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ansparency in local government\Payments over £500\2020-21\"/>
    </mc:Choice>
  </mc:AlternateContent>
  <bookViews>
    <workbookView xWindow="0" yWindow="0" windowWidth="19200" windowHeight="11460"/>
  </bookViews>
  <sheets>
    <sheet name="Payment Details Report" sheetId="1" r:id="rId1"/>
  </sheets>
  <externalReferences>
    <externalReference r:id="rId2"/>
  </externalReferences>
  <definedNames>
    <definedName name="_xlnm._FilterDatabase" localSheetId="0" hidden="1">'Payment Details Report'!$C$95:$N$12660</definedName>
    <definedName name="ASULookUp">#REF!</definedName>
    <definedName name="DateTab">[1]_Run_Sheet!$A$64:$D$75</definedName>
    <definedName name="SuppLookUp">#REF!</definedName>
    <definedName name="VATLookUp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659" i="1" l="1"/>
  <c r="K12659" i="1"/>
  <c r="M12658" i="1"/>
  <c r="K12658" i="1"/>
  <c r="M12657" i="1"/>
  <c r="K12657" i="1"/>
  <c r="M12656" i="1"/>
  <c r="K12656" i="1"/>
  <c r="M12655" i="1"/>
  <c r="K12655" i="1"/>
  <c r="M12654" i="1"/>
  <c r="K12654" i="1"/>
  <c r="M12653" i="1"/>
  <c r="K12653" i="1"/>
  <c r="M12652" i="1"/>
  <c r="K12652" i="1"/>
  <c r="M12651" i="1"/>
  <c r="K12651" i="1"/>
  <c r="M12650" i="1"/>
  <c r="K12650" i="1"/>
  <c r="M12649" i="1"/>
  <c r="K12649" i="1"/>
  <c r="M12648" i="1"/>
  <c r="K12648" i="1"/>
  <c r="M12647" i="1"/>
  <c r="K12647" i="1"/>
  <c r="M12646" i="1"/>
  <c r="K12646" i="1"/>
  <c r="M12645" i="1"/>
  <c r="K12645" i="1"/>
  <c r="M12644" i="1"/>
  <c r="K12644" i="1"/>
  <c r="M12643" i="1"/>
  <c r="K12643" i="1"/>
  <c r="M12642" i="1"/>
  <c r="K12642" i="1"/>
  <c r="M12641" i="1"/>
  <c r="K12641" i="1"/>
  <c r="M12640" i="1"/>
  <c r="K12640" i="1"/>
  <c r="M12639" i="1"/>
  <c r="K12639" i="1"/>
  <c r="M12638" i="1"/>
  <c r="K12638" i="1"/>
  <c r="M12637" i="1"/>
  <c r="K12637" i="1"/>
  <c r="M12636" i="1"/>
  <c r="K12636" i="1"/>
  <c r="M12635" i="1"/>
  <c r="K12635" i="1"/>
  <c r="M12634" i="1"/>
  <c r="K12634" i="1"/>
  <c r="M12633" i="1"/>
  <c r="K12633" i="1"/>
  <c r="M12632" i="1"/>
  <c r="K12632" i="1"/>
  <c r="M12631" i="1"/>
  <c r="K12631" i="1"/>
  <c r="M12630" i="1"/>
  <c r="K12630" i="1"/>
  <c r="M12629" i="1"/>
  <c r="K12629" i="1"/>
  <c r="M12628" i="1"/>
  <c r="K12628" i="1"/>
  <c r="M12627" i="1"/>
  <c r="K12627" i="1"/>
  <c r="M12626" i="1"/>
  <c r="K12626" i="1"/>
  <c r="M12625" i="1"/>
  <c r="K12625" i="1"/>
  <c r="M12624" i="1"/>
  <c r="K12624" i="1"/>
  <c r="M12623" i="1"/>
  <c r="K12623" i="1"/>
  <c r="M12622" i="1"/>
  <c r="K12622" i="1"/>
  <c r="M12621" i="1"/>
  <c r="K12621" i="1"/>
  <c r="M12620" i="1"/>
  <c r="K12620" i="1"/>
  <c r="M12619" i="1"/>
  <c r="K12619" i="1"/>
  <c r="M12618" i="1"/>
  <c r="K12618" i="1"/>
  <c r="M12617" i="1"/>
  <c r="K12617" i="1"/>
  <c r="M12616" i="1"/>
  <c r="K12616" i="1"/>
  <c r="M12615" i="1"/>
  <c r="K12615" i="1"/>
  <c r="M12614" i="1"/>
  <c r="K12614" i="1"/>
  <c r="M12613" i="1"/>
  <c r="K12613" i="1"/>
  <c r="M12612" i="1"/>
  <c r="K12612" i="1"/>
  <c r="M12611" i="1"/>
  <c r="K12611" i="1"/>
  <c r="M12610" i="1"/>
  <c r="K12610" i="1"/>
  <c r="M12609" i="1"/>
  <c r="K12609" i="1"/>
  <c r="M12608" i="1"/>
  <c r="K12608" i="1"/>
  <c r="M12607" i="1"/>
  <c r="K12607" i="1"/>
  <c r="M12606" i="1"/>
  <c r="K12606" i="1"/>
  <c r="M12605" i="1"/>
  <c r="K12605" i="1"/>
  <c r="M12604" i="1"/>
  <c r="K12604" i="1"/>
  <c r="M12603" i="1"/>
  <c r="K12603" i="1"/>
  <c r="M12602" i="1"/>
  <c r="K12602" i="1"/>
  <c r="M12601" i="1"/>
  <c r="K12601" i="1"/>
  <c r="M12600" i="1"/>
  <c r="K12600" i="1"/>
  <c r="M12599" i="1"/>
  <c r="K12599" i="1"/>
  <c r="M12598" i="1"/>
  <c r="K12598" i="1"/>
  <c r="M12597" i="1"/>
  <c r="K12597" i="1"/>
  <c r="M12596" i="1"/>
  <c r="K12596" i="1"/>
  <c r="M12595" i="1"/>
  <c r="K12595" i="1"/>
  <c r="M12594" i="1"/>
  <c r="K12594" i="1"/>
  <c r="M12593" i="1"/>
  <c r="K12593" i="1"/>
  <c r="M12592" i="1"/>
  <c r="K12592" i="1"/>
  <c r="M12591" i="1"/>
  <c r="K12591" i="1"/>
  <c r="M12590" i="1"/>
  <c r="K12590" i="1"/>
  <c r="M12589" i="1"/>
  <c r="K12589" i="1"/>
  <c r="M12588" i="1"/>
  <c r="K12588" i="1"/>
  <c r="M12587" i="1"/>
  <c r="K12587" i="1"/>
  <c r="M12586" i="1"/>
  <c r="K12586" i="1"/>
  <c r="M12585" i="1"/>
  <c r="K12585" i="1"/>
  <c r="M12584" i="1"/>
  <c r="K12584" i="1"/>
  <c r="M12583" i="1"/>
  <c r="K12583" i="1"/>
  <c r="M12582" i="1"/>
  <c r="K12582" i="1"/>
  <c r="M12581" i="1"/>
  <c r="K12581" i="1"/>
  <c r="M12580" i="1"/>
  <c r="K12580" i="1"/>
  <c r="M12579" i="1"/>
  <c r="K12579" i="1"/>
  <c r="M12578" i="1"/>
  <c r="K12578" i="1"/>
  <c r="M12577" i="1"/>
  <c r="K12577" i="1"/>
  <c r="M12576" i="1"/>
  <c r="K12576" i="1"/>
  <c r="M12575" i="1"/>
  <c r="K12575" i="1"/>
  <c r="M12574" i="1"/>
  <c r="K12574" i="1"/>
  <c r="M12573" i="1"/>
  <c r="K12573" i="1"/>
  <c r="M12572" i="1"/>
  <c r="K12572" i="1"/>
  <c r="M12571" i="1"/>
  <c r="K12571" i="1"/>
  <c r="M12570" i="1"/>
  <c r="K12570" i="1"/>
  <c r="M12569" i="1"/>
  <c r="K12569" i="1"/>
  <c r="M12568" i="1"/>
  <c r="K12568" i="1"/>
  <c r="M12567" i="1"/>
  <c r="K12567" i="1"/>
  <c r="M12566" i="1"/>
  <c r="K12566" i="1"/>
  <c r="M12565" i="1"/>
  <c r="K12565" i="1"/>
  <c r="M12564" i="1"/>
  <c r="K12564" i="1"/>
  <c r="M12563" i="1"/>
  <c r="K12563" i="1"/>
  <c r="M12562" i="1"/>
  <c r="K12562" i="1"/>
  <c r="M12561" i="1"/>
  <c r="K12561" i="1"/>
  <c r="M12560" i="1"/>
  <c r="K12560" i="1"/>
  <c r="M12559" i="1"/>
  <c r="K12559" i="1"/>
  <c r="M12558" i="1"/>
  <c r="K12558" i="1"/>
  <c r="M12557" i="1"/>
  <c r="K12557" i="1"/>
  <c r="M12556" i="1"/>
  <c r="K12556" i="1"/>
  <c r="M12555" i="1"/>
  <c r="K12555" i="1"/>
  <c r="M12554" i="1"/>
  <c r="K12554" i="1"/>
  <c r="M12553" i="1"/>
  <c r="K12553" i="1"/>
  <c r="M12552" i="1"/>
  <c r="K12552" i="1"/>
  <c r="M12551" i="1"/>
  <c r="K12551" i="1"/>
  <c r="M12550" i="1"/>
  <c r="K12550" i="1"/>
  <c r="M12549" i="1"/>
  <c r="K12549" i="1"/>
  <c r="M12548" i="1"/>
  <c r="K12548" i="1"/>
  <c r="M12547" i="1"/>
  <c r="K12547" i="1"/>
  <c r="M12546" i="1"/>
  <c r="K12546" i="1"/>
  <c r="M12545" i="1"/>
  <c r="K12545" i="1"/>
  <c r="M12544" i="1"/>
  <c r="K12544" i="1"/>
  <c r="M12543" i="1"/>
  <c r="K12543" i="1"/>
  <c r="M12542" i="1"/>
  <c r="K12542" i="1"/>
  <c r="M12541" i="1"/>
  <c r="K12541" i="1"/>
  <c r="M12540" i="1"/>
  <c r="K12540" i="1"/>
  <c r="M12539" i="1"/>
  <c r="K12539" i="1"/>
  <c r="M12538" i="1"/>
  <c r="K12538" i="1"/>
  <c r="M12537" i="1"/>
  <c r="K12537" i="1"/>
  <c r="M12536" i="1"/>
  <c r="K12536" i="1"/>
  <c r="M12535" i="1"/>
  <c r="K12535" i="1"/>
  <c r="M12534" i="1"/>
  <c r="K12534" i="1"/>
  <c r="M12533" i="1"/>
  <c r="K12533" i="1"/>
  <c r="M12532" i="1"/>
  <c r="K12532" i="1"/>
  <c r="M12531" i="1"/>
  <c r="K12531" i="1"/>
  <c r="M12530" i="1"/>
  <c r="K12530" i="1"/>
  <c r="M12529" i="1"/>
  <c r="K12529" i="1"/>
  <c r="M12528" i="1"/>
  <c r="K12528" i="1"/>
  <c r="M12527" i="1"/>
  <c r="K12527" i="1"/>
  <c r="M12526" i="1"/>
  <c r="K12526" i="1"/>
  <c r="M12525" i="1"/>
  <c r="K12525" i="1"/>
  <c r="M12524" i="1"/>
  <c r="K12524" i="1"/>
  <c r="M12523" i="1"/>
  <c r="K12523" i="1"/>
  <c r="M12522" i="1"/>
  <c r="K12522" i="1"/>
  <c r="M12521" i="1"/>
  <c r="K12521" i="1"/>
  <c r="M12520" i="1"/>
  <c r="K12520" i="1"/>
  <c r="M12519" i="1"/>
  <c r="K12519" i="1"/>
  <c r="M12518" i="1"/>
  <c r="K12518" i="1"/>
  <c r="M12517" i="1"/>
  <c r="K12517" i="1"/>
  <c r="M12516" i="1"/>
  <c r="K12516" i="1"/>
  <c r="M12515" i="1"/>
  <c r="K12515" i="1"/>
  <c r="M12514" i="1"/>
  <c r="K12514" i="1"/>
  <c r="M12513" i="1"/>
  <c r="K12513" i="1"/>
  <c r="M12512" i="1"/>
  <c r="K12512" i="1"/>
  <c r="M12511" i="1"/>
  <c r="K12511" i="1"/>
  <c r="M12510" i="1"/>
  <c r="K12510" i="1"/>
  <c r="M12509" i="1"/>
  <c r="K12509" i="1"/>
  <c r="M12508" i="1"/>
  <c r="K12508" i="1"/>
  <c r="M12507" i="1"/>
  <c r="K12507" i="1"/>
  <c r="M12506" i="1"/>
  <c r="K12506" i="1"/>
  <c r="M12505" i="1"/>
  <c r="K12505" i="1"/>
  <c r="M12504" i="1"/>
  <c r="K12504" i="1"/>
  <c r="M12503" i="1"/>
  <c r="K12503" i="1"/>
  <c r="M12502" i="1"/>
  <c r="K12502" i="1"/>
  <c r="M12501" i="1"/>
  <c r="K12501" i="1"/>
  <c r="M12500" i="1"/>
  <c r="K12500" i="1"/>
  <c r="M12499" i="1"/>
  <c r="K12499" i="1"/>
  <c r="M12498" i="1"/>
  <c r="K12498" i="1"/>
  <c r="M12497" i="1"/>
  <c r="K12497" i="1"/>
  <c r="M12496" i="1"/>
  <c r="K12496" i="1"/>
  <c r="M12495" i="1"/>
  <c r="K12495" i="1"/>
  <c r="M12494" i="1"/>
  <c r="K12494" i="1"/>
  <c r="M12493" i="1"/>
  <c r="K12493" i="1"/>
  <c r="M12492" i="1"/>
  <c r="K12492" i="1"/>
  <c r="M12491" i="1"/>
  <c r="K12491" i="1"/>
  <c r="M12490" i="1"/>
  <c r="K12490" i="1"/>
  <c r="M12489" i="1"/>
  <c r="K12489" i="1"/>
  <c r="M12488" i="1"/>
  <c r="K12488" i="1"/>
  <c r="M12487" i="1"/>
  <c r="K12487" i="1"/>
  <c r="M12486" i="1"/>
  <c r="K12486" i="1"/>
  <c r="M12485" i="1"/>
  <c r="K12485" i="1"/>
  <c r="M12484" i="1"/>
  <c r="K12484" i="1"/>
  <c r="M12483" i="1"/>
  <c r="K12483" i="1"/>
  <c r="M12482" i="1"/>
  <c r="K12482" i="1"/>
  <c r="M12481" i="1"/>
  <c r="K12481" i="1"/>
  <c r="M12480" i="1"/>
  <c r="K12480" i="1"/>
  <c r="M12479" i="1"/>
  <c r="K12479" i="1"/>
  <c r="M12478" i="1"/>
  <c r="K12478" i="1"/>
  <c r="M12477" i="1"/>
  <c r="K12477" i="1"/>
  <c r="M12476" i="1"/>
  <c r="K12476" i="1"/>
  <c r="M12475" i="1"/>
  <c r="K12475" i="1"/>
  <c r="M12474" i="1"/>
  <c r="K12474" i="1"/>
  <c r="M12473" i="1"/>
  <c r="K12473" i="1"/>
  <c r="M12472" i="1"/>
  <c r="K12472" i="1"/>
  <c r="M12471" i="1"/>
  <c r="K12471" i="1"/>
  <c r="M12470" i="1"/>
  <c r="K12470" i="1"/>
  <c r="M12469" i="1"/>
  <c r="K12469" i="1"/>
  <c r="M12468" i="1"/>
  <c r="K12468" i="1"/>
  <c r="M12467" i="1"/>
  <c r="K12467" i="1"/>
  <c r="M12466" i="1"/>
  <c r="K12466" i="1"/>
  <c r="M12465" i="1"/>
  <c r="K12465" i="1"/>
  <c r="M12464" i="1"/>
  <c r="K12464" i="1"/>
  <c r="M12463" i="1"/>
  <c r="K12463" i="1"/>
  <c r="M12462" i="1"/>
  <c r="K12462" i="1"/>
  <c r="M12461" i="1"/>
  <c r="K12461" i="1"/>
  <c r="M12460" i="1"/>
  <c r="K12460" i="1"/>
  <c r="M12459" i="1"/>
  <c r="K12459" i="1"/>
  <c r="M12458" i="1"/>
  <c r="K12458" i="1"/>
  <c r="M12457" i="1"/>
  <c r="K12457" i="1"/>
  <c r="M12456" i="1"/>
  <c r="K12456" i="1"/>
  <c r="M12455" i="1"/>
  <c r="K12455" i="1"/>
  <c r="M12454" i="1"/>
  <c r="K12454" i="1"/>
  <c r="M12453" i="1"/>
  <c r="K12453" i="1"/>
  <c r="M12452" i="1"/>
  <c r="K12452" i="1"/>
  <c r="M12451" i="1"/>
  <c r="K12451" i="1"/>
  <c r="M12450" i="1"/>
  <c r="K12450" i="1"/>
  <c r="M12449" i="1"/>
  <c r="K12449" i="1"/>
  <c r="M12448" i="1"/>
  <c r="K12448" i="1"/>
  <c r="M12447" i="1"/>
  <c r="K12447" i="1"/>
  <c r="M12446" i="1"/>
  <c r="K12446" i="1"/>
  <c r="M12445" i="1"/>
  <c r="K12445" i="1"/>
  <c r="M12444" i="1"/>
  <c r="K12444" i="1"/>
  <c r="M12443" i="1"/>
  <c r="K12443" i="1"/>
  <c r="M12442" i="1"/>
  <c r="K12442" i="1"/>
  <c r="M12441" i="1"/>
  <c r="K12441" i="1"/>
  <c r="M12440" i="1"/>
  <c r="K12440" i="1"/>
  <c r="M12439" i="1"/>
  <c r="K12439" i="1"/>
  <c r="M12438" i="1"/>
  <c r="K12438" i="1"/>
  <c r="M12437" i="1"/>
  <c r="K12437" i="1"/>
  <c r="M12436" i="1"/>
  <c r="K12436" i="1"/>
  <c r="M12435" i="1"/>
  <c r="K12435" i="1"/>
  <c r="M12434" i="1"/>
  <c r="K12434" i="1"/>
  <c r="M12433" i="1"/>
  <c r="K12433" i="1"/>
  <c r="M12432" i="1"/>
  <c r="K12432" i="1"/>
  <c r="M12431" i="1"/>
  <c r="K12431" i="1"/>
  <c r="M12430" i="1"/>
  <c r="K12430" i="1"/>
  <c r="M12429" i="1"/>
  <c r="K12429" i="1"/>
  <c r="M12428" i="1"/>
  <c r="K12428" i="1"/>
  <c r="M12427" i="1"/>
  <c r="K12427" i="1"/>
  <c r="M12426" i="1"/>
  <c r="K12426" i="1"/>
  <c r="M12425" i="1"/>
  <c r="K12425" i="1"/>
  <c r="M12424" i="1"/>
  <c r="K12424" i="1"/>
  <c r="M12423" i="1"/>
  <c r="K12423" i="1"/>
  <c r="M12422" i="1"/>
  <c r="K12422" i="1"/>
  <c r="M12421" i="1"/>
  <c r="K12421" i="1"/>
  <c r="M12420" i="1"/>
  <c r="K12420" i="1"/>
  <c r="M12419" i="1"/>
  <c r="K12419" i="1"/>
  <c r="M12418" i="1"/>
  <c r="K12418" i="1"/>
  <c r="M12417" i="1"/>
  <c r="K12417" i="1"/>
  <c r="M12416" i="1"/>
  <c r="K12416" i="1"/>
  <c r="M12415" i="1"/>
  <c r="K12415" i="1"/>
  <c r="M12414" i="1"/>
  <c r="K12414" i="1"/>
  <c r="M12413" i="1"/>
  <c r="K12413" i="1"/>
  <c r="M12412" i="1"/>
  <c r="K12412" i="1"/>
  <c r="M12411" i="1"/>
  <c r="K12411" i="1"/>
  <c r="M12410" i="1"/>
  <c r="K12410" i="1"/>
  <c r="M12409" i="1"/>
  <c r="K12409" i="1"/>
  <c r="M12408" i="1"/>
  <c r="K12408" i="1"/>
  <c r="M12407" i="1"/>
  <c r="K12407" i="1"/>
  <c r="M12406" i="1"/>
  <c r="K12406" i="1"/>
  <c r="M12405" i="1"/>
  <c r="K12405" i="1"/>
  <c r="M12404" i="1"/>
  <c r="K12404" i="1"/>
  <c r="M12403" i="1"/>
  <c r="K12403" i="1"/>
  <c r="M12402" i="1"/>
  <c r="K12402" i="1"/>
  <c r="M12401" i="1"/>
  <c r="K12401" i="1"/>
  <c r="M12400" i="1"/>
  <c r="K12400" i="1"/>
  <c r="M12399" i="1"/>
  <c r="K12399" i="1"/>
  <c r="M12398" i="1"/>
  <c r="K12398" i="1"/>
  <c r="M12397" i="1"/>
  <c r="K12397" i="1"/>
  <c r="M12396" i="1"/>
  <c r="K12396" i="1"/>
  <c r="M12395" i="1"/>
  <c r="K12395" i="1"/>
  <c r="M12394" i="1"/>
  <c r="K12394" i="1"/>
  <c r="M12393" i="1"/>
  <c r="K12393" i="1"/>
  <c r="M12392" i="1"/>
  <c r="K12392" i="1"/>
  <c r="M12391" i="1"/>
  <c r="K12391" i="1"/>
  <c r="M12390" i="1"/>
  <c r="K12390" i="1"/>
  <c r="M12389" i="1"/>
  <c r="K12389" i="1"/>
  <c r="M12388" i="1"/>
  <c r="K12388" i="1"/>
  <c r="M12387" i="1"/>
  <c r="K12387" i="1"/>
  <c r="M12386" i="1"/>
  <c r="K12386" i="1"/>
  <c r="M12385" i="1"/>
  <c r="K12385" i="1"/>
  <c r="M12384" i="1"/>
  <c r="K12384" i="1"/>
  <c r="M12383" i="1"/>
  <c r="K12383" i="1"/>
  <c r="M12382" i="1"/>
  <c r="K12382" i="1"/>
  <c r="M12381" i="1"/>
  <c r="K12381" i="1"/>
  <c r="M12380" i="1"/>
  <c r="K12380" i="1"/>
  <c r="M12379" i="1"/>
  <c r="K12379" i="1"/>
  <c r="M12378" i="1"/>
  <c r="K12378" i="1"/>
  <c r="M12377" i="1"/>
  <c r="K12377" i="1"/>
  <c r="M12376" i="1"/>
  <c r="K12376" i="1"/>
  <c r="M12375" i="1"/>
  <c r="K12375" i="1"/>
  <c r="M12374" i="1"/>
  <c r="K12374" i="1"/>
  <c r="M12373" i="1"/>
  <c r="K12373" i="1"/>
  <c r="M12372" i="1"/>
  <c r="K12372" i="1"/>
  <c r="M12371" i="1"/>
  <c r="K12371" i="1"/>
  <c r="M12370" i="1"/>
  <c r="K12370" i="1"/>
  <c r="M12369" i="1"/>
  <c r="K12369" i="1"/>
  <c r="M12368" i="1"/>
  <c r="K12368" i="1"/>
  <c r="M12367" i="1"/>
  <c r="K12367" i="1"/>
  <c r="M12366" i="1"/>
  <c r="K12366" i="1"/>
  <c r="M12365" i="1"/>
  <c r="K12365" i="1"/>
  <c r="M12364" i="1"/>
  <c r="K12364" i="1"/>
  <c r="M12363" i="1"/>
  <c r="K12363" i="1"/>
  <c r="M12362" i="1"/>
  <c r="K12362" i="1"/>
  <c r="M12361" i="1"/>
  <c r="K12361" i="1"/>
  <c r="M12360" i="1"/>
  <c r="K12360" i="1"/>
  <c r="M12359" i="1"/>
  <c r="K12359" i="1"/>
  <c r="M12358" i="1"/>
  <c r="K12358" i="1"/>
  <c r="M12357" i="1"/>
  <c r="K12357" i="1"/>
  <c r="M12356" i="1"/>
  <c r="K12356" i="1"/>
  <c r="M12355" i="1"/>
  <c r="K12355" i="1"/>
  <c r="M12354" i="1"/>
  <c r="K12354" i="1"/>
  <c r="M12353" i="1"/>
  <c r="K12353" i="1"/>
  <c r="M12352" i="1"/>
  <c r="K12352" i="1"/>
  <c r="M12351" i="1"/>
  <c r="K12351" i="1"/>
  <c r="M12350" i="1"/>
  <c r="K12350" i="1"/>
  <c r="M12349" i="1"/>
  <c r="K12349" i="1"/>
  <c r="M12348" i="1"/>
  <c r="K12348" i="1"/>
  <c r="M12347" i="1"/>
  <c r="K12347" i="1"/>
  <c r="M12346" i="1"/>
  <c r="K12346" i="1"/>
  <c r="M12345" i="1"/>
  <c r="K12345" i="1"/>
  <c r="M12344" i="1"/>
  <c r="K12344" i="1"/>
  <c r="M12343" i="1"/>
  <c r="K12343" i="1"/>
  <c r="M12342" i="1"/>
  <c r="K12342" i="1"/>
  <c r="M12341" i="1"/>
  <c r="K12341" i="1"/>
  <c r="M12340" i="1"/>
  <c r="K12340" i="1"/>
  <c r="M12339" i="1"/>
  <c r="K12339" i="1"/>
  <c r="M12338" i="1"/>
  <c r="K12338" i="1"/>
  <c r="M12337" i="1"/>
  <c r="K12337" i="1"/>
  <c r="M12336" i="1"/>
  <c r="K12336" i="1"/>
  <c r="M12335" i="1"/>
  <c r="K12335" i="1"/>
  <c r="M12334" i="1"/>
  <c r="K12334" i="1"/>
  <c r="M12333" i="1"/>
  <c r="K12333" i="1"/>
  <c r="M12332" i="1"/>
  <c r="K12332" i="1"/>
  <c r="M12331" i="1"/>
  <c r="K12331" i="1"/>
  <c r="M12330" i="1"/>
  <c r="K12330" i="1"/>
  <c r="M12329" i="1"/>
  <c r="K12329" i="1"/>
  <c r="M12328" i="1"/>
  <c r="K12328" i="1"/>
  <c r="M12327" i="1"/>
  <c r="K12327" i="1"/>
  <c r="M12326" i="1"/>
  <c r="K12326" i="1"/>
  <c r="M12325" i="1"/>
  <c r="K12325" i="1"/>
  <c r="M12324" i="1"/>
  <c r="K12324" i="1"/>
  <c r="M12323" i="1"/>
  <c r="K12323" i="1"/>
  <c r="M12322" i="1"/>
  <c r="K12322" i="1"/>
  <c r="M12321" i="1"/>
  <c r="K12321" i="1"/>
  <c r="M12320" i="1"/>
  <c r="K12320" i="1"/>
  <c r="M12319" i="1"/>
  <c r="K12319" i="1"/>
  <c r="M12318" i="1"/>
  <c r="K12318" i="1"/>
  <c r="M12317" i="1"/>
  <c r="K12317" i="1"/>
  <c r="M12316" i="1"/>
  <c r="K12316" i="1"/>
  <c r="M12315" i="1"/>
  <c r="K12315" i="1"/>
  <c r="M12314" i="1"/>
  <c r="K12314" i="1"/>
  <c r="M12313" i="1"/>
  <c r="K12313" i="1"/>
  <c r="M12312" i="1"/>
  <c r="K12312" i="1"/>
  <c r="M12311" i="1"/>
  <c r="K12311" i="1"/>
  <c r="M12310" i="1"/>
  <c r="K12310" i="1"/>
  <c r="M12309" i="1"/>
  <c r="K12309" i="1"/>
  <c r="M12308" i="1"/>
  <c r="K12308" i="1"/>
  <c r="M12307" i="1"/>
  <c r="K12307" i="1"/>
  <c r="M12306" i="1"/>
  <c r="K12306" i="1"/>
  <c r="M12305" i="1"/>
  <c r="K12305" i="1"/>
  <c r="M12304" i="1"/>
  <c r="K12304" i="1"/>
  <c r="M12303" i="1"/>
  <c r="K12303" i="1"/>
  <c r="M12302" i="1"/>
  <c r="K12302" i="1"/>
  <c r="M12301" i="1"/>
  <c r="K12301" i="1"/>
  <c r="M12300" i="1"/>
  <c r="K12300" i="1"/>
  <c r="M12299" i="1"/>
  <c r="K12299" i="1"/>
  <c r="M12298" i="1"/>
  <c r="K12298" i="1"/>
  <c r="M12297" i="1"/>
  <c r="K12297" i="1"/>
  <c r="M12296" i="1"/>
  <c r="K12296" i="1"/>
  <c r="M12295" i="1"/>
  <c r="K12295" i="1"/>
  <c r="M12294" i="1"/>
  <c r="K12294" i="1"/>
  <c r="M12293" i="1"/>
  <c r="K12293" i="1"/>
  <c r="M12292" i="1"/>
  <c r="K12292" i="1"/>
  <c r="M12291" i="1"/>
  <c r="K12291" i="1"/>
  <c r="M12290" i="1"/>
  <c r="K12290" i="1"/>
  <c r="M12289" i="1"/>
  <c r="K12289" i="1"/>
  <c r="M12288" i="1"/>
  <c r="K12288" i="1"/>
  <c r="M12287" i="1"/>
  <c r="K12287" i="1"/>
  <c r="M12286" i="1"/>
  <c r="K12286" i="1"/>
  <c r="M12285" i="1"/>
  <c r="K12285" i="1"/>
  <c r="M12284" i="1"/>
  <c r="K12284" i="1"/>
  <c r="M12283" i="1"/>
  <c r="K12283" i="1"/>
  <c r="M12282" i="1"/>
  <c r="K12282" i="1"/>
  <c r="M12281" i="1"/>
  <c r="K12281" i="1"/>
  <c r="M12280" i="1"/>
  <c r="K12280" i="1"/>
  <c r="M12279" i="1"/>
  <c r="K12279" i="1"/>
  <c r="M12278" i="1"/>
  <c r="K12278" i="1"/>
  <c r="M12277" i="1"/>
  <c r="K12277" i="1"/>
  <c r="M12276" i="1"/>
  <c r="K12276" i="1"/>
  <c r="M12275" i="1"/>
  <c r="K12275" i="1"/>
  <c r="M12274" i="1"/>
  <c r="K12274" i="1"/>
  <c r="M12273" i="1"/>
  <c r="K12273" i="1"/>
  <c r="M12272" i="1"/>
  <c r="K12272" i="1"/>
  <c r="M12271" i="1"/>
  <c r="K12271" i="1"/>
  <c r="M12270" i="1"/>
  <c r="K12270" i="1"/>
  <c r="M12269" i="1"/>
  <c r="K12269" i="1"/>
  <c r="M12268" i="1"/>
  <c r="K12268" i="1"/>
  <c r="M12267" i="1"/>
  <c r="K12267" i="1"/>
  <c r="M12266" i="1"/>
  <c r="K12266" i="1"/>
  <c r="M12265" i="1"/>
  <c r="K12265" i="1"/>
  <c r="M12264" i="1"/>
  <c r="K12264" i="1"/>
  <c r="M12263" i="1"/>
  <c r="K12263" i="1"/>
  <c r="M12262" i="1"/>
  <c r="K12262" i="1"/>
  <c r="M12261" i="1"/>
  <c r="K12261" i="1"/>
  <c r="M12260" i="1"/>
  <c r="K12260" i="1"/>
  <c r="M12259" i="1"/>
  <c r="K12259" i="1"/>
  <c r="M12258" i="1"/>
  <c r="K12258" i="1"/>
  <c r="M12257" i="1"/>
  <c r="K12257" i="1"/>
  <c r="M12256" i="1"/>
  <c r="K12256" i="1"/>
  <c r="M12255" i="1"/>
  <c r="K12255" i="1"/>
  <c r="M12254" i="1"/>
  <c r="K12254" i="1"/>
  <c r="M12253" i="1"/>
  <c r="K12253" i="1"/>
  <c r="M12252" i="1"/>
  <c r="K12252" i="1"/>
  <c r="M12251" i="1"/>
  <c r="K12251" i="1"/>
  <c r="M12250" i="1"/>
  <c r="K12250" i="1"/>
  <c r="M12249" i="1"/>
  <c r="K12249" i="1"/>
  <c r="M12248" i="1"/>
  <c r="K12248" i="1"/>
  <c r="M12247" i="1"/>
  <c r="K12247" i="1"/>
  <c r="M12246" i="1"/>
  <c r="K12246" i="1"/>
  <c r="M12245" i="1"/>
  <c r="K12245" i="1"/>
  <c r="M12244" i="1"/>
  <c r="K12244" i="1"/>
  <c r="M12243" i="1"/>
  <c r="K12243" i="1"/>
  <c r="M12242" i="1"/>
  <c r="K12242" i="1"/>
  <c r="M12241" i="1"/>
  <c r="K12241" i="1"/>
  <c r="M12240" i="1"/>
  <c r="K12240" i="1"/>
  <c r="M12239" i="1"/>
  <c r="K12239" i="1"/>
  <c r="M12238" i="1"/>
  <c r="K12238" i="1"/>
  <c r="M12237" i="1"/>
  <c r="K12237" i="1"/>
  <c r="M12236" i="1"/>
  <c r="K12236" i="1"/>
  <c r="M12235" i="1"/>
  <c r="K12235" i="1"/>
  <c r="M12234" i="1"/>
  <c r="K12234" i="1"/>
  <c r="M12233" i="1"/>
  <c r="K12233" i="1"/>
  <c r="M12232" i="1"/>
  <c r="K12232" i="1"/>
  <c r="M12231" i="1"/>
  <c r="K12231" i="1"/>
  <c r="M12230" i="1"/>
  <c r="K12230" i="1"/>
  <c r="M12229" i="1"/>
  <c r="K12229" i="1"/>
  <c r="M12228" i="1"/>
  <c r="K12228" i="1"/>
  <c r="M12227" i="1"/>
  <c r="K12227" i="1"/>
  <c r="M12226" i="1"/>
  <c r="K12226" i="1"/>
  <c r="M12225" i="1"/>
  <c r="K12225" i="1"/>
  <c r="M12224" i="1"/>
  <c r="K12224" i="1"/>
  <c r="M12223" i="1"/>
  <c r="K12223" i="1"/>
  <c r="M12222" i="1"/>
  <c r="K12222" i="1"/>
  <c r="M12221" i="1"/>
  <c r="K12221" i="1"/>
  <c r="M12220" i="1"/>
  <c r="K12220" i="1"/>
  <c r="M12219" i="1"/>
  <c r="K12219" i="1"/>
  <c r="M12218" i="1"/>
  <c r="K12218" i="1"/>
  <c r="M12217" i="1"/>
  <c r="K12217" i="1"/>
  <c r="M12216" i="1"/>
  <c r="K12216" i="1"/>
  <c r="M12215" i="1"/>
  <c r="K12215" i="1"/>
  <c r="M12214" i="1"/>
  <c r="K12214" i="1"/>
  <c r="M12213" i="1"/>
  <c r="K12213" i="1"/>
  <c r="M12212" i="1"/>
  <c r="K12212" i="1"/>
  <c r="M12211" i="1"/>
  <c r="K12211" i="1"/>
  <c r="M12210" i="1"/>
  <c r="K12210" i="1"/>
  <c r="M12209" i="1"/>
  <c r="K12209" i="1"/>
  <c r="M12208" i="1"/>
  <c r="K12208" i="1"/>
  <c r="M12207" i="1"/>
  <c r="K12207" i="1"/>
  <c r="M12206" i="1"/>
  <c r="K12206" i="1"/>
  <c r="M12205" i="1"/>
  <c r="K12205" i="1"/>
  <c r="M12204" i="1"/>
  <c r="K12204" i="1"/>
  <c r="M12203" i="1"/>
  <c r="K12203" i="1"/>
  <c r="M12202" i="1"/>
  <c r="K12202" i="1"/>
  <c r="M12201" i="1"/>
  <c r="K12201" i="1"/>
  <c r="M12200" i="1"/>
  <c r="K12200" i="1"/>
  <c r="M12199" i="1"/>
  <c r="K12199" i="1"/>
  <c r="M12198" i="1"/>
  <c r="K12198" i="1"/>
  <c r="M12197" i="1"/>
  <c r="K12197" i="1"/>
  <c r="M12196" i="1"/>
  <c r="K12196" i="1"/>
  <c r="M12195" i="1"/>
  <c r="K12195" i="1"/>
  <c r="M12194" i="1"/>
  <c r="K12194" i="1"/>
  <c r="M12193" i="1"/>
  <c r="K12193" i="1"/>
  <c r="M12192" i="1"/>
  <c r="K12192" i="1"/>
  <c r="M12191" i="1"/>
  <c r="K12191" i="1"/>
  <c r="M12190" i="1"/>
  <c r="K12190" i="1"/>
  <c r="M12189" i="1"/>
  <c r="K12189" i="1"/>
  <c r="M12188" i="1"/>
  <c r="K12188" i="1"/>
  <c r="M12187" i="1"/>
  <c r="K12187" i="1"/>
  <c r="M12186" i="1"/>
  <c r="K12186" i="1"/>
  <c r="M12185" i="1"/>
  <c r="K12185" i="1"/>
  <c r="M12184" i="1"/>
  <c r="K12184" i="1"/>
  <c r="M12183" i="1"/>
  <c r="K12183" i="1"/>
  <c r="M12182" i="1"/>
  <c r="K12182" i="1"/>
  <c r="M12181" i="1"/>
  <c r="K12181" i="1"/>
  <c r="M12180" i="1"/>
  <c r="K12180" i="1"/>
  <c r="M12179" i="1"/>
  <c r="K12179" i="1"/>
  <c r="M12178" i="1"/>
  <c r="K12178" i="1"/>
  <c r="M12177" i="1"/>
  <c r="K12177" i="1"/>
  <c r="M12176" i="1"/>
  <c r="K12176" i="1"/>
  <c r="M12175" i="1"/>
  <c r="K12175" i="1"/>
  <c r="M12174" i="1"/>
  <c r="K12174" i="1"/>
  <c r="M12173" i="1"/>
  <c r="K12173" i="1"/>
  <c r="M12172" i="1"/>
  <c r="K12172" i="1"/>
  <c r="M12171" i="1"/>
  <c r="K12171" i="1"/>
  <c r="M12170" i="1"/>
  <c r="K12170" i="1"/>
  <c r="M12169" i="1"/>
  <c r="K12169" i="1"/>
  <c r="M12168" i="1"/>
  <c r="K12168" i="1"/>
  <c r="M12167" i="1"/>
  <c r="K12167" i="1"/>
  <c r="M12166" i="1"/>
  <c r="K12166" i="1"/>
  <c r="M12165" i="1"/>
  <c r="K12165" i="1"/>
  <c r="M12164" i="1"/>
  <c r="K12164" i="1"/>
  <c r="M12163" i="1"/>
  <c r="K12163" i="1"/>
  <c r="M12162" i="1"/>
  <c r="K12162" i="1"/>
  <c r="M12161" i="1"/>
  <c r="K12161" i="1"/>
  <c r="M12160" i="1"/>
  <c r="K12160" i="1"/>
  <c r="M12159" i="1"/>
  <c r="K12159" i="1"/>
  <c r="M12158" i="1"/>
  <c r="K12158" i="1"/>
  <c r="M12157" i="1"/>
  <c r="K12157" i="1"/>
  <c r="M12156" i="1"/>
  <c r="K12156" i="1"/>
  <c r="M12155" i="1"/>
  <c r="K12155" i="1"/>
  <c r="M12154" i="1"/>
  <c r="K12154" i="1"/>
  <c r="M12153" i="1"/>
  <c r="K12153" i="1"/>
  <c r="M12152" i="1"/>
  <c r="K12152" i="1"/>
  <c r="M12151" i="1"/>
  <c r="K12151" i="1"/>
  <c r="M12150" i="1"/>
  <c r="K12150" i="1"/>
  <c r="M12149" i="1"/>
  <c r="K12149" i="1"/>
  <c r="M12148" i="1"/>
  <c r="K12148" i="1"/>
  <c r="M12147" i="1"/>
  <c r="K12147" i="1"/>
  <c r="M12146" i="1"/>
  <c r="K12146" i="1"/>
  <c r="M12145" i="1"/>
  <c r="K12145" i="1"/>
  <c r="M12144" i="1"/>
  <c r="K12144" i="1"/>
  <c r="M12143" i="1"/>
  <c r="K12143" i="1"/>
  <c r="M12142" i="1"/>
  <c r="K12142" i="1"/>
  <c r="M12141" i="1"/>
  <c r="K12141" i="1"/>
  <c r="M12140" i="1"/>
  <c r="K12140" i="1"/>
  <c r="M12139" i="1"/>
  <c r="K12139" i="1"/>
  <c r="M12138" i="1"/>
  <c r="K12138" i="1"/>
  <c r="M12137" i="1"/>
  <c r="K12137" i="1"/>
  <c r="M12136" i="1"/>
  <c r="K12136" i="1"/>
  <c r="M12135" i="1"/>
  <c r="K12135" i="1"/>
  <c r="M12134" i="1"/>
  <c r="K12134" i="1"/>
  <c r="M12133" i="1"/>
  <c r="K12133" i="1"/>
  <c r="M12132" i="1"/>
  <c r="K12132" i="1"/>
  <c r="M12131" i="1"/>
  <c r="K12131" i="1"/>
  <c r="M12130" i="1"/>
  <c r="K12130" i="1"/>
  <c r="M12129" i="1"/>
  <c r="K12129" i="1"/>
  <c r="M12128" i="1"/>
  <c r="K12128" i="1"/>
  <c r="M12127" i="1"/>
  <c r="K12127" i="1"/>
  <c r="M12126" i="1"/>
  <c r="K12126" i="1"/>
  <c r="M12125" i="1"/>
  <c r="K12125" i="1"/>
  <c r="M12124" i="1"/>
  <c r="K12124" i="1"/>
  <c r="M12123" i="1"/>
  <c r="K12123" i="1"/>
  <c r="M12122" i="1"/>
  <c r="K12122" i="1"/>
  <c r="M12121" i="1"/>
  <c r="K12121" i="1"/>
  <c r="M12120" i="1"/>
  <c r="K12120" i="1"/>
  <c r="M12119" i="1"/>
  <c r="K12119" i="1"/>
  <c r="M12118" i="1"/>
  <c r="K12118" i="1"/>
  <c r="M12117" i="1"/>
  <c r="K12117" i="1"/>
  <c r="M12116" i="1"/>
  <c r="K12116" i="1"/>
  <c r="M12115" i="1"/>
  <c r="K12115" i="1"/>
  <c r="M12114" i="1"/>
  <c r="K12114" i="1"/>
  <c r="M12113" i="1"/>
  <c r="K12113" i="1"/>
  <c r="M12112" i="1"/>
  <c r="K12112" i="1"/>
  <c r="M12111" i="1"/>
  <c r="K12111" i="1"/>
  <c r="M12110" i="1"/>
  <c r="K12110" i="1"/>
  <c r="M12109" i="1"/>
  <c r="K12109" i="1"/>
  <c r="M12108" i="1"/>
  <c r="K12108" i="1"/>
  <c r="M12107" i="1"/>
  <c r="K12107" i="1"/>
  <c r="M12106" i="1"/>
  <c r="K12106" i="1"/>
  <c r="M12105" i="1"/>
  <c r="K12105" i="1"/>
  <c r="M12104" i="1"/>
  <c r="K12104" i="1"/>
  <c r="M12103" i="1"/>
  <c r="K12103" i="1"/>
  <c r="M12102" i="1"/>
  <c r="K12102" i="1"/>
  <c r="M12101" i="1"/>
  <c r="K12101" i="1"/>
  <c r="M12100" i="1"/>
  <c r="K12100" i="1"/>
  <c r="M12099" i="1"/>
  <c r="K12099" i="1"/>
  <c r="M12098" i="1"/>
  <c r="K12098" i="1"/>
  <c r="M12097" i="1"/>
  <c r="K12097" i="1"/>
  <c r="M12096" i="1"/>
  <c r="K12096" i="1"/>
  <c r="M12095" i="1"/>
  <c r="K12095" i="1"/>
  <c r="M12094" i="1"/>
  <c r="K12094" i="1"/>
  <c r="M12093" i="1"/>
  <c r="K12093" i="1"/>
  <c r="M12092" i="1"/>
  <c r="K12092" i="1"/>
  <c r="M12091" i="1"/>
  <c r="K12091" i="1"/>
  <c r="M12090" i="1"/>
  <c r="K12090" i="1"/>
  <c r="M12089" i="1"/>
  <c r="K12089" i="1"/>
  <c r="M12088" i="1"/>
  <c r="K12088" i="1"/>
  <c r="M12087" i="1"/>
  <c r="K12087" i="1"/>
  <c r="M12086" i="1"/>
  <c r="K12086" i="1"/>
  <c r="M12085" i="1"/>
  <c r="K12085" i="1"/>
  <c r="M12084" i="1"/>
  <c r="K12084" i="1"/>
  <c r="M12083" i="1"/>
  <c r="K12083" i="1"/>
  <c r="M12082" i="1"/>
  <c r="K12082" i="1"/>
  <c r="M12081" i="1"/>
  <c r="K12081" i="1"/>
  <c r="M12080" i="1"/>
  <c r="K12080" i="1"/>
  <c r="M12079" i="1"/>
  <c r="K12079" i="1"/>
  <c r="M12078" i="1"/>
  <c r="K12078" i="1"/>
  <c r="M12077" i="1"/>
  <c r="K12077" i="1"/>
  <c r="M12076" i="1"/>
  <c r="K12076" i="1"/>
  <c r="M12075" i="1"/>
  <c r="K12075" i="1"/>
  <c r="M12074" i="1"/>
  <c r="K12074" i="1"/>
  <c r="M12073" i="1"/>
  <c r="K12073" i="1"/>
  <c r="M12072" i="1"/>
  <c r="K12072" i="1"/>
  <c r="M12071" i="1"/>
  <c r="K12071" i="1"/>
  <c r="M12070" i="1"/>
  <c r="K12070" i="1"/>
  <c r="M12069" i="1"/>
  <c r="K12069" i="1"/>
  <c r="M12068" i="1"/>
  <c r="K12068" i="1"/>
  <c r="M12067" i="1"/>
  <c r="K12067" i="1"/>
  <c r="M12066" i="1"/>
  <c r="K12066" i="1"/>
  <c r="M12065" i="1"/>
  <c r="K12065" i="1"/>
  <c r="M12064" i="1"/>
  <c r="K12064" i="1"/>
  <c r="M12063" i="1"/>
  <c r="K12063" i="1"/>
  <c r="M12062" i="1"/>
  <c r="K12062" i="1"/>
  <c r="M12061" i="1"/>
  <c r="K12061" i="1"/>
  <c r="M12060" i="1"/>
  <c r="K12060" i="1"/>
  <c r="M12059" i="1"/>
  <c r="K12059" i="1"/>
  <c r="M12058" i="1"/>
  <c r="K12058" i="1"/>
  <c r="M12057" i="1"/>
  <c r="K12057" i="1"/>
  <c r="M12056" i="1"/>
  <c r="K12056" i="1"/>
  <c r="M12055" i="1"/>
  <c r="K12055" i="1"/>
  <c r="M12054" i="1"/>
  <c r="K12054" i="1"/>
  <c r="M12053" i="1"/>
  <c r="K12053" i="1"/>
  <c r="M12052" i="1"/>
  <c r="K12052" i="1"/>
  <c r="M12051" i="1"/>
  <c r="K12051" i="1"/>
  <c r="M12050" i="1"/>
  <c r="K12050" i="1"/>
  <c r="M12049" i="1"/>
  <c r="K12049" i="1"/>
  <c r="M12048" i="1"/>
  <c r="K12048" i="1"/>
  <c r="M12047" i="1"/>
  <c r="K12047" i="1"/>
  <c r="M12046" i="1"/>
  <c r="K12046" i="1"/>
  <c r="M12045" i="1"/>
  <c r="K12045" i="1"/>
  <c r="M12044" i="1"/>
  <c r="K12044" i="1"/>
  <c r="M12043" i="1"/>
  <c r="K12043" i="1"/>
  <c r="M12042" i="1"/>
  <c r="K12042" i="1"/>
  <c r="M12041" i="1"/>
  <c r="K12041" i="1"/>
  <c r="M12040" i="1"/>
  <c r="K12040" i="1"/>
  <c r="M12039" i="1"/>
  <c r="K12039" i="1"/>
  <c r="M12038" i="1"/>
  <c r="K12038" i="1"/>
  <c r="M12037" i="1"/>
  <c r="K12037" i="1"/>
  <c r="M12036" i="1"/>
  <c r="K12036" i="1"/>
  <c r="M12035" i="1"/>
  <c r="K12035" i="1"/>
  <c r="M12034" i="1"/>
  <c r="K12034" i="1"/>
  <c r="M12033" i="1"/>
  <c r="K12033" i="1"/>
  <c r="M12032" i="1"/>
  <c r="K12032" i="1"/>
  <c r="M12031" i="1"/>
  <c r="K12031" i="1"/>
  <c r="M12030" i="1"/>
  <c r="K12030" i="1"/>
  <c r="M12029" i="1"/>
  <c r="K12029" i="1"/>
  <c r="M12028" i="1"/>
  <c r="K12028" i="1"/>
  <c r="M12027" i="1"/>
  <c r="K12027" i="1"/>
  <c r="M12026" i="1"/>
  <c r="K12026" i="1"/>
  <c r="M12025" i="1"/>
  <c r="K12025" i="1"/>
  <c r="M12024" i="1"/>
  <c r="K12024" i="1"/>
  <c r="M12023" i="1"/>
  <c r="K12023" i="1"/>
  <c r="M12022" i="1"/>
  <c r="K12022" i="1"/>
  <c r="M12021" i="1"/>
  <c r="K12021" i="1"/>
  <c r="M12020" i="1"/>
  <c r="K12020" i="1"/>
  <c r="M12019" i="1"/>
  <c r="K12019" i="1"/>
  <c r="M12018" i="1"/>
  <c r="K12018" i="1"/>
  <c r="M12017" i="1"/>
  <c r="K12017" i="1"/>
  <c r="M12016" i="1"/>
  <c r="K12016" i="1"/>
  <c r="M12015" i="1"/>
  <c r="K12015" i="1"/>
  <c r="M12014" i="1"/>
  <c r="K12014" i="1"/>
  <c r="M12013" i="1"/>
  <c r="K12013" i="1"/>
  <c r="M12012" i="1"/>
  <c r="K12012" i="1"/>
  <c r="M12011" i="1"/>
  <c r="K12011" i="1"/>
  <c r="M12010" i="1"/>
  <c r="K12010" i="1"/>
  <c r="M12009" i="1"/>
  <c r="K12009" i="1"/>
  <c r="M12008" i="1"/>
  <c r="K12008" i="1"/>
  <c r="M12007" i="1"/>
  <c r="K12007" i="1"/>
  <c r="M12006" i="1"/>
  <c r="K12006" i="1"/>
  <c r="M12005" i="1"/>
  <c r="K12005" i="1"/>
  <c r="M12004" i="1"/>
  <c r="K12004" i="1"/>
  <c r="M12003" i="1"/>
  <c r="K12003" i="1"/>
  <c r="M12002" i="1"/>
  <c r="K12002" i="1"/>
  <c r="M12001" i="1"/>
  <c r="K12001" i="1"/>
  <c r="M12000" i="1"/>
  <c r="K12000" i="1"/>
  <c r="M11999" i="1"/>
  <c r="K11999" i="1"/>
  <c r="M11998" i="1"/>
  <c r="K11998" i="1"/>
  <c r="M11997" i="1"/>
  <c r="K11997" i="1"/>
  <c r="M11996" i="1"/>
  <c r="K11996" i="1"/>
  <c r="M11995" i="1"/>
  <c r="K11995" i="1"/>
  <c r="M11994" i="1"/>
  <c r="K11994" i="1"/>
  <c r="M11993" i="1"/>
  <c r="K11993" i="1"/>
  <c r="M11992" i="1"/>
  <c r="K11992" i="1"/>
  <c r="M11991" i="1"/>
  <c r="K11991" i="1"/>
  <c r="M11990" i="1"/>
  <c r="K11990" i="1"/>
  <c r="M11989" i="1"/>
  <c r="K11989" i="1"/>
  <c r="M11988" i="1"/>
  <c r="K11988" i="1"/>
  <c r="M11987" i="1"/>
  <c r="K11987" i="1"/>
  <c r="M11986" i="1"/>
  <c r="K11986" i="1"/>
  <c r="M11985" i="1"/>
  <c r="K11985" i="1"/>
  <c r="M11984" i="1"/>
  <c r="K11984" i="1"/>
  <c r="M11983" i="1"/>
  <c r="K11983" i="1"/>
  <c r="M11982" i="1"/>
  <c r="K11982" i="1"/>
  <c r="M11981" i="1"/>
  <c r="K11981" i="1"/>
  <c r="M11980" i="1"/>
  <c r="K11980" i="1"/>
  <c r="M11979" i="1"/>
  <c r="K11979" i="1"/>
  <c r="M11978" i="1"/>
  <c r="K11978" i="1"/>
  <c r="M11977" i="1"/>
  <c r="K11977" i="1"/>
  <c r="M11976" i="1"/>
  <c r="K11976" i="1"/>
  <c r="M11975" i="1"/>
  <c r="K11975" i="1"/>
  <c r="M11974" i="1"/>
  <c r="K11974" i="1"/>
  <c r="M11973" i="1"/>
  <c r="K11973" i="1"/>
  <c r="M11972" i="1"/>
  <c r="K11972" i="1"/>
  <c r="M11971" i="1"/>
  <c r="K11971" i="1"/>
  <c r="M11970" i="1"/>
  <c r="K11970" i="1"/>
  <c r="M11969" i="1"/>
  <c r="K11969" i="1"/>
  <c r="M11968" i="1"/>
  <c r="K11968" i="1"/>
  <c r="M11967" i="1"/>
  <c r="K11967" i="1"/>
  <c r="M11966" i="1"/>
  <c r="K11966" i="1"/>
  <c r="M11965" i="1"/>
  <c r="K11965" i="1"/>
  <c r="M11964" i="1"/>
  <c r="K11964" i="1"/>
  <c r="M11963" i="1"/>
  <c r="K11963" i="1"/>
  <c r="M11962" i="1"/>
  <c r="K11962" i="1"/>
  <c r="M11961" i="1"/>
  <c r="K11961" i="1"/>
  <c r="M11960" i="1"/>
  <c r="K11960" i="1"/>
  <c r="M11959" i="1"/>
  <c r="K11959" i="1"/>
  <c r="M11958" i="1"/>
  <c r="K11958" i="1"/>
  <c r="M11957" i="1"/>
  <c r="K11957" i="1"/>
  <c r="M11956" i="1"/>
  <c r="K11956" i="1"/>
  <c r="M11955" i="1"/>
  <c r="K11955" i="1"/>
  <c r="M11954" i="1"/>
  <c r="K11954" i="1"/>
  <c r="M11953" i="1"/>
  <c r="K11953" i="1"/>
  <c r="M11952" i="1"/>
  <c r="K11952" i="1"/>
  <c r="M11951" i="1"/>
  <c r="K11951" i="1"/>
  <c r="M11950" i="1"/>
  <c r="K11950" i="1"/>
  <c r="M11949" i="1"/>
  <c r="K11949" i="1"/>
  <c r="M11948" i="1"/>
  <c r="K11948" i="1"/>
  <c r="M11947" i="1"/>
  <c r="K11947" i="1"/>
  <c r="M11946" i="1"/>
  <c r="K11946" i="1"/>
  <c r="M11945" i="1"/>
  <c r="K11945" i="1"/>
  <c r="M11944" i="1"/>
  <c r="K11944" i="1"/>
  <c r="M11943" i="1"/>
  <c r="K11943" i="1"/>
  <c r="M11942" i="1"/>
  <c r="K11942" i="1"/>
  <c r="M11941" i="1"/>
  <c r="K11941" i="1"/>
  <c r="M11940" i="1"/>
  <c r="K11940" i="1"/>
  <c r="M11939" i="1"/>
  <c r="K11939" i="1"/>
  <c r="M11938" i="1"/>
  <c r="K11938" i="1"/>
  <c r="M11937" i="1"/>
  <c r="K11937" i="1"/>
  <c r="M11936" i="1"/>
  <c r="K11936" i="1"/>
  <c r="M11935" i="1"/>
  <c r="K11935" i="1"/>
  <c r="M11934" i="1"/>
  <c r="K11934" i="1"/>
  <c r="M11933" i="1"/>
  <c r="K11933" i="1"/>
  <c r="M11932" i="1"/>
  <c r="K11932" i="1"/>
  <c r="M11931" i="1"/>
  <c r="K11931" i="1"/>
  <c r="M11930" i="1"/>
  <c r="K11930" i="1"/>
  <c r="M11929" i="1"/>
  <c r="K11929" i="1"/>
  <c r="M11928" i="1"/>
  <c r="K11928" i="1"/>
  <c r="M11927" i="1"/>
  <c r="K11927" i="1"/>
  <c r="M11926" i="1"/>
  <c r="K11926" i="1"/>
  <c r="M11925" i="1"/>
  <c r="K11925" i="1"/>
  <c r="M11924" i="1"/>
  <c r="K11924" i="1"/>
  <c r="M11923" i="1"/>
  <c r="K11923" i="1"/>
  <c r="M11922" i="1"/>
  <c r="K11922" i="1"/>
  <c r="M11921" i="1"/>
  <c r="K11921" i="1"/>
  <c r="M11920" i="1"/>
  <c r="K11920" i="1"/>
  <c r="M11919" i="1"/>
  <c r="K11919" i="1"/>
  <c r="M11918" i="1"/>
  <c r="K11918" i="1"/>
  <c r="M11917" i="1"/>
  <c r="K11917" i="1"/>
  <c r="M11916" i="1"/>
  <c r="K11916" i="1"/>
  <c r="M11915" i="1"/>
  <c r="K11915" i="1"/>
  <c r="M11914" i="1"/>
  <c r="K11914" i="1"/>
  <c r="M11913" i="1"/>
  <c r="K11913" i="1"/>
  <c r="M11912" i="1"/>
  <c r="K11912" i="1"/>
  <c r="M11911" i="1"/>
  <c r="K11911" i="1"/>
  <c r="M11910" i="1"/>
  <c r="K11910" i="1"/>
  <c r="M11909" i="1"/>
  <c r="K11909" i="1"/>
  <c r="M11908" i="1"/>
  <c r="K11908" i="1"/>
  <c r="M11907" i="1"/>
  <c r="K11907" i="1"/>
  <c r="M11906" i="1"/>
  <c r="K11906" i="1"/>
  <c r="M11905" i="1"/>
  <c r="K11905" i="1"/>
  <c r="M11904" i="1"/>
  <c r="K11904" i="1"/>
  <c r="M11903" i="1"/>
  <c r="K11903" i="1"/>
  <c r="M11902" i="1"/>
  <c r="K11902" i="1"/>
  <c r="M11901" i="1"/>
  <c r="K11901" i="1"/>
  <c r="M11900" i="1"/>
  <c r="K11900" i="1"/>
  <c r="M11899" i="1"/>
  <c r="K11899" i="1"/>
  <c r="M11898" i="1"/>
  <c r="K11898" i="1"/>
  <c r="M11897" i="1"/>
  <c r="K11897" i="1"/>
  <c r="M11896" i="1"/>
  <c r="K11896" i="1"/>
  <c r="M11895" i="1"/>
  <c r="K11895" i="1"/>
  <c r="M11894" i="1"/>
  <c r="K11894" i="1"/>
  <c r="M11893" i="1"/>
  <c r="K11893" i="1"/>
  <c r="M11892" i="1"/>
  <c r="K11892" i="1"/>
  <c r="M11891" i="1"/>
  <c r="K11891" i="1"/>
  <c r="M11890" i="1"/>
  <c r="K11890" i="1"/>
  <c r="M11889" i="1"/>
  <c r="K11889" i="1"/>
  <c r="M11888" i="1"/>
  <c r="K11888" i="1"/>
  <c r="M11887" i="1"/>
  <c r="K11887" i="1"/>
  <c r="M11886" i="1"/>
  <c r="K11886" i="1"/>
  <c r="M11885" i="1"/>
  <c r="K11885" i="1"/>
  <c r="M11884" i="1"/>
  <c r="K11884" i="1"/>
  <c r="M11883" i="1"/>
  <c r="K11883" i="1"/>
  <c r="M11882" i="1"/>
  <c r="K11882" i="1"/>
  <c r="M11881" i="1"/>
  <c r="K11881" i="1"/>
  <c r="M11880" i="1"/>
  <c r="K11880" i="1"/>
  <c r="M11879" i="1"/>
  <c r="K11879" i="1"/>
  <c r="M11878" i="1"/>
  <c r="K11878" i="1"/>
  <c r="M11877" i="1"/>
  <c r="K11877" i="1"/>
  <c r="M11876" i="1"/>
  <c r="K11876" i="1"/>
  <c r="M11875" i="1"/>
  <c r="K11875" i="1"/>
  <c r="M11874" i="1"/>
  <c r="K11874" i="1"/>
  <c r="M11873" i="1"/>
  <c r="K11873" i="1"/>
  <c r="M11872" i="1"/>
  <c r="K11872" i="1"/>
  <c r="M11871" i="1"/>
  <c r="K11871" i="1"/>
  <c r="M11870" i="1"/>
  <c r="K11870" i="1"/>
  <c r="M11869" i="1"/>
  <c r="K11869" i="1"/>
  <c r="M11868" i="1"/>
  <c r="K11868" i="1"/>
  <c r="M11867" i="1"/>
  <c r="K11867" i="1"/>
  <c r="M11866" i="1"/>
  <c r="K11866" i="1"/>
  <c r="M11865" i="1"/>
  <c r="K11865" i="1"/>
  <c r="M11864" i="1"/>
  <c r="K11864" i="1"/>
  <c r="M11863" i="1"/>
  <c r="K11863" i="1"/>
  <c r="M11862" i="1"/>
  <c r="K11862" i="1"/>
  <c r="M11861" i="1"/>
  <c r="K11861" i="1"/>
  <c r="M11860" i="1"/>
  <c r="K11860" i="1"/>
  <c r="M11859" i="1"/>
  <c r="K11859" i="1"/>
  <c r="M11858" i="1"/>
  <c r="K11858" i="1"/>
  <c r="M11857" i="1"/>
  <c r="K11857" i="1"/>
  <c r="M11856" i="1"/>
  <c r="K11856" i="1"/>
  <c r="M11855" i="1"/>
  <c r="K11855" i="1"/>
  <c r="M11854" i="1"/>
  <c r="K11854" i="1"/>
  <c r="M11853" i="1"/>
  <c r="K11853" i="1"/>
  <c r="M11852" i="1"/>
  <c r="K11852" i="1"/>
  <c r="M11851" i="1"/>
  <c r="K11851" i="1"/>
  <c r="M11850" i="1"/>
  <c r="K11850" i="1"/>
  <c r="M11849" i="1"/>
  <c r="K11849" i="1"/>
  <c r="M11848" i="1"/>
  <c r="K11848" i="1"/>
  <c r="M11847" i="1"/>
  <c r="K11847" i="1"/>
  <c r="M11846" i="1"/>
  <c r="K11846" i="1"/>
  <c r="M11845" i="1"/>
  <c r="K11845" i="1"/>
  <c r="M11844" i="1"/>
  <c r="K11844" i="1"/>
  <c r="M11843" i="1"/>
  <c r="K11843" i="1"/>
  <c r="M11842" i="1"/>
  <c r="K11842" i="1"/>
  <c r="M11841" i="1"/>
  <c r="K11841" i="1"/>
  <c r="M11840" i="1"/>
  <c r="K11840" i="1"/>
  <c r="M11839" i="1"/>
  <c r="K11839" i="1"/>
  <c r="M11838" i="1"/>
  <c r="K11838" i="1"/>
  <c r="M11837" i="1"/>
  <c r="K11837" i="1"/>
  <c r="M11836" i="1"/>
  <c r="K11836" i="1"/>
  <c r="M11835" i="1"/>
  <c r="K11835" i="1"/>
  <c r="M11834" i="1"/>
  <c r="K11834" i="1"/>
  <c r="M11833" i="1"/>
  <c r="K11833" i="1"/>
  <c r="M11832" i="1"/>
  <c r="K11832" i="1"/>
  <c r="M11831" i="1"/>
  <c r="K11831" i="1"/>
  <c r="M11830" i="1"/>
  <c r="K11830" i="1"/>
  <c r="M11829" i="1"/>
  <c r="K11829" i="1"/>
  <c r="M11828" i="1"/>
  <c r="K11828" i="1"/>
  <c r="M11827" i="1"/>
  <c r="K11827" i="1"/>
  <c r="M11826" i="1"/>
  <c r="K11826" i="1"/>
  <c r="M11825" i="1"/>
  <c r="K11825" i="1"/>
  <c r="M11824" i="1"/>
  <c r="K11824" i="1"/>
  <c r="M11823" i="1"/>
  <c r="K11823" i="1"/>
  <c r="M11822" i="1"/>
  <c r="K11822" i="1"/>
  <c r="M11821" i="1"/>
  <c r="K11821" i="1"/>
  <c r="M11820" i="1"/>
  <c r="K11820" i="1"/>
  <c r="M11819" i="1"/>
  <c r="K11819" i="1"/>
  <c r="M11818" i="1"/>
  <c r="K11818" i="1"/>
  <c r="M11817" i="1"/>
  <c r="K11817" i="1"/>
  <c r="M11816" i="1"/>
  <c r="K11816" i="1"/>
  <c r="M11815" i="1"/>
  <c r="K11815" i="1"/>
  <c r="M11814" i="1"/>
  <c r="K11814" i="1"/>
  <c r="M11813" i="1"/>
  <c r="K11813" i="1"/>
  <c r="M11812" i="1"/>
  <c r="K11812" i="1"/>
  <c r="M11811" i="1"/>
  <c r="K11811" i="1"/>
  <c r="M11810" i="1"/>
  <c r="K11810" i="1"/>
  <c r="M11809" i="1"/>
  <c r="K11809" i="1"/>
  <c r="M11808" i="1"/>
  <c r="K11808" i="1"/>
  <c r="M11807" i="1"/>
  <c r="K11807" i="1"/>
  <c r="M11806" i="1"/>
  <c r="K11806" i="1"/>
  <c r="M11805" i="1"/>
  <c r="K11805" i="1"/>
  <c r="M11804" i="1"/>
  <c r="K11804" i="1"/>
  <c r="M11803" i="1"/>
  <c r="K11803" i="1"/>
  <c r="M11802" i="1"/>
  <c r="K11802" i="1"/>
  <c r="M11801" i="1"/>
  <c r="K11801" i="1"/>
  <c r="M11800" i="1"/>
  <c r="K11800" i="1"/>
  <c r="M11799" i="1"/>
  <c r="K11799" i="1"/>
  <c r="M11798" i="1"/>
  <c r="K11798" i="1"/>
  <c r="M11797" i="1"/>
  <c r="K11797" i="1"/>
  <c r="M11796" i="1"/>
  <c r="K11796" i="1"/>
  <c r="M11795" i="1"/>
  <c r="K11795" i="1"/>
  <c r="M11794" i="1"/>
  <c r="K11794" i="1"/>
  <c r="M11793" i="1"/>
  <c r="K11793" i="1"/>
  <c r="M11792" i="1"/>
  <c r="K11792" i="1"/>
  <c r="M11791" i="1"/>
  <c r="K11791" i="1"/>
  <c r="M11790" i="1"/>
  <c r="K11790" i="1"/>
  <c r="M11789" i="1"/>
  <c r="K11789" i="1"/>
  <c r="M11788" i="1"/>
  <c r="K11788" i="1"/>
  <c r="M11787" i="1"/>
  <c r="K11787" i="1"/>
  <c r="M11786" i="1"/>
  <c r="K11786" i="1"/>
  <c r="M11785" i="1"/>
  <c r="K11785" i="1"/>
  <c r="M11784" i="1"/>
  <c r="K11784" i="1"/>
  <c r="M11783" i="1"/>
  <c r="K11783" i="1"/>
  <c r="M11782" i="1"/>
  <c r="K11782" i="1"/>
  <c r="M11781" i="1"/>
  <c r="K11781" i="1"/>
  <c r="M11780" i="1"/>
  <c r="K11780" i="1"/>
  <c r="M11779" i="1"/>
  <c r="K11779" i="1"/>
  <c r="M11778" i="1"/>
  <c r="K11778" i="1"/>
  <c r="M11777" i="1"/>
  <c r="K11777" i="1"/>
  <c r="M11776" i="1"/>
  <c r="K11776" i="1"/>
  <c r="M11775" i="1"/>
  <c r="K11775" i="1"/>
  <c r="M11774" i="1"/>
  <c r="K11774" i="1"/>
  <c r="M11773" i="1"/>
  <c r="K11773" i="1"/>
  <c r="M11772" i="1"/>
  <c r="K11772" i="1"/>
  <c r="M11771" i="1"/>
  <c r="K11771" i="1"/>
  <c r="M11770" i="1"/>
  <c r="K11770" i="1"/>
  <c r="M11769" i="1"/>
  <c r="K11769" i="1"/>
  <c r="M11768" i="1"/>
  <c r="K11768" i="1"/>
  <c r="M11767" i="1"/>
  <c r="K11767" i="1"/>
  <c r="M11766" i="1"/>
  <c r="K11766" i="1"/>
  <c r="M11765" i="1"/>
  <c r="K11765" i="1"/>
  <c r="M11764" i="1"/>
  <c r="K11764" i="1"/>
  <c r="M11763" i="1"/>
  <c r="K11763" i="1"/>
  <c r="M11762" i="1"/>
  <c r="K11762" i="1"/>
  <c r="M11761" i="1"/>
  <c r="K11761" i="1"/>
  <c r="M11760" i="1"/>
  <c r="K11760" i="1"/>
  <c r="M11759" i="1"/>
  <c r="K11759" i="1"/>
  <c r="M11758" i="1"/>
  <c r="K11758" i="1"/>
  <c r="M11757" i="1"/>
  <c r="K11757" i="1"/>
  <c r="M11756" i="1"/>
  <c r="K11756" i="1"/>
  <c r="M11755" i="1"/>
  <c r="K11755" i="1"/>
  <c r="M11754" i="1"/>
  <c r="K11754" i="1"/>
  <c r="M11753" i="1"/>
  <c r="K11753" i="1"/>
  <c r="M11752" i="1"/>
  <c r="K11752" i="1"/>
  <c r="M11751" i="1"/>
  <c r="K11751" i="1"/>
  <c r="M11750" i="1"/>
  <c r="K11750" i="1"/>
  <c r="M11749" i="1"/>
  <c r="K11749" i="1"/>
  <c r="M11748" i="1"/>
  <c r="K11748" i="1"/>
  <c r="M11747" i="1"/>
  <c r="K11747" i="1"/>
  <c r="M11746" i="1"/>
  <c r="K11746" i="1"/>
  <c r="M11745" i="1"/>
  <c r="K11745" i="1"/>
  <c r="M11744" i="1"/>
  <c r="K11744" i="1"/>
  <c r="M11743" i="1"/>
  <c r="K11743" i="1"/>
  <c r="M11742" i="1"/>
  <c r="K11742" i="1"/>
  <c r="M11741" i="1"/>
  <c r="K11741" i="1"/>
  <c r="M11740" i="1"/>
  <c r="K11740" i="1"/>
  <c r="M11739" i="1"/>
  <c r="K11739" i="1"/>
  <c r="M11738" i="1"/>
  <c r="K11738" i="1"/>
  <c r="M11737" i="1"/>
  <c r="K11737" i="1"/>
  <c r="M11736" i="1"/>
  <c r="K11736" i="1"/>
  <c r="M11735" i="1"/>
  <c r="K11735" i="1"/>
  <c r="M11734" i="1"/>
  <c r="K11734" i="1"/>
  <c r="M11733" i="1"/>
  <c r="K11733" i="1"/>
  <c r="M11732" i="1"/>
  <c r="K11732" i="1"/>
  <c r="M11731" i="1"/>
  <c r="K11731" i="1"/>
  <c r="M11730" i="1"/>
  <c r="K11730" i="1"/>
  <c r="M11729" i="1"/>
  <c r="K11729" i="1"/>
  <c r="M11728" i="1"/>
  <c r="K11728" i="1"/>
  <c r="M11727" i="1"/>
  <c r="K11727" i="1"/>
  <c r="M11726" i="1"/>
  <c r="K11726" i="1"/>
  <c r="M11725" i="1"/>
  <c r="K11725" i="1"/>
  <c r="M11724" i="1"/>
  <c r="K11724" i="1"/>
  <c r="M11723" i="1"/>
  <c r="K11723" i="1"/>
  <c r="M11722" i="1"/>
  <c r="K11722" i="1"/>
  <c r="M11721" i="1"/>
  <c r="K11721" i="1"/>
  <c r="M11720" i="1"/>
  <c r="K11720" i="1"/>
  <c r="M11719" i="1"/>
  <c r="K11719" i="1"/>
  <c r="M11718" i="1"/>
  <c r="K11718" i="1"/>
  <c r="M11717" i="1"/>
  <c r="K11717" i="1"/>
  <c r="M11716" i="1"/>
  <c r="K11716" i="1"/>
  <c r="M11715" i="1"/>
  <c r="K11715" i="1"/>
  <c r="M11714" i="1"/>
  <c r="K11714" i="1"/>
  <c r="M11713" i="1"/>
  <c r="K11713" i="1"/>
  <c r="M11712" i="1"/>
  <c r="K11712" i="1"/>
  <c r="M11711" i="1"/>
  <c r="K11711" i="1"/>
  <c r="M11710" i="1"/>
  <c r="K11710" i="1"/>
  <c r="M11709" i="1"/>
  <c r="K11709" i="1"/>
  <c r="M11708" i="1"/>
  <c r="K11708" i="1"/>
  <c r="M11707" i="1"/>
  <c r="K11707" i="1"/>
  <c r="M11706" i="1"/>
  <c r="K11706" i="1"/>
  <c r="M11705" i="1"/>
  <c r="K11705" i="1"/>
  <c r="M11704" i="1"/>
  <c r="K11704" i="1"/>
  <c r="M11703" i="1"/>
  <c r="K11703" i="1"/>
  <c r="M11702" i="1"/>
  <c r="K11702" i="1"/>
  <c r="M11701" i="1"/>
  <c r="K11701" i="1"/>
  <c r="M11700" i="1"/>
  <c r="K11700" i="1"/>
  <c r="M11699" i="1"/>
  <c r="K11699" i="1"/>
  <c r="M11698" i="1"/>
  <c r="K11698" i="1"/>
  <c r="M11697" i="1"/>
  <c r="K11697" i="1"/>
  <c r="M11696" i="1"/>
  <c r="K11696" i="1"/>
  <c r="M11695" i="1"/>
  <c r="K11695" i="1"/>
  <c r="M11694" i="1"/>
  <c r="K11694" i="1"/>
  <c r="M11693" i="1"/>
  <c r="K11693" i="1"/>
  <c r="M11692" i="1"/>
  <c r="K11692" i="1"/>
  <c r="M11691" i="1"/>
  <c r="K11691" i="1"/>
  <c r="M11690" i="1"/>
  <c r="K11690" i="1"/>
  <c r="M11689" i="1"/>
  <c r="K11689" i="1"/>
  <c r="M11688" i="1"/>
  <c r="K11688" i="1"/>
  <c r="M11687" i="1"/>
  <c r="K11687" i="1"/>
  <c r="M11686" i="1"/>
  <c r="K11686" i="1"/>
  <c r="M11685" i="1"/>
  <c r="K11685" i="1"/>
  <c r="M11684" i="1"/>
  <c r="K11684" i="1"/>
  <c r="M11683" i="1"/>
  <c r="K11683" i="1"/>
  <c r="M11682" i="1"/>
  <c r="K11682" i="1"/>
  <c r="M11681" i="1"/>
  <c r="K11681" i="1"/>
  <c r="M11680" i="1"/>
  <c r="K11680" i="1"/>
  <c r="M11679" i="1"/>
  <c r="K11679" i="1"/>
  <c r="M11678" i="1"/>
  <c r="K11678" i="1"/>
  <c r="M11677" i="1"/>
  <c r="K11677" i="1"/>
  <c r="M11676" i="1"/>
  <c r="K11676" i="1"/>
  <c r="M11675" i="1"/>
  <c r="K11675" i="1"/>
  <c r="M11674" i="1"/>
  <c r="K11674" i="1"/>
  <c r="M11673" i="1"/>
  <c r="K11673" i="1"/>
  <c r="M11672" i="1"/>
  <c r="K11672" i="1"/>
  <c r="M11671" i="1"/>
  <c r="K11671" i="1"/>
  <c r="M11670" i="1"/>
  <c r="K11670" i="1"/>
  <c r="M11669" i="1"/>
  <c r="K11669" i="1"/>
  <c r="M11668" i="1"/>
  <c r="K11668" i="1"/>
  <c r="M11667" i="1"/>
  <c r="K11667" i="1"/>
  <c r="M11666" i="1"/>
  <c r="K11666" i="1"/>
  <c r="M11665" i="1"/>
  <c r="K11665" i="1"/>
  <c r="M11664" i="1"/>
  <c r="K11664" i="1"/>
  <c r="M11663" i="1"/>
  <c r="K11663" i="1"/>
  <c r="M11662" i="1"/>
  <c r="K11662" i="1"/>
  <c r="M11661" i="1"/>
  <c r="K11661" i="1"/>
  <c r="M11660" i="1"/>
  <c r="K11660" i="1"/>
  <c r="M11659" i="1"/>
  <c r="K11659" i="1"/>
  <c r="M11658" i="1"/>
  <c r="K11658" i="1"/>
  <c r="M11657" i="1"/>
  <c r="K11657" i="1"/>
  <c r="M11656" i="1"/>
  <c r="K11656" i="1"/>
  <c r="M11655" i="1"/>
  <c r="K11655" i="1"/>
  <c r="M11654" i="1"/>
  <c r="K11654" i="1"/>
  <c r="M11653" i="1"/>
  <c r="K11653" i="1"/>
  <c r="M11652" i="1"/>
  <c r="K11652" i="1"/>
  <c r="M11651" i="1"/>
  <c r="K11651" i="1"/>
  <c r="M11650" i="1"/>
  <c r="K11650" i="1"/>
  <c r="M11649" i="1"/>
  <c r="K11649" i="1"/>
  <c r="M11648" i="1"/>
  <c r="K11648" i="1"/>
  <c r="M11647" i="1"/>
  <c r="K11647" i="1"/>
  <c r="M11646" i="1"/>
  <c r="K11646" i="1"/>
  <c r="M11645" i="1"/>
  <c r="K11645" i="1"/>
  <c r="M11644" i="1"/>
  <c r="K11644" i="1"/>
  <c r="M11643" i="1"/>
  <c r="K11643" i="1"/>
  <c r="M11642" i="1"/>
  <c r="K11642" i="1"/>
  <c r="M11641" i="1"/>
  <c r="K11641" i="1"/>
  <c r="M11640" i="1"/>
  <c r="K11640" i="1"/>
  <c r="M11639" i="1"/>
  <c r="K11639" i="1"/>
  <c r="M11638" i="1"/>
  <c r="K11638" i="1"/>
  <c r="M11637" i="1"/>
  <c r="K11637" i="1"/>
  <c r="M11636" i="1"/>
  <c r="K11636" i="1"/>
  <c r="M11635" i="1"/>
  <c r="K11635" i="1"/>
  <c r="M11634" i="1"/>
  <c r="K11634" i="1"/>
  <c r="M11633" i="1"/>
  <c r="K11633" i="1"/>
  <c r="M11632" i="1"/>
  <c r="K11632" i="1"/>
  <c r="M11631" i="1"/>
  <c r="K11631" i="1"/>
  <c r="M11630" i="1"/>
  <c r="K11630" i="1"/>
  <c r="M11629" i="1"/>
  <c r="K11629" i="1"/>
  <c r="M11628" i="1"/>
  <c r="K11628" i="1"/>
  <c r="M11627" i="1"/>
  <c r="K11627" i="1"/>
  <c r="M11626" i="1"/>
  <c r="K11626" i="1"/>
  <c r="M11625" i="1"/>
  <c r="K11625" i="1"/>
  <c r="M11624" i="1"/>
  <c r="K11624" i="1"/>
  <c r="M11623" i="1"/>
  <c r="K11623" i="1"/>
  <c r="M11622" i="1"/>
  <c r="K11622" i="1"/>
  <c r="M11621" i="1"/>
  <c r="K11621" i="1"/>
  <c r="M11620" i="1"/>
  <c r="K11620" i="1"/>
  <c r="M11619" i="1"/>
  <c r="K11619" i="1"/>
  <c r="M11618" i="1"/>
  <c r="K11618" i="1"/>
  <c r="M11617" i="1"/>
  <c r="K11617" i="1"/>
  <c r="M11616" i="1"/>
  <c r="K11616" i="1"/>
  <c r="M11615" i="1"/>
  <c r="K11615" i="1"/>
  <c r="M11614" i="1"/>
  <c r="K11614" i="1"/>
  <c r="M11613" i="1"/>
  <c r="K11613" i="1"/>
  <c r="M11612" i="1"/>
  <c r="K11612" i="1"/>
  <c r="M11611" i="1"/>
  <c r="K11611" i="1"/>
  <c r="M11610" i="1"/>
  <c r="K11610" i="1"/>
  <c r="M11609" i="1"/>
  <c r="K11609" i="1"/>
  <c r="M11608" i="1"/>
  <c r="K11608" i="1"/>
  <c r="M11607" i="1"/>
  <c r="K11607" i="1"/>
  <c r="M11606" i="1"/>
  <c r="K11606" i="1"/>
  <c r="M11605" i="1"/>
  <c r="K11605" i="1"/>
  <c r="M11604" i="1"/>
  <c r="K11604" i="1"/>
  <c r="M11603" i="1"/>
  <c r="K11603" i="1"/>
  <c r="M11602" i="1"/>
  <c r="K11602" i="1"/>
  <c r="M11601" i="1"/>
  <c r="K11601" i="1"/>
  <c r="M11600" i="1"/>
  <c r="K11600" i="1"/>
  <c r="M11599" i="1"/>
  <c r="K11599" i="1"/>
  <c r="M11598" i="1"/>
  <c r="K11598" i="1"/>
  <c r="M11597" i="1"/>
  <c r="K11597" i="1"/>
  <c r="M11596" i="1"/>
  <c r="K11596" i="1"/>
  <c r="M11595" i="1"/>
  <c r="K11595" i="1"/>
  <c r="M11594" i="1"/>
  <c r="K11594" i="1"/>
  <c r="M11593" i="1"/>
  <c r="K11593" i="1"/>
  <c r="M11592" i="1"/>
  <c r="K11592" i="1"/>
  <c r="M11591" i="1"/>
  <c r="K11591" i="1"/>
  <c r="M11590" i="1"/>
  <c r="K11590" i="1"/>
  <c r="M11589" i="1"/>
  <c r="K11589" i="1"/>
  <c r="M11588" i="1"/>
  <c r="K11588" i="1"/>
  <c r="M11587" i="1"/>
  <c r="K11587" i="1"/>
  <c r="M11586" i="1"/>
  <c r="K11586" i="1"/>
  <c r="M11585" i="1"/>
  <c r="K11585" i="1"/>
  <c r="M11584" i="1"/>
  <c r="K11584" i="1"/>
  <c r="M11583" i="1"/>
  <c r="K11583" i="1"/>
  <c r="M11582" i="1"/>
  <c r="K11582" i="1"/>
  <c r="M11581" i="1"/>
  <c r="K11581" i="1"/>
  <c r="M11580" i="1"/>
  <c r="K11580" i="1"/>
  <c r="M11579" i="1"/>
  <c r="K11579" i="1"/>
  <c r="M11578" i="1"/>
  <c r="K11578" i="1"/>
  <c r="M11577" i="1"/>
  <c r="K11577" i="1"/>
  <c r="M11576" i="1"/>
  <c r="K11576" i="1"/>
  <c r="M11575" i="1"/>
  <c r="K11575" i="1"/>
  <c r="M11574" i="1"/>
  <c r="K11574" i="1"/>
  <c r="M11573" i="1"/>
  <c r="K11573" i="1"/>
  <c r="M11572" i="1"/>
  <c r="K11572" i="1"/>
  <c r="M11571" i="1"/>
  <c r="K11571" i="1"/>
  <c r="M11570" i="1"/>
  <c r="K11570" i="1"/>
  <c r="M11569" i="1"/>
  <c r="K11569" i="1"/>
  <c r="M11568" i="1"/>
  <c r="K11568" i="1"/>
  <c r="M11567" i="1"/>
  <c r="K11567" i="1"/>
  <c r="M11566" i="1"/>
  <c r="K11566" i="1"/>
  <c r="M11565" i="1"/>
  <c r="K11565" i="1"/>
  <c r="M11564" i="1"/>
  <c r="K11564" i="1"/>
  <c r="M11563" i="1"/>
  <c r="K11563" i="1"/>
  <c r="M11562" i="1"/>
  <c r="K11562" i="1"/>
  <c r="M11561" i="1"/>
  <c r="K11561" i="1"/>
  <c r="M11560" i="1"/>
  <c r="K11560" i="1"/>
  <c r="M11559" i="1"/>
  <c r="K11559" i="1"/>
  <c r="M11558" i="1"/>
  <c r="K11558" i="1"/>
  <c r="M11557" i="1"/>
  <c r="K11557" i="1"/>
  <c r="M11556" i="1"/>
  <c r="K11556" i="1"/>
  <c r="M11555" i="1"/>
  <c r="K11555" i="1"/>
  <c r="M11554" i="1"/>
  <c r="K11554" i="1"/>
  <c r="M11553" i="1"/>
  <c r="K11553" i="1"/>
  <c r="M11552" i="1"/>
  <c r="K11552" i="1"/>
  <c r="M11551" i="1"/>
  <c r="K11551" i="1"/>
  <c r="M11550" i="1"/>
  <c r="K11550" i="1"/>
  <c r="M11549" i="1"/>
  <c r="K11549" i="1"/>
  <c r="M11548" i="1"/>
  <c r="K11548" i="1"/>
  <c r="M11547" i="1"/>
  <c r="K11547" i="1"/>
  <c r="M11546" i="1"/>
  <c r="K11546" i="1"/>
  <c r="M11545" i="1"/>
  <c r="K11545" i="1"/>
  <c r="M11544" i="1"/>
  <c r="K11544" i="1"/>
  <c r="M11543" i="1"/>
  <c r="K11543" i="1"/>
  <c r="M11542" i="1"/>
  <c r="K11542" i="1"/>
  <c r="M11541" i="1"/>
  <c r="K11541" i="1"/>
  <c r="M11540" i="1"/>
  <c r="K11540" i="1"/>
  <c r="M11539" i="1"/>
  <c r="K11539" i="1"/>
  <c r="M11538" i="1"/>
  <c r="K11538" i="1"/>
  <c r="M11537" i="1"/>
  <c r="K11537" i="1"/>
  <c r="M11536" i="1"/>
  <c r="K11536" i="1"/>
  <c r="M11535" i="1"/>
  <c r="K11535" i="1"/>
  <c r="M11534" i="1"/>
  <c r="K11534" i="1"/>
  <c r="M11533" i="1"/>
  <c r="K11533" i="1"/>
  <c r="M11532" i="1"/>
  <c r="K11532" i="1"/>
  <c r="M11531" i="1"/>
  <c r="K11531" i="1"/>
  <c r="M11530" i="1"/>
  <c r="K11530" i="1"/>
  <c r="M11529" i="1"/>
  <c r="K11529" i="1"/>
  <c r="M11528" i="1"/>
  <c r="K11528" i="1"/>
  <c r="M11527" i="1"/>
  <c r="K11527" i="1"/>
  <c r="M11526" i="1"/>
  <c r="K11526" i="1"/>
  <c r="M11525" i="1"/>
  <c r="K11525" i="1"/>
  <c r="M11524" i="1"/>
  <c r="K11524" i="1"/>
  <c r="M11523" i="1"/>
  <c r="K11523" i="1"/>
  <c r="M11522" i="1"/>
  <c r="K11522" i="1"/>
  <c r="M11521" i="1"/>
  <c r="K11521" i="1"/>
  <c r="M11520" i="1"/>
  <c r="K11520" i="1"/>
  <c r="M11519" i="1"/>
  <c r="K11519" i="1"/>
  <c r="M11518" i="1"/>
  <c r="K11518" i="1"/>
  <c r="M11517" i="1"/>
  <c r="K11517" i="1"/>
  <c r="M11516" i="1"/>
  <c r="K11516" i="1"/>
  <c r="M11515" i="1"/>
  <c r="K11515" i="1"/>
  <c r="M11514" i="1"/>
  <c r="K11514" i="1"/>
  <c r="M11513" i="1"/>
  <c r="K11513" i="1"/>
  <c r="M11512" i="1"/>
  <c r="K11512" i="1"/>
  <c r="M11511" i="1"/>
  <c r="K11511" i="1"/>
  <c r="M11510" i="1"/>
  <c r="K11510" i="1"/>
  <c r="M11509" i="1"/>
  <c r="K11509" i="1"/>
  <c r="M11508" i="1"/>
  <c r="K11508" i="1"/>
  <c r="M11507" i="1"/>
  <c r="K11507" i="1"/>
  <c r="M11506" i="1"/>
  <c r="K11506" i="1"/>
  <c r="M11505" i="1"/>
  <c r="K11505" i="1"/>
  <c r="M11504" i="1"/>
  <c r="K11504" i="1"/>
  <c r="M11503" i="1"/>
  <c r="K11503" i="1"/>
  <c r="M11502" i="1"/>
  <c r="K11502" i="1"/>
  <c r="M11501" i="1"/>
  <c r="K11501" i="1"/>
  <c r="M11500" i="1"/>
  <c r="K11500" i="1"/>
  <c r="M11499" i="1"/>
  <c r="K11499" i="1"/>
  <c r="M11498" i="1"/>
  <c r="K11498" i="1"/>
  <c r="M11497" i="1"/>
  <c r="K11497" i="1"/>
  <c r="M11496" i="1"/>
  <c r="K11496" i="1"/>
  <c r="M11495" i="1"/>
  <c r="K11495" i="1"/>
  <c r="M11494" i="1"/>
  <c r="K11494" i="1"/>
  <c r="M11493" i="1"/>
  <c r="K11493" i="1"/>
  <c r="M11492" i="1"/>
  <c r="K11492" i="1"/>
  <c r="M11491" i="1"/>
  <c r="K11491" i="1"/>
  <c r="M11490" i="1"/>
  <c r="K11490" i="1"/>
  <c r="M11489" i="1"/>
  <c r="K11489" i="1"/>
  <c r="M11488" i="1"/>
  <c r="K11488" i="1"/>
  <c r="M11487" i="1"/>
  <c r="K11487" i="1"/>
  <c r="M11486" i="1"/>
  <c r="K11486" i="1"/>
  <c r="M11485" i="1"/>
  <c r="K11485" i="1"/>
  <c r="M11484" i="1"/>
  <c r="K11484" i="1"/>
  <c r="M11483" i="1"/>
  <c r="K11483" i="1"/>
  <c r="M11482" i="1"/>
  <c r="K11482" i="1"/>
  <c r="M11481" i="1"/>
  <c r="K11481" i="1"/>
  <c r="M11480" i="1"/>
  <c r="K11480" i="1"/>
  <c r="M11479" i="1"/>
  <c r="K11479" i="1"/>
  <c r="M11478" i="1"/>
  <c r="K11478" i="1"/>
  <c r="M11477" i="1"/>
  <c r="K11477" i="1"/>
  <c r="M11476" i="1"/>
  <c r="K11476" i="1"/>
  <c r="M11475" i="1"/>
  <c r="K11475" i="1"/>
  <c r="M11474" i="1"/>
  <c r="K11474" i="1"/>
  <c r="M11473" i="1"/>
  <c r="K11473" i="1"/>
  <c r="M11472" i="1"/>
  <c r="K11472" i="1"/>
  <c r="M11471" i="1"/>
  <c r="K11471" i="1"/>
  <c r="M11470" i="1"/>
  <c r="K11470" i="1"/>
  <c r="M11469" i="1"/>
  <c r="K11469" i="1"/>
  <c r="M11468" i="1"/>
  <c r="K11468" i="1"/>
  <c r="M11467" i="1"/>
  <c r="K11467" i="1"/>
  <c r="M11466" i="1"/>
  <c r="K11466" i="1"/>
  <c r="M11465" i="1"/>
  <c r="K11465" i="1"/>
  <c r="M11464" i="1"/>
  <c r="K11464" i="1"/>
  <c r="M11463" i="1"/>
  <c r="K11463" i="1"/>
  <c r="M11462" i="1"/>
  <c r="K11462" i="1"/>
  <c r="M11461" i="1"/>
  <c r="K11461" i="1"/>
  <c r="M11460" i="1"/>
  <c r="K11460" i="1"/>
  <c r="M11459" i="1"/>
  <c r="K11459" i="1"/>
  <c r="M11458" i="1"/>
  <c r="K11458" i="1"/>
  <c r="M11457" i="1"/>
  <c r="K11457" i="1"/>
  <c r="M11456" i="1"/>
  <c r="K11456" i="1"/>
  <c r="M11455" i="1"/>
  <c r="K11455" i="1"/>
  <c r="M11454" i="1"/>
  <c r="K11454" i="1"/>
  <c r="M11453" i="1"/>
  <c r="K11453" i="1"/>
  <c r="M11452" i="1"/>
  <c r="K11452" i="1"/>
  <c r="M11451" i="1"/>
  <c r="K11451" i="1"/>
  <c r="M11450" i="1"/>
  <c r="K11450" i="1"/>
  <c r="M11449" i="1"/>
  <c r="K11449" i="1"/>
  <c r="M11448" i="1"/>
  <c r="K11448" i="1"/>
  <c r="M11447" i="1"/>
  <c r="K11447" i="1"/>
  <c r="M11446" i="1"/>
  <c r="K11446" i="1"/>
  <c r="M11445" i="1"/>
  <c r="K11445" i="1"/>
  <c r="M11444" i="1"/>
  <c r="K11444" i="1"/>
  <c r="M11443" i="1"/>
  <c r="K11443" i="1"/>
  <c r="M11442" i="1"/>
  <c r="K11442" i="1"/>
  <c r="M11441" i="1"/>
  <c r="K11441" i="1"/>
  <c r="M11440" i="1"/>
  <c r="K11440" i="1"/>
  <c r="M11439" i="1"/>
  <c r="K11439" i="1"/>
  <c r="M11438" i="1"/>
  <c r="K11438" i="1"/>
  <c r="M11437" i="1"/>
  <c r="K11437" i="1"/>
  <c r="M11436" i="1"/>
  <c r="K11436" i="1"/>
  <c r="M11435" i="1"/>
  <c r="K11435" i="1"/>
  <c r="M11434" i="1"/>
  <c r="K11434" i="1"/>
  <c r="M11433" i="1"/>
  <c r="K11433" i="1"/>
  <c r="M11432" i="1"/>
  <c r="K11432" i="1"/>
  <c r="M11431" i="1"/>
  <c r="K11431" i="1"/>
  <c r="M11430" i="1"/>
  <c r="K11430" i="1"/>
  <c r="M11429" i="1"/>
  <c r="K11429" i="1"/>
  <c r="M11428" i="1"/>
  <c r="K11428" i="1"/>
  <c r="M11427" i="1"/>
  <c r="K11427" i="1"/>
  <c r="M11426" i="1"/>
  <c r="K11426" i="1"/>
  <c r="M11425" i="1"/>
  <c r="K11425" i="1"/>
  <c r="M11424" i="1"/>
  <c r="K11424" i="1"/>
  <c r="M11423" i="1"/>
  <c r="K11423" i="1"/>
  <c r="M11422" i="1"/>
  <c r="K11422" i="1"/>
  <c r="M11421" i="1"/>
  <c r="K11421" i="1"/>
  <c r="M11420" i="1"/>
  <c r="K11420" i="1"/>
  <c r="M11419" i="1"/>
  <c r="K11419" i="1"/>
  <c r="M11418" i="1"/>
  <c r="K11418" i="1"/>
  <c r="M11417" i="1"/>
  <c r="K11417" i="1"/>
  <c r="M11416" i="1"/>
  <c r="K11416" i="1"/>
  <c r="M11415" i="1"/>
  <c r="K11415" i="1"/>
  <c r="M11414" i="1"/>
  <c r="K11414" i="1"/>
  <c r="M11413" i="1"/>
  <c r="K11413" i="1"/>
  <c r="M11412" i="1"/>
  <c r="K11412" i="1"/>
  <c r="M11411" i="1"/>
  <c r="K11411" i="1"/>
  <c r="M11410" i="1"/>
  <c r="K11410" i="1"/>
  <c r="M11409" i="1"/>
  <c r="K11409" i="1"/>
  <c r="M11408" i="1"/>
  <c r="K11408" i="1"/>
  <c r="M11407" i="1"/>
  <c r="K11407" i="1"/>
  <c r="M11406" i="1"/>
  <c r="K11406" i="1"/>
  <c r="M11405" i="1"/>
  <c r="K11405" i="1"/>
  <c r="M11404" i="1"/>
  <c r="K11404" i="1"/>
  <c r="M11403" i="1"/>
  <c r="K11403" i="1"/>
  <c r="M11402" i="1"/>
  <c r="K11402" i="1"/>
  <c r="M11401" i="1"/>
  <c r="K11401" i="1"/>
  <c r="M11400" i="1"/>
  <c r="K11400" i="1"/>
  <c r="M11399" i="1"/>
  <c r="K11399" i="1"/>
  <c r="M11398" i="1"/>
  <c r="K11398" i="1"/>
  <c r="M11397" i="1"/>
  <c r="K11397" i="1"/>
  <c r="M11396" i="1"/>
  <c r="K11396" i="1"/>
  <c r="M11395" i="1"/>
  <c r="K11395" i="1"/>
  <c r="M11394" i="1"/>
  <c r="K11394" i="1"/>
  <c r="M11393" i="1"/>
  <c r="K11393" i="1"/>
  <c r="M11392" i="1"/>
  <c r="K11392" i="1"/>
  <c r="M11391" i="1"/>
  <c r="K11391" i="1"/>
  <c r="M11390" i="1"/>
  <c r="K11390" i="1"/>
  <c r="M11389" i="1"/>
  <c r="K11389" i="1"/>
  <c r="M11388" i="1"/>
  <c r="K11388" i="1"/>
  <c r="M11387" i="1"/>
  <c r="K11387" i="1"/>
  <c r="M11386" i="1"/>
  <c r="K11386" i="1"/>
  <c r="M11385" i="1"/>
  <c r="K11385" i="1"/>
  <c r="M11384" i="1"/>
  <c r="K11384" i="1"/>
  <c r="M11383" i="1"/>
  <c r="K11383" i="1"/>
  <c r="M11382" i="1"/>
  <c r="K11382" i="1"/>
  <c r="M11381" i="1"/>
  <c r="K11381" i="1"/>
  <c r="M11380" i="1"/>
  <c r="K11380" i="1"/>
  <c r="M11379" i="1"/>
  <c r="K11379" i="1"/>
  <c r="M11378" i="1"/>
  <c r="K11378" i="1"/>
  <c r="M11377" i="1"/>
  <c r="K11377" i="1"/>
  <c r="M11376" i="1"/>
  <c r="K11376" i="1"/>
  <c r="M11375" i="1"/>
  <c r="K11375" i="1"/>
  <c r="M11374" i="1"/>
  <c r="K11374" i="1"/>
  <c r="M11373" i="1"/>
  <c r="K11373" i="1"/>
  <c r="M11372" i="1"/>
  <c r="K11372" i="1"/>
  <c r="M11371" i="1"/>
  <c r="K11371" i="1"/>
  <c r="M11370" i="1"/>
  <c r="K11370" i="1"/>
  <c r="M11369" i="1"/>
  <c r="K11369" i="1"/>
  <c r="M11368" i="1"/>
  <c r="K11368" i="1"/>
  <c r="M11367" i="1"/>
  <c r="K11367" i="1"/>
  <c r="M11366" i="1"/>
  <c r="K11366" i="1"/>
  <c r="M11365" i="1"/>
  <c r="K11365" i="1"/>
  <c r="M11364" i="1"/>
  <c r="K11364" i="1"/>
  <c r="M11363" i="1"/>
  <c r="K11363" i="1"/>
  <c r="M11362" i="1"/>
  <c r="K11362" i="1"/>
  <c r="M11361" i="1"/>
  <c r="K11361" i="1"/>
  <c r="M11360" i="1"/>
  <c r="K11360" i="1"/>
  <c r="M11359" i="1"/>
  <c r="K11359" i="1"/>
  <c r="M11358" i="1"/>
  <c r="K11358" i="1"/>
  <c r="M11357" i="1"/>
  <c r="K11357" i="1"/>
  <c r="M11356" i="1"/>
  <c r="K11356" i="1"/>
  <c r="M11355" i="1"/>
  <c r="K11355" i="1"/>
  <c r="M11354" i="1"/>
  <c r="K11354" i="1"/>
  <c r="M11353" i="1"/>
  <c r="K11353" i="1"/>
  <c r="M11352" i="1"/>
  <c r="K11352" i="1"/>
  <c r="M11351" i="1"/>
  <c r="K11351" i="1"/>
  <c r="M11350" i="1"/>
  <c r="K11350" i="1"/>
  <c r="M11349" i="1"/>
  <c r="K11349" i="1"/>
  <c r="M11348" i="1"/>
  <c r="K11348" i="1"/>
  <c r="M11347" i="1"/>
  <c r="K11347" i="1"/>
  <c r="M11346" i="1"/>
  <c r="K11346" i="1"/>
  <c r="M11345" i="1"/>
  <c r="K11345" i="1"/>
  <c r="M11344" i="1"/>
  <c r="K11344" i="1"/>
  <c r="M11343" i="1"/>
  <c r="K11343" i="1"/>
  <c r="M11342" i="1"/>
  <c r="K11342" i="1"/>
  <c r="M11341" i="1"/>
  <c r="K11341" i="1"/>
  <c r="M11340" i="1"/>
  <c r="K11340" i="1"/>
  <c r="M11339" i="1"/>
  <c r="K11339" i="1"/>
  <c r="M11338" i="1"/>
  <c r="K11338" i="1"/>
  <c r="M11337" i="1"/>
  <c r="K11337" i="1"/>
  <c r="M11336" i="1"/>
  <c r="K11336" i="1"/>
  <c r="M11335" i="1"/>
  <c r="K11335" i="1"/>
  <c r="M11334" i="1"/>
  <c r="K11334" i="1"/>
  <c r="M11333" i="1"/>
  <c r="K11333" i="1"/>
  <c r="M11332" i="1"/>
  <c r="K11332" i="1"/>
  <c r="M11331" i="1"/>
  <c r="K11331" i="1"/>
  <c r="M11330" i="1"/>
  <c r="K11330" i="1"/>
  <c r="M11329" i="1"/>
  <c r="K11329" i="1"/>
  <c r="M11328" i="1"/>
  <c r="K11328" i="1"/>
  <c r="M11327" i="1"/>
  <c r="K11327" i="1"/>
  <c r="M11326" i="1"/>
  <c r="K11326" i="1"/>
  <c r="M11325" i="1"/>
  <c r="K11325" i="1"/>
  <c r="M11324" i="1"/>
  <c r="K11324" i="1"/>
  <c r="M11323" i="1"/>
  <c r="K11323" i="1"/>
  <c r="M11322" i="1"/>
  <c r="K11322" i="1"/>
  <c r="M11321" i="1"/>
  <c r="K11321" i="1"/>
  <c r="M11320" i="1"/>
  <c r="K11320" i="1"/>
  <c r="M11319" i="1"/>
  <c r="K11319" i="1"/>
  <c r="M11318" i="1"/>
  <c r="K11318" i="1"/>
  <c r="M11317" i="1"/>
  <c r="K11317" i="1"/>
  <c r="M11316" i="1"/>
  <c r="K11316" i="1"/>
  <c r="M11315" i="1"/>
  <c r="K11315" i="1"/>
  <c r="M11314" i="1"/>
  <c r="K11314" i="1"/>
  <c r="M11313" i="1"/>
  <c r="K11313" i="1"/>
  <c r="M11312" i="1"/>
  <c r="K11312" i="1"/>
  <c r="M11311" i="1"/>
  <c r="K11311" i="1"/>
  <c r="M11310" i="1"/>
  <c r="K11310" i="1"/>
  <c r="M11309" i="1"/>
  <c r="K11309" i="1"/>
  <c r="M11308" i="1"/>
  <c r="K11308" i="1"/>
  <c r="M11307" i="1"/>
  <c r="K11307" i="1"/>
  <c r="M11306" i="1"/>
  <c r="K11306" i="1"/>
  <c r="M11305" i="1"/>
  <c r="K11305" i="1"/>
  <c r="M11304" i="1"/>
  <c r="K11304" i="1"/>
  <c r="M11303" i="1"/>
  <c r="K11303" i="1"/>
  <c r="M11302" i="1"/>
  <c r="K11302" i="1"/>
  <c r="M11301" i="1"/>
  <c r="K11301" i="1"/>
  <c r="M11300" i="1"/>
  <c r="K11300" i="1"/>
  <c r="M11299" i="1"/>
  <c r="K11299" i="1"/>
  <c r="M11298" i="1"/>
  <c r="K11298" i="1"/>
  <c r="M11297" i="1"/>
  <c r="K11297" i="1"/>
  <c r="M11296" i="1"/>
  <c r="K11296" i="1"/>
  <c r="M11295" i="1"/>
  <c r="K11295" i="1"/>
  <c r="M11294" i="1"/>
  <c r="K11294" i="1"/>
  <c r="M11293" i="1"/>
  <c r="K11293" i="1"/>
  <c r="M11292" i="1"/>
  <c r="K11292" i="1"/>
  <c r="M11291" i="1"/>
  <c r="K11291" i="1"/>
  <c r="M11290" i="1"/>
  <c r="K11290" i="1"/>
  <c r="M11289" i="1"/>
  <c r="K11289" i="1"/>
  <c r="M11288" i="1"/>
  <c r="K11288" i="1"/>
  <c r="M11287" i="1"/>
  <c r="K11287" i="1"/>
  <c r="M11286" i="1"/>
  <c r="K11286" i="1"/>
  <c r="M11285" i="1"/>
  <c r="K11285" i="1"/>
  <c r="M11284" i="1"/>
  <c r="K11284" i="1"/>
  <c r="M11283" i="1"/>
  <c r="K11283" i="1"/>
  <c r="M11282" i="1"/>
  <c r="K11282" i="1"/>
  <c r="M11281" i="1"/>
  <c r="K11281" i="1"/>
  <c r="M11280" i="1"/>
  <c r="K11280" i="1"/>
  <c r="M11279" i="1"/>
  <c r="K11279" i="1"/>
  <c r="M11278" i="1"/>
  <c r="K11278" i="1"/>
  <c r="M11277" i="1"/>
  <c r="K11277" i="1"/>
  <c r="M11276" i="1"/>
  <c r="K11276" i="1"/>
  <c r="M11275" i="1"/>
  <c r="K11275" i="1"/>
  <c r="M11274" i="1"/>
  <c r="K11274" i="1"/>
  <c r="M11273" i="1"/>
  <c r="K11273" i="1"/>
  <c r="M11272" i="1"/>
  <c r="K11272" i="1"/>
  <c r="M11271" i="1"/>
  <c r="K11271" i="1"/>
  <c r="M11270" i="1"/>
  <c r="K11270" i="1"/>
  <c r="M11269" i="1"/>
  <c r="K11269" i="1"/>
  <c r="M11268" i="1"/>
  <c r="K11268" i="1"/>
  <c r="M11267" i="1"/>
  <c r="K11267" i="1"/>
  <c r="M11266" i="1"/>
  <c r="K11266" i="1"/>
  <c r="M11265" i="1"/>
  <c r="K11265" i="1"/>
  <c r="M11264" i="1"/>
  <c r="K11264" i="1"/>
  <c r="M11263" i="1"/>
  <c r="K11263" i="1"/>
  <c r="M11262" i="1"/>
  <c r="K11262" i="1"/>
  <c r="M11261" i="1"/>
  <c r="K11261" i="1"/>
  <c r="M11260" i="1"/>
  <c r="K11260" i="1"/>
  <c r="M11259" i="1"/>
  <c r="K11259" i="1"/>
  <c r="M11258" i="1"/>
  <c r="K11258" i="1"/>
  <c r="M11257" i="1"/>
  <c r="K11257" i="1"/>
  <c r="M11256" i="1"/>
  <c r="K11256" i="1"/>
  <c r="M11255" i="1"/>
  <c r="K11255" i="1"/>
  <c r="M11254" i="1"/>
  <c r="K11254" i="1"/>
  <c r="M11253" i="1"/>
  <c r="K11253" i="1"/>
  <c r="M11252" i="1"/>
  <c r="K11252" i="1"/>
  <c r="M11251" i="1"/>
  <c r="K11251" i="1"/>
  <c r="M11250" i="1"/>
  <c r="K11250" i="1"/>
  <c r="M11249" i="1"/>
  <c r="K11249" i="1"/>
  <c r="M11248" i="1"/>
  <c r="K11248" i="1"/>
  <c r="M11247" i="1"/>
  <c r="K11247" i="1"/>
  <c r="M11246" i="1"/>
  <c r="K11246" i="1"/>
  <c r="M11245" i="1"/>
  <c r="K11245" i="1"/>
  <c r="M11244" i="1"/>
  <c r="K11244" i="1"/>
  <c r="M11243" i="1"/>
  <c r="K11243" i="1"/>
  <c r="M11242" i="1"/>
  <c r="K11242" i="1"/>
  <c r="M11241" i="1"/>
  <c r="K11241" i="1"/>
  <c r="M11240" i="1"/>
  <c r="K11240" i="1"/>
  <c r="M11239" i="1"/>
  <c r="K11239" i="1"/>
  <c r="M11238" i="1"/>
  <c r="K11238" i="1"/>
  <c r="M11237" i="1"/>
  <c r="K11237" i="1"/>
  <c r="M11236" i="1"/>
  <c r="K11236" i="1"/>
  <c r="M11235" i="1"/>
  <c r="K11235" i="1"/>
  <c r="M11234" i="1"/>
  <c r="K11234" i="1"/>
  <c r="M11233" i="1"/>
  <c r="K11233" i="1"/>
  <c r="M11232" i="1"/>
  <c r="K11232" i="1"/>
  <c r="M11231" i="1"/>
  <c r="K11231" i="1"/>
  <c r="M11230" i="1"/>
  <c r="K11230" i="1"/>
  <c r="M11229" i="1"/>
  <c r="K11229" i="1"/>
  <c r="M11228" i="1"/>
  <c r="K11228" i="1"/>
  <c r="M11227" i="1"/>
  <c r="K11227" i="1"/>
  <c r="M11226" i="1"/>
  <c r="K11226" i="1"/>
  <c r="M11225" i="1"/>
  <c r="K11225" i="1"/>
  <c r="M11224" i="1"/>
  <c r="K11224" i="1"/>
  <c r="M11223" i="1"/>
  <c r="K11223" i="1"/>
  <c r="M11222" i="1"/>
  <c r="K11222" i="1"/>
  <c r="M11221" i="1"/>
  <c r="K11221" i="1"/>
  <c r="M11220" i="1"/>
  <c r="K11220" i="1"/>
  <c r="M11219" i="1"/>
  <c r="K11219" i="1"/>
  <c r="M11218" i="1"/>
  <c r="K11218" i="1"/>
  <c r="M11217" i="1"/>
  <c r="K11217" i="1"/>
  <c r="M11216" i="1"/>
  <c r="K11216" i="1"/>
  <c r="M11215" i="1"/>
  <c r="K11215" i="1"/>
  <c r="M11214" i="1"/>
  <c r="K11214" i="1"/>
  <c r="M11213" i="1"/>
  <c r="K11213" i="1"/>
  <c r="M11212" i="1"/>
  <c r="K11212" i="1"/>
  <c r="M11211" i="1"/>
  <c r="K11211" i="1"/>
  <c r="M11210" i="1"/>
  <c r="K11210" i="1"/>
  <c r="M11209" i="1"/>
  <c r="K11209" i="1"/>
  <c r="M11208" i="1"/>
  <c r="K11208" i="1"/>
  <c r="M11207" i="1"/>
  <c r="K11207" i="1"/>
  <c r="M11206" i="1"/>
  <c r="K11206" i="1"/>
  <c r="M11205" i="1"/>
  <c r="K11205" i="1"/>
  <c r="M11204" i="1"/>
  <c r="K11204" i="1"/>
  <c r="M11203" i="1"/>
  <c r="K11203" i="1"/>
  <c r="M11202" i="1"/>
  <c r="K11202" i="1"/>
  <c r="M11201" i="1"/>
  <c r="K11201" i="1"/>
  <c r="M11200" i="1"/>
  <c r="K11200" i="1"/>
  <c r="M11199" i="1"/>
  <c r="K11199" i="1"/>
  <c r="M11198" i="1"/>
  <c r="K11198" i="1"/>
  <c r="M11197" i="1"/>
  <c r="K11197" i="1"/>
  <c r="M11196" i="1"/>
  <c r="K11196" i="1"/>
  <c r="M11195" i="1"/>
  <c r="K11195" i="1"/>
  <c r="M11194" i="1"/>
  <c r="K11194" i="1"/>
  <c r="M11193" i="1"/>
  <c r="K11193" i="1"/>
  <c r="M11192" i="1"/>
  <c r="K11192" i="1"/>
  <c r="M11191" i="1"/>
  <c r="K11191" i="1"/>
  <c r="M11190" i="1"/>
  <c r="K11190" i="1"/>
  <c r="M11189" i="1"/>
  <c r="K11189" i="1"/>
  <c r="M11188" i="1"/>
  <c r="K11188" i="1"/>
  <c r="M11187" i="1"/>
  <c r="K11187" i="1"/>
  <c r="M11186" i="1"/>
  <c r="K11186" i="1"/>
  <c r="M11185" i="1"/>
  <c r="K11185" i="1"/>
  <c r="M11184" i="1"/>
  <c r="K11184" i="1"/>
  <c r="M11183" i="1"/>
  <c r="K11183" i="1"/>
  <c r="M11182" i="1"/>
  <c r="K11182" i="1"/>
  <c r="M11181" i="1"/>
  <c r="K11181" i="1"/>
  <c r="M11180" i="1"/>
  <c r="K11180" i="1"/>
  <c r="M11179" i="1"/>
  <c r="K11179" i="1"/>
  <c r="M11178" i="1"/>
  <c r="K11178" i="1"/>
  <c r="M11177" i="1"/>
  <c r="K11177" i="1"/>
  <c r="M11176" i="1"/>
  <c r="K11176" i="1"/>
  <c r="M11175" i="1"/>
  <c r="K11175" i="1"/>
  <c r="M11174" i="1"/>
  <c r="K11174" i="1"/>
  <c r="M11173" i="1"/>
  <c r="K11173" i="1"/>
  <c r="M11172" i="1"/>
  <c r="K11172" i="1"/>
  <c r="M11171" i="1"/>
  <c r="K11171" i="1"/>
  <c r="M11170" i="1"/>
  <c r="K11170" i="1"/>
  <c r="M11169" i="1"/>
  <c r="K11169" i="1"/>
  <c r="M11168" i="1"/>
  <c r="K11168" i="1"/>
  <c r="M11167" i="1"/>
  <c r="K11167" i="1"/>
  <c r="M11166" i="1"/>
  <c r="K11166" i="1"/>
  <c r="M11165" i="1"/>
  <c r="K11165" i="1"/>
  <c r="M11164" i="1"/>
  <c r="K11164" i="1"/>
  <c r="M11163" i="1"/>
  <c r="K11163" i="1"/>
  <c r="M11162" i="1"/>
  <c r="K11162" i="1"/>
  <c r="M11161" i="1"/>
  <c r="K11161" i="1"/>
  <c r="M11160" i="1"/>
  <c r="K11160" i="1"/>
  <c r="M11159" i="1"/>
  <c r="K11159" i="1"/>
  <c r="M11158" i="1"/>
  <c r="K11158" i="1"/>
  <c r="M11157" i="1"/>
  <c r="K11157" i="1"/>
  <c r="M11156" i="1"/>
  <c r="K11156" i="1"/>
  <c r="M11155" i="1"/>
  <c r="K11155" i="1"/>
  <c r="M11154" i="1"/>
  <c r="K11154" i="1"/>
  <c r="M11153" i="1"/>
  <c r="K11153" i="1"/>
  <c r="M11152" i="1"/>
  <c r="K11152" i="1"/>
  <c r="M11151" i="1"/>
  <c r="K11151" i="1"/>
  <c r="M11150" i="1"/>
  <c r="K11150" i="1"/>
  <c r="M11149" i="1"/>
  <c r="K11149" i="1"/>
  <c r="M11148" i="1"/>
  <c r="K11148" i="1"/>
  <c r="M11147" i="1"/>
  <c r="K11147" i="1"/>
  <c r="M11146" i="1"/>
  <c r="K11146" i="1"/>
  <c r="M11145" i="1"/>
  <c r="K11145" i="1"/>
  <c r="M11144" i="1"/>
  <c r="K11144" i="1"/>
  <c r="M11143" i="1"/>
  <c r="K11143" i="1"/>
  <c r="M11142" i="1"/>
  <c r="K11142" i="1"/>
  <c r="M11141" i="1"/>
  <c r="K11141" i="1"/>
  <c r="M11140" i="1"/>
  <c r="K11140" i="1"/>
  <c r="M11139" i="1"/>
  <c r="K11139" i="1"/>
  <c r="M11138" i="1"/>
  <c r="K11138" i="1"/>
  <c r="M11137" i="1"/>
  <c r="K11137" i="1"/>
  <c r="M11136" i="1"/>
  <c r="K11136" i="1"/>
  <c r="M11135" i="1"/>
  <c r="K11135" i="1"/>
  <c r="M11134" i="1"/>
  <c r="K11134" i="1"/>
  <c r="M11133" i="1"/>
  <c r="K11133" i="1"/>
  <c r="M11132" i="1"/>
  <c r="K11132" i="1"/>
  <c r="M11131" i="1"/>
  <c r="K11131" i="1"/>
  <c r="M11130" i="1"/>
  <c r="K11130" i="1"/>
  <c r="M11129" i="1"/>
  <c r="K11129" i="1"/>
  <c r="M11128" i="1"/>
  <c r="K11128" i="1"/>
  <c r="M11127" i="1"/>
  <c r="K11127" i="1"/>
  <c r="M11126" i="1"/>
  <c r="K11126" i="1"/>
  <c r="M11125" i="1"/>
  <c r="K11125" i="1"/>
  <c r="M11124" i="1"/>
  <c r="K11124" i="1"/>
  <c r="M11123" i="1"/>
  <c r="K11123" i="1"/>
  <c r="M11122" i="1"/>
  <c r="K11122" i="1"/>
  <c r="M11121" i="1"/>
  <c r="K11121" i="1"/>
  <c r="M11120" i="1"/>
  <c r="K11120" i="1"/>
  <c r="M11119" i="1"/>
  <c r="K11119" i="1"/>
  <c r="M11118" i="1"/>
  <c r="K11118" i="1"/>
  <c r="M11117" i="1"/>
  <c r="K11117" i="1"/>
  <c r="M11116" i="1"/>
  <c r="K11116" i="1"/>
  <c r="M11115" i="1"/>
  <c r="K11115" i="1"/>
  <c r="M11114" i="1"/>
  <c r="K11114" i="1"/>
  <c r="M11113" i="1"/>
  <c r="K11113" i="1"/>
  <c r="M11112" i="1"/>
  <c r="K11112" i="1"/>
  <c r="M11111" i="1"/>
  <c r="K11111" i="1"/>
  <c r="M11110" i="1"/>
  <c r="K11110" i="1"/>
  <c r="M11109" i="1"/>
  <c r="K11109" i="1"/>
  <c r="M11108" i="1"/>
  <c r="K11108" i="1"/>
  <c r="M11107" i="1"/>
  <c r="K11107" i="1"/>
  <c r="M11106" i="1"/>
  <c r="K11106" i="1"/>
  <c r="M11105" i="1"/>
  <c r="K11105" i="1"/>
  <c r="M11104" i="1"/>
  <c r="K11104" i="1"/>
  <c r="M11103" i="1"/>
  <c r="K11103" i="1"/>
  <c r="M11102" i="1"/>
  <c r="K11102" i="1"/>
  <c r="M11101" i="1"/>
  <c r="K11101" i="1"/>
  <c r="M11100" i="1"/>
  <c r="K11100" i="1"/>
  <c r="M11099" i="1"/>
  <c r="K11099" i="1"/>
  <c r="M11098" i="1"/>
  <c r="K11098" i="1"/>
  <c r="M11097" i="1"/>
  <c r="K11097" i="1"/>
  <c r="M11096" i="1"/>
  <c r="K11096" i="1"/>
  <c r="M11095" i="1"/>
  <c r="K11095" i="1"/>
  <c r="M11094" i="1"/>
  <c r="K11094" i="1"/>
  <c r="M11093" i="1"/>
  <c r="K11093" i="1"/>
  <c r="M11092" i="1"/>
  <c r="K11092" i="1"/>
  <c r="M11091" i="1"/>
  <c r="K11091" i="1"/>
  <c r="M11090" i="1"/>
  <c r="K11090" i="1"/>
  <c r="M11089" i="1"/>
  <c r="K11089" i="1"/>
  <c r="M11088" i="1"/>
  <c r="K11088" i="1"/>
  <c r="M11087" i="1"/>
  <c r="K11087" i="1"/>
  <c r="M11086" i="1"/>
  <c r="K11086" i="1"/>
  <c r="M11085" i="1"/>
  <c r="K11085" i="1"/>
  <c r="M11084" i="1"/>
  <c r="K11084" i="1"/>
  <c r="M11083" i="1"/>
  <c r="K11083" i="1"/>
  <c r="M11082" i="1"/>
  <c r="K11082" i="1"/>
  <c r="M11081" i="1"/>
  <c r="K11081" i="1"/>
  <c r="M11080" i="1"/>
  <c r="K11080" i="1"/>
  <c r="M11079" i="1"/>
  <c r="K11079" i="1"/>
  <c r="M11078" i="1"/>
  <c r="K11078" i="1"/>
  <c r="M11077" i="1"/>
  <c r="K11077" i="1"/>
  <c r="M11076" i="1"/>
  <c r="K11076" i="1"/>
  <c r="M11075" i="1"/>
  <c r="K11075" i="1"/>
  <c r="M11074" i="1"/>
  <c r="K11074" i="1"/>
  <c r="M11073" i="1"/>
  <c r="K11073" i="1"/>
  <c r="M11072" i="1"/>
  <c r="K11072" i="1"/>
  <c r="M11071" i="1"/>
  <c r="K11071" i="1"/>
  <c r="M11070" i="1"/>
  <c r="K11070" i="1"/>
  <c r="M11069" i="1"/>
  <c r="K11069" i="1"/>
  <c r="M11068" i="1"/>
  <c r="K11068" i="1"/>
  <c r="M11067" i="1"/>
  <c r="K11067" i="1"/>
  <c r="M11066" i="1"/>
  <c r="K11066" i="1"/>
  <c r="M11065" i="1"/>
  <c r="K11065" i="1"/>
  <c r="M11064" i="1"/>
  <c r="K11064" i="1"/>
  <c r="M11063" i="1"/>
  <c r="K11063" i="1"/>
  <c r="M11062" i="1"/>
  <c r="K11062" i="1"/>
  <c r="M11061" i="1"/>
  <c r="K11061" i="1"/>
  <c r="M11060" i="1"/>
  <c r="K11060" i="1"/>
  <c r="M11059" i="1"/>
  <c r="K11059" i="1"/>
  <c r="M11058" i="1"/>
  <c r="K11058" i="1"/>
  <c r="M11057" i="1"/>
  <c r="K11057" i="1"/>
  <c r="M11056" i="1"/>
  <c r="K11056" i="1"/>
  <c r="M11055" i="1"/>
  <c r="K11055" i="1"/>
  <c r="M11054" i="1"/>
  <c r="K11054" i="1"/>
  <c r="M11053" i="1"/>
  <c r="K11053" i="1"/>
  <c r="M11052" i="1"/>
  <c r="K11052" i="1"/>
  <c r="M11051" i="1"/>
  <c r="K11051" i="1"/>
  <c r="M11050" i="1"/>
  <c r="K11050" i="1"/>
  <c r="M11049" i="1"/>
  <c r="K11049" i="1"/>
  <c r="M11048" i="1"/>
  <c r="K11048" i="1"/>
  <c r="M11047" i="1"/>
  <c r="K11047" i="1"/>
  <c r="M11046" i="1"/>
  <c r="K11046" i="1"/>
  <c r="M11045" i="1"/>
  <c r="K11045" i="1"/>
  <c r="M11044" i="1"/>
  <c r="K11044" i="1"/>
  <c r="M11043" i="1"/>
  <c r="K11043" i="1"/>
  <c r="M11042" i="1"/>
  <c r="K11042" i="1"/>
  <c r="M11041" i="1"/>
  <c r="K11041" i="1"/>
  <c r="M11040" i="1"/>
  <c r="K11040" i="1"/>
  <c r="M11039" i="1"/>
  <c r="K11039" i="1"/>
  <c r="M11038" i="1"/>
  <c r="K11038" i="1"/>
  <c r="M11037" i="1"/>
  <c r="K11037" i="1"/>
  <c r="M11036" i="1"/>
  <c r="K11036" i="1"/>
  <c r="M11035" i="1"/>
  <c r="K11035" i="1"/>
  <c r="M11034" i="1"/>
  <c r="K11034" i="1"/>
  <c r="M11033" i="1"/>
  <c r="K11033" i="1"/>
  <c r="M11032" i="1"/>
  <c r="K11032" i="1"/>
  <c r="M11031" i="1"/>
  <c r="K11031" i="1"/>
  <c r="M11030" i="1"/>
  <c r="K11030" i="1"/>
  <c r="M11029" i="1"/>
  <c r="K11029" i="1"/>
  <c r="M11028" i="1"/>
  <c r="K11028" i="1"/>
  <c r="M11027" i="1"/>
  <c r="K11027" i="1"/>
  <c r="M11026" i="1"/>
  <c r="K11026" i="1"/>
  <c r="M11025" i="1"/>
  <c r="K11025" i="1"/>
  <c r="M11024" i="1"/>
  <c r="K11024" i="1"/>
  <c r="M11023" i="1"/>
  <c r="K11023" i="1"/>
  <c r="M11022" i="1"/>
  <c r="K11022" i="1"/>
  <c r="M11021" i="1"/>
  <c r="K11021" i="1"/>
  <c r="M11020" i="1"/>
  <c r="K11020" i="1"/>
  <c r="M11019" i="1"/>
  <c r="K11019" i="1"/>
  <c r="M11018" i="1"/>
  <c r="K11018" i="1"/>
  <c r="M11017" i="1"/>
  <c r="K11017" i="1"/>
  <c r="M11016" i="1"/>
  <c r="K11016" i="1"/>
  <c r="M11015" i="1"/>
  <c r="K11015" i="1"/>
  <c r="M11014" i="1"/>
  <c r="K11014" i="1"/>
  <c r="M11013" i="1"/>
  <c r="K11013" i="1"/>
  <c r="M11012" i="1"/>
  <c r="K11012" i="1"/>
  <c r="M11011" i="1"/>
  <c r="K11011" i="1"/>
  <c r="M11010" i="1"/>
  <c r="K11010" i="1"/>
  <c r="M11009" i="1"/>
  <c r="K11009" i="1"/>
  <c r="M11008" i="1"/>
  <c r="K11008" i="1"/>
  <c r="M11007" i="1"/>
  <c r="K11007" i="1"/>
  <c r="M11006" i="1"/>
  <c r="K11006" i="1"/>
  <c r="M11005" i="1"/>
  <c r="K11005" i="1"/>
  <c r="M11004" i="1"/>
  <c r="K11004" i="1"/>
  <c r="M11003" i="1"/>
  <c r="K11003" i="1"/>
  <c r="M11002" i="1"/>
  <c r="K11002" i="1"/>
  <c r="M11001" i="1"/>
  <c r="K11001" i="1"/>
  <c r="M11000" i="1"/>
  <c r="K11000" i="1"/>
  <c r="M10999" i="1"/>
  <c r="K10999" i="1"/>
  <c r="M10998" i="1"/>
  <c r="K10998" i="1"/>
  <c r="M10997" i="1"/>
  <c r="K10997" i="1"/>
  <c r="M10996" i="1"/>
  <c r="K10996" i="1"/>
  <c r="M10995" i="1"/>
  <c r="K10995" i="1"/>
  <c r="M10994" i="1"/>
  <c r="K10994" i="1"/>
  <c r="M10993" i="1"/>
  <c r="K10993" i="1"/>
  <c r="M10992" i="1"/>
  <c r="K10992" i="1"/>
  <c r="M10991" i="1"/>
  <c r="K10991" i="1"/>
  <c r="M10990" i="1"/>
  <c r="K10990" i="1"/>
  <c r="M10989" i="1"/>
  <c r="K10989" i="1"/>
  <c r="M10988" i="1"/>
  <c r="K10988" i="1"/>
  <c r="M10987" i="1"/>
  <c r="K10987" i="1"/>
  <c r="M10986" i="1"/>
  <c r="K10986" i="1"/>
  <c r="M10985" i="1"/>
  <c r="K10985" i="1"/>
  <c r="M10984" i="1"/>
  <c r="K10984" i="1"/>
  <c r="M10983" i="1"/>
  <c r="K10983" i="1"/>
  <c r="M10982" i="1"/>
  <c r="K10982" i="1"/>
  <c r="M10981" i="1"/>
  <c r="K10981" i="1"/>
  <c r="M10980" i="1"/>
  <c r="K10980" i="1"/>
  <c r="M10979" i="1"/>
  <c r="K10979" i="1"/>
  <c r="M10978" i="1"/>
  <c r="K10978" i="1"/>
  <c r="M10977" i="1"/>
  <c r="K10977" i="1"/>
  <c r="M10976" i="1"/>
  <c r="K10976" i="1"/>
  <c r="M10975" i="1"/>
  <c r="K10975" i="1"/>
  <c r="M10974" i="1"/>
  <c r="K10974" i="1"/>
  <c r="M10973" i="1"/>
  <c r="K10973" i="1"/>
  <c r="M10972" i="1"/>
  <c r="K10972" i="1"/>
  <c r="M10971" i="1"/>
  <c r="K10971" i="1"/>
  <c r="M10970" i="1"/>
  <c r="K10970" i="1"/>
  <c r="M10969" i="1"/>
  <c r="K10969" i="1"/>
  <c r="M10968" i="1"/>
  <c r="K10968" i="1"/>
  <c r="M10967" i="1"/>
  <c r="K10967" i="1"/>
  <c r="M10966" i="1"/>
  <c r="K10966" i="1"/>
  <c r="M10965" i="1"/>
  <c r="K10965" i="1"/>
  <c r="M10964" i="1"/>
  <c r="K10964" i="1"/>
  <c r="M10963" i="1"/>
  <c r="K10963" i="1"/>
  <c r="M10962" i="1"/>
  <c r="K10962" i="1"/>
  <c r="M10961" i="1"/>
  <c r="K10961" i="1"/>
  <c r="M10960" i="1"/>
  <c r="K10960" i="1"/>
  <c r="M10959" i="1"/>
  <c r="K10959" i="1"/>
  <c r="M10958" i="1"/>
  <c r="K10958" i="1"/>
  <c r="M10957" i="1"/>
  <c r="K10957" i="1"/>
  <c r="M10956" i="1"/>
  <c r="K10956" i="1"/>
  <c r="M10955" i="1"/>
  <c r="K10955" i="1"/>
  <c r="M10954" i="1"/>
  <c r="K10954" i="1"/>
  <c r="M10953" i="1"/>
  <c r="K10953" i="1"/>
  <c r="M10952" i="1"/>
  <c r="K10952" i="1"/>
  <c r="M10951" i="1"/>
  <c r="K10951" i="1"/>
  <c r="M10950" i="1"/>
  <c r="K10950" i="1"/>
  <c r="M10949" i="1"/>
  <c r="K10949" i="1"/>
  <c r="M10948" i="1"/>
  <c r="K10948" i="1"/>
  <c r="M10947" i="1"/>
  <c r="K10947" i="1"/>
  <c r="M10946" i="1"/>
  <c r="K10946" i="1"/>
  <c r="M10945" i="1"/>
  <c r="K10945" i="1"/>
  <c r="M10944" i="1"/>
  <c r="K10944" i="1"/>
  <c r="M10943" i="1"/>
  <c r="K10943" i="1"/>
  <c r="M10942" i="1"/>
  <c r="K10942" i="1"/>
  <c r="M10941" i="1"/>
  <c r="K10941" i="1"/>
  <c r="M10940" i="1"/>
  <c r="K10940" i="1"/>
  <c r="M10939" i="1"/>
  <c r="K10939" i="1"/>
  <c r="M10938" i="1"/>
  <c r="K10938" i="1"/>
  <c r="M10937" i="1"/>
  <c r="K10937" i="1"/>
  <c r="M10936" i="1"/>
  <c r="K10936" i="1"/>
  <c r="M10935" i="1"/>
  <c r="K10935" i="1"/>
  <c r="M10934" i="1"/>
  <c r="K10934" i="1"/>
  <c r="M10933" i="1"/>
  <c r="K10933" i="1"/>
  <c r="M10932" i="1"/>
  <c r="K10932" i="1"/>
  <c r="M10931" i="1"/>
  <c r="K10931" i="1"/>
  <c r="M10930" i="1"/>
  <c r="K10930" i="1"/>
  <c r="M10929" i="1"/>
  <c r="K10929" i="1"/>
  <c r="M10928" i="1"/>
  <c r="K10928" i="1"/>
  <c r="M10927" i="1"/>
  <c r="K10927" i="1"/>
  <c r="M10926" i="1"/>
  <c r="K10926" i="1"/>
  <c r="M10925" i="1"/>
  <c r="K10925" i="1"/>
  <c r="M10924" i="1"/>
  <c r="K10924" i="1"/>
  <c r="M10923" i="1"/>
  <c r="K10923" i="1"/>
  <c r="M10922" i="1"/>
  <c r="K10922" i="1"/>
  <c r="M10921" i="1"/>
  <c r="K10921" i="1"/>
  <c r="M10920" i="1"/>
  <c r="K10920" i="1"/>
  <c r="M10919" i="1"/>
  <c r="K10919" i="1"/>
  <c r="M10918" i="1"/>
  <c r="K10918" i="1"/>
  <c r="M10917" i="1"/>
  <c r="K10917" i="1"/>
  <c r="M10916" i="1"/>
  <c r="K10916" i="1"/>
  <c r="M10915" i="1"/>
  <c r="K10915" i="1"/>
  <c r="M10914" i="1"/>
  <c r="K10914" i="1"/>
  <c r="M10913" i="1"/>
  <c r="K10913" i="1"/>
  <c r="M10912" i="1"/>
  <c r="K10912" i="1"/>
  <c r="M10911" i="1"/>
  <c r="K10911" i="1"/>
  <c r="M10910" i="1"/>
  <c r="K10910" i="1"/>
  <c r="M10909" i="1"/>
  <c r="K10909" i="1"/>
  <c r="M10908" i="1"/>
  <c r="K10908" i="1"/>
  <c r="M10907" i="1"/>
  <c r="K10907" i="1"/>
  <c r="M10906" i="1"/>
  <c r="K10906" i="1"/>
  <c r="M10905" i="1"/>
  <c r="K10905" i="1"/>
  <c r="M10904" i="1"/>
  <c r="K10904" i="1"/>
  <c r="M10903" i="1"/>
  <c r="K10903" i="1"/>
  <c r="M10902" i="1"/>
  <c r="K10902" i="1"/>
  <c r="M10901" i="1"/>
  <c r="K10901" i="1"/>
  <c r="M10900" i="1"/>
  <c r="K10900" i="1"/>
  <c r="M10899" i="1"/>
  <c r="K10899" i="1"/>
  <c r="M10898" i="1"/>
  <c r="K10898" i="1"/>
  <c r="M10897" i="1"/>
  <c r="K10897" i="1"/>
  <c r="M10896" i="1"/>
  <c r="K10896" i="1"/>
  <c r="M10895" i="1"/>
  <c r="K10895" i="1"/>
  <c r="M10894" i="1"/>
  <c r="K10894" i="1"/>
  <c r="M10893" i="1"/>
  <c r="K10893" i="1"/>
  <c r="M10892" i="1"/>
  <c r="K10892" i="1"/>
  <c r="M10891" i="1"/>
  <c r="K10891" i="1"/>
  <c r="M10890" i="1"/>
  <c r="K10890" i="1"/>
  <c r="M10889" i="1"/>
  <c r="K10889" i="1"/>
  <c r="M10888" i="1"/>
  <c r="K10888" i="1"/>
  <c r="M10887" i="1"/>
  <c r="K10887" i="1"/>
  <c r="M10886" i="1"/>
  <c r="K10886" i="1"/>
  <c r="M10885" i="1"/>
  <c r="K10885" i="1"/>
  <c r="M10884" i="1"/>
  <c r="K10884" i="1"/>
  <c r="M10883" i="1"/>
  <c r="K10883" i="1"/>
  <c r="M10882" i="1"/>
  <c r="K10882" i="1"/>
  <c r="M10881" i="1"/>
  <c r="K10881" i="1"/>
  <c r="M10880" i="1"/>
  <c r="K10880" i="1"/>
  <c r="M10879" i="1"/>
  <c r="K10879" i="1"/>
  <c r="M10878" i="1"/>
  <c r="K10878" i="1"/>
  <c r="M10877" i="1"/>
  <c r="K10877" i="1"/>
  <c r="M10876" i="1"/>
  <c r="K10876" i="1"/>
  <c r="M10875" i="1"/>
  <c r="K10875" i="1"/>
  <c r="M10874" i="1"/>
  <c r="K10874" i="1"/>
  <c r="M10873" i="1"/>
  <c r="K10873" i="1"/>
  <c r="M10872" i="1"/>
  <c r="K10872" i="1"/>
  <c r="M10871" i="1"/>
  <c r="K10871" i="1"/>
  <c r="M10870" i="1"/>
  <c r="K10870" i="1"/>
  <c r="M10869" i="1"/>
  <c r="K10869" i="1"/>
  <c r="M10868" i="1"/>
  <c r="K10868" i="1"/>
  <c r="M10867" i="1"/>
  <c r="K10867" i="1"/>
  <c r="M10866" i="1"/>
  <c r="K10866" i="1"/>
  <c r="M10865" i="1"/>
  <c r="K10865" i="1"/>
  <c r="M10864" i="1"/>
  <c r="K10864" i="1"/>
  <c r="M10863" i="1"/>
  <c r="K10863" i="1"/>
  <c r="M10862" i="1"/>
  <c r="K10862" i="1"/>
  <c r="M10861" i="1"/>
  <c r="K10861" i="1"/>
  <c r="M10860" i="1"/>
  <c r="K10860" i="1"/>
  <c r="M10859" i="1"/>
  <c r="K10859" i="1"/>
  <c r="M10858" i="1"/>
  <c r="K10858" i="1"/>
  <c r="M10857" i="1"/>
  <c r="K10857" i="1"/>
  <c r="M10856" i="1"/>
  <c r="K10856" i="1"/>
  <c r="M10855" i="1"/>
  <c r="K10855" i="1"/>
  <c r="M10854" i="1"/>
  <c r="K10854" i="1"/>
  <c r="M10853" i="1"/>
  <c r="K10853" i="1"/>
  <c r="M10852" i="1"/>
  <c r="K10852" i="1"/>
  <c r="M10851" i="1"/>
  <c r="K10851" i="1"/>
  <c r="M10850" i="1"/>
  <c r="K10850" i="1"/>
  <c r="M10849" i="1"/>
  <c r="K10849" i="1"/>
  <c r="M10848" i="1"/>
  <c r="K10848" i="1"/>
  <c r="M10847" i="1"/>
  <c r="K10847" i="1"/>
  <c r="M10846" i="1"/>
  <c r="K10846" i="1"/>
  <c r="M10845" i="1"/>
  <c r="K10845" i="1"/>
  <c r="M10844" i="1"/>
  <c r="K10844" i="1"/>
  <c r="M10843" i="1"/>
  <c r="K10843" i="1"/>
  <c r="M10842" i="1"/>
  <c r="K10842" i="1"/>
  <c r="M10841" i="1"/>
  <c r="K10841" i="1"/>
  <c r="M10840" i="1"/>
  <c r="K10840" i="1"/>
  <c r="M10839" i="1"/>
  <c r="K10839" i="1"/>
  <c r="M10838" i="1"/>
  <c r="K10838" i="1"/>
  <c r="M10837" i="1"/>
  <c r="K10837" i="1"/>
  <c r="M10836" i="1"/>
  <c r="K10836" i="1"/>
  <c r="M10835" i="1"/>
  <c r="K10835" i="1"/>
  <c r="M10834" i="1"/>
  <c r="K10834" i="1"/>
  <c r="M10833" i="1"/>
  <c r="K10833" i="1"/>
  <c r="M10832" i="1"/>
  <c r="K10832" i="1"/>
  <c r="M10831" i="1"/>
  <c r="K10831" i="1"/>
  <c r="M10830" i="1"/>
  <c r="K10830" i="1"/>
  <c r="M10829" i="1"/>
  <c r="K10829" i="1"/>
  <c r="M10828" i="1"/>
  <c r="K10828" i="1"/>
  <c r="M10827" i="1"/>
  <c r="K10827" i="1"/>
  <c r="M10826" i="1"/>
  <c r="K10826" i="1"/>
  <c r="M10825" i="1"/>
  <c r="K10825" i="1"/>
  <c r="M10824" i="1"/>
  <c r="K10824" i="1"/>
  <c r="M10823" i="1"/>
  <c r="K10823" i="1"/>
  <c r="M10822" i="1"/>
  <c r="K10822" i="1"/>
  <c r="M10821" i="1"/>
  <c r="K10821" i="1"/>
  <c r="M10820" i="1"/>
  <c r="K10820" i="1"/>
  <c r="M10819" i="1"/>
  <c r="K10819" i="1"/>
  <c r="M10818" i="1"/>
  <c r="K10818" i="1"/>
  <c r="M10817" i="1"/>
  <c r="K10817" i="1"/>
  <c r="M10816" i="1"/>
  <c r="K10816" i="1"/>
  <c r="M10815" i="1"/>
  <c r="K10815" i="1"/>
  <c r="M10814" i="1"/>
  <c r="K10814" i="1"/>
  <c r="M10813" i="1"/>
  <c r="K10813" i="1"/>
  <c r="M10812" i="1"/>
  <c r="K10812" i="1"/>
  <c r="M10811" i="1"/>
  <c r="K10811" i="1"/>
  <c r="M10810" i="1"/>
  <c r="K10810" i="1"/>
  <c r="M10809" i="1"/>
  <c r="K10809" i="1"/>
  <c r="M10808" i="1"/>
  <c r="K10808" i="1"/>
  <c r="M10807" i="1"/>
  <c r="K10807" i="1"/>
  <c r="M10806" i="1"/>
  <c r="K10806" i="1"/>
  <c r="M10805" i="1"/>
  <c r="K10805" i="1"/>
  <c r="M10804" i="1"/>
  <c r="K10804" i="1"/>
  <c r="M10803" i="1"/>
  <c r="K10803" i="1"/>
  <c r="M10802" i="1"/>
  <c r="K10802" i="1"/>
  <c r="M10801" i="1"/>
  <c r="K10801" i="1"/>
  <c r="M10800" i="1"/>
  <c r="K10800" i="1"/>
  <c r="M10799" i="1"/>
  <c r="K10799" i="1"/>
  <c r="M10798" i="1"/>
  <c r="K10798" i="1"/>
  <c r="M10797" i="1"/>
  <c r="K10797" i="1"/>
  <c r="M10796" i="1"/>
  <c r="K10796" i="1"/>
  <c r="M10795" i="1"/>
  <c r="K10795" i="1"/>
  <c r="M10794" i="1"/>
  <c r="K10794" i="1"/>
  <c r="M10793" i="1"/>
  <c r="K10793" i="1"/>
  <c r="M10792" i="1"/>
  <c r="K10792" i="1"/>
  <c r="M10791" i="1"/>
  <c r="K10791" i="1"/>
  <c r="M10790" i="1"/>
  <c r="K10790" i="1"/>
  <c r="M10789" i="1"/>
  <c r="K10789" i="1"/>
  <c r="M10788" i="1"/>
  <c r="K10788" i="1"/>
  <c r="M10787" i="1"/>
  <c r="K10787" i="1"/>
  <c r="M10786" i="1"/>
  <c r="K10786" i="1"/>
  <c r="M10785" i="1"/>
  <c r="K10785" i="1"/>
  <c r="M10784" i="1"/>
  <c r="K10784" i="1"/>
  <c r="M10783" i="1"/>
  <c r="K10783" i="1"/>
  <c r="M10782" i="1"/>
  <c r="K10782" i="1"/>
  <c r="M10781" i="1"/>
  <c r="K10781" i="1"/>
  <c r="M10780" i="1"/>
  <c r="K10780" i="1"/>
  <c r="M10779" i="1"/>
  <c r="K10779" i="1"/>
  <c r="M10778" i="1"/>
  <c r="K10778" i="1"/>
  <c r="M10777" i="1"/>
  <c r="K10777" i="1"/>
  <c r="M10776" i="1"/>
  <c r="K10776" i="1"/>
  <c r="M10775" i="1"/>
  <c r="K10775" i="1"/>
  <c r="M10774" i="1"/>
  <c r="K10774" i="1"/>
  <c r="M10773" i="1"/>
  <c r="K10773" i="1"/>
  <c r="M10772" i="1"/>
  <c r="K10772" i="1"/>
  <c r="M10771" i="1"/>
  <c r="K10771" i="1"/>
  <c r="M10770" i="1"/>
  <c r="K10770" i="1"/>
  <c r="M10769" i="1"/>
  <c r="K10769" i="1"/>
  <c r="M10768" i="1"/>
  <c r="K10768" i="1"/>
  <c r="M10767" i="1"/>
  <c r="K10767" i="1"/>
  <c r="M10766" i="1"/>
  <c r="K10766" i="1"/>
  <c r="M10765" i="1"/>
  <c r="K10765" i="1"/>
  <c r="M10764" i="1"/>
  <c r="K10764" i="1"/>
  <c r="M10763" i="1"/>
  <c r="K10763" i="1"/>
  <c r="M10762" i="1"/>
  <c r="K10762" i="1"/>
  <c r="M10761" i="1"/>
  <c r="K10761" i="1"/>
  <c r="M10760" i="1"/>
  <c r="K10760" i="1"/>
  <c r="M10759" i="1"/>
  <c r="K10759" i="1"/>
  <c r="M10758" i="1"/>
  <c r="K10758" i="1"/>
  <c r="M10757" i="1"/>
  <c r="K10757" i="1"/>
  <c r="M10756" i="1"/>
  <c r="K10756" i="1"/>
  <c r="M10755" i="1"/>
  <c r="K10755" i="1"/>
  <c r="M10754" i="1"/>
  <c r="K10754" i="1"/>
  <c r="M10753" i="1"/>
  <c r="K10753" i="1"/>
  <c r="M10752" i="1"/>
  <c r="K10752" i="1"/>
  <c r="M10751" i="1"/>
  <c r="K10751" i="1"/>
  <c r="M10750" i="1"/>
  <c r="K10750" i="1"/>
  <c r="M10749" i="1"/>
  <c r="K10749" i="1"/>
  <c r="M10748" i="1"/>
  <c r="K10748" i="1"/>
  <c r="M10747" i="1"/>
  <c r="K10747" i="1"/>
  <c r="M10746" i="1"/>
  <c r="K10746" i="1"/>
  <c r="M10745" i="1"/>
  <c r="K10745" i="1"/>
  <c r="M10744" i="1"/>
  <c r="K10744" i="1"/>
  <c r="M10743" i="1"/>
  <c r="K10743" i="1"/>
  <c r="M10742" i="1"/>
  <c r="K10742" i="1"/>
  <c r="M10741" i="1"/>
  <c r="K10741" i="1"/>
  <c r="M10740" i="1"/>
  <c r="K10740" i="1"/>
  <c r="M10739" i="1"/>
  <c r="K10739" i="1"/>
  <c r="M10738" i="1"/>
  <c r="K10738" i="1"/>
  <c r="M10737" i="1"/>
  <c r="K10737" i="1"/>
  <c r="M10736" i="1"/>
  <c r="K10736" i="1"/>
  <c r="M10735" i="1"/>
  <c r="K10735" i="1"/>
  <c r="M10734" i="1"/>
  <c r="K10734" i="1"/>
  <c r="M10733" i="1"/>
  <c r="K10733" i="1"/>
  <c r="M10732" i="1"/>
  <c r="K10732" i="1"/>
  <c r="M10731" i="1"/>
  <c r="K10731" i="1"/>
  <c r="M10730" i="1"/>
  <c r="K10730" i="1"/>
  <c r="M10729" i="1"/>
  <c r="K10729" i="1"/>
  <c r="M10728" i="1"/>
  <c r="K10728" i="1"/>
  <c r="M10727" i="1"/>
  <c r="K10727" i="1"/>
  <c r="M10726" i="1"/>
  <c r="K10726" i="1"/>
  <c r="M10725" i="1"/>
  <c r="K10725" i="1"/>
  <c r="M10724" i="1"/>
  <c r="K10724" i="1"/>
  <c r="M10723" i="1"/>
  <c r="K10723" i="1"/>
  <c r="M10722" i="1"/>
  <c r="K10722" i="1"/>
  <c r="M10721" i="1"/>
  <c r="K10721" i="1"/>
  <c r="M10720" i="1"/>
  <c r="K10720" i="1"/>
  <c r="M10719" i="1"/>
  <c r="K10719" i="1"/>
  <c r="M10718" i="1"/>
  <c r="K10718" i="1"/>
  <c r="M10717" i="1"/>
  <c r="K10717" i="1"/>
  <c r="M10716" i="1"/>
  <c r="K10716" i="1"/>
  <c r="M10715" i="1"/>
  <c r="K10715" i="1"/>
  <c r="M10714" i="1"/>
  <c r="K10714" i="1"/>
  <c r="M10713" i="1"/>
  <c r="K10713" i="1"/>
  <c r="M10712" i="1"/>
  <c r="K10712" i="1"/>
  <c r="M10711" i="1"/>
  <c r="K10711" i="1"/>
  <c r="M10710" i="1"/>
  <c r="K10710" i="1"/>
  <c r="M10709" i="1"/>
  <c r="K10709" i="1"/>
  <c r="M10708" i="1"/>
  <c r="K10708" i="1"/>
  <c r="M10707" i="1"/>
  <c r="K10707" i="1"/>
  <c r="M10706" i="1"/>
  <c r="K10706" i="1"/>
  <c r="M10705" i="1"/>
  <c r="K10705" i="1"/>
  <c r="M10704" i="1"/>
  <c r="K10704" i="1"/>
  <c r="M10703" i="1"/>
  <c r="K10703" i="1"/>
  <c r="M10702" i="1"/>
  <c r="K10702" i="1"/>
  <c r="M10701" i="1"/>
  <c r="K10701" i="1"/>
  <c r="M10700" i="1"/>
  <c r="K10700" i="1"/>
  <c r="M10699" i="1"/>
  <c r="K10699" i="1"/>
  <c r="M10698" i="1"/>
  <c r="K10698" i="1"/>
  <c r="M10697" i="1"/>
  <c r="K10697" i="1"/>
  <c r="M10696" i="1"/>
  <c r="K10696" i="1"/>
  <c r="M10695" i="1"/>
  <c r="K10695" i="1"/>
  <c r="M10694" i="1"/>
  <c r="K10694" i="1"/>
  <c r="M10693" i="1"/>
  <c r="K10693" i="1"/>
  <c r="M10692" i="1"/>
  <c r="K10692" i="1"/>
  <c r="M10691" i="1"/>
  <c r="K10691" i="1"/>
  <c r="M10690" i="1"/>
  <c r="K10690" i="1"/>
  <c r="M10689" i="1"/>
  <c r="K10689" i="1"/>
  <c r="M10688" i="1"/>
  <c r="K10688" i="1"/>
  <c r="M10687" i="1"/>
  <c r="K10687" i="1"/>
  <c r="M10686" i="1"/>
  <c r="K10686" i="1"/>
  <c r="M10685" i="1"/>
  <c r="K10685" i="1"/>
  <c r="M10684" i="1"/>
  <c r="K10684" i="1"/>
  <c r="M10683" i="1"/>
  <c r="K10683" i="1"/>
  <c r="M10682" i="1"/>
  <c r="K10682" i="1"/>
  <c r="M10681" i="1"/>
  <c r="K10681" i="1"/>
  <c r="M10680" i="1"/>
  <c r="K10680" i="1"/>
  <c r="M10679" i="1"/>
  <c r="K10679" i="1"/>
  <c r="M10678" i="1"/>
  <c r="K10678" i="1"/>
  <c r="M10677" i="1"/>
  <c r="K10677" i="1"/>
  <c r="M10676" i="1"/>
  <c r="K10676" i="1"/>
  <c r="M10675" i="1"/>
  <c r="K10675" i="1"/>
  <c r="M10674" i="1"/>
  <c r="K10674" i="1"/>
  <c r="M10673" i="1"/>
  <c r="K10673" i="1"/>
  <c r="M10672" i="1"/>
  <c r="K10672" i="1"/>
  <c r="M10671" i="1"/>
  <c r="K10671" i="1"/>
  <c r="M10670" i="1"/>
  <c r="K10670" i="1"/>
  <c r="M10669" i="1"/>
  <c r="K10669" i="1"/>
  <c r="M10668" i="1"/>
  <c r="K10668" i="1"/>
  <c r="M10667" i="1"/>
  <c r="K10667" i="1"/>
  <c r="M10666" i="1"/>
  <c r="K10666" i="1"/>
  <c r="M10665" i="1"/>
  <c r="K10665" i="1"/>
  <c r="M10664" i="1"/>
  <c r="K10664" i="1"/>
  <c r="M10663" i="1"/>
  <c r="K10663" i="1"/>
  <c r="M10662" i="1"/>
  <c r="K10662" i="1"/>
  <c r="M10661" i="1"/>
  <c r="K10661" i="1"/>
  <c r="M10660" i="1"/>
  <c r="K10660" i="1"/>
  <c r="M10659" i="1"/>
  <c r="K10659" i="1"/>
  <c r="M10658" i="1"/>
  <c r="K10658" i="1"/>
  <c r="M10657" i="1"/>
  <c r="K10657" i="1"/>
  <c r="M10656" i="1"/>
  <c r="K10656" i="1"/>
  <c r="M10655" i="1"/>
  <c r="K10655" i="1"/>
  <c r="M10654" i="1"/>
  <c r="K10654" i="1"/>
  <c r="M10653" i="1"/>
  <c r="K10653" i="1"/>
  <c r="M10652" i="1"/>
  <c r="K10652" i="1"/>
  <c r="M10651" i="1"/>
  <c r="K10651" i="1"/>
  <c r="M10650" i="1"/>
  <c r="K10650" i="1"/>
  <c r="M10649" i="1"/>
  <c r="K10649" i="1"/>
  <c r="M10648" i="1"/>
  <c r="K10648" i="1"/>
  <c r="M10647" i="1"/>
  <c r="K10647" i="1"/>
  <c r="M10646" i="1"/>
  <c r="K10646" i="1"/>
  <c r="M10645" i="1"/>
  <c r="K10645" i="1"/>
  <c r="M10644" i="1"/>
  <c r="K10644" i="1"/>
  <c r="M10643" i="1"/>
  <c r="K10643" i="1"/>
  <c r="M10642" i="1"/>
  <c r="K10642" i="1"/>
  <c r="M10641" i="1"/>
  <c r="K10641" i="1"/>
  <c r="M10640" i="1"/>
  <c r="K10640" i="1"/>
  <c r="M10639" i="1"/>
  <c r="K10639" i="1"/>
  <c r="M10638" i="1"/>
  <c r="K10638" i="1"/>
  <c r="M10637" i="1"/>
  <c r="K10637" i="1"/>
  <c r="M10636" i="1"/>
  <c r="K10636" i="1"/>
  <c r="M10635" i="1"/>
  <c r="K10635" i="1"/>
  <c r="M10634" i="1"/>
  <c r="K10634" i="1"/>
  <c r="M10633" i="1"/>
  <c r="K10633" i="1"/>
  <c r="M10632" i="1"/>
  <c r="K10632" i="1"/>
  <c r="M10631" i="1"/>
  <c r="K10631" i="1"/>
  <c r="M10630" i="1"/>
  <c r="K10630" i="1"/>
  <c r="M10629" i="1"/>
  <c r="K10629" i="1"/>
  <c r="M10628" i="1"/>
  <c r="K10628" i="1"/>
  <c r="M10627" i="1"/>
  <c r="K10627" i="1"/>
  <c r="M10626" i="1"/>
  <c r="K10626" i="1"/>
  <c r="M10625" i="1"/>
  <c r="K10625" i="1"/>
  <c r="M10624" i="1"/>
  <c r="K10624" i="1"/>
  <c r="M10623" i="1"/>
  <c r="K10623" i="1"/>
  <c r="M10622" i="1"/>
  <c r="K10622" i="1"/>
  <c r="M10621" i="1"/>
  <c r="K10621" i="1"/>
  <c r="M10620" i="1"/>
  <c r="K10620" i="1"/>
  <c r="M10619" i="1"/>
  <c r="K10619" i="1"/>
  <c r="M10618" i="1"/>
  <c r="K10618" i="1"/>
  <c r="M10617" i="1"/>
  <c r="K10617" i="1"/>
  <c r="M10616" i="1"/>
  <c r="K10616" i="1"/>
  <c r="M10615" i="1"/>
  <c r="K10615" i="1"/>
  <c r="M10614" i="1"/>
  <c r="K10614" i="1"/>
  <c r="M10613" i="1"/>
  <c r="K10613" i="1"/>
  <c r="M10612" i="1"/>
  <c r="K10612" i="1"/>
  <c r="M10611" i="1"/>
  <c r="K10611" i="1"/>
  <c r="M10610" i="1"/>
  <c r="K10610" i="1"/>
  <c r="M10609" i="1"/>
  <c r="K10609" i="1"/>
  <c r="M10608" i="1"/>
  <c r="K10608" i="1"/>
  <c r="M10607" i="1"/>
  <c r="K10607" i="1"/>
  <c r="M10606" i="1"/>
  <c r="K10606" i="1"/>
  <c r="M10605" i="1"/>
  <c r="K10605" i="1"/>
  <c r="M10604" i="1"/>
  <c r="K10604" i="1"/>
  <c r="M10603" i="1"/>
  <c r="K10603" i="1"/>
  <c r="M10602" i="1"/>
  <c r="K10602" i="1"/>
  <c r="M10601" i="1"/>
  <c r="K10601" i="1"/>
  <c r="M10600" i="1"/>
  <c r="K10600" i="1"/>
  <c r="M10599" i="1"/>
  <c r="K10599" i="1"/>
  <c r="M10598" i="1"/>
  <c r="K10598" i="1"/>
  <c r="M10597" i="1"/>
  <c r="K10597" i="1"/>
  <c r="M10596" i="1"/>
  <c r="K10596" i="1"/>
  <c r="M10595" i="1"/>
  <c r="K10595" i="1"/>
  <c r="M10594" i="1"/>
  <c r="K10594" i="1"/>
  <c r="M10593" i="1"/>
  <c r="K10593" i="1"/>
  <c r="M10592" i="1"/>
  <c r="K10592" i="1"/>
  <c r="M10591" i="1"/>
  <c r="K10591" i="1"/>
  <c r="M10590" i="1"/>
  <c r="K10590" i="1"/>
  <c r="M10589" i="1"/>
  <c r="K10589" i="1"/>
  <c r="M10588" i="1"/>
  <c r="K10588" i="1"/>
  <c r="M10587" i="1"/>
  <c r="K10587" i="1"/>
  <c r="M10586" i="1"/>
  <c r="K10586" i="1"/>
  <c r="M10585" i="1"/>
  <c r="K10585" i="1"/>
  <c r="M10584" i="1"/>
  <c r="K10584" i="1"/>
  <c r="M10583" i="1"/>
  <c r="K10583" i="1"/>
  <c r="M10582" i="1"/>
  <c r="K10582" i="1"/>
  <c r="M10581" i="1"/>
  <c r="K10581" i="1"/>
  <c r="M10580" i="1"/>
  <c r="K10580" i="1"/>
  <c r="M10579" i="1"/>
  <c r="K10579" i="1"/>
  <c r="M10578" i="1"/>
  <c r="K10578" i="1"/>
  <c r="M10577" i="1"/>
  <c r="K10577" i="1"/>
  <c r="M10576" i="1"/>
  <c r="K10576" i="1"/>
  <c r="M10575" i="1"/>
  <c r="K10575" i="1"/>
  <c r="M10574" i="1"/>
  <c r="K10574" i="1"/>
  <c r="M10573" i="1"/>
  <c r="K10573" i="1"/>
  <c r="M10572" i="1"/>
  <c r="K10572" i="1"/>
  <c r="M10571" i="1"/>
  <c r="K10571" i="1"/>
  <c r="M10570" i="1"/>
  <c r="K10570" i="1"/>
  <c r="M10569" i="1"/>
  <c r="K10569" i="1"/>
  <c r="M10568" i="1"/>
  <c r="K10568" i="1"/>
  <c r="M10567" i="1"/>
  <c r="K10567" i="1"/>
  <c r="M10566" i="1"/>
  <c r="K10566" i="1"/>
  <c r="M10565" i="1"/>
  <c r="K10565" i="1"/>
  <c r="M10564" i="1"/>
  <c r="K10564" i="1"/>
  <c r="M10563" i="1"/>
  <c r="K10563" i="1"/>
  <c r="M10562" i="1"/>
  <c r="K10562" i="1"/>
  <c r="M10561" i="1"/>
  <c r="K10561" i="1"/>
  <c r="M10560" i="1"/>
  <c r="K10560" i="1"/>
  <c r="M10559" i="1"/>
  <c r="K10559" i="1"/>
  <c r="M10558" i="1"/>
  <c r="K10558" i="1"/>
  <c r="M10557" i="1"/>
  <c r="K10557" i="1"/>
  <c r="M10556" i="1"/>
  <c r="K10556" i="1"/>
  <c r="M10555" i="1"/>
  <c r="K10555" i="1"/>
  <c r="M10554" i="1"/>
  <c r="K10554" i="1"/>
  <c r="M10553" i="1"/>
  <c r="K10553" i="1"/>
  <c r="M10552" i="1"/>
  <c r="K10552" i="1"/>
  <c r="M10551" i="1"/>
  <c r="K10551" i="1"/>
  <c r="M10550" i="1"/>
  <c r="K10550" i="1"/>
  <c r="M10549" i="1"/>
  <c r="K10549" i="1"/>
  <c r="M10548" i="1"/>
  <c r="K10548" i="1"/>
  <c r="M10547" i="1"/>
  <c r="K10547" i="1"/>
  <c r="M10546" i="1"/>
  <c r="K10546" i="1"/>
  <c r="M10545" i="1"/>
  <c r="K10545" i="1"/>
  <c r="M10544" i="1"/>
  <c r="K10544" i="1"/>
  <c r="M10543" i="1"/>
  <c r="K10543" i="1"/>
  <c r="M10542" i="1"/>
  <c r="K10542" i="1"/>
  <c r="M10541" i="1"/>
  <c r="K10541" i="1"/>
  <c r="M10540" i="1"/>
  <c r="K10540" i="1"/>
  <c r="M10539" i="1"/>
  <c r="K10539" i="1"/>
  <c r="M10538" i="1"/>
  <c r="K10538" i="1"/>
  <c r="M10537" i="1"/>
  <c r="K10537" i="1"/>
  <c r="M10536" i="1"/>
  <c r="K10536" i="1"/>
  <c r="M10535" i="1"/>
  <c r="K10535" i="1"/>
  <c r="M10534" i="1"/>
  <c r="K10534" i="1"/>
  <c r="M10533" i="1"/>
  <c r="K10533" i="1"/>
  <c r="M10532" i="1"/>
  <c r="K10532" i="1"/>
  <c r="M10531" i="1"/>
  <c r="K10531" i="1"/>
  <c r="M10530" i="1"/>
  <c r="K10530" i="1"/>
  <c r="M10529" i="1"/>
  <c r="K10529" i="1"/>
  <c r="M10528" i="1"/>
  <c r="K10528" i="1"/>
  <c r="M10527" i="1"/>
  <c r="K10527" i="1"/>
  <c r="M10526" i="1"/>
  <c r="K10526" i="1"/>
  <c r="M10525" i="1"/>
  <c r="K10525" i="1"/>
  <c r="M10524" i="1"/>
  <c r="K10524" i="1"/>
  <c r="M10523" i="1"/>
  <c r="K10523" i="1"/>
  <c r="M10522" i="1"/>
  <c r="K10522" i="1"/>
  <c r="M10521" i="1"/>
  <c r="K10521" i="1"/>
  <c r="M10520" i="1"/>
  <c r="K10520" i="1"/>
  <c r="M10519" i="1"/>
  <c r="K10519" i="1"/>
  <c r="M10518" i="1"/>
  <c r="K10518" i="1"/>
  <c r="M10517" i="1"/>
  <c r="K10517" i="1"/>
  <c r="M10516" i="1"/>
  <c r="K10516" i="1"/>
  <c r="M10515" i="1"/>
  <c r="K10515" i="1"/>
  <c r="M10514" i="1"/>
  <c r="K10514" i="1"/>
  <c r="M10513" i="1"/>
  <c r="K10513" i="1"/>
  <c r="M10512" i="1"/>
  <c r="K10512" i="1"/>
  <c r="M10511" i="1"/>
  <c r="K10511" i="1"/>
  <c r="M10510" i="1"/>
  <c r="K10510" i="1"/>
  <c r="M10509" i="1"/>
  <c r="K10509" i="1"/>
  <c r="M10508" i="1"/>
  <c r="K10508" i="1"/>
  <c r="M10507" i="1"/>
  <c r="K10507" i="1"/>
  <c r="M10506" i="1"/>
  <c r="K10506" i="1"/>
  <c r="M10505" i="1"/>
  <c r="K10505" i="1"/>
  <c r="M10504" i="1"/>
  <c r="K10504" i="1"/>
  <c r="M10503" i="1"/>
  <c r="K10503" i="1"/>
  <c r="M10502" i="1"/>
  <c r="K10502" i="1"/>
  <c r="M10501" i="1"/>
  <c r="K10501" i="1"/>
  <c r="M10500" i="1"/>
  <c r="K10500" i="1"/>
  <c r="M10499" i="1"/>
  <c r="K10499" i="1"/>
  <c r="M10498" i="1"/>
  <c r="K10498" i="1"/>
  <c r="M10497" i="1"/>
  <c r="K10497" i="1"/>
  <c r="M10496" i="1"/>
  <c r="K10496" i="1"/>
  <c r="M10495" i="1"/>
  <c r="K10495" i="1"/>
  <c r="M10494" i="1"/>
  <c r="K10494" i="1"/>
  <c r="M10493" i="1"/>
  <c r="K10493" i="1"/>
  <c r="M10492" i="1"/>
  <c r="K10492" i="1"/>
  <c r="M10491" i="1"/>
  <c r="K10491" i="1"/>
  <c r="M10490" i="1"/>
  <c r="K10490" i="1"/>
  <c r="M10489" i="1"/>
  <c r="K10489" i="1"/>
  <c r="M10488" i="1"/>
  <c r="K10488" i="1"/>
  <c r="M10487" i="1"/>
  <c r="K10487" i="1"/>
  <c r="M10486" i="1"/>
  <c r="K10486" i="1"/>
  <c r="M10485" i="1"/>
  <c r="K10485" i="1"/>
  <c r="M10484" i="1"/>
  <c r="K10484" i="1"/>
  <c r="M10483" i="1"/>
  <c r="K10483" i="1"/>
  <c r="M10482" i="1"/>
  <c r="K10482" i="1"/>
  <c r="M10481" i="1"/>
  <c r="K10481" i="1"/>
  <c r="M10480" i="1"/>
  <c r="K10480" i="1"/>
  <c r="M10479" i="1"/>
  <c r="K10479" i="1"/>
  <c r="M10478" i="1"/>
  <c r="K10478" i="1"/>
  <c r="M10477" i="1"/>
  <c r="K10477" i="1"/>
  <c r="M10476" i="1"/>
  <c r="K10476" i="1"/>
  <c r="M10475" i="1"/>
  <c r="K10475" i="1"/>
  <c r="M10474" i="1"/>
  <c r="K10474" i="1"/>
  <c r="M10473" i="1"/>
  <c r="K10473" i="1"/>
  <c r="M10472" i="1"/>
  <c r="K10472" i="1"/>
  <c r="M10471" i="1"/>
  <c r="K10471" i="1"/>
  <c r="M10470" i="1"/>
  <c r="K10470" i="1"/>
  <c r="M10469" i="1"/>
  <c r="K10469" i="1"/>
  <c r="M10468" i="1"/>
  <c r="K10468" i="1"/>
  <c r="M10467" i="1"/>
  <c r="K10467" i="1"/>
  <c r="M10466" i="1"/>
  <c r="K10466" i="1"/>
  <c r="M10465" i="1"/>
  <c r="K10465" i="1"/>
  <c r="M10464" i="1"/>
  <c r="K10464" i="1"/>
  <c r="M10463" i="1"/>
  <c r="K10463" i="1"/>
  <c r="M10462" i="1"/>
  <c r="K10462" i="1"/>
  <c r="M10461" i="1"/>
  <c r="K10461" i="1"/>
  <c r="M10460" i="1"/>
  <c r="K10460" i="1"/>
  <c r="M10459" i="1"/>
  <c r="K10459" i="1"/>
  <c r="M10458" i="1"/>
  <c r="K10458" i="1"/>
  <c r="M10457" i="1"/>
  <c r="K10457" i="1"/>
  <c r="M10456" i="1"/>
  <c r="K10456" i="1"/>
  <c r="M10455" i="1"/>
  <c r="K10455" i="1"/>
  <c r="M10454" i="1"/>
  <c r="K10454" i="1"/>
  <c r="M10453" i="1"/>
  <c r="K10453" i="1"/>
  <c r="M10452" i="1"/>
  <c r="K10452" i="1"/>
  <c r="M10451" i="1"/>
  <c r="K10451" i="1"/>
  <c r="M10450" i="1"/>
  <c r="K10450" i="1"/>
  <c r="M10449" i="1"/>
  <c r="K10449" i="1"/>
  <c r="M10448" i="1"/>
  <c r="K10448" i="1"/>
  <c r="M10447" i="1"/>
  <c r="K10447" i="1"/>
  <c r="M10446" i="1"/>
  <c r="K10446" i="1"/>
  <c r="M10445" i="1"/>
  <c r="K10445" i="1"/>
  <c r="M10444" i="1"/>
  <c r="K10444" i="1"/>
  <c r="M10443" i="1"/>
  <c r="K10443" i="1"/>
  <c r="M10442" i="1"/>
  <c r="K10442" i="1"/>
  <c r="M10441" i="1"/>
  <c r="K10441" i="1"/>
  <c r="M10440" i="1"/>
  <c r="K10440" i="1"/>
  <c r="M10439" i="1"/>
  <c r="K10439" i="1"/>
  <c r="M10438" i="1"/>
  <c r="K10438" i="1"/>
  <c r="M10437" i="1"/>
  <c r="K10437" i="1"/>
  <c r="M10436" i="1"/>
  <c r="K10436" i="1"/>
  <c r="M10435" i="1"/>
  <c r="K10435" i="1"/>
  <c r="M10434" i="1"/>
  <c r="K10434" i="1"/>
  <c r="M10433" i="1"/>
  <c r="K10433" i="1"/>
  <c r="M10432" i="1"/>
  <c r="K10432" i="1"/>
  <c r="M10431" i="1"/>
  <c r="K10431" i="1"/>
  <c r="M10430" i="1"/>
  <c r="K10430" i="1"/>
  <c r="M10429" i="1"/>
  <c r="K10429" i="1"/>
  <c r="M10428" i="1"/>
  <c r="K10428" i="1"/>
  <c r="M10427" i="1"/>
  <c r="K10427" i="1"/>
  <c r="M10426" i="1"/>
  <c r="K10426" i="1"/>
  <c r="M10425" i="1"/>
  <c r="K10425" i="1"/>
  <c r="M10424" i="1"/>
  <c r="K10424" i="1"/>
  <c r="M10423" i="1"/>
  <c r="K10423" i="1"/>
  <c r="M10422" i="1"/>
  <c r="K10422" i="1"/>
  <c r="M10421" i="1"/>
  <c r="K10421" i="1"/>
  <c r="M10420" i="1"/>
  <c r="K10420" i="1"/>
  <c r="M10419" i="1"/>
  <c r="K10419" i="1"/>
  <c r="M10418" i="1"/>
  <c r="K10418" i="1"/>
  <c r="M10417" i="1"/>
  <c r="K10417" i="1"/>
  <c r="M10416" i="1"/>
  <c r="K10416" i="1"/>
  <c r="M10415" i="1"/>
  <c r="K10415" i="1"/>
  <c r="M10414" i="1"/>
  <c r="K10414" i="1"/>
  <c r="M10413" i="1"/>
  <c r="K10413" i="1"/>
  <c r="M10412" i="1"/>
  <c r="K10412" i="1"/>
  <c r="M10411" i="1"/>
  <c r="K10411" i="1"/>
  <c r="M10410" i="1"/>
  <c r="K10410" i="1"/>
  <c r="M10409" i="1"/>
  <c r="K10409" i="1"/>
  <c r="M10408" i="1"/>
  <c r="K10408" i="1"/>
  <c r="M10407" i="1"/>
  <c r="K10407" i="1"/>
  <c r="M10406" i="1"/>
  <c r="K10406" i="1"/>
  <c r="M10405" i="1"/>
  <c r="K10405" i="1"/>
  <c r="M10404" i="1"/>
  <c r="K10404" i="1"/>
  <c r="M10403" i="1"/>
  <c r="K10403" i="1"/>
  <c r="M10402" i="1"/>
  <c r="K10402" i="1"/>
  <c r="M10401" i="1"/>
  <c r="K10401" i="1"/>
  <c r="M10400" i="1"/>
  <c r="K10400" i="1"/>
  <c r="M10399" i="1"/>
  <c r="K10399" i="1"/>
  <c r="M10398" i="1"/>
  <c r="K10398" i="1"/>
  <c r="M10397" i="1"/>
  <c r="K10397" i="1"/>
  <c r="M10396" i="1"/>
  <c r="K10396" i="1"/>
  <c r="M10395" i="1"/>
  <c r="K10395" i="1"/>
  <c r="M10394" i="1"/>
  <c r="K10394" i="1"/>
  <c r="M10393" i="1"/>
  <c r="K10393" i="1"/>
  <c r="M10392" i="1"/>
  <c r="K10392" i="1"/>
  <c r="M10391" i="1"/>
  <c r="K10391" i="1"/>
  <c r="M10390" i="1"/>
  <c r="K10390" i="1"/>
  <c r="M10389" i="1"/>
  <c r="K10389" i="1"/>
  <c r="M10388" i="1"/>
  <c r="K10388" i="1"/>
  <c r="M10387" i="1"/>
  <c r="K10387" i="1"/>
  <c r="M10386" i="1"/>
  <c r="K10386" i="1"/>
  <c r="M10385" i="1"/>
  <c r="K10385" i="1"/>
  <c r="M10384" i="1"/>
  <c r="K10384" i="1"/>
  <c r="M10383" i="1"/>
  <c r="K10383" i="1"/>
  <c r="M10382" i="1"/>
  <c r="K10382" i="1"/>
  <c r="M10381" i="1"/>
  <c r="K10381" i="1"/>
  <c r="M10380" i="1"/>
  <c r="K10380" i="1"/>
  <c r="M10379" i="1"/>
  <c r="K10379" i="1"/>
  <c r="M10378" i="1"/>
  <c r="K10378" i="1"/>
  <c r="M10377" i="1"/>
  <c r="K10377" i="1"/>
  <c r="M10376" i="1"/>
  <c r="K10376" i="1"/>
  <c r="M10375" i="1"/>
  <c r="K10375" i="1"/>
  <c r="M10374" i="1"/>
  <c r="K10374" i="1"/>
  <c r="M10373" i="1"/>
  <c r="K10373" i="1"/>
  <c r="M10372" i="1"/>
  <c r="K10372" i="1"/>
  <c r="M10371" i="1"/>
  <c r="K10371" i="1"/>
  <c r="M10370" i="1"/>
  <c r="K10370" i="1"/>
  <c r="M10369" i="1"/>
  <c r="K10369" i="1"/>
  <c r="M10368" i="1"/>
  <c r="K10368" i="1"/>
  <c r="M10367" i="1"/>
  <c r="K10367" i="1"/>
  <c r="M10366" i="1"/>
  <c r="K10366" i="1"/>
  <c r="M10365" i="1"/>
  <c r="K10365" i="1"/>
  <c r="M10364" i="1"/>
  <c r="K10364" i="1"/>
  <c r="M10363" i="1"/>
  <c r="K10363" i="1"/>
  <c r="M10362" i="1"/>
  <c r="K10362" i="1"/>
  <c r="M10361" i="1"/>
  <c r="K10361" i="1"/>
  <c r="M10360" i="1"/>
  <c r="K10360" i="1"/>
  <c r="M10359" i="1"/>
  <c r="K10359" i="1"/>
  <c r="M10358" i="1"/>
  <c r="K10358" i="1"/>
  <c r="M10357" i="1"/>
  <c r="K10357" i="1"/>
  <c r="M10356" i="1"/>
  <c r="K10356" i="1"/>
  <c r="M10355" i="1"/>
  <c r="K10355" i="1"/>
  <c r="M10354" i="1"/>
  <c r="K10354" i="1"/>
  <c r="M10353" i="1"/>
  <c r="K10353" i="1"/>
  <c r="M10352" i="1"/>
  <c r="K10352" i="1"/>
  <c r="M10351" i="1"/>
  <c r="K10351" i="1"/>
  <c r="M10350" i="1"/>
  <c r="K10350" i="1"/>
  <c r="M10349" i="1"/>
  <c r="K10349" i="1"/>
  <c r="M10348" i="1"/>
  <c r="K10348" i="1"/>
  <c r="M10347" i="1"/>
  <c r="K10347" i="1"/>
  <c r="M10346" i="1"/>
  <c r="K10346" i="1"/>
  <c r="M10345" i="1"/>
  <c r="K10345" i="1"/>
  <c r="M10344" i="1"/>
  <c r="K10344" i="1"/>
  <c r="M10343" i="1"/>
  <c r="K10343" i="1"/>
  <c r="M10342" i="1"/>
  <c r="K10342" i="1"/>
  <c r="M10341" i="1"/>
  <c r="K10341" i="1"/>
  <c r="M10340" i="1"/>
  <c r="K10340" i="1"/>
  <c r="M10339" i="1"/>
  <c r="K10339" i="1"/>
  <c r="M10338" i="1"/>
  <c r="K10338" i="1"/>
  <c r="M10337" i="1"/>
  <c r="K10337" i="1"/>
  <c r="M10336" i="1"/>
  <c r="K10336" i="1"/>
  <c r="M10335" i="1"/>
  <c r="K10335" i="1"/>
  <c r="M10334" i="1"/>
  <c r="K10334" i="1"/>
  <c r="M10333" i="1"/>
  <c r="K10333" i="1"/>
  <c r="M10332" i="1"/>
  <c r="K10332" i="1"/>
  <c r="M10331" i="1"/>
  <c r="K10331" i="1"/>
  <c r="M10330" i="1"/>
  <c r="K10330" i="1"/>
  <c r="M10329" i="1"/>
  <c r="K10329" i="1"/>
  <c r="M10328" i="1"/>
  <c r="K10328" i="1"/>
  <c r="M10327" i="1"/>
  <c r="K10327" i="1"/>
  <c r="M10326" i="1"/>
  <c r="K10326" i="1"/>
  <c r="M10325" i="1"/>
  <c r="K10325" i="1"/>
  <c r="M10324" i="1"/>
  <c r="K10324" i="1"/>
  <c r="M10323" i="1"/>
  <c r="K10323" i="1"/>
  <c r="M10322" i="1"/>
  <c r="K10322" i="1"/>
  <c r="M10321" i="1"/>
  <c r="K10321" i="1"/>
  <c r="M10320" i="1"/>
  <c r="K10320" i="1"/>
  <c r="M10319" i="1"/>
  <c r="K10319" i="1"/>
  <c r="M10318" i="1"/>
  <c r="K10318" i="1"/>
  <c r="M10317" i="1"/>
  <c r="K10317" i="1"/>
  <c r="M10316" i="1"/>
  <c r="K10316" i="1"/>
  <c r="M10315" i="1"/>
  <c r="K10315" i="1"/>
  <c r="M10314" i="1"/>
  <c r="K10314" i="1"/>
  <c r="M10313" i="1"/>
  <c r="K10313" i="1"/>
  <c r="M10312" i="1"/>
  <c r="K10312" i="1"/>
  <c r="M10311" i="1"/>
  <c r="K10311" i="1"/>
  <c r="M10310" i="1"/>
  <c r="K10310" i="1"/>
  <c r="M10309" i="1"/>
  <c r="K10309" i="1"/>
  <c r="M10308" i="1"/>
  <c r="K10308" i="1"/>
  <c r="M10307" i="1"/>
  <c r="K10307" i="1"/>
  <c r="M10306" i="1"/>
  <c r="K10306" i="1"/>
  <c r="M10305" i="1"/>
  <c r="K10305" i="1"/>
  <c r="M10304" i="1"/>
  <c r="K10304" i="1"/>
  <c r="M10303" i="1"/>
  <c r="K10303" i="1"/>
  <c r="M10302" i="1"/>
  <c r="K10302" i="1"/>
  <c r="M10301" i="1"/>
  <c r="K10301" i="1"/>
  <c r="M10300" i="1"/>
  <c r="K10300" i="1"/>
  <c r="M10299" i="1"/>
  <c r="K10299" i="1"/>
  <c r="M10298" i="1"/>
  <c r="K10298" i="1"/>
  <c r="M10297" i="1"/>
  <c r="K10297" i="1"/>
  <c r="M10296" i="1"/>
  <c r="K10296" i="1"/>
  <c r="M10295" i="1"/>
  <c r="K10295" i="1"/>
  <c r="M10294" i="1"/>
  <c r="K10294" i="1"/>
  <c r="M10293" i="1"/>
  <c r="K10293" i="1"/>
  <c r="M10292" i="1"/>
  <c r="K10292" i="1"/>
  <c r="M10291" i="1"/>
  <c r="K10291" i="1"/>
  <c r="M10290" i="1"/>
  <c r="K10290" i="1"/>
  <c r="M10289" i="1"/>
  <c r="K10289" i="1"/>
  <c r="M10288" i="1"/>
  <c r="K10288" i="1"/>
  <c r="M10287" i="1"/>
  <c r="K10287" i="1"/>
  <c r="M10286" i="1"/>
  <c r="K10286" i="1"/>
  <c r="M10285" i="1"/>
  <c r="K10285" i="1"/>
  <c r="M10284" i="1"/>
  <c r="K10284" i="1"/>
  <c r="M10283" i="1"/>
  <c r="K10283" i="1"/>
  <c r="M10282" i="1"/>
  <c r="K10282" i="1"/>
  <c r="M10281" i="1"/>
  <c r="K10281" i="1"/>
  <c r="M10280" i="1"/>
  <c r="K10280" i="1"/>
  <c r="M10279" i="1"/>
  <c r="K10279" i="1"/>
  <c r="M10278" i="1"/>
  <c r="K10278" i="1"/>
  <c r="M10277" i="1"/>
  <c r="K10277" i="1"/>
  <c r="M10276" i="1"/>
  <c r="K10276" i="1"/>
  <c r="M10275" i="1"/>
  <c r="K10275" i="1"/>
  <c r="M10274" i="1"/>
  <c r="K10274" i="1"/>
  <c r="M10273" i="1"/>
  <c r="K10273" i="1"/>
  <c r="M10272" i="1"/>
  <c r="K10272" i="1"/>
  <c r="M10271" i="1"/>
  <c r="K10271" i="1"/>
  <c r="M10270" i="1"/>
  <c r="K10270" i="1"/>
  <c r="M10269" i="1"/>
  <c r="K10269" i="1"/>
  <c r="M10268" i="1"/>
  <c r="K10268" i="1"/>
  <c r="M10267" i="1"/>
  <c r="K10267" i="1"/>
  <c r="M10266" i="1"/>
  <c r="K10266" i="1"/>
  <c r="M10265" i="1"/>
  <c r="K10265" i="1"/>
  <c r="M10264" i="1"/>
  <c r="K10264" i="1"/>
  <c r="M10263" i="1"/>
  <c r="K10263" i="1"/>
  <c r="M10262" i="1"/>
  <c r="K10262" i="1"/>
  <c r="M10261" i="1"/>
  <c r="K10261" i="1"/>
  <c r="M10260" i="1"/>
  <c r="K10260" i="1"/>
  <c r="M10259" i="1"/>
  <c r="K10259" i="1"/>
  <c r="M10258" i="1"/>
  <c r="K10258" i="1"/>
  <c r="M10257" i="1"/>
  <c r="K10257" i="1"/>
  <c r="M10256" i="1"/>
  <c r="K10256" i="1"/>
  <c r="M10255" i="1"/>
  <c r="K10255" i="1"/>
  <c r="M10254" i="1"/>
  <c r="K10254" i="1"/>
  <c r="M10253" i="1"/>
  <c r="K10253" i="1"/>
  <c r="M10252" i="1"/>
  <c r="K10252" i="1"/>
  <c r="M10251" i="1"/>
  <c r="K10251" i="1"/>
  <c r="M10250" i="1"/>
  <c r="K10250" i="1"/>
  <c r="M10249" i="1"/>
  <c r="K10249" i="1"/>
  <c r="M10248" i="1"/>
  <c r="K10248" i="1"/>
  <c r="M10247" i="1"/>
  <c r="K10247" i="1"/>
  <c r="M10246" i="1"/>
  <c r="K10246" i="1"/>
  <c r="M10245" i="1"/>
  <c r="K10245" i="1"/>
  <c r="M10244" i="1"/>
  <c r="K10244" i="1"/>
  <c r="M10243" i="1"/>
  <c r="K10243" i="1"/>
  <c r="M10242" i="1"/>
  <c r="K10242" i="1"/>
  <c r="M10241" i="1"/>
  <c r="K10241" i="1"/>
  <c r="M10240" i="1"/>
  <c r="K10240" i="1"/>
  <c r="M10239" i="1"/>
  <c r="K10239" i="1"/>
  <c r="M10238" i="1"/>
  <c r="K10238" i="1"/>
  <c r="M10237" i="1"/>
  <c r="K10237" i="1"/>
  <c r="M10236" i="1"/>
  <c r="K10236" i="1"/>
  <c r="M10235" i="1"/>
  <c r="K10235" i="1"/>
  <c r="M10234" i="1"/>
  <c r="K10234" i="1"/>
  <c r="M10233" i="1"/>
  <c r="K10233" i="1"/>
  <c r="M10232" i="1"/>
  <c r="K10232" i="1"/>
  <c r="M10231" i="1"/>
  <c r="K10231" i="1"/>
  <c r="M10230" i="1"/>
  <c r="K10230" i="1"/>
  <c r="M10229" i="1"/>
  <c r="K10229" i="1"/>
  <c r="M10228" i="1"/>
  <c r="K10228" i="1"/>
  <c r="M10227" i="1"/>
  <c r="K10227" i="1"/>
  <c r="M10226" i="1"/>
  <c r="K10226" i="1"/>
  <c r="M10225" i="1"/>
  <c r="K10225" i="1"/>
  <c r="M10224" i="1"/>
  <c r="K10224" i="1"/>
  <c r="M10223" i="1"/>
  <c r="K10223" i="1"/>
  <c r="M10222" i="1"/>
  <c r="K10222" i="1"/>
  <c r="M10221" i="1"/>
  <c r="K10221" i="1"/>
  <c r="M10220" i="1"/>
  <c r="K10220" i="1"/>
  <c r="M10219" i="1"/>
  <c r="K10219" i="1"/>
  <c r="M10218" i="1"/>
  <c r="K10218" i="1"/>
  <c r="M10217" i="1"/>
  <c r="K10217" i="1"/>
  <c r="M10216" i="1"/>
  <c r="K10216" i="1"/>
  <c r="M10215" i="1"/>
  <c r="K10215" i="1"/>
  <c r="M10214" i="1"/>
  <c r="K10214" i="1"/>
  <c r="M10213" i="1"/>
  <c r="K10213" i="1"/>
  <c r="M10212" i="1"/>
  <c r="K10212" i="1"/>
  <c r="M10211" i="1"/>
  <c r="K10211" i="1"/>
  <c r="M10210" i="1"/>
  <c r="K10210" i="1"/>
  <c r="M10209" i="1"/>
  <c r="K10209" i="1"/>
  <c r="M10208" i="1"/>
  <c r="K10208" i="1"/>
  <c r="M10207" i="1"/>
  <c r="K10207" i="1"/>
  <c r="M10206" i="1"/>
  <c r="K10206" i="1"/>
  <c r="M10205" i="1"/>
  <c r="K10205" i="1"/>
  <c r="M10204" i="1"/>
  <c r="K10204" i="1"/>
  <c r="M10203" i="1"/>
  <c r="K10203" i="1"/>
  <c r="M10202" i="1"/>
  <c r="K10202" i="1"/>
  <c r="M10201" i="1"/>
  <c r="K10201" i="1"/>
  <c r="M10200" i="1"/>
  <c r="K10200" i="1"/>
  <c r="M10199" i="1"/>
  <c r="K10199" i="1"/>
  <c r="M10198" i="1"/>
  <c r="K10198" i="1"/>
  <c r="M10197" i="1"/>
  <c r="K10197" i="1"/>
  <c r="M10196" i="1"/>
  <c r="K10196" i="1"/>
  <c r="M10195" i="1"/>
  <c r="K10195" i="1"/>
  <c r="M10194" i="1"/>
  <c r="K10194" i="1"/>
  <c r="M10193" i="1"/>
  <c r="K10193" i="1"/>
  <c r="M10192" i="1"/>
  <c r="K10192" i="1"/>
  <c r="M10191" i="1"/>
  <c r="K10191" i="1"/>
  <c r="M10190" i="1"/>
  <c r="K10190" i="1"/>
  <c r="M10189" i="1"/>
  <c r="K10189" i="1"/>
  <c r="M10188" i="1"/>
  <c r="K10188" i="1"/>
  <c r="M10187" i="1"/>
  <c r="K10187" i="1"/>
  <c r="M10186" i="1"/>
  <c r="K10186" i="1"/>
  <c r="M10185" i="1"/>
  <c r="K10185" i="1"/>
  <c r="M10184" i="1"/>
  <c r="K10184" i="1"/>
  <c r="M10183" i="1"/>
  <c r="K10183" i="1"/>
  <c r="M10182" i="1"/>
  <c r="K10182" i="1"/>
  <c r="M10181" i="1"/>
  <c r="K10181" i="1"/>
  <c r="M10180" i="1"/>
  <c r="K10180" i="1"/>
  <c r="M10179" i="1"/>
  <c r="K10179" i="1"/>
  <c r="M10178" i="1"/>
  <c r="K10178" i="1"/>
  <c r="M10177" i="1"/>
  <c r="K10177" i="1"/>
  <c r="M10176" i="1"/>
  <c r="K10176" i="1"/>
  <c r="M10175" i="1"/>
  <c r="K10175" i="1"/>
  <c r="M10174" i="1"/>
  <c r="K10174" i="1"/>
  <c r="M10173" i="1"/>
  <c r="K10173" i="1"/>
  <c r="M10172" i="1"/>
  <c r="K10172" i="1"/>
  <c r="M10171" i="1"/>
  <c r="K10171" i="1"/>
  <c r="M10170" i="1"/>
  <c r="K10170" i="1"/>
  <c r="M10169" i="1"/>
  <c r="K10169" i="1"/>
  <c r="M10168" i="1"/>
  <c r="K10168" i="1"/>
  <c r="M10167" i="1"/>
  <c r="K10167" i="1"/>
  <c r="M10166" i="1"/>
  <c r="K10166" i="1"/>
  <c r="M10165" i="1"/>
  <c r="K10165" i="1"/>
  <c r="M10164" i="1"/>
  <c r="K10164" i="1"/>
  <c r="M10163" i="1"/>
  <c r="K10163" i="1"/>
  <c r="M10162" i="1"/>
  <c r="K10162" i="1"/>
  <c r="M10161" i="1"/>
  <c r="K10161" i="1"/>
  <c r="M10160" i="1"/>
  <c r="K10160" i="1"/>
  <c r="M10159" i="1"/>
  <c r="K10159" i="1"/>
  <c r="M10158" i="1"/>
  <c r="K10158" i="1"/>
  <c r="M10157" i="1"/>
  <c r="K10157" i="1"/>
  <c r="M10156" i="1"/>
  <c r="K10156" i="1"/>
  <c r="M10155" i="1"/>
  <c r="K10155" i="1"/>
  <c r="M10154" i="1"/>
  <c r="K10154" i="1"/>
  <c r="M10153" i="1"/>
  <c r="K10153" i="1"/>
  <c r="M10152" i="1"/>
  <c r="K10152" i="1"/>
  <c r="M10151" i="1"/>
  <c r="K10151" i="1"/>
  <c r="M10150" i="1"/>
  <c r="K10150" i="1"/>
  <c r="M10149" i="1"/>
  <c r="K10149" i="1"/>
  <c r="M10148" i="1"/>
  <c r="K10148" i="1"/>
  <c r="M10147" i="1"/>
  <c r="K10147" i="1"/>
  <c r="M10146" i="1"/>
  <c r="K10146" i="1"/>
  <c r="M10145" i="1"/>
  <c r="K10145" i="1"/>
  <c r="M10144" i="1"/>
  <c r="K10144" i="1"/>
  <c r="M10143" i="1"/>
  <c r="K10143" i="1"/>
  <c r="M10142" i="1"/>
  <c r="K10142" i="1"/>
  <c r="M10141" i="1"/>
  <c r="K10141" i="1"/>
  <c r="M10140" i="1"/>
  <c r="K10140" i="1"/>
  <c r="M10139" i="1"/>
  <c r="K10139" i="1"/>
  <c r="M10138" i="1"/>
  <c r="K10138" i="1"/>
  <c r="M10137" i="1"/>
  <c r="K10137" i="1"/>
  <c r="M10136" i="1"/>
  <c r="K10136" i="1"/>
  <c r="M10135" i="1"/>
  <c r="K10135" i="1"/>
  <c r="M10134" i="1"/>
  <c r="K10134" i="1"/>
  <c r="M10133" i="1"/>
  <c r="K10133" i="1"/>
  <c r="M10132" i="1"/>
  <c r="K10132" i="1"/>
  <c r="M10131" i="1"/>
  <c r="K10131" i="1"/>
  <c r="M10130" i="1"/>
  <c r="K10130" i="1"/>
  <c r="M10129" i="1"/>
  <c r="K10129" i="1"/>
  <c r="M10128" i="1"/>
  <c r="K10128" i="1"/>
  <c r="M10127" i="1"/>
  <c r="K10127" i="1"/>
  <c r="M10126" i="1"/>
  <c r="K10126" i="1"/>
  <c r="M10125" i="1"/>
  <c r="K10125" i="1"/>
  <c r="M10124" i="1"/>
  <c r="K10124" i="1"/>
  <c r="M10123" i="1"/>
  <c r="K10123" i="1"/>
  <c r="M10122" i="1"/>
  <c r="K10122" i="1"/>
  <c r="M10121" i="1"/>
  <c r="K10121" i="1"/>
  <c r="M10120" i="1"/>
  <c r="K10120" i="1"/>
  <c r="M10119" i="1"/>
  <c r="K10119" i="1"/>
  <c r="M10118" i="1"/>
  <c r="K10118" i="1"/>
  <c r="M10117" i="1"/>
  <c r="K10117" i="1"/>
  <c r="M10116" i="1"/>
  <c r="K10116" i="1"/>
  <c r="M10115" i="1"/>
  <c r="K10115" i="1"/>
  <c r="M10114" i="1"/>
  <c r="K10114" i="1"/>
  <c r="M10113" i="1"/>
  <c r="K10113" i="1"/>
  <c r="M10112" i="1"/>
  <c r="K10112" i="1"/>
  <c r="M10111" i="1"/>
  <c r="K10111" i="1"/>
  <c r="M10110" i="1"/>
  <c r="K10110" i="1"/>
  <c r="M10109" i="1"/>
  <c r="K10109" i="1"/>
  <c r="M10108" i="1"/>
  <c r="K10108" i="1"/>
  <c r="M10107" i="1"/>
  <c r="K10107" i="1"/>
  <c r="M10106" i="1"/>
  <c r="K10106" i="1"/>
  <c r="M10105" i="1"/>
  <c r="K10105" i="1"/>
  <c r="M10104" i="1"/>
  <c r="K10104" i="1"/>
  <c r="M10103" i="1"/>
  <c r="K10103" i="1"/>
  <c r="M10102" i="1"/>
  <c r="K10102" i="1"/>
  <c r="M10101" i="1"/>
  <c r="K10101" i="1"/>
  <c r="M10100" i="1"/>
  <c r="K10100" i="1"/>
  <c r="M10099" i="1"/>
  <c r="K10099" i="1"/>
  <c r="M10098" i="1"/>
  <c r="K10098" i="1"/>
  <c r="M10097" i="1"/>
  <c r="K10097" i="1"/>
  <c r="M10096" i="1"/>
  <c r="K10096" i="1"/>
  <c r="M10095" i="1"/>
  <c r="K10095" i="1"/>
  <c r="M10094" i="1"/>
  <c r="K10094" i="1"/>
  <c r="M10093" i="1"/>
  <c r="K10093" i="1"/>
  <c r="M10092" i="1"/>
  <c r="K10092" i="1"/>
  <c r="M10091" i="1"/>
  <c r="K10091" i="1"/>
  <c r="M10090" i="1"/>
  <c r="K10090" i="1"/>
  <c r="M10089" i="1"/>
  <c r="K10089" i="1"/>
  <c r="M10088" i="1"/>
  <c r="K10088" i="1"/>
  <c r="M10087" i="1"/>
  <c r="K10087" i="1"/>
  <c r="M10086" i="1"/>
  <c r="K10086" i="1"/>
  <c r="M10085" i="1"/>
  <c r="K10085" i="1"/>
  <c r="M10084" i="1"/>
  <c r="K10084" i="1"/>
  <c r="M10083" i="1"/>
  <c r="K10083" i="1"/>
  <c r="M10082" i="1"/>
  <c r="K10082" i="1"/>
  <c r="M10081" i="1"/>
  <c r="K10081" i="1"/>
  <c r="M10080" i="1"/>
  <c r="K10080" i="1"/>
  <c r="M10079" i="1"/>
  <c r="K10079" i="1"/>
  <c r="M10078" i="1"/>
  <c r="K10078" i="1"/>
  <c r="M10077" i="1"/>
  <c r="K10077" i="1"/>
  <c r="M10076" i="1"/>
  <c r="K10076" i="1"/>
  <c r="M10075" i="1"/>
  <c r="K10075" i="1"/>
  <c r="M10074" i="1"/>
  <c r="K10074" i="1"/>
  <c r="M10073" i="1"/>
  <c r="K10073" i="1"/>
  <c r="M10072" i="1"/>
  <c r="K10072" i="1"/>
  <c r="M10071" i="1"/>
  <c r="K10071" i="1"/>
  <c r="M10070" i="1"/>
  <c r="K10070" i="1"/>
  <c r="M10069" i="1"/>
  <c r="K10069" i="1"/>
  <c r="M10068" i="1"/>
  <c r="K10068" i="1"/>
  <c r="M10067" i="1"/>
  <c r="K10067" i="1"/>
  <c r="M10066" i="1"/>
  <c r="K10066" i="1"/>
  <c r="M10065" i="1"/>
  <c r="K10065" i="1"/>
  <c r="M10064" i="1"/>
  <c r="K10064" i="1"/>
  <c r="M10063" i="1"/>
  <c r="K10063" i="1"/>
  <c r="M10062" i="1"/>
  <c r="K10062" i="1"/>
  <c r="M10061" i="1"/>
  <c r="K10061" i="1"/>
  <c r="M10060" i="1"/>
  <c r="K10060" i="1"/>
  <c r="M10059" i="1"/>
  <c r="K10059" i="1"/>
  <c r="M10058" i="1"/>
  <c r="K10058" i="1"/>
  <c r="M10057" i="1"/>
  <c r="K10057" i="1"/>
  <c r="M10056" i="1"/>
  <c r="K10056" i="1"/>
  <c r="M10055" i="1"/>
  <c r="K10055" i="1"/>
  <c r="M10054" i="1"/>
  <c r="K10054" i="1"/>
  <c r="M10053" i="1"/>
  <c r="K10053" i="1"/>
  <c r="M10052" i="1"/>
  <c r="K10052" i="1"/>
  <c r="M10051" i="1"/>
  <c r="K10051" i="1"/>
  <c r="M10050" i="1"/>
  <c r="K10050" i="1"/>
  <c r="M10049" i="1"/>
  <c r="K10049" i="1"/>
  <c r="M10048" i="1"/>
  <c r="K10048" i="1"/>
  <c r="M10047" i="1"/>
  <c r="K10047" i="1"/>
  <c r="M10046" i="1"/>
  <c r="K10046" i="1"/>
  <c r="M10045" i="1"/>
  <c r="K10045" i="1"/>
  <c r="M10044" i="1"/>
  <c r="K10044" i="1"/>
  <c r="M10043" i="1"/>
  <c r="K10043" i="1"/>
  <c r="M10042" i="1"/>
  <c r="K10042" i="1"/>
  <c r="M10041" i="1"/>
  <c r="K10041" i="1"/>
  <c r="M10040" i="1"/>
  <c r="K10040" i="1"/>
  <c r="M10039" i="1"/>
  <c r="K10039" i="1"/>
  <c r="M10038" i="1"/>
  <c r="K10038" i="1"/>
  <c r="M10037" i="1"/>
  <c r="K10037" i="1"/>
  <c r="M10036" i="1"/>
  <c r="K10036" i="1"/>
  <c r="M10035" i="1"/>
  <c r="K10035" i="1"/>
  <c r="M10034" i="1"/>
  <c r="K10034" i="1"/>
  <c r="M10033" i="1"/>
  <c r="K10033" i="1"/>
  <c r="M10032" i="1"/>
  <c r="K10032" i="1"/>
  <c r="M10031" i="1"/>
  <c r="K10031" i="1"/>
  <c r="M10030" i="1"/>
  <c r="K10030" i="1"/>
  <c r="M10029" i="1"/>
  <c r="K10029" i="1"/>
  <c r="M10028" i="1"/>
  <c r="K10028" i="1"/>
  <c r="M10027" i="1"/>
  <c r="K10027" i="1"/>
  <c r="M10026" i="1"/>
  <c r="K10026" i="1"/>
  <c r="M10025" i="1"/>
  <c r="K10025" i="1"/>
  <c r="M10024" i="1"/>
  <c r="K10024" i="1"/>
  <c r="M10023" i="1"/>
  <c r="K10023" i="1"/>
  <c r="M10022" i="1"/>
  <c r="K10022" i="1"/>
  <c r="M10021" i="1"/>
  <c r="K10021" i="1"/>
  <c r="M10020" i="1"/>
  <c r="K10020" i="1"/>
  <c r="M10019" i="1"/>
  <c r="K10019" i="1"/>
  <c r="M10018" i="1"/>
  <c r="K10018" i="1"/>
  <c r="M10017" i="1"/>
  <c r="K10017" i="1"/>
  <c r="M10016" i="1"/>
  <c r="K10016" i="1"/>
  <c r="M10015" i="1"/>
  <c r="K10015" i="1"/>
  <c r="M10014" i="1"/>
  <c r="K10014" i="1"/>
  <c r="M10013" i="1"/>
  <c r="K10013" i="1"/>
  <c r="M10012" i="1"/>
  <c r="K10012" i="1"/>
  <c r="M10011" i="1"/>
  <c r="K10011" i="1"/>
  <c r="M10010" i="1"/>
  <c r="K10010" i="1"/>
  <c r="M10009" i="1"/>
  <c r="K10009" i="1"/>
  <c r="M10008" i="1"/>
  <c r="K10008" i="1"/>
  <c r="M10007" i="1"/>
  <c r="K10007" i="1"/>
  <c r="M10006" i="1"/>
  <c r="K10006" i="1"/>
  <c r="M10005" i="1"/>
  <c r="K10005" i="1"/>
  <c r="M10004" i="1"/>
  <c r="K10004" i="1"/>
  <c r="M10003" i="1"/>
  <c r="K10003" i="1"/>
  <c r="M10002" i="1"/>
  <c r="K10002" i="1"/>
  <c r="M10001" i="1"/>
  <c r="K10001" i="1"/>
  <c r="M10000" i="1"/>
  <c r="K10000" i="1"/>
  <c r="M9999" i="1"/>
  <c r="K9999" i="1"/>
  <c r="M9998" i="1"/>
  <c r="K9998" i="1"/>
  <c r="M9997" i="1"/>
  <c r="K9997" i="1"/>
  <c r="M9996" i="1"/>
  <c r="K9996" i="1"/>
  <c r="M9995" i="1"/>
  <c r="K9995" i="1"/>
  <c r="M9994" i="1"/>
  <c r="K9994" i="1"/>
  <c r="M9993" i="1"/>
  <c r="K9993" i="1"/>
  <c r="M9992" i="1"/>
  <c r="K9992" i="1"/>
  <c r="M9991" i="1"/>
  <c r="K9991" i="1"/>
  <c r="M9990" i="1"/>
  <c r="K9990" i="1"/>
  <c r="M9989" i="1"/>
  <c r="K9989" i="1"/>
  <c r="M9988" i="1"/>
  <c r="K9988" i="1"/>
  <c r="M9987" i="1"/>
  <c r="K9987" i="1"/>
  <c r="M9986" i="1"/>
  <c r="K9986" i="1"/>
  <c r="M9985" i="1"/>
  <c r="K9985" i="1"/>
  <c r="M9984" i="1"/>
  <c r="K9984" i="1"/>
  <c r="M9983" i="1"/>
  <c r="K9983" i="1"/>
  <c r="M9982" i="1"/>
  <c r="K9982" i="1"/>
  <c r="M9981" i="1"/>
  <c r="K9981" i="1"/>
  <c r="M9980" i="1"/>
  <c r="K9980" i="1"/>
  <c r="M9979" i="1"/>
  <c r="K9979" i="1"/>
  <c r="M9978" i="1"/>
  <c r="K9978" i="1"/>
  <c r="M9977" i="1"/>
  <c r="K9977" i="1"/>
  <c r="M9976" i="1"/>
  <c r="K9976" i="1"/>
  <c r="M9975" i="1"/>
  <c r="K9975" i="1"/>
  <c r="M9974" i="1"/>
  <c r="K9974" i="1"/>
  <c r="M9973" i="1"/>
  <c r="K9973" i="1"/>
  <c r="M9972" i="1"/>
  <c r="K9972" i="1"/>
  <c r="M9971" i="1"/>
  <c r="K9971" i="1"/>
  <c r="M9970" i="1"/>
  <c r="K9970" i="1"/>
  <c r="M9969" i="1"/>
  <c r="K9969" i="1"/>
  <c r="M9968" i="1"/>
  <c r="K9968" i="1"/>
  <c r="M9967" i="1"/>
  <c r="K9967" i="1"/>
  <c r="M9966" i="1"/>
  <c r="K9966" i="1"/>
  <c r="M9965" i="1"/>
  <c r="K9965" i="1"/>
  <c r="M9964" i="1"/>
  <c r="K9964" i="1"/>
  <c r="M9963" i="1"/>
  <c r="K9963" i="1"/>
  <c r="M9962" i="1"/>
  <c r="K9962" i="1"/>
  <c r="M9961" i="1"/>
  <c r="K9961" i="1"/>
  <c r="M9960" i="1"/>
  <c r="K9960" i="1"/>
  <c r="M9959" i="1"/>
  <c r="K9959" i="1"/>
  <c r="M9958" i="1"/>
  <c r="K9958" i="1"/>
  <c r="M9957" i="1"/>
  <c r="K9957" i="1"/>
  <c r="M9956" i="1"/>
  <c r="K9956" i="1"/>
  <c r="M9955" i="1"/>
  <c r="K9955" i="1"/>
  <c r="M9954" i="1"/>
  <c r="K9954" i="1"/>
  <c r="M9953" i="1"/>
  <c r="K9953" i="1"/>
  <c r="M9952" i="1"/>
  <c r="K9952" i="1"/>
  <c r="M9951" i="1"/>
  <c r="K9951" i="1"/>
  <c r="M9950" i="1"/>
  <c r="K9950" i="1"/>
  <c r="M9949" i="1"/>
  <c r="K9949" i="1"/>
  <c r="M9948" i="1"/>
  <c r="K9948" i="1"/>
  <c r="M9947" i="1"/>
  <c r="K9947" i="1"/>
  <c r="M9946" i="1"/>
  <c r="K9946" i="1"/>
  <c r="M9945" i="1"/>
  <c r="K9945" i="1"/>
  <c r="M9944" i="1"/>
  <c r="K9944" i="1"/>
  <c r="M9943" i="1"/>
  <c r="K9943" i="1"/>
  <c r="M9942" i="1"/>
  <c r="K9942" i="1"/>
  <c r="M9941" i="1"/>
  <c r="K9941" i="1"/>
  <c r="M9940" i="1"/>
  <c r="K9940" i="1"/>
  <c r="M9939" i="1"/>
  <c r="K9939" i="1"/>
  <c r="M9938" i="1"/>
  <c r="K9938" i="1"/>
  <c r="M9937" i="1"/>
  <c r="K9937" i="1"/>
  <c r="M9936" i="1"/>
  <c r="K9936" i="1"/>
  <c r="M9935" i="1"/>
  <c r="K9935" i="1"/>
  <c r="M9934" i="1"/>
  <c r="K9934" i="1"/>
  <c r="M9933" i="1"/>
  <c r="K9933" i="1"/>
  <c r="M9932" i="1"/>
  <c r="K9932" i="1"/>
  <c r="M9931" i="1"/>
  <c r="K9931" i="1"/>
  <c r="M9930" i="1"/>
  <c r="K9930" i="1"/>
  <c r="M9929" i="1"/>
  <c r="K9929" i="1"/>
  <c r="M9928" i="1"/>
  <c r="K9928" i="1"/>
  <c r="M9927" i="1"/>
  <c r="K9927" i="1"/>
  <c r="M9926" i="1"/>
  <c r="K9926" i="1"/>
  <c r="M9925" i="1"/>
  <c r="K9925" i="1"/>
  <c r="M9924" i="1"/>
  <c r="K9924" i="1"/>
  <c r="M9923" i="1"/>
  <c r="K9923" i="1"/>
  <c r="M9922" i="1"/>
  <c r="K9922" i="1"/>
  <c r="M9921" i="1"/>
  <c r="K9921" i="1"/>
  <c r="M9920" i="1"/>
  <c r="K9920" i="1"/>
  <c r="M9919" i="1"/>
  <c r="K9919" i="1"/>
  <c r="M9918" i="1"/>
  <c r="K9918" i="1"/>
  <c r="M9917" i="1"/>
  <c r="K9917" i="1"/>
  <c r="M9916" i="1"/>
  <c r="K9916" i="1"/>
  <c r="M9915" i="1"/>
  <c r="K9915" i="1"/>
  <c r="M9914" i="1"/>
  <c r="K9914" i="1"/>
  <c r="M9913" i="1"/>
  <c r="K9913" i="1"/>
  <c r="M9912" i="1"/>
  <c r="K9912" i="1"/>
  <c r="M9911" i="1"/>
  <c r="K9911" i="1"/>
  <c r="M9910" i="1"/>
  <c r="K9910" i="1"/>
  <c r="M9909" i="1"/>
  <c r="K9909" i="1"/>
  <c r="M9908" i="1"/>
  <c r="K9908" i="1"/>
  <c r="M9907" i="1"/>
  <c r="K9907" i="1"/>
  <c r="M9906" i="1"/>
  <c r="K9906" i="1"/>
  <c r="M9905" i="1"/>
  <c r="K9905" i="1"/>
  <c r="M9904" i="1"/>
  <c r="K9904" i="1"/>
  <c r="M9903" i="1"/>
  <c r="K9903" i="1"/>
  <c r="M9902" i="1"/>
  <c r="K9902" i="1"/>
  <c r="M9901" i="1"/>
  <c r="K9901" i="1"/>
  <c r="M9900" i="1"/>
  <c r="K9900" i="1"/>
  <c r="M9899" i="1"/>
  <c r="K9899" i="1"/>
  <c r="M9898" i="1"/>
  <c r="K9898" i="1"/>
  <c r="M9897" i="1"/>
  <c r="K9897" i="1"/>
  <c r="M9896" i="1"/>
  <c r="K9896" i="1"/>
  <c r="M9895" i="1"/>
  <c r="K9895" i="1"/>
  <c r="M9894" i="1"/>
  <c r="K9894" i="1"/>
  <c r="M9893" i="1"/>
  <c r="K9893" i="1"/>
  <c r="M9892" i="1"/>
  <c r="K9892" i="1"/>
  <c r="M9891" i="1"/>
  <c r="K9891" i="1"/>
  <c r="M9890" i="1"/>
  <c r="K9890" i="1"/>
  <c r="M9889" i="1"/>
  <c r="K9889" i="1"/>
  <c r="M9888" i="1"/>
  <c r="K9888" i="1"/>
  <c r="M9887" i="1"/>
  <c r="K9887" i="1"/>
  <c r="M9886" i="1"/>
  <c r="K9886" i="1"/>
  <c r="M9885" i="1"/>
  <c r="K9885" i="1"/>
  <c r="M9884" i="1"/>
  <c r="K9884" i="1"/>
  <c r="M9883" i="1"/>
  <c r="K9883" i="1"/>
  <c r="M9882" i="1"/>
  <c r="K9882" i="1"/>
  <c r="M9881" i="1"/>
  <c r="K9881" i="1"/>
  <c r="M9880" i="1"/>
  <c r="K9880" i="1"/>
  <c r="M9879" i="1"/>
  <c r="K9879" i="1"/>
  <c r="M9878" i="1"/>
  <c r="K9878" i="1"/>
  <c r="M9877" i="1"/>
  <c r="K9877" i="1"/>
  <c r="M9876" i="1"/>
  <c r="K9876" i="1"/>
  <c r="M9875" i="1"/>
  <c r="K9875" i="1"/>
  <c r="M9874" i="1"/>
  <c r="K9874" i="1"/>
  <c r="M9873" i="1"/>
  <c r="K9873" i="1"/>
  <c r="M9872" i="1"/>
  <c r="K9872" i="1"/>
  <c r="M9871" i="1"/>
  <c r="K9871" i="1"/>
  <c r="M9870" i="1"/>
  <c r="K9870" i="1"/>
  <c r="M9869" i="1"/>
  <c r="K9869" i="1"/>
  <c r="M9868" i="1"/>
  <c r="K9868" i="1"/>
  <c r="M9867" i="1"/>
  <c r="K9867" i="1"/>
  <c r="M9866" i="1"/>
  <c r="K9866" i="1"/>
  <c r="M9865" i="1"/>
  <c r="K9865" i="1"/>
  <c r="M9864" i="1"/>
  <c r="K9864" i="1"/>
  <c r="M9863" i="1"/>
  <c r="K9863" i="1"/>
  <c r="M9862" i="1"/>
  <c r="K9862" i="1"/>
  <c r="M9861" i="1"/>
  <c r="K9861" i="1"/>
  <c r="M9860" i="1"/>
  <c r="K9860" i="1"/>
  <c r="M9859" i="1"/>
  <c r="K9859" i="1"/>
  <c r="M9858" i="1"/>
  <c r="K9858" i="1"/>
  <c r="M9857" i="1"/>
  <c r="K9857" i="1"/>
  <c r="M9856" i="1"/>
  <c r="K9856" i="1"/>
  <c r="M9855" i="1"/>
  <c r="K9855" i="1"/>
  <c r="M9854" i="1"/>
  <c r="K9854" i="1"/>
  <c r="M9853" i="1"/>
  <c r="K9853" i="1"/>
  <c r="M9852" i="1"/>
  <c r="K9852" i="1"/>
  <c r="M9851" i="1"/>
  <c r="K9851" i="1"/>
  <c r="M9850" i="1"/>
  <c r="K9850" i="1"/>
  <c r="M9849" i="1"/>
  <c r="K9849" i="1"/>
  <c r="M9848" i="1"/>
  <c r="K9848" i="1"/>
  <c r="M9847" i="1"/>
  <c r="K9847" i="1"/>
  <c r="M9846" i="1"/>
  <c r="K9846" i="1"/>
  <c r="M9845" i="1"/>
  <c r="K9845" i="1"/>
  <c r="M9844" i="1"/>
  <c r="K9844" i="1"/>
  <c r="M9843" i="1"/>
  <c r="K9843" i="1"/>
  <c r="M9842" i="1"/>
  <c r="K9842" i="1"/>
  <c r="M9841" i="1"/>
  <c r="K9841" i="1"/>
  <c r="M9840" i="1"/>
  <c r="K9840" i="1"/>
  <c r="M9839" i="1"/>
  <c r="K9839" i="1"/>
  <c r="M9838" i="1"/>
  <c r="K9838" i="1"/>
  <c r="M9837" i="1"/>
  <c r="K9837" i="1"/>
  <c r="M9836" i="1"/>
  <c r="K9836" i="1"/>
  <c r="M9835" i="1"/>
  <c r="K9835" i="1"/>
  <c r="M9834" i="1"/>
  <c r="K9834" i="1"/>
  <c r="M9833" i="1"/>
  <c r="K9833" i="1"/>
  <c r="M9832" i="1"/>
  <c r="K9832" i="1"/>
  <c r="M9831" i="1"/>
  <c r="K9831" i="1"/>
  <c r="M9830" i="1"/>
  <c r="K9830" i="1"/>
  <c r="M9829" i="1"/>
  <c r="K9829" i="1"/>
  <c r="M9828" i="1"/>
  <c r="K9828" i="1"/>
  <c r="M9827" i="1"/>
  <c r="K9827" i="1"/>
  <c r="M9826" i="1"/>
  <c r="K9826" i="1"/>
  <c r="M9825" i="1"/>
  <c r="K9825" i="1"/>
  <c r="M9824" i="1"/>
  <c r="K9824" i="1"/>
  <c r="M9823" i="1"/>
  <c r="K9823" i="1"/>
  <c r="M9822" i="1"/>
  <c r="K9822" i="1"/>
  <c r="M9821" i="1"/>
  <c r="K9821" i="1"/>
  <c r="M9820" i="1"/>
  <c r="K9820" i="1"/>
  <c r="M9819" i="1"/>
  <c r="K9819" i="1"/>
  <c r="M9818" i="1"/>
  <c r="K9818" i="1"/>
  <c r="M9817" i="1"/>
  <c r="K9817" i="1"/>
  <c r="M9816" i="1"/>
  <c r="K9816" i="1"/>
  <c r="M9815" i="1"/>
  <c r="K9815" i="1"/>
  <c r="M9814" i="1"/>
  <c r="K9814" i="1"/>
  <c r="M9813" i="1"/>
  <c r="K9813" i="1"/>
  <c r="M9812" i="1"/>
  <c r="K9812" i="1"/>
  <c r="M9811" i="1"/>
  <c r="K9811" i="1"/>
  <c r="M9810" i="1"/>
  <c r="K9810" i="1"/>
  <c r="M9809" i="1"/>
  <c r="K9809" i="1"/>
  <c r="M9808" i="1"/>
  <c r="K9808" i="1"/>
  <c r="M9807" i="1"/>
  <c r="K9807" i="1"/>
  <c r="M9806" i="1"/>
  <c r="K9806" i="1"/>
  <c r="M9805" i="1"/>
  <c r="K9805" i="1"/>
  <c r="M9804" i="1"/>
  <c r="K9804" i="1"/>
  <c r="M9803" i="1"/>
  <c r="K9803" i="1"/>
  <c r="M9802" i="1"/>
  <c r="K9802" i="1"/>
  <c r="M9801" i="1"/>
  <c r="K9801" i="1"/>
  <c r="M9800" i="1"/>
  <c r="K9800" i="1"/>
  <c r="M9799" i="1"/>
  <c r="K9799" i="1"/>
  <c r="M9798" i="1"/>
  <c r="K9798" i="1"/>
  <c r="M9797" i="1"/>
  <c r="K9797" i="1"/>
  <c r="M9796" i="1"/>
  <c r="K9796" i="1"/>
  <c r="M9795" i="1"/>
  <c r="K9795" i="1"/>
  <c r="M9794" i="1"/>
  <c r="K9794" i="1"/>
  <c r="M9793" i="1"/>
  <c r="K9793" i="1"/>
  <c r="M9792" i="1"/>
  <c r="K9792" i="1"/>
  <c r="M9791" i="1"/>
  <c r="K9791" i="1"/>
  <c r="M9790" i="1"/>
  <c r="K9790" i="1"/>
  <c r="M9789" i="1"/>
  <c r="K9789" i="1"/>
  <c r="M9788" i="1"/>
  <c r="K9788" i="1"/>
  <c r="M9787" i="1"/>
  <c r="K9787" i="1"/>
  <c r="M9786" i="1"/>
  <c r="K9786" i="1"/>
  <c r="M9785" i="1"/>
  <c r="K9785" i="1"/>
  <c r="M9784" i="1"/>
  <c r="K9784" i="1"/>
  <c r="M9783" i="1"/>
  <c r="K9783" i="1"/>
  <c r="M9782" i="1"/>
  <c r="K9782" i="1"/>
  <c r="M9781" i="1"/>
  <c r="K9781" i="1"/>
  <c r="M9780" i="1"/>
  <c r="K9780" i="1"/>
  <c r="M9779" i="1"/>
  <c r="K9779" i="1"/>
  <c r="M9778" i="1"/>
  <c r="K9778" i="1"/>
  <c r="M9777" i="1"/>
  <c r="K9777" i="1"/>
  <c r="M9776" i="1"/>
  <c r="K9776" i="1"/>
  <c r="M9775" i="1"/>
  <c r="K9775" i="1"/>
  <c r="M9774" i="1"/>
  <c r="K9774" i="1"/>
  <c r="M9773" i="1"/>
  <c r="K9773" i="1"/>
  <c r="M9772" i="1"/>
  <c r="K9772" i="1"/>
  <c r="M9771" i="1"/>
  <c r="K9771" i="1"/>
  <c r="M9770" i="1"/>
  <c r="K9770" i="1"/>
  <c r="M9769" i="1"/>
  <c r="K9769" i="1"/>
  <c r="M9768" i="1"/>
  <c r="K9768" i="1"/>
  <c r="M9767" i="1"/>
  <c r="K9767" i="1"/>
  <c r="M9766" i="1"/>
  <c r="K9766" i="1"/>
  <c r="M9765" i="1"/>
  <c r="K9765" i="1"/>
  <c r="M9764" i="1"/>
  <c r="K9764" i="1"/>
  <c r="M9763" i="1"/>
  <c r="K9763" i="1"/>
  <c r="M9762" i="1"/>
  <c r="K9762" i="1"/>
  <c r="M9761" i="1"/>
  <c r="K9761" i="1"/>
  <c r="M9760" i="1"/>
  <c r="K9760" i="1"/>
  <c r="M9759" i="1"/>
  <c r="K9759" i="1"/>
  <c r="M9758" i="1"/>
  <c r="K9758" i="1"/>
  <c r="M9757" i="1"/>
  <c r="K9757" i="1"/>
  <c r="M9756" i="1"/>
  <c r="K9756" i="1"/>
  <c r="M9755" i="1"/>
  <c r="K9755" i="1"/>
  <c r="M9754" i="1"/>
  <c r="K9754" i="1"/>
  <c r="M9753" i="1"/>
  <c r="K9753" i="1"/>
  <c r="M9752" i="1"/>
  <c r="K9752" i="1"/>
  <c r="M9751" i="1"/>
  <c r="K9751" i="1"/>
  <c r="M9750" i="1"/>
  <c r="K9750" i="1"/>
  <c r="M9749" i="1"/>
  <c r="K9749" i="1"/>
  <c r="M9748" i="1"/>
  <c r="K9748" i="1"/>
  <c r="M9747" i="1"/>
  <c r="K9747" i="1"/>
  <c r="M9746" i="1"/>
  <c r="K9746" i="1"/>
  <c r="M9745" i="1"/>
  <c r="K9745" i="1"/>
  <c r="M9744" i="1"/>
  <c r="K9744" i="1"/>
  <c r="M9743" i="1"/>
  <c r="K9743" i="1"/>
  <c r="M9742" i="1"/>
  <c r="K9742" i="1"/>
  <c r="M9741" i="1"/>
  <c r="K9741" i="1"/>
  <c r="M9740" i="1"/>
  <c r="K9740" i="1"/>
  <c r="M9739" i="1"/>
  <c r="K9739" i="1"/>
  <c r="M9738" i="1"/>
  <c r="K9738" i="1"/>
  <c r="M9737" i="1"/>
  <c r="K9737" i="1"/>
  <c r="M9736" i="1"/>
  <c r="K9736" i="1"/>
  <c r="M9735" i="1"/>
  <c r="K9735" i="1"/>
  <c r="M9734" i="1"/>
  <c r="K9734" i="1"/>
  <c r="M9733" i="1"/>
  <c r="K9733" i="1"/>
  <c r="M9732" i="1"/>
  <c r="K9732" i="1"/>
  <c r="M9731" i="1"/>
  <c r="K9731" i="1"/>
  <c r="M9730" i="1"/>
  <c r="K9730" i="1"/>
  <c r="M9729" i="1"/>
  <c r="K9729" i="1"/>
  <c r="M9728" i="1"/>
  <c r="K9728" i="1"/>
  <c r="M9727" i="1"/>
  <c r="K9727" i="1"/>
  <c r="M9726" i="1"/>
  <c r="K9726" i="1"/>
  <c r="M9725" i="1"/>
  <c r="K9725" i="1"/>
  <c r="M9724" i="1"/>
  <c r="K9724" i="1"/>
  <c r="M9723" i="1"/>
  <c r="K9723" i="1"/>
  <c r="M9722" i="1"/>
  <c r="K9722" i="1"/>
  <c r="M9721" i="1"/>
  <c r="K9721" i="1"/>
  <c r="M9720" i="1"/>
  <c r="K9720" i="1"/>
  <c r="M9719" i="1"/>
  <c r="K9719" i="1"/>
  <c r="M9718" i="1"/>
  <c r="K9718" i="1"/>
  <c r="M9717" i="1"/>
  <c r="K9717" i="1"/>
  <c r="M9716" i="1"/>
  <c r="K9716" i="1"/>
  <c r="M9715" i="1"/>
  <c r="K9715" i="1"/>
  <c r="M9714" i="1"/>
  <c r="K9714" i="1"/>
  <c r="M9713" i="1"/>
  <c r="K9713" i="1"/>
  <c r="M9712" i="1"/>
  <c r="K9712" i="1"/>
  <c r="M9711" i="1"/>
  <c r="K9711" i="1"/>
  <c r="M9710" i="1"/>
  <c r="K9710" i="1"/>
  <c r="M9709" i="1"/>
  <c r="K9709" i="1"/>
  <c r="M9708" i="1"/>
  <c r="K9708" i="1"/>
  <c r="M9707" i="1"/>
  <c r="K9707" i="1"/>
  <c r="M9706" i="1"/>
  <c r="K9706" i="1"/>
  <c r="M9705" i="1"/>
  <c r="K9705" i="1"/>
  <c r="M9704" i="1"/>
  <c r="K9704" i="1"/>
  <c r="M9703" i="1"/>
  <c r="K9703" i="1"/>
  <c r="M9702" i="1"/>
  <c r="K9702" i="1"/>
  <c r="M9701" i="1"/>
  <c r="K9701" i="1"/>
  <c r="M9700" i="1"/>
  <c r="K9700" i="1"/>
  <c r="M9699" i="1"/>
  <c r="K9699" i="1"/>
  <c r="M9698" i="1"/>
  <c r="K9698" i="1"/>
  <c r="M9697" i="1"/>
  <c r="K9697" i="1"/>
  <c r="M9696" i="1"/>
  <c r="K9696" i="1"/>
  <c r="M9695" i="1"/>
  <c r="K9695" i="1"/>
  <c r="M9694" i="1"/>
  <c r="K9694" i="1"/>
  <c r="M9693" i="1"/>
  <c r="K9693" i="1"/>
  <c r="M9692" i="1"/>
  <c r="K9692" i="1"/>
  <c r="M9691" i="1"/>
  <c r="K9691" i="1"/>
  <c r="M9690" i="1"/>
  <c r="K9690" i="1"/>
  <c r="M9689" i="1"/>
  <c r="K9689" i="1"/>
  <c r="M9688" i="1"/>
  <c r="K9688" i="1"/>
  <c r="M9687" i="1"/>
  <c r="K9687" i="1"/>
  <c r="M9686" i="1"/>
  <c r="K9686" i="1"/>
  <c r="M9685" i="1"/>
  <c r="K9685" i="1"/>
  <c r="M9684" i="1"/>
  <c r="K9684" i="1"/>
  <c r="M9683" i="1"/>
  <c r="K9683" i="1"/>
  <c r="M9682" i="1"/>
  <c r="K9682" i="1"/>
  <c r="M9681" i="1"/>
  <c r="K9681" i="1"/>
  <c r="M9680" i="1"/>
  <c r="K9680" i="1"/>
  <c r="M9679" i="1"/>
  <c r="K9679" i="1"/>
  <c r="M9678" i="1"/>
  <c r="K9678" i="1"/>
  <c r="M9677" i="1"/>
  <c r="K9677" i="1"/>
  <c r="M9676" i="1"/>
  <c r="K9676" i="1"/>
  <c r="M9675" i="1"/>
  <c r="K9675" i="1"/>
  <c r="M9674" i="1"/>
  <c r="K9674" i="1"/>
  <c r="M9673" i="1"/>
  <c r="K9673" i="1"/>
  <c r="M9672" i="1"/>
  <c r="K9672" i="1"/>
  <c r="M9671" i="1"/>
  <c r="K9671" i="1"/>
  <c r="M9670" i="1"/>
  <c r="K9670" i="1"/>
  <c r="M9669" i="1"/>
  <c r="K9669" i="1"/>
  <c r="M9668" i="1"/>
  <c r="K9668" i="1"/>
  <c r="M9667" i="1"/>
  <c r="K9667" i="1"/>
  <c r="M9666" i="1"/>
  <c r="K9666" i="1"/>
  <c r="M9665" i="1"/>
  <c r="K9665" i="1"/>
  <c r="M9664" i="1"/>
  <c r="K9664" i="1"/>
  <c r="M9663" i="1"/>
  <c r="K9663" i="1"/>
  <c r="M9662" i="1"/>
  <c r="K9662" i="1"/>
  <c r="M9661" i="1"/>
  <c r="K9661" i="1"/>
  <c r="M9660" i="1"/>
  <c r="K9660" i="1"/>
  <c r="M9659" i="1"/>
  <c r="K9659" i="1"/>
  <c r="M9658" i="1"/>
  <c r="K9658" i="1"/>
  <c r="M9657" i="1"/>
  <c r="K9657" i="1"/>
  <c r="M9656" i="1"/>
  <c r="K9656" i="1"/>
  <c r="M9655" i="1"/>
  <c r="K9655" i="1"/>
  <c r="M9654" i="1"/>
  <c r="K9654" i="1"/>
  <c r="M9653" i="1"/>
  <c r="K9653" i="1"/>
  <c r="M9652" i="1"/>
  <c r="K9652" i="1"/>
  <c r="M9651" i="1"/>
  <c r="K9651" i="1"/>
  <c r="M9650" i="1"/>
  <c r="K9650" i="1"/>
  <c r="M9649" i="1"/>
  <c r="K9649" i="1"/>
  <c r="M9648" i="1"/>
  <c r="K9648" i="1"/>
  <c r="M9647" i="1"/>
  <c r="K9647" i="1"/>
  <c r="M9646" i="1"/>
  <c r="K9646" i="1"/>
  <c r="M9645" i="1"/>
  <c r="K9645" i="1"/>
  <c r="M9644" i="1"/>
  <c r="K9644" i="1"/>
  <c r="M9643" i="1"/>
  <c r="K9643" i="1"/>
  <c r="M9642" i="1"/>
  <c r="K9642" i="1"/>
  <c r="M9641" i="1"/>
  <c r="K9641" i="1"/>
  <c r="M9640" i="1"/>
  <c r="K9640" i="1"/>
  <c r="M9639" i="1"/>
  <c r="K9639" i="1"/>
  <c r="M9638" i="1"/>
  <c r="K9638" i="1"/>
  <c r="M9637" i="1"/>
  <c r="K9637" i="1"/>
  <c r="M9636" i="1"/>
  <c r="K9636" i="1"/>
  <c r="M9635" i="1"/>
  <c r="K9635" i="1"/>
  <c r="M9634" i="1"/>
  <c r="K9634" i="1"/>
  <c r="M9633" i="1"/>
  <c r="K9633" i="1"/>
  <c r="M9632" i="1"/>
  <c r="K9632" i="1"/>
  <c r="M9631" i="1"/>
  <c r="K9631" i="1"/>
  <c r="M9630" i="1"/>
  <c r="K9630" i="1"/>
  <c r="M9629" i="1"/>
  <c r="K9629" i="1"/>
  <c r="M9628" i="1"/>
  <c r="K9628" i="1"/>
  <c r="M9627" i="1"/>
  <c r="K9627" i="1"/>
  <c r="M9626" i="1"/>
  <c r="K9626" i="1"/>
  <c r="M9625" i="1"/>
  <c r="K9625" i="1"/>
  <c r="M9624" i="1"/>
  <c r="K9624" i="1"/>
  <c r="M9623" i="1"/>
  <c r="K9623" i="1"/>
  <c r="M9622" i="1"/>
  <c r="K9622" i="1"/>
  <c r="M9621" i="1"/>
  <c r="K9621" i="1"/>
  <c r="M9620" i="1"/>
  <c r="K9620" i="1"/>
  <c r="M9619" i="1"/>
  <c r="K9619" i="1"/>
  <c r="M9618" i="1"/>
  <c r="K9618" i="1"/>
  <c r="M9617" i="1"/>
  <c r="K9617" i="1"/>
  <c r="M9616" i="1"/>
  <c r="K9616" i="1"/>
  <c r="M9615" i="1"/>
  <c r="K9615" i="1"/>
  <c r="M9614" i="1"/>
  <c r="K9614" i="1"/>
  <c r="M9613" i="1"/>
  <c r="K9613" i="1"/>
  <c r="M9612" i="1"/>
  <c r="K9612" i="1"/>
  <c r="M9611" i="1"/>
  <c r="K9611" i="1"/>
  <c r="M9610" i="1"/>
  <c r="K9610" i="1"/>
  <c r="M9609" i="1"/>
  <c r="K9609" i="1"/>
  <c r="M9608" i="1"/>
  <c r="K9608" i="1"/>
  <c r="M9607" i="1"/>
  <c r="K9607" i="1"/>
  <c r="M9606" i="1"/>
  <c r="K9606" i="1"/>
  <c r="M9605" i="1"/>
  <c r="K9605" i="1"/>
  <c r="M9604" i="1"/>
  <c r="K9604" i="1"/>
  <c r="M9603" i="1"/>
  <c r="K9603" i="1"/>
  <c r="M9602" i="1"/>
  <c r="K9602" i="1"/>
  <c r="M9601" i="1"/>
  <c r="K9601" i="1"/>
  <c r="M9600" i="1"/>
  <c r="K9600" i="1"/>
  <c r="M9599" i="1"/>
  <c r="K9599" i="1"/>
  <c r="M9598" i="1"/>
  <c r="K9598" i="1"/>
  <c r="M9597" i="1"/>
  <c r="K9597" i="1"/>
  <c r="M9596" i="1"/>
  <c r="K9596" i="1"/>
  <c r="M9595" i="1"/>
  <c r="K9595" i="1"/>
  <c r="M9594" i="1"/>
  <c r="K9594" i="1"/>
  <c r="M9593" i="1"/>
  <c r="K9593" i="1"/>
  <c r="M9592" i="1"/>
  <c r="K9592" i="1"/>
  <c r="M9591" i="1"/>
  <c r="K9591" i="1"/>
  <c r="M9590" i="1"/>
  <c r="K9590" i="1"/>
  <c r="M9589" i="1"/>
  <c r="K9589" i="1"/>
  <c r="M9588" i="1"/>
  <c r="K9588" i="1"/>
  <c r="M9587" i="1"/>
  <c r="K9587" i="1"/>
  <c r="M9586" i="1"/>
  <c r="K9586" i="1"/>
  <c r="M9585" i="1"/>
  <c r="K9585" i="1"/>
  <c r="M9584" i="1"/>
  <c r="K9584" i="1"/>
  <c r="M9583" i="1"/>
  <c r="K9583" i="1"/>
  <c r="M9582" i="1"/>
  <c r="K9582" i="1"/>
  <c r="M9581" i="1"/>
  <c r="K9581" i="1"/>
  <c r="M9580" i="1"/>
  <c r="K9580" i="1"/>
  <c r="M9579" i="1"/>
  <c r="K9579" i="1"/>
  <c r="M9578" i="1"/>
  <c r="K9578" i="1"/>
  <c r="M9577" i="1"/>
  <c r="K9577" i="1"/>
  <c r="M9576" i="1"/>
  <c r="K9576" i="1"/>
  <c r="M9575" i="1"/>
  <c r="K9575" i="1"/>
  <c r="M9574" i="1"/>
  <c r="K9574" i="1"/>
  <c r="M9573" i="1"/>
  <c r="K9573" i="1"/>
  <c r="M9572" i="1"/>
  <c r="K9572" i="1"/>
  <c r="M9571" i="1"/>
  <c r="K9571" i="1"/>
  <c r="M9570" i="1"/>
  <c r="K9570" i="1"/>
  <c r="M9569" i="1"/>
  <c r="K9569" i="1"/>
  <c r="M9568" i="1"/>
  <c r="K9568" i="1"/>
  <c r="M9567" i="1"/>
  <c r="K9567" i="1"/>
  <c r="M9566" i="1"/>
  <c r="K9566" i="1"/>
  <c r="M9565" i="1"/>
  <c r="K9565" i="1"/>
  <c r="M9564" i="1"/>
  <c r="K9564" i="1"/>
  <c r="M9563" i="1"/>
  <c r="K9563" i="1"/>
  <c r="M9562" i="1"/>
  <c r="K9562" i="1"/>
  <c r="M9561" i="1"/>
  <c r="K9561" i="1"/>
  <c r="M9560" i="1"/>
  <c r="K9560" i="1"/>
  <c r="M9559" i="1"/>
  <c r="K9559" i="1"/>
  <c r="M9558" i="1"/>
  <c r="K9558" i="1"/>
  <c r="M9557" i="1"/>
  <c r="K9557" i="1"/>
  <c r="M9556" i="1"/>
  <c r="K9556" i="1"/>
  <c r="M9555" i="1"/>
  <c r="K9555" i="1"/>
  <c r="M9554" i="1"/>
  <c r="K9554" i="1"/>
  <c r="M9553" i="1"/>
  <c r="K9553" i="1"/>
  <c r="M9552" i="1"/>
  <c r="K9552" i="1"/>
  <c r="M9551" i="1"/>
  <c r="K9551" i="1"/>
  <c r="M9550" i="1"/>
  <c r="K9550" i="1"/>
  <c r="M9549" i="1"/>
  <c r="K9549" i="1"/>
  <c r="M9548" i="1"/>
  <c r="K9548" i="1"/>
  <c r="M9547" i="1"/>
  <c r="K9547" i="1"/>
  <c r="M9546" i="1"/>
  <c r="K9546" i="1"/>
  <c r="M9545" i="1"/>
  <c r="K9545" i="1"/>
  <c r="M9544" i="1"/>
  <c r="K9544" i="1"/>
  <c r="M9543" i="1"/>
  <c r="K9543" i="1"/>
  <c r="M9542" i="1"/>
  <c r="K9542" i="1"/>
  <c r="M9541" i="1"/>
  <c r="K9541" i="1"/>
  <c r="M9540" i="1"/>
  <c r="K9540" i="1"/>
  <c r="M9539" i="1"/>
  <c r="K9539" i="1"/>
  <c r="M9538" i="1"/>
  <c r="K9538" i="1"/>
  <c r="M9537" i="1"/>
  <c r="K9537" i="1"/>
  <c r="M9536" i="1"/>
  <c r="K9536" i="1"/>
  <c r="M9535" i="1"/>
  <c r="K9535" i="1"/>
  <c r="M9534" i="1"/>
  <c r="K9534" i="1"/>
  <c r="M9533" i="1"/>
  <c r="K9533" i="1"/>
  <c r="M9532" i="1"/>
  <c r="K9532" i="1"/>
  <c r="M9531" i="1"/>
  <c r="K9531" i="1"/>
  <c r="M9530" i="1"/>
  <c r="K9530" i="1"/>
  <c r="M9529" i="1"/>
  <c r="K9529" i="1"/>
  <c r="M9528" i="1"/>
  <c r="K9528" i="1"/>
  <c r="M9527" i="1"/>
  <c r="K9527" i="1"/>
  <c r="M9526" i="1"/>
  <c r="K9526" i="1"/>
  <c r="M9525" i="1"/>
  <c r="K9525" i="1"/>
  <c r="M9524" i="1"/>
  <c r="K9524" i="1"/>
  <c r="M9523" i="1"/>
  <c r="K9523" i="1"/>
  <c r="M9522" i="1"/>
  <c r="K9522" i="1"/>
  <c r="M9521" i="1"/>
  <c r="K9521" i="1"/>
  <c r="M9520" i="1"/>
  <c r="K9520" i="1"/>
  <c r="M9519" i="1"/>
  <c r="K9519" i="1"/>
  <c r="M9518" i="1"/>
  <c r="K9518" i="1"/>
  <c r="M9517" i="1"/>
  <c r="K9517" i="1"/>
  <c r="M9516" i="1"/>
  <c r="K9516" i="1"/>
  <c r="M9515" i="1"/>
  <c r="K9515" i="1"/>
  <c r="M9514" i="1"/>
  <c r="K9514" i="1"/>
  <c r="M9513" i="1"/>
  <c r="K9513" i="1"/>
  <c r="M9512" i="1"/>
  <c r="K9512" i="1"/>
  <c r="M9511" i="1"/>
  <c r="K9511" i="1"/>
  <c r="M9510" i="1"/>
  <c r="K9510" i="1"/>
  <c r="M9509" i="1"/>
  <c r="K9509" i="1"/>
  <c r="M9508" i="1"/>
  <c r="K9508" i="1"/>
  <c r="M9507" i="1"/>
  <c r="K9507" i="1"/>
  <c r="M9506" i="1"/>
  <c r="K9506" i="1"/>
  <c r="M9505" i="1"/>
  <c r="K9505" i="1"/>
  <c r="M9504" i="1"/>
  <c r="K9504" i="1"/>
  <c r="M9503" i="1"/>
  <c r="K9503" i="1"/>
  <c r="M9502" i="1"/>
  <c r="K9502" i="1"/>
  <c r="M9501" i="1"/>
  <c r="K9501" i="1"/>
  <c r="M9500" i="1"/>
  <c r="K9500" i="1"/>
  <c r="M9499" i="1"/>
  <c r="K9499" i="1"/>
  <c r="M9498" i="1"/>
  <c r="K9498" i="1"/>
  <c r="M9497" i="1"/>
  <c r="K9497" i="1"/>
  <c r="M9496" i="1"/>
  <c r="K9496" i="1"/>
  <c r="M9495" i="1"/>
  <c r="K9495" i="1"/>
  <c r="M9494" i="1"/>
  <c r="K9494" i="1"/>
  <c r="M9493" i="1"/>
  <c r="K9493" i="1"/>
  <c r="M9492" i="1"/>
  <c r="K9492" i="1"/>
  <c r="M9491" i="1"/>
  <c r="K9491" i="1"/>
  <c r="M9490" i="1"/>
  <c r="K9490" i="1"/>
  <c r="M9489" i="1"/>
  <c r="K9489" i="1"/>
  <c r="M9488" i="1"/>
  <c r="K9488" i="1"/>
  <c r="M9487" i="1"/>
  <c r="K9487" i="1"/>
  <c r="M9486" i="1"/>
  <c r="K9486" i="1"/>
  <c r="M9485" i="1"/>
  <c r="K9485" i="1"/>
  <c r="M9484" i="1"/>
  <c r="K9484" i="1"/>
  <c r="M9483" i="1"/>
  <c r="K9483" i="1"/>
  <c r="M9482" i="1"/>
  <c r="K9482" i="1"/>
  <c r="M9481" i="1"/>
  <c r="K9481" i="1"/>
  <c r="M9480" i="1"/>
  <c r="K9480" i="1"/>
  <c r="M9479" i="1"/>
  <c r="K9479" i="1"/>
  <c r="M9478" i="1"/>
  <c r="K9478" i="1"/>
  <c r="M9477" i="1"/>
  <c r="K9477" i="1"/>
  <c r="M9476" i="1"/>
  <c r="K9476" i="1"/>
  <c r="M9475" i="1"/>
  <c r="K9475" i="1"/>
  <c r="M9474" i="1"/>
  <c r="K9474" i="1"/>
  <c r="M9473" i="1"/>
  <c r="K9473" i="1"/>
  <c r="M9472" i="1"/>
  <c r="K9472" i="1"/>
  <c r="M9471" i="1"/>
  <c r="K9471" i="1"/>
  <c r="M9470" i="1"/>
  <c r="K9470" i="1"/>
  <c r="M9469" i="1"/>
  <c r="K9469" i="1"/>
  <c r="M9468" i="1"/>
  <c r="K9468" i="1"/>
  <c r="M9467" i="1"/>
  <c r="K9467" i="1"/>
  <c r="M9466" i="1"/>
  <c r="K9466" i="1"/>
  <c r="M9465" i="1"/>
  <c r="K9465" i="1"/>
  <c r="M9464" i="1"/>
  <c r="K9464" i="1"/>
  <c r="M9463" i="1"/>
  <c r="K9463" i="1"/>
  <c r="M9462" i="1"/>
  <c r="K9462" i="1"/>
  <c r="M9461" i="1"/>
  <c r="K9461" i="1"/>
  <c r="M9460" i="1"/>
  <c r="K9460" i="1"/>
  <c r="M9459" i="1"/>
  <c r="K9459" i="1"/>
  <c r="M9458" i="1"/>
  <c r="K9458" i="1"/>
  <c r="M9457" i="1"/>
  <c r="K9457" i="1"/>
  <c r="M9456" i="1"/>
  <c r="K9456" i="1"/>
  <c r="M9455" i="1"/>
  <c r="K9455" i="1"/>
  <c r="M9454" i="1"/>
  <c r="K9454" i="1"/>
  <c r="M9453" i="1"/>
  <c r="K9453" i="1"/>
  <c r="M9452" i="1"/>
  <c r="K9452" i="1"/>
  <c r="M9451" i="1"/>
  <c r="K9451" i="1"/>
  <c r="M9450" i="1"/>
  <c r="K9450" i="1"/>
  <c r="M9449" i="1"/>
  <c r="K9449" i="1"/>
  <c r="M9448" i="1"/>
  <c r="K9448" i="1"/>
  <c r="M9447" i="1"/>
  <c r="K9447" i="1"/>
  <c r="M9446" i="1"/>
  <c r="K9446" i="1"/>
  <c r="M9445" i="1"/>
  <c r="K9445" i="1"/>
  <c r="M9444" i="1"/>
  <c r="K9444" i="1"/>
  <c r="M9443" i="1"/>
  <c r="K9443" i="1"/>
  <c r="M9442" i="1"/>
  <c r="K9442" i="1"/>
  <c r="M9441" i="1"/>
  <c r="K9441" i="1"/>
  <c r="M9440" i="1"/>
  <c r="K9440" i="1"/>
  <c r="M9439" i="1"/>
  <c r="K9439" i="1"/>
  <c r="M9438" i="1"/>
  <c r="K9438" i="1"/>
  <c r="M9437" i="1"/>
  <c r="K9437" i="1"/>
  <c r="M9436" i="1"/>
  <c r="K9436" i="1"/>
  <c r="M9435" i="1"/>
  <c r="K9435" i="1"/>
  <c r="M9434" i="1"/>
  <c r="K9434" i="1"/>
  <c r="M9433" i="1"/>
  <c r="K9433" i="1"/>
  <c r="M9432" i="1"/>
  <c r="K9432" i="1"/>
  <c r="M9431" i="1"/>
  <c r="K9431" i="1"/>
  <c r="M9430" i="1"/>
  <c r="K9430" i="1"/>
  <c r="M9429" i="1"/>
  <c r="K9429" i="1"/>
  <c r="M9428" i="1"/>
  <c r="K9428" i="1"/>
  <c r="M9427" i="1"/>
  <c r="K9427" i="1"/>
  <c r="M9426" i="1"/>
  <c r="K9426" i="1"/>
  <c r="M9425" i="1"/>
  <c r="K9425" i="1"/>
  <c r="M9424" i="1"/>
  <c r="K9424" i="1"/>
  <c r="M9423" i="1"/>
  <c r="K9423" i="1"/>
  <c r="M9422" i="1"/>
  <c r="K9422" i="1"/>
  <c r="M9421" i="1"/>
  <c r="K9421" i="1"/>
  <c r="M9420" i="1"/>
  <c r="K9420" i="1"/>
  <c r="M9419" i="1"/>
  <c r="K9419" i="1"/>
  <c r="M9418" i="1"/>
  <c r="K9418" i="1"/>
  <c r="M9417" i="1"/>
  <c r="K9417" i="1"/>
  <c r="M9416" i="1"/>
  <c r="K9416" i="1"/>
  <c r="M9415" i="1"/>
  <c r="K9415" i="1"/>
  <c r="M9414" i="1"/>
  <c r="K9414" i="1"/>
  <c r="M9413" i="1"/>
  <c r="K9413" i="1"/>
  <c r="M9412" i="1"/>
  <c r="K9412" i="1"/>
  <c r="M9411" i="1"/>
  <c r="K9411" i="1"/>
  <c r="M9410" i="1"/>
  <c r="K9410" i="1"/>
  <c r="M9409" i="1"/>
  <c r="K9409" i="1"/>
  <c r="M9408" i="1"/>
  <c r="K9408" i="1"/>
  <c r="M9407" i="1"/>
  <c r="K9407" i="1"/>
  <c r="M9406" i="1"/>
  <c r="K9406" i="1"/>
  <c r="M9405" i="1"/>
  <c r="K9405" i="1"/>
  <c r="M9404" i="1"/>
  <c r="K9404" i="1"/>
  <c r="M9403" i="1"/>
  <c r="K9403" i="1"/>
  <c r="M9402" i="1"/>
  <c r="K9402" i="1"/>
  <c r="M9401" i="1"/>
  <c r="K9401" i="1"/>
  <c r="M9400" i="1"/>
  <c r="K9400" i="1"/>
  <c r="M9399" i="1"/>
  <c r="K9399" i="1"/>
  <c r="M9398" i="1"/>
  <c r="K9398" i="1"/>
  <c r="M9397" i="1"/>
  <c r="K9397" i="1"/>
  <c r="M9396" i="1"/>
  <c r="K9396" i="1"/>
  <c r="M9395" i="1"/>
  <c r="K9395" i="1"/>
  <c r="M9394" i="1"/>
  <c r="K9394" i="1"/>
  <c r="M9393" i="1"/>
  <c r="K9393" i="1"/>
  <c r="M9392" i="1"/>
  <c r="K9392" i="1"/>
  <c r="M9391" i="1"/>
  <c r="K9391" i="1"/>
  <c r="M9390" i="1"/>
  <c r="K9390" i="1"/>
  <c r="M9389" i="1"/>
  <c r="K9389" i="1"/>
  <c r="M9388" i="1"/>
  <c r="K9388" i="1"/>
  <c r="M9387" i="1"/>
  <c r="K9387" i="1"/>
  <c r="M9386" i="1"/>
  <c r="K9386" i="1"/>
  <c r="M9385" i="1"/>
  <c r="K9385" i="1"/>
  <c r="M9384" i="1"/>
  <c r="K9384" i="1"/>
  <c r="M9383" i="1"/>
  <c r="K9383" i="1"/>
  <c r="M9382" i="1"/>
  <c r="K9382" i="1"/>
  <c r="M9381" i="1"/>
  <c r="K9381" i="1"/>
  <c r="M9380" i="1"/>
  <c r="K9380" i="1"/>
  <c r="M9379" i="1"/>
  <c r="K9379" i="1"/>
  <c r="M9378" i="1"/>
  <c r="K9378" i="1"/>
  <c r="M9377" i="1"/>
  <c r="K9377" i="1"/>
  <c r="M9376" i="1"/>
  <c r="K9376" i="1"/>
  <c r="M9375" i="1"/>
  <c r="K9375" i="1"/>
  <c r="M9374" i="1"/>
  <c r="K9374" i="1"/>
  <c r="M9373" i="1"/>
  <c r="K9373" i="1"/>
  <c r="M9372" i="1"/>
  <c r="K9372" i="1"/>
  <c r="M9371" i="1"/>
  <c r="K9371" i="1"/>
  <c r="M9370" i="1"/>
  <c r="K9370" i="1"/>
  <c r="M9369" i="1"/>
  <c r="K9369" i="1"/>
  <c r="M9368" i="1"/>
  <c r="K9368" i="1"/>
  <c r="M9367" i="1"/>
  <c r="K9367" i="1"/>
  <c r="M9366" i="1"/>
  <c r="K9366" i="1"/>
  <c r="M9365" i="1"/>
  <c r="K9365" i="1"/>
  <c r="M9364" i="1"/>
  <c r="K9364" i="1"/>
  <c r="M9363" i="1"/>
  <c r="K9363" i="1"/>
  <c r="M9362" i="1"/>
  <c r="K9362" i="1"/>
  <c r="M9361" i="1"/>
  <c r="K9361" i="1"/>
  <c r="M9360" i="1"/>
  <c r="K9360" i="1"/>
  <c r="M9359" i="1"/>
  <c r="K9359" i="1"/>
  <c r="M9358" i="1"/>
  <c r="K9358" i="1"/>
  <c r="M9357" i="1"/>
  <c r="K9357" i="1"/>
  <c r="M9356" i="1"/>
  <c r="K9356" i="1"/>
  <c r="M9355" i="1"/>
  <c r="K9355" i="1"/>
  <c r="M9354" i="1"/>
  <c r="K9354" i="1"/>
  <c r="M9353" i="1"/>
  <c r="K9353" i="1"/>
  <c r="M9352" i="1"/>
  <c r="K9352" i="1"/>
  <c r="M9351" i="1"/>
  <c r="K9351" i="1"/>
  <c r="M9350" i="1"/>
  <c r="K9350" i="1"/>
  <c r="M9349" i="1"/>
  <c r="K9349" i="1"/>
  <c r="M9348" i="1"/>
  <c r="K9348" i="1"/>
  <c r="M9347" i="1"/>
  <c r="K9347" i="1"/>
  <c r="M9346" i="1"/>
  <c r="K9346" i="1"/>
  <c r="M9345" i="1"/>
  <c r="K9345" i="1"/>
  <c r="M9344" i="1"/>
  <c r="K9344" i="1"/>
  <c r="M9343" i="1"/>
  <c r="K9343" i="1"/>
  <c r="M9342" i="1"/>
  <c r="K9342" i="1"/>
  <c r="M9341" i="1"/>
  <c r="K9341" i="1"/>
  <c r="M9340" i="1"/>
  <c r="K9340" i="1"/>
  <c r="M9339" i="1"/>
  <c r="K9339" i="1"/>
  <c r="M9338" i="1"/>
  <c r="K9338" i="1"/>
  <c r="M9337" i="1"/>
  <c r="K9337" i="1"/>
  <c r="M9336" i="1"/>
  <c r="K9336" i="1"/>
  <c r="M9335" i="1"/>
  <c r="K9335" i="1"/>
  <c r="M9334" i="1"/>
  <c r="K9334" i="1"/>
  <c r="M9333" i="1"/>
  <c r="K9333" i="1"/>
  <c r="M9332" i="1"/>
  <c r="K9332" i="1"/>
  <c r="M9331" i="1"/>
  <c r="K9331" i="1"/>
  <c r="M9330" i="1"/>
  <c r="K9330" i="1"/>
  <c r="M9329" i="1"/>
  <c r="K9329" i="1"/>
  <c r="M9328" i="1"/>
  <c r="K9328" i="1"/>
  <c r="M9327" i="1"/>
  <c r="K9327" i="1"/>
  <c r="M9326" i="1"/>
  <c r="K9326" i="1"/>
  <c r="M9325" i="1"/>
  <c r="K9325" i="1"/>
  <c r="M9324" i="1"/>
  <c r="K9324" i="1"/>
  <c r="M9323" i="1"/>
  <c r="K9323" i="1"/>
  <c r="M9322" i="1"/>
  <c r="K9322" i="1"/>
  <c r="M9321" i="1"/>
  <c r="K9321" i="1"/>
  <c r="M9320" i="1"/>
  <c r="K9320" i="1"/>
  <c r="M9319" i="1"/>
  <c r="K9319" i="1"/>
  <c r="M9318" i="1"/>
  <c r="K9318" i="1"/>
  <c r="M9317" i="1"/>
  <c r="K9317" i="1"/>
  <c r="M9316" i="1"/>
  <c r="K9316" i="1"/>
  <c r="M9315" i="1"/>
  <c r="K9315" i="1"/>
  <c r="M9314" i="1"/>
  <c r="K9314" i="1"/>
  <c r="M9313" i="1"/>
  <c r="K9313" i="1"/>
  <c r="M9312" i="1"/>
  <c r="K9312" i="1"/>
  <c r="M9311" i="1"/>
  <c r="K9311" i="1"/>
  <c r="M9310" i="1"/>
  <c r="K9310" i="1"/>
  <c r="M9309" i="1"/>
  <c r="K9309" i="1"/>
  <c r="M9308" i="1"/>
  <c r="K9308" i="1"/>
  <c r="M9307" i="1"/>
  <c r="K9307" i="1"/>
  <c r="M9306" i="1"/>
  <c r="K9306" i="1"/>
  <c r="M9305" i="1"/>
  <c r="K9305" i="1"/>
  <c r="M9304" i="1"/>
  <c r="K9304" i="1"/>
  <c r="M9303" i="1"/>
  <c r="K9303" i="1"/>
  <c r="M9302" i="1"/>
  <c r="K9302" i="1"/>
  <c r="M9301" i="1"/>
  <c r="K9301" i="1"/>
  <c r="M9300" i="1"/>
  <c r="K9300" i="1"/>
  <c r="M9299" i="1"/>
  <c r="K9299" i="1"/>
  <c r="M9298" i="1"/>
  <c r="K9298" i="1"/>
  <c r="M9297" i="1"/>
  <c r="K9297" i="1"/>
  <c r="M9296" i="1"/>
  <c r="K9296" i="1"/>
  <c r="M9295" i="1"/>
  <c r="K9295" i="1"/>
  <c r="M9294" i="1"/>
  <c r="K9294" i="1"/>
  <c r="M9293" i="1"/>
  <c r="K9293" i="1"/>
  <c r="M9292" i="1"/>
  <c r="K9292" i="1"/>
  <c r="M9291" i="1"/>
  <c r="K9291" i="1"/>
  <c r="M9290" i="1"/>
  <c r="K9290" i="1"/>
  <c r="M9289" i="1"/>
  <c r="K9289" i="1"/>
  <c r="M9288" i="1"/>
  <c r="K9288" i="1"/>
  <c r="M9287" i="1"/>
  <c r="K9287" i="1"/>
  <c r="M9286" i="1"/>
  <c r="K9286" i="1"/>
  <c r="M9285" i="1"/>
  <c r="K9285" i="1"/>
  <c r="M9284" i="1"/>
  <c r="K9284" i="1"/>
  <c r="M9283" i="1"/>
  <c r="K9283" i="1"/>
  <c r="M9282" i="1"/>
  <c r="K9282" i="1"/>
  <c r="M9281" i="1"/>
  <c r="K9281" i="1"/>
  <c r="M9280" i="1"/>
  <c r="K9280" i="1"/>
  <c r="M9279" i="1"/>
  <c r="K9279" i="1"/>
  <c r="M9278" i="1"/>
  <c r="K9278" i="1"/>
  <c r="M9277" i="1"/>
  <c r="K9277" i="1"/>
  <c r="M9276" i="1"/>
  <c r="K9276" i="1"/>
  <c r="M9275" i="1"/>
  <c r="K9275" i="1"/>
  <c r="M9274" i="1"/>
  <c r="K9274" i="1"/>
  <c r="M9273" i="1"/>
  <c r="K9273" i="1"/>
  <c r="M9272" i="1"/>
  <c r="K9272" i="1"/>
  <c r="M9271" i="1"/>
  <c r="K9271" i="1"/>
  <c r="M9270" i="1"/>
  <c r="K9270" i="1"/>
  <c r="M9269" i="1"/>
  <c r="K9269" i="1"/>
  <c r="M9268" i="1"/>
  <c r="K9268" i="1"/>
  <c r="M9267" i="1"/>
  <c r="K9267" i="1"/>
  <c r="M9266" i="1"/>
  <c r="K9266" i="1"/>
  <c r="M9265" i="1"/>
  <c r="K9265" i="1"/>
  <c r="M9264" i="1"/>
  <c r="K9264" i="1"/>
  <c r="M9263" i="1"/>
  <c r="K9263" i="1"/>
  <c r="M9262" i="1"/>
  <c r="K9262" i="1"/>
  <c r="M9261" i="1"/>
  <c r="K9261" i="1"/>
  <c r="M9260" i="1"/>
  <c r="K9260" i="1"/>
  <c r="M9259" i="1"/>
  <c r="K9259" i="1"/>
  <c r="M9258" i="1"/>
  <c r="K9258" i="1"/>
  <c r="M9257" i="1"/>
  <c r="K9257" i="1"/>
  <c r="M9256" i="1"/>
  <c r="K9256" i="1"/>
  <c r="M9255" i="1"/>
  <c r="K9255" i="1"/>
  <c r="M9254" i="1"/>
  <c r="K9254" i="1"/>
  <c r="M9253" i="1"/>
  <c r="K9253" i="1"/>
  <c r="M9252" i="1"/>
  <c r="K9252" i="1"/>
  <c r="M9251" i="1"/>
  <c r="K9251" i="1"/>
  <c r="M9250" i="1"/>
  <c r="K9250" i="1"/>
  <c r="M9249" i="1"/>
  <c r="K9249" i="1"/>
  <c r="M9248" i="1"/>
  <c r="K9248" i="1"/>
  <c r="M9247" i="1"/>
  <c r="K9247" i="1"/>
  <c r="M9246" i="1"/>
  <c r="K9246" i="1"/>
  <c r="M9245" i="1"/>
  <c r="K9245" i="1"/>
  <c r="M9244" i="1"/>
  <c r="K9244" i="1"/>
  <c r="M9243" i="1"/>
  <c r="K9243" i="1"/>
  <c r="M9242" i="1"/>
  <c r="K9242" i="1"/>
  <c r="M9241" i="1"/>
  <c r="K9241" i="1"/>
  <c r="M9240" i="1"/>
  <c r="K9240" i="1"/>
  <c r="M9239" i="1"/>
  <c r="K9239" i="1"/>
  <c r="M9238" i="1"/>
  <c r="K9238" i="1"/>
  <c r="M9237" i="1"/>
  <c r="K9237" i="1"/>
  <c r="M9236" i="1"/>
  <c r="K9236" i="1"/>
  <c r="M9235" i="1"/>
  <c r="K9235" i="1"/>
  <c r="M9234" i="1"/>
  <c r="K9234" i="1"/>
  <c r="M9233" i="1"/>
  <c r="K9233" i="1"/>
  <c r="M9232" i="1"/>
  <c r="K9232" i="1"/>
  <c r="M9231" i="1"/>
  <c r="K9231" i="1"/>
  <c r="M9230" i="1"/>
  <c r="K9230" i="1"/>
  <c r="M9229" i="1"/>
  <c r="K9229" i="1"/>
  <c r="M9228" i="1"/>
  <c r="K9228" i="1"/>
  <c r="M9227" i="1"/>
  <c r="K9227" i="1"/>
  <c r="M9226" i="1"/>
  <c r="K9226" i="1"/>
  <c r="M9225" i="1"/>
  <c r="K9225" i="1"/>
  <c r="M9224" i="1"/>
  <c r="K9224" i="1"/>
  <c r="M9223" i="1"/>
  <c r="K9223" i="1"/>
  <c r="M9222" i="1"/>
  <c r="K9222" i="1"/>
  <c r="M9221" i="1"/>
  <c r="K9221" i="1"/>
  <c r="M9220" i="1"/>
  <c r="K9220" i="1"/>
  <c r="M9219" i="1"/>
  <c r="K9219" i="1"/>
  <c r="M9218" i="1"/>
  <c r="K9218" i="1"/>
  <c r="M9217" i="1"/>
  <c r="K9217" i="1"/>
  <c r="M9216" i="1"/>
  <c r="K9216" i="1"/>
  <c r="M9215" i="1"/>
  <c r="K9215" i="1"/>
  <c r="M9214" i="1"/>
  <c r="K9214" i="1"/>
  <c r="M9213" i="1"/>
  <c r="K9213" i="1"/>
  <c r="M9212" i="1"/>
  <c r="K9212" i="1"/>
  <c r="M9211" i="1"/>
  <c r="K9211" i="1"/>
  <c r="M9210" i="1"/>
  <c r="K9210" i="1"/>
  <c r="M9209" i="1"/>
  <c r="K9209" i="1"/>
  <c r="M9208" i="1"/>
  <c r="K9208" i="1"/>
  <c r="M9207" i="1"/>
  <c r="K9207" i="1"/>
  <c r="M9206" i="1"/>
  <c r="K9206" i="1"/>
  <c r="M9205" i="1"/>
  <c r="K9205" i="1"/>
  <c r="M9204" i="1"/>
  <c r="K9204" i="1"/>
  <c r="M9203" i="1"/>
  <c r="K9203" i="1"/>
  <c r="M9202" i="1"/>
  <c r="K9202" i="1"/>
  <c r="M9201" i="1"/>
  <c r="K9201" i="1"/>
  <c r="M9200" i="1"/>
  <c r="K9200" i="1"/>
  <c r="M9199" i="1"/>
  <c r="K9199" i="1"/>
  <c r="M9198" i="1"/>
  <c r="K9198" i="1"/>
  <c r="M9197" i="1"/>
  <c r="K9197" i="1"/>
  <c r="M9196" i="1"/>
  <c r="K9196" i="1"/>
  <c r="M9195" i="1"/>
  <c r="K9195" i="1"/>
  <c r="M9194" i="1"/>
  <c r="K9194" i="1"/>
  <c r="M9193" i="1"/>
  <c r="K9193" i="1"/>
  <c r="M9192" i="1"/>
  <c r="K9192" i="1"/>
  <c r="M9191" i="1"/>
  <c r="K9191" i="1"/>
  <c r="M9190" i="1"/>
  <c r="K9190" i="1"/>
  <c r="M9189" i="1"/>
  <c r="K9189" i="1"/>
  <c r="M9188" i="1"/>
  <c r="K9188" i="1"/>
  <c r="M9187" i="1"/>
  <c r="K9187" i="1"/>
  <c r="M9186" i="1"/>
  <c r="K9186" i="1"/>
  <c r="M9185" i="1"/>
  <c r="K9185" i="1"/>
  <c r="M9184" i="1"/>
  <c r="K9184" i="1"/>
  <c r="M9183" i="1"/>
  <c r="K9183" i="1"/>
  <c r="M9182" i="1"/>
  <c r="K9182" i="1"/>
  <c r="M9181" i="1"/>
  <c r="K9181" i="1"/>
  <c r="M9180" i="1"/>
  <c r="K9180" i="1"/>
  <c r="M9179" i="1"/>
  <c r="K9179" i="1"/>
  <c r="M9178" i="1"/>
  <c r="K9178" i="1"/>
  <c r="M9177" i="1"/>
  <c r="K9177" i="1"/>
  <c r="M9176" i="1"/>
  <c r="K9176" i="1"/>
  <c r="M9175" i="1"/>
  <c r="K9175" i="1"/>
  <c r="M9174" i="1"/>
  <c r="K9174" i="1"/>
  <c r="M9173" i="1"/>
  <c r="K9173" i="1"/>
  <c r="M9172" i="1"/>
  <c r="K9172" i="1"/>
  <c r="M9171" i="1"/>
  <c r="K9171" i="1"/>
  <c r="M9170" i="1"/>
  <c r="K9170" i="1"/>
  <c r="M9169" i="1"/>
  <c r="K9169" i="1"/>
  <c r="M9168" i="1"/>
  <c r="K9168" i="1"/>
  <c r="M9167" i="1"/>
  <c r="K9167" i="1"/>
  <c r="M9166" i="1"/>
  <c r="K9166" i="1"/>
  <c r="M9165" i="1"/>
  <c r="K9165" i="1"/>
  <c r="M9164" i="1"/>
  <c r="K9164" i="1"/>
  <c r="M9163" i="1"/>
  <c r="K9163" i="1"/>
  <c r="M9162" i="1"/>
  <c r="K9162" i="1"/>
  <c r="M9161" i="1"/>
  <c r="K9161" i="1"/>
  <c r="M9160" i="1"/>
  <c r="K9160" i="1"/>
  <c r="M9159" i="1"/>
  <c r="K9159" i="1"/>
  <c r="M9158" i="1"/>
  <c r="K9158" i="1"/>
  <c r="M9157" i="1"/>
  <c r="K9157" i="1"/>
  <c r="M9156" i="1"/>
  <c r="K9156" i="1"/>
  <c r="M9155" i="1"/>
  <c r="K9155" i="1"/>
  <c r="M9154" i="1"/>
  <c r="K9154" i="1"/>
  <c r="M9153" i="1"/>
  <c r="K9153" i="1"/>
  <c r="M9152" i="1"/>
  <c r="K9152" i="1"/>
  <c r="M9151" i="1"/>
  <c r="K9151" i="1"/>
  <c r="M9150" i="1"/>
  <c r="K9150" i="1"/>
  <c r="M9149" i="1"/>
  <c r="K9149" i="1"/>
  <c r="M9148" i="1"/>
  <c r="K9148" i="1"/>
  <c r="M9147" i="1"/>
  <c r="K9147" i="1"/>
  <c r="M9146" i="1"/>
  <c r="K9146" i="1"/>
  <c r="M9145" i="1"/>
  <c r="K9145" i="1"/>
  <c r="M9144" i="1"/>
  <c r="K9144" i="1"/>
  <c r="M9143" i="1"/>
  <c r="K9143" i="1"/>
  <c r="M9142" i="1"/>
  <c r="K9142" i="1"/>
  <c r="M9141" i="1"/>
  <c r="K9141" i="1"/>
  <c r="M9140" i="1"/>
  <c r="K9140" i="1"/>
  <c r="M9139" i="1"/>
  <c r="K9139" i="1"/>
  <c r="M9138" i="1"/>
  <c r="K9138" i="1"/>
  <c r="M9137" i="1"/>
  <c r="K9137" i="1"/>
  <c r="M9136" i="1"/>
  <c r="K9136" i="1"/>
  <c r="M9135" i="1"/>
  <c r="K9135" i="1"/>
  <c r="M9134" i="1"/>
  <c r="K9134" i="1"/>
  <c r="M9133" i="1"/>
  <c r="K9133" i="1"/>
  <c r="M9132" i="1"/>
  <c r="K9132" i="1"/>
  <c r="M9131" i="1"/>
  <c r="K9131" i="1"/>
  <c r="M9130" i="1"/>
  <c r="K9130" i="1"/>
  <c r="M9129" i="1"/>
  <c r="K9129" i="1"/>
  <c r="M9128" i="1"/>
  <c r="K9128" i="1"/>
  <c r="M9127" i="1"/>
  <c r="K9127" i="1"/>
  <c r="M9126" i="1"/>
  <c r="K9126" i="1"/>
  <c r="M9125" i="1"/>
  <c r="K9125" i="1"/>
  <c r="M9124" i="1"/>
  <c r="K9124" i="1"/>
  <c r="M9123" i="1"/>
  <c r="K9123" i="1"/>
  <c r="M9122" i="1"/>
  <c r="K9122" i="1"/>
  <c r="M9121" i="1"/>
  <c r="K9121" i="1"/>
  <c r="M9120" i="1"/>
  <c r="K9120" i="1"/>
  <c r="M9119" i="1"/>
  <c r="K9119" i="1"/>
  <c r="M9118" i="1"/>
  <c r="K9118" i="1"/>
  <c r="M9117" i="1"/>
  <c r="K9117" i="1"/>
  <c r="M9116" i="1"/>
  <c r="K9116" i="1"/>
  <c r="M9115" i="1"/>
  <c r="K9115" i="1"/>
  <c r="M9114" i="1"/>
  <c r="K9114" i="1"/>
  <c r="M9113" i="1"/>
  <c r="K9113" i="1"/>
  <c r="M9112" i="1"/>
  <c r="K9112" i="1"/>
  <c r="M9111" i="1"/>
  <c r="K9111" i="1"/>
  <c r="M9110" i="1"/>
  <c r="K9110" i="1"/>
  <c r="M9109" i="1"/>
  <c r="K9109" i="1"/>
  <c r="M9108" i="1"/>
  <c r="K9108" i="1"/>
  <c r="M9107" i="1"/>
  <c r="K9107" i="1"/>
  <c r="M9106" i="1"/>
  <c r="K9106" i="1"/>
  <c r="M9105" i="1"/>
  <c r="K9105" i="1"/>
  <c r="M9104" i="1"/>
  <c r="K9104" i="1"/>
  <c r="M9103" i="1"/>
  <c r="K9103" i="1"/>
  <c r="M9102" i="1"/>
  <c r="K9102" i="1"/>
  <c r="M9101" i="1"/>
  <c r="K9101" i="1"/>
  <c r="M9100" i="1"/>
  <c r="K9100" i="1"/>
  <c r="M9099" i="1"/>
  <c r="K9099" i="1"/>
  <c r="M9098" i="1"/>
  <c r="K9098" i="1"/>
  <c r="M9097" i="1"/>
  <c r="K9097" i="1"/>
  <c r="M9096" i="1"/>
  <c r="K9096" i="1"/>
  <c r="M9095" i="1"/>
  <c r="K9095" i="1"/>
  <c r="M9094" i="1"/>
  <c r="K9094" i="1"/>
  <c r="M9093" i="1"/>
  <c r="K9093" i="1"/>
  <c r="M9092" i="1"/>
  <c r="K9092" i="1"/>
  <c r="M9091" i="1"/>
  <c r="K9091" i="1"/>
  <c r="M9090" i="1"/>
  <c r="K9090" i="1"/>
  <c r="M9089" i="1"/>
  <c r="K9089" i="1"/>
  <c r="M9088" i="1"/>
  <c r="K9088" i="1"/>
  <c r="M9087" i="1"/>
  <c r="K9087" i="1"/>
  <c r="M9086" i="1"/>
  <c r="K9086" i="1"/>
  <c r="M9085" i="1"/>
  <c r="K9085" i="1"/>
  <c r="M9084" i="1"/>
  <c r="K9084" i="1"/>
  <c r="M9083" i="1"/>
  <c r="K9083" i="1"/>
  <c r="M9082" i="1"/>
  <c r="K9082" i="1"/>
  <c r="M9081" i="1"/>
  <c r="K9081" i="1"/>
  <c r="M9080" i="1"/>
  <c r="K9080" i="1"/>
  <c r="M9079" i="1"/>
  <c r="K9079" i="1"/>
  <c r="M9078" i="1"/>
  <c r="K9078" i="1"/>
  <c r="M9077" i="1"/>
  <c r="K9077" i="1"/>
  <c r="M9076" i="1"/>
  <c r="K9076" i="1"/>
  <c r="M9075" i="1"/>
  <c r="K9075" i="1"/>
  <c r="M9074" i="1"/>
  <c r="K9074" i="1"/>
  <c r="M9073" i="1"/>
  <c r="K9073" i="1"/>
  <c r="M9072" i="1"/>
  <c r="K9072" i="1"/>
  <c r="M9071" i="1"/>
  <c r="K9071" i="1"/>
  <c r="M9070" i="1"/>
  <c r="K9070" i="1"/>
  <c r="M9069" i="1"/>
  <c r="K9069" i="1"/>
  <c r="M9068" i="1"/>
  <c r="K9068" i="1"/>
  <c r="M9067" i="1"/>
  <c r="K9067" i="1"/>
  <c r="M9066" i="1"/>
  <c r="K9066" i="1"/>
  <c r="M9065" i="1"/>
  <c r="K9065" i="1"/>
  <c r="M9064" i="1"/>
  <c r="K9064" i="1"/>
  <c r="M9063" i="1"/>
  <c r="K9063" i="1"/>
  <c r="M9062" i="1"/>
  <c r="K9062" i="1"/>
  <c r="M9061" i="1"/>
  <c r="K9061" i="1"/>
  <c r="M9060" i="1"/>
  <c r="K9060" i="1"/>
  <c r="M9059" i="1"/>
  <c r="K9059" i="1"/>
  <c r="M9058" i="1"/>
  <c r="K9058" i="1"/>
  <c r="M9057" i="1"/>
  <c r="K9057" i="1"/>
  <c r="M9056" i="1"/>
  <c r="K9056" i="1"/>
  <c r="M9055" i="1"/>
  <c r="K9055" i="1"/>
  <c r="M9054" i="1"/>
  <c r="K9054" i="1"/>
  <c r="M9053" i="1"/>
  <c r="K9053" i="1"/>
  <c r="M9052" i="1"/>
  <c r="K9052" i="1"/>
  <c r="M9051" i="1"/>
  <c r="K9051" i="1"/>
  <c r="M9050" i="1"/>
  <c r="K9050" i="1"/>
  <c r="M9049" i="1"/>
  <c r="K9049" i="1"/>
  <c r="M9048" i="1"/>
  <c r="K9048" i="1"/>
  <c r="M9047" i="1"/>
  <c r="K9047" i="1"/>
  <c r="M9046" i="1"/>
  <c r="K9046" i="1"/>
  <c r="M9045" i="1"/>
  <c r="K9045" i="1"/>
  <c r="M9044" i="1"/>
  <c r="K9044" i="1"/>
  <c r="M9043" i="1"/>
  <c r="K9043" i="1"/>
  <c r="M9042" i="1"/>
  <c r="K9042" i="1"/>
  <c r="M9041" i="1"/>
  <c r="K9041" i="1"/>
  <c r="M9040" i="1"/>
  <c r="K9040" i="1"/>
  <c r="M9039" i="1"/>
  <c r="K9039" i="1"/>
  <c r="M9038" i="1"/>
  <c r="K9038" i="1"/>
  <c r="M9037" i="1"/>
  <c r="K9037" i="1"/>
  <c r="M9036" i="1"/>
  <c r="K9036" i="1"/>
  <c r="M9035" i="1"/>
  <c r="K9035" i="1"/>
  <c r="M9034" i="1"/>
  <c r="K9034" i="1"/>
  <c r="M9033" i="1"/>
  <c r="K9033" i="1"/>
  <c r="M9032" i="1"/>
  <c r="K9032" i="1"/>
  <c r="M9031" i="1"/>
  <c r="K9031" i="1"/>
  <c r="M9030" i="1"/>
  <c r="K9030" i="1"/>
  <c r="M9029" i="1"/>
  <c r="K9029" i="1"/>
  <c r="M9028" i="1"/>
  <c r="K9028" i="1"/>
  <c r="M9027" i="1"/>
  <c r="K9027" i="1"/>
  <c r="M9026" i="1"/>
  <c r="K9026" i="1"/>
  <c r="M9025" i="1"/>
  <c r="K9025" i="1"/>
  <c r="M9024" i="1"/>
  <c r="K9024" i="1"/>
  <c r="M9023" i="1"/>
  <c r="K9023" i="1"/>
  <c r="M9022" i="1"/>
  <c r="K9022" i="1"/>
  <c r="M9021" i="1"/>
  <c r="K9021" i="1"/>
  <c r="M9020" i="1"/>
  <c r="K9020" i="1"/>
  <c r="M9019" i="1"/>
  <c r="K9019" i="1"/>
  <c r="M9018" i="1"/>
  <c r="K9018" i="1"/>
  <c r="M9017" i="1"/>
  <c r="K9017" i="1"/>
  <c r="M9016" i="1"/>
  <c r="K9016" i="1"/>
  <c r="M9015" i="1"/>
  <c r="K9015" i="1"/>
  <c r="M9014" i="1"/>
  <c r="K9014" i="1"/>
  <c r="M9013" i="1"/>
  <c r="K9013" i="1"/>
  <c r="M9012" i="1"/>
  <c r="K9012" i="1"/>
  <c r="M9011" i="1"/>
  <c r="K9011" i="1"/>
  <c r="M9010" i="1"/>
  <c r="K9010" i="1"/>
  <c r="M9009" i="1"/>
  <c r="K9009" i="1"/>
  <c r="M9008" i="1"/>
  <c r="K9008" i="1"/>
  <c r="M9007" i="1"/>
  <c r="K9007" i="1"/>
  <c r="M9006" i="1"/>
  <c r="K9006" i="1"/>
  <c r="M9005" i="1"/>
  <c r="K9005" i="1"/>
  <c r="M9004" i="1"/>
  <c r="K9004" i="1"/>
  <c r="M9003" i="1"/>
  <c r="K9003" i="1"/>
  <c r="M9002" i="1"/>
  <c r="K9002" i="1"/>
  <c r="M9001" i="1"/>
  <c r="K9001" i="1"/>
  <c r="M9000" i="1"/>
  <c r="K9000" i="1"/>
  <c r="M8999" i="1"/>
  <c r="K8999" i="1"/>
  <c r="M8998" i="1"/>
  <c r="K8998" i="1"/>
  <c r="M8997" i="1"/>
  <c r="K8997" i="1"/>
  <c r="M8996" i="1"/>
  <c r="K8996" i="1"/>
  <c r="M8995" i="1"/>
  <c r="K8995" i="1"/>
  <c r="M8994" i="1"/>
  <c r="K8994" i="1"/>
  <c r="M8993" i="1"/>
  <c r="K8993" i="1"/>
  <c r="M8992" i="1"/>
  <c r="K8992" i="1"/>
  <c r="M8991" i="1"/>
  <c r="K8991" i="1"/>
  <c r="M8990" i="1"/>
  <c r="K8990" i="1"/>
  <c r="M8989" i="1"/>
  <c r="K8989" i="1"/>
  <c r="M8988" i="1"/>
  <c r="K8988" i="1"/>
  <c r="M8987" i="1"/>
  <c r="K8987" i="1"/>
  <c r="M8986" i="1"/>
  <c r="K8986" i="1"/>
  <c r="M8985" i="1"/>
  <c r="K8985" i="1"/>
  <c r="M8984" i="1"/>
  <c r="K8984" i="1"/>
  <c r="M8983" i="1"/>
  <c r="K8983" i="1"/>
  <c r="M8982" i="1"/>
  <c r="K8982" i="1"/>
  <c r="M8981" i="1"/>
  <c r="K8981" i="1"/>
  <c r="M8980" i="1"/>
  <c r="K8980" i="1"/>
  <c r="M8979" i="1"/>
  <c r="K8979" i="1"/>
  <c r="M8978" i="1"/>
  <c r="K8978" i="1"/>
  <c r="M8977" i="1"/>
  <c r="K8977" i="1"/>
  <c r="M8976" i="1"/>
  <c r="K8976" i="1"/>
  <c r="M8975" i="1"/>
  <c r="K8975" i="1"/>
  <c r="M8974" i="1"/>
  <c r="K8974" i="1"/>
  <c r="M8973" i="1"/>
  <c r="K8973" i="1"/>
  <c r="M8972" i="1"/>
  <c r="K8972" i="1"/>
  <c r="M8971" i="1"/>
  <c r="K8971" i="1"/>
  <c r="M8970" i="1"/>
  <c r="K8970" i="1"/>
  <c r="M8969" i="1"/>
  <c r="K8969" i="1"/>
  <c r="M8968" i="1"/>
  <c r="K8968" i="1"/>
  <c r="M8967" i="1"/>
  <c r="K8967" i="1"/>
  <c r="M8966" i="1"/>
  <c r="K8966" i="1"/>
  <c r="M8965" i="1"/>
  <c r="K8965" i="1"/>
  <c r="M8964" i="1"/>
  <c r="K8964" i="1"/>
  <c r="M8963" i="1"/>
  <c r="K8963" i="1"/>
  <c r="M8962" i="1"/>
  <c r="K8962" i="1"/>
  <c r="M8961" i="1"/>
  <c r="K8961" i="1"/>
  <c r="M8960" i="1"/>
  <c r="K8960" i="1"/>
  <c r="M8959" i="1"/>
  <c r="K8959" i="1"/>
  <c r="M8958" i="1"/>
  <c r="K8958" i="1"/>
  <c r="M8957" i="1"/>
  <c r="K8957" i="1"/>
  <c r="M8956" i="1"/>
  <c r="K8956" i="1"/>
  <c r="M8955" i="1"/>
  <c r="K8955" i="1"/>
  <c r="M8954" i="1"/>
  <c r="K8954" i="1"/>
  <c r="M8953" i="1"/>
  <c r="K8953" i="1"/>
  <c r="M8952" i="1"/>
  <c r="K8952" i="1"/>
  <c r="M8951" i="1"/>
  <c r="K8951" i="1"/>
  <c r="M8950" i="1"/>
  <c r="K8950" i="1"/>
  <c r="M8949" i="1"/>
  <c r="K8949" i="1"/>
  <c r="M8948" i="1"/>
  <c r="K8948" i="1"/>
  <c r="M8947" i="1"/>
  <c r="K8947" i="1"/>
  <c r="M8946" i="1"/>
  <c r="K8946" i="1"/>
  <c r="M8945" i="1"/>
  <c r="K8945" i="1"/>
  <c r="M8944" i="1"/>
  <c r="K8944" i="1"/>
  <c r="M8943" i="1"/>
  <c r="K8943" i="1"/>
  <c r="M8942" i="1"/>
  <c r="K8942" i="1"/>
  <c r="M8941" i="1"/>
  <c r="K8941" i="1"/>
  <c r="M8940" i="1"/>
  <c r="K8940" i="1"/>
  <c r="M8939" i="1"/>
  <c r="K8939" i="1"/>
  <c r="M8938" i="1"/>
  <c r="K8938" i="1"/>
  <c r="M8937" i="1"/>
  <c r="K8937" i="1"/>
  <c r="M8936" i="1"/>
  <c r="K8936" i="1"/>
  <c r="M8935" i="1"/>
  <c r="K8935" i="1"/>
  <c r="M8934" i="1"/>
  <c r="K8934" i="1"/>
  <c r="M8933" i="1"/>
  <c r="K8933" i="1"/>
  <c r="M8932" i="1"/>
  <c r="K8932" i="1"/>
  <c r="M8931" i="1"/>
  <c r="K8931" i="1"/>
  <c r="M8930" i="1"/>
  <c r="K8930" i="1"/>
  <c r="M8929" i="1"/>
  <c r="K8929" i="1"/>
  <c r="M8928" i="1"/>
  <c r="K8928" i="1"/>
  <c r="M8927" i="1"/>
  <c r="K8927" i="1"/>
  <c r="M8926" i="1"/>
  <c r="K8926" i="1"/>
  <c r="M8925" i="1"/>
  <c r="K8925" i="1"/>
  <c r="M8924" i="1"/>
  <c r="K8924" i="1"/>
  <c r="M8923" i="1"/>
  <c r="K8923" i="1"/>
  <c r="M8922" i="1"/>
  <c r="K8922" i="1"/>
  <c r="M8921" i="1"/>
  <c r="K8921" i="1"/>
  <c r="M8920" i="1"/>
  <c r="K8920" i="1"/>
  <c r="M8919" i="1"/>
  <c r="K8919" i="1"/>
  <c r="M8918" i="1"/>
  <c r="K8918" i="1"/>
  <c r="M8917" i="1"/>
  <c r="K8917" i="1"/>
  <c r="M8916" i="1"/>
  <c r="K8916" i="1"/>
  <c r="M8915" i="1"/>
  <c r="K8915" i="1"/>
  <c r="M8914" i="1"/>
  <c r="K8914" i="1"/>
  <c r="M8913" i="1"/>
  <c r="K8913" i="1"/>
  <c r="M8912" i="1"/>
  <c r="K8912" i="1"/>
  <c r="M8911" i="1"/>
  <c r="K8911" i="1"/>
  <c r="M8910" i="1"/>
  <c r="K8910" i="1"/>
  <c r="M8909" i="1"/>
  <c r="K8909" i="1"/>
  <c r="M8908" i="1"/>
  <c r="K8908" i="1"/>
  <c r="M8907" i="1"/>
  <c r="K8907" i="1"/>
  <c r="M8906" i="1"/>
  <c r="K8906" i="1"/>
  <c r="M8905" i="1"/>
  <c r="K8905" i="1"/>
  <c r="M8904" i="1"/>
  <c r="K8904" i="1"/>
  <c r="M8903" i="1"/>
  <c r="K8903" i="1"/>
  <c r="M8902" i="1"/>
  <c r="K8902" i="1"/>
  <c r="M8901" i="1"/>
  <c r="K8901" i="1"/>
  <c r="M8900" i="1"/>
  <c r="K8900" i="1"/>
  <c r="M8899" i="1"/>
  <c r="K8899" i="1"/>
  <c r="M8898" i="1"/>
  <c r="K8898" i="1"/>
  <c r="M8897" i="1"/>
  <c r="K8897" i="1"/>
  <c r="M8896" i="1"/>
  <c r="K8896" i="1"/>
  <c r="M8895" i="1"/>
  <c r="K8895" i="1"/>
  <c r="M8894" i="1"/>
  <c r="K8894" i="1"/>
  <c r="M8893" i="1"/>
  <c r="K8893" i="1"/>
  <c r="M8892" i="1"/>
  <c r="K8892" i="1"/>
  <c r="M8891" i="1"/>
  <c r="K8891" i="1"/>
  <c r="M8890" i="1"/>
  <c r="K8890" i="1"/>
  <c r="M8889" i="1"/>
  <c r="K8889" i="1"/>
  <c r="M8888" i="1"/>
  <c r="K8888" i="1"/>
  <c r="M8887" i="1"/>
  <c r="K8887" i="1"/>
  <c r="M8886" i="1"/>
  <c r="K8886" i="1"/>
  <c r="M8885" i="1"/>
  <c r="K8885" i="1"/>
  <c r="M8884" i="1"/>
  <c r="K8884" i="1"/>
  <c r="M8883" i="1"/>
  <c r="K8883" i="1"/>
  <c r="M8882" i="1"/>
  <c r="K8882" i="1"/>
  <c r="M8881" i="1"/>
  <c r="K8881" i="1"/>
  <c r="M8880" i="1"/>
  <c r="K8880" i="1"/>
  <c r="M8879" i="1"/>
  <c r="K8879" i="1"/>
  <c r="M8878" i="1"/>
  <c r="K8878" i="1"/>
  <c r="M8877" i="1"/>
  <c r="K8877" i="1"/>
  <c r="M8876" i="1"/>
  <c r="K8876" i="1"/>
  <c r="M8875" i="1"/>
  <c r="K8875" i="1"/>
  <c r="M8874" i="1"/>
  <c r="K8874" i="1"/>
  <c r="M8873" i="1"/>
  <c r="K8873" i="1"/>
  <c r="M8872" i="1"/>
  <c r="K8872" i="1"/>
  <c r="M8871" i="1"/>
  <c r="K8871" i="1"/>
  <c r="M8870" i="1"/>
  <c r="K8870" i="1"/>
  <c r="M8869" i="1"/>
  <c r="K8869" i="1"/>
  <c r="M8868" i="1"/>
  <c r="K8868" i="1"/>
  <c r="M8867" i="1"/>
  <c r="K8867" i="1"/>
  <c r="M8866" i="1"/>
  <c r="K8866" i="1"/>
  <c r="M8865" i="1"/>
  <c r="K8865" i="1"/>
  <c r="M8864" i="1"/>
  <c r="K8864" i="1"/>
  <c r="M8863" i="1"/>
  <c r="K8863" i="1"/>
  <c r="M8862" i="1"/>
  <c r="K8862" i="1"/>
  <c r="M8861" i="1"/>
  <c r="K8861" i="1"/>
  <c r="M8860" i="1"/>
  <c r="K8860" i="1"/>
  <c r="M8859" i="1"/>
  <c r="K8859" i="1"/>
  <c r="M8858" i="1"/>
  <c r="K8858" i="1"/>
  <c r="M8857" i="1"/>
  <c r="K8857" i="1"/>
  <c r="M8856" i="1"/>
  <c r="K8856" i="1"/>
  <c r="M8855" i="1"/>
  <c r="K8855" i="1"/>
  <c r="M8854" i="1"/>
  <c r="K8854" i="1"/>
  <c r="M8853" i="1"/>
  <c r="K8853" i="1"/>
  <c r="M8852" i="1"/>
  <c r="K8852" i="1"/>
  <c r="M8851" i="1"/>
  <c r="K8851" i="1"/>
  <c r="M8850" i="1"/>
  <c r="K8850" i="1"/>
  <c r="M8849" i="1"/>
  <c r="K8849" i="1"/>
  <c r="M8848" i="1"/>
  <c r="K8848" i="1"/>
  <c r="M8847" i="1"/>
  <c r="K8847" i="1"/>
  <c r="M8846" i="1"/>
  <c r="K8846" i="1"/>
  <c r="M8845" i="1"/>
  <c r="K8845" i="1"/>
  <c r="M8844" i="1"/>
  <c r="K8844" i="1"/>
  <c r="M8843" i="1"/>
  <c r="K8843" i="1"/>
  <c r="M8842" i="1"/>
  <c r="K8842" i="1"/>
  <c r="M8841" i="1"/>
  <c r="K8841" i="1"/>
  <c r="M8840" i="1"/>
  <c r="K8840" i="1"/>
  <c r="M8839" i="1"/>
  <c r="K8839" i="1"/>
  <c r="M8838" i="1"/>
  <c r="K8838" i="1"/>
  <c r="M8837" i="1"/>
  <c r="K8837" i="1"/>
  <c r="M8836" i="1"/>
  <c r="K8836" i="1"/>
  <c r="M8835" i="1"/>
  <c r="K8835" i="1"/>
  <c r="M8834" i="1"/>
  <c r="K8834" i="1"/>
  <c r="M8833" i="1"/>
  <c r="K8833" i="1"/>
  <c r="M8832" i="1"/>
  <c r="K8832" i="1"/>
  <c r="M8831" i="1"/>
  <c r="K8831" i="1"/>
  <c r="M8830" i="1"/>
  <c r="K8830" i="1"/>
  <c r="M8829" i="1"/>
  <c r="K8829" i="1"/>
  <c r="M8828" i="1"/>
  <c r="K8828" i="1"/>
  <c r="M8827" i="1"/>
  <c r="K8827" i="1"/>
  <c r="M8826" i="1"/>
  <c r="K8826" i="1"/>
  <c r="M8825" i="1"/>
  <c r="K8825" i="1"/>
  <c r="M8824" i="1"/>
  <c r="K8824" i="1"/>
  <c r="M8823" i="1"/>
  <c r="K8823" i="1"/>
  <c r="M8822" i="1"/>
  <c r="K8822" i="1"/>
  <c r="M8821" i="1"/>
  <c r="K8821" i="1"/>
  <c r="M8820" i="1"/>
  <c r="K8820" i="1"/>
  <c r="M8819" i="1"/>
  <c r="K8819" i="1"/>
  <c r="M8818" i="1"/>
  <c r="K8818" i="1"/>
  <c r="M8817" i="1"/>
  <c r="K8817" i="1"/>
  <c r="M8816" i="1"/>
  <c r="K8816" i="1"/>
  <c r="M8815" i="1"/>
  <c r="K8815" i="1"/>
  <c r="M8814" i="1"/>
  <c r="K8814" i="1"/>
  <c r="M8813" i="1"/>
  <c r="K8813" i="1"/>
  <c r="M8812" i="1"/>
  <c r="K8812" i="1"/>
  <c r="M8811" i="1"/>
  <c r="K8811" i="1"/>
  <c r="M8810" i="1"/>
  <c r="K8810" i="1"/>
  <c r="M8809" i="1"/>
  <c r="K8809" i="1"/>
  <c r="M8808" i="1"/>
  <c r="K8808" i="1"/>
  <c r="M8807" i="1"/>
  <c r="K8807" i="1"/>
  <c r="M8806" i="1"/>
  <c r="K8806" i="1"/>
  <c r="M8805" i="1"/>
  <c r="K8805" i="1"/>
  <c r="M8804" i="1"/>
  <c r="K8804" i="1"/>
  <c r="M8803" i="1"/>
  <c r="K8803" i="1"/>
  <c r="M8802" i="1"/>
  <c r="K8802" i="1"/>
  <c r="M8801" i="1"/>
  <c r="K8801" i="1"/>
  <c r="M8800" i="1"/>
  <c r="K8800" i="1"/>
  <c r="M8799" i="1"/>
  <c r="K8799" i="1"/>
  <c r="M8798" i="1"/>
  <c r="K8798" i="1"/>
  <c r="M8797" i="1"/>
  <c r="K8797" i="1"/>
  <c r="M8796" i="1"/>
  <c r="K8796" i="1"/>
  <c r="M8795" i="1"/>
  <c r="K8795" i="1"/>
  <c r="M8794" i="1"/>
  <c r="K8794" i="1"/>
  <c r="M8793" i="1"/>
  <c r="K8793" i="1"/>
  <c r="M8792" i="1"/>
  <c r="K8792" i="1"/>
  <c r="M8791" i="1"/>
  <c r="K8791" i="1"/>
  <c r="M8790" i="1"/>
  <c r="K8790" i="1"/>
  <c r="M8789" i="1"/>
  <c r="K8789" i="1"/>
  <c r="M8788" i="1"/>
  <c r="K8788" i="1"/>
  <c r="M8787" i="1"/>
  <c r="K8787" i="1"/>
  <c r="M8786" i="1"/>
  <c r="K8786" i="1"/>
  <c r="M8785" i="1"/>
  <c r="K8785" i="1"/>
  <c r="M8784" i="1"/>
  <c r="K8784" i="1"/>
  <c r="M8783" i="1"/>
  <c r="K8783" i="1"/>
  <c r="M8782" i="1"/>
  <c r="K8782" i="1"/>
  <c r="M8781" i="1"/>
  <c r="K8781" i="1"/>
  <c r="M8780" i="1"/>
  <c r="K8780" i="1"/>
  <c r="M8779" i="1"/>
  <c r="K8779" i="1"/>
  <c r="M8778" i="1"/>
  <c r="K8778" i="1"/>
  <c r="M8777" i="1"/>
  <c r="K8777" i="1"/>
  <c r="M8776" i="1"/>
  <c r="K8776" i="1"/>
  <c r="M8775" i="1"/>
  <c r="K8775" i="1"/>
  <c r="M8774" i="1"/>
  <c r="K8774" i="1"/>
  <c r="M8773" i="1"/>
  <c r="K8773" i="1"/>
  <c r="M8772" i="1"/>
  <c r="K8772" i="1"/>
  <c r="M8771" i="1"/>
  <c r="K8771" i="1"/>
  <c r="M8770" i="1"/>
  <c r="K8770" i="1"/>
  <c r="M8769" i="1"/>
  <c r="K8769" i="1"/>
  <c r="M8768" i="1"/>
  <c r="K8768" i="1"/>
  <c r="M8767" i="1"/>
  <c r="K8767" i="1"/>
  <c r="M8766" i="1"/>
  <c r="K8766" i="1"/>
  <c r="M8765" i="1"/>
  <c r="K8765" i="1"/>
  <c r="M8764" i="1"/>
  <c r="K8764" i="1"/>
  <c r="M8763" i="1"/>
  <c r="K8763" i="1"/>
  <c r="M8762" i="1"/>
  <c r="K8762" i="1"/>
  <c r="M8761" i="1"/>
  <c r="K8761" i="1"/>
  <c r="M8760" i="1"/>
  <c r="K8760" i="1"/>
  <c r="M8759" i="1"/>
  <c r="K8759" i="1"/>
  <c r="M8758" i="1"/>
  <c r="K8758" i="1"/>
  <c r="M8757" i="1"/>
  <c r="K8757" i="1"/>
  <c r="M8756" i="1"/>
  <c r="K8756" i="1"/>
  <c r="M8755" i="1"/>
  <c r="K8755" i="1"/>
  <c r="M8754" i="1"/>
  <c r="K8754" i="1"/>
  <c r="M8753" i="1"/>
  <c r="K8753" i="1"/>
  <c r="M8752" i="1"/>
  <c r="K8752" i="1"/>
  <c r="M8751" i="1"/>
  <c r="K8751" i="1"/>
  <c r="M8750" i="1"/>
  <c r="K8750" i="1"/>
  <c r="M8749" i="1"/>
  <c r="K8749" i="1"/>
  <c r="M8748" i="1"/>
  <c r="K8748" i="1"/>
  <c r="M8747" i="1"/>
  <c r="K8747" i="1"/>
  <c r="M8746" i="1"/>
  <c r="K8746" i="1"/>
  <c r="M8745" i="1"/>
  <c r="K8745" i="1"/>
  <c r="M8744" i="1"/>
  <c r="K8744" i="1"/>
  <c r="M8743" i="1"/>
  <c r="K8743" i="1"/>
  <c r="M8742" i="1"/>
  <c r="K8742" i="1"/>
  <c r="M8741" i="1"/>
  <c r="K8741" i="1"/>
  <c r="M8740" i="1"/>
  <c r="K8740" i="1"/>
  <c r="M8739" i="1"/>
  <c r="K8739" i="1"/>
  <c r="M8738" i="1"/>
  <c r="K8738" i="1"/>
  <c r="M8737" i="1"/>
  <c r="K8737" i="1"/>
  <c r="M8736" i="1"/>
  <c r="K8736" i="1"/>
  <c r="M8735" i="1"/>
  <c r="K8735" i="1"/>
  <c r="M8734" i="1"/>
  <c r="K8734" i="1"/>
  <c r="M8733" i="1"/>
  <c r="K8733" i="1"/>
  <c r="M8732" i="1"/>
  <c r="K8732" i="1"/>
  <c r="M8731" i="1"/>
  <c r="K8731" i="1"/>
  <c r="M8730" i="1"/>
  <c r="K8730" i="1"/>
  <c r="M8729" i="1"/>
  <c r="K8729" i="1"/>
  <c r="M8728" i="1"/>
  <c r="K8728" i="1"/>
  <c r="M8727" i="1"/>
  <c r="K8727" i="1"/>
  <c r="M8726" i="1"/>
  <c r="K8726" i="1"/>
  <c r="M8725" i="1"/>
  <c r="K8725" i="1"/>
  <c r="M8724" i="1"/>
  <c r="K8724" i="1"/>
  <c r="M8723" i="1"/>
  <c r="K8723" i="1"/>
  <c r="M8722" i="1"/>
  <c r="K8722" i="1"/>
  <c r="M8721" i="1"/>
  <c r="K8721" i="1"/>
  <c r="M8720" i="1"/>
  <c r="K8720" i="1"/>
  <c r="M8719" i="1"/>
  <c r="K8719" i="1"/>
  <c r="M8718" i="1"/>
  <c r="K8718" i="1"/>
  <c r="M8717" i="1"/>
  <c r="K8717" i="1"/>
  <c r="M8716" i="1"/>
  <c r="K8716" i="1"/>
  <c r="M8715" i="1"/>
  <c r="K8715" i="1"/>
  <c r="M8714" i="1"/>
  <c r="K8714" i="1"/>
  <c r="M8713" i="1"/>
  <c r="K8713" i="1"/>
  <c r="M8712" i="1"/>
  <c r="K8712" i="1"/>
  <c r="M8711" i="1"/>
  <c r="K8711" i="1"/>
  <c r="M8710" i="1"/>
  <c r="K8710" i="1"/>
  <c r="M8709" i="1"/>
  <c r="K8709" i="1"/>
  <c r="M8708" i="1"/>
  <c r="K8708" i="1"/>
  <c r="M8707" i="1"/>
  <c r="K8707" i="1"/>
  <c r="M8706" i="1"/>
  <c r="K8706" i="1"/>
  <c r="M8705" i="1"/>
  <c r="K8705" i="1"/>
  <c r="M8704" i="1"/>
  <c r="K8704" i="1"/>
  <c r="M8703" i="1"/>
  <c r="K8703" i="1"/>
  <c r="M8702" i="1"/>
  <c r="K8702" i="1"/>
  <c r="M8701" i="1"/>
  <c r="K8701" i="1"/>
  <c r="M8700" i="1"/>
  <c r="K8700" i="1"/>
  <c r="M8699" i="1"/>
  <c r="K8699" i="1"/>
  <c r="M8698" i="1"/>
  <c r="K8698" i="1"/>
  <c r="M8697" i="1"/>
  <c r="K8697" i="1"/>
  <c r="M8696" i="1"/>
  <c r="K8696" i="1"/>
  <c r="M8695" i="1"/>
  <c r="K8695" i="1"/>
  <c r="M8694" i="1"/>
  <c r="K8694" i="1"/>
  <c r="M8693" i="1"/>
  <c r="K8693" i="1"/>
  <c r="M8692" i="1"/>
  <c r="K8692" i="1"/>
  <c r="M8691" i="1"/>
  <c r="K8691" i="1"/>
  <c r="M8690" i="1"/>
  <c r="K8690" i="1"/>
  <c r="M8689" i="1"/>
  <c r="K8689" i="1"/>
  <c r="M8688" i="1"/>
  <c r="K8688" i="1"/>
  <c r="M8687" i="1"/>
  <c r="K8687" i="1"/>
  <c r="M8686" i="1"/>
  <c r="K8686" i="1"/>
  <c r="M8685" i="1"/>
  <c r="K8685" i="1"/>
  <c r="M8684" i="1"/>
  <c r="K8684" i="1"/>
  <c r="M8683" i="1"/>
  <c r="K8683" i="1"/>
  <c r="M8682" i="1"/>
  <c r="K8682" i="1"/>
  <c r="M8681" i="1"/>
  <c r="K8681" i="1"/>
  <c r="M8680" i="1"/>
  <c r="K8680" i="1"/>
  <c r="M8679" i="1"/>
  <c r="K8679" i="1"/>
  <c r="M8678" i="1"/>
  <c r="K8678" i="1"/>
  <c r="M8677" i="1"/>
  <c r="K8677" i="1"/>
  <c r="M8676" i="1"/>
  <c r="K8676" i="1"/>
  <c r="M8675" i="1"/>
  <c r="K8675" i="1"/>
  <c r="M8674" i="1"/>
  <c r="K8674" i="1"/>
  <c r="M8673" i="1"/>
  <c r="K8673" i="1"/>
  <c r="M8672" i="1"/>
  <c r="K8672" i="1"/>
  <c r="M8671" i="1"/>
  <c r="K8671" i="1"/>
  <c r="M8670" i="1"/>
  <c r="K8670" i="1"/>
  <c r="M8669" i="1"/>
  <c r="K8669" i="1"/>
  <c r="M8668" i="1"/>
  <c r="K8668" i="1"/>
  <c r="M8667" i="1"/>
  <c r="K8667" i="1"/>
  <c r="M8666" i="1"/>
  <c r="K8666" i="1"/>
  <c r="M8665" i="1"/>
  <c r="K8665" i="1"/>
  <c r="M8664" i="1"/>
  <c r="K8664" i="1"/>
  <c r="M8663" i="1"/>
  <c r="K8663" i="1"/>
  <c r="M8662" i="1"/>
  <c r="K8662" i="1"/>
  <c r="M8661" i="1"/>
  <c r="K8661" i="1"/>
  <c r="M8660" i="1"/>
  <c r="K8660" i="1"/>
  <c r="M8659" i="1"/>
  <c r="K8659" i="1"/>
  <c r="M8658" i="1"/>
  <c r="K8658" i="1"/>
  <c r="M8657" i="1"/>
  <c r="K8657" i="1"/>
  <c r="M8656" i="1"/>
  <c r="K8656" i="1"/>
  <c r="M8655" i="1"/>
  <c r="K8655" i="1"/>
  <c r="M8654" i="1"/>
  <c r="K8654" i="1"/>
  <c r="M8653" i="1"/>
  <c r="K8653" i="1"/>
  <c r="M8652" i="1"/>
  <c r="K8652" i="1"/>
  <c r="M8651" i="1"/>
  <c r="K8651" i="1"/>
  <c r="M8650" i="1"/>
  <c r="K8650" i="1"/>
  <c r="M8649" i="1"/>
  <c r="K8649" i="1"/>
  <c r="M8648" i="1"/>
  <c r="K8648" i="1"/>
  <c r="M8647" i="1"/>
  <c r="K8647" i="1"/>
  <c r="M8646" i="1"/>
  <c r="K8646" i="1"/>
  <c r="M8645" i="1"/>
  <c r="K8645" i="1"/>
  <c r="M8644" i="1"/>
  <c r="K8644" i="1"/>
  <c r="M8643" i="1"/>
  <c r="K8643" i="1"/>
  <c r="M8642" i="1"/>
  <c r="K8642" i="1"/>
  <c r="M8641" i="1"/>
  <c r="K8641" i="1"/>
  <c r="M8640" i="1"/>
  <c r="K8640" i="1"/>
  <c r="M8639" i="1"/>
  <c r="K8639" i="1"/>
  <c r="M8638" i="1"/>
  <c r="K8638" i="1"/>
  <c r="M8637" i="1"/>
  <c r="K8637" i="1"/>
  <c r="M8636" i="1"/>
  <c r="K8636" i="1"/>
  <c r="M8635" i="1"/>
  <c r="K8635" i="1"/>
  <c r="M8634" i="1"/>
  <c r="K8634" i="1"/>
  <c r="M8633" i="1"/>
  <c r="K8633" i="1"/>
  <c r="M8632" i="1"/>
  <c r="K8632" i="1"/>
  <c r="M8631" i="1"/>
  <c r="K8631" i="1"/>
  <c r="M8630" i="1"/>
  <c r="K8630" i="1"/>
  <c r="M8629" i="1"/>
  <c r="K8629" i="1"/>
  <c r="M8628" i="1"/>
  <c r="K8628" i="1"/>
  <c r="M8627" i="1"/>
  <c r="K8627" i="1"/>
  <c r="M8626" i="1"/>
  <c r="K8626" i="1"/>
  <c r="M8625" i="1"/>
  <c r="K8625" i="1"/>
  <c r="M8624" i="1"/>
  <c r="K8624" i="1"/>
  <c r="M8623" i="1"/>
  <c r="K8623" i="1"/>
  <c r="M8622" i="1"/>
  <c r="K8622" i="1"/>
  <c r="M8621" i="1"/>
  <c r="K8621" i="1"/>
  <c r="M8620" i="1"/>
  <c r="K8620" i="1"/>
  <c r="M8619" i="1"/>
  <c r="K8619" i="1"/>
  <c r="M8618" i="1"/>
  <c r="K8618" i="1"/>
  <c r="M8617" i="1"/>
  <c r="K8617" i="1"/>
  <c r="M8616" i="1"/>
  <c r="K8616" i="1"/>
  <c r="M8615" i="1"/>
  <c r="K8615" i="1"/>
  <c r="M8614" i="1"/>
  <c r="K8614" i="1"/>
  <c r="M8613" i="1"/>
  <c r="K8613" i="1"/>
  <c r="M8612" i="1"/>
  <c r="K8612" i="1"/>
  <c r="M8611" i="1"/>
  <c r="K8611" i="1"/>
  <c r="M8610" i="1"/>
  <c r="K8610" i="1"/>
  <c r="M8609" i="1"/>
  <c r="K8609" i="1"/>
  <c r="M8608" i="1"/>
  <c r="K8608" i="1"/>
  <c r="M8607" i="1"/>
  <c r="K8607" i="1"/>
  <c r="M8606" i="1"/>
  <c r="K8606" i="1"/>
  <c r="M8605" i="1"/>
  <c r="K8605" i="1"/>
  <c r="M8604" i="1"/>
  <c r="K8604" i="1"/>
  <c r="M8603" i="1"/>
  <c r="K8603" i="1"/>
  <c r="M8602" i="1"/>
  <c r="K8602" i="1"/>
  <c r="M8601" i="1"/>
  <c r="K8601" i="1"/>
  <c r="M8600" i="1"/>
  <c r="K8600" i="1"/>
  <c r="M8599" i="1"/>
  <c r="K8599" i="1"/>
  <c r="M8598" i="1"/>
  <c r="K8598" i="1"/>
  <c r="M8597" i="1"/>
  <c r="K8597" i="1"/>
  <c r="M8596" i="1"/>
  <c r="K8596" i="1"/>
  <c r="M8595" i="1"/>
  <c r="K8595" i="1"/>
  <c r="M8594" i="1"/>
  <c r="K8594" i="1"/>
  <c r="M8593" i="1"/>
  <c r="K8593" i="1"/>
  <c r="M8592" i="1"/>
  <c r="K8592" i="1"/>
  <c r="M8591" i="1"/>
  <c r="K8591" i="1"/>
  <c r="M8590" i="1"/>
  <c r="K8590" i="1"/>
  <c r="M8589" i="1"/>
  <c r="K8589" i="1"/>
  <c r="M8588" i="1"/>
  <c r="K8588" i="1"/>
  <c r="M8587" i="1"/>
  <c r="K8587" i="1"/>
  <c r="M8586" i="1"/>
  <c r="K8586" i="1"/>
  <c r="M8585" i="1"/>
  <c r="K8585" i="1"/>
  <c r="M8584" i="1"/>
  <c r="K8584" i="1"/>
  <c r="M8583" i="1"/>
  <c r="K8583" i="1"/>
  <c r="M8582" i="1"/>
  <c r="K8582" i="1"/>
  <c r="M8581" i="1"/>
  <c r="K8581" i="1"/>
  <c r="M8580" i="1"/>
  <c r="K8580" i="1"/>
  <c r="M8579" i="1"/>
  <c r="K8579" i="1"/>
  <c r="M8578" i="1"/>
  <c r="K8578" i="1"/>
  <c r="M8577" i="1"/>
  <c r="K8577" i="1"/>
  <c r="M8576" i="1"/>
  <c r="K8576" i="1"/>
  <c r="M8575" i="1"/>
  <c r="K8575" i="1"/>
  <c r="M8574" i="1"/>
  <c r="K8574" i="1"/>
  <c r="M8573" i="1"/>
  <c r="K8573" i="1"/>
  <c r="M8572" i="1"/>
  <c r="K8572" i="1"/>
  <c r="M8571" i="1"/>
  <c r="K8571" i="1"/>
  <c r="M8570" i="1"/>
  <c r="K8570" i="1"/>
  <c r="M8569" i="1"/>
  <c r="K8569" i="1"/>
  <c r="M8568" i="1"/>
  <c r="K8568" i="1"/>
  <c r="M8567" i="1"/>
  <c r="K8567" i="1"/>
  <c r="M8566" i="1"/>
  <c r="K8566" i="1"/>
  <c r="M8565" i="1"/>
  <c r="K8565" i="1"/>
  <c r="M8564" i="1"/>
  <c r="K8564" i="1"/>
  <c r="M8563" i="1"/>
  <c r="K8563" i="1"/>
  <c r="M8562" i="1"/>
  <c r="K8562" i="1"/>
  <c r="M8561" i="1"/>
  <c r="K8561" i="1"/>
  <c r="M8560" i="1"/>
  <c r="K8560" i="1"/>
  <c r="M8559" i="1"/>
  <c r="K8559" i="1"/>
  <c r="M8558" i="1"/>
  <c r="K8558" i="1"/>
  <c r="M8557" i="1"/>
  <c r="K8557" i="1"/>
  <c r="M8556" i="1"/>
  <c r="K8556" i="1"/>
  <c r="M8555" i="1"/>
  <c r="K8555" i="1"/>
  <c r="M8554" i="1"/>
  <c r="K8554" i="1"/>
  <c r="M8553" i="1"/>
  <c r="K8553" i="1"/>
  <c r="M8552" i="1"/>
  <c r="K8552" i="1"/>
  <c r="M8551" i="1"/>
  <c r="K8551" i="1"/>
  <c r="M8550" i="1"/>
  <c r="K8550" i="1"/>
  <c r="M8549" i="1"/>
  <c r="K8549" i="1"/>
  <c r="M8548" i="1"/>
  <c r="K8548" i="1"/>
  <c r="M8547" i="1"/>
  <c r="K8547" i="1"/>
  <c r="M8546" i="1"/>
  <c r="K8546" i="1"/>
  <c r="M8545" i="1"/>
  <c r="K8545" i="1"/>
  <c r="M8544" i="1"/>
  <c r="K8544" i="1"/>
  <c r="M8543" i="1"/>
  <c r="K8543" i="1"/>
  <c r="M8542" i="1"/>
  <c r="K8542" i="1"/>
  <c r="M8541" i="1"/>
  <c r="K8541" i="1"/>
  <c r="M8540" i="1"/>
  <c r="K8540" i="1"/>
  <c r="M8539" i="1"/>
  <c r="K8539" i="1"/>
  <c r="M8538" i="1"/>
  <c r="K8538" i="1"/>
  <c r="M8537" i="1"/>
  <c r="K8537" i="1"/>
  <c r="M8536" i="1"/>
  <c r="K8536" i="1"/>
  <c r="M8535" i="1"/>
  <c r="K8535" i="1"/>
  <c r="M8534" i="1"/>
  <c r="K8534" i="1"/>
  <c r="M8533" i="1"/>
  <c r="K8533" i="1"/>
  <c r="M8532" i="1"/>
  <c r="K8532" i="1"/>
  <c r="M8531" i="1"/>
  <c r="K8531" i="1"/>
  <c r="M8530" i="1"/>
  <c r="K8530" i="1"/>
  <c r="M8529" i="1"/>
  <c r="K8529" i="1"/>
  <c r="M8528" i="1"/>
  <c r="K8528" i="1"/>
  <c r="M8527" i="1"/>
  <c r="K8527" i="1"/>
  <c r="M8526" i="1"/>
  <c r="K8526" i="1"/>
  <c r="M8525" i="1"/>
  <c r="K8525" i="1"/>
  <c r="M8524" i="1"/>
  <c r="K8524" i="1"/>
  <c r="M8523" i="1"/>
  <c r="K8523" i="1"/>
  <c r="M8522" i="1"/>
  <c r="K8522" i="1"/>
  <c r="M8521" i="1"/>
  <c r="K8521" i="1"/>
  <c r="M8520" i="1"/>
  <c r="K8520" i="1"/>
  <c r="M8519" i="1"/>
  <c r="K8519" i="1"/>
  <c r="M8518" i="1"/>
  <c r="K8518" i="1"/>
  <c r="M8517" i="1"/>
  <c r="K8517" i="1"/>
  <c r="M8516" i="1"/>
  <c r="K8516" i="1"/>
  <c r="M8515" i="1"/>
  <c r="K8515" i="1"/>
  <c r="M8514" i="1"/>
  <c r="K8514" i="1"/>
  <c r="M8513" i="1"/>
  <c r="K8513" i="1"/>
  <c r="M8512" i="1"/>
  <c r="K8512" i="1"/>
  <c r="M8511" i="1"/>
  <c r="K8511" i="1"/>
  <c r="M8510" i="1"/>
  <c r="K8510" i="1"/>
  <c r="M8509" i="1"/>
  <c r="K8509" i="1"/>
  <c r="M8508" i="1"/>
  <c r="K8508" i="1"/>
  <c r="M8507" i="1"/>
  <c r="K8507" i="1"/>
  <c r="M8506" i="1"/>
  <c r="K8506" i="1"/>
  <c r="M8505" i="1"/>
  <c r="K8505" i="1"/>
  <c r="M8504" i="1"/>
  <c r="K8504" i="1"/>
  <c r="M8503" i="1"/>
  <c r="K8503" i="1"/>
  <c r="M8502" i="1"/>
  <c r="K8502" i="1"/>
  <c r="M8501" i="1"/>
  <c r="K8501" i="1"/>
  <c r="M8500" i="1"/>
  <c r="K8500" i="1"/>
  <c r="M8499" i="1"/>
  <c r="K8499" i="1"/>
  <c r="M8498" i="1"/>
  <c r="K8498" i="1"/>
  <c r="M8497" i="1"/>
  <c r="K8497" i="1"/>
  <c r="M8496" i="1"/>
  <c r="K8496" i="1"/>
  <c r="M8495" i="1"/>
  <c r="K8495" i="1"/>
  <c r="M8494" i="1"/>
  <c r="K8494" i="1"/>
  <c r="M8493" i="1"/>
  <c r="K8493" i="1"/>
  <c r="M8492" i="1"/>
  <c r="K8492" i="1"/>
  <c r="M8491" i="1"/>
  <c r="K8491" i="1"/>
  <c r="M8490" i="1"/>
  <c r="K8490" i="1"/>
  <c r="M8489" i="1"/>
  <c r="K8489" i="1"/>
  <c r="M8488" i="1"/>
  <c r="K8488" i="1"/>
  <c r="M8487" i="1"/>
  <c r="K8487" i="1"/>
  <c r="M8486" i="1"/>
  <c r="K8486" i="1"/>
  <c r="M8485" i="1"/>
  <c r="K8485" i="1"/>
  <c r="M8484" i="1"/>
  <c r="K8484" i="1"/>
  <c r="M8483" i="1"/>
  <c r="K8483" i="1"/>
  <c r="M8482" i="1"/>
  <c r="K8482" i="1"/>
  <c r="M8481" i="1"/>
  <c r="K8481" i="1"/>
  <c r="M8480" i="1"/>
  <c r="K8480" i="1"/>
  <c r="M8479" i="1"/>
  <c r="K8479" i="1"/>
  <c r="M8478" i="1"/>
  <c r="K8478" i="1"/>
  <c r="M8477" i="1"/>
  <c r="K8477" i="1"/>
  <c r="M8476" i="1"/>
  <c r="K8476" i="1"/>
  <c r="M8475" i="1"/>
  <c r="K8475" i="1"/>
  <c r="M8474" i="1"/>
  <c r="K8474" i="1"/>
  <c r="M8473" i="1"/>
  <c r="K8473" i="1"/>
  <c r="M8472" i="1"/>
  <c r="K8472" i="1"/>
  <c r="M8471" i="1"/>
  <c r="K8471" i="1"/>
  <c r="M8470" i="1"/>
  <c r="K8470" i="1"/>
  <c r="M8469" i="1"/>
  <c r="K8469" i="1"/>
  <c r="M8468" i="1"/>
  <c r="K8468" i="1"/>
  <c r="M8467" i="1"/>
  <c r="K8467" i="1"/>
  <c r="M8466" i="1"/>
  <c r="K8466" i="1"/>
  <c r="M8465" i="1"/>
  <c r="K8465" i="1"/>
  <c r="M8464" i="1"/>
  <c r="K8464" i="1"/>
  <c r="M8463" i="1"/>
  <c r="K8463" i="1"/>
  <c r="M8462" i="1"/>
  <c r="K8462" i="1"/>
  <c r="M8461" i="1"/>
  <c r="K8461" i="1"/>
  <c r="M8460" i="1"/>
  <c r="K8460" i="1"/>
  <c r="M8459" i="1"/>
  <c r="K8459" i="1"/>
  <c r="M8458" i="1"/>
  <c r="K8458" i="1"/>
  <c r="M8457" i="1"/>
  <c r="K8457" i="1"/>
  <c r="M8456" i="1"/>
  <c r="K8456" i="1"/>
  <c r="M8455" i="1"/>
  <c r="K8455" i="1"/>
  <c r="M8454" i="1"/>
  <c r="K8454" i="1"/>
  <c r="M8453" i="1"/>
  <c r="K8453" i="1"/>
  <c r="M8452" i="1"/>
  <c r="K8452" i="1"/>
  <c r="M8451" i="1"/>
  <c r="K8451" i="1"/>
  <c r="M8450" i="1"/>
  <c r="K8450" i="1"/>
  <c r="M8449" i="1"/>
  <c r="K8449" i="1"/>
  <c r="M8448" i="1"/>
  <c r="K8448" i="1"/>
  <c r="M8447" i="1"/>
  <c r="K8447" i="1"/>
  <c r="M8446" i="1"/>
  <c r="K8446" i="1"/>
  <c r="M8445" i="1"/>
  <c r="K8445" i="1"/>
  <c r="M8444" i="1"/>
  <c r="K8444" i="1"/>
  <c r="M8443" i="1"/>
  <c r="K8443" i="1"/>
  <c r="M8442" i="1"/>
  <c r="K8442" i="1"/>
  <c r="M8441" i="1"/>
  <c r="K8441" i="1"/>
  <c r="M8440" i="1"/>
  <c r="K8440" i="1"/>
  <c r="M8439" i="1"/>
  <c r="K8439" i="1"/>
  <c r="M8438" i="1"/>
  <c r="K8438" i="1"/>
  <c r="M8437" i="1"/>
  <c r="K8437" i="1"/>
  <c r="M8436" i="1"/>
  <c r="K8436" i="1"/>
  <c r="M8435" i="1"/>
  <c r="K8435" i="1"/>
  <c r="M8434" i="1"/>
  <c r="K8434" i="1"/>
  <c r="M8433" i="1"/>
  <c r="K8433" i="1"/>
  <c r="M8432" i="1"/>
  <c r="K8432" i="1"/>
  <c r="M8431" i="1"/>
  <c r="K8431" i="1"/>
  <c r="M8430" i="1"/>
  <c r="K8430" i="1"/>
  <c r="M8429" i="1"/>
  <c r="K8429" i="1"/>
  <c r="M8428" i="1"/>
  <c r="K8428" i="1"/>
  <c r="M8427" i="1"/>
  <c r="K8427" i="1"/>
  <c r="M8426" i="1"/>
  <c r="K8426" i="1"/>
  <c r="M8425" i="1"/>
  <c r="K8425" i="1"/>
  <c r="M8424" i="1"/>
  <c r="K8424" i="1"/>
  <c r="M8423" i="1"/>
  <c r="K8423" i="1"/>
  <c r="M8422" i="1"/>
  <c r="K8422" i="1"/>
  <c r="M8421" i="1"/>
  <c r="K8421" i="1"/>
  <c r="M8420" i="1"/>
  <c r="K8420" i="1"/>
  <c r="M8419" i="1"/>
  <c r="K8419" i="1"/>
  <c r="M8418" i="1"/>
  <c r="K8418" i="1"/>
  <c r="M8417" i="1"/>
  <c r="K8417" i="1"/>
  <c r="M8416" i="1"/>
  <c r="K8416" i="1"/>
  <c r="M8415" i="1"/>
  <c r="K8415" i="1"/>
  <c r="M8414" i="1"/>
  <c r="K8414" i="1"/>
  <c r="M8413" i="1"/>
  <c r="K8413" i="1"/>
  <c r="M8412" i="1"/>
  <c r="K8412" i="1"/>
  <c r="M8411" i="1"/>
  <c r="K8411" i="1"/>
  <c r="M8410" i="1"/>
  <c r="K8410" i="1"/>
  <c r="M8409" i="1"/>
  <c r="K8409" i="1"/>
  <c r="M8408" i="1"/>
  <c r="K8408" i="1"/>
  <c r="M8407" i="1"/>
  <c r="K8407" i="1"/>
  <c r="M8406" i="1"/>
  <c r="K8406" i="1"/>
  <c r="M8405" i="1"/>
  <c r="K8405" i="1"/>
  <c r="M8404" i="1"/>
  <c r="K8404" i="1"/>
  <c r="M8403" i="1"/>
  <c r="K8403" i="1"/>
  <c r="M8402" i="1"/>
  <c r="K8402" i="1"/>
  <c r="M8401" i="1"/>
  <c r="K8401" i="1"/>
  <c r="M8400" i="1"/>
  <c r="K8400" i="1"/>
  <c r="M8399" i="1"/>
  <c r="K8399" i="1"/>
  <c r="M8398" i="1"/>
  <c r="K8398" i="1"/>
  <c r="M8397" i="1"/>
  <c r="K8397" i="1"/>
  <c r="M8396" i="1"/>
  <c r="K8396" i="1"/>
  <c r="M8395" i="1"/>
  <c r="K8395" i="1"/>
  <c r="M8394" i="1"/>
  <c r="K8394" i="1"/>
  <c r="M8393" i="1"/>
  <c r="K8393" i="1"/>
  <c r="M8392" i="1"/>
  <c r="K8392" i="1"/>
  <c r="M8391" i="1"/>
  <c r="K8391" i="1"/>
  <c r="M8390" i="1"/>
  <c r="K8390" i="1"/>
  <c r="M8389" i="1"/>
  <c r="K8389" i="1"/>
  <c r="M8388" i="1"/>
  <c r="K8388" i="1"/>
  <c r="M8387" i="1"/>
  <c r="K8387" i="1"/>
  <c r="M8386" i="1"/>
  <c r="K8386" i="1"/>
  <c r="M8385" i="1"/>
  <c r="K8385" i="1"/>
  <c r="M8384" i="1"/>
  <c r="K8384" i="1"/>
  <c r="M8383" i="1"/>
  <c r="K8383" i="1"/>
  <c r="M8382" i="1"/>
  <c r="K8382" i="1"/>
  <c r="M8381" i="1"/>
  <c r="K8381" i="1"/>
  <c r="M8380" i="1"/>
  <c r="K8380" i="1"/>
  <c r="M8379" i="1"/>
  <c r="K8379" i="1"/>
  <c r="M8378" i="1"/>
  <c r="K8378" i="1"/>
  <c r="M8377" i="1"/>
  <c r="K8377" i="1"/>
  <c r="M8376" i="1"/>
  <c r="K8376" i="1"/>
  <c r="M8375" i="1"/>
  <c r="K8375" i="1"/>
  <c r="M8374" i="1"/>
  <c r="K8374" i="1"/>
  <c r="M8373" i="1"/>
  <c r="K8373" i="1"/>
  <c r="M8372" i="1"/>
  <c r="K8372" i="1"/>
  <c r="M8371" i="1"/>
  <c r="K8371" i="1"/>
  <c r="M8370" i="1"/>
  <c r="K8370" i="1"/>
  <c r="M8369" i="1"/>
  <c r="K8369" i="1"/>
  <c r="M8368" i="1"/>
  <c r="K8368" i="1"/>
  <c r="M8367" i="1"/>
  <c r="K8367" i="1"/>
  <c r="M8366" i="1"/>
  <c r="K8366" i="1"/>
  <c r="M8365" i="1"/>
  <c r="K8365" i="1"/>
  <c r="M8364" i="1"/>
  <c r="K8364" i="1"/>
  <c r="M8363" i="1"/>
  <c r="K8363" i="1"/>
  <c r="M8362" i="1"/>
  <c r="K8362" i="1"/>
  <c r="M8361" i="1"/>
  <c r="K8361" i="1"/>
  <c r="M8360" i="1"/>
  <c r="K8360" i="1"/>
  <c r="M8359" i="1"/>
  <c r="K8359" i="1"/>
  <c r="M8358" i="1"/>
  <c r="K8358" i="1"/>
  <c r="M8357" i="1"/>
  <c r="K8357" i="1"/>
  <c r="M8356" i="1"/>
  <c r="K8356" i="1"/>
  <c r="M8355" i="1"/>
  <c r="K8355" i="1"/>
  <c r="M8354" i="1"/>
  <c r="K8354" i="1"/>
  <c r="M8353" i="1"/>
  <c r="K8353" i="1"/>
  <c r="M8352" i="1"/>
  <c r="K8352" i="1"/>
  <c r="M8351" i="1"/>
  <c r="K8351" i="1"/>
  <c r="M8350" i="1"/>
  <c r="K8350" i="1"/>
  <c r="M8349" i="1"/>
  <c r="K8349" i="1"/>
  <c r="M8348" i="1"/>
  <c r="K8348" i="1"/>
  <c r="M8347" i="1"/>
  <c r="K8347" i="1"/>
  <c r="M8346" i="1"/>
  <c r="K8346" i="1"/>
  <c r="M8345" i="1"/>
  <c r="K8345" i="1"/>
  <c r="M8344" i="1"/>
  <c r="K8344" i="1"/>
  <c r="M8343" i="1"/>
  <c r="K8343" i="1"/>
  <c r="M8342" i="1"/>
  <c r="K8342" i="1"/>
  <c r="M8341" i="1"/>
  <c r="K8341" i="1"/>
  <c r="M8340" i="1"/>
  <c r="K8340" i="1"/>
  <c r="M8339" i="1"/>
  <c r="K8339" i="1"/>
  <c r="M8338" i="1"/>
  <c r="K8338" i="1"/>
  <c r="M8337" i="1"/>
  <c r="K8337" i="1"/>
  <c r="M8336" i="1"/>
  <c r="K8336" i="1"/>
  <c r="M8335" i="1"/>
  <c r="K8335" i="1"/>
  <c r="M8334" i="1"/>
  <c r="K8334" i="1"/>
  <c r="M8333" i="1"/>
  <c r="K8333" i="1"/>
  <c r="M8332" i="1"/>
  <c r="K8332" i="1"/>
  <c r="M8331" i="1"/>
  <c r="K8331" i="1"/>
  <c r="M8330" i="1"/>
  <c r="K8330" i="1"/>
  <c r="M8329" i="1"/>
  <c r="K8329" i="1"/>
  <c r="M8328" i="1"/>
  <c r="K8328" i="1"/>
  <c r="M8327" i="1"/>
  <c r="K8327" i="1"/>
  <c r="M8326" i="1"/>
  <c r="K8326" i="1"/>
  <c r="M8325" i="1"/>
  <c r="K8325" i="1"/>
  <c r="M8324" i="1"/>
  <c r="K8324" i="1"/>
  <c r="M8323" i="1"/>
  <c r="K8323" i="1"/>
  <c r="M8322" i="1"/>
  <c r="K8322" i="1"/>
  <c r="M8321" i="1"/>
  <c r="K8321" i="1"/>
  <c r="M8320" i="1"/>
  <c r="K8320" i="1"/>
  <c r="M8319" i="1"/>
  <c r="K8319" i="1"/>
  <c r="M8318" i="1"/>
  <c r="K8318" i="1"/>
  <c r="M8317" i="1"/>
  <c r="K8317" i="1"/>
  <c r="M8316" i="1"/>
  <c r="K8316" i="1"/>
  <c r="M8315" i="1"/>
  <c r="K8315" i="1"/>
  <c r="M8314" i="1"/>
  <c r="K8314" i="1"/>
  <c r="M8313" i="1"/>
  <c r="K8313" i="1"/>
  <c r="M8312" i="1"/>
  <c r="K8312" i="1"/>
  <c r="M8311" i="1"/>
  <c r="K8311" i="1"/>
  <c r="M8310" i="1"/>
  <c r="K8310" i="1"/>
  <c r="M8309" i="1"/>
  <c r="K8309" i="1"/>
  <c r="M8308" i="1"/>
  <c r="K8308" i="1"/>
  <c r="M8307" i="1"/>
  <c r="K8307" i="1"/>
  <c r="M8306" i="1"/>
  <c r="K8306" i="1"/>
  <c r="M8305" i="1"/>
  <c r="K8305" i="1"/>
  <c r="M8304" i="1"/>
  <c r="K8304" i="1"/>
  <c r="M8303" i="1"/>
  <c r="K8303" i="1"/>
  <c r="M8302" i="1"/>
  <c r="K8302" i="1"/>
  <c r="M8301" i="1"/>
  <c r="K8301" i="1"/>
  <c r="M8300" i="1"/>
  <c r="K8300" i="1"/>
  <c r="M8299" i="1"/>
  <c r="K8299" i="1"/>
  <c r="M8298" i="1"/>
  <c r="K8298" i="1"/>
  <c r="M8297" i="1"/>
  <c r="K8297" i="1"/>
  <c r="M8296" i="1"/>
  <c r="K8296" i="1"/>
  <c r="M8295" i="1"/>
  <c r="K8295" i="1"/>
  <c r="M8294" i="1"/>
  <c r="K8294" i="1"/>
  <c r="M8293" i="1"/>
  <c r="K8293" i="1"/>
  <c r="M8292" i="1"/>
  <c r="K8292" i="1"/>
  <c r="M8291" i="1"/>
  <c r="K8291" i="1"/>
  <c r="M8290" i="1"/>
  <c r="K8290" i="1"/>
  <c r="M8289" i="1"/>
  <c r="K8289" i="1"/>
  <c r="M8288" i="1"/>
  <c r="K8288" i="1"/>
  <c r="M8287" i="1"/>
  <c r="K8287" i="1"/>
  <c r="M8286" i="1"/>
  <c r="K8286" i="1"/>
  <c r="M8285" i="1"/>
  <c r="K8285" i="1"/>
  <c r="M8284" i="1"/>
  <c r="K8284" i="1"/>
  <c r="M8283" i="1"/>
  <c r="K8283" i="1"/>
  <c r="M8282" i="1"/>
  <c r="K8282" i="1"/>
  <c r="M8281" i="1"/>
  <c r="K8281" i="1"/>
  <c r="M8280" i="1"/>
  <c r="K8280" i="1"/>
  <c r="M8279" i="1"/>
  <c r="K8279" i="1"/>
  <c r="M8278" i="1"/>
  <c r="K8278" i="1"/>
  <c r="M8277" i="1"/>
  <c r="K8277" i="1"/>
  <c r="M8276" i="1"/>
  <c r="K8276" i="1"/>
  <c r="M8275" i="1"/>
  <c r="K8275" i="1"/>
  <c r="M8274" i="1"/>
  <c r="K8274" i="1"/>
  <c r="M8273" i="1"/>
  <c r="K8273" i="1"/>
  <c r="M8272" i="1"/>
  <c r="K8272" i="1"/>
  <c r="M8271" i="1"/>
  <c r="K8271" i="1"/>
  <c r="M8270" i="1"/>
  <c r="K8270" i="1"/>
  <c r="M8269" i="1"/>
  <c r="K8269" i="1"/>
  <c r="M8268" i="1"/>
  <c r="K8268" i="1"/>
  <c r="M8267" i="1"/>
  <c r="K8267" i="1"/>
  <c r="M8266" i="1"/>
  <c r="K8266" i="1"/>
  <c r="M8265" i="1"/>
  <c r="K8265" i="1"/>
  <c r="M8264" i="1"/>
  <c r="K8264" i="1"/>
  <c r="M8263" i="1"/>
  <c r="K8263" i="1"/>
  <c r="M8262" i="1"/>
  <c r="K8262" i="1"/>
  <c r="M8261" i="1"/>
  <c r="K8261" i="1"/>
  <c r="Q8260" i="1"/>
  <c r="M8260" i="1"/>
  <c r="K8260" i="1"/>
  <c r="Q8259" i="1"/>
  <c r="M8259" i="1"/>
  <c r="K8259" i="1"/>
  <c r="M8258" i="1"/>
  <c r="K8258" i="1"/>
  <c r="M8257" i="1"/>
  <c r="K8257" i="1"/>
  <c r="M8256" i="1"/>
  <c r="K8256" i="1"/>
  <c r="M8255" i="1"/>
  <c r="K8255" i="1"/>
  <c r="M8254" i="1"/>
  <c r="K8254" i="1"/>
  <c r="M8253" i="1"/>
  <c r="K8253" i="1"/>
  <c r="M8252" i="1"/>
  <c r="K8252" i="1"/>
  <c r="M8251" i="1"/>
  <c r="K8251" i="1"/>
  <c r="M8250" i="1"/>
  <c r="K8250" i="1"/>
  <c r="M8249" i="1"/>
  <c r="K8249" i="1"/>
  <c r="M8248" i="1"/>
  <c r="K8248" i="1"/>
  <c r="M8247" i="1"/>
  <c r="K8247" i="1"/>
  <c r="M8246" i="1"/>
  <c r="K8246" i="1"/>
  <c r="M8245" i="1"/>
  <c r="K8245" i="1"/>
  <c r="M8244" i="1"/>
  <c r="K8244" i="1"/>
  <c r="M8243" i="1"/>
  <c r="K8243" i="1"/>
  <c r="M8242" i="1"/>
  <c r="K8242" i="1"/>
  <c r="M8241" i="1"/>
  <c r="K8241" i="1"/>
  <c r="M8240" i="1"/>
  <c r="K8240" i="1"/>
  <c r="M8239" i="1"/>
  <c r="K8239" i="1"/>
  <c r="M8238" i="1"/>
  <c r="K8238" i="1"/>
  <c r="M8237" i="1"/>
  <c r="K8237" i="1"/>
  <c r="M8236" i="1"/>
  <c r="K8236" i="1"/>
  <c r="M8235" i="1"/>
  <c r="K8235" i="1"/>
  <c r="M8234" i="1"/>
  <c r="K8234" i="1"/>
  <c r="M8233" i="1"/>
  <c r="K8233" i="1"/>
  <c r="M8232" i="1"/>
  <c r="K8232" i="1"/>
  <c r="M8231" i="1"/>
  <c r="K8231" i="1"/>
  <c r="M8230" i="1"/>
  <c r="K8230" i="1"/>
  <c r="M8229" i="1"/>
  <c r="K8229" i="1"/>
  <c r="M8228" i="1"/>
  <c r="K8228" i="1"/>
  <c r="M8227" i="1"/>
  <c r="K8227" i="1"/>
  <c r="M8226" i="1"/>
  <c r="K8226" i="1"/>
  <c r="M8225" i="1"/>
  <c r="K8225" i="1"/>
  <c r="M8224" i="1"/>
  <c r="K8224" i="1"/>
  <c r="M8223" i="1"/>
  <c r="K8223" i="1"/>
  <c r="M8222" i="1"/>
  <c r="K8222" i="1"/>
  <c r="M8221" i="1"/>
  <c r="K8221" i="1"/>
  <c r="M8220" i="1"/>
  <c r="K8220" i="1"/>
  <c r="M8219" i="1"/>
  <c r="K8219" i="1"/>
  <c r="M8218" i="1"/>
  <c r="K8218" i="1"/>
  <c r="M8217" i="1"/>
  <c r="K8217" i="1"/>
  <c r="M8216" i="1"/>
  <c r="K8216" i="1"/>
  <c r="M8215" i="1"/>
  <c r="K8215" i="1"/>
  <c r="M8214" i="1"/>
  <c r="K8214" i="1"/>
  <c r="M8213" i="1"/>
  <c r="K8213" i="1"/>
  <c r="M8212" i="1"/>
  <c r="K8212" i="1"/>
  <c r="M8211" i="1"/>
  <c r="K8211" i="1"/>
  <c r="M8210" i="1"/>
  <c r="K8210" i="1"/>
  <c r="M8209" i="1"/>
  <c r="K8209" i="1"/>
  <c r="M8208" i="1"/>
  <c r="K8208" i="1"/>
  <c r="M8207" i="1"/>
  <c r="K8207" i="1"/>
  <c r="M8206" i="1"/>
  <c r="K8206" i="1"/>
  <c r="M8205" i="1"/>
  <c r="K8205" i="1"/>
  <c r="M8204" i="1"/>
  <c r="K8204" i="1"/>
  <c r="M8203" i="1"/>
  <c r="K8203" i="1"/>
  <c r="M8202" i="1"/>
  <c r="K8202" i="1"/>
  <c r="M8201" i="1"/>
  <c r="K8201" i="1"/>
  <c r="M8200" i="1"/>
  <c r="K8200" i="1"/>
  <c r="M8199" i="1"/>
  <c r="K8199" i="1"/>
  <c r="M8198" i="1"/>
  <c r="K8198" i="1"/>
  <c r="M8197" i="1"/>
  <c r="K8197" i="1"/>
  <c r="M8196" i="1"/>
  <c r="K8196" i="1"/>
  <c r="M8195" i="1"/>
  <c r="K8195" i="1"/>
  <c r="M8194" i="1"/>
  <c r="K8194" i="1"/>
  <c r="M8193" i="1"/>
  <c r="K8193" i="1"/>
  <c r="M8192" i="1"/>
  <c r="K8192" i="1"/>
  <c r="M8191" i="1"/>
  <c r="K8191" i="1"/>
  <c r="M8190" i="1"/>
  <c r="K8190" i="1"/>
  <c r="M8189" i="1"/>
  <c r="K8189" i="1"/>
  <c r="M8188" i="1"/>
  <c r="K8188" i="1"/>
  <c r="M8187" i="1"/>
  <c r="K8187" i="1"/>
  <c r="M8186" i="1"/>
  <c r="K8186" i="1"/>
  <c r="M8185" i="1"/>
  <c r="K8185" i="1"/>
  <c r="M8184" i="1"/>
  <c r="K8184" i="1"/>
  <c r="M8183" i="1"/>
  <c r="K8183" i="1"/>
  <c r="M8182" i="1"/>
  <c r="K8182" i="1"/>
  <c r="M8181" i="1"/>
  <c r="K8181" i="1"/>
  <c r="M8180" i="1"/>
  <c r="K8180" i="1"/>
  <c r="M8179" i="1"/>
  <c r="K8179" i="1"/>
  <c r="M8178" i="1"/>
  <c r="K8178" i="1"/>
  <c r="M8177" i="1"/>
  <c r="K8177" i="1"/>
  <c r="M8176" i="1"/>
  <c r="K8176" i="1"/>
  <c r="M8175" i="1"/>
  <c r="K8175" i="1"/>
  <c r="M8174" i="1"/>
  <c r="K8174" i="1"/>
  <c r="M8173" i="1"/>
  <c r="K8173" i="1"/>
  <c r="M8172" i="1"/>
  <c r="K8172" i="1"/>
  <c r="M8171" i="1"/>
  <c r="K8171" i="1"/>
  <c r="M8170" i="1"/>
  <c r="K8170" i="1"/>
  <c r="M8169" i="1"/>
  <c r="K8169" i="1"/>
  <c r="M8168" i="1"/>
  <c r="K8168" i="1"/>
  <c r="M8167" i="1"/>
  <c r="K8167" i="1"/>
  <c r="M8166" i="1"/>
  <c r="K8166" i="1"/>
  <c r="M8165" i="1"/>
  <c r="K8165" i="1"/>
  <c r="M8164" i="1"/>
  <c r="K8164" i="1"/>
  <c r="M8163" i="1"/>
  <c r="K8163" i="1"/>
  <c r="M8162" i="1"/>
  <c r="K8162" i="1"/>
  <c r="M8161" i="1"/>
  <c r="K8161" i="1"/>
  <c r="M8160" i="1"/>
  <c r="K8160" i="1"/>
  <c r="M8159" i="1"/>
  <c r="K8159" i="1"/>
  <c r="M8158" i="1"/>
  <c r="K8158" i="1"/>
  <c r="M8157" i="1"/>
  <c r="K8157" i="1"/>
  <c r="M8156" i="1"/>
  <c r="K8156" i="1"/>
  <c r="M8155" i="1"/>
  <c r="K8155" i="1"/>
  <c r="M8154" i="1"/>
  <c r="K8154" i="1"/>
  <c r="M8153" i="1"/>
  <c r="K8153" i="1"/>
  <c r="M8152" i="1"/>
  <c r="K8152" i="1"/>
  <c r="M8151" i="1"/>
  <c r="K8151" i="1"/>
  <c r="M8150" i="1"/>
  <c r="K8150" i="1"/>
  <c r="M8149" i="1"/>
  <c r="K8149" i="1"/>
  <c r="M8148" i="1"/>
  <c r="K8148" i="1"/>
  <c r="M8147" i="1"/>
  <c r="K8147" i="1"/>
  <c r="M8146" i="1"/>
  <c r="K8146" i="1"/>
  <c r="M8145" i="1"/>
  <c r="K8145" i="1"/>
  <c r="M8144" i="1"/>
  <c r="K8144" i="1"/>
  <c r="M8143" i="1"/>
  <c r="K8143" i="1"/>
  <c r="M8142" i="1"/>
  <c r="K8142" i="1"/>
  <c r="M8141" i="1"/>
  <c r="K8141" i="1"/>
  <c r="M8140" i="1"/>
  <c r="K8140" i="1"/>
  <c r="M8139" i="1"/>
  <c r="K8139" i="1"/>
  <c r="M8138" i="1"/>
  <c r="K8138" i="1"/>
  <c r="M8137" i="1"/>
  <c r="K8137" i="1"/>
  <c r="M8136" i="1"/>
  <c r="K8136" i="1"/>
  <c r="M8135" i="1"/>
  <c r="K8135" i="1"/>
  <c r="M8134" i="1"/>
  <c r="K8134" i="1"/>
  <c r="M8133" i="1"/>
  <c r="K8133" i="1"/>
  <c r="M8132" i="1"/>
  <c r="K8132" i="1"/>
  <c r="M8131" i="1"/>
  <c r="K8131" i="1"/>
  <c r="M8130" i="1"/>
  <c r="K8130" i="1"/>
  <c r="M8129" i="1"/>
  <c r="K8129" i="1"/>
  <c r="M8128" i="1"/>
  <c r="K8128" i="1"/>
  <c r="M8127" i="1"/>
  <c r="K8127" i="1"/>
  <c r="M8126" i="1"/>
  <c r="K8126" i="1"/>
  <c r="M8125" i="1"/>
  <c r="K8125" i="1"/>
  <c r="M8124" i="1"/>
  <c r="K8124" i="1"/>
  <c r="Q8123" i="1"/>
  <c r="M8123" i="1"/>
  <c r="K8123" i="1"/>
  <c r="Q8122" i="1"/>
  <c r="M8122" i="1"/>
  <c r="K8122" i="1"/>
  <c r="M8121" i="1"/>
  <c r="K8121" i="1"/>
  <c r="M8120" i="1"/>
  <c r="K8120" i="1"/>
  <c r="M8119" i="1"/>
  <c r="K8119" i="1"/>
  <c r="M8118" i="1"/>
  <c r="K8118" i="1"/>
  <c r="M8117" i="1"/>
  <c r="K8117" i="1"/>
  <c r="M8116" i="1"/>
  <c r="K8116" i="1"/>
  <c r="M8115" i="1"/>
  <c r="K8115" i="1"/>
  <c r="M8114" i="1"/>
  <c r="K8114" i="1"/>
  <c r="M8113" i="1"/>
  <c r="K8113" i="1"/>
  <c r="M8112" i="1"/>
  <c r="K8112" i="1"/>
  <c r="M8111" i="1"/>
  <c r="K8111" i="1"/>
  <c r="M8110" i="1"/>
  <c r="K8110" i="1"/>
  <c r="M8109" i="1"/>
  <c r="K8109" i="1"/>
  <c r="M8108" i="1"/>
  <c r="K8108" i="1"/>
  <c r="M8107" i="1"/>
  <c r="K8107" i="1"/>
  <c r="M8106" i="1"/>
  <c r="K8106" i="1"/>
  <c r="M8105" i="1"/>
  <c r="K8105" i="1"/>
  <c r="M8104" i="1"/>
  <c r="K8104" i="1"/>
  <c r="M8103" i="1"/>
  <c r="K8103" i="1"/>
  <c r="M8102" i="1"/>
  <c r="K8102" i="1"/>
  <c r="M8101" i="1"/>
  <c r="K8101" i="1"/>
  <c r="M8100" i="1"/>
  <c r="K8100" i="1"/>
  <c r="M8099" i="1"/>
  <c r="K8099" i="1"/>
  <c r="M8098" i="1"/>
  <c r="K8098" i="1"/>
  <c r="M8097" i="1"/>
  <c r="K8097" i="1"/>
  <c r="M8096" i="1"/>
  <c r="K8096" i="1"/>
  <c r="M8095" i="1"/>
  <c r="K8095" i="1"/>
  <c r="M8094" i="1"/>
  <c r="K8094" i="1"/>
  <c r="M8093" i="1"/>
  <c r="K8093" i="1"/>
  <c r="M8092" i="1"/>
  <c r="K8092" i="1"/>
  <c r="M8091" i="1"/>
  <c r="K8091" i="1"/>
  <c r="M8090" i="1"/>
  <c r="K8090" i="1"/>
  <c r="M8089" i="1"/>
  <c r="K8089" i="1"/>
  <c r="M8088" i="1"/>
  <c r="K8088" i="1"/>
  <c r="M8087" i="1"/>
  <c r="K8087" i="1"/>
  <c r="M8086" i="1"/>
  <c r="K8086" i="1"/>
  <c r="M8085" i="1"/>
  <c r="K8085" i="1"/>
  <c r="M8084" i="1"/>
  <c r="K8084" i="1"/>
  <c r="M8083" i="1"/>
  <c r="K8083" i="1"/>
  <c r="M8082" i="1"/>
  <c r="K8082" i="1"/>
  <c r="M8081" i="1"/>
  <c r="K8081" i="1"/>
  <c r="M8080" i="1"/>
  <c r="K8080" i="1"/>
  <c r="M8079" i="1"/>
  <c r="K8079" i="1"/>
  <c r="M8078" i="1"/>
  <c r="K8078" i="1"/>
  <c r="M8077" i="1"/>
  <c r="K8077" i="1"/>
  <c r="M8076" i="1"/>
  <c r="K8076" i="1"/>
  <c r="M8075" i="1"/>
  <c r="K8075" i="1"/>
  <c r="M8074" i="1"/>
  <c r="K8074" i="1"/>
  <c r="M8073" i="1"/>
  <c r="K8073" i="1"/>
  <c r="M8072" i="1"/>
  <c r="K8072" i="1"/>
  <c r="M8071" i="1"/>
  <c r="K8071" i="1"/>
  <c r="M8070" i="1"/>
  <c r="K8070" i="1"/>
  <c r="M8069" i="1"/>
  <c r="K8069" i="1"/>
  <c r="M8068" i="1"/>
  <c r="K8068" i="1"/>
  <c r="M8067" i="1"/>
  <c r="K8067" i="1"/>
  <c r="M8066" i="1"/>
  <c r="K8066" i="1"/>
  <c r="M8065" i="1"/>
  <c r="K8065" i="1"/>
  <c r="M8064" i="1"/>
  <c r="K8064" i="1"/>
  <c r="M8063" i="1"/>
  <c r="K8063" i="1"/>
  <c r="M8062" i="1"/>
  <c r="K8062" i="1"/>
  <c r="M8061" i="1"/>
  <c r="K8061" i="1"/>
  <c r="M8060" i="1"/>
  <c r="K8060" i="1"/>
  <c r="M8059" i="1"/>
  <c r="K8059" i="1"/>
  <c r="M8058" i="1"/>
  <c r="K8058" i="1"/>
  <c r="M8057" i="1"/>
  <c r="K8057" i="1"/>
  <c r="M8056" i="1"/>
  <c r="K8056" i="1"/>
  <c r="M8055" i="1"/>
  <c r="K8055" i="1"/>
  <c r="M8054" i="1"/>
  <c r="K8054" i="1"/>
  <c r="M8053" i="1"/>
  <c r="K8053" i="1"/>
  <c r="M8052" i="1"/>
  <c r="K8052" i="1"/>
  <c r="M8051" i="1"/>
  <c r="K8051" i="1"/>
  <c r="M8050" i="1"/>
  <c r="K8050" i="1"/>
  <c r="M8049" i="1"/>
  <c r="K8049" i="1"/>
  <c r="M8048" i="1"/>
  <c r="K8048" i="1"/>
  <c r="M8047" i="1"/>
  <c r="K8047" i="1"/>
  <c r="M8046" i="1"/>
  <c r="K8046" i="1"/>
  <c r="M8045" i="1"/>
  <c r="K8045" i="1"/>
  <c r="M8044" i="1"/>
  <c r="K8044" i="1"/>
  <c r="M8043" i="1"/>
  <c r="K8043" i="1"/>
  <c r="M8042" i="1"/>
  <c r="K8042" i="1"/>
  <c r="M8041" i="1"/>
  <c r="K8041" i="1"/>
  <c r="M8040" i="1"/>
  <c r="K8040" i="1"/>
  <c r="M8039" i="1"/>
  <c r="K8039" i="1"/>
  <c r="M8038" i="1"/>
  <c r="K8038" i="1"/>
  <c r="M8037" i="1"/>
  <c r="K8037" i="1"/>
  <c r="M8036" i="1"/>
  <c r="K8036" i="1"/>
  <c r="M8035" i="1"/>
  <c r="K8035" i="1"/>
  <c r="M8034" i="1"/>
  <c r="K8034" i="1"/>
  <c r="M8033" i="1"/>
  <c r="K8033" i="1"/>
  <c r="M8032" i="1"/>
  <c r="K8032" i="1"/>
  <c r="M8031" i="1"/>
  <c r="K8031" i="1"/>
  <c r="M8030" i="1"/>
  <c r="K8030" i="1"/>
  <c r="M8029" i="1"/>
  <c r="K8029" i="1"/>
  <c r="M8028" i="1"/>
  <c r="K8028" i="1"/>
  <c r="M8027" i="1"/>
  <c r="K8027" i="1"/>
  <c r="M8026" i="1"/>
  <c r="K8026" i="1"/>
  <c r="M8025" i="1"/>
  <c r="K8025" i="1"/>
  <c r="M8024" i="1"/>
  <c r="K8024" i="1"/>
  <c r="M8023" i="1"/>
  <c r="K8023" i="1"/>
  <c r="M8022" i="1"/>
  <c r="K8022" i="1"/>
  <c r="M8021" i="1"/>
  <c r="K8021" i="1"/>
  <c r="M8020" i="1"/>
  <c r="K8020" i="1"/>
  <c r="M8019" i="1"/>
  <c r="K8019" i="1"/>
  <c r="M8018" i="1"/>
  <c r="K8018" i="1"/>
  <c r="M8017" i="1"/>
  <c r="K8017" i="1"/>
  <c r="M8016" i="1"/>
  <c r="K8016" i="1"/>
  <c r="M8015" i="1"/>
  <c r="K8015" i="1"/>
  <c r="M8014" i="1"/>
  <c r="K8014" i="1"/>
  <c r="M8013" i="1"/>
  <c r="K8013" i="1"/>
  <c r="M8012" i="1"/>
  <c r="K8012" i="1"/>
  <c r="M8011" i="1"/>
  <c r="K8011" i="1"/>
  <c r="M8010" i="1"/>
  <c r="K8010" i="1"/>
  <c r="M8009" i="1"/>
  <c r="K8009" i="1"/>
  <c r="M8008" i="1"/>
  <c r="K8008" i="1"/>
  <c r="M8007" i="1"/>
  <c r="K8007" i="1"/>
  <c r="M8006" i="1"/>
  <c r="K8006" i="1"/>
  <c r="M8005" i="1"/>
  <c r="K8005" i="1"/>
  <c r="M8004" i="1"/>
  <c r="K8004" i="1"/>
  <c r="M8003" i="1"/>
  <c r="K8003" i="1"/>
  <c r="M8002" i="1"/>
  <c r="K8002" i="1"/>
  <c r="M8001" i="1"/>
  <c r="K8001" i="1"/>
  <c r="M8000" i="1"/>
  <c r="K8000" i="1"/>
  <c r="M7999" i="1"/>
  <c r="K7999" i="1"/>
  <c r="M7998" i="1"/>
  <c r="K7998" i="1"/>
  <c r="M7997" i="1"/>
  <c r="K7997" i="1"/>
  <c r="M7996" i="1"/>
  <c r="K7996" i="1"/>
  <c r="M7995" i="1"/>
  <c r="K7995" i="1"/>
  <c r="M7994" i="1"/>
  <c r="K7994" i="1"/>
  <c r="M7993" i="1"/>
  <c r="K7993" i="1"/>
  <c r="M7992" i="1"/>
  <c r="K7992" i="1"/>
  <c r="M7991" i="1"/>
  <c r="K7991" i="1"/>
  <c r="M7990" i="1"/>
  <c r="K7990" i="1"/>
  <c r="M7989" i="1"/>
  <c r="K7989" i="1"/>
  <c r="M7988" i="1"/>
  <c r="K7988" i="1"/>
  <c r="M7987" i="1"/>
  <c r="K7987" i="1"/>
  <c r="M7986" i="1"/>
  <c r="K7986" i="1"/>
  <c r="M7985" i="1"/>
  <c r="K7985" i="1"/>
  <c r="M7984" i="1"/>
  <c r="K7984" i="1"/>
  <c r="M7983" i="1"/>
  <c r="K7983" i="1"/>
  <c r="M7982" i="1"/>
  <c r="K7982" i="1"/>
  <c r="Q7981" i="1"/>
  <c r="M7981" i="1"/>
  <c r="K7981" i="1"/>
  <c r="Q7980" i="1"/>
  <c r="M7980" i="1"/>
  <c r="K7980" i="1"/>
  <c r="M7979" i="1"/>
  <c r="K7979" i="1"/>
  <c r="M7978" i="1"/>
  <c r="K7978" i="1"/>
  <c r="M7977" i="1"/>
  <c r="K7977" i="1"/>
  <c r="M7976" i="1"/>
  <c r="K7976" i="1"/>
  <c r="M7975" i="1"/>
  <c r="K7975" i="1"/>
  <c r="M7974" i="1"/>
  <c r="K7974" i="1"/>
  <c r="M7973" i="1"/>
  <c r="K7973" i="1"/>
  <c r="M7972" i="1"/>
  <c r="K7972" i="1"/>
  <c r="M7971" i="1"/>
  <c r="K7971" i="1"/>
  <c r="M7970" i="1"/>
  <c r="K7970" i="1"/>
  <c r="M7969" i="1"/>
  <c r="K7969" i="1"/>
  <c r="M7968" i="1"/>
  <c r="K7968" i="1"/>
  <c r="M7967" i="1"/>
  <c r="K7967" i="1"/>
  <c r="M7966" i="1"/>
  <c r="K7966" i="1"/>
  <c r="M7965" i="1"/>
  <c r="K7965" i="1"/>
  <c r="M7964" i="1"/>
  <c r="K7964" i="1"/>
  <c r="M7963" i="1"/>
  <c r="K7963" i="1"/>
  <c r="M7962" i="1"/>
  <c r="K7962" i="1"/>
  <c r="M7961" i="1"/>
  <c r="K7961" i="1"/>
  <c r="M7960" i="1"/>
  <c r="K7960" i="1"/>
  <c r="M7959" i="1"/>
  <c r="K7959" i="1"/>
  <c r="M7958" i="1"/>
  <c r="K7958" i="1"/>
  <c r="M7957" i="1"/>
  <c r="K7957" i="1"/>
  <c r="M7956" i="1"/>
  <c r="K7956" i="1"/>
  <c r="M7955" i="1"/>
  <c r="K7955" i="1"/>
  <c r="M7954" i="1"/>
  <c r="K7954" i="1"/>
  <c r="M7953" i="1"/>
  <c r="K7953" i="1"/>
  <c r="M7952" i="1"/>
  <c r="K7952" i="1"/>
  <c r="M7951" i="1"/>
  <c r="K7951" i="1"/>
  <c r="M7950" i="1"/>
  <c r="K7950" i="1"/>
  <c r="M7949" i="1"/>
  <c r="K7949" i="1"/>
  <c r="M7948" i="1"/>
  <c r="K7948" i="1"/>
  <c r="M7947" i="1"/>
  <c r="K7947" i="1"/>
  <c r="M7946" i="1"/>
  <c r="K7946" i="1"/>
  <c r="M7945" i="1"/>
  <c r="K7945" i="1"/>
  <c r="M7944" i="1"/>
  <c r="K7944" i="1"/>
  <c r="M7943" i="1"/>
  <c r="K7943" i="1"/>
  <c r="M7942" i="1"/>
  <c r="K7942" i="1"/>
  <c r="M7941" i="1"/>
  <c r="K7941" i="1"/>
  <c r="M7940" i="1"/>
  <c r="K7940" i="1"/>
  <c r="M7939" i="1"/>
  <c r="K7939" i="1"/>
  <c r="M7938" i="1"/>
  <c r="K7938" i="1"/>
  <c r="M7937" i="1"/>
  <c r="K7937" i="1"/>
  <c r="M7936" i="1"/>
  <c r="K7936" i="1"/>
  <c r="M7935" i="1"/>
  <c r="K7935" i="1"/>
  <c r="M7934" i="1"/>
  <c r="K7934" i="1"/>
  <c r="M7933" i="1"/>
  <c r="K7933" i="1"/>
  <c r="M7932" i="1"/>
  <c r="K7932" i="1"/>
  <c r="M7931" i="1"/>
  <c r="K7931" i="1"/>
  <c r="M7930" i="1"/>
  <c r="K7930" i="1"/>
  <c r="M7929" i="1"/>
  <c r="K7929" i="1"/>
  <c r="M7928" i="1"/>
  <c r="K7928" i="1"/>
  <c r="M7927" i="1"/>
  <c r="K7927" i="1"/>
  <c r="M7926" i="1"/>
  <c r="K7926" i="1"/>
  <c r="M7925" i="1"/>
  <c r="K7925" i="1"/>
  <c r="M7924" i="1"/>
  <c r="K7924" i="1"/>
  <c r="M7923" i="1"/>
  <c r="K7923" i="1"/>
  <c r="M7922" i="1"/>
  <c r="K7922" i="1"/>
  <c r="M7921" i="1"/>
  <c r="K7921" i="1"/>
  <c r="M7920" i="1"/>
  <c r="K7920" i="1"/>
  <c r="M7919" i="1"/>
  <c r="K7919" i="1"/>
  <c r="M7918" i="1"/>
  <c r="K7918" i="1"/>
  <c r="M7917" i="1"/>
  <c r="K7917" i="1"/>
  <c r="M7916" i="1"/>
  <c r="K7916" i="1"/>
  <c r="M7915" i="1"/>
  <c r="K7915" i="1"/>
  <c r="M7914" i="1"/>
  <c r="K7914" i="1"/>
  <c r="M7913" i="1"/>
  <c r="K7913" i="1"/>
  <c r="M7912" i="1"/>
  <c r="K7912" i="1"/>
  <c r="M7911" i="1"/>
  <c r="K7911" i="1"/>
  <c r="M7910" i="1"/>
  <c r="K7910" i="1"/>
  <c r="M7909" i="1"/>
  <c r="K7909" i="1"/>
  <c r="M7908" i="1"/>
  <c r="K7908" i="1"/>
  <c r="M7907" i="1"/>
  <c r="K7907" i="1"/>
  <c r="M7906" i="1"/>
  <c r="K7906" i="1"/>
  <c r="M7905" i="1"/>
  <c r="K7905" i="1"/>
  <c r="M7904" i="1"/>
  <c r="K7904" i="1"/>
  <c r="M7903" i="1"/>
  <c r="K7903" i="1"/>
  <c r="M7902" i="1"/>
  <c r="K7902" i="1"/>
  <c r="M7901" i="1"/>
  <c r="K7901" i="1"/>
  <c r="M7900" i="1"/>
  <c r="K7900" i="1"/>
  <c r="M7899" i="1"/>
  <c r="K7899" i="1"/>
  <c r="M7898" i="1"/>
  <c r="K7898" i="1"/>
  <c r="M7897" i="1"/>
  <c r="K7897" i="1"/>
  <c r="M7896" i="1"/>
  <c r="K7896" i="1"/>
  <c r="M7895" i="1"/>
  <c r="K7895" i="1"/>
  <c r="M7894" i="1"/>
  <c r="K7894" i="1"/>
  <c r="M7893" i="1"/>
  <c r="K7893" i="1"/>
  <c r="M7892" i="1"/>
  <c r="K7892" i="1"/>
  <c r="M7891" i="1"/>
  <c r="K7891" i="1"/>
  <c r="M7890" i="1"/>
  <c r="K7890" i="1"/>
  <c r="M7889" i="1"/>
  <c r="K7889" i="1"/>
  <c r="M7888" i="1"/>
  <c r="K7888" i="1"/>
  <c r="M7887" i="1"/>
  <c r="K7887" i="1"/>
  <c r="M7886" i="1"/>
  <c r="K7886" i="1"/>
  <c r="M7885" i="1"/>
  <c r="K7885" i="1"/>
  <c r="M7884" i="1"/>
  <c r="K7884" i="1"/>
  <c r="M7883" i="1"/>
  <c r="K7883" i="1"/>
  <c r="M7882" i="1"/>
  <c r="K7882" i="1"/>
  <c r="M7881" i="1"/>
  <c r="K7881" i="1"/>
  <c r="M7880" i="1"/>
  <c r="K7880" i="1"/>
  <c r="M7879" i="1"/>
  <c r="K7879" i="1"/>
  <c r="M7878" i="1"/>
  <c r="K7878" i="1"/>
  <c r="M7877" i="1"/>
  <c r="K7877" i="1"/>
  <c r="M7876" i="1"/>
  <c r="K7876" i="1"/>
  <c r="M7875" i="1"/>
  <c r="K7875" i="1"/>
  <c r="M7874" i="1"/>
  <c r="K7874" i="1"/>
  <c r="M7873" i="1"/>
  <c r="K7873" i="1"/>
  <c r="M7872" i="1"/>
  <c r="K7872" i="1"/>
  <c r="M7871" i="1"/>
  <c r="K7871" i="1"/>
  <c r="M7870" i="1"/>
  <c r="K7870" i="1"/>
  <c r="M7869" i="1"/>
  <c r="K7869" i="1"/>
  <c r="M7868" i="1"/>
  <c r="K7868" i="1"/>
  <c r="M7867" i="1"/>
  <c r="K7867" i="1"/>
  <c r="M7866" i="1"/>
  <c r="K7866" i="1"/>
  <c r="M7865" i="1"/>
  <c r="K7865" i="1"/>
  <c r="M7864" i="1"/>
  <c r="K7864" i="1"/>
  <c r="M7863" i="1"/>
  <c r="K7863" i="1"/>
  <c r="M7862" i="1"/>
  <c r="K7862" i="1"/>
  <c r="M7861" i="1"/>
  <c r="K7861" i="1"/>
  <c r="M7860" i="1"/>
  <c r="K7860" i="1"/>
  <c r="M7859" i="1"/>
  <c r="K7859" i="1"/>
  <c r="M7858" i="1"/>
  <c r="K7858" i="1"/>
  <c r="M7857" i="1"/>
  <c r="K7857" i="1"/>
  <c r="M7856" i="1"/>
  <c r="K7856" i="1"/>
  <c r="M7855" i="1"/>
  <c r="K7855" i="1"/>
  <c r="M7854" i="1"/>
  <c r="K7854" i="1"/>
  <c r="M7853" i="1"/>
  <c r="K7853" i="1"/>
  <c r="M7852" i="1"/>
  <c r="K7852" i="1"/>
  <c r="M7851" i="1"/>
  <c r="K7851" i="1"/>
  <c r="M7850" i="1"/>
  <c r="K7850" i="1"/>
  <c r="M7849" i="1"/>
  <c r="K7849" i="1"/>
  <c r="M7848" i="1"/>
  <c r="K7848" i="1"/>
  <c r="M7847" i="1"/>
  <c r="K7847" i="1"/>
  <c r="M7846" i="1"/>
  <c r="K7846" i="1"/>
  <c r="M7845" i="1"/>
  <c r="K7845" i="1"/>
  <c r="M7844" i="1"/>
  <c r="K7844" i="1"/>
  <c r="M7843" i="1"/>
  <c r="K7843" i="1"/>
  <c r="M7842" i="1"/>
  <c r="K7842" i="1"/>
  <c r="M7841" i="1"/>
  <c r="K7841" i="1"/>
  <c r="M7840" i="1"/>
  <c r="K7840" i="1"/>
  <c r="M7839" i="1"/>
  <c r="K7839" i="1"/>
  <c r="M7838" i="1"/>
  <c r="K7838" i="1"/>
  <c r="M7837" i="1"/>
  <c r="K7837" i="1"/>
  <c r="M7836" i="1"/>
  <c r="K7836" i="1"/>
  <c r="M7835" i="1"/>
  <c r="K7835" i="1"/>
  <c r="Q7834" i="1"/>
  <c r="M7834" i="1"/>
  <c r="K7834" i="1"/>
  <c r="Q7833" i="1"/>
  <c r="M7833" i="1"/>
  <c r="K7833" i="1"/>
  <c r="Q7832" i="1"/>
  <c r="M7832" i="1"/>
  <c r="K7832" i="1"/>
  <c r="Q7831" i="1"/>
  <c r="M7831" i="1"/>
  <c r="K7831" i="1"/>
  <c r="Q7830" i="1"/>
  <c r="M7830" i="1"/>
  <c r="K7830" i="1"/>
  <c r="M7829" i="1"/>
  <c r="K7829" i="1"/>
  <c r="M7828" i="1"/>
  <c r="K7828" i="1"/>
  <c r="M7827" i="1"/>
  <c r="K7827" i="1"/>
  <c r="M7826" i="1"/>
  <c r="K7826" i="1"/>
  <c r="M7825" i="1"/>
  <c r="K7825" i="1"/>
  <c r="M7824" i="1"/>
  <c r="K7824" i="1"/>
  <c r="M7823" i="1"/>
  <c r="K7823" i="1"/>
  <c r="M7822" i="1"/>
  <c r="K7822" i="1"/>
  <c r="M7821" i="1"/>
  <c r="K7821" i="1"/>
  <c r="M7820" i="1"/>
  <c r="K7820" i="1"/>
  <c r="M7819" i="1"/>
  <c r="K7819" i="1"/>
  <c r="M7818" i="1"/>
  <c r="K7818" i="1"/>
  <c r="M7817" i="1"/>
  <c r="K7817" i="1"/>
  <c r="M7816" i="1"/>
  <c r="K7816" i="1"/>
  <c r="M7815" i="1"/>
  <c r="K7815" i="1"/>
  <c r="M7814" i="1"/>
  <c r="K7814" i="1"/>
  <c r="M7813" i="1"/>
  <c r="K7813" i="1"/>
  <c r="M7812" i="1"/>
  <c r="K7812" i="1"/>
  <c r="M7811" i="1"/>
  <c r="K7811" i="1"/>
  <c r="M7810" i="1"/>
  <c r="K7810" i="1"/>
  <c r="M7809" i="1"/>
  <c r="K7809" i="1"/>
  <c r="M7808" i="1"/>
  <c r="K7808" i="1"/>
  <c r="M7807" i="1"/>
  <c r="K7807" i="1"/>
  <c r="M7806" i="1"/>
  <c r="K7806" i="1"/>
  <c r="M7805" i="1"/>
  <c r="K7805" i="1"/>
  <c r="M7804" i="1"/>
  <c r="K7804" i="1"/>
  <c r="M7803" i="1"/>
  <c r="K7803" i="1"/>
  <c r="M7802" i="1"/>
  <c r="K7802" i="1"/>
  <c r="M7801" i="1"/>
  <c r="K7801" i="1"/>
  <c r="M7800" i="1"/>
  <c r="K7800" i="1"/>
  <c r="M7799" i="1"/>
  <c r="K7799" i="1"/>
  <c r="M7798" i="1"/>
  <c r="K7798" i="1"/>
  <c r="M7797" i="1"/>
  <c r="K7797" i="1"/>
  <c r="M7796" i="1"/>
  <c r="K7796" i="1"/>
  <c r="M7795" i="1"/>
  <c r="K7795" i="1"/>
  <c r="M7794" i="1"/>
  <c r="K7794" i="1"/>
  <c r="M7793" i="1"/>
  <c r="K7793" i="1"/>
  <c r="M7792" i="1"/>
  <c r="K7792" i="1"/>
  <c r="M7791" i="1"/>
  <c r="K7791" i="1"/>
  <c r="M7790" i="1"/>
  <c r="K7790" i="1"/>
  <c r="M7789" i="1"/>
  <c r="K7789" i="1"/>
  <c r="M7788" i="1"/>
  <c r="K7788" i="1"/>
  <c r="M7787" i="1"/>
  <c r="K7787" i="1"/>
  <c r="M7786" i="1"/>
  <c r="K7786" i="1"/>
  <c r="M7785" i="1"/>
  <c r="K7785" i="1"/>
  <c r="M7784" i="1"/>
  <c r="K7784" i="1"/>
  <c r="M7783" i="1"/>
  <c r="K7783" i="1"/>
  <c r="M7782" i="1"/>
  <c r="K7782" i="1"/>
  <c r="M7781" i="1"/>
  <c r="K7781" i="1"/>
  <c r="M7780" i="1"/>
  <c r="K7780" i="1"/>
  <c r="M7779" i="1"/>
  <c r="K7779" i="1"/>
  <c r="M7778" i="1"/>
  <c r="K7778" i="1"/>
  <c r="M7777" i="1"/>
  <c r="K7777" i="1"/>
  <c r="M7776" i="1"/>
  <c r="K7776" i="1"/>
  <c r="M7775" i="1"/>
  <c r="K7775" i="1"/>
  <c r="M7774" i="1"/>
  <c r="K7774" i="1"/>
  <c r="M7773" i="1"/>
  <c r="K7773" i="1"/>
  <c r="M7772" i="1"/>
  <c r="K7772" i="1"/>
  <c r="M7771" i="1"/>
  <c r="K7771" i="1"/>
  <c r="M7770" i="1"/>
  <c r="K7770" i="1"/>
  <c r="M7769" i="1"/>
  <c r="K7769" i="1"/>
  <c r="M7768" i="1"/>
  <c r="K7768" i="1"/>
  <c r="M7767" i="1"/>
  <c r="K7767" i="1"/>
  <c r="M7766" i="1"/>
  <c r="K7766" i="1"/>
  <c r="M7765" i="1"/>
  <c r="K7765" i="1"/>
  <c r="M7764" i="1"/>
  <c r="K7764" i="1"/>
  <c r="M7763" i="1"/>
  <c r="K7763" i="1"/>
  <c r="M7762" i="1"/>
  <c r="K7762" i="1"/>
  <c r="M7761" i="1"/>
  <c r="K7761" i="1"/>
  <c r="M7760" i="1"/>
  <c r="K7760" i="1"/>
  <c r="M7759" i="1"/>
  <c r="K7759" i="1"/>
  <c r="M7758" i="1"/>
  <c r="K7758" i="1"/>
  <c r="M7757" i="1"/>
  <c r="K7757" i="1"/>
  <c r="M7756" i="1"/>
  <c r="K7756" i="1"/>
  <c r="M7755" i="1"/>
  <c r="K7755" i="1"/>
  <c r="M7754" i="1"/>
  <c r="K7754" i="1"/>
  <c r="M7753" i="1"/>
  <c r="K7753" i="1"/>
  <c r="M7752" i="1"/>
  <c r="K7752" i="1"/>
  <c r="M7751" i="1"/>
  <c r="K7751" i="1"/>
  <c r="M7750" i="1"/>
  <c r="K7750" i="1"/>
  <c r="M7749" i="1"/>
  <c r="K7749" i="1"/>
  <c r="M7748" i="1"/>
  <c r="K7748" i="1"/>
  <c r="M7747" i="1"/>
  <c r="K7747" i="1"/>
  <c r="M7746" i="1"/>
  <c r="K7746" i="1"/>
  <c r="M7745" i="1"/>
  <c r="K7745" i="1"/>
  <c r="M7744" i="1"/>
  <c r="K7744" i="1"/>
  <c r="M7743" i="1"/>
  <c r="K7743" i="1"/>
  <c r="M7742" i="1"/>
  <c r="K7742" i="1"/>
  <c r="M7741" i="1"/>
  <c r="K7741" i="1"/>
  <c r="M7740" i="1"/>
  <c r="K7740" i="1"/>
  <c r="M7739" i="1"/>
  <c r="K7739" i="1"/>
  <c r="M7738" i="1"/>
  <c r="K7738" i="1"/>
  <c r="M7737" i="1"/>
  <c r="K7737" i="1"/>
  <c r="M7736" i="1"/>
  <c r="K7736" i="1"/>
  <c r="M7735" i="1"/>
  <c r="K7735" i="1"/>
  <c r="M7734" i="1"/>
  <c r="K7734" i="1"/>
  <c r="M7733" i="1"/>
  <c r="K7733" i="1"/>
  <c r="M7732" i="1"/>
  <c r="K7732" i="1"/>
  <c r="M7731" i="1"/>
  <c r="K7731" i="1"/>
  <c r="M7730" i="1"/>
  <c r="K7730" i="1"/>
  <c r="M7729" i="1"/>
  <c r="K7729" i="1"/>
  <c r="M7728" i="1"/>
  <c r="K7728" i="1"/>
  <c r="M7727" i="1"/>
  <c r="K7727" i="1"/>
  <c r="M7726" i="1"/>
  <c r="K7726" i="1"/>
  <c r="M7725" i="1"/>
  <c r="K7725" i="1"/>
  <c r="M7724" i="1"/>
  <c r="K7724" i="1"/>
  <c r="M7723" i="1"/>
  <c r="K7723" i="1"/>
  <c r="M7722" i="1"/>
  <c r="K7722" i="1"/>
  <c r="M7721" i="1"/>
  <c r="K7721" i="1"/>
  <c r="M7720" i="1"/>
  <c r="K7720" i="1"/>
  <c r="M7719" i="1"/>
  <c r="K7719" i="1"/>
  <c r="M7718" i="1"/>
  <c r="K7718" i="1"/>
  <c r="M7717" i="1"/>
  <c r="K7717" i="1"/>
  <c r="M7716" i="1"/>
  <c r="K7716" i="1"/>
  <c r="M7715" i="1"/>
  <c r="K7715" i="1"/>
  <c r="M7714" i="1"/>
  <c r="K7714" i="1"/>
  <c r="M7713" i="1"/>
  <c r="K7713" i="1"/>
  <c r="M7712" i="1"/>
  <c r="K7712" i="1"/>
  <c r="M7711" i="1"/>
  <c r="K7711" i="1"/>
  <c r="M7710" i="1"/>
  <c r="K7710" i="1"/>
  <c r="M7709" i="1"/>
  <c r="K7709" i="1"/>
  <c r="M7708" i="1"/>
  <c r="K7708" i="1"/>
  <c r="M7707" i="1"/>
  <c r="K7707" i="1"/>
  <c r="M7706" i="1"/>
  <c r="K7706" i="1"/>
  <c r="M7705" i="1"/>
  <c r="K7705" i="1"/>
  <c r="M7704" i="1"/>
  <c r="K7704" i="1"/>
  <c r="M7703" i="1"/>
  <c r="K7703" i="1"/>
  <c r="M7702" i="1"/>
  <c r="K7702" i="1"/>
  <c r="M7701" i="1"/>
  <c r="K7701" i="1"/>
  <c r="M7700" i="1"/>
  <c r="K7700" i="1"/>
  <c r="M7699" i="1"/>
  <c r="K7699" i="1"/>
  <c r="M7698" i="1"/>
  <c r="K7698" i="1"/>
  <c r="M7697" i="1"/>
  <c r="K7697" i="1"/>
  <c r="M7696" i="1"/>
  <c r="K7696" i="1"/>
  <c r="M7695" i="1"/>
  <c r="K7695" i="1"/>
  <c r="M7694" i="1"/>
  <c r="K7694" i="1"/>
  <c r="M7693" i="1"/>
  <c r="K7693" i="1"/>
  <c r="M7692" i="1"/>
  <c r="K7692" i="1"/>
  <c r="M7691" i="1"/>
  <c r="K7691" i="1"/>
  <c r="M7690" i="1"/>
  <c r="K7690" i="1"/>
  <c r="M7689" i="1"/>
  <c r="K7689" i="1"/>
  <c r="M7688" i="1"/>
  <c r="K7688" i="1"/>
  <c r="M7687" i="1"/>
  <c r="K7687" i="1"/>
  <c r="M7686" i="1"/>
  <c r="K7686" i="1"/>
  <c r="M7685" i="1"/>
  <c r="K7685" i="1"/>
  <c r="M7684" i="1"/>
  <c r="K7684" i="1"/>
  <c r="M7683" i="1"/>
  <c r="K7683" i="1"/>
  <c r="M7682" i="1"/>
  <c r="K7682" i="1"/>
  <c r="M7681" i="1"/>
  <c r="K7681" i="1"/>
  <c r="M7680" i="1"/>
  <c r="K7680" i="1"/>
  <c r="M7679" i="1"/>
  <c r="K7679" i="1"/>
  <c r="M7678" i="1"/>
  <c r="K7678" i="1"/>
  <c r="M7677" i="1"/>
  <c r="K7677" i="1"/>
  <c r="M7676" i="1"/>
  <c r="K7676" i="1"/>
  <c r="M7675" i="1"/>
  <c r="K7675" i="1"/>
  <c r="M7674" i="1"/>
  <c r="K7674" i="1"/>
  <c r="M7673" i="1"/>
  <c r="K7673" i="1"/>
  <c r="M7672" i="1"/>
  <c r="K7672" i="1"/>
  <c r="M7671" i="1"/>
  <c r="K7671" i="1"/>
  <c r="M7670" i="1"/>
  <c r="K7670" i="1"/>
  <c r="M7669" i="1"/>
  <c r="K7669" i="1"/>
  <c r="M7668" i="1"/>
  <c r="K7668" i="1"/>
  <c r="M7667" i="1"/>
  <c r="K7667" i="1"/>
  <c r="M7666" i="1"/>
  <c r="K7666" i="1"/>
  <c r="M7665" i="1"/>
  <c r="K7665" i="1"/>
  <c r="M7664" i="1"/>
  <c r="K7664" i="1"/>
  <c r="M7663" i="1"/>
  <c r="K7663" i="1"/>
  <c r="M7662" i="1"/>
  <c r="K7662" i="1"/>
  <c r="M7661" i="1"/>
  <c r="K7661" i="1"/>
  <c r="M7660" i="1"/>
  <c r="K7660" i="1"/>
  <c r="M7659" i="1"/>
  <c r="K7659" i="1"/>
  <c r="M7658" i="1"/>
  <c r="K7658" i="1"/>
  <c r="M7657" i="1"/>
  <c r="K7657" i="1"/>
  <c r="M7656" i="1"/>
  <c r="K7656" i="1"/>
  <c r="M7655" i="1"/>
  <c r="K7655" i="1"/>
  <c r="M7654" i="1"/>
  <c r="K7654" i="1"/>
  <c r="M7653" i="1"/>
  <c r="K7653" i="1"/>
  <c r="M7652" i="1"/>
  <c r="K7652" i="1"/>
  <c r="M7651" i="1"/>
  <c r="K7651" i="1"/>
  <c r="M7650" i="1"/>
  <c r="K7650" i="1"/>
  <c r="M7649" i="1"/>
  <c r="K7649" i="1"/>
  <c r="M7648" i="1"/>
  <c r="K7648" i="1"/>
  <c r="M7647" i="1"/>
  <c r="K7647" i="1"/>
  <c r="M7646" i="1"/>
  <c r="K7646" i="1"/>
  <c r="M7645" i="1"/>
  <c r="K7645" i="1"/>
  <c r="M7644" i="1"/>
  <c r="K7644" i="1"/>
  <c r="M7643" i="1"/>
  <c r="K7643" i="1"/>
  <c r="M7642" i="1"/>
  <c r="K7642" i="1"/>
  <c r="M7641" i="1"/>
  <c r="K7641" i="1"/>
  <c r="M7640" i="1"/>
  <c r="K7640" i="1"/>
  <c r="M7639" i="1"/>
  <c r="K7639" i="1"/>
  <c r="M7638" i="1"/>
  <c r="K7638" i="1"/>
  <c r="M7637" i="1"/>
  <c r="K7637" i="1"/>
  <c r="M7636" i="1"/>
  <c r="K7636" i="1"/>
  <c r="M7635" i="1"/>
  <c r="K7635" i="1"/>
  <c r="M7634" i="1"/>
  <c r="K7634" i="1"/>
  <c r="M7633" i="1"/>
  <c r="K7633" i="1"/>
  <c r="M7632" i="1"/>
  <c r="K7632" i="1"/>
  <c r="M7631" i="1"/>
  <c r="K7631" i="1"/>
  <c r="M7630" i="1"/>
  <c r="K7630" i="1"/>
  <c r="M7629" i="1"/>
  <c r="K7629" i="1"/>
  <c r="M7628" i="1"/>
  <c r="K7628" i="1"/>
  <c r="M7627" i="1"/>
  <c r="K7627" i="1"/>
  <c r="M7626" i="1"/>
  <c r="K7626" i="1"/>
  <c r="M7625" i="1"/>
  <c r="K7625" i="1"/>
  <c r="M7624" i="1"/>
  <c r="K7624" i="1"/>
  <c r="M7623" i="1"/>
  <c r="K7623" i="1"/>
  <c r="M7622" i="1"/>
  <c r="K7622" i="1"/>
  <c r="M7621" i="1"/>
  <c r="K7621" i="1"/>
  <c r="M7620" i="1"/>
  <c r="K7620" i="1"/>
  <c r="M7619" i="1"/>
  <c r="K7619" i="1"/>
  <c r="M7618" i="1"/>
  <c r="K7618" i="1"/>
  <c r="M7617" i="1"/>
  <c r="K7617" i="1"/>
  <c r="M7616" i="1"/>
  <c r="K7616" i="1"/>
  <c r="M7615" i="1"/>
  <c r="K7615" i="1"/>
  <c r="M7614" i="1"/>
  <c r="K7614" i="1"/>
  <c r="M7613" i="1"/>
  <c r="K7613" i="1"/>
  <c r="M7612" i="1"/>
  <c r="K7612" i="1"/>
  <c r="M7611" i="1"/>
  <c r="K7611" i="1"/>
  <c r="M7610" i="1"/>
  <c r="K7610" i="1"/>
  <c r="M7609" i="1"/>
  <c r="K7609" i="1"/>
  <c r="M7608" i="1"/>
  <c r="K7608" i="1"/>
  <c r="M7607" i="1"/>
  <c r="K7607" i="1"/>
  <c r="M7606" i="1"/>
  <c r="K7606" i="1"/>
  <c r="M7605" i="1"/>
  <c r="K7605" i="1"/>
  <c r="M7604" i="1"/>
  <c r="K7604" i="1"/>
  <c r="M7603" i="1"/>
  <c r="K7603" i="1"/>
  <c r="M7602" i="1"/>
  <c r="K7602" i="1"/>
  <c r="M7601" i="1"/>
  <c r="K7601" i="1"/>
  <c r="M7600" i="1"/>
  <c r="K7600" i="1"/>
  <c r="M7599" i="1"/>
  <c r="K7599" i="1"/>
  <c r="M7598" i="1"/>
  <c r="K7598" i="1"/>
  <c r="M7597" i="1"/>
  <c r="K7597" i="1"/>
  <c r="M7596" i="1"/>
  <c r="K7596" i="1"/>
  <c r="M7595" i="1"/>
  <c r="K7595" i="1"/>
  <c r="M7594" i="1"/>
  <c r="K7594" i="1"/>
  <c r="M7593" i="1"/>
  <c r="K7593" i="1"/>
  <c r="M7592" i="1"/>
  <c r="K7592" i="1"/>
  <c r="M7591" i="1"/>
  <c r="K7591" i="1"/>
  <c r="M7590" i="1"/>
  <c r="K7590" i="1"/>
  <c r="M7589" i="1"/>
  <c r="K7589" i="1"/>
  <c r="M7588" i="1"/>
  <c r="K7588" i="1"/>
  <c r="M7587" i="1"/>
  <c r="K7587" i="1"/>
  <c r="M7586" i="1"/>
  <c r="K7586" i="1"/>
  <c r="M7585" i="1"/>
  <c r="K7585" i="1"/>
  <c r="M7584" i="1"/>
  <c r="K7584" i="1"/>
  <c r="M7583" i="1"/>
  <c r="K7583" i="1"/>
  <c r="M7582" i="1"/>
  <c r="K7582" i="1"/>
  <c r="M7581" i="1"/>
  <c r="K7581" i="1"/>
  <c r="M7580" i="1"/>
  <c r="K7580" i="1"/>
  <c r="M7579" i="1"/>
  <c r="K7579" i="1"/>
  <c r="M7578" i="1"/>
  <c r="K7578" i="1"/>
  <c r="M7577" i="1"/>
  <c r="K7577" i="1"/>
  <c r="M7576" i="1"/>
  <c r="K7576" i="1"/>
  <c r="M7575" i="1"/>
  <c r="K7575" i="1"/>
  <c r="M7574" i="1"/>
  <c r="K7574" i="1"/>
  <c r="M7573" i="1"/>
  <c r="K7573" i="1"/>
  <c r="M7572" i="1"/>
  <c r="K7572" i="1"/>
  <c r="M7571" i="1"/>
  <c r="K7571" i="1"/>
  <c r="M7570" i="1"/>
  <c r="K7570" i="1"/>
  <c r="M7569" i="1"/>
  <c r="K7569" i="1"/>
  <c r="M7568" i="1"/>
  <c r="K7568" i="1"/>
  <c r="M7567" i="1"/>
  <c r="K7567" i="1"/>
  <c r="M7566" i="1"/>
  <c r="K7566" i="1"/>
  <c r="M7565" i="1"/>
  <c r="K7565" i="1"/>
  <c r="M7564" i="1"/>
  <c r="K7564" i="1"/>
  <c r="M7563" i="1"/>
  <c r="K7563" i="1"/>
  <c r="M7562" i="1"/>
  <c r="K7562" i="1"/>
  <c r="M7561" i="1"/>
  <c r="K7561" i="1"/>
  <c r="M7560" i="1"/>
  <c r="K7560" i="1"/>
  <c r="M7559" i="1"/>
  <c r="K7559" i="1"/>
  <c r="M7558" i="1"/>
  <c r="K7558" i="1"/>
  <c r="M7557" i="1"/>
  <c r="K7557" i="1"/>
  <c r="M7556" i="1"/>
  <c r="K7556" i="1"/>
  <c r="M7555" i="1"/>
  <c r="K7555" i="1"/>
  <c r="M7554" i="1"/>
  <c r="K7554" i="1"/>
  <c r="M7553" i="1"/>
  <c r="K7553" i="1"/>
  <c r="M7552" i="1"/>
  <c r="K7552" i="1"/>
  <c r="M7551" i="1"/>
  <c r="K7551" i="1"/>
  <c r="M7550" i="1"/>
  <c r="K7550" i="1"/>
  <c r="M7549" i="1"/>
  <c r="K7549" i="1"/>
  <c r="M7548" i="1"/>
  <c r="K7548" i="1"/>
  <c r="M7547" i="1"/>
  <c r="K7547" i="1"/>
  <c r="M7546" i="1"/>
  <c r="K7546" i="1"/>
  <c r="M7545" i="1"/>
  <c r="K7545" i="1"/>
  <c r="M7544" i="1"/>
  <c r="K7544" i="1"/>
  <c r="M7543" i="1"/>
  <c r="K7543" i="1"/>
  <c r="M7542" i="1"/>
  <c r="K7542" i="1"/>
  <c r="M7541" i="1"/>
  <c r="K7541" i="1"/>
  <c r="M7540" i="1"/>
  <c r="K7540" i="1"/>
  <c r="M7539" i="1"/>
  <c r="K7539" i="1"/>
  <c r="M7538" i="1"/>
  <c r="K7538" i="1"/>
  <c r="M7537" i="1"/>
  <c r="K7537" i="1"/>
  <c r="M7536" i="1"/>
  <c r="K7536" i="1"/>
  <c r="M7535" i="1"/>
  <c r="K7535" i="1"/>
  <c r="M7534" i="1"/>
  <c r="K7534" i="1"/>
  <c r="M7533" i="1"/>
  <c r="K7533" i="1"/>
  <c r="M7532" i="1"/>
  <c r="K7532" i="1"/>
  <c r="M7531" i="1"/>
  <c r="K7531" i="1"/>
  <c r="M7530" i="1"/>
  <c r="K7530" i="1"/>
  <c r="M7529" i="1"/>
  <c r="K7529" i="1"/>
  <c r="M7528" i="1"/>
  <c r="K7528" i="1"/>
  <c r="M7527" i="1"/>
  <c r="K7527" i="1"/>
  <c r="M7526" i="1"/>
  <c r="K7526" i="1"/>
  <c r="M7525" i="1"/>
  <c r="K7525" i="1"/>
  <c r="M7524" i="1"/>
  <c r="K7524" i="1"/>
  <c r="M7523" i="1"/>
  <c r="K7523" i="1"/>
  <c r="M7522" i="1"/>
  <c r="K7522" i="1"/>
  <c r="M7521" i="1"/>
  <c r="K7521" i="1"/>
  <c r="M7520" i="1"/>
  <c r="K7520" i="1"/>
  <c r="M7519" i="1"/>
  <c r="K7519" i="1"/>
  <c r="M7518" i="1"/>
  <c r="K7518" i="1"/>
  <c r="M7517" i="1"/>
  <c r="K7517" i="1"/>
  <c r="M7516" i="1"/>
  <c r="K7516" i="1"/>
  <c r="M7515" i="1"/>
  <c r="K7515" i="1"/>
  <c r="M7514" i="1"/>
  <c r="K7514" i="1"/>
  <c r="M7513" i="1"/>
  <c r="K7513" i="1"/>
  <c r="M7512" i="1"/>
  <c r="K7512" i="1"/>
  <c r="M7511" i="1"/>
  <c r="K7511" i="1"/>
  <c r="M7510" i="1"/>
  <c r="K7510" i="1"/>
  <c r="M7509" i="1"/>
  <c r="K7509" i="1"/>
  <c r="M7508" i="1"/>
  <c r="K7508" i="1"/>
  <c r="M7507" i="1"/>
  <c r="K7507" i="1"/>
  <c r="M7506" i="1"/>
  <c r="K7506" i="1"/>
  <c r="M7505" i="1"/>
  <c r="K7505" i="1"/>
  <c r="M7504" i="1"/>
  <c r="K7504" i="1"/>
  <c r="M7503" i="1"/>
  <c r="K7503" i="1"/>
  <c r="M7502" i="1"/>
  <c r="K7502" i="1"/>
  <c r="M7501" i="1"/>
  <c r="K7501" i="1"/>
  <c r="M7500" i="1"/>
  <c r="K7500" i="1"/>
  <c r="M7499" i="1"/>
  <c r="K7499" i="1"/>
  <c r="M7498" i="1"/>
  <c r="K7498" i="1"/>
  <c r="M7497" i="1"/>
  <c r="K7497" i="1"/>
  <c r="M7496" i="1"/>
  <c r="K7496" i="1"/>
  <c r="M7495" i="1"/>
  <c r="K7495" i="1"/>
  <c r="M7494" i="1"/>
  <c r="K7494" i="1"/>
  <c r="M7493" i="1"/>
  <c r="K7493" i="1"/>
  <c r="M7492" i="1"/>
  <c r="K7492" i="1"/>
  <c r="M7491" i="1"/>
  <c r="K7491" i="1"/>
  <c r="M7490" i="1"/>
  <c r="K7490" i="1"/>
  <c r="M7489" i="1"/>
  <c r="K7489" i="1"/>
  <c r="M7488" i="1"/>
  <c r="K7488" i="1"/>
  <c r="M7487" i="1"/>
  <c r="K7487" i="1"/>
  <c r="M7486" i="1"/>
  <c r="K7486" i="1"/>
  <c r="M7485" i="1"/>
  <c r="K7485" i="1"/>
  <c r="M7484" i="1"/>
  <c r="K7484" i="1"/>
  <c r="M7483" i="1"/>
  <c r="K7483" i="1"/>
  <c r="M7482" i="1"/>
  <c r="K7482" i="1"/>
  <c r="M7481" i="1"/>
  <c r="K7481" i="1"/>
  <c r="M7480" i="1"/>
  <c r="K7480" i="1"/>
  <c r="M7479" i="1"/>
  <c r="K7479" i="1"/>
  <c r="M7478" i="1"/>
  <c r="K7478" i="1"/>
  <c r="M7477" i="1"/>
  <c r="K7477" i="1"/>
  <c r="M7476" i="1"/>
  <c r="K7476" i="1"/>
  <c r="M7475" i="1"/>
  <c r="K7475" i="1"/>
  <c r="M7474" i="1"/>
  <c r="K7474" i="1"/>
  <c r="M7473" i="1"/>
  <c r="K7473" i="1"/>
  <c r="M7472" i="1"/>
  <c r="K7472" i="1"/>
  <c r="M7471" i="1"/>
  <c r="K7471" i="1"/>
  <c r="M7470" i="1"/>
  <c r="K7470" i="1"/>
  <c r="M7469" i="1"/>
  <c r="K7469" i="1"/>
  <c r="M7468" i="1"/>
  <c r="K7468" i="1"/>
  <c r="M7467" i="1"/>
  <c r="K7467" i="1"/>
  <c r="M7466" i="1"/>
  <c r="K7466" i="1"/>
  <c r="M7465" i="1"/>
  <c r="K7465" i="1"/>
  <c r="M7464" i="1"/>
  <c r="K7464" i="1"/>
  <c r="M7463" i="1"/>
  <c r="K7463" i="1"/>
  <c r="M7462" i="1"/>
  <c r="K7462" i="1"/>
  <c r="M7461" i="1"/>
  <c r="K7461" i="1"/>
  <c r="M7460" i="1"/>
  <c r="K7460" i="1"/>
  <c r="M7459" i="1"/>
  <c r="K7459" i="1"/>
  <c r="M7458" i="1"/>
  <c r="K7458" i="1"/>
  <c r="M7457" i="1"/>
  <c r="K7457" i="1"/>
  <c r="M7456" i="1"/>
  <c r="K7456" i="1"/>
  <c r="M7455" i="1"/>
  <c r="K7455" i="1"/>
  <c r="M7454" i="1"/>
  <c r="K7454" i="1"/>
  <c r="M7453" i="1"/>
  <c r="K7453" i="1"/>
  <c r="M7452" i="1"/>
  <c r="K7452" i="1"/>
  <c r="M7451" i="1"/>
  <c r="K7451" i="1"/>
  <c r="M7450" i="1"/>
  <c r="K7450" i="1"/>
  <c r="M7449" i="1"/>
  <c r="K7449" i="1"/>
  <c r="M7448" i="1"/>
  <c r="K7448" i="1"/>
  <c r="M7447" i="1"/>
  <c r="K7447" i="1"/>
  <c r="M7446" i="1"/>
  <c r="K7446" i="1"/>
  <c r="M7445" i="1"/>
  <c r="K7445" i="1"/>
  <c r="M7444" i="1"/>
  <c r="K7444" i="1"/>
  <c r="M7443" i="1"/>
  <c r="K7443" i="1"/>
  <c r="M7442" i="1"/>
  <c r="K7442" i="1"/>
  <c r="M7441" i="1"/>
  <c r="K7441" i="1"/>
  <c r="M7440" i="1"/>
  <c r="K7440" i="1"/>
  <c r="M7439" i="1"/>
  <c r="K7439" i="1"/>
  <c r="M7438" i="1"/>
  <c r="K7438" i="1"/>
  <c r="M7437" i="1"/>
  <c r="K7437" i="1"/>
  <c r="M7436" i="1"/>
  <c r="K7436" i="1"/>
  <c r="M7435" i="1"/>
  <c r="K7435" i="1"/>
  <c r="M7434" i="1"/>
  <c r="K7434" i="1"/>
  <c r="M7433" i="1"/>
  <c r="K7433" i="1"/>
  <c r="M7432" i="1"/>
  <c r="K7432" i="1"/>
  <c r="M7431" i="1"/>
  <c r="K7431" i="1"/>
  <c r="M7430" i="1"/>
  <c r="K7430" i="1"/>
  <c r="M7429" i="1"/>
  <c r="K7429" i="1"/>
  <c r="M7428" i="1"/>
  <c r="K7428" i="1"/>
  <c r="M7427" i="1"/>
  <c r="K7427" i="1"/>
  <c r="M7426" i="1"/>
  <c r="K7426" i="1"/>
  <c r="M7425" i="1"/>
  <c r="K7425" i="1"/>
  <c r="M7424" i="1"/>
  <c r="K7424" i="1"/>
  <c r="M7423" i="1"/>
  <c r="K7423" i="1"/>
  <c r="M7422" i="1"/>
  <c r="K7422" i="1"/>
  <c r="M7421" i="1"/>
  <c r="K7421" i="1"/>
  <c r="M7420" i="1"/>
  <c r="K7420" i="1"/>
  <c r="M7419" i="1"/>
  <c r="K7419" i="1"/>
  <c r="M7418" i="1"/>
  <c r="K7418" i="1"/>
  <c r="M7417" i="1"/>
  <c r="K7417" i="1"/>
  <c r="M7416" i="1"/>
  <c r="K7416" i="1"/>
  <c r="M7415" i="1"/>
  <c r="K7415" i="1"/>
  <c r="M7414" i="1"/>
  <c r="K7414" i="1"/>
  <c r="M7413" i="1"/>
  <c r="K7413" i="1"/>
  <c r="M7412" i="1"/>
  <c r="K7412" i="1"/>
  <c r="M7411" i="1"/>
  <c r="K7411" i="1"/>
  <c r="M7410" i="1"/>
  <c r="K7410" i="1"/>
  <c r="M7409" i="1"/>
  <c r="K7409" i="1"/>
  <c r="M7408" i="1"/>
  <c r="K7408" i="1"/>
  <c r="M7407" i="1"/>
  <c r="K7407" i="1"/>
  <c r="M7406" i="1"/>
  <c r="K7406" i="1"/>
  <c r="M7405" i="1"/>
  <c r="K7405" i="1"/>
  <c r="M7404" i="1"/>
  <c r="K7404" i="1"/>
  <c r="M7403" i="1"/>
  <c r="K7403" i="1"/>
  <c r="M7402" i="1"/>
  <c r="K7402" i="1"/>
  <c r="M7401" i="1"/>
  <c r="K7401" i="1"/>
  <c r="M7400" i="1"/>
  <c r="K7400" i="1"/>
  <c r="M7399" i="1"/>
  <c r="K7399" i="1"/>
  <c r="M7398" i="1"/>
  <c r="K7398" i="1"/>
  <c r="M7397" i="1"/>
  <c r="K7397" i="1"/>
  <c r="M7396" i="1"/>
  <c r="K7396" i="1"/>
  <c r="M7395" i="1"/>
  <c r="K7395" i="1"/>
  <c r="M7394" i="1"/>
  <c r="K7394" i="1"/>
  <c r="M7393" i="1"/>
  <c r="K7393" i="1"/>
  <c r="M7392" i="1"/>
  <c r="K7392" i="1"/>
  <c r="M7391" i="1"/>
  <c r="K7391" i="1"/>
  <c r="M7390" i="1"/>
  <c r="K7390" i="1"/>
  <c r="M7389" i="1"/>
  <c r="K7389" i="1"/>
  <c r="M7388" i="1"/>
  <c r="K7388" i="1"/>
  <c r="M7387" i="1"/>
  <c r="K7387" i="1"/>
  <c r="M7386" i="1"/>
  <c r="K7386" i="1"/>
  <c r="M7385" i="1"/>
  <c r="K7385" i="1"/>
  <c r="M7384" i="1"/>
  <c r="K7384" i="1"/>
  <c r="M7383" i="1"/>
  <c r="K7383" i="1"/>
  <c r="M7382" i="1"/>
  <c r="K7382" i="1"/>
  <c r="M7381" i="1"/>
  <c r="K7381" i="1"/>
  <c r="M7380" i="1"/>
  <c r="K7380" i="1"/>
  <c r="M7379" i="1"/>
  <c r="K7379" i="1"/>
  <c r="M7378" i="1"/>
  <c r="K7378" i="1"/>
  <c r="M7377" i="1"/>
  <c r="K7377" i="1"/>
  <c r="M7376" i="1"/>
  <c r="K7376" i="1"/>
  <c r="M7375" i="1"/>
  <c r="K7375" i="1"/>
  <c r="M7374" i="1"/>
  <c r="K7374" i="1"/>
  <c r="M7373" i="1"/>
  <c r="K7373" i="1"/>
  <c r="M7372" i="1"/>
  <c r="K7372" i="1"/>
  <c r="M7371" i="1"/>
  <c r="K7371" i="1"/>
  <c r="M7370" i="1"/>
  <c r="K7370" i="1"/>
  <c r="M7369" i="1"/>
  <c r="K7369" i="1"/>
  <c r="M7368" i="1"/>
  <c r="K7368" i="1"/>
  <c r="M7367" i="1"/>
  <c r="K7367" i="1"/>
  <c r="M7366" i="1"/>
  <c r="K7366" i="1"/>
  <c r="M7365" i="1"/>
  <c r="K7365" i="1"/>
  <c r="M7364" i="1"/>
  <c r="K7364" i="1"/>
  <c r="M7363" i="1"/>
  <c r="K7363" i="1"/>
  <c r="M7362" i="1"/>
  <c r="K7362" i="1"/>
  <c r="M7361" i="1"/>
  <c r="K7361" i="1"/>
  <c r="M7360" i="1"/>
  <c r="K7360" i="1"/>
  <c r="M7359" i="1"/>
  <c r="K7359" i="1"/>
  <c r="M7358" i="1"/>
  <c r="K7358" i="1"/>
  <c r="M7357" i="1"/>
  <c r="K7357" i="1"/>
  <c r="M7356" i="1"/>
  <c r="K7356" i="1"/>
  <c r="M7355" i="1"/>
  <c r="K7355" i="1"/>
  <c r="M7354" i="1"/>
  <c r="K7354" i="1"/>
  <c r="M7353" i="1"/>
  <c r="K7353" i="1"/>
  <c r="M7352" i="1"/>
  <c r="K7352" i="1"/>
  <c r="M7351" i="1"/>
  <c r="K7351" i="1"/>
  <c r="M7350" i="1"/>
  <c r="K7350" i="1"/>
  <c r="M7349" i="1"/>
  <c r="K7349" i="1"/>
  <c r="M7348" i="1"/>
  <c r="K7348" i="1"/>
  <c r="M7347" i="1"/>
  <c r="K7347" i="1"/>
  <c r="M7346" i="1"/>
  <c r="K7346" i="1"/>
  <c r="M7345" i="1"/>
  <c r="K7345" i="1"/>
  <c r="M7344" i="1"/>
  <c r="K7344" i="1"/>
  <c r="M7343" i="1"/>
  <c r="K7343" i="1"/>
  <c r="M7342" i="1"/>
  <c r="K7342" i="1"/>
  <c r="M7341" i="1"/>
  <c r="K7341" i="1"/>
  <c r="M7340" i="1"/>
  <c r="K7340" i="1"/>
  <c r="M7339" i="1"/>
  <c r="K7339" i="1"/>
  <c r="M7338" i="1"/>
  <c r="K7338" i="1"/>
  <c r="M7337" i="1"/>
  <c r="K7337" i="1"/>
  <c r="M7336" i="1"/>
  <c r="K7336" i="1"/>
  <c r="M7335" i="1"/>
  <c r="K7335" i="1"/>
  <c r="M7334" i="1"/>
  <c r="K7334" i="1"/>
  <c r="M7333" i="1"/>
  <c r="K7333" i="1"/>
  <c r="M7332" i="1"/>
  <c r="K7332" i="1"/>
  <c r="M7331" i="1"/>
  <c r="K7331" i="1"/>
  <c r="M7330" i="1"/>
  <c r="K7330" i="1"/>
  <c r="M7329" i="1"/>
  <c r="K7329" i="1"/>
  <c r="M7328" i="1"/>
  <c r="K7328" i="1"/>
  <c r="M7327" i="1"/>
  <c r="K7327" i="1"/>
  <c r="M7326" i="1"/>
  <c r="K7326" i="1"/>
  <c r="M7325" i="1"/>
  <c r="K7325" i="1"/>
  <c r="M7324" i="1"/>
  <c r="K7324" i="1"/>
  <c r="M7323" i="1"/>
  <c r="K7323" i="1"/>
  <c r="M7322" i="1"/>
  <c r="K7322" i="1"/>
  <c r="M7321" i="1"/>
  <c r="K7321" i="1"/>
  <c r="M7320" i="1"/>
  <c r="K7320" i="1"/>
  <c r="M7319" i="1"/>
  <c r="K7319" i="1"/>
  <c r="M7318" i="1"/>
  <c r="K7318" i="1"/>
  <c r="M7317" i="1"/>
  <c r="K7317" i="1"/>
  <c r="M7316" i="1"/>
  <c r="K7316" i="1"/>
  <c r="M7315" i="1"/>
  <c r="K7315" i="1"/>
  <c r="M7314" i="1"/>
  <c r="K7314" i="1"/>
  <c r="M7313" i="1"/>
  <c r="K7313" i="1"/>
  <c r="M7312" i="1"/>
  <c r="K7312" i="1"/>
  <c r="M7311" i="1"/>
  <c r="K7311" i="1"/>
  <c r="M7310" i="1"/>
  <c r="K7310" i="1"/>
  <c r="M7309" i="1"/>
  <c r="K7309" i="1"/>
  <c r="M7308" i="1"/>
  <c r="K7308" i="1"/>
  <c r="M7307" i="1"/>
  <c r="K7307" i="1"/>
  <c r="M7306" i="1"/>
  <c r="K7306" i="1"/>
  <c r="M7305" i="1"/>
  <c r="K7305" i="1"/>
  <c r="M7304" i="1"/>
  <c r="K7304" i="1"/>
  <c r="M7303" i="1"/>
  <c r="K7303" i="1"/>
  <c r="M7302" i="1"/>
  <c r="K7302" i="1"/>
  <c r="M7301" i="1"/>
  <c r="K7301" i="1"/>
  <c r="M7300" i="1"/>
  <c r="K7300" i="1"/>
  <c r="M7299" i="1"/>
  <c r="K7299" i="1"/>
  <c r="M7298" i="1"/>
  <c r="K7298" i="1"/>
  <c r="M7297" i="1"/>
  <c r="K7297" i="1"/>
  <c r="M7296" i="1"/>
  <c r="K7296" i="1"/>
  <c r="M7295" i="1"/>
  <c r="K7295" i="1"/>
  <c r="M7294" i="1"/>
  <c r="K7294" i="1"/>
  <c r="M7293" i="1"/>
  <c r="K7293" i="1"/>
  <c r="M7292" i="1"/>
  <c r="K7292" i="1"/>
  <c r="M7291" i="1"/>
  <c r="K7291" i="1"/>
  <c r="M7290" i="1"/>
  <c r="K7290" i="1"/>
  <c r="M7289" i="1"/>
  <c r="K7289" i="1"/>
  <c r="M7288" i="1"/>
  <c r="K7288" i="1"/>
  <c r="M7287" i="1"/>
  <c r="K7287" i="1"/>
  <c r="M7286" i="1"/>
  <c r="K7286" i="1"/>
  <c r="M7285" i="1"/>
  <c r="K7285" i="1"/>
  <c r="M7284" i="1"/>
  <c r="K7284" i="1"/>
  <c r="M7283" i="1"/>
  <c r="K7283" i="1"/>
  <c r="M7282" i="1"/>
  <c r="K7282" i="1"/>
  <c r="M7281" i="1"/>
  <c r="K7281" i="1"/>
  <c r="M7280" i="1"/>
  <c r="K7280" i="1"/>
  <c r="M7279" i="1"/>
  <c r="K7279" i="1"/>
  <c r="M7278" i="1"/>
  <c r="K7278" i="1"/>
  <c r="M7277" i="1"/>
  <c r="K7277" i="1"/>
  <c r="M7276" i="1"/>
  <c r="K7276" i="1"/>
  <c r="M7275" i="1"/>
  <c r="K7275" i="1"/>
  <c r="M7274" i="1"/>
  <c r="K7274" i="1"/>
  <c r="M7273" i="1"/>
  <c r="K7273" i="1"/>
  <c r="M7272" i="1"/>
  <c r="K7272" i="1"/>
  <c r="M7271" i="1"/>
  <c r="K7271" i="1"/>
  <c r="M7270" i="1"/>
  <c r="K7270" i="1"/>
  <c r="M7269" i="1"/>
  <c r="K7269" i="1"/>
  <c r="M7268" i="1"/>
  <c r="K7268" i="1"/>
  <c r="M7267" i="1"/>
  <c r="K7267" i="1"/>
  <c r="M7266" i="1"/>
  <c r="K7266" i="1"/>
  <c r="M7265" i="1"/>
  <c r="K7265" i="1"/>
  <c r="M7264" i="1"/>
  <c r="K7264" i="1"/>
  <c r="M7263" i="1"/>
  <c r="K7263" i="1"/>
  <c r="M7262" i="1"/>
  <c r="K7262" i="1"/>
  <c r="M7261" i="1"/>
  <c r="K7261" i="1"/>
  <c r="M7260" i="1"/>
  <c r="K7260" i="1"/>
  <c r="M7259" i="1"/>
  <c r="K7259" i="1"/>
  <c r="M7258" i="1"/>
  <c r="K7258" i="1"/>
  <c r="M7257" i="1"/>
  <c r="K7257" i="1"/>
  <c r="M7256" i="1"/>
  <c r="K7256" i="1"/>
  <c r="M7255" i="1"/>
  <c r="K7255" i="1"/>
  <c r="M7254" i="1"/>
  <c r="K7254" i="1"/>
  <c r="M7253" i="1"/>
  <c r="K7253" i="1"/>
  <c r="M7252" i="1"/>
  <c r="K7252" i="1"/>
  <c r="M7251" i="1"/>
  <c r="K7251" i="1"/>
  <c r="M7250" i="1"/>
  <c r="K7250" i="1"/>
  <c r="M7249" i="1"/>
  <c r="K7249" i="1"/>
  <c r="M7248" i="1"/>
  <c r="K7248" i="1"/>
  <c r="M7247" i="1"/>
  <c r="K7247" i="1"/>
  <c r="M7246" i="1"/>
  <c r="K7246" i="1"/>
  <c r="M7245" i="1"/>
  <c r="K7245" i="1"/>
  <c r="M7244" i="1"/>
  <c r="K7244" i="1"/>
  <c r="M7243" i="1"/>
  <c r="K7243" i="1"/>
  <c r="M7242" i="1"/>
  <c r="K7242" i="1"/>
  <c r="M7241" i="1"/>
  <c r="K7241" i="1"/>
  <c r="M7240" i="1"/>
  <c r="K7240" i="1"/>
  <c r="M7239" i="1"/>
  <c r="K7239" i="1"/>
  <c r="M7238" i="1"/>
  <c r="K7238" i="1"/>
  <c r="M7237" i="1"/>
  <c r="K7237" i="1"/>
  <c r="M7236" i="1"/>
  <c r="K7236" i="1"/>
  <c r="M7235" i="1"/>
  <c r="K7235" i="1"/>
  <c r="M7234" i="1"/>
  <c r="K7234" i="1"/>
  <c r="M7233" i="1"/>
  <c r="K7233" i="1"/>
  <c r="M7232" i="1"/>
  <c r="K7232" i="1"/>
  <c r="M7231" i="1"/>
  <c r="K7231" i="1"/>
  <c r="M7230" i="1"/>
  <c r="K7230" i="1"/>
  <c r="M7229" i="1"/>
  <c r="K7229" i="1"/>
  <c r="M7228" i="1"/>
  <c r="K7228" i="1"/>
  <c r="M7227" i="1"/>
  <c r="K7227" i="1"/>
  <c r="M7226" i="1"/>
  <c r="K7226" i="1"/>
  <c r="M7225" i="1"/>
  <c r="K7225" i="1"/>
  <c r="M7224" i="1"/>
  <c r="K7224" i="1"/>
  <c r="M7223" i="1"/>
  <c r="K7223" i="1"/>
  <c r="M7222" i="1"/>
  <c r="K7222" i="1"/>
  <c r="M7221" i="1"/>
  <c r="K7221" i="1"/>
  <c r="M7220" i="1"/>
  <c r="K7220" i="1"/>
  <c r="M7219" i="1"/>
  <c r="K7219" i="1"/>
  <c r="M7218" i="1"/>
  <c r="K7218" i="1"/>
  <c r="M7217" i="1"/>
  <c r="K7217" i="1"/>
  <c r="M7216" i="1"/>
  <c r="K7216" i="1"/>
  <c r="M7215" i="1"/>
  <c r="K7215" i="1"/>
  <c r="M7214" i="1"/>
  <c r="K7214" i="1"/>
  <c r="M7213" i="1"/>
  <c r="K7213" i="1"/>
  <c r="M7212" i="1"/>
  <c r="K7212" i="1"/>
  <c r="M7211" i="1"/>
  <c r="K7211" i="1"/>
  <c r="M7210" i="1"/>
  <c r="K7210" i="1"/>
  <c r="M7209" i="1"/>
  <c r="K7209" i="1"/>
  <c r="M7208" i="1"/>
  <c r="K7208" i="1"/>
  <c r="M7207" i="1"/>
  <c r="K7207" i="1"/>
  <c r="M7206" i="1"/>
  <c r="K7206" i="1"/>
  <c r="M7205" i="1"/>
  <c r="K7205" i="1"/>
  <c r="M7204" i="1"/>
  <c r="K7204" i="1"/>
  <c r="M7203" i="1"/>
  <c r="K7203" i="1"/>
  <c r="M7202" i="1"/>
  <c r="K7202" i="1"/>
  <c r="M7201" i="1"/>
  <c r="K7201" i="1"/>
  <c r="M7200" i="1"/>
  <c r="K7200" i="1"/>
  <c r="M7199" i="1"/>
  <c r="K7199" i="1"/>
  <c r="M7198" i="1"/>
  <c r="K7198" i="1"/>
  <c r="M7197" i="1"/>
  <c r="K7197" i="1"/>
  <c r="M7196" i="1"/>
  <c r="K7196" i="1"/>
  <c r="M7195" i="1"/>
  <c r="K7195" i="1"/>
  <c r="M7194" i="1"/>
  <c r="K7194" i="1"/>
  <c r="M7193" i="1"/>
  <c r="K7193" i="1"/>
  <c r="M7192" i="1"/>
  <c r="K7192" i="1"/>
  <c r="M7191" i="1"/>
  <c r="K7191" i="1"/>
  <c r="M7190" i="1"/>
  <c r="K7190" i="1"/>
  <c r="M7189" i="1"/>
  <c r="K7189" i="1"/>
  <c r="M7188" i="1"/>
  <c r="K7188" i="1"/>
  <c r="M7187" i="1"/>
  <c r="K7187" i="1"/>
  <c r="M7186" i="1"/>
  <c r="K7186" i="1"/>
  <c r="M7185" i="1"/>
  <c r="K7185" i="1"/>
  <c r="M7184" i="1"/>
  <c r="K7184" i="1"/>
  <c r="M7183" i="1"/>
  <c r="K7183" i="1"/>
  <c r="M7182" i="1"/>
  <c r="K7182" i="1"/>
  <c r="M7181" i="1"/>
  <c r="K7181" i="1"/>
  <c r="M7180" i="1"/>
  <c r="K7180" i="1"/>
  <c r="M7179" i="1"/>
  <c r="K7179" i="1"/>
  <c r="M7178" i="1"/>
  <c r="K7178" i="1"/>
  <c r="M7177" i="1"/>
  <c r="K7177" i="1"/>
  <c r="M7176" i="1"/>
  <c r="K7176" i="1"/>
  <c r="M7175" i="1"/>
  <c r="K7175" i="1"/>
  <c r="M7174" i="1"/>
  <c r="K7174" i="1"/>
  <c r="M7173" i="1"/>
  <c r="K7173" i="1"/>
  <c r="M7172" i="1"/>
  <c r="K7172" i="1"/>
  <c r="M7171" i="1"/>
  <c r="K7171" i="1"/>
  <c r="M7170" i="1"/>
  <c r="K7170" i="1"/>
  <c r="M7169" i="1"/>
  <c r="K7169" i="1"/>
  <c r="M7168" i="1"/>
  <c r="K7168" i="1"/>
  <c r="M7167" i="1"/>
  <c r="K7167" i="1"/>
  <c r="M7166" i="1"/>
  <c r="K7166" i="1"/>
  <c r="M7165" i="1"/>
  <c r="K7165" i="1"/>
  <c r="M7164" i="1"/>
  <c r="K7164" i="1"/>
  <c r="M7163" i="1"/>
  <c r="K7163" i="1"/>
  <c r="M7162" i="1"/>
  <c r="K7162" i="1"/>
  <c r="M7161" i="1"/>
  <c r="K7161" i="1"/>
  <c r="M7160" i="1"/>
  <c r="K7160" i="1"/>
  <c r="M7159" i="1"/>
  <c r="K7159" i="1"/>
  <c r="M7158" i="1"/>
  <c r="K7158" i="1"/>
  <c r="M7157" i="1"/>
  <c r="K7157" i="1"/>
  <c r="M7156" i="1"/>
  <c r="K7156" i="1"/>
  <c r="M7155" i="1"/>
  <c r="K7155" i="1"/>
  <c r="M7154" i="1"/>
  <c r="K7154" i="1"/>
  <c r="M7153" i="1"/>
  <c r="K7153" i="1"/>
  <c r="M7152" i="1"/>
  <c r="K7152" i="1"/>
  <c r="M7151" i="1"/>
  <c r="K7151" i="1"/>
  <c r="M7150" i="1"/>
  <c r="K7150" i="1"/>
  <c r="M7149" i="1"/>
  <c r="K7149" i="1"/>
  <c r="M7148" i="1"/>
  <c r="K7148" i="1"/>
  <c r="M7147" i="1"/>
  <c r="K7147" i="1"/>
  <c r="M7146" i="1"/>
  <c r="K7146" i="1"/>
  <c r="M7145" i="1"/>
  <c r="K7145" i="1"/>
  <c r="M7144" i="1"/>
  <c r="K7144" i="1"/>
  <c r="M7143" i="1"/>
  <c r="K7143" i="1"/>
  <c r="M7142" i="1"/>
  <c r="K7142" i="1"/>
  <c r="M7141" i="1"/>
  <c r="K7141" i="1"/>
  <c r="M7140" i="1"/>
  <c r="K7140" i="1"/>
  <c r="M7139" i="1"/>
  <c r="K7139" i="1"/>
  <c r="M7138" i="1"/>
  <c r="K7138" i="1"/>
  <c r="M7137" i="1"/>
  <c r="K7137" i="1"/>
  <c r="M7136" i="1"/>
  <c r="K7136" i="1"/>
  <c r="M7135" i="1"/>
  <c r="K7135" i="1"/>
  <c r="M7134" i="1"/>
  <c r="K7134" i="1"/>
  <c r="M7133" i="1"/>
  <c r="K7133" i="1"/>
  <c r="M7132" i="1"/>
  <c r="K7132" i="1"/>
  <c r="M7131" i="1"/>
  <c r="K7131" i="1"/>
  <c r="M7130" i="1"/>
  <c r="K7130" i="1"/>
  <c r="M7129" i="1"/>
  <c r="K7129" i="1"/>
  <c r="M7128" i="1"/>
  <c r="K7128" i="1"/>
  <c r="M7127" i="1"/>
  <c r="K7127" i="1"/>
  <c r="M7126" i="1"/>
  <c r="K7126" i="1"/>
  <c r="M7125" i="1"/>
  <c r="K7125" i="1"/>
  <c r="M7124" i="1"/>
  <c r="K7124" i="1"/>
  <c r="M7123" i="1"/>
  <c r="K7123" i="1"/>
  <c r="M7122" i="1"/>
  <c r="K7122" i="1"/>
  <c r="M7121" i="1"/>
  <c r="K7121" i="1"/>
  <c r="M7120" i="1"/>
  <c r="K7120" i="1"/>
  <c r="M7119" i="1"/>
  <c r="K7119" i="1"/>
  <c r="M7118" i="1"/>
  <c r="K7118" i="1"/>
  <c r="M7117" i="1"/>
  <c r="K7117" i="1"/>
  <c r="M7116" i="1"/>
  <c r="K7116" i="1"/>
  <c r="M7115" i="1"/>
  <c r="K7115" i="1"/>
  <c r="M7114" i="1"/>
  <c r="K7114" i="1"/>
  <c r="M7113" i="1"/>
  <c r="K7113" i="1"/>
  <c r="M7112" i="1"/>
  <c r="K7112" i="1"/>
  <c r="M7111" i="1"/>
  <c r="K7111" i="1"/>
  <c r="M7110" i="1"/>
  <c r="K7110" i="1"/>
  <c r="M7109" i="1"/>
  <c r="K7109" i="1"/>
  <c r="M7108" i="1"/>
  <c r="K7108" i="1"/>
  <c r="M7107" i="1"/>
  <c r="K7107" i="1"/>
  <c r="M7106" i="1"/>
  <c r="K7106" i="1"/>
  <c r="M7105" i="1"/>
  <c r="K7105" i="1"/>
  <c r="M7104" i="1"/>
  <c r="K7104" i="1"/>
  <c r="M7103" i="1"/>
  <c r="K7103" i="1"/>
  <c r="M7102" i="1"/>
  <c r="K7102" i="1"/>
  <c r="M7101" i="1"/>
  <c r="K7101" i="1"/>
  <c r="M7100" i="1"/>
  <c r="K7100" i="1"/>
  <c r="M7099" i="1"/>
  <c r="K7099" i="1"/>
  <c r="M7098" i="1"/>
  <c r="K7098" i="1"/>
  <c r="M7097" i="1"/>
  <c r="K7097" i="1"/>
  <c r="M7096" i="1"/>
  <c r="K7096" i="1"/>
  <c r="M7095" i="1"/>
  <c r="K7095" i="1"/>
  <c r="M7094" i="1"/>
  <c r="K7094" i="1"/>
  <c r="M7093" i="1"/>
  <c r="K7093" i="1"/>
  <c r="M7092" i="1"/>
  <c r="K7092" i="1"/>
  <c r="M7091" i="1"/>
  <c r="K7091" i="1"/>
  <c r="M7090" i="1"/>
  <c r="K7090" i="1"/>
  <c r="M7089" i="1"/>
  <c r="K7089" i="1"/>
  <c r="M7088" i="1"/>
  <c r="K7088" i="1"/>
  <c r="M7087" i="1"/>
  <c r="K7087" i="1"/>
  <c r="M7086" i="1"/>
  <c r="K7086" i="1"/>
  <c r="M7085" i="1"/>
  <c r="K7085" i="1"/>
  <c r="M7084" i="1"/>
  <c r="K7084" i="1"/>
  <c r="M7083" i="1"/>
  <c r="K7083" i="1"/>
  <c r="M7082" i="1"/>
  <c r="K7082" i="1"/>
  <c r="M7081" i="1"/>
  <c r="K7081" i="1"/>
  <c r="M7080" i="1"/>
  <c r="K7080" i="1"/>
  <c r="M7079" i="1"/>
  <c r="K7079" i="1"/>
  <c r="M7078" i="1"/>
  <c r="K7078" i="1"/>
  <c r="M7077" i="1"/>
  <c r="K7077" i="1"/>
  <c r="M7076" i="1"/>
  <c r="K7076" i="1"/>
  <c r="M7075" i="1"/>
  <c r="K7075" i="1"/>
  <c r="M7074" i="1"/>
  <c r="K7074" i="1"/>
  <c r="M7073" i="1"/>
  <c r="K7073" i="1"/>
  <c r="M7072" i="1"/>
  <c r="K7072" i="1"/>
  <c r="M7071" i="1"/>
  <c r="K7071" i="1"/>
  <c r="M7070" i="1"/>
  <c r="K7070" i="1"/>
  <c r="M7069" i="1"/>
  <c r="K7069" i="1"/>
  <c r="M7068" i="1"/>
  <c r="K7068" i="1"/>
  <c r="M7067" i="1"/>
  <c r="K7067" i="1"/>
  <c r="M7066" i="1"/>
  <c r="K7066" i="1"/>
  <c r="M7065" i="1"/>
  <c r="K7065" i="1"/>
  <c r="M7064" i="1"/>
  <c r="K7064" i="1"/>
  <c r="M7063" i="1"/>
  <c r="K7063" i="1"/>
  <c r="M7062" i="1"/>
  <c r="K7062" i="1"/>
  <c r="M7061" i="1"/>
  <c r="K7061" i="1"/>
  <c r="M7060" i="1"/>
  <c r="K7060" i="1"/>
  <c r="M7059" i="1"/>
  <c r="K7059" i="1"/>
  <c r="M7058" i="1"/>
  <c r="K7058" i="1"/>
  <c r="M7057" i="1"/>
  <c r="K7057" i="1"/>
  <c r="M7056" i="1"/>
  <c r="K7056" i="1"/>
  <c r="M7055" i="1"/>
  <c r="K7055" i="1"/>
  <c r="M7054" i="1"/>
  <c r="K7054" i="1"/>
  <c r="M7053" i="1"/>
  <c r="K7053" i="1"/>
  <c r="M7052" i="1"/>
  <c r="K7052" i="1"/>
  <c r="M7051" i="1"/>
  <c r="K7051" i="1"/>
  <c r="M7050" i="1"/>
  <c r="K7050" i="1"/>
  <c r="M7049" i="1"/>
  <c r="K7049" i="1"/>
  <c r="M7048" i="1"/>
  <c r="K7048" i="1"/>
  <c r="M7047" i="1"/>
  <c r="K7047" i="1"/>
  <c r="M7046" i="1"/>
  <c r="K7046" i="1"/>
  <c r="M7045" i="1"/>
  <c r="K7045" i="1"/>
  <c r="M7044" i="1"/>
  <c r="K7044" i="1"/>
  <c r="M7043" i="1"/>
  <c r="K7043" i="1"/>
  <c r="M7042" i="1"/>
  <c r="K7042" i="1"/>
  <c r="M7041" i="1"/>
  <c r="K7041" i="1"/>
  <c r="M7040" i="1"/>
  <c r="K7040" i="1"/>
  <c r="M7039" i="1"/>
  <c r="K7039" i="1"/>
  <c r="M7038" i="1"/>
  <c r="K7038" i="1"/>
  <c r="M7037" i="1"/>
  <c r="K7037" i="1"/>
  <c r="M7036" i="1"/>
  <c r="K7036" i="1"/>
  <c r="M7035" i="1"/>
  <c r="K7035" i="1"/>
  <c r="M7034" i="1"/>
  <c r="K7034" i="1"/>
  <c r="M7033" i="1"/>
  <c r="K7033" i="1"/>
  <c r="M7032" i="1"/>
  <c r="K7032" i="1"/>
  <c r="M7031" i="1"/>
  <c r="K7031" i="1"/>
  <c r="M7030" i="1"/>
  <c r="K7030" i="1"/>
  <c r="M7029" i="1"/>
  <c r="K7029" i="1"/>
  <c r="M7028" i="1"/>
  <c r="K7028" i="1"/>
  <c r="M7027" i="1"/>
  <c r="K7027" i="1"/>
  <c r="M7026" i="1"/>
  <c r="K7026" i="1"/>
  <c r="M7025" i="1"/>
  <c r="K7025" i="1"/>
  <c r="M7024" i="1"/>
  <c r="K7024" i="1"/>
  <c r="M7023" i="1"/>
  <c r="K7023" i="1"/>
  <c r="M7022" i="1"/>
  <c r="K7022" i="1"/>
  <c r="M7021" i="1"/>
  <c r="K7021" i="1"/>
  <c r="M7020" i="1"/>
  <c r="K7020" i="1"/>
  <c r="M7019" i="1"/>
  <c r="K7019" i="1"/>
  <c r="M7018" i="1"/>
  <c r="K7018" i="1"/>
  <c r="M7017" i="1"/>
  <c r="K7017" i="1"/>
  <c r="M7016" i="1"/>
  <c r="K7016" i="1"/>
  <c r="M7015" i="1"/>
  <c r="K7015" i="1"/>
  <c r="M7014" i="1"/>
  <c r="K7014" i="1"/>
  <c r="M7013" i="1"/>
  <c r="K7013" i="1"/>
  <c r="M7012" i="1"/>
  <c r="K7012" i="1"/>
  <c r="M7011" i="1"/>
  <c r="K7011" i="1"/>
  <c r="M7010" i="1"/>
  <c r="K7010" i="1"/>
  <c r="M7009" i="1"/>
  <c r="K7009" i="1"/>
  <c r="M7008" i="1"/>
  <c r="K7008" i="1"/>
  <c r="M7007" i="1"/>
  <c r="K7007" i="1"/>
  <c r="M7006" i="1"/>
  <c r="K7006" i="1"/>
  <c r="M7005" i="1"/>
  <c r="K7005" i="1"/>
  <c r="M7004" i="1"/>
  <c r="K7004" i="1"/>
  <c r="M7003" i="1"/>
  <c r="K7003" i="1"/>
  <c r="M7002" i="1"/>
  <c r="K7002" i="1"/>
  <c r="M7001" i="1"/>
  <c r="K7001" i="1"/>
  <c r="M7000" i="1"/>
  <c r="K7000" i="1"/>
  <c r="M6999" i="1"/>
  <c r="K6999" i="1"/>
  <c r="M6998" i="1"/>
  <c r="K6998" i="1"/>
  <c r="M6997" i="1"/>
  <c r="K6997" i="1"/>
  <c r="M6996" i="1"/>
  <c r="K6996" i="1"/>
  <c r="M6995" i="1"/>
  <c r="K6995" i="1"/>
  <c r="M6994" i="1"/>
  <c r="K6994" i="1"/>
  <c r="M6993" i="1"/>
  <c r="K6993" i="1"/>
  <c r="M6992" i="1"/>
  <c r="K6992" i="1"/>
  <c r="M6991" i="1"/>
  <c r="K6991" i="1"/>
  <c r="M6990" i="1"/>
  <c r="K6990" i="1"/>
  <c r="M6989" i="1"/>
  <c r="K6989" i="1"/>
  <c r="M6988" i="1"/>
  <c r="K6988" i="1"/>
  <c r="M6987" i="1"/>
  <c r="K6987" i="1"/>
  <c r="M6986" i="1"/>
  <c r="K6986" i="1"/>
  <c r="M6985" i="1"/>
  <c r="K6985" i="1"/>
  <c r="M6984" i="1"/>
  <c r="K6984" i="1"/>
  <c r="M6983" i="1"/>
  <c r="K6983" i="1"/>
  <c r="M6982" i="1"/>
  <c r="K6982" i="1"/>
  <c r="M6981" i="1"/>
  <c r="K6981" i="1"/>
  <c r="M6980" i="1"/>
  <c r="K6980" i="1"/>
  <c r="M6979" i="1"/>
  <c r="K6979" i="1"/>
  <c r="M6978" i="1"/>
  <c r="K6978" i="1"/>
  <c r="M6977" i="1"/>
  <c r="K6977" i="1"/>
  <c r="M6976" i="1"/>
  <c r="K6976" i="1"/>
  <c r="M6975" i="1"/>
  <c r="K6975" i="1"/>
  <c r="M6974" i="1"/>
  <c r="K6974" i="1"/>
  <c r="M6973" i="1"/>
  <c r="K6973" i="1"/>
  <c r="M6972" i="1"/>
  <c r="K6972" i="1"/>
  <c r="M6971" i="1"/>
  <c r="K6971" i="1"/>
  <c r="M6970" i="1"/>
  <c r="K6970" i="1"/>
  <c r="M6969" i="1"/>
  <c r="K6969" i="1"/>
  <c r="M6968" i="1"/>
  <c r="K6968" i="1"/>
  <c r="M6967" i="1"/>
  <c r="K6967" i="1"/>
  <c r="M6966" i="1"/>
  <c r="K6966" i="1"/>
  <c r="M6965" i="1"/>
  <c r="K6965" i="1"/>
  <c r="M6964" i="1"/>
  <c r="K6964" i="1"/>
  <c r="M6963" i="1"/>
  <c r="K6963" i="1"/>
  <c r="M6962" i="1"/>
  <c r="K6962" i="1"/>
  <c r="M6961" i="1"/>
  <c r="K6961" i="1"/>
  <c r="M6960" i="1"/>
  <c r="K6960" i="1"/>
  <c r="M6959" i="1"/>
  <c r="K6959" i="1"/>
  <c r="M6958" i="1"/>
  <c r="K6958" i="1"/>
  <c r="M6957" i="1"/>
  <c r="K6957" i="1"/>
  <c r="M6956" i="1"/>
  <c r="K6956" i="1"/>
  <c r="M6955" i="1"/>
  <c r="K6955" i="1"/>
  <c r="M6954" i="1"/>
  <c r="K6954" i="1"/>
  <c r="M6953" i="1"/>
  <c r="K6953" i="1"/>
  <c r="M6952" i="1"/>
  <c r="K6952" i="1"/>
  <c r="M6951" i="1"/>
  <c r="K6951" i="1"/>
  <c r="M6950" i="1"/>
  <c r="K6950" i="1"/>
  <c r="M6949" i="1"/>
  <c r="K6949" i="1"/>
  <c r="M6948" i="1"/>
  <c r="K6948" i="1"/>
  <c r="M6947" i="1"/>
  <c r="K6947" i="1"/>
  <c r="M6946" i="1"/>
  <c r="K6946" i="1"/>
  <c r="M6945" i="1"/>
  <c r="K6945" i="1"/>
  <c r="M6944" i="1"/>
  <c r="K6944" i="1"/>
  <c r="M6943" i="1"/>
  <c r="K6943" i="1"/>
  <c r="M6942" i="1"/>
  <c r="K6942" i="1"/>
  <c r="M6941" i="1"/>
  <c r="K6941" i="1"/>
  <c r="M6940" i="1"/>
  <c r="K6940" i="1"/>
  <c r="M6939" i="1"/>
  <c r="K6939" i="1"/>
  <c r="M6938" i="1"/>
  <c r="K6938" i="1"/>
  <c r="M6937" i="1"/>
  <c r="K6937" i="1"/>
  <c r="M6936" i="1"/>
  <c r="K6936" i="1"/>
  <c r="M6935" i="1"/>
  <c r="K6935" i="1"/>
  <c r="M6934" i="1"/>
  <c r="K6934" i="1"/>
  <c r="M6933" i="1"/>
  <c r="K6933" i="1"/>
  <c r="M6932" i="1"/>
  <c r="K6932" i="1"/>
  <c r="M6931" i="1"/>
  <c r="K6931" i="1"/>
  <c r="M6930" i="1"/>
  <c r="K6930" i="1"/>
  <c r="M6929" i="1"/>
  <c r="K6929" i="1"/>
  <c r="M6928" i="1"/>
  <c r="K6928" i="1"/>
  <c r="M6927" i="1"/>
  <c r="K6927" i="1"/>
  <c r="M6926" i="1"/>
  <c r="K6926" i="1"/>
  <c r="M6925" i="1"/>
  <c r="K6925" i="1"/>
  <c r="M6924" i="1"/>
  <c r="K6924" i="1"/>
  <c r="M6923" i="1"/>
  <c r="K6923" i="1"/>
  <c r="M6922" i="1"/>
  <c r="K6922" i="1"/>
  <c r="M6921" i="1"/>
  <c r="K6921" i="1"/>
  <c r="M6920" i="1"/>
  <c r="K6920" i="1"/>
  <c r="M6919" i="1"/>
  <c r="K6919" i="1"/>
  <c r="M6918" i="1"/>
  <c r="K6918" i="1"/>
  <c r="M6917" i="1"/>
  <c r="K6917" i="1"/>
  <c r="M6916" i="1"/>
  <c r="K6916" i="1"/>
  <c r="M6915" i="1"/>
  <c r="K6915" i="1"/>
  <c r="M6914" i="1"/>
  <c r="K6914" i="1"/>
  <c r="M6913" i="1"/>
  <c r="K6913" i="1"/>
  <c r="M6912" i="1"/>
  <c r="K6912" i="1"/>
  <c r="M6911" i="1"/>
  <c r="K6911" i="1"/>
  <c r="M6910" i="1"/>
  <c r="K6910" i="1"/>
  <c r="M6909" i="1"/>
  <c r="K6909" i="1"/>
  <c r="M6908" i="1"/>
  <c r="K6908" i="1"/>
  <c r="M6907" i="1"/>
  <c r="K6907" i="1"/>
  <c r="M6906" i="1"/>
  <c r="K6906" i="1"/>
  <c r="M6905" i="1"/>
  <c r="K6905" i="1"/>
  <c r="M6904" i="1"/>
  <c r="K6904" i="1"/>
  <c r="M6903" i="1"/>
  <c r="K6903" i="1"/>
  <c r="M6902" i="1"/>
  <c r="K6902" i="1"/>
  <c r="M6901" i="1"/>
  <c r="K6901" i="1"/>
  <c r="M6900" i="1"/>
  <c r="K6900" i="1"/>
  <c r="M6899" i="1"/>
  <c r="K6899" i="1"/>
  <c r="M6898" i="1"/>
  <c r="K6898" i="1"/>
  <c r="M6897" i="1"/>
  <c r="K6897" i="1"/>
  <c r="M6896" i="1"/>
  <c r="K6896" i="1"/>
  <c r="M6895" i="1"/>
  <c r="K6895" i="1"/>
  <c r="M6894" i="1"/>
  <c r="K6894" i="1"/>
  <c r="M6893" i="1"/>
  <c r="K6893" i="1"/>
  <c r="M6892" i="1"/>
  <c r="K6892" i="1"/>
  <c r="M6891" i="1"/>
  <c r="K6891" i="1"/>
  <c r="M6890" i="1"/>
  <c r="K6890" i="1"/>
  <c r="M6889" i="1"/>
  <c r="K6889" i="1"/>
  <c r="M6888" i="1"/>
  <c r="K6888" i="1"/>
  <c r="M6887" i="1"/>
  <c r="K6887" i="1"/>
  <c r="M6886" i="1"/>
  <c r="K6886" i="1"/>
  <c r="M6885" i="1"/>
  <c r="K6885" i="1"/>
  <c r="M6884" i="1"/>
  <c r="K6884" i="1"/>
  <c r="M6883" i="1"/>
  <c r="K6883" i="1"/>
  <c r="M6882" i="1"/>
  <c r="K6882" i="1"/>
  <c r="M6881" i="1"/>
  <c r="K6881" i="1"/>
  <c r="M6880" i="1"/>
  <c r="K6880" i="1"/>
  <c r="M6879" i="1"/>
  <c r="K6879" i="1"/>
  <c r="M6878" i="1"/>
  <c r="K6878" i="1"/>
  <c r="M6877" i="1"/>
  <c r="K6877" i="1"/>
  <c r="M6876" i="1"/>
  <c r="K6876" i="1"/>
  <c r="M6875" i="1"/>
  <c r="K6875" i="1"/>
  <c r="M6874" i="1"/>
  <c r="K6874" i="1"/>
  <c r="M6873" i="1"/>
  <c r="K6873" i="1"/>
  <c r="M6872" i="1"/>
  <c r="K6872" i="1"/>
  <c r="M6871" i="1"/>
  <c r="K6871" i="1"/>
  <c r="M6870" i="1"/>
  <c r="K6870" i="1"/>
  <c r="M6869" i="1"/>
  <c r="K6869" i="1"/>
  <c r="M6868" i="1"/>
  <c r="K6868" i="1"/>
  <c r="M6867" i="1"/>
  <c r="K6867" i="1"/>
  <c r="M6866" i="1"/>
  <c r="K6866" i="1"/>
  <c r="M6865" i="1"/>
  <c r="K6865" i="1"/>
  <c r="M6864" i="1"/>
  <c r="K6864" i="1"/>
  <c r="M6863" i="1"/>
  <c r="K6863" i="1"/>
  <c r="M6862" i="1"/>
  <c r="K6862" i="1"/>
  <c r="M6861" i="1"/>
  <c r="K6861" i="1"/>
  <c r="M6860" i="1"/>
  <c r="K6860" i="1"/>
  <c r="M6859" i="1"/>
  <c r="K6859" i="1"/>
  <c r="M6858" i="1"/>
  <c r="K6858" i="1"/>
  <c r="M6857" i="1"/>
  <c r="K6857" i="1"/>
  <c r="M6856" i="1"/>
  <c r="K6856" i="1"/>
  <c r="M6855" i="1"/>
  <c r="K6855" i="1"/>
  <c r="M6854" i="1"/>
  <c r="K6854" i="1"/>
  <c r="M6853" i="1"/>
  <c r="K6853" i="1"/>
  <c r="M6852" i="1"/>
  <c r="K6852" i="1"/>
  <c r="M6851" i="1"/>
  <c r="K6851" i="1"/>
  <c r="M6850" i="1"/>
  <c r="K6850" i="1"/>
  <c r="M6849" i="1"/>
  <c r="K6849" i="1"/>
  <c r="M6848" i="1"/>
  <c r="K6848" i="1"/>
  <c r="M6847" i="1"/>
  <c r="K6847" i="1"/>
  <c r="M6846" i="1"/>
  <c r="K6846" i="1"/>
  <c r="M6845" i="1"/>
  <c r="K6845" i="1"/>
  <c r="M6844" i="1"/>
  <c r="K6844" i="1"/>
  <c r="M6843" i="1"/>
  <c r="K6843" i="1"/>
  <c r="M6842" i="1"/>
  <c r="K6842" i="1"/>
  <c r="M6841" i="1"/>
  <c r="K6841" i="1"/>
  <c r="M6840" i="1"/>
  <c r="K6840" i="1"/>
  <c r="M6839" i="1"/>
  <c r="K6839" i="1"/>
  <c r="M6838" i="1"/>
  <c r="K6838" i="1"/>
  <c r="M6837" i="1"/>
  <c r="K6837" i="1"/>
  <c r="M6836" i="1"/>
  <c r="K6836" i="1"/>
  <c r="M6835" i="1"/>
  <c r="K6835" i="1"/>
  <c r="M6834" i="1"/>
  <c r="K6834" i="1"/>
  <c r="M6833" i="1"/>
  <c r="K6833" i="1"/>
  <c r="M6832" i="1"/>
  <c r="K6832" i="1"/>
  <c r="M6831" i="1"/>
  <c r="K6831" i="1"/>
  <c r="M6830" i="1"/>
  <c r="K6830" i="1"/>
  <c r="M6829" i="1"/>
  <c r="K6829" i="1"/>
  <c r="M6828" i="1"/>
  <c r="K6828" i="1"/>
  <c r="M6827" i="1"/>
  <c r="K6827" i="1"/>
  <c r="M6826" i="1"/>
  <c r="K6826" i="1"/>
  <c r="M6825" i="1"/>
  <c r="K6825" i="1"/>
  <c r="M6824" i="1"/>
  <c r="K6824" i="1"/>
  <c r="M6823" i="1"/>
  <c r="K6823" i="1"/>
  <c r="M6822" i="1"/>
  <c r="K6822" i="1"/>
  <c r="M6821" i="1"/>
  <c r="K6821" i="1"/>
  <c r="M6820" i="1"/>
  <c r="K6820" i="1"/>
  <c r="M6819" i="1"/>
  <c r="K6819" i="1"/>
  <c r="M6818" i="1"/>
  <c r="K6818" i="1"/>
  <c r="M6817" i="1"/>
  <c r="K6817" i="1"/>
  <c r="M6816" i="1"/>
  <c r="K6816" i="1"/>
  <c r="M6815" i="1"/>
  <c r="K6815" i="1"/>
  <c r="M6814" i="1"/>
  <c r="K6814" i="1"/>
  <c r="M6813" i="1"/>
  <c r="K6813" i="1"/>
  <c r="M6812" i="1"/>
  <c r="K6812" i="1"/>
  <c r="M6811" i="1"/>
  <c r="K6811" i="1"/>
  <c r="M6810" i="1"/>
  <c r="K6810" i="1"/>
  <c r="M6809" i="1"/>
  <c r="K6809" i="1"/>
  <c r="M6808" i="1"/>
  <c r="K6808" i="1"/>
  <c r="M6807" i="1"/>
  <c r="K6807" i="1"/>
  <c r="M6806" i="1"/>
  <c r="K6806" i="1"/>
  <c r="M6805" i="1"/>
  <c r="K6805" i="1"/>
  <c r="M6804" i="1"/>
  <c r="K6804" i="1"/>
  <c r="M6803" i="1"/>
  <c r="K6803" i="1"/>
  <c r="M6802" i="1"/>
  <c r="K6802" i="1"/>
  <c r="M6801" i="1"/>
  <c r="K6801" i="1"/>
  <c r="M6800" i="1"/>
  <c r="K6800" i="1"/>
  <c r="M6799" i="1"/>
  <c r="K6799" i="1"/>
  <c r="M6798" i="1"/>
  <c r="K6798" i="1"/>
  <c r="M6797" i="1"/>
  <c r="K6797" i="1"/>
  <c r="M6796" i="1"/>
  <c r="K6796" i="1"/>
  <c r="M6795" i="1"/>
  <c r="K6795" i="1"/>
  <c r="M6794" i="1"/>
  <c r="K6794" i="1"/>
  <c r="M6793" i="1"/>
  <c r="K6793" i="1"/>
  <c r="M6792" i="1"/>
  <c r="K6792" i="1"/>
  <c r="M6791" i="1"/>
  <c r="K6791" i="1"/>
  <c r="M6790" i="1"/>
  <c r="K6790" i="1"/>
  <c r="M6789" i="1"/>
  <c r="K6789" i="1"/>
  <c r="M6788" i="1"/>
  <c r="K6788" i="1"/>
  <c r="M6787" i="1"/>
  <c r="K6787" i="1"/>
  <c r="M6786" i="1"/>
  <c r="K6786" i="1"/>
  <c r="M6785" i="1"/>
  <c r="K6785" i="1"/>
  <c r="M6784" i="1"/>
  <c r="K6784" i="1"/>
  <c r="M6783" i="1"/>
  <c r="K6783" i="1"/>
  <c r="M6782" i="1"/>
  <c r="K6782" i="1"/>
  <c r="M6781" i="1"/>
  <c r="K6781" i="1"/>
  <c r="M6780" i="1"/>
  <c r="K6780" i="1"/>
  <c r="M6779" i="1"/>
  <c r="K6779" i="1"/>
  <c r="M6778" i="1"/>
  <c r="K6778" i="1"/>
  <c r="M6777" i="1"/>
  <c r="K6777" i="1"/>
  <c r="M6776" i="1"/>
  <c r="K6776" i="1"/>
  <c r="M6775" i="1"/>
  <c r="K6775" i="1"/>
  <c r="M6774" i="1"/>
  <c r="K6774" i="1"/>
  <c r="M6773" i="1"/>
  <c r="K6773" i="1"/>
  <c r="M6772" i="1"/>
  <c r="K6772" i="1"/>
  <c r="M6771" i="1"/>
  <c r="K6771" i="1"/>
  <c r="M6770" i="1"/>
  <c r="K6770" i="1"/>
  <c r="M6769" i="1"/>
  <c r="K6769" i="1"/>
  <c r="M6768" i="1"/>
  <c r="K6768" i="1"/>
  <c r="M6767" i="1"/>
  <c r="K6767" i="1"/>
  <c r="M6766" i="1"/>
  <c r="K6766" i="1"/>
  <c r="M6765" i="1"/>
  <c r="K6765" i="1"/>
  <c r="M6764" i="1"/>
  <c r="K6764" i="1"/>
  <c r="M6763" i="1"/>
  <c r="K6763" i="1"/>
  <c r="M6762" i="1"/>
  <c r="K6762" i="1"/>
  <c r="M6761" i="1"/>
  <c r="K6761" i="1"/>
  <c r="M6760" i="1"/>
  <c r="K6760" i="1"/>
  <c r="M6759" i="1"/>
  <c r="K6759" i="1"/>
  <c r="M6758" i="1"/>
  <c r="K6758" i="1"/>
  <c r="M6757" i="1"/>
  <c r="K6757" i="1"/>
  <c r="M6756" i="1"/>
  <c r="K6756" i="1"/>
  <c r="M6755" i="1"/>
  <c r="K6755" i="1"/>
  <c r="M6754" i="1"/>
  <c r="K6754" i="1"/>
  <c r="M6753" i="1"/>
  <c r="K6753" i="1"/>
  <c r="M6752" i="1"/>
  <c r="K6752" i="1"/>
  <c r="M6751" i="1"/>
  <c r="K6751" i="1"/>
  <c r="M6750" i="1"/>
  <c r="K6750" i="1"/>
  <c r="M6749" i="1"/>
  <c r="K6749" i="1"/>
  <c r="M6748" i="1"/>
  <c r="K6748" i="1"/>
  <c r="M6747" i="1"/>
  <c r="K6747" i="1"/>
  <c r="M6746" i="1"/>
  <c r="K6746" i="1"/>
  <c r="M6745" i="1"/>
  <c r="K6745" i="1"/>
  <c r="M6744" i="1"/>
  <c r="K6744" i="1"/>
  <c r="M6743" i="1"/>
  <c r="K6743" i="1"/>
  <c r="M6742" i="1"/>
  <c r="K6742" i="1"/>
  <c r="M6741" i="1"/>
  <c r="K6741" i="1"/>
  <c r="M6740" i="1"/>
  <c r="K6740" i="1"/>
  <c r="M6739" i="1"/>
  <c r="K6739" i="1"/>
  <c r="M6738" i="1"/>
  <c r="K6738" i="1"/>
  <c r="M6737" i="1"/>
  <c r="K6737" i="1"/>
  <c r="M6736" i="1"/>
  <c r="K6736" i="1"/>
  <c r="M6735" i="1"/>
  <c r="K6735" i="1"/>
  <c r="M6734" i="1"/>
  <c r="K6734" i="1"/>
  <c r="M6733" i="1"/>
  <c r="K6733" i="1"/>
  <c r="M6732" i="1"/>
  <c r="K6732" i="1"/>
  <c r="M6731" i="1"/>
  <c r="K6731" i="1"/>
  <c r="M6730" i="1"/>
  <c r="K6730" i="1"/>
  <c r="M6729" i="1"/>
  <c r="K6729" i="1"/>
  <c r="M6728" i="1"/>
  <c r="K6728" i="1"/>
  <c r="M6727" i="1"/>
  <c r="K6727" i="1"/>
  <c r="M6726" i="1"/>
  <c r="K6726" i="1"/>
  <c r="M6725" i="1"/>
  <c r="K6725" i="1"/>
  <c r="M6724" i="1"/>
  <c r="K6724" i="1"/>
  <c r="M6723" i="1"/>
  <c r="K6723" i="1"/>
  <c r="M6722" i="1"/>
  <c r="K6722" i="1"/>
  <c r="M6721" i="1"/>
  <c r="K6721" i="1"/>
  <c r="M6720" i="1"/>
  <c r="K6720" i="1"/>
  <c r="M6719" i="1"/>
  <c r="K6719" i="1"/>
  <c r="M6718" i="1"/>
  <c r="K6718" i="1"/>
  <c r="M6717" i="1"/>
  <c r="K6717" i="1"/>
  <c r="M6716" i="1"/>
  <c r="K6716" i="1"/>
  <c r="M6715" i="1"/>
  <c r="K6715" i="1"/>
  <c r="M6714" i="1"/>
  <c r="K6714" i="1"/>
  <c r="M6713" i="1"/>
  <c r="K6713" i="1"/>
  <c r="M6712" i="1"/>
  <c r="K6712" i="1"/>
  <c r="M6711" i="1"/>
  <c r="K6711" i="1"/>
  <c r="M6710" i="1"/>
  <c r="K6710" i="1"/>
  <c r="M6709" i="1"/>
  <c r="K6709" i="1"/>
  <c r="M6708" i="1"/>
  <c r="K6708" i="1"/>
  <c r="M6707" i="1"/>
  <c r="K6707" i="1"/>
  <c r="M6706" i="1"/>
  <c r="K6706" i="1"/>
  <c r="M6705" i="1"/>
  <c r="K6705" i="1"/>
  <c r="M6704" i="1"/>
  <c r="K6704" i="1"/>
  <c r="M6703" i="1"/>
  <c r="K6703" i="1"/>
  <c r="M6702" i="1"/>
  <c r="K6702" i="1"/>
  <c r="M6701" i="1"/>
  <c r="K6701" i="1"/>
  <c r="M6700" i="1"/>
  <c r="K6700" i="1"/>
  <c r="M6699" i="1"/>
  <c r="K6699" i="1"/>
  <c r="M6698" i="1"/>
  <c r="K6698" i="1"/>
  <c r="M6697" i="1"/>
  <c r="K6697" i="1"/>
  <c r="M6696" i="1"/>
  <c r="K6696" i="1"/>
  <c r="M6695" i="1"/>
  <c r="K6695" i="1"/>
  <c r="M6694" i="1"/>
  <c r="K6694" i="1"/>
  <c r="M6693" i="1"/>
  <c r="K6693" i="1"/>
  <c r="M6692" i="1"/>
  <c r="K6692" i="1"/>
  <c r="M6691" i="1"/>
  <c r="K6691" i="1"/>
  <c r="M6690" i="1"/>
  <c r="K6690" i="1"/>
  <c r="M6689" i="1"/>
  <c r="K6689" i="1"/>
  <c r="M6688" i="1"/>
  <c r="K6688" i="1"/>
  <c r="M6687" i="1"/>
  <c r="K6687" i="1"/>
  <c r="M6686" i="1"/>
  <c r="K6686" i="1"/>
  <c r="M6685" i="1"/>
  <c r="K6685" i="1"/>
  <c r="M6684" i="1"/>
  <c r="K6684" i="1"/>
  <c r="M6683" i="1"/>
  <c r="K6683" i="1"/>
  <c r="M6682" i="1"/>
  <c r="K6682" i="1"/>
  <c r="M6681" i="1"/>
  <c r="K6681" i="1"/>
  <c r="M6680" i="1"/>
  <c r="K6680" i="1"/>
  <c r="M6679" i="1"/>
  <c r="K6679" i="1"/>
  <c r="M6678" i="1"/>
  <c r="K6678" i="1"/>
  <c r="M6677" i="1"/>
  <c r="K6677" i="1"/>
  <c r="M6676" i="1"/>
  <c r="K6676" i="1"/>
  <c r="M6675" i="1"/>
  <c r="K6675" i="1"/>
  <c r="M6674" i="1"/>
  <c r="K6674" i="1"/>
  <c r="M6673" i="1"/>
  <c r="K6673" i="1"/>
  <c r="M6672" i="1"/>
  <c r="K6672" i="1"/>
  <c r="M6671" i="1"/>
  <c r="K6671" i="1"/>
  <c r="M6670" i="1"/>
  <c r="K6670" i="1"/>
  <c r="M6669" i="1"/>
  <c r="K6669" i="1"/>
  <c r="M6668" i="1"/>
  <c r="K6668" i="1"/>
  <c r="M6667" i="1"/>
  <c r="K6667" i="1"/>
  <c r="M6666" i="1"/>
  <c r="K6666" i="1"/>
  <c r="M6665" i="1"/>
  <c r="K6665" i="1"/>
  <c r="M6664" i="1"/>
  <c r="K6664" i="1"/>
  <c r="M6663" i="1"/>
  <c r="K6663" i="1"/>
  <c r="M6662" i="1"/>
  <c r="K6662" i="1"/>
  <c r="M6661" i="1"/>
  <c r="K6661" i="1"/>
  <c r="M6660" i="1"/>
  <c r="K6660" i="1"/>
  <c r="M6659" i="1"/>
  <c r="K6659" i="1"/>
  <c r="M6658" i="1"/>
  <c r="K6658" i="1"/>
  <c r="M6657" i="1"/>
  <c r="K6657" i="1"/>
  <c r="M6656" i="1"/>
  <c r="K6656" i="1"/>
  <c r="M6655" i="1"/>
  <c r="K6655" i="1"/>
  <c r="M6654" i="1"/>
  <c r="K6654" i="1"/>
  <c r="M6653" i="1"/>
  <c r="K6653" i="1"/>
  <c r="M6652" i="1"/>
  <c r="K6652" i="1"/>
  <c r="M6651" i="1"/>
  <c r="K6651" i="1"/>
  <c r="M6650" i="1"/>
  <c r="K6650" i="1"/>
  <c r="M6649" i="1"/>
  <c r="K6649" i="1"/>
  <c r="M6648" i="1"/>
  <c r="K6648" i="1"/>
  <c r="M6647" i="1"/>
  <c r="K6647" i="1"/>
  <c r="M6646" i="1"/>
  <c r="K6646" i="1"/>
  <c r="M6645" i="1"/>
  <c r="K6645" i="1"/>
  <c r="M6644" i="1"/>
  <c r="K6644" i="1"/>
  <c r="M6643" i="1"/>
  <c r="K6643" i="1"/>
  <c r="M6642" i="1"/>
  <c r="K6642" i="1"/>
  <c r="M6641" i="1"/>
  <c r="K6641" i="1"/>
  <c r="M6640" i="1"/>
  <c r="K6640" i="1"/>
  <c r="M6639" i="1"/>
  <c r="K6639" i="1"/>
  <c r="M6638" i="1"/>
  <c r="K6638" i="1"/>
  <c r="M6637" i="1"/>
  <c r="K6637" i="1"/>
  <c r="M6636" i="1"/>
  <c r="K6636" i="1"/>
  <c r="M6635" i="1"/>
  <c r="K6635" i="1"/>
  <c r="M6634" i="1"/>
  <c r="K6634" i="1"/>
  <c r="M6633" i="1"/>
  <c r="K6633" i="1"/>
  <c r="M6632" i="1"/>
  <c r="K6632" i="1"/>
  <c r="M6631" i="1"/>
  <c r="K6631" i="1"/>
  <c r="M6630" i="1"/>
  <c r="K6630" i="1"/>
  <c r="M6629" i="1"/>
  <c r="K6629" i="1"/>
  <c r="M6628" i="1"/>
  <c r="K6628" i="1"/>
  <c r="M6627" i="1"/>
  <c r="K6627" i="1"/>
  <c r="M6626" i="1"/>
  <c r="K6626" i="1"/>
  <c r="M6625" i="1"/>
  <c r="K6625" i="1"/>
  <c r="M6624" i="1"/>
  <c r="K6624" i="1"/>
  <c r="M6623" i="1"/>
  <c r="K6623" i="1"/>
  <c r="M6622" i="1"/>
  <c r="K6622" i="1"/>
  <c r="M6621" i="1"/>
  <c r="K6621" i="1"/>
  <c r="M6620" i="1"/>
  <c r="K6620" i="1"/>
  <c r="M6619" i="1"/>
  <c r="K6619" i="1"/>
  <c r="M6618" i="1"/>
  <c r="K6618" i="1"/>
  <c r="M6617" i="1"/>
  <c r="K6617" i="1"/>
  <c r="M6616" i="1"/>
  <c r="K6616" i="1"/>
  <c r="M6615" i="1"/>
  <c r="K6615" i="1"/>
  <c r="M6614" i="1"/>
  <c r="K6614" i="1"/>
  <c r="M6613" i="1"/>
  <c r="K6613" i="1"/>
  <c r="M6612" i="1"/>
  <c r="K6612" i="1"/>
  <c r="M6611" i="1"/>
  <c r="K6611" i="1"/>
  <c r="M6610" i="1"/>
  <c r="K6610" i="1"/>
  <c r="M6609" i="1"/>
  <c r="K6609" i="1"/>
  <c r="M6608" i="1"/>
  <c r="K6608" i="1"/>
  <c r="M6607" i="1"/>
  <c r="K6607" i="1"/>
  <c r="M6606" i="1"/>
  <c r="K6606" i="1"/>
  <c r="M6605" i="1"/>
  <c r="K6605" i="1"/>
  <c r="M6604" i="1"/>
  <c r="K6604" i="1"/>
  <c r="M6603" i="1"/>
  <c r="K6603" i="1"/>
  <c r="M6602" i="1"/>
  <c r="K6602" i="1"/>
  <c r="M6601" i="1"/>
  <c r="K6601" i="1"/>
  <c r="M6600" i="1"/>
  <c r="K6600" i="1"/>
  <c r="M6599" i="1"/>
  <c r="K6599" i="1"/>
  <c r="M6598" i="1"/>
  <c r="K6598" i="1"/>
  <c r="M6597" i="1"/>
  <c r="K6597" i="1"/>
  <c r="M6596" i="1"/>
  <c r="K6596" i="1"/>
  <c r="M6595" i="1"/>
  <c r="K6595" i="1"/>
  <c r="M6594" i="1"/>
  <c r="K6594" i="1"/>
  <c r="M6593" i="1"/>
  <c r="K6593" i="1"/>
  <c r="M6592" i="1"/>
  <c r="K6592" i="1"/>
  <c r="M6591" i="1"/>
  <c r="K6591" i="1"/>
  <c r="M6590" i="1"/>
  <c r="K6590" i="1"/>
  <c r="M6589" i="1"/>
  <c r="K6589" i="1"/>
  <c r="M6588" i="1"/>
  <c r="K6588" i="1"/>
  <c r="M6587" i="1"/>
  <c r="K6587" i="1"/>
  <c r="M6586" i="1"/>
  <c r="K6586" i="1"/>
  <c r="M6585" i="1"/>
  <c r="K6585" i="1"/>
  <c r="M6584" i="1"/>
  <c r="K6584" i="1"/>
  <c r="M6583" i="1"/>
  <c r="K6583" i="1"/>
  <c r="M6582" i="1"/>
  <c r="K6582" i="1"/>
  <c r="M6581" i="1"/>
  <c r="K6581" i="1"/>
  <c r="M6580" i="1"/>
  <c r="K6580" i="1"/>
  <c r="M6579" i="1"/>
  <c r="K6579" i="1"/>
  <c r="M6578" i="1"/>
  <c r="K6578" i="1"/>
  <c r="M6577" i="1"/>
  <c r="K6577" i="1"/>
  <c r="M6576" i="1"/>
  <c r="K6576" i="1"/>
  <c r="M6575" i="1"/>
  <c r="K6575" i="1"/>
  <c r="M6574" i="1"/>
  <c r="K6574" i="1"/>
  <c r="M6573" i="1"/>
  <c r="K6573" i="1"/>
  <c r="M6572" i="1"/>
  <c r="K6572" i="1"/>
  <c r="M6571" i="1"/>
  <c r="K6571" i="1"/>
  <c r="M6570" i="1"/>
  <c r="K6570" i="1"/>
  <c r="M6569" i="1"/>
  <c r="K6569" i="1"/>
  <c r="M6568" i="1"/>
  <c r="K6568" i="1"/>
  <c r="M6567" i="1"/>
  <c r="K6567" i="1"/>
  <c r="M6566" i="1"/>
  <c r="K6566" i="1"/>
  <c r="M6565" i="1"/>
  <c r="K6565" i="1"/>
  <c r="M6564" i="1"/>
  <c r="K6564" i="1"/>
  <c r="M6563" i="1"/>
  <c r="K6563" i="1"/>
  <c r="M6562" i="1"/>
  <c r="K6562" i="1"/>
  <c r="M6561" i="1"/>
  <c r="K6561" i="1"/>
  <c r="M6560" i="1"/>
  <c r="K6560" i="1"/>
  <c r="M6559" i="1"/>
  <c r="K6559" i="1"/>
  <c r="M6558" i="1"/>
  <c r="K6558" i="1"/>
  <c r="M6557" i="1"/>
  <c r="K6557" i="1"/>
  <c r="M6556" i="1"/>
  <c r="K6556" i="1"/>
  <c r="M6555" i="1"/>
  <c r="K6555" i="1"/>
  <c r="M6554" i="1"/>
  <c r="K6554" i="1"/>
  <c r="M6553" i="1"/>
  <c r="K6553" i="1"/>
  <c r="M6552" i="1"/>
  <c r="K6552" i="1"/>
  <c r="M6551" i="1"/>
  <c r="K6551" i="1"/>
  <c r="M6550" i="1"/>
  <c r="K6550" i="1"/>
  <c r="M6549" i="1"/>
  <c r="K6549" i="1"/>
  <c r="M6548" i="1"/>
  <c r="K6548" i="1"/>
  <c r="M6547" i="1"/>
  <c r="K6547" i="1"/>
  <c r="M6546" i="1"/>
  <c r="K6546" i="1"/>
  <c r="M6545" i="1"/>
  <c r="K6545" i="1"/>
  <c r="M6544" i="1"/>
  <c r="K6544" i="1"/>
  <c r="M6543" i="1"/>
  <c r="K6543" i="1"/>
  <c r="M6542" i="1"/>
  <c r="K6542" i="1"/>
  <c r="M6541" i="1"/>
  <c r="K6541" i="1"/>
  <c r="M6540" i="1"/>
  <c r="K6540" i="1"/>
  <c r="M6539" i="1"/>
  <c r="K6539" i="1"/>
  <c r="M6538" i="1"/>
  <c r="K6538" i="1"/>
  <c r="M6537" i="1"/>
  <c r="K6537" i="1"/>
  <c r="M6536" i="1"/>
  <c r="K6536" i="1"/>
  <c r="M6535" i="1"/>
  <c r="K6535" i="1"/>
  <c r="M6534" i="1"/>
  <c r="K6534" i="1"/>
  <c r="M6533" i="1"/>
  <c r="K6533" i="1"/>
  <c r="M6532" i="1"/>
  <c r="K6532" i="1"/>
  <c r="M6531" i="1"/>
  <c r="K6531" i="1"/>
  <c r="M6530" i="1"/>
  <c r="K6530" i="1"/>
  <c r="M6529" i="1"/>
  <c r="K6529" i="1"/>
  <c r="M6528" i="1"/>
  <c r="K6528" i="1"/>
  <c r="M6527" i="1"/>
  <c r="K6527" i="1"/>
  <c r="M6526" i="1"/>
  <c r="K6526" i="1"/>
  <c r="M6525" i="1"/>
  <c r="K6525" i="1"/>
  <c r="M6524" i="1"/>
  <c r="K6524" i="1"/>
  <c r="M6523" i="1"/>
  <c r="K6523" i="1"/>
  <c r="M6522" i="1"/>
  <c r="K6522" i="1"/>
  <c r="M6521" i="1"/>
  <c r="K6521" i="1"/>
  <c r="M6520" i="1"/>
  <c r="K6520" i="1"/>
  <c r="M6519" i="1"/>
  <c r="K6519" i="1"/>
  <c r="M6518" i="1"/>
  <c r="K6518" i="1"/>
  <c r="M6517" i="1"/>
  <c r="K6517" i="1"/>
  <c r="M6516" i="1"/>
  <c r="K6516" i="1"/>
  <c r="M6515" i="1"/>
  <c r="K6515" i="1"/>
  <c r="M6514" i="1"/>
  <c r="K6514" i="1"/>
  <c r="M6513" i="1"/>
  <c r="K6513" i="1"/>
  <c r="M6512" i="1"/>
  <c r="K6512" i="1"/>
  <c r="M6511" i="1"/>
  <c r="K6511" i="1"/>
  <c r="M6510" i="1"/>
  <c r="K6510" i="1"/>
  <c r="M6509" i="1"/>
  <c r="K6509" i="1"/>
  <c r="M6508" i="1"/>
  <c r="K6508" i="1"/>
  <c r="M6507" i="1"/>
  <c r="K6507" i="1"/>
  <c r="M6506" i="1"/>
  <c r="K6506" i="1"/>
  <c r="M6505" i="1"/>
  <c r="K6505" i="1"/>
  <c r="M6504" i="1"/>
  <c r="K6504" i="1"/>
  <c r="M6503" i="1"/>
  <c r="K6503" i="1"/>
  <c r="M6502" i="1"/>
  <c r="K6502" i="1"/>
  <c r="M6501" i="1"/>
  <c r="K6501" i="1"/>
  <c r="M6500" i="1"/>
  <c r="K6500" i="1"/>
  <c r="M6499" i="1"/>
  <c r="K6499" i="1"/>
  <c r="M6498" i="1"/>
  <c r="K6498" i="1"/>
  <c r="M6497" i="1"/>
  <c r="K6497" i="1"/>
  <c r="M6496" i="1"/>
  <c r="K6496" i="1"/>
  <c r="M6495" i="1"/>
  <c r="K6495" i="1"/>
  <c r="M6494" i="1"/>
  <c r="K6494" i="1"/>
  <c r="M6493" i="1"/>
  <c r="K6493" i="1"/>
  <c r="M6492" i="1"/>
  <c r="K6492" i="1"/>
  <c r="M6491" i="1"/>
  <c r="K6491" i="1"/>
  <c r="M6490" i="1"/>
  <c r="K6490" i="1"/>
  <c r="M6489" i="1"/>
  <c r="K6489" i="1"/>
  <c r="M6488" i="1"/>
  <c r="K6488" i="1"/>
  <c r="M6487" i="1"/>
  <c r="K6487" i="1"/>
  <c r="M6486" i="1"/>
  <c r="K6486" i="1"/>
  <c r="M6485" i="1"/>
  <c r="K6485" i="1"/>
  <c r="M6484" i="1"/>
  <c r="K6484" i="1"/>
  <c r="M6483" i="1"/>
  <c r="K6483" i="1"/>
  <c r="M6482" i="1"/>
  <c r="K6482" i="1"/>
  <c r="M6481" i="1"/>
  <c r="K6481" i="1"/>
  <c r="M6480" i="1"/>
  <c r="K6480" i="1"/>
  <c r="M6479" i="1"/>
  <c r="K6479" i="1"/>
  <c r="M6478" i="1"/>
  <c r="K6478" i="1"/>
  <c r="M6477" i="1"/>
  <c r="K6477" i="1"/>
  <c r="M6476" i="1"/>
  <c r="K6476" i="1"/>
  <c r="M6475" i="1"/>
  <c r="K6475" i="1"/>
  <c r="M6474" i="1"/>
  <c r="K6474" i="1"/>
  <c r="M6473" i="1"/>
  <c r="K6473" i="1"/>
  <c r="M6472" i="1"/>
  <c r="K6472" i="1"/>
  <c r="M6471" i="1"/>
  <c r="K6471" i="1"/>
  <c r="M6470" i="1"/>
  <c r="K6470" i="1"/>
  <c r="M6469" i="1"/>
  <c r="K6469" i="1"/>
  <c r="M6468" i="1"/>
  <c r="K6468" i="1"/>
  <c r="M6467" i="1"/>
  <c r="K6467" i="1"/>
  <c r="M6466" i="1"/>
  <c r="K6466" i="1"/>
  <c r="M6465" i="1"/>
  <c r="K6465" i="1"/>
  <c r="M6464" i="1"/>
  <c r="K6464" i="1"/>
  <c r="M6463" i="1"/>
  <c r="K6463" i="1"/>
  <c r="M6462" i="1"/>
  <c r="K6462" i="1"/>
  <c r="M6461" i="1"/>
  <c r="K6461" i="1"/>
  <c r="M6460" i="1"/>
  <c r="K6460" i="1"/>
  <c r="M6459" i="1"/>
  <c r="K6459" i="1"/>
  <c r="M6458" i="1"/>
  <c r="K6458" i="1"/>
  <c r="M6457" i="1"/>
  <c r="K6457" i="1"/>
  <c r="M6456" i="1"/>
  <c r="K6456" i="1"/>
  <c r="M6455" i="1"/>
  <c r="K6455" i="1"/>
  <c r="M6454" i="1"/>
  <c r="K6454" i="1"/>
  <c r="M6453" i="1"/>
  <c r="K6453" i="1"/>
  <c r="M6452" i="1"/>
  <c r="K6452" i="1"/>
  <c r="M6451" i="1"/>
  <c r="K6451" i="1"/>
  <c r="M6450" i="1"/>
  <c r="K6450" i="1"/>
  <c r="M6449" i="1"/>
  <c r="K6449" i="1"/>
  <c r="M6448" i="1"/>
  <c r="K6448" i="1"/>
  <c r="M6447" i="1"/>
  <c r="K6447" i="1"/>
  <c r="M6446" i="1"/>
  <c r="K6446" i="1"/>
  <c r="M6445" i="1"/>
  <c r="K6445" i="1"/>
  <c r="M6444" i="1"/>
  <c r="K6444" i="1"/>
  <c r="M6443" i="1"/>
  <c r="K6443" i="1"/>
  <c r="M6442" i="1"/>
  <c r="K6442" i="1"/>
  <c r="M6441" i="1"/>
  <c r="K6441" i="1"/>
  <c r="M6440" i="1"/>
  <c r="K6440" i="1"/>
  <c r="M6439" i="1"/>
  <c r="K6439" i="1"/>
  <c r="M6438" i="1"/>
  <c r="K6438" i="1"/>
  <c r="M6437" i="1"/>
  <c r="K6437" i="1"/>
  <c r="M6436" i="1"/>
  <c r="K6436" i="1"/>
  <c r="M6435" i="1"/>
  <c r="K6435" i="1"/>
  <c r="M6434" i="1"/>
  <c r="K6434" i="1"/>
  <c r="M6433" i="1"/>
  <c r="K6433" i="1"/>
  <c r="M6432" i="1"/>
  <c r="K6432" i="1"/>
  <c r="M6431" i="1"/>
  <c r="K6431" i="1"/>
  <c r="M6430" i="1"/>
  <c r="K6430" i="1"/>
  <c r="M6429" i="1"/>
  <c r="K6429" i="1"/>
  <c r="M6428" i="1"/>
  <c r="K6428" i="1"/>
  <c r="M6427" i="1"/>
  <c r="K6427" i="1"/>
  <c r="M6426" i="1"/>
  <c r="K6426" i="1"/>
  <c r="M6425" i="1"/>
  <c r="K6425" i="1"/>
  <c r="M6424" i="1"/>
  <c r="K6424" i="1"/>
  <c r="M6423" i="1"/>
  <c r="K6423" i="1"/>
  <c r="M6422" i="1"/>
  <c r="K6422" i="1"/>
  <c r="M6421" i="1"/>
  <c r="K6421" i="1"/>
  <c r="M6420" i="1"/>
  <c r="K6420" i="1"/>
  <c r="M6419" i="1"/>
  <c r="K6419" i="1"/>
  <c r="M6418" i="1"/>
  <c r="K6418" i="1"/>
  <c r="M6417" i="1"/>
  <c r="K6417" i="1"/>
  <c r="M6416" i="1"/>
  <c r="K6416" i="1"/>
  <c r="M6415" i="1"/>
  <c r="K6415" i="1"/>
  <c r="M6414" i="1"/>
  <c r="K6414" i="1"/>
  <c r="M6413" i="1"/>
  <c r="K6413" i="1"/>
  <c r="M6412" i="1"/>
  <c r="K6412" i="1"/>
  <c r="M6411" i="1"/>
  <c r="K6411" i="1"/>
  <c r="M6410" i="1"/>
  <c r="K6410" i="1"/>
  <c r="M6409" i="1"/>
  <c r="K6409" i="1"/>
  <c r="M6408" i="1"/>
  <c r="K6408" i="1"/>
  <c r="M6407" i="1"/>
  <c r="K6407" i="1"/>
  <c r="M6406" i="1"/>
  <c r="K6406" i="1"/>
  <c r="M6405" i="1"/>
  <c r="K6405" i="1"/>
  <c r="M6404" i="1"/>
  <c r="K6404" i="1"/>
  <c r="M6403" i="1"/>
  <c r="K6403" i="1"/>
  <c r="M6402" i="1"/>
  <c r="K6402" i="1"/>
  <c r="M6401" i="1"/>
  <c r="K6401" i="1"/>
  <c r="M6400" i="1"/>
  <c r="K6400" i="1"/>
  <c r="M6399" i="1"/>
  <c r="K6399" i="1"/>
  <c r="M6398" i="1"/>
  <c r="K6398" i="1"/>
  <c r="M6397" i="1"/>
  <c r="K6397" i="1"/>
  <c r="M6396" i="1"/>
  <c r="K6396" i="1"/>
  <c r="M6395" i="1"/>
  <c r="K6395" i="1"/>
  <c r="M6394" i="1"/>
  <c r="K6394" i="1"/>
  <c r="M6393" i="1"/>
  <c r="K6393" i="1"/>
  <c r="M6392" i="1"/>
  <c r="K6392" i="1"/>
  <c r="M6391" i="1"/>
  <c r="K6391" i="1"/>
  <c r="M6390" i="1"/>
  <c r="K6390" i="1"/>
  <c r="M6389" i="1"/>
  <c r="K6389" i="1"/>
  <c r="M6388" i="1"/>
  <c r="K6388" i="1"/>
  <c r="M6387" i="1"/>
  <c r="K6387" i="1"/>
  <c r="M6386" i="1"/>
  <c r="K6386" i="1"/>
  <c r="M6385" i="1"/>
  <c r="K6385" i="1"/>
  <c r="M6384" i="1"/>
  <c r="K6384" i="1"/>
  <c r="M6383" i="1"/>
  <c r="K6383" i="1"/>
  <c r="M6382" i="1"/>
  <c r="K6382" i="1"/>
  <c r="M6381" i="1"/>
  <c r="K6381" i="1"/>
  <c r="M6380" i="1"/>
  <c r="K6380" i="1"/>
  <c r="M6379" i="1"/>
  <c r="K6379" i="1"/>
  <c r="M6378" i="1"/>
  <c r="K6378" i="1"/>
  <c r="M6377" i="1"/>
  <c r="K6377" i="1"/>
  <c r="M6376" i="1"/>
  <c r="K6376" i="1"/>
  <c r="M6375" i="1"/>
  <c r="K6375" i="1"/>
  <c r="M6374" i="1"/>
  <c r="K6374" i="1"/>
  <c r="M6373" i="1"/>
  <c r="K6373" i="1"/>
  <c r="M6372" i="1"/>
  <c r="K6372" i="1"/>
  <c r="M6371" i="1"/>
  <c r="K6371" i="1"/>
  <c r="M6370" i="1"/>
  <c r="K6370" i="1"/>
  <c r="M6369" i="1"/>
  <c r="K6369" i="1"/>
  <c r="M6368" i="1"/>
  <c r="K6368" i="1"/>
  <c r="M6367" i="1"/>
  <c r="K6367" i="1"/>
  <c r="M6366" i="1"/>
  <c r="K6366" i="1"/>
  <c r="M6365" i="1"/>
  <c r="K6365" i="1"/>
  <c r="M6364" i="1"/>
  <c r="K6364" i="1"/>
  <c r="M6363" i="1"/>
  <c r="K6363" i="1"/>
  <c r="M6362" i="1"/>
  <c r="K6362" i="1"/>
  <c r="M6361" i="1"/>
  <c r="K6361" i="1"/>
  <c r="M6360" i="1"/>
  <c r="K6360" i="1"/>
  <c r="M6359" i="1"/>
  <c r="K6359" i="1"/>
  <c r="M6358" i="1"/>
  <c r="K6358" i="1"/>
  <c r="M6357" i="1"/>
  <c r="K6357" i="1"/>
  <c r="M6356" i="1"/>
  <c r="K6356" i="1"/>
  <c r="M6355" i="1"/>
  <c r="K6355" i="1"/>
  <c r="M6354" i="1"/>
  <c r="K6354" i="1"/>
  <c r="M6353" i="1"/>
  <c r="K6353" i="1"/>
  <c r="M6352" i="1"/>
  <c r="K6352" i="1"/>
  <c r="M6351" i="1"/>
  <c r="K6351" i="1"/>
  <c r="M6350" i="1"/>
  <c r="K6350" i="1"/>
  <c r="M6349" i="1"/>
  <c r="K6349" i="1"/>
  <c r="M6348" i="1"/>
  <c r="K6348" i="1"/>
  <c r="M6347" i="1"/>
  <c r="K6347" i="1"/>
  <c r="M6346" i="1"/>
  <c r="K6346" i="1"/>
  <c r="M6345" i="1"/>
  <c r="K6345" i="1"/>
  <c r="M6344" i="1"/>
  <c r="K6344" i="1"/>
  <c r="M6343" i="1"/>
  <c r="K6343" i="1"/>
  <c r="M6342" i="1"/>
  <c r="K6342" i="1"/>
  <c r="M6341" i="1"/>
  <c r="K6341" i="1"/>
  <c r="M6340" i="1"/>
  <c r="K6340" i="1"/>
  <c r="M6339" i="1"/>
  <c r="K6339" i="1"/>
  <c r="M6338" i="1"/>
  <c r="K6338" i="1"/>
  <c r="M6337" i="1"/>
  <c r="K6337" i="1"/>
  <c r="M6336" i="1"/>
  <c r="K6336" i="1"/>
  <c r="M6335" i="1"/>
  <c r="K6335" i="1"/>
  <c r="M6334" i="1"/>
  <c r="K6334" i="1"/>
  <c r="M6333" i="1"/>
  <c r="K6333" i="1"/>
  <c r="M6332" i="1"/>
  <c r="K6332" i="1"/>
  <c r="M6331" i="1"/>
  <c r="K6331" i="1"/>
  <c r="M6330" i="1"/>
  <c r="K6330" i="1"/>
  <c r="M6329" i="1"/>
  <c r="K6329" i="1"/>
  <c r="M6328" i="1"/>
  <c r="K6328" i="1"/>
  <c r="M6327" i="1"/>
  <c r="K6327" i="1"/>
  <c r="M6326" i="1"/>
  <c r="K6326" i="1"/>
  <c r="M6325" i="1"/>
  <c r="K6325" i="1"/>
  <c r="M6324" i="1"/>
  <c r="K6324" i="1"/>
  <c r="M6323" i="1"/>
  <c r="K6323" i="1"/>
  <c r="M6322" i="1"/>
  <c r="K6322" i="1"/>
  <c r="M6321" i="1"/>
  <c r="K6321" i="1"/>
  <c r="M6320" i="1"/>
  <c r="K6320" i="1"/>
  <c r="M6319" i="1"/>
  <c r="K6319" i="1"/>
  <c r="M6318" i="1"/>
  <c r="K6318" i="1"/>
  <c r="M6317" i="1"/>
  <c r="K6317" i="1"/>
  <c r="M6316" i="1"/>
  <c r="K6316" i="1"/>
  <c r="M6315" i="1"/>
  <c r="K6315" i="1"/>
  <c r="M6314" i="1"/>
  <c r="K6314" i="1"/>
  <c r="M6313" i="1"/>
  <c r="K6313" i="1"/>
  <c r="M6312" i="1"/>
  <c r="K6312" i="1"/>
  <c r="M6311" i="1"/>
  <c r="K6311" i="1"/>
  <c r="M6310" i="1"/>
  <c r="K6310" i="1"/>
  <c r="M6309" i="1"/>
  <c r="K6309" i="1"/>
  <c r="M6308" i="1"/>
  <c r="K6308" i="1"/>
  <c r="M6307" i="1"/>
  <c r="K6307" i="1"/>
  <c r="M6306" i="1"/>
  <c r="K6306" i="1"/>
  <c r="M6305" i="1"/>
  <c r="K6305" i="1"/>
  <c r="M6304" i="1"/>
  <c r="K6304" i="1"/>
  <c r="M6303" i="1"/>
  <c r="K6303" i="1"/>
  <c r="M6302" i="1"/>
  <c r="K6302" i="1"/>
  <c r="M6301" i="1"/>
  <c r="K6301" i="1"/>
  <c r="M6300" i="1"/>
  <c r="K6300" i="1"/>
  <c r="M6299" i="1"/>
  <c r="K6299" i="1"/>
  <c r="M6298" i="1"/>
  <c r="K6298" i="1"/>
  <c r="M6297" i="1"/>
  <c r="K6297" i="1"/>
  <c r="M6296" i="1"/>
  <c r="K6296" i="1"/>
  <c r="M6295" i="1"/>
  <c r="K6295" i="1"/>
  <c r="M6294" i="1"/>
  <c r="K6294" i="1"/>
  <c r="M6293" i="1"/>
  <c r="K6293" i="1"/>
  <c r="M6292" i="1"/>
  <c r="K6292" i="1"/>
  <c r="M6291" i="1"/>
  <c r="K6291" i="1"/>
  <c r="M6290" i="1"/>
  <c r="K6290" i="1"/>
  <c r="M6289" i="1"/>
  <c r="K6289" i="1"/>
  <c r="M6288" i="1"/>
  <c r="K6288" i="1"/>
  <c r="M6287" i="1"/>
  <c r="K6287" i="1"/>
  <c r="M6286" i="1"/>
  <c r="K6286" i="1"/>
  <c r="M6285" i="1"/>
  <c r="K6285" i="1"/>
  <c r="M6284" i="1"/>
  <c r="K6284" i="1"/>
  <c r="M6283" i="1"/>
  <c r="K6283" i="1"/>
  <c r="M6282" i="1"/>
  <c r="K6282" i="1"/>
  <c r="M6281" i="1"/>
  <c r="K6281" i="1"/>
  <c r="M6280" i="1"/>
  <c r="K6280" i="1"/>
  <c r="M6279" i="1"/>
  <c r="K6279" i="1"/>
  <c r="M6278" i="1"/>
  <c r="K6278" i="1"/>
  <c r="M6277" i="1"/>
  <c r="K6277" i="1"/>
  <c r="M6276" i="1"/>
  <c r="K6276" i="1"/>
  <c r="M6275" i="1"/>
  <c r="K6275" i="1"/>
  <c r="M6274" i="1"/>
  <c r="K6274" i="1"/>
  <c r="M6273" i="1"/>
  <c r="K6273" i="1"/>
  <c r="M6272" i="1"/>
  <c r="K6272" i="1"/>
  <c r="M6271" i="1"/>
  <c r="K6271" i="1"/>
  <c r="M6270" i="1"/>
  <c r="K6270" i="1"/>
  <c r="M6269" i="1"/>
  <c r="K6269" i="1"/>
  <c r="M6268" i="1"/>
  <c r="K6268" i="1"/>
  <c r="M6267" i="1"/>
  <c r="K6267" i="1"/>
  <c r="M6266" i="1"/>
  <c r="K6266" i="1"/>
  <c r="M6265" i="1"/>
  <c r="K6265" i="1"/>
  <c r="M6264" i="1"/>
  <c r="K6264" i="1"/>
  <c r="M6263" i="1"/>
  <c r="K6263" i="1"/>
  <c r="M6262" i="1"/>
  <c r="K6262" i="1"/>
  <c r="M6261" i="1"/>
  <c r="K6261" i="1"/>
  <c r="M6260" i="1"/>
  <c r="K6260" i="1"/>
  <c r="M6259" i="1"/>
  <c r="K6259" i="1"/>
  <c r="M6258" i="1"/>
  <c r="K6258" i="1"/>
  <c r="M6257" i="1"/>
  <c r="K6257" i="1"/>
  <c r="M6256" i="1"/>
  <c r="K6256" i="1"/>
  <c r="M6255" i="1"/>
  <c r="K6255" i="1"/>
  <c r="M6254" i="1"/>
  <c r="K6254" i="1"/>
  <c r="M6253" i="1"/>
  <c r="K6253" i="1"/>
  <c r="M6252" i="1"/>
  <c r="K6252" i="1"/>
  <c r="M6251" i="1"/>
  <c r="K6251" i="1"/>
  <c r="M6250" i="1"/>
  <c r="K6250" i="1"/>
  <c r="M6249" i="1"/>
  <c r="K6249" i="1"/>
  <c r="M6248" i="1"/>
  <c r="K6248" i="1"/>
  <c r="M6247" i="1"/>
  <c r="K6247" i="1"/>
  <c r="M6246" i="1"/>
  <c r="K6246" i="1"/>
  <c r="M6245" i="1"/>
  <c r="K6245" i="1"/>
  <c r="M6244" i="1"/>
  <c r="K6244" i="1"/>
  <c r="M6243" i="1"/>
  <c r="K6243" i="1"/>
  <c r="M6242" i="1"/>
  <c r="K6242" i="1"/>
  <c r="M6241" i="1"/>
  <c r="K6241" i="1"/>
  <c r="M6240" i="1"/>
  <c r="K6240" i="1"/>
  <c r="M6239" i="1"/>
  <c r="K6239" i="1"/>
  <c r="M6238" i="1"/>
  <c r="K6238" i="1"/>
  <c r="M6237" i="1"/>
  <c r="K6237" i="1"/>
  <c r="M6236" i="1"/>
  <c r="K6236" i="1"/>
  <c r="M6235" i="1"/>
  <c r="K6235" i="1"/>
  <c r="M6234" i="1"/>
  <c r="K6234" i="1"/>
  <c r="M6233" i="1"/>
  <c r="K6233" i="1"/>
  <c r="M6232" i="1"/>
  <c r="K6232" i="1"/>
  <c r="M6231" i="1"/>
  <c r="K6231" i="1"/>
  <c r="M6230" i="1"/>
  <c r="K6230" i="1"/>
  <c r="M6229" i="1"/>
  <c r="K6229" i="1"/>
  <c r="M6228" i="1"/>
  <c r="K6228" i="1"/>
  <c r="M6227" i="1"/>
  <c r="K6227" i="1"/>
  <c r="M6226" i="1"/>
  <c r="K6226" i="1"/>
  <c r="M6225" i="1"/>
  <c r="K6225" i="1"/>
  <c r="M6224" i="1"/>
  <c r="K6224" i="1"/>
  <c r="M6223" i="1"/>
  <c r="K6223" i="1"/>
  <c r="M6222" i="1"/>
  <c r="K6222" i="1"/>
  <c r="M6221" i="1"/>
  <c r="K6221" i="1"/>
  <c r="M6220" i="1"/>
  <c r="K6220" i="1"/>
  <c r="M6219" i="1"/>
  <c r="K6219" i="1"/>
  <c r="M6218" i="1"/>
  <c r="K6218" i="1"/>
  <c r="M6217" i="1"/>
  <c r="K6217" i="1"/>
  <c r="M6216" i="1"/>
  <c r="K6216" i="1"/>
  <c r="M6215" i="1"/>
  <c r="K6215" i="1"/>
  <c r="M6214" i="1"/>
  <c r="K6214" i="1"/>
  <c r="M6213" i="1"/>
  <c r="K6213" i="1"/>
  <c r="M6212" i="1"/>
  <c r="K6212" i="1"/>
  <c r="M6211" i="1"/>
  <c r="K6211" i="1"/>
  <c r="M6210" i="1"/>
  <c r="K6210" i="1"/>
  <c r="M6209" i="1"/>
  <c r="K6209" i="1"/>
  <c r="M6208" i="1"/>
  <c r="K6208" i="1"/>
  <c r="M6207" i="1"/>
  <c r="K6207" i="1"/>
  <c r="M6206" i="1"/>
  <c r="K6206" i="1"/>
  <c r="M6205" i="1"/>
  <c r="K6205" i="1"/>
  <c r="M6204" i="1"/>
  <c r="K6204" i="1"/>
  <c r="M6203" i="1"/>
  <c r="K6203" i="1"/>
  <c r="M6202" i="1"/>
  <c r="K6202" i="1"/>
  <c r="M6201" i="1"/>
  <c r="K6201" i="1"/>
  <c r="M6200" i="1"/>
  <c r="K6200" i="1"/>
  <c r="M6199" i="1"/>
  <c r="K6199" i="1"/>
  <c r="M6198" i="1"/>
  <c r="K6198" i="1"/>
  <c r="M6197" i="1"/>
  <c r="K6197" i="1"/>
  <c r="M6196" i="1"/>
  <c r="K6196" i="1"/>
  <c r="M6195" i="1"/>
  <c r="K6195" i="1"/>
  <c r="M6194" i="1"/>
  <c r="K6194" i="1"/>
  <c r="M6193" i="1"/>
  <c r="K6193" i="1"/>
  <c r="M6192" i="1"/>
  <c r="K6192" i="1"/>
  <c r="M6191" i="1"/>
  <c r="K6191" i="1"/>
  <c r="M6190" i="1"/>
  <c r="K6190" i="1"/>
  <c r="M6189" i="1"/>
  <c r="K6189" i="1"/>
  <c r="M6188" i="1"/>
  <c r="K6188" i="1"/>
  <c r="M6187" i="1"/>
  <c r="K6187" i="1"/>
  <c r="M6186" i="1"/>
  <c r="K6186" i="1"/>
  <c r="M6185" i="1"/>
  <c r="K6185" i="1"/>
  <c r="M6184" i="1"/>
  <c r="K6184" i="1"/>
  <c r="M6183" i="1"/>
  <c r="K6183" i="1"/>
  <c r="M6182" i="1"/>
  <c r="K6182" i="1"/>
  <c r="M6181" i="1"/>
  <c r="K6181" i="1"/>
  <c r="M6180" i="1"/>
  <c r="K6180" i="1"/>
  <c r="M6179" i="1"/>
  <c r="K6179" i="1"/>
  <c r="M6178" i="1"/>
  <c r="K6178" i="1"/>
  <c r="M6177" i="1"/>
  <c r="K6177" i="1"/>
  <c r="M6176" i="1"/>
  <c r="K6176" i="1"/>
  <c r="M6175" i="1"/>
  <c r="K6175" i="1"/>
  <c r="M6174" i="1"/>
  <c r="K6174" i="1"/>
  <c r="M6173" i="1"/>
  <c r="K6173" i="1"/>
  <c r="M6172" i="1"/>
  <c r="K6172" i="1"/>
  <c r="M6171" i="1"/>
  <c r="K6171" i="1"/>
  <c r="M6170" i="1"/>
  <c r="K6170" i="1"/>
  <c r="M6169" i="1"/>
  <c r="K6169" i="1"/>
  <c r="M6168" i="1"/>
  <c r="K6168" i="1"/>
  <c r="M6167" i="1"/>
  <c r="K6167" i="1"/>
  <c r="M6166" i="1"/>
  <c r="K6166" i="1"/>
  <c r="M6165" i="1"/>
  <c r="K6165" i="1"/>
  <c r="M6164" i="1"/>
  <c r="K6164" i="1"/>
  <c r="M6163" i="1"/>
  <c r="K6163" i="1"/>
  <c r="M6162" i="1"/>
  <c r="K6162" i="1"/>
  <c r="M6161" i="1"/>
  <c r="K6161" i="1"/>
  <c r="M6160" i="1"/>
  <c r="K6160" i="1"/>
  <c r="M6159" i="1"/>
  <c r="K6159" i="1"/>
  <c r="M6158" i="1"/>
  <c r="K6158" i="1"/>
  <c r="M6157" i="1"/>
  <c r="K6157" i="1"/>
  <c r="M6156" i="1"/>
  <c r="K6156" i="1"/>
  <c r="M6155" i="1"/>
  <c r="K6155" i="1"/>
  <c r="M6154" i="1"/>
  <c r="K6154" i="1"/>
  <c r="M6153" i="1"/>
  <c r="K6153" i="1"/>
  <c r="M6152" i="1"/>
  <c r="K6152" i="1"/>
  <c r="M6151" i="1"/>
  <c r="K6151" i="1"/>
  <c r="M6150" i="1"/>
  <c r="K6150" i="1"/>
  <c r="M6149" i="1"/>
  <c r="K6149" i="1"/>
  <c r="M6148" i="1"/>
  <c r="K6148" i="1"/>
  <c r="M6147" i="1"/>
  <c r="K6147" i="1"/>
  <c r="M6146" i="1"/>
  <c r="K6146" i="1"/>
  <c r="M6145" i="1"/>
  <c r="K6145" i="1"/>
  <c r="M6144" i="1"/>
  <c r="K6144" i="1"/>
  <c r="M6143" i="1"/>
  <c r="K6143" i="1"/>
  <c r="M6142" i="1"/>
  <c r="K6142" i="1"/>
  <c r="M6141" i="1"/>
  <c r="K6141" i="1"/>
  <c r="M6140" i="1"/>
  <c r="K6140" i="1"/>
  <c r="M6139" i="1"/>
  <c r="K6139" i="1"/>
  <c r="M6138" i="1"/>
  <c r="K6138" i="1"/>
  <c r="M6137" i="1"/>
  <c r="K6137" i="1"/>
  <c r="M6136" i="1"/>
  <c r="K6136" i="1"/>
  <c r="M6135" i="1"/>
  <c r="K6135" i="1"/>
  <c r="M6134" i="1"/>
  <c r="K6134" i="1"/>
  <c r="M6133" i="1"/>
  <c r="K6133" i="1"/>
  <c r="M6132" i="1"/>
  <c r="K6132" i="1"/>
  <c r="M6131" i="1"/>
  <c r="K6131" i="1"/>
  <c r="M6130" i="1"/>
  <c r="K6130" i="1"/>
  <c r="M6129" i="1"/>
  <c r="K6129" i="1"/>
  <c r="M6128" i="1"/>
  <c r="K6128" i="1"/>
  <c r="M6127" i="1"/>
  <c r="K6127" i="1"/>
  <c r="M6126" i="1"/>
  <c r="K6126" i="1"/>
  <c r="M6125" i="1"/>
  <c r="K6125" i="1"/>
  <c r="M6124" i="1"/>
  <c r="K6124" i="1"/>
  <c r="M6123" i="1"/>
  <c r="K6123" i="1"/>
  <c r="M6122" i="1"/>
  <c r="K6122" i="1"/>
  <c r="M6121" i="1"/>
  <c r="K6121" i="1"/>
  <c r="M6120" i="1"/>
  <c r="K6120" i="1"/>
  <c r="M6119" i="1"/>
  <c r="K6119" i="1"/>
  <c r="M6118" i="1"/>
  <c r="K6118" i="1"/>
  <c r="M6117" i="1"/>
  <c r="K6117" i="1"/>
  <c r="M6116" i="1"/>
  <c r="K6116" i="1"/>
  <c r="M6115" i="1"/>
  <c r="K6115" i="1"/>
  <c r="M6114" i="1"/>
  <c r="K6114" i="1"/>
  <c r="M6113" i="1"/>
  <c r="K6113" i="1"/>
  <c r="M6112" i="1"/>
  <c r="K6112" i="1"/>
  <c r="M6111" i="1"/>
  <c r="K6111" i="1"/>
  <c r="M6110" i="1"/>
  <c r="K6110" i="1"/>
  <c r="M6109" i="1"/>
  <c r="K6109" i="1"/>
  <c r="M6108" i="1"/>
  <c r="K6108" i="1"/>
  <c r="M6107" i="1"/>
  <c r="K6107" i="1"/>
  <c r="M6106" i="1"/>
  <c r="K6106" i="1"/>
  <c r="M6105" i="1"/>
  <c r="K6105" i="1"/>
  <c r="M6104" i="1"/>
  <c r="K6104" i="1"/>
  <c r="M6103" i="1"/>
  <c r="K6103" i="1"/>
  <c r="M6102" i="1"/>
  <c r="K6102" i="1"/>
  <c r="M6101" i="1"/>
  <c r="K6101" i="1"/>
  <c r="M6100" i="1"/>
  <c r="K6100" i="1"/>
  <c r="M6099" i="1"/>
  <c r="K6099" i="1"/>
  <c r="M6098" i="1"/>
  <c r="K6098" i="1"/>
  <c r="M6097" i="1"/>
  <c r="K6097" i="1"/>
  <c r="M6096" i="1"/>
  <c r="K6096" i="1"/>
  <c r="M6095" i="1"/>
  <c r="K6095" i="1"/>
  <c r="M6094" i="1"/>
  <c r="K6094" i="1"/>
  <c r="M6093" i="1"/>
  <c r="K6093" i="1"/>
  <c r="M6092" i="1"/>
  <c r="K6092" i="1"/>
  <c r="M6091" i="1"/>
  <c r="K6091" i="1"/>
  <c r="M6090" i="1"/>
  <c r="K6090" i="1"/>
  <c r="M6089" i="1"/>
  <c r="K6089" i="1"/>
  <c r="M6088" i="1"/>
  <c r="K6088" i="1"/>
  <c r="M6087" i="1"/>
  <c r="K6087" i="1"/>
  <c r="M6086" i="1"/>
  <c r="K6086" i="1"/>
  <c r="M6085" i="1"/>
  <c r="K6085" i="1"/>
  <c r="M6084" i="1"/>
  <c r="K6084" i="1"/>
  <c r="M6083" i="1"/>
  <c r="K6083" i="1"/>
  <c r="M6082" i="1"/>
  <c r="K6082" i="1"/>
  <c r="M6081" i="1"/>
  <c r="K6081" i="1"/>
  <c r="M6080" i="1"/>
  <c r="K6080" i="1"/>
  <c r="M6079" i="1"/>
  <c r="K6079" i="1"/>
  <c r="M6078" i="1"/>
  <c r="K6078" i="1"/>
  <c r="M6077" i="1"/>
  <c r="K6077" i="1"/>
  <c r="M6076" i="1"/>
  <c r="K6076" i="1"/>
  <c r="M6075" i="1"/>
  <c r="K6075" i="1"/>
  <c r="M6074" i="1"/>
  <c r="K6074" i="1"/>
  <c r="M6073" i="1"/>
  <c r="K6073" i="1"/>
  <c r="M6072" i="1"/>
  <c r="K6072" i="1"/>
  <c r="M6071" i="1"/>
  <c r="K6071" i="1"/>
  <c r="M6070" i="1"/>
  <c r="K6070" i="1"/>
  <c r="M6069" i="1"/>
  <c r="K6069" i="1"/>
  <c r="M6068" i="1"/>
  <c r="K6068" i="1"/>
  <c r="M6067" i="1"/>
  <c r="K6067" i="1"/>
  <c r="M6066" i="1"/>
  <c r="K6066" i="1"/>
  <c r="M6065" i="1"/>
  <c r="K6065" i="1"/>
  <c r="M6064" i="1"/>
  <c r="K6064" i="1"/>
  <c r="M6063" i="1"/>
  <c r="K6063" i="1"/>
  <c r="M6062" i="1"/>
  <c r="K6062" i="1"/>
  <c r="M6061" i="1"/>
  <c r="K6061" i="1"/>
  <c r="M6060" i="1"/>
  <c r="K6060" i="1"/>
  <c r="M6059" i="1"/>
  <c r="K6059" i="1"/>
  <c r="M6058" i="1"/>
  <c r="K6058" i="1"/>
  <c r="M6057" i="1"/>
  <c r="K6057" i="1"/>
  <c r="M6056" i="1"/>
  <c r="K6056" i="1"/>
  <c r="M6055" i="1"/>
  <c r="K6055" i="1"/>
  <c r="M6054" i="1"/>
  <c r="K6054" i="1"/>
  <c r="M6053" i="1"/>
  <c r="K6053" i="1"/>
  <c r="M6052" i="1"/>
  <c r="K6052" i="1"/>
  <c r="M6051" i="1"/>
  <c r="K6051" i="1"/>
  <c r="M6050" i="1"/>
  <c r="K6050" i="1"/>
  <c r="M6049" i="1"/>
  <c r="K6049" i="1"/>
  <c r="M6048" i="1"/>
  <c r="K6048" i="1"/>
  <c r="M6047" i="1"/>
  <c r="K6047" i="1"/>
  <c r="M6046" i="1"/>
  <c r="K6046" i="1"/>
  <c r="M6045" i="1"/>
  <c r="K6045" i="1"/>
  <c r="M6044" i="1"/>
  <c r="K6044" i="1"/>
  <c r="M6043" i="1"/>
  <c r="K6043" i="1"/>
  <c r="M6042" i="1"/>
  <c r="K6042" i="1"/>
  <c r="M6041" i="1"/>
  <c r="K6041" i="1"/>
  <c r="M6040" i="1"/>
  <c r="K6040" i="1"/>
  <c r="M6039" i="1"/>
  <c r="K6039" i="1"/>
  <c r="M6038" i="1"/>
  <c r="K6038" i="1"/>
  <c r="M6037" i="1"/>
  <c r="K6037" i="1"/>
  <c r="M6036" i="1"/>
  <c r="K6036" i="1"/>
  <c r="M6035" i="1"/>
  <c r="K6035" i="1"/>
  <c r="M6034" i="1"/>
  <c r="K6034" i="1"/>
  <c r="M6033" i="1"/>
  <c r="K6033" i="1"/>
  <c r="M6032" i="1"/>
  <c r="K6032" i="1"/>
  <c r="M6031" i="1"/>
  <c r="K6031" i="1"/>
  <c r="M6030" i="1"/>
  <c r="K6030" i="1"/>
  <c r="M6029" i="1"/>
  <c r="K6029" i="1"/>
  <c r="M6028" i="1"/>
  <c r="K6028" i="1"/>
  <c r="M6027" i="1"/>
  <c r="K6027" i="1"/>
  <c r="M6026" i="1"/>
  <c r="K6026" i="1"/>
  <c r="M6025" i="1"/>
  <c r="K6025" i="1"/>
  <c r="M6024" i="1"/>
  <c r="K6024" i="1"/>
  <c r="M6023" i="1"/>
  <c r="K6023" i="1"/>
  <c r="M6022" i="1"/>
  <c r="K6022" i="1"/>
  <c r="M6021" i="1"/>
  <c r="K6021" i="1"/>
  <c r="M6020" i="1"/>
  <c r="K6020" i="1"/>
  <c r="M6019" i="1"/>
  <c r="K6019" i="1"/>
  <c r="M6018" i="1"/>
  <c r="K6018" i="1"/>
  <c r="M6017" i="1"/>
  <c r="K6017" i="1"/>
  <c r="M6016" i="1"/>
  <c r="K6016" i="1"/>
  <c r="M6015" i="1"/>
  <c r="K6015" i="1"/>
  <c r="M6014" i="1"/>
  <c r="K6014" i="1"/>
  <c r="M6013" i="1"/>
  <c r="K6013" i="1"/>
  <c r="M6012" i="1"/>
  <c r="K6012" i="1"/>
  <c r="M6011" i="1"/>
  <c r="K6011" i="1"/>
  <c r="M6010" i="1"/>
  <c r="K6010" i="1"/>
  <c r="M6009" i="1"/>
  <c r="K6009" i="1"/>
  <c r="M6008" i="1"/>
  <c r="K6008" i="1"/>
  <c r="M6007" i="1"/>
  <c r="K6007" i="1"/>
  <c r="M6006" i="1"/>
  <c r="K6006" i="1"/>
  <c r="M6005" i="1"/>
  <c r="K6005" i="1"/>
  <c r="M6004" i="1"/>
  <c r="K6004" i="1"/>
  <c r="M6003" i="1"/>
  <c r="K6003" i="1"/>
  <c r="M6002" i="1"/>
  <c r="K6002" i="1"/>
  <c r="M6001" i="1"/>
  <c r="K6001" i="1"/>
  <c r="M6000" i="1"/>
  <c r="K6000" i="1"/>
  <c r="M5999" i="1"/>
  <c r="K5999" i="1"/>
  <c r="M5998" i="1"/>
  <c r="K5998" i="1"/>
  <c r="M5997" i="1"/>
  <c r="K5997" i="1"/>
  <c r="M5996" i="1"/>
  <c r="K5996" i="1"/>
  <c r="M5995" i="1"/>
  <c r="K5995" i="1"/>
  <c r="M5994" i="1"/>
  <c r="K5994" i="1"/>
  <c r="M5993" i="1"/>
  <c r="K5993" i="1"/>
  <c r="M5992" i="1"/>
  <c r="K5992" i="1"/>
  <c r="M5991" i="1"/>
  <c r="K5991" i="1"/>
  <c r="M5990" i="1"/>
  <c r="K5990" i="1"/>
  <c r="M5989" i="1"/>
  <c r="K5989" i="1"/>
  <c r="M5988" i="1"/>
  <c r="K5988" i="1"/>
  <c r="M5987" i="1"/>
  <c r="K5987" i="1"/>
  <c r="M5986" i="1"/>
  <c r="K5986" i="1"/>
  <c r="M5985" i="1"/>
  <c r="K5985" i="1"/>
  <c r="M5984" i="1"/>
  <c r="K5984" i="1"/>
  <c r="M5983" i="1"/>
  <c r="K5983" i="1"/>
  <c r="M5982" i="1"/>
  <c r="K5982" i="1"/>
  <c r="M5981" i="1"/>
  <c r="K5981" i="1"/>
  <c r="M5980" i="1"/>
  <c r="K5980" i="1"/>
  <c r="M5979" i="1"/>
  <c r="K5979" i="1"/>
  <c r="M5978" i="1"/>
  <c r="K5978" i="1"/>
  <c r="M5977" i="1"/>
  <c r="K5977" i="1"/>
  <c r="M5976" i="1"/>
  <c r="K5976" i="1"/>
  <c r="M5975" i="1"/>
  <c r="K5975" i="1"/>
  <c r="M5974" i="1"/>
  <c r="K5974" i="1"/>
  <c r="M5973" i="1"/>
  <c r="K5973" i="1"/>
  <c r="M5972" i="1"/>
  <c r="K5972" i="1"/>
  <c r="M5971" i="1"/>
  <c r="K5971" i="1"/>
  <c r="M5970" i="1"/>
  <c r="K5970" i="1"/>
  <c r="M5969" i="1"/>
  <c r="K5969" i="1"/>
  <c r="M5968" i="1"/>
  <c r="K5968" i="1"/>
  <c r="M5967" i="1"/>
  <c r="K5967" i="1"/>
  <c r="M5966" i="1"/>
  <c r="K5966" i="1"/>
  <c r="M5965" i="1"/>
  <c r="K5965" i="1"/>
  <c r="M5964" i="1"/>
  <c r="K5964" i="1"/>
  <c r="M5963" i="1"/>
  <c r="K5963" i="1"/>
  <c r="M5962" i="1"/>
  <c r="K5962" i="1"/>
  <c r="M5961" i="1"/>
  <c r="K5961" i="1"/>
  <c r="M5960" i="1"/>
  <c r="K5960" i="1"/>
  <c r="M5959" i="1"/>
  <c r="K5959" i="1"/>
  <c r="M5958" i="1"/>
  <c r="K5958" i="1"/>
  <c r="M5957" i="1"/>
  <c r="K5957" i="1"/>
  <c r="M5956" i="1"/>
  <c r="K5956" i="1"/>
  <c r="M5955" i="1"/>
  <c r="K5955" i="1"/>
  <c r="M5954" i="1"/>
  <c r="K5954" i="1"/>
  <c r="M5953" i="1"/>
  <c r="K5953" i="1"/>
  <c r="M5952" i="1"/>
  <c r="K5952" i="1"/>
  <c r="M5951" i="1"/>
  <c r="K5951" i="1"/>
  <c r="M5950" i="1"/>
  <c r="K5950" i="1"/>
  <c r="M5949" i="1"/>
  <c r="K5949" i="1"/>
  <c r="M5948" i="1"/>
  <c r="K5948" i="1"/>
  <c r="M5947" i="1"/>
  <c r="K5947" i="1"/>
  <c r="M5946" i="1"/>
  <c r="K5946" i="1"/>
  <c r="M5945" i="1"/>
  <c r="K5945" i="1"/>
  <c r="M5944" i="1"/>
  <c r="K5944" i="1"/>
  <c r="M5943" i="1"/>
  <c r="K5943" i="1"/>
  <c r="M5942" i="1"/>
  <c r="K5942" i="1"/>
  <c r="M5941" i="1"/>
  <c r="K5941" i="1"/>
  <c r="M5940" i="1"/>
  <c r="K5940" i="1"/>
  <c r="M5939" i="1"/>
  <c r="K5939" i="1"/>
  <c r="M5938" i="1"/>
  <c r="K5938" i="1"/>
  <c r="M5937" i="1"/>
  <c r="K5937" i="1"/>
  <c r="M5936" i="1"/>
  <c r="K5936" i="1"/>
  <c r="M5935" i="1"/>
  <c r="K5935" i="1"/>
  <c r="M5934" i="1"/>
  <c r="K5934" i="1"/>
  <c r="M5933" i="1"/>
  <c r="K5933" i="1"/>
  <c r="M5932" i="1"/>
  <c r="K5932" i="1"/>
  <c r="M5931" i="1"/>
  <c r="K5931" i="1"/>
  <c r="M5930" i="1"/>
  <c r="K5930" i="1"/>
  <c r="M5929" i="1"/>
  <c r="K5929" i="1"/>
  <c r="M5928" i="1"/>
  <c r="K5928" i="1"/>
  <c r="M5927" i="1"/>
  <c r="K5927" i="1"/>
  <c r="M5926" i="1"/>
  <c r="K5926" i="1"/>
  <c r="M5925" i="1"/>
  <c r="K5925" i="1"/>
  <c r="M5924" i="1"/>
  <c r="K5924" i="1"/>
  <c r="M5923" i="1"/>
  <c r="K5923" i="1"/>
  <c r="M5922" i="1"/>
  <c r="K5922" i="1"/>
  <c r="M5921" i="1"/>
  <c r="K5921" i="1"/>
  <c r="M5920" i="1"/>
  <c r="K5920" i="1"/>
  <c r="M5919" i="1"/>
  <c r="K5919" i="1"/>
  <c r="M5918" i="1"/>
  <c r="K5918" i="1"/>
  <c r="M5917" i="1"/>
  <c r="K5917" i="1"/>
  <c r="M5916" i="1"/>
  <c r="K5916" i="1"/>
  <c r="M5915" i="1"/>
  <c r="K5915" i="1"/>
  <c r="M5914" i="1"/>
  <c r="K5914" i="1"/>
  <c r="M5913" i="1"/>
  <c r="K5913" i="1"/>
  <c r="M5912" i="1"/>
  <c r="K5912" i="1"/>
  <c r="M5911" i="1"/>
  <c r="K5911" i="1"/>
  <c r="M5910" i="1"/>
  <c r="K5910" i="1"/>
  <c r="M5909" i="1"/>
  <c r="K5909" i="1"/>
  <c r="M5908" i="1"/>
  <c r="K5908" i="1"/>
  <c r="M5907" i="1"/>
  <c r="K5907" i="1"/>
  <c r="M5906" i="1"/>
  <c r="K5906" i="1"/>
  <c r="M5905" i="1"/>
  <c r="K5905" i="1"/>
  <c r="M5904" i="1"/>
  <c r="K5904" i="1"/>
  <c r="M5903" i="1"/>
  <c r="K5903" i="1"/>
  <c r="M5902" i="1"/>
  <c r="K5902" i="1"/>
  <c r="M5901" i="1"/>
  <c r="K5901" i="1"/>
  <c r="M5900" i="1"/>
  <c r="K5900" i="1"/>
  <c r="M5899" i="1"/>
  <c r="K5899" i="1"/>
  <c r="M5898" i="1"/>
  <c r="K5898" i="1"/>
  <c r="M5897" i="1"/>
  <c r="K5897" i="1"/>
  <c r="M5896" i="1"/>
  <c r="K5896" i="1"/>
  <c r="M5895" i="1"/>
  <c r="K5895" i="1"/>
  <c r="M5894" i="1"/>
  <c r="K5894" i="1"/>
  <c r="M5893" i="1"/>
  <c r="K5893" i="1"/>
  <c r="M5892" i="1"/>
  <c r="K5892" i="1"/>
  <c r="M5891" i="1"/>
  <c r="K5891" i="1"/>
  <c r="M5890" i="1"/>
  <c r="K5890" i="1"/>
  <c r="M5889" i="1"/>
  <c r="K5889" i="1"/>
  <c r="M5888" i="1"/>
  <c r="K5888" i="1"/>
  <c r="M5887" i="1"/>
  <c r="K5887" i="1"/>
  <c r="M5886" i="1"/>
  <c r="K5886" i="1"/>
  <c r="M5885" i="1"/>
  <c r="K5885" i="1"/>
  <c r="M5884" i="1"/>
  <c r="K5884" i="1"/>
  <c r="M5883" i="1"/>
  <c r="K5883" i="1"/>
  <c r="M5882" i="1"/>
  <c r="K5882" i="1"/>
  <c r="M5881" i="1"/>
  <c r="K5881" i="1"/>
  <c r="M5880" i="1"/>
  <c r="K5880" i="1"/>
  <c r="M5879" i="1"/>
  <c r="K5879" i="1"/>
  <c r="M5878" i="1"/>
  <c r="K5878" i="1"/>
  <c r="M5877" i="1"/>
  <c r="K5877" i="1"/>
  <c r="M5876" i="1"/>
  <c r="K5876" i="1"/>
  <c r="M5875" i="1"/>
  <c r="K5875" i="1"/>
  <c r="M5874" i="1"/>
  <c r="K5874" i="1"/>
  <c r="M5873" i="1"/>
  <c r="K5873" i="1"/>
  <c r="M5872" i="1"/>
  <c r="K5872" i="1"/>
  <c r="M5871" i="1"/>
  <c r="K5871" i="1"/>
  <c r="M5870" i="1"/>
  <c r="K5870" i="1"/>
  <c r="M5869" i="1"/>
  <c r="K5869" i="1"/>
  <c r="M5868" i="1"/>
  <c r="K5868" i="1"/>
  <c r="M5867" i="1"/>
  <c r="K5867" i="1"/>
  <c r="M5866" i="1"/>
  <c r="K5866" i="1"/>
  <c r="M5865" i="1"/>
  <c r="K5865" i="1"/>
  <c r="M5864" i="1"/>
  <c r="K5864" i="1"/>
  <c r="M5863" i="1"/>
  <c r="K5863" i="1"/>
  <c r="M5862" i="1"/>
  <c r="K5862" i="1"/>
  <c r="M5861" i="1"/>
  <c r="K5861" i="1"/>
  <c r="M5860" i="1"/>
  <c r="K5860" i="1"/>
  <c r="M5859" i="1"/>
  <c r="K5859" i="1"/>
  <c r="M5858" i="1"/>
  <c r="K5858" i="1"/>
  <c r="M5857" i="1"/>
  <c r="K5857" i="1"/>
  <c r="M5856" i="1"/>
  <c r="K5856" i="1"/>
  <c r="M5855" i="1"/>
  <c r="K5855" i="1"/>
  <c r="M5854" i="1"/>
  <c r="K5854" i="1"/>
  <c r="M5853" i="1"/>
  <c r="K5853" i="1"/>
  <c r="M5852" i="1"/>
  <c r="K5852" i="1"/>
  <c r="M5851" i="1"/>
  <c r="K5851" i="1"/>
  <c r="M5850" i="1"/>
  <c r="K5850" i="1"/>
  <c r="M5849" i="1"/>
  <c r="K5849" i="1"/>
  <c r="M5848" i="1"/>
  <c r="K5848" i="1"/>
  <c r="M5847" i="1"/>
  <c r="K5847" i="1"/>
  <c r="M5846" i="1"/>
  <c r="K5846" i="1"/>
  <c r="M5845" i="1"/>
  <c r="K5845" i="1"/>
  <c r="M5844" i="1"/>
  <c r="K5844" i="1"/>
  <c r="M5843" i="1"/>
  <c r="K5843" i="1"/>
  <c r="M5842" i="1"/>
  <c r="K5842" i="1"/>
  <c r="M5841" i="1"/>
  <c r="K5841" i="1"/>
  <c r="M5840" i="1"/>
  <c r="K5840" i="1"/>
  <c r="M5839" i="1"/>
  <c r="K5839" i="1"/>
  <c r="M5838" i="1"/>
  <c r="K5838" i="1"/>
  <c r="M5837" i="1"/>
  <c r="K5837" i="1"/>
  <c r="M5836" i="1"/>
  <c r="K5836" i="1"/>
  <c r="M5835" i="1"/>
  <c r="K5835" i="1"/>
  <c r="M5834" i="1"/>
  <c r="K5834" i="1"/>
  <c r="M5833" i="1"/>
  <c r="K5833" i="1"/>
  <c r="M5832" i="1"/>
  <c r="K5832" i="1"/>
  <c r="M5831" i="1"/>
  <c r="K5831" i="1"/>
  <c r="M5830" i="1"/>
  <c r="K5830" i="1"/>
  <c r="M5829" i="1"/>
  <c r="K5829" i="1"/>
  <c r="M5828" i="1"/>
  <c r="K5828" i="1"/>
  <c r="M5827" i="1"/>
  <c r="K5827" i="1"/>
  <c r="M5826" i="1"/>
  <c r="K5826" i="1"/>
  <c r="M5825" i="1"/>
  <c r="K5825" i="1"/>
  <c r="M5824" i="1"/>
  <c r="K5824" i="1"/>
  <c r="M5823" i="1"/>
  <c r="K5823" i="1"/>
  <c r="M5822" i="1"/>
  <c r="K5822" i="1"/>
  <c r="M5821" i="1"/>
  <c r="K5821" i="1"/>
  <c r="M5820" i="1"/>
  <c r="K5820" i="1"/>
  <c r="M5819" i="1"/>
  <c r="K5819" i="1"/>
  <c r="M5818" i="1"/>
  <c r="K5818" i="1"/>
  <c r="M5817" i="1"/>
  <c r="K5817" i="1"/>
  <c r="M5816" i="1"/>
  <c r="K5816" i="1"/>
  <c r="M5815" i="1"/>
  <c r="K5815" i="1"/>
  <c r="M5814" i="1"/>
  <c r="K5814" i="1"/>
  <c r="M5813" i="1"/>
  <c r="K5813" i="1"/>
  <c r="M5812" i="1"/>
  <c r="K5812" i="1"/>
  <c r="M5811" i="1"/>
  <c r="K5811" i="1"/>
  <c r="M5810" i="1"/>
  <c r="K5810" i="1"/>
  <c r="M5809" i="1"/>
  <c r="K5809" i="1"/>
  <c r="M5808" i="1"/>
  <c r="K5808" i="1"/>
  <c r="M5807" i="1"/>
  <c r="K5807" i="1"/>
  <c r="M5806" i="1"/>
  <c r="K5806" i="1"/>
  <c r="M5805" i="1"/>
  <c r="K5805" i="1"/>
  <c r="M5804" i="1"/>
  <c r="K5804" i="1"/>
  <c r="M5803" i="1"/>
  <c r="K5803" i="1"/>
  <c r="M5802" i="1"/>
  <c r="K5802" i="1"/>
  <c r="M5801" i="1"/>
  <c r="K5801" i="1"/>
  <c r="M5800" i="1"/>
  <c r="K5800" i="1"/>
  <c r="M5799" i="1"/>
  <c r="K5799" i="1"/>
  <c r="M5798" i="1"/>
  <c r="K5798" i="1"/>
  <c r="M5797" i="1"/>
  <c r="K5797" i="1"/>
  <c r="M5796" i="1"/>
  <c r="K5796" i="1"/>
  <c r="M5795" i="1"/>
  <c r="K5795" i="1"/>
  <c r="M5794" i="1"/>
  <c r="K5794" i="1"/>
  <c r="M5793" i="1"/>
  <c r="K5793" i="1"/>
  <c r="M5792" i="1"/>
  <c r="K5792" i="1"/>
  <c r="M5791" i="1"/>
  <c r="K5791" i="1"/>
  <c r="M5790" i="1"/>
  <c r="K5790" i="1"/>
  <c r="M5789" i="1"/>
  <c r="K5789" i="1"/>
  <c r="M5788" i="1"/>
  <c r="K5788" i="1"/>
  <c r="M5787" i="1"/>
  <c r="K5787" i="1"/>
  <c r="M5786" i="1"/>
  <c r="K5786" i="1"/>
  <c r="M5785" i="1"/>
  <c r="K5785" i="1"/>
  <c r="M5784" i="1"/>
  <c r="K5784" i="1"/>
  <c r="M5783" i="1"/>
  <c r="K5783" i="1"/>
  <c r="M5782" i="1"/>
  <c r="K5782" i="1"/>
  <c r="M5781" i="1"/>
  <c r="K5781" i="1"/>
  <c r="M5780" i="1"/>
  <c r="K5780" i="1"/>
  <c r="M5779" i="1"/>
  <c r="K5779" i="1"/>
  <c r="M5778" i="1"/>
  <c r="K5778" i="1"/>
  <c r="M5777" i="1"/>
  <c r="K5777" i="1"/>
  <c r="M5776" i="1"/>
  <c r="K5776" i="1"/>
  <c r="M5775" i="1"/>
  <c r="K5775" i="1"/>
  <c r="M5774" i="1"/>
  <c r="K5774" i="1"/>
  <c r="M5773" i="1"/>
  <c r="K5773" i="1"/>
  <c r="M5772" i="1"/>
  <c r="K5772" i="1"/>
  <c r="M5771" i="1"/>
  <c r="K5771" i="1"/>
  <c r="M5770" i="1"/>
  <c r="K5770" i="1"/>
  <c r="M5769" i="1"/>
  <c r="K5769" i="1"/>
  <c r="M5768" i="1"/>
  <c r="K5768" i="1"/>
  <c r="M5767" i="1"/>
  <c r="K5767" i="1"/>
  <c r="M5766" i="1"/>
  <c r="K5766" i="1"/>
  <c r="M5765" i="1"/>
  <c r="K5765" i="1"/>
  <c r="M5764" i="1"/>
  <c r="K5764" i="1"/>
  <c r="M5763" i="1"/>
  <c r="K5763" i="1"/>
  <c r="M5762" i="1"/>
  <c r="K5762" i="1"/>
  <c r="M5761" i="1"/>
  <c r="K5761" i="1"/>
  <c r="M5760" i="1"/>
  <c r="K5760" i="1"/>
  <c r="M5759" i="1"/>
  <c r="K5759" i="1"/>
  <c r="M5758" i="1"/>
  <c r="K5758" i="1"/>
  <c r="M5757" i="1"/>
  <c r="K5757" i="1"/>
  <c r="M5756" i="1"/>
  <c r="K5756" i="1"/>
  <c r="M5755" i="1"/>
  <c r="K5755" i="1"/>
  <c r="M5754" i="1"/>
  <c r="K5754" i="1"/>
  <c r="M5753" i="1"/>
  <c r="K5753" i="1"/>
  <c r="M5752" i="1"/>
  <c r="K5752" i="1"/>
  <c r="M5751" i="1"/>
  <c r="K5751" i="1"/>
  <c r="M5750" i="1"/>
  <c r="K5750" i="1"/>
  <c r="M5749" i="1"/>
  <c r="K5749" i="1"/>
  <c r="M5748" i="1"/>
  <c r="K5748" i="1"/>
  <c r="M5747" i="1"/>
  <c r="K5747" i="1"/>
  <c r="M5746" i="1"/>
  <c r="K5746" i="1"/>
  <c r="M5745" i="1"/>
  <c r="K5745" i="1"/>
  <c r="M5744" i="1"/>
  <c r="K5744" i="1"/>
  <c r="M5743" i="1"/>
  <c r="K5743" i="1"/>
  <c r="M5742" i="1"/>
  <c r="K5742" i="1"/>
  <c r="M5741" i="1"/>
  <c r="K5741" i="1"/>
  <c r="M5740" i="1"/>
  <c r="K5740" i="1"/>
  <c r="M5739" i="1"/>
  <c r="K5739" i="1"/>
  <c r="M5738" i="1"/>
  <c r="K5738" i="1"/>
  <c r="M5737" i="1"/>
  <c r="K5737" i="1"/>
  <c r="M5736" i="1"/>
  <c r="K5736" i="1"/>
  <c r="M5735" i="1"/>
  <c r="K5735" i="1"/>
  <c r="M5734" i="1"/>
  <c r="K5734" i="1"/>
  <c r="M5733" i="1"/>
  <c r="K5733" i="1"/>
  <c r="M5732" i="1"/>
  <c r="K5732" i="1"/>
  <c r="M5731" i="1"/>
  <c r="K5731" i="1"/>
  <c r="M5730" i="1"/>
  <c r="K5730" i="1"/>
  <c r="M5729" i="1"/>
  <c r="K5729" i="1"/>
  <c r="M5728" i="1"/>
  <c r="K5728" i="1"/>
  <c r="M5727" i="1"/>
  <c r="K5727" i="1"/>
  <c r="M5726" i="1"/>
  <c r="K5726" i="1"/>
  <c r="M5725" i="1"/>
  <c r="K5725" i="1"/>
  <c r="M5724" i="1"/>
  <c r="K5724" i="1"/>
  <c r="M5723" i="1"/>
  <c r="K5723" i="1"/>
  <c r="M5722" i="1"/>
  <c r="K5722" i="1"/>
  <c r="M5721" i="1"/>
  <c r="K5721" i="1"/>
  <c r="M5720" i="1"/>
  <c r="K5720" i="1"/>
  <c r="M5719" i="1"/>
  <c r="K5719" i="1"/>
  <c r="M5718" i="1"/>
  <c r="K5718" i="1"/>
  <c r="M5717" i="1"/>
  <c r="K5717" i="1"/>
  <c r="M5716" i="1"/>
  <c r="K5716" i="1"/>
  <c r="M5715" i="1"/>
  <c r="K5715" i="1"/>
  <c r="M5714" i="1"/>
  <c r="K5714" i="1"/>
  <c r="M5713" i="1"/>
  <c r="K5713" i="1"/>
  <c r="M5712" i="1"/>
  <c r="K5712" i="1"/>
  <c r="M5711" i="1"/>
  <c r="K5711" i="1"/>
  <c r="M5710" i="1"/>
  <c r="K5710" i="1"/>
  <c r="M5709" i="1"/>
  <c r="K5709" i="1"/>
  <c r="M5708" i="1"/>
  <c r="K5708" i="1"/>
  <c r="M5707" i="1"/>
  <c r="K5707" i="1"/>
  <c r="M5706" i="1"/>
  <c r="K5706" i="1"/>
  <c r="M5705" i="1"/>
  <c r="K5705" i="1"/>
  <c r="M5704" i="1"/>
  <c r="K5704" i="1"/>
  <c r="M5703" i="1"/>
  <c r="K5703" i="1"/>
  <c r="M5702" i="1"/>
  <c r="K5702" i="1"/>
  <c r="M5701" i="1"/>
  <c r="K5701" i="1"/>
  <c r="M5700" i="1"/>
  <c r="K5700" i="1"/>
  <c r="M5699" i="1"/>
  <c r="K5699" i="1"/>
  <c r="M5698" i="1"/>
  <c r="K5698" i="1"/>
  <c r="M5697" i="1"/>
  <c r="K5697" i="1"/>
  <c r="M5696" i="1"/>
  <c r="K5696" i="1"/>
  <c r="M5695" i="1"/>
  <c r="K5695" i="1"/>
  <c r="M5694" i="1"/>
  <c r="K5694" i="1"/>
  <c r="M5693" i="1"/>
  <c r="K5693" i="1"/>
  <c r="M5692" i="1"/>
  <c r="K5692" i="1"/>
  <c r="M5691" i="1"/>
  <c r="K5691" i="1"/>
  <c r="M5690" i="1"/>
  <c r="K5690" i="1"/>
  <c r="M5689" i="1"/>
  <c r="K5689" i="1"/>
  <c r="M5688" i="1"/>
  <c r="K5688" i="1"/>
  <c r="M5687" i="1"/>
  <c r="K5687" i="1"/>
  <c r="M5686" i="1"/>
  <c r="K5686" i="1"/>
  <c r="M5685" i="1"/>
  <c r="K5685" i="1"/>
  <c r="M5684" i="1"/>
  <c r="K5684" i="1"/>
  <c r="M5683" i="1"/>
  <c r="K5683" i="1"/>
  <c r="M5682" i="1"/>
  <c r="K5682" i="1"/>
  <c r="M5681" i="1"/>
  <c r="K5681" i="1"/>
  <c r="M5680" i="1"/>
  <c r="K5680" i="1"/>
  <c r="M5679" i="1"/>
  <c r="K5679" i="1"/>
  <c r="M5678" i="1"/>
  <c r="K5678" i="1"/>
  <c r="M5677" i="1"/>
  <c r="K5677" i="1"/>
  <c r="M5676" i="1"/>
  <c r="K5676" i="1"/>
  <c r="M5675" i="1"/>
  <c r="K5675" i="1"/>
  <c r="M5674" i="1"/>
  <c r="K5674" i="1"/>
  <c r="M5673" i="1"/>
  <c r="K5673" i="1"/>
  <c r="M5672" i="1"/>
  <c r="K5672" i="1"/>
  <c r="M5671" i="1"/>
  <c r="K5671" i="1"/>
  <c r="M5670" i="1"/>
  <c r="K5670" i="1"/>
  <c r="M5669" i="1"/>
  <c r="K5669" i="1"/>
  <c r="M5668" i="1"/>
  <c r="K5668" i="1"/>
  <c r="M5667" i="1"/>
  <c r="K5667" i="1"/>
  <c r="M5666" i="1"/>
  <c r="K5666" i="1"/>
  <c r="M5665" i="1"/>
  <c r="K5665" i="1"/>
  <c r="M5664" i="1"/>
  <c r="K5664" i="1"/>
  <c r="M5663" i="1"/>
  <c r="K5663" i="1"/>
  <c r="M5662" i="1"/>
  <c r="K5662" i="1"/>
  <c r="M5661" i="1"/>
  <c r="K5661" i="1"/>
  <c r="M5660" i="1"/>
  <c r="K5660" i="1"/>
  <c r="M5659" i="1"/>
  <c r="K5659" i="1"/>
  <c r="M5658" i="1"/>
  <c r="K5658" i="1"/>
  <c r="M5657" i="1"/>
  <c r="K5657" i="1"/>
  <c r="M5656" i="1"/>
  <c r="K5656" i="1"/>
  <c r="M5655" i="1"/>
  <c r="K5655" i="1"/>
  <c r="M5654" i="1"/>
  <c r="K5654" i="1"/>
  <c r="M5653" i="1"/>
  <c r="K5653" i="1"/>
  <c r="M5652" i="1"/>
  <c r="K5652" i="1"/>
  <c r="M5651" i="1"/>
  <c r="K5651" i="1"/>
  <c r="M5650" i="1"/>
  <c r="K5650" i="1"/>
  <c r="M5649" i="1"/>
  <c r="K5649" i="1"/>
  <c r="M5648" i="1"/>
  <c r="K5648" i="1"/>
  <c r="M5647" i="1"/>
  <c r="K5647" i="1"/>
  <c r="M5646" i="1"/>
  <c r="K5646" i="1"/>
  <c r="M5645" i="1"/>
  <c r="K5645" i="1"/>
  <c r="M5644" i="1"/>
  <c r="K5644" i="1"/>
  <c r="M5643" i="1"/>
  <c r="K5643" i="1"/>
  <c r="M5642" i="1"/>
  <c r="K5642" i="1"/>
  <c r="M5641" i="1"/>
  <c r="K5641" i="1"/>
  <c r="M5640" i="1"/>
  <c r="K5640" i="1"/>
  <c r="M5639" i="1"/>
  <c r="K5639" i="1"/>
  <c r="M5638" i="1"/>
  <c r="K5638" i="1"/>
  <c r="M5637" i="1"/>
  <c r="K5637" i="1"/>
  <c r="M5636" i="1"/>
  <c r="K5636" i="1"/>
  <c r="M5635" i="1"/>
  <c r="K5635" i="1"/>
  <c r="M5634" i="1"/>
  <c r="K5634" i="1"/>
  <c r="M5633" i="1"/>
  <c r="K5633" i="1"/>
  <c r="M5632" i="1"/>
  <c r="K5632" i="1"/>
  <c r="M5631" i="1"/>
  <c r="K5631" i="1"/>
  <c r="M5630" i="1"/>
  <c r="K5630" i="1"/>
  <c r="M5629" i="1"/>
  <c r="K5629" i="1"/>
  <c r="M5628" i="1"/>
  <c r="K5628" i="1"/>
  <c r="M5627" i="1"/>
  <c r="K5627" i="1"/>
  <c r="M5626" i="1"/>
  <c r="K5626" i="1"/>
  <c r="M5625" i="1"/>
  <c r="K5625" i="1"/>
  <c r="M5624" i="1"/>
  <c r="K5624" i="1"/>
  <c r="M5623" i="1"/>
  <c r="K5623" i="1"/>
  <c r="M5622" i="1"/>
  <c r="K5622" i="1"/>
  <c r="M5621" i="1"/>
  <c r="K5621" i="1"/>
  <c r="M5620" i="1"/>
  <c r="K5620" i="1"/>
  <c r="M5619" i="1"/>
  <c r="K5619" i="1"/>
  <c r="M5618" i="1"/>
  <c r="K5618" i="1"/>
  <c r="M5617" i="1"/>
  <c r="K5617" i="1"/>
  <c r="M5616" i="1"/>
  <c r="K5616" i="1"/>
  <c r="M5615" i="1"/>
  <c r="K5615" i="1"/>
  <c r="M5614" i="1"/>
  <c r="K5614" i="1"/>
  <c r="M5613" i="1"/>
  <c r="K5613" i="1"/>
  <c r="M5612" i="1"/>
  <c r="K5612" i="1"/>
  <c r="M5611" i="1"/>
  <c r="K5611" i="1"/>
  <c r="M5610" i="1"/>
  <c r="K5610" i="1"/>
  <c r="M5609" i="1"/>
  <c r="K5609" i="1"/>
  <c r="M5608" i="1"/>
  <c r="K5608" i="1"/>
  <c r="M5607" i="1"/>
  <c r="K5607" i="1"/>
  <c r="M5606" i="1"/>
  <c r="K5606" i="1"/>
  <c r="M5605" i="1"/>
  <c r="K5605" i="1"/>
  <c r="M5604" i="1"/>
  <c r="K5604" i="1"/>
  <c r="M5603" i="1"/>
  <c r="K5603" i="1"/>
  <c r="M5602" i="1"/>
  <c r="K5602" i="1"/>
  <c r="M5601" i="1"/>
  <c r="K5601" i="1"/>
  <c r="M5600" i="1"/>
  <c r="K5600" i="1"/>
  <c r="M5599" i="1"/>
  <c r="K5599" i="1"/>
  <c r="M5598" i="1"/>
  <c r="K5598" i="1"/>
  <c r="M5597" i="1"/>
  <c r="K5597" i="1"/>
  <c r="M5596" i="1"/>
  <c r="K5596" i="1"/>
  <c r="M5595" i="1"/>
  <c r="K5595" i="1"/>
  <c r="M5594" i="1"/>
  <c r="K5594" i="1"/>
  <c r="M5593" i="1"/>
  <c r="K5593" i="1"/>
  <c r="M5592" i="1"/>
  <c r="K5592" i="1"/>
  <c r="M5591" i="1"/>
  <c r="K5591" i="1"/>
  <c r="M5590" i="1"/>
  <c r="K5590" i="1"/>
  <c r="M5589" i="1"/>
  <c r="K5589" i="1"/>
  <c r="M5588" i="1"/>
  <c r="K5588" i="1"/>
  <c r="M5587" i="1"/>
  <c r="K5587" i="1"/>
  <c r="M5586" i="1"/>
  <c r="K5586" i="1"/>
  <c r="M5585" i="1"/>
  <c r="K5585" i="1"/>
  <c r="M5584" i="1"/>
  <c r="K5584" i="1"/>
  <c r="M5583" i="1"/>
  <c r="K5583" i="1"/>
  <c r="M5582" i="1"/>
  <c r="K5582" i="1"/>
  <c r="M5581" i="1"/>
  <c r="K5581" i="1"/>
  <c r="M5580" i="1"/>
  <c r="K5580" i="1"/>
  <c r="M5579" i="1"/>
  <c r="K5579" i="1"/>
  <c r="M5578" i="1"/>
  <c r="K5578" i="1"/>
  <c r="M5577" i="1"/>
  <c r="K5577" i="1"/>
  <c r="M5576" i="1"/>
  <c r="K5576" i="1"/>
  <c r="M5575" i="1"/>
  <c r="K5575" i="1"/>
  <c r="M5574" i="1"/>
  <c r="K5574" i="1"/>
  <c r="M5573" i="1"/>
  <c r="K5573" i="1"/>
  <c r="M5572" i="1"/>
  <c r="K5572" i="1"/>
  <c r="M5571" i="1"/>
  <c r="K5571" i="1"/>
  <c r="M5570" i="1"/>
  <c r="K5570" i="1"/>
  <c r="M5569" i="1"/>
  <c r="K5569" i="1"/>
  <c r="M5568" i="1"/>
  <c r="K5568" i="1"/>
  <c r="M5567" i="1"/>
  <c r="K5567" i="1"/>
  <c r="M5566" i="1"/>
  <c r="K5566" i="1"/>
  <c r="M5565" i="1"/>
  <c r="K5565" i="1"/>
  <c r="M5564" i="1"/>
  <c r="K5564" i="1"/>
  <c r="M5563" i="1"/>
  <c r="K5563" i="1"/>
  <c r="M5562" i="1"/>
  <c r="K5562" i="1"/>
  <c r="M5561" i="1"/>
  <c r="K5561" i="1"/>
  <c r="M5560" i="1"/>
  <c r="K5560" i="1"/>
  <c r="M5559" i="1"/>
  <c r="K5559" i="1"/>
  <c r="M5558" i="1"/>
  <c r="K5558" i="1"/>
  <c r="M5557" i="1"/>
  <c r="K5557" i="1"/>
  <c r="M5556" i="1"/>
  <c r="K5556" i="1"/>
  <c r="M5555" i="1"/>
  <c r="K5555" i="1"/>
  <c r="M5554" i="1"/>
  <c r="K5554" i="1"/>
  <c r="M5553" i="1"/>
  <c r="K5553" i="1"/>
  <c r="M5552" i="1"/>
  <c r="K5552" i="1"/>
  <c r="M5551" i="1"/>
  <c r="K5551" i="1"/>
  <c r="M5550" i="1"/>
  <c r="K5550" i="1"/>
  <c r="M5549" i="1"/>
  <c r="K5549" i="1"/>
  <c r="M5548" i="1"/>
  <c r="K5548" i="1"/>
  <c r="M5547" i="1"/>
  <c r="K5547" i="1"/>
  <c r="M5546" i="1"/>
  <c r="K5546" i="1"/>
  <c r="M5545" i="1"/>
  <c r="K5545" i="1"/>
  <c r="M5544" i="1"/>
  <c r="K5544" i="1"/>
  <c r="M5543" i="1"/>
  <c r="K5543" i="1"/>
  <c r="M5542" i="1"/>
  <c r="K5542" i="1"/>
  <c r="M5541" i="1"/>
  <c r="K5541" i="1"/>
  <c r="M5540" i="1"/>
  <c r="K5540" i="1"/>
  <c r="M5539" i="1"/>
  <c r="K5539" i="1"/>
  <c r="M5538" i="1"/>
  <c r="K5538" i="1"/>
  <c r="M5537" i="1"/>
  <c r="K5537" i="1"/>
  <c r="M5536" i="1"/>
  <c r="K5536" i="1"/>
  <c r="M5535" i="1"/>
  <c r="K5535" i="1"/>
  <c r="M5534" i="1"/>
  <c r="K5534" i="1"/>
  <c r="M5533" i="1"/>
  <c r="K5533" i="1"/>
  <c r="M5532" i="1"/>
  <c r="K5532" i="1"/>
  <c r="M5531" i="1"/>
  <c r="K5531" i="1"/>
  <c r="M5530" i="1"/>
  <c r="K5530" i="1"/>
  <c r="M5529" i="1"/>
  <c r="K5529" i="1"/>
  <c r="M5528" i="1"/>
  <c r="K5528" i="1"/>
  <c r="M5527" i="1"/>
  <c r="K5527" i="1"/>
  <c r="M5526" i="1"/>
  <c r="K5526" i="1"/>
  <c r="M5525" i="1"/>
  <c r="K5525" i="1"/>
  <c r="M5524" i="1"/>
  <c r="K5524" i="1"/>
  <c r="M5523" i="1"/>
  <c r="K5523" i="1"/>
  <c r="M5522" i="1"/>
  <c r="K5522" i="1"/>
  <c r="M5521" i="1"/>
  <c r="K5521" i="1"/>
  <c r="M5520" i="1"/>
  <c r="K5520" i="1"/>
  <c r="M5519" i="1"/>
  <c r="K5519" i="1"/>
  <c r="M5518" i="1"/>
  <c r="K5518" i="1"/>
  <c r="M5517" i="1"/>
  <c r="K5517" i="1"/>
  <c r="M5516" i="1"/>
  <c r="K5516" i="1"/>
  <c r="M5515" i="1"/>
  <c r="K5515" i="1"/>
  <c r="M5514" i="1"/>
  <c r="K5514" i="1"/>
  <c r="M5513" i="1"/>
  <c r="K5513" i="1"/>
  <c r="M5512" i="1"/>
  <c r="K5512" i="1"/>
  <c r="M5511" i="1"/>
  <c r="K5511" i="1"/>
  <c r="M5510" i="1"/>
  <c r="K5510" i="1"/>
  <c r="M5509" i="1"/>
  <c r="K5509" i="1"/>
  <c r="M5508" i="1"/>
  <c r="K5508" i="1"/>
  <c r="M5507" i="1"/>
  <c r="K5507" i="1"/>
  <c r="M5506" i="1"/>
  <c r="K5506" i="1"/>
  <c r="M5505" i="1"/>
  <c r="K5505" i="1"/>
  <c r="M5504" i="1"/>
  <c r="K5504" i="1"/>
  <c r="M5503" i="1"/>
  <c r="K5503" i="1"/>
  <c r="M5502" i="1"/>
  <c r="K5502" i="1"/>
  <c r="M5501" i="1"/>
  <c r="K5501" i="1"/>
  <c r="M5500" i="1"/>
  <c r="K5500" i="1"/>
  <c r="M5499" i="1"/>
  <c r="K5499" i="1"/>
  <c r="M5498" i="1"/>
  <c r="K5498" i="1"/>
  <c r="M5497" i="1"/>
  <c r="K5497" i="1"/>
  <c r="M5496" i="1"/>
  <c r="K5496" i="1"/>
  <c r="M5495" i="1"/>
  <c r="K5495" i="1"/>
  <c r="M5494" i="1"/>
  <c r="K5494" i="1"/>
  <c r="M5493" i="1"/>
  <c r="K5493" i="1"/>
  <c r="M5492" i="1"/>
  <c r="K5492" i="1"/>
  <c r="M5491" i="1"/>
  <c r="K5491" i="1"/>
  <c r="M5490" i="1"/>
  <c r="K5490" i="1"/>
  <c r="M5489" i="1"/>
  <c r="K5489" i="1"/>
  <c r="M5488" i="1"/>
  <c r="K5488" i="1"/>
  <c r="M5487" i="1"/>
  <c r="K5487" i="1"/>
  <c r="M5486" i="1"/>
  <c r="K5486" i="1"/>
  <c r="M5485" i="1"/>
  <c r="K5485" i="1"/>
  <c r="M5484" i="1"/>
  <c r="K5484" i="1"/>
  <c r="M5483" i="1"/>
  <c r="K5483" i="1"/>
  <c r="M5482" i="1"/>
  <c r="K5482" i="1"/>
  <c r="M5481" i="1"/>
  <c r="K5481" i="1"/>
  <c r="M5480" i="1"/>
  <c r="K5480" i="1"/>
  <c r="M5479" i="1"/>
  <c r="K5479" i="1"/>
  <c r="M5478" i="1"/>
  <c r="K5478" i="1"/>
  <c r="M5477" i="1"/>
  <c r="K5477" i="1"/>
  <c r="M5476" i="1"/>
  <c r="K5476" i="1"/>
  <c r="M5475" i="1"/>
  <c r="K5475" i="1"/>
  <c r="M5474" i="1"/>
  <c r="K5474" i="1"/>
  <c r="M5473" i="1"/>
  <c r="K5473" i="1"/>
  <c r="M5472" i="1"/>
  <c r="K5472" i="1"/>
  <c r="M5471" i="1"/>
  <c r="K5471" i="1"/>
  <c r="M5470" i="1"/>
  <c r="K5470" i="1"/>
  <c r="M5469" i="1"/>
  <c r="K5469" i="1"/>
  <c r="M5468" i="1"/>
  <c r="K5468" i="1"/>
  <c r="M5467" i="1"/>
  <c r="K5467" i="1"/>
  <c r="M5466" i="1"/>
  <c r="K5466" i="1"/>
  <c r="M5465" i="1"/>
  <c r="K5465" i="1"/>
  <c r="M5464" i="1"/>
  <c r="K5464" i="1"/>
  <c r="M5463" i="1"/>
  <c r="K5463" i="1"/>
  <c r="M5462" i="1"/>
  <c r="K5462" i="1"/>
  <c r="M5461" i="1"/>
  <c r="K5461" i="1"/>
  <c r="M5460" i="1"/>
  <c r="K5460" i="1"/>
  <c r="M5459" i="1"/>
  <c r="K5459" i="1"/>
  <c r="M5458" i="1"/>
  <c r="K5458" i="1"/>
  <c r="M5457" i="1"/>
  <c r="K5457" i="1"/>
  <c r="M5456" i="1"/>
  <c r="K5456" i="1"/>
  <c r="M5455" i="1"/>
  <c r="K5455" i="1"/>
  <c r="M5454" i="1"/>
  <c r="K5454" i="1"/>
  <c r="M5453" i="1"/>
  <c r="K5453" i="1"/>
  <c r="M5452" i="1"/>
  <c r="K5452" i="1"/>
  <c r="M5451" i="1"/>
  <c r="K5451" i="1"/>
  <c r="M5450" i="1"/>
  <c r="K5450" i="1"/>
  <c r="M5449" i="1"/>
  <c r="K5449" i="1"/>
  <c r="M5448" i="1"/>
  <c r="K5448" i="1"/>
  <c r="M5447" i="1"/>
  <c r="K5447" i="1"/>
  <c r="M5446" i="1"/>
  <c r="K5446" i="1"/>
  <c r="M5445" i="1"/>
  <c r="K5445" i="1"/>
  <c r="M5444" i="1"/>
  <c r="K5444" i="1"/>
  <c r="M5443" i="1"/>
  <c r="K5443" i="1"/>
  <c r="M5442" i="1"/>
  <c r="K5442" i="1"/>
  <c r="M5441" i="1"/>
  <c r="K5441" i="1"/>
  <c r="M5440" i="1"/>
  <c r="K5440" i="1"/>
  <c r="M5439" i="1"/>
  <c r="K5439" i="1"/>
  <c r="M5438" i="1"/>
  <c r="K5438" i="1"/>
  <c r="M5437" i="1"/>
  <c r="K5437" i="1"/>
  <c r="M5436" i="1"/>
  <c r="K5436" i="1"/>
  <c r="M5435" i="1"/>
  <c r="K5435" i="1"/>
  <c r="M5434" i="1"/>
  <c r="K5434" i="1"/>
  <c r="M5433" i="1"/>
  <c r="K5433" i="1"/>
  <c r="M5432" i="1"/>
  <c r="K5432" i="1"/>
  <c r="M5431" i="1"/>
  <c r="K5431" i="1"/>
  <c r="M5430" i="1"/>
  <c r="K5430" i="1"/>
  <c r="M5429" i="1"/>
  <c r="K5429" i="1"/>
  <c r="M5428" i="1"/>
  <c r="K5428" i="1"/>
  <c r="M5427" i="1"/>
  <c r="K5427" i="1"/>
  <c r="M5426" i="1"/>
  <c r="K5426" i="1"/>
  <c r="M5425" i="1"/>
  <c r="K5425" i="1"/>
  <c r="M5424" i="1"/>
  <c r="K5424" i="1"/>
  <c r="M5423" i="1"/>
  <c r="K5423" i="1"/>
  <c r="M5422" i="1"/>
  <c r="K5422" i="1"/>
  <c r="M5421" i="1"/>
  <c r="K5421" i="1"/>
  <c r="M5420" i="1"/>
  <c r="K5420" i="1"/>
  <c r="M5419" i="1"/>
  <c r="K5419" i="1"/>
  <c r="M5418" i="1"/>
  <c r="K5418" i="1"/>
  <c r="M5417" i="1"/>
  <c r="K5417" i="1"/>
  <c r="M5416" i="1"/>
  <c r="K5416" i="1"/>
  <c r="M5415" i="1"/>
  <c r="K5415" i="1"/>
  <c r="M5414" i="1"/>
  <c r="K5414" i="1"/>
  <c r="M5413" i="1"/>
  <c r="K5413" i="1"/>
  <c r="M5412" i="1"/>
  <c r="K5412" i="1"/>
  <c r="M5411" i="1"/>
  <c r="K5411" i="1"/>
  <c r="M5410" i="1"/>
  <c r="K5410" i="1"/>
  <c r="M5409" i="1"/>
  <c r="K5409" i="1"/>
  <c r="M5408" i="1"/>
  <c r="K5408" i="1"/>
  <c r="M5407" i="1"/>
  <c r="K5407" i="1"/>
  <c r="M5406" i="1"/>
  <c r="K5406" i="1"/>
  <c r="M5405" i="1"/>
  <c r="K5405" i="1"/>
  <c r="M5404" i="1"/>
  <c r="K5404" i="1"/>
  <c r="M5403" i="1"/>
  <c r="K5403" i="1"/>
  <c r="M5402" i="1"/>
  <c r="K5402" i="1"/>
  <c r="M5401" i="1"/>
  <c r="K5401" i="1"/>
  <c r="M5400" i="1"/>
  <c r="K5400" i="1"/>
  <c r="M5399" i="1"/>
  <c r="K5399" i="1"/>
  <c r="M5398" i="1"/>
  <c r="K5398" i="1"/>
  <c r="M5397" i="1"/>
  <c r="K5397" i="1"/>
  <c r="M5396" i="1"/>
  <c r="K5396" i="1"/>
  <c r="M5395" i="1"/>
  <c r="K5395" i="1"/>
  <c r="M5394" i="1"/>
  <c r="K5394" i="1"/>
  <c r="M5393" i="1"/>
  <c r="K5393" i="1"/>
  <c r="M5392" i="1"/>
  <c r="K5392" i="1"/>
  <c r="M5391" i="1"/>
  <c r="K5391" i="1"/>
  <c r="M5390" i="1"/>
  <c r="K5390" i="1"/>
  <c r="M5389" i="1"/>
  <c r="K5389" i="1"/>
  <c r="M5388" i="1"/>
  <c r="K5388" i="1"/>
  <c r="M5387" i="1"/>
  <c r="K5387" i="1"/>
  <c r="M5386" i="1"/>
  <c r="K5386" i="1"/>
  <c r="M5385" i="1"/>
  <c r="K5385" i="1"/>
  <c r="M5384" i="1"/>
  <c r="K5384" i="1"/>
  <c r="M5383" i="1"/>
  <c r="K5383" i="1"/>
  <c r="M5382" i="1"/>
  <c r="K5382" i="1"/>
  <c r="M5381" i="1"/>
  <c r="K5381" i="1"/>
  <c r="M5380" i="1"/>
  <c r="K5380" i="1"/>
  <c r="M5379" i="1"/>
  <c r="K5379" i="1"/>
  <c r="M5378" i="1"/>
  <c r="K5378" i="1"/>
  <c r="M5377" i="1"/>
  <c r="K5377" i="1"/>
  <c r="M5376" i="1"/>
  <c r="K5376" i="1"/>
  <c r="M5375" i="1"/>
  <c r="K5375" i="1"/>
  <c r="M5374" i="1"/>
  <c r="K5374" i="1"/>
  <c r="M5373" i="1"/>
  <c r="K5373" i="1"/>
  <c r="M5372" i="1"/>
  <c r="K5372" i="1"/>
  <c r="M5371" i="1"/>
  <c r="K5371" i="1"/>
  <c r="M5370" i="1"/>
  <c r="K5370" i="1"/>
  <c r="M5369" i="1"/>
  <c r="K5369" i="1"/>
  <c r="M5368" i="1"/>
  <c r="K5368" i="1"/>
  <c r="M5367" i="1"/>
  <c r="K5367" i="1"/>
  <c r="M5366" i="1"/>
  <c r="K5366" i="1"/>
  <c r="M5365" i="1"/>
  <c r="K5365" i="1"/>
  <c r="M5364" i="1"/>
  <c r="K5364" i="1"/>
  <c r="M5363" i="1"/>
  <c r="K5363" i="1"/>
  <c r="M5362" i="1"/>
  <c r="K5362" i="1"/>
  <c r="M5361" i="1"/>
  <c r="K5361" i="1"/>
  <c r="M5360" i="1"/>
  <c r="K5360" i="1"/>
  <c r="M5359" i="1"/>
  <c r="K5359" i="1"/>
  <c r="M5358" i="1"/>
  <c r="K5358" i="1"/>
  <c r="M5357" i="1"/>
  <c r="K5357" i="1"/>
  <c r="M5356" i="1"/>
  <c r="K5356" i="1"/>
  <c r="M5355" i="1"/>
  <c r="K5355" i="1"/>
  <c r="M5354" i="1"/>
  <c r="K5354" i="1"/>
  <c r="M5353" i="1"/>
  <c r="K5353" i="1"/>
  <c r="M5352" i="1"/>
  <c r="K5352" i="1"/>
  <c r="M5351" i="1"/>
  <c r="K5351" i="1"/>
  <c r="M5350" i="1"/>
  <c r="K5350" i="1"/>
  <c r="M5349" i="1"/>
  <c r="K5349" i="1"/>
  <c r="M5348" i="1"/>
  <c r="K5348" i="1"/>
  <c r="M5347" i="1"/>
  <c r="K5347" i="1"/>
  <c r="M5346" i="1"/>
  <c r="K5346" i="1"/>
  <c r="M5345" i="1"/>
  <c r="K5345" i="1"/>
  <c r="M5344" i="1"/>
  <c r="K5344" i="1"/>
  <c r="M5343" i="1"/>
  <c r="K5343" i="1"/>
  <c r="M5342" i="1"/>
  <c r="K5342" i="1"/>
  <c r="M5341" i="1"/>
  <c r="K5341" i="1"/>
  <c r="M5340" i="1"/>
  <c r="K5340" i="1"/>
  <c r="M5339" i="1"/>
  <c r="K5339" i="1"/>
  <c r="M5338" i="1"/>
  <c r="K5338" i="1"/>
  <c r="M5337" i="1"/>
  <c r="K5337" i="1"/>
  <c r="M5336" i="1"/>
  <c r="K5336" i="1"/>
  <c r="M5335" i="1"/>
  <c r="K5335" i="1"/>
  <c r="M5334" i="1"/>
  <c r="K5334" i="1"/>
  <c r="M5333" i="1"/>
  <c r="K5333" i="1"/>
  <c r="M5332" i="1"/>
  <c r="K5332" i="1"/>
  <c r="M5331" i="1"/>
  <c r="K5331" i="1"/>
  <c r="M5330" i="1"/>
  <c r="K5330" i="1"/>
  <c r="M5329" i="1"/>
  <c r="K5329" i="1"/>
  <c r="M5328" i="1"/>
  <c r="K5328" i="1"/>
  <c r="M5327" i="1"/>
  <c r="K5327" i="1"/>
  <c r="M5326" i="1"/>
  <c r="K5326" i="1"/>
  <c r="M5325" i="1"/>
  <c r="K5325" i="1"/>
  <c r="M5324" i="1"/>
  <c r="K5324" i="1"/>
  <c r="M5323" i="1"/>
  <c r="K5323" i="1"/>
  <c r="M5322" i="1"/>
  <c r="K5322" i="1"/>
  <c r="M5321" i="1"/>
  <c r="K5321" i="1"/>
  <c r="M5320" i="1"/>
  <c r="K5320" i="1"/>
  <c r="M5319" i="1"/>
  <c r="K5319" i="1"/>
  <c r="M5318" i="1"/>
  <c r="K5318" i="1"/>
  <c r="M5317" i="1"/>
  <c r="K5317" i="1"/>
  <c r="M5316" i="1"/>
  <c r="K5316" i="1"/>
  <c r="M5315" i="1"/>
  <c r="K5315" i="1"/>
  <c r="M5314" i="1"/>
  <c r="K5314" i="1"/>
  <c r="M5313" i="1"/>
  <c r="K5313" i="1"/>
  <c r="M5312" i="1"/>
  <c r="K5312" i="1"/>
  <c r="M5311" i="1"/>
  <c r="K5311" i="1"/>
  <c r="M5310" i="1"/>
  <c r="K5310" i="1"/>
  <c r="M5309" i="1"/>
  <c r="K5309" i="1"/>
  <c r="M5308" i="1"/>
  <c r="K5308" i="1"/>
  <c r="M5307" i="1"/>
  <c r="K5307" i="1"/>
  <c r="M5306" i="1"/>
  <c r="K5306" i="1"/>
  <c r="M5305" i="1"/>
  <c r="K5305" i="1"/>
  <c r="M5304" i="1"/>
  <c r="K5304" i="1"/>
  <c r="M5303" i="1"/>
  <c r="K5303" i="1"/>
  <c r="M5302" i="1"/>
  <c r="K5302" i="1"/>
  <c r="M5301" i="1"/>
  <c r="K5301" i="1"/>
  <c r="M5300" i="1"/>
  <c r="K5300" i="1"/>
  <c r="M5299" i="1"/>
  <c r="K5299" i="1"/>
  <c r="M5298" i="1"/>
  <c r="K5298" i="1"/>
  <c r="M5297" i="1"/>
  <c r="K5297" i="1"/>
  <c r="M5296" i="1"/>
  <c r="K5296" i="1"/>
  <c r="M5295" i="1"/>
  <c r="K5295" i="1"/>
  <c r="M5294" i="1"/>
  <c r="K5294" i="1"/>
  <c r="M5293" i="1"/>
  <c r="K5293" i="1"/>
  <c r="M5292" i="1"/>
  <c r="K5292" i="1"/>
  <c r="M5291" i="1"/>
  <c r="K5291" i="1"/>
  <c r="M5290" i="1"/>
  <c r="K5290" i="1"/>
  <c r="M5289" i="1"/>
  <c r="K5289" i="1"/>
  <c r="M5288" i="1"/>
  <c r="K5288" i="1"/>
  <c r="M5287" i="1"/>
  <c r="K5287" i="1"/>
  <c r="M5286" i="1"/>
  <c r="K5286" i="1"/>
  <c r="M5285" i="1"/>
  <c r="K5285" i="1"/>
  <c r="M5284" i="1"/>
  <c r="K5284" i="1"/>
  <c r="M5283" i="1"/>
  <c r="K5283" i="1"/>
  <c r="M5282" i="1"/>
  <c r="K5282" i="1"/>
  <c r="M5281" i="1"/>
  <c r="K5281" i="1"/>
  <c r="M5280" i="1"/>
  <c r="K5280" i="1"/>
  <c r="M5279" i="1"/>
  <c r="K5279" i="1"/>
  <c r="M5278" i="1"/>
  <c r="K5278" i="1"/>
  <c r="M5277" i="1"/>
  <c r="K5277" i="1"/>
  <c r="M5276" i="1"/>
  <c r="K5276" i="1"/>
  <c r="M5275" i="1"/>
  <c r="K5275" i="1"/>
  <c r="M5274" i="1"/>
  <c r="K5274" i="1"/>
  <c r="M5273" i="1"/>
  <c r="K5273" i="1"/>
  <c r="M5272" i="1"/>
  <c r="K5272" i="1"/>
  <c r="M5271" i="1"/>
  <c r="K5271" i="1"/>
  <c r="M5270" i="1"/>
  <c r="K5270" i="1"/>
  <c r="M5269" i="1"/>
  <c r="K5269" i="1"/>
  <c r="M5268" i="1"/>
  <c r="K5268" i="1"/>
  <c r="M5267" i="1"/>
  <c r="K5267" i="1"/>
  <c r="M5266" i="1"/>
  <c r="K5266" i="1"/>
  <c r="M5265" i="1"/>
  <c r="K5265" i="1"/>
  <c r="M5264" i="1"/>
  <c r="K5264" i="1"/>
  <c r="M5263" i="1"/>
  <c r="K5263" i="1"/>
  <c r="M5262" i="1"/>
  <c r="K5262" i="1"/>
  <c r="M5261" i="1"/>
  <c r="K5261" i="1"/>
  <c r="M5260" i="1"/>
  <c r="K5260" i="1"/>
  <c r="M5259" i="1"/>
  <c r="K5259" i="1"/>
  <c r="M5258" i="1"/>
  <c r="K5258" i="1"/>
  <c r="M5257" i="1"/>
  <c r="K5257" i="1"/>
  <c r="M5256" i="1"/>
  <c r="K5256" i="1"/>
  <c r="M5255" i="1"/>
  <c r="K5255" i="1"/>
  <c r="M5254" i="1"/>
  <c r="K5254" i="1"/>
  <c r="M5253" i="1"/>
  <c r="K5253" i="1"/>
  <c r="M5252" i="1"/>
  <c r="K5252" i="1"/>
  <c r="M5251" i="1"/>
  <c r="K5251" i="1"/>
  <c r="M5250" i="1"/>
  <c r="K5250" i="1"/>
  <c r="M5249" i="1"/>
  <c r="K5249" i="1"/>
  <c r="M5248" i="1"/>
  <c r="K5248" i="1"/>
  <c r="M5247" i="1"/>
  <c r="K5247" i="1"/>
  <c r="M5246" i="1"/>
  <c r="K5246" i="1"/>
  <c r="M5245" i="1"/>
  <c r="K5245" i="1"/>
  <c r="M5244" i="1"/>
  <c r="K5244" i="1"/>
  <c r="M5243" i="1"/>
  <c r="K5243" i="1"/>
  <c r="M5242" i="1"/>
  <c r="K5242" i="1"/>
  <c r="M5241" i="1"/>
  <c r="K5241" i="1"/>
  <c r="M5240" i="1"/>
  <c r="K5240" i="1"/>
  <c r="M5239" i="1"/>
  <c r="K5239" i="1"/>
  <c r="M5238" i="1"/>
  <c r="K5238" i="1"/>
  <c r="M5237" i="1"/>
  <c r="K5237" i="1"/>
  <c r="M5236" i="1"/>
  <c r="K5236" i="1"/>
  <c r="M5235" i="1"/>
  <c r="K5235" i="1"/>
  <c r="M5234" i="1"/>
  <c r="K5234" i="1"/>
  <c r="M5233" i="1"/>
  <c r="K5233" i="1"/>
  <c r="M5232" i="1"/>
  <c r="K5232" i="1"/>
  <c r="M5231" i="1"/>
  <c r="K5231" i="1"/>
  <c r="M5230" i="1"/>
  <c r="K5230" i="1"/>
  <c r="M5229" i="1"/>
  <c r="K5229" i="1"/>
  <c r="M5228" i="1"/>
  <c r="K5228" i="1"/>
  <c r="M5227" i="1"/>
  <c r="K5227" i="1"/>
  <c r="M5226" i="1"/>
  <c r="K5226" i="1"/>
  <c r="M5225" i="1"/>
  <c r="K5225" i="1"/>
  <c r="M5224" i="1"/>
  <c r="K5224" i="1"/>
  <c r="M5223" i="1"/>
  <c r="K5223" i="1"/>
  <c r="M5222" i="1"/>
  <c r="K5222" i="1"/>
  <c r="M5221" i="1"/>
  <c r="K5221" i="1"/>
  <c r="M5220" i="1"/>
  <c r="K5220" i="1"/>
  <c r="M5219" i="1"/>
  <c r="K5219" i="1"/>
  <c r="M5218" i="1"/>
  <c r="K5218" i="1"/>
  <c r="M5217" i="1"/>
  <c r="K5217" i="1"/>
  <c r="M5216" i="1"/>
  <c r="K5216" i="1"/>
  <c r="M5215" i="1"/>
  <c r="K5215" i="1"/>
  <c r="M5214" i="1"/>
  <c r="K5214" i="1"/>
  <c r="M5213" i="1"/>
  <c r="K5213" i="1"/>
  <c r="M5212" i="1"/>
  <c r="K5212" i="1"/>
  <c r="M5211" i="1"/>
  <c r="K5211" i="1"/>
  <c r="M5210" i="1"/>
  <c r="K5210" i="1"/>
  <c r="M5209" i="1"/>
  <c r="K5209" i="1"/>
  <c r="M5208" i="1"/>
  <c r="K5208" i="1"/>
  <c r="M5207" i="1"/>
  <c r="K5207" i="1"/>
  <c r="M5206" i="1"/>
  <c r="K5206" i="1"/>
  <c r="M5205" i="1"/>
  <c r="K5205" i="1"/>
  <c r="M5204" i="1"/>
  <c r="K5204" i="1"/>
  <c r="M5203" i="1"/>
  <c r="K5203" i="1"/>
  <c r="M5202" i="1"/>
  <c r="K5202" i="1"/>
  <c r="M5201" i="1"/>
  <c r="K5201" i="1"/>
  <c r="M5200" i="1"/>
  <c r="K5200" i="1"/>
  <c r="M5199" i="1"/>
  <c r="K5199" i="1"/>
  <c r="M5198" i="1"/>
  <c r="K5198" i="1"/>
  <c r="M5197" i="1"/>
  <c r="K5197" i="1"/>
  <c r="M5196" i="1"/>
  <c r="K5196" i="1"/>
  <c r="M5195" i="1"/>
  <c r="K5195" i="1"/>
  <c r="M5194" i="1"/>
  <c r="K5194" i="1"/>
  <c r="M5193" i="1"/>
  <c r="K5193" i="1"/>
  <c r="M5192" i="1"/>
  <c r="K5192" i="1"/>
  <c r="M5191" i="1"/>
  <c r="K5191" i="1"/>
  <c r="M5190" i="1"/>
  <c r="K5190" i="1"/>
  <c r="M5189" i="1"/>
  <c r="K5189" i="1"/>
  <c r="M5188" i="1"/>
  <c r="K5188" i="1"/>
  <c r="M5187" i="1"/>
  <c r="K5187" i="1"/>
  <c r="M5186" i="1"/>
  <c r="K5186" i="1"/>
  <c r="M5185" i="1"/>
  <c r="K5185" i="1"/>
  <c r="M5184" i="1"/>
  <c r="K5184" i="1"/>
  <c r="M5183" i="1"/>
  <c r="K5183" i="1"/>
  <c r="M5182" i="1"/>
  <c r="K5182" i="1"/>
  <c r="M5181" i="1"/>
  <c r="K5181" i="1"/>
  <c r="M5180" i="1"/>
  <c r="K5180" i="1"/>
  <c r="M5179" i="1"/>
  <c r="K5179" i="1"/>
  <c r="M5178" i="1"/>
  <c r="K5178" i="1"/>
  <c r="M5177" i="1"/>
  <c r="K5177" i="1"/>
  <c r="M5176" i="1"/>
  <c r="K5176" i="1"/>
  <c r="M5175" i="1"/>
  <c r="K5175" i="1"/>
  <c r="M5174" i="1"/>
  <c r="K5174" i="1"/>
  <c r="M5173" i="1"/>
  <c r="K5173" i="1"/>
  <c r="M5172" i="1"/>
  <c r="K5172" i="1"/>
  <c r="M5171" i="1"/>
  <c r="K5171" i="1"/>
  <c r="M5170" i="1"/>
  <c r="K5170" i="1"/>
  <c r="M5169" i="1"/>
  <c r="K5169" i="1"/>
  <c r="M5168" i="1"/>
  <c r="K5168" i="1"/>
  <c r="M5167" i="1"/>
  <c r="K5167" i="1"/>
  <c r="M5166" i="1"/>
  <c r="K5166" i="1"/>
  <c r="M5165" i="1"/>
  <c r="K5165" i="1"/>
  <c r="M5164" i="1"/>
  <c r="K5164" i="1"/>
  <c r="M5163" i="1"/>
  <c r="K5163" i="1"/>
  <c r="M5162" i="1"/>
  <c r="K5162" i="1"/>
  <c r="M5161" i="1"/>
  <c r="K5161" i="1"/>
  <c r="M5160" i="1"/>
  <c r="K5160" i="1"/>
  <c r="M5159" i="1"/>
  <c r="K5159" i="1"/>
  <c r="M5158" i="1"/>
  <c r="K5158" i="1"/>
  <c r="M5157" i="1"/>
  <c r="K5157" i="1"/>
  <c r="M5156" i="1"/>
  <c r="K5156" i="1"/>
  <c r="M5155" i="1"/>
  <c r="K5155" i="1"/>
  <c r="M5154" i="1"/>
  <c r="K5154" i="1"/>
  <c r="M5153" i="1"/>
  <c r="K5153" i="1"/>
  <c r="M5152" i="1"/>
  <c r="K5152" i="1"/>
  <c r="M5151" i="1"/>
  <c r="K5151" i="1"/>
  <c r="M5150" i="1"/>
  <c r="K5150" i="1"/>
  <c r="M5149" i="1"/>
  <c r="K5149" i="1"/>
  <c r="M5148" i="1"/>
  <c r="K5148" i="1"/>
  <c r="M5147" i="1"/>
  <c r="K5147" i="1"/>
  <c r="M5146" i="1"/>
  <c r="K5146" i="1"/>
  <c r="M5145" i="1"/>
  <c r="K5145" i="1"/>
  <c r="M5144" i="1"/>
  <c r="K5144" i="1"/>
  <c r="M5143" i="1"/>
  <c r="K5143" i="1"/>
  <c r="M5142" i="1"/>
  <c r="K5142" i="1"/>
  <c r="M5141" i="1"/>
  <c r="K5141" i="1"/>
  <c r="M5140" i="1"/>
  <c r="K5140" i="1"/>
  <c r="M5139" i="1"/>
  <c r="K5139" i="1"/>
  <c r="M5138" i="1"/>
  <c r="K5138" i="1"/>
  <c r="M5137" i="1"/>
  <c r="K5137" i="1"/>
  <c r="M5136" i="1"/>
  <c r="K5136" i="1"/>
  <c r="M5135" i="1"/>
  <c r="K5135" i="1"/>
  <c r="M5134" i="1"/>
  <c r="K5134" i="1"/>
  <c r="M5133" i="1"/>
  <c r="K5133" i="1"/>
  <c r="M5132" i="1"/>
  <c r="K5132" i="1"/>
  <c r="M5131" i="1"/>
  <c r="K5131" i="1"/>
  <c r="M5130" i="1"/>
  <c r="K5130" i="1"/>
  <c r="M5129" i="1"/>
  <c r="K5129" i="1"/>
  <c r="M5128" i="1"/>
  <c r="K5128" i="1"/>
  <c r="M5127" i="1"/>
  <c r="K5127" i="1"/>
  <c r="M5126" i="1"/>
  <c r="K5126" i="1"/>
  <c r="M5125" i="1"/>
  <c r="K5125" i="1"/>
  <c r="M5124" i="1"/>
  <c r="K5124" i="1"/>
  <c r="M5123" i="1"/>
  <c r="K5123" i="1"/>
  <c r="M5122" i="1"/>
  <c r="K5122" i="1"/>
  <c r="M5121" i="1"/>
  <c r="K5121" i="1"/>
  <c r="M5120" i="1"/>
  <c r="K5120" i="1"/>
  <c r="M5119" i="1"/>
  <c r="K5119" i="1"/>
  <c r="M5118" i="1"/>
  <c r="K5118" i="1"/>
  <c r="M5117" i="1"/>
  <c r="K5117" i="1"/>
  <c r="M5116" i="1"/>
  <c r="K5116" i="1"/>
  <c r="M5115" i="1"/>
  <c r="K5115" i="1"/>
  <c r="M5114" i="1"/>
  <c r="K5114" i="1"/>
  <c r="M5113" i="1"/>
  <c r="K5113" i="1"/>
  <c r="M5112" i="1"/>
  <c r="K5112" i="1"/>
  <c r="M5111" i="1"/>
  <c r="K5111" i="1"/>
  <c r="M5110" i="1"/>
  <c r="K5110" i="1"/>
  <c r="M5109" i="1"/>
  <c r="K5109" i="1"/>
  <c r="M5108" i="1"/>
  <c r="K5108" i="1"/>
  <c r="M5107" i="1"/>
  <c r="K5107" i="1"/>
  <c r="M5106" i="1"/>
  <c r="K5106" i="1"/>
  <c r="M5105" i="1"/>
  <c r="K5105" i="1"/>
  <c r="M5104" i="1"/>
  <c r="K5104" i="1"/>
  <c r="M5103" i="1"/>
  <c r="K5103" i="1"/>
  <c r="M5102" i="1"/>
  <c r="K5102" i="1"/>
  <c r="M5101" i="1"/>
  <c r="K5101" i="1"/>
  <c r="M5100" i="1"/>
  <c r="K5100" i="1"/>
  <c r="M5099" i="1"/>
  <c r="K5099" i="1"/>
  <c r="M5098" i="1"/>
  <c r="K5098" i="1"/>
  <c r="M5097" i="1"/>
  <c r="K5097" i="1"/>
  <c r="M5096" i="1"/>
  <c r="K5096" i="1"/>
  <c r="M5095" i="1"/>
  <c r="K5095" i="1"/>
  <c r="M5094" i="1"/>
  <c r="K5094" i="1"/>
  <c r="M5093" i="1"/>
  <c r="K5093" i="1"/>
  <c r="M5092" i="1"/>
  <c r="K5092" i="1"/>
  <c r="M5091" i="1"/>
  <c r="K5091" i="1"/>
  <c r="M5090" i="1"/>
  <c r="K5090" i="1"/>
  <c r="M5089" i="1"/>
  <c r="K5089" i="1"/>
  <c r="M5088" i="1"/>
  <c r="K5088" i="1"/>
  <c r="M5087" i="1"/>
  <c r="K5087" i="1"/>
  <c r="M5086" i="1"/>
  <c r="K5086" i="1"/>
  <c r="M5085" i="1"/>
  <c r="K5085" i="1"/>
  <c r="M5084" i="1"/>
  <c r="K5084" i="1"/>
  <c r="M5083" i="1"/>
  <c r="K5083" i="1"/>
  <c r="M5082" i="1"/>
  <c r="K5082" i="1"/>
  <c r="M5081" i="1"/>
  <c r="K5081" i="1"/>
  <c r="M5080" i="1"/>
  <c r="K5080" i="1"/>
  <c r="M5079" i="1"/>
  <c r="K5079" i="1"/>
  <c r="M5078" i="1"/>
  <c r="K5078" i="1"/>
  <c r="M5077" i="1"/>
  <c r="K5077" i="1"/>
  <c r="M5076" i="1"/>
  <c r="K5076" i="1"/>
  <c r="M5075" i="1"/>
  <c r="K5075" i="1"/>
  <c r="M5074" i="1"/>
  <c r="K5074" i="1"/>
  <c r="M5073" i="1"/>
  <c r="K5073" i="1"/>
  <c r="M5072" i="1"/>
  <c r="K5072" i="1"/>
  <c r="M5071" i="1"/>
  <c r="K5071" i="1"/>
  <c r="M5070" i="1"/>
  <c r="K5070" i="1"/>
  <c r="M5069" i="1"/>
  <c r="K5069" i="1"/>
  <c r="M5068" i="1"/>
  <c r="K5068" i="1"/>
  <c r="M5067" i="1"/>
  <c r="K5067" i="1"/>
  <c r="M5066" i="1"/>
  <c r="K5066" i="1"/>
  <c r="M5065" i="1"/>
  <c r="K5065" i="1"/>
  <c r="M5064" i="1"/>
  <c r="K5064" i="1"/>
  <c r="M5063" i="1"/>
  <c r="K5063" i="1"/>
  <c r="M5062" i="1"/>
  <c r="K5062" i="1"/>
  <c r="M5061" i="1"/>
  <c r="K5061" i="1"/>
  <c r="M5060" i="1"/>
  <c r="K5060" i="1"/>
  <c r="M5059" i="1"/>
  <c r="K5059" i="1"/>
  <c r="M5058" i="1"/>
  <c r="K5058" i="1"/>
  <c r="M5057" i="1"/>
  <c r="K5057" i="1"/>
  <c r="M5056" i="1"/>
  <c r="K5056" i="1"/>
  <c r="M5055" i="1"/>
  <c r="K5055" i="1"/>
  <c r="M5054" i="1"/>
  <c r="K5054" i="1"/>
  <c r="M5053" i="1"/>
  <c r="K5053" i="1"/>
  <c r="M5052" i="1"/>
  <c r="K5052" i="1"/>
  <c r="M5051" i="1"/>
  <c r="K5051" i="1"/>
  <c r="M5050" i="1"/>
  <c r="K5050" i="1"/>
  <c r="M5049" i="1"/>
  <c r="K5049" i="1"/>
  <c r="M5048" i="1"/>
  <c r="K5048" i="1"/>
  <c r="M5047" i="1"/>
  <c r="K5047" i="1"/>
  <c r="M5046" i="1"/>
  <c r="K5046" i="1"/>
  <c r="M5045" i="1"/>
  <c r="K5045" i="1"/>
  <c r="M5044" i="1"/>
  <c r="K5044" i="1"/>
  <c r="M5043" i="1"/>
  <c r="K5043" i="1"/>
  <c r="M5042" i="1"/>
  <c r="K5042" i="1"/>
  <c r="M5041" i="1"/>
  <c r="K5041" i="1"/>
  <c r="M5040" i="1"/>
  <c r="K5040" i="1"/>
  <c r="M5039" i="1"/>
  <c r="K5039" i="1"/>
  <c r="M5038" i="1"/>
  <c r="K5038" i="1"/>
  <c r="M5037" i="1"/>
  <c r="K5037" i="1"/>
  <c r="M5036" i="1"/>
  <c r="K5036" i="1"/>
  <c r="M5035" i="1"/>
  <c r="K5035" i="1"/>
  <c r="M5034" i="1"/>
  <c r="K5034" i="1"/>
  <c r="M5033" i="1"/>
  <c r="K5033" i="1"/>
  <c r="M5032" i="1"/>
  <c r="K5032" i="1"/>
  <c r="M5031" i="1"/>
  <c r="K5031" i="1"/>
  <c r="M5030" i="1"/>
  <c r="K5030" i="1"/>
  <c r="M5029" i="1"/>
  <c r="K5029" i="1"/>
  <c r="M5028" i="1"/>
  <c r="K5028" i="1"/>
  <c r="M5027" i="1"/>
  <c r="K5027" i="1"/>
  <c r="M5026" i="1"/>
  <c r="K5026" i="1"/>
  <c r="M5025" i="1"/>
  <c r="K5025" i="1"/>
  <c r="M5024" i="1"/>
  <c r="K5024" i="1"/>
  <c r="M5023" i="1"/>
  <c r="K5023" i="1"/>
  <c r="M5022" i="1"/>
  <c r="K5022" i="1"/>
  <c r="M5021" i="1"/>
  <c r="K5021" i="1"/>
  <c r="M5020" i="1"/>
  <c r="K5020" i="1"/>
  <c r="M5019" i="1"/>
  <c r="K5019" i="1"/>
  <c r="M5018" i="1"/>
  <c r="K5018" i="1"/>
  <c r="M5017" i="1"/>
  <c r="K5017" i="1"/>
  <c r="M5016" i="1"/>
  <c r="K5016" i="1"/>
  <c r="M5015" i="1"/>
  <c r="K5015" i="1"/>
  <c r="M5014" i="1"/>
  <c r="K5014" i="1"/>
  <c r="M5013" i="1"/>
  <c r="K5013" i="1"/>
  <c r="M5012" i="1"/>
  <c r="K5012" i="1"/>
  <c r="M5011" i="1"/>
  <c r="K5011" i="1"/>
  <c r="M5010" i="1"/>
  <c r="K5010" i="1"/>
  <c r="M5009" i="1"/>
  <c r="K5009" i="1"/>
  <c r="M5008" i="1"/>
  <c r="K5008" i="1"/>
  <c r="M5007" i="1"/>
  <c r="K5007" i="1"/>
  <c r="M5006" i="1"/>
  <c r="K5006" i="1"/>
  <c r="M5005" i="1"/>
  <c r="K5005" i="1"/>
  <c r="M5004" i="1"/>
  <c r="K5004" i="1"/>
  <c r="M5003" i="1"/>
  <c r="K5003" i="1"/>
  <c r="M5002" i="1"/>
  <c r="K5002" i="1"/>
  <c r="M5001" i="1"/>
  <c r="K5001" i="1"/>
  <c r="M5000" i="1"/>
  <c r="K5000" i="1"/>
  <c r="M4999" i="1"/>
  <c r="K4999" i="1"/>
  <c r="M4998" i="1"/>
  <c r="K4998" i="1"/>
  <c r="M4997" i="1"/>
  <c r="K4997" i="1"/>
  <c r="M4996" i="1"/>
  <c r="K4996" i="1"/>
  <c r="M4995" i="1"/>
  <c r="K4995" i="1"/>
  <c r="M4994" i="1"/>
  <c r="K4994" i="1"/>
  <c r="M4993" i="1"/>
  <c r="K4993" i="1"/>
  <c r="M4992" i="1"/>
  <c r="K4992" i="1"/>
  <c r="M4991" i="1"/>
  <c r="K4991" i="1"/>
  <c r="M4990" i="1"/>
  <c r="K4990" i="1"/>
  <c r="M4989" i="1"/>
  <c r="K4989" i="1"/>
  <c r="M4988" i="1"/>
  <c r="K4988" i="1"/>
  <c r="M4987" i="1"/>
  <c r="K4987" i="1"/>
  <c r="M4986" i="1"/>
  <c r="K4986" i="1"/>
  <c r="M4985" i="1"/>
  <c r="K4985" i="1"/>
  <c r="M4984" i="1"/>
  <c r="K4984" i="1"/>
  <c r="M4983" i="1"/>
  <c r="K4983" i="1"/>
  <c r="M4982" i="1"/>
  <c r="K4982" i="1"/>
  <c r="M4981" i="1"/>
  <c r="K4981" i="1"/>
  <c r="M4980" i="1"/>
  <c r="K4980" i="1"/>
  <c r="M4979" i="1"/>
  <c r="K4979" i="1"/>
  <c r="M4978" i="1"/>
  <c r="K4978" i="1"/>
  <c r="M4977" i="1"/>
  <c r="K4977" i="1"/>
  <c r="M4976" i="1"/>
  <c r="K4976" i="1"/>
  <c r="M4975" i="1"/>
  <c r="K4975" i="1"/>
  <c r="M4974" i="1"/>
  <c r="K4974" i="1"/>
  <c r="M4973" i="1"/>
  <c r="K4973" i="1"/>
  <c r="M4972" i="1"/>
  <c r="K4972" i="1"/>
  <c r="M4971" i="1"/>
  <c r="K4971" i="1"/>
  <c r="M4970" i="1"/>
  <c r="K4970" i="1"/>
  <c r="M4969" i="1"/>
  <c r="K4969" i="1"/>
  <c r="M4968" i="1"/>
  <c r="K4968" i="1"/>
  <c r="M4967" i="1"/>
  <c r="K4967" i="1"/>
  <c r="M4966" i="1"/>
  <c r="K4966" i="1"/>
  <c r="M4965" i="1"/>
  <c r="K4965" i="1"/>
  <c r="M4964" i="1"/>
  <c r="K4964" i="1"/>
  <c r="M4963" i="1"/>
  <c r="K4963" i="1"/>
  <c r="M4962" i="1"/>
  <c r="K4962" i="1"/>
  <c r="M4961" i="1"/>
  <c r="K4961" i="1"/>
  <c r="M4960" i="1"/>
  <c r="K4960" i="1"/>
  <c r="M4959" i="1"/>
  <c r="K4959" i="1"/>
  <c r="M4958" i="1"/>
  <c r="K4958" i="1"/>
  <c r="M4957" i="1"/>
  <c r="K4957" i="1"/>
  <c r="M4956" i="1"/>
  <c r="K4956" i="1"/>
  <c r="M4955" i="1"/>
  <c r="K4955" i="1"/>
  <c r="M4954" i="1"/>
  <c r="K4954" i="1"/>
  <c r="M4953" i="1"/>
  <c r="K4953" i="1"/>
  <c r="M4952" i="1"/>
  <c r="K4952" i="1"/>
  <c r="M4951" i="1"/>
  <c r="K4951" i="1"/>
  <c r="M4950" i="1"/>
  <c r="K4950" i="1"/>
  <c r="M4949" i="1"/>
  <c r="K4949" i="1"/>
  <c r="M4948" i="1"/>
  <c r="K4948" i="1"/>
  <c r="M4947" i="1"/>
  <c r="K4947" i="1"/>
  <c r="M4946" i="1"/>
  <c r="K4946" i="1"/>
  <c r="M4945" i="1"/>
  <c r="K4945" i="1"/>
  <c r="M4944" i="1"/>
  <c r="K4944" i="1"/>
  <c r="M4943" i="1"/>
  <c r="K4943" i="1"/>
  <c r="M4942" i="1"/>
  <c r="K4942" i="1"/>
  <c r="M4941" i="1"/>
  <c r="K4941" i="1"/>
  <c r="M4940" i="1"/>
  <c r="K4940" i="1"/>
  <c r="M4939" i="1"/>
  <c r="K4939" i="1"/>
  <c r="M4938" i="1"/>
  <c r="K4938" i="1"/>
  <c r="M4937" i="1"/>
  <c r="K4937" i="1"/>
  <c r="M4936" i="1"/>
  <c r="K4936" i="1"/>
  <c r="M4935" i="1"/>
  <c r="K4935" i="1"/>
  <c r="M4934" i="1"/>
  <c r="K4934" i="1"/>
  <c r="M4933" i="1"/>
  <c r="K4933" i="1"/>
  <c r="M4932" i="1"/>
  <c r="K4932" i="1"/>
  <c r="M4931" i="1"/>
  <c r="K4931" i="1"/>
  <c r="M4930" i="1"/>
  <c r="K4930" i="1"/>
  <c r="M4929" i="1"/>
  <c r="K4929" i="1"/>
  <c r="M4928" i="1"/>
  <c r="K4928" i="1"/>
  <c r="M4927" i="1"/>
  <c r="K4927" i="1"/>
  <c r="M4926" i="1"/>
  <c r="K4926" i="1"/>
  <c r="M4925" i="1"/>
  <c r="K4925" i="1"/>
  <c r="M4924" i="1"/>
  <c r="K4924" i="1"/>
  <c r="M4923" i="1"/>
  <c r="K4923" i="1"/>
  <c r="M4922" i="1"/>
  <c r="K4922" i="1"/>
  <c r="M4921" i="1"/>
  <c r="K4921" i="1"/>
  <c r="M4920" i="1"/>
  <c r="K4920" i="1"/>
  <c r="M4919" i="1"/>
  <c r="K4919" i="1"/>
  <c r="M4918" i="1"/>
  <c r="K4918" i="1"/>
  <c r="M4917" i="1"/>
  <c r="K4917" i="1"/>
  <c r="M4916" i="1"/>
  <c r="K4916" i="1"/>
  <c r="M4915" i="1"/>
  <c r="K4915" i="1"/>
  <c r="M4914" i="1"/>
  <c r="K4914" i="1"/>
  <c r="M4913" i="1"/>
  <c r="K4913" i="1"/>
  <c r="M4912" i="1"/>
  <c r="K4912" i="1"/>
  <c r="M4911" i="1"/>
  <c r="K4911" i="1"/>
  <c r="M4910" i="1"/>
  <c r="K4910" i="1"/>
  <c r="M4909" i="1"/>
  <c r="K4909" i="1"/>
  <c r="M4908" i="1"/>
  <c r="K4908" i="1"/>
  <c r="M4907" i="1"/>
  <c r="K4907" i="1"/>
  <c r="M4906" i="1"/>
  <c r="K4906" i="1"/>
  <c r="M4905" i="1"/>
  <c r="K4905" i="1"/>
  <c r="M4904" i="1"/>
  <c r="K4904" i="1"/>
  <c r="M4903" i="1"/>
  <c r="K4903" i="1"/>
  <c r="M4902" i="1"/>
  <c r="K4902" i="1"/>
  <c r="M4901" i="1"/>
  <c r="K4901" i="1"/>
  <c r="M4900" i="1"/>
  <c r="K4900" i="1"/>
  <c r="M4899" i="1"/>
  <c r="K4899" i="1"/>
  <c r="M4898" i="1"/>
  <c r="K4898" i="1"/>
  <c r="M4897" i="1"/>
  <c r="K4897" i="1"/>
  <c r="M4896" i="1"/>
  <c r="K4896" i="1"/>
  <c r="M4895" i="1"/>
  <c r="K4895" i="1"/>
  <c r="M4894" i="1"/>
  <c r="K4894" i="1"/>
  <c r="M4893" i="1"/>
  <c r="K4893" i="1"/>
  <c r="M4892" i="1"/>
  <c r="K4892" i="1"/>
  <c r="M4891" i="1"/>
  <c r="K4891" i="1"/>
  <c r="M4890" i="1"/>
  <c r="K4890" i="1"/>
  <c r="M4889" i="1"/>
  <c r="K4889" i="1"/>
  <c r="M4888" i="1"/>
  <c r="K4888" i="1"/>
  <c r="M4887" i="1"/>
  <c r="K4887" i="1"/>
  <c r="M4886" i="1"/>
  <c r="K4886" i="1"/>
  <c r="M4885" i="1"/>
  <c r="K4885" i="1"/>
  <c r="M4884" i="1"/>
  <c r="K4884" i="1"/>
  <c r="M4883" i="1"/>
  <c r="K4883" i="1"/>
  <c r="M4882" i="1"/>
  <c r="K4882" i="1"/>
  <c r="M4881" i="1"/>
  <c r="K4881" i="1"/>
  <c r="M4880" i="1"/>
  <c r="K4880" i="1"/>
  <c r="M4879" i="1"/>
  <c r="K4879" i="1"/>
  <c r="M4878" i="1"/>
  <c r="K4878" i="1"/>
  <c r="M4877" i="1"/>
  <c r="K4877" i="1"/>
  <c r="M4876" i="1"/>
  <c r="K4876" i="1"/>
  <c r="M4875" i="1"/>
  <c r="K4875" i="1"/>
  <c r="M4874" i="1"/>
  <c r="K4874" i="1"/>
  <c r="M4873" i="1"/>
  <c r="K4873" i="1"/>
  <c r="M4872" i="1"/>
  <c r="K4872" i="1"/>
  <c r="M4871" i="1"/>
  <c r="K4871" i="1"/>
  <c r="M4870" i="1"/>
  <c r="K4870" i="1"/>
  <c r="M4869" i="1"/>
  <c r="K4869" i="1"/>
  <c r="M4868" i="1"/>
  <c r="K4868" i="1"/>
  <c r="M4867" i="1"/>
  <c r="K4867" i="1"/>
  <c r="M4866" i="1"/>
  <c r="K4866" i="1"/>
  <c r="M4865" i="1"/>
  <c r="K4865" i="1"/>
  <c r="M4864" i="1"/>
  <c r="K4864" i="1"/>
  <c r="M4863" i="1"/>
  <c r="K4863" i="1"/>
  <c r="M4862" i="1"/>
  <c r="K4862" i="1"/>
  <c r="M4861" i="1"/>
  <c r="K4861" i="1"/>
  <c r="M4860" i="1"/>
  <c r="K4860" i="1"/>
  <c r="M4859" i="1"/>
  <c r="K4859" i="1"/>
  <c r="M4858" i="1"/>
  <c r="K4858" i="1"/>
  <c r="M4857" i="1"/>
  <c r="K4857" i="1"/>
  <c r="M4856" i="1"/>
  <c r="K4856" i="1"/>
  <c r="M4855" i="1"/>
  <c r="K4855" i="1"/>
  <c r="M4854" i="1"/>
  <c r="K4854" i="1"/>
  <c r="M4853" i="1"/>
  <c r="K4853" i="1"/>
  <c r="M4852" i="1"/>
  <c r="K4852" i="1"/>
  <c r="M4851" i="1"/>
  <c r="K4851" i="1"/>
  <c r="M4850" i="1"/>
  <c r="K4850" i="1"/>
  <c r="M4849" i="1"/>
  <c r="K4849" i="1"/>
  <c r="M4848" i="1"/>
  <c r="K4848" i="1"/>
  <c r="M4847" i="1"/>
  <c r="K4847" i="1"/>
  <c r="M4846" i="1"/>
  <c r="K4846" i="1"/>
  <c r="M4845" i="1"/>
  <c r="K4845" i="1"/>
  <c r="M4844" i="1"/>
  <c r="K4844" i="1"/>
  <c r="M4843" i="1"/>
  <c r="K4843" i="1"/>
  <c r="M4842" i="1"/>
  <c r="K4842" i="1"/>
  <c r="M4841" i="1"/>
  <c r="K4841" i="1"/>
  <c r="M4840" i="1"/>
  <c r="K4840" i="1"/>
  <c r="M4839" i="1"/>
  <c r="K4839" i="1"/>
  <c r="M4838" i="1"/>
  <c r="K4838" i="1"/>
  <c r="M4837" i="1"/>
  <c r="K4837" i="1"/>
  <c r="M4836" i="1"/>
  <c r="K4836" i="1"/>
  <c r="M4835" i="1"/>
  <c r="K4835" i="1"/>
  <c r="M4834" i="1"/>
  <c r="K4834" i="1"/>
  <c r="M4833" i="1"/>
  <c r="K4833" i="1"/>
  <c r="M4832" i="1"/>
  <c r="K4832" i="1"/>
  <c r="M4831" i="1"/>
  <c r="K4831" i="1"/>
  <c r="M4830" i="1"/>
  <c r="K4830" i="1"/>
  <c r="M4829" i="1"/>
  <c r="K4829" i="1"/>
  <c r="M4828" i="1"/>
  <c r="K4828" i="1"/>
  <c r="M4827" i="1"/>
  <c r="K4827" i="1"/>
  <c r="M4826" i="1"/>
  <c r="K4826" i="1"/>
  <c r="M4825" i="1"/>
  <c r="K4825" i="1"/>
  <c r="M4824" i="1"/>
  <c r="K4824" i="1"/>
  <c r="M4823" i="1"/>
  <c r="K4823" i="1"/>
  <c r="M4822" i="1"/>
  <c r="K4822" i="1"/>
  <c r="M4821" i="1"/>
  <c r="K4821" i="1"/>
  <c r="M4820" i="1"/>
  <c r="K4820" i="1"/>
  <c r="M4819" i="1"/>
  <c r="K4819" i="1"/>
  <c r="M4818" i="1"/>
  <c r="K4818" i="1"/>
  <c r="M4817" i="1"/>
  <c r="K4817" i="1"/>
  <c r="M4816" i="1"/>
  <c r="K4816" i="1"/>
  <c r="M4815" i="1"/>
  <c r="K4815" i="1"/>
  <c r="M4814" i="1"/>
  <c r="K4814" i="1"/>
  <c r="M4813" i="1"/>
  <c r="K4813" i="1"/>
  <c r="M4812" i="1"/>
  <c r="K4812" i="1"/>
  <c r="M4811" i="1"/>
  <c r="K4811" i="1"/>
  <c r="M4810" i="1"/>
  <c r="K4810" i="1"/>
  <c r="M4809" i="1"/>
  <c r="K4809" i="1"/>
  <c r="M4808" i="1"/>
  <c r="K4808" i="1"/>
  <c r="M4807" i="1"/>
  <c r="K4807" i="1"/>
  <c r="M4806" i="1"/>
  <c r="K4806" i="1"/>
  <c r="M4805" i="1"/>
  <c r="K4805" i="1"/>
  <c r="M4804" i="1"/>
  <c r="K4804" i="1"/>
  <c r="M4803" i="1"/>
  <c r="K4803" i="1"/>
  <c r="M4802" i="1"/>
  <c r="K4802" i="1"/>
  <c r="M4801" i="1"/>
  <c r="K4801" i="1"/>
  <c r="M4800" i="1"/>
  <c r="K4800" i="1"/>
  <c r="M4799" i="1"/>
  <c r="K4799" i="1"/>
  <c r="M4798" i="1"/>
  <c r="K4798" i="1"/>
  <c r="M4797" i="1"/>
  <c r="K4797" i="1"/>
  <c r="M4796" i="1"/>
  <c r="K4796" i="1"/>
  <c r="M4795" i="1"/>
  <c r="K4795" i="1"/>
  <c r="M4794" i="1"/>
  <c r="K4794" i="1"/>
  <c r="M4793" i="1"/>
  <c r="K4793" i="1"/>
  <c r="M4792" i="1"/>
  <c r="K4792" i="1"/>
  <c r="M4791" i="1"/>
  <c r="K4791" i="1"/>
  <c r="M4790" i="1"/>
  <c r="K4790" i="1"/>
  <c r="M4789" i="1"/>
  <c r="K4789" i="1"/>
  <c r="M4788" i="1"/>
  <c r="K4788" i="1"/>
  <c r="M4787" i="1"/>
  <c r="K4787" i="1"/>
  <c r="M4786" i="1"/>
  <c r="K4786" i="1"/>
  <c r="M4785" i="1"/>
  <c r="K4785" i="1"/>
  <c r="M4784" i="1"/>
  <c r="K4784" i="1"/>
  <c r="M4783" i="1"/>
  <c r="K4783" i="1"/>
  <c r="M4782" i="1"/>
  <c r="K4782" i="1"/>
  <c r="M4781" i="1"/>
  <c r="K4781" i="1"/>
  <c r="M4780" i="1"/>
  <c r="K4780" i="1"/>
  <c r="M4779" i="1"/>
  <c r="K4779" i="1"/>
  <c r="M4778" i="1"/>
  <c r="K4778" i="1"/>
  <c r="M4777" i="1"/>
  <c r="K4777" i="1"/>
  <c r="M4776" i="1"/>
  <c r="K4776" i="1"/>
  <c r="M4775" i="1"/>
  <c r="K4775" i="1"/>
  <c r="M4774" i="1"/>
  <c r="K4774" i="1"/>
  <c r="M4773" i="1"/>
  <c r="K4773" i="1"/>
  <c r="M4772" i="1"/>
  <c r="K4772" i="1"/>
  <c r="M4771" i="1"/>
  <c r="K4771" i="1"/>
  <c r="M4770" i="1"/>
  <c r="K4770" i="1"/>
  <c r="M4769" i="1"/>
  <c r="K4769" i="1"/>
  <c r="M4768" i="1"/>
  <c r="K4768" i="1"/>
  <c r="M4767" i="1"/>
  <c r="K4767" i="1"/>
  <c r="M4766" i="1"/>
  <c r="K4766" i="1"/>
  <c r="M4765" i="1"/>
  <c r="K4765" i="1"/>
  <c r="M4764" i="1"/>
  <c r="K4764" i="1"/>
  <c r="M4763" i="1"/>
  <c r="K4763" i="1"/>
  <c r="M4762" i="1"/>
  <c r="K4762" i="1"/>
  <c r="M4761" i="1"/>
  <c r="K4761" i="1"/>
  <c r="M4760" i="1"/>
  <c r="K4760" i="1"/>
  <c r="M4759" i="1"/>
  <c r="K4759" i="1"/>
  <c r="M4758" i="1"/>
  <c r="K4758" i="1"/>
  <c r="M4757" i="1"/>
  <c r="K4757" i="1"/>
  <c r="M4756" i="1"/>
  <c r="K4756" i="1"/>
  <c r="M4755" i="1"/>
  <c r="K4755" i="1"/>
  <c r="M4754" i="1"/>
  <c r="K4754" i="1"/>
  <c r="M4753" i="1"/>
  <c r="K4753" i="1"/>
  <c r="M4752" i="1"/>
  <c r="K4752" i="1"/>
  <c r="M4751" i="1"/>
  <c r="K4751" i="1"/>
  <c r="M4750" i="1"/>
  <c r="K4750" i="1"/>
  <c r="M4749" i="1"/>
  <c r="K4749" i="1"/>
  <c r="M4748" i="1"/>
  <c r="K4748" i="1"/>
  <c r="M4747" i="1"/>
  <c r="K4747" i="1"/>
  <c r="M4746" i="1"/>
  <c r="K4746" i="1"/>
  <c r="M4745" i="1"/>
  <c r="K4745" i="1"/>
  <c r="M4744" i="1"/>
  <c r="K4744" i="1"/>
  <c r="M4743" i="1"/>
  <c r="K4743" i="1"/>
  <c r="M4742" i="1"/>
  <c r="K4742" i="1"/>
  <c r="M4741" i="1"/>
  <c r="K4741" i="1"/>
  <c r="M4740" i="1"/>
  <c r="K4740" i="1"/>
  <c r="M4739" i="1"/>
  <c r="K4739" i="1"/>
  <c r="M4738" i="1"/>
  <c r="K4738" i="1"/>
  <c r="M4737" i="1"/>
  <c r="K4737" i="1"/>
  <c r="M4736" i="1"/>
  <c r="K4736" i="1"/>
  <c r="M4735" i="1"/>
  <c r="K4735" i="1"/>
  <c r="M4734" i="1"/>
  <c r="K4734" i="1"/>
  <c r="M4733" i="1"/>
  <c r="K4733" i="1"/>
  <c r="M4732" i="1"/>
  <c r="K4732" i="1"/>
  <c r="M4731" i="1"/>
  <c r="K4731" i="1"/>
  <c r="M4730" i="1"/>
  <c r="K4730" i="1"/>
  <c r="M4729" i="1"/>
  <c r="K4729" i="1"/>
  <c r="M4728" i="1"/>
  <c r="K4728" i="1"/>
  <c r="M4727" i="1"/>
  <c r="K4727" i="1"/>
  <c r="M4726" i="1"/>
  <c r="K4726" i="1"/>
  <c r="M4725" i="1"/>
  <c r="K4725" i="1"/>
  <c r="M4724" i="1"/>
  <c r="K4724" i="1"/>
  <c r="M4723" i="1"/>
  <c r="K4723" i="1"/>
  <c r="M4722" i="1"/>
  <c r="K4722" i="1"/>
  <c r="M4721" i="1"/>
  <c r="K4721" i="1"/>
  <c r="M4720" i="1"/>
  <c r="K4720" i="1"/>
  <c r="M4719" i="1"/>
  <c r="K4719" i="1"/>
  <c r="M4718" i="1"/>
  <c r="K4718" i="1"/>
  <c r="M4717" i="1"/>
  <c r="K4717" i="1"/>
  <c r="M4716" i="1"/>
  <c r="K4716" i="1"/>
  <c r="M4715" i="1"/>
  <c r="K4715" i="1"/>
  <c r="M4714" i="1"/>
  <c r="K4714" i="1"/>
  <c r="M4713" i="1"/>
  <c r="K4713" i="1"/>
  <c r="M4712" i="1"/>
  <c r="K4712" i="1"/>
  <c r="M4711" i="1"/>
  <c r="K4711" i="1"/>
  <c r="M4710" i="1"/>
  <c r="K4710" i="1"/>
  <c r="M4709" i="1"/>
  <c r="K4709" i="1"/>
  <c r="M4708" i="1"/>
  <c r="K4708" i="1"/>
  <c r="M4707" i="1"/>
  <c r="K4707" i="1"/>
  <c r="M4706" i="1"/>
  <c r="K4706" i="1"/>
  <c r="M4705" i="1"/>
  <c r="K4705" i="1"/>
  <c r="M4704" i="1"/>
  <c r="K4704" i="1"/>
  <c r="M4703" i="1"/>
  <c r="K4703" i="1"/>
  <c r="M4702" i="1"/>
  <c r="K4702" i="1"/>
  <c r="M4701" i="1"/>
  <c r="K4701" i="1"/>
  <c r="M4700" i="1"/>
  <c r="K4700" i="1"/>
  <c r="M4699" i="1"/>
  <c r="K4699" i="1"/>
  <c r="M4698" i="1"/>
  <c r="K4698" i="1"/>
  <c r="M4697" i="1"/>
  <c r="K4697" i="1"/>
  <c r="M4696" i="1"/>
  <c r="K4696" i="1"/>
  <c r="M4695" i="1"/>
  <c r="K4695" i="1"/>
  <c r="M4694" i="1"/>
  <c r="K4694" i="1"/>
  <c r="M4693" i="1"/>
  <c r="K4693" i="1"/>
  <c r="M4692" i="1"/>
  <c r="K4692" i="1"/>
  <c r="M4691" i="1"/>
  <c r="K4691" i="1"/>
  <c r="M4690" i="1"/>
  <c r="K4690" i="1"/>
  <c r="M4689" i="1"/>
  <c r="K4689" i="1"/>
  <c r="M4688" i="1"/>
  <c r="K4688" i="1"/>
  <c r="M4687" i="1"/>
  <c r="K4687" i="1"/>
  <c r="M4686" i="1"/>
  <c r="K4686" i="1"/>
  <c r="M4685" i="1"/>
  <c r="K4685" i="1"/>
  <c r="M4684" i="1"/>
  <c r="K4684" i="1"/>
  <c r="M4683" i="1"/>
  <c r="K4683" i="1"/>
  <c r="M4682" i="1"/>
  <c r="K4682" i="1"/>
  <c r="M4681" i="1"/>
  <c r="K4681" i="1"/>
  <c r="M4680" i="1"/>
  <c r="K4680" i="1"/>
  <c r="M4679" i="1"/>
  <c r="K4679" i="1"/>
  <c r="M4678" i="1"/>
  <c r="K4678" i="1"/>
  <c r="M4677" i="1"/>
  <c r="K4677" i="1"/>
  <c r="M4676" i="1"/>
  <c r="K4676" i="1"/>
  <c r="M4675" i="1"/>
  <c r="K4675" i="1"/>
  <c r="M4674" i="1"/>
  <c r="K4674" i="1"/>
  <c r="M4673" i="1"/>
  <c r="K4673" i="1"/>
  <c r="M4672" i="1"/>
  <c r="K4672" i="1"/>
  <c r="M4671" i="1"/>
  <c r="K4671" i="1"/>
  <c r="M4670" i="1"/>
  <c r="K4670" i="1"/>
  <c r="M4669" i="1"/>
  <c r="K4669" i="1"/>
  <c r="M4668" i="1"/>
  <c r="K4668" i="1"/>
  <c r="M4667" i="1"/>
  <c r="K4667" i="1"/>
  <c r="M4666" i="1"/>
  <c r="K4666" i="1"/>
  <c r="M4665" i="1"/>
  <c r="K4665" i="1"/>
  <c r="M4664" i="1"/>
  <c r="K4664" i="1"/>
  <c r="M4663" i="1"/>
  <c r="K4663" i="1"/>
  <c r="M4662" i="1"/>
  <c r="K4662" i="1"/>
  <c r="M4661" i="1"/>
  <c r="K4661" i="1"/>
  <c r="M4660" i="1"/>
  <c r="K4660" i="1"/>
  <c r="M4659" i="1"/>
  <c r="K4659" i="1"/>
  <c r="M4658" i="1"/>
  <c r="K4658" i="1"/>
  <c r="M4657" i="1"/>
  <c r="K4657" i="1"/>
  <c r="M4656" i="1"/>
  <c r="K4656" i="1"/>
  <c r="M4655" i="1"/>
  <c r="K4655" i="1"/>
  <c r="M4654" i="1"/>
  <c r="K4654" i="1"/>
  <c r="M4653" i="1"/>
  <c r="K4653" i="1"/>
  <c r="M4652" i="1"/>
  <c r="K4652" i="1"/>
  <c r="M4651" i="1"/>
  <c r="K4651" i="1"/>
  <c r="M4650" i="1"/>
  <c r="K4650" i="1"/>
  <c r="M4649" i="1"/>
  <c r="K4649" i="1"/>
  <c r="M4648" i="1"/>
  <c r="K4648" i="1"/>
  <c r="M4647" i="1"/>
  <c r="K4647" i="1"/>
  <c r="M4646" i="1"/>
  <c r="K4646" i="1"/>
  <c r="M4645" i="1"/>
  <c r="K4645" i="1"/>
  <c r="M4644" i="1"/>
  <c r="K4644" i="1"/>
  <c r="M4643" i="1"/>
  <c r="K4643" i="1"/>
  <c r="M4642" i="1"/>
  <c r="K4642" i="1"/>
  <c r="M4641" i="1"/>
  <c r="K4641" i="1"/>
  <c r="M4640" i="1"/>
  <c r="K4640" i="1"/>
  <c r="M4639" i="1"/>
  <c r="K4639" i="1"/>
  <c r="M4638" i="1"/>
  <c r="K4638" i="1"/>
  <c r="M4637" i="1"/>
  <c r="K4637" i="1"/>
  <c r="M4636" i="1"/>
  <c r="K4636" i="1"/>
  <c r="M4635" i="1"/>
  <c r="K4635" i="1"/>
  <c r="M4634" i="1"/>
  <c r="K4634" i="1"/>
  <c r="M4633" i="1"/>
  <c r="K4633" i="1"/>
  <c r="M4632" i="1"/>
  <c r="K4632" i="1"/>
  <c r="M4631" i="1"/>
  <c r="K4631" i="1"/>
  <c r="M4630" i="1"/>
  <c r="K4630" i="1"/>
  <c r="M4629" i="1"/>
  <c r="K4629" i="1"/>
  <c r="M4628" i="1"/>
  <c r="K4628" i="1"/>
  <c r="M4627" i="1"/>
  <c r="K4627" i="1"/>
  <c r="M4626" i="1"/>
  <c r="K4626" i="1"/>
  <c r="M4625" i="1"/>
  <c r="K4625" i="1"/>
  <c r="M4624" i="1"/>
  <c r="K4624" i="1"/>
  <c r="M4623" i="1"/>
  <c r="K4623" i="1"/>
  <c r="M4622" i="1"/>
  <c r="K4622" i="1"/>
  <c r="M4621" i="1"/>
  <c r="K4621" i="1"/>
  <c r="M4620" i="1"/>
  <c r="K4620" i="1"/>
  <c r="M4619" i="1"/>
  <c r="K4619" i="1"/>
  <c r="M4618" i="1"/>
  <c r="K4618" i="1"/>
  <c r="M4617" i="1"/>
  <c r="K4617" i="1"/>
  <c r="M4616" i="1"/>
  <c r="K4616" i="1"/>
  <c r="M4615" i="1"/>
  <c r="K4615" i="1"/>
  <c r="M4614" i="1"/>
  <c r="K4614" i="1"/>
  <c r="M4613" i="1"/>
  <c r="K4613" i="1"/>
  <c r="M4612" i="1"/>
  <c r="K4612" i="1"/>
  <c r="M4611" i="1"/>
  <c r="K4611" i="1"/>
  <c r="M4610" i="1"/>
  <c r="K4610" i="1"/>
  <c r="M4609" i="1"/>
  <c r="K4609" i="1"/>
  <c r="M4608" i="1"/>
  <c r="K4608" i="1"/>
  <c r="M4607" i="1"/>
  <c r="K4607" i="1"/>
  <c r="M4606" i="1"/>
  <c r="K4606" i="1"/>
  <c r="M4605" i="1"/>
  <c r="K4605" i="1"/>
  <c r="M4604" i="1"/>
  <c r="K4604" i="1"/>
  <c r="M4603" i="1"/>
  <c r="K4603" i="1"/>
  <c r="M4602" i="1"/>
  <c r="K4602" i="1"/>
  <c r="M4601" i="1"/>
  <c r="K4601" i="1"/>
  <c r="M4600" i="1"/>
  <c r="K4600" i="1"/>
  <c r="M4599" i="1"/>
  <c r="K4599" i="1"/>
  <c r="M4598" i="1"/>
  <c r="K4598" i="1"/>
  <c r="M4597" i="1"/>
  <c r="K4597" i="1"/>
  <c r="M4596" i="1"/>
  <c r="K4596" i="1"/>
  <c r="M4595" i="1"/>
  <c r="K4595" i="1"/>
  <c r="M4594" i="1"/>
  <c r="K4594" i="1"/>
  <c r="M4593" i="1"/>
  <c r="K4593" i="1"/>
  <c r="M4592" i="1"/>
  <c r="K4592" i="1"/>
  <c r="M4591" i="1"/>
  <c r="K4591" i="1"/>
  <c r="M4590" i="1"/>
  <c r="K4590" i="1"/>
  <c r="M4589" i="1"/>
  <c r="K4589" i="1"/>
  <c r="M4588" i="1"/>
  <c r="K4588" i="1"/>
  <c r="M4587" i="1"/>
  <c r="K4587" i="1"/>
  <c r="M4586" i="1"/>
  <c r="K4586" i="1"/>
  <c r="M4585" i="1"/>
  <c r="K4585" i="1"/>
  <c r="M4584" i="1"/>
  <c r="K4584" i="1"/>
  <c r="M4583" i="1"/>
  <c r="K4583" i="1"/>
  <c r="M4582" i="1"/>
  <c r="K4582" i="1"/>
  <c r="M4581" i="1"/>
  <c r="K4581" i="1"/>
  <c r="M4580" i="1"/>
  <c r="K4580" i="1"/>
  <c r="M4579" i="1"/>
  <c r="K4579" i="1"/>
  <c r="M4578" i="1"/>
  <c r="K4578" i="1"/>
  <c r="M4577" i="1"/>
  <c r="K4577" i="1"/>
  <c r="M4576" i="1"/>
  <c r="K4576" i="1"/>
  <c r="M4575" i="1"/>
  <c r="K4575" i="1"/>
  <c r="M4574" i="1"/>
  <c r="K4574" i="1"/>
  <c r="M4573" i="1"/>
  <c r="K4573" i="1"/>
  <c r="M4572" i="1"/>
  <c r="K4572" i="1"/>
  <c r="M4571" i="1"/>
  <c r="K4571" i="1"/>
  <c r="M4570" i="1"/>
  <c r="K4570" i="1"/>
  <c r="M4569" i="1"/>
  <c r="K4569" i="1"/>
  <c r="M4568" i="1"/>
  <c r="K4568" i="1"/>
  <c r="M4567" i="1"/>
  <c r="K4567" i="1"/>
  <c r="M4566" i="1"/>
  <c r="K4566" i="1"/>
  <c r="M4565" i="1"/>
  <c r="K4565" i="1"/>
  <c r="M4564" i="1"/>
  <c r="K4564" i="1"/>
  <c r="M4563" i="1"/>
  <c r="K4563" i="1"/>
  <c r="M4562" i="1"/>
  <c r="K4562" i="1"/>
  <c r="M4561" i="1"/>
  <c r="K4561" i="1"/>
  <c r="M4560" i="1"/>
  <c r="K4560" i="1"/>
  <c r="M4559" i="1"/>
  <c r="K4559" i="1"/>
  <c r="M4558" i="1"/>
  <c r="K4558" i="1"/>
  <c r="M4557" i="1"/>
  <c r="K4557" i="1"/>
  <c r="M4556" i="1"/>
  <c r="K4556" i="1"/>
  <c r="M4555" i="1"/>
  <c r="K4555" i="1"/>
  <c r="M4554" i="1"/>
  <c r="K4554" i="1"/>
  <c r="M4553" i="1"/>
  <c r="K4553" i="1"/>
  <c r="M4552" i="1"/>
  <c r="K4552" i="1"/>
  <c r="M4551" i="1"/>
  <c r="K4551" i="1"/>
  <c r="M4550" i="1"/>
  <c r="K4550" i="1"/>
  <c r="M4549" i="1"/>
  <c r="K4549" i="1"/>
  <c r="M4548" i="1"/>
  <c r="K4548" i="1"/>
  <c r="M4547" i="1"/>
  <c r="K4547" i="1"/>
  <c r="M4546" i="1"/>
  <c r="K4546" i="1"/>
  <c r="M4545" i="1"/>
  <c r="K4545" i="1"/>
  <c r="M4544" i="1"/>
  <c r="K4544" i="1"/>
  <c r="M4543" i="1"/>
  <c r="K4543" i="1"/>
  <c r="M4542" i="1"/>
  <c r="K4542" i="1"/>
  <c r="M4541" i="1"/>
  <c r="K4541" i="1"/>
  <c r="M4540" i="1"/>
  <c r="K4540" i="1"/>
  <c r="M4539" i="1"/>
  <c r="K4539" i="1"/>
  <c r="M4538" i="1"/>
  <c r="K4538" i="1"/>
  <c r="M4537" i="1"/>
  <c r="K4537" i="1"/>
  <c r="M4536" i="1"/>
  <c r="K4536" i="1"/>
  <c r="M4535" i="1"/>
  <c r="K4535" i="1"/>
  <c r="M4534" i="1"/>
  <c r="K4534" i="1"/>
  <c r="M4533" i="1"/>
  <c r="K4533" i="1"/>
  <c r="M4532" i="1"/>
  <c r="K4532" i="1"/>
  <c r="M4531" i="1"/>
  <c r="K4531" i="1"/>
  <c r="M4530" i="1"/>
  <c r="K4530" i="1"/>
  <c r="M4529" i="1"/>
  <c r="K4529" i="1"/>
  <c r="M4528" i="1"/>
  <c r="K4528" i="1"/>
  <c r="M4527" i="1"/>
  <c r="K4527" i="1"/>
  <c r="M4526" i="1"/>
  <c r="K4526" i="1"/>
  <c r="M4525" i="1"/>
  <c r="K4525" i="1"/>
  <c r="M4524" i="1"/>
  <c r="K4524" i="1"/>
  <c r="M4523" i="1"/>
  <c r="K4523" i="1"/>
  <c r="M4522" i="1"/>
  <c r="K4522" i="1"/>
  <c r="M4521" i="1"/>
  <c r="K4521" i="1"/>
  <c r="M4520" i="1"/>
  <c r="K4520" i="1"/>
  <c r="M4519" i="1"/>
  <c r="K4519" i="1"/>
  <c r="M4518" i="1"/>
  <c r="K4518" i="1"/>
  <c r="M4517" i="1"/>
  <c r="K4517" i="1"/>
  <c r="M4516" i="1"/>
  <c r="K4516" i="1"/>
  <c r="M4515" i="1"/>
  <c r="K4515" i="1"/>
  <c r="M4514" i="1"/>
  <c r="K4514" i="1"/>
  <c r="M4513" i="1"/>
  <c r="K4513" i="1"/>
  <c r="M4512" i="1"/>
  <c r="K4512" i="1"/>
  <c r="M4511" i="1"/>
  <c r="K4511" i="1"/>
  <c r="M4510" i="1"/>
  <c r="K4510" i="1"/>
  <c r="M4509" i="1"/>
  <c r="K4509" i="1"/>
  <c r="M4508" i="1"/>
  <c r="K4508" i="1"/>
  <c r="M4507" i="1"/>
  <c r="K4507" i="1"/>
  <c r="M4506" i="1"/>
  <c r="K4506" i="1"/>
  <c r="M4505" i="1"/>
  <c r="K4505" i="1"/>
  <c r="M4504" i="1"/>
  <c r="K4504" i="1"/>
  <c r="M4503" i="1"/>
  <c r="K4503" i="1"/>
  <c r="M4502" i="1"/>
  <c r="K4502" i="1"/>
  <c r="M4501" i="1"/>
  <c r="K4501" i="1"/>
  <c r="M4500" i="1"/>
  <c r="K4500" i="1"/>
  <c r="M4499" i="1"/>
  <c r="K4499" i="1"/>
  <c r="M4498" i="1"/>
  <c r="K4498" i="1"/>
  <c r="M4497" i="1"/>
  <c r="K4497" i="1"/>
  <c r="M4496" i="1"/>
  <c r="K4496" i="1"/>
  <c r="M4495" i="1"/>
  <c r="K4495" i="1"/>
  <c r="M4494" i="1"/>
  <c r="K4494" i="1"/>
  <c r="M4493" i="1"/>
  <c r="K4493" i="1"/>
  <c r="M4492" i="1"/>
  <c r="K4492" i="1"/>
  <c r="M4491" i="1"/>
  <c r="K4491" i="1"/>
  <c r="M4490" i="1"/>
  <c r="K4490" i="1"/>
  <c r="M4489" i="1"/>
  <c r="K4489" i="1"/>
  <c r="M4488" i="1"/>
  <c r="K4488" i="1"/>
  <c r="M4487" i="1"/>
  <c r="K4487" i="1"/>
  <c r="M4486" i="1"/>
  <c r="K4486" i="1"/>
  <c r="M4485" i="1"/>
  <c r="K4485" i="1"/>
  <c r="M4484" i="1"/>
  <c r="K4484" i="1"/>
  <c r="M4483" i="1"/>
  <c r="K4483" i="1"/>
  <c r="M4482" i="1"/>
  <c r="K4482" i="1"/>
  <c r="M4481" i="1"/>
  <c r="K4481" i="1"/>
  <c r="M4480" i="1"/>
  <c r="K4480" i="1"/>
  <c r="M4479" i="1"/>
  <c r="K4479" i="1"/>
  <c r="M4478" i="1"/>
  <c r="K4478" i="1"/>
  <c r="M4477" i="1"/>
  <c r="K4477" i="1"/>
  <c r="M4476" i="1"/>
  <c r="K4476" i="1"/>
  <c r="M4475" i="1"/>
  <c r="K4475" i="1"/>
  <c r="M4474" i="1"/>
  <c r="K4474" i="1"/>
  <c r="M4473" i="1"/>
  <c r="K4473" i="1"/>
  <c r="M4472" i="1"/>
  <c r="K4472" i="1"/>
  <c r="M4471" i="1"/>
  <c r="K4471" i="1"/>
  <c r="M4470" i="1"/>
  <c r="K4470" i="1"/>
  <c r="M4469" i="1"/>
  <c r="K4469" i="1"/>
  <c r="M4468" i="1"/>
  <c r="K4468" i="1"/>
  <c r="M4467" i="1"/>
  <c r="K4467" i="1"/>
  <c r="M4466" i="1"/>
  <c r="K4466" i="1"/>
  <c r="M4465" i="1"/>
  <c r="K4465" i="1"/>
  <c r="M4464" i="1"/>
  <c r="K4464" i="1"/>
  <c r="M4463" i="1"/>
  <c r="K4463" i="1"/>
  <c r="M4462" i="1"/>
  <c r="K4462" i="1"/>
  <c r="M4461" i="1"/>
  <c r="K4461" i="1"/>
  <c r="M4460" i="1"/>
  <c r="K4460" i="1"/>
  <c r="M4459" i="1"/>
  <c r="K4459" i="1"/>
  <c r="M4458" i="1"/>
  <c r="K4458" i="1"/>
  <c r="M4457" i="1"/>
  <c r="K4457" i="1"/>
  <c r="M4456" i="1"/>
  <c r="K4456" i="1"/>
  <c r="M4455" i="1"/>
  <c r="K4455" i="1"/>
  <c r="M4454" i="1"/>
  <c r="K4454" i="1"/>
  <c r="M4453" i="1"/>
  <c r="K4453" i="1"/>
  <c r="M4452" i="1"/>
  <c r="K4452" i="1"/>
  <c r="M4451" i="1"/>
  <c r="K4451" i="1"/>
  <c r="M4450" i="1"/>
  <c r="K4450" i="1"/>
  <c r="M4449" i="1"/>
  <c r="K4449" i="1"/>
  <c r="M4448" i="1"/>
  <c r="K4448" i="1"/>
  <c r="M4447" i="1"/>
  <c r="K4447" i="1"/>
  <c r="M4446" i="1"/>
  <c r="K4446" i="1"/>
  <c r="M4445" i="1"/>
  <c r="K4445" i="1"/>
  <c r="M4444" i="1"/>
  <c r="K4444" i="1"/>
  <c r="M4443" i="1"/>
  <c r="K4443" i="1"/>
  <c r="M4442" i="1"/>
  <c r="K4442" i="1"/>
  <c r="M4441" i="1"/>
  <c r="K4441" i="1"/>
  <c r="M4440" i="1"/>
  <c r="K4440" i="1"/>
  <c r="M4439" i="1"/>
  <c r="K4439" i="1"/>
  <c r="M4438" i="1"/>
  <c r="K4438" i="1"/>
  <c r="M4437" i="1"/>
  <c r="K4437" i="1"/>
  <c r="M4436" i="1"/>
  <c r="K4436" i="1"/>
  <c r="M4435" i="1"/>
  <c r="K4435" i="1"/>
  <c r="M4434" i="1"/>
  <c r="K4434" i="1"/>
  <c r="M4433" i="1"/>
  <c r="K4433" i="1"/>
  <c r="M4432" i="1"/>
  <c r="K4432" i="1"/>
  <c r="M4431" i="1"/>
  <c r="K4431" i="1"/>
  <c r="M4430" i="1"/>
  <c r="K4430" i="1"/>
  <c r="M4429" i="1"/>
  <c r="K4429" i="1"/>
  <c r="M4428" i="1"/>
  <c r="K4428" i="1"/>
  <c r="M4427" i="1"/>
  <c r="K4427" i="1"/>
  <c r="M4426" i="1"/>
  <c r="K4426" i="1"/>
  <c r="M4425" i="1"/>
  <c r="K4425" i="1"/>
  <c r="M4424" i="1"/>
  <c r="K4424" i="1"/>
  <c r="M4423" i="1"/>
  <c r="K4423" i="1"/>
  <c r="M4422" i="1"/>
  <c r="K4422" i="1"/>
  <c r="M4421" i="1"/>
  <c r="K4421" i="1"/>
  <c r="M4420" i="1"/>
  <c r="K4420" i="1"/>
  <c r="M4419" i="1"/>
  <c r="K4419" i="1"/>
  <c r="M4418" i="1"/>
  <c r="K4418" i="1"/>
  <c r="M4417" i="1"/>
  <c r="K4417" i="1"/>
  <c r="M4416" i="1"/>
  <c r="K4416" i="1"/>
  <c r="M4415" i="1"/>
  <c r="K4415" i="1"/>
  <c r="M4414" i="1"/>
  <c r="K4414" i="1"/>
  <c r="M4413" i="1"/>
  <c r="K4413" i="1"/>
  <c r="M4412" i="1"/>
  <c r="K4412" i="1"/>
  <c r="M4411" i="1"/>
  <c r="K4411" i="1"/>
  <c r="M4410" i="1"/>
  <c r="K4410" i="1"/>
  <c r="M4409" i="1"/>
  <c r="K4409" i="1"/>
  <c r="M4408" i="1"/>
  <c r="K4408" i="1"/>
  <c r="M4407" i="1"/>
  <c r="K4407" i="1"/>
  <c r="M4406" i="1"/>
  <c r="K4406" i="1"/>
  <c r="M4405" i="1"/>
  <c r="K4405" i="1"/>
  <c r="M4404" i="1"/>
  <c r="K4404" i="1"/>
  <c r="M4403" i="1"/>
  <c r="K4403" i="1"/>
  <c r="M4402" i="1"/>
  <c r="K4402" i="1"/>
  <c r="M4401" i="1"/>
  <c r="K4401" i="1"/>
  <c r="M4400" i="1"/>
  <c r="K4400" i="1"/>
  <c r="M4399" i="1"/>
  <c r="K4399" i="1"/>
  <c r="M4398" i="1"/>
  <c r="K4398" i="1"/>
  <c r="M4397" i="1"/>
  <c r="K4397" i="1"/>
  <c r="M4396" i="1"/>
  <c r="K4396" i="1"/>
  <c r="M4395" i="1"/>
  <c r="K4395" i="1"/>
  <c r="M4394" i="1"/>
  <c r="K4394" i="1"/>
  <c r="M4393" i="1"/>
  <c r="K4393" i="1"/>
  <c r="M4392" i="1"/>
  <c r="K4392" i="1"/>
  <c r="M4391" i="1"/>
  <c r="K4391" i="1"/>
  <c r="M4390" i="1"/>
  <c r="K4390" i="1"/>
  <c r="M4389" i="1"/>
  <c r="K4389" i="1"/>
  <c r="M4388" i="1"/>
  <c r="K4388" i="1"/>
  <c r="M4387" i="1"/>
  <c r="K4387" i="1"/>
  <c r="M4386" i="1"/>
  <c r="K4386" i="1"/>
  <c r="M4385" i="1"/>
  <c r="K4385" i="1"/>
  <c r="M4384" i="1"/>
  <c r="K4384" i="1"/>
  <c r="M4383" i="1"/>
  <c r="K4383" i="1"/>
  <c r="M4382" i="1"/>
  <c r="K4382" i="1"/>
  <c r="M4381" i="1"/>
  <c r="K4381" i="1"/>
  <c r="M4380" i="1"/>
  <c r="K4380" i="1"/>
  <c r="M4379" i="1"/>
  <c r="K4379" i="1"/>
  <c r="M4378" i="1"/>
  <c r="K4378" i="1"/>
  <c r="M4377" i="1"/>
  <c r="K4377" i="1"/>
  <c r="M4376" i="1"/>
  <c r="K4376" i="1"/>
  <c r="M4375" i="1"/>
  <c r="K4375" i="1"/>
  <c r="M4374" i="1"/>
  <c r="K4374" i="1"/>
  <c r="M4373" i="1"/>
  <c r="K4373" i="1"/>
  <c r="M4372" i="1"/>
  <c r="K4372" i="1"/>
  <c r="M4371" i="1"/>
  <c r="K4371" i="1"/>
  <c r="M4370" i="1"/>
  <c r="K4370" i="1"/>
  <c r="M4369" i="1"/>
  <c r="K4369" i="1"/>
  <c r="M4368" i="1"/>
  <c r="K4368" i="1"/>
  <c r="M4367" i="1"/>
  <c r="K4367" i="1"/>
  <c r="M4366" i="1"/>
  <c r="K4366" i="1"/>
  <c r="M4365" i="1"/>
  <c r="K4365" i="1"/>
  <c r="M4364" i="1"/>
  <c r="K4364" i="1"/>
  <c r="M4363" i="1"/>
  <c r="K4363" i="1"/>
  <c r="M4362" i="1"/>
  <c r="K4362" i="1"/>
  <c r="M4361" i="1"/>
  <c r="K4361" i="1"/>
  <c r="M4360" i="1"/>
  <c r="K4360" i="1"/>
  <c r="M4359" i="1"/>
  <c r="K4359" i="1"/>
  <c r="M4358" i="1"/>
  <c r="K4358" i="1"/>
  <c r="M4357" i="1"/>
  <c r="K4357" i="1"/>
  <c r="M4356" i="1"/>
  <c r="K4356" i="1"/>
  <c r="M4355" i="1"/>
  <c r="K4355" i="1"/>
  <c r="M4354" i="1"/>
  <c r="K4354" i="1"/>
  <c r="M4353" i="1"/>
  <c r="K4353" i="1"/>
  <c r="M4352" i="1"/>
  <c r="K4352" i="1"/>
  <c r="M4351" i="1"/>
  <c r="K4351" i="1"/>
  <c r="M4350" i="1"/>
  <c r="K4350" i="1"/>
  <c r="M4349" i="1"/>
  <c r="K4349" i="1"/>
  <c r="M4348" i="1"/>
  <c r="K4348" i="1"/>
  <c r="M4347" i="1"/>
  <c r="K4347" i="1"/>
  <c r="M4346" i="1"/>
  <c r="K4346" i="1"/>
  <c r="M4345" i="1"/>
  <c r="K4345" i="1"/>
  <c r="M4344" i="1"/>
  <c r="K4344" i="1"/>
  <c r="M4343" i="1"/>
  <c r="K4343" i="1"/>
  <c r="M4342" i="1"/>
  <c r="K4342" i="1"/>
  <c r="M4341" i="1"/>
  <c r="K4341" i="1"/>
  <c r="M4340" i="1"/>
  <c r="K4340" i="1"/>
  <c r="M4339" i="1"/>
  <c r="K4339" i="1"/>
  <c r="M4338" i="1"/>
  <c r="K4338" i="1"/>
  <c r="M4337" i="1"/>
  <c r="K4337" i="1"/>
  <c r="M4336" i="1"/>
  <c r="K4336" i="1"/>
  <c r="M4335" i="1"/>
  <c r="K4335" i="1"/>
  <c r="M4334" i="1"/>
  <c r="K4334" i="1"/>
  <c r="M4333" i="1"/>
  <c r="K4333" i="1"/>
  <c r="M4332" i="1"/>
  <c r="K4332" i="1"/>
  <c r="M4331" i="1"/>
  <c r="K4331" i="1"/>
  <c r="M4330" i="1"/>
  <c r="K4330" i="1"/>
  <c r="M4329" i="1"/>
  <c r="K4329" i="1"/>
  <c r="M4328" i="1"/>
  <c r="K4328" i="1"/>
  <c r="M4327" i="1"/>
  <c r="K4327" i="1"/>
  <c r="M4326" i="1"/>
  <c r="K4326" i="1"/>
  <c r="M4325" i="1"/>
  <c r="K4325" i="1"/>
  <c r="M4324" i="1"/>
  <c r="K4324" i="1"/>
  <c r="M4323" i="1"/>
  <c r="K4323" i="1"/>
  <c r="M4322" i="1"/>
  <c r="K4322" i="1"/>
  <c r="M4321" i="1"/>
  <c r="K4321" i="1"/>
  <c r="M4320" i="1"/>
  <c r="K4320" i="1"/>
  <c r="M4319" i="1"/>
  <c r="K4319" i="1"/>
  <c r="M4318" i="1"/>
  <c r="K4318" i="1"/>
  <c r="M4317" i="1"/>
  <c r="K4317" i="1"/>
  <c r="M4316" i="1"/>
  <c r="K4316" i="1"/>
  <c r="M4315" i="1"/>
  <c r="K4315" i="1"/>
  <c r="M4314" i="1"/>
  <c r="K4314" i="1"/>
  <c r="M4313" i="1"/>
  <c r="K4313" i="1"/>
  <c r="M4312" i="1"/>
  <c r="K4312" i="1"/>
  <c r="M4311" i="1"/>
  <c r="K4311" i="1"/>
  <c r="M4310" i="1"/>
  <c r="K4310" i="1"/>
  <c r="M4309" i="1"/>
  <c r="K4309" i="1"/>
  <c r="M4308" i="1"/>
  <c r="K4308" i="1"/>
  <c r="M4307" i="1"/>
  <c r="K4307" i="1"/>
  <c r="M4306" i="1"/>
  <c r="K4306" i="1"/>
  <c r="M4305" i="1"/>
  <c r="K4305" i="1"/>
  <c r="M4304" i="1"/>
  <c r="K4304" i="1"/>
  <c r="M4303" i="1"/>
  <c r="K4303" i="1"/>
  <c r="M4302" i="1"/>
  <c r="K4302" i="1"/>
  <c r="M4301" i="1"/>
  <c r="K4301" i="1"/>
  <c r="M4300" i="1"/>
  <c r="K4300" i="1"/>
  <c r="M4299" i="1"/>
  <c r="K4299" i="1"/>
  <c r="M4298" i="1"/>
  <c r="K4298" i="1"/>
  <c r="M4297" i="1"/>
  <c r="K4297" i="1"/>
  <c r="M4296" i="1"/>
  <c r="K4296" i="1"/>
  <c r="M4295" i="1"/>
  <c r="K4295" i="1"/>
  <c r="M4294" i="1"/>
  <c r="K4294" i="1"/>
  <c r="M4293" i="1"/>
  <c r="K4293" i="1"/>
  <c r="M4292" i="1"/>
  <c r="K4292" i="1"/>
  <c r="M4291" i="1"/>
  <c r="K4291" i="1"/>
  <c r="M4290" i="1"/>
  <c r="K4290" i="1"/>
  <c r="M4289" i="1"/>
  <c r="K4289" i="1"/>
  <c r="M4288" i="1"/>
  <c r="K4288" i="1"/>
  <c r="M4287" i="1"/>
  <c r="K4287" i="1"/>
  <c r="M4286" i="1"/>
  <c r="K4286" i="1"/>
  <c r="M4285" i="1"/>
  <c r="K4285" i="1"/>
  <c r="M4284" i="1"/>
  <c r="K4284" i="1"/>
  <c r="M4283" i="1"/>
  <c r="K4283" i="1"/>
  <c r="M4282" i="1"/>
  <c r="K4282" i="1"/>
  <c r="M4281" i="1"/>
  <c r="K4281" i="1"/>
  <c r="M4280" i="1"/>
  <c r="K4280" i="1"/>
  <c r="M4279" i="1"/>
  <c r="K4279" i="1"/>
  <c r="M4278" i="1"/>
  <c r="K4278" i="1"/>
  <c r="M4277" i="1"/>
  <c r="K4277" i="1"/>
  <c r="M4276" i="1"/>
  <c r="K4276" i="1"/>
  <c r="M4275" i="1"/>
  <c r="K4275" i="1"/>
  <c r="M4274" i="1"/>
  <c r="K4274" i="1"/>
  <c r="M4273" i="1"/>
  <c r="K4273" i="1"/>
  <c r="M4272" i="1"/>
  <c r="K4272" i="1"/>
  <c r="M4271" i="1"/>
  <c r="K4271" i="1"/>
  <c r="M4270" i="1"/>
  <c r="K4270" i="1"/>
  <c r="M4269" i="1"/>
  <c r="K4269" i="1"/>
  <c r="M4268" i="1"/>
  <c r="K4268" i="1"/>
  <c r="M4267" i="1"/>
  <c r="K4267" i="1"/>
  <c r="M4266" i="1"/>
  <c r="K4266" i="1"/>
  <c r="M4265" i="1"/>
  <c r="K4265" i="1"/>
  <c r="M4264" i="1"/>
  <c r="K4264" i="1"/>
  <c r="M4263" i="1"/>
  <c r="K4263" i="1"/>
  <c r="M4262" i="1"/>
  <c r="K4262" i="1"/>
  <c r="M4261" i="1"/>
  <c r="K4261" i="1"/>
  <c r="M4260" i="1"/>
  <c r="K4260" i="1"/>
  <c r="M4259" i="1"/>
  <c r="K4259" i="1"/>
  <c r="M4258" i="1"/>
  <c r="K4258" i="1"/>
  <c r="M4257" i="1"/>
  <c r="K4257" i="1"/>
  <c r="M4256" i="1"/>
  <c r="K4256" i="1"/>
  <c r="M4255" i="1"/>
  <c r="K4255" i="1"/>
  <c r="M4254" i="1"/>
  <c r="K4254" i="1"/>
  <c r="M4253" i="1"/>
  <c r="K4253" i="1"/>
  <c r="M4252" i="1"/>
  <c r="K4252" i="1"/>
  <c r="M4251" i="1"/>
  <c r="K4251" i="1"/>
  <c r="M4250" i="1"/>
  <c r="K4250" i="1"/>
  <c r="M4249" i="1"/>
  <c r="K4249" i="1"/>
  <c r="M4248" i="1"/>
  <c r="K4248" i="1"/>
  <c r="M4247" i="1"/>
  <c r="K4247" i="1"/>
  <c r="M4246" i="1"/>
  <c r="K4246" i="1"/>
  <c r="M4245" i="1"/>
  <c r="K4245" i="1"/>
  <c r="M4244" i="1"/>
  <c r="K4244" i="1"/>
  <c r="M4243" i="1"/>
  <c r="K4243" i="1"/>
  <c r="M4242" i="1"/>
  <c r="K4242" i="1"/>
  <c r="M4241" i="1"/>
  <c r="K4241" i="1"/>
  <c r="M4240" i="1"/>
  <c r="K4240" i="1"/>
  <c r="M4239" i="1"/>
  <c r="K4239" i="1"/>
  <c r="M4238" i="1"/>
  <c r="K4238" i="1"/>
  <c r="M4237" i="1"/>
  <c r="K4237" i="1"/>
  <c r="M4236" i="1"/>
  <c r="K4236" i="1"/>
  <c r="M4235" i="1"/>
  <c r="K4235" i="1"/>
  <c r="M4234" i="1"/>
  <c r="K4234" i="1"/>
  <c r="M4233" i="1"/>
  <c r="K4233" i="1"/>
  <c r="M4232" i="1"/>
  <c r="K4232" i="1"/>
  <c r="M4231" i="1"/>
  <c r="K4231" i="1"/>
  <c r="M4230" i="1"/>
  <c r="K4230" i="1"/>
  <c r="M4229" i="1"/>
  <c r="K4229" i="1"/>
  <c r="M4228" i="1"/>
  <c r="K4228" i="1"/>
  <c r="M4227" i="1"/>
  <c r="K4227" i="1"/>
  <c r="M4226" i="1"/>
  <c r="K4226" i="1"/>
  <c r="M4225" i="1"/>
  <c r="K4225" i="1"/>
  <c r="M4224" i="1"/>
  <c r="K4224" i="1"/>
  <c r="M4223" i="1"/>
  <c r="K4223" i="1"/>
  <c r="M4222" i="1"/>
  <c r="K4222" i="1"/>
  <c r="M4221" i="1"/>
  <c r="K4221" i="1"/>
  <c r="M4220" i="1"/>
  <c r="K4220" i="1"/>
  <c r="M4219" i="1"/>
  <c r="K4219" i="1"/>
  <c r="M4218" i="1"/>
  <c r="K4218" i="1"/>
  <c r="M4217" i="1"/>
  <c r="K4217" i="1"/>
  <c r="M4216" i="1"/>
  <c r="K4216" i="1"/>
  <c r="M4215" i="1"/>
  <c r="K4215" i="1"/>
  <c r="M4214" i="1"/>
  <c r="K4214" i="1"/>
  <c r="M4213" i="1"/>
  <c r="K4213" i="1"/>
  <c r="M4212" i="1"/>
  <c r="K4212" i="1"/>
  <c r="M4211" i="1"/>
  <c r="K4211" i="1"/>
  <c r="M4210" i="1"/>
  <c r="K4210" i="1"/>
  <c r="M4209" i="1"/>
  <c r="K4209" i="1"/>
  <c r="M4208" i="1"/>
  <c r="K4208" i="1"/>
  <c r="M4207" i="1"/>
  <c r="K4207" i="1"/>
  <c r="M4206" i="1"/>
  <c r="K4206" i="1"/>
  <c r="M4205" i="1"/>
  <c r="K4205" i="1"/>
  <c r="M4204" i="1"/>
  <c r="K4204" i="1"/>
  <c r="M4203" i="1"/>
  <c r="K4203" i="1"/>
  <c r="M4202" i="1"/>
  <c r="K4202" i="1"/>
  <c r="M4201" i="1"/>
  <c r="K4201" i="1"/>
  <c r="M4200" i="1"/>
  <c r="K4200" i="1"/>
  <c r="M4199" i="1"/>
  <c r="K4199" i="1"/>
  <c r="M4198" i="1"/>
  <c r="K4198" i="1"/>
  <c r="M4197" i="1"/>
  <c r="K4197" i="1"/>
  <c r="M4196" i="1"/>
  <c r="K4196" i="1"/>
  <c r="M4195" i="1"/>
  <c r="K4195" i="1"/>
  <c r="M4194" i="1"/>
  <c r="K4194" i="1"/>
  <c r="M4193" i="1"/>
  <c r="K4193" i="1"/>
  <c r="M4192" i="1"/>
  <c r="K4192" i="1"/>
  <c r="M4191" i="1"/>
  <c r="K4191" i="1"/>
  <c r="M4190" i="1"/>
  <c r="K4190" i="1"/>
  <c r="M4189" i="1"/>
  <c r="K4189" i="1"/>
  <c r="M4188" i="1"/>
  <c r="K4188" i="1"/>
  <c r="M4187" i="1"/>
  <c r="K4187" i="1"/>
  <c r="M4186" i="1"/>
  <c r="K4186" i="1"/>
  <c r="M4185" i="1"/>
  <c r="K4185" i="1"/>
  <c r="M4184" i="1"/>
  <c r="K4184" i="1"/>
  <c r="M4183" i="1"/>
  <c r="K4183" i="1"/>
  <c r="M4182" i="1"/>
  <c r="K4182" i="1"/>
  <c r="M4181" i="1"/>
  <c r="K4181" i="1"/>
  <c r="M4180" i="1"/>
  <c r="K4180" i="1"/>
  <c r="M4179" i="1"/>
  <c r="K4179" i="1"/>
  <c r="M4178" i="1"/>
  <c r="K4178" i="1"/>
  <c r="M4177" i="1"/>
  <c r="K4177" i="1"/>
  <c r="M4176" i="1"/>
  <c r="K4176" i="1"/>
  <c r="M4175" i="1"/>
  <c r="K4175" i="1"/>
  <c r="M4174" i="1"/>
  <c r="K4174" i="1"/>
  <c r="M4173" i="1"/>
  <c r="K4173" i="1"/>
  <c r="M4172" i="1"/>
  <c r="K4172" i="1"/>
  <c r="M4171" i="1"/>
  <c r="K4171" i="1"/>
  <c r="M4170" i="1"/>
  <c r="K4170" i="1"/>
  <c r="M4169" i="1"/>
  <c r="K4169" i="1"/>
  <c r="M4168" i="1"/>
  <c r="K4168" i="1"/>
  <c r="M4167" i="1"/>
  <c r="K4167" i="1"/>
  <c r="M4166" i="1"/>
  <c r="K4166" i="1"/>
  <c r="M4165" i="1"/>
  <c r="K4165" i="1"/>
  <c r="M4164" i="1"/>
  <c r="K4164" i="1"/>
  <c r="M4163" i="1"/>
  <c r="K4163" i="1"/>
  <c r="M4162" i="1"/>
  <c r="K4162" i="1"/>
  <c r="M4161" i="1"/>
  <c r="K4161" i="1"/>
  <c r="M4160" i="1"/>
  <c r="K4160" i="1"/>
  <c r="M4159" i="1"/>
  <c r="K4159" i="1"/>
  <c r="M4158" i="1"/>
  <c r="K4158" i="1"/>
  <c r="M4157" i="1"/>
  <c r="K4157" i="1"/>
  <c r="M4156" i="1"/>
  <c r="K4156" i="1"/>
  <c r="M4155" i="1"/>
  <c r="K4155" i="1"/>
  <c r="M4154" i="1"/>
  <c r="K4154" i="1"/>
  <c r="M4153" i="1"/>
  <c r="K4153" i="1"/>
  <c r="M4152" i="1"/>
  <c r="K4152" i="1"/>
  <c r="M4151" i="1"/>
  <c r="K4151" i="1"/>
  <c r="M4150" i="1"/>
  <c r="K4150" i="1"/>
  <c r="M4149" i="1"/>
  <c r="K4149" i="1"/>
  <c r="M4148" i="1"/>
  <c r="K4148" i="1"/>
  <c r="M4147" i="1"/>
  <c r="K4147" i="1"/>
  <c r="M4146" i="1"/>
  <c r="K4146" i="1"/>
  <c r="M4145" i="1"/>
  <c r="K4145" i="1"/>
  <c r="M4144" i="1"/>
  <c r="K4144" i="1"/>
  <c r="M4143" i="1"/>
  <c r="K4143" i="1"/>
  <c r="M4142" i="1"/>
  <c r="K4142" i="1"/>
  <c r="M4141" i="1"/>
  <c r="K4141" i="1"/>
  <c r="M4140" i="1"/>
  <c r="K4140" i="1"/>
  <c r="M4139" i="1"/>
  <c r="K4139" i="1"/>
  <c r="M4138" i="1"/>
  <c r="K4138" i="1"/>
  <c r="M4137" i="1"/>
  <c r="K4137" i="1"/>
  <c r="M4136" i="1"/>
  <c r="K4136" i="1"/>
  <c r="M4135" i="1"/>
  <c r="K4135" i="1"/>
  <c r="M4134" i="1"/>
  <c r="K4134" i="1"/>
  <c r="M4133" i="1"/>
  <c r="K4133" i="1"/>
  <c r="M4132" i="1"/>
  <c r="K4132" i="1"/>
  <c r="M4131" i="1"/>
  <c r="K4131" i="1"/>
  <c r="M4130" i="1"/>
  <c r="K4130" i="1"/>
  <c r="M4129" i="1"/>
  <c r="K4129" i="1"/>
  <c r="M4128" i="1"/>
  <c r="K4128" i="1"/>
  <c r="M4127" i="1"/>
  <c r="K4127" i="1"/>
  <c r="M4126" i="1"/>
  <c r="K4126" i="1"/>
  <c r="M4125" i="1"/>
  <c r="K4125" i="1"/>
  <c r="M4124" i="1"/>
  <c r="K4124" i="1"/>
  <c r="M4123" i="1"/>
  <c r="K4123" i="1"/>
  <c r="M4122" i="1"/>
  <c r="K4122" i="1"/>
  <c r="M4121" i="1"/>
  <c r="K4121" i="1"/>
  <c r="M4120" i="1"/>
  <c r="K4120" i="1"/>
  <c r="M4119" i="1"/>
  <c r="K4119" i="1"/>
  <c r="M4118" i="1"/>
  <c r="K4118" i="1"/>
  <c r="M4117" i="1"/>
  <c r="K4117" i="1"/>
  <c r="M4116" i="1"/>
  <c r="K4116" i="1"/>
  <c r="M4115" i="1"/>
  <c r="K4115" i="1"/>
  <c r="M4114" i="1"/>
  <c r="K4114" i="1"/>
  <c r="M4113" i="1"/>
  <c r="K4113" i="1"/>
  <c r="M4112" i="1"/>
  <c r="K4112" i="1"/>
  <c r="M4111" i="1"/>
  <c r="K4111" i="1"/>
  <c r="M4110" i="1"/>
  <c r="K4110" i="1"/>
  <c r="M4109" i="1"/>
  <c r="K4109" i="1"/>
  <c r="M4108" i="1"/>
  <c r="K4108" i="1"/>
  <c r="M4107" i="1"/>
  <c r="K4107" i="1"/>
  <c r="M4106" i="1"/>
  <c r="K4106" i="1"/>
  <c r="M4105" i="1"/>
  <c r="K4105" i="1"/>
  <c r="M4104" i="1"/>
  <c r="K4104" i="1"/>
  <c r="M4103" i="1"/>
  <c r="K4103" i="1"/>
  <c r="M4102" i="1"/>
  <c r="K4102" i="1"/>
  <c r="M4101" i="1"/>
  <c r="K4101" i="1"/>
  <c r="M4100" i="1"/>
  <c r="K4100" i="1"/>
  <c r="M4099" i="1"/>
  <c r="K4099" i="1"/>
  <c r="M4098" i="1"/>
  <c r="K4098" i="1"/>
  <c r="M4097" i="1"/>
  <c r="K4097" i="1"/>
  <c r="M4096" i="1"/>
  <c r="K4096" i="1"/>
  <c r="M4095" i="1"/>
  <c r="K4095" i="1"/>
  <c r="M4094" i="1"/>
  <c r="K4094" i="1"/>
  <c r="M4093" i="1"/>
  <c r="K4093" i="1"/>
  <c r="M4092" i="1"/>
  <c r="K4092" i="1"/>
  <c r="M4091" i="1"/>
  <c r="K4091" i="1"/>
  <c r="M4090" i="1"/>
  <c r="K4090" i="1"/>
  <c r="M4089" i="1"/>
  <c r="K4089" i="1"/>
  <c r="M4088" i="1"/>
  <c r="K4088" i="1"/>
  <c r="M4087" i="1"/>
  <c r="K4087" i="1"/>
  <c r="M4086" i="1"/>
  <c r="K4086" i="1"/>
  <c r="M4085" i="1"/>
  <c r="K4085" i="1"/>
  <c r="M4084" i="1"/>
  <c r="K4084" i="1"/>
  <c r="M4083" i="1"/>
  <c r="K4083" i="1"/>
  <c r="M4082" i="1"/>
  <c r="K4082" i="1"/>
  <c r="M4081" i="1"/>
  <c r="K4081" i="1"/>
  <c r="M4080" i="1"/>
  <c r="K4080" i="1"/>
  <c r="M4079" i="1"/>
  <c r="K4079" i="1"/>
  <c r="M4078" i="1"/>
  <c r="K4078" i="1"/>
  <c r="M4077" i="1"/>
  <c r="K4077" i="1"/>
  <c r="M4076" i="1"/>
  <c r="K4076" i="1"/>
  <c r="M4075" i="1"/>
  <c r="K4075" i="1"/>
  <c r="M4074" i="1"/>
  <c r="K4074" i="1"/>
  <c r="M4073" i="1"/>
  <c r="K4073" i="1"/>
  <c r="M4072" i="1"/>
  <c r="K4072" i="1"/>
  <c r="M4071" i="1"/>
  <c r="K4071" i="1"/>
  <c r="M4070" i="1"/>
  <c r="K4070" i="1"/>
  <c r="M4069" i="1"/>
  <c r="K4069" i="1"/>
  <c r="M4068" i="1"/>
  <c r="K4068" i="1"/>
  <c r="M4067" i="1"/>
  <c r="K4067" i="1"/>
  <c r="M4066" i="1"/>
  <c r="K4066" i="1"/>
  <c r="M4065" i="1"/>
  <c r="K4065" i="1"/>
  <c r="M4064" i="1"/>
  <c r="K4064" i="1"/>
  <c r="M4063" i="1"/>
  <c r="K4063" i="1"/>
  <c r="M4062" i="1"/>
  <c r="K4062" i="1"/>
  <c r="M4061" i="1"/>
  <c r="K4061" i="1"/>
  <c r="M4060" i="1"/>
  <c r="K4060" i="1"/>
  <c r="M4059" i="1"/>
  <c r="K4059" i="1"/>
  <c r="M4058" i="1"/>
  <c r="K4058" i="1"/>
  <c r="M4057" i="1"/>
  <c r="K4057" i="1"/>
  <c r="M4056" i="1"/>
  <c r="K4056" i="1"/>
  <c r="M4055" i="1"/>
  <c r="K4055" i="1"/>
  <c r="M4054" i="1"/>
  <c r="K4054" i="1"/>
  <c r="M4053" i="1"/>
  <c r="K4053" i="1"/>
  <c r="M4052" i="1"/>
  <c r="K4052" i="1"/>
  <c r="M4051" i="1"/>
  <c r="K4051" i="1"/>
  <c r="M4050" i="1"/>
  <c r="K4050" i="1"/>
  <c r="M4049" i="1"/>
  <c r="K4049" i="1"/>
  <c r="M4048" i="1"/>
  <c r="K4048" i="1"/>
  <c r="M4047" i="1"/>
  <c r="K4047" i="1"/>
  <c r="M4046" i="1"/>
  <c r="K4046" i="1"/>
  <c r="M4045" i="1"/>
  <c r="K4045" i="1"/>
  <c r="M4044" i="1"/>
  <c r="K4044" i="1"/>
  <c r="M4043" i="1"/>
  <c r="K4043" i="1"/>
  <c r="M4042" i="1"/>
  <c r="K4042" i="1"/>
  <c r="M4041" i="1"/>
  <c r="K4041" i="1"/>
  <c r="M4040" i="1"/>
  <c r="K4040" i="1"/>
  <c r="M4039" i="1"/>
  <c r="K4039" i="1"/>
  <c r="M4038" i="1"/>
  <c r="K4038" i="1"/>
  <c r="M4037" i="1"/>
  <c r="K4037" i="1"/>
  <c r="M4036" i="1"/>
  <c r="K4036" i="1"/>
  <c r="M4035" i="1"/>
  <c r="K4035" i="1"/>
  <c r="M4034" i="1"/>
  <c r="K4034" i="1"/>
  <c r="M4033" i="1"/>
  <c r="K4033" i="1"/>
  <c r="M4032" i="1"/>
  <c r="K4032" i="1"/>
  <c r="M4031" i="1"/>
  <c r="K4031" i="1"/>
  <c r="M4030" i="1"/>
  <c r="K4030" i="1"/>
  <c r="M4029" i="1"/>
  <c r="K4029" i="1"/>
  <c r="M4028" i="1"/>
  <c r="K4028" i="1"/>
  <c r="M4027" i="1"/>
  <c r="K4027" i="1"/>
  <c r="M4026" i="1"/>
  <c r="K4026" i="1"/>
  <c r="M4025" i="1"/>
  <c r="K4025" i="1"/>
  <c r="M4024" i="1"/>
  <c r="K4024" i="1"/>
  <c r="M4023" i="1"/>
  <c r="K4023" i="1"/>
  <c r="M4022" i="1"/>
  <c r="K4022" i="1"/>
  <c r="M4021" i="1"/>
  <c r="K4021" i="1"/>
  <c r="M4020" i="1"/>
  <c r="K4020" i="1"/>
  <c r="M4019" i="1"/>
  <c r="K4019" i="1"/>
  <c r="M4018" i="1"/>
  <c r="K4018" i="1"/>
  <c r="M4017" i="1"/>
  <c r="K4017" i="1"/>
  <c r="M4016" i="1"/>
  <c r="K4016" i="1"/>
  <c r="M4015" i="1"/>
  <c r="K4015" i="1"/>
  <c r="M4014" i="1"/>
  <c r="K4014" i="1"/>
  <c r="M4013" i="1"/>
  <c r="K4013" i="1"/>
  <c r="M4012" i="1"/>
  <c r="K4012" i="1"/>
  <c r="M4011" i="1"/>
  <c r="K4011" i="1"/>
  <c r="M4010" i="1"/>
  <c r="K4010" i="1"/>
  <c r="M4009" i="1"/>
  <c r="K4009" i="1"/>
  <c r="M4008" i="1"/>
  <c r="K4008" i="1"/>
  <c r="M4007" i="1"/>
  <c r="K4007" i="1"/>
  <c r="M4006" i="1"/>
  <c r="K4006" i="1"/>
  <c r="M4005" i="1"/>
  <c r="K4005" i="1"/>
  <c r="M4004" i="1"/>
  <c r="K4004" i="1"/>
  <c r="M4003" i="1"/>
  <c r="K4003" i="1"/>
  <c r="M4002" i="1"/>
  <c r="K4002" i="1"/>
  <c r="M4001" i="1"/>
  <c r="K4001" i="1"/>
  <c r="M4000" i="1"/>
  <c r="K4000" i="1"/>
  <c r="M3999" i="1"/>
  <c r="K3999" i="1"/>
  <c r="M3998" i="1"/>
  <c r="K3998" i="1"/>
  <c r="M3997" i="1"/>
  <c r="K3997" i="1"/>
  <c r="M3996" i="1"/>
  <c r="K3996" i="1"/>
  <c r="M3995" i="1"/>
  <c r="K3995" i="1"/>
  <c r="M3994" i="1"/>
  <c r="K3994" i="1"/>
  <c r="M3993" i="1"/>
  <c r="K3993" i="1"/>
  <c r="M3992" i="1"/>
  <c r="K3992" i="1"/>
  <c r="M3991" i="1"/>
  <c r="K3991" i="1"/>
  <c r="M3990" i="1"/>
  <c r="K3990" i="1"/>
  <c r="M3989" i="1"/>
  <c r="K3989" i="1"/>
  <c r="M3988" i="1"/>
  <c r="K3988" i="1"/>
  <c r="M3987" i="1"/>
  <c r="K3987" i="1"/>
  <c r="M3986" i="1"/>
  <c r="K3986" i="1"/>
  <c r="M3985" i="1"/>
  <c r="K3985" i="1"/>
  <c r="M3984" i="1"/>
  <c r="K3984" i="1"/>
  <c r="M3983" i="1"/>
  <c r="K3983" i="1"/>
  <c r="M3982" i="1"/>
  <c r="K3982" i="1"/>
  <c r="M3981" i="1"/>
  <c r="K3981" i="1"/>
  <c r="M3980" i="1"/>
  <c r="K3980" i="1"/>
  <c r="M3979" i="1"/>
  <c r="K3979" i="1"/>
  <c r="M3978" i="1"/>
  <c r="K3978" i="1"/>
  <c r="M3977" i="1"/>
  <c r="K3977" i="1"/>
  <c r="M3976" i="1"/>
  <c r="K3976" i="1"/>
  <c r="M3975" i="1"/>
  <c r="K3975" i="1"/>
  <c r="M3974" i="1"/>
  <c r="K3974" i="1"/>
  <c r="M3973" i="1"/>
  <c r="K3973" i="1"/>
  <c r="M3972" i="1"/>
  <c r="K3972" i="1"/>
  <c r="M3971" i="1"/>
  <c r="K3971" i="1"/>
  <c r="M3970" i="1"/>
  <c r="K3970" i="1"/>
  <c r="M3969" i="1"/>
  <c r="K3969" i="1"/>
  <c r="M3968" i="1"/>
  <c r="K3968" i="1"/>
  <c r="M3967" i="1"/>
  <c r="K3967" i="1"/>
  <c r="M3966" i="1"/>
  <c r="K3966" i="1"/>
  <c r="M3965" i="1"/>
  <c r="K3965" i="1"/>
  <c r="M3964" i="1"/>
  <c r="K3964" i="1"/>
  <c r="M3963" i="1"/>
  <c r="K3963" i="1"/>
  <c r="M3962" i="1"/>
  <c r="K3962" i="1"/>
  <c r="M3961" i="1"/>
  <c r="K3961" i="1"/>
  <c r="M3960" i="1"/>
  <c r="K3960" i="1"/>
  <c r="M3959" i="1"/>
  <c r="K3959" i="1"/>
  <c r="M3958" i="1"/>
  <c r="K3958" i="1"/>
  <c r="M3957" i="1"/>
  <c r="K3957" i="1"/>
  <c r="M3956" i="1"/>
  <c r="K3956" i="1"/>
  <c r="M3955" i="1"/>
  <c r="K3955" i="1"/>
  <c r="M3954" i="1"/>
  <c r="K3954" i="1"/>
  <c r="M3953" i="1"/>
  <c r="K3953" i="1"/>
  <c r="M3952" i="1"/>
  <c r="K3952" i="1"/>
  <c r="M3951" i="1"/>
  <c r="K3951" i="1"/>
  <c r="M3950" i="1"/>
  <c r="K3950" i="1"/>
  <c r="M3949" i="1"/>
  <c r="K3949" i="1"/>
  <c r="M3948" i="1"/>
  <c r="K3948" i="1"/>
  <c r="M3947" i="1"/>
  <c r="K3947" i="1"/>
  <c r="M3946" i="1"/>
  <c r="K3946" i="1"/>
  <c r="M3945" i="1"/>
  <c r="K3945" i="1"/>
  <c r="M3944" i="1"/>
  <c r="K3944" i="1"/>
  <c r="M3943" i="1"/>
  <c r="K3943" i="1"/>
  <c r="M3942" i="1"/>
  <c r="K3942" i="1"/>
  <c r="M3941" i="1"/>
  <c r="K3941" i="1"/>
  <c r="M3940" i="1"/>
  <c r="K3940" i="1"/>
  <c r="M3939" i="1"/>
  <c r="K3939" i="1"/>
  <c r="M3938" i="1"/>
  <c r="K3938" i="1"/>
  <c r="M3937" i="1"/>
  <c r="K3937" i="1"/>
  <c r="M3936" i="1"/>
  <c r="K3936" i="1"/>
  <c r="M3935" i="1"/>
  <c r="K3935" i="1"/>
  <c r="M3934" i="1"/>
  <c r="K3934" i="1"/>
  <c r="M3933" i="1"/>
  <c r="K3933" i="1"/>
  <c r="M3932" i="1"/>
  <c r="K3932" i="1"/>
  <c r="M3931" i="1"/>
  <c r="K3931" i="1"/>
  <c r="M3930" i="1"/>
  <c r="K3930" i="1"/>
  <c r="M3929" i="1"/>
  <c r="K3929" i="1"/>
  <c r="M3928" i="1"/>
  <c r="K3928" i="1"/>
  <c r="M3927" i="1"/>
  <c r="K3927" i="1"/>
  <c r="M3926" i="1"/>
  <c r="K3926" i="1"/>
  <c r="M3925" i="1"/>
  <c r="K3925" i="1"/>
  <c r="M3924" i="1"/>
  <c r="K3924" i="1"/>
  <c r="M3923" i="1"/>
  <c r="K3923" i="1"/>
  <c r="M3922" i="1"/>
  <c r="K3922" i="1"/>
  <c r="M3921" i="1"/>
  <c r="K3921" i="1"/>
  <c r="M3920" i="1"/>
  <c r="K3920" i="1"/>
  <c r="M3919" i="1"/>
  <c r="K3919" i="1"/>
  <c r="M3918" i="1"/>
  <c r="K3918" i="1"/>
  <c r="M3917" i="1"/>
  <c r="K3917" i="1"/>
  <c r="M3916" i="1"/>
  <c r="K3916" i="1"/>
  <c r="M3915" i="1"/>
  <c r="K3915" i="1"/>
  <c r="M3914" i="1"/>
  <c r="K3914" i="1"/>
  <c r="M3913" i="1"/>
  <c r="K3913" i="1"/>
  <c r="M3912" i="1"/>
  <c r="K3912" i="1"/>
  <c r="M3911" i="1"/>
  <c r="K3911" i="1"/>
  <c r="M3910" i="1"/>
  <c r="K3910" i="1"/>
  <c r="M3909" i="1"/>
  <c r="K3909" i="1"/>
  <c r="M3908" i="1"/>
  <c r="K3908" i="1"/>
  <c r="M3907" i="1"/>
  <c r="K3907" i="1"/>
  <c r="M3906" i="1"/>
  <c r="K3906" i="1"/>
  <c r="M3905" i="1"/>
  <c r="K3905" i="1"/>
  <c r="M3904" i="1"/>
  <c r="K3904" i="1"/>
  <c r="M3903" i="1"/>
  <c r="K3903" i="1"/>
  <c r="M3902" i="1"/>
  <c r="K3902" i="1"/>
  <c r="M3901" i="1"/>
  <c r="K3901" i="1"/>
  <c r="M3900" i="1"/>
  <c r="K3900" i="1"/>
  <c r="M3899" i="1"/>
  <c r="K3899" i="1"/>
  <c r="M3898" i="1"/>
  <c r="K3898" i="1"/>
  <c r="M3897" i="1"/>
  <c r="K3897" i="1"/>
  <c r="M3896" i="1"/>
  <c r="K3896" i="1"/>
  <c r="M3895" i="1"/>
  <c r="K3895" i="1"/>
  <c r="M3894" i="1"/>
  <c r="K3894" i="1"/>
  <c r="M3893" i="1"/>
  <c r="K3893" i="1"/>
  <c r="M3892" i="1"/>
  <c r="K3892" i="1"/>
  <c r="M3891" i="1"/>
  <c r="K3891" i="1"/>
  <c r="M3890" i="1"/>
  <c r="K3890" i="1"/>
  <c r="M3889" i="1"/>
  <c r="K3889" i="1"/>
  <c r="M3888" i="1"/>
  <c r="K3888" i="1"/>
  <c r="M3887" i="1"/>
  <c r="K3887" i="1"/>
  <c r="M3886" i="1"/>
  <c r="K3886" i="1"/>
  <c r="M3885" i="1"/>
  <c r="K3885" i="1"/>
  <c r="M3884" i="1"/>
  <c r="K3884" i="1"/>
  <c r="M3883" i="1"/>
  <c r="K3883" i="1"/>
  <c r="M3882" i="1"/>
  <c r="K3882" i="1"/>
  <c r="M3881" i="1"/>
  <c r="K3881" i="1"/>
  <c r="M3880" i="1"/>
  <c r="K3880" i="1"/>
  <c r="M3879" i="1"/>
  <c r="K3879" i="1"/>
  <c r="M3878" i="1"/>
  <c r="K3878" i="1"/>
  <c r="M3877" i="1"/>
  <c r="K3877" i="1"/>
  <c r="M3876" i="1"/>
  <c r="K3876" i="1"/>
  <c r="M3875" i="1"/>
  <c r="K3875" i="1"/>
  <c r="M3874" i="1"/>
  <c r="K3874" i="1"/>
  <c r="M3873" i="1"/>
  <c r="K3873" i="1"/>
  <c r="M3872" i="1"/>
  <c r="K3872" i="1"/>
  <c r="M3871" i="1"/>
  <c r="K3871" i="1"/>
  <c r="M3870" i="1"/>
  <c r="K3870" i="1"/>
  <c r="M3869" i="1"/>
  <c r="K3869" i="1"/>
  <c r="M3868" i="1"/>
  <c r="K3868" i="1"/>
  <c r="M3867" i="1"/>
  <c r="K3867" i="1"/>
  <c r="M3866" i="1"/>
  <c r="K3866" i="1"/>
  <c r="M3865" i="1"/>
  <c r="K3865" i="1"/>
  <c r="M3864" i="1"/>
  <c r="K3864" i="1"/>
  <c r="M3863" i="1"/>
  <c r="K3863" i="1"/>
  <c r="M3862" i="1"/>
  <c r="K3862" i="1"/>
  <c r="M3861" i="1"/>
  <c r="K3861" i="1"/>
  <c r="M3860" i="1"/>
  <c r="K3860" i="1"/>
  <c r="M3859" i="1"/>
  <c r="K3859" i="1"/>
  <c r="M3858" i="1"/>
  <c r="K3858" i="1"/>
  <c r="M3857" i="1"/>
  <c r="K3857" i="1"/>
  <c r="M3856" i="1"/>
  <c r="K3856" i="1"/>
  <c r="M3855" i="1"/>
  <c r="K3855" i="1"/>
  <c r="M3854" i="1"/>
  <c r="K3854" i="1"/>
  <c r="M3853" i="1"/>
  <c r="K3853" i="1"/>
  <c r="M3852" i="1"/>
  <c r="K3852" i="1"/>
  <c r="M3851" i="1"/>
  <c r="K3851" i="1"/>
  <c r="M3850" i="1"/>
  <c r="K3850" i="1"/>
  <c r="M3849" i="1"/>
  <c r="K3849" i="1"/>
  <c r="M3848" i="1"/>
  <c r="K3848" i="1"/>
  <c r="M3847" i="1"/>
  <c r="K3847" i="1"/>
  <c r="M3846" i="1"/>
  <c r="K3846" i="1"/>
  <c r="M3845" i="1"/>
  <c r="K3845" i="1"/>
  <c r="M3844" i="1"/>
  <c r="K3844" i="1"/>
  <c r="M3843" i="1"/>
  <c r="K3843" i="1"/>
  <c r="M3842" i="1"/>
  <c r="K3842" i="1"/>
  <c r="M3841" i="1"/>
  <c r="K3841" i="1"/>
  <c r="M3840" i="1"/>
  <c r="K3840" i="1"/>
  <c r="M3839" i="1"/>
  <c r="K3839" i="1"/>
  <c r="M3838" i="1"/>
  <c r="K3838" i="1"/>
  <c r="M3837" i="1"/>
  <c r="K3837" i="1"/>
  <c r="M3836" i="1"/>
  <c r="K3836" i="1"/>
  <c r="M3835" i="1"/>
  <c r="K3835" i="1"/>
  <c r="M3834" i="1"/>
  <c r="K3834" i="1"/>
  <c r="M3833" i="1"/>
  <c r="K3833" i="1"/>
  <c r="M3832" i="1"/>
  <c r="K3832" i="1"/>
  <c r="M3831" i="1"/>
  <c r="K3831" i="1"/>
  <c r="M3830" i="1"/>
  <c r="K3830" i="1"/>
  <c r="M3829" i="1"/>
  <c r="K3829" i="1"/>
  <c r="M3828" i="1"/>
  <c r="K3828" i="1"/>
  <c r="M3827" i="1"/>
  <c r="K3827" i="1"/>
  <c r="M3826" i="1"/>
  <c r="K3826" i="1"/>
  <c r="M3825" i="1"/>
  <c r="K3825" i="1"/>
  <c r="M3824" i="1"/>
  <c r="K3824" i="1"/>
  <c r="M3823" i="1"/>
  <c r="K3823" i="1"/>
  <c r="M3822" i="1"/>
  <c r="K3822" i="1"/>
  <c r="M3821" i="1"/>
  <c r="K3821" i="1"/>
  <c r="M3820" i="1"/>
  <c r="K3820" i="1"/>
  <c r="M3819" i="1"/>
  <c r="K3819" i="1"/>
  <c r="M3818" i="1"/>
  <c r="K3818" i="1"/>
  <c r="M3817" i="1"/>
  <c r="K3817" i="1"/>
  <c r="M3816" i="1"/>
  <c r="K3816" i="1"/>
  <c r="M3815" i="1"/>
  <c r="K3815" i="1"/>
  <c r="M3814" i="1"/>
  <c r="K3814" i="1"/>
  <c r="M3813" i="1"/>
  <c r="K3813" i="1"/>
  <c r="M3812" i="1"/>
  <c r="K3812" i="1"/>
  <c r="M3811" i="1"/>
  <c r="K3811" i="1"/>
  <c r="M3810" i="1"/>
  <c r="K3810" i="1"/>
  <c r="M3809" i="1"/>
  <c r="K3809" i="1"/>
  <c r="M3808" i="1"/>
  <c r="K3808" i="1"/>
  <c r="M3807" i="1"/>
  <c r="K3807" i="1"/>
  <c r="M3806" i="1"/>
  <c r="K3806" i="1"/>
  <c r="M3805" i="1"/>
  <c r="K3805" i="1"/>
  <c r="M3804" i="1"/>
  <c r="K3804" i="1"/>
  <c r="M3803" i="1"/>
  <c r="K3803" i="1"/>
  <c r="M3802" i="1"/>
  <c r="K3802" i="1"/>
  <c r="M3801" i="1"/>
  <c r="K3801" i="1"/>
  <c r="M3800" i="1"/>
  <c r="K3800" i="1"/>
  <c r="M3799" i="1"/>
  <c r="K3799" i="1"/>
  <c r="M3798" i="1"/>
  <c r="K3798" i="1"/>
  <c r="M3797" i="1"/>
  <c r="K3797" i="1"/>
  <c r="M3796" i="1"/>
  <c r="K3796" i="1"/>
  <c r="M3795" i="1"/>
  <c r="K3795" i="1"/>
  <c r="M3794" i="1"/>
  <c r="K3794" i="1"/>
  <c r="M3793" i="1"/>
  <c r="K3793" i="1"/>
  <c r="M3792" i="1"/>
  <c r="K3792" i="1"/>
  <c r="M3791" i="1"/>
  <c r="K3791" i="1"/>
  <c r="M3790" i="1"/>
  <c r="K3790" i="1"/>
  <c r="M3789" i="1"/>
  <c r="K3789" i="1"/>
  <c r="M3788" i="1"/>
  <c r="K3788" i="1"/>
  <c r="M3787" i="1"/>
  <c r="K3787" i="1"/>
  <c r="M3786" i="1"/>
  <c r="K3786" i="1"/>
  <c r="M3785" i="1"/>
  <c r="K3785" i="1"/>
  <c r="M3784" i="1"/>
  <c r="K3784" i="1"/>
  <c r="M3783" i="1"/>
  <c r="K3783" i="1"/>
  <c r="M3782" i="1"/>
  <c r="K3782" i="1"/>
  <c r="M3781" i="1"/>
  <c r="K3781" i="1"/>
  <c r="M3780" i="1"/>
  <c r="K3780" i="1"/>
  <c r="M3779" i="1"/>
  <c r="K3779" i="1"/>
  <c r="M3778" i="1"/>
  <c r="K3778" i="1"/>
  <c r="M3777" i="1"/>
  <c r="K3777" i="1"/>
  <c r="M3776" i="1"/>
  <c r="K3776" i="1"/>
  <c r="M3775" i="1"/>
  <c r="K3775" i="1"/>
  <c r="M3774" i="1"/>
  <c r="K3774" i="1"/>
  <c r="M3773" i="1"/>
  <c r="K3773" i="1"/>
  <c r="M3772" i="1"/>
  <c r="K3772" i="1"/>
  <c r="M3771" i="1"/>
  <c r="K3771" i="1"/>
  <c r="M3770" i="1"/>
  <c r="K3770" i="1"/>
  <c r="M3769" i="1"/>
  <c r="K3769" i="1"/>
  <c r="M3768" i="1"/>
  <c r="K3768" i="1"/>
  <c r="M3767" i="1"/>
  <c r="K3767" i="1"/>
  <c r="M3766" i="1"/>
  <c r="K3766" i="1"/>
  <c r="M3765" i="1"/>
  <c r="K3765" i="1"/>
  <c r="M3764" i="1"/>
  <c r="K3764" i="1"/>
  <c r="M3763" i="1"/>
  <c r="K3763" i="1"/>
  <c r="M3762" i="1"/>
  <c r="K3762" i="1"/>
  <c r="M3761" i="1"/>
  <c r="K3761" i="1"/>
  <c r="M3760" i="1"/>
  <c r="K3760" i="1"/>
  <c r="M3759" i="1"/>
  <c r="K3759" i="1"/>
  <c r="M3758" i="1"/>
  <c r="K3758" i="1"/>
  <c r="M3757" i="1"/>
  <c r="K3757" i="1"/>
  <c r="M3756" i="1"/>
  <c r="K3756" i="1"/>
  <c r="M3755" i="1"/>
  <c r="K3755" i="1"/>
  <c r="M3754" i="1"/>
  <c r="K3754" i="1"/>
  <c r="M3753" i="1"/>
  <c r="K3753" i="1"/>
  <c r="M3752" i="1"/>
  <c r="K3752" i="1"/>
  <c r="M3751" i="1"/>
  <c r="K3751" i="1"/>
  <c r="M3750" i="1"/>
  <c r="K3750" i="1"/>
  <c r="M3749" i="1"/>
  <c r="K3749" i="1"/>
  <c r="M3748" i="1"/>
  <c r="K3748" i="1"/>
  <c r="M3747" i="1"/>
  <c r="K3747" i="1"/>
  <c r="M3746" i="1"/>
  <c r="K3746" i="1"/>
  <c r="M3745" i="1"/>
  <c r="K3745" i="1"/>
  <c r="M3744" i="1"/>
  <c r="K3744" i="1"/>
  <c r="M3743" i="1"/>
  <c r="K3743" i="1"/>
  <c r="M3742" i="1"/>
  <c r="K3742" i="1"/>
  <c r="M3741" i="1"/>
  <c r="K3741" i="1"/>
  <c r="M3740" i="1"/>
  <c r="K3740" i="1"/>
  <c r="M3739" i="1"/>
  <c r="K3739" i="1"/>
  <c r="M3738" i="1"/>
  <c r="K3738" i="1"/>
  <c r="M3737" i="1"/>
  <c r="K3737" i="1"/>
  <c r="M3736" i="1"/>
  <c r="K3736" i="1"/>
  <c r="M3735" i="1"/>
  <c r="K3735" i="1"/>
  <c r="M3734" i="1"/>
  <c r="K3734" i="1"/>
  <c r="M3733" i="1"/>
  <c r="K3733" i="1"/>
  <c r="M3732" i="1"/>
  <c r="K3732" i="1"/>
  <c r="M3731" i="1"/>
  <c r="K3731" i="1"/>
  <c r="M3730" i="1"/>
  <c r="K3730" i="1"/>
  <c r="M3729" i="1"/>
  <c r="K3729" i="1"/>
  <c r="M3728" i="1"/>
  <c r="K3728" i="1"/>
  <c r="M3727" i="1"/>
  <c r="K3727" i="1"/>
  <c r="M3726" i="1"/>
  <c r="K3726" i="1"/>
  <c r="M3725" i="1"/>
  <c r="K3725" i="1"/>
  <c r="M3724" i="1"/>
  <c r="K3724" i="1"/>
  <c r="M3723" i="1"/>
  <c r="K3723" i="1"/>
  <c r="M3722" i="1"/>
  <c r="K3722" i="1"/>
  <c r="M3721" i="1"/>
  <c r="K3721" i="1"/>
  <c r="M3720" i="1"/>
  <c r="K3720" i="1"/>
  <c r="M3719" i="1"/>
  <c r="K3719" i="1"/>
  <c r="M3718" i="1"/>
  <c r="K3718" i="1"/>
  <c r="M3717" i="1"/>
  <c r="K3717" i="1"/>
  <c r="M3716" i="1"/>
  <c r="K3716" i="1"/>
  <c r="M3715" i="1"/>
  <c r="K3715" i="1"/>
  <c r="M3714" i="1"/>
  <c r="K3714" i="1"/>
  <c r="M3713" i="1"/>
  <c r="K3713" i="1"/>
  <c r="M3712" i="1"/>
  <c r="K3712" i="1"/>
  <c r="M3711" i="1"/>
  <c r="K3711" i="1"/>
  <c r="M3710" i="1"/>
  <c r="K3710" i="1"/>
  <c r="M3709" i="1"/>
  <c r="K3709" i="1"/>
  <c r="M3708" i="1"/>
  <c r="K3708" i="1"/>
  <c r="M3707" i="1"/>
  <c r="K3707" i="1"/>
  <c r="M3706" i="1"/>
  <c r="K3706" i="1"/>
  <c r="M3705" i="1"/>
  <c r="K3705" i="1"/>
  <c r="M3704" i="1"/>
  <c r="K3704" i="1"/>
  <c r="M3703" i="1"/>
  <c r="K3703" i="1"/>
  <c r="M3702" i="1"/>
  <c r="K3702" i="1"/>
  <c r="M3701" i="1"/>
  <c r="K3701" i="1"/>
  <c r="M3700" i="1"/>
  <c r="K3700" i="1"/>
  <c r="M3699" i="1"/>
  <c r="K3699" i="1"/>
  <c r="M3698" i="1"/>
  <c r="K3698" i="1"/>
  <c r="M3697" i="1"/>
  <c r="K3697" i="1"/>
  <c r="M3696" i="1"/>
  <c r="K3696" i="1"/>
  <c r="M3695" i="1"/>
  <c r="K3695" i="1"/>
  <c r="M3694" i="1"/>
  <c r="K3694" i="1"/>
  <c r="M3693" i="1"/>
  <c r="K3693" i="1"/>
  <c r="M3692" i="1"/>
  <c r="K3692" i="1"/>
  <c r="M3691" i="1"/>
  <c r="K3691" i="1"/>
  <c r="M3690" i="1"/>
  <c r="K3690" i="1"/>
  <c r="M3689" i="1"/>
  <c r="K3689" i="1"/>
  <c r="M3688" i="1"/>
  <c r="K3688" i="1"/>
  <c r="M3687" i="1"/>
  <c r="K3687" i="1"/>
  <c r="M3686" i="1"/>
  <c r="K3686" i="1"/>
  <c r="M3685" i="1"/>
  <c r="K3685" i="1"/>
  <c r="M3684" i="1"/>
  <c r="K3684" i="1"/>
  <c r="M3683" i="1"/>
  <c r="K3683" i="1"/>
  <c r="M3682" i="1"/>
  <c r="K3682" i="1"/>
  <c r="M3681" i="1"/>
  <c r="K3681" i="1"/>
  <c r="M3680" i="1"/>
  <c r="K3680" i="1"/>
  <c r="M3679" i="1"/>
  <c r="K3679" i="1"/>
  <c r="M3678" i="1"/>
  <c r="K3678" i="1"/>
  <c r="M3677" i="1"/>
  <c r="K3677" i="1"/>
  <c r="M3676" i="1"/>
  <c r="K3676" i="1"/>
  <c r="M3675" i="1"/>
  <c r="K3675" i="1"/>
  <c r="M3674" i="1"/>
  <c r="K3674" i="1"/>
  <c r="M3673" i="1"/>
  <c r="K3673" i="1"/>
  <c r="M3672" i="1"/>
  <c r="K3672" i="1"/>
  <c r="M3671" i="1"/>
  <c r="K3671" i="1"/>
  <c r="M3670" i="1"/>
  <c r="K3670" i="1"/>
  <c r="M3669" i="1"/>
  <c r="K3669" i="1"/>
  <c r="M3668" i="1"/>
  <c r="K3668" i="1"/>
  <c r="M3667" i="1"/>
  <c r="K3667" i="1"/>
  <c r="M3666" i="1"/>
  <c r="K3666" i="1"/>
  <c r="M3665" i="1"/>
  <c r="K3665" i="1"/>
  <c r="M3664" i="1"/>
  <c r="K3664" i="1"/>
  <c r="M3663" i="1"/>
  <c r="K3663" i="1"/>
  <c r="M3662" i="1"/>
  <c r="K3662" i="1"/>
  <c r="M3661" i="1"/>
  <c r="K3661" i="1"/>
  <c r="M3660" i="1"/>
  <c r="K3660" i="1"/>
  <c r="M3659" i="1"/>
  <c r="K3659" i="1"/>
  <c r="M3658" i="1"/>
  <c r="K3658" i="1"/>
  <c r="M3657" i="1"/>
  <c r="K3657" i="1"/>
  <c r="M3656" i="1"/>
  <c r="K3656" i="1"/>
  <c r="M3655" i="1"/>
  <c r="K3655" i="1"/>
  <c r="M3654" i="1"/>
  <c r="K3654" i="1"/>
  <c r="M3653" i="1"/>
  <c r="K3653" i="1"/>
  <c r="M3652" i="1"/>
  <c r="K3652" i="1"/>
  <c r="M3651" i="1"/>
  <c r="K3651" i="1"/>
  <c r="M3650" i="1"/>
  <c r="K3650" i="1"/>
  <c r="M3649" i="1"/>
  <c r="K3649" i="1"/>
  <c r="M3648" i="1"/>
  <c r="K3648" i="1"/>
  <c r="M3647" i="1"/>
  <c r="K3647" i="1"/>
  <c r="M3646" i="1"/>
  <c r="K3646" i="1"/>
  <c r="M3645" i="1"/>
  <c r="K3645" i="1"/>
  <c r="M3644" i="1"/>
  <c r="K3644" i="1"/>
  <c r="M3643" i="1"/>
  <c r="K3643" i="1"/>
  <c r="M3642" i="1"/>
  <c r="K3642" i="1"/>
  <c r="M3641" i="1"/>
  <c r="K3641" i="1"/>
  <c r="M3640" i="1"/>
  <c r="K3640" i="1"/>
  <c r="M3639" i="1"/>
  <c r="K3639" i="1"/>
  <c r="M3638" i="1"/>
  <c r="K3638" i="1"/>
  <c r="M3637" i="1"/>
  <c r="K3637" i="1"/>
  <c r="M3636" i="1"/>
  <c r="K3636" i="1"/>
  <c r="M3635" i="1"/>
  <c r="K3635" i="1"/>
  <c r="M3634" i="1"/>
  <c r="K3634" i="1"/>
  <c r="M3633" i="1"/>
  <c r="K3633" i="1"/>
  <c r="M3632" i="1"/>
  <c r="K3632" i="1"/>
  <c r="M3631" i="1"/>
  <c r="K3631" i="1"/>
  <c r="M3630" i="1"/>
  <c r="K3630" i="1"/>
  <c r="M3629" i="1"/>
  <c r="K3629" i="1"/>
  <c r="M3628" i="1"/>
  <c r="K3628" i="1"/>
  <c r="M3627" i="1"/>
  <c r="K3627" i="1"/>
  <c r="M3626" i="1"/>
  <c r="K3626" i="1"/>
  <c r="M3625" i="1"/>
  <c r="K3625" i="1"/>
  <c r="M3624" i="1"/>
  <c r="K3624" i="1"/>
  <c r="M3623" i="1"/>
  <c r="K3623" i="1"/>
  <c r="M3622" i="1"/>
  <c r="K3622" i="1"/>
  <c r="M3621" i="1"/>
  <c r="K3621" i="1"/>
  <c r="M3620" i="1"/>
  <c r="K3620" i="1"/>
  <c r="M3619" i="1"/>
  <c r="K3619" i="1"/>
  <c r="M3618" i="1"/>
  <c r="K3618" i="1"/>
  <c r="M3617" i="1"/>
  <c r="K3617" i="1"/>
  <c r="M3616" i="1"/>
  <c r="K3616" i="1"/>
  <c r="M3615" i="1"/>
  <c r="K3615" i="1"/>
  <c r="M3614" i="1"/>
  <c r="K3614" i="1"/>
  <c r="M3613" i="1"/>
  <c r="K3613" i="1"/>
  <c r="M3612" i="1"/>
  <c r="K3612" i="1"/>
  <c r="M3611" i="1"/>
  <c r="K3611" i="1"/>
  <c r="M3610" i="1"/>
  <c r="K3610" i="1"/>
  <c r="M3609" i="1"/>
  <c r="K3609" i="1"/>
  <c r="M3608" i="1"/>
  <c r="K3608" i="1"/>
  <c r="M3607" i="1"/>
  <c r="K3607" i="1"/>
  <c r="M3606" i="1"/>
  <c r="K3606" i="1"/>
  <c r="M3605" i="1"/>
  <c r="K3605" i="1"/>
  <c r="M3604" i="1"/>
  <c r="K3604" i="1"/>
  <c r="M3603" i="1"/>
  <c r="K3603" i="1"/>
  <c r="M3602" i="1"/>
  <c r="K3602" i="1"/>
  <c r="M3601" i="1"/>
  <c r="K3601" i="1"/>
  <c r="M3600" i="1"/>
  <c r="K3600" i="1"/>
  <c r="M3599" i="1"/>
  <c r="K3599" i="1"/>
  <c r="M3598" i="1"/>
  <c r="K3598" i="1"/>
  <c r="M3597" i="1"/>
  <c r="K3597" i="1"/>
  <c r="M3596" i="1"/>
  <c r="K3596" i="1"/>
  <c r="M3595" i="1"/>
  <c r="K3595" i="1"/>
  <c r="M3594" i="1"/>
  <c r="K3594" i="1"/>
  <c r="M3593" i="1"/>
  <c r="K3593" i="1"/>
  <c r="M3592" i="1"/>
  <c r="K3592" i="1"/>
  <c r="M3591" i="1"/>
  <c r="K3591" i="1"/>
  <c r="M3590" i="1"/>
  <c r="K3590" i="1"/>
  <c r="M3589" i="1"/>
  <c r="K3589" i="1"/>
  <c r="M3588" i="1"/>
  <c r="K3588" i="1"/>
  <c r="M3587" i="1"/>
  <c r="K3587" i="1"/>
  <c r="M3586" i="1"/>
  <c r="K3586" i="1"/>
  <c r="M3585" i="1"/>
  <c r="K3585" i="1"/>
  <c r="M3584" i="1"/>
  <c r="K3584" i="1"/>
  <c r="M3583" i="1"/>
  <c r="K3583" i="1"/>
  <c r="M3582" i="1"/>
  <c r="K3582" i="1"/>
  <c r="M3581" i="1"/>
  <c r="K3581" i="1"/>
  <c r="M3580" i="1"/>
  <c r="K3580" i="1"/>
  <c r="M3579" i="1"/>
  <c r="K3579" i="1"/>
  <c r="M3578" i="1"/>
  <c r="K3578" i="1"/>
  <c r="M3577" i="1"/>
  <c r="K3577" i="1"/>
  <c r="M3576" i="1"/>
  <c r="K3576" i="1"/>
  <c r="M3575" i="1"/>
  <c r="K3575" i="1"/>
  <c r="M3574" i="1"/>
  <c r="K3574" i="1"/>
  <c r="M3573" i="1"/>
  <c r="K3573" i="1"/>
  <c r="M3572" i="1"/>
  <c r="K3572" i="1"/>
  <c r="M3571" i="1"/>
  <c r="K3571" i="1"/>
  <c r="M3570" i="1"/>
  <c r="K3570" i="1"/>
  <c r="M3569" i="1"/>
  <c r="K3569" i="1"/>
  <c r="M3568" i="1"/>
  <c r="K3568" i="1"/>
  <c r="M3567" i="1"/>
  <c r="K3567" i="1"/>
  <c r="M3566" i="1"/>
  <c r="K3566" i="1"/>
  <c r="M3565" i="1"/>
  <c r="K3565" i="1"/>
  <c r="M3564" i="1"/>
  <c r="K3564" i="1"/>
  <c r="M3563" i="1"/>
  <c r="K3563" i="1"/>
  <c r="M3562" i="1"/>
  <c r="K3562" i="1"/>
  <c r="M3561" i="1"/>
  <c r="K3561" i="1"/>
  <c r="M3560" i="1"/>
  <c r="K3560" i="1"/>
  <c r="M3559" i="1"/>
  <c r="K3559" i="1"/>
  <c r="M3558" i="1"/>
  <c r="K3558" i="1"/>
  <c r="M3557" i="1"/>
  <c r="K3557" i="1"/>
  <c r="M3556" i="1"/>
  <c r="K3556" i="1"/>
  <c r="M3555" i="1"/>
  <c r="K3555" i="1"/>
  <c r="M3554" i="1"/>
  <c r="K3554" i="1"/>
  <c r="M3553" i="1"/>
  <c r="K3553" i="1"/>
  <c r="M3552" i="1"/>
  <c r="K3552" i="1"/>
  <c r="M3551" i="1"/>
  <c r="K3551" i="1"/>
  <c r="M3550" i="1"/>
  <c r="K3550" i="1"/>
  <c r="M3549" i="1"/>
  <c r="K3549" i="1"/>
  <c r="M3548" i="1"/>
  <c r="K3548" i="1"/>
  <c r="M3547" i="1"/>
  <c r="K3547" i="1"/>
  <c r="M3546" i="1"/>
  <c r="K3546" i="1"/>
  <c r="M3545" i="1"/>
  <c r="K3545" i="1"/>
  <c r="M3544" i="1"/>
  <c r="K3544" i="1"/>
  <c r="M3543" i="1"/>
  <c r="K3543" i="1"/>
  <c r="M3542" i="1"/>
  <c r="K3542" i="1"/>
  <c r="M3541" i="1"/>
  <c r="K3541" i="1"/>
  <c r="M3540" i="1"/>
  <c r="K3540" i="1"/>
  <c r="M3539" i="1"/>
  <c r="K3539" i="1"/>
  <c r="M3538" i="1"/>
  <c r="K3538" i="1"/>
  <c r="M3537" i="1"/>
  <c r="K3537" i="1"/>
  <c r="M3536" i="1"/>
  <c r="K3536" i="1"/>
  <c r="M3535" i="1"/>
  <c r="K3535" i="1"/>
  <c r="M3534" i="1"/>
  <c r="K3534" i="1"/>
  <c r="M3533" i="1"/>
  <c r="K3533" i="1"/>
  <c r="M3532" i="1"/>
  <c r="K3532" i="1"/>
  <c r="M3531" i="1"/>
  <c r="K3531" i="1"/>
  <c r="M3530" i="1"/>
  <c r="K3530" i="1"/>
  <c r="M3529" i="1"/>
  <c r="K3529" i="1"/>
  <c r="M3528" i="1"/>
  <c r="K3528" i="1"/>
  <c r="M3527" i="1"/>
  <c r="K3527" i="1"/>
  <c r="M3526" i="1"/>
  <c r="K3526" i="1"/>
  <c r="M3525" i="1"/>
  <c r="K3525" i="1"/>
  <c r="M3524" i="1"/>
  <c r="K3524" i="1"/>
  <c r="M3523" i="1"/>
  <c r="K3523" i="1"/>
  <c r="M3522" i="1"/>
  <c r="K3522" i="1"/>
  <c r="M3521" i="1"/>
  <c r="K3521" i="1"/>
  <c r="M3520" i="1"/>
  <c r="K3520" i="1"/>
  <c r="M3519" i="1"/>
  <c r="K3519" i="1"/>
  <c r="M3518" i="1"/>
  <c r="K3518" i="1"/>
  <c r="M3517" i="1"/>
  <c r="K3517" i="1"/>
  <c r="M3516" i="1"/>
  <c r="K3516" i="1"/>
  <c r="M3515" i="1"/>
  <c r="K3515" i="1"/>
  <c r="M3514" i="1"/>
  <c r="K3514" i="1"/>
  <c r="M3513" i="1"/>
  <c r="K3513" i="1"/>
  <c r="M3512" i="1"/>
  <c r="K3512" i="1"/>
  <c r="M3511" i="1"/>
  <c r="K3511" i="1"/>
  <c r="M3510" i="1"/>
  <c r="K3510" i="1"/>
  <c r="M3509" i="1"/>
  <c r="K3509" i="1"/>
  <c r="M3508" i="1"/>
  <c r="K3508" i="1"/>
  <c r="M3507" i="1"/>
  <c r="K3507" i="1"/>
  <c r="M3506" i="1"/>
  <c r="K3506" i="1"/>
  <c r="M3505" i="1"/>
  <c r="K3505" i="1"/>
  <c r="M3504" i="1"/>
  <c r="K3504" i="1"/>
  <c r="M3503" i="1"/>
  <c r="K3503" i="1"/>
  <c r="M3502" i="1"/>
  <c r="K3502" i="1"/>
  <c r="M3501" i="1"/>
  <c r="K3501" i="1"/>
  <c r="M3500" i="1"/>
  <c r="K3500" i="1"/>
  <c r="M3499" i="1"/>
  <c r="K3499" i="1"/>
  <c r="M3498" i="1"/>
  <c r="K3498" i="1"/>
  <c r="M3497" i="1"/>
  <c r="K3497" i="1"/>
  <c r="M3496" i="1"/>
  <c r="K3496" i="1"/>
  <c r="M3495" i="1"/>
  <c r="K3495" i="1"/>
  <c r="M3494" i="1"/>
  <c r="K3494" i="1"/>
  <c r="M3493" i="1"/>
  <c r="K3493" i="1"/>
  <c r="M3492" i="1"/>
  <c r="K3492" i="1"/>
  <c r="M3491" i="1"/>
  <c r="K3491" i="1"/>
  <c r="M3490" i="1"/>
  <c r="K3490" i="1"/>
  <c r="M3489" i="1"/>
  <c r="K3489" i="1"/>
  <c r="M3488" i="1"/>
  <c r="K3488" i="1"/>
  <c r="M3487" i="1"/>
  <c r="K3487" i="1"/>
  <c r="M3486" i="1"/>
  <c r="K3486" i="1"/>
  <c r="M3485" i="1"/>
  <c r="K3485" i="1"/>
  <c r="M3484" i="1"/>
  <c r="K3484" i="1"/>
  <c r="M3483" i="1"/>
  <c r="K3483" i="1"/>
  <c r="M3482" i="1"/>
  <c r="K3482" i="1"/>
  <c r="M3481" i="1"/>
  <c r="K3481" i="1"/>
  <c r="M3480" i="1"/>
  <c r="K3480" i="1"/>
  <c r="M3479" i="1"/>
  <c r="K3479" i="1"/>
  <c r="M3478" i="1"/>
  <c r="K3478" i="1"/>
  <c r="M3477" i="1"/>
  <c r="K3477" i="1"/>
  <c r="M3476" i="1"/>
  <c r="K3476" i="1"/>
  <c r="M3475" i="1"/>
  <c r="K3475" i="1"/>
  <c r="M3474" i="1"/>
  <c r="K3474" i="1"/>
  <c r="M3473" i="1"/>
  <c r="K3473" i="1"/>
  <c r="M3472" i="1"/>
  <c r="K3472" i="1"/>
  <c r="M3471" i="1"/>
  <c r="K3471" i="1"/>
  <c r="M3470" i="1"/>
  <c r="K3470" i="1"/>
  <c r="M3469" i="1"/>
  <c r="K3469" i="1"/>
  <c r="M3468" i="1"/>
  <c r="K3468" i="1"/>
  <c r="M3467" i="1"/>
  <c r="K3467" i="1"/>
  <c r="M3466" i="1"/>
  <c r="K3466" i="1"/>
  <c r="M3465" i="1"/>
  <c r="K3465" i="1"/>
  <c r="M3464" i="1"/>
  <c r="K3464" i="1"/>
  <c r="M3463" i="1"/>
  <c r="K3463" i="1"/>
  <c r="M3462" i="1"/>
  <c r="K3462" i="1"/>
  <c r="M3461" i="1"/>
  <c r="K3461" i="1"/>
  <c r="M3460" i="1"/>
  <c r="K3460" i="1"/>
  <c r="M3459" i="1"/>
  <c r="K3459" i="1"/>
  <c r="M3458" i="1"/>
  <c r="K3458" i="1"/>
  <c r="M3457" i="1"/>
  <c r="K3457" i="1"/>
  <c r="M3456" i="1"/>
  <c r="K3456" i="1"/>
  <c r="M3455" i="1"/>
  <c r="K3455" i="1"/>
  <c r="M3454" i="1"/>
  <c r="K3454" i="1"/>
  <c r="M3453" i="1"/>
  <c r="K3453" i="1"/>
  <c r="M3452" i="1"/>
  <c r="K3452" i="1"/>
  <c r="M3451" i="1"/>
  <c r="K3451" i="1"/>
  <c r="M3450" i="1"/>
  <c r="K3450" i="1"/>
  <c r="M3449" i="1"/>
  <c r="K3449" i="1"/>
  <c r="M3448" i="1"/>
  <c r="K3448" i="1"/>
  <c r="M3447" i="1"/>
  <c r="K3447" i="1"/>
  <c r="M3446" i="1"/>
  <c r="K3446" i="1"/>
  <c r="M3445" i="1"/>
  <c r="K3445" i="1"/>
  <c r="M3444" i="1"/>
  <c r="K3444" i="1"/>
  <c r="M3443" i="1"/>
  <c r="K3443" i="1"/>
  <c r="M3442" i="1"/>
  <c r="K3442" i="1"/>
  <c r="M3441" i="1"/>
  <c r="K3441" i="1"/>
  <c r="M3440" i="1"/>
  <c r="K3440" i="1"/>
  <c r="M3439" i="1"/>
  <c r="K3439" i="1"/>
  <c r="M3438" i="1"/>
  <c r="K3438" i="1"/>
  <c r="M3437" i="1"/>
  <c r="K3437" i="1"/>
  <c r="M3436" i="1"/>
  <c r="K3436" i="1"/>
  <c r="M3435" i="1"/>
  <c r="K3435" i="1"/>
  <c r="M3434" i="1"/>
  <c r="K3434" i="1"/>
  <c r="M3433" i="1"/>
  <c r="K3433" i="1"/>
  <c r="M3432" i="1"/>
  <c r="K3432" i="1"/>
  <c r="M3431" i="1"/>
  <c r="K3431" i="1"/>
  <c r="M3430" i="1"/>
  <c r="K3430" i="1"/>
  <c r="M3429" i="1"/>
  <c r="K3429" i="1"/>
  <c r="M3428" i="1"/>
  <c r="K3428" i="1"/>
  <c r="M3427" i="1"/>
  <c r="K3427" i="1"/>
  <c r="M3426" i="1"/>
  <c r="K3426" i="1"/>
  <c r="M3425" i="1"/>
  <c r="K3425" i="1"/>
  <c r="M3424" i="1"/>
  <c r="K3424" i="1"/>
  <c r="M3423" i="1"/>
  <c r="K3423" i="1"/>
  <c r="M3422" i="1"/>
  <c r="K3422" i="1"/>
  <c r="M3421" i="1"/>
  <c r="K3421" i="1"/>
  <c r="M3420" i="1"/>
  <c r="K3420" i="1"/>
  <c r="M3419" i="1"/>
  <c r="K3419" i="1"/>
  <c r="M3418" i="1"/>
  <c r="K3418" i="1"/>
  <c r="M3417" i="1"/>
  <c r="K3417" i="1"/>
  <c r="M3416" i="1"/>
  <c r="K3416" i="1"/>
  <c r="M3415" i="1"/>
  <c r="K3415" i="1"/>
  <c r="M3414" i="1"/>
  <c r="K3414" i="1"/>
  <c r="M3413" i="1"/>
  <c r="K3413" i="1"/>
  <c r="M3412" i="1"/>
  <c r="K3412" i="1"/>
  <c r="M3411" i="1"/>
  <c r="K3411" i="1"/>
  <c r="M3410" i="1"/>
  <c r="K3410" i="1"/>
  <c r="M3409" i="1"/>
  <c r="K3409" i="1"/>
  <c r="M3408" i="1"/>
  <c r="K3408" i="1"/>
  <c r="M3407" i="1"/>
  <c r="K3407" i="1"/>
  <c r="M3406" i="1"/>
  <c r="K3406" i="1"/>
  <c r="M3405" i="1"/>
  <c r="K3405" i="1"/>
  <c r="M3404" i="1"/>
  <c r="K3404" i="1"/>
  <c r="M3403" i="1"/>
  <c r="K3403" i="1"/>
  <c r="M3402" i="1"/>
  <c r="K3402" i="1"/>
  <c r="M3401" i="1"/>
  <c r="K3401" i="1"/>
  <c r="M3400" i="1"/>
  <c r="K3400" i="1"/>
  <c r="M3399" i="1"/>
  <c r="K3399" i="1"/>
  <c r="M3398" i="1"/>
  <c r="K3398" i="1"/>
  <c r="M3397" i="1"/>
  <c r="K3397" i="1"/>
  <c r="M3396" i="1"/>
  <c r="K3396" i="1"/>
  <c r="M3395" i="1"/>
  <c r="K3395" i="1"/>
  <c r="M3394" i="1"/>
  <c r="K3394" i="1"/>
  <c r="M3393" i="1"/>
  <c r="K3393" i="1"/>
  <c r="M3392" i="1"/>
  <c r="K3392" i="1"/>
  <c r="M3391" i="1"/>
  <c r="K3391" i="1"/>
  <c r="M3390" i="1"/>
  <c r="K3390" i="1"/>
  <c r="M3389" i="1"/>
  <c r="K3389" i="1"/>
  <c r="M3388" i="1"/>
  <c r="K3388" i="1"/>
  <c r="M3387" i="1"/>
  <c r="K3387" i="1"/>
  <c r="M3386" i="1"/>
  <c r="K3386" i="1"/>
  <c r="M3385" i="1"/>
  <c r="K3385" i="1"/>
  <c r="M3384" i="1"/>
  <c r="K3384" i="1"/>
  <c r="M3383" i="1"/>
  <c r="K3383" i="1"/>
  <c r="M3382" i="1"/>
  <c r="K3382" i="1"/>
  <c r="M3381" i="1"/>
  <c r="K3381" i="1"/>
  <c r="M3380" i="1"/>
  <c r="K3380" i="1"/>
  <c r="M3379" i="1"/>
  <c r="K3379" i="1"/>
  <c r="M3378" i="1"/>
  <c r="K3378" i="1"/>
  <c r="M3377" i="1"/>
  <c r="K3377" i="1"/>
  <c r="M3376" i="1"/>
  <c r="K3376" i="1"/>
  <c r="M3375" i="1"/>
  <c r="K3375" i="1"/>
  <c r="M3374" i="1"/>
  <c r="K3374" i="1"/>
  <c r="M3373" i="1"/>
  <c r="K3373" i="1"/>
  <c r="M3372" i="1"/>
  <c r="K3372" i="1"/>
  <c r="M3371" i="1"/>
  <c r="K3371" i="1"/>
  <c r="M3370" i="1"/>
  <c r="K3370" i="1"/>
  <c r="M3369" i="1"/>
  <c r="K3369" i="1"/>
  <c r="M3368" i="1"/>
  <c r="K3368" i="1"/>
  <c r="M3367" i="1"/>
  <c r="K3367" i="1"/>
  <c r="M3366" i="1"/>
  <c r="K3366" i="1"/>
  <c r="M3365" i="1"/>
  <c r="K3365" i="1"/>
  <c r="M3364" i="1"/>
  <c r="K3364" i="1"/>
  <c r="M3363" i="1"/>
  <c r="K3363" i="1"/>
  <c r="M3362" i="1"/>
  <c r="K3362" i="1"/>
  <c r="M3361" i="1"/>
  <c r="K3361" i="1"/>
  <c r="M3360" i="1"/>
  <c r="K3360" i="1"/>
  <c r="M3359" i="1"/>
  <c r="K3359" i="1"/>
  <c r="M3358" i="1"/>
  <c r="K3358" i="1"/>
  <c r="M3357" i="1"/>
  <c r="K3357" i="1"/>
  <c r="M3356" i="1"/>
  <c r="K3356" i="1"/>
  <c r="M3355" i="1"/>
  <c r="K3355" i="1"/>
  <c r="M3354" i="1"/>
  <c r="K3354" i="1"/>
  <c r="M3353" i="1"/>
  <c r="K3353" i="1"/>
  <c r="M3352" i="1"/>
  <c r="K3352" i="1"/>
  <c r="M3351" i="1"/>
  <c r="K3351" i="1"/>
  <c r="M3350" i="1"/>
  <c r="K3350" i="1"/>
  <c r="M3349" i="1"/>
  <c r="K3349" i="1"/>
  <c r="M3348" i="1"/>
  <c r="K3348" i="1"/>
  <c r="M3347" i="1"/>
  <c r="K3347" i="1"/>
  <c r="M3346" i="1"/>
  <c r="K3346" i="1"/>
  <c r="M3345" i="1"/>
  <c r="K3345" i="1"/>
  <c r="M3344" i="1"/>
  <c r="K3344" i="1"/>
  <c r="M3343" i="1"/>
  <c r="K3343" i="1"/>
  <c r="M3342" i="1"/>
  <c r="K3342" i="1"/>
  <c r="M3341" i="1"/>
  <c r="K3341" i="1"/>
  <c r="M3340" i="1"/>
  <c r="K3340" i="1"/>
  <c r="M3339" i="1"/>
  <c r="K3339" i="1"/>
  <c r="M3338" i="1"/>
  <c r="K3338" i="1"/>
  <c r="M3337" i="1"/>
  <c r="K3337" i="1"/>
  <c r="M3336" i="1"/>
  <c r="K3336" i="1"/>
  <c r="M3335" i="1"/>
  <c r="K3335" i="1"/>
  <c r="M3334" i="1"/>
  <c r="K3334" i="1"/>
  <c r="M3333" i="1"/>
  <c r="K3333" i="1"/>
  <c r="M3332" i="1"/>
  <c r="K3332" i="1"/>
  <c r="M3331" i="1"/>
  <c r="K3331" i="1"/>
  <c r="M3330" i="1"/>
  <c r="K3330" i="1"/>
  <c r="M3329" i="1"/>
  <c r="K3329" i="1"/>
  <c r="M3328" i="1"/>
  <c r="K3328" i="1"/>
  <c r="M3327" i="1"/>
  <c r="K3327" i="1"/>
  <c r="M3326" i="1"/>
  <c r="K3326" i="1"/>
  <c r="M3325" i="1"/>
  <c r="K3325" i="1"/>
  <c r="M3324" i="1"/>
  <c r="K3324" i="1"/>
  <c r="M3323" i="1"/>
  <c r="K3323" i="1"/>
  <c r="M3322" i="1"/>
  <c r="K3322" i="1"/>
  <c r="M3321" i="1"/>
  <c r="K3321" i="1"/>
  <c r="M3320" i="1"/>
  <c r="K3320" i="1"/>
  <c r="M3319" i="1"/>
  <c r="K3319" i="1"/>
  <c r="M3318" i="1"/>
  <c r="K3318" i="1"/>
  <c r="M3317" i="1"/>
  <c r="K3317" i="1"/>
  <c r="M3316" i="1"/>
  <c r="K3316" i="1"/>
  <c r="M3315" i="1"/>
  <c r="K3315" i="1"/>
  <c r="M3314" i="1"/>
  <c r="K3314" i="1"/>
  <c r="M3313" i="1"/>
  <c r="K3313" i="1"/>
  <c r="M3312" i="1"/>
  <c r="K3312" i="1"/>
  <c r="M3311" i="1"/>
  <c r="K3311" i="1"/>
  <c r="M3310" i="1"/>
  <c r="K3310" i="1"/>
  <c r="M3309" i="1"/>
  <c r="K3309" i="1"/>
  <c r="M3308" i="1"/>
  <c r="K3308" i="1"/>
  <c r="M3307" i="1"/>
  <c r="K3307" i="1"/>
  <c r="M3306" i="1"/>
  <c r="K3306" i="1"/>
  <c r="M3305" i="1"/>
  <c r="K3305" i="1"/>
  <c r="M3304" i="1"/>
  <c r="K3304" i="1"/>
  <c r="M3303" i="1"/>
  <c r="K3303" i="1"/>
  <c r="M3302" i="1"/>
  <c r="K3302" i="1"/>
  <c r="M3301" i="1"/>
  <c r="K3301" i="1"/>
  <c r="M3300" i="1"/>
  <c r="K3300" i="1"/>
  <c r="M3299" i="1"/>
  <c r="K3299" i="1"/>
  <c r="M3298" i="1"/>
  <c r="K3298" i="1"/>
  <c r="M3297" i="1"/>
  <c r="K3297" i="1"/>
  <c r="M3296" i="1"/>
  <c r="K3296" i="1"/>
  <c r="M3295" i="1"/>
  <c r="K3295" i="1"/>
  <c r="M3294" i="1"/>
  <c r="K3294" i="1"/>
  <c r="M3293" i="1"/>
  <c r="K3293" i="1"/>
  <c r="M3292" i="1"/>
  <c r="K3292" i="1"/>
  <c r="M3291" i="1"/>
  <c r="K3291" i="1"/>
  <c r="M3290" i="1"/>
  <c r="K3290" i="1"/>
  <c r="M3289" i="1"/>
  <c r="K3289" i="1"/>
  <c r="M3288" i="1"/>
  <c r="K3288" i="1"/>
  <c r="M3287" i="1"/>
  <c r="K3287" i="1"/>
  <c r="M3286" i="1"/>
  <c r="K3286" i="1"/>
  <c r="M3285" i="1"/>
  <c r="K3285" i="1"/>
  <c r="M3284" i="1"/>
  <c r="K3284" i="1"/>
  <c r="M3283" i="1"/>
  <c r="K3283" i="1"/>
  <c r="M3282" i="1"/>
  <c r="K3282" i="1"/>
  <c r="M3281" i="1"/>
  <c r="K3281" i="1"/>
  <c r="M3280" i="1"/>
  <c r="K3280" i="1"/>
  <c r="M3279" i="1"/>
  <c r="K3279" i="1"/>
  <c r="M3278" i="1"/>
  <c r="K3278" i="1"/>
  <c r="M3277" i="1"/>
  <c r="K3277" i="1"/>
  <c r="M3276" i="1"/>
  <c r="K3276" i="1"/>
  <c r="M3275" i="1"/>
  <c r="K3275" i="1"/>
  <c r="M3274" i="1"/>
  <c r="K3274" i="1"/>
  <c r="M3273" i="1"/>
  <c r="K3273" i="1"/>
  <c r="M3272" i="1"/>
  <c r="K3272" i="1"/>
  <c r="M3271" i="1"/>
  <c r="K3271" i="1"/>
  <c r="M3270" i="1"/>
  <c r="K3270" i="1"/>
  <c r="M3269" i="1"/>
  <c r="K3269" i="1"/>
  <c r="M3268" i="1"/>
  <c r="K3268" i="1"/>
  <c r="M3267" i="1"/>
  <c r="K3267" i="1"/>
  <c r="M3266" i="1"/>
  <c r="K3266" i="1"/>
  <c r="M3265" i="1"/>
  <c r="K3265" i="1"/>
  <c r="M3264" i="1"/>
  <c r="K3264" i="1"/>
  <c r="M3263" i="1"/>
  <c r="K3263" i="1"/>
  <c r="M3262" i="1"/>
  <c r="K3262" i="1"/>
  <c r="M3261" i="1"/>
  <c r="K3261" i="1"/>
  <c r="M3260" i="1"/>
  <c r="K3260" i="1"/>
  <c r="M3259" i="1"/>
  <c r="K3259" i="1"/>
  <c r="M3258" i="1"/>
  <c r="K3258" i="1"/>
  <c r="M3257" i="1"/>
  <c r="K3257" i="1"/>
  <c r="M3256" i="1"/>
  <c r="K3256" i="1"/>
  <c r="M3255" i="1"/>
  <c r="K3255" i="1"/>
  <c r="M3254" i="1"/>
  <c r="K3254" i="1"/>
  <c r="M3253" i="1"/>
  <c r="K3253" i="1"/>
  <c r="M3252" i="1"/>
  <c r="K3252" i="1"/>
  <c r="M3251" i="1"/>
  <c r="K3251" i="1"/>
  <c r="M3250" i="1"/>
  <c r="K3250" i="1"/>
  <c r="M3249" i="1"/>
  <c r="K3249" i="1"/>
  <c r="M3248" i="1"/>
  <c r="K3248" i="1"/>
  <c r="M3247" i="1"/>
  <c r="K3247" i="1"/>
  <c r="M3246" i="1"/>
  <c r="K3246" i="1"/>
  <c r="M3245" i="1"/>
  <c r="K3245" i="1"/>
  <c r="M3244" i="1"/>
  <c r="K3244" i="1"/>
  <c r="M3243" i="1"/>
  <c r="K3243" i="1"/>
  <c r="M3242" i="1"/>
  <c r="K3242" i="1"/>
  <c r="M3241" i="1"/>
  <c r="K3241" i="1"/>
  <c r="M3240" i="1"/>
  <c r="K3240" i="1"/>
  <c r="M3239" i="1"/>
  <c r="K3239" i="1"/>
  <c r="M3238" i="1"/>
  <c r="K3238" i="1"/>
  <c r="M3237" i="1"/>
  <c r="K3237" i="1"/>
  <c r="M3236" i="1"/>
  <c r="K3236" i="1"/>
  <c r="M3235" i="1"/>
  <c r="K3235" i="1"/>
  <c r="M3234" i="1"/>
  <c r="K3234" i="1"/>
  <c r="M3233" i="1"/>
  <c r="K3233" i="1"/>
  <c r="M3232" i="1"/>
  <c r="K3232" i="1"/>
  <c r="M3231" i="1"/>
  <c r="K3231" i="1"/>
  <c r="M3230" i="1"/>
  <c r="K3230" i="1"/>
  <c r="M3229" i="1"/>
  <c r="K3229" i="1"/>
  <c r="M3228" i="1"/>
  <c r="K3228" i="1"/>
  <c r="M3227" i="1"/>
  <c r="K3227" i="1"/>
  <c r="M3226" i="1"/>
  <c r="K3226" i="1"/>
  <c r="M3225" i="1"/>
  <c r="K3225" i="1"/>
  <c r="M3224" i="1"/>
  <c r="K3224" i="1"/>
  <c r="M3223" i="1"/>
  <c r="K3223" i="1"/>
  <c r="M3222" i="1"/>
  <c r="K3222" i="1"/>
  <c r="M3221" i="1"/>
  <c r="K3221" i="1"/>
  <c r="M3220" i="1"/>
  <c r="K3220" i="1"/>
  <c r="M3219" i="1"/>
  <c r="K3219" i="1"/>
  <c r="M3218" i="1"/>
  <c r="K3218" i="1"/>
  <c r="M3217" i="1"/>
  <c r="K3217" i="1"/>
  <c r="M3216" i="1"/>
  <c r="K3216" i="1"/>
  <c r="M3215" i="1"/>
  <c r="K3215" i="1"/>
  <c r="M3214" i="1"/>
  <c r="K3214" i="1"/>
  <c r="M3213" i="1"/>
  <c r="K3213" i="1"/>
  <c r="M3212" i="1"/>
  <c r="K3212" i="1"/>
  <c r="M3211" i="1"/>
  <c r="K3211" i="1"/>
  <c r="M3210" i="1"/>
  <c r="K3210" i="1"/>
  <c r="M3209" i="1"/>
  <c r="K3209" i="1"/>
  <c r="M3208" i="1"/>
  <c r="K3208" i="1"/>
  <c r="M3207" i="1"/>
  <c r="K3207" i="1"/>
  <c r="M3206" i="1"/>
  <c r="K3206" i="1"/>
  <c r="M3205" i="1"/>
  <c r="K3205" i="1"/>
  <c r="M3204" i="1"/>
  <c r="K3204" i="1"/>
  <c r="M3203" i="1"/>
  <c r="K3203" i="1"/>
  <c r="M3202" i="1"/>
  <c r="K3202" i="1"/>
  <c r="M3201" i="1"/>
  <c r="K3201" i="1"/>
  <c r="M3200" i="1"/>
  <c r="K3200" i="1"/>
  <c r="M3199" i="1"/>
  <c r="K3199" i="1"/>
  <c r="M3198" i="1"/>
  <c r="K3198" i="1"/>
  <c r="M3197" i="1"/>
  <c r="K3197" i="1"/>
  <c r="M3196" i="1"/>
  <c r="K3196" i="1"/>
  <c r="M3195" i="1"/>
  <c r="K3195" i="1"/>
  <c r="M3194" i="1"/>
  <c r="K3194" i="1"/>
  <c r="M3193" i="1"/>
  <c r="K3193" i="1"/>
  <c r="M3192" i="1"/>
  <c r="K3192" i="1"/>
  <c r="M3191" i="1"/>
  <c r="K3191" i="1"/>
  <c r="M3190" i="1"/>
  <c r="K3190" i="1"/>
  <c r="M3189" i="1"/>
  <c r="K3189" i="1"/>
  <c r="M3188" i="1"/>
  <c r="K3188" i="1"/>
  <c r="M3187" i="1"/>
  <c r="K3187" i="1"/>
  <c r="M3186" i="1"/>
  <c r="K3186" i="1"/>
  <c r="M3185" i="1"/>
  <c r="K3185" i="1"/>
  <c r="M3184" i="1"/>
  <c r="K3184" i="1"/>
  <c r="M3183" i="1"/>
  <c r="K3183" i="1"/>
  <c r="M3182" i="1"/>
  <c r="K3182" i="1"/>
  <c r="M3181" i="1"/>
  <c r="K3181" i="1"/>
  <c r="M3180" i="1"/>
  <c r="K3180" i="1"/>
  <c r="M3179" i="1"/>
  <c r="K3179" i="1"/>
  <c r="M3178" i="1"/>
  <c r="K3178" i="1"/>
  <c r="M3177" i="1"/>
  <c r="K3177" i="1"/>
  <c r="M3176" i="1"/>
  <c r="K3176" i="1"/>
  <c r="M3175" i="1"/>
  <c r="K3175" i="1"/>
  <c r="M3174" i="1"/>
  <c r="K3174" i="1"/>
  <c r="M3173" i="1"/>
  <c r="K3173" i="1"/>
  <c r="M3172" i="1"/>
  <c r="K3172" i="1"/>
  <c r="M3171" i="1"/>
  <c r="K3171" i="1"/>
  <c r="M3170" i="1"/>
  <c r="K3170" i="1"/>
  <c r="M3169" i="1"/>
  <c r="K3169" i="1"/>
  <c r="M3168" i="1"/>
  <c r="K3168" i="1"/>
  <c r="M3167" i="1"/>
  <c r="K3167" i="1"/>
  <c r="M3166" i="1"/>
  <c r="K3166" i="1"/>
  <c r="M3165" i="1"/>
  <c r="K3165" i="1"/>
  <c r="M3164" i="1"/>
  <c r="K3164" i="1"/>
  <c r="M3163" i="1"/>
  <c r="K3163" i="1"/>
  <c r="M3162" i="1"/>
  <c r="K3162" i="1"/>
  <c r="M3161" i="1"/>
  <c r="K3161" i="1"/>
  <c r="M3160" i="1"/>
  <c r="K3160" i="1"/>
  <c r="M3159" i="1"/>
  <c r="K3159" i="1"/>
  <c r="M3158" i="1"/>
  <c r="K3158" i="1"/>
  <c r="M3157" i="1"/>
  <c r="K3157" i="1"/>
  <c r="M3156" i="1"/>
  <c r="K3156" i="1"/>
  <c r="M3155" i="1"/>
  <c r="K3155" i="1"/>
  <c r="M3154" i="1"/>
  <c r="K3154" i="1"/>
  <c r="M3153" i="1"/>
  <c r="K3153" i="1"/>
  <c r="M3152" i="1"/>
  <c r="K3152" i="1"/>
  <c r="M3151" i="1"/>
  <c r="K3151" i="1"/>
  <c r="M3150" i="1"/>
  <c r="K3150" i="1"/>
  <c r="M3149" i="1"/>
  <c r="K3149" i="1"/>
  <c r="M3148" i="1"/>
  <c r="K3148" i="1"/>
  <c r="M3147" i="1"/>
  <c r="K3147" i="1"/>
  <c r="M3146" i="1"/>
  <c r="K3146" i="1"/>
  <c r="M3145" i="1"/>
  <c r="K3145" i="1"/>
  <c r="M3144" i="1"/>
  <c r="K3144" i="1"/>
  <c r="M3143" i="1"/>
  <c r="K3143" i="1"/>
  <c r="M3142" i="1"/>
  <c r="K3142" i="1"/>
  <c r="M3141" i="1"/>
  <c r="K3141" i="1"/>
  <c r="M3140" i="1"/>
  <c r="K3140" i="1"/>
  <c r="M3139" i="1"/>
  <c r="K3139" i="1"/>
  <c r="M3138" i="1"/>
  <c r="K3138" i="1"/>
  <c r="M3137" i="1"/>
  <c r="K3137" i="1"/>
  <c r="M3136" i="1"/>
  <c r="K3136" i="1"/>
  <c r="M3135" i="1"/>
  <c r="K3135" i="1"/>
  <c r="M3134" i="1"/>
  <c r="K3134" i="1"/>
  <c r="M3133" i="1"/>
  <c r="K3133" i="1"/>
  <c r="M3132" i="1"/>
  <c r="K3132" i="1"/>
  <c r="M3131" i="1"/>
  <c r="K3131" i="1"/>
  <c r="M3130" i="1"/>
  <c r="K3130" i="1"/>
  <c r="M3129" i="1"/>
  <c r="K3129" i="1"/>
  <c r="M3128" i="1"/>
  <c r="K3128" i="1"/>
  <c r="M3127" i="1"/>
  <c r="K3127" i="1"/>
  <c r="M3126" i="1"/>
  <c r="K3126" i="1"/>
  <c r="M3125" i="1"/>
  <c r="K3125" i="1"/>
  <c r="M3124" i="1"/>
  <c r="K3124" i="1"/>
  <c r="M3123" i="1"/>
  <c r="K3123" i="1"/>
  <c r="M3122" i="1"/>
  <c r="K3122" i="1"/>
  <c r="M3121" i="1"/>
  <c r="K3121" i="1"/>
  <c r="M3120" i="1"/>
  <c r="K3120" i="1"/>
  <c r="M3119" i="1"/>
  <c r="K3119" i="1"/>
  <c r="M3118" i="1"/>
  <c r="K3118" i="1"/>
  <c r="M3117" i="1"/>
  <c r="K3117" i="1"/>
  <c r="M3116" i="1"/>
  <c r="K3116" i="1"/>
  <c r="M3115" i="1"/>
  <c r="K3115" i="1"/>
  <c r="M3114" i="1"/>
  <c r="K3114" i="1"/>
  <c r="M3113" i="1"/>
  <c r="K3113" i="1"/>
  <c r="M3112" i="1"/>
  <c r="K3112" i="1"/>
  <c r="M3111" i="1"/>
  <c r="K3111" i="1"/>
  <c r="M3110" i="1"/>
  <c r="K3110" i="1"/>
  <c r="M3109" i="1"/>
  <c r="K3109" i="1"/>
  <c r="M3108" i="1"/>
  <c r="K3108" i="1"/>
  <c r="M3107" i="1"/>
  <c r="K3107" i="1"/>
  <c r="M3106" i="1"/>
  <c r="K3106" i="1"/>
  <c r="M3105" i="1"/>
  <c r="K3105" i="1"/>
  <c r="M3104" i="1"/>
  <c r="K3104" i="1"/>
  <c r="M3103" i="1"/>
  <c r="K3103" i="1"/>
  <c r="M3102" i="1"/>
  <c r="K3102" i="1"/>
  <c r="M3101" i="1"/>
  <c r="K3101" i="1"/>
  <c r="M3100" i="1"/>
  <c r="K3100" i="1"/>
  <c r="M3099" i="1"/>
  <c r="K3099" i="1"/>
  <c r="M3098" i="1"/>
  <c r="K3098" i="1"/>
  <c r="M3097" i="1"/>
  <c r="K3097" i="1"/>
  <c r="M3096" i="1"/>
  <c r="K3096" i="1"/>
  <c r="M3095" i="1"/>
  <c r="K3095" i="1"/>
  <c r="M3094" i="1"/>
  <c r="K3094" i="1"/>
  <c r="M3093" i="1"/>
  <c r="K3093" i="1"/>
  <c r="M3092" i="1"/>
  <c r="K3092" i="1"/>
  <c r="M3091" i="1"/>
  <c r="K3091" i="1"/>
  <c r="M3090" i="1"/>
  <c r="K3090" i="1"/>
  <c r="M3089" i="1"/>
  <c r="K3089" i="1"/>
  <c r="M3088" i="1"/>
  <c r="K3088" i="1"/>
  <c r="M3087" i="1"/>
  <c r="K3087" i="1"/>
  <c r="M3086" i="1"/>
  <c r="K3086" i="1"/>
  <c r="M3085" i="1"/>
  <c r="K3085" i="1"/>
  <c r="M3084" i="1"/>
  <c r="K3084" i="1"/>
  <c r="M3083" i="1"/>
  <c r="K3083" i="1"/>
  <c r="M3082" i="1"/>
  <c r="K3082" i="1"/>
  <c r="M3081" i="1"/>
  <c r="K3081" i="1"/>
  <c r="M3080" i="1"/>
  <c r="K3080" i="1"/>
  <c r="M3079" i="1"/>
  <c r="K3079" i="1"/>
  <c r="M3078" i="1"/>
  <c r="K3078" i="1"/>
  <c r="M3077" i="1"/>
  <c r="K3077" i="1"/>
  <c r="M3076" i="1"/>
  <c r="K3076" i="1"/>
  <c r="M3075" i="1"/>
  <c r="K3075" i="1"/>
  <c r="M3074" i="1"/>
  <c r="K3074" i="1"/>
  <c r="M3073" i="1"/>
  <c r="K3073" i="1"/>
  <c r="M3072" i="1"/>
  <c r="K3072" i="1"/>
  <c r="M3071" i="1"/>
  <c r="K3071" i="1"/>
  <c r="M3070" i="1"/>
  <c r="K3070" i="1"/>
  <c r="M3069" i="1"/>
  <c r="K3069" i="1"/>
  <c r="M3068" i="1"/>
  <c r="K3068" i="1"/>
  <c r="M3067" i="1"/>
  <c r="K3067" i="1"/>
  <c r="M3066" i="1"/>
  <c r="K3066" i="1"/>
  <c r="M3065" i="1"/>
  <c r="K3065" i="1"/>
  <c r="M3064" i="1"/>
  <c r="K3064" i="1"/>
  <c r="M3063" i="1"/>
  <c r="K3063" i="1"/>
  <c r="M3062" i="1"/>
  <c r="K3062" i="1"/>
  <c r="M3061" i="1"/>
  <c r="K3061" i="1"/>
  <c r="M3060" i="1"/>
  <c r="K3060" i="1"/>
  <c r="M3059" i="1"/>
  <c r="K3059" i="1"/>
  <c r="M3058" i="1"/>
  <c r="K3058" i="1"/>
  <c r="M3057" i="1"/>
  <c r="K3057" i="1"/>
  <c r="M3056" i="1"/>
  <c r="K3056" i="1"/>
  <c r="M3055" i="1"/>
  <c r="K3055" i="1"/>
  <c r="M3054" i="1"/>
  <c r="K3054" i="1"/>
  <c r="M3053" i="1"/>
  <c r="K3053" i="1"/>
  <c r="M3052" i="1"/>
  <c r="K3052" i="1"/>
  <c r="M3051" i="1"/>
  <c r="K3051" i="1"/>
  <c r="M3050" i="1"/>
  <c r="K3050" i="1"/>
  <c r="M3049" i="1"/>
  <c r="K3049" i="1"/>
  <c r="M3048" i="1"/>
  <c r="K3048" i="1"/>
  <c r="M3047" i="1"/>
  <c r="K3047" i="1"/>
  <c r="M3046" i="1"/>
  <c r="K3046" i="1"/>
  <c r="M3045" i="1"/>
  <c r="K3045" i="1"/>
  <c r="M3044" i="1"/>
  <c r="K3044" i="1"/>
  <c r="M3043" i="1"/>
  <c r="K3043" i="1"/>
  <c r="M3042" i="1"/>
  <c r="K3042" i="1"/>
  <c r="M3041" i="1"/>
  <c r="K3041" i="1"/>
  <c r="M3040" i="1"/>
  <c r="K3040" i="1"/>
  <c r="M3039" i="1"/>
  <c r="K3039" i="1"/>
  <c r="M3038" i="1"/>
  <c r="K3038" i="1"/>
  <c r="M3037" i="1"/>
  <c r="K3037" i="1"/>
  <c r="M3036" i="1"/>
  <c r="K3036" i="1"/>
  <c r="M3035" i="1"/>
  <c r="K3035" i="1"/>
  <c r="M3034" i="1"/>
  <c r="K3034" i="1"/>
  <c r="M3033" i="1"/>
  <c r="K3033" i="1"/>
  <c r="M3032" i="1"/>
  <c r="K3032" i="1"/>
  <c r="M3031" i="1"/>
  <c r="K3031" i="1"/>
  <c r="M3030" i="1"/>
  <c r="K3030" i="1"/>
  <c r="M3029" i="1"/>
  <c r="K3029" i="1"/>
  <c r="M3028" i="1"/>
  <c r="K3028" i="1"/>
  <c r="M3027" i="1"/>
  <c r="K3027" i="1"/>
  <c r="M3026" i="1"/>
  <c r="K3026" i="1"/>
  <c r="M3025" i="1"/>
  <c r="K3025" i="1"/>
  <c r="M3024" i="1"/>
  <c r="K3024" i="1"/>
  <c r="M3023" i="1"/>
  <c r="K3023" i="1"/>
  <c r="M3022" i="1"/>
  <c r="K3022" i="1"/>
  <c r="M3021" i="1"/>
  <c r="K3021" i="1"/>
  <c r="M3020" i="1"/>
  <c r="K3020" i="1"/>
  <c r="M3019" i="1"/>
  <c r="K3019" i="1"/>
  <c r="M3018" i="1"/>
  <c r="K3018" i="1"/>
  <c r="M3017" i="1"/>
  <c r="K3017" i="1"/>
  <c r="M3016" i="1"/>
  <c r="K3016" i="1"/>
  <c r="M3015" i="1"/>
  <c r="K3015" i="1"/>
  <c r="M3014" i="1"/>
  <c r="K3014" i="1"/>
  <c r="M3013" i="1"/>
  <c r="K3013" i="1"/>
  <c r="M3012" i="1"/>
  <c r="K3012" i="1"/>
  <c r="M3011" i="1"/>
  <c r="K3011" i="1"/>
  <c r="M3010" i="1"/>
  <c r="K3010" i="1"/>
  <c r="M3009" i="1"/>
  <c r="K3009" i="1"/>
  <c r="M3008" i="1"/>
  <c r="K3008" i="1"/>
  <c r="M3007" i="1"/>
  <c r="K3007" i="1"/>
  <c r="M3006" i="1"/>
  <c r="K3006" i="1"/>
  <c r="M3005" i="1"/>
  <c r="K3005" i="1"/>
  <c r="M3004" i="1"/>
  <c r="K3004" i="1"/>
  <c r="M3003" i="1"/>
  <c r="K3003" i="1"/>
  <c r="M3002" i="1"/>
  <c r="K3002" i="1"/>
  <c r="M3001" i="1"/>
  <c r="K3001" i="1"/>
  <c r="M3000" i="1"/>
  <c r="K3000" i="1"/>
  <c r="M2999" i="1"/>
  <c r="K2999" i="1"/>
  <c r="M2998" i="1"/>
  <c r="K2998" i="1"/>
  <c r="M2997" i="1"/>
  <c r="K2997" i="1"/>
  <c r="M2996" i="1"/>
  <c r="K2996" i="1"/>
  <c r="M2995" i="1"/>
  <c r="K2995" i="1"/>
  <c r="M2994" i="1"/>
  <c r="K2994" i="1"/>
  <c r="M2993" i="1"/>
  <c r="K2993" i="1"/>
  <c r="M2992" i="1"/>
  <c r="K2992" i="1"/>
  <c r="M2991" i="1"/>
  <c r="K2991" i="1"/>
  <c r="M2990" i="1"/>
  <c r="K2990" i="1"/>
  <c r="M2989" i="1"/>
  <c r="K2989" i="1"/>
  <c r="M2988" i="1"/>
  <c r="K2988" i="1"/>
  <c r="M2987" i="1"/>
  <c r="K2987" i="1"/>
  <c r="M2986" i="1"/>
  <c r="K2986" i="1"/>
  <c r="M2985" i="1"/>
  <c r="K2985" i="1"/>
  <c r="M2984" i="1"/>
  <c r="K2984" i="1"/>
  <c r="M2983" i="1"/>
  <c r="K2983" i="1"/>
  <c r="M2982" i="1"/>
  <c r="K2982" i="1"/>
  <c r="M2981" i="1"/>
  <c r="K2981" i="1"/>
  <c r="M2980" i="1"/>
  <c r="K2980" i="1"/>
  <c r="M2979" i="1"/>
  <c r="K2979" i="1"/>
  <c r="M2978" i="1"/>
  <c r="K2978" i="1"/>
  <c r="M2977" i="1"/>
  <c r="K2977" i="1"/>
  <c r="M2976" i="1"/>
  <c r="K2976" i="1"/>
  <c r="M2975" i="1"/>
  <c r="K2975" i="1"/>
  <c r="M2974" i="1"/>
  <c r="K2974" i="1"/>
  <c r="M2973" i="1"/>
  <c r="K2973" i="1"/>
  <c r="M2972" i="1"/>
  <c r="K2972" i="1"/>
  <c r="M2971" i="1"/>
  <c r="K2971" i="1"/>
  <c r="M2970" i="1"/>
  <c r="K2970" i="1"/>
  <c r="M2969" i="1"/>
  <c r="K2969" i="1"/>
  <c r="M2968" i="1"/>
  <c r="K2968" i="1"/>
  <c r="M2967" i="1"/>
  <c r="K2967" i="1"/>
  <c r="M2966" i="1"/>
  <c r="K2966" i="1"/>
  <c r="M2965" i="1"/>
  <c r="K2965" i="1"/>
  <c r="M2964" i="1"/>
  <c r="K2964" i="1"/>
  <c r="M2963" i="1"/>
  <c r="K2963" i="1"/>
  <c r="M2962" i="1"/>
  <c r="K2962" i="1"/>
  <c r="M2961" i="1"/>
  <c r="K2961" i="1"/>
  <c r="M2960" i="1"/>
  <c r="K2960" i="1"/>
  <c r="M2959" i="1"/>
  <c r="K2959" i="1"/>
  <c r="M2958" i="1"/>
  <c r="K2958" i="1"/>
  <c r="M2957" i="1"/>
  <c r="K2957" i="1"/>
  <c r="M2956" i="1"/>
  <c r="K2956" i="1"/>
  <c r="M2955" i="1"/>
  <c r="K2955" i="1"/>
  <c r="M2954" i="1"/>
  <c r="K2954" i="1"/>
  <c r="M2953" i="1"/>
  <c r="K2953" i="1"/>
  <c r="M2952" i="1"/>
  <c r="K2952" i="1"/>
  <c r="M2951" i="1"/>
  <c r="K2951" i="1"/>
  <c r="M2950" i="1"/>
  <c r="K2950" i="1"/>
  <c r="M2949" i="1"/>
  <c r="K2949" i="1"/>
  <c r="M2948" i="1"/>
  <c r="K2948" i="1"/>
  <c r="M2947" i="1"/>
  <c r="K2947" i="1"/>
  <c r="M2946" i="1"/>
  <c r="K2946" i="1"/>
  <c r="M2945" i="1"/>
  <c r="K2945" i="1"/>
  <c r="M2944" i="1"/>
  <c r="K2944" i="1"/>
  <c r="M2943" i="1"/>
  <c r="K2943" i="1"/>
  <c r="M2942" i="1"/>
  <c r="K2942" i="1"/>
  <c r="M2941" i="1"/>
  <c r="K2941" i="1"/>
  <c r="M2940" i="1"/>
  <c r="K2940" i="1"/>
  <c r="M2939" i="1"/>
  <c r="K2939" i="1"/>
  <c r="M2938" i="1"/>
  <c r="K2938" i="1"/>
  <c r="M2937" i="1"/>
  <c r="K2937" i="1"/>
  <c r="M2936" i="1"/>
  <c r="K2936" i="1"/>
  <c r="M2935" i="1"/>
  <c r="K2935" i="1"/>
  <c r="M2934" i="1"/>
  <c r="K2934" i="1"/>
  <c r="M2933" i="1"/>
  <c r="K2933" i="1"/>
  <c r="M2932" i="1"/>
  <c r="K2932" i="1"/>
  <c r="M2931" i="1"/>
  <c r="K2931" i="1"/>
  <c r="M2930" i="1"/>
  <c r="K2930" i="1"/>
  <c r="M2929" i="1"/>
  <c r="K2929" i="1"/>
  <c r="M2928" i="1"/>
  <c r="K2928" i="1"/>
  <c r="M2927" i="1"/>
  <c r="K2927" i="1"/>
  <c r="M2926" i="1"/>
  <c r="K2926" i="1"/>
  <c r="M2925" i="1"/>
  <c r="K2925" i="1"/>
  <c r="M2924" i="1"/>
  <c r="K2924" i="1"/>
  <c r="M2923" i="1"/>
  <c r="K2923" i="1"/>
  <c r="M2922" i="1"/>
  <c r="K2922" i="1"/>
  <c r="M2921" i="1"/>
  <c r="K2921" i="1"/>
  <c r="M2920" i="1"/>
  <c r="K2920" i="1"/>
  <c r="M2919" i="1"/>
  <c r="K2919" i="1"/>
  <c r="M2918" i="1"/>
  <c r="K2918" i="1"/>
  <c r="M2917" i="1"/>
  <c r="K2917" i="1"/>
  <c r="M2916" i="1"/>
  <c r="K2916" i="1"/>
  <c r="M2915" i="1"/>
  <c r="K2915" i="1"/>
  <c r="M2914" i="1"/>
  <c r="K2914" i="1"/>
  <c r="M2913" i="1"/>
  <c r="K2913" i="1"/>
  <c r="M2912" i="1"/>
  <c r="K2912" i="1"/>
  <c r="M2911" i="1"/>
  <c r="K2911" i="1"/>
  <c r="M2910" i="1"/>
  <c r="K2910" i="1"/>
  <c r="M2909" i="1"/>
  <c r="K2909" i="1"/>
  <c r="M2908" i="1"/>
  <c r="K2908" i="1"/>
  <c r="M2907" i="1"/>
  <c r="K2907" i="1"/>
  <c r="M2906" i="1"/>
  <c r="K2906" i="1"/>
  <c r="M2905" i="1"/>
  <c r="K2905" i="1"/>
  <c r="M2904" i="1"/>
  <c r="K2904" i="1"/>
  <c r="M2903" i="1"/>
  <c r="K2903" i="1"/>
  <c r="M2902" i="1"/>
  <c r="K2902" i="1"/>
  <c r="M2901" i="1"/>
  <c r="K2901" i="1"/>
  <c r="M2900" i="1"/>
  <c r="K2900" i="1"/>
  <c r="M2899" i="1"/>
  <c r="K2899" i="1"/>
  <c r="M2898" i="1"/>
  <c r="K2898" i="1"/>
  <c r="M2897" i="1"/>
  <c r="K2897" i="1"/>
  <c r="M2896" i="1"/>
  <c r="K2896" i="1"/>
  <c r="M2895" i="1"/>
  <c r="K2895" i="1"/>
  <c r="M2894" i="1"/>
  <c r="K2894" i="1"/>
  <c r="M2893" i="1"/>
  <c r="K2893" i="1"/>
  <c r="M2892" i="1"/>
  <c r="K2892" i="1"/>
  <c r="M2891" i="1"/>
  <c r="K2891" i="1"/>
  <c r="M2890" i="1"/>
  <c r="K2890" i="1"/>
  <c r="M2889" i="1"/>
  <c r="K2889" i="1"/>
  <c r="M2888" i="1"/>
  <c r="K2888" i="1"/>
  <c r="M2887" i="1"/>
  <c r="K2887" i="1"/>
  <c r="M2886" i="1"/>
  <c r="K2886" i="1"/>
  <c r="M2885" i="1"/>
  <c r="K2885" i="1"/>
  <c r="M2884" i="1"/>
  <c r="K2884" i="1"/>
  <c r="M2883" i="1"/>
  <c r="K2883" i="1"/>
  <c r="M2882" i="1"/>
  <c r="K2882" i="1"/>
  <c r="M2881" i="1"/>
  <c r="K2881" i="1"/>
  <c r="M2880" i="1"/>
  <c r="K2880" i="1"/>
  <c r="M2879" i="1"/>
  <c r="K2879" i="1"/>
  <c r="M2878" i="1"/>
  <c r="K2878" i="1"/>
  <c r="M2877" i="1"/>
  <c r="K2877" i="1"/>
  <c r="M2876" i="1"/>
  <c r="K2876" i="1"/>
  <c r="M2875" i="1"/>
  <c r="K2875" i="1"/>
  <c r="M2874" i="1"/>
  <c r="K2874" i="1"/>
  <c r="M2873" i="1"/>
  <c r="K2873" i="1"/>
  <c r="M2872" i="1"/>
  <c r="K2872" i="1"/>
  <c r="M2871" i="1"/>
  <c r="K2871" i="1"/>
  <c r="M2870" i="1"/>
  <c r="K2870" i="1"/>
  <c r="M2869" i="1"/>
  <c r="K2869" i="1"/>
  <c r="M2868" i="1"/>
  <c r="K2868" i="1"/>
  <c r="M2867" i="1"/>
  <c r="K2867" i="1"/>
  <c r="M2866" i="1"/>
  <c r="K2866" i="1"/>
  <c r="M2865" i="1"/>
  <c r="K2865" i="1"/>
  <c r="M2864" i="1"/>
  <c r="K2864" i="1"/>
  <c r="M2863" i="1"/>
  <c r="K2863" i="1"/>
  <c r="M2862" i="1"/>
  <c r="K2862" i="1"/>
  <c r="M2861" i="1"/>
  <c r="K2861" i="1"/>
  <c r="M2860" i="1"/>
  <c r="K2860" i="1"/>
  <c r="M2859" i="1"/>
  <c r="K2859" i="1"/>
  <c r="M2858" i="1"/>
  <c r="K2858" i="1"/>
  <c r="M2857" i="1"/>
  <c r="K2857" i="1"/>
  <c r="M2856" i="1"/>
  <c r="K2856" i="1"/>
  <c r="M2855" i="1"/>
  <c r="K2855" i="1"/>
  <c r="M2854" i="1"/>
  <c r="K2854" i="1"/>
  <c r="M2853" i="1"/>
  <c r="K2853" i="1"/>
  <c r="M2852" i="1"/>
  <c r="K2852" i="1"/>
  <c r="M2851" i="1"/>
  <c r="K2851" i="1"/>
  <c r="M2850" i="1"/>
  <c r="K2850" i="1"/>
  <c r="M2849" i="1"/>
  <c r="K2849" i="1"/>
  <c r="M2848" i="1"/>
  <c r="K2848" i="1"/>
  <c r="M2847" i="1"/>
  <c r="K2847" i="1"/>
  <c r="M2846" i="1"/>
  <c r="K2846" i="1"/>
  <c r="M2845" i="1"/>
  <c r="K2845" i="1"/>
  <c r="M2844" i="1"/>
  <c r="K2844" i="1"/>
  <c r="M2843" i="1"/>
  <c r="K2843" i="1"/>
  <c r="M2842" i="1"/>
  <c r="K2842" i="1"/>
  <c r="M2841" i="1"/>
  <c r="K2841" i="1"/>
  <c r="M2840" i="1"/>
  <c r="K2840" i="1"/>
  <c r="M2839" i="1"/>
  <c r="K2839" i="1"/>
  <c r="M2838" i="1"/>
  <c r="K2838" i="1"/>
  <c r="M2837" i="1"/>
  <c r="K2837" i="1"/>
  <c r="M2836" i="1"/>
  <c r="K2836" i="1"/>
  <c r="M2835" i="1"/>
  <c r="K2835" i="1"/>
  <c r="M2834" i="1"/>
  <c r="K2834" i="1"/>
  <c r="M2833" i="1"/>
  <c r="K2833" i="1"/>
  <c r="M2832" i="1"/>
  <c r="K2832" i="1"/>
  <c r="M2831" i="1"/>
  <c r="K2831" i="1"/>
  <c r="M2830" i="1"/>
  <c r="K2830" i="1"/>
  <c r="M2829" i="1"/>
  <c r="K2829" i="1"/>
  <c r="M2828" i="1"/>
  <c r="K2828" i="1"/>
  <c r="M2827" i="1"/>
  <c r="K2827" i="1"/>
  <c r="M2826" i="1"/>
  <c r="K2826" i="1"/>
  <c r="M2825" i="1"/>
  <c r="K2825" i="1"/>
  <c r="M2824" i="1"/>
  <c r="K2824" i="1"/>
  <c r="M2823" i="1"/>
  <c r="K2823" i="1"/>
  <c r="M2822" i="1"/>
  <c r="K2822" i="1"/>
  <c r="M2821" i="1"/>
  <c r="K2821" i="1"/>
  <c r="M2820" i="1"/>
  <c r="K2820" i="1"/>
  <c r="M2819" i="1"/>
  <c r="K2819" i="1"/>
  <c r="M2818" i="1"/>
  <c r="K2818" i="1"/>
  <c r="M2817" i="1"/>
  <c r="K2817" i="1"/>
  <c r="M2816" i="1"/>
  <c r="K2816" i="1"/>
  <c r="M2815" i="1"/>
  <c r="K2815" i="1"/>
  <c r="M2814" i="1"/>
  <c r="K2814" i="1"/>
  <c r="M2813" i="1"/>
  <c r="K2813" i="1"/>
  <c r="M2812" i="1"/>
  <c r="K2812" i="1"/>
  <c r="M2811" i="1"/>
  <c r="K2811" i="1"/>
  <c r="M2810" i="1"/>
  <c r="K2810" i="1"/>
  <c r="M2809" i="1"/>
  <c r="K2809" i="1"/>
  <c r="M2808" i="1"/>
  <c r="K2808" i="1"/>
  <c r="M2807" i="1"/>
  <c r="K2807" i="1"/>
  <c r="M2806" i="1"/>
  <c r="K2806" i="1"/>
  <c r="M2805" i="1"/>
  <c r="K2805" i="1"/>
  <c r="M2804" i="1"/>
  <c r="K2804" i="1"/>
  <c r="M2803" i="1"/>
  <c r="K2803" i="1"/>
  <c r="M2802" i="1"/>
  <c r="K2802" i="1"/>
  <c r="M2801" i="1"/>
  <c r="K2801" i="1"/>
  <c r="M2800" i="1"/>
  <c r="K2800" i="1"/>
  <c r="M2799" i="1"/>
  <c r="K2799" i="1"/>
  <c r="M2798" i="1"/>
  <c r="K2798" i="1"/>
  <c r="M2797" i="1"/>
  <c r="K2797" i="1"/>
  <c r="M2796" i="1"/>
  <c r="K2796" i="1"/>
  <c r="M2795" i="1"/>
  <c r="K2795" i="1"/>
  <c r="M2794" i="1"/>
  <c r="K2794" i="1"/>
  <c r="M2793" i="1"/>
  <c r="K2793" i="1"/>
  <c r="M2792" i="1"/>
  <c r="K2792" i="1"/>
  <c r="M2791" i="1"/>
  <c r="K2791" i="1"/>
  <c r="M2790" i="1"/>
  <c r="K2790" i="1"/>
  <c r="M2789" i="1"/>
  <c r="K2789" i="1"/>
  <c r="M2788" i="1"/>
  <c r="K2788" i="1"/>
  <c r="M2787" i="1"/>
  <c r="K2787" i="1"/>
  <c r="M2786" i="1"/>
  <c r="K2786" i="1"/>
  <c r="M2785" i="1"/>
  <c r="K2785" i="1"/>
  <c r="M2784" i="1"/>
  <c r="K2784" i="1"/>
  <c r="M2783" i="1"/>
  <c r="K2783" i="1"/>
  <c r="M2782" i="1"/>
  <c r="K2782" i="1"/>
  <c r="M2781" i="1"/>
  <c r="K2781" i="1"/>
  <c r="M2780" i="1"/>
  <c r="K2780" i="1"/>
  <c r="M2779" i="1"/>
  <c r="K2779" i="1"/>
  <c r="M2778" i="1"/>
  <c r="K2778" i="1"/>
  <c r="M2777" i="1"/>
  <c r="K2777" i="1"/>
  <c r="M2776" i="1"/>
  <c r="K2776" i="1"/>
  <c r="M2775" i="1"/>
  <c r="K2775" i="1"/>
  <c r="M2774" i="1"/>
  <c r="K2774" i="1"/>
  <c r="M2773" i="1"/>
  <c r="K2773" i="1"/>
  <c r="M2772" i="1"/>
  <c r="K2772" i="1"/>
  <c r="M2771" i="1"/>
  <c r="K2771" i="1"/>
  <c r="M2770" i="1"/>
  <c r="K2770" i="1"/>
  <c r="M2769" i="1"/>
  <c r="K2769" i="1"/>
  <c r="M2768" i="1"/>
  <c r="K2768" i="1"/>
  <c r="M2767" i="1"/>
  <c r="K2767" i="1"/>
  <c r="M2766" i="1"/>
  <c r="K2766" i="1"/>
  <c r="M2765" i="1"/>
  <c r="K2765" i="1"/>
  <c r="M2764" i="1"/>
  <c r="K2764" i="1"/>
  <c r="M2763" i="1"/>
  <c r="K2763" i="1"/>
  <c r="M2762" i="1"/>
  <c r="K2762" i="1"/>
  <c r="M2761" i="1"/>
  <c r="K2761" i="1"/>
  <c r="M2760" i="1"/>
  <c r="K2760" i="1"/>
  <c r="M2759" i="1"/>
  <c r="K2759" i="1"/>
  <c r="M2758" i="1"/>
  <c r="K2758" i="1"/>
  <c r="M2757" i="1"/>
  <c r="K2757" i="1"/>
  <c r="M2756" i="1"/>
  <c r="K2756" i="1"/>
  <c r="M2755" i="1"/>
  <c r="K2755" i="1"/>
  <c r="M2754" i="1"/>
  <c r="K2754" i="1"/>
  <c r="M2753" i="1"/>
  <c r="K2753" i="1"/>
  <c r="M2752" i="1"/>
  <c r="K2752" i="1"/>
  <c r="M2751" i="1"/>
  <c r="K2751" i="1"/>
  <c r="M2750" i="1"/>
  <c r="K2750" i="1"/>
  <c r="M2749" i="1"/>
  <c r="K2749" i="1"/>
  <c r="M2748" i="1"/>
  <c r="K2748" i="1"/>
  <c r="M2747" i="1"/>
  <c r="K2747" i="1"/>
  <c r="M2746" i="1"/>
  <c r="K2746" i="1"/>
  <c r="M2745" i="1"/>
  <c r="K2745" i="1"/>
  <c r="M2744" i="1"/>
  <c r="K2744" i="1"/>
  <c r="M2743" i="1"/>
  <c r="K2743" i="1"/>
  <c r="M2742" i="1"/>
  <c r="K2742" i="1"/>
  <c r="M2741" i="1"/>
  <c r="K2741" i="1"/>
  <c r="M2740" i="1"/>
  <c r="K2740" i="1"/>
  <c r="M2739" i="1"/>
  <c r="K2739" i="1"/>
  <c r="M2738" i="1"/>
  <c r="K2738" i="1"/>
  <c r="M2737" i="1"/>
  <c r="K2737" i="1"/>
  <c r="M2736" i="1"/>
  <c r="K2736" i="1"/>
  <c r="M2735" i="1"/>
  <c r="K2735" i="1"/>
  <c r="M2734" i="1"/>
  <c r="K2734" i="1"/>
  <c r="M2733" i="1"/>
  <c r="K2733" i="1"/>
  <c r="M2732" i="1"/>
  <c r="K2732" i="1"/>
  <c r="M2731" i="1"/>
  <c r="K2731" i="1"/>
  <c r="M2730" i="1"/>
  <c r="K2730" i="1"/>
  <c r="M2729" i="1"/>
  <c r="K2729" i="1"/>
  <c r="M2728" i="1"/>
  <c r="K2728" i="1"/>
  <c r="M2727" i="1"/>
  <c r="K2727" i="1"/>
  <c r="M2726" i="1"/>
  <c r="K2726" i="1"/>
  <c r="M2725" i="1"/>
  <c r="K2725" i="1"/>
  <c r="M2724" i="1"/>
  <c r="K2724" i="1"/>
  <c r="M2723" i="1"/>
  <c r="K2723" i="1"/>
  <c r="M2722" i="1"/>
  <c r="K2722" i="1"/>
  <c r="M2721" i="1"/>
  <c r="K2721" i="1"/>
  <c r="M2720" i="1"/>
  <c r="K2720" i="1"/>
  <c r="M2719" i="1"/>
  <c r="K2719" i="1"/>
  <c r="M2718" i="1"/>
  <c r="K2718" i="1"/>
  <c r="M2717" i="1"/>
  <c r="K2717" i="1"/>
  <c r="M2716" i="1"/>
  <c r="K2716" i="1"/>
  <c r="M2715" i="1"/>
  <c r="K2715" i="1"/>
  <c r="M2714" i="1"/>
  <c r="K2714" i="1"/>
  <c r="M2713" i="1"/>
  <c r="K2713" i="1"/>
  <c r="M2712" i="1"/>
  <c r="K2712" i="1"/>
  <c r="M2711" i="1"/>
  <c r="K2711" i="1"/>
  <c r="M2710" i="1"/>
  <c r="K2710" i="1"/>
  <c r="M2709" i="1"/>
  <c r="K2709" i="1"/>
  <c r="M2708" i="1"/>
  <c r="K2708" i="1"/>
  <c r="M2707" i="1"/>
  <c r="K2707" i="1"/>
  <c r="M2706" i="1"/>
  <c r="K2706" i="1"/>
  <c r="M2705" i="1"/>
  <c r="K2705" i="1"/>
  <c r="M2704" i="1"/>
  <c r="K2704" i="1"/>
  <c r="M2703" i="1"/>
  <c r="K2703" i="1"/>
  <c r="M2702" i="1"/>
  <c r="K2702" i="1"/>
  <c r="M2701" i="1"/>
  <c r="K2701" i="1"/>
  <c r="M2700" i="1"/>
  <c r="K2700" i="1"/>
  <c r="M2699" i="1"/>
  <c r="K2699" i="1"/>
  <c r="M2698" i="1"/>
  <c r="K2698" i="1"/>
  <c r="M2697" i="1"/>
  <c r="K2697" i="1"/>
  <c r="M2696" i="1"/>
  <c r="K2696" i="1"/>
  <c r="M2695" i="1"/>
  <c r="K2695" i="1"/>
  <c r="M2694" i="1"/>
  <c r="K2694" i="1"/>
  <c r="M2693" i="1"/>
  <c r="K2693" i="1"/>
  <c r="M2692" i="1"/>
  <c r="K2692" i="1"/>
  <c r="M2691" i="1"/>
  <c r="K2691" i="1"/>
  <c r="M2690" i="1"/>
  <c r="K2690" i="1"/>
  <c r="M2689" i="1"/>
  <c r="K2689" i="1"/>
  <c r="M2688" i="1"/>
  <c r="K2688" i="1"/>
  <c r="M2687" i="1"/>
  <c r="K2687" i="1"/>
  <c r="M2686" i="1"/>
  <c r="K2686" i="1"/>
  <c r="M2685" i="1"/>
  <c r="K2685" i="1"/>
  <c r="M2684" i="1"/>
  <c r="K2684" i="1"/>
  <c r="M2683" i="1"/>
  <c r="K2683" i="1"/>
  <c r="M2682" i="1"/>
  <c r="K2682" i="1"/>
  <c r="M2681" i="1"/>
  <c r="K2681" i="1"/>
  <c r="M2680" i="1"/>
  <c r="K2680" i="1"/>
  <c r="M2679" i="1"/>
  <c r="K2679" i="1"/>
  <c r="M2678" i="1"/>
  <c r="K2678" i="1"/>
  <c r="M2677" i="1"/>
  <c r="K2677" i="1"/>
  <c r="M2676" i="1"/>
  <c r="K2676" i="1"/>
  <c r="M2675" i="1"/>
  <c r="K2675" i="1"/>
  <c r="M2674" i="1"/>
  <c r="K2674" i="1"/>
  <c r="M2673" i="1"/>
  <c r="K2673" i="1"/>
  <c r="M2672" i="1"/>
  <c r="K2672" i="1"/>
  <c r="M2671" i="1"/>
  <c r="K2671" i="1"/>
  <c r="M2670" i="1"/>
  <c r="K2670" i="1"/>
  <c r="M2669" i="1"/>
  <c r="K2669" i="1"/>
  <c r="M2668" i="1"/>
  <c r="K2668" i="1"/>
  <c r="M2667" i="1"/>
  <c r="K2667" i="1"/>
  <c r="M2666" i="1"/>
  <c r="K2666" i="1"/>
  <c r="M2665" i="1"/>
  <c r="K2665" i="1"/>
  <c r="M2664" i="1"/>
  <c r="K2664" i="1"/>
  <c r="M2663" i="1"/>
  <c r="K2663" i="1"/>
  <c r="M2662" i="1"/>
  <c r="K2662" i="1"/>
  <c r="M2661" i="1"/>
  <c r="K2661" i="1"/>
  <c r="M2660" i="1"/>
  <c r="K2660" i="1"/>
  <c r="M2659" i="1"/>
  <c r="K2659" i="1"/>
  <c r="M2658" i="1"/>
  <c r="K2658" i="1"/>
  <c r="M2657" i="1"/>
  <c r="K2657" i="1"/>
  <c r="M2656" i="1"/>
  <c r="K2656" i="1"/>
  <c r="M2655" i="1"/>
  <c r="K2655" i="1"/>
  <c r="M2654" i="1"/>
  <c r="K2654" i="1"/>
  <c r="M2653" i="1"/>
  <c r="K2653" i="1"/>
  <c r="M2652" i="1"/>
  <c r="K2652" i="1"/>
  <c r="M2651" i="1"/>
  <c r="K2651" i="1"/>
  <c r="M2650" i="1"/>
  <c r="K2650" i="1"/>
  <c r="M2649" i="1"/>
  <c r="K2649" i="1"/>
  <c r="M2648" i="1"/>
  <c r="K2648" i="1"/>
  <c r="M2647" i="1"/>
  <c r="K2647" i="1"/>
  <c r="M2646" i="1"/>
  <c r="K2646" i="1"/>
  <c r="M2645" i="1"/>
  <c r="K2645" i="1"/>
  <c r="M2644" i="1"/>
  <c r="K2644" i="1"/>
  <c r="M2643" i="1"/>
  <c r="K2643" i="1"/>
  <c r="M2642" i="1"/>
  <c r="K2642" i="1"/>
  <c r="M2641" i="1"/>
  <c r="K2641" i="1"/>
  <c r="M2640" i="1"/>
  <c r="K2640" i="1"/>
  <c r="M2639" i="1"/>
  <c r="K2639" i="1"/>
  <c r="M2638" i="1"/>
  <c r="K2638" i="1"/>
  <c r="M2637" i="1"/>
  <c r="K2637" i="1"/>
  <c r="M2636" i="1"/>
  <c r="K2636" i="1"/>
  <c r="M2635" i="1"/>
  <c r="K2635" i="1"/>
  <c r="M2634" i="1"/>
  <c r="K2634" i="1"/>
  <c r="M2633" i="1"/>
  <c r="K2633" i="1"/>
  <c r="M2632" i="1"/>
  <c r="K2632" i="1"/>
  <c r="M2631" i="1"/>
  <c r="K2631" i="1"/>
  <c r="M2630" i="1"/>
  <c r="K2630" i="1"/>
  <c r="M2629" i="1"/>
  <c r="K2629" i="1"/>
  <c r="M2628" i="1"/>
  <c r="K2628" i="1"/>
  <c r="M2627" i="1"/>
  <c r="K2627" i="1"/>
  <c r="M2626" i="1"/>
  <c r="K2626" i="1"/>
  <c r="M2625" i="1"/>
  <c r="K2625" i="1"/>
  <c r="M2624" i="1"/>
  <c r="K2624" i="1"/>
  <c r="M2623" i="1"/>
  <c r="K2623" i="1"/>
  <c r="M2622" i="1"/>
  <c r="K2622" i="1"/>
  <c r="M2621" i="1"/>
  <c r="K2621" i="1"/>
  <c r="M2620" i="1"/>
  <c r="K2620" i="1"/>
  <c r="M2619" i="1"/>
  <c r="K2619" i="1"/>
  <c r="M2618" i="1"/>
  <c r="K2618" i="1"/>
  <c r="M2617" i="1"/>
  <c r="K2617" i="1"/>
  <c r="M2616" i="1"/>
  <c r="K2616" i="1"/>
  <c r="M2615" i="1"/>
  <c r="K2615" i="1"/>
  <c r="M2614" i="1"/>
  <c r="K2614" i="1"/>
  <c r="M2613" i="1"/>
  <c r="K2613" i="1"/>
  <c r="M2612" i="1"/>
  <c r="K2612" i="1"/>
  <c r="M2611" i="1"/>
  <c r="K2611" i="1"/>
  <c r="M2610" i="1"/>
  <c r="K2610" i="1"/>
  <c r="M2609" i="1"/>
  <c r="K2609" i="1"/>
  <c r="M2608" i="1"/>
  <c r="K2608" i="1"/>
  <c r="M2607" i="1"/>
  <c r="K2607" i="1"/>
  <c r="M2606" i="1"/>
  <c r="K2606" i="1"/>
  <c r="M2605" i="1"/>
  <c r="K2605" i="1"/>
  <c r="M2604" i="1"/>
  <c r="K2604" i="1"/>
  <c r="M2603" i="1"/>
  <c r="K2603" i="1"/>
  <c r="M2602" i="1"/>
  <c r="K2602" i="1"/>
  <c r="M2601" i="1"/>
  <c r="K2601" i="1"/>
  <c r="M2600" i="1"/>
  <c r="K2600" i="1"/>
  <c r="M2599" i="1"/>
  <c r="K2599" i="1"/>
  <c r="M2598" i="1"/>
  <c r="K2598" i="1"/>
  <c r="M2597" i="1"/>
  <c r="K2597" i="1"/>
  <c r="M2596" i="1"/>
  <c r="K2596" i="1"/>
  <c r="M2595" i="1"/>
  <c r="K2595" i="1"/>
  <c r="M2594" i="1"/>
  <c r="K2594" i="1"/>
  <c r="M2593" i="1"/>
  <c r="K2593" i="1"/>
  <c r="M2592" i="1"/>
  <c r="K2592" i="1"/>
  <c r="M2591" i="1"/>
  <c r="K2591" i="1"/>
  <c r="M2590" i="1"/>
  <c r="K2590" i="1"/>
  <c r="M2589" i="1"/>
  <c r="K2589" i="1"/>
  <c r="M2588" i="1"/>
  <c r="K2588" i="1"/>
  <c r="M2587" i="1"/>
  <c r="K2587" i="1"/>
  <c r="M2586" i="1"/>
  <c r="K2586" i="1"/>
  <c r="M2585" i="1"/>
  <c r="K2585" i="1"/>
  <c r="M2584" i="1"/>
  <c r="K2584" i="1"/>
  <c r="M2583" i="1"/>
  <c r="K2583" i="1"/>
  <c r="M2582" i="1"/>
  <c r="K2582" i="1"/>
  <c r="M2581" i="1"/>
  <c r="K2581" i="1"/>
  <c r="M2580" i="1"/>
  <c r="K2580" i="1"/>
  <c r="M2579" i="1"/>
  <c r="K2579" i="1"/>
  <c r="M2578" i="1"/>
  <c r="K2578" i="1"/>
  <c r="M2577" i="1"/>
  <c r="K2577" i="1"/>
  <c r="M2576" i="1"/>
  <c r="K2576" i="1"/>
  <c r="M2575" i="1"/>
  <c r="K2575" i="1"/>
  <c r="M2574" i="1"/>
  <c r="K2574" i="1"/>
  <c r="M2573" i="1"/>
  <c r="K2573" i="1"/>
  <c r="M2572" i="1"/>
  <c r="K2572" i="1"/>
  <c r="M2571" i="1"/>
  <c r="K2571" i="1"/>
  <c r="M2570" i="1"/>
  <c r="K2570" i="1"/>
  <c r="M2569" i="1"/>
  <c r="K2569" i="1"/>
  <c r="M2568" i="1"/>
  <c r="K2568" i="1"/>
  <c r="M2567" i="1"/>
  <c r="K2567" i="1"/>
  <c r="M2566" i="1"/>
  <c r="K2566" i="1"/>
  <c r="M2565" i="1"/>
  <c r="K2565" i="1"/>
  <c r="M2564" i="1"/>
  <c r="K2564" i="1"/>
  <c r="M2563" i="1"/>
  <c r="K2563" i="1"/>
  <c r="M2562" i="1"/>
  <c r="K2562" i="1"/>
  <c r="M2561" i="1"/>
  <c r="K2561" i="1"/>
  <c r="M2560" i="1"/>
  <c r="K2560" i="1"/>
  <c r="M2559" i="1"/>
  <c r="K2559" i="1"/>
  <c r="M2558" i="1"/>
  <c r="K2558" i="1"/>
  <c r="M2557" i="1"/>
  <c r="K2557" i="1"/>
  <c r="M2556" i="1"/>
  <c r="K2556" i="1"/>
  <c r="M2555" i="1"/>
  <c r="K2555" i="1"/>
  <c r="M2554" i="1"/>
  <c r="K2554" i="1"/>
  <c r="M2553" i="1"/>
  <c r="K2553" i="1"/>
  <c r="M2552" i="1"/>
  <c r="K2552" i="1"/>
  <c r="M2551" i="1"/>
  <c r="K2551" i="1"/>
  <c r="M2550" i="1"/>
  <c r="K2550" i="1"/>
  <c r="M2549" i="1"/>
  <c r="K2549" i="1"/>
  <c r="M2548" i="1"/>
  <c r="K2548" i="1"/>
  <c r="M2547" i="1"/>
  <c r="K2547" i="1"/>
  <c r="M2546" i="1"/>
  <c r="K2546" i="1"/>
  <c r="M2545" i="1"/>
  <c r="K2545" i="1"/>
  <c r="M2544" i="1"/>
  <c r="K2544" i="1"/>
  <c r="M2543" i="1"/>
  <c r="K2543" i="1"/>
  <c r="M2542" i="1"/>
  <c r="K2542" i="1"/>
  <c r="M2541" i="1"/>
  <c r="K2541" i="1"/>
  <c r="M2540" i="1"/>
  <c r="K2540" i="1"/>
  <c r="M2539" i="1"/>
  <c r="K2539" i="1"/>
  <c r="M2538" i="1"/>
  <c r="K2538" i="1"/>
  <c r="M2537" i="1"/>
  <c r="K2537" i="1"/>
  <c r="M2536" i="1"/>
  <c r="K2536" i="1"/>
  <c r="M2535" i="1"/>
  <c r="K2535" i="1"/>
  <c r="M2534" i="1"/>
  <c r="K2534" i="1"/>
  <c r="M2533" i="1"/>
  <c r="K2533" i="1"/>
  <c r="M2532" i="1"/>
  <c r="K2532" i="1"/>
  <c r="M2531" i="1"/>
  <c r="K2531" i="1"/>
  <c r="M2530" i="1"/>
  <c r="K2530" i="1"/>
  <c r="M2529" i="1"/>
  <c r="K2529" i="1"/>
  <c r="M2528" i="1"/>
  <c r="K2528" i="1"/>
  <c r="M2527" i="1"/>
  <c r="K2527" i="1"/>
  <c r="M2526" i="1"/>
  <c r="K2526" i="1"/>
  <c r="M2525" i="1"/>
  <c r="K2525" i="1"/>
  <c r="M2524" i="1"/>
  <c r="K2524" i="1"/>
  <c r="M2523" i="1"/>
  <c r="K2523" i="1"/>
  <c r="M2522" i="1"/>
  <c r="K2522" i="1"/>
  <c r="M2521" i="1"/>
  <c r="K2521" i="1"/>
  <c r="M2520" i="1"/>
  <c r="K2520" i="1"/>
  <c r="M2519" i="1"/>
  <c r="K2519" i="1"/>
  <c r="M2518" i="1"/>
  <c r="K2518" i="1"/>
  <c r="M2517" i="1"/>
  <c r="K2517" i="1"/>
  <c r="M2516" i="1"/>
  <c r="K2516" i="1"/>
  <c r="M2515" i="1"/>
  <c r="K2515" i="1"/>
  <c r="M2514" i="1"/>
  <c r="K2514" i="1"/>
  <c r="M2513" i="1"/>
  <c r="K2513" i="1"/>
  <c r="M2512" i="1"/>
  <c r="K2512" i="1"/>
  <c r="M2511" i="1"/>
  <c r="K2511" i="1"/>
  <c r="M2510" i="1"/>
  <c r="K2510" i="1"/>
  <c r="M2509" i="1"/>
  <c r="K2509" i="1"/>
  <c r="M2508" i="1"/>
  <c r="K2508" i="1"/>
  <c r="M2507" i="1"/>
  <c r="K2507" i="1"/>
  <c r="M2506" i="1"/>
  <c r="K2506" i="1"/>
  <c r="M2505" i="1"/>
  <c r="K2505" i="1"/>
  <c r="M2504" i="1"/>
  <c r="K2504" i="1"/>
  <c r="M2503" i="1"/>
  <c r="K2503" i="1"/>
  <c r="M2502" i="1"/>
  <c r="K2502" i="1"/>
  <c r="M2501" i="1"/>
  <c r="K2501" i="1"/>
  <c r="M2500" i="1"/>
  <c r="K2500" i="1"/>
  <c r="M2499" i="1"/>
  <c r="K2499" i="1"/>
  <c r="M2498" i="1"/>
  <c r="K2498" i="1"/>
  <c r="M2497" i="1"/>
  <c r="K2497" i="1"/>
  <c r="M2496" i="1"/>
  <c r="K2496" i="1"/>
  <c r="M2495" i="1"/>
  <c r="K2495" i="1"/>
  <c r="M2494" i="1"/>
  <c r="K2494" i="1"/>
  <c r="M2493" i="1"/>
  <c r="K2493" i="1"/>
  <c r="M2492" i="1"/>
  <c r="K2492" i="1"/>
  <c r="M2491" i="1"/>
  <c r="K2491" i="1"/>
  <c r="M2490" i="1"/>
  <c r="K2490" i="1"/>
  <c r="M2489" i="1"/>
  <c r="K2489" i="1"/>
  <c r="M2488" i="1"/>
  <c r="K2488" i="1"/>
  <c r="M2487" i="1"/>
  <c r="K2487" i="1"/>
  <c r="M2486" i="1"/>
  <c r="K2486" i="1"/>
  <c r="M2485" i="1"/>
  <c r="K2485" i="1"/>
  <c r="M2484" i="1"/>
  <c r="K2484" i="1"/>
  <c r="M2483" i="1"/>
  <c r="K2483" i="1"/>
  <c r="M2482" i="1"/>
  <c r="K2482" i="1"/>
  <c r="M2481" i="1"/>
  <c r="K2481" i="1"/>
  <c r="M2480" i="1"/>
  <c r="K2480" i="1"/>
  <c r="M2479" i="1"/>
  <c r="K2479" i="1"/>
  <c r="M2478" i="1"/>
  <c r="K2478" i="1"/>
  <c r="M2477" i="1"/>
  <c r="K2477" i="1"/>
  <c r="M2476" i="1"/>
  <c r="K2476" i="1"/>
  <c r="M2475" i="1"/>
  <c r="K2475" i="1"/>
  <c r="M2474" i="1"/>
  <c r="K2474" i="1"/>
  <c r="M2473" i="1"/>
  <c r="K2473" i="1"/>
  <c r="M2472" i="1"/>
  <c r="K2472" i="1"/>
  <c r="M2471" i="1"/>
  <c r="K2471" i="1"/>
  <c r="M2470" i="1"/>
  <c r="K2470" i="1"/>
  <c r="M2469" i="1"/>
  <c r="K2469" i="1"/>
  <c r="M2468" i="1"/>
  <c r="K2468" i="1"/>
  <c r="M2467" i="1"/>
  <c r="K2467" i="1"/>
  <c r="M2466" i="1"/>
  <c r="K2466" i="1"/>
  <c r="M2465" i="1"/>
  <c r="K2465" i="1"/>
  <c r="M2464" i="1"/>
  <c r="K2464" i="1"/>
  <c r="M2463" i="1"/>
  <c r="K2463" i="1"/>
  <c r="M2462" i="1"/>
  <c r="K2462" i="1"/>
  <c r="M2461" i="1"/>
  <c r="K2461" i="1"/>
  <c r="M2460" i="1"/>
  <c r="K2460" i="1"/>
  <c r="M2459" i="1"/>
  <c r="K2459" i="1"/>
  <c r="M2458" i="1"/>
  <c r="K2458" i="1"/>
  <c r="M2457" i="1"/>
  <c r="K2457" i="1"/>
  <c r="M2456" i="1"/>
  <c r="K2456" i="1"/>
  <c r="M2455" i="1"/>
  <c r="K2455" i="1"/>
  <c r="M2454" i="1"/>
  <c r="K2454" i="1"/>
  <c r="M2453" i="1"/>
  <c r="K2453" i="1"/>
  <c r="M2452" i="1"/>
  <c r="K2452" i="1"/>
  <c r="M2451" i="1"/>
  <c r="K2451" i="1"/>
  <c r="M2450" i="1"/>
  <c r="K2450" i="1"/>
  <c r="M2449" i="1"/>
  <c r="K2449" i="1"/>
  <c r="M2448" i="1"/>
  <c r="K2448" i="1"/>
  <c r="M2447" i="1"/>
  <c r="K2447" i="1"/>
  <c r="M2446" i="1"/>
  <c r="K2446" i="1"/>
  <c r="M2445" i="1"/>
  <c r="K2445" i="1"/>
  <c r="M2444" i="1"/>
  <c r="K2444" i="1"/>
  <c r="M2443" i="1"/>
  <c r="K2443" i="1"/>
  <c r="M2442" i="1"/>
  <c r="K2442" i="1"/>
  <c r="M2441" i="1"/>
  <c r="K2441" i="1"/>
  <c r="M2440" i="1"/>
  <c r="K2440" i="1"/>
  <c r="M2439" i="1"/>
  <c r="K2439" i="1"/>
  <c r="M2438" i="1"/>
  <c r="K2438" i="1"/>
  <c r="M2437" i="1"/>
  <c r="K2437" i="1"/>
  <c r="M2436" i="1"/>
  <c r="K2436" i="1"/>
  <c r="M2435" i="1"/>
  <c r="K2435" i="1"/>
  <c r="M2434" i="1"/>
  <c r="K2434" i="1"/>
  <c r="M2433" i="1"/>
  <c r="K2433" i="1"/>
  <c r="M2432" i="1"/>
  <c r="K2432" i="1"/>
  <c r="M2431" i="1"/>
  <c r="K2431" i="1"/>
  <c r="M2430" i="1"/>
  <c r="K2430" i="1"/>
  <c r="M2429" i="1"/>
  <c r="K2429" i="1"/>
  <c r="M2428" i="1"/>
  <c r="K2428" i="1"/>
  <c r="M2427" i="1"/>
  <c r="K2427" i="1"/>
  <c r="M2426" i="1"/>
  <c r="K2426" i="1"/>
  <c r="M2425" i="1"/>
  <c r="K2425" i="1"/>
  <c r="M2424" i="1"/>
  <c r="K2424" i="1"/>
  <c r="M2423" i="1"/>
  <c r="K2423" i="1"/>
  <c r="M2422" i="1"/>
  <c r="K2422" i="1"/>
  <c r="M2421" i="1"/>
  <c r="K2421" i="1"/>
  <c r="M2420" i="1"/>
  <c r="K2420" i="1"/>
  <c r="M2419" i="1"/>
  <c r="K2419" i="1"/>
  <c r="M2418" i="1"/>
  <c r="K2418" i="1"/>
  <c r="M2417" i="1"/>
  <c r="K2417" i="1"/>
  <c r="M2416" i="1"/>
  <c r="K2416" i="1"/>
  <c r="M2415" i="1"/>
  <c r="K2415" i="1"/>
  <c r="M2414" i="1"/>
  <c r="K2414" i="1"/>
  <c r="M2413" i="1"/>
  <c r="K2413" i="1"/>
  <c r="M2412" i="1"/>
  <c r="K2412" i="1"/>
  <c r="M2411" i="1"/>
  <c r="K2411" i="1"/>
  <c r="M2410" i="1"/>
  <c r="K2410" i="1"/>
  <c r="M2409" i="1"/>
  <c r="K2409" i="1"/>
  <c r="M2408" i="1"/>
  <c r="K2408" i="1"/>
  <c r="M2407" i="1"/>
  <c r="K2407" i="1"/>
  <c r="M2406" i="1"/>
  <c r="K2406" i="1"/>
  <c r="M2405" i="1"/>
  <c r="K2405" i="1"/>
  <c r="M2404" i="1"/>
  <c r="K2404" i="1"/>
  <c r="M2403" i="1"/>
  <c r="K2403" i="1"/>
  <c r="M2402" i="1"/>
  <c r="K2402" i="1"/>
  <c r="M2401" i="1"/>
  <c r="K2401" i="1"/>
  <c r="M2400" i="1"/>
  <c r="K2400" i="1"/>
  <c r="M2399" i="1"/>
  <c r="K2399" i="1"/>
  <c r="M2398" i="1"/>
  <c r="K2398" i="1"/>
  <c r="M2397" i="1"/>
  <c r="K2397" i="1"/>
  <c r="M2396" i="1"/>
  <c r="K2396" i="1"/>
  <c r="M2395" i="1"/>
  <c r="K2395" i="1"/>
  <c r="M2394" i="1"/>
  <c r="K2394" i="1"/>
  <c r="M2393" i="1"/>
  <c r="K2393" i="1"/>
  <c r="M2392" i="1"/>
  <c r="K2392" i="1"/>
  <c r="M2391" i="1"/>
  <c r="K2391" i="1"/>
  <c r="M2390" i="1"/>
  <c r="K2390" i="1"/>
  <c r="M2389" i="1"/>
  <c r="K2389" i="1"/>
  <c r="M2388" i="1"/>
  <c r="K2388" i="1"/>
  <c r="M2387" i="1"/>
  <c r="K2387" i="1"/>
  <c r="M2386" i="1"/>
  <c r="K2386" i="1"/>
  <c r="M2385" i="1"/>
  <c r="K2385" i="1"/>
  <c r="M2384" i="1"/>
  <c r="K2384" i="1"/>
  <c r="M2383" i="1"/>
  <c r="K2383" i="1"/>
  <c r="M2382" i="1"/>
  <c r="K2382" i="1"/>
  <c r="M2381" i="1"/>
  <c r="K2381" i="1"/>
  <c r="M2380" i="1"/>
  <c r="K2380" i="1"/>
  <c r="M2379" i="1"/>
  <c r="K2379" i="1"/>
  <c r="M2378" i="1"/>
  <c r="K2378" i="1"/>
  <c r="M2377" i="1"/>
  <c r="K2377" i="1"/>
  <c r="M2376" i="1"/>
  <c r="K2376" i="1"/>
  <c r="M2375" i="1"/>
  <c r="K2375" i="1"/>
  <c r="M2374" i="1"/>
  <c r="K2374" i="1"/>
  <c r="M2373" i="1"/>
  <c r="K2373" i="1"/>
  <c r="M2372" i="1"/>
  <c r="K2372" i="1"/>
  <c r="M2371" i="1"/>
  <c r="K2371" i="1"/>
  <c r="M2370" i="1"/>
  <c r="K2370" i="1"/>
  <c r="M2369" i="1"/>
  <c r="K2369" i="1"/>
  <c r="M2368" i="1"/>
  <c r="K2368" i="1"/>
  <c r="M2367" i="1"/>
  <c r="K2367" i="1"/>
  <c r="M2366" i="1"/>
  <c r="K2366" i="1"/>
  <c r="M2365" i="1"/>
  <c r="K2365" i="1"/>
  <c r="M2364" i="1"/>
  <c r="K2364" i="1"/>
  <c r="M2363" i="1"/>
  <c r="K2363" i="1"/>
  <c r="M2362" i="1"/>
  <c r="K2362" i="1"/>
  <c r="M2361" i="1"/>
  <c r="K2361" i="1"/>
  <c r="M2360" i="1"/>
  <c r="K2360" i="1"/>
  <c r="M2359" i="1"/>
  <c r="K2359" i="1"/>
  <c r="M2358" i="1"/>
  <c r="K2358" i="1"/>
  <c r="M2357" i="1"/>
  <c r="K2357" i="1"/>
  <c r="M2356" i="1"/>
  <c r="K2356" i="1"/>
  <c r="M2355" i="1"/>
  <c r="K2355" i="1"/>
  <c r="M2354" i="1"/>
  <c r="K2354" i="1"/>
  <c r="M2353" i="1"/>
  <c r="K2353" i="1"/>
  <c r="M2352" i="1"/>
  <c r="K2352" i="1"/>
  <c r="M2351" i="1"/>
  <c r="K2351" i="1"/>
  <c r="M2350" i="1"/>
  <c r="K2350" i="1"/>
  <c r="M2349" i="1"/>
  <c r="K2349" i="1"/>
  <c r="M2348" i="1"/>
  <c r="K2348" i="1"/>
  <c r="M2347" i="1"/>
  <c r="K2347" i="1"/>
  <c r="M2346" i="1"/>
  <c r="K2346" i="1"/>
  <c r="M2345" i="1"/>
  <c r="K2345" i="1"/>
  <c r="M2344" i="1"/>
  <c r="K2344" i="1"/>
  <c r="M2343" i="1"/>
  <c r="K2343" i="1"/>
  <c r="M2342" i="1"/>
  <c r="K2342" i="1"/>
  <c r="M2341" i="1"/>
  <c r="K2341" i="1"/>
  <c r="M2340" i="1"/>
  <c r="K2340" i="1"/>
  <c r="M2339" i="1"/>
  <c r="K2339" i="1"/>
  <c r="M2338" i="1"/>
  <c r="K2338" i="1"/>
  <c r="M2337" i="1"/>
  <c r="K2337" i="1"/>
  <c r="M2336" i="1"/>
  <c r="K2336" i="1"/>
  <c r="M2335" i="1"/>
  <c r="K2335" i="1"/>
  <c r="M2334" i="1"/>
  <c r="K2334" i="1"/>
  <c r="M2333" i="1"/>
  <c r="K2333" i="1"/>
  <c r="M2332" i="1"/>
  <c r="K2332" i="1"/>
  <c r="M2331" i="1"/>
  <c r="K2331" i="1"/>
  <c r="M2330" i="1"/>
  <c r="K2330" i="1"/>
  <c r="M2329" i="1"/>
  <c r="K2329" i="1"/>
  <c r="M2328" i="1"/>
  <c r="K2328" i="1"/>
  <c r="M2327" i="1"/>
  <c r="K2327" i="1"/>
  <c r="M2326" i="1"/>
  <c r="K2326" i="1"/>
  <c r="M2325" i="1"/>
  <c r="K2325" i="1"/>
  <c r="M2324" i="1"/>
  <c r="K2324" i="1"/>
  <c r="M2323" i="1"/>
  <c r="K2323" i="1"/>
  <c r="M2322" i="1"/>
  <c r="K2322" i="1"/>
  <c r="M2321" i="1"/>
  <c r="K2321" i="1"/>
  <c r="M2320" i="1"/>
  <c r="K2320" i="1"/>
  <c r="M2319" i="1"/>
  <c r="K2319" i="1"/>
  <c r="M2318" i="1"/>
  <c r="K2318" i="1"/>
  <c r="M2317" i="1"/>
  <c r="K2317" i="1"/>
  <c r="M2316" i="1"/>
  <c r="K2316" i="1"/>
  <c r="M2315" i="1"/>
  <c r="K2315" i="1"/>
  <c r="M2314" i="1"/>
  <c r="K2314" i="1"/>
  <c r="M2313" i="1"/>
  <c r="K2313" i="1"/>
  <c r="M2312" i="1"/>
  <c r="K2312" i="1"/>
  <c r="M2311" i="1"/>
  <c r="K2311" i="1"/>
  <c r="M2310" i="1"/>
  <c r="K2310" i="1"/>
  <c r="M2309" i="1"/>
  <c r="K2309" i="1"/>
  <c r="M2308" i="1"/>
  <c r="K2308" i="1"/>
  <c r="M2307" i="1"/>
  <c r="K2307" i="1"/>
  <c r="M2306" i="1"/>
  <c r="K2306" i="1"/>
  <c r="M2305" i="1"/>
  <c r="K2305" i="1"/>
  <c r="M2304" i="1"/>
  <c r="K2304" i="1"/>
  <c r="M2303" i="1"/>
  <c r="K2303" i="1"/>
  <c r="M2302" i="1"/>
  <c r="K2302" i="1"/>
  <c r="M2301" i="1"/>
  <c r="K2301" i="1"/>
  <c r="M2300" i="1"/>
  <c r="K2300" i="1"/>
  <c r="M2299" i="1"/>
  <c r="K2299" i="1"/>
  <c r="M2298" i="1"/>
  <c r="K2298" i="1"/>
  <c r="M2297" i="1"/>
  <c r="K2297" i="1"/>
  <c r="M2296" i="1"/>
  <c r="K2296" i="1"/>
  <c r="M2295" i="1"/>
  <c r="K2295" i="1"/>
  <c r="M2294" i="1"/>
  <c r="K2294" i="1"/>
  <c r="M2293" i="1"/>
  <c r="K2293" i="1"/>
  <c r="M2292" i="1"/>
  <c r="K2292" i="1"/>
  <c r="M2291" i="1"/>
  <c r="K2291" i="1"/>
  <c r="M2290" i="1"/>
  <c r="K2290" i="1"/>
  <c r="M2289" i="1"/>
  <c r="K2289" i="1"/>
  <c r="M2288" i="1"/>
  <c r="K2288" i="1"/>
  <c r="M2287" i="1"/>
  <c r="K2287" i="1"/>
  <c r="M2286" i="1"/>
  <c r="K2286" i="1"/>
  <c r="M2285" i="1"/>
  <c r="K2285" i="1"/>
  <c r="M2284" i="1"/>
  <c r="K2284" i="1"/>
  <c r="M2283" i="1"/>
  <c r="K2283" i="1"/>
  <c r="M2282" i="1"/>
  <c r="K2282" i="1"/>
  <c r="M2281" i="1"/>
  <c r="K2281" i="1"/>
  <c r="M2280" i="1"/>
  <c r="K2280" i="1"/>
  <c r="M2279" i="1"/>
  <c r="K2279" i="1"/>
  <c r="M2278" i="1"/>
  <c r="K2278" i="1"/>
  <c r="M2277" i="1"/>
  <c r="K2277" i="1"/>
  <c r="M2276" i="1"/>
  <c r="K2276" i="1"/>
  <c r="M2275" i="1"/>
  <c r="K2275" i="1"/>
  <c r="M2274" i="1"/>
  <c r="K2274" i="1"/>
  <c r="M2273" i="1"/>
  <c r="K2273" i="1"/>
  <c r="M2272" i="1"/>
  <c r="K2272" i="1"/>
  <c r="M2271" i="1"/>
  <c r="K2271" i="1"/>
  <c r="M2270" i="1"/>
  <c r="K2270" i="1"/>
  <c r="M2269" i="1"/>
  <c r="K2269" i="1"/>
  <c r="M2268" i="1"/>
  <c r="K2268" i="1"/>
  <c r="M2267" i="1"/>
  <c r="K2267" i="1"/>
  <c r="M2266" i="1"/>
  <c r="K2266" i="1"/>
  <c r="M2265" i="1"/>
  <c r="K2265" i="1"/>
  <c r="M2264" i="1"/>
  <c r="K2264" i="1"/>
  <c r="M2263" i="1"/>
  <c r="K2263" i="1"/>
  <c r="M2262" i="1"/>
  <c r="K2262" i="1"/>
  <c r="M2261" i="1"/>
  <c r="K2261" i="1"/>
  <c r="M2260" i="1"/>
  <c r="K2260" i="1"/>
  <c r="M2259" i="1"/>
  <c r="K2259" i="1"/>
  <c r="M2258" i="1"/>
  <c r="K2258" i="1"/>
  <c r="M2257" i="1"/>
  <c r="K2257" i="1"/>
  <c r="M2256" i="1"/>
  <c r="K2256" i="1"/>
  <c r="M2255" i="1"/>
  <c r="K2255" i="1"/>
  <c r="M2254" i="1"/>
  <c r="K2254" i="1"/>
  <c r="M2253" i="1"/>
  <c r="K2253" i="1"/>
  <c r="M2252" i="1"/>
  <c r="K2252" i="1"/>
  <c r="M2251" i="1"/>
  <c r="K2251" i="1"/>
  <c r="M2250" i="1"/>
  <c r="K2250" i="1"/>
  <c r="M2249" i="1"/>
  <c r="K2249" i="1"/>
  <c r="M2248" i="1"/>
  <c r="K2248" i="1"/>
  <c r="M2247" i="1"/>
  <c r="K2247" i="1"/>
  <c r="M2246" i="1"/>
  <c r="K2246" i="1"/>
  <c r="M2245" i="1"/>
  <c r="K2245" i="1"/>
  <c r="M2244" i="1"/>
  <c r="K2244" i="1"/>
  <c r="M2243" i="1"/>
  <c r="K2243" i="1"/>
  <c r="M2242" i="1"/>
  <c r="K2242" i="1"/>
  <c r="M2241" i="1"/>
  <c r="K2241" i="1"/>
  <c r="M2240" i="1"/>
  <c r="K2240" i="1"/>
  <c r="M2239" i="1"/>
  <c r="K2239" i="1"/>
  <c r="M2238" i="1"/>
  <c r="K2238" i="1"/>
  <c r="M2237" i="1"/>
  <c r="K2237" i="1"/>
  <c r="M2236" i="1"/>
  <c r="K2236" i="1"/>
  <c r="M2235" i="1"/>
  <c r="K2235" i="1"/>
  <c r="M2234" i="1"/>
  <c r="K2234" i="1"/>
  <c r="M2233" i="1"/>
  <c r="K2233" i="1"/>
  <c r="M2232" i="1"/>
  <c r="K2232" i="1"/>
  <c r="M2231" i="1"/>
  <c r="K2231" i="1"/>
  <c r="M2230" i="1"/>
  <c r="K2230" i="1"/>
  <c r="M2229" i="1"/>
  <c r="K2229" i="1"/>
  <c r="M2228" i="1"/>
  <c r="K2228" i="1"/>
  <c r="M2227" i="1"/>
  <c r="K2227" i="1"/>
  <c r="M2226" i="1"/>
  <c r="K2226" i="1"/>
  <c r="M2225" i="1"/>
  <c r="K2225" i="1"/>
  <c r="M2224" i="1"/>
  <c r="K2224" i="1"/>
  <c r="M2223" i="1"/>
  <c r="K2223" i="1"/>
  <c r="M2222" i="1"/>
  <c r="K2222" i="1"/>
  <c r="M2221" i="1"/>
  <c r="K2221" i="1"/>
  <c r="M2220" i="1"/>
  <c r="K2220" i="1"/>
  <c r="M2219" i="1"/>
  <c r="K2219" i="1"/>
  <c r="M2218" i="1"/>
  <c r="K2218" i="1"/>
  <c r="M2217" i="1"/>
  <c r="K2217" i="1"/>
  <c r="M2216" i="1"/>
  <c r="K2216" i="1"/>
  <c r="M2215" i="1"/>
  <c r="K2215" i="1"/>
  <c r="M2214" i="1"/>
  <c r="K2214" i="1"/>
  <c r="M2213" i="1"/>
  <c r="K2213" i="1"/>
  <c r="M2212" i="1"/>
  <c r="K2212" i="1"/>
  <c r="M2211" i="1"/>
  <c r="K2211" i="1"/>
  <c r="M2210" i="1"/>
  <c r="K2210" i="1"/>
  <c r="M2209" i="1"/>
  <c r="K2209" i="1"/>
  <c r="M2208" i="1"/>
  <c r="K2208" i="1"/>
  <c r="M2207" i="1"/>
  <c r="K2207" i="1"/>
  <c r="M2206" i="1"/>
  <c r="K2206" i="1"/>
  <c r="M2205" i="1"/>
  <c r="K2205" i="1"/>
  <c r="M2204" i="1"/>
  <c r="K2204" i="1"/>
  <c r="M2203" i="1"/>
  <c r="K2203" i="1"/>
  <c r="M2202" i="1"/>
  <c r="K2202" i="1"/>
  <c r="M2201" i="1"/>
  <c r="K2201" i="1"/>
  <c r="M2200" i="1"/>
  <c r="K2200" i="1"/>
  <c r="M2199" i="1"/>
  <c r="K2199" i="1"/>
  <c r="M2198" i="1"/>
  <c r="K2198" i="1"/>
  <c r="M2197" i="1"/>
  <c r="K2197" i="1"/>
  <c r="M2196" i="1"/>
  <c r="K2196" i="1"/>
  <c r="M2195" i="1"/>
  <c r="K2195" i="1"/>
  <c r="M2194" i="1"/>
  <c r="K2194" i="1"/>
  <c r="M2193" i="1"/>
  <c r="K2193" i="1"/>
  <c r="M2192" i="1"/>
  <c r="K2192" i="1"/>
  <c r="M2191" i="1"/>
  <c r="K2191" i="1"/>
  <c r="M2190" i="1"/>
  <c r="K2190" i="1"/>
  <c r="M2189" i="1"/>
  <c r="K2189" i="1"/>
  <c r="M2188" i="1"/>
  <c r="K2188" i="1"/>
  <c r="M2187" i="1"/>
  <c r="K2187" i="1"/>
  <c r="M2186" i="1"/>
  <c r="K2186" i="1"/>
  <c r="M2185" i="1"/>
  <c r="K2185" i="1"/>
  <c r="M2184" i="1"/>
  <c r="K2184" i="1"/>
  <c r="M2183" i="1"/>
  <c r="K2183" i="1"/>
  <c r="M2182" i="1"/>
  <c r="K2182" i="1"/>
  <c r="M2181" i="1"/>
  <c r="K2181" i="1"/>
  <c r="M2180" i="1"/>
  <c r="K2180" i="1"/>
  <c r="M2179" i="1"/>
  <c r="K2179" i="1"/>
  <c r="M2178" i="1"/>
  <c r="K2178" i="1"/>
  <c r="M2177" i="1"/>
  <c r="K2177" i="1"/>
  <c r="M2176" i="1"/>
  <c r="K2176" i="1"/>
  <c r="M2175" i="1"/>
  <c r="K2175" i="1"/>
  <c r="M2174" i="1"/>
  <c r="K2174" i="1"/>
  <c r="M2173" i="1"/>
  <c r="K2173" i="1"/>
  <c r="M2172" i="1"/>
  <c r="K2172" i="1"/>
  <c r="M2171" i="1"/>
  <c r="K2171" i="1"/>
  <c r="M2170" i="1"/>
  <c r="K2170" i="1"/>
  <c r="M2169" i="1"/>
  <c r="K2169" i="1"/>
  <c r="M2168" i="1"/>
  <c r="K2168" i="1"/>
  <c r="M2167" i="1"/>
  <c r="K2167" i="1"/>
  <c r="M2166" i="1"/>
  <c r="K2166" i="1"/>
  <c r="M2165" i="1"/>
  <c r="K2165" i="1"/>
  <c r="M2164" i="1"/>
  <c r="K2164" i="1"/>
  <c r="M2163" i="1"/>
  <c r="K2163" i="1"/>
  <c r="M2162" i="1"/>
  <c r="K2162" i="1"/>
  <c r="M2161" i="1"/>
  <c r="K2161" i="1"/>
  <c r="M2160" i="1"/>
  <c r="K2160" i="1"/>
  <c r="M2159" i="1"/>
  <c r="K2159" i="1"/>
  <c r="M2158" i="1"/>
  <c r="K2158" i="1"/>
  <c r="M2157" i="1"/>
  <c r="K2157" i="1"/>
  <c r="M2156" i="1"/>
  <c r="K2156" i="1"/>
  <c r="M2155" i="1"/>
  <c r="K2155" i="1"/>
  <c r="M2154" i="1"/>
  <c r="K2154" i="1"/>
  <c r="M2153" i="1"/>
  <c r="K2153" i="1"/>
  <c r="M2152" i="1"/>
  <c r="K2152" i="1"/>
  <c r="M2151" i="1"/>
  <c r="K2151" i="1"/>
  <c r="M2150" i="1"/>
  <c r="K2150" i="1"/>
  <c r="M2149" i="1"/>
  <c r="K2149" i="1"/>
  <c r="M2148" i="1"/>
  <c r="K2148" i="1"/>
  <c r="M2147" i="1"/>
  <c r="K2147" i="1"/>
  <c r="M2146" i="1"/>
  <c r="K2146" i="1"/>
  <c r="M2145" i="1"/>
  <c r="K2145" i="1"/>
  <c r="M2144" i="1"/>
  <c r="K2144" i="1"/>
  <c r="M2143" i="1"/>
  <c r="K2143" i="1"/>
  <c r="M2142" i="1"/>
  <c r="K2142" i="1"/>
  <c r="M2141" i="1"/>
  <c r="K2141" i="1"/>
  <c r="M2140" i="1"/>
  <c r="K2140" i="1"/>
  <c r="M2139" i="1"/>
  <c r="K2139" i="1"/>
  <c r="M2138" i="1"/>
  <c r="K2138" i="1"/>
  <c r="M2137" i="1"/>
  <c r="K2137" i="1"/>
  <c r="M2136" i="1"/>
  <c r="K2136" i="1"/>
  <c r="M2135" i="1"/>
  <c r="K2135" i="1"/>
  <c r="M2134" i="1"/>
  <c r="K2134" i="1"/>
  <c r="M2133" i="1"/>
  <c r="K2133" i="1"/>
  <c r="M2132" i="1"/>
  <c r="K2132" i="1"/>
  <c r="M2131" i="1"/>
  <c r="K2131" i="1"/>
  <c r="M2130" i="1"/>
  <c r="K2130" i="1"/>
  <c r="M2129" i="1"/>
  <c r="K2129" i="1"/>
  <c r="M2128" i="1"/>
  <c r="K2128" i="1"/>
  <c r="M2127" i="1"/>
  <c r="K2127" i="1"/>
  <c r="M2126" i="1"/>
  <c r="K2126" i="1"/>
  <c r="M2125" i="1"/>
  <c r="K2125" i="1"/>
  <c r="M2124" i="1"/>
  <c r="K2124" i="1"/>
  <c r="M2123" i="1"/>
  <c r="K2123" i="1"/>
  <c r="M2122" i="1"/>
  <c r="K2122" i="1"/>
  <c r="M2121" i="1"/>
  <c r="K2121" i="1"/>
  <c r="M2120" i="1"/>
  <c r="K2120" i="1"/>
  <c r="M2119" i="1"/>
  <c r="K2119" i="1"/>
  <c r="M2118" i="1"/>
  <c r="K2118" i="1"/>
  <c r="M2117" i="1"/>
  <c r="K2117" i="1"/>
  <c r="M2116" i="1"/>
  <c r="K2116" i="1"/>
  <c r="M2115" i="1"/>
  <c r="K2115" i="1"/>
  <c r="M2114" i="1"/>
  <c r="K2114" i="1"/>
  <c r="M2113" i="1"/>
  <c r="K2113" i="1"/>
  <c r="M2112" i="1"/>
  <c r="K2112" i="1"/>
  <c r="M2111" i="1"/>
  <c r="K2111" i="1"/>
  <c r="M2110" i="1"/>
  <c r="K2110" i="1"/>
  <c r="M2109" i="1"/>
  <c r="K2109" i="1"/>
  <c r="M2108" i="1"/>
  <c r="K2108" i="1"/>
  <c r="M2107" i="1"/>
  <c r="K2107" i="1"/>
  <c r="M2106" i="1"/>
  <c r="K2106" i="1"/>
  <c r="M2105" i="1"/>
  <c r="K2105" i="1"/>
  <c r="M2104" i="1"/>
  <c r="K2104" i="1"/>
  <c r="M2103" i="1"/>
  <c r="K2103" i="1"/>
  <c r="M2102" i="1"/>
  <c r="K2102" i="1"/>
  <c r="M2101" i="1"/>
  <c r="K2101" i="1"/>
  <c r="M2100" i="1"/>
  <c r="K2100" i="1"/>
  <c r="M2099" i="1"/>
  <c r="K2099" i="1"/>
  <c r="M2098" i="1"/>
  <c r="K2098" i="1"/>
  <c r="M2097" i="1"/>
  <c r="K2097" i="1"/>
  <c r="M2096" i="1"/>
  <c r="K2096" i="1"/>
  <c r="M2095" i="1"/>
  <c r="K2095" i="1"/>
  <c r="M2094" i="1"/>
  <c r="K2094" i="1"/>
  <c r="M2093" i="1"/>
  <c r="K2093" i="1"/>
  <c r="M2092" i="1"/>
  <c r="K2092" i="1"/>
  <c r="M2091" i="1"/>
  <c r="K2091" i="1"/>
  <c r="M2090" i="1"/>
  <c r="K2090" i="1"/>
  <c r="M2089" i="1"/>
  <c r="K2089" i="1"/>
  <c r="M2088" i="1"/>
  <c r="K2088" i="1"/>
  <c r="M2087" i="1"/>
  <c r="K2087" i="1"/>
  <c r="M2086" i="1"/>
  <c r="K2086" i="1"/>
  <c r="M2085" i="1"/>
  <c r="K2085" i="1"/>
  <c r="M2084" i="1"/>
  <c r="K2084" i="1"/>
  <c r="M2083" i="1"/>
  <c r="K2083" i="1"/>
  <c r="M2082" i="1"/>
  <c r="K2082" i="1"/>
  <c r="M2081" i="1"/>
  <c r="K2081" i="1"/>
  <c r="M2080" i="1"/>
  <c r="K2080" i="1"/>
  <c r="M2079" i="1"/>
  <c r="K2079" i="1"/>
  <c r="M2078" i="1"/>
  <c r="K2078" i="1"/>
  <c r="M2077" i="1"/>
  <c r="K2077" i="1"/>
  <c r="M2076" i="1"/>
  <c r="K2076" i="1"/>
  <c r="M2075" i="1"/>
  <c r="K2075" i="1"/>
  <c r="M2074" i="1"/>
  <c r="K2074" i="1"/>
  <c r="M2073" i="1"/>
  <c r="K2073" i="1"/>
  <c r="M2072" i="1"/>
  <c r="K2072" i="1"/>
  <c r="M2071" i="1"/>
  <c r="K2071" i="1"/>
  <c r="M2070" i="1"/>
  <c r="K2070" i="1"/>
  <c r="M2069" i="1"/>
  <c r="K2069" i="1"/>
  <c r="M2068" i="1"/>
  <c r="K2068" i="1"/>
  <c r="M2067" i="1"/>
  <c r="K2067" i="1"/>
  <c r="M2066" i="1"/>
  <c r="K2066" i="1"/>
  <c r="M2065" i="1"/>
  <c r="K2065" i="1"/>
  <c r="M2064" i="1"/>
  <c r="K2064" i="1"/>
  <c r="M2063" i="1"/>
  <c r="K2063" i="1"/>
  <c r="M2062" i="1"/>
  <c r="K2062" i="1"/>
  <c r="M2061" i="1"/>
  <c r="K2061" i="1"/>
  <c r="M2060" i="1"/>
  <c r="K2060" i="1"/>
  <c r="M2059" i="1"/>
  <c r="K2059" i="1"/>
  <c r="M2058" i="1"/>
  <c r="K2058" i="1"/>
  <c r="M2057" i="1"/>
  <c r="K2057" i="1"/>
  <c r="M2056" i="1"/>
  <c r="K2056" i="1"/>
  <c r="M2055" i="1"/>
  <c r="K2055" i="1"/>
  <c r="M2054" i="1"/>
  <c r="K2054" i="1"/>
  <c r="M2053" i="1"/>
  <c r="K2053" i="1"/>
  <c r="M2052" i="1"/>
  <c r="K2052" i="1"/>
  <c r="M2051" i="1"/>
  <c r="K2051" i="1"/>
  <c r="M2050" i="1"/>
  <c r="K2050" i="1"/>
  <c r="M2049" i="1"/>
  <c r="K2049" i="1"/>
  <c r="M2048" i="1"/>
  <c r="K2048" i="1"/>
  <c r="M2047" i="1"/>
  <c r="K2047" i="1"/>
  <c r="M2046" i="1"/>
  <c r="K2046" i="1"/>
  <c r="M2045" i="1"/>
  <c r="K2045" i="1"/>
  <c r="M2044" i="1"/>
  <c r="K2044" i="1"/>
  <c r="M2043" i="1"/>
  <c r="K2043" i="1"/>
  <c r="M2042" i="1"/>
  <c r="K2042" i="1"/>
  <c r="M2041" i="1"/>
  <c r="K2041" i="1"/>
  <c r="M2040" i="1"/>
  <c r="K2040" i="1"/>
  <c r="M2039" i="1"/>
  <c r="K2039" i="1"/>
  <c r="M2038" i="1"/>
  <c r="K2038" i="1"/>
  <c r="M2037" i="1"/>
  <c r="K2037" i="1"/>
  <c r="M2036" i="1"/>
  <c r="K2036" i="1"/>
  <c r="M2035" i="1"/>
  <c r="K2035" i="1"/>
  <c r="M2034" i="1"/>
  <c r="K2034" i="1"/>
  <c r="M2033" i="1"/>
  <c r="K2033" i="1"/>
  <c r="M2032" i="1"/>
  <c r="K2032" i="1"/>
  <c r="M2031" i="1"/>
  <c r="K2031" i="1"/>
  <c r="M2030" i="1"/>
  <c r="K2030" i="1"/>
  <c r="M2029" i="1"/>
  <c r="K2029" i="1"/>
  <c r="M2028" i="1"/>
  <c r="K2028" i="1"/>
  <c r="M2027" i="1"/>
  <c r="K2027" i="1"/>
  <c r="M2026" i="1"/>
  <c r="K2026" i="1"/>
  <c r="M2025" i="1"/>
  <c r="K2025" i="1"/>
  <c r="M2024" i="1"/>
  <c r="K2024" i="1"/>
  <c r="M2023" i="1"/>
  <c r="K2023" i="1"/>
  <c r="M2022" i="1"/>
  <c r="K2022" i="1"/>
  <c r="M2021" i="1"/>
  <c r="K2021" i="1"/>
  <c r="M2020" i="1"/>
  <c r="K2020" i="1"/>
  <c r="M2019" i="1"/>
  <c r="K2019" i="1"/>
  <c r="M2018" i="1"/>
  <c r="K2018" i="1"/>
  <c r="M2017" i="1"/>
  <c r="K2017" i="1"/>
  <c r="M2016" i="1"/>
  <c r="K2016" i="1"/>
  <c r="M2015" i="1"/>
  <c r="K2015" i="1"/>
  <c r="M2014" i="1"/>
  <c r="K2014" i="1"/>
  <c r="M2013" i="1"/>
  <c r="K2013" i="1"/>
  <c r="M2012" i="1"/>
  <c r="K2012" i="1"/>
  <c r="M2011" i="1"/>
  <c r="K2011" i="1"/>
  <c r="M2010" i="1"/>
  <c r="K2010" i="1"/>
  <c r="M2009" i="1"/>
  <c r="K2009" i="1"/>
  <c r="M2008" i="1"/>
  <c r="K2008" i="1"/>
  <c r="M2007" i="1"/>
  <c r="K2007" i="1"/>
  <c r="M2006" i="1"/>
  <c r="K2006" i="1"/>
  <c r="M2005" i="1"/>
  <c r="K2005" i="1"/>
  <c r="M2004" i="1"/>
  <c r="K2004" i="1"/>
  <c r="M2003" i="1"/>
  <c r="K2003" i="1"/>
  <c r="M2002" i="1"/>
  <c r="K2002" i="1"/>
  <c r="M2001" i="1"/>
  <c r="K2001" i="1"/>
  <c r="M2000" i="1"/>
  <c r="K2000" i="1"/>
  <c r="M1999" i="1"/>
  <c r="K1999" i="1"/>
  <c r="M1998" i="1"/>
  <c r="K1998" i="1"/>
  <c r="M1997" i="1"/>
  <c r="K1997" i="1"/>
  <c r="M1996" i="1"/>
  <c r="K1996" i="1"/>
  <c r="M1995" i="1"/>
  <c r="K1995" i="1"/>
  <c r="M1994" i="1"/>
  <c r="K1994" i="1"/>
  <c r="M1993" i="1"/>
  <c r="K1993" i="1"/>
  <c r="M1992" i="1"/>
  <c r="K1992" i="1"/>
  <c r="M1991" i="1"/>
  <c r="K1991" i="1"/>
  <c r="M1990" i="1"/>
  <c r="K1990" i="1"/>
  <c r="M1989" i="1"/>
  <c r="K1989" i="1"/>
  <c r="M1988" i="1"/>
  <c r="K1988" i="1"/>
  <c r="M1987" i="1"/>
  <c r="K1987" i="1"/>
  <c r="M1986" i="1"/>
  <c r="K1986" i="1"/>
  <c r="M1985" i="1"/>
  <c r="K1985" i="1"/>
  <c r="M1984" i="1"/>
  <c r="K1984" i="1"/>
  <c r="M1983" i="1"/>
  <c r="K1983" i="1"/>
  <c r="M1982" i="1"/>
  <c r="K1982" i="1"/>
  <c r="M1981" i="1"/>
  <c r="K1981" i="1"/>
  <c r="M1980" i="1"/>
  <c r="K1980" i="1"/>
  <c r="M1979" i="1"/>
  <c r="K1979" i="1"/>
  <c r="M1978" i="1"/>
  <c r="K1978" i="1"/>
  <c r="M1977" i="1"/>
  <c r="K1977" i="1"/>
  <c r="M1976" i="1"/>
  <c r="K1976" i="1"/>
  <c r="M1975" i="1"/>
  <c r="K1975" i="1"/>
  <c r="M1974" i="1"/>
  <c r="K1974" i="1"/>
  <c r="M1973" i="1"/>
  <c r="K1973" i="1"/>
  <c r="M1972" i="1"/>
  <c r="K1972" i="1"/>
  <c r="M1971" i="1"/>
  <c r="K1971" i="1"/>
  <c r="M1970" i="1"/>
  <c r="K1970" i="1"/>
  <c r="M1969" i="1"/>
  <c r="K1969" i="1"/>
  <c r="M1968" i="1"/>
  <c r="K1968" i="1"/>
  <c r="M1967" i="1"/>
  <c r="K1967" i="1"/>
  <c r="M1966" i="1"/>
  <c r="K1966" i="1"/>
  <c r="M1965" i="1"/>
  <c r="K1965" i="1"/>
  <c r="M1964" i="1"/>
  <c r="K1964" i="1"/>
  <c r="M1963" i="1"/>
  <c r="K1963" i="1"/>
  <c r="M1962" i="1"/>
  <c r="K1962" i="1"/>
  <c r="M1961" i="1"/>
  <c r="K1961" i="1"/>
  <c r="M1960" i="1"/>
  <c r="K1960" i="1"/>
  <c r="M1959" i="1"/>
  <c r="K1959" i="1"/>
  <c r="M1958" i="1"/>
  <c r="K1958" i="1"/>
  <c r="M1957" i="1"/>
  <c r="K1957" i="1"/>
  <c r="M1956" i="1"/>
  <c r="K1956" i="1"/>
  <c r="M1955" i="1"/>
  <c r="K1955" i="1"/>
  <c r="M1954" i="1"/>
  <c r="K1954" i="1"/>
  <c r="M1953" i="1"/>
  <c r="K1953" i="1"/>
  <c r="M1952" i="1"/>
  <c r="K1952" i="1"/>
  <c r="M1951" i="1"/>
  <c r="K1951" i="1"/>
  <c r="M1950" i="1"/>
  <c r="K1950" i="1"/>
  <c r="M1949" i="1"/>
  <c r="K1949" i="1"/>
  <c r="M1948" i="1"/>
  <c r="K1948" i="1"/>
  <c r="M1947" i="1"/>
  <c r="K1947" i="1"/>
  <c r="M1946" i="1"/>
  <c r="K1946" i="1"/>
  <c r="M1945" i="1"/>
  <c r="K1945" i="1"/>
  <c r="M1944" i="1"/>
  <c r="K1944" i="1"/>
  <c r="M1943" i="1"/>
  <c r="K1943" i="1"/>
  <c r="M1942" i="1"/>
  <c r="K1942" i="1"/>
  <c r="M1941" i="1"/>
  <c r="K1941" i="1"/>
  <c r="M1940" i="1"/>
  <c r="K1940" i="1"/>
  <c r="M1939" i="1"/>
  <c r="K1939" i="1"/>
  <c r="M1938" i="1"/>
  <c r="K1938" i="1"/>
  <c r="M1937" i="1"/>
  <c r="K1937" i="1"/>
  <c r="M1936" i="1"/>
  <c r="K1936" i="1"/>
  <c r="M1935" i="1"/>
  <c r="K1935" i="1"/>
  <c r="M1934" i="1"/>
  <c r="K1934" i="1"/>
  <c r="M1933" i="1"/>
  <c r="K1933" i="1"/>
  <c r="M1932" i="1"/>
  <c r="K1932" i="1"/>
  <c r="M1931" i="1"/>
  <c r="K1931" i="1"/>
  <c r="M1930" i="1"/>
  <c r="K1930" i="1"/>
  <c r="M1929" i="1"/>
  <c r="K1929" i="1"/>
  <c r="M1928" i="1"/>
  <c r="K1928" i="1"/>
  <c r="M1927" i="1"/>
  <c r="K1927" i="1"/>
  <c r="M1926" i="1"/>
  <c r="K1926" i="1"/>
  <c r="M1925" i="1"/>
  <c r="K1925" i="1"/>
  <c r="M1924" i="1"/>
  <c r="K1924" i="1"/>
  <c r="M1923" i="1"/>
  <c r="K1923" i="1"/>
  <c r="M1922" i="1"/>
  <c r="K1922" i="1"/>
  <c r="M1921" i="1"/>
  <c r="K1921" i="1"/>
  <c r="M1920" i="1"/>
  <c r="K1920" i="1"/>
  <c r="M1919" i="1"/>
  <c r="K1919" i="1"/>
  <c r="M1918" i="1"/>
  <c r="K1918" i="1"/>
  <c r="M1917" i="1"/>
  <c r="K1917" i="1"/>
  <c r="M1916" i="1"/>
  <c r="K1916" i="1"/>
  <c r="M1915" i="1"/>
  <c r="K1915" i="1"/>
  <c r="M1914" i="1"/>
  <c r="K1914" i="1"/>
  <c r="M1913" i="1"/>
  <c r="K1913" i="1"/>
  <c r="M1912" i="1"/>
  <c r="K1912" i="1"/>
  <c r="M1911" i="1"/>
  <c r="K1911" i="1"/>
  <c r="M1910" i="1"/>
  <c r="K1910" i="1"/>
  <c r="M1909" i="1"/>
  <c r="K1909" i="1"/>
  <c r="M1908" i="1"/>
  <c r="K1908" i="1"/>
  <c r="M1907" i="1"/>
  <c r="K1907" i="1"/>
  <c r="M1906" i="1"/>
  <c r="K1906" i="1"/>
  <c r="M1905" i="1"/>
  <c r="K1905" i="1"/>
  <c r="M1904" i="1"/>
  <c r="K1904" i="1"/>
  <c r="M1903" i="1"/>
  <c r="K1903" i="1"/>
  <c r="M1902" i="1"/>
  <c r="K1902" i="1"/>
  <c r="M1901" i="1"/>
  <c r="K1901" i="1"/>
  <c r="M1900" i="1"/>
  <c r="K1900" i="1"/>
  <c r="M1899" i="1"/>
  <c r="K1899" i="1"/>
  <c r="M1898" i="1"/>
  <c r="K1898" i="1"/>
  <c r="M1897" i="1"/>
  <c r="K1897" i="1"/>
  <c r="M1896" i="1"/>
  <c r="K1896" i="1"/>
  <c r="M1895" i="1"/>
  <c r="K1895" i="1"/>
  <c r="M1894" i="1"/>
  <c r="K1894" i="1"/>
  <c r="M1893" i="1"/>
  <c r="K1893" i="1"/>
  <c r="M1892" i="1"/>
  <c r="K1892" i="1"/>
  <c r="M1891" i="1"/>
  <c r="K1891" i="1"/>
  <c r="M1890" i="1"/>
  <c r="K1890" i="1"/>
  <c r="M1889" i="1"/>
  <c r="K1889" i="1"/>
  <c r="M1888" i="1"/>
  <c r="K1888" i="1"/>
  <c r="M1887" i="1"/>
  <c r="K1887" i="1"/>
  <c r="M1886" i="1"/>
  <c r="K1886" i="1"/>
  <c r="M1885" i="1"/>
  <c r="K1885" i="1"/>
  <c r="M1884" i="1"/>
  <c r="K1884" i="1"/>
  <c r="M1883" i="1"/>
  <c r="K1883" i="1"/>
  <c r="M1882" i="1"/>
  <c r="K1882" i="1"/>
  <c r="M1881" i="1"/>
  <c r="K1881" i="1"/>
  <c r="M1880" i="1"/>
  <c r="K1880" i="1"/>
  <c r="M1879" i="1"/>
  <c r="K1879" i="1"/>
  <c r="M1878" i="1"/>
  <c r="K1878" i="1"/>
  <c r="M1877" i="1"/>
  <c r="K1877" i="1"/>
  <c r="M1876" i="1"/>
  <c r="K1876" i="1"/>
  <c r="M1875" i="1"/>
  <c r="K1875" i="1"/>
  <c r="M1874" i="1"/>
  <c r="K1874" i="1"/>
  <c r="M1873" i="1"/>
  <c r="K1873" i="1"/>
  <c r="M1872" i="1"/>
  <c r="K1872" i="1"/>
  <c r="M1871" i="1"/>
  <c r="K1871" i="1"/>
  <c r="M1870" i="1"/>
  <c r="K1870" i="1"/>
  <c r="M1869" i="1"/>
  <c r="K1869" i="1"/>
  <c r="M1868" i="1"/>
  <c r="K1868" i="1"/>
  <c r="M1867" i="1"/>
  <c r="K1867" i="1"/>
  <c r="M1866" i="1"/>
  <c r="K1866" i="1"/>
  <c r="M1865" i="1"/>
  <c r="K1865" i="1"/>
  <c r="M1864" i="1"/>
  <c r="K1864" i="1"/>
  <c r="M1863" i="1"/>
  <c r="K1863" i="1"/>
  <c r="M1862" i="1"/>
  <c r="K1862" i="1"/>
  <c r="M1861" i="1"/>
  <c r="K1861" i="1"/>
  <c r="M1860" i="1"/>
  <c r="K1860" i="1"/>
  <c r="M1859" i="1"/>
  <c r="K1859" i="1"/>
  <c r="M1858" i="1"/>
  <c r="K1858" i="1"/>
  <c r="M1857" i="1"/>
  <c r="K1857" i="1"/>
  <c r="M1856" i="1"/>
  <c r="K1856" i="1"/>
  <c r="M1855" i="1"/>
  <c r="K1855" i="1"/>
  <c r="M1854" i="1"/>
  <c r="K1854" i="1"/>
  <c r="M1853" i="1"/>
  <c r="K1853" i="1"/>
  <c r="M1852" i="1"/>
  <c r="K1852" i="1"/>
  <c r="M1851" i="1"/>
  <c r="K1851" i="1"/>
  <c r="M1850" i="1"/>
  <c r="K1850" i="1"/>
  <c r="M1849" i="1"/>
  <c r="K1849" i="1"/>
  <c r="M1848" i="1"/>
  <c r="K1848" i="1"/>
  <c r="M1847" i="1"/>
  <c r="K1847" i="1"/>
  <c r="M1846" i="1"/>
  <c r="K1846" i="1"/>
  <c r="M1845" i="1"/>
  <c r="K1845" i="1"/>
  <c r="M1844" i="1"/>
  <c r="K1844" i="1"/>
  <c r="M1843" i="1"/>
  <c r="K1843" i="1"/>
  <c r="M1842" i="1"/>
  <c r="K1842" i="1"/>
  <c r="M1841" i="1"/>
  <c r="K1841" i="1"/>
  <c r="M1840" i="1"/>
  <c r="K1840" i="1"/>
  <c r="M1839" i="1"/>
  <c r="K1839" i="1"/>
  <c r="M1838" i="1"/>
  <c r="K1838" i="1"/>
  <c r="M1837" i="1"/>
  <c r="K1837" i="1"/>
  <c r="M1836" i="1"/>
  <c r="K1836" i="1"/>
  <c r="M1835" i="1"/>
  <c r="K1835" i="1"/>
  <c r="M1834" i="1"/>
  <c r="K1834" i="1"/>
  <c r="M1833" i="1"/>
  <c r="K1833" i="1"/>
  <c r="M1832" i="1"/>
  <c r="K1832" i="1"/>
  <c r="M1831" i="1"/>
  <c r="K1831" i="1"/>
  <c r="M1830" i="1"/>
  <c r="K1830" i="1"/>
  <c r="M1829" i="1"/>
  <c r="K1829" i="1"/>
  <c r="M1828" i="1"/>
  <c r="K1828" i="1"/>
  <c r="M1827" i="1"/>
  <c r="K1827" i="1"/>
  <c r="M1826" i="1"/>
  <c r="K1826" i="1"/>
  <c r="M1825" i="1"/>
  <c r="K1825" i="1"/>
  <c r="M1824" i="1"/>
  <c r="K1824" i="1"/>
  <c r="M1823" i="1"/>
  <c r="K1823" i="1"/>
  <c r="M1822" i="1"/>
  <c r="K1822" i="1"/>
  <c r="M1821" i="1"/>
  <c r="K1821" i="1"/>
  <c r="M1820" i="1"/>
  <c r="K1820" i="1"/>
  <c r="M1819" i="1"/>
  <c r="K1819" i="1"/>
  <c r="M1818" i="1"/>
  <c r="K1818" i="1"/>
  <c r="M1817" i="1"/>
  <c r="K1817" i="1"/>
  <c r="M1816" i="1"/>
  <c r="K1816" i="1"/>
  <c r="M1815" i="1"/>
  <c r="K1815" i="1"/>
  <c r="M1814" i="1"/>
  <c r="K1814" i="1"/>
  <c r="M1813" i="1"/>
  <c r="K1813" i="1"/>
  <c r="M1812" i="1"/>
  <c r="K1812" i="1"/>
  <c r="M1811" i="1"/>
  <c r="K1811" i="1"/>
  <c r="M1810" i="1"/>
  <c r="K1810" i="1"/>
  <c r="M1809" i="1"/>
  <c r="K1809" i="1"/>
  <c r="M1808" i="1"/>
  <c r="K1808" i="1"/>
  <c r="M1807" i="1"/>
  <c r="K1807" i="1"/>
  <c r="M1806" i="1"/>
  <c r="K1806" i="1"/>
  <c r="M1805" i="1"/>
  <c r="K1805" i="1"/>
  <c r="M1804" i="1"/>
  <c r="K1804" i="1"/>
  <c r="M1803" i="1"/>
  <c r="K1803" i="1"/>
  <c r="M1802" i="1"/>
  <c r="K1802" i="1"/>
  <c r="M1801" i="1"/>
  <c r="K1801" i="1"/>
  <c r="M1800" i="1"/>
  <c r="K1800" i="1"/>
  <c r="M1799" i="1"/>
  <c r="K1799" i="1"/>
  <c r="M1798" i="1"/>
  <c r="K1798" i="1"/>
  <c r="M1797" i="1"/>
  <c r="K1797" i="1"/>
  <c r="M1796" i="1"/>
  <c r="K1796" i="1"/>
  <c r="M1795" i="1"/>
  <c r="K1795" i="1"/>
  <c r="M1794" i="1"/>
  <c r="K1794" i="1"/>
  <c r="M1793" i="1"/>
  <c r="K1793" i="1"/>
  <c r="M1792" i="1"/>
  <c r="K1792" i="1"/>
  <c r="M1791" i="1"/>
  <c r="K1791" i="1"/>
  <c r="M1790" i="1"/>
  <c r="K1790" i="1"/>
  <c r="M1789" i="1"/>
  <c r="K1789" i="1"/>
  <c r="M1788" i="1"/>
  <c r="K1788" i="1"/>
  <c r="M1787" i="1"/>
  <c r="K1787" i="1"/>
  <c r="M1786" i="1"/>
  <c r="K1786" i="1"/>
  <c r="M1785" i="1"/>
  <c r="K1785" i="1"/>
  <c r="M1784" i="1"/>
  <c r="K1784" i="1"/>
  <c r="M1783" i="1"/>
  <c r="K1783" i="1"/>
  <c r="M1782" i="1"/>
  <c r="K1782" i="1"/>
  <c r="M1781" i="1"/>
  <c r="K1781" i="1"/>
  <c r="M1780" i="1"/>
  <c r="K1780" i="1"/>
  <c r="M1779" i="1"/>
  <c r="K1779" i="1"/>
  <c r="M1778" i="1"/>
  <c r="K1778" i="1"/>
  <c r="M1777" i="1"/>
  <c r="K1777" i="1"/>
  <c r="M1776" i="1"/>
  <c r="K1776" i="1"/>
  <c r="M1775" i="1"/>
  <c r="K1775" i="1"/>
  <c r="M1774" i="1"/>
  <c r="K1774" i="1"/>
  <c r="M1773" i="1"/>
  <c r="K1773" i="1"/>
  <c r="M1772" i="1"/>
  <c r="K1772" i="1"/>
  <c r="M1771" i="1"/>
  <c r="K1771" i="1"/>
  <c r="M1770" i="1"/>
  <c r="K1770" i="1"/>
  <c r="M1769" i="1"/>
  <c r="K1769" i="1"/>
  <c r="M1768" i="1"/>
  <c r="K1768" i="1"/>
  <c r="M1767" i="1"/>
  <c r="K1767" i="1"/>
  <c r="M1766" i="1"/>
  <c r="K1766" i="1"/>
  <c r="M1765" i="1"/>
  <c r="K1765" i="1"/>
  <c r="M1764" i="1"/>
  <c r="K1764" i="1"/>
  <c r="M1763" i="1"/>
  <c r="K1763" i="1"/>
  <c r="M1762" i="1"/>
  <c r="K1762" i="1"/>
  <c r="M1761" i="1"/>
  <c r="K1761" i="1"/>
  <c r="M1760" i="1"/>
  <c r="K1760" i="1"/>
  <c r="M1759" i="1"/>
  <c r="K1759" i="1"/>
  <c r="M1758" i="1"/>
  <c r="K1758" i="1"/>
  <c r="M1757" i="1"/>
  <c r="K1757" i="1"/>
  <c r="M1756" i="1"/>
  <c r="K1756" i="1"/>
  <c r="M1755" i="1"/>
  <c r="K1755" i="1"/>
  <c r="M1754" i="1"/>
  <c r="K1754" i="1"/>
  <c r="M1753" i="1"/>
  <c r="K1753" i="1"/>
  <c r="M1752" i="1"/>
  <c r="K1752" i="1"/>
  <c r="M1751" i="1"/>
  <c r="K1751" i="1"/>
  <c r="M1750" i="1"/>
  <c r="K1750" i="1"/>
  <c r="M1749" i="1"/>
  <c r="K1749" i="1"/>
  <c r="M1748" i="1"/>
  <c r="K1748" i="1"/>
  <c r="M1747" i="1"/>
  <c r="K1747" i="1"/>
  <c r="M1746" i="1"/>
  <c r="K1746" i="1"/>
  <c r="M1745" i="1"/>
  <c r="K1745" i="1"/>
  <c r="M1744" i="1"/>
  <c r="K1744" i="1"/>
  <c r="M1743" i="1"/>
  <c r="K1743" i="1"/>
  <c r="M1742" i="1"/>
  <c r="K1742" i="1"/>
  <c r="M1741" i="1"/>
  <c r="K1741" i="1"/>
  <c r="M1740" i="1"/>
  <c r="K1740" i="1"/>
  <c r="M1739" i="1"/>
  <c r="K1739" i="1"/>
  <c r="M1738" i="1"/>
  <c r="K1738" i="1"/>
  <c r="M1737" i="1"/>
  <c r="K1737" i="1"/>
  <c r="M1736" i="1"/>
  <c r="K1736" i="1"/>
  <c r="M1735" i="1"/>
  <c r="K1735" i="1"/>
  <c r="M1734" i="1"/>
  <c r="K1734" i="1"/>
  <c r="M1733" i="1"/>
  <c r="K1733" i="1"/>
  <c r="M1732" i="1"/>
  <c r="K1732" i="1"/>
  <c r="M1731" i="1"/>
  <c r="K1731" i="1"/>
  <c r="M1730" i="1"/>
  <c r="K1730" i="1"/>
  <c r="M1729" i="1"/>
  <c r="K1729" i="1"/>
  <c r="M1728" i="1"/>
  <c r="K1728" i="1"/>
  <c r="M1727" i="1"/>
  <c r="K1727" i="1"/>
  <c r="M1726" i="1"/>
  <c r="K1726" i="1"/>
  <c r="M1725" i="1"/>
  <c r="K1725" i="1"/>
  <c r="M1724" i="1"/>
  <c r="K1724" i="1"/>
  <c r="M1723" i="1"/>
  <c r="K1723" i="1"/>
  <c r="M1722" i="1"/>
  <c r="K1722" i="1"/>
  <c r="M1721" i="1"/>
  <c r="K1721" i="1"/>
  <c r="M1720" i="1"/>
  <c r="K1720" i="1"/>
  <c r="M1719" i="1"/>
  <c r="K1719" i="1"/>
  <c r="M1718" i="1"/>
  <c r="K1718" i="1"/>
  <c r="M1717" i="1"/>
  <c r="K1717" i="1"/>
  <c r="M1716" i="1"/>
  <c r="K1716" i="1"/>
  <c r="M1715" i="1"/>
  <c r="K1715" i="1"/>
  <c r="M1714" i="1"/>
  <c r="K1714" i="1"/>
  <c r="M1713" i="1"/>
  <c r="K1713" i="1"/>
  <c r="M1712" i="1"/>
  <c r="K1712" i="1"/>
  <c r="M1711" i="1"/>
  <c r="K1711" i="1"/>
  <c r="M1710" i="1"/>
  <c r="K1710" i="1"/>
  <c r="M1709" i="1"/>
  <c r="K1709" i="1"/>
  <c r="M1708" i="1"/>
  <c r="K1708" i="1"/>
  <c r="M1707" i="1"/>
  <c r="K1707" i="1"/>
  <c r="M1706" i="1"/>
  <c r="K1706" i="1"/>
  <c r="M1705" i="1"/>
  <c r="K1705" i="1"/>
  <c r="M1704" i="1"/>
  <c r="K1704" i="1"/>
  <c r="M1703" i="1"/>
  <c r="K1703" i="1"/>
  <c r="M1702" i="1"/>
  <c r="K1702" i="1"/>
  <c r="M1701" i="1"/>
  <c r="K1701" i="1"/>
  <c r="M1700" i="1"/>
  <c r="K1700" i="1"/>
  <c r="M1699" i="1"/>
  <c r="K1699" i="1"/>
  <c r="M1698" i="1"/>
  <c r="K1698" i="1"/>
  <c r="M1697" i="1"/>
  <c r="K1697" i="1"/>
  <c r="M1696" i="1"/>
  <c r="K1696" i="1"/>
  <c r="M1695" i="1"/>
  <c r="K1695" i="1"/>
  <c r="M1694" i="1"/>
  <c r="K1694" i="1"/>
  <c r="M1693" i="1"/>
  <c r="K1693" i="1"/>
  <c r="M1692" i="1"/>
  <c r="K1692" i="1"/>
  <c r="M1691" i="1"/>
  <c r="K1691" i="1"/>
  <c r="M1690" i="1"/>
  <c r="K1690" i="1"/>
  <c r="M1689" i="1"/>
  <c r="K1689" i="1"/>
  <c r="M1688" i="1"/>
  <c r="K1688" i="1"/>
  <c r="M1687" i="1"/>
  <c r="K1687" i="1"/>
  <c r="M1686" i="1"/>
  <c r="K1686" i="1"/>
  <c r="M1685" i="1"/>
  <c r="K1685" i="1"/>
  <c r="M1684" i="1"/>
  <c r="K1684" i="1"/>
  <c r="M1683" i="1"/>
  <c r="K1683" i="1"/>
  <c r="M1682" i="1"/>
  <c r="K1682" i="1"/>
  <c r="M1681" i="1"/>
  <c r="K1681" i="1"/>
  <c r="M1680" i="1"/>
  <c r="K1680" i="1"/>
  <c r="M1679" i="1"/>
  <c r="K1679" i="1"/>
  <c r="M1678" i="1"/>
  <c r="K1678" i="1"/>
  <c r="M1677" i="1"/>
  <c r="K1677" i="1"/>
  <c r="M1676" i="1"/>
  <c r="K1676" i="1"/>
  <c r="M1675" i="1"/>
  <c r="K1675" i="1"/>
  <c r="M1674" i="1"/>
  <c r="K1674" i="1"/>
  <c r="M1673" i="1"/>
  <c r="K1673" i="1"/>
  <c r="M1672" i="1"/>
  <c r="K1672" i="1"/>
  <c r="M1671" i="1"/>
  <c r="K1671" i="1"/>
  <c r="M1670" i="1"/>
  <c r="K1670" i="1"/>
  <c r="M1669" i="1"/>
  <c r="K1669" i="1"/>
  <c r="M1668" i="1"/>
  <c r="K1668" i="1"/>
  <c r="M1667" i="1"/>
  <c r="K1667" i="1"/>
  <c r="M1666" i="1"/>
  <c r="K1666" i="1"/>
  <c r="M1665" i="1"/>
  <c r="K1665" i="1"/>
  <c r="M1664" i="1"/>
  <c r="K1664" i="1"/>
  <c r="M1663" i="1"/>
  <c r="K1663" i="1"/>
  <c r="M1662" i="1"/>
  <c r="K1662" i="1"/>
  <c r="M1661" i="1"/>
  <c r="K1661" i="1"/>
  <c r="M1660" i="1"/>
  <c r="K1660" i="1"/>
  <c r="M1659" i="1"/>
  <c r="K1659" i="1"/>
  <c r="M1658" i="1"/>
  <c r="K1658" i="1"/>
  <c r="M1657" i="1"/>
  <c r="K1657" i="1"/>
  <c r="M1656" i="1"/>
  <c r="K1656" i="1"/>
  <c r="M1655" i="1"/>
  <c r="K1655" i="1"/>
  <c r="M1654" i="1"/>
  <c r="K1654" i="1"/>
  <c r="M1653" i="1"/>
  <c r="K1653" i="1"/>
  <c r="M1652" i="1"/>
  <c r="K1652" i="1"/>
  <c r="M1651" i="1"/>
  <c r="K1651" i="1"/>
  <c r="M1650" i="1"/>
  <c r="K1650" i="1"/>
  <c r="M1649" i="1"/>
  <c r="K1649" i="1"/>
  <c r="M1648" i="1"/>
  <c r="K1648" i="1"/>
  <c r="M1647" i="1"/>
  <c r="K1647" i="1"/>
  <c r="M1646" i="1"/>
  <c r="K1646" i="1"/>
  <c r="M1645" i="1"/>
  <c r="K1645" i="1"/>
  <c r="M1644" i="1"/>
  <c r="K1644" i="1"/>
  <c r="M1643" i="1"/>
  <c r="K1643" i="1"/>
  <c r="M1642" i="1"/>
  <c r="K1642" i="1"/>
  <c r="M1641" i="1"/>
  <c r="K1641" i="1"/>
  <c r="M1640" i="1"/>
  <c r="K1640" i="1"/>
  <c r="M1639" i="1"/>
  <c r="K1639" i="1"/>
  <c r="M1638" i="1"/>
  <c r="K1638" i="1"/>
  <c r="M1637" i="1"/>
  <c r="K1637" i="1"/>
  <c r="M1636" i="1"/>
  <c r="K1636" i="1"/>
  <c r="M1635" i="1"/>
  <c r="K1635" i="1"/>
  <c r="M1634" i="1"/>
  <c r="K1634" i="1"/>
  <c r="M1633" i="1"/>
  <c r="K1633" i="1"/>
  <c r="M1632" i="1"/>
  <c r="K1632" i="1"/>
  <c r="M1631" i="1"/>
  <c r="K1631" i="1"/>
  <c r="M1630" i="1"/>
  <c r="K1630" i="1"/>
  <c r="M1629" i="1"/>
  <c r="K1629" i="1"/>
  <c r="M1628" i="1"/>
  <c r="K1628" i="1"/>
  <c r="M1627" i="1"/>
  <c r="K1627" i="1"/>
  <c r="M1626" i="1"/>
  <c r="K1626" i="1"/>
  <c r="M1625" i="1"/>
  <c r="K1625" i="1"/>
  <c r="M1624" i="1"/>
  <c r="K1624" i="1"/>
  <c r="M1623" i="1"/>
  <c r="K1623" i="1"/>
  <c r="M1622" i="1"/>
  <c r="K1622" i="1"/>
  <c r="M1621" i="1"/>
  <c r="K1621" i="1"/>
  <c r="M1620" i="1"/>
  <c r="K1620" i="1"/>
  <c r="M1619" i="1"/>
  <c r="K1619" i="1"/>
  <c r="M1618" i="1"/>
  <c r="K1618" i="1"/>
  <c r="M1617" i="1"/>
  <c r="K1617" i="1"/>
  <c r="M1616" i="1"/>
  <c r="K1616" i="1"/>
  <c r="M1615" i="1"/>
  <c r="K1615" i="1"/>
  <c r="M1614" i="1"/>
  <c r="K1614" i="1"/>
  <c r="M1613" i="1"/>
  <c r="K1613" i="1"/>
  <c r="M1612" i="1"/>
  <c r="K1612" i="1"/>
  <c r="M1611" i="1"/>
  <c r="K1611" i="1"/>
  <c r="M1610" i="1"/>
  <c r="K1610" i="1"/>
  <c r="M1609" i="1"/>
  <c r="K1609" i="1"/>
  <c r="M1608" i="1"/>
  <c r="K1608" i="1"/>
  <c r="M1607" i="1"/>
  <c r="K1607" i="1"/>
  <c r="M1606" i="1"/>
  <c r="K1606" i="1"/>
  <c r="M1605" i="1"/>
  <c r="K1605" i="1"/>
  <c r="M1604" i="1"/>
  <c r="K1604" i="1"/>
  <c r="M1603" i="1"/>
  <c r="K1603" i="1"/>
  <c r="M1602" i="1"/>
  <c r="K1602" i="1"/>
  <c r="M1601" i="1"/>
  <c r="K1601" i="1"/>
  <c r="M1600" i="1"/>
  <c r="K1600" i="1"/>
  <c r="M1599" i="1"/>
  <c r="K1599" i="1"/>
  <c r="M1598" i="1"/>
  <c r="K1598" i="1"/>
  <c r="M1597" i="1"/>
  <c r="K1597" i="1"/>
  <c r="M1596" i="1"/>
  <c r="K1596" i="1"/>
  <c r="M1595" i="1"/>
  <c r="K1595" i="1"/>
  <c r="M1594" i="1"/>
  <c r="K1594" i="1"/>
  <c r="M1593" i="1"/>
  <c r="K1593" i="1"/>
  <c r="M1592" i="1"/>
  <c r="K1592" i="1"/>
  <c r="M1591" i="1"/>
  <c r="K1591" i="1"/>
  <c r="M1590" i="1"/>
  <c r="K1590" i="1"/>
  <c r="M1589" i="1"/>
  <c r="K1589" i="1"/>
  <c r="M1588" i="1"/>
  <c r="K1588" i="1"/>
  <c r="M1587" i="1"/>
  <c r="K1587" i="1"/>
  <c r="M1586" i="1"/>
  <c r="K1586" i="1"/>
  <c r="M1585" i="1"/>
  <c r="K1585" i="1"/>
  <c r="M1584" i="1"/>
  <c r="K1584" i="1"/>
  <c r="M1583" i="1"/>
  <c r="K1583" i="1"/>
  <c r="M1582" i="1"/>
  <c r="K1582" i="1"/>
  <c r="M1581" i="1"/>
  <c r="K1581" i="1"/>
  <c r="M1580" i="1"/>
  <c r="K1580" i="1"/>
  <c r="M1579" i="1"/>
  <c r="K1579" i="1"/>
  <c r="M1578" i="1"/>
  <c r="K1578" i="1"/>
  <c r="M1577" i="1"/>
  <c r="K1577" i="1"/>
  <c r="M1576" i="1"/>
  <c r="K1576" i="1"/>
  <c r="M1575" i="1"/>
  <c r="K1575" i="1"/>
  <c r="M1574" i="1"/>
  <c r="K1574" i="1"/>
  <c r="M1573" i="1"/>
  <c r="K1573" i="1"/>
  <c r="M1572" i="1"/>
  <c r="K1572" i="1"/>
  <c r="M1571" i="1"/>
  <c r="K1571" i="1"/>
  <c r="M1570" i="1"/>
  <c r="K1570" i="1"/>
  <c r="M1569" i="1"/>
  <c r="K1569" i="1"/>
  <c r="M1568" i="1"/>
  <c r="K1568" i="1"/>
  <c r="M1567" i="1"/>
  <c r="K1567" i="1"/>
  <c r="M1566" i="1"/>
  <c r="K1566" i="1"/>
  <c r="M1565" i="1"/>
  <c r="K1565" i="1"/>
  <c r="M1564" i="1"/>
  <c r="K1564" i="1"/>
  <c r="M1563" i="1"/>
  <c r="K1563" i="1"/>
  <c r="M1562" i="1"/>
  <c r="K1562" i="1"/>
  <c r="M1561" i="1"/>
  <c r="K1561" i="1"/>
  <c r="M1560" i="1"/>
  <c r="K1560" i="1"/>
  <c r="M1559" i="1"/>
  <c r="K1559" i="1"/>
  <c r="M1558" i="1"/>
  <c r="K1558" i="1"/>
  <c r="M1557" i="1"/>
  <c r="K1557" i="1"/>
  <c r="M1556" i="1"/>
  <c r="K1556" i="1"/>
  <c r="M1555" i="1"/>
  <c r="K1555" i="1"/>
  <c r="M1554" i="1"/>
  <c r="K1554" i="1"/>
  <c r="M1553" i="1"/>
  <c r="K1553" i="1"/>
  <c r="M1552" i="1"/>
  <c r="K1552" i="1"/>
  <c r="M1551" i="1"/>
  <c r="K1551" i="1"/>
  <c r="M1550" i="1"/>
  <c r="K1550" i="1"/>
  <c r="M1549" i="1"/>
  <c r="K1549" i="1"/>
  <c r="M1548" i="1"/>
  <c r="K1548" i="1"/>
  <c r="M1547" i="1"/>
  <c r="K1547" i="1"/>
  <c r="M1546" i="1"/>
  <c r="K1546" i="1"/>
  <c r="M1545" i="1"/>
  <c r="K1545" i="1"/>
  <c r="M1544" i="1"/>
  <c r="K1544" i="1"/>
  <c r="M1543" i="1"/>
  <c r="K1543" i="1"/>
  <c r="M1542" i="1"/>
  <c r="K1542" i="1"/>
  <c r="M1541" i="1"/>
  <c r="K1541" i="1"/>
  <c r="M1540" i="1"/>
  <c r="K1540" i="1"/>
  <c r="M1539" i="1"/>
  <c r="K1539" i="1"/>
  <c r="M1538" i="1"/>
  <c r="K1538" i="1"/>
  <c r="M1537" i="1"/>
  <c r="K1537" i="1"/>
  <c r="M1536" i="1"/>
  <c r="K1536" i="1"/>
  <c r="M1535" i="1"/>
  <c r="K1535" i="1"/>
  <c r="M1534" i="1"/>
  <c r="K1534" i="1"/>
  <c r="M1533" i="1"/>
  <c r="K1533" i="1"/>
  <c r="M1532" i="1"/>
  <c r="K1532" i="1"/>
  <c r="M1531" i="1"/>
  <c r="K1531" i="1"/>
  <c r="M1530" i="1"/>
  <c r="K1530" i="1"/>
  <c r="M1529" i="1"/>
  <c r="K1529" i="1"/>
  <c r="M1528" i="1"/>
  <c r="K1528" i="1"/>
  <c r="M1527" i="1"/>
  <c r="K1527" i="1"/>
  <c r="M1526" i="1"/>
  <c r="K1526" i="1"/>
  <c r="M1525" i="1"/>
  <c r="K1525" i="1"/>
  <c r="M1524" i="1"/>
  <c r="K1524" i="1"/>
  <c r="M1523" i="1"/>
  <c r="K1523" i="1"/>
  <c r="M1522" i="1"/>
  <c r="K1522" i="1"/>
  <c r="M1521" i="1"/>
  <c r="K1521" i="1"/>
  <c r="M1520" i="1"/>
  <c r="K1520" i="1"/>
  <c r="M1519" i="1"/>
  <c r="K1519" i="1"/>
  <c r="M1518" i="1"/>
  <c r="K1518" i="1"/>
  <c r="M1517" i="1"/>
  <c r="K1517" i="1"/>
  <c r="M1516" i="1"/>
  <c r="K1516" i="1"/>
  <c r="M1515" i="1"/>
  <c r="K1515" i="1"/>
  <c r="M1514" i="1"/>
  <c r="K1514" i="1"/>
  <c r="M1513" i="1"/>
  <c r="K1513" i="1"/>
  <c r="M1512" i="1"/>
  <c r="K1512" i="1"/>
  <c r="M1511" i="1"/>
  <c r="K1511" i="1"/>
  <c r="M1510" i="1"/>
  <c r="K1510" i="1"/>
  <c r="M1509" i="1"/>
  <c r="K1509" i="1"/>
  <c r="M1508" i="1"/>
  <c r="K1508" i="1"/>
  <c r="M1507" i="1"/>
  <c r="K1507" i="1"/>
  <c r="M1506" i="1"/>
  <c r="K1506" i="1"/>
  <c r="M1505" i="1"/>
  <c r="K1505" i="1"/>
  <c r="M1504" i="1"/>
  <c r="K1504" i="1"/>
  <c r="M1503" i="1"/>
  <c r="K1503" i="1"/>
  <c r="M1502" i="1"/>
  <c r="K1502" i="1"/>
  <c r="M1501" i="1"/>
  <c r="K1501" i="1"/>
  <c r="M1500" i="1"/>
  <c r="K1500" i="1"/>
  <c r="M1499" i="1"/>
  <c r="K1499" i="1"/>
  <c r="M1498" i="1"/>
  <c r="K1498" i="1"/>
  <c r="M1497" i="1"/>
  <c r="K1497" i="1"/>
  <c r="M1496" i="1"/>
  <c r="K1496" i="1"/>
  <c r="M1495" i="1"/>
  <c r="K1495" i="1"/>
  <c r="M1494" i="1"/>
  <c r="K1494" i="1"/>
  <c r="M1493" i="1"/>
  <c r="K1493" i="1"/>
  <c r="M1492" i="1"/>
  <c r="K1492" i="1"/>
  <c r="M1491" i="1"/>
  <c r="K1491" i="1"/>
  <c r="M1490" i="1"/>
  <c r="K1490" i="1"/>
  <c r="M1489" i="1"/>
  <c r="K1489" i="1"/>
  <c r="M1488" i="1"/>
  <c r="K1488" i="1"/>
  <c r="M1487" i="1"/>
  <c r="K1487" i="1"/>
  <c r="M1486" i="1"/>
  <c r="K1486" i="1"/>
  <c r="M1485" i="1"/>
  <c r="K1485" i="1"/>
  <c r="M1484" i="1"/>
  <c r="K1484" i="1"/>
  <c r="M1483" i="1"/>
  <c r="K1483" i="1"/>
  <c r="M1482" i="1"/>
  <c r="K1482" i="1"/>
  <c r="M1481" i="1"/>
  <c r="K1481" i="1"/>
  <c r="M1480" i="1"/>
  <c r="K1480" i="1"/>
  <c r="M1479" i="1"/>
  <c r="K1479" i="1"/>
  <c r="M1478" i="1"/>
  <c r="K1478" i="1"/>
  <c r="M1477" i="1"/>
  <c r="K1477" i="1"/>
  <c r="M1476" i="1"/>
  <c r="K1476" i="1"/>
  <c r="M1475" i="1"/>
  <c r="K1475" i="1"/>
  <c r="M1474" i="1"/>
  <c r="K1474" i="1"/>
  <c r="M1473" i="1"/>
  <c r="K1473" i="1"/>
  <c r="M1472" i="1"/>
  <c r="K1472" i="1"/>
  <c r="M1471" i="1"/>
  <c r="K1471" i="1"/>
  <c r="M1470" i="1"/>
  <c r="K1470" i="1"/>
  <c r="M1469" i="1"/>
  <c r="K1469" i="1"/>
  <c r="M1468" i="1"/>
  <c r="K1468" i="1"/>
  <c r="M1467" i="1"/>
  <c r="K1467" i="1"/>
  <c r="M1466" i="1"/>
  <c r="K1466" i="1"/>
  <c r="M1465" i="1"/>
  <c r="K1465" i="1"/>
  <c r="M1464" i="1"/>
  <c r="K1464" i="1"/>
  <c r="M1463" i="1"/>
  <c r="K1463" i="1"/>
  <c r="M1462" i="1"/>
  <c r="K1462" i="1"/>
  <c r="M1461" i="1"/>
  <c r="K1461" i="1"/>
  <c r="M1460" i="1"/>
  <c r="K1460" i="1"/>
  <c r="M1459" i="1"/>
  <c r="K1459" i="1"/>
  <c r="M1458" i="1"/>
  <c r="K1458" i="1"/>
  <c r="M1457" i="1"/>
  <c r="K1457" i="1"/>
  <c r="M1456" i="1"/>
  <c r="K1456" i="1"/>
  <c r="M1455" i="1"/>
  <c r="K1455" i="1"/>
  <c r="M1454" i="1"/>
  <c r="K1454" i="1"/>
  <c r="M1453" i="1"/>
  <c r="K1453" i="1"/>
  <c r="M1452" i="1"/>
  <c r="K1452" i="1"/>
  <c r="M1451" i="1"/>
  <c r="K1451" i="1"/>
  <c r="M1450" i="1"/>
  <c r="K1450" i="1"/>
  <c r="M1449" i="1"/>
  <c r="K1449" i="1"/>
  <c r="M1448" i="1"/>
  <c r="K1448" i="1"/>
  <c r="M1447" i="1"/>
  <c r="K1447" i="1"/>
  <c r="M1446" i="1"/>
  <c r="K1446" i="1"/>
  <c r="M1445" i="1"/>
  <c r="K1445" i="1"/>
  <c r="M1444" i="1"/>
  <c r="K1444" i="1"/>
  <c r="M1443" i="1"/>
  <c r="K1443" i="1"/>
  <c r="M1442" i="1"/>
  <c r="K1442" i="1"/>
  <c r="M1441" i="1"/>
  <c r="K1441" i="1"/>
  <c r="M1440" i="1"/>
  <c r="K1440" i="1"/>
  <c r="M1439" i="1"/>
  <c r="K1439" i="1"/>
  <c r="M1438" i="1"/>
  <c r="K1438" i="1"/>
  <c r="M1437" i="1"/>
  <c r="K1437" i="1"/>
  <c r="M1436" i="1"/>
  <c r="K1436" i="1"/>
  <c r="M1435" i="1"/>
  <c r="K1435" i="1"/>
  <c r="M1434" i="1"/>
  <c r="K1434" i="1"/>
  <c r="M1433" i="1"/>
  <c r="K1433" i="1"/>
  <c r="M1432" i="1"/>
  <c r="K1432" i="1"/>
  <c r="M1431" i="1"/>
  <c r="K1431" i="1"/>
  <c r="M1430" i="1"/>
  <c r="K1430" i="1"/>
  <c r="M1429" i="1"/>
  <c r="K1429" i="1"/>
  <c r="M1428" i="1"/>
  <c r="K1428" i="1"/>
  <c r="M1427" i="1"/>
  <c r="K1427" i="1"/>
  <c r="M1426" i="1"/>
  <c r="K1426" i="1"/>
  <c r="M1425" i="1"/>
  <c r="K1425" i="1"/>
  <c r="M1424" i="1"/>
  <c r="K1424" i="1"/>
  <c r="M1423" i="1"/>
  <c r="K1423" i="1"/>
  <c r="M1422" i="1"/>
  <c r="K1422" i="1"/>
  <c r="M1421" i="1"/>
  <c r="K1421" i="1"/>
  <c r="M1420" i="1"/>
  <c r="K1420" i="1"/>
  <c r="M1419" i="1"/>
  <c r="K1419" i="1"/>
  <c r="M1418" i="1"/>
  <c r="K1418" i="1"/>
  <c r="M1417" i="1"/>
  <c r="K1417" i="1"/>
  <c r="M1416" i="1"/>
  <c r="K1416" i="1"/>
  <c r="M1415" i="1"/>
  <c r="K1415" i="1"/>
  <c r="M1414" i="1"/>
  <c r="K1414" i="1"/>
  <c r="M1413" i="1"/>
  <c r="K1413" i="1"/>
  <c r="M1412" i="1"/>
  <c r="K1412" i="1"/>
  <c r="M1411" i="1"/>
  <c r="K1411" i="1"/>
  <c r="M1410" i="1"/>
  <c r="K1410" i="1"/>
  <c r="M1409" i="1"/>
  <c r="K1409" i="1"/>
  <c r="M1408" i="1"/>
  <c r="K1408" i="1"/>
  <c r="M1407" i="1"/>
  <c r="K1407" i="1"/>
  <c r="M1406" i="1"/>
  <c r="K1406" i="1"/>
  <c r="M1405" i="1"/>
  <c r="K1405" i="1"/>
  <c r="M1404" i="1"/>
  <c r="K1404" i="1"/>
  <c r="M1403" i="1"/>
  <c r="K1403" i="1"/>
  <c r="M1402" i="1"/>
  <c r="K1402" i="1"/>
  <c r="M1401" i="1"/>
  <c r="K1401" i="1"/>
  <c r="M1400" i="1"/>
  <c r="K1400" i="1"/>
  <c r="M1399" i="1"/>
  <c r="K1399" i="1"/>
  <c r="M1398" i="1"/>
  <c r="K1398" i="1"/>
  <c r="M1397" i="1"/>
  <c r="K1397" i="1"/>
  <c r="M1396" i="1"/>
  <c r="K1396" i="1"/>
  <c r="M1395" i="1"/>
  <c r="K1395" i="1"/>
  <c r="M1394" i="1"/>
  <c r="K1394" i="1"/>
  <c r="M1393" i="1"/>
  <c r="K1393" i="1"/>
  <c r="M1392" i="1"/>
  <c r="K1392" i="1"/>
  <c r="M1391" i="1"/>
  <c r="K1391" i="1"/>
  <c r="M1390" i="1"/>
  <c r="K1390" i="1"/>
  <c r="M1389" i="1"/>
  <c r="K1389" i="1"/>
  <c r="M1388" i="1"/>
  <c r="K1388" i="1"/>
  <c r="M1387" i="1"/>
  <c r="K1387" i="1"/>
  <c r="M1386" i="1"/>
  <c r="K1386" i="1"/>
  <c r="M1385" i="1"/>
  <c r="K1385" i="1"/>
  <c r="M1384" i="1"/>
  <c r="K1384" i="1"/>
  <c r="M1383" i="1"/>
  <c r="K1383" i="1"/>
  <c r="M1382" i="1"/>
  <c r="K1382" i="1"/>
  <c r="M1381" i="1"/>
  <c r="K1381" i="1"/>
  <c r="M1380" i="1"/>
  <c r="K1380" i="1"/>
  <c r="M1379" i="1"/>
  <c r="K1379" i="1"/>
  <c r="M1378" i="1"/>
  <c r="K1378" i="1"/>
  <c r="M1377" i="1"/>
  <c r="K1377" i="1"/>
  <c r="M1376" i="1"/>
  <c r="K1376" i="1"/>
  <c r="M1375" i="1"/>
  <c r="K1375" i="1"/>
  <c r="M1374" i="1"/>
  <c r="K1374" i="1"/>
  <c r="M1373" i="1"/>
  <c r="K1373" i="1"/>
  <c r="M1372" i="1"/>
  <c r="K1372" i="1"/>
  <c r="M1371" i="1"/>
  <c r="K1371" i="1"/>
  <c r="M1370" i="1"/>
  <c r="K1370" i="1"/>
  <c r="M1369" i="1"/>
  <c r="K1369" i="1"/>
  <c r="M1368" i="1"/>
  <c r="K1368" i="1"/>
  <c r="M1367" i="1"/>
  <c r="K1367" i="1"/>
  <c r="M1366" i="1"/>
  <c r="K1366" i="1"/>
  <c r="M1365" i="1"/>
  <c r="K1365" i="1"/>
  <c r="M1364" i="1"/>
  <c r="K1364" i="1"/>
  <c r="M1363" i="1"/>
  <c r="K1363" i="1"/>
  <c r="M1362" i="1"/>
  <c r="K1362" i="1"/>
  <c r="M1361" i="1"/>
  <c r="K1361" i="1"/>
  <c r="M1360" i="1"/>
  <c r="K1360" i="1"/>
  <c r="M1359" i="1"/>
  <c r="K1359" i="1"/>
  <c r="M1358" i="1"/>
  <c r="K1358" i="1"/>
  <c r="M1357" i="1"/>
  <c r="K1357" i="1"/>
  <c r="M1356" i="1"/>
  <c r="K1356" i="1"/>
  <c r="M1355" i="1"/>
  <c r="K1355" i="1"/>
  <c r="M1354" i="1"/>
  <c r="K1354" i="1"/>
  <c r="M1353" i="1"/>
  <c r="K1353" i="1"/>
  <c r="M1352" i="1"/>
  <c r="K1352" i="1"/>
  <c r="M1351" i="1"/>
  <c r="K1351" i="1"/>
  <c r="M1350" i="1"/>
  <c r="K1350" i="1"/>
  <c r="M1349" i="1"/>
  <c r="K1349" i="1"/>
  <c r="M1348" i="1"/>
  <c r="K1348" i="1"/>
  <c r="M1347" i="1"/>
  <c r="K1347" i="1"/>
  <c r="M1346" i="1"/>
  <c r="K1346" i="1"/>
  <c r="M1345" i="1"/>
  <c r="K1345" i="1"/>
  <c r="M1344" i="1"/>
  <c r="K1344" i="1"/>
  <c r="M1343" i="1"/>
  <c r="K1343" i="1"/>
  <c r="M1342" i="1"/>
  <c r="K1342" i="1"/>
  <c r="M1341" i="1"/>
  <c r="K1341" i="1"/>
  <c r="M1340" i="1"/>
  <c r="K1340" i="1"/>
  <c r="M1339" i="1"/>
  <c r="K1339" i="1"/>
  <c r="M1338" i="1"/>
  <c r="K1338" i="1"/>
  <c r="M1337" i="1"/>
  <c r="K1337" i="1"/>
  <c r="M1336" i="1"/>
  <c r="K1336" i="1"/>
  <c r="M1335" i="1"/>
  <c r="K1335" i="1"/>
  <c r="M1334" i="1"/>
  <c r="K1334" i="1"/>
  <c r="M1333" i="1"/>
  <c r="K1333" i="1"/>
  <c r="M1332" i="1"/>
  <c r="K1332" i="1"/>
  <c r="M1331" i="1"/>
  <c r="K1331" i="1"/>
  <c r="M1330" i="1"/>
  <c r="K1330" i="1"/>
  <c r="M1329" i="1"/>
  <c r="K1329" i="1"/>
  <c r="M1328" i="1"/>
  <c r="K1328" i="1"/>
  <c r="M1327" i="1"/>
  <c r="K1327" i="1"/>
  <c r="M1326" i="1"/>
  <c r="K1326" i="1"/>
  <c r="M1325" i="1"/>
  <c r="K1325" i="1"/>
  <c r="M1324" i="1"/>
  <c r="K1324" i="1"/>
  <c r="M1323" i="1"/>
  <c r="K1323" i="1"/>
  <c r="M1322" i="1"/>
  <c r="K1322" i="1"/>
  <c r="M1321" i="1"/>
  <c r="K1321" i="1"/>
  <c r="M1320" i="1"/>
  <c r="K1320" i="1"/>
  <c r="M1319" i="1"/>
  <c r="K1319" i="1"/>
  <c r="M1318" i="1"/>
  <c r="K1318" i="1"/>
  <c r="M1317" i="1"/>
  <c r="K1317" i="1"/>
  <c r="M1316" i="1"/>
  <c r="K1316" i="1"/>
  <c r="M1315" i="1"/>
  <c r="K1315" i="1"/>
  <c r="M1314" i="1"/>
  <c r="K1314" i="1"/>
  <c r="M1313" i="1"/>
  <c r="K1313" i="1"/>
  <c r="M1312" i="1"/>
  <c r="K1312" i="1"/>
  <c r="M1311" i="1"/>
  <c r="K1311" i="1"/>
  <c r="M1310" i="1"/>
  <c r="K1310" i="1"/>
  <c r="M1309" i="1"/>
  <c r="K1309" i="1"/>
  <c r="M1308" i="1"/>
  <c r="K1308" i="1"/>
  <c r="M1307" i="1"/>
  <c r="K1307" i="1"/>
  <c r="M1306" i="1"/>
  <c r="K1306" i="1"/>
  <c r="M1305" i="1"/>
  <c r="K1305" i="1"/>
  <c r="M1304" i="1"/>
  <c r="K1304" i="1"/>
  <c r="M1303" i="1"/>
  <c r="K1303" i="1"/>
  <c r="M1302" i="1"/>
  <c r="K1302" i="1"/>
  <c r="M1301" i="1"/>
  <c r="K1301" i="1"/>
  <c r="M1300" i="1"/>
  <c r="K1300" i="1"/>
  <c r="M1299" i="1"/>
  <c r="K1299" i="1"/>
  <c r="M1298" i="1"/>
  <c r="K1298" i="1"/>
  <c r="M1297" i="1"/>
  <c r="K1297" i="1"/>
  <c r="M1296" i="1"/>
  <c r="K1296" i="1"/>
  <c r="M1295" i="1"/>
  <c r="K1295" i="1"/>
  <c r="M1294" i="1"/>
  <c r="K1294" i="1"/>
  <c r="M1293" i="1"/>
  <c r="K1293" i="1"/>
  <c r="M1292" i="1"/>
  <c r="K1292" i="1"/>
  <c r="M1291" i="1"/>
  <c r="K1291" i="1"/>
  <c r="M1290" i="1"/>
  <c r="K1290" i="1"/>
  <c r="M1289" i="1"/>
  <c r="K1289" i="1"/>
  <c r="M1288" i="1"/>
  <c r="K1288" i="1"/>
  <c r="M1287" i="1"/>
  <c r="K1287" i="1"/>
  <c r="M1286" i="1"/>
  <c r="K1286" i="1"/>
  <c r="M1285" i="1"/>
  <c r="K1285" i="1"/>
  <c r="M1284" i="1"/>
  <c r="K1284" i="1"/>
  <c r="M1283" i="1"/>
  <c r="K1283" i="1"/>
  <c r="M1282" i="1"/>
  <c r="K1282" i="1"/>
  <c r="M1281" i="1"/>
  <c r="K1281" i="1"/>
  <c r="M1280" i="1"/>
  <c r="K1280" i="1"/>
  <c r="M1279" i="1"/>
  <c r="K1279" i="1"/>
  <c r="M1278" i="1"/>
  <c r="K1278" i="1"/>
  <c r="M1277" i="1"/>
  <c r="K1277" i="1"/>
  <c r="M1276" i="1"/>
  <c r="K1276" i="1"/>
  <c r="M1275" i="1"/>
  <c r="K1275" i="1"/>
  <c r="M1274" i="1"/>
  <c r="K1274" i="1"/>
  <c r="M1273" i="1"/>
  <c r="K1273" i="1"/>
  <c r="M1272" i="1"/>
  <c r="K1272" i="1"/>
  <c r="M1271" i="1"/>
  <c r="K1271" i="1"/>
  <c r="M1270" i="1"/>
  <c r="K1270" i="1"/>
  <c r="M1269" i="1"/>
  <c r="K1269" i="1"/>
  <c r="M1268" i="1"/>
  <c r="K1268" i="1"/>
  <c r="M1267" i="1"/>
  <c r="K1267" i="1"/>
  <c r="M1266" i="1"/>
  <c r="K1266" i="1"/>
  <c r="M1265" i="1"/>
  <c r="K1265" i="1"/>
  <c r="M1264" i="1"/>
  <c r="K1264" i="1"/>
  <c r="M1263" i="1"/>
  <c r="K1263" i="1"/>
  <c r="M1262" i="1"/>
  <c r="K1262" i="1"/>
  <c r="M1261" i="1"/>
  <c r="K1261" i="1"/>
  <c r="M1260" i="1"/>
  <c r="K1260" i="1"/>
  <c r="M1259" i="1"/>
  <c r="K1259" i="1"/>
  <c r="M1258" i="1"/>
  <c r="K1258" i="1"/>
  <c r="M1257" i="1"/>
  <c r="K1257" i="1"/>
  <c r="M1256" i="1"/>
  <c r="K1256" i="1"/>
  <c r="M1255" i="1"/>
  <c r="K1255" i="1"/>
  <c r="M1254" i="1"/>
  <c r="K1254" i="1"/>
  <c r="M1253" i="1"/>
  <c r="K1253" i="1"/>
  <c r="M1252" i="1"/>
  <c r="K1252" i="1"/>
  <c r="M1251" i="1"/>
  <c r="K1251" i="1"/>
  <c r="M1250" i="1"/>
  <c r="K1250" i="1"/>
  <c r="M1249" i="1"/>
  <c r="K1249" i="1"/>
  <c r="M1248" i="1"/>
  <c r="K1248" i="1"/>
  <c r="M1247" i="1"/>
  <c r="K1247" i="1"/>
  <c r="M1246" i="1"/>
  <c r="K1246" i="1"/>
  <c r="M1245" i="1"/>
  <c r="K1245" i="1"/>
  <c r="M1244" i="1"/>
  <c r="K1244" i="1"/>
  <c r="M1243" i="1"/>
  <c r="K1243" i="1"/>
  <c r="M1242" i="1"/>
  <c r="K1242" i="1"/>
  <c r="M1241" i="1"/>
  <c r="K1241" i="1"/>
  <c r="M1240" i="1"/>
  <c r="K1240" i="1"/>
  <c r="M1239" i="1"/>
  <c r="K1239" i="1"/>
  <c r="M1238" i="1"/>
  <c r="K1238" i="1"/>
  <c r="M1237" i="1"/>
  <c r="K1237" i="1"/>
  <c r="M1236" i="1"/>
  <c r="K1236" i="1"/>
  <c r="M1235" i="1"/>
  <c r="K1235" i="1"/>
  <c r="M1234" i="1"/>
  <c r="K1234" i="1"/>
  <c r="M1233" i="1"/>
  <c r="K1233" i="1"/>
  <c r="M1232" i="1"/>
  <c r="K1232" i="1"/>
  <c r="M1231" i="1"/>
  <c r="K1231" i="1"/>
  <c r="M1230" i="1"/>
  <c r="K1230" i="1"/>
  <c r="M1229" i="1"/>
  <c r="K1229" i="1"/>
  <c r="M1228" i="1"/>
  <c r="K1228" i="1"/>
  <c r="M1227" i="1"/>
  <c r="K1227" i="1"/>
  <c r="M1226" i="1"/>
  <c r="K1226" i="1"/>
  <c r="M1225" i="1"/>
  <c r="K1225" i="1"/>
  <c r="M1224" i="1"/>
  <c r="K1224" i="1"/>
  <c r="M1223" i="1"/>
  <c r="K1223" i="1"/>
  <c r="M1222" i="1"/>
  <c r="K1222" i="1"/>
  <c r="M1221" i="1"/>
  <c r="K1221" i="1"/>
  <c r="M1220" i="1"/>
  <c r="K1220" i="1"/>
  <c r="M1219" i="1"/>
  <c r="K1219" i="1"/>
  <c r="M1218" i="1"/>
  <c r="K1218" i="1"/>
  <c r="M1217" i="1"/>
  <c r="K1217" i="1"/>
  <c r="M1216" i="1"/>
  <c r="K1216" i="1"/>
  <c r="M1215" i="1"/>
  <c r="K1215" i="1"/>
  <c r="M1214" i="1"/>
  <c r="K1214" i="1"/>
  <c r="M1213" i="1"/>
  <c r="K1213" i="1"/>
  <c r="M1212" i="1"/>
  <c r="K1212" i="1"/>
  <c r="M1211" i="1"/>
  <c r="K1211" i="1"/>
  <c r="M1210" i="1"/>
  <c r="K1210" i="1"/>
  <c r="M1209" i="1"/>
  <c r="K1209" i="1"/>
  <c r="M1208" i="1"/>
  <c r="K1208" i="1"/>
  <c r="M1207" i="1"/>
  <c r="K1207" i="1"/>
  <c r="M1206" i="1"/>
  <c r="K1206" i="1"/>
  <c r="M1205" i="1"/>
  <c r="K1205" i="1"/>
  <c r="M1204" i="1"/>
  <c r="K1204" i="1"/>
  <c r="M1203" i="1"/>
  <c r="K1203" i="1"/>
  <c r="M1202" i="1"/>
  <c r="K1202" i="1"/>
  <c r="M1201" i="1"/>
  <c r="K1201" i="1"/>
  <c r="M1200" i="1"/>
  <c r="K1200" i="1"/>
  <c r="M1199" i="1"/>
  <c r="K1199" i="1"/>
  <c r="M1198" i="1"/>
  <c r="K1198" i="1"/>
  <c r="M1197" i="1"/>
  <c r="K1197" i="1"/>
  <c r="M1196" i="1"/>
  <c r="K1196" i="1"/>
  <c r="M1195" i="1"/>
  <c r="K1195" i="1"/>
  <c r="M1194" i="1"/>
  <c r="K1194" i="1"/>
  <c r="M1193" i="1"/>
  <c r="K1193" i="1"/>
  <c r="M1192" i="1"/>
  <c r="K1192" i="1"/>
  <c r="M1191" i="1"/>
  <c r="K1191" i="1"/>
  <c r="M1190" i="1"/>
  <c r="K1190" i="1"/>
  <c r="M1189" i="1"/>
  <c r="K1189" i="1"/>
  <c r="M1188" i="1"/>
  <c r="K1188" i="1"/>
  <c r="M1187" i="1"/>
  <c r="K1187" i="1"/>
  <c r="M1186" i="1"/>
  <c r="K1186" i="1"/>
  <c r="M1185" i="1"/>
  <c r="K1185" i="1"/>
  <c r="M1184" i="1"/>
  <c r="K1184" i="1"/>
  <c r="M1183" i="1"/>
  <c r="K1183" i="1"/>
  <c r="M1182" i="1"/>
  <c r="K1182" i="1"/>
  <c r="M1181" i="1"/>
  <c r="K1181" i="1"/>
  <c r="M1180" i="1"/>
  <c r="K1180" i="1"/>
  <c r="M1179" i="1"/>
  <c r="K1179" i="1"/>
  <c r="M1178" i="1"/>
  <c r="K1178" i="1"/>
  <c r="M1177" i="1"/>
  <c r="K1177" i="1"/>
  <c r="M1176" i="1"/>
  <c r="K1176" i="1"/>
  <c r="M1175" i="1"/>
  <c r="K1175" i="1"/>
  <c r="M1174" i="1"/>
  <c r="K1174" i="1"/>
  <c r="M1173" i="1"/>
  <c r="K1173" i="1"/>
  <c r="M1172" i="1"/>
  <c r="K1172" i="1"/>
  <c r="M1171" i="1"/>
  <c r="K1171" i="1"/>
  <c r="M1170" i="1"/>
  <c r="K1170" i="1"/>
  <c r="M1169" i="1"/>
  <c r="K1169" i="1"/>
  <c r="M1168" i="1"/>
  <c r="K1168" i="1"/>
  <c r="M1167" i="1"/>
  <c r="K1167" i="1"/>
  <c r="M1166" i="1"/>
  <c r="K1166" i="1"/>
  <c r="M1165" i="1"/>
  <c r="K1165" i="1"/>
  <c r="M1164" i="1"/>
  <c r="K1164" i="1"/>
  <c r="M1163" i="1"/>
  <c r="K1163" i="1"/>
  <c r="M1162" i="1"/>
  <c r="K1162" i="1"/>
  <c r="M1161" i="1"/>
  <c r="K1161" i="1"/>
  <c r="M1160" i="1"/>
  <c r="K1160" i="1"/>
  <c r="M1159" i="1"/>
  <c r="K1159" i="1"/>
  <c r="M1158" i="1"/>
  <c r="K1158" i="1"/>
  <c r="M1157" i="1"/>
  <c r="K1157" i="1"/>
  <c r="M1156" i="1"/>
  <c r="K1156" i="1"/>
  <c r="M1155" i="1"/>
  <c r="K1155" i="1"/>
  <c r="M1154" i="1"/>
  <c r="K1154" i="1"/>
  <c r="M1153" i="1"/>
  <c r="K1153" i="1"/>
  <c r="M1152" i="1"/>
  <c r="K1152" i="1"/>
  <c r="M1151" i="1"/>
  <c r="K1151" i="1"/>
  <c r="M1150" i="1"/>
  <c r="K1150" i="1"/>
  <c r="M1149" i="1"/>
  <c r="K1149" i="1"/>
  <c r="M1148" i="1"/>
  <c r="K1148" i="1"/>
  <c r="M1147" i="1"/>
  <c r="K1147" i="1"/>
  <c r="M1146" i="1"/>
  <c r="K1146" i="1"/>
  <c r="M1145" i="1"/>
  <c r="K1145" i="1"/>
  <c r="M1144" i="1"/>
  <c r="K1144" i="1"/>
  <c r="M1143" i="1"/>
  <c r="K1143" i="1"/>
  <c r="M1142" i="1"/>
  <c r="K1142" i="1"/>
  <c r="M1141" i="1"/>
  <c r="K1141" i="1"/>
  <c r="M1140" i="1"/>
  <c r="K1140" i="1"/>
  <c r="M1139" i="1"/>
  <c r="K1139" i="1"/>
  <c r="M1138" i="1"/>
  <c r="K1138" i="1"/>
  <c r="M1137" i="1"/>
  <c r="K1137" i="1"/>
  <c r="M1136" i="1"/>
  <c r="K1136" i="1"/>
  <c r="M1135" i="1"/>
  <c r="K1135" i="1"/>
  <c r="M1134" i="1"/>
  <c r="K1134" i="1"/>
  <c r="M1133" i="1"/>
  <c r="K1133" i="1"/>
  <c r="M1132" i="1"/>
  <c r="K1132" i="1"/>
  <c r="M1131" i="1"/>
  <c r="K1131" i="1"/>
  <c r="M1130" i="1"/>
  <c r="K1130" i="1"/>
  <c r="M1129" i="1"/>
  <c r="K1129" i="1"/>
  <c r="M1128" i="1"/>
  <c r="K1128" i="1"/>
  <c r="M1127" i="1"/>
  <c r="K1127" i="1"/>
  <c r="M1126" i="1"/>
  <c r="K1126" i="1"/>
  <c r="M1125" i="1"/>
  <c r="K1125" i="1"/>
  <c r="M1124" i="1"/>
  <c r="K1124" i="1"/>
  <c r="M1123" i="1"/>
  <c r="K1123" i="1"/>
  <c r="M1122" i="1"/>
  <c r="K1122" i="1"/>
  <c r="M1121" i="1"/>
  <c r="K1121" i="1"/>
  <c r="M1120" i="1"/>
  <c r="K1120" i="1"/>
  <c r="M1119" i="1"/>
  <c r="K1119" i="1"/>
  <c r="M1118" i="1"/>
  <c r="K1118" i="1"/>
  <c r="M1117" i="1"/>
  <c r="K1117" i="1"/>
  <c r="M1116" i="1"/>
  <c r="K1116" i="1"/>
  <c r="M1115" i="1"/>
  <c r="K1115" i="1"/>
  <c r="M1114" i="1"/>
  <c r="K1114" i="1"/>
  <c r="M1113" i="1"/>
  <c r="K1113" i="1"/>
  <c r="M1112" i="1"/>
  <c r="K1112" i="1"/>
  <c r="M1111" i="1"/>
  <c r="K1111" i="1"/>
  <c r="M1110" i="1"/>
  <c r="K1110" i="1"/>
  <c r="M1109" i="1"/>
  <c r="K1109" i="1"/>
  <c r="M1108" i="1"/>
  <c r="K1108" i="1"/>
  <c r="M1107" i="1"/>
  <c r="K1107" i="1"/>
  <c r="M1106" i="1"/>
  <c r="K1106" i="1"/>
  <c r="M1105" i="1"/>
  <c r="K1105" i="1"/>
  <c r="M1104" i="1"/>
  <c r="K1104" i="1"/>
  <c r="M1103" i="1"/>
  <c r="K1103" i="1"/>
  <c r="M1102" i="1"/>
  <c r="K1102" i="1"/>
  <c r="M1101" i="1"/>
  <c r="K1101" i="1"/>
  <c r="M1100" i="1"/>
  <c r="K1100" i="1"/>
  <c r="M1099" i="1"/>
  <c r="K1099" i="1"/>
  <c r="M1098" i="1"/>
  <c r="K1098" i="1"/>
  <c r="M1097" i="1"/>
  <c r="K1097" i="1"/>
  <c r="M1096" i="1"/>
  <c r="K1096" i="1"/>
  <c r="M1095" i="1"/>
  <c r="K1095" i="1"/>
  <c r="M1094" i="1"/>
  <c r="K1094" i="1"/>
  <c r="M1093" i="1"/>
  <c r="K1093" i="1"/>
  <c r="M1092" i="1"/>
  <c r="K1092" i="1"/>
  <c r="M1091" i="1"/>
  <c r="K1091" i="1"/>
  <c r="M1090" i="1"/>
  <c r="K1090" i="1"/>
  <c r="M1089" i="1"/>
  <c r="K1089" i="1"/>
  <c r="M1088" i="1"/>
  <c r="K1088" i="1"/>
  <c r="M1087" i="1"/>
  <c r="K1087" i="1"/>
  <c r="M1086" i="1"/>
  <c r="K1086" i="1"/>
  <c r="M1085" i="1"/>
  <c r="K1085" i="1"/>
  <c r="M1084" i="1"/>
  <c r="K1084" i="1"/>
  <c r="M1083" i="1"/>
  <c r="K1083" i="1"/>
  <c r="M1082" i="1"/>
  <c r="K1082" i="1"/>
  <c r="M1081" i="1"/>
  <c r="K1081" i="1"/>
  <c r="M1080" i="1"/>
  <c r="K1080" i="1"/>
  <c r="M1079" i="1"/>
  <c r="K1079" i="1"/>
  <c r="M1078" i="1"/>
  <c r="K1078" i="1"/>
  <c r="M1077" i="1"/>
  <c r="K1077" i="1"/>
  <c r="M1076" i="1"/>
  <c r="K1076" i="1"/>
  <c r="M1075" i="1"/>
  <c r="K1075" i="1"/>
  <c r="M1074" i="1"/>
  <c r="K1074" i="1"/>
  <c r="M1073" i="1"/>
  <c r="K1073" i="1"/>
  <c r="M1072" i="1"/>
  <c r="K1072" i="1"/>
  <c r="M1071" i="1"/>
  <c r="K1071" i="1"/>
  <c r="M1070" i="1"/>
  <c r="K1070" i="1"/>
  <c r="M1069" i="1"/>
  <c r="K1069" i="1"/>
  <c r="M1068" i="1"/>
  <c r="K1068" i="1"/>
  <c r="M1067" i="1"/>
  <c r="K1067" i="1"/>
  <c r="M1066" i="1"/>
  <c r="K1066" i="1"/>
  <c r="M1065" i="1"/>
  <c r="K1065" i="1"/>
  <c r="M1064" i="1"/>
  <c r="K1064" i="1"/>
  <c r="M1063" i="1"/>
  <c r="K1063" i="1"/>
  <c r="M1062" i="1"/>
  <c r="K1062" i="1"/>
  <c r="M1061" i="1"/>
  <c r="K1061" i="1"/>
  <c r="M1060" i="1"/>
  <c r="K1060" i="1"/>
  <c r="M1059" i="1"/>
  <c r="K1059" i="1"/>
  <c r="M1058" i="1"/>
  <c r="K1058" i="1"/>
  <c r="M1057" i="1"/>
  <c r="K1057" i="1"/>
  <c r="M1056" i="1"/>
  <c r="K1056" i="1"/>
  <c r="M1055" i="1"/>
  <c r="K1055" i="1"/>
  <c r="M1054" i="1"/>
  <c r="K1054" i="1"/>
  <c r="M1053" i="1"/>
  <c r="K1053" i="1"/>
  <c r="M1052" i="1"/>
  <c r="K1052" i="1"/>
  <c r="M1051" i="1"/>
  <c r="K1051" i="1"/>
  <c r="M1050" i="1"/>
  <c r="K1050" i="1"/>
  <c r="M1049" i="1"/>
  <c r="K1049" i="1"/>
  <c r="M1048" i="1"/>
  <c r="K1048" i="1"/>
  <c r="M1047" i="1"/>
  <c r="K1047" i="1"/>
  <c r="M1046" i="1"/>
  <c r="K1046" i="1"/>
  <c r="M1045" i="1"/>
  <c r="K1045" i="1"/>
  <c r="M1044" i="1"/>
  <c r="K1044" i="1"/>
  <c r="M1043" i="1"/>
  <c r="K1043" i="1"/>
  <c r="M1042" i="1"/>
  <c r="K1042" i="1"/>
  <c r="M1041" i="1"/>
  <c r="K1041" i="1"/>
  <c r="M1040" i="1"/>
  <c r="K1040" i="1"/>
  <c r="M1039" i="1"/>
  <c r="K1039" i="1"/>
  <c r="M1038" i="1"/>
  <c r="K1038" i="1"/>
  <c r="M1037" i="1"/>
  <c r="K1037" i="1"/>
  <c r="M1036" i="1"/>
  <c r="K1036" i="1"/>
  <c r="M1035" i="1"/>
  <c r="K1035" i="1"/>
  <c r="M1034" i="1"/>
  <c r="K1034" i="1"/>
  <c r="M1033" i="1"/>
  <c r="K1033" i="1"/>
  <c r="M1032" i="1"/>
  <c r="K1032" i="1"/>
  <c r="M1031" i="1"/>
  <c r="K1031" i="1"/>
  <c r="M1030" i="1"/>
  <c r="K1030" i="1"/>
  <c r="M1029" i="1"/>
  <c r="K1029" i="1"/>
  <c r="M1028" i="1"/>
  <c r="K1028" i="1"/>
  <c r="M1027" i="1"/>
  <c r="K1027" i="1"/>
  <c r="M1026" i="1"/>
  <c r="K1026" i="1"/>
  <c r="M1025" i="1"/>
  <c r="K1025" i="1"/>
  <c r="M1024" i="1"/>
  <c r="K1024" i="1"/>
  <c r="M1023" i="1"/>
  <c r="K1023" i="1"/>
  <c r="M1022" i="1"/>
  <c r="K1022" i="1"/>
  <c r="M1021" i="1"/>
  <c r="K1021" i="1"/>
  <c r="M1020" i="1"/>
  <c r="K1020" i="1"/>
  <c r="M1019" i="1"/>
  <c r="K1019" i="1"/>
  <c r="M1018" i="1"/>
  <c r="K1018" i="1"/>
  <c r="M1017" i="1"/>
  <c r="K1017" i="1"/>
  <c r="M1016" i="1"/>
  <c r="K1016" i="1"/>
  <c r="M1015" i="1"/>
  <c r="K1015" i="1"/>
  <c r="M1014" i="1"/>
  <c r="K1014" i="1"/>
  <c r="M1013" i="1"/>
  <c r="K1013" i="1"/>
  <c r="M1012" i="1"/>
  <c r="K1012" i="1"/>
  <c r="M1011" i="1"/>
  <c r="K1011" i="1"/>
  <c r="M1010" i="1"/>
  <c r="K1010" i="1"/>
  <c r="M1009" i="1"/>
  <c r="K1009" i="1"/>
  <c r="M1008" i="1"/>
  <c r="K1008" i="1"/>
  <c r="M1007" i="1"/>
  <c r="K1007" i="1"/>
  <c r="M1006" i="1"/>
  <c r="K1006" i="1"/>
  <c r="M1005" i="1"/>
  <c r="K1005" i="1"/>
  <c r="M1004" i="1"/>
  <c r="K1004" i="1"/>
  <c r="M1003" i="1"/>
  <c r="K1003" i="1"/>
  <c r="M1002" i="1"/>
  <c r="K1002" i="1"/>
  <c r="M1001" i="1"/>
  <c r="K1001" i="1"/>
  <c r="M1000" i="1"/>
  <c r="K1000" i="1"/>
  <c r="M999" i="1"/>
  <c r="K999" i="1"/>
  <c r="M998" i="1"/>
  <c r="K998" i="1"/>
  <c r="M997" i="1"/>
  <c r="K997" i="1"/>
  <c r="M996" i="1"/>
  <c r="K996" i="1"/>
  <c r="M995" i="1"/>
  <c r="K995" i="1"/>
  <c r="M994" i="1"/>
  <c r="K994" i="1"/>
  <c r="M993" i="1"/>
  <c r="K993" i="1"/>
  <c r="M992" i="1"/>
  <c r="K992" i="1"/>
  <c r="M991" i="1"/>
  <c r="K991" i="1"/>
  <c r="M990" i="1"/>
  <c r="K990" i="1"/>
  <c r="M989" i="1"/>
  <c r="K989" i="1"/>
  <c r="M988" i="1"/>
  <c r="K988" i="1"/>
  <c r="M987" i="1"/>
  <c r="K987" i="1"/>
  <c r="M986" i="1"/>
  <c r="K986" i="1"/>
  <c r="M985" i="1"/>
  <c r="K985" i="1"/>
  <c r="M984" i="1"/>
  <c r="K984" i="1"/>
  <c r="M983" i="1"/>
  <c r="K983" i="1"/>
  <c r="M982" i="1"/>
  <c r="K982" i="1"/>
  <c r="M981" i="1"/>
  <c r="K981" i="1"/>
  <c r="M980" i="1"/>
  <c r="K980" i="1"/>
  <c r="M979" i="1"/>
  <c r="K979" i="1"/>
  <c r="M978" i="1"/>
  <c r="K978" i="1"/>
  <c r="M977" i="1"/>
  <c r="K977" i="1"/>
  <c r="M976" i="1"/>
  <c r="K976" i="1"/>
  <c r="M975" i="1"/>
  <c r="K975" i="1"/>
  <c r="M974" i="1"/>
  <c r="K974" i="1"/>
  <c r="M973" i="1"/>
  <c r="K973" i="1"/>
  <c r="M972" i="1"/>
  <c r="K972" i="1"/>
  <c r="M971" i="1"/>
  <c r="K971" i="1"/>
  <c r="M970" i="1"/>
  <c r="K970" i="1"/>
  <c r="M969" i="1"/>
  <c r="K969" i="1"/>
  <c r="M968" i="1"/>
  <c r="K968" i="1"/>
  <c r="M967" i="1"/>
  <c r="K967" i="1"/>
  <c r="M966" i="1"/>
  <c r="K966" i="1"/>
  <c r="M965" i="1"/>
  <c r="K965" i="1"/>
  <c r="M964" i="1"/>
  <c r="K964" i="1"/>
  <c r="M963" i="1"/>
  <c r="K963" i="1"/>
  <c r="M962" i="1"/>
  <c r="K962" i="1"/>
  <c r="M961" i="1"/>
  <c r="K961" i="1"/>
  <c r="M960" i="1"/>
  <c r="K960" i="1"/>
  <c r="M959" i="1"/>
  <c r="K959" i="1"/>
  <c r="M958" i="1"/>
  <c r="K958" i="1"/>
  <c r="M957" i="1"/>
  <c r="K957" i="1"/>
  <c r="M956" i="1"/>
  <c r="K956" i="1"/>
  <c r="M955" i="1"/>
  <c r="K955" i="1"/>
  <c r="M954" i="1"/>
  <c r="K954" i="1"/>
  <c r="M953" i="1"/>
  <c r="K953" i="1"/>
  <c r="M952" i="1"/>
  <c r="K952" i="1"/>
  <c r="M951" i="1"/>
  <c r="K951" i="1"/>
  <c r="M950" i="1"/>
  <c r="K950" i="1"/>
  <c r="M949" i="1"/>
  <c r="K949" i="1"/>
  <c r="M948" i="1"/>
  <c r="K948" i="1"/>
  <c r="M947" i="1"/>
  <c r="K947" i="1"/>
  <c r="M946" i="1"/>
  <c r="K946" i="1"/>
  <c r="M945" i="1"/>
  <c r="K945" i="1"/>
  <c r="M944" i="1"/>
  <c r="K944" i="1"/>
  <c r="M943" i="1"/>
  <c r="K943" i="1"/>
  <c r="M942" i="1"/>
  <c r="K942" i="1"/>
  <c r="M941" i="1"/>
  <c r="K941" i="1"/>
  <c r="M940" i="1"/>
  <c r="K940" i="1"/>
  <c r="M939" i="1"/>
  <c r="K939" i="1"/>
  <c r="M938" i="1"/>
  <c r="K938" i="1"/>
  <c r="M937" i="1"/>
  <c r="K937" i="1"/>
  <c r="M936" i="1"/>
  <c r="K936" i="1"/>
  <c r="M935" i="1"/>
  <c r="K935" i="1"/>
  <c r="M934" i="1"/>
  <c r="K934" i="1"/>
  <c r="M933" i="1"/>
  <c r="K933" i="1"/>
  <c r="M932" i="1"/>
  <c r="K932" i="1"/>
  <c r="M931" i="1"/>
  <c r="K931" i="1"/>
  <c r="M930" i="1"/>
  <c r="K930" i="1"/>
  <c r="M929" i="1"/>
  <c r="K929" i="1"/>
  <c r="M928" i="1"/>
  <c r="K928" i="1"/>
  <c r="M927" i="1"/>
  <c r="K927" i="1"/>
  <c r="M926" i="1"/>
  <c r="K926" i="1"/>
  <c r="M925" i="1"/>
  <c r="K925" i="1"/>
  <c r="M924" i="1"/>
  <c r="K924" i="1"/>
  <c r="M923" i="1"/>
  <c r="K923" i="1"/>
  <c r="M922" i="1"/>
  <c r="K922" i="1"/>
  <c r="M921" i="1"/>
  <c r="K921" i="1"/>
  <c r="M920" i="1"/>
  <c r="K920" i="1"/>
  <c r="M919" i="1"/>
  <c r="K919" i="1"/>
  <c r="M918" i="1"/>
  <c r="K918" i="1"/>
  <c r="M917" i="1"/>
  <c r="K917" i="1"/>
  <c r="M916" i="1"/>
  <c r="K916" i="1"/>
  <c r="M915" i="1"/>
  <c r="K915" i="1"/>
  <c r="M914" i="1"/>
  <c r="K914" i="1"/>
  <c r="M913" i="1"/>
  <c r="K913" i="1"/>
  <c r="M912" i="1"/>
  <c r="K912" i="1"/>
  <c r="M911" i="1"/>
  <c r="K911" i="1"/>
  <c r="M910" i="1"/>
  <c r="K910" i="1"/>
  <c r="M909" i="1"/>
  <c r="K909" i="1"/>
  <c r="M908" i="1"/>
  <c r="K908" i="1"/>
  <c r="M907" i="1"/>
  <c r="K907" i="1"/>
  <c r="M906" i="1"/>
  <c r="K906" i="1"/>
  <c r="M905" i="1"/>
  <c r="K905" i="1"/>
  <c r="M904" i="1"/>
  <c r="K904" i="1"/>
  <c r="M903" i="1"/>
  <c r="K903" i="1"/>
  <c r="M902" i="1"/>
  <c r="K902" i="1"/>
  <c r="M901" i="1"/>
  <c r="K901" i="1"/>
  <c r="M900" i="1"/>
  <c r="K900" i="1"/>
  <c r="M899" i="1"/>
  <c r="K899" i="1"/>
  <c r="M898" i="1"/>
  <c r="K898" i="1"/>
  <c r="M897" i="1"/>
  <c r="K897" i="1"/>
  <c r="M896" i="1"/>
  <c r="K896" i="1"/>
  <c r="M895" i="1"/>
  <c r="K895" i="1"/>
  <c r="M894" i="1"/>
  <c r="K894" i="1"/>
  <c r="M893" i="1"/>
  <c r="K893" i="1"/>
  <c r="M892" i="1"/>
  <c r="K892" i="1"/>
  <c r="M891" i="1"/>
  <c r="K891" i="1"/>
  <c r="M890" i="1"/>
  <c r="K890" i="1"/>
  <c r="M889" i="1"/>
  <c r="K889" i="1"/>
  <c r="M888" i="1"/>
  <c r="K888" i="1"/>
  <c r="M887" i="1"/>
  <c r="K887" i="1"/>
  <c r="M886" i="1"/>
  <c r="K886" i="1"/>
  <c r="M885" i="1"/>
  <c r="K885" i="1"/>
  <c r="M884" i="1"/>
  <c r="K884" i="1"/>
  <c r="M883" i="1"/>
  <c r="K883" i="1"/>
  <c r="M882" i="1"/>
  <c r="K882" i="1"/>
  <c r="M881" i="1"/>
  <c r="K881" i="1"/>
  <c r="M880" i="1"/>
  <c r="K880" i="1"/>
  <c r="M879" i="1"/>
  <c r="K879" i="1"/>
  <c r="M878" i="1"/>
  <c r="K878" i="1"/>
  <c r="M877" i="1"/>
  <c r="K877" i="1"/>
  <c r="M876" i="1"/>
  <c r="K876" i="1"/>
  <c r="M875" i="1"/>
  <c r="K875" i="1"/>
  <c r="M874" i="1"/>
  <c r="K874" i="1"/>
  <c r="M873" i="1"/>
  <c r="K873" i="1"/>
  <c r="M872" i="1"/>
  <c r="K872" i="1"/>
  <c r="M871" i="1"/>
  <c r="K871" i="1"/>
  <c r="M870" i="1"/>
  <c r="K870" i="1"/>
  <c r="M869" i="1"/>
  <c r="K869" i="1"/>
  <c r="M868" i="1"/>
  <c r="K868" i="1"/>
  <c r="M867" i="1"/>
  <c r="K867" i="1"/>
  <c r="M866" i="1"/>
  <c r="K866" i="1"/>
  <c r="M865" i="1"/>
  <c r="K865" i="1"/>
  <c r="M864" i="1"/>
  <c r="K864" i="1"/>
  <c r="M863" i="1"/>
  <c r="K863" i="1"/>
  <c r="M862" i="1"/>
  <c r="K862" i="1"/>
  <c r="M861" i="1"/>
  <c r="K861" i="1"/>
  <c r="M860" i="1"/>
  <c r="K860" i="1"/>
  <c r="M859" i="1"/>
  <c r="K859" i="1"/>
  <c r="M858" i="1"/>
  <c r="K858" i="1"/>
  <c r="M857" i="1"/>
  <c r="K857" i="1"/>
  <c r="M856" i="1"/>
  <c r="K856" i="1"/>
  <c r="M855" i="1"/>
  <c r="K855" i="1"/>
  <c r="M854" i="1"/>
  <c r="K854" i="1"/>
  <c r="M853" i="1"/>
  <c r="K853" i="1"/>
  <c r="M852" i="1"/>
  <c r="K852" i="1"/>
  <c r="M851" i="1"/>
  <c r="K851" i="1"/>
  <c r="M850" i="1"/>
  <c r="K850" i="1"/>
  <c r="M849" i="1"/>
  <c r="K849" i="1"/>
  <c r="M848" i="1"/>
  <c r="K848" i="1"/>
  <c r="M847" i="1"/>
  <c r="K847" i="1"/>
  <c r="M846" i="1"/>
  <c r="K846" i="1"/>
  <c r="M845" i="1"/>
  <c r="K845" i="1"/>
  <c r="M844" i="1"/>
  <c r="K844" i="1"/>
  <c r="M843" i="1"/>
  <c r="K843" i="1"/>
  <c r="M842" i="1"/>
  <c r="K842" i="1"/>
  <c r="M841" i="1"/>
  <c r="K841" i="1"/>
  <c r="M840" i="1"/>
  <c r="K840" i="1"/>
  <c r="M839" i="1"/>
  <c r="K839" i="1"/>
  <c r="M838" i="1"/>
  <c r="K838" i="1"/>
  <c r="M837" i="1"/>
  <c r="K837" i="1"/>
  <c r="M836" i="1"/>
  <c r="K836" i="1"/>
  <c r="M835" i="1"/>
  <c r="K835" i="1"/>
  <c r="M834" i="1"/>
  <c r="K834" i="1"/>
  <c r="M833" i="1"/>
  <c r="K833" i="1"/>
  <c r="M832" i="1"/>
  <c r="K832" i="1"/>
  <c r="M831" i="1"/>
  <c r="K831" i="1"/>
  <c r="M830" i="1"/>
  <c r="K830" i="1"/>
  <c r="M829" i="1"/>
  <c r="K829" i="1"/>
  <c r="M828" i="1"/>
  <c r="K828" i="1"/>
  <c r="M827" i="1"/>
  <c r="K827" i="1"/>
  <c r="M826" i="1"/>
  <c r="K826" i="1"/>
  <c r="M825" i="1"/>
  <c r="K825" i="1"/>
  <c r="M824" i="1"/>
  <c r="K824" i="1"/>
  <c r="M823" i="1"/>
  <c r="K823" i="1"/>
  <c r="M822" i="1"/>
  <c r="K822" i="1"/>
  <c r="M821" i="1"/>
  <c r="K821" i="1"/>
  <c r="M820" i="1"/>
  <c r="K820" i="1"/>
  <c r="M819" i="1"/>
  <c r="K819" i="1"/>
  <c r="M818" i="1"/>
  <c r="K818" i="1"/>
  <c r="M817" i="1"/>
  <c r="K817" i="1"/>
  <c r="M816" i="1"/>
  <c r="K816" i="1"/>
  <c r="M815" i="1"/>
  <c r="K815" i="1"/>
  <c r="M814" i="1"/>
  <c r="K814" i="1"/>
  <c r="M813" i="1"/>
  <c r="K813" i="1"/>
  <c r="M812" i="1"/>
  <c r="K812" i="1"/>
  <c r="M811" i="1"/>
  <c r="K811" i="1"/>
  <c r="M810" i="1"/>
  <c r="K810" i="1"/>
  <c r="M809" i="1"/>
  <c r="K809" i="1"/>
  <c r="M808" i="1"/>
  <c r="K808" i="1"/>
  <c r="M807" i="1"/>
  <c r="K807" i="1"/>
  <c r="M806" i="1"/>
  <c r="K806" i="1"/>
  <c r="M805" i="1"/>
  <c r="K805" i="1"/>
  <c r="M804" i="1"/>
  <c r="K804" i="1"/>
  <c r="M803" i="1"/>
  <c r="K803" i="1"/>
  <c r="M802" i="1"/>
  <c r="K802" i="1"/>
  <c r="M801" i="1"/>
  <c r="K801" i="1"/>
  <c r="M800" i="1"/>
  <c r="K800" i="1"/>
  <c r="M799" i="1"/>
  <c r="K799" i="1"/>
  <c r="M798" i="1"/>
  <c r="K798" i="1"/>
  <c r="M797" i="1"/>
  <c r="K797" i="1"/>
  <c r="M796" i="1"/>
  <c r="K796" i="1"/>
  <c r="M795" i="1"/>
  <c r="K795" i="1"/>
  <c r="M794" i="1"/>
  <c r="K794" i="1"/>
  <c r="M793" i="1"/>
  <c r="K793" i="1"/>
  <c r="M792" i="1"/>
  <c r="K792" i="1"/>
  <c r="M791" i="1"/>
  <c r="K791" i="1"/>
  <c r="M790" i="1"/>
  <c r="K790" i="1"/>
  <c r="M789" i="1"/>
  <c r="K789" i="1"/>
  <c r="M788" i="1"/>
  <c r="K788" i="1"/>
  <c r="M787" i="1"/>
  <c r="K787" i="1"/>
  <c r="M786" i="1"/>
  <c r="K786" i="1"/>
  <c r="M785" i="1"/>
  <c r="K785" i="1"/>
  <c r="M784" i="1"/>
  <c r="K784" i="1"/>
  <c r="M783" i="1"/>
  <c r="K783" i="1"/>
  <c r="M782" i="1"/>
  <c r="K782" i="1"/>
  <c r="M781" i="1"/>
  <c r="K781" i="1"/>
  <c r="M780" i="1"/>
  <c r="K780" i="1"/>
  <c r="M779" i="1"/>
  <c r="K779" i="1"/>
  <c r="M778" i="1"/>
  <c r="K778" i="1"/>
  <c r="M777" i="1"/>
  <c r="K777" i="1"/>
  <c r="M776" i="1"/>
  <c r="K776" i="1"/>
  <c r="M775" i="1"/>
  <c r="K775" i="1"/>
  <c r="M774" i="1"/>
  <c r="K774" i="1"/>
  <c r="M773" i="1"/>
  <c r="K773" i="1"/>
  <c r="M772" i="1"/>
  <c r="K772" i="1"/>
  <c r="M771" i="1"/>
  <c r="K771" i="1"/>
  <c r="M770" i="1"/>
  <c r="K770" i="1"/>
  <c r="M769" i="1"/>
  <c r="K769" i="1"/>
  <c r="M768" i="1"/>
  <c r="K768" i="1"/>
  <c r="M767" i="1"/>
  <c r="K767" i="1"/>
  <c r="M766" i="1"/>
  <c r="K766" i="1"/>
  <c r="M765" i="1"/>
  <c r="K765" i="1"/>
  <c r="M764" i="1"/>
  <c r="K764" i="1"/>
  <c r="M763" i="1"/>
  <c r="K763" i="1"/>
  <c r="M762" i="1"/>
  <c r="K762" i="1"/>
  <c r="M761" i="1"/>
  <c r="K761" i="1"/>
  <c r="M760" i="1"/>
  <c r="K760" i="1"/>
  <c r="M759" i="1"/>
  <c r="K759" i="1"/>
  <c r="M758" i="1"/>
  <c r="K758" i="1"/>
  <c r="M757" i="1"/>
  <c r="K757" i="1"/>
  <c r="M756" i="1"/>
  <c r="K756" i="1"/>
  <c r="M755" i="1"/>
  <c r="K755" i="1"/>
  <c r="M754" i="1"/>
  <c r="K754" i="1"/>
  <c r="M753" i="1"/>
  <c r="K753" i="1"/>
  <c r="M752" i="1"/>
  <c r="K752" i="1"/>
  <c r="M751" i="1"/>
  <c r="K751" i="1"/>
  <c r="M750" i="1"/>
  <c r="K750" i="1"/>
  <c r="M749" i="1"/>
  <c r="K749" i="1"/>
  <c r="M748" i="1"/>
  <c r="K748" i="1"/>
  <c r="M747" i="1"/>
  <c r="K747" i="1"/>
  <c r="M746" i="1"/>
  <c r="K746" i="1"/>
  <c r="M745" i="1"/>
  <c r="K745" i="1"/>
  <c r="M744" i="1"/>
  <c r="K744" i="1"/>
  <c r="M743" i="1"/>
  <c r="K743" i="1"/>
  <c r="M742" i="1"/>
  <c r="K742" i="1"/>
  <c r="M741" i="1"/>
  <c r="K741" i="1"/>
  <c r="M740" i="1"/>
  <c r="K740" i="1"/>
  <c r="M739" i="1"/>
  <c r="K739" i="1"/>
  <c r="M738" i="1"/>
  <c r="K738" i="1"/>
  <c r="M737" i="1"/>
  <c r="K737" i="1"/>
  <c r="M736" i="1"/>
  <c r="K736" i="1"/>
  <c r="M735" i="1"/>
  <c r="K735" i="1"/>
  <c r="M734" i="1"/>
  <c r="K734" i="1"/>
  <c r="M733" i="1"/>
  <c r="K733" i="1"/>
  <c r="M732" i="1"/>
  <c r="K732" i="1"/>
  <c r="M731" i="1"/>
  <c r="K731" i="1"/>
  <c r="M730" i="1"/>
  <c r="K730" i="1"/>
  <c r="M729" i="1"/>
  <c r="K729" i="1"/>
  <c r="M728" i="1"/>
  <c r="K728" i="1"/>
  <c r="M727" i="1"/>
  <c r="K727" i="1"/>
  <c r="M726" i="1"/>
  <c r="K726" i="1"/>
  <c r="M725" i="1"/>
  <c r="K725" i="1"/>
  <c r="M724" i="1"/>
  <c r="K724" i="1"/>
  <c r="M723" i="1"/>
  <c r="K723" i="1"/>
  <c r="M722" i="1"/>
  <c r="K722" i="1"/>
  <c r="M721" i="1"/>
  <c r="K721" i="1"/>
  <c r="M720" i="1"/>
  <c r="K720" i="1"/>
  <c r="M719" i="1"/>
  <c r="K719" i="1"/>
  <c r="M718" i="1"/>
  <c r="K718" i="1"/>
  <c r="M717" i="1"/>
  <c r="K717" i="1"/>
  <c r="M716" i="1"/>
  <c r="K716" i="1"/>
  <c r="M715" i="1"/>
  <c r="K715" i="1"/>
  <c r="M714" i="1"/>
  <c r="K714" i="1"/>
  <c r="M713" i="1"/>
  <c r="K713" i="1"/>
  <c r="M712" i="1"/>
  <c r="K712" i="1"/>
  <c r="M711" i="1"/>
  <c r="K711" i="1"/>
  <c r="M710" i="1"/>
  <c r="K710" i="1"/>
  <c r="M709" i="1"/>
  <c r="K709" i="1"/>
  <c r="M708" i="1"/>
  <c r="K708" i="1"/>
  <c r="M707" i="1"/>
  <c r="K707" i="1"/>
  <c r="M706" i="1"/>
  <c r="K706" i="1"/>
  <c r="M705" i="1"/>
  <c r="K705" i="1"/>
  <c r="M704" i="1"/>
  <c r="K704" i="1"/>
  <c r="M703" i="1"/>
  <c r="K703" i="1"/>
  <c r="M702" i="1"/>
  <c r="K702" i="1"/>
  <c r="M701" i="1"/>
  <c r="K701" i="1"/>
  <c r="M700" i="1"/>
  <c r="K700" i="1"/>
  <c r="M699" i="1"/>
  <c r="K699" i="1"/>
  <c r="M698" i="1"/>
  <c r="K698" i="1"/>
  <c r="M697" i="1"/>
  <c r="K697" i="1"/>
  <c r="M696" i="1"/>
  <c r="K696" i="1"/>
  <c r="M695" i="1"/>
  <c r="K695" i="1"/>
  <c r="M694" i="1"/>
  <c r="K694" i="1"/>
  <c r="M693" i="1"/>
  <c r="K693" i="1"/>
  <c r="M692" i="1"/>
  <c r="K692" i="1"/>
  <c r="M691" i="1"/>
  <c r="K691" i="1"/>
  <c r="M690" i="1"/>
  <c r="K690" i="1"/>
  <c r="M689" i="1"/>
  <c r="K689" i="1"/>
  <c r="M688" i="1"/>
  <c r="K688" i="1"/>
  <c r="M687" i="1"/>
  <c r="K687" i="1"/>
  <c r="M686" i="1"/>
  <c r="K686" i="1"/>
  <c r="M685" i="1"/>
  <c r="K685" i="1"/>
  <c r="M684" i="1"/>
  <c r="K684" i="1"/>
  <c r="M683" i="1"/>
  <c r="K683" i="1"/>
  <c r="M682" i="1"/>
  <c r="K682" i="1"/>
  <c r="M681" i="1"/>
  <c r="K681" i="1"/>
  <c r="M680" i="1"/>
  <c r="K680" i="1"/>
  <c r="M679" i="1"/>
  <c r="K679" i="1"/>
  <c r="M678" i="1"/>
  <c r="K678" i="1"/>
  <c r="M677" i="1"/>
  <c r="K677" i="1"/>
  <c r="M676" i="1"/>
  <c r="K676" i="1"/>
  <c r="M675" i="1"/>
  <c r="K675" i="1"/>
  <c r="M674" i="1"/>
  <c r="K674" i="1"/>
  <c r="M673" i="1"/>
  <c r="K673" i="1"/>
  <c r="M672" i="1"/>
  <c r="K672" i="1"/>
  <c r="M671" i="1"/>
  <c r="K671" i="1"/>
  <c r="M670" i="1"/>
  <c r="K670" i="1"/>
  <c r="M669" i="1"/>
  <c r="K669" i="1"/>
  <c r="M668" i="1"/>
  <c r="K668" i="1"/>
  <c r="M667" i="1"/>
  <c r="K667" i="1"/>
  <c r="M666" i="1"/>
  <c r="K666" i="1"/>
  <c r="M665" i="1"/>
  <c r="K665" i="1"/>
  <c r="M664" i="1"/>
  <c r="K664" i="1"/>
  <c r="M663" i="1"/>
  <c r="K663" i="1"/>
  <c r="M662" i="1"/>
  <c r="K662" i="1"/>
  <c r="M661" i="1"/>
  <c r="K661" i="1"/>
  <c r="M660" i="1"/>
  <c r="K660" i="1"/>
  <c r="M659" i="1"/>
  <c r="K659" i="1"/>
  <c r="M658" i="1"/>
  <c r="K658" i="1"/>
  <c r="M657" i="1"/>
  <c r="K657" i="1"/>
  <c r="M656" i="1"/>
  <c r="K656" i="1"/>
  <c r="M655" i="1"/>
  <c r="K655" i="1"/>
  <c r="M654" i="1"/>
  <c r="K654" i="1"/>
  <c r="M653" i="1"/>
  <c r="K653" i="1"/>
  <c r="M652" i="1"/>
  <c r="K652" i="1"/>
  <c r="M651" i="1"/>
  <c r="K651" i="1"/>
  <c r="M650" i="1"/>
  <c r="K650" i="1"/>
  <c r="M649" i="1"/>
  <c r="K649" i="1"/>
  <c r="M648" i="1"/>
  <c r="K648" i="1"/>
  <c r="M647" i="1"/>
  <c r="K647" i="1"/>
  <c r="M646" i="1"/>
  <c r="K646" i="1"/>
  <c r="M645" i="1"/>
  <c r="K645" i="1"/>
  <c r="M644" i="1"/>
  <c r="K644" i="1"/>
  <c r="M643" i="1"/>
  <c r="K643" i="1"/>
  <c r="M642" i="1"/>
  <c r="K642" i="1"/>
  <c r="M641" i="1"/>
  <c r="K641" i="1"/>
  <c r="M640" i="1"/>
  <c r="K640" i="1"/>
  <c r="M639" i="1"/>
  <c r="K639" i="1"/>
  <c r="M638" i="1"/>
  <c r="K638" i="1"/>
  <c r="M637" i="1"/>
  <c r="K637" i="1"/>
  <c r="M636" i="1"/>
  <c r="K636" i="1"/>
  <c r="M635" i="1"/>
  <c r="K635" i="1"/>
  <c r="M634" i="1"/>
  <c r="K634" i="1"/>
  <c r="M633" i="1"/>
  <c r="K633" i="1"/>
  <c r="M632" i="1"/>
  <c r="K632" i="1"/>
  <c r="M631" i="1"/>
  <c r="K631" i="1"/>
  <c r="M630" i="1"/>
  <c r="K630" i="1"/>
  <c r="M629" i="1"/>
  <c r="K629" i="1"/>
  <c r="M628" i="1"/>
  <c r="K628" i="1"/>
  <c r="M627" i="1"/>
  <c r="K627" i="1"/>
  <c r="M626" i="1"/>
  <c r="K626" i="1"/>
  <c r="M625" i="1"/>
  <c r="K625" i="1"/>
  <c r="M624" i="1"/>
  <c r="K624" i="1"/>
  <c r="M623" i="1"/>
  <c r="K623" i="1"/>
  <c r="M622" i="1"/>
  <c r="K622" i="1"/>
  <c r="M621" i="1"/>
  <c r="K621" i="1"/>
  <c r="M620" i="1"/>
  <c r="K620" i="1"/>
  <c r="M619" i="1"/>
  <c r="K619" i="1"/>
  <c r="M618" i="1"/>
  <c r="K618" i="1"/>
  <c r="M617" i="1"/>
  <c r="K617" i="1"/>
  <c r="M616" i="1"/>
  <c r="K616" i="1"/>
  <c r="M615" i="1"/>
  <c r="K615" i="1"/>
  <c r="M614" i="1"/>
  <c r="K614" i="1"/>
  <c r="M613" i="1"/>
  <c r="K613" i="1"/>
  <c r="M612" i="1"/>
  <c r="K612" i="1"/>
  <c r="M611" i="1"/>
  <c r="K611" i="1"/>
  <c r="M610" i="1"/>
  <c r="K610" i="1"/>
  <c r="M609" i="1"/>
  <c r="K609" i="1"/>
  <c r="M608" i="1"/>
  <c r="K608" i="1"/>
  <c r="M607" i="1"/>
  <c r="K607" i="1"/>
  <c r="M606" i="1"/>
  <c r="K606" i="1"/>
  <c r="M605" i="1"/>
  <c r="K605" i="1"/>
  <c r="M604" i="1"/>
  <c r="K604" i="1"/>
  <c r="M603" i="1"/>
  <c r="K603" i="1"/>
  <c r="M602" i="1"/>
  <c r="K602" i="1"/>
  <c r="M601" i="1"/>
  <c r="K601" i="1"/>
  <c r="M600" i="1"/>
  <c r="K600" i="1"/>
  <c r="M599" i="1"/>
  <c r="K599" i="1"/>
  <c r="M598" i="1"/>
  <c r="K598" i="1"/>
  <c r="M597" i="1"/>
  <c r="K597" i="1"/>
  <c r="M596" i="1"/>
  <c r="K596" i="1"/>
  <c r="M595" i="1"/>
  <c r="K595" i="1"/>
  <c r="M594" i="1"/>
  <c r="K594" i="1"/>
  <c r="M593" i="1"/>
  <c r="K593" i="1"/>
  <c r="M592" i="1"/>
  <c r="K592" i="1"/>
  <c r="M591" i="1"/>
  <c r="K591" i="1"/>
  <c r="M590" i="1"/>
  <c r="K590" i="1"/>
  <c r="M589" i="1"/>
  <c r="K589" i="1"/>
  <c r="M588" i="1"/>
  <c r="K588" i="1"/>
  <c r="M587" i="1"/>
  <c r="K587" i="1"/>
  <c r="M586" i="1"/>
  <c r="K586" i="1"/>
  <c r="M585" i="1"/>
  <c r="K585" i="1"/>
  <c r="M584" i="1"/>
  <c r="K584" i="1"/>
  <c r="M583" i="1"/>
  <c r="K583" i="1"/>
  <c r="M582" i="1"/>
  <c r="K582" i="1"/>
  <c r="M581" i="1"/>
  <c r="K581" i="1"/>
  <c r="M580" i="1"/>
  <c r="K580" i="1"/>
  <c r="M579" i="1"/>
  <c r="K579" i="1"/>
  <c r="M578" i="1"/>
  <c r="K578" i="1"/>
  <c r="M577" i="1"/>
  <c r="K577" i="1"/>
  <c r="M576" i="1"/>
  <c r="K576" i="1"/>
  <c r="M575" i="1"/>
  <c r="K575" i="1"/>
  <c r="M574" i="1"/>
  <c r="K574" i="1"/>
  <c r="M573" i="1"/>
  <c r="K573" i="1"/>
  <c r="M572" i="1"/>
  <c r="K572" i="1"/>
  <c r="M571" i="1"/>
  <c r="K571" i="1"/>
  <c r="M570" i="1"/>
  <c r="K570" i="1"/>
  <c r="M569" i="1"/>
  <c r="K569" i="1"/>
  <c r="M568" i="1"/>
  <c r="K568" i="1"/>
  <c r="M567" i="1"/>
  <c r="K567" i="1"/>
  <c r="M566" i="1"/>
  <c r="K566" i="1"/>
  <c r="M565" i="1"/>
  <c r="K565" i="1"/>
  <c r="M564" i="1"/>
  <c r="K564" i="1"/>
  <c r="M563" i="1"/>
  <c r="K563" i="1"/>
  <c r="M562" i="1"/>
  <c r="K562" i="1"/>
  <c r="M561" i="1"/>
  <c r="K561" i="1"/>
  <c r="M560" i="1"/>
  <c r="K560" i="1"/>
  <c r="M559" i="1"/>
  <c r="K559" i="1"/>
  <c r="M558" i="1"/>
  <c r="K558" i="1"/>
  <c r="M557" i="1"/>
  <c r="K557" i="1"/>
  <c r="M556" i="1"/>
  <c r="K556" i="1"/>
  <c r="M555" i="1"/>
  <c r="K555" i="1"/>
  <c r="M554" i="1"/>
  <c r="K554" i="1"/>
  <c r="M553" i="1"/>
  <c r="K553" i="1"/>
  <c r="M552" i="1"/>
  <c r="K552" i="1"/>
  <c r="M551" i="1"/>
  <c r="K551" i="1"/>
  <c r="M550" i="1"/>
  <c r="K550" i="1"/>
  <c r="M549" i="1"/>
  <c r="K549" i="1"/>
  <c r="M548" i="1"/>
  <c r="K548" i="1"/>
  <c r="M547" i="1"/>
  <c r="K547" i="1"/>
  <c r="M546" i="1"/>
  <c r="K546" i="1"/>
  <c r="M545" i="1"/>
  <c r="K545" i="1"/>
  <c r="M544" i="1"/>
  <c r="K544" i="1"/>
  <c r="M543" i="1"/>
  <c r="K543" i="1"/>
  <c r="M542" i="1"/>
  <c r="K542" i="1"/>
  <c r="M541" i="1"/>
  <c r="K541" i="1"/>
  <c r="M540" i="1"/>
  <c r="K540" i="1"/>
  <c r="M539" i="1"/>
  <c r="K539" i="1"/>
  <c r="M538" i="1"/>
  <c r="K538" i="1"/>
  <c r="M537" i="1"/>
  <c r="K537" i="1"/>
  <c r="M536" i="1"/>
  <c r="K536" i="1"/>
  <c r="M535" i="1"/>
  <c r="K535" i="1"/>
  <c r="M534" i="1"/>
  <c r="K534" i="1"/>
  <c r="M533" i="1"/>
  <c r="K533" i="1"/>
  <c r="M532" i="1"/>
  <c r="K532" i="1"/>
  <c r="M531" i="1"/>
  <c r="K531" i="1"/>
  <c r="M530" i="1"/>
  <c r="K530" i="1"/>
  <c r="M529" i="1"/>
  <c r="K529" i="1"/>
  <c r="M528" i="1"/>
  <c r="K528" i="1"/>
  <c r="M527" i="1"/>
  <c r="K527" i="1"/>
  <c r="M526" i="1"/>
  <c r="K526" i="1"/>
  <c r="M525" i="1"/>
  <c r="K525" i="1"/>
  <c r="M524" i="1"/>
  <c r="K524" i="1"/>
  <c r="M523" i="1"/>
  <c r="K523" i="1"/>
  <c r="M522" i="1"/>
  <c r="K522" i="1"/>
  <c r="M521" i="1"/>
  <c r="K521" i="1"/>
  <c r="M520" i="1"/>
  <c r="K520" i="1"/>
  <c r="M519" i="1"/>
  <c r="K519" i="1"/>
  <c r="M518" i="1"/>
  <c r="K518" i="1"/>
  <c r="M517" i="1"/>
  <c r="K517" i="1"/>
  <c r="M516" i="1"/>
  <c r="K516" i="1"/>
  <c r="M515" i="1"/>
  <c r="K515" i="1"/>
  <c r="M514" i="1"/>
  <c r="K514" i="1"/>
  <c r="M513" i="1"/>
  <c r="K513" i="1"/>
  <c r="M512" i="1"/>
  <c r="K512" i="1"/>
  <c r="M511" i="1"/>
  <c r="K511" i="1"/>
  <c r="M510" i="1"/>
  <c r="K510" i="1"/>
  <c r="M509" i="1"/>
  <c r="K509" i="1"/>
  <c r="M508" i="1"/>
  <c r="K508" i="1"/>
  <c r="M507" i="1"/>
  <c r="K507" i="1"/>
  <c r="M506" i="1"/>
  <c r="K506" i="1"/>
  <c r="M505" i="1"/>
  <c r="K505" i="1"/>
  <c r="M504" i="1"/>
  <c r="K504" i="1"/>
  <c r="M503" i="1"/>
  <c r="K503" i="1"/>
  <c r="M502" i="1"/>
  <c r="K502" i="1"/>
  <c r="M501" i="1"/>
  <c r="K501" i="1"/>
  <c r="M500" i="1"/>
  <c r="K500" i="1"/>
  <c r="M499" i="1"/>
  <c r="K499" i="1"/>
  <c r="M498" i="1"/>
  <c r="K498" i="1"/>
  <c r="M497" i="1"/>
  <c r="K497" i="1"/>
  <c r="M496" i="1"/>
  <c r="K496" i="1"/>
  <c r="M495" i="1"/>
  <c r="K495" i="1"/>
  <c r="M494" i="1"/>
  <c r="K494" i="1"/>
  <c r="M493" i="1"/>
  <c r="K493" i="1"/>
  <c r="M492" i="1"/>
  <c r="K492" i="1"/>
  <c r="M491" i="1"/>
  <c r="K491" i="1"/>
  <c r="M490" i="1"/>
  <c r="K490" i="1"/>
  <c r="M489" i="1"/>
  <c r="K489" i="1"/>
  <c r="M488" i="1"/>
  <c r="K488" i="1"/>
  <c r="M487" i="1"/>
  <c r="K487" i="1"/>
  <c r="M486" i="1"/>
  <c r="K486" i="1"/>
  <c r="M485" i="1"/>
  <c r="K485" i="1"/>
  <c r="M484" i="1"/>
  <c r="K484" i="1"/>
  <c r="M483" i="1"/>
  <c r="K483" i="1"/>
  <c r="M482" i="1"/>
  <c r="K482" i="1"/>
  <c r="M481" i="1"/>
  <c r="K481" i="1"/>
  <c r="M480" i="1"/>
  <c r="K480" i="1"/>
  <c r="M479" i="1"/>
  <c r="K479" i="1"/>
  <c r="M478" i="1"/>
  <c r="K478" i="1"/>
  <c r="M477" i="1"/>
  <c r="K477" i="1"/>
  <c r="M476" i="1"/>
  <c r="K476" i="1"/>
  <c r="M475" i="1"/>
  <c r="K475" i="1"/>
  <c r="M474" i="1"/>
  <c r="K474" i="1"/>
  <c r="M473" i="1"/>
  <c r="K473" i="1"/>
  <c r="M472" i="1"/>
  <c r="K472" i="1"/>
  <c r="M471" i="1"/>
  <c r="K471" i="1"/>
  <c r="M470" i="1"/>
  <c r="K470" i="1"/>
  <c r="M469" i="1"/>
  <c r="K469" i="1"/>
  <c r="M468" i="1"/>
  <c r="K468" i="1"/>
  <c r="M467" i="1"/>
  <c r="K467" i="1"/>
  <c r="M466" i="1"/>
  <c r="K466" i="1"/>
  <c r="M465" i="1"/>
  <c r="K465" i="1"/>
  <c r="M464" i="1"/>
  <c r="K464" i="1"/>
  <c r="M463" i="1"/>
  <c r="K463" i="1"/>
  <c r="M462" i="1"/>
  <c r="K462" i="1"/>
  <c r="M461" i="1"/>
  <c r="K461" i="1"/>
  <c r="M460" i="1"/>
  <c r="K460" i="1"/>
  <c r="M459" i="1"/>
  <c r="K459" i="1"/>
  <c r="M458" i="1"/>
  <c r="K458" i="1"/>
  <c r="M457" i="1"/>
  <c r="K457" i="1"/>
  <c r="M456" i="1"/>
  <c r="K456" i="1"/>
  <c r="M455" i="1"/>
  <c r="K455" i="1"/>
  <c r="M454" i="1"/>
  <c r="K454" i="1"/>
  <c r="M453" i="1"/>
  <c r="K453" i="1"/>
  <c r="M452" i="1"/>
  <c r="K452" i="1"/>
  <c r="M451" i="1"/>
  <c r="K451" i="1"/>
  <c r="M450" i="1"/>
  <c r="K450" i="1"/>
  <c r="M449" i="1"/>
  <c r="K449" i="1"/>
  <c r="M448" i="1"/>
  <c r="K448" i="1"/>
  <c r="M447" i="1"/>
  <c r="K447" i="1"/>
  <c r="M446" i="1"/>
  <c r="K446" i="1"/>
  <c r="M445" i="1"/>
  <c r="K445" i="1"/>
  <c r="M444" i="1"/>
  <c r="K444" i="1"/>
  <c r="M443" i="1"/>
  <c r="K443" i="1"/>
  <c r="M442" i="1"/>
  <c r="K442" i="1"/>
  <c r="M441" i="1"/>
  <c r="K441" i="1"/>
  <c r="M440" i="1"/>
  <c r="K440" i="1"/>
  <c r="M439" i="1"/>
  <c r="K439" i="1"/>
  <c r="M438" i="1"/>
  <c r="K438" i="1"/>
  <c r="M437" i="1"/>
  <c r="K437" i="1"/>
  <c r="M436" i="1"/>
  <c r="K436" i="1"/>
  <c r="M435" i="1"/>
  <c r="K435" i="1"/>
  <c r="M434" i="1"/>
  <c r="K434" i="1"/>
  <c r="M433" i="1"/>
  <c r="K433" i="1"/>
  <c r="M432" i="1"/>
  <c r="K432" i="1"/>
  <c r="M431" i="1"/>
  <c r="K431" i="1"/>
  <c r="M430" i="1"/>
  <c r="K430" i="1"/>
  <c r="M429" i="1"/>
  <c r="K429" i="1"/>
  <c r="M428" i="1"/>
  <c r="K428" i="1"/>
  <c r="M427" i="1"/>
  <c r="K427" i="1"/>
  <c r="M426" i="1"/>
  <c r="K426" i="1"/>
  <c r="M425" i="1"/>
  <c r="K425" i="1"/>
  <c r="M424" i="1"/>
  <c r="K424" i="1"/>
  <c r="M423" i="1"/>
  <c r="K423" i="1"/>
  <c r="M422" i="1"/>
  <c r="K422" i="1"/>
  <c r="M421" i="1"/>
  <c r="K421" i="1"/>
  <c r="M420" i="1"/>
  <c r="K420" i="1"/>
  <c r="M419" i="1"/>
  <c r="K419" i="1"/>
  <c r="M418" i="1"/>
  <c r="K418" i="1"/>
  <c r="M417" i="1"/>
  <c r="K417" i="1"/>
  <c r="M416" i="1"/>
  <c r="K416" i="1"/>
  <c r="M415" i="1"/>
  <c r="K415" i="1"/>
  <c r="M414" i="1"/>
  <c r="K414" i="1"/>
  <c r="M413" i="1"/>
  <c r="K413" i="1"/>
  <c r="M412" i="1"/>
  <c r="K412" i="1"/>
  <c r="M411" i="1"/>
  <c r="K411" i="1"/>
  <c r="M410" i="1"/>
  <c r="K410" i="1"/>
  <c r="M409" i="1"/>
  <c r="K409" i="1"/>
  <c r="M408" i="1"/>
  <c r="K408" i="1"/>
  <c r="M407" i="1"/>
  <c r="K407" i="1"/>
  <c r="M406" i="1"/>
  <c r="K406" i="1"/>
  <c r="M405" i="1"/>
  <c r="K405" i="1"/>
  <c r="M404" i="1"/>
  <c r="K404" i="1"/>
  <c r="M403" i="1"/>
  <c r="K403" i="1"/>
  <c r="M402" i="1"/>
  <c r="K402" i="1"/>
  <c r="M401" i="1"/>
  <c r="K401" i="1"/>
  <c r="M400" i="1"/>
  <c r="K400" i="1"/>
  <c r="M399" i="1"/>
  <c r="K399" i="1"/>
  <c r="M398" i="1"/>
  <c r="K398" i="1"/>
  <c r="M397" i="1"/>
  <c r="K397" i="1"/>
  <c r="M396" i="1"/>
  <c r="K396" i="1"/>
  <c r="M395" i="1"/>
  <c r="K395" i="1"/>
  <c r="M394" i="1"/>
  <c r="K394" i="1"/>
  <c r="M393" i="1"/>
  <c r="K393" i="1"/>
  <c r="M392" i="1"/>
  <c r="K392" i="1"/>
  <c r="M391" i="1"/>
  <c r="K391" i="1"/>
  <c r="M390" i="1"/>
  <c r="K390" i="1"/>
  <c r="M389" i="1"/>
  <c r="K389" i="1"/>
  <c r="M388" i="1"/>
  <c r="K388" i="1"/>
  <c r="M387" i="1"/>
  <c r="K387" i="1"/>
  <c r="M386" i="1"/>
  <c r="K386" i="1"/>
  <c r="M385" i="1"/>
  <c r="K385" i="1"/>
  <c r="M384" i="1"/>
  <c r="K384" i="1"/>
  <c r="M383" i="1"/>
  <c r="K383" i="1"/>
  <c r="M382" i="1"/>
  <c r="K382" i="1"/>
  <c r="M381" i="1"/>
  <c r="K381" i="1"/>
  <c r="M380" i="1"/>
  <c r="K380" i="1"/>
  <c r="M379" i="1"/>
  <c r="K379" i="1"/>
  <c r="M378" i="1"/>
  <c r="K378" i="1"/>
  <c r="M377" i="1"/>
  <c r="K377" i="1"/>
  <c r="M376" i="1"/>
  <c r="K376" i="1"/>
  <c r="M375" i="1"/>
  <c r="K375" i="1"/>
  <c r="M374" i="1"/>
  <c r="K374" i="1"/>
  <c r="M373" i="1"/>
  <c r="K373" i="1"/>
  <c r="M372" i="1"/>
  <c r="K372" i="1"/>
  <c r="M371" i="1"/>
  <c r="K371" i="1"/>
  <c r="M370" i="1"/>
  <c r="K370" i="1"/>
  <c r="M369" i="1"/>
  <c r="K369" i="1"/>
  <c r="M368" i="1"/>
  <c r="K368" i="1"/>
  <c r="M367" i="1"/>
  <c r="K367" i="1"/>
  <c r="M366" i="1"/>
  <c r="K366" i="1"/>
  <c r="M365" i="1"/>
  <c r="K365" i="1"/>
  <c r="M364" i="1"/>
  <c r="K364" i="1"/>
  <c r="M363" i="1"/>
  <c r="K363" i="1"/>
  <c r="M362" i="1"/>
  <c r="K362" i="1"/>
  <c r="M361" i="1"/>
  <c r="K361" i="1"/>
  <c r="M360" i="1"/>
  <c r="K360" i="1"/>
  <c r="M359" i="1"/>
  <c r="K359" i="1"/>
  <c r="M358" i="1"/>
  <c r="K358" i="1"/>
  <c r="M357" i="1"/>
  <c r="K357" i="1"/>
  <c r="M356" i="1"/>
  <c r="K356" i="1"/>
  <c r="M355" i="1"/>
  <c r="K355" i="1"/>
  <c r="M354" i="1"/>
  <c r="K354" i="1"/>
  <c r="M353" i="1"/>
  <c r="K353" i="1"/>
  <c r="M352" i="1"/>
  <c r="K352" i="1"/>
  <c r="M351" i="1"/>
  <c r="K351" i="1"/>
  <c r="M350" i="1"/>
  <c r="K350" i="1"/>
  <c r="M349" i="1"/>
  <c r="K349" i="1"/>
  <c r="M348" i="1"/>
  <c r="K348" i="1"/>
  <c r="M347" i="1"/>
  <c r="K347" i="1"/>
  <c r="M346" i="1"/>
  <c r="K346" i="1"/>
  <c r="M345" i="1"/>
  <c r="K345" i="1"/>
  <c r="M344" i="1"/>
  <c r="K344" i="1"/>
  <c r="M343" i="1"/>
  <c r="K343" i="1"/>
  <c r="M342" i="1"/>
  <c r="K342" i="1"/>
  <c r="M341" i="1"/>
  <c r="K341" i="1"/>
  <c r="M340" i="1"/>
  <c r="K340" i="1"/>
  <c r="M339" i="1"/>
  <c r="K339" i="1"/>
  <c r="M338" i="1"/>
  <c r="K338" i="1"/>
  <c r="M337" i="1"/>
  <c r="K337" i="1"/>
  <c r="M336" i="1"/>
  <c r="K336" i="1"/>
  <c r="M335" i="1"/>
  <c r="K335" i="1"/>
  <c r="M334" i="1"/>
  <c r="K334" i="1"/>
  <c r="M333" i="1"/>
  <c r="K333" i="1"/>
  <c r="M332" i="1"/>
  <c r="K332" i="1"/>
  <c r="M331" i="1"/>
  <c r="K331" i="1"/>
  <c r="M330" i="1"/>
  <c r="K330" i="1"/>
  <c r="M329" i="1"/>
  <c r="K329" i="1"/>
  <c r="M328" i="1"/>
  <c r="K328" i="1"/>
  <c r="M327" i="1"/>
  <c r="K327" i="1"/>
  <c r="M326" i="1"/>
  <c r="K326" i="1"/>
  <c r="M325" i="1"/>
  <c r="K325" i="1"/>
  <c r="M324" i="1"/>
  <c r="K324" i="1"/>
  <c r="M323" i="1"/>
  <c r="K323" i="1"/>
  <c r="M322" i="1"/>
  <c r="K322" i="1"/>
  <c r="M321" i="1"/>
  <c r="K321" i="1"/>
  <c r="M320" i="1"/>
  <c r="K320" i="1"/>
  <c r="M319" i="1"/>
  <c r="K319" i="1"/>
  <c r="M318" i="1"/>
  <c r="K318" i="1"/>
  <c r="M317" i="1"/>
  <c r="K317" i="1"/>
  <c r="M316" i="1"/>
  <c r="K316" i="1"/>
  <c r="M315" i="1"/>
  <c r="K315" i="1"/>
  <c r="M314" i="1"/>
  <c r="K314" i="1"/>
  <c r="M313" i="1"/>
  <c r="K313" i="1"/>
  <c r="M312" i="1"/>
  <c r="K312" i="1"/>
  <c r="M311" i="1"/>
  <c r="K311" i="1"/>
  <c r="M310" i="1"/>
  <c r="K310" i="1"/>
  <c r="M309" i="1"/>
  <c r="K309" i="1"/>
  <c r="M308" i="1"/>
  <c r="K308" i="1"/>
  <c r="M307" i="1"/>
  <c r="K307" i="1"/>
  <c r="M306" i="1"/>
  <c r="K306" i="1"/>
  <c r="M305" i="1"/>
  <c r="K305" i="1"/>
  <c r="M304" i="1"/>
  <c r="K304" i="1"/>
  <c r="M303" i="1"/>
  <c r="K303" i="1"/>
  <c r="M302" i="1"/>
  <c r="K302" i="1"/>
  <c r="M301" i="1"/>
  <c r="K301" i="1"/>
  <c r="M300" i="1"/>
  <c r="K300" i="1"/>
  <c r="M299" i="1"/>
  <c r="K299" i="1"/>
  <c r="M298" i="1"/>
  <c r="K298" i="1"/>
  <c r="M297" i="1"/>
  <c r="K297" i="1"/>
  <c r="M296" i="1"/>
  <c r="K296" i="1"/>
  <c r="M295" i="1"/>
  <c r="K295" i="1"/>
  <c r="M294" i="1"/>
  <c r="K294" i="1"/>
  <c r="M293" i="1"/>
  <c r="K293" i="1"/>
  <c r="M292" i="1"/>
  <c r="K292" i="1"/>
  <c r="M291" i="1"/>
  <c r="K291" i="1"/>
  <c r="M290" i="1"/>
  <c r="K290" i="1"/>
  <c r="M289" i="1"/>
  <c r="K289" i="1"/>
  <c r="M288" i="1"/>
  <c r="K288" i="1"/>
  <c r="M287" i="1"/>
  <c r="K287" i="1"/>
  <c r="M286" i="1"/>
  <c r="K286" i="1"/>
  <c r="M285" i="1"/>
  <c r="K285" i="1"/>
  <c r="M284" i="1"/>
  <c r="K284" i="1"/>
  <c r="M283" i="1"/>
  <c r="K283" i="1"/>
  <c r="M282" i="1"/>
  <c r="K282" i="1"/>
  <c r="M281" i="1"/>
  <c r="K281" i="1"/>
  <c r="M280" i="1"/>
  <c r="K280" i="1"/>
  <c r="M279" i="1"/>
  <c r="K279" i="1"/>
  <c r="M278" i="1"/>
  <c r="K278" i="1"/>
  <c r="M277" i="1"/>
  <c r="K277" i="1"/>
  <c r="M276" i="1"/>
  <c r="K276" i="1"/>
  <c r="M275" i="1"/>
  <c r="K275" i="1"/>
  <c r="M274" i="1"/>
  <c r="K274" i="1"/>
  <c r="M273" i="1"/>
  <c r="K273" i="1"/>
  <c r="M272" i="1"/>
  <c r="K272" i="1"/>
  <c r="M271" i="1"/>
  <c r="K271" i="1"/>
  <c r="M270" i="1"/>
  <c r="K270" i="1"/>
  <c r="M269" i="1"/>
  <c r="K269" i="1"/>
  <c r="M268" i="1"/>
  <c r="K268" i="1"/>
  <c r="M267" i="1"/>
  <c r="K267" i="1"/>
  <c r="M266" i="1"/>
  <c r="K266" i="1"/>
  <c r="M265" i="1"/>
  <c r="K265" i="1"/>
  <c r="M264" i="1"/>
  <c r="K264" i="1"/>
  <c r="M263" i="1"/>
  <c r="K263" i="1"/>
  <c r="M262" i="1"/>
  <c r="K262" i="1"/>
  <c r="M261" i="1"/>
  <c r="K261" i="1"/>
  <c r="M260" i="1"/>
  <c r="K260" i="1"/>
  <c r="M259" i="1"/>
  <c r="K259" i="1"/>
  <c r="M258" i="1"/>
  <c r="K258" i="1"/>
  <c r="M257" i="1"/>
  <c r="K257" i="1"/>
  <c r="M256" i="1"/>
  <c r="K256" i="1"/>
  <c r="M255" i="1"/>
  <c r="K255" i="1"/>
  <c r="M254" i="1"/>
  <c r="K254" i="1"/>
  <c r="M253" i="1"/>
  <c r="K253" i="1"/>
  <c r="M252" i="1"/>
  <c r="K252" i="1"/>
  <c r="M251" i="1"/>
  <c r="K251" i="1"/>
  <c r="M250" i="1"/>
  <c r="K250" i="1"/>
  <c r="M249" i="1"/>
  <c r="K249" i="1"/>
  <c r="M248" i="1"/>
  <c r="K248" i="1"/>
  <c r="M247" i="1"/>
  <c r="K247" i="1"/>
  <c r="M246" i="1"/>
  <c r="K246" i="1"/>
  <c r="M245" i="1"/>
  <c r="K245" i="1"/>
  <c r="M244" i="1"/>
  <c r="K244" i="1"/>
  <c r="M243" i="1"/>
  <c r="K243" i="1"/>
  <c r="M242" i="1"/>
  <c r="K242" i="1"/>
  <c r="M241" i="1"/>
  <c r="K241" i="1"/>
  <c r="M240" i="1"/>
  <c r="K240" i="1"/>
  <c r="M239" i="1"/>
  <c r="K239" i="1"/>
  <c r="M238" i="1"/>
  <c r="K238" i="1"/>
  <c r="M237" i="1"/>
  <c r="K237" i="1"/>
  <c r="M236" i="1"/>
  <c r="K236" i="1"/>
  <c r="M235" i="1"/>
  <c r="K235" i="1"/>
  <c r="M234" i="1"/>
  <c r="K234" i="1"/>
  <c r="M233" i="1"/>
  <c r="K233" i="1"/>
  <c r="M232" i="1"/>
  <c r="K232" i="1"/>
  <c r="M231" i="1"/>
  <c r="K231" i="1"/>
  <c r="M230" i="1"/>
  <c r="K230" i="1"/>
  <c r="M229" i="1"/>
  <c r="K229" i="1"/>
  <c r="M228" i="1"/>
  <c r="K228" i="1"/>
  <c r="M227" i="1"/>
  <c r="K227" i="1"/>
  <c r="M226" i="1"/>
  <c r="K226" i="1"/>
  <c r="M225" i="1"/>
  <c r="K225" i="1"/>
  <c r="M224" i="1"/>
  <c r="K224" i="1"/>
  <c r="M223" i="1"/>
  <c r="K223" i="1"/>
  <c r="M222" i="1"/>
  <c r="K222" i="1"/>
  <c r="M221" i="1"/>
  <c r="K221" i="1"/>
  <c r="M220" i="1"/>
  <c r="K220" i="1"/>
  <c r="M219" i="1"/>
  <c r="K219" i="1"/>
  <c r="M218" i="1"/>
  <c r="K218" i="1"/>
  <c r="M217" i="1"/>
  <c r="K217" i="1"/>
  <c r="M216" i="1"/>
  <c r="K216" i="1"/>
  <c r="M215" i="1"/>
  <c r="K215" i="1"/>
  <c r="M214" i="1"/>
  <c r="K214" i="1"/>
  <c r="M213" i="1"/>
  <c r="K213" i="1"/>
  <c r="M212" i="1"/>
  <c r="K212" i="1"/>
  <c r="M211" i="1"/>
  <c r="K211" i="1"/>
  <c r="M210" i="1"/>
  <c r="K210" i="1"/>
  <c r="M209" i="1"/>
  <c r="K209" i="1"/>
  <c r="M208" i="1"/>
  <c r="K208" i="1"/>
  <c r="M207" i="1"/>
  <c r="K207" i="1"/>
  <c r="M206" i="1"/>
  <c r="K206" i="1"/>
  <c r="M205" i="1"/>
  <c r="K205" i="1"/>
  <c r="M204" i="1"/>
  <c r="K204" i="1"/>
  <c r="M203" i="1"/>
  <c r="K203" i="1"/>
  <c r="M202" i="1"/>
  <c r="K202" i="1"/>
  <c r="M201" i="1"/>
  <c r="K201" i="1"/>
  <c r="M200" i="1"/>
  <c r="K200" i="1"/>
  <c r="M199" i="1"/>
  <c r="K199" i="1"/>
  <c r="M198" i="1"/>
  <c r="K198" i="1"/>
  <c r="M197" i="1"/>
  <c r="K197" i="1"/>
  <c r="M196" i="1"/>
  <c r="K196" i="1"/>
  <c r="M195" i="1"/>
  <c r="K195" i="1"/>
  <c r="M194" i="1"/>
  <c r="K194" i="1"/>
  <c r="M193" i="1"/>
  <c r="K193" i="1"/>
  <c r="M192" i="1"/>
  <c r="K192" i="1"/>
  <c r="M191" i="1"/>
  <c r="K191" i="1"/>
  <c r="M190" i="1"/>
  <c r="K190" i="1"/>
  <c r="M189" i="1"/>
  <c r="K189" i="1"/>
  <c r="M188" i="1"/>
  <c r="K188" i="1"/>
  <c r="M187" i="1"/>
  <c r="K187" i="1"/>
  <c r="M186" i="1"/>
  <c r="K186" i="1"/>
  <c r="M185" i="1"/>
  <c r="K185" i="1"/>
  <c r="M184" i="1"/>
  <c r="K184" i="1"/>
  <c r="M183" i="1"/>
  <c r="K183" i="1"/>
  <c r="M182" i="1"/>
  <c r="K182" i="1"/>
  <c r="M181" i="1"/>
  <c r="K181" i="1"/>
  <c r="M180" i="1"/>
  <c r="K180" i="1"/>
  <c r="M179" i="1"/>
  <c r="K179" i="1"/>
  <c r="M178" i="1"/>
  <c r="K178" i="1"/>
  <c r="M177" i="1"/>
  <c r="K177" i="1"/>
  <c r="M176" i="1"/>
  <c r="K176" i="1"/>
  <c r="M175" i="1"/>
  <c r="K175" i="1"/>
  <c r="M174" i="1"/>
  <c r="K174" i="1"/>
  <c r="M173" i="1"/>
  <c r="K173" i="1"/>
  <c r="M172" i="1"/>
  <c r="K172" i="1"/>
  <c r="M171" i="1"/>
  <c r="K171" i="1"/>
  <c r="M170" i="1"/>
  <c r="K170" i="1"/>
  <c r="M169" i="1"/>
  <c r="K169" i="1"/>
  <c r="M168" i="1"/>
  <c r="K168" i="1"/>
  <c r="M167" i="1"/>
  <c r="K167" i="1"/>
  <c r="M166" i="1"/>
  <c r="K166" i="1"/>
  <c r="M165" i="1"/>
  <c r="K165" i="1"/>
  <c r="M164" i="1"/>
  <c r="K164" i="1"/>
  <c r="M163" i="1"/>
  <c r="K163" i="1"/>
  <c r="M162" i="1"/>
  <c r="K162" i="1"/>
  <c r="M161" i="1"/>
  <c r="K161" i="1"/>
  <c r="M160" i="1"/>
  <c r="K160" i="1"/>
  <c r="M159" i="1"/>
  <c r="K159" i="1"/>
  <c r="M158" i="1"/>
  <c r="K158" i="1"/>
  <c r="M157" i="1"/>
  <c r="K157" i="1"/>
  <c r="M156" i="1"/>
  <c r="K156" i="1"/>
  <c r="M155" i="1"/>
  <c r="K155" i="1"/>
  <c r="M154" i="1"/>
  <c r="K154" i="1"/>
  <c r="M153" i="1"/>
  <c r="K153" i="1"/>
  <c r="M152" i="1"/>
  <c r="K152" i="1"/>
  <c r="M151" i="1"/>
  <c r="K151" i="1"/>
  <c r="M150" i="1"/>
  <c r="K150" i="1"/>
  <c r="M149" i="1"/>
  <c r="K149" i="1"/>
  <c r="M148" i="1"/>
  <c r="K148" i="1"/>
  <c r="M147" i="1"/>
  <c r="K147" i="1"/>
  <c r="M146" i="1"/>
  <c r="K146" i="1"/>
  <c r="M145" i="1"/>
  <c r="K145" i="1"/>
  <c r="M144" i="1"/>
  <c r="K144" i="1"/>
  <c r="M143" i="1"/>
  <c r="K143" i="1"/>
  <c r="M142" i="1"/>
  <c r="K142" i="1"/>
  <c r="M141" i="1"/>
  <c r="K141" i="1"/>
  <c r="M140" i="1"/>
  <c r="K140" i="1"/>
  <c r="M139" i="1"/>
  <c r="K139" i="1"/>
  <c r="M138" i="1"/>
  <c r="K138" i="1"/>
  <c r="M137" i="1"/>
  <c r="K137" i="1"/>
  <c r="M136" i="1"/>
  <c r="K136" i="1"/>
  <c r="M135" i="1"/>
  <c r="K135" i="1"/>
  <c r="M134" i="1"/>
  <c r="K134" i="1"/>
  <c r="M133" i="1"/>
  <c r="K133" i="1"/>
  <c r="M132" i="1"/>
  <c r="K132" i="1"/>
  <c r="M131" i="1"/>
  <c r="K131" i="1"/>
  <c r="M130" i="1"/>
  <c r="K130" i="1"/>
  <c r="M129" i="1"/>
  <c r="K129" i="1"/>
  <c r="M128" i="1"/>
  <c r="K128" i="1"/>
  <c r="M127" i="1"/>
  <c r="K127" i="1"/>
  <c r="M126" i="1"/>
  <c r="K126" i="1"/>
  <c r="M125" i="1"/>
  <c r="K125" i="1"/>
  <c r="M124" i="1"/>
  <c r="K124" i="1"/>
  <c r="M123" i="1"/>
  <c r="K123" i="1"/>
  <c r="M122" i="1"/>
  <c r="K122" i="1"/>
  <c r="M121" i="1"/>
  <c r="K121" i="1"/>
  <c r="M120" i="1"/>
  <c r="K120" i="1"/>
  <c r="M119" i="1"/>
  <c r="K119" i="1"/>
  <c r="M118" i="1"/>
  <c r="K118" i="1"/>
  <c r="M117" i="1"/>
  <c r="K117" i="1"/>
  <c r="M116" i="1"/>
  <c r="K116" i="1"/>
  <c r="M115" i="1"/>
  <c r="K115" i="1"/>
  <c r="M114" i="1"/>
  <c r="K114" i="1"/>
  <c r="M113" i="1"/>
  <c r="K113" i="1"/>
  <c r="M112" i="1"/>
  <c r="K112" i="1"/>
  <c r="M111" i="1"/>
  <c r="K111" i="1"/>
  <c r="M110" i="1"/>
  <c r="K110" i="1"/>
  <c r="M109" i="1"/>
  <c r="K109" i="1"/>
  <c r="M108" i="1"/>
  <c r="K108" i="1"/>
  <c r="M107" i="1"/>
  <c r="K107" i="1"/>
  <c r="M106" i="1"/>
  <c r="K106" i="1"/>
  <c r="M105" i="1"/>
  <c r="K105" i="1"/>
  <c r="M104" i="1"/>
  <c r="K104" i="1"/>
  <c r="M103" i="1"/>
  <c r="K103" i="1"/>
  <c r="M102" i="1"/>
  <c r="K102" i="1"/>
  <c r="M101" i="1"/>
  <c r="K101" i="1"/>
  <c r="M100" i="1"/>
  <c r="K100" i="1"/>
  <c r="M99" i="1"/>
  <c r="K99" i="1"/>
  <c r="M98" i="1"/>
  <c r="K98" i="1"/>
  <c r="M97" i="1"/>
  <c r="K97" i="1"/>
  <c r="M96" i="1"/>
  <c r="K96" i="1"/>
  <c r="A88" i="1"/>
  <c r="A16" i="1"/>
</calcChain>
</file>

<file path=xl/sharedStrings.xml><?xml version="1.0" encoding="utf-8"?>
<sst xmlns="http://schemas.openxmlformats.org/spreadsheetml/2006/main" count="121481" uniqueCount="23821">
  <si>
    <t>* Spend over £500 - adapted from PAE Purchasing Analysis Report</t>
  </si>
  <si>
    <t>* R.Bull 24 June 2010</t>
  </si>
  <si>
    <t>* Edited 03 November 2010 in accordance with Local Tranparency - A Practioners Guide to Publishing Local Spending Data issued October 2010</t>
  </si>
  <si>
    <t>* Edited 15 December 2010 to update .csv labels to new version of guidance</t>
  </si>
  <si>
    <t>* Edited 09 February 2011 to allow redaction based on indicator entered on payment certification form (P - Personal, C - Commercial)</t>
  </si>
  <si>
    <t>* Edited 06 June 2011 to remove restriction to invoices over £500 (now does invoices of any value)</t>
  </si>
  <si>
    <t>* Edited 30 April 2012 to get department narration from aaguser (it’s the description field for the creditor responsibles)</t>
  </si>
  <si>
    <t>* Edited 03 February 2015 to remove stats URL (not in new specification), put month name in header and add redaction indicator D (redacts personal data in description only)</t>
  </si>
  <si>
    <t>* Edited 19 February 2019 by ADW - Updated SQL to include OrderNo and Petty Cash transactions</t>
  </si>
  <si>
    <t>*</t>
  </si>
  <si>
    <t>* Create temporary table '#pc_trans' for Petty Cash Transactions</t>
  </si>
  <si>
    <t>SQL select sum(amount) as amount, max(dim_1) as dim_1, voucher_no into #pc_trans</t>
  </si>
  <si>
    <t>SQL from agltransact</t>
  </si>
  <si>
    <t>SQL where client = 'TL' and voucher_type = 'PC'</t>
  </si>
  <si>
    <t>SQL and account NOT IN ('B658','B510')</t>
  </si>
  <si>
    <t>SQL group by dim_1, voucher_no</t>
  </si>
  <si>
    <t>* Create temporary table '#sup_trans_1' of transaction numbers within date range</t>
  </si>
  <si>
    <t>SQL select voucher_no, max(payment_date) as payment_date into #sup_trans_1</t>
  </si>
  <si>
    <t>SQL from asuhistr</t>
  </si>
  <si>
    <t>SQL where client = 'TL'</t>
  </si>
  <si>
    <t>SQL and payment_date&gt;=CONVERT(datetime, '&lt;SDATE&gt;') AND payment_date&lt;=CONVERT(datetime, '&lt;EDate&gt;')</t>
  </si>
  <si>
    <t>SQL group by voucher_no</t>
  </si>
  <si>
    <t>* Create temporary table '#sup_trans_2' which excludes Control and VAT accounts from '#sup_trans_1'</t>
  </si>
  <si>
    <t>SQL select sum(a.amount) as amount, a.voucher_no, b.payment_date into #sup_trans_2</t>
  </si>
  <si>
    <t>SQL from agltransact a</t>
  </si>
  <si>
    <t>SQL join #sup_trans_1 b on a.voucher_no = b.voucher_no</t>
  </si>
  <si>
    <t>SQL where client = 'TL' and voucher_type IN ('C1','C2','C3','C4','C5','C6','C7','RV')</t>
  </si>
  <si>
    <t>SQL and account NOT IN ('B575', 'B578', 'B510','B574', 'B650','B450','B550','B342','B503','B498')</t>
  </si>
  <si>
    <t>SQL and apar_id LIKE '1_____'</t>
  </si>
  <si>
    <t>SQL group by a.voucher_no, b.payment_date</t>
  </si>
  <si>
    <t>* Create temporary table '#sup_trans_3' which adds Redact indicators to '#sup_trans_2'</t>
  </si>
  <si>
    <t>SQL select max(a.dim_6) as redact, max(a.responsible) as resp, a.voucher_no, b.payment_date into #sup_trans_3</t>
  </si>
  <si>
    <t>SQL from asuhistr a</t>
  </si>
  <si>
    <t>SQL join #sup_trans_2 b on a.voucher_no = b.voucher_no</t>
  </si>
  <si>
    <t>SQL where a.payment_date&gt;=CONVERT(datetime, '&lt;SDate&gt;') AND a.payment_date&lt;=CONVERT(datetime, '&lt;EDate&gt;')</t>
  </si>
  <si>
    <t>SQL and client = 'TL'</t>
  </si>
  <si>
    <t>SQL group by a.voucher_no, b.payment_date, a.dim_6</t>
  </si>
  <si>
    <t>* Main Report</t>
  </si>
  <si>
    <t>SQL select a.account, a.dim_1, a.dim_4, e.payment_date, e.redact, h.description as resp, f.comp_reg_no,</t>
  </si>
  <si>
    <t>SQL (rtrim(cast(a.voucher_no AS CHAR)) + '-' + RTRIM(cast(a.sequence_no AS CHAR))) as ref, a.amount, a.voucher_type,</t>
  </si>
  <si>
    <t>SQL c.description as acctext, a.account+' - '+c.description as exptype,</t>
  </si>
  <si>
    <t>SQL d.description as cctext, a.dim_1+' - '+d.description as activity,</t>
  </si>
  <si>
    <t>SQL case</t>
  </si>
  <si>
    <t>SQL when e.redact = 'C' then 'REDACTED COMMERCIAL CONFIDENTIALITY'</t>
  </si>
  <si>
    <t>SQL when e.redact = 'P' then 'REDACTED PERSONAL DATA'</t>
  </si>
  <si>
    <t>SQL when e.redact = 'D' then 'REDACTED PERSONAL DATA'</t>
  </si>
  <si>
    <t>SQL else a.description</t>
  </si>
  <si>
    <t>SQL end as narrative,</t>
  </si>
  <si>
    <t>SQL when a.voucher_type = 'PC' then 'PETTY CASH TRANSACTION'</t>
  </si>
  <si>
    <t>SQL else ('2'+LEFT(a.apar_id,4)+RIGHT(a.apar_id,1)+SUBSTRING(a.apar_id,5,1)+' - '+f.apar_name)</t>
  </si>
  <si>
    <t>SQL end as paidto,</t>
  </si>
  <si>
    <t>SQL when a.account = '4901' then a.ext_inv_ref</t>
  </si>
  <si>
    <t>SQL else ''</t>
  </si>
  <si>
    <t>SQL end as awardperiod</t>
  </si>
  <si>
    <t>SQL join aglaccounts c on a.client = c.client and a.account = c.account</t>
  </si>
  <si>
    <t>SQL join agldimvalue d on a.client = d.client and a.dim_1 = d.dim_value and d.attribute_id = 'C1'</t>
  </si>
  <si>
    <t>SQL join #sup_trans_3 e on a.voucher_no = e.voucher_no</t>
  </si>
  <si>
    <t>SQL left join asuheader f on a.apar_id = f.apar_id</t>
  </si>
  <si>
    <t>SQL left join acrtrees g on a.client = g.client and a.dim_1 = g.cat_1 and g.att_agrid = '20'</t>
  </si>
  <si>
    <t>SQL left join agldimvalue h on a.client = h.client and h.dim_value = e.resp and h.attribute_id = 'GN'</t>
  </si>
  <si>
    <t>SQL where a.client = 'TL'</t>
  </si>
  <si>
    <t>SQL and a.account NOT IN ('B575', 'B578', 'B510','B574', 'B650','B450','B550','B342','B503','B498','B658','B997')</t>
  </si>
  <si>
    <t>SQL order by ref</t>
  </si>
  <si>
    <t>QUERY, 1</t>
  </si>
  <si>
    <t>columns, 1</t>
  </si>
  <si>
    <t>resp</t>
  </si>
  <si>
    <t>activity</t>
  </si>
  <si>
    <t>exptype</t>
  </si>
  <si>
    <t>payment_date</t>
  </si>
  <si>
    <t>dim_4</t>
  </si>
  <si>
    <t>ref</t>
  </si>
  <si>
    <t>amount</t>
  </si>
  <si>
    <t>text comp_reg_no</t>
  </si>
  <si>
    <t>text awardperiod</t>
  </si>
  <si>
    <t>paidto</t>
  </si>
  <si>
    <t>text narrative</t>
  </si>
  <si>
    <t>round, 1</t>
  </si>
  <si>
    <t>SQL select a.amount, a.voucher_no, a.dim_1, h.description as resp, a.account, a.description as narrative, a.voucher_date,</t>
  </si>
  <si>
    <t>SQL d.description as cctext, a.dim_1+' - '+d.description as activity</t>
  </si>
  <si>
    <t>SQL left join agldimvalue h on a.client = h.client and h.dim_value = g.dim_b and h.attribute_id = '84'</t>
  </si>
  <si>
    <t>SQL where a.client = 'TL' and a.voucher_type = 'PC'</t>
  </si>
  <si>
    <t>SQL and a.account NOT IN ('B658','B510')</t>
  </si>
  <si>
    <t>SQL order by voucher_no</t>
  </si>
  <si>
    <t>query, 2</t>
  </si>
  <si>
    <t>columns, 2</t>
  </si>
  <si>
    <t>text voucher_date</t>
  </si>
  <si>
    <t>text voucher_no</t>
  </si>
  <si>
    <t>CSV Headings ---&gt;&gt;</t>
  </si>
  <si>
    <t>Council</t>
  </si>
  <si>
    <t>Council Service</t>
  </si>
  <si>
    <t>Council Activity</t>
  </si>
  <si>
    <t>Category</t>
  </si>
  <si>
    <t>Date of Payment or Grant Award</t>
  </si>
  <si>
    <t>Transacton Number</t>
  </si>
  <si>
    <t>Net amount</t>
  </si>
  <si>
    <t>Beneficiary</t>
  </si>
  <si>
    <t>Beneficiary Registration Number</t>
  </si>
  <si>
    <t>Description of Payment</t>
  </si>
  <si>
    <t>Time Period for Award of Grant (Grants to Vol. etc. Organisations Only)</t>
  </si>
  <si>
    <t xml:space="preserve"> (includes Grants to Voluntary, Community and Social Enterprise Organisations)</t>
  </si>
  <si>
    <t>Order
Number</t>
  </si>
  <si>
    <t>Transaction Number</t>
  </si>
  <si>
    <t>Amount 
(Exc. VAT)</t>
  </si>
  <si>
    <t>INSERTED DETAIL</t>
  </si>
  <si>
    <t>Tendring DC</t>
  </si>
  <si>
    <t>IT and Corporate Resilience</t>
  </si>
  <si>
    <t>8120 - Interim In House Buildings Maintenance (SU)</t>
  </si>
  <si>
    <t>4716 - Mobile Telephone Costs</t>
  </si>
  <si>
    <t>LR240719</t>
  </si>
  <si>
    <t>1081354-1</t>
  </si>
  <si>
    <t/>
  </si>
  <si>
    <t>2118570 - EE Limited (Equipment)</t>
  </si>
  <si>
    <t>EE SAMSUNG XCOVER X9 T.HAWARD</t>
  </si>
  <si>
    <t>5240 - HRA - Managing Tenancies</t>
  </si>
  <si>
    <t>LR140819</t>
  </si>
  <si>
    <t>1081598-1</t>
  </si>
  <si>
    <t>EE- CREDIT NOTE</t>
  </si>
  <si>
    <t>5248 - Estate Management Expenses</t>
  </si>
  <si>
    <t>LR200819</t>
  </si>
  <si>
    <t>1081868-1</t>
  </si>
  <si>
    <t>X2 SIMS</t>
  </si>
  <si>
    <t>4840 - Recycling &amp; Waste Contract</t>
  </si>
  <si>
    <t>5465 - Sundries / Initiatives</t>
  </si>
  <si>
    <t>1081868-2</t>
  </si>
  <si>
    <t>5980 - Playgrounds</t>
  </si>
  <si>
    <t>LR091019</t>
  </si>
  <si>
    <t>1082359-1</t>
  </si>
  <si>
    <t>EE SX SAMSUNG XCOVERS</t>
  </si>
  <si>
    <t>5140 - Homelessness</t>
  </si>
  <si>
    <t>4680 - Bed &amp; Breakfast Accommodation</t>
  </si>
  <si>
    <t>1082359-2</t>
  </si>
  <si>
    <t>1082359-3</t>
  </si>
  <si>
    <t>1082359-4</t>
  </si>
  <si>
    <t>1050 - Sport and Leisure Service Unit</t>
  </si>
  <si>
    <t>1082359-5</t>
  </si>
  <si>
    <t>5250 - HRA - Tenancy Management &amp; Rent Collection</t>
  </si>
  <si>
    <t>1082920-1</t>
  </si>
  <si>
    <t>EE - 2 X SAMSUNG CREDITS</t>
  </si>
  <si>
    <t>Environmental Services</t>
  </si>
  <si>
    <t>1010 - Environmental Services Service Unit</t>
  </si>
  <si>
    <t>1350 - Agency Staff</t>
  </si>
  <si>
    <t>EN225503</t>
  </si>
  <si>
    <t>1084976-1</t>
  </si>
  <si>
    <t>REDACTED PERSONAL DATA</t>
  </si>
  <si>
    <t>4080 - Materials &amp; Consumables</t>
  </si>
  <si>
    <t>EN255065</t>
  </si>
  <si>
    <t>1084977-1</t>
  </si>
  <si>
    <t>People, Performance and Projects</t>
  </si>
  <si>
    <t>1815 - Personnel and Human Resources Issues</t>
  </si>
  <si>
    <t>1500 - Advertising - Recruitment</t>
  </si>
  <si>
    <t>1084978-1</t>
  </si>
  <si>
    <t>2107338 - Swan Taxis</t>
  </si>
  <si>
    <t>SWAN TAXIS - 3RD &amp; 4TH MARCH</t>
  </si>
  <si>
    <t>Planning Services</t>
  </si>
  <si>
    <t>4360 - Development Control - Chargeable Account</t>
  </si>
  <si>
    <t>PL327103</t>
  </si>
  <si>
    <t>1084979-1</t>
  </si>
  <si>
    <t>4460 - Planning Policy and Conservation</t>
  </si>
  <si>
    <t>5446 - Local Development Frame Work/Local Plan</t>
  </si>
  <si>
    <t>PL327091</t>
  </si>
  <si>
    <t>1084980-1</t>
  </si>
  <si>
    <t>Customer and Commercial</t>
  </si>
  <si>
    <t>1360 - Licensing Service Unit Account</t>
  </si>
  <si>
    <t>4300 - Printing &amp; Stationery</t>
  </si>
  <si>
    <t>CC245169</t>
  </si>
  <si>
    <t>1084981-1</t>
  </si>
  <si>
    <t>2100750 - ID Management Systems</t>
  </si>
  <si>
    <t>ID MANAGEMENT - BADGES</t>
  </si>
  <si>
    <t>Housing</t>
  </si>
  <si>
    <t>5360 - HRA - Sheltered Units</t>
  </si>
  <si>
    <t>4040 - Equipment &amp; Tools</t>
  </si>
  <si>
    <t>HS259103</t>
  </si>
  <si>
    <t>1084982-1</t>
  </si>
  <si>
    <t>2111552 - Hughes Trade</t>
  </si>
  <si>
    <t>ELETRICAL GOODS KATE DANIELS HOUSE HILTOP WEELEY</t>
  </si>
  <si>
    <t>Regeneration Services</t>
  </si>
  <si>
    <t>7450 - Business Investment and Growth</t>
  </si>
  <si>
    <t>5164 - Project Expenses</t>
  </si>
  <si>
    <t>RE332019</t>
  </si>
  <si>
    <t>1084983-1</t>
  </si>
  <si>
    <t>2118368 - Hat Projects</t>
  </si>
  <si>
    <t>PHASE 3 - SCHEME PROPOSAL AND COSTS</t>
  </si>
  <si>
    <t>Sports and Leisure</t>
  </si>
  <si>
    <t>5820 - Harwich Sports Centre</t>
  </si>
  <si>
    <t>4446 - Bulk Bin Collection</t>
  </si>
  <si>
    <t>SL297595</t>
  </si>
  <si>
    <t>1084984-1</t>
  </si>
  <si>
    <t>2118306 - The Sigma Trust</t>
  </si>
  <si>
    <t>DHS RECHARGE</t>
  </si>
  <si>
    <t>2510 - Water Services - Unmetered</t>
  </si>
  <si>
    <t>1084984-2</t>
  </si>
  <si>
    <t>2308 - Energy Costs - Gas (Including LPG)</t>
  </si>
  <si>
    <t>1084984-3</t>
  </si>
  <si>
    <t>2410 - Non Domestic Rates</t>
  </si>
  <si>
    <t>1084984-4</t>
  </si>
  <si>
    <t>2804 - Premises Insurance - General</t>
  </si>
  <si>
    <t>1084984-5</t>
  </si>
  <si>
    <t>5880 - Management Of Sport &amp; Leisure Facilities</t>
  </si>
  <si>
    <t>2100 - Building Repairs</t>
  </si>
  <si>
    <t>1084984-6</t>
  </si>
  <si>
    <t>8510 - Dovercourt Swimming Pool &amp; All Weather Facilities</t>
  </si>
  <si>
    <t>SL297241</t>
  </si>
  <si>
    <t>1084985-1</t>
  </si>
  <si>
    <t>2108768 - Essex County Fire &amp; Rescue Service</t>
  </si>
  <si>
    <t>FIRE CHK</t>
  </si>
  <si>
    <t>SL297313</t>
  </si>
  <si>
    <t>1084986-1</t>
  </si>
  <si>
    <t>2101437 - Tower Security (Tendring) Ltd</t>
  </si>
  <si>
    <t>CALL OUT</t>
  </si>
  <si>
    <t>SL297363</t>
  </si>
  <si>
    <t>1084987-1</t>
  </si>
  <si>
    <t>2100183 - CR Services</t>
  </si>
  <si>
    <t>REPAIRS</t>
  </si>
  <si>
    <t>Finance, Revenue and Benefits</t>
  </si>
  <si>
    <t>4462 - Bailiffs and Tracing Agent Fees re debt recovery</t>
  </si>
  <si>
    <t>1084988-1</t>
  </si>
  <si>
    <t>2100381 - Collect Services Ltd</t>
  </si>
  <si>
    <t>VAT ON FEES COLLECTED CTAX TCE</t>
  </si>
  <si>
    <t>1084988-2</t>
  </si>
  <si>
    <t>CC245170</t>
  </si>
  <si>
    <t>1084989-1</t>
  </si>
  <si>
    <t>2117408 - New Auto Limited</t>
  </si>
  <si>
    <t>MOGO - HACKNEY CARRIAGE PLATES</t>
  </si>
  <si>
    <t>1084990-1</t>
  </si>
  <si>
    <t>VAT ON FEES COLLECTED - CTAX OLD</t>
  </si>
  <si>
    <t>1084990-2</t>
  </si>
  <si>
    <t>1084991-1</t>
  </si>
  <si>
    <t>VAT ON FEES COLLECTED - NNDR</t>
  </si>
  <si>
    <t>1084991-2</t>
  </si>
  <si>
    <t>5440 - HRA - Communal Electricity</t>
  </si>
  <si>
    <t>2304 - Energy Costs - Electricity</t>
  </si>
  <si>
    <t>1084992-1</t>
  </si>
  <si>
    <t>2106318 - British Gas Business</t>
  </si>
  <si>
    <t>ELIZABETH RPAD FEB 20</t>
  </si>
  <si>
    <t>4312 - Tenancy Stationery</t>
  </si>
  <si>
    <t>HS259059</t>
  </si>
  <si>
    <t>1084993-1</t>
  </si>
  <si>
    <t>2119074 - Amazon Payments UK Ltd</t>
  </si>
  <si>
    <t>AMAZON</t>
  </si>
  <si>
    <t>Public Realm</t>
  </si>
  <si>
    <t>4052 - Playground Equipment</t>
  </si>
  <si>
    <t>PR267525</t>
  </si>
  <si>
    <t>1084994-1</t>
  </si>
  <si>
    <t>2118070 - Online Playgrounds</t>
  </si>
  <si>
    <t>PLAYGROUND SPARES</t>
  </si>
  <si>
    <t>7400 - Jaywick Enterprise Centre (Starter Units)</t>
  </si>
  <si>
    <t>RE332018</t>
  </si>
  <si>
    <t>1084995-1</t>
  </si>
  <si>
    <t>2107196 - Mains 'N' Drains 24-Hour Plumbing Services</t>
  </si>
  <si>
    <t>BLOCKAGE ON MENS URINALS</t>
  </si>
  <si>
    <t>SL003085</t>
  </si>
  <si>
    <t>1084996-1</t>
  </si>
  <si>
    <t>2100111 - Banner Group Ltd</t>
  </si>
  <si>
    <t>BATTERIES</t>
  </si>
  <si>
    <t>5480 - HRA - Repair &amp; Maintenance</t>
  </si>
  <si>
    <t>2062 - Communal TV Aerials Repairs</t>
  </si>
  <si>
    <t>264019/1</t>
  </si>
  <si>
    <t>1084997-1</t>
  </si>
  <si>
    <t>2101237 - Sound &amp; Vision</t>
  </si>
  <si>
    <t>18-20A WEST STREET</t>
  </si>
  <si>
    <t>8025 - Car Parks - Off St</t>
  </si>
  <si>
    <t>2115 - Grounds Maintenance External Contractors</t>
  </si>
  <si>
    <t>PR267536</t>
  </si>
  <si>
    <t>1084998-1</t>
  </si>
  <si>
    <t>2100032 - Signs Made Easy</t>
  </si>
  <si>
    <t>HIGH STREET CAR PARK SIGNAGE</t>
  </si>
  <si>
    <t>4820 - Public Conveniences</t>
  </si>
  <si>
    <t>PR267484</t>
  </si>
  <si>
    <t>1084999-1</t>
  </si>
  <si>
    <t>POLYCARBONATE PHOTO PANELS</t>
  </si>
  <si>
    <t>8125 - Horticultural Services</t>
  </si>
  <si>
    <t>PR267518</t>
  </si>
  <si>
    <t>1085000-1</t>
  </si>
  <si>
    <t>2119125 - Select Plants Ltd</t>
  </si>
  <si>
    <t>TREES RE BMX TRACK</t>
  </si>
  <si>
    <t>PL327059</t>
  </si>
  <si>
    <t>1085001-1</t>
  </si>
  <si>
    <t>PL327106</t>
  </si>
  <si>
    <t>1085002-1</t>
  </si>
  <si>
    <t>PL327107</t>
  </si>
  <si>
    <t>1085003-1</t>
  </si>
  <si>
    <t>5160 - Advertising</t>
  </si>
  <si>
    <t>PL327117</t>
  </si>
  <si>
    <t>1085004-1</t>
  </si>
  <si>
    <t>2118353 - Candomedia Ltd</t>
  </si>
  <si>
    <t>PUBLIC NOTICE 27/03/20</t>
  </si>
  <si>
    <t>9900 - General Fund Balance Sheet</t>
  </si>
  <si>
    <t>B382 - Rechargeable Works - Other</t>
  </si>
  <si>
    <t>PL327090</t>
  </si>
  <si>
    <t>1085005-1</t>
  </si>
  <si>
    <t>2115517 - Bnp Paribas Real Estate</t>
  </si>
  <si>
    <t>LANSWOOD PARK VIABILITY STUDY 20/00239/FUL</t>
  </si>
  <si>
    <t>2058 - Fire Alarms Repairs</t>
  </si>
  <si>
    <t>265624/1</t>
  </si>
  <si>
    <t>1085006-1</t>
  </si>
  <si>
    <t>2108583 - Firesite</t>
  </si>
  <si>
    <t>1-31 KATE DANIELS HOUSE</t>
  </si>
  <si>
    <t>2704 - Building Cleaning</t>
  </si>
  <si>
    <t>RE000190</t>
  </si>
  <si>
    <t>1085007-1</t>
  </si>
  <si>
    <t>2110579 - Fields Total Cleaning Ltd</t>
  </si>
  <si>
    <t>CLEANING OF JEC MARCH 2020</t>
  </si>
  <si>
    <t>1950 - Transport</t>
  </si>
  <si>
    <t>3025 - Plant purchases</t>
  </si>
  <si>
    <t>PR267459</t>
  </si>
  <si>
    <t>1085008-1</t>
  </si>
  <si>
    <t>2101579 - Ernest Doe &amp; Sons Ltd</t>
  </si>
  <si>
    <t>KAWASKI MULE</t>
  </si>
  <si>
    <t>1085008-2</t>
  </si>
  <si>
    <t>PR002887</t>
  </si>
  <si>
    <t>1085009-1</t>
  </si>
  <si>
    <t>2108194 - Environmental Design</t>
  </si>
  <si>
    <t>WELLESLEY ROAD CAR PARK</t>
  </si>
  <si>
    <t>PR002886</t>
  </si>
  <si>
    <t>1085010-1</t>
  </si>
  <si>
    <t>JAYWICK BEACH CAR PARK</t>
  </si>
  <si>
    <t>Building, Engineering and Coast Protection</t>
  </si>
  <si>
    <t>C447 - Office Rationalisation</t>
  </si>
  <si>
    <t>C200 - Main Contractor</t>
  </si>
  <si>
    <t>BE220549</t>
  </si>
  <si>
    <t>1085011-1</t>
  </si>
  <si>
    <t>2118058 - Edmundson Electrical Ltd</t>
  </si>
  <si>
    <t>LIGHT FITTINGS FOR TOWN HALL</t>
  </si>
  <si>
    <t>1085012-1</t>
  </si>
  <si>
    <t>LIGHT FITTINGS TOWN HALL</t>
  </si>
  <si>
    <t>PR267545</t>
  </si>
  <si>
    <t>1085013-1</t>
  </si>
  <si>
    <t>2113757 - CFH Docmail Ltd</t>
  </si>
  <si>
    <t>PARKING PERMINT LETTERS</t>
  </si>
  <si>
    <t>5800 - Brightlingsea Sports Centre</t>
  </si>
  <si>
    <t>SL297604</t>
  </si>
  <si>
    <t>1085014-1</t>
  </si>
  <si>
    <t>2101369 - The Colne Community School &amp; College</t>
  </si>
  <si>
    <t>1085014-2</t>
  </si>
  <si>
    <t>1085014-3</t>
  </si>
  <si>
    <t>1085014-4</t>
  </si>
  <si>
    <t>2500 - Water Services - Metered</t>
  </si>
  <si>
    <t>1085014-5</t>
  </si>
  <si>
    <t>4906 - Contributions to Other Public Organisations</t>
  </si>
  <si>
    <t>1085014-6</t>
  </si>
  <si>
    <t>1085014-7</t>
  </si>
  <si>
    <t>HS259107</t>
  </si>
  <si>
    <t>1085015-1</t>
  </si>
  <si>
    <t>HS259106</t>
  </si>
  <si>
    <t>1085016-1</t>
  </si>
  <si>
    <t>HS259108</t>
  </si>
  <si>
    <t>1085017-1</t>
  </si>
  <si>
    <t>1085017-2</t>
  </si>
  <si>
    <t>1860 - Depots General</t>
  </si>
  <si>
    <t>BE220042</t>
  </si>
  <si>
    <t>1085018-1</t>
  </si>
  <si>
    <t>2102025 - TTSS</t>
  </si>
  <si>
    <t>10613 NORTHBOURNE</t>
  </si>
  <si>
    <t>6040 - Miscellaneous Seafront Activities</t>
  </si>
  <si>
    <t>SL297593</t>
  </si>
  <si>
    <t>1085019-1</t>
  </si>
  <si>
    <t>MARTELLO &amp; WEST BEACH SECONDARY SIGNS</t>
  </si>
  <si>
    <t>6000 - Beach Hut Sites</t>
  </si>
  <si>
    <t>BE220478</t>
  </si>
  <si>
    <t>1085020-1</t>
  </si>
  <si>
    <t>2111202 - Trade UK</t>
  </si>
  <si>
    <t>ROUTER</t>
  </si>
  <si>
    <t>SL003712</t>
  </si>
  <si>
    <t>1085021-1</t>
  </si>
  <si>
    <t>2101278 - Sportsafe UK Ltd</t>
  </si>
  <si>
    <t>BSC-SPORTSAFE REPAIRS</t>
  </si>
  <si>
    <t>HS259111</t>
  </si>
  <si>
    <t>1085022-1</t>
  </si>
  <si>
    <t>HS259110</t>
  </si>
  <si>
    <t>1085023-1</t>
  </si>
  <si>
    <t>1085023-2</t>
  </si>
  <si>
    <t>HS259109</t>
  </si>
  <si>
    <t>1085024-1</t>
  </si>
  <si>
    <t>4200 - Clothing &amp; Uniforms</t>
  </si>
  <si>
    <t>HS259068</t>
  </si>
  <si>
    <t>1085025-1</t>
  </si>
  <si>
    <t>2100205 - Chelmsford Safety Supplies Ltd</t>
  </si>
  <si>
    <t>POLO SHIRTS FOR HOMELESS TEAM</t>
  </si>
  <si>
    <t>1880 - Office Accommodation Expenses</t>
  </si>
  <si>
    <t>2520 - Sewerage &amp; Environmental Charges</t>
  </si>
  <si>
    <t>1085026-1</t>
  </si>
  <si>
    <t>SC475583</t>
  </si>
  <si>
    <t>2118748 - Castle Water Ltd</t>
  </si>
  <si>
    <t>CW0202001066 WATER/WASTE WEELEY FEB 20</t>
  </si>
  <si>
    <t>1085026-2</t>
  </si>
  <si>
    <t>1085027-1</t>
  </si>
  <si>
    <t>CW0202001065 WATER/WASTE TOWN HALL FEB 20</t>
  </si>
  <si>
    <t>1085027-2</t>
  </si>
  <si>
    <t>1085028-1</t>
  </si>
  <si>
    <t>CW02020001064 WATER/WASTE PRINT UNTI FEB 20</t>
  </si>
  <si>
    <t>1085028-2</t>
  </si>
  <si>
    <t>1085029-1</t>
  </si>
  <si>
    <t>CW0202001063 WATER/WASTE WORKSHOP FEB 20</t>
  </si>
  <si>
    <t>1085029-2</t>
  </si>
  <si>
    <t>1085030-1</t>
  </si>
  <si>
    <t>CW0202001062 WATER/WASTE NORTHBOURNE FEB 20</t>
  </si>
  <si>
    <t>1085030-2</t>
  </si>
  <si>
    <t>1085031-1</t>
  </si>
  <si>
    <t>CW0202001061 WATER/WASTE OIER AVE FEB 20</t>
  </si>
  <si>
    <t>1085031-2</t>
  </si>
  <si>
    <t>1085032-1</t>
  </si>
  <si>
    <t>CW0202001060 WATER/WASTE BARNES HOUSE FEB 20</t>
  </si>
  <si>
    <t>1085032-2</t>
  </si>
  <si>
    <t>3090 - Vehicle Hire</t>
  </si>
  <si>
    <t>BE220223</t>
  </si>
  <si>
    <t>1085033-1</t>
  </si>
  <si>
    <t>2115027 - Enterprise Rent A Car</t>
  </si>
  <si>
    <t>VEHICLE DAMAGE</t>
  </si>
  <si>
    <t>2000 - Responsive Maintenance - Miscellaneous</t>
  </si>
  <si>
    <t>BE220491</t>
  </si>
  <si>
    <t>1085034-1</t>
  </si>
  <si>
    <t>PLUNGE</t>
  </si>
  <si>
    <t>1085035-1</t>
  </si>
  <si>
    <t>BIB &amp; BRACE</t>
  </si>
  <si>
    <t>PR267233</t>
  </si>
  <si>
    <t>1085036-1</t>
  </si>
  <si>
    <t>2117504 - Wallgate Ltd</t>
  </si>
  <si>
    <t>HAND DRYERS</t>
  </si>
  <si>
    <t>EN255074</t>
  </si>
  <si>
    <t>1085037-1</t>
  </si>
  <si>
    <t>2117500 - Straight Manufacturing Ltd</t>
  </si>
  <si>
    <t>RECYLE BINS</t>
  </si>
  <si>
    <t>2019 - Repair &amp; Maintenance - Keys</t>
  </si>
  <si>
    <t>265568/1</t>
  </si>
  <si>
    <t>1085038-1</t>
  </si>
  <si>
    <t>1720 - Training - Equality &amp; Diversity</t>
  </si>
  <si>
    <t>PP208552</t>
  </si>
  <si>
    <t>1085041-1</t>
  </si>
  <si>
    <t>2117554 - Inclusive Employers</t>
  </si>
  <si>
    <t>MAKING INCLUSION AN EVERYDAY REALITY DRAMA BASED LEARNING DATES: 20 FEBRUARY 2020 10:30-13.00 AND 14:00-16:30(CANCELLED @50% CHARGE)31 MARCH 2020 10:30-13:00 AND 14:00-16:30 (AMENDED)</t>
  </si>
  <si>
    <t>4459 - External Legal Advice</t>
  </si>
  <si>
    <t>PP000428</t>
  </si>
  <si>
    <t>1085042-1</t>
  </si>
  <si>
    <t>2114833 - Eversheds LLP</t>
  </si>
  <si>
    <t>EVERSHEDS FEB 2020</t>
  </si>
  <si>
    <t>2001 - Responsive Maintenance - Fencing</t>
  </si>
  <si>
    <t>BE220339</t>
  </si>
  <si>
    <t>1085043-1</t>
  </si>
  <si>
    <t>2101046 - Pat erns Network UK Ltd</t>
  </si>
  <si>
    <t>POST MIX</t>
  </si>
  <si>
    <t>1600 - Medical Expenses</t>
  </si>
  <si>
    <t>1085044-1</t>
  </si>
  <si>
    <t>2117827 - Colchester Hospital University</t>
  </si>
  <si>
    <t>OCC HEALTH SERVICES FEB 2020</t>
  </si>
  <si>
    <t>1085044-2</t>
  </si>
  <si>
    <t>BE220475</t>
  </si>
  <si>
    <t>1085045-1</t>
  </si>
  <si>
    <t>2109684 - Frank Howard Tools &amp; Fixings Ltd</t>
  </si>
  <si>
    <t>VENTILATOR</t>
  </si>
  <si>
    <t>4400 - Maintenance Under Service Agreements</t>
  </si>
  <si>
    <t>SL297203</t>
  </si>
  <si>
    <t>1085046-1</t>
  </si>
  <si>
    <t>2101624 - Bunzl</t>
  </si>
  <si>
    <t>TOILET ROLL</t>
  </si>
  <si>
    <t>6120 - Shelters - General</t>
  </si>
  <si>
    <t>PR267464</t>
  </si>
  <si>
    <t>1085047-1</t>
  </si>
  <si>
    <t>2108167 - Crown Paints Ltd</t>
  </si>
  <si>
    <t>PAINT</t>
  </si>
  <si>
    <t>1085048-1</t>
  </si>
  <si>
    <t>VAT ON FEES COLLECTED CT OLD</t>
  </si>
  <si>
    <t>1085048-2</t>
  </si>
  <si>
    <t>1085049-1</t>
  </si>
  <si>
    <t>1085049-2</t>
  </si>
  <si>
    <t>1085050-1</t>
  </si>
  <si>
    <t>VAT ON FEES COLLECTED NDR</t>
  </si>
  <si>
    <t>1085050-2</t>
  </si>
  <si>
    <t>8100 - Engineering Services</t>
  </si>
  <si>
    <t>BE220542</t>
  </si>
  <si>
    <t>1085051-1</t>
  </si>
  <si>
    <t>STAIONARY</t>
  </si>
  <si>
    <t>Governance and Legal</t>
  </si>
  <si>
    <t>5220 - HRA - Policy &amp; Management</t>
  </si>
  <si>
    <t>5930 - Business Planning Expenses</t>
  </si>
  <si>
    <t>GL204020</t>
  </si>
  <si>
    <t>1085052-1</t>
  </si>
  <si>
    <t>2113057 - Geodesys</t>
  </si>
  <si>
    <t>SEARCHES FOR 30 &amp; 32 KEATS CRESCENT, BRIGHTLINGSEA</t>
  </si>
  <si>
    <t>PL000415</t>
  </si>
  <si>
    <t>1085053-1</t>
  </si>
  <si>
    <t>2100498 - Essex County Council</t>
  </si>
  <si>
    <t>CONVERSATION AREA APPRAISALS TENDRING INVOICE 1</t>
  </si>
  <si>
    <t>1085054-1</t>
  </si>
  <si>
    <t>CONSERVATION AREA APPRAISALS TENDRING INVOICE 2</t>
  </si>
  <si>
    <t>4469 - Other Non - Legal Professional Services</t>
  </si>
  <si>
    <t>PL000413</t>
  </si>
  <si>
    <t>1085055-1</t>
  </si>
  <si>
    <t>CONSERVATION ADVICE SLA 4TH QUATER</t>
  </si>
  <si>
    <t>1085056-1</t>
  </si>
  <si>
    <t>CONSERVATION ADVICE SLA FINAL QUARTER</t>
  </si>
  <si>
    <t>C326 - Housing in Jaywick</t>
  </si>
  <si>
    <t>PL000408</t>
  </si>
  <si>
    <t>1085057-1</t>
  </si>
  <si>
    <t>2118508 - Woodfield Ecology</t>
  </si>
  <si>
    <t>JAYWICK SANDS ECOLOGICAL SURVEYS: WORK TAKEN IN MARCH 2020</t>
  </si>
  <si>
    <t>8540 - Leisure Centre Clacton</t>
  </si>
  <si>
    <t>2300 - Energy Costs - Fuel Oil</t>
  </si>
  <si>
    <t>SL297608</t>
  </si>
  <si>
    <t>1085058-1</t>
  </si>
  <si>
    <t>2118357 - Watson Fuels t/as WFL (UK) (ESPO Framework 306)</t>
  </si>
  <si>
    <t>1839 LITRES</t>
  </si>
  <si>
    <t>1085059-1</t>
  </si>
  <si>
    <t>1085060-1</t>
  </si>
  <si>
    <t>1580 - Benefits &amp; Revenues SU</t>
  </si>
  <si>
    <t>FR200578</t>
  </si>
  <si>
    <t>1085061-1</t>
  </si>
  <si>
    <t>2113536 - Newsquest Media Group</t>
  </si>
  <si>
    <t>CTAX ADVERT FOR 2020/21</t>
  </si>
  <si>
    <t>5500 - Miscellaneous Expenses</t>
  </si>
  <si>
    <t>1085062-1</t>
  </si>
  <si>
    <t>2116824 - Institute of Licensing</t>
  </si>
  <si>
    <t>LOL MEMBERSHIP 2020/2021</t>
  </si>
  <si>
    <t>4597 - Hired Services - Payments to Contractors</t>
  </si>
  <si>
    <t>SL297591</t>
  </si>
  <si>
    <t>1085063-1</t>
  </si>
  <si>
    <t>2107273 - Gladstone MRM Limited</t>
  </si>
  <si>
    <t>DATA SERVICES 1 OF 2)</t>
  </si>
  <si>
    <t>6620 - Corporate Management - General</t>
  </si>
  <si>
    <t>5190 - Bank Commission Charges</t>
  </si>
  <si>
    <t>FR200605</t>
  </si>
  <si>
    <t>1085064-1</t>
  </si>
  <si>
    <t>2116980 - TrueCommerce Limited</t>
  </si>
  <si>
    <t>LLOYDS IMPORT 01/05/2020 - 30/04/2021</t>
  </si>
  <si>
    <t>5340 - HRA - Communal Central Heating</t>
  </si>
  <si>
    <t>1085065-1</t>
  </si>
  <si>
    <t>2105146 - EDF Energy Customers plc</t>
  </si>
  <si>
    <t>ST MARYS COURT MARCH 20</t>
  </si>
  <si>
    <t>1085065-2</t>
  </si>
  <si>
    <t>C486 - CLC - Spa and Wetside Re-development</t>
  </si>
  <si>
    <t>SL297333</t>
  </si>
  <si>
    <t>1085066-1</t>
  </si>
  <si>
    <t>2107898 - Daniel Connal Partnership</t>
  </si>
  <si>
    <t>WETSIDE REFURB</t>
  </si>
  <si>
    <t>SL297609</t>
  </si>
  <si>
    <t>1085067-1</t>
  </si>
  <si>
    <t>BSC INCOME SHARE 2019/20</t>
  </si>
  <si>
    <t>SL297599</t>
  </si>
  <si>
    <t>1085068-1</t>
  </si>
  <si>
    <t>2119510 - CIMSPA</t>
  </si>
  <si>
    <t>CIMSPA MEMBERSHIP</t>
  </si>
  <si>
    <t>1085068-2</t>
  </si>
  <si>
    <t>5180 - External Audit Fees</t>
  </si>
  <si>
    <t>1085069-1</t>
  </si>
  <si>
    <t>2118246 - BDO LLP</t>
  </si>
  <si>
    <t>BDO 2ND INSTALMENT 2019/20</t>
  </si>
  <si>
    <t>5166 - Marketing and Promotion</t>
  </si>
  <si>
    <t>SL297560</t>
  </si>
  <si>
    <t>1085070-1</t>
  </si>
  <si>
    <t>2112986 - Allwag Promotions Ltd</t>
  </si>
  <si>
    <t>50 DRINKS BOTTLE FLASK</t>
  </si>
  <si>
    <t>1085071-1</t>
  </si>
  <si>
    <t>60 GUEST TOWELS</t>
  </si>
  <si>
    <t>SL002967</t>
  </si>
  <si>
    <t>1085072-1</t>
  </si>
  <si>
    <t>2118573 - Sterling Hydrotech Ltd</t>
  </si>
  <si>
    <t>12TH SERVICE VISIT</t>
  </si>
  <si>
    <t>H920 - Disabled Facilities Grants</t>
  </si>
  <si>
    <t>C400 - Grant payments</t>
  </si>
  <si>
    <t>1085073-1</t>
  </si>
  <si>
    <t>4683 - Other Homelessness Expenses</t>
  </si>
  <si>
    <t>1085074-1</t>
  </si>
  <si>
    <t>9004 - Planning Fees</t>
  </si>
  <si>
    <t>1085075-1</t>
  </si>
  <si>
    <t>2119520 - Mr llkcan Gur</t>
  </si>
  <si>
    <t>REFUND OF PLANNING APPLICATION FEE</t>
  </si>
  <si>
    <t>6460 - Career Track</t>
  </si>
  <si>
    <t>4688 - Apprenticeships - Awarding Body Costs</t>
  </si>
  <si>
    <t>1085076-1</t>
  </si>
  <si>
    <t>9226 - Swimming</t>
  </si>
  <si>
    <t>1085077-1</t>
  </si>
  <si>
    <t>7301 - Licensing - Taxi &amp; Private Hire</t>
  </si>
  <si>
    <t>9087 - Licence Fees</t>
  </si>
  <si>
    <t>1085078-1</t>
  </si>
  <si>
    <t>1085079-1</t>
  </si>
  <si>
    <t>1085080-1</t>
  </si>
  <si>
    <t>1085081-1</t>
  </si>
  <si>
    <t>1085082-1</t>
  </si>
  <si>
    <t>1085083-1</t>
  </si>
  <si>
    <t>1085084-1</t>
  </si>
  <si>
    <t>1085087-1</t>
  </si>
  <si>
    <t>1085088-1</t>
  </si>
  <si>
    <t>1085089-1</t>
  </si>
  <si>
    <t>1085090-1</t>
  </si>
  <si>
    <t>1085091-1</t>
  </si>
  <si>
    <t>5860 - Manningtree Sports Centre</t>
  </si>
  <si>
    <t>5311 - General Provisions - Vending</t>
  </si>
  <si>
    <t>SL003893</t>
  </si>
  <si>
    <t>1085093-1</t>
  </si>
  <si>
    <t>2101083 - Osgood Smith</t>
  </si>
  <si>
    <t>WEELEY VENDING</t>
  </si>
  <si>
    <t>SL297529</t>
  </si>
  <si>
    <t>1085094-1</t>
  </si>
  <si>
    <t>2105571 - Townes Mobile Locksmiths</t>
  </si>
  <si>
    <t>DOOR LOCK REPAIR</t>
  </si>
  <si>
    <t>5300 - Resaleable Items</t>
  </si>
  <si>
    <t>SL297496</t>
  </si>
  <si>
    <t>1085095-1</t>
  </si>
  <si>
    <t>2100148 - British Gymnastics</t>
  </si>
  <si>
    <t>GYMNASTICS AWARDS</t>
  </si>
  <si>
    <t>1085096-1</t>
  </si>
  <si>
    <t>FEBRUARY</t>
  </si>
  <si>
    <t>SL297563</t>
  </si>
  <si>
    <t>1085097-1</t>
  </si>
  <si>
    <t>2386 LT</t>
  </si>
  <si>
    <t>SL297337</t>
  </si>
  <si>
    <t>1085098-1</t>
  </si>
  <si>
    <t>2101251 - Safetymen</t>
  </si>
  <si>
    <t>FIRST AID COURSE</t>
  </si>
  <si>
    <t>SL297554</t>
  </si>
  <si>
    <t>1085099-1</t>
  </si>
  <si>
    <t>LIGHT IN ANC HALL CUPBOARD</t>
  </si>
  <si>
    <t>SL004016</t>
  </si>
  <si>
    <t>1085100-1</t>
  </si>
  <si>
    <t>2103500 - Liquidline</t>
  </si>
  <si>
    <t>FILTER CHANGE</t>
  </si>
  <si>
    <t>1085101-1</t>
  </si>
  <si>
    <t>2114983 - Les Mills Fitness UK Ltd</t>
  </si>
  <si>
    <t>LES MILLS FEES</t>
  </si>
  <si>
    <t>EN255030</t>
  </si>
  <si>
    <t>1085103-1</t>
  </si>
  <si>
    <t>HS259119</t>
  </si>
  <si>
    <t>1085104-1</t>
  </si>
  <si>
    <t>3200 - Contract Hire - Transport</t>
  </si>
  <si>
    <t>PR002361</t>
  </si>
  <si>
    <t>1085105-1</t>
  </si>
  <si>
    <t>2110503 - Specialist Fleet Services Ltd</t>
  </si>
  <si>
    <t>ADDITIONAL RFL</t>
  </si>
  <si>
    <t>1085105-2</t>
  </si>
  <si>
    <t>5242 - Tenant Relations</t>
  </si>
  <si>
    <t>1085106-1</t>
  </si>
  <si>
    <t>2101139 - Royal Mail Group Ltd</t>
  </si>
  <si>
    <t>LICENCE FEE 21/04/20</t>
  </si>
  <si>
    <t>1085107-1</t>
  </si>
  <si>
    <t>7240 - Electoral Registration Expenses</t>
  </si>
  <si>
    <t>CC245177</t>
  </si>
  <si>
    <t>1085108-1</t>
  </si>
  <si>
    <t>2111844 - Optimumprint</t>
  </si>
  <si>
    <t>10,000 OVERSIZED ELETRICAL ENVELOPES</t>
  </si>
  <si>
    <t>4601 - Hired services - Cleaning</t>
  </si>
  <si>
    <t>BE220581</t>
  </si>
  <si>
    <t>1085109-1</t>
  </si>
  <si>
    <t>2100851 - KO-SHEEN Contract Cleaning Ltd</t>
  </si>
  <si>
    <t>CLEANING AT BELMANS COURT MARCH 2020</t>
  </si>
  <si>
    <t>BE220582</t>
  </si>
  <si>
    <t>1085110-1</t>
  </si>
  <si>
    <t>CLEANING AT SHELTERED SCHEMES MARCH 2020</t>
  </si>
  <si>
    <t>Property Services</t>
  </si>
  <si>
    <t>PS000030</t>
  </si>
  <si>
    <t>1085111-1</t>
  </si>
  <si>
    <t>4757 - IT External Charges</t>
  </si>
  <si>
    <t>HS259117</t>
  </si>
  <si>
    <t>1085112-1</t>
  </si>
  <si>
    <t>2111338 - Housing Partners Limited</t>
  </si>
  <si>
    <t>HOMESWOPPER SUBSCRIPTION 25/06/20 - 24/06/2021</t>
  </si>
  <si>
    <t>CC245178</t>
  </si>
  <si>
    <t>1085113-1</t>
  </si>
  <si>
    <t>2110569 - Hound Envelopes Ltd</t>
  </si>
  <si>
    <t>RBS LARGE WINDOW EVELOPES</t>
  </si>
  <si>
    <t>1320 - Print and Post Hub Service Unit</t>
  </si>
  <si>
    <t>CC245172</t>
  </si>
  <si>
    <t>1085114-1</t>
  </si>
  <si>
    <t>MAILMARK ENVELOPES</t>
  </si>
  <si>
    <t>HS259118</t>
  </si>
  <si>
    <t>1085115-1</t>
  </si>
  <si>
    <t>2118702 - Hotel Sea Breeze</t>
  </si>
  <si>
    <t>BLOCK BOOKING 02/04/20 TO 05/04/20</t>
  </si>
  <si>
    <t>7520 - Tourism Publicity Marketing Promotion</t>
  </si>
  <si>
    <t>SL003787</t>
  </si>
  <si>
    <t>1085116-1</t>
  </si>
  <si>
    <t>2111350 - Hart Wilcox</t>
  </si>
  <si>
    <t>DISIGN, BUILD AND PRODUCTION FINAL BILL MAYFLOWER</t>
  </si>
  <si>
    <t>1242 - Corporate Director Service Unit</t>
  </si>
  <si>
    <t>1710 - Training - Central Department Budget</t>
  </si>
  <si>
    <t>SL297433</t>
  </si>
  <si>
    <t>1085117-1</t>
  </si>
  <si>
    <t>2107351 - Frinton Training Services Ltd</t>
  </si>
  <si>
    <t>EFAW 17/03/20</t>
  </si>
  <si>
    <t>5161 - Advertising and Promotion</t>
  </si>
  <si>
    <t>SL297620</t>
  </si>
  <si>
    <t>1085118-1</t>
  </si>
  <si>
    <t>2100069 - Autoprint</t>
  </si>
  <si>
    <t>MARITIME HERITAGE TRAIL LEAFLETS</t>
  </si>
  <si>
    <t>PR267552</t>
  </si>
  <si>
    <t>1085119-1</t>
  </si>
  <si>
    <t>PPE</t>
  </si>
  <si>
    <t>8150 - Office Cleaning</t>
  </si>
  <si>
    <t>BE220484</t>
  </si>
  <si>
    <t>1085120-1</t>
  </si>
  <si>
    <t>CLEANING SUPPLIESM WEELEY</t>
  </si>
  <si>
    <t>BE220395</t>
  </si>
  <si>
    <t>1085121-1</t>
  </si>
  <si>
    <t>HAND TOWELS</t>
  </si>
  <si>
    <t>2068 - Other Minor Equipment Repairs</t>
  </si>
  <si>
    <t>1085122-1</t>
  </si>
  <si>
    <t>BE002544</t>
  </si>
  <si>
    <t>1085123-1</t>
  </si>
  <si>
    <t>2102826 - Eden Springs UK Ltd</t>
  </si>
  <si>
    <t>WATER</t>
  </si>
  <si>
    <t>Management and Members Support</t>
  </si>
  <si>
    <t>4486 - Election Expenses</t>
  </si>
  <si>
    <t>PP000680</t>
  </si>
  <si>
    <t>1085124-1</t>
  </si>
  <si>
    <t>2107541 - Electoral Reform Services</t>
  </si>
  <si>
    <t>ELECTRICAL REGISTRATION FEES 2020</t>
  </si>
  <si>
    <t>2077 - Gas Service Contract  Servicing/Testing (Large Sca</t>
  </si>
  <si>
    <t>1085125-1</t>
  </si>
  <si>
    <t>2116592 - Gasway Services</t>
  </si>
  <si>
    <t>LARGE SCALE BOILER - SVS REPAIR</t>
  </si>
  <si>
    <t>2073 - Smoke Alarm Service/Testing</t>
  </si>
  <si>
    <t>1085126-1</t>
  </si>
  <si>
    <t>GAS SERVICING &amp; REAPIR - NORTH AREA</t>
  </si>
  <si>
    <t>2075 - Gas Service Contract Servicing/Testing (Domestic I</t>
  </si>
  <si>
    <t>1085126-2</t>
  </si>
  <si>
    <t>2076 - Gas Service Contract Other Refurbishment/Repairs (</t>
  </si>
  <si>
    <t>1085126-3</t>
  </si>
  <si>
    <t>1085127-1</t>
  </si>
  <si>
    <t>2100155 - Blue Flame (Colchester) Ltd</t>
  </si>
  <si>
    <t>LARGE SCALE BOILER AND REPAIR - SOUTH AREA</t>
  </si>
  <si>
    <t>2078 - Gas Service Contract Other Refurbishment/Repairs (</t>
  </si>
  <si>
    <t>1085127-2</t>
  </si>
  <si>
    <t>1085128-1</t>
  </si>
  <si>
    <t>GAS SERVICE AND REPAIR - SOUTH AREA</t>
  </si>
  <si>
    <t>1085128-2</t>
  </si>
  <si>
    <t>1085128-3</t>
  </si>
  <si>
    <t>H705 - Window/Door Replacement</t>
  </si>
  <si>
    <t>1085129-1</t>
  </si>
  <si>
    <t>2101444 - Thermoshield Windows Ltd</t>
  </si>
  <si>
    <t>INSALLATION OF REPLACEMENT PVC-U DOORS</t>
  </si>
  <si>
    <t>2071 - Electric Installation Testing</t>
  </si>
  <si>
    <t>1085130-1</t>
  </si>
  <si>
    <t>2113799 - Kirkman &amp; Jourdain Ltd</t>
  </si>
  <si>
    <t>EICR &amp; UPGRADE TO VARIOUS PROPERTIES AND VOS FOR CALLOUTS</t>
  </si>
  <si>
    <t>2072 - Planned Partial Refurbishment To Electrical Instal</t>
  </si>
  <si>
    <t>1085130-2</t>
  </si>
  <si>
    <t>H805 - Major Refurbishment of Heating</t>
  </si>
  <si>
    <t>1085131-1</t>
  </si>
  <si>
    <t>HEATING REFURBISHMENT &amp; UPGRADE CONTRACT - V18</t>
  </si>
  <si>
    <t>8520 - Frinton &amp; Walton Swimming Pool</t>
  </si>
  <si>
    <t>1085132-1</t>
  </si>
  <si>
    <t>9200 - Course Income</t>
  </si>
  <si>
    <t>1085133-1</t>
  </si>
  <si>
    <t>Corporate Director (Operational)</t>
  </si>
  <si>
    <t>9920 - HRA Balance Sheet</t>
  </si>
  <si>
    <t>B861 - Housing Rents - Rent Refunds</t>
  </si>
  <si>
    <t>1085134-1</t>
  </si>
  <si>
    <t>1085135-1</t>
  </si>
  <si>
    <t>B350 - Welfare Burials Holding Account</t>
  </si>
  <si>
    <t>1085136-1</t>
  </si>
  <si>
    <t>2109294 - Ellisons Solicitors</t>
  </si>
  <si>
    <t>ELLISONS CLIENT ACCOUNT</t>
  </si>
  <si>
    <t>9452 - Costs &amp; Legal Expenses Recoverable</t>
  </si>
  <si>
    <t>1085137-1</t>
  </si>
  <si>
    <t>2119592 - Andrew David</t>
  </si>
  <si>
    <t>AWARDED APPEAL COSTS</t>
  </si>
  <si>
    <t>1085138-1</t>
  </si>
  <si>
    <t>1085139-1</t>
  </si>
  <si>
    <t>9228 - Swimming Lessons</t>
  </si>
  <si>
    <t>1085140-1</t>
  </si>
  <si>
    <t>1085141-1</t>
  </si>
  <si>
    <t>H810 - Electrical Re-wiring</t>
  </si>
  <si>
    <t>1085142-1</t>
  </si>
  <si>
    <t>PAYMENT MISSED IN ERROR LAST WEEK SM 15-04-20</t>
  </si>
  <si>
    <t>6740 - Careline</t>
  </si>
  <si>
    <t>4048 - Lifeline Equipment</t>
  </si>
  <si>
    <t>CC245155</t>
  </si>
  <si>
    <t>1085143-1</t>
  </si>
  <si>
    <t>2101419 - Tunstall Healthcare (UK) Ltd</t>
  </si>
  <si>
    <t>RADIO TRIGGER, BATTERIES FALL PENDANT VIBBYS</t>
  </si>
  <si>
    <t>1085144-1</t>
  </si>
  <si>
    <t>VIBBY FALLS</t>
  </si>
  <si>
    <t>H820 - Asbestos Management</t>
  </si>
  <si>
    <t>1085145-1</t>
  </si>
  <si>
    <t>2115558 - TLC Environmental Services Ltd</t>
  </si>
  <si>
    <t>ASBESTOS SURVEYS</t>
  </si>
  <si>
    <t>1085145-2</t>
  </si>
  <si>
    <t>259393/6</t>
  </si>
  <si>
    <t>1085146-1</t>
  </si>
  <si>
    <t>1085146-2</t>
  </si>
  <si>
    <t>260539/1</t>
  </si>
  <si>
    <t>1085147-1</t>
  </si>
  <si>
    <t>1085147-2</t>
  </si>
  <si>
    <t>258478/1</t>
  </si>
  <si>
    <t>1085148-1</t>
  </si>
  <si>
    <t>1085148-2</t>
  </si>
  <si>
    <t>255692/1</t>
  </si>
  <si>
    <t>1085149-1</t>
  </si>
  <si>
    <t>1085149-2</t>
  </si>
  <si>
    <t>2013 - Responsive Maintenance - Agreed Fixed Price And Da</t>
  </si>
  <si>
    <t>2555551/</t>
  </si>
  <si>
    <t>1085150-1</t>
  </si>
  <si>
    <t>1085150-2</t>
  </si>
  <si>
    <t>2007 - Responsive Maintenance - Electrical Installations</t>
  </si>
  <si>
    <t>1085150-3</t>
  </si>
  <si>
    <t>2005 - Responsive Maintenance - Carpentry And Joinery</t>
  </si>
  <si>
    <t>1085150-4</t>
  </si>
  <si>
    <t>2006 - Responsive Maintenance - Plumbing</t>
  </si>
  <si>
    <t>1085150-5</t>
  </si>
  <si>
    <t>2010 - Responsive Maintenance - Painting And Decorating</t>
  </si>
  <si>
    <t>1085150-6</t>
  </si>
  <si>
    <t>H860 - Disabled Adaptations</t>
  </si>
  <si>
    <t>BE220573</t>
  </si>
  <si>
    <t>1085151-1</t>
  </si>
  <si>
    <t>264811/6</t>
  </si>
  <si>
    <t>1085152-1</t>
  </si>
  <si>
    <t>1085152-2</t>
  </si>
  <si>
    <t>263857/3</t>
  </si>
  <si>
    <t>1085153-1</t>
  </si>
  <si>
    <t>1085153-2</t>
  </si>
  <si>
    <t>H815 - Re-roofing</t>
  </si>
  <si>
    <t>265733/1</t>
  </si>
  <si>
    <t>1085154-1</t>
  </si>
  <si>
    <t>5450 - HRA - Estate Lighting</t>
  </si>
  <si>
    <t>266041/1</t>
  </si>
  <si>
    <t>1085155-1</t>
  </si>
  <si>
    <t>1085156-1</t>
  </si>
  <si>
    <t>266044/1</t>
  </si>
  <si>
    <t>1085157-1</t>
  </si>
  <si>
    <t>266034/1</t>
  </si>
  <si>
    <t>1085158-1</t>
  </si>
  <si>
    <t>265736/3</t>
  </si>
  <si>
    <t>1085159-1</t>
  </si>
  <si>
    <t>1085159-2</t>
  </si>
  <si>
    <t>261820/7</t>
  </si>
  <si>
    <t>1085160-1</t>
  </si>
  <si>
    <t>1085160-2</t>
  </si>
  <si>
    <t>H885 - Jaywick Sands - New Build/Starter Homes</t>
  </si>
  <si>
    <t>BE220574</t>
  </si>
  <si>
    <t>1085161-1</t>
  </si>
  <si>
    <t>MULTIPLE PROPERTIES LOTUS /TAMARISK WAY JAYWICK</t>
  </si>
  <si>
    <t>2018 - Other Responsive Repairs</t>
  </si>
  <si>
    <t>265941/1</t>
  </si>
  <si>
    <t>1085162-1</t>
  </si>
  <si>
    <t>265956/1</t>
  </si>
  <si>
    <t>1085163-1</t>
  </si>
  <si>
    <t>265946/1</t>
  </si>
  <si>
    <t>1085164-1</t>
  </si>
  <si>
    <t>265937/1</t>
  </si>
  <si>
    <t>1085165-1</t>
  </si>
  <si>
    <t>1085166-1</t>
  </si>
  <si>
    <t>1085167-1</t>
  </si>
  <si>
    <t>2101092 - Veolia ES (UK) Limited</t>
  </si>
  <si>
    <t>PIER AVE WASTE MARCH 20</t>
  </si>
  <si>
    <t>2000 - Coast Protection - General</t>
  </si>
  <si>
    <t>2114 - Special Maintenance</t>
  </si>
  <si>
    <t>BE002211</t>
  </si>
  <si>
    <t>1085168-1</t>
  </si>
  <si>
    <t>2109939 - Prentice Aircraft &amp; Cars Ltd T/A Trucks R Us</t>
  </si>
  <si>
    <t>TRUCK HIRE</t>
  </si>
  <si>
    <t>Corporate Director (Corporate)</t>
  </si>
  <si>
    <t>4700 - Postage</t>
  </si>
  <si>
    <t>1085169-1</t>
  </si>
  <si>
    <t>ROYAL MAIL - ELECTROL SERVICES</t>
  </si>
  <si>
    <t>CC245195</t>
  </si>
  <si>
    <t>1085170-1</t>
  </si>
  <si>
    <t>2118141 - IQUS Ltd (RotaMaster)</t>
  </si>
  <si>
    <t>NOVO IP/GSM CARE PHONE + 12 MONTH SIM CONTRSCT, SMOKE LINK KIT</t>
  </si>
  <si>
    <t>2150 - Beach Hut/Seafront Investment</t>
  </si>
  <si>
    <t>BE220221</t>
  </si>
  <si>
    <t>1085171-1</t>
  </si>
  <si>
    <t>2104933 - Plush Mobile Toilets Ltd</t>
  </si>
  <si>
    <t>TOILET HIRE</t>
  </si>
  <si>
    <t>1300 - Governance and Legal Services Service Unit</t>
  </si>
  <si>
    <t>4355 - Books &amp; Periodicals</t>
  </si>
  <si>
    <t>GL204021</t>
  </si>
  <si>
    <t>1085172-1</t>
  </si>
  <si>
    <t>4520 - Land Charges</t>
  </si>
  <si>
    <t>4880 - Subscriptions Paid</t>
  </si>
  <si>
    <t>PL327102</t>
  </si>
  <si>
    <t>1085173-1</t>
  </si>
  <si>
    <t>SL297627</t>
  </si>
  <si>
    <t>1085174-1</t>
  </si>
  <si>
    <t>VEOLIA - WASTE COLLECTION MARCH 20</t>
  </si>
  <si>
    <t>SL297628</t>
  </si>
  <si>
    <t>1085175-1</t>
  </si>
  <si>
    <t>2113825 - Morvend Ltd</t>
  </si>
  <si>
    <t>MACHINE RENTAL</t>
  </si>
  <si>
    <t>SL297624</t>
  </si>
  <si>
    <t>1085176-1</t>
  </si>
  <si>
    <t>2100454 - Ecolab Services Limited</t>
  </si>
  <si>
    <t>PEST CONTROL SVS</t>
  </si>
  <si>
    <t>GL204022</t>
  </si>
  <si>
    <t>1085177-1</t>
  </si>
  <si>
    <t>BE220585</t>
  </si>
  <si>
    <t>1085178-1</t>
  </si>
  <si>
    <t>2100493 - Eastern Waste Disposal Limited</t>
  </si>
  <si>
    <t>WASTE DISPOSAL</t>
  </si>
  <si>
    <t>1085179-1</t>
  </si>
  <si>
    <t>POLOSHIRT FOR HOMELESS TEAM</t>
  </si>
  <si>
    <t>1090 - Leadership Support Service Unit</t>
  </si>
  <si>
    <t>1085180-1</t>
  </si>
  <si>
    <t>2101847 - Chelmsford City Council</t>
  </si>
  <si>
    <t>CHELMSFORD CITY COUNCIL</t>
  </si>
  <si>
    <t>1085181-1</t>
  </si>
  <si>
    <t>BRIRSH GAS 29/02/20 TO 31/03/20</t>
  </si>
  <si>
    <t>1085181-2</t>
  </si>
  <si>
    <t>1085181-3</t>
  </si>
  <si>
    <t>1085181-4</t>
  </si>
  <si>
    <t>1085182-1</t>
  </si>
  <si>
    <t>COMMUNAL MARCH 12</t>
  </si>
  <si>
    <t>4290 - Town Centre Enhancement Project</t>
  </si>
  <si>
    <t>2103 - Repairs and Maintenance</t>
  </si>
  <si>
    <t>1085183-1</t>
  </si>
  <si>
    <t>WATER FOUNTAIN, PIER AVENUE C-O-S</t>
  </si>
  <si>
    <t>1760 - IT Direct Service Costs</t>
  </si>
  <si>
    <t>4350 - Photocopier Hire</t>
  </si>
  <si>
    <t>CS101011</t>
  </si>
  <si>
    <t>1085184-1</t>
  </si>
  <si>
    <t>2101527 - Xerox Finance Ltd</t>
  </si>
  <si>
    <t>RENTAL CHARGE 01 MAY  2020 - 31 JULY 2020 - PLAN LIC</t>
  </si>
  <si>
    <t>C626 - Bath House Meadow Security Measures</t>
  </si>
  <si>
    <t>PR267268</t>
  </si>
  <si>
    <t>1085185-1</t>
  </si>
  <si>
    <t>2105861 - Wormell Plant Hire</t>
  </si>
  <si>
    <t>BATH HOUSE MEADOWS CP WORKS</t>
  </si>
  <si>
    <t>4631 - Hired Services - IT</t>
  </si>
  <si>
    <t>IT20591</t>
  </si>
  <si>
    <t>1085186-1</t>
  </si>
  <si>
    <t>2119448 - Total Computer Networks</t>
  </si>
  <si>
    <t>POWER ADAPTERS FOR SURFACE PROS</t>
  </si>
  <si>
    <t>1085187-1</t>
  </si>
  <si>
    <t>VOID ITEMS</t>
  </si>
  <si>
    <t>1709 - Training - Management Development Courses</t>
  </si>
  <si>
    <t>PP208550</t>
  </si>
  <si>
    <t>1085188-1</t>
  </si>
  <si>
    <t>2100443 - East Of England Local Government Association</t>
  </si>
  <si>
    <t>PSYCHOMETRIC TESTS</t>
  </si>
  <si>
    <t>BE220451</t>
  </si>
  <si>
    <t>1085189-1</t>
  </si>
  <si>
    <t>2101032 - Old Road Paint and Wallpaper Supplies</t>
  </si>
  <si>
    <t>TILE &amp; FLOOR PAINT 5L RED</t>
  </si>
  <si>
    <t>7025 - Community Safety Projects</t>
  </si>
  <si>
    <t>1085190-1</t>
  </si>
  <si>
    <t>2119513 - Littoralis Ltd</t>
  </si>
  <si>
    <t>DISC LICENCE @ £50 PER MONTH, MARCH 2020 - FEBRUARY 2021 INCLUSIVE</t>
  </si>
  <si>
    <t>IT204595</t>
  </si>
  <si>
    <t>1085191-1</t>
  </si>
  <si>
    <t>2100782 - Insight Direct (uk) Limited</t>
  </si>
  <si>
    <t>2 X MICROSOFT SURFACE PRO TYPE COVER 2017</t>
  </si>
  <si>
    <t>1085192-1</t>
  </si>
  <si>
    <t>2106398 - Goody Burrett</t>
  </si>
  <si>
    <t>LEGAL SERVICES - SETTLEMENT AGREEMENT</t>
  </si>
  <si>
    <t>SL297242</t>
  </si>
  <si>
    <t>1085193-1</t>
  </si>
  <si>
    <t>2119106 - Quick Reach Powered Access Ltd</t>
  </si>
  <si>
    <t>QUICK</t>
  </si>
  <si>
    <t>5320 - HRA - Sewerage Expenses</t>
  </si>
  <si>
    <t>4402 - Maintenance</t>
  </si>
  <si>
    <t>BE220525</t>
  </si>
  <si>
    <t>1085194-1</t>
  </si>
  <si>
    <t>2118557 - AA Turner Tankers</t>
  </si>
  <si>
    <t>SEWERAGE WORKS</t>
  </si>
  <si>
    <t>6080 - Shops &amp; Kiosks</t>
  </si>
  <si>
    <t>BE220518</t>
  </si>
  <si>
    <t>1085195-1</t>
  </si>
  <si>
    <t>SEWERAGE TREATMENT WORKS</t>
  </si>
  <si>
    <t>2020 - Fixed Plant repairs</t>
  </si>
  <si>
    <t>1085195-2</t>
  </si>
  <si>
    <t>BE220493</t>
  </si>
  <si>
    <t>1085196-1</t>
  </si>
  <si>
    <t>1085197-1</t>
  </si>
  <si>
    <t>VARIOUS ITEMS</t>
  </si>
  <si>
    <t>BE220532</t>
  </si>
  <si>
    <t>1085198-1</t>
  </si>
  <si>
    <t>2119064 - Jewson Limited</t>
  </si>
  <si>
    <t>1085198-2</t>
  </si>
  <si>
    <t>1085198-3</t>
  </si>
  <si>
    <t>2003 - Responsive Maintenance - Brickwork And Blockwork</t>
  </si>
  <si>
    <t>1085198-4</t>
  </si>
  <si>
    <t>BE220447</t>
  </si>
  <si>
    <t>1085199-1</t>
  </si>
  <si>
    <t>VARIOUS VOID ITEMS</t>
  </si>
  <si>
    <t>1085200-1</t>
  </si>
  <si>
    <t>1200 - Payroll &amp; Payments</t>
  </si>
  <si>
    <t>1085201-1</t>
  </si>
  <si>
    <t>2112673 - M Bruce</t>
  </si>
  <si>
    <t>MICROSOFT OFFICE AND LINKS</t>
  </si>
  <si>
    <t>4753 - Computer - Application Software</t>
  </si>
  <si>
    <t>1085201-2</t>
  </si>
  <si>
    <t>6160 - Princes Theatre</t>
  </si>
  <si>
    <t>2900 - Premises Licensing - Public Entertainment</t>
  </si>
  <si>
    <t>1085202-1</t>
  </si>
  <si>
    <t>2104833 - Ofcom</t>
  </si>
  <si>
    <t>OFCOM RADIO LICENCE FEE FOR PRINCES THEATRE</t>
  </si>
  <si>
    <t>B863 - Bailiff Payments Holding Account</t>
  </si>
  <si>
    <t>1085203-1</t>
  </si>
  <si>
    <t>REDACTED COMMERCIAL CONFIDENTIALITY</t>
  </si>
  <si>
    <t>1780 - Health &amp; Safety</t>
  </si>
  <si>
    <t>4210 - Protective Clothing</t>
  </si>
  <si>
    <t>FR200610</t>
  </si>
  <si>
    <t>1085204-1</t>
  </si>
  <si>
    <t>2119500 - East Harbour Group</t>
  </si>
  <si>
    <t>IIR MASK X 2000</t>
  </si>
  <si>
    <t>CONTRACT</t>
  </si>
  <si>
    <t>1085205-1</t>
  </si>
  <si>
    <t>INSTALLATION OF REPLACEMENT PVC-U-DOORS</t>
  </si>
  <si>
    <t>1085206-1</t>
  </si>
  <si>
    <t>2114081 - Gipping Construction Ltd</t>
  </si>
  <si>
    <t>X10 NEW BUILD - 2 BED HOUSES</t>
  </si>
  <si>
    <t>5920 - Open Spaces</t>
  </si>
  <si>
    <t>PR267476</t>
  </si>
  <si>
    <t>1085208-1</t>
  </si>
  <si>
    <t>2117658 - HIGHWAY ASSURANCE LTD</t>
  </si>
  <si>
    <t>BROOK PARK RESURFACING</t>
  </si>
  <si>
    <t>1085209-1</t>
  </si>
  <si>
    <t>1085211-1</t>
  </si>
  <si>
    <t>PL327127</t>
  </si>
  <si>
    <t>1085216-1</t>
  </si>
  <si>
    <t>2119374 - Stantec UK Ltd</t>
  </si>
  <si>
    <t>NORTH ESSEX EIP SUPPORT ITERIM ACCOUNT</t>
  </si>
  <si>
    <t>3066 - Running Costs - Tyres</t>
  </si>
  <si>
    <t>PR267344</t>
  </si>
  <si>
    <t>1085217-1</t>
  </si>
  <si>
    <t>2109900 - SHB Hire Ltd</t>
  </si>
  <si>
    <t>CALLOUT TO REPLACE TYRE</t>
  </si>
  <si>
    <t>1085217-2</t>
  </si>
  <si>
    <t>PP000600</t>
  </si>
  <si>
    <t>1085218-1</t>
  </si>
  <si>
    <t>1085219-1</t>
  </si>
  <si>
    <t>BE220589</t>
  </si>
  <si>
    <t>1085220-1</t>
  </si>
  <si>
    <t>2119214 - Oneserve Ltd</t>
  </si>
  <si>
    <t>MONTHLY RECURRING CHARGES</t>
  </si>
  <si>
    <t>BE220590</t>
  </si>
  <si>
    <t>1085221-1</t>
  </si>
  <si>
    <t>2101791 - Medlock Electrical</t>
  </si>
  <si>
    <t>FANS</t>
  </si>
  <si>
    <t>PL327088</t>
  </si>
  <si>
    <t>1085222-1</t>
  </si>
  <si>
    <t>PE708837</t>
  </si>
  <si>
    <t>1085223-1</t>
  </si>
  <si>
    <t>2102503 - LeasePlan UK Ltd</t>
  </si>
  <si>
    <t>HS259105</t>
  </si>
  <si>
    <t>1085224-1</t>
  </si>
  <si>
    <t>2100890 - Kirby Locks Ltd</t>
  </si>
  <si>
    <t>SQUIRE STRONGHOLD PADLOCK</t>
  </si>
  <si>
    <t>CC245199</t>
  </si>
  <si>
    <t>1085225-1</t>
  </si>
  <si>
    <t>4086 - Vehicle Parts</t>
  </si>
  <si>
    <t>PR267514</t>
  </si>
  <si>
    <t>1085226-1</t>
  </si>
  <si>
    <t>WORKSHOP PARTS</t>
  </si>
  <si>
    <t>4260 - Highways TDC - Private Street Lighting</t>
  </si>
  <si>
    <t>1085227-1</t>
  </si>
  <si>
    <t>2107521 - E.On</t>
  </si>
  <si>
    <t>LIGHTING</t>
  </si>
  <si>
    <t>1085227-2</t>
  </si>
  <si>
    <t>1085227-3</t>
  </si>
  <si>
    <t>1085227-4</t>
  </si>
  <si>
    <t>7380 - Industrial Units and Properties</t>
  </si>
  <si>
    <t>1085227-5</t>
  </si>
  <si>
    <t>BE220571</t>
  </si>
  <si>
    <t>1085228-1</t>
  </si>
  <si>
    <t>2119293 - Enterprise Rent-A-Car UK Ltd</t>
  </si>
  <si>
    <t>VAN RENTAL</t>
  </si>
  <si>
    <t>1085229-1</t>
  </si>
  <si>
    <t>VAN HIRE</t>
  </si>
  <si>
    <t>BE220297</t>
  </si>
  <si>
    <t>1085230-1</t>
  </si>
  <si>
    <t>2116302 - E &amp; J Fire and Security Ltd</t>
  </si>
  <si>
    <t>FIRE RISK ASSESSMENT PRINCES THEATRE</t>
  </si>
  <si>
    <t>EN255089</t>
  </si>
  <si>
    <t>1085231-1</t>
  </si>
  <si>
    <t>2118262 - Draintech</t>
  </si>
  <si>
    <t>REMOVAL OF BLACKAGE WITHIN FOUL WATER DRAINS AT 168 - 170 TOWER ST BRIGHTLINGSEA</t>
  </si>
  <si>
    <t>1470 - Planning Service Unit</t>
  </si>
  <si>
    <t>PL327119</t>
  </si>
  <si>
    <t>1085232-1</t>
  </si>
  <si>
    <t>2110920 - County Graphics</t>
  </si>
  <si>
    <t>PLOTTER PAPER</t>
  </si>
  <si>
    <t>5253 - HRA Health &amp; Safety Expenses</t>
  </si>
  <si>
    <t>CC245190</t>
  </si>
  <si>
    <t>1085233-1</t>
  </si>
  <si>
    <t>LATEX DISPOSABLE GLOVES POWDER FREE SMALL X 2</t>
  </si>
  <si>
    <t>BE220467</t>
  </si>
  <si>
    <t>1085234-1</t>
  </si>
  <si>
    <t>OFFICE ACCOMODATION CLEANERS TROUSERS</t>
  </si>
  <si>
    <t>CS102350</t>
  </si>
  <si>
    <t>1085235-1</t>
  </si>
  <si>
    <t>2116198 - Bruton Knowles</t>
  </si>
  <si>
    <t>ASSET VALUATIONS 2019/20</t>
  </si>
  <si>
    <t>2096 - Asbestos testing/removal</t>
  </si>
  <si>
    <t>265934/1</t>
  </si>
  <si>
    <t>1085236-1</t>
  </si>
  <si>
    <t>SL297526</t>
  </si>
  <si>
    <t>1085237-1</t>
  </si>
  <si>
    <t>1085237-2</t>
  </si>
  <si>
    <t>SL297096</t>
  </si>
  <si>
    <t>1085238-1</t>
  </si>
  <si>
    <t>2101300 - Stage Electrics</t>
  </si>
  <si>
    <t>GLOVES</t>
  </si>
  <si>
    <t>1085239-1</t>
  </si>
  <si>
    <t>2116197 - Quadient Limited</t>
  </si>
  <si>
    <t>12 BOTTLES OF SEALING FLUID FOR FOLDING MACHINE</t>
  </si>
  <si>
    <t>CC245196</t>
  </si>
  <si>
    <t>1085240-1</t>
  </si>
  <si>
    <t>2119138 - Possum Ltd</t>
  </si>
  <si>
    <t>NOVO IP/GSM CARE PHONE &amp; 12 MONTH SIM CONTRACT SMOKE LINK KIT (WIRELESS)</t>
  </si>
  <si>
    <t>BE220606</t>
  </si>
  <si>
    <t>1085241-1</t>
  </si>
  <si>
    <t>2117086 - Plumbcity Ltd</t>
  </si>
  <si>
    <t>BE220452</t>
  </si>
  <si>
    <t>1085242-1</t>
  </si>
  <si>
    <t>TAPS</t>
  </si>
  <si>
    <t>SL297633</t>
  </si>
  <si>
    <t>1085243-1</t>
  </si>
  <si>
    <t>2103915 - MRL Productions</t>
  </si>
  <si>
    <t>HIRE OF RADIOS 06/12/19 - 02/01/20</t>
  </si>
  <si>
    <t>SL297634</t>
  </si>
  <si>
    <t>1085244-1</t>
  </si>
  <si>
    <t>HIRE OF PIPE, DRAPE BEAM AND POLE 12/12/19</t>
  </si>
  <si>
    <t>SL297635</t>
  </si>
  <si>
    <t>1085245-1</t>
  </si>
  <si>
    <t>HIRE STAGE COMS 04/12/2019 - 02/01/20</t>
  </si>
  <si>
    <t>265957/1</t>
  </si>
  <si>
    <t>1085246-1</t>
  </si>
  <si>
    <t>2-38 CURRENTS LANE</t>
  </si>
  <si>
    <t>SL297463</t>
  </si>
  <si>
    <t>1085247-1</t>
  </si>
  <si>
    <t>CLC -SIGNAGE</t>
  </si>
  <si>
    <t>SL297383</t>
  </si>
  <si>
    <t>1085248-1</t>
  </si>
  <si>
    <t>1085249-1</t>
  </si>
  <si>
    <t>CLC- SIGNAGE</t>
  </si>
  <si>
    <t>SL297490</t>
  </si>
  <si>
    <t>1085250-1</t>
  </si>
  <si>
    <t>CLC - SIGNAGE</t>
  </si>
  <si>
    <t>BE003191</t>
  </si>
  <si>
    <t>1085251-1</t>
  </si>
  <si>
    <t>2115713 - Hestur Limited</t>
  </si>
  <si>
    <t>SEA DEFENCES, WALTON ON THE NAZE</t>
  </si>
  <si>
    <t>2017 - Mechanical Equipment /Extract Fans</t>
  </si>
  <si>
    <t>266080/1</t>
  </si>
  <si>
    <t>1085252-1</t>
  </si>
  <si>
    <t>2070 - Lift/Stairlift Repairs</t>
  </si>
  <si>
    <t>266170/1</t>
  </si>
  <si>
    <t>1085253-1</t>
  </si>
  <si>
    <t>BE220570</t>
  </si>
  <si>
    <t>1085254-1</t>
  </si>
  <si>
    <t>2100391 - Collect-A-Way</t>
  </si>
  <si>
    <t>SKIP HIRE</t>
  </si>
  <si>
    <t>1085255-1</t>
  </si>
  <si>
    <t>ELIZABETH RD MARCH 20</t>
  </si>
  <si>
    <t>2095 - Other General Planned Repairs</t>
  </si>
  <si>
    <t>265047/1</t>
  </si>
  <si>
    <t>1085256-1</t>
  </si>
  <si>
    <t>5467 - Material Collection Payments</t>
  </si>
  <si>
    <t>EN000402</t>
  </si>
  <si>
    <t>1085257-1</t>
  </si>
  <si>
    <t>2111953 - URM (UK) Ltd</t>
  </si>
  <si>
    <t>GLASS MARCH 2020</t>
  </si>
  <si>
    <t>1085258-1</t>
  </si>
  <si>
    <t>PLUMBING ITEMS</t>
  </si>
  <si>
    <t>1085259-1</t>
  </si>
  <si>
    <t>HRA STOCKS</t>
  </si>
  <si>
    <t>PR002491</t>
  </si>
  <si>
    <t>1085260-1</t>
  </si>
  <si>
    <t>ANNUAL CH 20/21</t>
  </si>
  <si>
    <t>PE708345</t>
  </si>
  <si>
    <t>1085261-1</t>
  </si>
  <si>
    <t>265618/1</t>
  </si>
  <si>
    <t>1085262-1</t>
  </si>
  <si>
    <t>ROCHFORD HOUSE</t>
  </si>
  <si>
    <t>7360 - Community Rail Partnership</t>
  </si>
  <si>
    <t>4900 - Grants</t>
  </si>
  <si>
    <t>RE332044</t>
  </si>
  <si>
    <t>1085263-1</t>
  </si>
  <si>
    <t>FUNDING FOR COMMUNITY RAIL PARTNERSHIP</t>
  </si>
  <si>
    <t>4220 - Laundry</t>
  </si>
  <si>
    <t>PR001406</t>
  </si>
  <si>
    <t>1085264-1</t>
  </si>
  <si>
    <t>2100397 - Danes of Colchester Ltd</t>
  </si>
  <si>
    <t>WORKSHOP LAUNDRY 16/3</t>
  </si>
  <si>
    <t>1085265-1</t>
  </si>
  <si>
    <t>W/S LAUNDRY WEEK 09/03/20</t>
  </si>
  <si>
    <t>1085266-1</t>
  </si>
  <si>
    <t>WORKSHOP LAUNDRY 23RD MARCH 20</t>
  </si>
  <si>
    <t>1085267-1</t>
  </si>
  <si>
    <t>W/S LAUNDRY 02/03/20</t>
  </si>
  <si>
    <t>4440 - Waste Disposal</t>
  </si>
  <si>
    <t>PR267579</t>
  </si>
  <si>
    <t>1085268-1</t>
  </si>
  <si>
    <t>2100175 - Bobs Skips</t>
  </si>
  <si>
    <t>MAR20 WASTE</t>
  </si>
  <si>
    <t>CC245191</t>
  </si>
  <si>
    <t>1085269-1</t>
  </si>
  <si>
    <t>RED COPY STAMPS FOR PRINT UNIT</t>
  </si>
  <si>
    <t>BE220608</t>
  </si>
  <si>
    <t>1085270-1</t>
  </si>
  <si>
    <t>2118879 - BCA Builders Ltd</t>
  </si>
  <si>
    <t>REINFORCEMENT STEEL</t>
  </si>
  <si>
    <t>1085271-1</t>
  </si>
  <si>
    <t>1085272-1</t>
  </si>
  <si>
    <t>1085273-1</t>
  </si>
  <si>
    <t>PLASTER ITEMS</t>
  </si>
  <si>
    <t>1085274-1</t>
  </si>
  <si>
    <t>WEELEY WASTE MARCH 2020</t>
  </si>
  <si>
    <t>3060 - Running Costs - Diesel</t>
  </si>
  <si>
    <t>1085275-1</t>
  </si>
  <si>
    <t>2115250 - UK Fuels Limited</t>
  </si>
  <si>
    <t>W/C 06/04/20</t>
  </si>
  <si>
    <t>1085276-1</t>
  </si>
  <si>
    <t>W/C 30/03/20</t>
  </si>
  <si>
    <t>1085277-1</t>
  </si>
  <si>
    <t>W/C 23/03/20</t>
  </si>
  <si>
    <t>PR267581</t>
  </si>
  <si>
    <t>1085278-1</t>
  </si>
  <si>
    <t>CC245201</t>
  </si>
  <si>
    <t>1085279-1</t>
  </si>
  <si>
    <t>MASONRY DRILL &amp; PARTS CARELINE</t>
  </si>
  <si>
    <t>4850 - Garden Waste Collection Service</t>
  </si>
  <si>
    <t>EN255077</t>
  </si>
  <si>
    <t>1085280-1</t>
  </si>
  <si>
    <t>2112100 - One51 ES Plastics (UK) Ltd</t>
  </si>
  <si>
    <t>BROWN BINS</t>
  </si>
  <si>
    <t>LH646709</t>
  </si>
  <si>
    <t>1085281-1</t>
  </si>
  <si>
    <t>2109786 - Lex Autolease Ltd</t>
  </si>
  <si>
    <t>MARCH20 CH EXTENSIONS</t>
  </si>
  <si>
    <t>1085281-2</t>
  </si>
  <si>
    <t>265976/2</t>
  </si>
  <si>
    <t>1085282-1</t>
  </si>
  <si>
    <t>2108452 - Access &amp; Automation Ltd</t>
  </si>
  <si>
    <t>1-12 CLIFF COURT</t>
  </si>
  <si>
    <t>PL000522</t>
  </si>
  <si>
    <t>1085283-1</t>
  </si>
  <si>
    <t>2118973 - Frontline Consultants</t>
  </si>
  <si>
    <t>HOLIDAY AND CARAVAN PARK STUDY</t>
  </si>
  <si>
    <t>EN255093</t>
  </si>
  <si>
    <t>1085284-1</t>
  </si>
  <si>
    <t>DARAINAGE WORKS AT 74A THE GREEN, BEL AIR CHALET PARK, CO16 8SU</t>
  </si>
  <si>
    <t>1085285-1</t>
  </si>
  <si>
    <t>DRAINAGE WORKS AT 74A THE GREEN, BEL AIR CHELET PARK CO16 8SU</t>
  </si>
  <si>
    <t>4710 - Telephones - Charges</t>
  </si>
  <si>
    <t>1085286-1</t>
  </si>
  <si>
    <t>2116642 - Daisy Communications Ltd</t>
  </si>
  <si>
    <t>DAISY APRIL 2020</t>
  </si>
  <si>
    <t>1085286-2</t>
  </si>
  <si>
    <t>1085286-3</t>
  </si>
  <si>
    <t>5270 - HRA - Right to Buy Administration</t>
  </si>
  <si>
    <t>1085287-1</t>
  </si>
  <si>
    <t>5925 - Memorial Seats</t>
  </si>
  <si>
    <t>PR267470</t>
  </si>
  <si>
    <t>1085288-1</t>
  </si>
  <si>
    <t>2111707 - Broxap Limited</t>
  </si>
  <si>
    <t>HARWICH BENCH</t>
  </si>
  <si>
    <t>1085289-1</t>
  </si>
  <si>
    <t>NEW INV RE 18/19 EXT AUDIT FEE TAKING SUPPORT COSTS OFF</t>
  </si>
  <si>
    <t>PR267513</t>
  </si>
  <si>
    <t>1085290-1</t>
  </si>
  <si>
    <t>TOILET GOODS</t>
  </si>
  <si>
    <t>PR267468</t>
  </si>
  <si>
    <t>1085291-1</t>
  </si>
  <si>
    <t>TOILET SIGNS</t>
  </si>
  <si>
    <t>1085292-1</t>
  </si>
  <si>
    <t>1085293-1</t>
  </si>
  <si>
    <t>4855 - Clinical Waste Collection Service</t>
  </si>
  <si>
    <t>6300 - Contract Payment</t>
  </si>
  <si>
    <t>1085294-1</t>
  </si>
  <si>
    <t>2107100 - GBH Ltd</t>
  </si>
  <si>
    <t>CLINICAL WASTE MARCH 2020</t>
  </si>
  <si>
    <t>4720 - Dog Warden</t>
  </si>
  <si>
    <t>4575 - Kennel Fees</t>
  </si>
  <si>
    <t>EN000401</t>
  </si>
  <si>
    <t>1085295-1</t>
  </si>
  <si>
    <t>2111704 - Hiskeys Farm Kennels</t>
  </si>
  <si>
    <t>KENNEL FEES MARCH 2020</t>
  </si>
  <si>
    <t>PR267593</t>
  </si>
  <si>
    <t>1085296-1</t>
  </si>
  <si>
    <t>2101055 - P Tuckwell Ltd</t>
  </si>
  <si>
    <t>GREACE GARD</t>
  </si>
  <si>
    <t>1085297-1</t>
  </si>
  <si>
    <t>BATTERY</t>
  </si>
  <si>
    <t>PR267592</t>
  </si>
  <si>
    <t>1085298-1</t>
  </si>
  <si>
    <t>7000 - CCTV</t>
  </si>
  <si>
    <t>CC245206</t>
  </si>
  <si>
    <t>1085299-1</t>
  </si>
  <si>
    <t>WEST ST HARWICH</t>
  </si>
  <si>
    <t>PR267565</t>
  </si>
  <si>
    <t>1085300-1</t>
  </si>
  <si>
    <t>2101208 - Spaldings (UK) Limited</t>
  </si>
  <si>
    <t>2 STROKE OIL</t>
  </si>
  <si>
    <t>PR267586</t>
  </si>
  <si>
    <t>1085302-1</t>
  </si>
  <si>
    <t>BATHOUSE MEADOW CP POT HOLES</t>
  </si>
  <si>
    <t>PR001574</t>
  </si>
  <si>
    <t>1085303-1</t>
  </si>
  <si>
    <t>PR001573</t>
  </si>
  <si>
    <t>1085304-1</t>
  </si>
  <si>
    <t>1085305-1</t>
  </si>
  <si>
    <t>2107644 - E.ON</t>
  </si>
  <si>
    <t>VICTORIA CT MARCH 20</t>
  </si>
  <si>
    <t>4560 - Crematorium</t>
  </si>
  <si>
    <t>2700 - Cleaning Materials</t>
  </si>
  <si>
    <t>PR267569</t>
  </si>
  <si>
    <t>1085306-1</t>
  </si>
  <si>
    <t>PR267554</t>
  </si>
  <si>
    <t>1085307-1</t>
  </si>
  <si>
    <t>UNIFORM</t>
  </si>
  <si>
    <t>PR267500</t>
  </si>
  <si>
    <t>1085308-1</t>
  </si>
  <si>
    <t>CLEANING SUPPLIES</t>
  </si>
  <si>
    <t>PR267472</t>
  </si>
  <si>
    <t>1085309-1</t>
  </si>
  <si>
    <t>1085310-1</t>
  </si>
  <si>
    <t>1085311-1</t>
  </si>
  <si>
    <t>CC245107</t>
  </si>
  <si>
    <t>1085312-1</t>
  </si>
  <si>
    <t>PR267594</t>
  </si>
  <si>
    <t>1085313-1</t>
  </si>
  <si>
    <t>1085314-1</t>
  </si>
  <si>
    <t>2100009 - ATS Euromaster Ltd</t>
  </si>
  <si>
    <t>TYRES</t>
  </si>
  <si>
    <t>1085315-1</t>
  </si>
  <si>
    <t>2116484 - Affinity For Business</t>
  </si>
  <si>
    <t>ROSEMARY RD PUB CONS</t>
  </si>
  <si>
    <t>1085316-1</t>
  </si>
  <si>
    <t>BARNES HOUSE WATER AND SEWERAGE MARCH 2020</t>
  </si>
  <si>
    <t>1085316-2</t>
  </si>
  <si>
    <t>1085317-1</t>
  </si>
  <si>
    <t>2119505 - S Williams</t>
  </si>
  <si>
    <t>PAY SW RLSS</t>
  </si>
  <si>
    <t>1085318-1</t>
  </si>
  <si>
    <t>1085319-1</t>
  </si>
  <si>
    <t>1085320-1</t>
  </si>
  <si>
    <t>1085321-1</t>
  </si>
  <si>
    <t>1085322-1</t>
  </si>
  <si>
    <t>1085323-1</t>
  </si>
  <si>
    <t>1085324-1</t>
  </si>
  <si>
    <t>1085325-1</t>
  </si>
  <si>
    <t>H910 - Private Sector Renewal Grants/Financial Assistance Loans</t>
  </si>
  <si>
    <t>C401 - Loan</t>
  </si>
  <si>
    <t>1085326-1</t>
  </si>
  <si>
    <t>2105644 - Mr D Garner</t>
  </si>
  <si>
    <t>99 POLE BARN LANE, FRINTON ON SEA ESSEX CO13 9NQ</t>
  </si>
  <si>
    <t>1085329-1</t>
  </si>
  <si>
    <t>2119595 - Lynda Leggett</t>
  </si>
  <si>
    <t>INK FOR PRINTER</t>
  </si>
  <si>
    <t>1085330-1</t>
  </si>
  <si>
    <t>1085331-1</t>
  </si>
  <si>
    <t>2119523 - Ocean 9 Contracting</t>
  </si>
  <si>
    <t>ELETRICAL WORK BRIGHTLINGSEA LIDO - INSURANCE CLAIM</t>
  </si>
  <si>
    <t>1085332-1</t>
  </si>
  <si>
    <t>1085334-1</t>
  </si>
  <si>
    <t>4600 - Licensing - Environmental</t>
  </si>
  <si>
    <t>1085335-1</t>
  </si>
  <si>
    <t>HS259126</t>
  </si>
  <si>
    <t>1085336-1</t>
  </si>
  <si>
    <t>7435 - SME Growth Fund</t>
  </si>
  <si>
    <t>1085337-1</t>
  </si>
  <si>
    <t>1085339-1</t>
  </si>
  <si>
    <t>1085340-1</t>
  </si>
  <si>
    <t>1085341-1</t>
  </si>
  <si>
    <t>263115/4</t>
  </si>
  <si>
    <t>1085342-1</t>
  </si>
  <si>
    <t>2008 - Responsive Maintenance - Floor Wall And Ceiling Fi</t>
  </si>
  <si>
    <t>1085342-2</t>
  </si>
  <si>
    <t>1085342-3</t>
  </si>
  <si>
    <t>1085342-4</t>
  </si>
  <si>
    <t>1085342-5</t>
  </si>
  <si>
    <t>1085342-6</t>
  </si>
  <si>
    <t>264809/3</t>
  </si>
  <si>
    <t>1085343-1</t>
  </si>
  <si>
    <t>1085343-2</t>
  </si>
  <si>
    <t>265916/2</t>
  </si>
  <si>
    <t>1085344-1</t>
  </si>
  <si>
    <t>1085344-2</t>
  </si>
  <si>
    <t>265918/2</t>
  </si>
  <si>
    <t>1085345-1</t>
  </si>
  <si>
    <t>1085345-2</t>
  </si>
  <si>
    <t>265736/4</t>
  </si>
  <si>
    <t>1085346-1</t>
  </si>
  <si>
    <t>1085346-2</t>
  </si>
  <si>
    <t>265868/2</t>
  </si>
  <si>
    <t>1085347-1</t>
  </si>
  <si>
    <t>1085347-2</t>
  </si>
  <si>
    <t>1085347-3</t>
  </si>
  <si>
    <t>264799/1</t>
  </si>
  <si>
    <t>1085348-1</t>
  </si>
  <si>
    <t>59-65 GRANGE ROAD</t>
  </si>
  <si>
    <t>1085348-2</t>
  </si>
  <si>
    <t>1085348-3</t>
  </si>
  <si>
    <t>1085348-4</t>
  </si>
  <si>
    <t>259054/6</t>
  </si>
  <si>
    <t>1085349-1</t>
  </si>
  <si>
    <t>1085349-2</t>
  </si>
  <si>
    <t>265868/4</t>
  </si>
  <si>
    <t>1085350-1</t>
  </si>
  <si>
    <t>1085350-2</t>
  </si>
  <si>
    <t>1085350-3</t>
  </si>
  <si>
    <t>1085350-4</t>
  </si>
  <si>
    <t>1085350-5</t>
  </si>
  <si>
    <t>1085350-6</t>
  </si>
  <si>
    <t>1085350-7</t>
  </si>
  <si>
    <t>264258/2</t>
  </si>
  <si>
    <t>1085351-1</t>
  </si>
  <si>
    <t>1085351-2</t>
  </si>
  <si>
    <t>1085351-3</t>
  </si>
  <si>
    <t>1085351-4</t>
  </si>
  <si>
    <t>1085351-5</t>
  </si>
  <si>
    <t>1085351-6</t>
  </si>
  <si>
    <t>265917/2</t>
  </si>
  <si>
    <t>1085352-1</t>
  </si>
  <si>
    <t>1085352-2</t>
  </si>
  <si>
    <t>266194/1</t>
  </si>
  <si>
    <t>1085353-1</t>
  </si>
  <si>
    <t>266264/1</t>
  </si>
  <si>
    <t>1085354-1</t>
  </si>
  <si>
    <t>266263/1</t>
  </si>
  <si>
    <t>1085355-1</t>
  </si>
  <si>
    <t>1085355-2</t>
  </si>
  <si>
    <t>266193/1</t>
  </si>
  <si>
    <t>1085356-1</t>
  </si>
  <si>
    <t>266364/1</t>
  </si>
  <si>
    <t>1085357-1</t>
  </si>
  <si>
    <t>266276/1</t>
  </si>
  <si>
    <t>1085358-1</t>
  </si>
  <si>
    <t>266273/1</t>
  </si>
  <si>
    <t>1085359-1</t>
  </si>
  <si>
    <t>266306/1</t>
  </si>
  <si>
    <t>1085360-1</t>
  </si>
  <si>
    <t>266295/1</t>
  </si>
  <si>
    <t>1085361-1</t>
  </si>
  <si>
    <t>266259/1</t>
  </si>
  <si>
    <t>1085362-1</t>
  </si>
  <si>
    <t>266265/1</t>
  </si>
  <si>
    <t>1085363-1</t>
  </si>
  <si>
    <t>264811/5</t>
  </si>
  <si>
    <t>1085364-1</t>
  </si>
  <si>
    <t>1085364-2</t>
  </si>
  <si>
    <t>1085364-3</t>
  </si>
  <si>
    <t>1085364-4</t>
  </si>
  <si>
    <t>1085364-5</t>
  </si>
  <si>
    <t>1085364-6</t>
  </si>
  <si>
    <t>266390/1</t>
  </si>
  <si>
    <t>1085365-1</t>
  </si>
  <si>
    <t>2119205 - Alpha Group Ltd</t>
  </si>
  <si>
    <t>56-62 SEAVIEW AVENUE</t>
  </si>
  <si>
    <t>265918/3</t>
  </si>
  <si>
    <t>1085366-1</t>
  </si>
  <si>
    <t>1085366-2</t>
  </si>
  <si>
    <t>265917/4</t>
  </si>
  <si>
    <t>1085367-1</t>
  </si>
  <si>
    <t>1085367-2</t>
  </si>
  <si>
    <t>BE220584</t>
  </si>
  <si>
    <t>1085368-1</t>
  </si>
  <si>
    <t>2118216 - Barke Scaffolding Ltd</t>
  </si>
  <si>
    <t>BIRD CAGE SCAFFOLDING - TOWN HALL</t>
  </si>
  <si>
    <t>C659 - Cliff Stabilisation Scheme</t>
  </si>
  <si>
    <t>BE220300</t>
  </si>
  <si>
    <t>1085369-1</t>
  </si>
  <si>
    <t>2100386 - D A Cant Ltd</t>
  </si>
  <si>
    <t>REINSTATEMENT WORKS</t>
  </si>
  <si>
    <t>BE003390</t>
  </si>
  <si>
    <t>1085370-1</t>
  </si>
  <si>
    <t>2119154 - R T Roofing Services Ltd</t>
  </si>
  <si>
    <t>ROOFING VICTORIA CRESCENT</t>
  </si>
  <si>
    <t>BE220562</t>
  </si>
  <si>
    <t>1085371-1</t>
  </si>
  <si>
    <t>2111200 - SG Woodburners &amp; Building Services Ltd</t>
  </si>
  <si>
    <t>HOLDING BAYS, HOLLAND HAVEN</t>
  </si>
  <si>
    <t>CC245202</t>
  </si>
  <si>
    <t>1085372-1</t>
  </si>
  <si>
    <t>PROPERTY EXIT SENSOR, WRISTSTRAPS 10M, IVI BATTERIES</t>
  </si>
  <si>
    <t>PR267577</t>
  </si>
  <si>
    <t>1085373-1</t>
  </si>
  <si>
    <t>W/S GOODS</t>
  </si>
  <si>
    <t>4632 - Security</t>
  </si>
  <si>
    <t>BE220639</t>
  </si>
  <si>
    <t>1085374-1</t>
  </si>
  <si>
    <t>9076 WEELEY 22/04/20</t>
  </si>
  <si>
    <t>1661 - Other Apportionable Overheads - Corporate Support</t>
  </si>
  <si>
    <t>CC245212</t>
  </si>
  <si>
    <t>1085375-1</t>
  </si>
  <si>
    <t>2117728 - Tendring Express Services Ltd</t>
  </si>
  <si>
    <t>PARCEL FOR ENVIROMENTAL CAROL ARCHIBALD</t>
  </si>
  <si>
    <t>SL297652</t>
  </si>
  <si>
    <t>1085376-1</t>
  </si>
  <si>
    <t>2101297 - SP Services</t>
  </si>
  <si>
    <t>FIRST AID SUPPLIES ENQUIPTMENT</t>
  </si>
  <si>
    <t>1085377-1</t>
  </si>
  <si>
    <t>RESPONSE PLUS 07/03/20 TO 04/04/20</t>
  </si>
  <si>
    <t>1085378-1</t>
  </si>
  <si>
    <t>2108690 - The Pharos Trust</t>
  </si>
  <si>
    <t>CONTRIBUTION FOR USE OF LV18 FOR MAYFLOWER EVENT</t>
  </si>
  <si>
    <t>PR267607</t>
  </si>
  <si>
    <t>1085379-1</t>
  </si>
  <si>
    <t>2100502 - Payne Turf Ltd</t>
  </si>
  <si>
    <t>PLAY AREA TURF</t>
  </si>
  <si>
    <t>1085380-1</t>
  </si>
  <si>
    <t>2118712 - Park Avenue Recruitment Ltd</t>
  </si>
  <si>
    <t>T.FAULKNER WE 26.04.20</t>
  </si>
  <si>
    <t>1085381-1</t>
  </si>
  <si>
    <t>SL297643</t>
  </si>
  <si>
    <t>1085382-1</t>
  </si>
  <si>
    <t>TENDRING LESIURE - GLADSTONE</t>
  </si>
  <si>
    <t>266398/1</t>
  </si>
  <si>
    <t>1085383-1</t>
  </si>
  <si>
    <t>PR267418</t>
  </si>
  <si>
    <t>1085384-1</t>
  </si>
  <si>
    <t>2100967 - N Rudelhoff</t>
  </si>
  <si>
    <t>VARIOUS TOILETS AND CAR PARKS</t>
  </si>
  <si>
    <t>SL297650</t>
  </si>
  <si>
    <t>1085385-1</t>
  </si>
  <si>
    <t>DBL&amp;HSC DAILY CALL OUT - 21/03/20 - 17/04/20</t>
  </si>
  <si>
    <t>1085385-2</t>
  </si>
  <si>
    <t>BE220638</t>
  </si>
  <si>
    <t>1085386-1</t>
  </si>
  <si>
    <t>JAYWICK SANDS 02/03/2020 TO 31/03/20</t>
  </si>
  <si>
    <t>PL327026</t>
  </si>
  <si>
    <t>1085387-1</t>
  </si>
  <si>
    <t>2119189 - Francis Taylor Building Chambers</t>
  </si>
  <si>
    <t>FOOTS FARM CLACTON 18/01499/OUT/APPEAL INQUIRY LEAD BARRISTER</t>
  </si>
  <si>
    <t>PL327135</t>
  </si>
  <si>
    <t>1085388-1</t>
  </si>
  <si>
    <t>ECOLOGY ADVICE</t>
  </si>
  <si>
    <t>PR267616</t>
  </si>
  <si>
    <t>1085389-1</t>
  </si>
  <si>
    <t>WELLESLEY RD CP MAINTENANCE</t>
  </si>
  <si>
    <t>1085390-1</t>
  </si>
  <si>
    <t>JAYWICK BEACH CP MAINTENANCE</t>
  </si>
  <si>
    <t>1085391-1</t>
  </si>
  <si>
    <t>BE220071</t>
  </si>
  <si>
    <t>1085392-1</t>
  </si>
  <si>
    <t>WINDOWS AND DOORS LOTUS WAY</t>
  </si>
  <si>
    <t>265715/1</t>
  </si>
  <si>
    <t>1085393-1</t>
  </si>
  <si>
    <t>262789/7</t>
  </si>
  <si>
    <t>1085394-1</t>
  </si>
  <si>
    <t>265632/1</t>
  </si>
  <si>
    <t>1085395-1</t>
  </si>
  <si>
    <t>2114492 - Francis Stuart Access</t>
  </si>
  <si>
    <t>CURRENTS LANE</t>
  </si>
  <si>
    <t>265507/1</t>
  </si>
  <si>
    <t>1085396-1</t>
  </si>
  <si>
    <t>265209/1</t>
  </si>
  <si>
    <t>1085397-1</t>
  </si>
  <si>
    <t>1085397-2</t>
  </si>
  <si>
    <t>265737/5</t>
  </si>
  <si>
    <t>1085398-1</t>
  </si>
  <si>
    <t>266017/1</t>
  </si>
  <si>
    <t>1085399-1</t>
  </si>
  <si>
    <t>CC245186</t>
  </si>
  <si>
    <t>1085400-1</t>
  </si>
  <si>
    <t>CO DETECTORS</t>
  </si>
  <si>
    <t>CC245197</t>
  </si>
  <si>
    <t>1085401-1</t>
  </si>
  <si>
    <t>12 BOTTLES OF SEALING FLUID 6 X PRINT UNIT</t>
  </si>
  <si>
    <t>1085401-2</t>
  </si>
  <si>
    <t>SL004019</t>
  </si>
  <si>
    <t>1085402-1</t>
  </si>
  <si>
    <t>2119577 - Living With Disability</t>
  </si>
  <si>
    <t>1/16 PAGE ADVERT IN LIVING WITH DISABILITY 12TH EDITION SUMMER 2020</t>
  </si>
  <si>
    <t>SL297630</t>
  </si>
  <si>
    <t>1085403-1</t>
  </si>
  <si>
    <t>LESS MILL - CLASS CREDIT</t>
  </si>
  <si>
    <t>PR267627</t>
  </si>
  <si>
    <t>1085404-1</t>
  </si>
  <si>
    <t>2110168 - CoolerAid Ltd</t>
  </si>
  <si>
    <t>ANNUAL WATERCOOLER OS RESTROOM</t>
  </si>
  <si>
    <t>1565 - Careline / CCTV Service Unit</t>
  </si>
  <si>
    <t>CC245210</t>
  </si>
  <si>
    <t>1085405-1</t>
  </si>
  <si>
    <t>VARIOUS HIGHLIGHTERS</t>
  </si>
  <si>
    <t>CC245203</t>
  </si>
  <si>
    <t>1085406-1</t>
  </si>
  <si>
    <t>JIFFY AIRKRAFT BAG SIZE 5</t>
  </si>
  <si>
    <t>4613 - Hired Services - Payments to Music Supplier</t>
  </si>
  <si>
    <t>PR267605</t>
  </si>
  <si>
    <t>1085407-1</t>
  </si>
  <si>
    <t>2108125 - The Yaboo Co Ltd</t>
  </si>
  <si>
    <t>WESLEY MEDIA</t>
  </si>
  <si>
    <t>PR267604</t>
  </si>
  <si>
    <t>1085408-1</t>
  </si>
  <si>
    <t>PL327129</t>
  </si>
  <si>
    <t>1085409-1</t>
  </si>
  <si>
    <t>1085410-1</t>
  </si>
  <si>
    <t>CC245214</t>
  </si>
  <si>
    <t>1085411-1</t>
  </si>
  <si>
    <t>2100864 - Leston Stationery Ltd</t>
  </si>
  <si>
    <t>COPIER PAPER GREEN AND WHITE</t>
  </si>
  <si>
    <t>1085412-1</t>
  </si>
  <si>
    <t>1085413-1</t>
  </si>
  <si>
    <t>PR267562</t>
  </si>
  <si>
    <t>1085414-1</t>
  </si>
  <si>
    <t>WESLEY MEDIA - RECORDING MEDIA</t>
  </si>
  <si>
    <t>PR267563</t>
  </si>
  <si>
    <t>1085415-1</t>
  </si>
  <si>
    <t>WESLEY MEDIA - WEBCAST</t>
  </si>
  <si>
    <t>1085416-1</t>
  </si>
  <si>
    <t>W/C 20/04/20</t>
  </si>
  <si>
    <t>1085416-2</t>
  </si>
  <si>
    <t>BE220630</t>
  </si>
  <si>
    <t>1085417-1</t>
  </si>
  <si>
    <t>2101265 - Silverton Aggregates Ltd</t>
  </si>
  <si>
    <t>TIMBER FENCE POSTS</t>
  </si>
  <si>
    <t>1085418-1</t>
  </si>
  <si>
    <t>1085419-1</t>
  </si>
  <si>
    <t>EXPANDING FOAM</t>
  </si>
  <si>
    <t>1085420-1</t>
  </si>
  <si>
    <t>1085421-1</t>
  </si>
  <si>
    <t>LEVERS</t>
  </si>
  <si>
    <t>1085422-1</t>
  </si>
  <si>
    <t>CONNECTORS</t>
  </si>
  <si>
    <t>BE001930</t>
  </si>
  <si>
    <t>1085423-1</t>
  </si>
  <si>
    <t>CABLE</t>
  </si>
  <si>
    <t>4360 - DX Payments</t>
  </si>
  <si>
    <t>GL204023</t>
  </si>
  <si>
    <t>1085424-1</t>
  </si>
  <si>
    <t>BE220596</t>
  </si>
  <si>
    <t>1085425-1</t>
  </si>
  <si>
    <t>2100534 - Frank Halls &amp; Son</t>
  </si>
  <si>
    <t>STORAGE CONTAINER, MILL LANE WALTON DEPOT</t>
  </si>
  <si>
    <t>4618 - Fast Food Initiative</t>
  </si>
  <si>
    <t>EN255100</t>
  </si>
  <si>
    <t>1085426-1</t>
  </si>
  <si>
    <t>2105576 - Epping Forest District Council</t>
  </si>
  <si>
    <t>EFDC TUCK IN PROJECT JANUARY TO MARCH 2020</t>
  </si>
  <si>
    <t>2210 - Env Agency Consents</t>
  </si>
  <si>
    <t>1085427-1</t>
  </si>
  <si>
    <t>2114520 - Environment Agency</t>
  </si>
  <si>
    <t>SEWAGE EFFUENT DISCHARGE, HARWICH RD BEAI#UMONT &amp; HEATH ROAD GOOSE GREEN TENDRING</t>
  </si>
  <si>
    <t>BE220623</t>
  </si>
  <si>
    <t>1085428-1</t>
  </si>
  <si>
    <t>LT BROMLEY TREATMENT WORKS</t>
  </si>
  <si>
    <t>BE003148</t>
  </si>
  <si>
    <t>1085429-1</t>
  </si>
  <si>
    <t>BE220629</t>
  </si>
  <si>
    <t>1085430-1</t>
  </si>
  <si>
    <t>SKIP HIRE, TOWN HALL</t>
  </si>
  <si>
    <t>PL327030</t>
  </si>
  <si>
    <t>1085431-1</t>
  </si>
  <si>
    <t>2102533 - Braintree District Council</t>
  </si>
  <si>
    <t>MATTER 8 - SECTION 1 LOCAL PLAN EXAMINATION</t>
  </si>
  <si>
    <t>PL327126</t>
  </si>
  <si>
    <t>1085432-1</t>
  </si>
  <si>
    <t>SECTIOPN 1 - LOCAL PLAN EXAMINATION</t>
  </si>
  <si>
    <t>BE220615</t>
  </si>
  <si>
    <t>1085433-1</t>
  </si>
  <si>
    <t>REPAIRS TO ENTERPRISE VAN</t>
  </si>
  <si>
    <t>1085434-1</t>
  </si>
  <si>
    <t>MATTER 8- SECTION 1 LOCAL PLAN EXAMINATION</t>
  </si>
  <si>
    <t>PL327109</t>
  </si>
  <si>
    <t>1085435-1</t>
  </si>
  <si>
    <t>VIABILITY APPRAISAL NAVY YARD WHAR, HARWICH</t>
  </si>
  <si>
    <t>1085435-2</t>
  </si>
  <si>
    <t>PE704646</t>
  </si>
  <si>
    <t>1085436-1</t>
  </si>
  <si>
    <t>2113647 - Skyguard Limited</t>
  </si>
  <si>
    <t>SKYGUARD X 2</t>
  </si>
  <si>
    <t>BE220598</t>
  </si>
  <si>
    <t>1085437-1</t>
  </si>
  <si>
    <t>RED BRICK</t>
  </si>
  <si>
    <t>PR267247</t>
  </si>
  <si>
    <t>1085438-1</t>
  </si>
  <si>
    <t>2100705 - J D Robertson &amp; Co Ltd</t>
  </si>
  <si>
    <t>APR HIRE YP15CKU</t>
  </si>
  <si>
    <t>PR267642</t>
  </si>
  <si>
    <t>1085439-1</t>
  </si>
  <si>
    <t>APR JIRE GV69PFF</t>
  </si>
  <si>
    <t>PR267583</t>
  </si>
  <si>
    <t>1085440-1</t>
  </si>
  <si>
    <t>APR HIRE AY64ZMO</t>
  </si>
  <si>
    <t>PR267363</t>
  </si>
  <si>
    <t>1085441-1</t>
  </si>
  <si>
    <t>APRIL 20 HIRE NA11DGY</t>
  </si>
  <si>
    <t>4000 - Furniture</t>
  </si>
  <si>
    <t>SL297626</t>
  </si>
  <si>
    <t>1085442-1</t>
  </si>
  <si>
    <t>2105926 - Tendring Pool &amp; Spa</t>
  </si>
  <si>
    <t>WATER SOFTNER</t>
  </si>
  <si>
    <t>1085443-1</t>
  </si>
  <si>
    <t>GLADSTONE 360 TRAINING</t>
  </si>
  <si>
    <t>5448 - CON 29 Payments</t>
  </si>
  <si>
    <t>PL000397</t>
  </si>
  <si>
    <t>1085444-1</t>
  </si>
  <si>
    <t>HIGHWAYS SEARCHES MARCH 2020</t>
  </si>
  <si>
    <t>PL000396</t>
  </si>
  <si>
    <t>1085445-1</t>
  </si>
  <si>
    <t>CL SEARCHES MARCH 20</t>
  </si>
  <si>
    <t>1085446-1</t>
  </si>
  <si>
    <t>CLVG SEARCHES FEBRUARY 2020</t>
  </si>
  <si>
    <t>4500 - Consultancy Fees</t>
  </si>
  <si>
    <t>PL000516</t>
  </si>
  <si>
    <t>1085447-1</t>
  </si>
  <si>
    <t>2117606 - Chris Tivey Associates Ltd</t>
  </si>
  <si>
    <t>PLANNING CONSULTANCY SERVICE</t>
  </si>
  <si>
    <t>1085448-1</t>
  </si>
  <si>
    <t>REAR OF THE ENTERPRICE CENTRE JAN 20 - APRIL 20</t>
  </si>
  <si>
    <t>PL327065</t>
  </si>
  <si>
    <t>1085449-1</t>
  </si>
  <si>
    <t>VIABILITY APPRAISAL LOWER FARM, BRIGHTLINGSEA</t>
  </si>
  <si>
    <t>1930 - Property Services Management Service Unit</t>
  </si>
  <si>
    <t>PS215527</t>
  </si>
  <si>
    <t>1085450-1</t>
  </si>
  <si>
    <t>2113948 - Blackman Surveyors LLP</t>
  </si>
  <si>
    <t>ELETRICITY CABLE EASEMENT VALUATION IN RESPECT OF LAND FRONTING SOUTHCLIFF PARADE, W-O-T-N</t>
  </si>
  <si>
    <t>5455 - Miscellaneous Memorabilia</t>
  </si>
  <si>
    <t>PR267510</t>
  </si>
  <si>
    <t>1085451-1</t>
  </si>
  <si>
    <t>2107619 - Barcham Trees plc</t>
  </si>
  <si>
    <t>13  X VARIOUS TREES CREM</t>
  </si>
  <si>
    <t>PR267590</t>
  </si>
  <si>
    <t>1085452-1</t>
  </si>
  <si>
    <t>2112518 - Affinity Water Ltd (East Region)</t>
  </si>
  <si>
    <t>HYDRANT LICENCE RENEWAL</t>
  </si>
  <si>
    <t>1085452-2</t>
  </si>
  <si>
    <t>4580 - Houses in Multiple Occupation</t>
  </si>
  <si>
    <t>266350/1</t>
  </si>
  <si>
    <t>1085453-1</t>
  </si>
  <si>
    <t>BE220016</t>
  </si>
  <si>
    <t>1085454-1</t>
  </si>
  <si>
    <t>RELOCATE CCTV JAYWICK SITE</t>
  </si>
  <si>
    <t>EN255101</t>
  </si>
  <si>
    <t>1085455-1</t>
  </si>
  <si>
    <t>PIPEWORK EXCAVATION BEL AIR</t>
  </si>
  <si>
    <t>PR267638</t>
  </si>
  <si>
    <t>1085456-1</t>
  </si>
  <si>
    <t>FILTERS</t>
  </si>
  <si>
    <t>1085456-2</t>
  </si>
  <si>
    <t>1085457-1</t>
  </si>
  <si>
    <t>TYRE TURF</t>
  </si>
  <si>
    <t>4622 - Hired Services - Artistes and Production Companies</t>
  </si>
  <si>
    <t>1085458-1</t>
  </si>
  <si>
    <t>2113242 - Blonde Sheep Events Ltd</t>
  </si>
  <si>
    <t>TONY STOCKWELL</t>
  </si>
  <si>
    <t>HS259127</t>
  </si>
  <si>
    <t>1085459-1</t>
  </si>
  <si>
    <t>2104829 - Beeches Hotel</t>
  </si>
  <si>
    <t>B&amp;B 27/04/20 TO 030520</t>
  </si>
  <si>
    <t>PR267589</t>
  </si>
  <si>
    <t>1085460-1</t>
  </si>
  <si>
    <t>2118018 - Tendring Weed Control Specialists</t>
  </si>
  <si>
    <t>WEED SPRAYING</t>
  </si>
  <si>
    <t>PR267606</t>
  </si>
  <si>
    <t>1085461-1</t>
  </si>
  <si>
    <t>SOIL</t>
  </si>
  <si>
    <t>EN255094</t>
  </si>
  <si>
    <t>1085462-1</t>
  </si>
  <si>
    <t>30,000 X 100MM DIAMETER NO SIDE WASTE STICKERS</t>
  </si>
  <si>
    <t>SL297642</t>
  </si>
  <si>
    <t>1085463-1</t>
  </si>
  <si>
    <t>TENDING DISTRICT COUNCIL SIGNAGE FOR QUAD BIKE</t>
  </si>
  <si>
    <t>1085464-1</t>
  </si>
  <si>
    <t>PR267584</t>
  </si>
  <si>
    <t>1085465-1</t>
  </si>
  <si>
    <t>2101030 - Nomix Enviro</t>
  </si>
  <si>
    <t>CHEMICALS</t>
  </si>
  <si>
    <t>PL327138</t>
  </si>
  <si>
    <t>1085466-1</t>
  </si>
  <si>
    <t>2117214 - NM Strategic Solutions Ltd</t>
  </si>
  <si>
    <t>18/01499/OUT (FOOTS FARM CLACTON) HOUSING SUPPLY WITNESS</t>
  </si>
  <si>
    <t>BE220643</t>
  </si>
  <si>
    <t>1085467-1</t>
  </si>
  <si>
    <t>2100658 - M3 Housing Limited</t>
  </si>
  <si>
    <t>SOR ANNUAL LICENCE FEE UP TO 31/05/2025</t>
  </si>
  <si>
    <t>HS259128</t>
  </si>
  <si>
    <t>1085468-1</t>
  </si>
  <si>
    <t>B&amp;B 27/04/2020 TO 03/05/20</t>
  </si>
  <si>
    <t>PR267637</t>
  </si>
  <si>
    <t>1085469-1</t>
  </si>
  <si>
    <t>2117870 - Croner-i Limited</t>
  </si>
  <si>
    <t>ROAD HAULAGE</t>
  </si>
  <si>
    <t>1085470-1</t>
  </si>
  <si>
    <t>ANGLEFIELD GARDENS</t>
  </si>
  <si>
    <t>PL327134</t>
  </si>
  <si>
    <t>1085471-1</t>
  </si>
  <si>
    <t>PUBLIC NOTICE 01/05/20</t>
  </si>
  <si>
    <t>PR267636</t>
  </si>
  <si>
    <t>1085472-1</t>
  </si>
  <si>
    <t>2100099 - Trade UK</t>
  </si>
  <si>
    <t>PAINT AND ROLLER</t>
  </si>
  <si>
    <t>PR267639</t>
  </si>
  <si>
    <t>1085473-1</t>
  </si>
  <si>
    <t>PR267614</t>
  </si>
  <si>
    <t>1085474-1</t>
  </si>
  <si>
    <t>PUNCTURE REPAIR</t>
  </si>
  <si>
    <t>1230 - Housing Service Unit</t>
  </si>
  <si>
    <t>HS259131</t>
  </si>
  <si>
    <t>1085475-1</t>
  </si>
  <si>
    <t>2103774 - APSE</t>
  </si>
  <si>
    <t>APSE ENERGY MEMBERSHIP 01/04/20 TO 31/03/21</t>
  </si>
  <si>
    <t>2820 - Premises - Insurance Excesses</t>
  </si>
  <si>
    <t>1085476-1</t>
  </si>
  <si>
    <t>2113014 - Thompson Smith &amp; Puxon</t>
  </si>
  <si>
    <t>PL18-02 VANHAM BALANCE FOR EXCESS</t>
  </si>
  <si>
    <t>1085477-1</t>
  </si>
  <si>
    <t>1085478-1</t>
  </si>
  <si>
    <t>1085479-1</t>
  </si>
  <si>
    <t>4530 - General - Insurance Excesses</t>
  </si>
  <si>
    <t>1085480-1</t>
  </si>
  <si>
    <t>2118562 - Langleys Solicitors</t>
  </si>
  <si>
    <t>PL17-10 TURNER EXCESS</t>
  </si>
  <si>
    <t>1085481-1</t>
  </si>
  <si>
    <t>PL16-11 STEHENS EXCESS</t>
  </si>
  <si>
    <t>H801 - Garage Re-Furbishment</t>
  </si>
  <si>
    <t>1085482-1</t>
  </si>
  <si>
    <t>2118305 - PLANNING PORTAL</t>
  </si>
  <si>
    <t>PP08695150V1EWC</t>
  </si>
  <si>
    <t>1085482-2</t>
  </si>
  <si>
    <t>4660 - Public Health</t>
  </si>
  <si>
    <t>1085483-1</t>
  </si>
  <si>
    <t>2119558 - Rebecca Duff-Cole</t>
  </si>
  <si>
    <t>POSTAGE RECEIPT</t>
  </si>
  <si>
    <t>1085484-1</t>
  </si>
  <si>
    <t>2119568 - James Bates</t>
  </si>
  <si>
    <t>POSTAGE FOR DIFFUSION TUBES</t>
  </si>
  <si>
    <t>1085485-1</t>
  </si>
  <si>
    <t>PL17-07 AVIVA EXCESS</t>
  </si>
  <si>
    <t>5460 - HRA - Maintenance Of Grounds</t>
  </si>
  <si>
    <t>2110 - Playground Maintenance</t>
  </si>
  <si>
    <t>PR267377</t>
  </si>
  <si>
    <t>1085486-1</t>
  </si>
  <si>
    <t>2104460 - The Play Inspection Company Ltd</t>
  </si>
  <si>
    <t>ANNUAL PLAY INSPECTIONS</t>
  </si>
  <si>
    <t>1085486-2</t>
  </si>
  <si>
    <t>1560 - Cashiers Service Unit</t>
  </si>
  <si>
    <t>FR000216</t>
  </si>
  <si>
    <t>1085487-1</t>
  </si>
  <si>
    <t>2100202 - Capita Business Services Ltd</t>
  </si>
  <si>
    <t>AIM UPGRADE HOTEL AND TRAVEL</t>
  </si>
  <si>
    <t>1085488-1</t>
  </si>
  <si>
    <t>AIM UPGRADE FROM V 9 TO V11</t>
  </si>
  <si>
    <t>265337/2</t>
  </si>
  <si>
    <t>1085489-1</t>
  </si>
  <si>
    <t>CC245218</t>
  </si>
  <si>
    <t>1085490-1</t>
  </si>
  <si>
    <t>2119093 - Make Possible Ltd</t>
  </si>
  <si>
    <t>APRIL 2020 MONITORING PLATFORM</t>
  </si>
  <si>
    <t>BE220622</t>
  </si>
  <si>
    <t>1085491-1</t>
  </si>
  <si>
    <t>2103408 - Mark Jones Groundworks Ltd</t>
  </si>
  <si>
    <t>28-32 MARY WARNER ROAD</t>
  </si>
  <si>
    <t>1660 - Other Apportionable Overheads</t>
  </si>
  <si>
    <t>4609 - Child Care Vouchers Management Fee</t>
  </si>
  <si>
    <t>1085493-2</t>
  </si>
  <si>
    <t>2104459 - Fideliti Ltd</t>
  </si>
  <si>
    <t>APRIL 20 VOUCHERS</t>
  </si>
  <si>
    <t>1085494-1</t>
  </si>
  <si>
    <t>1085495-1</t>
  </si>
  <si>
    <t>4091 - Chapel Sound System</t>
  </si>
  <si>
    <t>1085496-1</t>
  </si>
  <si>
    <t>MONTHLY MUSIC SYSTEM BILL</t>
  </si>
  <si>
    <t>1085497-1</t>
  </si>
  <si>
    <t>MONDAY- FRIDAY LOCKING TOWN HALL BARRIER</t>
  </si>
  <si>
    <t>1085498-1</t>
  </si>
  <si>
    <t>ACTIVATION OF ALARM AT WEELEY OFFICES</t>
  </si>
  <si>
    <t>SL003570</t>
  </si>
  <si>
    <t>1085499-1</t>
  </si>
  <si>
    <t>2117483 - Things To Do In Ltd</t>
  </si>
  <si>
    <t>ADVERT</t>
  </si>
  <si>
    <t>PR267193</t>
  </si>
  <si>
    <t>1085500-1</t>
  </si>
  <si>
    <t>2101399 - The Cremation Society of Great Britain</t>
  </si>
  <si>
    <t>SUBSCRIPTION TO PHAROS INTERNATIONAL</t>
  </si>
  <si>
    <t>1085501-1</t>
  </si>
  <si>
    <t>1085502-1</t>
  </si>
  <si>
    <t>1250 - Customer &amp; Commercial Strategy &amp; Management SU</t>
  </si>
  <si>
    <t>PL327057</t>
  </si>
  <si>
    <t>1085503-1</t>
  </si>
  <si>
    <t>2100659 - Hussey Group Investments Ltd t/a Hussey Knights Ltd</t>
  </si>
  <si>
    <t>T36 SCANNER RENTAL</t>
  </si>
  <si>
    <t>C284 - Starlings and Milton Road Redevelopment</t>
  </si>
  <si>
    <t>C135 - Agency Costs - Capital</t>
  </si>
  <si>
    <t>RE332045</t>
  </si>
  <si>
    <t>1085504-1</t>
  </si>
  <si>
    <t>2118864 - G2</t>
  </si>
  <si>
    <t>STEPHEN DAY RECRUITMENT, PERIOD END 30/04/20</t>
  </si>
  <si>
    <t>266399/5</t>
  </si>
  <si>
    <t>1085505-1</t>
  </si>
  <si>
    <t>1085505-2</t>
  </si>
  <si>
    <t>264814/6</t>
  </si>
  <si>
    <t>1085506-1</t>
  </si>
  <si>
    <t>1085506-2</t>
  </si>
  <si>
    <t>H706 - Kitchen &amp; Bathroom Replacement</t>
  </si>
  <si>
    <t>264814/5</t>
  </si>
  <si>
    <t>1085507-1</t>
  </si>
  <si>
    <t>1085507-2</t>
  </si>
  <si>
    <t>1085507-3</t>
  </si>
  <si>
    <t>1085507-4</t>
  </si>
  <si>
    <t>1085507-5</t>
  </si>
  <si>
    <t>1085507-6</t>
  </si>
  <si>
    <t>1085507-7</t>
  </si>
  <si>
    <t>1085507-8</t>
  </si>
  <si>
    <t>1085507-9</t>
  </si>
  <si>
    <t>261401/6</t>
  </si>
  <si>
    <t>1085508-1</t>
  </si>
  <si>
    <t>1085508-2</t>
  </si>
  <si>
    <t>266399/2</t>
  </si>
  <si>
    <t>1085509-1</t>
  </si>
  <si>
    <t>1085509-2</t>
  </si>
  <si>
    <t>266285/1</t>
  </si>
  <si>
    <t>1085510-1</t>
  </si>
  <si>
    <t>1085510-2</t>
  </si>
  <si>
    <t>266740/1</t>
  </si>
  <si>
    <t>1085511-1</t>
  </si>
  <si>
    <t>266716/1</t>
  </si>
  <si>
    <t>1085512-1</t>
  </si>
  <si>
    <t>266717/1</t>
  </si>
  <si>
    <t>1085513-1</t>
  </si>
  <si>
    <t>26676/1</t>
  </si>
  <si>
    <t>1085514-1</t>
  </si>
  <si>
    <t>266689/1</t>
  </si>
  <si>
    <t>1085515-1</t>
  </si>
  <si>
    <t>265504/4</t>
  </si>
  <si>
    <t>1085516-1</t>
  </si>
  <si>
    <t>1085516-2</t>
  </si>
  <si>
    <t>266643/1</t>
  </si>
  <si>
    <t>1085517-1</t>
  </si>
  <si>
    <t>266619/1</t>
  </si>
  <si>
    <t>1085518-1</t>
  </si>
  <si>
    <t>266604/1</t>
  </si>
  <si>
    <t>1085519-1</t>
  </si>
  <si>
    <t>266571/1</t>
  </si>
  <si>
    <t>1085520-1</t>
  </si>
  <si>
    <t>266563/1</t>
  </si>
  <si>
    <t>1085521-1</t>
  </si>
  <si>
    <t>CC245216</t>
  </si>
  <si>
    <t>1085522-1</t>
  </si>
  <si>
    <t>NECK CORDS</t>
  </si>
  <si>
    <t>BE220668</t>
  </si>
  <si>
    <t>1085523-1</t>
  </si>
  <si>
    <t>2101893 - Rose Builders Ltd</t>
  </si>
  <si>
    <t>51 THE STREET</t>
  </si>
  <si>
    <t>FW000184</t>
  </si>
  <si>
    <t>1085524-1</t>
  </si>
  <si>
    <t>2118967 - Frankwood Property Maintenance Ltd</t>
  </si>
  <si>
    <t>21 HARBOUR AVENUE</t>
  </si>
  <si>
    <t>1085524-2</t>
  </si>
  <si>
    <t>26500/1</t>
  </si>
  <si>
    <t>1085525-1</t>
  </si>
  <si>
    <t>1085525-2</t>
  </si>
  <si>
    <t>264461/1</t>
  </si>
  <si>
    <t>1085526-1</t>
  </si>
  <si>
    <t>1085526-2</t>
  </si>
  <si>
    <t>266502/1</t>
  </si>
  <si>
    <t>1085527-1</t>
  </si>
  <si>
    <t>1085527-2</t>
  </si>
  <si>
    <t>266503/1</t>
  </si>
  <si>
    <t>1085528-1</t>
  </si>
  <si>
    <t>1085528-2</t>
  </si>
  <si>
    <t>264717/1</t>
  </si>
  <si>
    <t>1085529-1</t>
  </si>
  <si>
    <t>1085529-2</t>
  </si>
  <si>
    <t>264866/1</t>
  </si>
  <si>
    <t>1085530-1</t>
  </si>
  <si>
    <t>1085530-2</t>
  </si>
  <si>
    <t>264998/1</t>
  </si>
  <si>
    <t>1085531-1</t>
  </si>
  <si>
    <t>1085531-2</t>
  </si>
  <si>
    <t>265057/1</t>
  </si>
  <si>
    <t>1085532-1</t>
  </si>
  <si>
    <t>1085532-2</t>
  </si>
  <si>
    <t>265014/1</t>
  </si>
  <si>
    <t>1085533-1</t>
  </si>
  <si>
    <t>1085533-2</t>
  </si>
  <si>
    <t>266508/1</t>
  </si>
  <si>
    <t>1085534-1</t>
  </si>
  <si>
    <t>1085534-2</t>
  </si>
  <si>
    <t>265663/1</t>
  </si>
  <si>
    <t>1085535-1</t>
  </si>
  <si>
    <t>1085535-2</t>
  </si>
  <si>
    <t>266509/1</t>
  </si>
  <si>
    <t>1085536-1</t>
  </si>
  <si>
    <t>1085536-2</t>
  </si>
  <si>
    <t>266497/1</t>
  </si>
  <si>
    <t>1085537-1</t>
  </si>
  <si>
    <t>1085537-2</t>
  </si>
  <si>
    <t>266506/1</t>
  </si>
  <si>
    <t>1085538-1</t>
  </si>
  <si>
    <t>1-14 SCHOOL COURT</t>
  </si>
  <si>
    <t>1085538-2</t>
  </si>
  <si>
    <t>266499/1</t>
  </si>
  <si>
    <t>1085539-1</t>
  </si>
  <si>
    <t>263857/4</t>
  </si>
  <si>
    <t>1085540-1</t>
  </si>
  <si>
    <t>1085540-2</t>
  </si>
  <si>
    <t>1085540-3</t>
  </si>
  <si>
    <t>1085540-4</t>
  </si>
  <si>
    <t>BE220587</t>
  </si>
  <si>
    <t>1085541-1</t>
  </si>
  <si>
    <t>2101103 - Quality Air UK Ltd</t>
  </si>
  <si>
    <t>OFFICE ACCOMODATION SITES - AIR CONDITIONING MAINTENANCE &amp; SERVICING - MAY 2020 - OCY 2020 (6 MONTHS)</t>
  </si>
  <si>
    <t>1085541-2</t>
  </si>
  <si>
    <t>1085541-3</t>
  </si>
  <si>
    <t>1085541-4</t>
  </si>
  <si>
    <t>1085541-5</t>
  </si>
  <si>
    <t>265504/5</t>
  </si>
  <si>
    <t>1085542-1</t>
  </si>
  <si>
    <t>1085542-2</t>
  </si>
  <si>
    <t>1085542-3</t>
  </si>
  <si>
    <t>266673/1</t>
  </si>
  <si>
    <t>1085543-1</t>
  </si>
  <si>
    <t>5960 - Recreation Grounds</t>
  </si>
  <si>
    <t>1085544-1</t>
  </si>
  <si>
    <t>2119594 - Planet 14 Landscapes Ltd</t>
  </si>
  <si>
    <t>RUSG GREEN GROUND WORKS</t>
  </si>
  <si>
    <t>PR267620</t>
  </si>
  <si>
    <t>1085545-1</t>
  </si>
  <si>
    <t>2108248 - IFZW Maintenance Ltd</t>
  </si>
  <si>
    <t>SURVEY OF CREMATION EQUIPMENT</t>
  </si>
  <si>
    <t>7220 - Election Expenses</t>
  </si>
  <si>
    <t>1085546-1</t>
  </si>
  <si>
    <t>2111580 - Thomson Reuters</t>
  </si>
  <si>
    <t>THOMAS REUTERS SUBSCRIPTION</t>
  </si>
  <si>
    <t>1085547-1</t>
  </si>
  <si>
    <t>ROYAL MAIL RESPONSE SERVICES</t>
  </si>
  <si>
    <t>PR267664</t>
  </si>
  <si>
    <t>1085548-1</t>
  </si>
  <si>
    <t>2114157 - Institute of Cemetery &amp; Crematorium Management</t>
  </si>
  <si>
    <t>ICCM CORPORATE MEMBERSHIP</t>
  </si>
  <si>
    <t>EN255106</t>
  </si>
  <si>
    <t>1085549-1</t>
  </si>
  <si>
    <t>POWER ADAPTER</t>
  </si>
  <si>
    <t>6560 - Other Democratic Costs</t>
  </si>
  <si>
    <t>4640 - Removal Expenses - Non Relocation</t>
  </si>
  <si>
    <t>PR003475</t>
  </si>
  <si>
    <t>1085550-1</t>
  </si>
  <si>
    <t>BOX VAN HIRE 11TH FEB</t>
  </si>
  <si>
    <t>1085553-1</t>
  </si>
  <si>
    <t>1085554-1</t>
  </si>
  <si>
    <t>1085554-2</t>
  </si>
  <si>
    <t>1085554-3</t>
  </si>
  <si>
    <t>1085554-4</t>
  </si>
  <si>
    <t>1085554-5</t>
  </si>
  <si>
    <t>1085555-1</t>
  </si>
  <si>
    <t>2109730 - Kai Aberdeen</t>
  </si>
  <si>
    <t>ZOOM UPGRADE FOR MEETING</t>
  </si>
  <si>
    <t>PR267435</t>
  </si>
  <si>
    <t>1085556-1</t>
  </si>
  <si>
    <t>POLES</t>
  </si>
  <si>
    <t>HS259136</t>
  </si>
  <si>
    <t>1085557-1</t>
  </si>
  <si>
    <t>PLEASE DO NOT BLACK GARAGE ENTRANCE STICKERS</t>
  </si>
  <si>
    <t>1085558-1</t>
  </si>
  <si>
    <t>4780 - Rodent &amp; Pest Control</t>
  </si>
  <si>
    <t>EN255113</t>
  </si>
  <si>
    <t>1085559-1</t>
  </si>
  <si>
    <t>2103418 - Command Pest Control Limited T/A Pestclear</t>
  </si>
  <si>
    <t>3 X SUBSIDIES MARCH 2020</t>
  </si>
  <si>
    <t>1085560-1</t>
  </si>
  <si>
    <t>1085561-1</t>
  </si>
  <si>
    <t>HS259084</t>
  </si>
  <si>
    <t>1085562-1</t>
  </si>
  <si>
    <t>2106717 - Medicircle Ltd</t>
  </si>
  <si>
    <t>HYPACLEAN ANTIBACTERIAL HAND GEL X6</t>
  </si>
  <si>
    <t>1085563-1</t>
  </si>
  <si>
    <t>SL297647</t>
  </si>
  <si>
    <t>1085564-1</t>
  </si>
  <si>
    <t>WASTE COLLECTION - APRIL 20</t>
  </si>
  <si>
    <t>SL297674</t>
  </si>
  <si>
    <t>1085566-1</t>
  </si>
  <si>
    <t>FOOTBALL COACHING MARCH 2020</t>
  </si>
  <si>
    <t>CONTACT</t>
  </si>
  <si>
    <t>1085567-1</t>
  </si>
  <si>
    <t>ELETRICITY JEC FEB-MAY 2020</t>
  </si>
  <si>
    <t>PR267492</t>
  </si>
  <si>
    <t>1085568-1</t>
  </si>
  <si>
    <t>2102340 - Original Landscape Design</t>
  </si>
  <si>
    <t>ROUND GARDENS SHRUBS</t>
  </si>
  <si>
    <t>1085569-1</t>
  </si>
  <si>
    <t>PR267597</t>
  </si>
  <si>
    <t>1085570-1</t>
  </si>
  <si>
    <t>WEED SPRAYING CLACTON</t>
  </si>
  <si>
    <t>PL327143</t>
  </si>
  <si>
    <t>1085571-1</t>
  </si>
  <si>
    <t>2113181 - Planning Jungle Limited</t>
  </si>
  <si>
    <t>PLANNING JUNGLE MEMBERSHIP 01/06/20 - 01/06/21</t>
  </si>
  <si>
    <t>PR267489</t>
  </si>
  <si>
    <t>1085572-1</t>
  </si>
  <si>
    <t>2101085 - Parkers Garden Company Frinton Ltd</t>
  </si>
  <si>
    <t>ROSES TIMBERFIELDS</t>
  </si>
  <si>
    <t>1085573-1</t>
  </si>
  <si>
    <t>1650 - Building and Engineering Services Service Unit</t>
  </si>
  <si>
    <t>BE220706</t>
  </si>
  <si>
    <t>1085574-1</t>
  </si>
  <si>
    <t>SOR BOOKS V7.1</t>
  </si>
  <si>
    <t>SL297690</t>
  </si>
  <si>
    <t>1085575-1</t>
  </si>
  <si>
    <t>2118208 - Lindsey Maintenance Services Ltd</t>
  </si>
  <si>
    <t>LINDSEY CALL OUT - GAS LEEK</t>
  </si>
  <si>
    <t>BE220699</t>
  </si>
  <si>
    <t>1085576-1</t>
  </si>
  <si>
    <t>CLEANING BELMANS COURT APRIL 2020</t>
  </si>
  <si>
    <t>GL204024</t>
  </si>
  <si>
    <t>1085577-1</t>
  </si>
  <si>
    <t>6625 - COVID 19 Response</t>
  </si>
  <si>
    <t>CC245215</t>
  </si>
  <si>
    <t>1085578-1</t>
  </si>
  <si>
    <t>2119518 - Invicta Telecare Limited</t>
  </si>
  <si>
    <t>TELECARE MONITORING SERVICES</t>
  </si>
  <si>
    <t>1085579-1</t>
  </si>
  <si>
    <t>BLOCK BOOKING 11/05/2020 TO 17/05/2020</t>
  </si>
  <si>
    <t>1085580-1</t>
  </si>
  <si>
    <t>GLADSTONE 360 CONFIG - 7 TH MAY</t>
  </si>
  <si>
    <t>C276 - Licences for Software</t>
  </si>
  <si>
    <t>HS259138</t>
  </si>
  <si>
    <t>1085581-1</t>
  </si>
  <si>
    <t>2100503 - Ferret Information Systems Ltd</t>
  </si>
  <si>
    <t>RENOVATOR PC RENEWAL JUNE 2020 TO JUNE 2021</t>
  </si>
  <si>
    <t>1085582-1</t>
  </si>
  <si>
    <t>2100168 - British Telecommunications plc</t>
  </si>
  <si>
    <t>EA40190786</t>
  </si>
  <si>
    <t>1085583-1</t>
  </si>
  <si>
    <t>DAISY MAY 2020</t>
  </si>
  <si>
    <t>1085583-2</t>
  </si>
  <si>
    <t>1085583-3</t>
  </si>
  <si>
    <t>PL327141</t>
  </si>
  <si>
    <t>1085584-1</t>
  </si>
  <si>
    <t>PUBLIC NOTICE GAZETTE 15/05/20</t>
  </si>
  <si>
    <t>1085585-1</t>
  </si>
  <si>
    <t>EA34411187</t>
  </si>
  <si>
    <t>1085585-2</t>
  </si>
  <si>
    <t>1085586-1</t>
  </si>
  <si>
    <t>EA41483824</t>
  </si>
  <si>
    <t>CC245224</t>
  </si>
  <si>
    <t>1085587-1</t>
  </si>
  <si>
    <t>LETTER TRAYS</t>
  </si>
  <si>
    <t>BE220701</t>
  </si>
  <si>
    <t>1085588-1</t>
  </si>
  <si>
    <t>WASHED SHINGLE</t>
  </si>
  <si>
    <t>SL297671</t>
  </si>
  <si>
    <t>1085589-1</t>
  </si>
  <si>
    <t>2100404 - The Public art Company</t>
  </si>
  <si>
    <t>WEBSITE UPDATES ESC</t>
  </si>
  <si>
    <t>SL297669</t>
  </si>
  <si>
    <t>1085589-2</t>
  </si>
  <si>
    <t>1085590-1</t>
  </si>
  <si>
    <t>1085591-1</t>
  </si>
  <si>
    <t>TOILET SEAT</t>
  </si>
  <si>
    <t>1085592-1</t>
  </si>
  <si>
    <t>SHOWER PANEL</t>
  </si>
  <si>
    <t>BE220700</t>
  </si>
  <si>
    <t>1085593-1</t>
  </si>
  <si>
    <t>POST MIX &amp; GRAVEL BAORDS</t>
  </si>
  <si>
    <t>BE220685</t>
  </si>
  <si>
    <t>1085594-1</t>
  </si>
  <si>
    <t>2102096 - Nu-Life Cleaning</t>
  </si>
  <si>
    <t>DEEP CLEAN TOWN HALL AND PIER AVENUE</t>
  </si>
  <si>
    <t>1085594-2</t>
  </si>
  <si>
    <t>BE220637</t>
  </si>
  <si>
    <t>1085595-1</t>
  </si>
  <si>
    <t>WORKS AT VARIOUS LOCATIONS</t>
  </si>
  <si>
    <t>1085595-2</t>
  </si>
  <si>
    <t>2112 - Annual Maintenance</t>
  </si>
  <si>
    <t>1085595-3</t>
  </si>
  <si>
    <t>BE220636</t>
  </si>
  <si>
    <t>1085596-1</t>
  </si>
  <si>
    <t>WORK AT VARIOUS LOCATIONS</t>
  </si>
  <si>
    <t>1085596-2</t>
  </si>
  <si>
    <t>BE220684</t>
  </si>
  <si>
    <t>1085597-1</t>
  </si>
  <si>
    <t>ONESERVE MONTHLY CHARGES</t>
  </si>
  <si>
    <t>1085598-1</t>
  </si>
  <si>
    <t>ADMIN FEE</t>
  </si>
  <si>
    <t>BE220681</t>
  </si>
  <si>
    <t>1085599-1</t>
  </si>
  <si>
    <t>2112468 - Henry Ashe Projects Ltd</t>
  </si>
  <si>
    <t>FLOORING</t>
  </si>
  <si>
    <t>BE220707</t>
  </si>
  <si>
    <t>1085600-1</t>
  </si>
  <si>
    <t>JAYWICK SANDS 01/04/2020 TO 01/05/2020</t>
  </si>
  <si>
    <t>C277 - Other expenditure</t>
  </si>
  <si>
    <t>BE220657</t>
  </si>
  <si>
    <t>1085601-1</t>
  </si>
  <si>
    <t>2119350 - Bobcat of London</t>
  </si>
  <si>
    <t>5L 32W HYDROSTATIC HYDRAULIC OIL FOR T590</t>
  </si>
  <si>
    <t>CC245217</t>
  </si>
  <si>
    <t>1085602-1</t>
  </si>
  <si>
    <t>TORCH</t>
  </si>
  <si>
    <t>BE220656</t>
  </si>
  <si>
    <t>1085603-1</t>
  </si>
  <si>
    <t>VAN REPAIR</t>
  </si>
  <si>
    <t>1085604-1</t>
  </si>
  <si>
    <t>1085605-1</t>
  </si>
  <si>
    <t>BE220696</t>
  </si>
  <si>
    <t>1085606-1</t>
  </si>
  <si>
    <t>1085606-2</t>
  </si>
  <si>
    <t>BE220482</t>
  </si>
  <si>
    <t>1085607-1</t>
  </si>
  <si>
    <t>2103782 - Survey Solutions</t>
  </si>
  <si>
    <t>TOPOGRAPHICAL SURVEY</t>
  </si>
  <si>
    <t>1085608-1</t>
  </si>
  <si>
    <t>NORTHBOURNE 14/05/20</t>
  </si>
  <si>
    <t>4715 - Data Communication Charge</t>
  </si>
  <si>
    <t>VOD-5828</t>
  </si>
  <si>
    <t>1085609-1</t>
  </si>
  <si>
    <t>2114085 - Vodafone Limited</t>
  </si>
  <si>
    <t>VODAFONE MONTHLY GIS FRAMEWORK USAGE - APRIL 2020</t>
  </si>
  <si>
    <t>1085610-1</t>
  </si>
  <si>
    <t>CALLOUT BARNES 13/05/20</t>
  </si>
  <si>
    <t>PR267596</t>
  </si>
  <si>
    <t>1085611-1</t>
  </si>
  <si>
    <t>PAINTING MATERIALS</t>
  </si>
  <si>
    <t>HS259144</t>
  </si>
  <si>
    <t>1085612-1</t>
  </si>
  <si>
    <t>2107920 - NowMedical</t>
  </si>
  <si>
    <t>MEDICAL ADVICE APRIL 20</t>
  </si>
  <si>
    <t>FR200620</t>
  </si>
  <si>
    <t>1085613-1</t>
  </si>
  <si>
    <t>2101204 - Northgate Public Services UK Ltd</t>
  </si>
  <si>
    <t>DWP FUNDING FOR SOFTWARE CHNAGES TO 31/03/20</t>
  </si>
  <si>
    <t>PR267657</t>
  </si>
  <si>
    <t>1085614-1</t>
  </si>
  <si>
    <t>HERBICIDE</t>
  </si>
  <si>
    <t>PS215537</t>
  </si>
  <si>
    <t>1085615-1</t>
  </si>
  <si>
    <t>2117057 - Nicholas Percival</t>
  </si>
  <si>
    <t>FREEHOLD ACQUISITION VALUATION IN RESPECT OF 14 PROPERTIES IN ORCHARD PLACE, KNOX ROAD, CLACTON ON-SEA</t>
  </si>
  <si>
    <t>1100 - Deputy Chief Executive and Administration Service Unit</t>
  </si>
  <si>
    <t>4094 - Other Equipment Hire/Leasing</t>
  </si>
  <si>
    <t>FR200623</t>
  </si>
  <si>
    <t>1085616-1</t>
  </si>
  <si>
    <t>COOLERAID IN ACCOUNTS KITCHEN</t>
  </si>
  <si>
    <t>PR267675</t>
  </si>
  <si>
    <t>1085617-1</t>
  </si>
  <si>
    <t>APSE ANNUAL CORPORATE MEMBERSHIP</t>
  </si>
  <si>
    <t>1770 - Digital Transformation Project</t>
  </si>
  <si>
    <t>IT000200</t>
  </si>
  <si>
    <t>1085618-1</t>
  </si>
  <si>
    <t>2117923 - Amido Ltd</t>
  </si>
  <si>
    <t>CONSULTATIVE WORK ON TDC PROJECT TDC-05 APRIL 20- PHASE 3 (2.5 DAYS @£900)</t>
  </si>
  <si>
    <t>1085619-1</t>
  </si>
  <si>
    <t>CONSULTATIVE WORK ON TDC PROJECT TDC-05 APRIL 20- LICENCING</t>
  </si>
  <si>
    <t>1085620-1</t>
  </si>
  <si>
    <t>CONSULTATIVE WORK ON TDC PROJECT TDC-05 APRIL 20- CLOUD (4.25 DAYS @£1100), PM (1 DAY @ £1100) CUSTOMER ANALYTICS (2 DAYS @ £1100)</t>
  </si>
  <si>
    <t>266772/1</t>
  </si>
  <si>
    <t>1085621-1</t>
  </si>
  <si>
    <t>264816/1</t>
  </si>
  <si>
    <t>1085622-1</t>
  </si>
  <si>
    <t>1-5 COLLEGE COURT</t>
  </si>
  <si>
    <t>266634/1</t>
  </si>
  <si>
    <t>1085623-1</t>
  </si>
  <si>
    <t>4540 - Cemeteries</t>
  </si>
  <si>
    <t>PR267622</t>
  </si>
  <si>
    <t>1085624-1</t>
  </si>
  <si>
    <t>2117612 - R Barlow Memorials</t>
  </si>
  <si>
    <t>REMOVAL OF A HEADSTONE FOR FUTURE BURIAL</t>
  </si>
  <si>
    <t>CC245223</t>
  </si>
  <si>
    <t>1085625-1</t>
  </si>
  <si>
    <t>STATIONERY</t>
  </si>
  <si>
    <t>PR267681</t>
  </si>
  <si>
    <t>1085626-1</t>
  </si>
  <si>
    <t>2119542 - Inugo Locks</t>
  </si>
  <si>
    <t>KEYS FOR CLACTON CEMETERY</t>
  </si>
  <si>
    <t>PR267652</t>
  </si>
  <si>
    <t>1085627-1</t>
  </si>
  <si>
    <t>ICCM MEMEBER SHIP PAUL WILSON</t>
  </si>
  <si>
    <t>SL297592</t>
  </si>
  <si>
    <t>1085628-1</t>
  </si>
  <si>
    <t>SANITIZER</t>
  </si>
  <si>
    <t>SL297667</t>
  </si>
  <si>
    <t>1085629-1</t>
  </si>
  <si>
    <t>KITCHEN SUPPLIES</t>
  </si>
  <si>
    <t>265737/4</t>
  </si>
  <si>
    <t>1085630-1</t>
  </si>
  <si>
    <t>1085630-2</t>
  </si>
  <si>
    <t>SL297675</t>
  </si>
  <si>
    <t>1085631-1</t>
  </si>
  <si>
    <t>CLEANING COVER MARCH 20</t>
  </si>
  <si>
    <t>SL297575</t>
  </si>
  <si>
    <t>1085632-1</t>
  </si>
  <si>
    <t>CLEANING PRODUCTS</t>
  </si>
  <si>
    <t>SL297673</t>
  </si>
  <si>
    <t>1085633-1</t>
  </si>
  <si>
    <t>2119215 - Initial Washroom Hygiene</t>
  </si>
  <si>
    <t>SANITARY BIN DISPOSAL</t>
  </si>
  <si>
    <t>SL297651</t>
  </si>
  <si>
    <t>1085634-1</t>
  </si>
  <si>
    <t>4081 - Chemicals</t>
  </si>
  <si>
    <t>SL297524</t>
  </si>
  <si>
    <t>1085635-1</t>
  </si>
  <si>
    <t>2114616 - Brenntag UK Limited</t>
  </si>
  <si>
    <t>BENNNTAG- POOL CHEMICALS</t>
  </si>
  <si>
    <t>1085636-1</t>
  </si>
  <si>
    <t>BRENNTAG - POOL CHEMICALS</t>
  </si>
  <si>
    <t>1085637-1</t>
  </si>
  <si>
    <t>266962/1</t>
  </si>
  <si>
    <t>1085638-1</t>
  </si>
  <si>
    <t>266827/1</t>
  </si>
  <si>
    <t>1085639-1</t>
  </si>
  <si>
    <t>266996/1</t>
  </si>
  <si>
    <t>1085640-1</t>
  </si>
  <si>
    <t>264282/3</t>
  </si>
  <si>
    <t>1085641-1</t>
  </si>
  <si>
    <t>1085641-2</t>
  </si>
  <si>
    <t>266429/1</t>
  </si>
  <si>
    <t>1085642-1</t>
  </si>
  <si>
    <t>1085642-2</t>
  </si>
  <si>
    <t>267025/1</t>
  </si>
  <si>
    <t>1085643-1</t>
  </si>
  <si>
    <t>267021/1</t>
  </si>
  <si>
    <t>1085644-1</t>
  </si>
  <si>
    <t>267034/1</t>
  </si>
  <si>
    <t>1085645-1</t>
  </si>
  <si>
    <t>265447/1</t>
  </si>
  <si>
    <t>1085646-1</t>
  </si>
  <si>
    <t>1085646-2</t>
  </si>
  <si>
    <t>266941/1</t>
  </si>
  <si>
    <t>1085647-1</t>
  </si>
  <si>
    <t>266504/1</t>
  </si>
  <si>
    <t>1085648-1</t>
  </si>
  <si>
    <t>19-20 JOHNSON DRIVE</t>
  </si>
  <si>
    <t>266737/1</t>
  </si>
  <si>
    <t>1085649-1</t>
  </si>
  <si>
    <t>34-36 BAYVIEW CRESCENT</t>
  </si>
  <si>
    <t>266267/1</t>
  </si>
  <si>
    <t>1085650-1</t>
  </si>
  <si>
    <t>266300/1</t>
  </si>
  <si>
    <t>1085651-1</t>
  </si>
  <si>
    <t>266419/1</t>
  </si>
  <si>
    <t>1085652-1</t>
  </si>
  <si>
    <t>266558/1</t>
  </si>
  <si>
    <t>1085653-1</t>
  </si>
  <si>
    <t>266568/1</t>
  </si>
  <si>
    <t>1085654-1</t>
  </si>
  <si>
    <t>1085654-2</t>
  </si>
  <si>
    <t>266579/1</t>
  </si>
  <si>
    <t>1085655-1</t>
  </si>
  <si>
    <t>264809/6</t>
  </si>
  <si>
    <t>1085656-1</t>
  </si>
  <si>
    <t>266906/1</t>
  </si>
  <si>
    <t>1085657-1</t>
  </si>
  <si>
    <t>267073/1</t>
  </si>
  <si>
    <t>1085658-1</t>
  </si>
  <si>
    <t>2118681 - Mortlake Electrical Contractors Ltd</t>
  </si>
  <si>
    <t>VARIOUS ELETRICAL WORK</t>
  </si>
  <si>
    <t>1085659-1</t>
  </si>
  <si>
    <t>1085660-1</t>
  </si>
  <si>
    <t>1085661-1</t>
  </si>
  <si>
    <t>4829 - Contribution to Parish Councils</t>
  </si>
  <si>
    <t>1085662-1</t>
  </si>
  <si>
    <t>2100177 - Brightlingsea Town Council</t>
  </si>
  <si>
    <t>S106 CONTRIBUTION TO BRIGHTLINGSEA JETTY &amp; HARD</t>
  </si>
  <si>
    <t>9287 - Leisure Centre Facilities - Hall Hire &amp; Bookings</t>
  </si>
  <si>
    <t>1085663-1</t>
  </si>
  <si>
    <t>2119621 - Miss N Gosling</t>
  </si>
  <si>
    <t>BIRTHDAY APRTY BOOKING REFUND</t>
  </si>
  <si>
    <t>1085664-1</t>
  </si>
  <si>
    <t>S106 CONTRIBUTION TO BRIGHTLINGSEA TOWN CENTRE</t>
  </si>
  <si>
    <t>6800 - Tendring CAB</t>
  </si>
  <si>
    <t>4912 - Tendring CAB Grant</t>
  </si>
  <si>
    <t>1085665-1</t>
  </si>
  <si>
    <t>2100247 - Citizens Advice Bureau Tendring</t>
  </si>
  <si>
    <t>CITIZENS ADVICE TENDRING - INSTALLMENT 1 OF 2</t>
  </si>
  <si>
    <t>1085666-1</t>
  </si>
  <si>
    <t>2119631 - Henry Fairley &amp; Sons Ltd</t>
  </si>
  <si>
    <t>OVERPAYMENT OF PLANNING FEE</t>
  </si>
  <si>
    <t>1085667-1</t>
  </si>
  <si>
    <t>2119641 - Mr Ryan Jones</t>
  </si>
  <si>
    <t>OVER PAYMENT OF PLANNING FEE</t>
  </si>
  <si>
    <t>1085668-1</t>
  </si>
  <si>
    <t>2101448 - Travis Perkins Trading Co Ltd</t>
  </si>
  <si>
    <t>1085669-1</t>
  </si>
  <si>
    <t>CEMENT</t>
  </si>
  <si>
    <t>1085670-1</t>
  </si>
  <si>
    <t>DEADLOCK</t>
  </si>
  <si>
    <t>1085671-1</t>
  </si>
  <si>
    <t>VARIOUS</t>
  </si>
  <si>
    <t>1085672-1</t>
  </si>
  <si>
    <t>EASY GROUT</t>
  </si>
  <si>
    <t>1085673-1</t>
  </si>
  <si>
    <t>PR267600</t>
  </si>
  <si>
    <t>1085674-1</t>
  </si>
  <si>
    <t>2100198 - Brown Advertising and Design</t>
  </si>
  <si>
    <t>P&amp;d TICKETS</t>
  </si>
  <si>
    <t>1085675-1</t>
  </si>
  <si>
    <t>1085676-1</t>
  </si>
  <si>
    <t>BARSTOOL PK 2, GREY</t>
  </si>
  <si>
    <t>PR267341</t>
  </si>
  <si>
    <t>1085677-1</t>
  </si>
  <si>
    <t>2104716 - Duncan Clark &amp; Beckett</t>
  </si>
  <si>
    <t>PROFESSIONAL SVS</t>
  </si>
  <si>
    <t>1085678-1</t>
  </si>
  <si>
    <t>1085679-1</t>
  </si>
  <si>
    <t>THE PUMP HOUSE</t>
  </si>
  <si>
    <t>1085680-1</t>
  </si>
  <si>
    <t>THE LEAS TOILETS</t>
  </si>
  <si>
    <t>PR267659</t>
  </si>
  <si>
    <t>1085681-1</t>
  </si>
  <si>
    <t>2118897 - FlowBird</t>
  </si>
  <si>
    <t>P&amp;D SIM CARD &amp; WEB OFFICE</t>
  </si>
  <si>
    <t>SL297705</t>
  </si>
  <si>
    <t>1085682-1</t>
  </si>
  <si>
    <t>2119620 - Laundry Central</t>
  </si>
  <si>
    <t>CLEANING OF BEACH PATROL COATS</t>
  </si>
  <si>
    <t>1085683-1</t>
  </si>
  <si>
    <t>2117155 - Angel Springs Ltd (T/A Waterlogic)</t>
  </si>
  <si>
    <t>WATER DISPENSER</t>
  </si>
  <si>
    <t>1085684-1</t>
  </si>
  <si>
    <t>1085685-1</t>
  </si>
  <si>
    <t>265735/4</t>
  </si>
  <si>
    <t>1085686-1</t>
  </si>
  <si>
    <t>1085686-2</t>
  </si>
  <si>
    <t>1085686-3</t>
  </si>
  <si>
    <t>1085686-4</t>
  </si>
  <si>
    <t>1085686-5</t>
  </si>
  <si>
    <t>1085686-6</t>
  </si>
  <si>
    <t>1085686-7</t>
  </si>
  <si>
    <t>1085686-8</t>
  </si>
  <si>
    <t>1085686-9</t>
  </si>
  <si>
    <t>1085687-1</t>
  </si>
  <si>
    <t>1085688-1</t>
  </si>
  <si>
    <t>PL327148</t>
  </si>
  <si>
    <t>1085689-1</t>
  </si>
  <si>
    <t>FOR THE PROVISIONS OF UPC RESEARCH (MISTLEY) HOUSING SUPPLY CONSULTANCY</t>
  </si>
  <si>
    <t>PR267198</t>
  </si>
  <si>
    <t>1085690-1</t>
  </si>
  <si>
    <t>DRAWINGS AND SPECIFICATION PLAYGROUNDS</t>
  </si>
  <si>
    <t>1085691-1</t>
  </si>
  <si>
    <t>266578/1</t>
  </si>
  <si>
    <t>1085692-1</t>
  </si>
  <si>
    <t>2-8 BENDALLS COURT</t>
  </si>
  <si>
    <t>266753/1</t>
  </si>
  <si>
    <t>1085693-1</t>
  </si>
  <si>
    <t>267066/1</t>
  </si>
  <si>
    <t>1085694-1</t>
  </si>
  <si>
    <t>267143/1</t>
  </si>
  <si>
    <t>1085695-1</t>
  </si>
  <si>
    <t>267145/1</t>
  </si>
  <si>
    <t>1085696-1</t>
  </si>
  <si>
    <t>267206/1</t>
  </si>
  <si>
    <t>1085697-1</t>
  </si>
  <si>
    <t>1085698-1</t>
  </si>
  <si>
    <t>FREEHOLD ACQUISITION VALUATION IN RESPECT OF PROPERTIES IN KNOX ROAD (ORCHARD PLACE) CLACTON ON-SEA</t>
  </si>
  <si>
    <t>PR267663</t>
  </si>
  <si>
    <t>1085699-1</t>
  </si>
  <si>
    <t>APR WATE SKIP HIRE</t>
  </si>
  <si>
    <t>HS000947</t>
  </si>
  <si>
    <t>1085700-1</t>
  </si>
  <si>
    <t>COMMISSION</t>
  </si>
  <si>
    <t>4468 - Apprenticeships - Employer Incentives</t>
  </si>
  <si>
    <t>1085701-1</t>
  </si>
  <si>
    <t>PR267397</t>
  </si>
  <si>
    <t>1085702-1</t>
  </si>
  <si>
    <t>1085703-1</t>
  </si>
  <si>
    <t>2119086 - Yana Humphreys</t>
  </si>
  <si>
    <t>BEACH PATROL BINS</t>
  </si>
  <si>
    <t>1085704-1</t>
  </si>
  <si>
    <t>BEACH PATROL CLEANING ESSENTIALS</t>
  </si>
  <si>
    <t>SL297434</t>
  </si>
  <si>
    <t>1085705-1</t>
  </si>
  <si>
    <t>SPORTSAFE-ANNUAL SPORTS EQUIPMENT SERVCES</t>
  </si>
  <si>
    <t>C347 - Information and Communications Technology Core Infrastructure</t>
  </si>
  <si>
    <t>C275 - Hardware</t>
  </si>
  <si>
    <t>IT204613</t>
  </si>
  <si>
    <t>1085706-1</t>
  </si>
  <si>
    <t>2101038 - Phoenix Software Limited</t>
  </si>
  <si>
    <t>DELL POWEREDGE R440 SERVER</t>
  </si>
  <si>
    <t>CC245180</t>
  </si>
  <si>
    <t>1085707-1</t>
  </si>
  <si>
    <t>1085708-1</t>
  </si>
  <si>
    <t>VAT ON FEES COLLECTED CTAX OLD</t>
  </si>
  <si>
    <t>1085708-2</t>
  </si>
  <si>
    <t>1085709-1</t>
  </si>
  <si>
    <t>CREDIT AGAINST VAT COLLECTED</t>
  </si>
  <si>
    <t>1085709-2</t>
  </si>
  <si>
    <t>1085710-1</t>
  </si>
  <si>
    <t>VAT ON FEES COLLECTED - CTAX TCE</t>
  </si>
  <si>
    <t>1085710-2</t>
  </si>
  <si>
    <t>1085711-1</t>
  </si>
  <si>
    <t>1085711-2</t>
  </si>
  <si>
    <t>5189 - External Debt Recovery Commission</t>
  </si>
  <si>
    <t>FR200624</t>
  </si>
  <si>
    <t>1085712-1</t>
  </si>
  <si>
    <t>15% COMMISSION ON DEBTS RECOVERED OF £657.76</t>
  </si>
  <si>
    <t>1085713-1</t>
  </si>
  <si>
    <t>266735/1</t>
  </si>
  <si>
    <t>1085714-1</t>
  </si>
  <si>
    <t>1085715-1</t>
  </si>
  <si>
    <t>W/C 18/05/20</t>
  </si>
  <si>
    <t>BE220666</t>
  </si>
  <si>
    <t>1085716-1</t>
  </si>
  <si>
    <t>CLEANING SUPPLIES SHELTERED</t>
  </si>
  <si>
    <t>1085717-1</t>
  </si>
  <si>
    <t>1085718-1</t>
  </si>
  <si>
    <t>1085718-2</t>
  </si>
  <si>
    <t>1085719-1</t>
  </si>
  <si>
    <t>STEPHEN DAY RECRUITMENT PERIOD END 24-05-20</t>
  </si>
  <si>
    <t>PL327140</t>
  </si>
  <si>
    <t>1085720-1</t>
  </si>
  <si>
    <t>A3 PAPER</t>
  </si>
  <si>
    <t>1085721-1</t>
  </si>
  <si>
    <t>1085722-1</t>
  </si>
  <si>
    <t>1085723-1</t>
  </si>
  <si>
    <t>4740 - Environmental Protection</t>
  </si>
  <si>
    <t>4614 - Hired Services - Emission Control</t>
  </si>
  <si>
    <t>EN255025</t>
  </si>
  <si>
    <t>1085724-1</t>
  </si>
  <si>
    <t>2113225 - SOCOTEC UK Ltd</t>
  </si>
  <si>
    <t>clip holders</t>
  </si>
  <si>
    <t>1085725-1</t>
  </si>
  <si>
    <t>CR FOR DUPLCATE INVOICE</t>
  </si>
  <si>
    <t>1085726-1</t>
  </si>
  <si>
    <t>2117704 - Scott Lawrence</t>
  </si>
  <si>
    <t>ESSENTIALS FOR BEACH PATROL</t>
  </si>
  <si>
    <t>1085727-1</t>
  </si>
  <si>
    <t>1085728-1</t>
  </si>
  <si>
    <t>2118896 - Corona Corporate Solutions Ltd</t>
  </si>
  <si>
    <t>COPIER AT UNIT 6 DEC-19 - JUNE 20</t>
  </si>
  <si>
    <t>RE330201</t>
  </si>
  <si>
    <t>1085729-1</t>
  </si>
  <si>
    <t>2118638 - Richard Jackson</t>
  </si>
  <si>
    <t>GAS MONITORING VISITS 6 OF 6</t>
  </si>
  <si>
    <t>IT204618</t>
  </si>
  <si>
    <t>1085730-1</t>
  </si>
  <si>
    <t>DELL NETWORKING, TRANSCEIVER X6, DELL NETWORKING CABLE X10</t>
  </si>
  <si>
    <t>1085731-2</t>
  </si>
  <si>
    <t>JUNE 20 VOUCHERS</t>
  </si>
  <si>
    <t>CC245237</t>
  </si>
  <si>
    <t>1085732-1</t>
  </si>
  <si>
    <t>4480 - Building Regulations-Chargeable Account</t>
  </si>
  <si>
    <t>CE217040</t>
  </si>
  <si>
    <t>1085733-1</t>
  </si>
  <si>
    <t>SL297665</t>
  </si>
  <si>
    <t>1085734-1</t>
  </si>
  <si>
    <t>TENDRING POOL AND SPA 0 FIT AND SUPPLY NEW PH PROBE</t>
  </si>
  <si>
    <t>266989/1</t>
  </si>
  <si>
    <t>1085735-1</t>
  </si>
  <si>
    <t>SPARROWS HOUSE</t>
  </si>
  <si>
    <t>SL297746</t>
  </si>
  <si>
    <t>1085736-1</t>
  </si>
  <si>
    <t>2102659 - Siemens Financial Services Ltd</t>
  </si>
  <si>
    <t>SIEMENS FINANCE SERV-VENDING MCH</t>
  </si>
  <si>
    <t>CC245230</t>
  </si>
  <si>
    <t>1085737-1</t>
  </si>
  <si>
    <t>PENDANTS</t>
  </si>
  <si>
    <t>SL297747</t>
  </si>
  <si>
    <t>1085738-1</t>
  </si>
  <si>
    <t>2106681 - PHS Waste Management</t>
  </si>
  <si>
    <t>PER HYGIENE VENDING M/C SERV</t>
  </si>
  <si>
    <t>PR267669</t>
  </si>
  <si>
    <t>1085739-1</t>
  </si>
  <si>
    <t>PLAYGROUND PARTS</t>
  </si>
  <si>
    <t>1670 - Engineering Services Management</t>
  </si>
  <si>
    <t>PS215536</t>
  </si>
  <si>
    <t>1085740-1</t>
  </si>
  <si>
    <t>2116943 - Dotted Eyes Limited</t>
  </si>
  <si>
    <t>12 MONTH LICENCE FEE FOR CONVERSION SOFTWARE FOR ORNANCE SURVEY PLANS</t>
  </si>
  <si>
    <t>1085740-2</t>
  </si>
  <si>
    <t>1085740-3</t>
  </si>
  <si>
    <t>1085741-1</t>
  </si>
  <si>
    <t>SL002919</t>
  </si>
  <si>
    <t>1085742-1</t>
  </si>
  <si>
    <t>OC309255</t>
  </si>
  <si>
    <t>2118580 - Robinson Low Francis</t>
  </si>
  <si>
    <t>RLF-INTERIM FEE ACCOUNT NO 1- BM25585 LABO SPORTS</t>
  </si>
  <si>
    <t>CC245236</t>
  </si>
  <si>
    <t>1085743-1</t>
  </si>
  <si>
    <t>BESPOKE SERVICES - REMOTE MONORTIRING EXTENSION FOR PERIOD 30/05/20 - 01/06/20 COVID 19</t>
  </si>
  <si>
    <t>CC245232</t>
  </si>
  <si>
    <t>1085744-1</t>
  </si>
  <si>
    <t>BARCODE WINDOW ENVELOPES FOR PIER AVENUE &amp; TOWN HALL</t>
  </si>
  <si>
    <t>1085744-2</t>
  </si>
  <si>
    <t>HS259140</t>
  </si>
  <si>
    <t>1085745-1</t>
  </si>
  <si>
    <t>2119524 - Hill Lodge Hotel</t>
  </si>
  <si>
    <t>B&amp;B 22/05/20 TO 29/05/20</t>
  </si>
  <si>
    <t>2057 - Fire Alarms Servicing</t>
  </si>
  <si>
    <t>266728/1</t>
  </si>
  <si>
    <t>1085746-1</t>
  </si>
  <si>
    <t>1-32 HONEYCROFT</t>
  </si>
  <si>
    <t>266726/1</t>
  </si>
  <si>
    <t>1085747-1</t>
  </si>
  <si>
    <t>1-32 SPENDALLS HOUSE</t>
  </si>
  <si>
    <t>SL297290</t>
  </si>
  <si>
    <t>1085748-1</t>
  </si>
  <si>
    <t>ELETRICAL TESTING - CERTIFICATES</t>
  </si>
  <si>
    <t>1085749-1</t>
  </si>
  <si>
    <t>VERBATIM</t>
  </si>
  <si>
    <t>1700 - Training - Courses</t>
  </si>
  <si>
    <t>CC245111</t>
  </si>
  <si>
    <t>1085750-1</t>
  </si>
  <si>
    <t>2100478 - East of England Ambulance Service NHS Trust</t>
  </si>
  <si>
    <t>TRAINING COURSE</t>
  </si>
  <si>
    <t>SL297751</t>
  </si>
  <si>
    <t>1085751-1</t>
  </si>
  <si>
    <t>2101090 - Ricoh UK Ltd</t>
  </si>
  <si>
    <t>PHOTOCOPIER CHARGES</t>
  </si>
  <si>
    <t>PR267696</t>
  </si>
  <si>
    <t>1085752-1</t>
  </si>
  <si>
    <t>BANNER</t>
  </si>
  <si>
    <t>1085753-1</t>
  </si>
  <si>
    <t>PRINT UNIT APRIL 2020</t>
  </si>
  <si>
    <t>1085753-2</t>
  </si>
  <si>
    <t>1085754-1</t>
  </si>
  <si>
    <t>BARNES HOUSE 01/04/20 TO 30/04/20</t>
  </si>
  <si>
    <t>1085754-2</t>
  </si>
  <si>
    <t>1085755-1</t>
  </si>
  <si>
    <t>WORKSHOP NORTHBOURNE APRIL 2020</t>
  </si>
  <si>
    <t>1085755-2</t>
  </si>
  <si>
    <t>1085756-1</t>
  </si>
  <si>
    <t>NORTHBOURNE APRIL 2020</t>
  </si>
  <si>
    <t>1085756-2</t>
  </si>
  <si>
    <t>1085757-1</t>
  </si>
  <si>
    <t>PIER AVENUE APRIL 2020</t>
  </si>
  <si>
    <t>1085757-2</t>
  </si>
  <si>
    <t>1085758-1</t>
  </si>
  <si>
    <t>WEELEY APRIL 2020</t>
  </si>
  <si>
    <t>1085758-2</t>
  </si>
  <si>
    <t>1085759-1</t>
  </si>
  <si>
    <t>TOWN HALL APRIL 2020</t>
  </si>
  <si>
    <t>1085759-2</t>
  </si>
  <si>
    <t>BE220431</t>
  </si>
  <si>
    <t>1085760-1</t>
  </si>
  <si>
    <t>2115697 - Endeavour Drilling Ltd</t>
  </si>
  <si>
    <t>SITE VISITS FACUAL FOR CLIFF ROAD, KINGS PARADE</t>
  </si>
  <si>
    <t>1085761-1</t>
  </si>
  <si>
    <t>DISCHARGE, LITTLE BROMLEY</t>
  </si>
  <si>
    <t>HS259147</t>
  </si>
  <si>
    <t>1085762-1</t>
  </si>
  <si>
    <t>2105123 - Esplanade Hotel</t>
  </si>
  <si>
    <t>B&amp;B 01/05/20 TO 31/05/20</t>
  </si>
  <si>
    <t>BE220578</t>
  </si>
  <si>
    <t>1085763-1</t>
  </si>
  <si>
    <t>LOTUS &amp; TAMARISK ELETRICAL WIRING</t>
  </si>
  <si>
    <t>1085764-1</t>
  </si>
  <si>
    <t>CONTINUED CH APR20</t>
  </si>
  <si>
    <t>1085764-2</t>
  </si>
  <si>
    <t>BE001390</t>
  </si>
  <si>
    <t>1085765-1</t>
  </si>
  <si>
    <t>CIRCUIT BREAKERS</t>
  </si>
  <si>
    <t>BE220734</t>
  </si>
  <si>
    <t>1085766-1</t>
  </si>
  <si>
    <t>REPLACEMENT OF FAULTY LIGHT AT HILLTOP CRESCENT, WEELEY</t>
  </si>
  <si>
    <t>BE220731</t>
  </si>
  <si>
    <t>1085767-1</t>
  </si>
  <si>
    <t>VARIOUS WORKS</t>
  </si>
  <si>
    <t>1085767-2</t>
  </si>
  <si>
    <t>BE220732</t>
  </si>
  <si>
    <t>1085768-1</t>
  </si>
  <si>
    <t>PL327151</t>
  </si>
  <si>
    <t>1085769-1</t>
  </si>
  <si>
    <t>ADVICE RE TECHNICAL MATTERS RE OAN AND UPC</t>
  </si>
  <si>
    <t>BE220530</t>
  </si>
  <si>
    <t>1085770-1</t>
  </si>
  <si>
    <t>2107113 - Pace Fuelcare Ltd</t>
  </si>
  <si>
    <t>OIL FOR WEELEY 01-04-20</t>
  </si>
  <si>
    <t>1085771-1</t>
  </si>
  <si>
    <t>2103246 - Print.uk.com</t>
  </si>
  <si>
    <t>PCC ELECTION MATERIALS</t>
  </si>
  <si>
    <t>BE220576</t>
  </si>
  <si>
    <t>1085772-1</t>
  </si>
  <si>
    <t>AERIALS AND SATELLITE TAMARISK WAY JAYWICK</t>
  </si>
  <si>
    <t>SL297548</t>
  </si>
  <si>
    <t>1085773-1</t>
  </si>
  <si>
    <t>2119404 - Survitec Group Limited</t>
  </si>
  <si>
    <t>DRY SUITS</t>
  </si>
  <si>
    <t>BE220726</t>
  </si>
  <si>
    <t>1085774-1</t>
  </si>
  <si>
    <t>2117549 - The Clean Inn</t>
  </si>
  <si>
    <t>KEYS</t>
  </si>
  <si>
    <t>SL297703</t>
  </si>
  <si>
    <t>1085775-1</t>
  </si>
  <si>
    <t>2113976 - ALT Training Services Ltd</t>
  </si>
  <si>
    <t>ATV TRAINING 26/05/2020</t>
  </si>
  <si>
    <t>AQL-0761</t>
  </si>
  <si>
    <t>1085776-1</t>
  </si>
  <si>
    <t>2115801 - AQL</t>
  </si>
  <si>
    <t>SMS - CREDIT - POST PAY 2020-05-01 TO 2020-05-31</t>
  </si>
  <si>
    <t>PR267682</t>
  </si>
  <si>
    <t>1085777-1</t>
  </si>
  <si>
    <t>TYRE REPLACEMENT FOR KX65 FNU</t>
  </si>
  <si>
    <t>4750 - Computer - Purchase Of Equipment</t>
  </si>
  <si>
    <t>IT204625</t>
  </si>
  <si>
    <t>1085778-1</t>
  </si>
  <si>
    <t>SL297568</t>
  </si>
  <si>
    <t>1085779-1</t>
  </si>
  <si>
    <t>BUNZL - CLEANING SUPPLIES</t>
  </si>
  <si>
    <t>1085780-1</t>
  </si>
  <si>
    <t>PL327147</t>
  </si>
  <si>
    <t>1085781-1</t>
  </si>
  <si>
    <t>PUBLIC NOTICE - COLCHESTER GAZETTE 29.05.20</t>
  </si>
  <si>
    <t>CC245233</t>
  </si>
  <si>
    <t>1085782-1</t>
  </si>
  <si>
    <t>2100291 - Canon (UK) Ltd</t>
  </si>
  <si>
    <t>CANON TOP COATED SILK</t>
  </si>
  <si>
    <t>IT00036</t>
  </si>
  <si>
    <t>1085783-1</t>
  </si>
  <si>
    <t>PR267687</t>
  </si>
  <si>
    <t>1085784-1</t>
  </si>
  <si>
    <t>2100268 - Clacton Tool Hire</t>
  </si>
  <si>
    <t>2 STOKE OIL</t>
  </si>
  <si>
    <t>PL327149</t>
  </si>
  <si>
    <t>1085785-1</t>
  </si>
  <si>
    <t>2119438 - Colchester Borough Council</t>
  </si>
  <si>
    <t>CONTRIBUTION OF LEGAL COSTS RELATING TO 2019/20 BILLED BY DENTONS IN RELATION TO SECTION 1 OF THE LOCAL PLAN EIP AND COUNSELS FEES</t>
  </si>
  <si>
    <t>LR190520</t>
  </si>
  <si>
    <t>1085786-1</t>
  </si>
  <si>
    <t>IT204597</t>
  </si>
  <si>
    <t>1085787-1</t>
  </si>
  <si>
    <t>SL297759</t>
  </si>
  <si>
    <t>1085788-1</t>
  </si>
  <si>
    <t>MORVEND - ORT MAINTENANCE FOR VENDING MACHINES</t>
  </si>
  <si>
    <t>SL297710</t>
  </si>
  <si>
    <t>1085789-1</t>
  </si>
  <si>
    <t>ELETRICAL WORK SPUR UNITS IN GRILL BAYS</t>
  </si>
  <si>
    <t>1085789-2</t>
  </si>
  <si>
    <t>SL297712</t>
  </si>
  <si>
    <t>1085790-1</t>
  </si>
  <si>
    <t>ELETRICAL WORK POWER BOX ON GANTRY</t>
  </si>
  <si>
    <t>PR267645</t>
  </si>
  <si>
    <t>1085791-1</t>
  </si>
  <si>
    <t>PAINTS</t>
  </si>
  <si>
    <t>PR267670</t>
  </si>
  <si>
    <t>1085792-1</t>
  </si>
  <si>
    <t>1085793-1</t>
  </si>
  <si>
    <t>BLOWN FUSES IN CAMERAS</t>
  </si>
  <si>
    <t>CC245225</t>
  </si>
  <si>
    <t>1085794-1</t>
  </si>
  <si>
    <t>USB MEMORY STICK FOR FOOTAGE</t>
  </si>
  <si>
    <t>PR267709</t>
  </si>
  <si>
    <t>1085795-1</t>
  </si>
  <si>
    <t>VM PARTS</t>
  </si>
  <si>
    <t>SL297770</t>
  </si>
  <si>
    <t>1085796-1</t>
  </si>
  <si>
    <t>2103353 - UK Active</t>
  </si>
  <si>
    <t>UK ACTIVE - HEALTH COMMITMWENT STATEMENT</t>
  </si>
  <si>
    <t>1085796-2</t>
  </si>
  <si>
    <t>1085796-3</t>
  </si>
  <si>
    <t>1085796-4</t>
  </si>
  <si>
    <t>1085796-5</t>
  </si>
  <si>
    <t>1085797-1</t>
  </si>
  <si>
    <t>1800 - Qualification and Other Training</t>
  </si>
  <si>
    <t>1730 - Co-Investment Costs - App Levy</t>
  </si>
  <si>
    <t>1085798-1</t>
  </si>
  <si>
    <t>2119682 - CILEx Law School</t>
  </si>
  <si>
    <t>CHARTERED LEGAL EXECUTIVE STANDARD APPRENTICESHIP</t>
  </si>
  <si>
    <t>265245/1</t>
  </si>
  <si>
    <t>1085799-1</t>
  </si>
  <si>
    <t>SL297711</t>
  </si>
  <si>
    <t>1085800-1</t>
  </si>
  <si>
    <t>2119690 - Warm Air &amp; Radiant Heating Services Ltd</t>
  </si>
  <si>
    <t>SPORTS HALL &amp; SQ CRT HEATING ANNUAL SERVICES</t>
  </si>
  <si>
    <t>1085801-1</t>
  </si>
  <si>
    <t>STEPHEN DAY RECRUITMENT PERIOD END - 31/05/20</t>
  </si>
  <si>
    <t>1085802-1</t>
  </si>
  <si>
    <t>EN255110</t>
  </si>
  <si>
    <t>1085803-1</t>
  </si>
  <si>
    <t>2116224 - Vivid Resourcing Limited</t>
  </si>
  <si>
    <t>TEMPORARY STAFF W/E 31/05/20</t>
  </si>
  <si>
    <t>BE220487</t>
  </si>
  <si>
    <t>1085804-1</t>
  </si>
  <si>
    <t>2102791 - Nantmor Blinds Ltd</t>
  </si>
  <si>
    <t>OFFICE TRANSFORMATION - TOWN HALL ROOMS 101/104/111 BLINDS</t>
  </si>
  <si>
    <t>PR267013</t>
  </si>
  <si>
    <t>1085805-1</t>
  </si>
  <si>
    <t>2100830 - Kernock Park Plants</t>
  </si>
  <si>
    <t>MAYFLOWER BADGE BED MAYORS GARDEN</t>
  </si>
  <si>
    <t>PR267722</t>
  </si>
  <si>
    <t>1085806-1</t>
  </si>
  <si>
    <t>2103908 - Greenspeed Autostylistics</t>
  </si>
  <si>
    <t>REPAIR TO WINDOWSCREEN KP05EYJ</t>
  </si>
  <si>
    <t>PR267674</t>
  </si>
  <si>
    <t>1085807-1</t>
  </si>
  <si>
    <t>REPAIR TO CAR FOLLOWING ACCIDENT INVOLVING T125 AV68 MGU</t>
  </si>
  <si>
    <t>1085808-1</t>
  </si>
  <si>
    <t>EDF ELETRIC BILL 1ST-30TH APRIL 20</t>
  </si>
  <si>
    <t>1085808-2</t>
  </si>
  <si>
    <t>1085809-1</t>
  </si>
  <si>
    <t>2104620 - Corona Energy Retail 4 Limited</t>
  </si>
  <si>
    <t>CORONA ENGERY - GAS BALL 1ST 30TH APRIL</t>
  </si>
  <si>
    <t>265501/5</t>
  </si>
  <si>
    <t>1085810-1</t>
  </si>
  <si>
    <t>1085810-2</t>
  </si>
  <si>
    <t>1085810-3</t>
  </si>
  <si>
    <t>1085810-4</t>
  </si>
  <si>
    <t>1085810-5</t>
  </si>
  <si>
    <t>1085810-6</t>
  </si>
  <si>
    <t>1085810-7</t>
  </si>
  <si>
    <t>267053/3</t>
  </si>
  <si>
    <t>1085812-1</t>
  </si>
  <si>
    <t>1085812-2</t>
  </si>
  <si>
    <t>258056/1</t>
  </si>
  <si>
    <t>1085813-1</t>
  </si>
  <si>
    <t>1085813-2</t>
  </si>
  <si>
    <t>265916/4</t>
  </si>
  <si>
    <t>1085814-1</t>
  </si>
  <si>
    <t>1085814-10</t>
  </si>
  <si>
    <t>1085814-2</t>
  </si>
  <si>
    <t>1085814-3</t>
  </si>
  <si>
    <t>2016 - PVCu Window And Door Repairs</t>
  </si>
  <si>
    <t>1085814-4</t>
  </si>
  <si>
    <t>1085814-5</t>
  </si>
  <si>
    <t>1085814-6</t>
  </si>
  <si>
    <t>1085814-7</t>
  </si>
  <si>
    <t>1085814-8</t>
  </si>
  <si>
    <t>1085814-9</t>
  </si>
  <si>
    <t>264810/4</t>
  </si>
  <si>
    <t>1085815-1</t>
  </si>
  <si>
    <t>1085815-2</t>
  </si>
  <si>
    <t>261960/7</t>
  </si>
  <si>
    <t>1085816-1</t>
  </si>
  <si>
    <t>1085816-2</t>
  </si>
  <si>
    <t>262608/1</t>
  </si>
  <si>
    <t>1085817-1</t>
  </si>
  <si>
    <t>1085817-2</t>
  </si>
  <si>
    <t>J00059</t>
  </si>
  <si>
    <t>1085818-1</t>
  </si>
  <si>
    <t>J000A7</t>
  </si>
  <si>
    <t>1085819-1</t>
  </si>
  <si>
    <t>264426/6</t>
  </si>
  <si>
    <t>1085820-1</t>
  </si>
  <si>
    <t>267122/2</t>
  </si>
  <si>
    <t>1085821-1</t>
  </si>
  <si>
    <t>267234/1</t>
  </si>
  <si>
    <t>1085822-1</t>
  </si>
  <si>
    <t>267227/1</t>
  </si>
  <si>
    <t>1085823-1</t>
  </si>
  <si>
    <t>J0006K</t>
  </si>
  <si>
    <t>1085824-1</t>
  </si>
  <si>
    <t>J000CY</t>
  </si>
  <si>
    <t>1085825-1</t>
  </si>
  <si>
    <t>266830/1</t>
  </si>
  <si>
    <t>1085826-1</t>
  </si>
  <si>
    <t>J000DU</t>
  </si>
  <si>
    <t>1085827-1</t>
  </si>
  <si>
    <t>J000FY</t>
  </si>
  <si>
    <t>1085828-1</t>
  </si>
  <si>
    <t>J000D6</t>
  </si>
  <si>
    <t>1085829-1</t>
  </si>
  <si>
    <t>J000H2</t>
  </si>
  <si>
    <t>1085830-1</t>
  </si>
  <si>
    <t>J00MUL</t>
  </si>
  <si>
    <t>1085831-1</t>
  </si>
  <si>
    <t>265734/4</t>
  </si>
  <si>
    <t>1085832-1</t>
  </si>
  <si>
    <t>1085832-2</t>
  </si>
  <si>
    <t>1085832-3</t>
  </si>
  <si>
    <t>1085832-4</t>
  </si>
  <si>
    <t>1085832-5</t>
  </si>
  <si>
    <t>1085832-6</t>
  </si>
  <si>
    <t>1085832-7</t>
  </si>
  <si>
    <t>1085832-8</t>
  </si>
  <si>
    <t>1085833-1</t>
  </si>
  <si>
    <t>1085833-2</t>
  </si>
  <si>
    <t>1085833-3</t>
  </si>
  <si>
    <t>J00090</t>
  </si>
  <si>
    <t>1085834-1</t>
  </si>
  <si>
    <t>263853/2</t>
  </si>
  <si>
    <t>1085835-1</t>
  </si>
  <si>
    <t>1085835-2</t>
  </si>
  <si>
    <t>1085835-3</t>
  </si>
  <si>
    <t>1085835-4</t>
  </si>
  <si>
    <t>1085835-5</t>
  </si>
  <si>
    <t>1085835-6</t>
  </si>
  <si>
    <t>1085835-7</t>
  </si>
  <si>
    <t>256999/1</t>
  </si>
  <si>
    <t>1085836-1</t>
  </si>
  <si>
    <t>1085836-2</t>
  </si>
  <si>
    <t>1085836-3</t>
  </si>
  <si>
    <t>1085836-4</t>
  </si>
  <si>
    <t>1085836-5</t>
  </si>
  <si>
    <t>1085836-6</t>
  </si>
  <si>
    <t>1085836-7</t>
  </si>
  <si>
    <t>1085837-1</t>
  </si>
  <si>
    <t>VARIOUS ELETRICAL WORKS</t>
  </si>
  <si>
    <t>1085838-1</t>
  </si>
  <si>
    <t>1ST ANNUAL VISIT</t>
  </si>
  <si>
    <t>BE220755</t>
  </si>
  <si>
    <t>1085839-1</t>
  </si>
  <si>
    <t>CALL OUT REPAIRS</t>
  </si>
  <si>
    <t>CC245239</t>
  </si>
  <si>
    <t>1085840-1</t>
  </si>
  <si>
    <t>IVI FALLS DETECTOR &amp; BATTERIES</t>
  </si>
  <si>
    <t>1085841-1</t>
  </si>
  <si>
    <t>1085842-1</t>
  </si>
  <si>
    <t>9015 - Pre Application Advice Fee</t>
  </si>
  <si>
    <t>1085843-1</t>
  </si>
  <si>
    <t>1085844-1</t>
  </si>
  <si>
    <t>1085845-1</t>
  </si>
  <si>
    <t>1085846-1</t>
  </si>
  <si>
    <t>1085847-1</t>
  </si>
  <si>
    <t>1085848-1</t>
  </si>
  <si>
    <t>1085849-1</t>
  </si>
  <si>
    <t>1085850-1</t>
  </si>
  <si>
    <t>1085851-1</t>
  </si>
  <si>
    <t>1085852-1</t>
  </si>
  <si>
    <t>1085853-1</t>
  </si>
  <si>
    <t>1085854-1</t>
  </si>
  <si>
    <t>1085855-1</t>
  </si>
  <si>
    <t>1085856-1</t>
  </si>
  <si>
    <t>9286 - Leisure Centre Facilities - General Hire &amp; Bookings</t>
  </si>
  <si>
    <t>1085857-1</t>
  </si>
  <si>
    <t>9242 - Room Hire</t>
  </si>
  <si>
    <t>1085858-1</t>
  </si>
  <si>
    <t>B869 - Cashiers  - General Suspense Account</t>
  </si>
  <si>
    <t>1085859-1</t>
  </si>
  <si>
    <t>1085860-1</t>
  </si>
  <si>
    <t>TDC-05-CONSULTIVE WORK ON TDC PROJECT MAY 20- PHASE 3</t>
  </si>
  <si>
    <t>BE220586</t>
  </si>
  <si>
    <t>1085861-1</t>
  </si>
  <si>
    <t>2105548 - Aquarius Solutions</t>
  </si>
  <si>
    <t>PROSAN</t>
  </si>
  <si>
    <t>1085861-2</t>
  </si>
  <si>
    <t>1085862-1</t>
  </si>
  <si>
    <t>1085863-1</t>
  </si>
  <si>
    <t>ELECTRICTY</t>
  </si>
  <si>
    <t>1040 - Regeneration Service Unit</t>
  </si>
  <si>
    <t>RE332046</t>
  </si>
  <si>
    <t>1085864-1</t>
  </si>
  <si>
    <t>2106090 - Experian Ltd</t>
  </si>
  <si>
    <t>GOAD PORTAL 8 PLAN LICENSES. ANNUAL RENEWAL</t>
  </si>
  <si>
    <t>1620 - IT and Corporate Resilience Service Unit</t>
  </si>
  <si>
    <t>IT204627</t>
  </si>
  <si>
    <t>1085865-1</t>
  </si>
  <si>
    <t>2004 - Responsive Maintenance - Roofing</t>
  </si>
  <si>
    <t>J0008H</t>
  </si>
  <si>
    <t>1085866-1</t>
  </si>
  <si>
    <t>5940 - Nature Conservation</t>
  </si>
  <si>
    <t>PR267520</t>
  </si>
  <si>
    <t>1085867-1</t>
  </si>
  <si>
    <t>2119483 - Gas Afloat</t>
  </si>
  <si>
    <t>REPAIRS TO LIMOSA</t>
  </si>
  <si>
    <t>PL327087</t>
  </si>
  <si>
    <t>1085868-1</t>
  </si>
  <si>
    <t>2111633 - Lambert Smith Hampton (LSH)</t>
  </si>
  <si>
    <t>STAGE 1 EVIDENCE REPORT - CLACTON TOWN CENTRE (FEB - MAY 2020)</t>
  </si>
  <si>
    <t>IT204628</t>
  </si>
  <si>
    <t>1085869-1</t>
  </si>
  <si>
    <t>26 X ENTERPRISE MOBILITY SUITE SHARED SERVER ALL LANGUAGE SUBSCRIPTION ADD ON TO USER E CAL - LICENCE</t>
  </si>
  <si>
    <t>IT204629</t>
  </si>
  <si>
    <t>1085870-1</t>
  </si>
  <si>
    <t>NUANCE POWER PDF FOR 2 X PRIN UNIT LAPTOPS</t>
  </si>
  <si>
    <t>1108 - Committee Services Management Service Unit</t>
  </si>
  <si>
    <t>IT204360</t>
  </si>
  <si>
    <t>1085871-1</t>
  </si>
  <si>
    <t>IT204635</t>
  </si>
  <si>
    <t>1085872-1</t>
  </si>
  <si>
    <t>J0008V</t>
  </si>
  <si>
    <t>1085873-1</t>
  </si>
  <si>
    <t>SL297601</t>
  </si>
  <si>
    <t>1085874-1</t>
  </si>
  <si>
    <t>IT000408</t>
  </si>
  <si>
    <t>1085875-1</t>
  </si>
  <si>
    <t>2103323 - Octopus Cabling Limited</t>
  </si>
  <si>
    <t>NETWORK CABLING-OFFICE TRANSFORMATION</t>
  </si>
  <si>
    <t>BE220763</t>
  </si>
  <si>
    <t>1085876-1</t>
  </si>
  <si>
    <t>MONTHLY CGAEGES FOR ONESERVE</t>
  </si>
  <si>
    <t>1085878-1</t>
  </si>
  <si>
    <t>1085879-1</t>
  </si>
  <si>
    <t>BE220651</t>
  </si>
  <si>
    <t>1085880-1</t>
  </si>
  <si>
    <t>PLATER BUCKETS</t>
  </si>
  <si>
    <t>BE220781</t>
  </si>
  <si>
    <t>1085881-1</t>
  </si>
  <si>
    <t>2118128 - A &amp; J Lighting Solutions</t>
  </si>
  <si>
    <t>CALL OUT CHARGE FOR LIGHT</t>
  </si>
  <si>
    <t>C268 - Careline - Replacement Telephone System</t>
  </si>
  <si>
    <t>IT204634</t>
  </si>
  <si>
    <t>1085882-1</t>
  </si>
  <si>
    <t>2110158 - Bechtle Direct Ltd</t>
  </si>
  <si>
    <t>MONITOR</t>
  </si>
  <si>
    <t>1085883-1</t>
  </si>
  <si>
    <t>CAR PARK ELETRIC</t>
  </si>
  <si>
    <t>IT204571</t>
  </si>
  <si>
    <t>1085884-1</t>
  </si>
  <si>
    <t>2118113 - BT Business Direct</t>
  </si>
  <si>
    <t>12.9 INCH IPAD PRO WI FI 128GB SPACE GREY</t>
  </si>
  <si>
    <t>1085885-1</t>
  </si>
  <si>
    <t>APLLE SMART KEYBAORD</t>
  </si>
  <si>
    <t>1085886-1</t>
  </si>
  <si>
    <t>THIRD PARTY CHARGES</t>
  </si>
  <si>
    <t>1085886-2</t>
  </si>
  <si>
    <t>PP208620</t>
  </si>
  <si>
    <t>1085887-1</t>
  </si>
  <si>
    <t>PLANNING SOLICITOR ADVERTISMENT</t>
  </si>
  <si>
    <t>PR267721</t>
  </si>
  <si>
    <t>1085888-1</t>
  </si>
  <si>
    <t>SA FEGATE BARRIERS</t>
  </si>
  <si>
    <t>BE220812</t>
  </si>
  <si>
    <t>1085889-1</t>
  </si>
  <si>
    <t>DIGGER HIRE</t>
  </si>
  <si>
    <t>1085889-2</t>
  </si>
  <si>
    <t>2122 - Surface Maintenance</t>
  </si>
  <si>
    <t>PR67535</t>
  </si>
  <si>
    <t>1085890-1</t>
  </si>
  <si>
    <t>CL HIGH ST RELINING</t>
  </si>
  <si>
    <t>PR267598</t>
  </si>
  <si>
    <t>1085891-1</t>
  </si>
  <si>
    <t>JAYWICK BEACH RECLINING</t>
  </si>
  <si>
    <t>DAI-6680</t>
  </si>
  <si>
    <t>1085892-1</t>
  </si>
  <si>
    <t>MONTHLY CHARGES JUNE 2020</t>
  </si>
  <si>
    <t>6630 - COVID 19 - Reopening High Streets Safely Fund</t>
  </si>
  <si>
    <t>PP208617</t>
  </si>
  <si>
    <t>1085893-1</t>
  </si>
  <si>
    <t>2103510 - Direct Solutions</t>
  </si>
  <si>
    <t>TOWN CENTRE LEAFLET PRINT AND DELIVERY</t>
  </si>
  <si>
    <t>1085894-1</t>
  </si>
  <si>
    <t>QUEENSWAY PU,P HOUSE ELETRIC</t>
  </si>
  <si>
    <t>1085895-1</t>
  </si>
  <si>
    <t>THE LEAS</t>
  </si>
  <si>
    <t>PR267744</t>
  </si>
  <si>
    <t>1085896-1</t>
  </si>
  <si>
    <t>BATTERY POLE SAW</t>
  </si>
  <si>
    <t>J0008F</t>
  </si>
  <si>
    <t>1085897-1</t>
  </si>
  <si>
    <t>CROOKED ELMS</t>
  </si>
  <si>
    <t>J0008A</t>
  </si>
  <si>
    <t>1085898-1</t>
  </si>
  <si>
    <t>1-5 GREENFIELDS</t>
  </si>
  <si>
    <t>1085899-1</t>
  </si>
  <si>
    <t>SCANNER/PRINTER LEASE FOR MAY 2020</t>
  </si>
  <si>
    <t>SL297828</t>
  </si>
  <si>
    <t>1085900-1</t>
  </si>
  <si>
    <t>COMBINATION PADLOCKS</t>
  </si>
  <si>
    <t>PR267740</t>
  </si>
  <si>
    <t>1085901-1</t>
  </si>
  <si>
    <t>2105943 - Landmark Trading (Stamford) Ltd</t>
  </si>
  <si>
    <t>ARBORIST GOODS</t>
  </si>
  <si>
    <t>CC245254</t>
  </si>
  <si>
    <t>1085902-1</t>
  </si>
  <si>
    <t>MAY 2020 MONITORING</t>
  </si>
  <si>
    <t>PP208591</t>
  </si>
  <si>
    <t>1085903-1</t>
  </si>
  <si>
    <t>2114679 - Marcia Fuller</t>
  </si>
  <si>
    <t>GENERAL SUPPORT TO HR TEAM</t>
  </si>
  <si>
    <t>PP208619</t>
  </si>
  <si>
    <t>1085904-1</t>
  </si>
  <si>
    <t>SUPPORT DURING COVID 19</t>
  </si>
  <si>
    <t>1085905-1</t>
  </si>
  <si>
    <t>PR267768</t>
  </si>
  <si>
    <t>1085906-1</t>
  </si>
  <si>
    <t>ALPINES</t>
  </si>
  <si>
    <t>BE220722</t>
  </si>
  <si>
    <t>1085907-1</t>
  </si>
  <si>
    <t>WC PAN CONNECTOR</t>
  </si>
  <si>
    <t>1085908-1</t>
  </si>
  <si>
    <t>PAINTING ITEMS</t>
  </si>
  <si>
    <t>1085909-1</t>
  </si>
  <si>
    <t>TAP CONNECTOR</t>
  </si>
  <si>
    <t>1085910-1</t>
  </si>
  <si>
    <t>EXTERNAL ITEMA P10/85707</t>
  </si>
  <si>
    <t>PR267728</t>
  </si>
  <si>
    <t>1085911-1</t>
  </si>
  <si>
    <t>COOPLING/FLAIL/BLADES</t>
  </si>
  <si>
    <t>PR267725</t>
  </si>
  <si>
    <t>1085912-1</t>
  </si>
  <si>
    <t>PR267727</t>
  </si>
  <si>
    <t>1085913-1</t>
  </si>
  <si>
    <t>CABLE ENGINE BRAKE</t>
  </si>
  <si>
    <t>1085914-1</t>
  </si>
  <si>
    <t>FIRNACE FLAME</t>
  </si>
  <si>
    <t>IT000055</t>
  </si>
  <si>
    <t>1085915-1</t>
  </si>
  <si>
    <t>WALTON POOL COPY CHARGE 01/03/20 - 31/05/20</t>
  </si>
  <si>
    <t>1085916-1</t>
  </si>
  <si>
    <t>VARIOUS MAKITA ITEMS</t>
  </si>
  <si>
    <t>1085916-2</t>
  </si>
  <si>
    <t>4355 - Planning and Enforcement</t>
  </si>
  <si>
    <t>PL327137</t>
  </si>
  <si>
    <t>1085917-1</t>
  </si>
  <si>
    <t>PR267688</t>
  </si>
  <si>
    <t>1085918-1</t>
  </si>
  <si>
    <t>1840 - Central Telephone Service</t>
  </si>
  <si>
    <t>BTQ02121</t>
  </si>
  <si>
    <t>1085919-1</t>
  </si>
  <si>
    <t>PHONE SERVICE 01255 551077</t>
  </si>
  <si>
    <t>BTQ0530E</t>
  </si>
  <si>
    <t>1085920-1</t>
  </si>
  <si>
    <t>BT BROADBAND -  COUNCI CHAMBER</t>
  </si>
  <si>
    <t>BE220367</t>
  </si>
  <si>
    <t>1085921-1</t>
  </si>
  <si>
    <t>PR267769</t>
  </si>
  <si>
    <t>1085922-1</t>
  </si>
  <si>
    <t>WHOTE LINE SPRAY</t>
  </si>
  <si>
    <t>BE220774</t>
  </si>
  <si>
    <t>1085923-1</t>
  </si>
  <si>
    <t>2119011 - County Skips Ltd</t>
  </si>
  <si>
    <t>1 X 40 YARD ROLL ON/OFF BIN @ HAVEN</t>
  </si>
  <si>
    <t>LR ORDER</t>
  </si>
  <si>
    <t>1085924-1</t>
  </si>
  <si>
    <t>ALCATEL 3088 BS FOR CARELINE</t>
  </si>
  <si>
    <t>FSIN1238</t>
  </si>
  <si>
    <t>1085925-1</t>
  </si>
  <si>
    <t>E0LP SUBSCRIPTION 2020-2021</t>
  </si>
  <si>
    <t>BE220517</t>
  </si>
  <si>
    <t>1085926-1</t>
  </si>
  <si>
    <t>LOADING INDICATING GALVANISHED WASHERS</t>
  </si>
  <si>
    <t>BE220645</t>
  </si>
  <si>
    <t>1085927-1</t>
  </si>
  <si>
    <t>DYWIDAG BARS, HOLLAND HAVEN</t>
  </si>
  <si>
    <t>BE220705</t>
  </si>
  <si>
    <t>1085928-1</t>
  </si>
  <si>
    <t>TO REPAIR GATE AT CLACTON GREENSWARD</t>
  </si>
  <si>
    <t>BE220757</t>
  </si>
  <si>
    <t>1085929-1</t>
  </si>
  <si>
    <t>BENCH BRACKETS</t>
  </si>
  <si>
    <t>BE220674</t>
  </si>
  <si>
    <t>1085930-1</t>
  </si>
  <si>
    <t>2113443 - Mervyn Lambert Plant Ltd</t>
  </si>
  <si>
    <t>EXCAVATOR</t>
  </si>
  <si>
    <t>BE220670</t>
  </si>
  <si>
    <t>1085931-1</t>
  </si>
  <si>
    <t>BACKHOE LOADR</t>
  </si>
  <si>
    <t>BE220713</t>
  </si>
  <si>
    <t>1085932-1</t>
  </si>
  <si>
    <t>PP208612</t>
  </si>
  <si>
    <t>1085933-1</t>
  </si>
  <si>
    <t>IT204636</t>
  </si>
  <si>
    <t>1085934-1</t>
  </si>
  <si>
    <t>1085935-1</t>
  </si>
  <si>
    <t>2112060 - Stillwater Management</t>
  </si>
  <si>
    <t>WATER TREATMENT - PONDS</t>
  </si>
  <si>
    <t>BTQ065B2</t>
  </si>
  <si>
    <t>1085936-1</t>
  </si>
  <si>
    <t>PHONE SERVCES 01255 833435</t>
  </si>
  <si>
    <t>IT204631</t>
  </si>
  <si>
    <t>1085937-1</t>
  </si>
  <si>
    <t>IT204623</t>
  </si>
  <si>
    <t>1085938-1</t>
  </si>
  <si>
    <t>NIAMACE POWER PDF STANDARD 3.0 X2</t>
  </si>
  <si>
    <t>1330 - People, Performance and Projects Service Unit</t>
  </si>
  <si>
    <t>1085938-2</t>
  </si>
  <si>
    <t>1432 - TDC Website</t>
  </si>
  <si>
    <t>IT204626</t>
  </si>
  <si>
    <t>1085939-1</t>
  </si>
  <si>
    <t>2117240 - Plan Alpha Systems Ltd</t>
  </si>
  <si>
    <t>WEBSITE SUPPORT EXTENSION 1 AUGUST-21 JULY 2021</t>
  </si>
  <si>
    <t>BE220736</t>
  </si>
  <si>
    <t>1085940-1</t>
  </si>
  <si>
    <t>ASPERO PATIO PARK</t>
  </si>
  <si>
    <t>IT204614</t>
  </si>
  <si>
    <t>1085941-1</t>
  </si>
  <si>
    <t>2119376 - Avoira Limited</t>
  </si>
  <si>
    <t>PLX BLACKWIRE C5210 USB-C HEADSETS X 4</t>
  </si>
  <si>
    <t>CC245243</t>
  </si>
  <si>
    <t>1085942-1</t>
  </si>
  <si>
    <t>D BATTERIES (SEAFRONTS)</t>
  </si>
  <si>
    <t>DAI-2571</t>
  </si>
  <si>
    <t>1085943-1</t>
  </si>
  <si>
    <t>DAISY SVS CHARGE MAY 20</t>
  </si>
  <si>
    <t>4280 - Highways TDC - General</t>
  </si>
  <si>
    <t>1085944-1</t>
  </si>
  <si>
    <t>LHP MATCH FUND ECC INVESTMENT</t>
  </si>
  <si>
    <t>1085945-1</t>
  </si>
  <si>
    <t>STEPHEN DAY RECRUITMENT PERIOD END 07/06/20</t>
  </si>
  <si>
    <t>HS259150</t>
  </si>
  <si>
    <t>1085946-1</t>
  </si>
  <si>
    <t>B&amp;B 24/04/20 - 30/04/20</t>
  </si>
  <si>
    <t>1085947-1</t>
  </si>
  <si>
    <t>B&amp;B 17/04/20 TO 23/04/2020</t>
  </si>
  <si>
    <t>PR267699</t>
  </si>
  <si>
    <t>1085948-1</t>
  </si>
  <si>
    <t>ELETRICAL WORK</t>
  </si>
  <si>
    <t>2080 - Pre Painting Repairs</t>
  </si>
  <si>
    <t>BE220665</t>
  </si>
  <si>
    <t>1085949-1</t>
  </si>
  <si>
    <t>GLOSS &amp; VARNISH</t>
  </si>
  <si>
    <t>BE220633</t>
  </si>
  <si>
    <t>1085950-1</t>
  </si>
  <si>
    <t>FILLER</t>
  </si>
  <si>
    <t>BE220691</t>
  </si>
  <si>
    <t>1085951-1</t>
  </si>
  <si>
    <t>1085951-2</t>
  </si>
  <si>
    <t>1085952-1</t>
  </si>
  <si>
    <t>WOOD HARDENER AND BRUSHES</t>
  </si>
  <si>
    <t>BE220709</t>
  </si>
  <si>
    <t>1085953-1</t>
  </si>
  <si>
    <t>1085953-2</t>
  </si>
  <si>
    <t>BE002958</t>
  </si>
  <si>
    <t>1085954-1</t>
  </si>
  <si>
    <t>WEATHERSHIELD</t>
  </si>
  <si>
    <t>1085955-1</t>
  </si>
  <si>
    <t>DELL HOT-PLUG HARD DRIVE, DELL EMC 4024 STORAGE ARRAY (BOOT FROM 2 X 480 GB SSD)</t>
  </si>
  <si>
    <t>PR267742</t>
  </si>
  <si>
    <t>1085956-1</t>
  </si>
  <si>
    <t>2101253 - See Thru</t>
  </si>
  <si>
    <t>WINDOW CLEANING</t>
  </si>
  <si>
    <t>1925 - Procurement</t>
  </si>
  <si>
    <t>FR200632</t>
  </si>
  <si>
    <t>1085957-1</t>
  </si>
  <si>
    <t>2119692 - TET Ltd t/a Trans European Technology</t>
  </si>
  <si>
    <t>PROCATIS MARKETPLACE RENEWAL - YEAR 1</t>
  </si>
  <si>
    <t>2082 - CCTV repairs</t>
  </si>
  <si>
    <t>EN245206</t>
  </si>
  <si>
    <t>1085958-1</t>
  </si>
  <si>
    <t>DOWNLOAD FOR GROOM HOUSE</t>
  </si>
  <si>
    <t>1091 - Office of Chief Executive Service Unit</t>
  </si>
  <si>
    <t>4822 - Staff Allowances - Conference</t>
  </si>
  <si>
    <t>1085959-1</t>
  </si>
  <si>
    <t>2116383 - Westminster Employment Forum</t>
  </si>
  <si>
    <t>WESTMINSTER LEGAL POLICY FORUM-MODERN SLAVERY SEMINAR</t>
  </si>
  <si>
    <t>4759 - Microsoft Azure platform hosting costs</t>
  </si>
  <si>
    <t>IT000454</t>
  </si>
  <si>
    <t>1085960-1</t>
  </si>
  <si>
    <t>CSP SUBSCRIPTION</t>
  </si>
  <si>
    <t>IT204532</t>
  </si>
  <si>
    <t>1085960-2</t>
  </si>
  <si>
    <t>IT000453</t>
  </si>
  <si>
    <t>1085960-3</t>
  </si>
  <si>
    <t>IT204588</t>
  </si>
  <si>
    <t>1085960-4</t>
  </si>
  <si>
    <t>IT204518</t>
  </si>
  <si>
    <t>1085960-5</t>
  </si>
  <si>
    <t>IT204512</t>
  </si>
  <si>
    <t>1085960-6</t>
  </si>
  <si>
    <t>IT204537</t>
  </si>
  <si>
    <t>1085960-7</t>
  </si>
  <si>
    <t>CC245247</t>
  </si>
  <si>
    <t>1085961-1</t>
  </si>
  <si>
    <t>METAL BOOKENDS GIANT W165 X D 215MM BLACK</t>
  </si>
  <si>
    <t>PR267684</t>
  </si>
  <si>
    <t>1085962-1</t>
  </si>
  <si>
    <t>CEMS UNIFORM</t>
  </si>
  <si>
    <t>PR267522</t>
  </si>
  <si>
    <t>1085963-1</t>
  </si>
  <si>
    <t>2100532 - Facultatieve Technologies</t>
  </si>
  <si>
    <t>ASSESSMENT OF CREMATORS</t>
  </si>
  <si>
    <t>SL297676</t>
  </si>
  <si>
    <t>1085964-1</t>
  </si>
  <si>
    <t>SECURITY CHECKS WHILST CLOSED</t>
  </si>
  <si>
    <t>7620 - Air Show</t>
  </si>
  <si>
    <t>4628 - Hired Services - Air Displays</t>
  </si>
  <si>
    <t>SL297803</t>
  </si>
  <si>
    <t>1085965-1</t>
  </si>
  <si>
    <t>2111523 - British Air Display Association</t>
  </si>
  <si>
    <t>CORPORATE MEMBERSHIP 20/21</t>
  </si>
  <si>
    <t>SL297638</t>
  </si>
  <si>
    <t>1085966-1</t>
  </si>
  <si>
    <t>SUPPLY AND FIT 7X LIGHTS WITH L.E.D LAMPS ABOVE MIRRIORS</t>
  </si>
  <si>
    <t>1085967-1</t>
  </si>
  <si>
    <t>1085968-1</t>
  </si>
  <si>
    <t>1085969-1</t>
  </si>
  <si>
    <t>CONCRETE POSTS</t>
  </si>
  <si>
    <t>1085970-1</t>
  </si>
  <si>
    <t>TIMBER</t>
  </si>
  <si>
    <t>4718 - Fixed Communication Lines</t>
  </si>
  <si>
    <t>WIN57922</t>
  </si>
  <si>
    <t>1085971-1</t>
  </si>
  <si>
    <t>2106860 - ProcessFlows UK Ltd</t>
  </si>
  <si>
    <t>TMS LOCAL TEXT MESSAGES APR 2020</t>
  </si>
  <si>
    <t>1085971-2</t>
  </si>
  <si>
    <t>1085971-3</t>
  </si>
  <si>
    <t>1085971-4</t>
  </si>
  <si>
    <t>WIN57923</t>
  </si>
  <si>
    <t>1085972-1</t>
  </si>
  <si>
    <t>TMS LOCAL TECT MESSGAES MAY 2020</t>
  </si>
  <si>
    <t>1085972-2</t>
  </si>
  <si>
    <t>1085972-3</t>
  </si>
  <si>
    <t>1085972-4</t>
  </si>
  <si>
    <t>PR267745</t>
  </si>
  <si>
    <t>1085973-1</t>
  </si>
  <si>
    <t>2101225 - Sibbons</t>
  </si>
  <si>
    <t>CEMS SLINGS</t>
  </si>
  <si>
    <t>5420 - HRA - Communal Cleaning</t>
  </si>
  <si>
    <t>2706 - Communal Areas Cleaning Expenses</t>
  </si>
  <si>
    <t>HS259030</t>
  </si>
  <si>
    <t>1085974-1</t>
  </si>
  <si>
    <t>2116439 - Think Business Support Ltd</t>
  </si>
  <si>
    <t>COMMUNAL CLEANING MAY 2020</t>
  </si>
  <si>
    <t>EN255124</t>
  </si>
  <si>
    <t>1085975-1</t>
  </si>
  <si>
    <t>2119633 - Transparencydata Ltd</t>
  </si>
  <si>
    <t>ELITE AWARD STICKERS</t>
  </si>
  <si>
    <t>SL297479</t>
  </si>
  <si>
    <t>1085976-1</t>
  </si>
  <si>
    <t>2118902 - W Hardy Limited</t>
  </si>
  <si>
    <t>SECTION 4 LIGHT DESCALE AND PATCH LINER</t>
  </si>
  <si>
    <t>SL297480</t>
  </si>
  <si>
    <t>1085977-1</t>
  </si>
  <si>
    <t>CLC ROOT INFESTATIONS &amp; PATCH LINERS</t>
  </si>
  <si>
    <t>SL297672</t>
  </si>
  <si>
    <t>1085978-1</t>
  </si>
  <si>
    <t>CLEARANCE OF ROOF GULLIES, RAIN WATER DOWN PIPES AND FLOOR GULLIES</t>
  </si>
  <si>
    <t>PS215538</t>
  </si>
  <si>
    <t>1085979-1</t>
  </si>
  <si>
    <t>FREEHOLD ACQUISITION VALUATION IN RESPECT OF 4 BRUNSWICK GARDENS, MISTLEY</t>
  </si>
  <si>
    <t>FR200508</t>
  </si>
  <si>
    <t>1085980-1</t>
  </si>
  <si>
    <t>REMAINING CHARGES FOR ANNUAL BILLING</t>
  </si>
  <si>
    <t>1085980-2</t>
  </si>
  <si>
    <t>1085980-3</t>
  </si>
  <si>
    <t>1085981-1</t>
  </si>
  <si>
    <t>CREMATORIUM ELETRICITY</t>
  </si>
  <si>
    <t>1085981-2</t>
  </si>
  <si>
    <t>BE220551</t>
  </si>
  <si>
    <t>1085982-1</t>
  </si>
  <si>
    <t>2114963 - Adler &amp; Allan Limited</t>
  </si>
  <si>
    <t>MARINE COUNTER POLLUTION RETAINER</t>
  </si>
  <si>
    <t>CC245238</t>
  </si>
  <si>
    <t>1085983-1</t>
  </si>
  <si>
    <t>2117765 - Anywhere Care Ltd</t>
  </si>
  <si>
    <t>LANYARDS</t>
  </si>
  <si>
    <t>1085984-1</t>
  </si>
  <si>
    <t>DELIVERY CHARGE</t>
  </si>
  <si>
    <t>BE220358</t>
  </si>
  <si>
    <t>1085985-1</t>
  </si>
  <si>
    <t>CC245249</t>
  </si>
  <si>
    <t>1085986-1</t>
  </si>
  <si>
    <t>METAL BOOKENDS GIANT W165 X D 215MM BLACK X 5</t>
  </si>
  <si>
    <t>SL297733</t>
  </si>
  <si>
    <t>1085987-1</t>
  </si>
  <si>
    <t>HYDRPCHLORIC ACID &amp; SODIUM BISULPHATE WHITE PEARLS</t>
  </si>
  <si>
    <t>SL297555</t>
  </si>
  <si>
    <t>1085988-1</t>
  </si>
  <si>
    <t>HYGIENE HAND RUB</t>
  </si>
  <si>
    <t>PL327157</t>
  </si>
  <si>
    <t>1085989-1</t>
  </si>
  <si>
    <t>PUBLIC NOTICE, COLCHESTER GAZETTE 12/06/20</t>
  </si>
  <si>
    <t>1085990-1</t>
  </si>
  <si>
    <t>HS259154</t>
  </si>
  <si>
    <t>1085991-1</t>
  </si>
  <si>
    <t>1085991-2</t>
  </si>
  <si>
    <t>BE220728</t>
  </si>
  <si>
    <t>1085992-1</t>
  </si>
  <si>
    <t>WEEKLY SKIP HIRE FOR TOILETS</t>
  </si>
  <si>
    <t>1085993-1</t>
  </si>
  <si>
    <t>FIRE EXTINGUISHERS</t>
  </si>
  <si>
    <t>PL327097</t>
  </si>
  <si>
    <t>1085994-1</t>
  </si>
  <si>
    <t>2118428 - Enplan UK Ltd</t>
  </si>
  <si>
    <t>PLANNING ADVICE LAND WEST OF PLOUGH RIAD, GREAT BENTLEY 1ST TO 31ST MAY 2020</t>
  </si>
  <si>
    <t>PL327124</t>
  </si>
  <si>
    <t>1085995-1</t>
  </si>
  <si>
    <t>LANDSCAPE AND VISUAL EVIDENCE 1ST - 31ST MAY 2020 LAND WEST OF PLOUGH ROAD GT BENTLEY</t>
  </si>
  <si>
    <t>HS259153</t>
  </si>
  <si>
    <t>1085996-1</t>
  </si>
  <si>
    <t>05/06/2020 TO 11/06/2020</t>
  </si>
  <si>
    <t>EN255109</t>
  </si>
  <si>
    <t>1085997-1</t>
  </si>
  <si>
    <t>840 X 240L BROWN GARDEN WASTE BINS</t>
  </si>
  <si>
    <t>PR267720</t>
  </si>
  <si>
    <t>1085998-1</t>
  </si>
  <si>
    <t>2111040 - Teleshore (UK) Ltd</t>
  </si>
  <si>
    <t>HYDRAULIC PUMP FOR CEMETERIES</t>
  </si>
  <si>
    <t>PR267719</t>
  </si>
  <si>
    <t>1085999-1</t>
  </si>
  <si>
    <t>2110688 - The Anglia Sign Casting Company</t>
  </si>
  <si>
    <t>4 BRONZE PLAQUES &amp; POSTAGE</t>
  </si>
  <si>
    <t>4900 - Street Sweeping</t>
  </si>
  <si>
    <t>4618 - Hired Services - Environmental Clean ups</t>
  </si>
  <si>
    <t>EN255092</t>
  </si>
  <si>
    <t>1086000-1</t>
  </si>
  <si>
    <t>2101407 - Toucan Tool Co Ltd</t>
  </si>
  <si>
    <t>150 KEYED 38MM TRI CIRCLE PADLOCKS</t>
  </si>
  <si>
    <t>SL297588</t>
  </si>
  <si>
    <t>1086001-1</t>
  </si>
  <si>
    <t>INSTALL EMERGANCY LIGHTING BULKHEAD/SUPPLY AND INSTALL EMERGANCY PIZZA STYLE</t>
  </si>
  <si>
    <t>SL297780</t>
  </si>
  <si>
    <t>1086002-1</t>
  </si>
  <si>
    <t>MEGAPHONES X 4</t>
  </si>
  <si>
    <t>CC245252</t>
  </si>
  <si>
    <t>1086003-1</t>
  </si>
  <si>
    <t>WINDOW ENVELOPES C4 &amp; AAA BATTERIES, LARGE SELLOTAPE</t>
  </si>
  <si>
    <t>1086004-1</t>
  </si>
  <si>
    <t>EA 4226 7696</t>
  </si>
  <si>
    <t>1086004-2</t>
  </si>
  <si>
    <t>2089 - Sewer Repairs</t>
  </si>
  <si>
    <t>1086005-1</t>
  </si>
  <si>
    <t>EA 4148 2478</t>
  </si>
  <si>
    <t>1086006-1</t>
  </si>
  <si>
    <t>EA 4142 4636</t>
  </si>
  <si>
    <t>1086007-1</t>
  </si>
  <si>
    <t>EA 4142 4645</t>
  </si>
  <si>
    <t>1086008-1</t>
  </si>
  <si>
    <t>EA 4142 4642</t>
  </si>
  <si>
    <t>BE220708</t>
  </si>
  <si>
    <t>1086009-1</t>
  </si>
  <si>
    <t>VARIOUS TREATMENT WORKS</t>
  </si>
  <si>
    <t>1086009-2</t>
  </si>
  <si>
    <t>1086010-1</t>
  </si>
  <si>
    <t>WATER/KIRBY</t>
  </si>
  <si>
    <t>1086011-1</t>
  </si>
  <si>
    <t>WATER/CLACTON</t>
  </si>
  <si>
    <t>1086012-1</t>
  </si>
  <si>
    <t>SKIP HIRE FOR DOVERCOURT POOL</t>
  </si>
  <si>
    <t>1086013-1</t>
  </si>
  <si>
    <t>MAY 20SHU GAS</t>
  </si>
  <si>
    <t>BE220715</t>
  </si>
  <si>
    <t>1086014-1</t>
  </si>
  <si>
    <t>2115480 - Direct Transportation</t>
  </si>
  <si>
    <t>PIT STOP GARAGE, GREAT BENTLEY</t>
  </si>
  <si>
    <t>PR267737</t>
  </si>
  <si>
    <t>1086015-1</t>
  </si>
  <si>
    <t>HANGING BASKET PLANTS FOR CEM</t>
  </si>
  <si>
    <t>1086016-1</t>
  </si>
  <si>
    <t>PALNNIGN ADVICE, LAND WEST OF PLOUGH ROAF, GREAT BWNTLEY 1ST TO 31ST MAY 2020</t>
  </si>
  <si>
    <t>PR002528</t>
  </si>
  <si>
    <t>1086017-1</t>
  </si>
  <si>
    <t>MAR20 MAINTENANCE</t>
  </si>
  <si>
    <t>SL297800</t>
  </si>
  <si>
    <t>1086018-1</t>
  </si>
  <si>
    <t>2118464 - Essex Radio Hire and Sales</t>
  </si>
  <si>
    <t>RADIO REPAIRS</t>
  </si>
  <si>
    <t>BE220613</t>
  </si>
  <si>
    <t>1086019-1</t>
  </si>
  <si>
    <t>TH STAIR FLOORING</t>
  </si>
  <si>
    <t>PL327150</t>
  </si>
  <si>
    <t>1086020-1</t>
  </si>
  <si>
    <t>2106643 - Idox Software Ltd</t>
  </si>
  <si>
    <t>BUILDING INSPECTIONS APP MAINTENANCE 10.7.20-09.7.20</t>
  </si>
  <si>
    <t>CC245246</t>
  </si>
  <si>
    <t>1086021-1</t>
  </si>
  <si>
    <t>SPECIALISED BLOCKOUT OPAQUE LABELS</t>
  </si>
  <si>
    <t>1086022-1</t>
  </si>
  <si>
    <t>2904 - Premises Licensing - Other</t>
  </si>
  <si>
    <t>1086023-1</t>
  </si>
  <si>
    <t>2119615 - Mr R W &amp; Mrs A D Lees</t>
  </si>
  <si>
    <t>PROFESSIONAL FEES FOR EXHIBITING ANIMAL LICENCE</t>
  </si>
  <si>
    <t>1086024-1</t>
  </si>
  <si>
    <t>4 X SUBSIDIES MAY 2020</t>
  </si>
  <si>
    <t>BE220646</t>
  </si>
  <si>
    <t>1086025-1</t>
  </si>
  <si>
    <t>SINGLE TOILET FOR USE AT HOLLAND HAVEN</t>
  </si>
  <si>
    <t>SL297827</t>
  </si>
  <si>
    <t>1086026-1</t>
  </si>
  <si>
    <t>BALANCE ON ESC WEBSITE DESIGN</t>
  </si>
  <si>
    <t>PL327158</t>
  </si>
  <si>
    <t>1086027-1</t>
  </si>
  <si>
    <t>SL297826</t>
  </si>
  <si>
    <t>1086028-1</t>
  </si>
  <si>
    <t>2106509 - TSA Consulting Ltd</t>
  </si>
  <si>
    <t>CONSULTANCY SERVOCES LYING DISPLAY DIRECTOR 2020</t>
  </si>
  <si>
    <t>BE220610</t>
  </si>
  <si>
    <t>1086029-1</t>
  </si>
  <si>
    <t>PIER AVE INNER RECEPTION DOORS</t>
  </si>
  <si>
    <t>BE220662</t>
  </si>
  <si>
    <t>1086030-1</t>
  </si>
  <si>
    <t>REPLACE ELETRO DOOR MAGNET TH</t>
  </si>
  <si>
    <t>1086031-1</t>
  </si>
  <si>
    <t>CALLOUT TO CARELINE FOR ROUTER</t>
  </si>
  <si>
    <t>1086032-1</t>
  </si>
  <si>
    <t>WEELEY WASTE MAY 20</t>
  </si>
  <si>
    <t>1086033-1</t>
  </si>
  <si>
    <t>1086034-1</t>
  </si>
  <si>
    <t>FURNACE FLAME</t>
  </si>
  <si>
    <t>1086035-1</t>
  </si>
  <si>
    <t>1086036-1</t>
  </si>
  <si>
    <t>1086037-1</t>
  </si>
  <si>
    <t>REAR OF JEC, APRIL 20-MAY 20</t>
  </si>
  <si>
    <t>1086038-1</t>
  </si>
  <si>
    <t>STEPHEN DAY RECRUITMENT - PERIOD END 14-06-20</t>
  </si>
  <si>
    <t>1086039-1</t>
  </si>
  <si>
    <t>B&amp;B 08/06/2020 TO 14/06/20</t>
  </si>
  <si>
    <t>GL204025</t>
  </si>
  <si>
    <t>1086040-1</t>
  </si>
  <si>
    <t>SL297368</t>
  </si>
  <si>
    <t>1086041-1</t>
  </si>
  <si>
    <t>ANNUAL MAINTENANCE SVS</t>
  </si>
  <si>
    <t>PS215541</t>
  </si>
  <si>
    <t>1086042-1</t>
  </si>
  <si>
    <t>FREEHOLD ACQUISITION VALUATION IN RESPECT OF PAIR OF SEMI-DETATCHED BUNGALOWS IN ST JOHNS ROAD, ST OSYTH</t>
  </si>
  <si>
    <t>PL327159</t>
  </si>
  <si>
    <t>1086043-1</t>
  </si>
  <si>
    <t>2116192 - Objective Corporation (UK) Ltd</t>
  </si>
  <si>
    <t>KEYSTONE SOFTWARE RENEWAL JULY 2020 - JUNE 2021</t>
  </si>
  <si>
    <t>1086044-1</t>
  </si>
  <si>
    <t>1086045-1</t>
  </si>
  <si>
    <t>PP208604</t>
  </si>
  <si>
    <t>1086046-1</t>
  </si>
  <si>
    <t>PR267707</t>
  </si>
  <si>
    <t>1086047-1</t>
  </si>
  <si>
    <t>RURAL WEEDKILLING</t>
  </si>
  <si>
    <t>EN255120</t>
  </si>
  <si>
    <t>1086048-1</t>
  </si>
  <si>
    <t>GLASS BANKS MAY 20</t>
  </si>
  <si>
    <t>1086049-1</t>
  </si>
  <si>
    <t>GAS/WEELEY CREMATORIUM</t>
  </si>
  <si>
    <t>1086050-1</t>
  </si>
  <si>
    <t>ELETRIC</t>
  </si>
  <si>
    <t>SL297781</t>
  </si>
  <si>
    <t>1086051-1</t>
  </si>
  <si>
    <t>2111218 - J Cripps</t>
  </si>
  <si>
    <t>HIGH LEVEL CLEANING SPORTS HALL</t>
  </si>
  <si>
    <t>1086052-1</t>
  </si>
  <si>
    <t>SL297464</t>
  </si>
  <si>
    <t>1086053-1</t>
  </si>
  <si>
    <t>2119176 - M P C General Maintenance Limited</t>
  </si>
  <si>
    <t>CEILING TILE REPLACEMENT - QUOTE 3934</t>
  </si>
  <si>
    <t>1086053-2</t>
  </si>
  <si>
    <t>1086054-1</t>
  </si>
  <si>
    <t>GAS/WEELEY CREM</t>
  </si>
  <si>
    <t>PE703361</t>
  </si>
  <si>
    <t>1086055-1</t>
  </si>
  <si>
    <t>TERMINATION CREDIT</t>
  </si>
  <si>
    <t>PR703361</t>
  </si>
  <si>
    <t>1086056-1</t>
  </si>
  <si>
    <t>1086057-1</t>
  </si>
  <si>
    <t>1086058-1</t>
  </si>
  <si>
    <t>PL327</t>
  </si>
  <si>
    <t>1086059-1</t>
  </si>
  <si>
    <t>HOLIDAY AND CARAVN PARK STUDY</t>
  </si>
  <si>
    <t>EN255127</t>
  </si>
  <si>
    <t>1086060-1</t>
  </si>
  <si>
    <t>SCORES ON THE DOORS DIGITAL INSPECTION</t>
  </si>
  <si>
    <t>SL003103</t>
  </si>
  <si>
    <t>1086061-1</t>
  </si>
  <si>
    <t>SUPPLY &amp; INSTALL NEW BULKHEAD LIGHT</t>
  </si>
  <si>
    <t>PR267734</t>
  </si>
  <si>
    <t>1086062-1</t>
  </si>
  <si>
    <t>BAITING TURPINS GROVE POND</t>
  </si>
  <si>
    <t>BE220614</t>
  </si>
  <si>
    <t>1086063-1</t>
  </si>
  <si>
    <t>VINYL GLOVES L</t>
  </si>
  <si>
    <t>PR267535</t>
  </si>
  <si>
    <t>1086064-1</t>
  </si>
  <si>
    <t>2116823 - Colchester Borough Homes Ltd</t>
  </si>
  <si>
    <t>CI HIGH ST RELINING</t>
  </si>
  <si>
    <t>1086065-1</t>
  </si>
  <si>
    <t>JAYWICK BEACH RELINING</t>
  </si>
  <si>
    <t>J00NDJ</t>
  </si>
  <si>
    <t>1086066-1</t>
  </si>
  <si>
    <t>J00NJJ</t>
  </si>
  <si>
    <t>1086067-1</t>
  </si>
  <si>
    <t>J00NN9</t>
  </si>
  <si>
    <t>1086068-1</t>
  </si>
  <si>
    <t>1086069-1</t>
  </si>
  <si>
    <t>PR267667</t>
  </si>
  <si>
    <t>1086070-1</t>
  </si>
  <si>
    <t>2118261 - OPL Commercial Outdoor Places Ltd</t>
  </si>
  <si>
    <t>NET CLIMBER REPAIR D/COURT POOL</t>
  </si>
  <si>
    <t>BE220498</t>
  </si>
  <si>
    <t>1086071-1</t>
  </si>
  <si>
    <t>BE220693</t>
  </si>
  <si>
    <t>1086072-1</t>
  </si>
  <si>
    <t>1086073-1</t>
  </si>
  <si>
    <t>9050 - Careline Income - General</t>
  </si>
  <si>
    <t>1086074-1</t>
  </si>
  <si>
    <t>2119607 - Mrs M Vickery</t>
  </si>
  <si>
    <t>REFUND FOR OVERPAYMENT OF INVOICE 6191094</t>
  </si>
  <si>
    <t>1086075-1</t>
  </si>
  <si>
    <t>1086076-1</t>
  </si>
  <si>
    <t>1086077-1</t>
  </si>
  <si>
    <t>H922 - DFG - Discretionary use of BCF</t>
  </si>
  <si>
    <t>1086078-1</t>
  </si>
  <si>
    <t>1086079-1</t>
  </si>
  <si>
    <t>TAGGING SYSTEM</t>
  </si>
  <si>
    <t>1086080-1</t>
  </si>
  <si>
    <t>DOOR GEAR</t>
  </si>
  <si>
    <t>BE220783</t>
  </si>
  <si>
    <t>1086081-1</t>
  </si>
  <si>
    <t>2100056 - Anglia Hose and Hydraulics</t>
  </si>
  <si>
    <t>1086082-1</t>
  </si>
  <si>
    <t>HOSE &amp; REEL CART</t>
  </si>
  <si>
    <t>1086083-1</t>
  </si>
  <si>
    <t>BANDSTAND CONV'S</t>
  </si>
  <si>
    <t>PR267753</t>
  </si>
  <si>
    <t>1086084-1</t>
  </si>
  <si>
    <t>2117305 - The Cycle Mart</t>
  </si>
  <si>
    <t>BIKE REPAIR</t>
  </si>
  <si>
    <t>1086085-1</t>
  </si>
  <si>
    <t>EN255128</t>
  </si>
  <si>
    <t>1086086-1</t>
  </si>
  <si>
    <t>2116493 - Kite Packaging Limited</t>
  </si>
  <si>
    <t>500 X 24X40 INCH WOVEN POLYPROPYLENE SACKS</t>
  </si>
  <si>
    <t>1086087-1</t>
  </si>
  <si>
    <t>PR267783</t>
  </si>
  <si>
    <t>1086088-1</t>
  </si>
  <si>
    <t>CASH CABLE TIES</t>
  </si>
  <si>
    <t>1086089-1</t>
  </si>
  <si>
    <t>1086090-1</t>
  </si>
  <si>
    <t>1086091-1</t>
  </si>
  <si>
    <t>SAND</t>
  </si>
  <si>
    <t>1086092-1</t>
  </si>
  <si>
    <t>STONE</t>
  </si>
  <si>
    <t>PR267523</t>
  </si>
  <si>
    <t>1086093-1</t>
  </si>
  <si>
    <t>SERVICE &amp; REPAIR ROSEMARY RD PUB CONS</t>
  </si>
  <si>
    <t>PR267724</t>
  </si>
  <si>
    <t>1086094-1</t>
  </si>
  <si>
    <t>LOCKS</t>
  </si>
  <si>
    <t>PR267700</t>
  </si>
  <si>
    <t>1086095-1</t>
  </si>
  <si>
    <t>PR267732</t>
  </si>
  <si>
    <t>1086096-1</t>
  </si>
  <si>
    <t>PR267703</t>
  </si>
  <si>
    <t>1086097-1</t>
  </si>
  <si>
    <t>SHORING FOR KIRBY CEMETERY</t>
  </si>
  <si>
    <t>PR267697</t>
  </si>
  <si>
    <t>1086098-1</t>
  </si>
  <si>
    <t>SHORING FOR DOVERCOURT CEMETERY</t>
  </si>
  <si>
    <t>J00NQH</t>
  </si>
  <si>
    <t>1086099-1</t>
  </si>
  <si>
    <t>J00NJ4</t>
  </si>
  <si>
    <t>1086100-1</t>
  </si>
  <si>
    <t>EN255121</t>
  </si>
  <si>
    <t>1086101-1</t>
  </si>
  <si>
    <t>2119672 - Abbey Distribution Limited (Plastock)</t>
  </si>
  <si>
    <t>SCREENS FOR CONTROL CENTRE</t>
  </si>
  <si>
    <t>1086102-1</t>
  </si>
  <si>
    <t>SL003646</t>
  </si>
  <si>
    <t>1086103-1</t>
  </si>
  <si>
    <t>IMPLEMENTION - EYEQ</t>
  </si>
  <si>
    <t>SL297802</t>
  </si>
  <si>
    <t>1086104-1</t>
  </si>
  <si>
    <t>2115722 - Essex Marine Training</t>
  </si>
  <si>
    <t>RYA PWC COURSE</t>
  </si>
  <si>
    <t>PR267794</t>
  </si>
  <si>
    <t>1086105-1</t>
  </si>
  <si>
    <t>2101698 - Ashdown Supplies</t>
  </si>
  <si>
    <t>ASHDOWN SUPPLIES</t>
  </si>
  <si>
    <t>J00MUJ</t>
  </si>
  <si>
    <t>1086106-1</t>
  </si>
  <si>
    <t>1086106-2</t>
  </si>
  <si>
    <t>266399/4</t>
  </si>
  <si>
    <t>1086107-1</t>
  </si>
  <si>
    <t>1086107-2</t>
  </si>
  <si>
    <t>1086107-3</t>
  </si>
  <si>
    <t>1086107-4</t>
  </si>
  <si>
    <t>1086107-5</t>
  </si>
  <si>
    <t>1086107-6</t>
  </si>
  <si>
    <t>1086107-7</t>
  </si>
  <si>
    <t>1086107-8</t>
  </si>
  <si>
    <t>266614/1</t>
  </si>
  <si>
    <t>1086108-1</t>
  </si>
  <si>
    <t>2100072 - Aquatronic Group Management plc</t>
  </si>
  <si>
    <t>237420/1</t>
  </si>
  <si>
    <t>1086109-1</t>
  </si>
  <si>
    <t>1086109-2</t>
  </si>
  <si>
    <t>J00MY0</t>
  </si>
  <si>
    <t>1086110-1</t>
  </si>
  <si>
    <t>1086110-2</t>
  </si>
  <si>
    <t>1086111-1</t>
  </si>
  <si>
    <t>1086111-2</t>
  </si>
  <si>
    <t>1086111-3</t>
  </si>
  <si>
    <t>1086111-4</t>
  </si>
  <si>
    <t>1086111-5</t>
  </si>
  <si>
    <t>266674/1</t>
  </si>
  <si>
    <t>1086112-1</t>
  </si>
  <si>
    <t>1-30 VYNTONER HOUSE</t>
  </si>
  <si>
    <t>266290/1</t>
  </si>
  <si>
    <t>1086113-1</t>
  </si>
  <si>
    <t>267054/1</t>
  </si>
  <si>
    <t>1086114-1</t>
  </si>
  <si>
    <t>J00N34</t>
  </si>
  <si>
    <t>1086115-1</t>
  </si>
  <si>
    <t>1086115-2</t>
  </si>
  <si>
    <t>J00MYD</t>
  </si>
  <si>
    <t>1086116-1</t>
  </si>
  <si>
    <t>OAKLEY ROAD AND PORTER WAY</t>
  </si>
  <si>
    <t>1086116-2</t>
  </si>
  <si>
    <t>267053/5</t>
  </si>
  <si>
    <t>1086117-1</t>
  </si>
  <si>
    <t>1086117-2</t>
  </si>
  <si>
    <t>266246/3</t>
  </si>
  <si>
    <t>1086118-1</t>
  </si>
  <si>
    <t>2012 - Responsive Maintenance - Clearance And Cleaning</t>
  </si>
  <si>
    <t>1086118-10</t>
  </si>
  <si>
    <t>1086118-2</t>
  </si>
  <si>
    <t>1086118-3</t>
  </si>
  <si>
    <t>1086118-4</t>
  </si>
  <si>
    <t>1086118-5</t>
  </si>
  <si>
    <t>1086118-6</t>
  </si>
  <si>
    <t>1086118-7</t>
  </si>
  <si>
    <t>1086118-8</t>
  </si>
  <si>
    <t>1086118-9</t>
  </si>
  <si>
    <t>J00NLA</t>
  </si>
  <si>
    <t>1086119-1</t>
  </si>
  <si>
    <t>PR267767</t>
  </si>
  <si>
    <t>1086120-1</t>
  </si>
  <si>
    <t>CARRIAGE FOR REPLACEMENT SLINGS</t>
  </si>
  <si>
    <t>FR200640</t>
  </si>
  <si>
    <t>1086121-1</t>
  </si>
  <si>
    <t>RENTAL &amp; MAINTENNACE 25/07/20 - 24/10/2020</t>
  </si>
  <si>
    <t>SL297811</t>
  </si>
  <si>
    <t>1086122-1</t>
  </si>
  <si>
    <t>2101011 - Nucleus Watersports</t>
  </si>
  <si>
    <t>GUL BOOT SIZE 10 X 2</t>
  </si>
  <si>
    <t>SL297706</t>
  </si>
  <si>
    <t>1086123-1</t>
  </si>
  <si>
    <t>2117019 - MLS Electrical Services Ltd</t>
  </si>
  <si>
    <t>ELETRICAL REPORT AND EMERGENCY LIGHTING</t>
  </si>
  <si>
    <t>SL297367</t>
  </si>
  <si>
    <t>1086124-1</t>
  </si>
  <si>
    <t>HOT WATER VALVE AND TEST</t>
  </si>
  <si>
    <t>1086125-1</t>
  </si>
  <si>
    <t>2100118 - British Gas Business</t>
  </si>
  <si>
    <t>JUN20 ELETRIC BILL</t>
  </si>
  <si>
    <t>1086125-2</t>
  </si>
  <si>
    <t>1086125-3</t>
  </si>
  <si>
    <t>1086125-4</t>
  </si>
  <si>
    <t>1086125-5</t>
  </si>
  <si>
    <t>FR200612</t>
  </si>
  <si>
    <t>1086126-1</t>
  </si>
  <si>
    <t>CREDIT AGAINST INVOICE 92664570</t>
  </si>
  <si>
    <t>4500 - Tree Planting</t>
  </si>
  <si>
    <t>2118 - Tree Planting</t>
  </si>
  <si>
    <t>1086127-1</t>
  </si>
  <si>
    <t>1086128-1</t>
  </si>
  <si>
    <t>1086129-1</t>
  </si>
  <si>
    <t>2116819 - Phoenix Liability Services</t>
  </si>
  <si>
    <t>PL18-05 DIXON EXCESS</t>
  </si>
  <si>
    <t>5249 - Housing ASB Expenses</t>
  </si>
  <si>
    <t>HS259057</t>
  </si>
  <si>
    <t>1086130-1</t>
  </si>
  <si>
    <t>48-54 STOURVIEW CLOSE</t>
  </si>
  <si>
    <t>PR267611</t>
  </si>
  <si>
    <t>1086131-1</t>
  </si>
  <si>
    <t>JUN20 MAINT</t>
  </si>
  <si>
    <t>PR267773</t>
  </si>
  <si>
    <t>1086132-1</t>
  </si>
  <si>
    <t>BOOTS</t>
  </si>
  <si>
    <t>PR267701</t>
  </si>
  <si>
    <t>1086133-1</t>
  </si>
  <si>
    <t>1970 - Public Realm Service Unit</t>
  </si>
  <si>
    <t>PR267798</t>
  </si>
  <si>
    <t>1086134-1</t>
  </si>
  <si>
    <t>STATIONARY</t>
  </si>
  <si>
    <t>1086135-1</t>
  </si>
  <si>
    <t>W/C 15/06/20</t>
  </si>
  <si>
    <t>1086135-2</t>
  </si>
  <si>
    <t>1180 - Fraud &amp; Risk Service Unit</t>
  </si>
  <si>
    <t>FR200637</t>
  </si>
  <si>
    <t>1086136-1</t>
  </si>
  <si>
    <t>2101344 - Tameside MBC</t>
  </si>
  <si>
    <t>NAFN RECHARGES FOR JANUARY -MARCH 2020 PO NUMBER NAFN VATABLE ENQUIRES</t>
  </si>
  <si>
    <t>1086137-1</t>
  </si>
  <si>
    <t>HAZ: BIOGUARD SURGICAL HAND GEL</t>
  </si>
  <si>
    <t>SL297657</t>
  </si>
  <si>
    <t>1086138-1</t>
  </si>
  <si>
    <t>SIGNAGE FOR HARWICH SPORTS CENTRE</t>
  </si>
  <si>
    <t>SL297793</t>
  </si>
  <si>
    <t>1086139-1</t>
  </si>
  <si>
    <t>BEACH PATROL SIGN FRINTON</t>
  </si>
  <si>
    <t>SL297607</t>
  </si>
  <si>
    <t>1086140-1</t>
  </si>
  <si>
    <t>WEST BEACH/MARTELLO PRIMARY SIGNS</t>
  </si>
  <si>
    <t>SL297686</t>
  </si>
  <si>
    <t>1086141-1</t>
  </si>
  <si>
    <t>4MM CORREX SOCIAL DISTANCING</t>
  </si>
  <si>
    <t>SL297866</t>
  </si>
  <si>
    <t>1086142-1</t>
  </si>
  <si>
    <t>A1 BOARDS</t>
  </si>
  <si>
    <t>1086142-2</t>
  </si>
  <si>
    <t>1086142-3</t>
  </si>
  <si>
    <t>1086142-4</t>
  </si>
  <si>
    <t>1086142-5</t>
  </si>
  <si>
    <t>SL297769</t>
  </si>
  <si>
    <t>1086143-1</t>
  </si>
  <si>
    <t>CLC FRONT WINDOW GRAPHICS AND SIGN</t>
  </si>
  <si>
    <t>PR267801</t>
  </si>
  <si>
    <t>1086144-1</t>
  </si>
  <si>
    <t>SUN CREAM AND GLASSES</t>
  </si>
  <si>
    <t>1086144-2</t>
  </si>
  <si>
    <t>PR267729</t>
  </si>
  <si>
    <t>1086145-1</t>
  </si>
  <si>
    <t>TOOLS</t>
  </si>
  <si>
    <t>PL327165</t>
  </si>
  <si>
    <t>1086146-1</t>
  </si>
  <si>
    <t>1086147-1</t>
  </si>
  <si>
    <t>BE002050</t>
  </si>
  <si>
    <t>1086148-1</t>
  </si>
  <si>
    <t>2118392 - Lightning Protection Services</t>
  </si>
  <si>
    <t>LIGHTNING PROTECTION SYSTEM BARNES HOUSE</t>
  </si>
  <si>
    <t>FR200622</t>
  </si>
  <si>
    <t>1086149-1</t>
  </si>
  <si>
    <t>2119221 - Hands Free Computing Ltd</t>
  </si>
  <si>
    <t>6 X TWO HOUR WORKSHOP STRATEGY COACHING</t>
  </si>
  <si>
    <t>FR200635</t>
  </si>
  <si>
    <t>1086150-1</t>
  </si>
  <si>
    <t>ANTIBACTERIAL HAND GEL X 150</t>
  </si>
  <si>
    <t>FR200638</t>
  </si>
  <si>
    <t>1086151-1</t>
  </si>
  <si>
    <t>SAFETY BOOTS - CARELINE</t>
  </si>
  <si>
    <t>SL297719</t>
  </si>
  <si>
    <t>1086152-1</t>
  </si>
  <si>
    <t>BUNZL - BINS</t>
  </si>
  <si>
    <t>FR200639</t>
  </si>
  <si>
    <t>1086153-1</t>
  </si>
  <si>
    <t>2119636 - Asbestos Training Limited</t>
  </si>
  <si>
    <t>UL205 UNLICENSED WORKS REFRESHER - KEITH HURRELL</t>
  </si>
  <si>
    <t>SL297856</t>
  </si>
  <si>
    <t>1086154-1</t>
  </si>
  <si>
    <t>CR SVS - VARIOUS ELETRICAL WORKS</t>
  </si>
  <si>
    <t>HS259099</t>
  </si>
  <si>
    <t>1086155-1</t>
  </si>
  <si>
    <t>2100048 - Argos Business Solutions</t>
  </si>
  <si>
    <t>COOKWORKS 4 X KETTLES</t>
  </si>
  <si>
    <t>1086156-1</t>
  </si>
  <si>
    <t>2101517 - Xerox (UK) Ltd</t>
  </si>
  <si>
    <t>RENTAL 01/07/20 TO 30/09/20</t>
  </si>
  <si>
    <t>XER-617</t>
  </si>
  <si>
    <t>1086157-1</t>
  </si>
  <si>
    <t>COPY CHARGE FOR VARIOUS MACHINES 01/07/20 TO 30/09/20</t>
  </si>
  <si>
    <t>1086158-1</t>
  </si>
  <si>
    <t>2112315 - Wave</t>
  </si>
  <si>
    <t>SEWERAGE 16/11/2019 - 15/05/2020</t>
  </si>
  <si>
    <t>1086159-1</t>
  </si>
  <si>
    <t>SL297738</t>
  </si>
  <si>
    <t>1086160-1</t>
  </si>
  <si>
    <t>W HARDY'S RECEPTION SCREEN</t>
  </si>
  <si>
    <t>1086161-1</t>
  </si>
  <si>
    <t>TH FIRE ALARM FAULT</t>
  </si>
  <si>
    <t>1086162-1</t>
  </si>
  <si>
    <t>JAYWICK CCTV</t>
  </si>
  <si>
    <t>4679 - Temp Accomodation - Nightly Paid Privately Managed</t>
  </si>
  <si>
    <t>HS000989</t>
  </si>
  <si>
    <t>1086164-1</t>
  </si>
  <si>
    <t>2101480 - The Frandon Hotel</t>
  </si>
  <si>
    <t>LICENCE FEE 01/08/20 TO 31/08/20</t>
  </si>
  <si>
    <t>1086165-1</t>
  </si>
  <si>
    <t>B&amp;B 15/06/20 TO 21/06/20</t>
  </si>
  <si>
    <t>1086166-1</t>
  </si>
  <si>
    <t>SKY DISHES AND AERIAL LOTUS/TAMARISK JAYWICK</t>
  </si>
  <si>
    <t>SL297685</t>
  </si>
  <si>
    <t>1086167-1</t>
  </si>
  <si>
    <t>ADVICE AGAINST BATHING - CLACTON GROYNE 41 X 3</t>
  </si>
  <si>
    <t>HS259146</t>
  </si>
  <si>
    <t>1086168-1</t>
  </si>
  <si>
    <t>DANGER FRAGILE ROOF SIGN</t>
  </si>
  <si>
    <t>SL297718</t>
  </si>
  <si>
    <t>1086169-1</t>
  </si>
  <si>
    <t>2 X QUICKSAND SIGNS</t>
  </si>
  <si>
    <t>1086170-1</t>
  </si>
  <si>
    <t>SL297879</t>
  </si>
  <si>
    <t>1086171-1</t>
  </si>
  <si>
    <t>LES MILLS CLASS FEES</t>
  </si>
  <si>
    <t>1086172-1</t>
  </si>
  <si>
    <t>HS259160</t>
  </si>
  <si>
    <t>1086173-1</t>
  </si>
  <si>
    <t>2117830 - Deepak Sharma</t>
  </si>
  <si>
    <t>LICENCE FEE 01/11/19 TO 30/11/19</t>
  </si>
  <si>
    <t>1086174-1</t>
  </si>
  <si>
    <t>RE332050</t>
  </si>
  <si>
    <t>1086175-1</t>
  </si>
  <si>
    <t>2118874 - Institute of Economic Development (IED)</t>
  </si>
  <si>
    <t>ANNUAL CORPORATE MEMBERSHIP JULY 20-JULY 21</t>
  </si>
  <si>
    <t>1086176-1</t>
  </si>
  <si>
    <t>EE-3550</t>
  </si>
  <si>
    <t>1086177-1</t>
  </si>
  <si>
    <t>2117701 - EE Limited (Airtime)</t>
  </si>
  <si>
    <t>MONTHLY CHARGES</t>
  </si>
  <si>
    <t>1086178-1</t>
  </si>
  <si>
    <t>CASTLE WATER</t>
  </si>
  <si>
    <t>1086179-1</t>
  </si>
  <si>
    <t>CASTLE WATER BILL</t>
  </si>
  <si>
    <t>1086180-1</t>
  </si>
  <si>
    <t>1086181-1</t>
  </si>
  <si>
    <t>MILL LANE WATER 01/04/20 TO 30/09/20</t>
  </si>
  <si>
    <t>PL327163</t>
  </si>
  <si>
    <t>1086182-1</t>
  </si>
  <si>
    <t>PUBLIC NOTICE COLCHESTER GAZETTE 26.06.20</t>
  </si>
  <si>
    <t>QO568418</t>
  </si>
  <si>
    <t>1086183-1</t>
  </si>
  <si>
    <t>PHONE SERVCE FOR 01255 831468</t>
  </si>
  <si>
    <t>Q0757075</t>
  </si>
  <si>
    <t>1086184-1</t>
  </si>
  <si>
    <t>PHONE SERVICS FOR 01255 479486</t>
  </si>
  <si>
    <t>Q0757071</t>
  </si>
  <si>
    <t>1086185-1</t>
  </si>
  <si>
    <t>PHONE SERVICE FRO 01255 474138</t>
  </si>
  <si>
    <t>Q0758827</t>
  </si>
  <si>
    <t>1086186-1</t>
  </si>
  <si>
    <t>PHONE SERVICES FOR 01255 473564</t>
  </si>
  <si>
    <t>265389/1</t>
  </si>
  <si>
    <t>1086187-1</t>
  </si>
  <si>
    <t>IT204633</t>
  </si>
  <si>
    <t>1086188-1</t>
  </si>
  <si>
    <t>LENOVO THINKPADS X 20</t>
  </si>
  <si>
    <t>1086189-1</t>
  </si>
  <si>
    <t>LENOVO 1Y BRING-IN TO 3 YEAR OSS TP &amp; BACKPACKS X40</t>
  </si>
  <si>
    <t>1086190-1</t>
  </si>
  <si>
    <t>LENOVO THINK PAD ULTRA-DOCKING STATION X 20</t>
  </si>
  <si>
    <t>HS259100</t>
  </si>
  <si>
    <t>1086191-1</t>
  </si>
  <si>
    <t>BUSH UC LARDER</t>
  </si>
  <si>
    <t>CC245253</t>
  </si>
  <si>
    <t>1086192-1</t>
  </si>
  <si>
    <t>THERMOMETERS</t>
  </si>
  <si>
    <t>CC245255</t>
  </si>
  <si>
    <t>1086193-1</t>
  </si>
  <si>
    <t>CHARGES</t>
  </si>
  <si>
    <t>H715 - Measures To Combat Condensation</t>
  </si>
  <si>
    <t>264356/1</t>
  </si>
  <si>
    <t>1086194-1</t>
  </si>
  <si>
    <t>265139/1</t>
  </si>
  <si>
    <t>1086195-1</t>
  </si>
  <si>
    <t>PR267807</t>
  </si>
  <si>
    <t>1086196-1</t>
  </si>
  <si>
    <t>VEHICLE PARTS</t>
  </si>
  <si>
    <t>PR267778</t>
  </si>
  <si>
    <t>1086197-1</t>
  </si>
  <si>
    <t>1086198-1</t>
  </si>
  <si>
    <t>PR267803</t>
  </si>
  <si>
    <t>1086199-1</t>
  </si>
  <si>
    <t>PLAYGROUND SIGNAGE</t>
  </si>
  <si>
    <t>SL297825</t>
  </si>
  <si>
    <t>1086200-1</t>
  </si>
  <si>
    <t>REFURBISHMENT AND INSTALMENT OF 4 OICTURE BOARDS</t>
  </si>
  <si>
    <t>1086201-1</t>
  </si>
  <si>
    <t>SUPPLY &amp; INSTALL SIGNS</t>
  </si>
  <si>
    <t>SL297727</t>
  </si>
  <si>
    <t>1086202-1</t>
  </si>
  <si>
    <t>2105993 - SAFEcic</t>
  </si>
  <si>
    <t>ONLINE SAFEGUARDING COURSE</t>
  </si>
  <si>
    <t>1086202-2</t>
  </si>
  <si>
    <t>1086202-3</t>
  </si>
  <si>
    <t>1086202-4</t>
  </si>
  <si>
    <t>IT204647</t>
  </si>
  <si>
    <t>1086203-1</t>
  </si>
  <si>
    <t>ISG CONSULTANCY TO RECTIFY ISSUE WITH BUDGETS</t>
  </si>
  <si>
    <t>SL297888</t>
  </si>
  <si>
    <t>1086204-1</t>
  </si>
  <si>
    <t>2100802 - L H Morgan &amp; Sons (Marine) Ltd</t>
  </si>
  <si>
    <t>BOAT ENGINE REPAIRS AND SERVICES</t>
  </si>
  <si>
    <t>1086205-1</t>
  </si>
  <si>
    <t>2100242 - EU Ltd</t>
  </si>
  <si>
    <t>PR267790</t>
  </si>
  <si>
    <t>1086206-1</t>
  </si>
  <si>
    <t>1086207-1</t>
  </si>
  <si>
    <t>1086208-1</t>
  </si>
  <si>
    <t>PR267711</t>
  </si>
  <si>
    <t>1086209-1</t>
  </si>
  <si>
    <t>2101636 - CRAFT</t>
  </si>
  <si>
    <t>DUMPER COURSE</t>
  </si>
  <si>
    <t>1086210-1</t>
  </si>
  <si>
    <t>PUB CONVS</t>
  </si>
  <si>
    <t>1086211-1</t>
  </si>
  <si>
    <t>PUB CONV'S</t>
  </si>
  <si>
    <t>IT204649</t>
  </si>
  <si>
    <t>1086212-1</t>
  </si>
  <si>
    <t>FDXL IIYAMA PROLITE X2474HS-BI 24 VA FULL HD 1920X1080 4MS HDMI</t>
  </si>
  <si>
    <t>1086213-1</t>
  </si>
  <si>
    <t>PUB CONS ELETRIC</t>
  </si>
  <si>
    <t>1086214-1</t>
  </si>
  <si>
    <t>2100076 - ATE (UK) Ltd</t>
  </si>
  <si>
    <t>TYRE</t>
  </si>
  <si>
    <t>1086215-1</t>
  </si>
  <si>
    <t>CW0202001580 HUT SITES 01/10/19 TO 29/02/20</t>
  </si>
  <si>
    <t>1086216-1</t>
  </si>
  <si>
    <t>CW0202001580 HUT SITES 01/03/20 TO 31/03/20</t>
  </si>
  <si>
    <t>1086217-1</t>
  </si>
  <si>
    <t>SL297896</t>
  </si>
  <si>
    <t>1086218-1</t>
  </si>
  <si>
    <t>2119461 - WoodCover</t>
  </si>
  <si>
    <t>LABOUR FOR BEACH HUT BUILDING</t>
  </si>
  <si>
    <t>PR267796</t>
  </si>
  <si>
    <t>1086219-1</t>
  </si>
  <si>
    <t>THE NAZE SECURITY</t>
  </si>
  <si>
    <t>1086220-1</t>
  </si>
  <si>
    <t>MARTELLO COACH CP SECURITY</t>
  </si>
  <si>
    <t>1086221-1</t>
  </si>
  <si>
    <t>1086222-1</t>
  </si>
  <si>
    <t>KEY SAFE</t>
  </si>
  <si>
    <t>1086223-1</t>
  </si>
  <si>
    <t>BE220852</t>
  </si>
  <si>
    <t>1086224-1</t>
  </si>
  <si>
    <t>SHELTERED CLEANING MAY 2020</t>
  </si>
  <si>
    <t>BE220851</t>
  </si>
  <si>
    <t>1086225-1</t>
  </si>
  <si>
    <t>BELMANS CLEANING MAY 20</t>
  </si>
  <si>
    <t>PR267373</t>
  </si>
  <si>
    <t>1086226-1</t>
  </si>
  <si>
    <t>2119386 - Inclusive Play (UK) Ltd</t>
  </si>
  <si>
    <t>ROUNDABOUT BOLT</t>
  </si>
  <si>
    <t>1086227-1</t>
  </si>
  <si>
    <t>HS259161</t>
  </si>
  <si>
    <t>1086228-1</t>
  </si>
  <si>
    <t>25/06/20 ROOM 16 1 NIGHT</t>
  </si>
  <si>
    <t>SL297750</t>
  </si>
  <si>
    <t>1086229-1</t>
  </si>
  <si>
    <t>2100489 - Essex Industrial Doors Ltd</t>
  </si>
  <si>
    <t>REMEDIAL WORKS</t>
  </si>
  <si>
    <t>CC245258</t>
  </si>
  <si>
    <t>1086230-1</t>
  </si>
  <si>
    <t>2118858 - Verklizan Ltd</t>
  </si>
  <si>
    <t>LICENCE 5-9 FROM APRIL FOR ONE OFF FEE</t>
  </si>
  <si>
    <t>Q0654308</t>
  </si>
  <si>
    <t>1086231-1</t>
  </si>
  <si>
    <t>PHONE SERVICES 01255 253100</t>
  </si>
  <si>
    <t>BE220826</t>
  </si>
  <si>
    <t>1086232-1</t>
  </si>
  <si>
    <t>CALL OUT CHARGE</t>
  </si>
  <si>
    <t>BE220850</t>
  </si>
  <si>
    <t>1086233-1</t>
  </si>
  <si>
    <t>MICRO DIGGER</t>
  </si>
  <si>
    <t>1086233-2</t>
  </si>
  <si>
    <t>1086234-1</t>
  </si>
  <si>
    <t>DIGGER &amp; ATTACHMENT</t>
  </si>
  <si>
    <t>1086234-2</t>
  </si>
  <si>
    <t>SL297737</t>
  </si>
  <si>
    <t>1086235-1</t>
  </si>
  <si>
    <t>SUPPLY AND FIT POLYCARBONATE CLEAR SCREENING AT RECEPTION</t>
  </si>
  <si>
    <t>1086236-1</t>
  </si>
  <si>
    <t>FR200645</t>
  </si>
  <si>
    <t>1086237-1</t>
  </si>
  <si>
    <t>LAERDAL MANIKIN WIPES BOX OF 1200 INDIVIDUAL SACETS</t>
  </si>
  <si>
    <t>JOOMT9</t>
  </si>
  <si>
    <t>1086238-1</t>
  </si>
  <si>
    <t>BE220741</t>
  </si>
  <si>
    <t>1086239-1</t>
  </si>
  <si>
    <t>2110754 - Peter Hull Ltd</t>
  </si>
  <si>
    <t>FORKLIFT &amp; DRIVER</t>
  </si>
  <si>
    <t>1086239-2</t>
  </si>
  <si>
    <t>BE220730</t>
  </si>
  <si>
    <t>1086240-1</t>
  </si>
  <si>
    <t>DOUBLE DRUM ROLLER</t>
  </si>
  <si>
    <t>1086240-2</t>
  </si>
  <si>
    <t>1086240-3</t>
  </si>
  <si>
    <t>BE220782</t>
  </si>
  <si>
    <t>1086241-1</t>
  </si>
  <si>
    <t>JCB DIGGER, HOLLAND HAVEN</t>
  </si>
  <si>
    <t>1086241-2</t>
  </si>
  <si>
    <t>SL297809</t>
  </si>
  <si>
    <t>1086242-1</t>
  </si>
  <si>
    <t>CARYOUT DISINFECTING CLEANING TO THE PAVILION</t>
  </si>
  <si>
    <t>2702 - Window Cleaning</t>
  </si>
  <si>
    <t>BE220273</t>
  </si>
  <si>
    <t>1086243-1</t>
  </si>
  <si>
    <t>INTERNAL AND EXTERNAL WINDOW CLEANING ALL SITES APRIL 2020</t>
  </si>
  <si>
    <t>BE220884</t>
  </si>
  <si>
    <t>1086244-1</t>
  </si>
  <si>
    <t>ELETRICAL REPAIRS</t>
  </si>
  <si>
    <t>1086245-1</t>
  </si>
  <si>
    <t>SL297947</t>
  </si>
  <si>
    <t>1086246-1</t>
  </si>
  <si>
    <t>FILTER CHANGE - LIFESTYLE 1</t>
  </si>
  <si>
    <t>2040 - Land Drainage - General Maintenance</t>
  </si>
  <si>
    <t>2116 - Watercourse Maintenance</t>
  </si>
  <si>
    <t>BE220862</t>
  </si>
  <si>
    <t>1086247-1</t>
  </si>
  <si>
    <t>JETTER</t>
  </si>
  <si>
    <t>5280 - HRA - Unapportionable Central Overheads Contribution</t>
  </si>
  <si>
    <t>4557 - Seats (TDC)</t>
  </si>
  <si>
    <t>1086247-2</t>
  </si>
  <si>
    <t>1086247-3</t>
  </si>
  <si>
    <t>2002 - Responsive Maintenance - Drainage</t>
  </si>
  <si>
    <t>1086247-4</t>
  </si>
  <si>
    <t>EN255138</t>
  </si>
  <si>
    <t>1086248-1</t>
  </si>
  <si>
    <t>2115092 - International Zoo Vetinary Group</t>
  </si>
  <si>
    <t>VIRTUAL INSPECTION OF FARM</t>
  </si>
  <si>
    <t>1086249-2</t>
  </si>
  <si>
    <t>JULY VOUCHERS</t>
  </si>
  <si>
    <t>1086250-1</t>
  </si>
  <si>
    <t>LAND WEST OF PLOUGH ROAD, GREAT BENTLEY (01/06/20 TO 30/06/20</t>
  </si>
  <si>
    <t>PL327170</t>
  </si>
  <si>
    <t>1086251-1</t>
  </si>
  <si>
    <t>PUBLIC NOTICE, COLCHESTER GAZETTE 10/07/20</t>
  </si>
  <si>
    <t>BE220869</t>
  </si>
  <si>
    <t>1086252-1</t>
  </si>
  <si>
    <t>2100189 - Burcart (Clacton) Limited</t>
  </si>
  <si>
    <t>BE220870</t>
  </si>
  <si>
    <t>1086253-1</t>
  </si>
  <si>
    <t>BE22906</t>
  </si>
  <si>
    <t>1086254-1</t>
  </si>
  <si>
    <t>PR267625</t>
  </si>
  <si>
    <t>1086255-1</t>
  </si>
  <si>
    <t>MAY 20 CEMS WASTE</t>
  </si>
  <si>
    <t>1086256-1</t>
  </si>
  <si>
    <t>W/C 29/06/2020</t>
  </si>
  <si>
    <t>1086257-1</t>
  </si>
  <si>
    <t>INV-10931 ZEM AND REROUTE CABLES</t>
  </si>
  <si>
    <t>SL297932</t>
  </si>
  <si>
    <t>1086258-1</t>
  </si>
  <si>
    <t>DROWN ALARM - CLC</t>
  </si>
  <si>
    <t>HS259169</t>
  </si>
  <si>
    <t>1086259-1</t>
  </si>
  <si>
    <t>B&amp;B 06/07/2020 TO 09/07/2020</t>
  </si>
  <si>
    <t>1086260-1</t>
  </si>
  <si>
    <t>POST FAST</t>
  </si>
  <si>
    <t>1086261-1</t>
  </si>
  <si>
    <t>1086262-1</t>
  </si>
  <si>
    <t>BE220796</t>
  </si>
  <si>
    <t>1086263-1</t>
  </si>
  <si>
    <t>DEEP CLEAN NORTHBOURNE</t>
  </si>
  <si>
    <t>BE220274</t>
  </si>
  <si>
    <t>1086264-1</t>
  </si>
  <si>
    <t>GUTTER CLEANING ALL SITES</t>
  </si>
  <si>
    <t>1086265-1</t>
  </si>
  <si>
    <t>HS259168</t>
  </si>
  <si>
    <t>1086266-1</t>
  </si>
  <si>
    <t>B&amp;B 06/07/20 TO 12/07/20</t>
  </si>
  <si>
    <t>4580 - Vet Fees for animal establishments</t>
  </si>
  <si>
    <t>EN000392</t>
  </si>
  <si>
    <t>1086267-1</t>
  </si>
  <si>
    <t>2100606 - Highcliff Veterinary Practice</t>
  </si>
  <si>
    <t>VET FEES 13/03/20</t>
  </si>
  <si>
    <t>SL003322</t>
  </si>
  <si>
    <t>1086268-1</t>
  </si>
  <si>
    <t>DRY CLEANING 18/03/20</t>
  </si>
  <si>
    <t>1086269-1</t>
  </si>
  <si>
    <t>DRY CLEANING 11/03/20</t>
  </si>
  <si>
    <t>1086270-1</t>
  </si>
  <si>
    <t>DRY CLEANING</t>
  </si>
  <si>
    <t>1086271-1</t>
  </si>
  <si>
    <t>SHU JUNE 20</t>
  </si>
  <si>
    <t>2083 - CCTV servicing</t>
  </si>
  <si>
    <t>HS259170</t>
  </si>
  <si>
    <t>1086272-1</t>
  </si>
  <si>
    <t>2101759 - Chubb Fire &amp; Security Ltd</t>
  </si>
  <si>
    <t>GREENFIELDS</t>
  </si>
  <si>
    <t>SL297917</t>
  </si>
  <si>
    <t>1086273-1</t>
  </si>
  <si>
    <t>2102036 - Bonasystems Europe Ltd</t>
  </si>
  <si>
    <t>MONTHLY CLEANER 2X5LTR</t>
  </si>
  <si>
    <t>BE220829</t>
  </si>
  <si>
    <t>1086274-1</t>
  </si>
  <si>
    <t>1086275-1</t>
  </si>
  <si>
    <t>WEELEY WASTE JUNE 2020</t>
  </si>
  <si>
    <t>1086276-1</t>
  </si>
  <si>
    <t>DUTY OF CARE - JUNE 2020</t>
  </si>
  <si>
    <t>PR267839</t>
  </si>
  <si>
    <t>1086277-1</t>
  </si>
  <si>
    <t>CABLE CLUTCH</t>
  </si>
  <si>
    <t>PR267766</t>
  </si>
  <si>
    <t>1086278-1</t>
  </si>
  <si>
    <t>SALVIAS</t>
  </si>
  <si>
    <t>1086279-1</t>
  </si>
  <si>
    <t>SL297968</t>
  </si>
  <si>
    <t>1086280-1</t>
  </si>
  <si>
    <t>DRYSUITS AND EQUIPTMENT</t>
  </si>
  <si>
    <t>PL32708</t>
  </si>
  <si>
    <t>1086281-1</t>
  </si>
  <si>
    <t>2112904 - Matchtech Group UK Ltd</t>
  </si>
  <si>
    <t>J DOE W/C 06/07/20</t>
  </si>
  <si>
    <t>1086282-1</t>
  </si>
  <si>
    <t>STEPHEN DAY RECRUITMENT. PERIOD ENDING 05/07/20</t>
  </si>
  <si>
    <t>PR267848</t>
  </si>
  <si>
    <t>1086283-1</t>
  </si>
  <si>
    <t>GATE REPAIR VISTA ROAD</t>
  </si>
  <si>
    <t>DAI-1794</t>
  </si>
  <si>
    <t>1086284-1</t>
  </si>
  <si>
    <t>DAISY MONTHLY SERVICES</t>
  </si>
  <si>
    <t>FR200647</t>
  </si>
  <si>
    <t>1086285-1</t>
  </si>
  <si>
    <t>15% COMMISION ON DEBTS RECOVERED OF £470</t>
  </si>
  <si>
    <t>1086286-1</t>
  </si>
  <si>
    <t>1086286-2</t>
  </si>
  <si>
    <t>1086287-1</t>
  </si>
  <si>
    <t>VAT ON FEES COLLECTED C.TAX OLD</t>
  </si>
  <si>
    <t>1086287-2</t>
  </si>
  <si>
    <t>1086288-1</t>
  </si>
  <si>
    <t>VAT ON FEES COLLECTED NNDR</t>
  </si>
  <si>
    <t>1086288-2</t>
  </si>
  <si>
    <t>1086289-1</t>
  </si>
  <si>
    <t>MARINE PARADE WEST</t>
  </si>
  <si>
    <t>1086290-1</t>
  </si>
  <si>
    <t>SL297722</t>
  </si>
  <si>
    <t>1086291-1</t>
  </si>
  <si>
    <t>1086292-1</t>
  </si>
  <si>
    <t>J00N4U</t>
  </si>
  <si>
    <t>1086293-1</t>
  </si>
  <si>
    <t>J00Q02</t>
  </si>
  <si>
    <t>1086294-1</t>
  </si>
  <si>
    <t>J00NW8</t>
  </si>
  <si>
    <t>1086295-1</t>
  </si>
  <si>
    <t>J00NW6</t>
  </si>
  <si>
    <t>1086296-1</t>
  </si>
  <si>
    <t>J00N1X</t>
  </si>
  <si>
    <t>1086297-1</t>
  </si>
  <si>
    <t>2111055 - Mansell Roofing Ltd</t>
  </si>
  <si>
    <t>58-61A CHURCH STREET</t>
  </si>
  <si>
    <t>J00PQH</t>
  </si>
  <si>
    <t>1086298-1</t>
  </si>
  <si>
    <t>1-2 JOHNSON DRIVE</t>
  </si>
  <si>
    <t>BE220942</t>
  </si>
  <si>
    <t>1086299-1</t>
  </si>
  <si>
    <t>267873/1</t>
  </si>
  <si>
    <t>1086300-1</t>
  </si>
  <si>
    <t>1086301-1</t>
  </si>
  <si>
    <t>ELETRICAL WORKS 20/07/20-25/07/20</t>
  </si>
  <si>
    <t>J00Q2W</t>
  </si>
  <si>
    <t>1086302-1</t>
  </si>
  <si>
    <t>J00Q2Y</t>
  </si>
  <si>
    <t>1086303-1</t>
  </si>
  <si>
    <t>SL</t>
  </si>
  <si>
    <t>1086304-1</t>
  </si>
  <si>
    <t>CASTLE WATER CREDIT NOTE</t>
  </si>
  <si>
    <t>HS259177</t>
  </si>
  <si>
    <t>1086305-1</t>
  </si>
  <si>
    <t>2117567 - Mobysoft Ltd</t>
  </si>
  <si>
    <t>CREDIT 3 MONTHS LIECENCE FEE</t>
  </si>
  <si>
    <t>1086306-1</t>
  </si>
  <si>
    <t>BALLAST</t>
  </si>
  <si>
    <t>2202 - Premises Leasing Costs</t>
  </si>
  <si>
    <t>1086307-1</t>
  </si>
  <si>
    <t>2119001 - Mr Stephen Mark Dixon</t>
  </si>
  <si>
    <t>RENT 01/08/20 TO 31/01/21 KINGS HEAD STREET</t>
  </si>
  <si>
    <t>6625 - Tenants Compensation Scheme</t>
  </si>
  <si>
    <t>1086308-1</t>
  </si>
  <si>
    <t>1086309-1</t>
  </si>
  <si>
    <t>2119763 - Mr Michael Hammond</t>
  </si>
  <si>
    <t>PAYMENT  - GRAS PITCH REFUND</t>
  </si>
  <si>
    <t>1086310-1</t>
  </si>
  <si>
    <t>1086311-1</t>
  </si>
  <si>
    <t>1086312-1</t>
  </si>
  <si>
    <t>1086313-1</t>
  </si>
  <si>
    <t>1086314-1</t>
  </si>
  <si>
    <t>OVER PAYMENT OF APPLICATION</t>
  </si>
  <si>
    <t>1086315-1</t>
  </si>
  <si>
    <t>7302 - Licensing - Statutory Fees</t>
  </si>
  <si>
    <t>9090 - Premises Licenses - Conversion/Grant/Var AFTER Con</t>
  </si>
  <si>
    <t>1086316-1</t>
  </si>
  <si>
    <t>1086317-1</t>
  </si>
  <si>
    <t>1086318-1</t>
  </si>
  <si>
    <t>5761 - HRA - I&amp;E - Gain/Loss on Disposal of Fixed Assets</t>
  </si>
  <si>
    <t>9851 - Disposal of Assets - Capital Receipts</t>
  </si>
  <si>
    <t>1086319-1</t>
  </si>
  <si>
    <t>1086320-1</t>
  </si>
  <si>
    <t>1086321-1</t>
  </si>
  <si>
    <t>1086322-1</t>
  </si>
  <si>
    <t>1086323-1</t>
  </si>
  <si>
    <t>1086324-1</t>
  </si>
  <si>
    <t>1086325-1</t>
  </si>
  <si>
    <t>1086326-1</t>
  </si>
  <si>
    <t>1086326-2</t>
  </si>
  <si>
    <t>PR267828</t>
  </si>
  <si>
    <t>1086327-1</t>
  </si>
  <si>
    <t>NUTS AND BOLTS</t>
  </si>
  <si>
    <t>BE220945</t>
  </si>
  <si>
    <t>1086328-1</t>
  </si>
  <si>
    <t>BE220962</t>
  </si>
  <si>
    <t>1086329-1</t>
  </si>
  <si>
    <t>SL297948</t>
  </si>
  <si>
    <t>1086330-1</t>
  </si>
  <si>
    <t>QUEUING SIGNS X 10</t>
  </si>
  <si>
    <t>SL297921</t>
  </si>
  <si>
    <t>1086331-1</t>
  </si>
  <si>
    <t>HANGING SIGNS</t>
  </si>
  <si>
    <t>1086331-2</t>
  </si>
  <si>
    <t>1086331-3</t>
  </si>
  <si>
    <t>SL298018</t>
  </si>
  <si>
    <t>1086332-1</t>
  </si>
  <si>
    <t>HI-VIS WAISTCOAT</t>
  </si>
  <si>
    <t>1086333-1</t>
  </si>
  <si>
    <t>1086334-1</t>
  </si>
  <si>
    <t>HS259179</t>
  </si>
  <si>
    <t>1086335-1</t>
  </si>
  <si>
    <t>2114027 - Kingsley House Hotel</t>
  </si>
  <si>
    <t>B&amp;B 23/01/20 TO 22/05/20</t>
  </si>
  <si>
    <t>1086335-2</t>
  </si>
  <si>
    <t>1086336-1</t>
  </si>
  <si>
    <t>VAT ON FEES COLLECTED TCE</t>
  </si>
  <si>
    <t>1086336-2</t>
  </si>
  <si>
    <t>PL327162</t>
  </si>
  <si>
    <t>1086337-1</t>
  </si>
  <si>
    <t>RE332053</t>
  </si>
  <si>
    <t>1086338-1</t>
  </si>
  <si>
    <t>STEPHEN DAY RECRUITMENT - PERIOD ENDING 26/07/20</t>
  </si>
  <si>
    <t>RE332052</t>
  </si>
  <si>
    <t>1086339-1</t>
  </si>
  <si>
    <t>CLEANING OF JEC FOR JULY 2020</t>
  </si>
  <si>
    <t>1086340-1</t>
  </si>
  <si>
    <t>VAT ON FEES COLLECTED C TAX OLD</t>
  </si>
  <si>
    <t>1086340-2</t>
  </si>
  <si>
    <t>1086341-1</t>
  </si>
  <si>
    <t>VAT FEES COLLECTED NNDR</t>
  </si>
  <si>
    <t>1086341-2</t>
  </si>
  <si>
    <t>FR200650</t>
  </si>
  <si>
    <t>1086342-1</t>
  </si>
  <si>
    <t>15% COMMISSION ON DEBTS RECOVERED</t>
  </si>
  <si>
    <t>BE220965</t>
  </si>
  <si>
    <t>1086343-1</t>
  </si>
  <si>
    <t>1.5 TON DIGGER &amp; FUEL</t>
  </si>
  <si>
    <t>1086343-2</t>
  </si>
  <si>
    <t>1086344-1</t>
  </si>
  <si>
    <t>PETROL POKERS</t>
  </si>
  <si>
    <t>1086344-2</t>
  </si>
  <si>
    <t>SL297978</t>
  </si>
  <si>
    <t>1086345-1</t>
  </si>
  <si>
    <t>CC245271</t>
  </si>
  <si>
    <t>1086346-1</t>
  </si>
  <si>
    <t>OWNFONE ANNUAL AIRTIME RENEWAL FROM 01 AUG 2020</t>
  </si>
  <si>
    <t>SL297569</t>
  </si>
  <si>
    <t>1086347-1</t>
  </si>
  <si>
    <t>FLOODLIGHTS TOLIET BLOCK EAST CLIFF</t>
  </si>
  <si>
    <t>SL298017</t>
  </si>
  <si>
    <t>1086348-1</t>
  </si>
  <si>
    <t>2119441 - Splash About International Limited</t>
  </si>
  <si>
    <t>GOGGLES/EQUIPTMENT ETC</t>
  </si>
  <si>
    <t>1086349-1</t>
  </si>
  <si>
    <t>ADVERTISING MAY 2020</t>
  </si>
  <si>
    <t>HS000621</t>
  </si>
  <si>
    <t>1086350-1</t>
  </si>
  <si>
    <t>SKYGUARDS X 11</t>
  </si>
  <si>
    <t>BE220960</t>
  </si>
  <si>
    <t>1086351-1</t>
  </si>
  <si>
    <t>1086352-1</t>
  </si>
  <si>
    <t>SL98040</t>
  </si>
  <si>
    <t>1086353-1</t>
  </si>
  <si>
    <t>SL298025</t>
  </si>
  <si>
    <t>1086354-1</t>
  </si>
  <si>
    <t>WINOW CLEANING BSC</t>
  </si>
  <si>
    <t>BE220976</t>
  </si>
  <si>
    <t>1086355-1</t>
  </si>
  <si>
    <t>TRAINING</t>
  </si>
  <si>
    <t>BE220975</t>
  </si>
  <si>
    <t>1086356-1</t>
  </si>
  <si>
    <t>BE220974</t>
  </si>
  <si>
    <t>1086357-1</t>
  </si>
  <si>
    <t>BE220968</t>
  </si>
  <si>
    <t>1086358-1</t>
  </si>
  <si>
    <t>2119364 - Aquafish Solutions Limited</t>
  </si>
  <si>
    <t>1086358-2</t>
  </si>
  <si>
    <t>1086358-3</t>
  </si>
  <si>
    <t>1086358-4</t>
  </si>
  <si>
    <t>1086358-5</t>
  </si>
  <si>
    <t>2015 - Drain Clearance And Repairs</t>
  </si>
  <si>
    <t>1086358-6</t>
  </si>
  <si>
    <t>SL297814</t>
  </si>
  <si>
    <t>1086359-1</t>
  </si>
  <si>
    <t>2114427 - Greenworks Controlled Environments Ltd</t>
  </si>
  <si>
    <t>PREVENTATIVE MAINTENANCE</t>
  </si>
  <si>
    <t>BE220947</t>
  </si>
  <si>
    <t>1086360-1</t>
  </si>
  <si>
    <t>BE220950</t>
  </si>
  <si>
    <t>1086361-1</t>
  </si>
  <si>
    <t>DRILL BITS</t>
  </si>
  <si>
    <t>BE220949</t>
  </si>
  <si>
    <t>1086362-1</t>
  </si>
  <si>
    <t>TILE CUTTER</t>
  </si>
  <si>
    <t>BE220944</t>
  </si>
  <si>
    <t>1086363-1</t>
  </si>
  <si>
    <t>1086363-2</t>
  </si>
  <si>
    <t>2113 - Building Repairs - Engineering</t>
  </si>
  <si>
    <t>1086363-3</t>
  </si>
  <si>
    <t>FR200649</t>
  </si>
  <si>
    <t>1086364-1</t>
  </si>
  <si>
    <t>FR200627</t>
  </si>
  <si>
    <t>1086365-1</t>
  </si>
  <si>
    <t>PL327154</t>
  </si>
  <si>
    <t>1086366-1</t>
  </si>
  <si>
    <t>SL298011</t>
  </si>
  <si>
    <t>1086367-1</t>
  </si>
  <si>
    <t>SL297942</t>
  </si>
  <si>
    <t>1086368-1</t>
  </si>
  <si>
    <t>RED COTTON CELLUAR BLANKETS X 7 WHITE COUCH ROLL X 6</t>
  </si>
  <si>
    <t>SL297905</t>
  </si>
  <si>
    <t>1086369-1</t>
  </si>
  <si>
    <t>TTSS - VARIOUS WORKS RE FIRE ALARM</t>
  </si>
  <si>
    <t>SL297959</t>
  </si>
  <si>
    <t>1086370-1</t>
  </si>
  <si>
    <t>2102268 - St John Ambulance Supplies</t>
  </si>
  <si>
    <t>ST JOHNS AMBULANCE  - VARIOUS</t>
  </si>
  <si>
    <t>SL297716</t>
  </si>
  <si>
    <t>1086371-1</t>
  </si>
  <si>
    <t>MOVING OF EPUIPMENT INTO ANCILLARY HALL</t>
  </si>
  <si>
    <t>SL297883</t>
  </si>
  <si>
    <t>1086372-1</t>
  </si>
  <si>
    <t>A4 SIGNS</t>
  </si>
  <si>
    <t>1086373-1</t>
  </si>
  <si>
    <t>2100755 - J P Lennard Ltd</t>
  </si>
  <si>
    <t>JP LENNARD - LANE ROPES</t>
  </si>
  <si>
    <t>GL204035</t>
  </si>
  <si>
    <t>1086374-1</t>
  </si>
  <si>
    <t>SEARCHES - ELS LAND SWAP</t>
  </si>
  <si>
    <t>SL297951</t>
  </si>
  <si>
    <t>1086375-1</t>
  </si>
  <si>
    <t>BE220936</t>
  </si>
  <si>
    <t>1086376-1</t>
  </si>
  <si>
    <t>ROLL ON/OFF HOLLAND HAVEN</t>
  </si>
  <si>
    <t>BE220847</t>
  </si>
  <si>
    <t>1086377-1</t>
  </si>
  <si>
    <t>ROLL ON/OFF BIN HOLLAND HAVEN</t>
  </si>
  <si>
    <t>SL298027</t>
  </si>
  <si>
    <t>1086378-1</t>
  </si>
  <si>
    <t>COLLECT A WAY SKIP HIRE</t>
  </si>
  <si>
    <t>1086379-1</t>
  </si>
  <si>
    <t>T120 ROLLER</t>
  </si>
  <si>
    <t>1086379-2</t>
  </si>
  <si>
    <t>1086380-1</t>
  </si>
  <si>
    <t>PUBLIC NOTICE - COLCHESTER GAZETTE</t>
  </si>
  <si>
    <t>SL297994</t>
  </si>
  <si>
    <t>1086381-1</t>
  </si>
  <si>
    <t>CC245290</t>
  </si>
  <si>
    <t>1086382-1</t>
  </si>
  <si>
    <t>ownfone annual airtime renewal from 01/09/2020 on 447452940260, 447452940265</t>
  </si>
  <si>
    <t>1086383-1</t>
  </si>
  <si>
    <t>POSTAGE COSTS</t>
  </si>
  <si>
    <t>1086384-1</t>
  </si>
  <si>
    <t>SIGNS MADE EASY  - SELF ADHESIVE STICKERS ELECTIONS</t>
  </si>
  <si>
    <t>1086385-1</t>
  </si>
  <si>
    <t>RESPONSE SERVCES - ELECTIONS</t>
  </si>
  <si>
    <t>1086386-1</t>
  </si>
  <si>
    <t>IER CANVAS 2020</t>
  </si>
  <si>
    <t>1086387-1</t>
  </si>
  <si>
    <t>CANVAS ENVELOPES</t>
  </si>
  <si>
    <t>1086388-1</t>
  </si>
  <si>
    <t>W/C 20/07/2020</t>
  </si>
  <si>
    <t>1086389-1</t>
  </si>
  <si>
    <t>W/C 13/07/2020</t>
  </si>
  <si>
    <t>SL297990</t>
  </si>
  <si>
    <t>1086390-1</t>
  </si>
  <si>
    <t>TTSS - EMERGENCY LIGHTNING SERVICE</t>
  </si>
  <si>
    <t>SL297983</t>
  </si>
  <si>
    <t>1086391-1</t>
  </si>
  <si>
    <t>999 SIGNAGE</t>
  </si>
  <si>
    <t>SL298023</t>
  </si>
  <si>
    <t>1086392-1</t>
  </si>
  <si>
    <t>NO CYCLING SIGNS</t>
  </si>
  <si>
    <t>EN255088</t>
  </si>
  <si>
    <t>1086393-1</t>
  </si>
  <si>
    <t>SL298054</t>
  </si>
  <si>
    <t>1086394-1</t>
  </si>
  <si>
    <t>TTSS - ANNUAL SERVICING</t>
  </si>
  <si>
    <t>SL297985</t>
  </si>
  <si>
    <t>1086395-1</t>
  </si>
  <si>
    <t>DEFIB BATTERIES</t>
  </si>
  <si>
    <t>1086396-1</t>
  </si>
  <si>
    <t>ST MARYS COURT JULY 20</t>
  </si>
  <si>
    <t>1086397-1</t>
  </si>
  <si>
    <t>SUPPLY CHARGES CLC</t>
  </si>
  <si>
    <t>1086397-2</t>
  </si>
  <si>
    <t>1086397-3</t>
  </si>
  <si>
    <t>CS200028</t>
  </si>
  <si>
    <t>1086398-1</t>
  </si>
  <si>
    <t>2101284 - Shaw &amp; Sons Ltd</t>
  </si>
  <si>
    <t>SHAW AND SON STACKING BALLOT BOXES</t>
  </si>
  <si>
    <t>EN255143</t>
  </si>
  <si>
    <t>1086399-1</t>
  </si>
  <si>
    <t>2113628 - Craemer UK Ltd</t>
  </si>
  <si>
    <t>BLACK WHEELIE BINS</t>
  </si>
  <si>
    <t>PL327152</t>
  </si>
  <si>
    <t>1086400-1</t>
  </si>
  <si>
    <t>PLANNING SERVICES RE 20/00024/REFUSE -LAND EAST OF NEW ROAD MISTLEY</t>
  </si>
  <si>
    <t>1086401-1</t>
  </si>
  <si>
    <t>JEC WATER APRIL - JUNE 2020</t>
  </si>
  <si>
    <t>1086401-2</t>
  </si>
  <si>
    <t>1086401-3</t>
  </si>
  <si>
    <t>1086401-4</t>
  </si>
  <si>
    <t>1086401-5</t>
  </si>
  <si>
    <t>1086401-6</t>
  </si>
  <si>
    <t>1086401-7</t>
  </si>
  <si>
    <t>1086401-8</t>
  </si>
  <si>
    <t>EN255132</t>
  </si>
  <si>
    <t>1086402-1</t>
  </si>
  <si>
    <t>2115584 - Biffa Waste Services Ltd</t>
  </si>
  <si>
    <t>ASBESTOS REMOVAL BROOK RETAIL PARK 17/07/20</t>
  </si>
  <si>
    <t>EN255129</t>
  </si>
  <si>
    <t>1086403-1</t>
  </si>
  <si>
    <t>ASBESTOS REMOVAL 5-7 THORPE PARK LANE 17/07/20</t>
  </si>
  <si>
    <t>EN255126</t>
  </si>
  <si>
    <t>1086404-1</t>
  </si>
  <si>
    <t>ASBESTOS REMOVAL TELFORD ROAD CLACTON</t>
  </si>
  <si>
    <t>PR267937</t>
  </si>
  <si>
    <t>1086405-1</t>
  </si>
  <si>
    <t>HYDRANT STANDPIPE</t>
  </si>
  <si>
    <t>SL298004</t>
  </si>
  <si>
    <t>1086406-1</t>
  </si>
  <si>
    <t>OLD ROAD PAINT AND WALLPAPER</t>
  </si>
  <si>
    <t>SL297960</t>
  </si>
  <si>
    <t>1086407-1</t>
  </si>
  <si>
    <t>OLD ROAD WALLPAPER AND PAINT</t>
  </si>
  <si>
    <t>SL297933</t>
  </si>
  <si>
    <t>1086408-1</t>
  </si>
  <si>
    <t>1086409-1</t>
  </si>
  <si>
    <t>CH EXTENSION JUL20</t>
  </si>
  <si>
    <t>1086409-2</t>
  </si>
  <si>
    <t>1086410-1</t>
  </si>
  <si>
    <t>1086411-1</t>
  </si>
  <si>
    <t>VEOLIA WASTE COLLECTION JULY 20</t>
  </si>
  <si>
    <t>SL298032</t>
  </si>
  <si>
    <t>1086412-1</t>
  </si>
  <si>
    <t>TTSS - CEILING TILE REPLACEMENT WITH ELETRICAL EQUIPT</t>
  </si>
  <si>
    <t>SL298050</t>
  </si>
  <si>
    <t>1086413-1</t>
  </si>
  <si>
    <t>2102966 - Sound Dynamics</t>
  </si>
  <si>
    <t>MUSIC AND MIC SYSTEM</t>
  </si>
  <si>
    <t>1086414-1</t>
  </si>
  <si>
    <t>ELETRICAL ITEMS</t>
  </si>
  <si>
    <t>1086415-1</t>
  </si>
  <si>
    <t>VAT ON FEES COLLECTED C TAX TCE</t>
  </si>
  <si>
    <t>1086415-2</t>
  </si>
  <si>
    <t>IT204607</t>
  </si>
  <si>
    <t>1086416-1</t>
  </si>
  <si>
    <t>2116511 - Intergence Systems Ltd</t>
  </si>
  <si>
    <t>HARWICH LEISURE CENTRE OTC COSTS</t>
  </si>
  <si>
    <t>1086417-1</t>
  </si>
  <si>
    <t>7008402 - TENDRING DATABASE RATIONALISATION</t>
  </si>
  <si>
    <t>4752 - Computer - Operating Systems Maintenance</t>
  </si>
  <si>
    <t>IT000256</t>
  </si>
  <si>
    <t>1086418-1</t>
  </si>
  <si>
    <t>MANAGED SERVICES (NETWORK) &amp; FLOWSEC CYBER SECURITY AUGUST 2020 TO MARCH 2021</t>
  </si>
  <si>
    <t>BE220650</t>
  </si>
  <si>
    <t>1086419-1</t>
  </si>
  <si>
    <t>2112793 - Howdens Joinery Ltd</t>
  </si>
  <si>
    <t>PLINTH FITTING</t>
  </si>
  <si>
    <t>1086420-1</t>
  </si>
  <si>
    <t>PR267922</t>
  </si>
  <si>
    <t>1086421-1</t>
  </si>
  <si>
    <t>PARTS</t>
  </si>
  <si>
    <t>PR200653</t>
  </si>
  <si>
    <t>1086422-1</t>
  </si>
  <si>
    <t>15% COMMISSION ON DEBTS RECOVERED OF £463.61</t>
  </si>
  <si>
    <t>1086423-1</t>
  </si>
  <si>
    <t>1086423-2</t>
  </si>
  <si>
    <t>PR267936</t>
  </si>
  <si>
    <t>1086424-1</t>
  </si>
  <si>
    <t>AXES</t>
  </si>
  <si>
    <t>PR267414</t>
  </si>
  <si>
    <t>1086425-1</t>
  </si>
  <si>
    <t>2101926 - Chipside Limited</t>
  </si>
  <si>
    <t>MONTHLY DATA SIM</t>
  </si>
  <si>
    <t>265958/1</t>
  </si>
  <si>
    <t>1086426-1</t>
  </si>
  <si>
    <t>PL327122</t>
  </si>
  <si>
    <t>1086427-1</t>
  </si>
  <si>
    <t>APRIL HIGHWAY SEARCHES</t>
  </si>
  <si>
    <t>PR267869</t>
  </si>
  <si>
    <t>1086428-1</t>
  </si>
  <si>
    <t>PR267812</t>
  </si>
  <si>
    <t>1086429-1</t>
  </si>
  <si>
    <t>FRINTON CLEANING SUPPLIES</t>
  </si>
  <si>
    <t>BE220956</t>
  </si>
  <si>
    <t>1086430-1</t>
  </si>
  <si>
    <t>FIXING STREET LAMP</t>
  </si>
  <si>
    <t>1086431-1</t>
  </si>
  <si>
    <t>CREDIT AGAINST VAT ON FEES COLLECTED C TAX TCE</t>
  </si>
  <si>
    <t>1086431-2</t>
  </si>
  <si>
    <t>SL297739</t>
  </si>
  <si>
    <t>1086432-1</t>
  </si>
  <si>
    <t>PERSPEX SCREEN</t>
  </si>
  <si>
    <t>1086433-1</t>
  </si>
  <si>
    <t>COMMUNAL CLEANING JULY 2020</t>
  </si>
  <si>
    <t>SL297992</t>
  </si>
  <si>
    <t>1086434-1</t>
  </si>
  <si>
    <t>FACE MASKS</t>
  </si>
  <si>
    <t>BE220868</t>
  </si>
  <si>
    <t>1086435-1</t>
  </si>
  <si>
    <t>1086436-1</t>
  </si>
  <si>
    <t>VENDING ORDER</t>
  </si>
  <si>
    <t>1086437-1</t>
  </si>
  <si>
    <t>BE220915</t>
  </si>
  <si>
    <t>1086438-1</t>
  </si>
  <si>
    <t>2116185 - John Davidson (Pipes) Ltd</t>
  </si>
  <si>
    <t>CRATES</t>
  </si>
  <si>
    <t>BE220914</t>
  </si>
  <si>
    <t>1086439-1</t>
  </si>
  <si>
    <t>PIPES &amp; COUPLING</t>
  </si>
  <si>
    <t>C485 - Dovercourt Bay Lifestyles CCTV</t>
  </si>
  <si>
    <t>1086440-1</t>
  </si>
  <si>
    <t>CLACTON LEISURE CENTRE - WEST SIDE REFURBISHMENT PRJECT</t>
  </si>
  <si>
    <t>BE220924</t>
  </si>
  <si>
    <t>1086441-1</t>
  </si>
  <si>
    <t>ROUTINE MAINTENANCE CHECKS</t>
  </si>
  <si>
    <t>1086441-2</t>
  </si>
  <si>
    <t>BE220825</t>
  </si>
  <si>
    <t>1086442-1</t>
  </si>
  <si>
    <t>1086442-2</t>
  </si>
  <si>
    <t>BE220918</t>
  </si>
  <si>
    <t>1086443-1</t>
  </si>
  <si>
    <t>QUEENSWAY</t>
  </si>
  <si>
    <t>1086443-2</t>
  </si>
  <si>
    <t>SL298026</t>
  </si>
  <si>
    <t>1086444-1</t>
  </si>
  <si>
    <t>CLEANING ORDER</t>
  </si>
  <si>
    <t>1086445-1</t>
  </si>
  <si>
    <t>ELECTRICITY JULY 2020</t>
  </si>
  <si>
    <t>SL297767</t>
  </si>
  <si>
    <t>1086446-1</t>
  </si>
  <si>
    <t>2118719 - Beacon Water Treatments Limited</t>
  </si>
  <si>
    <t>WATER TREATMENTS CONTRACT</t>
  </si>
  <si>
    <t>SL297768</t>
  </si>
  <si>
    <t>1086447-1</t>
  </si>
  <si>
    <t>SL297975</t>
  </si>
  <si>
    <t>1086448-1</t>
  </si>
  <si>
    <t>PAINT &amp; EQUIPMENT</t>
  </si>
  <si>
    <t>SL297900</t>
  </si>
  <si>
    <t>1086449-1</t>
  </si>
  <si>
    <t>SL297899</t>
  </si>
  <si>
    <t>1086450-1</t>
  </si>
  <si>
    <t>PAINT AND TOOLS</t>
  </si>
  <si>
    <t>265918/6</t>
  </si>
  <si>
    <t>1086451-1</t>
  </si>
  <si>
    <t>1086452-1</t>
  </si>
  <si>
    <t>1086453-1</t>
  </si>
  <si>
    <t>ELETRICAL WORKS 27/07/20 TO 04/08/20</t>
  </si>
  <si>
    <t>J00TOY</t>
  </si>
  <si>
    <t>1086454-1</t>
  </si>
  <si>
    <t>J00RPL</t>
  </si>
  <si>
    <t>1086455-1</t>
  </si>
  <si>
    <t>1086456-1</t>
  </si>
  <si>
    <t>HS259183</t>
  </si>
  <si>
    <t>1086457-1</t>
  </si>
  <si>
    <t>2117078 - Stef &amp; Phillips Ltd</t>
  </si>
  <si>
    <t>B&amp;B 01/07/2020 TO 31/07/2020</t>
  </si>
  <si>
    <t>SL297416</t>
  </si>
  <si>
    <t>1086458-1</t>
  </si>
  <si>
    <t>2119249 - Simon Hatfield</t>
  </si>
  <si>
    <t>RLSS COURSE AUGUST 2020</t>
  </si>
  <si>
    <t>1086459-1</t>
  </si>
  <si>
    <t>1086459-2</t>
  </si>
  <si>
    <t>1086459-3</t>
  </si>
  <si>
    <t>1086459-4</t>
  </si>
  <si>
    <t>1086459-5</t>
  </si>
  <si>
    <t>1086459-6</t>
  </si>
  <si>
    <t>1086460-1</t>
  </si>
  <si>
    <t>1086461-1</t>
  </si>
  <si>
    <t>HEATING REFURBISHMENT &amp; UPGRADE CONTRACT - V21</t>
  </si>
  <si>
    <t>CC245291</t>
  </si>
  <si>
    <t>1086462-1</t>
  </si>
  <si>
    <t>BATTERY PACKS</t>
  </si>
  <si>
    <t>J00NMW</t>
  </si>
  <si>
    <t>1086463-1</t>
  </si>
  <si>
    <t>1086463-2</t>
  </si>
  <si>
    <t>J00NA6</t>
  </si>
  <si>
    <t>1086464-1</t>
  </si>
  <si>
    <t>J00N1V</t>
  </si>
  <si>
    <t>1086465-1</t>
  </si>
  <si>
    <t>1086465-2</t>
  </si>
  <si>
    <t>251819/1</t>
  </si>
  <si>
    <t>1086466-1</t>
  </si>
  <si>
    <t>1-45 BELMANS COURT</t>
  </si>
  <si>
    <t>1086466-2</t>
  </si>
  <si>
    <t>JOOR4A</t>
  </si>
  <si>
    <t>1086467-1</t>
  </si>
  <si>
    <t>R&amp;D DARCY &amp; BENDALLS</t>
  </si>
  <si>
    <t>1086467-2</t>
  </si>
  <si>
    <t>1086468-1</t>
  </si>
  <si>
    <t>J009J1</t>
  </si>
  <si>
    <t>1086469-1</t>
  </si>
  <si>
    <t>J00PR9</t>
  </si>
  <si>
    <t>1086470-1</t>
  </si>
  <si>
    <t>1086470-2</t>
  </si>
  <si>
    <t>J00P7L</t>
  </si>
  <si>
    <t>1086471-1</t>
  </si>
  <si>
    <t>1086471-2</t>
  </si>
  <si>
    <t>J00NN2</t>
  </si>
  <si>
    <t>1086472-1</t>
  </si>
  <si>
    <t>1086472-2</t>
  </si>
  <si>
    <t>J00NMY</t>
  </si>
  <si>
    <t>1086473-1</t>
  </si>
  <si>
    <t>1086473-2</t>
  </si>
  <si>
    <t>J00Q3J</t>
  </si>
  <si>
    <t>1086474-1</t>
  </si>
  <si>
    <t>1086474-2</t>
  </si>
  <si>
    <t>J00QLC</t>
  </si>
  <si>
    <t>1086475-1</t>
  </si>
  <si>
    <t>J00RN0</t>
  </si>
  <si>
    <t>1086476-1</t>
  </si>
  <si>
    <t>J00QMW</t>
  </si>
  <si>
    <t>1086477-1</t>
  </si>
  <si>
    <t>J00QUV</t>
  </si>
  <si>
    <t>1086478-1</t>
  </si>
  <si>
    <t>VYNTONER HOUSE</t>
  </si>
  <si>
    <t>BE220065</t>
  </si>
  <si>
    <t>1086479-1</t>
  </si>
  <si>
    <t>WEELEY WASTE WATER MAINTENANCE AUG 2020</t>
  </si>
  <si>
    <t>1086480-1</t>
  </si>
  <si>
    <t>NORTHBOURNE WASTE JULY 20</t>
  </si>
  <si>
    <t>1086481-1</t>
  </si>
  <si>
    <t>NORTHBOURNE WASTE JUNE 20</t>
  </si>
  <si>
    <t>1086482-1</t>
  </si>
  <si>
    <t>WASTE PIER AVE JUNE 20</t>
  </si>
  <si>
    <t>1086483-1</t>
  </si>
  <si>
    <t>W/C 27/08/2020</t>
  </si>
  <si>
    <t>SL297553</t>
  </si>
  <si>
    <t>1086484-1</t>
  </si>
  <si>
    <t>2105725 - Taylor Made Designs (UK) Ltd</t>
  </si>
  <si>
    <t>STAFF UNIFORM CLC</t>
  </si>
  <si>
    <t>SL297691</t>
  </si>
  <si>
    <t>1086485-1</t>
  </si>
  <si>
    <t>UNDER WATER WORKS ASSOCIATED WITH MAIN POOL AT CLACTON LC</t>
  </si>
  <si>
    <t>SL298033</t>
  </si>
  <si>
    <t>1086486-1</t>
  </si>
  <si>
    <t>2109764 - Right Directions (Management) Ltd</t>
  </si>
  <si>
    <t>RIGHT DIRECTIONS CHARGES</t>
  </si>
  <si>
    <t>1086486-2</t>
  </si>
  <si>
    <t>1086486-3</t>
  </si>
  <si>
    <t>1086486-4</t>
  </si>
  <si>
    <t>1086486-5</t>
  </si>
  <si>
    <t>1086486-6</t>
  </si>
  <si>
    <t>PR267895</t>
  </si>
  <si>
    <t>1086487-1</t>
  </si>
  <si>
    <t>PLAY AREA ITEMS DELIVERY</t>
  </si>
  <si>
    <t>BE220946</t>
  </si>
  <si>
    <t>1086488-1</t>
  </si>
  <si>
    <t>1086489-1</t>
  </si>
  <si>
    <t>SCANNER/PRINTER LEASE JULY 2020</t>
  </si>
  <si>
    <t>1086490-1</t>
  </si>
  <si>
    <t>CLIFF PARK</t>
  </si>
  <si>
    <t>1086491-1</t>
  </si>
  <si>
    <t>CAR PARK TICKET MACHINES</t>
  </si>
  <si>
    <t>BE220934</t>
  </si>
  <si>
    <t>1086492-1</t>
  </si>
  <si>
    <t>CLEANERS UNIFORM</t>
  </si>
  <si>
    <t>SL297818</t>
  </si>
  <si>
    <t>1086493-1</t>
  </si>
  <si>
    <t>UNIFORM FOR BEACH PATROL</t>
  </si>
  <si>
    <t>1086494-1</t>
  </si>
  <si>
    <t>BEACH PATROL UNIFORM</t>
  </si>
  <si>
    <t>1086495-1</t>
  </si>
  <si>
    <t>BLACK TROUSERS &amp; RUTLAND JACKET</t>
  </si>
  <si>
    <t>1086495-2</t>
  </si>
  <si>
    <t>1086496-1</t>
  </si>
  <si>
    <t>1086496-2</t>
  </si>
  <si>
    <t>PR267894</t>
  </si>
  <si>
    <t>1086497-1</t>
  </si>
  <si>
    <t>PLAYGROUND SIGNS - HOUSING</t>
  </si>
  <si>
    <t>1086498-1</t>
  </si>
  <si>
    <t>ELETRIC COMPRESSOR</t>
  </si>
  <si>
    <t>1086499-1</t>
  </si>
  <si>
    <t>EELGA SUBSCRIPTION</t>
  </si>
  <si>
    <t>PR267963</t>
  </si>
  <si>
    <t>1086500-1</t>
  </si>
  <si>
    <t>SCREENS FOR RECEPTION</t>
  </si>
  <si>
    <t>BE220838</t>
  </si>
  <si>
    <t>1086501-1</t>
  </si>
  <si>
    <t>SUPPLY SCREENING</t>
  </si>
  <si>
    <t>1086502-1</t>
  </si>
  <si>
    <t>POST 27/06/20 TO 18/07/20</t>
  </si>
  <si>
    <t>PR267931</t>
  </si>
  <si>
    <t>1086503-1</t>
  </si>
  <si>
    <t>WOODEN PLINTH FOR SALTMARSH PLAQUE</t>
  </si>
  <si>
    <t>PR267863</t>
  </si>
  <si>
    <t>1086504-1</t>
  </si>
  <si>
    <t>KIRBY PAV BOILER SERVICE REPAIR</t>
  </si>
  <si>
    <t>1086505-1</t>
  </si>
  <si>
    <t>KIRBY PAV BOILER REPAIRS</t>
  </si>
  <si>
    <t>3050 - Vehicle Repairs</t>
  </si>
  <si>
    <t>PR267866</t>
  </si>
  <si>
    <t>1086506-1</t>
  </si>
  <si>
    <t>2114551 - Gemco Service Ltd</t>
  </si>
  <si>
    <t>WORKSHOP RAMP REAPIRS</t>
  </si>
  <si>
    <t>1086507-1</t>
  </si>
  <si>
    <t>2100531 - Euro-Fire Ltd</t>
  </si>
  <si>
    <t>BELMANS COURT</t>
  </si>
  <si>
    <t>BE220981</t>
  </si>
  <si>
    <t>1086508-1</t>
  </si>
  <si>
    <t>EXTRA LIGHT FITTINGS JAYWICK SANDS NEW BUILDS</t>
  </si>
  <si>
    <t>1086509-1</t>
  </si>
  <si>
    <t>GAS/ WEELEY CREMATORIUM</t>
  </si>
  <si>
    <t>CC245280</t>
  </si>
  <si>
    <t>1086510-1</t>
  </si>
  <si>
    <t>2117736 - Colyer Repropoint Ltd</t>
  </si>
  <si>
    <t>INKS</t>
  </si>
  <si>
    <t>1086511-1</t>
  </si>
  <si>
    <t>2529897 NORTHBOURNE JULY 2020</t>
  </si>
  <si>
    <t>1086511-2</t>
  </si>
  <si>
    <t>1086512-1</t>
  </si>
  <si>
    <t>2529901 WEELEY JULY 20</t>
  </si>
  <si>
    <t>1086512-2</t>
  </si>
  <si>
    <t>1086513-1</t>
  </si>
  <si>
    <t>2529895 BARNES HOUSE JULY 20</t>
  </si>
  <si>
    <t>1086513-2</t>
  </si>
  <si>
    <t>PL327177</t>
  </si>
  <si>
    <t>1086514-1</t>
  </si>
  <si>
    <t>PUBLIC NOTICE COLCHESTER GAZETTE 07/08/20</t>
  </si>
  <si>
    <t>SL298056</t>
  </si>
  <si>
    <t>1086515-1</t>
  </si>
  <si>
    <t>WEBCAM CAMERAS X 4</t>
  </si>
  <si>
    <t>BE221005</t>
  </si>
  <si>
    <t>1086516-1</t>
  </si>
  <si>
    <t>J00PVG</t>
  </si>
  <si>
    <t>1086517-1</t>
  </si>
  <si>
    <t>GROOM HOUSE</t>
  </si>
  <si>
    <t>BE220588</t>
  </si>
  <si>
    <t>1086518-1</t>
  </si>
  <si>
    <t>SL298063</t>
  </si>
  <si>
    <t>1086519-1</t>
  </si>
  <si>
    <t>SHELVING</t>
  </si>
  <si>
    <t>1086520-1</t>
  </si>
  <si>
    <t>MORVEND CREDIT NOTE</t>
  </si>
  <si>
    <t>1086521-1</t>
  </si>
  <si>
    <t>CH CREDIT</t>
  </si>
  <si>
    <t>1086522-1</t>
  </si>
  <si>
    <t>1086523-1</t>
  </si>
  <si>
    <t>1086524-1</t>
  </si>
  <si>
    <t>PIER AVE WASTE JULY 2020</t>
  </si>
  <si>
    <t>6299 - Contractors Reuse</t>
  </si>
  <si>
    <t>EN000484</t>
  </si>
  <si>
    <t>1086525-1</t>
  </si>
  <si>
    <t>2101394 - The Tendring Furniture Scheme</t>
  </si>
  <si>
    <t>TFS RE USE CREDITS JULY 20</t>
  </si>
  <si>
    <t>SL297902</t>
  </si>
  <si>
    <t>1086526-1</t>
  </si>
  <si>
    <t>MIC WINDSHEIELDS</t>
  </si>
  <si>
    <t>1086527-1</t>
  </si>
  <si>
    <t>PLAY INSPECTION - THORPE</t>
  </si>
  <si>
    <t>SL297920</t>
  </si>
  <si>
    <t>1086528-1</t>
  </si>
  <si>
    <t>20 X LOGO STICKERS</t>
  </si>
  <si>
    <t>SL297958</t>
  </si>
  <si>
    <t>1086529-1</t>
  </si>
  <si>
    <t>30 X DIRECTIONAL STICKERS</t>
  </si>
  <si>
    <t>HS259184</t>
  </si>
  <si>
    <t>1086530-1</t>
  </si>
  <si>
    <t>CLEANING APRIL TO JUNE 2020</t>
  </si>
  <si>
    <t>SL298071</t>
  </si>
  <si>
    <t>1086531-1</t>
  </si>
  <si>
    <t>AIR FLOW ASSESSMENT</t>
  </si>
  <si>
    <t>J00QGQ</t>
  </si>
  <si>
    <t>1086532-1</t>
  </si>
  <si>
    <t>2112159 - Justins Domestic Appliance Repairs</t>
  </si>
  <si>
    <t>MEAD HOUSE</t>
  </si>
  <si>
    <t>BE221014</t>
  </si>
  <si>
    <t>1086533-1</t>
  </si>
  <si>
    <t>BE221013</t>
  </si>
  <si>
    <t>1086534-1</t>
  </si>
  <si>
    <t>PASMA TAGS</t>
  </si>
  <si>
    <t>PR002230</t>
  </si>
  <si>
    <t>1086535-1</t>
  </si>
  <si>
    <t>2113639 - Hubio Fleet</t>
  </si>
  <si>
    <t>ANNUAL HUBIO CHARGE</t>
  </si>
  <si>
    <t>1086535-2</t>
  </si>
  <si>
    <t>1086535-3</t>
  </si>
  <si>
    <t>1086535-4</t>
  </si>
  <si>
    <t>1086535-5</t>
  </si>
  <si>
    <t>1086535-6</t>
  </si>
  <si>
    <t>1086535-7</t>
  </si>
  <si>
    <t>1086535-8</t>
  </si>
  <si>
    <t>3250 - Operational Leases - Transport</t>
  </si>
  <si>
    <t>1086535-9</t>
  </si>
  <si>
    <t>BE220971</t>
  </si>
  <si>
    <t>1086536-1</t>
  </si>
  <si>
    <t>WRENCH</t>
  </si>
  <si>
    <t>4555 - Street Name Plates (TDC)</t>
  </si>
  <si>
    <t>1086536-2</t>
  </si>
  <si>
    <t>1086536-3</t>
  </si>
  <si>
    <t>1086536-4</t>
  </si>
  <si>
    <t>1086537-1</t>
  </si>
  <si>
    <t>1086537-2</t>
  </si>
  <si>
    <t>1086537-3</t>
  </si>
  <si>
    <t>1086537-4</t>
  </si>
  <si>
    <t>BE221010</t>
  </si>
  <si>
    <t>1086538-1</t>
  </si>
  <si>
    <t>SKIP</t>
  </si>
  <si>
    <t>BE221009</t>
  </si>
  <si>
    <t>1086539-1</t>
  </si>
  <si>
    <t>1086540-1</t>
  </si>
  <si>
    <t>SHU GAS JULY 2020</t>
  </si>
  <si>
    <t>SL297821</t>
  </si>
  <si>
    <t>1086541-1</t>
  </si>
  <si>
    <t>WATER TREATMENT</t>
  </si>
  <si>
    <t>BE220853</t>
  </si>
  <si>
    <t>1086542-1</t>
  </si>
  <si>
    <t>2100713 - Instarmac Group plc</t>
  </si>
  <si>
    <t>TARMC</t>
  </si>
  <si>
    <t>1086543-1</t>
  </si>
  <si>
    <t>TARMAC</t>
  </si>
  <si>
    <t>1086543-2</t>
  </si>
  <si>
    <t>1086544-1</t>
  </si>
  <si>
    <t>H825 - Refurbishment of Door Entry Systems</t>
  </si>
  <si>
    <t>1086545-1</t>
  </si>
  <si>
    <t>CHURCHILL COURT COMMUNAL DOORS</t>
  </si>
  <si>
    <t>3300 - Public Transport - Officers/Members</t>
  </si>
  <si>
    <t>1086546-1</t>
  </si>
  <si>
    <t>J00PQK</t>
  </si>
  <si>
    <t>1086547-1</t>
  </si>
  <si>
    <t>J00P2E</t>
  </si>
  <si>
    <t>1086548-1</t>
  </si>
  <si>
    <t>9 LEAS ROAD KIT/BATH</t>
  </si>
  <si>
    <t>1086548-2</t>
  </si>
  <si>
    <t>J00P28</t>
  </si>
  <si>
    <t>1086549-1</t>
  </si>
  <si>
    <t>1086549-2</t>
  </si>
  <si>
    <t>J00RHA</t>
  </si>
  <si>
    <t>1086550-1</t>
  </si>
  <si>
    <t>1086550-2</t>
  </si>
  <si>
    <t>J00TDA</t>
  </si>
  <si>
    <t>1086551-1</t>
  </si>
  <si>
    <t>1086551-2</t>
  </si>
  <si>
    <t>J00T7M</t>
  </si>
  <si>
    <t>1086552-1</t>
  </si>
  <si>
    <t>1086552-2</t>
  </si>
  <si>
    <t>J00RJM</t>
  </si>
  <si>
    <t>1086553-1</t>
  </si>
  <si>
    <t>27-43 NAYLAND DRIVE</t>
  </si>
  <si>
    <t>1086553-2</t>
  </si>
  <si>
    <t>J00R4L</t>
  </si>
  <si>
    <t>1086554-1</t>
  </si>
  <si>
    <t>1086554-2</t>
  </si>
  <si>
    <t>J00P22</t>
  </si>
  <si>
    <t>1086555-1</t>
  </si>
  <si>
    <t>1086555-2</t>
  </si>
  <si>
    <t>BE003030</t>
  </si>
  <si>
    <t>1086556-1</t>
  </si>
  <si>
    <t>BOUNDARY WALL YORK STREET MANNINGTREE</t>
  </si>
  <si>
    <t>BE220990</t>
  </si>
  <si>
    <t>1086557-1</t>
  </si>
  <si>
    <t>1086558-1</t>
  </si>
  <si>
    <t>VARIOUS ELETRICAL WORKS 07/08/20 TO 14/08/20</t>
  </si>
  <si>
    <t>BE002794</t>
  </si>
  <si>
    <t>1086559-1</t>
  </si>
  <si>
    <t>2100016 - Kemp Rust Consulting Ltd</t>
  </si>
  <si>
    <t>265737/6</t>
  </si>
  <si>
    <t>1086560-1</t>
  </si>
  <si>
    <t>1086560-2</t>
  </si>
  <si>
    <t>J00TV4</t>
  </si>
  <si>
    <t>1086561-1</t>
  </si>
  <si>
    <t>1086561-2</t>
  </si>
  <si>
    <t>J00U2C</t>
  </si>
  <si>
    <t>1086562-1</t>
  </si>
  <si>
    <t>J00TTK</t>
  </si>
  <si>
    <t>1086563-1</t>
  </si>
  <si>
    <t>J00PAA</t>
  </si>
  <si>
    <t>1086564-1</t>
  </si>
  <si>
    <t>J00QML</t>
  </si>
  <si>
    <t>1086565-1</t>
  </si>
  <si>
    <t>J00PAR</t>
  </si>
  <si>
    <t>1086566-1</t>
  </si>
  <si>
    <t>261320/1</t>
  </si>
  <si>
    <t>1086567-1</t>
  </si>
  <si>
    <t>2116018 - Allscapes &amp; Fencing Ltd</t>
  </si>
  <si>
    <t>6-8 ELIZABETH ROAD</t>
  </si>
  <si>
    <t>PR267973</t>
  </si>
  <si>
    <t>1086568-1</t>
  </si>
  <si>
    <t>2102077 - Writtle College</t>
  </si>
  <si>
    <t>TREES CLIMBING &amp; ARIAL RESCUE</t>
  </si>
  <si>
    <t>SL298079</t>
  </si>
  <si>
    <t>1086569-1</t>
  </si>
  <si>
    <t>2101474 - Thompson Cooper Ltd</t>
  </si>
  <si>
    <t>FIRST AID/ CLEANING EQUIPTMENT</t>
  </si>
  <si>
    <t>BE220873</t>
  </si>
  <si>
    <t>1086570-1</t>
  </si>
  <si>
    <t>2118774 - Stanford Marsh Ltd</t>
  </si>
  <si>
    <t>CANNON TM300 PLOTTER INKS VARIOUS</t>
  </si>
  <si>
    <t>1086571-1</t>
  </si>
  <si>
    <t>PL327176</t>
  </si>
  <si>
    <t>1086572-1</t>
  </si>
  <si>
    <t>SL298060</t>
  </si>
  <si>
    <t>1086573-1</t>
  </si>
  <si>
    <t>LINDSEY - BOILER REPAIRS</t>
  </si>
  <si>
    <t>SL298040</t>
  </si>
  <si>
    <t>1086574-1</t>
  </si>
  <si>
    <t>WINDOW CLEANING CLC</t>
  </si>
  <si>
    <t>1086575-1</t>
  </si>
  <si>
    <t>SL297938</t>
  </si>
  <si>
    <t>1086576-1</t>
  </si>
  <si>
    <t>2118726 - FCS-Live Limited</t>
  </si>
  <si>
    <t>FIRE RISK ASSESSMENT CLC</t>
  </si>
  <si>
    <t>1086577-1</t>
  </si>
  <si>
    <t>LAND WEST OF PLOUGH ROAD GREAT BENTLEY - LANDSCAPE AND VISUAL EVIDENCE 19/00562/OUT PUBLIV INQUIRY</t>
  </si>
  <si>
    <t>6540 - Members Allowance</t>
  </si>
  <si>
    <t>4842 - Members Allowances - Conference</t>
  </si>
  <si>
    <t>1086578-1</t>
  </si>
  <si>
    <t>CLLR NEWTON ATTENDANCE AY WEFS APPRENTICESHIP FUNDING SEMINAR</t>
  </si>
  <si>
    <t>1086579-1</t>
  </si>
  <si>
    <t>2110930 - District Councils Network</t>
  </si>
  <si>
    <t>ANNUAL MEMBERSHIP FEE TO THE DISTRICT COUNCIL NETWORK</t>
  </si>
  <si>
    <t>PR267942</t>
  </si>
  <si>
    <t>1086580-1</t>
  </si>
  <si>
    <t>CEMETERY UNIFORM</t>
  </si>
  <si>
    <t>FR200658</t>
  </si>
  <si>
    <t>1086581-1</t>
  </si>
  <si>
    <t>2119736 - CDER Group Limited</t>
  </si>
  <si>
    <t>15% COMMISSION ON DEBTS RECOVERED OF £215.00</t>
  </si>
  <si>
    <t>1086582-1</t>
  </si>
  <si>
    <t>1086583-1</t>
  </si>
  <si>
    <t>PR267981</t>
  </si>
  <si>
    <t>1086584-1</t>
  </si>
  <si>
    <t>PUNCTURE REPAIR FN68 OEX</t>
  </si>
  <si>
    <t>1086585-1</t>
  </si>
  <si>
    <t>1086586-1</t>
  </si>
  <si>
    <t>1086587-1</t>
  </si>
  <si>
    <t>SL297791</t>
  </si>
  <si>
    <t>1086588-1</t>
  </si>
  <si>
    <t>2116102 - Roger Hyde Flooring Limited</t>
  </si>
  <si>
    <t>VINYL INSTALLATION POOL VIEW CLC</t>
  </si>
  <si>
    <t>1086589-1</t>
  </si>
  <si>
    <t>W/C 03/08/2020</t>
  </si>
  <si>
    <t>BE220930</t>
  </si>
  <si>
    <t>1086590-1</t>
  </si>
  <si>
    <t>CISTERMISER</t>
  </si>
  <si>
    <t>SL297684</t>
  </si>
  <si>
    <t>1086591-1</t>
  </si>
  <si>
    <t>SPORTS HALL FLOOR , ASTRO CORRIDOR , GYM STAIRCASE CLC</t>
  </si>
  <si>
    <t>CC245292</t>
  </si>
  <si>
    <t>1086592-1</t>
  </si>
  <si>
    <t>X10 ETHERNET CABLE</t>
  </si>
  <si>
    <t>BE221002</t>
  </si>
  <si>
    <t>1086593-1</t>
  </si>
  <si>
    <t>2112056 - Fresh Linen Ltd</t>
  </si>
  <si>
    <t>TOWELS</t>
  </si>
  <si>
    <t>PR267752</t>
  </si>
  <si>
    <t>1086594-1</t>
  </si>
  <si>
    <t>SCAFFOLD BOARDS CEMETRY</t>
  </si>
  <si>
    <t>SL298082</t>
  </si>
  <si>
    <t>1086595-1</t>
  </si>
  <si>
    <t>LES MILLS FEES BSC</t>
  </si>
  <si>
    <t>SL298083</t>
  </si>
  <si>
    <t>1086596-1</t>
  </si>
  <si>
    <t>LES MILLS FEES CLC</t>
  </si>
  <si>
    <t>PR267763</t>
  </si>
  <si>
    <t>1086597-1</t>
  </si>
  <si>
    <t>2119389 - LEEC Ltd</t>
  </si>
  <si>
    <t>TROLLEY BRAKE CAPS</t>
  </si>
  <si>
    <t>BE220999</t>
  </si>
  <si>
    <t>1086598-1</t>
  </si>
  <si>
    <t>1086598-2</t>
  </si>
  <si>
    <t>1086598-3</t>
  </si>
  <si>
    <t>SL298031</t>
  </si>
  <si>
    <t>1086599-1</t>
  </si>
  <si>
    <t>PLANTROOM PUSH LOCK</t>
  </si>
  <si>
    <t>HS259174</t>
  </si>
  <si>
    <t>1086600-1</t>
  </si>
  <si>
    <t>LARDER FRIDGE X 1 &amp; MICROWAVE X 2</t>
  </si>
  <si>
    <t>CC245287</t>
  </si>
  <si>
    <t>1086601-1</t>
  </si>
  <si>
    <t>2ND CLASS TOWN HALL - NEW MAILMARK</t>
  </si>
  <si>
    <t>PR267983</t>
  </si>
  <si>
    <t>1086602-1</t>
  </si>
  <si>
    <t>2111150 - French Marine Motors Ltd</t>
  </si>
  <si>
    <t>1086603-1</t>
  </si>
  <si>
    <t>FINAL BILL 37 GRANGE ROAD 09/08/19 - 12/08/19</t>
  </si>
  <si>
    <t>SL297807</t>
  </si>
  <si>
    <t>1086604-1</t>
  </si>
  <si>
    <t>2118581 - Corido</t>
  </si>
  <si>
    <t>BALMORAL BENCH X 2</t>
  </si>
  <si>
    <t>BE220486</t>
  </si>
  <si>
    <t>1086605-1</t>
  </si>
  <si>
    <t>2119451 - Complete Business Solutions Group Ltd</t>
  </si>
  <si>
    <t>CHAIRS</t>
  </si>
  <si>
    <t>BE221033</t>
  </si>
  <si>
    <t>1086606-1</t>
  </si>
  <si>
    <t>1086606-2</t>
  </si>
  <si>
    <t>PR267748</t>
  </si>
  <si>
    <t>1086607-1</t>
  </si>
  <si>
    <t>BINS</t>
  </si>
  <si>
    <t>1086608-1</t>
  </si>
  <si>
    <t>1086609-1</t>
  </si>
  <si>
    <t>ST JOHNS AMBU - SPARE VALVE</t>
  </si>
  <si>
    <t>BE220855</t>
  </si>
  <si>
    <t>1086610-1</t>
  </si>
  <si>
    <t>2117953 - Skelmersdale Centre</t>
  </si>
  <si>
    <t>WINDOW HINGES &amp; LETTER BOX</t>
  </si>
  <si>
    <t>1086611-1</t>
  </si>
  <si>
    <t>LEASE RENTAL SEPT-DEC 20</t>
  </si>
  <si>
    <t>CE217042</t>
  </si>
  <si>
    <t>1086612-1</t>
  </si>
  <si>
    <t>2119066 - The MJ</t>
  </si>
  <si>
    <t>ANNUAL SUBSCRIPTION TO THE MJ MAGAZINE</t>
  </si>
  <si>
    <t>BE221012</t>
  </si>
  <si>
    <t>1086613-1</t>
  </si>
  <si>
    <t>BREAKER HIRE</t>
  </si>
  <si>
    <t>1086613-2</t>
  </si>
  <si>
    <t>PR267755</t>
  </si>
  <si>
    <t>1086614-1</t>
  </si>
  <si>
    <t>EXTRACTOR FAN</t>
  </si>
  <si>
    <t>PR267756</t>
  </si>
  <si>
    <t>1086615-1</t>
  </si>
  <si>
    <t>WEATHER PROOF EMERGENCY LIGHT</t>
  </si>
  <si>
    <t>PR267993</t>
  </si>
  <si>
    <t>1086616-1</t>
  </si>
  <si>
    <t>SUCTION PLATES / 02 ANALYSERS</t>
  </si>
  <si>
    <t>PR267992</t>
  </si>
  <si>
    <t>1086617-1</t>
  </si>
  <si>
    <t>MEASURE FILTER</t>
  </si>
  <si>
    <t>PR267991</t>
  </si>
  <si>
    <t>1086618-1</t>
  </si>
  <si>
    <t>FIRE REPAIRS</t>
  </si>
  <si>
    <t>1086619-1</t>
  </si>
  <si>
    <t>CLINCAL WASTE JULY 2020</t>
  </si>
  <si>
    <t>SL297915</t>
  </si>
  <si>
    <t>1086620-1</t>
  </si>
  <si>
    <t>COVID ADVERTS</t>
  </si>
  <si>
    <t>1086621-1</t>
  </si>
  <si>
    <t>EDF - ELETRIC BILL JULY 20</t>
  </si>
  <si>
    <t>1086621-2</t>
  </si>
  <si>
    <t>SL298049</t>
  </si>
  <si>
    <t>1086622-1</t>
  </si>
  <si>
    <t>2118126 - Ceiling Tiles UK</t>
  </si>
  <si>
    <t>CEILING TILES UK</t>
  </si>
  <si>
    <t>CC245298</t>
  </si>
  <si>
    <t>1086623-1</t>
  </si>
  <si>
    <t>POSTAL BAGS</t>
  </si>
  <si>
    <t>CC245278</t>
  </si>
  <si>
    <t>1086624-1</t>
  </si>
  <si>
    <t>PENS</t>
  </si>
  <si>
    <t>CC245277</t>
  </si>
  <si>
    <t>1086625-1</t>
  </si>
  <si>
    <t>PENS AND POSTAL BAGS</t>
  </si>
  <si>
    <t>SL298068</t>
  </si>
  <si>
    <t>1086626-1</t>
  </si>
  <si>
    <t>DOCUMENT FOLDERS</t>
  </si>
  <si>
    <t>SL298066</t>
  </si>
  <si>
    <t>1086627-1</t>
  </si>
  <si>
    <t>BINS*</t>
  </si>
  <si>
    <t>BE220788</t>
  </si>
  <si>
    <t>1086628-1</t>
  </si>
  <si>
    <t>2101248 - Spectrum Security Services</t>
  </si>
  <si>
    <t>EVVA CYLINDERS COMM DOORS/ ENTRY</t>
  </si>
  <si>
    <t>BE221034</t>
  </si>
  <si>
    <t>1086629-1</t>
  </si>
  <si>
    <t>4680 - Abandoned Vehicles</t>
  </si>
  <si>
    <t>1086630-1</t>
  </si>
  <si>
    <t>2114018 - Nationwide Metal Recycling Ltd</t>
  </si>
  <si>
    <t>DISPOSAL OF CARAVAN</t>
  </si>
  <si>
    <t>6480 - Emergency Planning</t>
  </si>
  <si>
    <t>1086631-1</t>
  </si>
  <si>
    <t>DISPOSAL OF ABANDONED VEHICLE AND STORAGE</t>
  </si>
  <si>
    <t>BE220983</t>
  </si>
  <si>
    <t>1086632-1</t>
  </si>
  <si>
    <t>2117439 - GWS Garage Workshop Supplies</t>
  </si>
  <si>
    <t>GREASE</t>
  </si>
  <si>
    <t>BE220958</t>
  </si>
  <si>
    <t>1086633-1</t>
  </si>
  <si>
    <t>ADBLUE</t>
  </si>
  <si>
    <t>1086633-2</t>
  </si>
  <si>
    <t>J00TM6</t>
  </si>
  <si>
    <t>1086634-1</t>
  </si>
  <si>
    <t>J00T7R</t>
  </si>
  <si>
    <t>1086635-1</t>
  </si>
  <si>
    <t>HS259186</t>
  </si>
  <si>
    <t>1086636-1</t>
  </si>
  <si>
    <t>DFG FORMS SUITE RENEWAL 01/09/20 TO 30/09/20</t>
  </si>
  <si>
    <t>1086637-1</t>
  </si>
  <si>
    <t>WORKSHOP, NORTHBOURNE JULY 20</t>
  </si>
  <si>
    <t>1086638-1</t>
  </si>
  <si>
    <t>WORKSHOP NORTHBOURNE JUNE 2020</t>
  </si>
  <si>
    <t>1086639-1</t>
  </si>
  <si>
    <t>TH JUNE 2020</t>
  </si>
  <si>
    <t>1086639-2</t>
  </si>
  <si>
    <t>EN255151</t>
  </si>
  <si>
    <t>1086640-1</t>
  </si>
  <si>
    <t>ASBESTOS REMOVAL BIRDS FARM RD , ELMSTEAD 31/07/20</t>
  </si>
  <si>
    <t>1086641-1</t>
  </si>
  <si>
    <t>PENS (DUPLICATE INVOICE</t>
  </si>
  <si>
    <t>BE220374</t>
  </si>
  <si>
    <t>1086642-1</t>
  </si>
  <si>
    <t>LO311148</t>
  </si>
  <si>
    <t>1086643-1</t>
  </si>
  <si>
    <t>SKYGURAD SUBSCRIPTION 36 MONTH X6</t>
  </si>
  <si>
    <t>SL297613</t>
  </si>
  <si>
    <t>1086644-1</t>
  </si>
  <si>
    <t>MAINTENANCE VISIT JUNE 2020</t>
  </si>
  <si>
    <t>BE220984</t>
  </si>
  <si>
    <t>1086645-1</t>
  </si>
  <si>
    <t>2118287 - Addex Group</t>
  </si>
  <si>
    <t>DEEP CLEANING CHEMICAL</t>
  </si>
  <si>
    <t>FR200600</t>
  </si>
  <si>
    <t>1086646-1</t>
  </si>
  <si>
    <t>2103481 - AtoZ Educational Supplies</t>
  </si>
  <si>
    <t>DISPOSAL APRONS BLUE P100</t>
  </si>
  <si>
    <t>1086647-1</t>
  </si>
  <si>
    <t>LICENCE FEE 01/10/20 TO 31/01/20</t>
  </si>
  <si>
    <t>1086648-1</t>
  </si>
  <si>
    <t>1086649-1</t>
  </si>
  <si>
    <t>CR WORKSHOP NORTHBOURNE JUNE 2020</t>
  </si>
  <si>
    <t>1086650-1</t>
  </si>
  <si>
    <t>TH CREDIT JUNE 2020</t>
  </si>
  <si>
    <t>1086650-2</t>
  </si>
  <si>
    <t>1086651-1</t>
  </si>
  <si>
    <t>CR FOR DUPLICATE INVOICE</t>
  </si>
  <si>
    <t>PR267986</t>
  </si>
  <si>
    <t>1086652-1</t>
  </si>
  <si>
    <t>PR267985</t>
  </si>
  <si>
    <t>1086653-1</t>
  </si>
  <si>
    <t>1086654-1</t>
  </si>
  <si>
    <t>1086655-1</t>
  </si>
  <si>
    <t>CC245306</t>
  </si>
  <si>
    <t>1086656-1</t>
  </si>
  <si>
    <t>ADVERTISING</t>
  </si>
  <si>
    <t>PR267948</t>
  </si>
  <si>
    <t>1086657-1</t>
  </si>
  <si>
    <t>HOSE</t>
  </si>
  <si>
    <t>BE220816</t>
  </si>
  <si>
    <t>1086658-1</t>
  </si>
  <si>
    <t>HIRE FOR SINGLE TOILET AT THE LEAS, FRINTON ON SEA</t>
  </si>
  <si>
    <t>PR267972</t>
  </si>
  <si>
    <t>1086659-1</t>
  </si>
  <si>
    <t>PLAY AREA PARTS</t>
  </si>
  <si>
    <t>BE221037</t>
  </si>
  <si>
    <t>1086660-1</t>
  </si>
  <si>
    <t>RODDING EYE</t>
  </si>
  <si>
    <t>FR200651</t>
  </si>
  <si>
    <t>1086661-1</t>
  </si>
  <si>
    <t>1086661-2</t>
  </si>
  <si>
    <t>CC245300</t>
  </si>
  <si>
    <t>1086662-1</t>
  </si>
  <si>
    <t>2119785 - Call Centre Management Association (CCMA)</t>
  </si>
  <si>
    <t>12 MONTHS MEMBERSHIP CCMA</t>
  </si>
  <si>
    <t>SL298069</t>
  </si>
  <si>
    <t>1086663-1</t>
  </si>
  <si>
    <t>PRISTINE STD CENTERFEED</t>
  </si>
  <si>
    <t>1086664-1</t>
  </si>
  <si>
    <t>COMMUNAL JULY 2020</t>
  </si>
  <si>
    <t>PR126798</t>
  </si>
  <si>
    <t>1086665-1</t>
  </si>
  <si>
    <t>PR267988</t>
  </si>
  <si>
    <t>1086666-1</t>
  </si>
  <si>
    <t>1086667-1</t>
  </si>
  <si>
    <t>1086668-1</t>
  </si>
  <si>
    <t>PR267989</t>
  </si>
  <si>
    <t>1086669-1</t>
  </si>
  <si>
    <t>BE221017</t>
  </si>
  <si>
    <t>1086671-1</t>
  </si>
  <si>
    <t>PR268002</t>
  </si>
  <si>
    <t>1086672-1</t>
  </si>
  <si>
    <t>1086673-1</t>
  </si>
  <si>
    <t>PP208637</t>
  </si>
  <si>
    <t>1086674-1</t>
  </si>
  <si>
    <t>LEGAL ORDER 07/08/2020</t>
  </si>
  <si>
    <t>1086675-1</t>
  </si>
  <si>
    <t>CARTRIDGE</t>
  </si>
  <si>
    <t>1086676-1</t>
  </si>
  <si>
    <t>PS215542</t>
  </si>
  <si>
    <t>1086677-1</t>
  </si>
  <si>
    <t>2100240 - C &amp; W Fencing Ltd</t>
  </si>
  <si>
    <t>SUPPLY AND ERECT FENCING/GATES AT VISTA ROAD, CLACTON</t>
  </si>
  <si>
    <t>IT204662</t>
  </si>
  <si>
    <t>1086678-1</t>
  </si>
  <si>
    <t>COMMERCIAL PREMISIS APP ANNUAL MAINTENANCE SERVICE REQUEST APP ANNUAL MAINTENANCE 31/08/20-30/08/20</t>
  </si>
  <si>
    <t>BE220430</t>
  </si>
  <si>
    <t>1086679-1</t>
  </si>
  <si>
    <t>RUSSELL ROAD FINAL DESIGN AND DRAWING</t>
  </si>
  <si>
    <t>PR267984</t>
  </si>
  <si>
    <t>1086680-1</t>
  </si>
  <si>
    <t>GEAR OIL</t>
  </si>
  <si>
    <t>AQL-7651</t>
  </si>
  <si>
    <t>1086681-1</t>
  </si>
  <si>
    <t>SMS-CREDIT POSTPAY PERIOD 2020-03-01 TO 2020-03-31</t>
  </si>
  <si>
    <t>EE-550V2</t>
  </si>
  <si>
    <t>1086682-1</t>
  </si>
  <si>
    <t>EE JUNE 2020MANUAL INVOICE (AIRTIME)</t>
  </si>
  <si>
    <t>PR267623</t>
  </si>
  <si>
    <t>1086683-1</t>
  </si>
  <si>
    <t>LAURDRY 27/07/20</t>
  </si>
  <si>
    <t>1086684-1</t>
  </si>
  <si>
    <t>LAUNDRY 20/07/20</t>
  </si>
  <si>
    <t>1086685-1</t>
  </si>
  <si>
    <t>LAUNDRY 15/07/20</t>
  </si>
  <si>
    <t>1086686-1</t>
  </si>
  <si>
    <t>DANES 07/07/20</t>
  </si>
  <si>
    <t>DAI-6978</t>
  </si>
  <si>
    <t>1086687-1</t>
  </si>
  <si>
    <t>SERVICE CHARGES JULY 2020</t>
  </si>
  <si>
    <t>1086688-1</t>
  </si>
  <si>
    <t>RENTAL RENEWAL COOLER AID</t>
  </si>
  <si>
    <t>BE221006</t>
  </si>
  <si>
    <t>1086689-1</t>
  </si>
  <si>
    <t>1.5 TON DIGGER &amp; PECKER</t>
  </si>
  <si>
    <t>1086689-2</t>
  </si>
  <si>
    <t>1086690-1</t>
  </si>
  <si>
    <t>MARINE PARADE EAST, 250054</t>
  </si>
  <si>
    <t>1086691-1</t>
  </si>
  <si>
    <t>1086692-1</t>
  </si>
  <si>
    <t>BE220987</t>
  </si>
  <si>
    <t>1086693-1</t>
  </si>
  <si>
    <t>7.5 TONNE TIPPER</t>
  </si>
  <si>
    <t>LO309776</t>
  </si>
  <si>
    <t>1086694-1</t>
  </si>
  <si>
    <t>CONTRACT 13/09/20 TO 12/12/20</t>
  </si>
  <si>
    <t>1086695-1</t>
  </si>
  <si>
    <t>HIRE OF SINGLE TOILET AT HOLLAND HAVEN</t>
  </si>
  <si>
    <t>1086696-1</t>
  </si>
  <si>
    <t>PR267974</t>
  </si>
  <si>
    <t>1086697-1</t>
  </si>
  <si>
    <t>SL297362</t>
  </si>
  <si>
    <t>1086698-1</t>
  </si>
  <si>
    <t>SANITARY BINS</t>
  </si>
  <si>
    <t>BE001495</t>
  </si>
  <si>
    <t>1086699-1</t>
  </si>
  <si>
    <t>FINAL INVOICE FOR FLOORING PIER AVE</t>
  </si>
  <si>
    <t>J00TUD</t>
  </si>
  <si>
    <t>1086700-1</t>
  </si>
  <si>
    <t>1-24 MAYFLOWER HOUSE</t>
  </si>
  <si>
    <t>1086701-1</t>
  </si>
  <si>
    <t>LIGHTNING FOR JULY 2020</t>
  </si>
  <si>
    <t>1086701-2</t>
  </si>
  <si>
    <t>1086701-3</t>
  </si>
  <si>
    <t>1086701-4</t>
  </si>
  <si>
    <t>1086701-5</t>
  </si>
  <si>
    <t>1086702-1</t>
  </si>
  <si>
    <t>PL327121</t>
  </si>
  <si>
    <t>1086703-1</t>
  </si>
  <si>
    <t>CLVG JULY</t>
  </si>
  <si>
    <t>1086704-1</t>
  </si>
  <si>
    <t>DAISY AUGUST 2020</t>
  </si>
  <si>
    <t>1086704-2</t>
  </si>
  <si>
    <t>1086704-3</t>
  </si>
  <si>
    <t>PP208630</t>
  </si>
  <si>
    <t>1086705-1</t>
  </si>
  <si>
    <t>2110780 - Clearchannel UK Ltd</t>
  </si>
  <si>
    <t>DIGITAL ADVERTISING - COMMS</t>
  </si>
  <si>
    <t>1086706-1</t>
  </si>
  <si>
    <t>USE ADVERTISING BILLBOARDS - COMMS</t>
  </si>
  <si>
    <t>BE220951</t>
  </si>
  <si>
    <t>1086707-1</t>
  </si>
  <si>
    <t>BE220979</t>
  </si>
  <si>
    <t>1086708-1</t>
  </si>
  <si>
    <t>BRUSH AND STEAM HEAD REPLACEMENT</t>
  </si>
  <si>
    <t>4623 - Hired Services - Emptying STWs</t>
  </si>
  <si>
    <t>BE220917</t>
  </si>
  <si>
    <t>1086709-1</t>
  </si>
  <si>
    <t>VARIOUS SITES INCLUDING TENDRING ROAD AND WEELEY HEATH</t>
  </si>
  <si>
    <t>BE220920</t>
  </si>
  <si>
    <t>1086710-1</t>
  </si>
  <si>
    <t>2 COUNCIL HOUSE, THE STREET , TENDRING</t>
  </si>
  <si>
    <t>BE002635</t>
  </si>
  <si>
    <t>1086711-1</t>
  </si>
  <si>
    <t>12004 UNTRUDER PIRS TOWN HALL</t>
  </si>
  <si>
    <t>SL298089</t>
  </si>
  <si>
    <t>1086712-1</t>
  </si>
  <si>
    <t>CLEANING MATERIALS</t>
  </si>
  <si>
    <t>1086712-2</t>
  </si>
  <si>
    <t>BE220792</t>
  </si>
  <si>
    <t>1086713-1</t>
  </si>
  <si>
    <t>WEELEY ELETRICS</t>
  </si>
  <si>
    <t>RE332054</t>
  </si>
  <si>
    <t>1086714-1</t>
  </si>
  <si>
    <t>ELETRICAL WORKS IN UNIT 3</t>
  </si>
  <si>
    <t>BE220642</t>
  </si>
  <si>
    <t>1086715-1</t>
  </si>
  <si>
    <t>TOWN HALL AND WEELEY ELETRICS</t>
  </si>
  <si>
    <t>1086715-2</t>
  </si>
  <si>
    <t>SL297988</t>
  </si>
  <si>
    <t>1086716-1</t>
  </si>
  <si>
    <t>2119679 - Morgans Consult Ltd</t>
  </si>
  <si>
    <t>BANNERS</t>
  </si>
  <si>
    <t>BE221000</t>
  </si>
  <si>
    <t>1086717-1</t>
  </si>
  <si>
    <t>2114343 - John Canham</t>
  </si>
  <si>
    <t>REMOVE DAMAGED MIRROR N/S AND FIT NEW</t>
  </si>
  <si>
    <t>BE220833</t>
  </si>
  <si>
    <t>1086718-1</t>
  </si>
  <si>
    <t>RELAYING OF X 2 BOUYS AT CLACTON PIER</t>
  </si>
  <si>
    <t>BE220973</t>
  </si>
  <si>
    <t>1086719-1</t>
  </si>
  <si>
    <t>COLLECT, SUPPLY AND FIT BEACON FROM DOVERCOURT</t>
  </si>
  <si>
    <t>BE220940</t>
  </si>
  <si>
    <t>1086720-1</t>
  </si>
  <si>
    <t>TO SUPPLY HEX BOLTS SETS</t>
  </si>
  <si>
    <t>BE220593</t>
  </si>
  <si>
    <t>1086721-1</t>
  </si>
  <si>
    <t>TO WELD AND REPAIR PRESSURE WASH SPRAY</t>
  </si>
  <si>
    <t>1086722-1</t>
  </si>
  <si>
    <t>VAT 14/04/19 TO 08/01/20</t>
  </si>
  <si>
    <t>1086723-1</t>
  </si>
  <si>
    <t>VAT 03/01/19 TO 18/03/19</t>
  </si>
  <si>
    <t>SL297955</t>
  </si>
  <si>
    <t>1086724-1</t>
  </si>
  <si>
    <t>MAIN HALL LIGHTNING REPAIR</t>
  </si>
  <si>
    <t>HS259193</t>
  </si>
  <si>
    <t>1086725-1</t>
  </si>
  <si>
    <t>BE220834</t>
  </si>
  <si>
    <t>1086726-1</t>
  </si>
  <si>
    <t>242684/1</t>
  </si>
  <si>
    <t>1086727-1</t>
  </si>
  <si>
    <t>BE220898</t>
  </si>
  <si>
    <t>1086728-1</t>
  </si>
  <si>
    <t>VARIOUS SITES INCLUDING TENDING ROAD AND WEELEY HEATH</t>
  </si>
  <si>
    <t>BE220669</t>
  </si>
  <si>
    <t>1086729-1</t>
  </si>
  <si>
    <t>LORRY HIRE</t>
  </si>
  <si>
    <t>BE220813</t>
  </si>
  <si>
    <t>1086730-1</t>
  </si>
  <si>
    <t>SAFETY BOOTS</t>
  </si>
  <si>
    <t>1086731-1</t>
  </si>
  <si>
    <t>LORY HIRE</t>
  </si>
  <si>
    <t>SL298052</t>
  </si>
  <si>
    <t>1086732-1</t>
  </si>
  <si>
    <t>PA SYSYEM</t>
  </si>
  <si>
    <t>1086733-1</t>
  </si>
  <si>
    <t>STEEL WOOL PACK ECONOMY</t>
  </si>
  <si>
    <t>1086734-1</t>
  </si>
  <si>
    <t>1086735-1</t>
  </si>
  <si>
    <t>SL298020</t>
  </si>
  <si>
    <t>1086736-1</t>
  </si>
  <si>
    <t>CLEANING ITEMS</t>
  </si>
  <si>
    <t>1086737-1</t>
  </si>
  <si>
    <t>1086738-1</t>
  </si>
  <si>
    <t>BE220671</t>
  </si>
  <si>
    <t>1086739-1</t>
  </si>
  <si>
    <t>1086740-1</t>
  </si>
  <si>
    <t>1086741-1</t>
  </si>
  <si>
    <t>1086742-1</t>
  </si>
  <si>
    <t>1086742-2</t>
  </si>
  <si>
    <t>1086743-1</t>
  </si>
  <si>
    <t>1086743-2</t>
  </si>
  <si>
    <t>FR200661</t>
  </si>
  <si>
    <t>1086744-1</t>
  </si>
  <si>
    <t>15% COMMISSION ON DEBTS RECOVERED OF £70.00</t>
  </si>
  <si>
    <t>PL327180</t>
  </si>
  <si>
    <t>1086745-1</t>
  </si>
  <si>
    <t>PUBLIC NOTICE, COLCHESTER GAZETTE 14/08/20</t>
  </si>
  <si>
    <t>PL327179</t>
  </si>
  <si>
    <t>1086746-1</t>
  </si>
  <si>
    <t>1086747-1</t>
  </si>
  <si>
    <t>SL297910</t>
  </si>
  <si>
    <t>1086748-1</t>
  </si>
  <si>
    <t>BE220906</t>
  </si>
  <si>
    <t>1086749-1</t>
  </si>
  <si>
    <t>1086750-1</t>
  </si>
  <si>
    <t>1086751-1</t>
  </si>
  <si>
    <t>1086752-1</t>
  </si>
  <si>
    <t>CREDIT AGAINST VAT COLLECTED CTAX TCE</t>
  </si>
  <si>
    <t>1086752-2</t>
  </si>
  <si>
    <t>PL327184</t>
  </si>
  <si>
    <t>1086753-1</t>
  </si>
  <si>
    <t>1086754-1</t>
  </si>
  <si>
    <t>PR267958</t>
  </si>
  <si>
    <t>1086755-1</t>
  </si>
  <si>
    <t>THERMOMETER</t>
  </si>
  <si>
    <t>1086756-1</t>
  </si>
  <si>
    <t>VENDING SUPPLIES</t>
  </si>
  <si>
    <t>1086757-1</t>
  </si>
  <si>
    <t>NEW FUEL CAP FOR MACHINE</t>
  </si>
  <si>
    <t>PR267959</t>
  </si>
  <si>
    <t>1086758-1</t>
  </si>
  <si>
    <t>2109884 - Lotus Pure Water Window Cleaners</t>
  </si>
  <si>
    <t>FRINTON TOILET BLOCK</t>
  </si>
  <si>
    <t>PR001303</t>
  </si>
  <si>
    <t>1086759-1</t>
  </si>
  <si>
    <t>PR267966</t>
  </si>
  <si>
    <t>1086760-1</t>
  </si>
  <si>
    <t>QUEENWAY &amp; WALTON PIER</t>
  </si>
  <si>
    <t>SL297991</t>
  </si>
  <si>
    <t>1086761-1</t>
  </si>
  <si>
    <t>SL298030</t>
  </si>
  <si>
    <t>1086762-1</t>
  </si>
  <si>
    <t>SL297701</t>
  </si>
  <si>
    <t>1086763-1</t>
  </si>
  <si>
    <t>CLEANING OVERSHOES</t>
  </si>
  <si>
    <t>SL297870</t>
  </si>
  <si>
    <t>1086764-1</t>
  </si>
  <si>
    <t>OVERSHOES</t>
  </si>
  <si>
    <t>1086765-1</t>
  </si>
  <si>
    <t>1086766-1</t>
  </si>
  <si>
    <t>PR267962</t>
  </si>
  <si>
    <t>1086767-1</t>
  </si>
  <si>
    <t>PAPER AND ENVELOPES</t>
  </si>
  <si>
    <t>PR267907</t>
  </si>
  <si>
    <t>1086768-1</t>
  </si>
  <si>
    <t>LAMINATING SHEETS</t>
  </si>
  <si>
    <t>SL297679</t>
  </si>
  <si>
    <t>1086769-1</t>
  </si>
  <si>
    <t>SERVICE MAINTENANCE - CLC</t>
  </si>
  <si>
    <t>1086770-1</t>
  </si>
  <si>
    <t>J00QE8</t>
  </si>
  <si>
    <t>1086771-1</t>
  </si>
  <si>
    <t>1086772-1</t>
  </si>
  <si>
    <t>1086773-1</t>
  </si>
  <si>
    <t>2110899 - East of England Funeral Service</t>
  </si>
  <si>
    <t>REFUND OF VIABILITY APPRAISAL REPORT FEE</t>
  </si>
  <si>
    <t>9288 - Casual Activities</t>
  </si>
  <si>
    <t>1086774-1</t>
  </si>
  <si>
    <t>1086775-1</t>
  </si>
  <si>
    <t>1086776-1</t>
  </si>
  <si>
    <t>REFUND OF PLANNING APPLICATION</t>
  </si>
  <si>
    <t>1086777-1</t>
  </si>
  <si>
    <t>1086778-1</t>
  </si>
  <si>
    <t>1086779-1</t>
  </si>
  <si>
    <t>1086780-1</t>
  </si>
  <si>
    <t>1086781-1</t>
  </si>
  <si>
    <t>1086781-2</t>
  </si>
  <si>
    <t>1086782-1</t>
  </si>
  <si>
    <t>CITIZENS ADVICE TENDRING - INSTALMENT 2 OF 2</t>
  </si>
  <si>
    <t>B657 - Cash Book - Lloyds Bank Accounts</t>
  </si>
  <si>
    <t>1086783-1</t>
  </si>
  <si>
    <t>2101377 - Tendring District Council - PAY CASH</t>
  </si>
  <si>
    <t>FLOAT-CASHIERS</t>
  </si>
  <si>
    <t>1086784-1</t>
  </si>
  <si>
    <t>1086784-2</t>
  </si>
  <si>
    <t>1086785-1</t>
  </si>
  <si>
    <t>1086785-2</t>
  </si>
  <si>
    <t>1086786-1</t>
  </si>
  <si>
    <t>1086786-2</t>
  </si>
  <si>
    <t>1086787-1</t>
  </si>
  <si>
    <t>J00QQP</t>
  </si>
  <si>
    <t>1086788-1</t>
  </si>
  <si>
    <t>J00TEW</t>
  </si>
  <si>
    <t>1086789-1</t>
  </si>
  <si>
    <t>J00U93</t>
  </si>
  <si>
    <t>1086790-1</t>
  </si>
  <si>
    <t>J00TWE</t>
  </si>
  <si>
    <t>1086791-1</t>
  </si>
  <si>
    <t>J00NYK</t>
  </si>
  <si>
    <t>1086792-1</t>
  </si>
  <si>
    <t>J00UXC</t>
  </si>
  <si>
    <t>1086793-1</t>
  </si>
  <si>
    <t>J00UCG</t>
  </si>
  <si>
    <t>1086794-1</t>
  </si>
  <si>
    <t>J00U8L</t>
  </si>
  <si>
    <t>1086795-1</t>
  </si>
  <si>
    <t>J00UFT</t>
  </si>
  <si>
    <t>1086796-1</t>
  </si>
  <si>
    <t>J00QMY</t>
  </si>
  <si>
    <t>1086797-1</t>
  </si>
  <si>
    <t>1086797-2</t>
  </si>
  <si>
    <t>J00Q19</t>
  </si>
  <si>
    <t>1086798-1</t>
  </si>
  <si>
    <t>1086798-2</t>
  </si>
  <si>
    <t>SL298138</t>
  </si>
  <si>
    <t>1086799-1</t>
  </si>
  <si>
    <t>CALL OUT &amp; REPAIR TO DOOR BEACH PATROL</t>
  </si>
  <si>
    <t>BE220991</t>
  </si>
  <si>
    <t>1086800-1</t>
  </si>
  <si>
    <t>J00PQM</t>
  </si>
  <si>
    <t>1086801-1</t>
  </si>
  <si>
    <t>23-25 MANOR LANE</t>
  </si>
  <si>
    <t>J00TUK</t>
  </si>
  <si>
    <t>1086802-1</t>
  </si>
  <si>
    <t>1086802-2</t>
  </si>
  <si>
    <t>J00QNE</t>
  </si>
  <si>
    <t>1086803-1</t>
  </si>
  <si>
    <t>1086803-2</t>
  </si>
  <si>
    <t>1086804-1</t>
  </si>
  <si>
    <t>ELETRICAL WORKS</t>
  </si>
  <si>
    <t>BE220807</t>
  </si>
  <si>
    <t>1086805-1</t>
  </si>
  <si>
    <t>VARIOUS REPAIRS</t>
  </si>
  <si>
    <t>CC245317</t>
  </si>
  <si>
    <t>1086806-1</t>
  </si>
  <si>
    <t>TELEPHONE LEADS &amp; BATTERIES</t>
  </si>
  <si>
    <t>J00RDL</t>
  </si>
  <si>
    <t>1086807-1</t>
  </si>
  <si>
    <t>1086807-2</t>
  </si>
  <si>
    <t>PL32186</t>
  </si>
  <si>
    <t>1086808-1</t>
  </si>
  <si>
    <t>PUBLIC NOTICE , COLCHESTER GAZETTE 28/08/20</t>
  </si>
  <si>
    <t>BE221100</t>
  </si>
  <si>
    <t>1086809-1</t>
  </si>
  <si>
    <t>1086809-2</t>
  </si>
  <si>
    <t>BE221095</t>
  </si>
  <si>
    <t>1086810-1</t>
  </si>
  <si>
    <t>SKIP HIRE - 2 X 12 YARD, NORTHBOURNE DEPOT</t>
  </si>
  <si>
    <t>6534 - Martello Tower Repair Works</t>
  </si>
  <si>
    <t>PS215539</t>
  </si>
  <si>
    <t>1086811-1</t>
  </si>
  <si>
    <t>CDM SRVICES AT MARTELLE TOWER E</t>
  </si>
  <si>
    <t>1086812-1</t>
  </si>
  <si>
    <t>ST MARYS COURT AAUGUST 20</t>
  </si>
  <si>
    <t>BE221045</t>
  </si>
  <si>
    <t>1086813-1</t>
  </si>
  <si>
    <t>EDGE SEALER</t>
  </si>
  <si>
    <t>SL298147</t>
  </si>
  <si>
    <t>1086814-1</t>
  </si>
  <si>
    <t>AIR MOVEMENT TESTS</t>
  </si>
  <si>
    <t>EN255136</t>
  </si>
  <si>
    <t>1086815-1</t>
  </si>
  <si>
    <t>840 X 240L BROWN TDC ARTWORK GARDEN WASTE BIN</t>
  </si>
  <si>
    <t>1086816-1</t>
  </si>
  <si>
    <t>COL1777354 COVID ADVERST FACEBOOK AUG 20</t>
  </si>
  <si>
    <t>1086817-1</t>
  </si>
  <si>
    <t>BAS177314 COVID ADVERTS 20/08/20</t>
  </si>
  <si>
    <t>1086818-1</t>
  </si>
  <si>
    <t>BAS1778567 COVID ADVERTS 20/21/08/20</t>
  </si>
  <si>
    <t>PR268015</t>
  </si>
  <si>
    <t>1086819-1</t>
  </si>
  <si>
    <t>PLAYGROUND EQUIPMENT</t>
  </si>
  <si>
    <t>1086819-2</t>
  </si>
  <si>
    <t>PR268050</t>
  </si>
  <si>
    <t>1086820-1</t>
  </si>
  <si>
    <t>WOOD</t>
  </si>
  <si>
    <t>PS215530</t>
  </si>
  <si>
    <t>1086821-1</t>
  </si>
  <si>
    <t>CONTRACT ADMINISTRATION , MARTELLO TOWER E</t>
  </si>
  <si>
    <t>BE221030</t>
  </si>
  <si>
    <t>1086822-1</t>
  </si>
  <si>
    <t>MAGNETIC SIGNAGE BUILDING &amp; ENGINEERING LOGOS</t>
  </si>
  <si>
    <t>1086822-2</t>
  </si>
  <si>
    <t>PR268049</t>
  </si>
  <si>
    <t>1086823-1</t>
  </si>
  <si>
    <t>J00UWT</t>
  </si>
  <si>
    <t>1086824-1</t>
  </si>
  <si>
    <t>1086825-1</t>
  </si>
  <si>
    <t>1086826-1</t>
  </si>
  <si>
    <t>1086827-1</t>
  </si>
  <si>
    <t>FURNANCE FLAME</t>
  </si>
  <si>
    <t>1086828-1</t>
  </si>
  <si>
    <t>BE221079</t>
  </si>
  <si>
    <t>1086829-1</t>
  </si>
  <si>
    <t>BE221080</t>
  </si>
  <si>
    <t>1086830-1</t>
  </si>
  <si>
    <t>BE220900</t>
  </si>
  <si>
    <t>1086831-1</t>
  </si>
  <si>
    <t>PS215551</t>
  </si>
  <si>
    <t>1086832-1</t>
  </si>
  <si>
    <t>FREEHOLD DISPOSAL VALUATION : 10 BPATHOUSE SALT, LOTUS WAY, JAYWICK SANDS CLACTON ON-SEA</t>
  </si>
  <si>
    <t>B460 - Criminal Records Bureau</t>
  </si>
  <si>
    <t>PP000430</t>
  </si>
  <si>
    <t>1086833-1</t>
  </si>
  <si>
    <t>2118060 - eSafeguarding Ltd</t>
  </si>
  <si>
    <t>ESAFEGUARDING DBS SERVICES AUG 20</t>
  </si>
  <si>
    <t>1086833-2</t>
  </si>
  <si>
    <t>1086834-1</t>
  </si>
  <si>
    <t>STEPHEN DAY RECRUITMENT. PERIOD END 23-08-20</t>
  </si>
  <si>
    <t>F0001949</t>
  </si>
  <si>
    <t>1086835-1</t>
  </si>
  <si>
    <t>INVESTIGATE AND SURVEY TO GYM FOR FEED WITH FRESH AIR &amp; TO MEASURE AIRFLOW/ CHECK IF THIS CAN BE INSERTED</t>
  </si>
  <si>
    <t>J00VEJ</t>
  </si>
  <si>
    <t>1086836-1</t>
  </si>
  <si>
    <t>SL297927</t>
  </si>
  <si>
    <t>1086837-1</t>
  </si>
  <si>
    <t>REPLACEMENT CHLORINE DAY TANK</t>
  </si>
  <si>
    <t>SL297963</t>
  </si>
  <si>
    <t>1086838-1</t>
  </si>
  <si>
    <t>MAGNETIC DOOR HOLDERS</t>
  </si>
  <si>
    <t>1086839-1</t>
  </si>
  <si>
    <t>1086840-1</t>
  </si>
  <si>
    <t>1086841-1</t>
  </si>
  <si>
    <t>4901 - Grants to Voluntary Organisations</t>
  </si>
  <si>
    <t>1086842-1</t>
  </si>
  <si>
    <t>CU002</t>
  </si>
  <si>
    <t>2111358 - Colchester United FITC Trading Ltd</t>
  </si>
  <si>
    <t>GRANT FOR COLCHESTER UTD TO DELIVER PROJECT WORK - TRANSITIONAL YEARS</t>
  </si>
  <si>
    <t>1086842-2</t>
  </si>
  <si>
    <t>1086843-1</t>
  </si>
  <si>
    <t>1086844-1</t>
  </si>
  <si>
    <t>1086845-1</t>
  </si>
  <si>
    <t>1086846-1</t>
  </si>
  <si>
    <t>1086847-1</t>
  </si>
  <si>
    <t>1086848-1</t>
  </si>
  <si>
    <t>1086849-1</t>
  </si>
  <si>
    <t>1086850-1</t>
  </si>
  <si>
    <t>1086851-1</t>
  </si>
  <si>
    <t>1086852-1</t>
  </si>
  <si>
    <t>6620 - Under Occupation Incentive Scheme</t>
  </si>
  <si>
    <t>1086853-1</t>
  </si>
  <si>
    <t>1086854-1</t>
  </si>
  <si>
    <t>FR200652</t>
  </si>
  <si>
    <t>1086855-1</t>
  </si>
  <si>
    <t>2100116 - Bottomline Technologies</t>
  </si>
  <si>
    <t>PAYING IN BOOKS</t>
  </si>
  <si>
    <t>FR200671</t>
  </si>
  <si>
    <t>1086856-1</t>
  </si>
  <si>
    <t>15% COMMISSION ON DEBTS RECOVERED OF £125.00</t>
  </si>
  <si>
    <t>1086857-1</t>
  </si>
  <si>
    <t>1086857-2</t>
  </si>
  <si>
    <t>1086858-1</t>
  </si>
  <si>
    <t>1086858-2</t>
  </si>
  <si>
    <t>SL298088</t>
  </si>
  <si>
    <t>1086859-1</t>
  </si>
  <si>
    <t>V SCISSOR MOP</t>
  </si>
  <si>
    <t>SL298098</t>
  </si>
  <si>
    <t>1086860-1</t>
  </si>
  <si>
    <t>PPE/LANE ROPE TROLLY WHEEL</t>
  </si>
  <si>
    <t>SL298076</t>
  </si>
  <si>
    <t>1086861-1</t>
  </si>
  <si>
    <t>2118032 - PTSG Electrical Services Ltd</t>
  </si>
  <si>
    <t>POSITION E1 INSTALL DRAIN HOLES IN BASE OF INSPECTION CHAMBER</t>
  </si>
  <si>
    <t>SL297823</t>
  </si>
  <si>
    <t>1086862-1</t>
  </si>
  <si>
    <t>TO TEST AND INSPECT LP</t>
  </si>
  <si>
    <t>1086863-1</t>
  </si>
  <si>
    <t>RESPONSE PLUS ROYAL MAIL DIRECT DEBIT</t>
  </si>
  <si>
    <t>1086863-2</t>
  </si>
  <si>
    <t>SL297790</t>
  </si>
  <si>
    <t>1086864-1</t>
  </si>
  <si>
    <t>HARD SURFACE WIPES</t>
  </si>
  <si>
    <t>SL298093</t>
  </si>
  <si>
    <t>1086865-1</t>
  </si>
  <si>
    <t>UNIVERSAL IR REMOTE</t>
  </si>
  <si>
    <t>SL298150</t>
  </si>
  <si>
    <t>1086866-1</t>
  </si>
  <si>
    <t>ATTEND SITE TO REPLACE SINGLE SPA DOOR CONTACT AND RE-INSTATE</t>
  </si>
  <si>
    <t>PR267888</t>
  </si>
  <si>
    <t>1086867-1</t>
  </si>
  <si>
    <t>RED ROSE</t>
  </si>
  <si>
    <t>1086868-1</t>
  </si>
  <si>
    <t>SL297967</t>
  </si>
  <si>
    <t>1086869-1</t>
  </si>
  <si>
    <t>SWIMMING LESSON EQUIPMENT</t>
  </si>
  <si>
    <t>SL298134</t>
  </si>
  <si>
    <t>1086870-1</t>
  </si>
  <si>
    <t>OVERSHOE DISPENSER &amp; REFILL PACK</t>
  </si>
  <si>
    <t>1086871-1</t>
  </si>
  <si>
    <t>C446 - Enhanced Equipment replacement - Printing and Scanning</t>
  </si>
  <si>
    <t>CC245321</t>
  </si>
  <si>
    <t>1086872-1</t>
  </si>
  <si>
    <t>2118917 - Response Technical Services Ltd</t>
  </si>
  <si>
    <t>RENEWAL OF MAINTENANCE AGREEMENT 01920 SCAN PRO3000</t>
  </si>
  <si>
    <t>HS259191</t>
  </si>
  <si>
    <t>1086873-1</t>
  </si>
  <si>
    <t>NO PARKING IN FRONT OF GARAGE SIGNS X 4</t>
  </si>
  <si>
    <t>CC245314</t>
  </si>
  <si>
    <t>1086874-1</t>
  </si>
  <si>
    <t>FIRST AID SUPPLIES</t>
  </si>
  <si>
    <t>BE221089</t>
  </si>
  <si>
    <t>1086875-1</t>
  </si>
  <si>
    <t>2107546 - XMA Limited</t>
  </si>
  <si>
    <t>CANON MP600R LARGE BLACK INK 0628B001 X 2</t>
  </si>
  <si>
    <t>1086876-1</t>
  </si>
  <si>
    <t>WALTON MEMORIAL GARDENS</t>
  </si>
  <si>
    <t>BE221096</t>
  </si>
  <si>
    <t>1086877-1</t>
  </si>
  <si>
    <t>FLEA SPRAY</t>
  </si>
  <si>
    <t>PR267987</t>
  </si>
  <si>
    <t>1086878-1</t>
  </si>
  <si>
    <t>PR268029</t>
  </si>
  <si>
    <t>1086879-1</t>
  </si>
  <si>
    <t>TYRE REPLACEMENT BU19 MVM</t>
  </si>
  <si>
    <t>PR268043</t>
  </si>
  <si>
    <t>1086880-1</t>
  </si>
  <si>
    <t>1086881-1</t>
  </si>
  <si>
    <t>VISTA RD REC 2529936</t>
  </si>
  <si>
    <t>1086882-1</t>
  </si>
  <si>
    <t>MARINE PARADE EAST 2590054</t>
  </si>
  <si>
    <t>PR268023</t>
  </si>
  <si>
    <t>1086883-1</t>
  </si>
  <si>
    <t>EN255162</t>
  </si>
  <si>
    <t>1086884-1</t>
  </si>
  <si>
    <t>2118822 - Conor Fenelon Equine Clinic</t>
  </si>
  <si>
    <t>VISIT TO RAMSEY MILL PONY DAYS FOR LICENCE</t>
  </si>
  <si>
    <t>PR268044</t>
  </si>
  <si>
    <t>1086885-1</t>
  </si>
  <si>
    <t>2117841 - Deans' Nursery &amp; Garden Centre</t>
  </si>
  <si>
    <t>PLAY BARK</t>
  </si>
  <si>
    <t>1086886-1</t>
  </si>
  <si>
    <t>MIXED WASTE</t>
  </si>
  <si>
    <t>PR268021</t>
  </si>
  <si>
    <t>1086887-1</t>
  </si>
  <si>
    <t>1086888-1</t>
  </si>
  <si>
    <t>PR268028</t>
  </si>
  <si>
    <t>1086889-1</t>
  </si>
  <si>
    <t>PR268005</t>
  </si>
  <si>
    <t>1086890-1</t>
  </si>
  <si>
    <t>HERBIECIDE</t>
  </si>
  <si>
    <t>PR267967</t>
  </si>
  <si>
    <t>1086891-1</t>
  </si>
  <si>
    <t>2109291 - Reactec Limited</t>
  </si>
  <si>
    <t>HAVS</t>
  </si>
  <si>
    <t>PR268030</t>
  </si>
  <si>
    <t>1086892-1</t>
  </si>
  <si>
    <t>SAFETY SIGNS</t>
  </si>
  <si>
    <t>4448 - Confidential Waste</t>
  </si>
  <si>
    <t>BE220401</t>
  </si>
  <si>
    <t>1086893-1</t>
  </si>
  <si>
    <t>2116764 - Restore Datashred</t>
  </si>
  <si>
    <t>CONFIDENTIAL WASTE COLLECTION 51 BAGS 14/08/20</t>
  </si>
  <si>
    <t>CC245320</t>
  </si>
  <si>
    <t>1086894-1</t>
  </si>
  <si>
    <t>SCANPRO ADVANTAGE SOFTWARE LICENCE SUBSCRIPTION</t>
  </si>
  <si>
    <t>7716 - Jaywick Sands Team</t>
  </si>
  <si>
    <t>RE332051</t>
  </si>
  <si>
    <t>1086895-1</t>
  </si>
  <si>
    <t>BE220889</t>
  </si>
  <si>
    <t>1086896-1</t>
  </si>
  <si>
    <t>CLEANING SUPPLIES FOR SHELTERED HOUSING</t>
  </si>
  <si>
    <t>1086896-2</t>
  </si>
  <si>
    <t>1086897-1</t>
  </si>
  <si>
    <t>CLEANING SUPPLIES SHELTERED HOUSING</t>
  </si>
  <si>
    <t>1086898-1</t>
  </si>
  <si>
    <t>BE221071</t>
  </si>
  <si>
    <t>1086899-1</t>
  </si>
  <si>
    <t>8 YRD SKIP TOWN HALL</t>
  </si>
  <si>
    <t>1086900-1</t>
  </si>
  <si>
    <t>SKIP HIRE 2 X 12 YRD, NORTHBOURNE DEPOT</t>
  </si>
  <si>
    <t>1086901-1</t>
  </si>
  <si>
    <t>1086902-1</t>
  </si>
  <si>
    <t>CORDLESS SABRE SAW</t>
  </si>
  <si>
    <t>1086902-2</t>
  </si>
  <si>
    <t>1086902-3</t>
  </si>
  <si>
    <t>1086902-4</t>
  </si>
  <si>
    <t>BE220970</t>
  </si>
  <si>
    <t>1086903-1</t>
  </si>
  <si>
    <t>PROCARE SET</t>
  </si>
  <si>
    <t>1086903-2</t>
  </si>
  <si>
    <t>1086903-3</t>
  </si>
  <si>
    <t>1086904-1</t>
  </si>
  <si>
    <t>P ROSSINGTON W/E 30.08.20 AND 23.08.20</t>
  </si>
  <si>
    <t>SL298136</t>
  </si>
  <si>
    <t>1086905-1</t>
  </si>
  <si>
    <t>2106272 - Greenleaf Pest Control Services Ltd</t>
  </si>
  <si>
    <t>4 VISITS TO FRINTON BEACH HUTS , SOUTHCLIFF &amp; SECTIONA</t>
  </si>
  <si>
    <t>PL327178</t>
  </si>
  <si>
    <t>1086906-1</t>
  </si>
  <si>
    <t>2119795 - i-Transport LLP</t>
  </si>
  <si>
    <t>ST JOHNS ROAD PLANT CENTRE - INPIT TO STAGE 1 BRIEFING NOTE</t>
  </si>
  <si>
    <t>1086907-1</t>
  </si>
  <si>
    <t>RETAIL &amp; TOWN CENTRE STUDY PART 2</t>
  </si>
  <si>
    <t>BE221019</t>
  </si>
  <si>
    <t>1086908-1</t>
  </si>
  <si>
    <t>1086908-2</t>
  </si>
  <si>
    <t>1086909-1</t>
  </si>
  <si>
    <t>PL237184</t>
  </si>
  <si>
    <t>1086910-1</t>
  </si>
  <si>
    <t>CC245313</t>
  </si>
  <si>
    <t>1086911-1</t>
  </si>
  <si>
    <t>MONTHLY EXCEL PLUG IN RENTAL AUGUST 2020</t>
  </si>
  <si>
    <t>CC245312</t>
  </si>
  <si>
    <t>1086912-1</t>
  </si>
  <si>
    <t>BESPOKE REPORT WRITTEN FOR OPERATION PENDANT</t>
  </si>
  <si>
    <t>1086913-1</t>
  </si>
  <si>
    <t>PS215546</t>
  </si>
  <si>
    <t>1086914-1</t>
  </si>
  <si>
    <t>2109394 - CIPFA Business Ltd</t>
  </si>
  <si>
    <t>ANNUAL SUBSCRIPTION RENEWAL IN RESPECT OF STRATEGIC ASSET NEWTWORK ENGLAND ( SEPTEMBER 2020-AUGUST 2021</t>
  </si>
  <si>
    <t>1086915-1</t>
  </si>
  <si>
    <t>SL297845</t>
  </si>
  <si>
    <t>1086916-1</t>
  </si>
  <si>
    <t>2111940 - M Frost &amp; Associates Ltd</t>
  </si>
  <si>
    <t>DEC CERTIFICATE</t>
  </si>
  <si>
    <t>JOOUXT</t>
  </si>
  <si>
    <t>1086917-1</t>
  </si>
  <si>
    <t>CC245322</t>
  </si>
  <si>
    <t>1086918-1</t>
  </si>
  <si>
    <t>EN255131</t>
  </si>
  <si>
    <t>1086919-1</t>
  </si>
  <si>
    <t>ASBESTOS REMOVAL RECTORY ROAD WEELEY 18/08/20</t>
  </si>
  <si>
    <t>SL298080</t>
  </si>
  <si>
    <t>1086920-1</t>
  </si>
  <si>
    <t>BE221109</t>
  </si>
  <si>
    <t>1086921-1</t>
  </si>
  <si>
    <t>LOCKS AND LATCHES</t>
  </si>
  <si>
    <t>PL327187</t>
  </si>
  <si>
    <t>1086922-1</t>
  </si>
  <si>
    <t>PUBLIC NOTICE COLCHESTER GAZETTE 04/09/20</t>
  </si>
  <si>
    <t>EN255163</t>
  </si>
  <si>
    <t>1086923-1</t>
  </si>
  <si>
    <t>VET FEES FOR PONY PALS PADDOCK</t>
  </si>
  <si>
    <t>4503 - Counsels Fees</t>
  </si>
  <si>
    <t>PL327182</t>
  </si>
  <si>
    <t>1086924-1</t>
  </si>
  <si>
    <t>2115723 - Mr Robin Green</t>
  </si>
  <si>
    <t>ST JOHNS NURSERY</t>
  </si>
  <si>
    <t>BE220980</t>
  </si>
  <si>
    <t>1086925-1</t>
  </si>
  <si>
    <t>X18 ANSELL LLUMINAIRE TOWN HALL</t>
  </si>
  <si>
    <t>1086926-1</t>
  </si>
  <si>
    <t>FAST CHARGER</t>
  </si>
  <si>
    <t>1086926-2</t>
  </si>
  <si>
    <t>1086926-3</t>
  </si>
  <si>
    <t>J00V6F</t>
  </si>
  <si>
    <t>1086927-1</t>
  </si>
  <si>
    <t>1086928-1</t>
  </si>
  <si>
    <t>T36 SCANNER - AUGUST 2020</t>
  </si>
  <si>
    <t>6640 - Treasury Management</t>
  </si>
  <si>
    <t>FR200660</t>
  </si>
  <si>
    <t>1086929-1</t>
  </si>
  <si>
    <t>2102373 - Logotech Systems</t>
  </si>
  <si>
    <t>LOGOTECH ANNUAL HOSTING FEE 01/10/20 TO 30/09/21</t>
  </si>
  <si>
    <t>PR267490</t>
  </si>
  <si>
    <t>1086930-1</t>
  </si>
  <si>
    <t>MAPLES FOPR HIGH STREET CAR PARK</t>
  </si>
  <si>
    <t>PR267929</t>
  </si>
  <si>
    <t>1086931-1</t>
  </si>
  <si>
    <t>SHRUBS FOR BOWLES CLUB CORNER AND MED GARDEN</t>
  </si>
  <si>
    <t>PR267471</t>
  </si>
  <si>
    <t>1086932-1</t>
  </si>
  <si>
    <t>ADDITIONAL ROCKERY PLANTS CLACTON</t>
  </si>
  <si>
    <t>PR268069</t>
  </si>
  <si>
    <t>1086933-1</t>
  </si>
  <si>
    <t>1086934-1</t>
  </si>
  <si>
    <t>RENTAL 01/10/20 TO 31/12/20</t>
  </si>
  <si>
    <t>CC245303</t>
  </si>
  <si>
    <t>1086935-1</t>
  </si>
  <si>
    <t>INSPECTION SCHEDULE PAD</t>
  </si>
  <si>
    <t>SL298090</t>
  </si>
  <si>
    <t>1086936-1</t>
  </si>
  <si>
    <t>SL298067</t>
  </si>
  <si>
    <t>1086937-1</t>
  </si>
  <si>
    <t>30 X BOTTLED WATER</t>
  </si>
  <si>
    <t>CC245299</t>
  </si>
  <si>
    <t>1086938-1</t>
  </si>
  <si>
    <t>2114956 - CreativeREPRO</t>
  </si>
  <si>
    <t>VINYL STICKERS</t>
  </si>
  <si>
    <t>PP208633</t>
  </si>
  <si>
    <t>1086939-1</t>
  </si>
  <si>
    <t>2102946 - Anglian Radio Limited</t>
  </si>
  <si>
    <t>RADIO ADVERTS - COVERAGE 1ST - 31ST AUG 2020</t>
  </si>
  <si>
    <t>1086940-1</t>
  </si>
  <si>
    <t>1086942-1</t>
  </si>
  <si>
    <t>AHU TEST</t>
  </si>
  <si>
    <t>PP208613</t>
  </si>
  <si>
    <t>1086943-1</t>
  </si>
  <si>
    <t>INSERTS IN LOCAL PAPERS - JUNE 2020</t>
  </si>
  <si>
    <t>PP208621</t>
  </si>
  <si>
    <t>1086944-1</t>
  </si>
  <si>
    <t>SPONSORSHIP OF AN INDEPENDENTS SUPPLEMENT WITH ADVERTISING OF SAFETY MESSAGE</t>
  </si>
  <si>
    <t>PP208615</t>
  </si>
  <si>
    <t>1086945-1</t>
  </si>
  <si>
    <t>PROMOTING COVID- SECURE TOWN CENTRE</t>
  </si>
  <si>
    <t>SL298160</t>
  </si>
  <si>
    <t>1086946-1</t>
  </si>
  <si>
    <t>1086946-2</t>
  </si>
  <si>
    <t>SL297364</t>
  </si>
  <si>
    <t>1086947-1</t>
  </si>
  <si>
    <t>ALARM CALLOUT</t>
  </si>
  <si>
    <t>1086948-1</t>
  </si>
  <si>
    <t>1086949-1</t>
  </si>
  <si>
    <t>1086950-1</t>
  </si>
  <si>
    <t>2119862 - University College of Estate</t>
  </si>
  <si>
    <t>INSUFFICEINT FUNDS IN LEVY ACCOUNT (1)</t>
  </si>
  <si>
    <t>1086951-1</t>
  </si>
  <si>
    <t>INSUFFICIENT FUNDS IN LEVY ACCOUNT (2)</t>
  </si>
  <si>
    <t>1086952-1</t>
  </si>
  <si>
    <t>1086954-1</t>
  </si>
  <si>
    <t>ANNUAL CH</t>
  </si>
  <si>
    <t>265962/1</t>
  </si>
  <si>
    <t>1086955-1</t>
  </si>
  <si>
    <t>1086956-1</t>
  </si>
  <si>
    <t>SKIP NORTHBOURNE 1/9</t>
  </si>
  <si>
    <t>PR267945</t>
  </si>
  <si>
    <t>1086957-1</t>
  </si>
  <si>
    <t>2116717 - Hydro-X Water Treatment Ltd</t>
  </si>
  <si>
    <t>WATER TESTING KIRBY</t>
  </si>
  <si>
    <t>1086958-1</t>
  </si>
  <si>
    <t>WATER TESTING FRINTON PARK</t>
  </si>
  <si>
    <t>1086959-1</t>
  </si>
  <si>
    <t>WATER TESTING EASTCLIFF</t>
  </si>
  <si>
    <t>1086960-1</t>
  </si>
  <si>
    <t>WATER TESTING RUSH GREEN</t>
  </si>
  <si>
    <t>PR001401</t>
  </si>
  <si>
    <t>1086961-1</t>
  </si>
  <si>
    <t>ANNUAL CH AV68AZG</t>
  </si>
  <si>
    <t>1086962-1</t>
  </si>
  <si>
    <t>BE221046</t>
  </si>
  <si>
    <t>1086963-1</t>
  </si>
  <si>
    <t>ELETRICAL WORKS WEELEY &amp; TH</t>
  </si>
  <si>
    <t>1086963-2</t>
  </si>
  <si>
    <t>1086964-1</t>
  </si>
  <si>
    <t>SPONSORSHIP OF AN INDEPENDANTS SUPPLEMENT WITH ADVERTISING OF SAFETY MESSAGES</t>
  </si>
  <si>
    <t>PP208632</t>
  </si>
  <si>
    <t>1086965-1</t>
  </si>
  <si>
    <t>ADVERTISING THE DISCRETIONARY BUSINESS GRANTS SCHEME (PHASE3)</t>
  </si>
  <si>
    <t>1086966-1</t>
  </si>
  <si>
    <t>PROMOTING COVID-SECURE TOWN CENTRES - 1/2 PAGE ADS IN HMS/CFG/GAZ OVER THREE WEEKS, PLUS 2 X SOCIAL MEDIA POSTS AND DIGITAL ADS</t>
  </si>
  <si>
    <t>PP208634</t>
  </si>
  <si>
    <t>1086967-1</t>
  </si>
  <si>
    <t>FURTHER DISCRETIONARY BUSINESS GRANTS PROMO ( SECOND WEEK)</t>
  </si>
  <si>
    <t>EN255165</t>
  </si>
  <si>
    <t>1086968-1</t>
  </si>
  <si>
    <t>AUGUST 20 REUSE CREDITS</t>
  </si>
  <si>
    <t>1086969-1</t>
  </si>
  <si>
    <t>TFS JUNE 20 INVOICE</t>
  </si>
  <si>
    <t>SL298075</t>
  </si>
  <si>
    <t>1086970-1</t>
  </si>
  <si>
    <t>CALLOUT CHARGE FOR BLOCKED DRAIN</t>
  </si>
  <si>
    <t>1086971-1</t>
  </si>
  <si>
    <t>OUT OF HOURS CALL OUT TH</t>
  </si>
  <si>
    <t>SL298166</t>
  </si>
  <si>
    <t>1086972-1</t>
  </si>
  <si>
    <t>SIMPLE SSL CERTIFICATE</t>
  </si>
  <si>
    <t>1086973-1</t>
  </si>
  <si>
    <t>HOLLAND MAST LICENCE 2020 TO 2021</t>
  </si>
  <si>
    <t>BE221057</t>
  </si>
  <si>
    <t>1086974-1</t>
  </si>
  <si>
    <t>1086974-2</t>
  </si>
  <si>
    <t>1086974-3</t>
  </si>
  <si>
    <t>BE221053</t>
  </si>
  <si>
    <t>1086975-1</t>
  </si>
  <si>
    <t>ELETRICAL SUPPLY FOR HOLLAND HAVEN COMPOUND</t>
  </si>
  <si>
    <t>1086976-1</t>
  </si>
  <si>
    <t>IMPLEMENTATION - DATA SERVICES - REMOTE</t>
  </si>
  <si>
    <t>BE220969</t>
  </si>
  <si>
    <t>1086977-1</t>
  </si>
  <si>
    <t>COMPACT HOSE REEL</t>
  </si>
  <si>
    <t>BE221021</t>
  </si>
  <si>
    <t>1086978-1</t>
  </si>
  <si>
    <t>CHISEL</t>
  </si>
  <si>
    <t>1086979-1</t>
  </si>
  <si>
    <t>1086979-2</t>
  </si>
  <si>
    <t>1086979-3</t>
  </si>
  <si>
    <t>PR268060</t>
  </si>
  <si>
    <t>1086980-1</t>
  </si>
  <si>
    <t>PR267917</t>
  </si>
  <si>
    <t>1086981-1</t>
  </si>
  <si>
    <t>LANTRA TRACTOR COURSE</t>
  </si>
  <si>
    <t>PP208639</t>
  </si>
  <si>
    <t>1086982-1</t>
  </si>
  <si>
    <t>1086983-1</t>
  </si>
  <si>
    <t>ANGLEFIELD GARDENS, CLACTON ON-SEA</t>
  </si>
  <si>
    <t>PR268048</t>
  </si>
  <si>
    <t>1086984-1</t>
  </si>
  <si>
    <t>2119616 - Bourne Property Maintenance Ltd</t>
  </si>
  <si>
    <t>CLEANERS</t>
  </si>
  <si>
    <t>PR268082</t>
  </si>
  <si>
    <t>1086985-1</t>
  </si>
  <si>
    <t>1086986-1</t>
  </si>
  <si>
    <t>4105 - Bar/Catering Expenses</t>
  </si>
  <si>
    <t>SL297621</t>
  </si>
  <si>
    <t>1086987-1</t>
  </si>
  <si>
    <t>2100185 - Boc Ltd</t>
  </si>
  <si>
    <t>PR268078</t>
  </si>
  <si>
    <t>1086988-1</t>
  </si>
  <si>
    <t>STRAPS</t>
  </si>
  <si>
    <t>PR267920</t>
  </si>
  <si>
    <t>1086989-1</t>
  </si>
  <si>
    <t>ATE</t>
  </si>
  <si>
    <t>J00QMQ</t>
  </si>
  <si>
    <t>1086990-1</t>
  </si>
  <si>
    <t>J00W5G</t>
  </si>
  <si>
    <t>1086991-1</t>
  </si>
  <si>
    <t>J00V5V</t>
  </si>
  <si>
    <t>1086992-1</t>
  </si>
  <si>
    <t>J00RHX</t>
  </si>
  <si>
    <t>1086993-1</t>
  </si>
  <si>
    <t>1086993-2</t>
  </si>
  <si>
    <t>J00U7M</t>
  </si>
  <si>
    <t>1086994-1</t>
  </si>
  <si>
    <t>56-58 WALDEGRAVE WAY</t>
  </si>
  <si>
    <t>J00NEY</t>
  </si>
  <si>
    <t>1086995-1</t>
  </si>
  <si>
    <t>PR267862</t>
  </si>
  <si>
    <t>1086996-1</t>
  </si>
  <si>
    <t>2103722 - G K Fencing and Paving</t>
  </si>
  <si>
    <t>CCTV FOR CHAPEL -CLACTON</t>
  </si>
  <si>
    <t>1086996-2</t>
  </si>
  <si>
    <t>J00NMQ</t>
  </si>
  <si>
    <t>1086997-1</t>
  </si>
  <si>
    <t>1086997-2</t>
  </si>
  <si>
    <t>J00TUA</t>
  </si>
  <si>
    <t>1086998-1</t>
  </si>
  <si>
    <t>1086998-2</t>
  </si>
  <si>
    <t>J00VDU</t>
  </si>
  <si>
    <t>1086999-1</t>
  </si>
  <si>
    <t>1086999-2</t>
  </si>
  <si>
    <t>J00RRA</t>
  </si>
  <si>
    <t>1087000-1</t>
  </si>
  <si>
    <t>1087000-2</t>
  </si>
  <si>
    <t>J00VRX</t>
  </si>
  <si>
    <t>1087001-1</t>
  </si>
  <si>
    <t>1087001-2</t>
  </si>
  <si>
    <t>1087002-1</t>
  </si>
  <si>
    <t>1087002-2</t>
  </si>
  <si>
    <t>J00R24</t>
  </si>
  <si>
    <t>1087003-1</t>
  </si>
  <si>
    <t>1087003-2</t>
  </si>
  <si>
    <t>J00R2A</t>
  </si>
  <si>
    <t>1087004-1</t>
  </si>
  <si>
    <t>1087004-2</t>
  </si>
  <si>
    <t>J00W71</t>
  </si>
  <si>
    <t>1087005-1</t>
  </si>
  <si>
    <t>1087005-2</t>
  </si>
  <si>
    <t>J00WQN</t>
  </si>
  <si>
    <t>1087006-1</t>
  </si>
  <si>
    <t>1087006-2</t>
  </si>
  <si>
    <t>J00RKN</t>
  </si>
  <si>
    <t>1087007-1</t>
  </si>
  <si>
    <t>1087007-2</t>
  </si>
  <si>
    <t>J00TW5</t>
  </si>
  <si>
    <t>1087008-1</t>
  </si>
  <si>
    <t>1087008-2</t>
  </si>
  <si>
    <t>J00U8C</t>
  </si>
  <si>
    <t>1087009-1</t>
  </si>
  <si>
    <t>1087009-2</t>
  </si>
  <si>
    <t>2090 - Fencing</t>
  </si>
  <si>
    <t>J00U7Y</t>
  </si>
  <si>
    <t>1087010-1</t>
  </si>
  <si>
    <t>1087010-2</t>
  </si>
  <si>
    <t>J00W02</t>
  </si>
  <si>
    <t>1087011-1</t>
  </si>
  <si>
    <t>1087011-2</t>
  </si>
  <si>
    <t>1087012-1</t>
  </si>
  <si>
    <t>BOAT HOUSE, DOVERCOURT</t>
  </si>
  <si>
    <t>SL298077</t>
  </si>
  <si>
    <t>1087013-1</t>
  </si>
  <si>
    <t>1087014-1</t>
  </si>
  <si>
    <t>5185 - Merchant Acquirers Fees</t>
  </si>
  <si>
    <t>PR268095</t>
  </si>
  <si>
    <t>1087015-1</t>
  </si>
  <si>
    <t>THIRD PARTY CHARGE</t>
  </si>
  <si>
    <t>4084 - Car Park Signs</t>
  </si>
  <si>
    <t>PR267884</t>
  </si>
  <si>
    <t>1087016-1</t>
  </si>
  <si>
    <t>2118951 - DAT Images Ltd</t>
  </si>
  <si>
    <t>HIGH STREET CLACTON SINGAGE</t>
  </si>
  <si>
    <t>1087017-1</t>
  </si>
  <si>
    <t>HS259200</t>
  </si>
  <si>
    <t>1087018-1</t>
  </si>
  <si>
    <t>B&amp;B 01/08/20 TO 31/08/20</t>
  </si>
  <si>
    <t>1087019-1</t>
  </si>
  <si>
    <t>SL298115</t>
  </si>
  <si>
    <t>1087020-1</t>
  </si>
  <si>
    <t>2104438 - Gopak Ltd</t>
  </si>
  <si>
    <t>GOPAK - CHAIRS</t>
  </si>
  <si>
    <t>SL298072</t>
  </si>
  <si>
    <t>1087021-1</t>
  </si>
  <si>
    <t>SIGNS MADE EASY - REFURB SIGNS</t>
  </si>
  <si>
    <t>PE705221</t>
  </si>
  <si>
    <t>1087022-1</t>
  </si>
  <si>
    <t>1087023-1</t>
  </si>
  <si>
    <t>COMMUNAL CLEANING AUGUST 2020</t>
  </si>
  <si>
    <t>1087024-1</t>
  </si>
  <si>
    <t>CALL OUT ALARM</t>
  </si>
  <si>
    <t>BE221126</t>
  </si>
  <si>
    <t>1087025-1</t>
  </si>
  <si>
    <t>TOWER</t>
  </si>
  <si>
    <t>SL298143</t>
  </si>
  <si>
    <t>1087026-1</t>
  </si>
  <si>
    <t>TTSS - PA REPLACEMENT</t>
  </si>
  <si>
    <t>SL297361</t>
  </si>
  <si>
    <t>1087027-1</t>
  </si>
  <si>
    <t>BULK BIN</t>
  </si>
  <si>
    <t>1087028-1</t>
  </si>
  <si>
    <t>7040 - Civic Ceremonial Expenses</t>
  </si>
  <si>
    <t>CS200030</t>
  </si>
  <si>
    <t>1087029-1</t>
  </si>
  <si>
    <t>HI-VIS YELLOW MESSENGER BAGS</t>
  </si>
  <si>
    <t>SL298171</t>
  </si>
  <si>
    <t>1087030-1</t>
  </si>
  <si>
    <t>2100653 - Harwich Glass &amp; Window Co Ltd</t>
  </si>
  <si>
    <t>GLASS FOR DOOR BSC</t>
  </si>
  <si>
    <t>1087031-1</t>
  </si>
  <si>
    <t>POST OFFOCE SERVICES</t>
  </si>
  <si>
    <t>HS259206</t>
  </si>
  <si>
    <t>1087032-1</t>
  </si>
  <si>
    <t>2115428 - Anglia Care Trust</t>
  </si>
  <si>
    <t>ROUGH SLEEPER OUTREACH 01/06/20 TO 31/08/20</t>
  </si>
  <si>
    <t>1087033-1</t>
  </si>
  <si>
    <t>ROUGH SLEEPER OUTREACH 01/09/20 TO 30/11/20</t>
  </si>
  <si>
    <t>CC245309</t>
  </si>
  <si>
    <t>1087034-1</t>
  </si>
  <si>
    <t>CC245304</t>
  </si>
  <si>
    <t>1087035-1</t>
  </si>
  <si>
    <t>1087036-1</t>
  </si>
  <si>
    <t>2529899 PRINT UNIT AUG 20</t>
  </si>
  <si>
    <t>1087036-2</t>
  </si>
  <si>
    <t>HS259202</t>
  </si>
  <si>
    <t>1087037-1</t>
  </si>
  <si>
    <t>HS259201</t>
  </si>
  <si>
    <t>1087038-1</t>
  </si>
  <si>
    <t>J00VMC</t>
  </si>
  <si>
    <t>1087039-1</t>
  </si>
  <si>
    <t>J00VMU</t>
  </si>
  <si>
    <t>1087040-1</t>
  </si>
  <si>
    <t>J00VX3</t>
  </si>
  <si>
    <t>1087041-1</t>
  </si>
  <si>
    <t>PR268088</t>
  </si>
  <si>
    <t>1087042-1</t>
  </si>
  <si>
    <t>OFICE CARPET</t>
  </si>
  <si>
    <t>BE221130</t>
  </si>
  <si>
    <t>1087043-1</t>
  </si>
  <si>
    <t>CLEANING BELMANS COURT AUGUST 2020</t>
  </si>
  <si>
    <t>BE221129</t>
  </si>
  <si>
    <t>1087044-1</t>
  </si>
  <si>
    <t>CLEANING SHELTERED AUG 2020</t>
  </si>
  <si>
    <t>1087045-1</t>
  </si>
  <si>
    <t>2114130 - Marston Group Ltd</t>
  </si>
  <si>
    <t>MARSTON VAT £75</t>
  </si>
  <si>
    <t>1087045-2</t>
  </si>
  <si>
    <t>HS259203</t>
  </si>
  <si>
    <t>1087046-1</t>
  </si>
  <si>
    <t>HS259205</t>
  </si>
  <si>
    <t>1087047-1</t>
  </si>
  <si>
    <t>CC245328</t>
  </si>
  <si>
    <t>1087048-1</t>
  </si>
  <si>
    <t>UMO LEASE RENTAL</t>
  </si>
  <si>
    <t>1087048-2</t>
  </si>
  <si>
    <t>1087049-1</t>
  </si>
  <si>
    <t>PP208664</t>
  </si>
  <si>
    <t>1087050-1</t>
  </si>
  <si>
    <t>CC245330</t>
  </si>
  <si>
    <t>1087051-1</t>
  </si>
  <si>
    <t>FELLOWS APEX A4 LIGHTWEIGHT , BIC PENS</t>
  </si>
  <si>
    <t>PR268094</t>
  </si>
  <si>
    <t>1087052-1</t>
  </si>
  <si>
    <t>CASHLESS PARKING</t>
  </si>
  <si>
    <t>BE221123</t>
  </si>
  <si>
    <t>1087053-1</t>
  </si>
  <si>
    <t>GENERATOR</t>
  </si>
  <si>
    <t>1087053-2</t>
  </si>
  <si>
    <t>1087054-1</t>
  </si>
  <si>
    <t>MICRO DIGGER AND TRAILOR</t>
  </si>
  <si>
    <t>1087054-2</t>
  </si>
  <si>
    <t>BE221097</t>
  </si>
  <si>
    <t>1087055-1</t>
  </si>
  <si>
    <t>1087055-2</t>
  </si>
  <si>
    <t>1087056-1</t>
  </si>
  <si>
    <t>SJU AUGUST 2020</t>
  </si>
  <si>
    <t>PR268062</t>
  </si>
  <si>
    <t>1087057-1</t>
  </si>
  <si>
    <t>2110558 - E Sign Media Ltd</t>
  </si>
  <si>
    <t>CEMETRY SIGNS</t>
  </si>
  <si>
    <t>SL298159</t>
  </si>
  <si>
    <t>1087058-1</t>
  </si>
  <si>
    <t>OFFICE SUPPLIES</t>
  </si>
  <si>
    <t>1087059-1</t>
  </si>
  <si>
    <t>VENTILATION STUDIO</t>
  </si>
  <si>
    <t>SL298038</t>
  </si>
  <si>
    <t>1087060-1</t>
  </si>
  <si>
    <t>ISOLATE AND REMOVE THE CURRENT FAULTY FAN &amp; NEW FAN</t>
  </si>
  <si>
    <t>PR268099</t>
  </si>
  <si>
    <t>1087061-1</t>
  </si>
  <si>
    <t>MUSWELL WALK LIGHT REPAIRS JUL 20</t>
  </si>
  <si>
    <t>1087062-1</t>
  </si>
  <si>
    <t>1087063-1</t>
  </si>
  <si>
    <t>1087064-1</t>
  </si>
  <si>
    <t>PR268068</t>
  </si>
  <si>
    <t>1087065-1</t>
  </si>
  <si>
    <t>2117737 - Rigby Taylor Ltd</t>
  </si>
  <si>
    <t>GRASS SEED</t>
  </si>
  <si>
    <t>SL298149</t>
  </si>
  <si>
    <t>1087066-1</t>
  </si>
  <si>
    <t>TENDRING SWIMM SCHOOL STICKERS</t>
  </si>
  <si>
    <t>1087066-2</t>
  </si>
  <si>
    <t>1087066-3</t>
  </si>
  <si>
    <t>PR268032</t>
  </si>
  <si>
    <t>1087067-1</t>
  </si>
  <si>
    <t>HOLLAND HAVEN SIGN PANEL</t>
  </si>
  <si>
    <t>1087068-1</t>
  </si>
  <si>
    <t>MUSIC SYSTEM</t>
  </si>
  <si>
    <t>SL298765</t>
  </si>
  <si>
    <t>1087069-1</t>
  </si>
  <si>
    <t>WORKS TO BLOCKED FEMALE DRY SIDE DRAINS</t>
  </si>
  <si>
    <t>CC245334</t>
  </si>
  <si>
    <t>1087070-1</t>
  </si>
  <si>
    <t>2118350 - AE Partners Ltd T/A Personal Alarm Watch</t>
  </si>
  <si>
    <t>12 MONTHS SERVICES CREDITS RENEWAL PERSONAL ALARM WATCH</t>
  </si>
  <si>
    <t>S1298121</t>
  </si>
  <si>
    <t>1087071-1</t>
  </si>
  <si>
    <t>LIGHTING REQUIREMENTS OF SOUTHCLIFFE PROM</t>
  </si>
  <si>
    <t>PR267910</t>
  </si>
  <si>
    <t>1087072-1</t>
  </si>
  <si>
    <t>WOODSTAIN</t>
  </si>
  <si>
    <t>1087073-1</t>
  </si>
  <si>
    <t>GARDENS OULTON HALL, CO15 1LS CLACTON</t>
  </si>
  <si>
    <t>1087074-1</t>
  </si>
  <si>
    <t>2101953 - Colchester Institute Enterprises Ltd</t>
  </si>
  <si>
    <t>2019/2020 LEVY CO- INVESTMENT DUE TO DIGITAL ACCOUNT</t>
  </si>
  <si>
    <t>1087075-1</t>
  </si>
  <si>
    <t>GAS/ WEELEY CREM</t>
  </si>
  <si>
    <t>1087076-1</t>
  </si>
  <si>
    <t>LAUNDRY 18/08/20</t>
  </si>
  <si>
    <t>PP208640</t>
  </si>
  <si>
    <t>1087077-1</t>
  </si>
  <si>
    <t>PSYCHOMETRICS TESTS</t>
  </si>
  <si>
    <t>BE221106</t>
  </si>
  <si>
    <t>1087078-1</t>
  </si>
  <si>
    <t>1087079-1</t>
  </si>
  <si>
    <t>COMPRESSORS</t>
  </si>
  <si>
    <t>C670 - Works at Halstead Road Play Area, Kirby</t>
  </si>
  <si>
    <t>PR268101</t>
  </si>
  <si>
    <t>1087080-1</t>
  </si>
  <si>
    <t>2119842 - G B Sport &amp; Leisure UK Limited</t>
  </si>
  <si>
    <t>BASKET SWING HALSTED ROAD</t>
  </si>
  <si>
    <t>PP208635</t>
  </si>
  <si>
    <t>1087081-1</t>
  </si>
  <si>
    <t>2114504 - Middlesex University</t>
  </si>
  <si>
    <t>UNI FEES - ASSOCOATE-SCH OF SCI &amp; TEC</t>
  </si>
  <si>
    <t>BE220939</t>
  </si>
  <si>
    <t>1087082-1</t>
  </si>
  <si>
    <t>2119770 - Cox Landscapes Ltd</t>
  </si>
  <si>
    <t>FENCING</t>
  </si>
  <si>
    <t>1087083-1</t>
  </si>
  <si>
    <t>1087084-1</t>
  </si>
  <si>
    <t>PR268071</t>
  </si>
  <si>
    <t>1087085-1</t>
  </si>
  <si>
    <t>TURF</t>
  </si>
  <si>
    <t>PR268010</t>
  </si>
  <si>
    <t>1087086-1</t>
  </si>
  <si>
    <t>DUMPER HIRE</t>
  </si>
  <si>
    <t>7100 - Community Safety</t>
  </si>
  <si>
    <t>PP208636</t>
  </si>
  <si>
    <t>1087087-1</t>
  </si>
  <si>
    <t>2113538 - Police and Crime Commissioner for Essex</t>
  </si>
  <si>
    <t>SHARE OF CHARGES FOR ONE PCSO FOR QUATER 1</t>
  </si>
  <si>
    <t>Q0545013</t>
  </si>
  <si>
    <t>1087088-1</t>
  </si>
  <si>
    <t>BT BROADBAND - COUNCIL CHAMBER -WM3679 1327</t>
  </si>
  <si>
    <t>Q0226073</t>
  </si>
  <si>
    <t>1087089-1</t>
  </si>
  <si>
    <t>PHONE SERVICES 01255 551077 - BUSINESS LINE SERVICE</t>
  </si>
  <si>
    <t>BE220895</t>
  </si>
  <si>
    <t>1087090-1</t>
  </si>
  <si>
    <t>1087091-1</t>
  </si>
  <si>
    <t>1087092-1</t>
  </si>
  <si>
    <t>1087093-1</t>
  </si>
  <si>
    <t>1087094-1</t>
  </si>
  <si>
    <t>1087095-1</t>
  </si>
  <si>
    <t>1087096-1</t>
  </si>
  <si>
    <t>1087097-1</t>
  </si>
  <si>
    <t>1087098-1</t>
  </si>
  <si>
    <t>1087099-1</t>
  </si>
  <si>
    <t>6884 - Public Halls</t>
  </si>
  <si>
    <t>2200 - Rents Paid</t>
  </si>
  <si>
    <t>1087100-1</t>
  </si>
  <si>
    <t>2111470 - Holland Community Association</t>
  </si>
  <si>
    <t>1ST 6 MONTHS RENT HCA</t>
  </si>
  <si>
    <t>9000 - Building Regulation Fees</t>
  </si>
  <si>
    <t>1087101-1</t>
  </si>
  <si>
    <t>2119864 - Mr D J Cordell &amp; Mr N C Cordell</t>
  </si>
  <si>
    <t>OVERPAYMENT OF BUILDING CONTROL FEE</t>
  </si>
  <si>
    <t>1087102-1</t>
  </si>
  <si>
    <t>1087103-1</t>
  </si>
  <si>
    <t>1087104-1</t>
  </si>
  <si>
    <t>1087105-1</t>
  </si>
  <si>
    <t>BE221101</t>
  </si>
  <si>
    <t>1087106-1</t>
  </si>
  <si>
    <t>ROUTINE MAINTENANCE CHECKS FOR AUGUST 2020</t>
  </si>
  <si>
    <t>BE220894</t>
  </si>
  <si>
    <t>1087107-1</t>
  </si>
  <si>
    <t>2119029 - Cadman Cranes Ltd</t>
  </si>
  <si>
    <t>X2 CONTRACT LIFTS</t>
  </si>
  <si>
    <t>FR200677</t>
  </si>
  <si>
    <t>1087108-1</t>
  </si>
  <si>
    <t>15% COMMISSION ON 270.00 RECOVERED CSL TDC DEBTS (CSL)</t>
  </si>
  <si>
    <t>1087109-1</t>
  </si>
  <si>
    <t>VAT COLLECTED ON FEES £24.67 - CT TENDING OLD (CSL)</t>
  </si>
  <si>
    <t>1087109-2</t>
  </si>
  <si>
    <t>1087110-1</t>
  </si>
  <si>
    <t>VAT COLLECTED ON FEES - £2976.82 - CT TENDING TCE (CSL)</t>
  </si>
  <si>
    <t>1087110-2</t>
  </si>
  <si>
    <t>BE221102</t>
  </si>
  <si>
    <t>1087111-1</t>
  </si>
  <si>
    <t>SEAFRONT PUMPING STATIONS</t>
  </si>
  <si>
    <t>1087111-2</t>
  </si>
  <si>
    <t>1087112-1</t>
  </si>
  <si>
    <t>1087113-1</t>
  </si>
  <si>
    <t>EELTRICITY</t>
  </si>
  <si>
    <t>PR267940</t>
  </si>
  <si>
    <t>1087114-1</t>
  </si>
  <si>
    <t>2107747 - EDI Surveys Ltd</t>
  </si>
  <si>
    <t>TOPGRAPHIC SURVEY CLIFF GARDENS</t>
  </si>
  <si>
    <t>LR040920</t>
  </si>
  <si>
    <t>1087115-1</t>
  </si>
  <si>
    <t>SAMSUNG GALAXY XCOVER 4S X 4</t>
  </si>
  <si>
    <t>1087115-2</t>
  </si>
  <si>
    <t>1087115-3</t>
  </si>
  <si>
    <t>1087116-1</t>
  </si>
  <si>
    <t>STEPHEN DAY RECRUITMENT . PERIOD ENDING 30/08/20</t>
  </si>
  <si>
    <t>BE221081</t>
  </si>
  <si>
    <t>1087117-1</t>
  </si>
  <si>
    <t>2119234 - Huws Gray Ltd</t>
  </si>
  <si>
    <t>1087117-2</t>
  </si>
  <si>
    <t>PR267346</t>
  </si>
  <si>
    <t>1087118-1</t>
  </si>
  <si>
    <t>LEGIONELLA</t>
  </si>
  <si>
    <t>BE221115</t>
  </si>
  <si>
    <t>1087119-1</t>
  </si>
  <si>
    <t>90MM PLASSON COUPLING</t>
  </si>
  <si>
    <t>CC245327</t>
  </si>
  <si>
    <t>1087120-1</t>
  </si>
  <si>
    <t>MONTHLY MONITORING PLATFORM SERVICE</t>
  </si>
  <si>
    <t>PR268118</t>
  </si>
  <si>
    <t>1087121-1</t>
  </si>
  <si>
    <t>SHRUBS FOR CREMATORIUM</t>
  </si>
  <si>
    <t>SL298187</t>
  </si>
  <si>
    <t>1087122-1</t>
  </si>
  <si>
    <t>WEST BEACH SIGN</t>
  </si>
  <si>
    <t>RE330205</t>
  </si>
  <si>
    <t>1087123-1</t>
  </si>
  <si>
    <t>S106 FRAME FOR NEW BELL/76MM POST CLIPS (ADD. WORK)</t>
  </si>
  <si>
    <t>1087124-1</t>
  </si>
  <si>
    <t>GARDEN WASTE COLLECTION MAY 20</t>
  </si>
  <si>
    <t>1087125-1</t>
  </si>
  <si>
    <t>GARDEN COLLECTION WASTE JUNE 2020</t>
  </si>
  <si>
    <t>SL298137</t>
  </si>
  <si>
    <t>1087126-1</t>
  </si>
  <si>
    <t>SL298148</t>
  </si>
  <si>
    <t>1087127-1</t>
  </si>
  <si>
    <t>POP UP TENTS</t>
  </si>
  <si>
    <t>1422 - Contact Centre Service Unit</t>
  </si>
  <si>
    <t>CC245318</t>
  </si>
  <si>
    <t>1087128-1</t>
  </si>
  <si>
    <t>2118555 - Best4Systems Media &amp; Communications Ltd</t>
  </si>
  <si>
    <t>SEMNHEISER CIRCLE SC230 USB AVALLE DEFERO 1 USB HEADSET</t>
  </si>
  <si>
    <t>PL327197</t>
  </si>
  <si>
    <t>1087129-1</t>
  </si>
  <si>
    <t>PROFESSIONAL FEES ST JOHNS NURSERY SITE</t>
  </si>
  <si>
    <t>SL298157</t>
  </si>
  <si>
    <t>1087130-1</t>
  </si>
  <si>
    <t>ELEVATION TRAINING FOR THEATRE</t>
  </si>
  <si>
    <t>RE332026</t>
  </si>
  <si>
    <t>1087131-1</t>
  </si>
  <si>
    <t>S106 PRINT AND INSTALL POSTERS</t>
  </si>
  <si>
    <t>SL298170</t>
  </si>
  <si>
    <t>1087132-1</t>
  </si>
  <si>
    <t>COLLECT DAY TANK &amp; DISPOSE OF 100 LITRES OF CALCIUM CHORITE</t>
  </si>
  <si>
    <t>SL298202</t>
  </si>
  <si>
    <t>1087133-1</t>
  </si>
  <si>
    <t>CALLOUT CHARGE FOR INTRUDER ALARM FAULT</t>
  </si>
  <si>
    <t>1087134-1</t>
  </si>
  <si>
    <t>ELECTRICITY AUGUST 2020</t>
  </si>
  <si>
    <t>1087135-1</t>
  </si>
  <si>
    <t>PL237162</t>
  </si>
  <si>
    <t>1087136-1</t>
  </si>
  <si>
    <t>1087137-1</t>
  </si>
  <si>
    <t>SL298130</t>
  </si>
  <si>
    <t>1087138-1</t>
  </si>
  <si>
    <t>FIRST AID BOX AND BRACKET</t>
  </si>
  <si>
    <t>SL298172</t>
  </si>
  <si>
    <t>1087139-1</t>
  </si>
  <si>
    <t>1087140-1</t>
  </si>
  <si>
    <t>1087141-1</t>
  </si>
  <si>
    <t>1087142-1</t>
  </si>
  <si>
    <t>1087143-1</t>
  </si>
  <si>
    <t>DAISY SEPT20</t>
  </si>
  <si>
    <t>1087143-2</t>
  </si>
  <si>
    <t>1087143-3</t>
  </si>
  <si>
    <t>1087144-1</t>
  </si>
  <si>
    <t>W/C 07/09/20</t>
  </si>
  <si>
    <t>BE221090</t>
  </si>
  <si>
    <t>1087145-1</t>
  </si>
  <si>
    <t>PLANNER</t>
  </si>
  <si>
    <t>1087146-1</t>
  </si>
  <si>
    <t>DOOR</t>
  </si>
  <si>
    <t>EN255161</t>
  </si>
  <si>
    <t>1087147-1</t>
  </si>
  <si>
    <t>PR268076</t>
  </si>
  <si>
    <t>1087148-1</t>
  </si>
  <si>
    <t>2106776 - Churchills of Clacton</t>
  </si>
  <si>
    <t>HIRE OF VAN FOR CARELINE</t>
  </si>
  <si>
    <t>1087149-1</t>
  </si>
  <si>
    <t>ELETRIC WEELEY JULY 2020</t>
  </si>
  <si>
    <t>1087149-2</t>
  </si>
  <si>
    <t>1087150-1</t>
  </si>
  <si>
    <t>EELTRIC WEELEY AUG 2020</t>
  </si>
  <si>
    <t>1087150-2</t>
  </si>
  <si>
    <t>BE221148</t>
  </si>
  <si>
    <t>1087151-1</t>
  </si>
  <si>
    <t>2119054 - Graham Plumbers Merchant</t>
  </si>
  <si>
    <t>1087152-1</t>
  </si>
  <si>
    <t>STOCK</t>
  </si>
  <si>
    <t>1087152-2</t>
  </si>
  <si>
    <t>1087152-3</t>
  </si>
  <si>
    <t>1087152-4</t>
  </si>
  <si>
    <t>SL310031</t>
  </si>
  <si>
    <t>1087153-1</t>
  </si>
  <si>
    <t>CANTEEN SUPPLIES</t>
  </si>
  <si>
    <t>1087154-1</t>
  </si>
  <si>
    <t>GATE</t>
  </si>
  <si>
    <t>1087155-1</t>
  </si>
  <si>
    <t>VALVE</t>
  </si>
  <si>
    <t>SL298125</t>
  </si>
  <si>
    <t>1087156-1</t>
  </si>
  <si>
    <t>SPLASH ABOUT - LESSONS SWIMMING HATS</t>
  </si>
  <si>
    <t>1087156-2</t>
  </si>
  <si>
    <t>1087156-3</t>
  </si>
  <si>
    <t>BE221152</t>
  </si>
  <si>
    <t>1087157-1</t>
  </si>
  <si>
    <t>HONEYCROFT</t>
  </si>
  <si>
    <t>SL298201</t>
  </si>
  <si>
    <t>1087158-1</t>
  </si>
  <si>
    <t>ATTEND SITE TO MOVE CAMERA AND FIT EMERGENCY LIGHT TO NEW CEILING TILE</t>
  </si>
  <si>
    <t>SL297842</t>
  </si>
  <si>
    <t>1087159-1</t>
  </si>
  <si>
    <t>2109888 - Universal Services</t>
  </si>
  <si>
    <t>2 X BLEND 6X4 BLUE</t>
  </si>
  <si>
    <t>1087160-1</t>
  </si>
  <si>
    <t>WASTE WEELEY AUG 20</t>
  </si>
  <si>
    <t>1087161-1</t>
  </si>
  <si>
    <t>X2 CONTRACT LIFTS, THE LEAS</t>
  </si>
  <si>
    <t>1087162-1</t>
  </si>
  <si>
    <t>WATER AND WASTE BILL</t>
  </si>
  <si>
    <t>BE221063</t>
  </si>
  <si>
    <t>1087163-1</t>
  </si>
  <si>
    <t>X 2 8 YRD SKIP TOWN HALL</t>
  </si>
  <si>
    <t>1087163-2</t>
  </si>
  <si>
    <t>SL298203</t>
  </si>
  <si>
    <t>1087164-1</t>
  </si>
  <si>
    <t>ATTEND SITE TO REMOVE A FIRE ALARM HEAT SENSOR</t>
  </si>
  <si>
    <t>1087165-1</t>
  </si>
  <si>
    <t>1087166-1</t>
  </si>
  <si>
    <t>1087167-1</t>
  </si>
  <si>
    <t>1087168-1</t>
  </si>
  <si>
    <t>SL298212</t>
  </si>
  <si>
    <t>1087169-1</t>
  </si>
  <si>
    <t>SCHOOL RECHARGES MARCH - 2020</t>
  </si>
  <si>
    <t>1087169-2</t>
  </si>
  <si>
    <t>1087169-3</t>
  </si>
  <si>
    <t>1087169-4</t>
  </si>
  <si>
    <t>1087169-5</t>
  </si>
  <si>
    <t>1087169-6</t>
  </si>
  <si>
    <t>1087170-1</t>
  </si>
  <si>
    <t>ADDITIONAL RFL AV68AZG</t>
  </si>
  <si>
    <t>5740 - HRA - Rent Arrears Provision</t>
  </si>
  <si>
    <t>1087171-1</t>
  </si>
  <si>
    <t>ADDITIONAL RFL AV68BGK</t>
  </si>
  <si>
    <t>1087172-1</t>
  </si>
  <si>
    <t>1087173-1</t>
  </si>
  <si>
    <t>ADDIONAL RFL</t>
  </si>
  <si>
    <t>CC245332</t>
  </si>
  <si>
    <t>1087174-1</t>
  </si>
  <si>
    <t>A3 CARD GREEN A4 YELLOW</t>
  </si>
  <si>
    <t>1087175-1</t>
  </si>
  <si>
    <t>ONGAR LOAM</t>
  </si>
  <si>
    <t>1087176-1</t>
  </si>
  <si>
    <t>BOX VAN HIRE 15/9 PLUS FUEL</t>
  </si>
  <si>
    <t>1087177-1</t>
  </si>
  <si>
    <t>SL298133</t>
  </si>
  <si>
    <t>1087178-1</t>
  </si>
  <si>
    <t>SUPPLY &amp; FIT NEW PELLET PRO CIRCUIT BOX</t>
  </si>
  <si>
    <t>SL298141</t>
  </si>
  <si>
    <t>1087179-1</t>
  </si>
  <si>
    <t>SUPPLY AND FIT NEW BAYROL CONTROLLER</t>
  </si>
  <si>
    <t>PR268077</t>
  </si>
  <si>
    <t>1087180-1</t>
  </si>
  <si>
    <t>KEROSENE - KIRBY</t>
  </si>
  <si>
    <t>SL297696</t>
  </si>
  <si>
    <t>1087181-1</t>
  </si>
  <si>
    <t>SPILL KIT 90LTR DRUM</t>
  </si>
  <si>
    <t>RE332056</t>
  </si>
  <si>
    <t>1087182-1</t>
  </si>
  <si>
    <t>JAYWICK WORKSPACE - GBF APPLICATION</t>
  </si>
  <si>
    <t>SL298175</t>
  </si>
  <si>
    <t>1087183-1</t>
  </si>
  <si>
    <t>SWIMMING LESSON KIT</t>
  </si>
  <si>
    <t>SL297468</t>
  </si>
  <si>
    <t>1087184-1</t>
  </si>
  <si>
    <t>SERVICES CONTRACT</t>
  </si>
  <si>
    <t>1087185-1</t>
  </si>
  <si>
    <t>1087186-1</t>
  </si>
  <si>
    <t>1087187-1</t>
  </si>
  <si>
    <t>VAT COLLECTED ON FEES RECOVERED 12.50-CSL TDC REVS CT TENDRING OLD CSL</t>
  </si>
  <si>
    <t>1087187-2</t>
  </si>
  <si>
    <t>1087188-1</t>
  </si>
  <si>
    <t>VAT COLLECTED ON FEES RECOVERED - 5294.65</t>
  </si>
  <si>
    <t>1087188-2</t>
  </si>
  <si>
    <t>FR200678</t>
  </si>
  <si>
    <t>1087189-1</t>
  </si>
  <si>
    <t>15 % COMMISSION ON £25.00 RECOVERED - CSL TDC DEBTS DR TENDRING CSL</t>
  </si>
  <si>
    <t>PR267825</t>
  </si>
  <si>
    <t>1087190-1</t>
  </si>
  <si>
    <t>HI VIS UNIFROM</t>
  </si>
  <si>
    <t>PR268055</t>
  </si>
  <si>
    <t>1087191-1</t>
  </si>
  <si>
    <t>PR268059</t>
  </si>
  <si>
    <t>1087192-1</t>
  </si>
  <si>
    <t>2088 - Disabled Adaptations</t>
  </si>
  <si>
    <t>BE220780</t>
  </si>
  <si>
    <t>1087193-1</t>
  </si>
  <si>
    <t>ANGEL GATE</t>
  </si>
  <si>
    <t>PR268014</t>
  </si>
  <si>
    <t>1087194-1</t>
  </si>
  <si>
    <t>1087195-1</t>
  </si>
  <si>
    <t>CLINICAL WASTE AUGUST 2020</t>
  </si>
  <si>
    <t>SL003522</t>
  </si>
  <si>
    <t>1087196-1</t>
  </si>
  <si>
    <t>DUET TERMINAL - 3 YR AGREEMENT</t>
  </si>
  <si>
    <t>1087196-2</t>
  </si>
  <si>
    <t>1087196-3</t>
  </si>
  <si>
    <t>1087196-4</t>
  </si>
  <si>
    <t>1087196-5</t>
  </si>
  <si>
    <t>1087196-6</t>
  </si>
  <si>
    <t>SL298100</t>
  </si>
  <si>
    <t>1087197-1</t>
  </si>
  <si>
    <t>2104762 - IPW Assessments</t>
  </si>
  <si>
    <t>4 X NPLQ RENEWALS CLC</t>
  </si>
  <si>
    <t>SL298199</t>
  </si>
  <si>
    <t>1087198-1</t>
  </si>
  <si>
    <t>2105052 - Maddisons</t>
  </si>
  <si>
    <t>TEA, COFFEE AND BISCUITS FOR CHANGING ROOMS</t>
  </si>
  <si>
    <t>1087198-2</t>
  </si>
  <si>
    <t>PR268115</t>
  </si>
  <si>
    <t>1087199-1</t>
  </si>
  <si>
    <t>BRUSHES</t>
  </si>
  <si>
    <t>PR268022</t>
  </si>
  <si>
    <t>1087200-1</t>
  </si>
  <si>
    <t>DOG SIGNS STOURVIEW CRESCENT</t>
  </si>
  <si>
    <t>PR268134</t>
  </si>
  <si>
    <t>1087201-1</t>
  </si>
  <si>
    <t>1087202-1</t>
  </si>
  <si>
    <t>WASTE AUGUST 2020 TOWN HALL</t>
  </si>
  <si>
    <t>BE220955</t>
  </si>
  <si>
    <t>1087203-1</t>
  </si>
  <si>
    <t>CLEANING SUPPLIES FOR TOWN HALL</t>
  </si>
  <si>
    <t>SL298192</t>
  </si>
  <si>
    <t>1087204-1</t>
  </si>
  <si>
    <t>2108282 - Nisbets</t>
  </si>
  <si>
    <t>KETTLES</t>
  </si>
  <si>
    <t>1087205-1</t>
  </si>
  <si>
    <t>FOLDING TABLE - NISBITS</t>
  </si>
  <si>
    <t>SL298190</t>
  </si>
  <si>
    <t>1087206-1</t>
  </si>
  <si>
    <t>COFFEE STORER COMPARTMENTS</t>
  </si>
  <si>
    <t>1087207-1</t>
  </si>
  <si>
    <t>COMMUNAL AUGUST 20</t>
  </si>
  <si>
    <t>EN255166</t>
  </si>
  <si>
    <t>1087208-1</t>
  </si>
  <si>
    <t>TIPTREE SAFETY TRAINER SHOE SIZE 5</t>
  </si>
  <si>
    <t>1087209-1</t>
  </si>
  <si>
    <t>AUG20 WASTE &amp; SKIP HIRE</t>
  </si>
  <si>
    <t>PR268110</t>
  </si>
  <si>
    <t>1087210-1</t>
  </si>
  <si>
    <t>ATTEND WASP NEST CLACTON CEMETERY</t>
  </si>
  <si>
    <t>HS259208</t>
  </si>
  <si>
    <t>1087211-1</t>
  </si>
  <si>
    <t>J00VFL</t>
  </si>
  <si>
    <t>1087212-1</t>
  </si>
  <si>
    <t>JOOWA7</t>
  </si>
  <si>
    <t>1087213-1</t>
  </si>
  <si>
    <t>BELMANS &amp; KATE DANIELS</t>
  </si>
  <si>
    <t>1087214-1</t>
  </si>
  <si>
    <t>SL298158</t>
  </si>
  <si>
    <t>1087215-1</t>
  </si>
  <si>
    <t>ELETRICAL WORKS BEACH PATROL STATION</t>
  </si>
  <si>
    <t>4681 - Homelessness Grants</t>
  </si>
  <si>
    <t>HS259115</t>
  </si>
  <si>
    <t>1087216-1</t>
  </si>
  <si>
    <t>2118571 - Peabody South East Limited</t>
  </si>
  <si>
    <t>01/04/2020 TO 30/06/2020</t>
  </si>
  <si>
    <t>1087217-1</t>
  </si>
  <si>
    <t>01/07/20 TO 30/09/20</t>
  </si>
  <si>
    <t>SL298035</t>
  </si>
  <si>
    <t>1087218-1</t>
  </si>
  <si>
    <t>2101127 - RLSS UK Enterprises Ltd</t>
  </si>
  <si>
    <t>LIFEGUARD EQUIPTMENT</t>
  </si>
  <si>
    <t>J00T3T</t>
  </si>
  <si>
    <t>1087219-1</t>
  </si>
  <si>
    <t>1-4 NICOLLS CLOSE</t>
  </si>
  <si>
    <t>1087220-1</t>
  </si>
  <si>
    <t>WASTE PIER AGU 2020</t>
  </si>
  <si>
    <t>SL298113</t>
  </si>
  <si>
    <t>1087221-1</t>
  </si>
  <si>
    <t>HAND SANITISER STATIONS CLC, WONL, DBL</t>
  </si>
  <si>
    <t>1087221-2</t>
  </si>
  <si>
    <t>1087221-3</t>
  </si>
  <si>
    <t>SL298013</t>
  </si>
  <si>
    <t>1087222-1</t>
  </si>
  <si>
    <t>2108761 - Ingleton Wood</t>
  </si>
  <si>
    <t>CALCULATIONS FROM BUILDING SCHEMATICS FOR CLACTON LEISURE CENTRE/ WALTON-ON-NAZE &amp; DOVERCOURT BAY LIFESTYLES</t>
  </si>
  <si>
    <t>1087222-2</t>
  </si>
  <si>
    <t>1087222-3</t>
  </si>
  <si>
    <t>1087223-1</t>
  </si>
  <si>
    <t>BE221108</t>
  </si>
  <si>
    <t>1087224-1</t>
  </si>
  <si>
    <t>VARIOUS REPAIRS TO VEHICLE</t>
  </si>
  <si>
    <t>1087225-1</t>
  </si>
  <si>
    <t>PL327194</t>
  </si>
  <si>
    <t>1087226-1</t>
  </si>
  <si>
    <t>PUBLIC NOTICE COLCHESTER GAZETTE 18/09/20</t>
  </si>
  <si>
    <t>CC245311</t>
  </si>
  <si>
    <t>1087227-1</t>
  </si>
  <si>
    <t>PAPER AND CARD</t>
  </si>
  <si>
    <t>1087228-1</t>
  </si>
  <si>
    <t>CHAIN SAW</t>
  </si>
  <si>
    <t>1087228-2</t>
  </si>
  <si>
    <t>BE220992</t>
  </si>
  <si>
    <t>1087229-1</t>
  </si>
  <si>
    <t>2101476 - Closomat Ltd</t>
  </si>
  <si>
    <t>14 GRANGE ROAD</t>
  </si>
  <si>
    <t>BE221104</t>
  </si>
  <si>
    <t>1087230-1</t>
  </si>
  <si>
    <t>2102836 - DB Concrete Limited</t>
  </si>
  <si>
    <t>CEMI FIBRE</t>
  </si>
  <si>
    <t>1087231-1</t>
  </si>
  <si>
    <t>PL327195</t>
  </si>
  <si>
    <t>1087232-1</t>
  </si>
  <si>
    <t>ST JOHNS ROAD, CLACTON 01/07/20 TO 31/08/20</t>
  </si>
  <si>
    <t>PL327196</t>
  </si>
  <si>
    <t>1087233-1</t>
  </si>
  <si>
    <t>DESIGN AND LANSCAPE CONSULTNANCY - JOHNS ROAD CLACTON 01/07/20 TO 31/08/20</t>
  </si>
  <si>
    <t>BE220191</t>
  </si>
  <si>
    <t>1087234-1</t>
  </si>
  <si>
    <t>NEW HAND RAIL, DOVERCOURT GROYNE 11</t>
  </si>
  <si>
    <t>4800 - Hospitality</t>
  </si>
  <si>
    <t>1087235-1</t>
  </si>
  <si>
    <t>TOWER SECURITY GUARDS FOR COUNCIL MEETINGS</t>
  </si>
  <si>
    <t>BE221120</t>
  </si>
  <si>
    <t>1087236-1</t>
  </si>
  <si>
    <t>WATER METER</t>
  </si>
  <si>
    <t>1087237-1</t>
  </si>
  <si>
    <t>SINGLE USE TOILET, HOLLAND HAVEN</t>
  </si>
  <si>
    <t>PR268089</t>
  </si>
  <si>
    <t>1087238-1</t>
  </si>
  <si>
    <t>SIGNS FOR HALSTEAD ROAD</t>
  </si>
  <si>
    <t>CE217045</t>
  </si>
  <si>
    <t>1087239-1</t>
  </si>
  <si>
    <t>2102038 - Crispins Sandwich Bar Ltd</t>
  </si>
  <si>
    <t>CRISPINS LUNCH</t>
  </si>
  <si>
    <t>1087240-1</t>
  </si>
  <si>
    <t>JAYWICK REMOVAL CAMERAS</t>
  </si>
  <si>
    <t>1087241-1</t>
  </si>
  <si>
    <t>RESITE X4 CAMERAS JAYWICK</t>
  </si>
  <si>
    <t>EN255171</t>
  </si>
  <si>
    <t>1087242-1</t>
  </si>
  <si>
    <t>1087243-1</t>
  </si>
  <si>
    <t>9629 TOWN HALL</t>
  </si>
  <si>
    <t>1087244-1</t>
  </si>
  <si>
    <t>WASTE NORTHBOURNE AUGUST 2020</t>
  </si>
  <si>
    <t>PP208649</t>
  </si>
  <si>
    <t>1087245-1</t>
  </si>
  <si>
    <t>ECONOMIC DEVELOPMENT AND ENTERPRICE MANAGER ADVERTISMENT</t>
  </si>
  <si>
    <t>1087246-1</t>
  </si>
  <si>
    <t>2529897 NORTHBOURNE AUG 20</t>
  </si>
  <si>
    <t>1087246-2</t>
  </si>
  <si>
    <t>1087247-1</t>
  </si>
  <si>
    <t>2529895 BARNES AUG 20</t>
  </si>
  <si>
    <t>1087247-2</t>
  </si>
  <si>
    <t>1087248-1</t>
  </si>
  <si>
    <t>TH EELTRIC JULY 2020</t>
  </si>
  <si>
    <t>1087248-2</t>
  </si>
  <si>
    <t>PR</t>
  </si>
  <si>
    <t>1087249-1</t>
  </si>
  <si>
    <t>2100512 - F G Marshall Ltd</t>
  </si>
  <si>
    <t>BOOK OF REMEMBRANCE ENTRIES VOLUME 4</t>
  </si>
  <si>
    <t>PR267749</t>
  </si>
  <si>
    <t>1087250-1</t>
  </si>
  <si>
    <t>BOOK OF REMEMBRANCE Q3 VOL2 REM CARDS</t>
  </si>
  <si>
    <t>BE003384</t>
  </si>
  <si>
    <t>1087251-1</t>
  </si>
  <si>
    <t>PHASE 7 TOWN HALL FLOORING</t>
  </si>
  <si>
    <t>SL297777</t>
  </si>
  <si>
    <t>1087252-1</t>
  </si>
  <si>
    <t>2118832 - SG World Ltd</t>
  </si>
  <si>
    <t>PERMITS TO WORK</t>
  </si>
  <si>
    <t>EN255168</t>
  </si>
  <si>
    <t>1087253-1</t>
  </si>
  <si>
    <t>2116290 - Nick Lund</t>
  </si>
  <si>
    <t>DOMAINE AND HOSTING WEBSITE</t>
  </si>
  <si>
    <t>1087254-1</t>
  </si>
  <si>
    <t>1087255-1</t>
  </si>
  <si>
    <t>1087256-1</t>
  </si>
  <si>
    <t>PRINTER RENT</t>
  </si>
  <si>
    <t>PP208642</t>
  </si>
  <si>
    <t>1087257-1</t>
  </si>
  <si>
    <t>2111993 - Thompson Solicitors</t>
  </si>
  <si>
    <t>HR MATTER</t>
  </si>
  <si>
    <t>1087258-1</t>
  </si>
  <si>
    <t>9615 TOWN HALL 13/09/20</t>
  </si>
  <si>
    <t>BE220070</t>
  </si>
  <si>
    <t>1087259-1</t>
  </si>
  <si>
    <t>GATE AUTOMATION AND ACCESS CONTROL NORTHBOURNE</t>
  </si>
  <si>
    <t>EN255167</t>
  </si>
  <si>
    <t>1087260-1</t>
  </si>
  <si>
    <t>1087261-1</t>
  </si>
  <si>
    <t>BE221140</t>
  </si>
  <si>
    <t>1087262-1</t>
  </si>
  <si>
    <t>COMBAT EXCEL</t>
  </si>
  <si>
    <t>1087262-2</t>
  </si>
  <si>
    <t>PR267890</t>
  </si>
  <si>
    <t>1087263-1</t>
  </si>
  <si>
    <t>1087264-1</t>
  </si>
  <si>
    <t>HS259204</t>
  </si>
  <si>
    <t>1087265-1</t>
  </si>
  <si>
    <t>POLOSHIRT FOR PRIVATE SECTOR</t>
  </si>
  <si>
    <t>PR268133</t>
  </si>
  <si>
    <t>1087266-1</t>
  </si>
  <si>
    <t>BLOWERS &amp; HEDGETRIMMER</t>
  </si>
  <si>
    <t>1087267-1</t>
  </si>
  <si>
    <t>PL327083</t>
  </si>
  <si>
    <t>1087268-1</t>
  </si>
  <si>
    <t>1087269-1</t>
  </si>
  <si>
    <t>1 DAY VAN HIRE CP17PPK 22/23 SEPT</t>
  </si>
  <si>
    <t>BE220697</t>
  </si>
  <si>
    <t>1087270-1</t>
  </si>
  <si>
    <t>2104791 - Mobile Mini Uk Ltd</t>
  </si>
  <si>
    <t>CLEANING</t>
  </si>
  <si>
    <t>1087271-1</t>
  </si>
  <si>
    <t>ENERGY SAVING WELFARE KIT</t>
  </si>
  <si>
    <t>PR267947</t>
  </si>
  <si>
    <t>1087272-1</t>
  </si>
  <si>
    <t>2111059 - Paul Baines MSGD</t>
  </si>
  <si>
    <t>DESIGN WORK MEMORIAL GARDEN HARWICH</t>
  </si>
  <si>
    <t>PR002392</t>
  </si>
  <si>
    <t>1087273-1</t>
  </si>
  <si>
    <t>AIRCON SERVICE</t>
  </si>
  <si>
    <t>PR267624</t>
  </si>
  <si>
    <t>1087274-1</t>
  </si>
  <si>
    <t>2101465 - Titchmarsh Marina</t>
  </si>
  <si>
    <t>LIMOSA DIESEL 210.66L</t>
  </si>
  <si>
    <t>1087275-1</t>
  </si>
  <si>
    <t>PART EXCHANGE OF EQUIPTMENT</t>
  </si>
  <si>
    <t>J00QMN</t>
  </si>
  <si>
    <t>1087276-1</t>
  </si>
  <si>
    <t>1087277-1</t>
  </si>
  <si>
    <t>PL327191</t>
  </si>
  <si>
    <t>1087278-1</t>
  </si>
  <si>
    <t>TENDRING DC MOBILE APP - 50% OF LICENCE ON ORDER</t>
  </si>
  <si>
    <t>1087279-1</t>
  </si>
  <si>
    <t>9425 - Hire Of Equipment</t>
  </si>
  <si>
    <t>1087280-1</t>
  </si>
  <si>
    <t>1087281-1</t>
  </si>
  <si>
    <t>1087282-1</t>
  </si>
  <si>
    <t>1087283-1</t>
  </si>
  <si>
    <t>1087284-1</t>
  </si>
  <si>
    <t>J00NLF</t>
  </si>
  <si>
    <t>1087285-1</t>
  </si>
  <si>
    <t>1087285-2</t>
  </si>
  <si>
    <t>J00RFX</t>
  </si>
  <si>
    <t>1087286-1</t>
  </si>
  <si>
    <t>1087286-2</t>
  </si>
  <si>
    <t>J00VAJ</t>
  </si>
  <si>
    <t>1087287-1</t>
  </si>
  <si>
    <t>J00VOE</t>
  </si>
  <si>
    <t>1087288-1</t>
  </si>
  <si>
    <t>5400 - HRA - Estate Sweeping</t>
  </si>
  <si>
    <t>J00ROK</t>
  </si>
  <si>
    <t>1087289-1</t>
  </si>
  <si>
    <t>J00NV7</t>
  </si>
  <si>
    <t>1087290-1</t>
  </si>
  <si>
    <t>J00WH8</t>
  </si>
  <si>
    <t>1087291-1</t>
  </si>
  <si>
    <t>J00QOP</t>
  </si>
  <si>
    <t>1087292-1</t>
  </si>
  <si>
    <t>J00WNW</t>
  </si>
  <si>
    <t>1087293-1</t>
  </si>
  <si>
    <t>1087294-1</t>
  </si>
  <si>
    <t>J00QYQ</t>
  </si>
  <si>
    <t>1087295-1</t>
  </si>
  <si>
    <t>J00Q7X</t>
  </si>
  <si>
    <t>1087296-1</t>
  </si>
  <si>
    <t>J00Q4X</t>
  </si>
  <si>
    <t>1087297-1</t>
  </si>
  <si>
    <t>J00W58</t>
  </si>
  <si>
    <t>1087298-1</t>
  </si>
  <si>
    <t>47-53 SEAVIEW AVENUE</t>
  </si>
  <si>
    <t>J00VUF</t>
  </si>
  <si>
    <t>1087299-1</t>
  </si>
  <si>
    <t>265740/1</t>
  </si>
  <si>
    <t>1087300-1</t>
  </si>
  <si>
    <t>J00RY8</t>
  </si>
  <si>
    <t>1087301-1</t>
  </si>
  <si>
    <t>1087301-2</t>
  </si>
  <si>
    <t>J00WJ2</t>
  </si>
  <si>
    <t>1087302-1</t>
  </si>
  <si>
    <t>1087302-2</t>
  </si>
  <si>
    <t>H800 - Structural Improvements</t>
  </si>
  <si>
    <t>BE221170</t>
  </si>
  <si>
    <t>1087303-1</t>
  </si>
  <si>
    <t>ABDY AVENUE GARAGES</t>
  </si>
  <si>
    <t>1087303-2</t>
  </si>
  <si>
    <t>BE221171</t>
  </si>
  <si>
    <t>1087304-1</t>
  </si>
  <si>
    <t>1087304-2</t>
  </si>
  <si>
    <t>BE221172</t>
  </si>
  <si>
    <t>1087305-1</t>
  </si>
  <si>
    <t>1087305-2</t>
  </si>
  <si>
    <t>J00T88</t>
  </si>
  <si>
    <t>1087306-1</t>
  </si>
  <si>
    <t>1087306-2</t>
  </si>
  <si>
    <t>J00T8D</t>
  </si>
  <si>
    <t>1087307-1</t>
  </si>
  <si>
    <t>1087307-2</t>
  </si>
  <si>
    <t>J00PO6</t>
  </si>
  <si>
    <t>1087308-1</t>
  </si>
  <si>
    <t>1087308-2</t>
  </si>
  <si>
    <t>J00T1D</t>
  </si>
  <si>
    <t>1087309-1</t>
  </si>
  <si>
    <t>1087309-2</t>
  </si>
  <si>
    <t>BE003372</t>
  </si>
  <si>
    <t>1087310-1</t>
  </si>
  <si>
    <t>BE220428</t>
  </si>
  <si>
    <t>1087311-1</t>
  </si>
  <si>
    <t>J00WKV</t>
  </si>
  <si>
    <t>1087312-1</t>
  </si>
  <si>
    <t>1087313-1</t>
  </si>
  <si>
    <t>EELTRICAL WORKS 22/09/20 TO 26/09/20</t>
  </si>
  <si>
    <t>J00T11</t>
  </si>
  <si>
    <t>1087314-1</t>
  </si>
  <si>
    <t>1087314-2</t>
  </si>
  <si>
    <t>1087315-1</t>
  </si>
  <si>
    <t>1087315-2</t>
  </si>
  <si>
    <t>1087316-1</t>
  </si>
  <si>
    <t>1087316-2</t>
  </si>
  <si>
    <t>J00Q6V</t>
  </si>
  <si>
    <t>1087317-1</t>
  </si>
  <si>
    <t>1087317-2</t>
  </si>
  <si>
    <t>J00QPF</t>
  </si>
  <si>
    <t>1087318-1</t>
  </si>
  <si>
    <t>1087318-2</t>
  </si>
  <si>
    <t>J00VY8</t>
  </si>
  <si>
    <t>1087319-1</t>
  </si>
  <si>
    <t>1087319-2</t>
  </si>
  <si>
    <t>J00WKQ</t>
  </si>
  <si>
    <t>1087320-1</t>
  </si>
  <si>
    <t>1087320-2</t>
  </si>
  <si>
    <t>J00WRM</t>
  </si>
  <si>
    <t>1087321-1</t>
  </si>
  <si>
    <t>J00X5R</t>
  </si>
  <si>
    <t>1087322-1</t>
  </si>
  <si>
    <t>1087322-2</t>
  </si>
  <si>
    <t>1087323-1</t>
  </si>
  <si>
    <t>1087324-1</t>
  </si>
  <si>
    <t>1087325-1</t>
  </si>
  <si>
    <t>1087326-1</t>
  </si>
  <si>
    <t>1087327-1</t>
  </si>
  <si>
    <t>1087328-1</t>
  </si>
  <si>
    <t>9285 - Memberships - Annual</t>
  </si>
  <si>
    <t>1087329-1</t>
  </si>
  <si>
    <t>1087329-2</t>
  </si>
  <si>
    <t>1087330-1</t>
  </si>
  <si>
    <t>1087331-1</t>
  </si>
  <si>
    <t>2119869 - Matt Watkins</t>
  </si>
  <si>
    <t>REFUND OF PRE-APPLICATION ENQUIRY</t>
  </si>
  <si>
    <t>1087332-1</t>
  </si>
  <si>
    <t>2119879 - Mrs Charlotte Westow</t>
  </si>
  <si>
    <t>SWIMMING LESSON REFUND FOR JOSHUA AND CHLOE WESTOW</t>
  </si>
  <si>
    <t>1087333-1</t>
  </si>
  <si>
    <t>Q0131723</t>
  </si>
  <si>
    <t>1087334-1</t>
  </si>
  <si>
    <t>01255 421627 - 7234 PSTN SINGLE LINE - TOWN HALL</t>
  </si>
  <si>
    <t>Q0767071</t>
  </si>
  <si>
    <t>1087335-1</t>
  </si>
  <si>
    <t>01255 474138 - 7071 PSTN SINGLE LINE - TOWN HALL</t>
  </si>
  <si>
    <t>Q0767075</t>
  </si>
  <si>
    <t>1087336-1</t>
  </si>
  <si>
    <t>01255 479486 - 7075 - PSTN SINGLE LINE - TOWN HALL</t>
  </si>
  <si>
    <t>Q0578418</t>
  </si>
  <si>
    <t>1087337-1</t>
  </si>
  <si>
    <t>PHONE SVS 01255 831468- 8418 - PSTN SINGLE LINE WEELEY</t>
  </si>
  <si>
    <t>PR268033</t>
  </si>
  <si>
    <t>1087338-1</t>
  </si>
  <si>
    <t>PR268041</t>
  </si>
  <si>
    <t>1087339-1</t>
  </si>
  <si>
    <t>MEMORIAL BENCHES</t>
  </si>
  <si>
    <t>1087340-1</t>
  </si>
  <si>
    <t>WELLSLEY ROAD CP</t>
  </si>
  <si>
    <t>IT204682</t>
  </si>
  <si>
    <t>1087341-1</t>
  </si>
  <si>
    <t>2102759 - Granicus Firmstep Ltd</t>
  </si>
  <si>
    <t>MY ACCOUNT PER SECURE SERVICE- BENEFITS, RENTS , NDR COUNCILS - SUBSVRIPTION RENEWAL 30/11/2020 29/07/2021</t>
  </si>
  <si>
    <t>1087342-1</t>
  </si>
  <si>
    <t>OFFLINE FORMS - UP TO 100 DEVICES - SUBSCRIPTION 01/11/2020-29/07/2021</t>
  </si>
  <si>
    <t>1087343-1</t>
  </si>
  <si>
    <t>CALENDAR BOOKINGS  - UP TO 500 RESOURCES, CALENDAR BOOKING SERVICE PER 100 ADDITIONAL RESOURCES SUNSCRIPTION RENEWAL 12/11/20 - 29/07/2021</t>
  </si>
  <si>
    <t>IT204683</t>
  </si>
  <si>
    <t>1087344-1</t>
  </si>
  <si>
    <t>UNIFORM LIVE TO TEST SNAPSHOT - 100% ON ORDER</t>
  </si>
  <si>
    <t>IT204686</t>
  </si>
  <si>
    <t>1087345-1</t>
  </si>
  <si>
    <t>JABRA SPEAK 510 USB SPEAKERPHONE - LEISURE</t>
  </si>
  <si>
    <t>BE221112</t>
  </si>
  <si>
    <t>1087346-1</t>
  </si>
  <si>
    <t>VARIOUS VEHICLE REPAIRS</t>
  </si>
  <si>
    <t>BE221028</t>
  </si>
  <si>
    <t>1087347-1</t>
  </si>
  <si>
    <t>BLINDS FOR TOWN HALL</t>
  </si>
  <si>
    <t>FR200674</t>
  </si>
  <si>
    <t>1087348-1</t>
  </si>
  <si>
    <t>EMERGENCY FIRST AID AT WORK TRAINING X 2</t>
  </si>
  <si>
    <t>IT204673</t>
  </si>
  <si>
    <t>1087349-1</t>
  </si>
  <si>
    <t>2119747 - The Shaw Trust Limited</t>
  </si>
  <si>
    <t>WEB ACCESSIBILITY AUDIT- ASSESSMENT OF TENDRING DISTRICT COUNCIL INTRANET SITE</t>
  </si>
  <si>
    <t>4761 - Public Health - Improvement Projects</t>
  </si>
  <si>
    <t>1087350-1</t>
  </si>
  <si>
    <t>2119855 - Sport for Confidence</t>
  </si>
  <si>
    <t>CYCLE SAFETY HELMETS</t>
  </si>
  <si>
    <t>XER-6710</t>
  </si>
  <si>
    <t>1087351-1</t>
  </si>
  <si>
    <t>COPY/ PRINT/SCAN PERIOD 01/10/2020 TO 31/12/2020</t>
  </si>
  <si>
    <t>PR268116</t>
  </si>
  <si>
    <t>1087352-1</t>
  </si>
  <si>
    <t>FR200665</t>
  </si>
  <si>
    <t>1087353-1</t>
  </si>
  <si>
    <t>1087354-1</t>
  </si>
  <si>
    <t>1087355-1</t>
  </si>
  <si>
    <t>1087356-1</t>
  </si>
  <si>
    <t>PR68127</t>
  </si>
  <si>
    <t>1087357-1</t>
  </si>
  <si>
    <t>PAINT FOR THE COLONNADE</t>
  </si>
  <si>
    <t>GL204036</t>
  </si>
  <si>
    <t>1087358-1</t>
  </si>
  <si>
    <t>PUBLIC LAW PARTNERSHIP SUBSCRIPTION FOR 2020/21</t>
  </si>
  <si>
    <t>1087359-1</t>
  </si>
  <si>
    <t>1087359-2</t>
  </si>
  <si>
    <t>1087360-1</t>
  </si>
  <si>
    <t>1087360-2</t>
  </si>
  <si>
    <t>1087361-1</t>
  </si>
  <si>
    <t>5260 - HRA - Rent Collection And Accounting</t>
  </si>
  <si>
    <t>LR250719</t>
  </si>
  <si>
    <t>2153751-1</t>
  </si>
  <si>
    <t>CREDIT - SAMSUNG GALAXY</t>
  </si>
  <si>
    <t>2154123-1</t>
  </si>
  <si>
    <t>EE X4 SIMS</t>
  </si>
  <si>
    <t>2154354-1</t>
  </si>
  <si>
    <t>EE - X4 SIMS CREDIT</t>
  </si>
  <si>
    <t>LR120919</t>
  </si>
  <si>
    <t>2154559-1</t>
  </si>
  <si>
    <t>EE - SAMSUNG X2 - V.KEY C.GOVE</t>
  </si>
  <si>
    <t>2154559-2</t>
  </si>
  <si>
    <t>LR250919</t>
  </si>
  <si>
    <t>2155024-1</t>
  </si>
  <si>
    <t>EE- SAMSUNG XCOVER 4S</t>
  </si>
  <si>
    <t>6550 - Members - Other Costs</t>
  </si>
  <si>
    <t>LR260919</t>
  </si>
  <si>
    <t>2155235-1</t>
  </si>
  <si>
    <t>EE - SAMSUNG CLLR MCWILLIAMS</t>
  </si>
  <si>
    <t>LR071019</t>
  </si>
  <si>
    <t>2155383-1</t>
  </si>
  <si>
    <t>EE - CREDIT SAMSUNG V.FOUND</t>
  </si>
  <si>
    <t>LR291019</t>
  </si>
  <si>
    <t>2155767-1</t>
  </si>
  <si>
    <t>EE - MULTI SIM CREDIT</t>
  </si>
  <si>
    <t>LR211119</t>
  </si>
  <si>
    <t>2156217-1</t>
  </si>
  <si>
    <t>EE - SAMSUNG XCOVER CREDIT</t>
  </si>
  <si>
    <t>LR181219</t>
  </si>
  <si>
    <t>2156462-1</t>
  </si>
  <si>
    <t>EE - SAMSUNG BEN PIRIE</t>
  </si>
  <si>
    <t>LR061219</t>
  </si>
  <si>
    <t>2156603-1</t>
  </si>
  <si>
    <t>EE DONGLE C.ELLINGTON CREDIT</t>
  </si>
  <si>
    <t>2157149-1</t>
  </si>
  <si>
    <t>2101058 - Personnel Hygiene Services Ltd</t>
  </si>
  <si>
    <t>CREDIT PUB CONS</t>
  </si>
  <si>
    <t>2157150-1</t>
  </si>
  <si>
    <t>CREDIT FOR BRIGHTON RD</t>
  </si>
  <si>
    <t>LR160120</t>
  </si>
  <si>
    <t>2157312-1</t>
  </si>
  <si>
    <t>EE CREDIT - G.FIELD</t>
  </si>
  <si>
    <t>LR200220</t>
  </si>
  <si>
    <t>2157784-1</t>
  </si>
  <si>
    <t>SAMSUNG XCOVER X5 CREDIT</t>
  </si>
  <si>
    <t>4760 - Public Health &amp; Complaints</t>
  </si>
  <si>
    <t>2157784-2</t>
  </si>
  <si>
    <t>SL297322</t>
  </si>
  <si>
    <t>2157819-1</t>
  </si>
  <si>
    <t>EQUIPMENT FOR SALE/HIRE</t>
  </si>
  <si>
    <t>2157820-1</t>
  </si>
  <si>
    <t>LR040320</t>
  </si>
  <si>
    <t>2157898-1</t>
  </si>
  <si>
    <t>EE - SAMSUNG FOR M.POSTON</t>
  </si>
  <si>
    <t>2157918-1</t>
  </si>
  <si>
    <t>CREDIT</t>
  </si>
  <si>
    <t>2157918-2</t>
  </si>
  <si>
    <t>BE220535</t>
  </si>
  <si>
    <t>2157926-1</t>
  </si>
  <si>
    <t>2158124-1</t>
  </si>
  <si>
    <t>MAR 20 VAN HIRE NA11 DGY</t>
  </si>
  <si>
    <t>2158125-1</t>
  </si>
  <si>
    <t>BUNZL - CLEANING SAUPPLIES</t>
  </si>
  <si>
    <t>2158126-1</t>
  </si>
  <si>
    <t>2158127-1</t>
  </si>
  <si>
    <t>2158128-1</t>
  </si>
  <si>
    <t>2158129-1</t>
  </si>
  <si>
    <t>2158130-1</t>
  </si>
  <si>
    <t>W/C 16/03/20</t>
  </si>
  <si>
    <t>CC245181</t>
  </si>
  <si>
    <t>2158131-1</t>
  </si>
  <si>
    <t>FACE MASKS &amp; PLASTERS</t>
  </si>
  <si>
    <t>SL3085</t>
  </si>
  <si>
    <t>2158132-1</t>
  </si>
  <si>
    <t>BIN HIRE</t>
  </si>
  <si>
    <t>BE220461</t>
  </si>
  <si>
    <t>2158133-1</t>
  </si>
  <si>
    <t>EN255048</t>
  </si>
  <si>
    <t>2158134-1</t>
  </si>
  <si>
    <t>H&amp;S TRAINING 27/11/2019</t>
  </si>
  <si>
    <t>2064 - Domestic Appliance Repairs</t>
  </si>
  <si>
    <t>2158135-1</t>
  </si>
  <si>
    <t>WASHING MACHINE SERVICING SHELTERED SCHEMES</t>
  </si>
  <si>
    <t>EN255083</t>
  </si>
  <si>
    <t>2158136-1</t>
  </si>
  <si>
    <t>10,000 AUTHORISED SIDE WASTE STICKERS</t>
  </si>
  <si>
    <t>PR267517</t>
  </si>
  <si>
    <t>2158137-1</t>
  </si>
  <si>
    <t>CREM CARPET</t>
  </si>
  <si>
    <t>PR267516</t>
  </si>
  <si>
    <t>2158138-1</t>
  </si>
  <si>
    <t>CREM FOYER</t>
  </si>
  <si>
    <t>PR267508</t>
  </si>
  <si>
    <t>2158139-1</t>
  </si>
  <si>
    <t>2158140-1</t>
  </si>
  <si>
    <t>PR267540</t>
  </si>
  <si>
    <t>2158141-1</t>
  </si>
  <si>
    <t>HATCHES AND TREADMASTER</t>
  </si>
  <si>
    <t>PR267547</t>
  </si>
  <si>
    <t>2158142-1</t>
  </si>
  <si>
    <t>PADLOCKS</t>
  </si>
  <si>
    <t>2158143-1</t>
  </si>
  <si>
    <t>2158144-1</t>
  </si>
  <si>
    <t>VEND MC LEASE</t>
  </si>
  <si>
    <t>265832/1</t>
  </si>
  <si>
    <t>2158145-1</t>
  </si>
  <si>
    <t>2158146-1</t>
  </si>
  <si>
    <t>BE220561</t>
  </si>
  <si>
    <t>2158147-1</t>
  </si>
  <si>
    <t>IT204584</t>
  </si>
  <si>
    <t>2158148-1</t>
  </si>
  <si>
    <t>AUDIO CONFERENCING SHARED SERVE SUBSCRIPTION</t>
  </si>
  <si>
    <t>IT204592</t>
  </si>
  <si>
    <t>2158149-1</t>
  </si>
  <si>
    <t>2113832 - EACS Ltd</t>
  </si>
  <si>
    <t>MIGRATE TO CLOUD MANAGEMENT OF SOPHOS ENVIRONMENT</t>
  </si>
  <si>
    <t>4570 - Bus Passes - Operators Reimbursment</t>
  </si>
  <si>
    <t>IT204574</t>
  </si>
  <si>
    <t>2158150-1</t>
  </si>
  <si>
    <t>2METER DISPLAY PORT DVI-D M CABLE - B.POLE</t>
  </si>
  <si>
    <t>IT204590</t>
  </si>
  <si>
    <t>2158151-1</t>
  </si>
  <si>
    <t>2119151 - ACS Business Supplies Ltd</t>
  </si>
  <si>
    <t>iiyama ptolite led monitor - c.calder</t>
  </si>
  <si>
    <t>1120 - Accountancy Service Unit</t>
  </si>
  <si>
    <t>IT204586</t>
  </si>
  <si>
    <t>2158152-1</t>
  </si>
  <si>
    <t>NUANCE POWER PDF - RICHARD HALL</t>
  </si>
  <si>
    <t>Q0558418</t>
  </si>
  <si>
    <t>2158153-1</t>
  </si>
  <si>
    <t>BT PHONE SERVICES 8418</t>
  </si>
  <si>
    <t>Q0747071</t>
  </si>
  <si>
    <t>2158154-1</t>
  </si>
  <si>
    <t>BT PHONE SERVICES 7071</t>
  </si>
  <si>
    <t>Q0748827</t>
  </si>
  <si>
    <t>2158155-1</t>
  </si>
  <si>
    <t>BT PHONE SERVICES 8827</t>
  </si>
  <si>
    <t>Q0747075</t>
  </si>
  <si>
    <t>2158156-1</t>
  </si>
  <si>
    <t>BT PHONE SERVICES 7075</t>
  </si>
  <si>
    <t>2158157-1</t>
  </si>
  <si>
    <t>MAR 20 ELECTRIC</t>
  </si>
  <si>
    <t>2158157-2</t>
  </si>
  <si>
    <t>2158157-3</t>
  </si>
  <si>
    <t>2158157-4</t>
  </si>
  <si>
    <t>2158157-5</t>
  </si>
  <si>
    <t>2158158-1</t>
  </si>
  <si>
    <t>MAR 20 VAN HIRE ND10 VTN</t>
  </si>
  <si>
    <t>PR267112</t>
  </si>
  <si>
    <t>2158159-1</t>
  </si>
  <si>
    <t>MAR 20 VAN HIRE GV69PFF</t>
  </si>
  <si>
    <t>FR200604</t>
  </si>
  <si>
    <t>2158160-1</t>
  </si>
  <si>
    <t>PL327095</t>
  </si>
  <si>
    <t>2158161-1</t>
  </si>
  <si>
    <t>CLEANING WIPES, NOTE PADS</t>
  </si>
  <si>
    <t>BE220306</t>
  </si>
  <si>
    <t>2158162-1</t>
  </si>
  <si>
    <t>JCB HIRE</t>
  </si>
  <si>
    <t>BE220438</t>
  </si>
  <si>
    <t>2158163-1</t>
  </si>
  <si>
    <t>2158164-1</t>
  </si>
  <si>
    <t>light fittings for town hall</t>
  </si>
  <si>
    <t>BE22054</t>
  </si>
  <si>
    <t>2158165-1</t>
  </si>
  <si>
    <t>2014 - Decoration Allowances</t>
  </si>
  <si>
    <t>2158166-1</t>
  </si>
  <si>
    <t>2109778 - Dulux Decorating Centre</t>
  </si>
  <si>
    <t>DECORATION ALLOWANCES FOR COUNCIL PROPERTIES</t>
  </si>
  <si>
    <t>CC245188</t>
  </si>
  <si>
    <t>2158167-1</t>
  </si>
  <si>
    <t>OVERNIGHT PARCELS 18.03.20</t>
  </si>
  <si>
    <t>CC245187</t>
  </si>
  <si>
    <t>2158168-1</t>
  </si>
  <si>
    <t>IM-19 LETTER OPENER TOTALCARE</t>
  </si>
  <si>
    <t>CC245176</t>
  </si>
  <si>
    <t>2158169-1</t>
  </si>
  <si>
    <t>COPIER PAPER</t>
  </si>
  <si>
    <t>2158170-1</t>
  </si>
  <si>
    <t>ROYAL MAIL RESPONSE PLUS SERVICE</t>
  </si>
  <si>
    <t>2158170-2</t>
  </si>
  <si>
    <t>2158171-1</t>
  </si>
  <si>
    <t>TUF CUT HEAVY DUTY SHEARS</t>
  </si>
  <si>
    <t>SL003302</t>
  </si>
  <si>
    <t>2158172-1</t>
  </si>
  <si>
    <t>march bin collection</t>
  </si>
  <si>
    <t>BE220320</t>
  </si>
  <si>
    <t>2158173-1</t>
  </si>
  <si>
    <t>2158173-2</t>
  </si>
  <si>
    <t>SL297338</t>
  </si>
  <si>
    <t>2158174-1</t>
  </si>
  <si>
    <t>2119390 - Williams Holloway Associates Ltd</t>
  </si>
  <si>
    <t>WETSIDE REFURB 2ND PAYMENT</t>
  </si>
  <si>
    <t>2158175-1</t>
  </si>
  <si>
    <t>HIGHWAYS SEARCHES FEBRUARY 2020</t>
  </si>
  <si>
    <t>2127 - Bank Site Provision &amp; Improvement</t>
  </si>
  <si>
    <t>EN255076</t>
  </si>
  <si>
    <t>2158176-1</t>
  </si>
  <si>
    <t>2119471 - Associated Metal Masters Ltd</t>
  </si>
  <si>
    <t>PRODUCTION AND DELIVERY OF 5 KEYS FOR TEXTILE BANKS</t>
  </si>
  <si>
    <t>SL297611</t>
  </si>
  <si>
    <t>2158177-1</t>
  </si>
  <si>
    <t>BSC - ON SITE FOR ALARM ACTIVIATION</t>
  </si>
  <si>
    <t>HS259113</t>
  </si>
  <si>
    <t>2158178-1</t>
  </si>
  <si>
    <t>HS259114</t>
  </si>
  <si>
    <t>2158179-1</t>
  </si>
  <si>
    <t>B&amp;B 01/03/2020 - 31/03/2020</t>
  </si>
  <si>
    <t>BE220132</t>
  </si>
  <si>
    <t>2158180-1</t>
  </si>
  <si>
    <t>BATH HOUSE CARPARK, WALTON ON THE NAZE</t>
  </si>
  <si>
    <t>2158181-1</t>
  </si>
  <si>
    <t>BE220435</t>
  </si>
  <si>
    <t>2158182-1</t>
  </si>
  <si>
    <t>BE220047</t>
  </si>
  <si>
    <t>2158183-1</t>
  </si>
  <si>
    <t>PLUMBING STOCK ITEMS</t>
  </si>
  <si>
    <t>2158184-1</t>
  </si>
  <si>
    <t>BE220439</t>
  </si>
  <si>
    <t>2158185-1</t>
  </si>
  <si>
    <t>2158186-1</t>
  </si>
  <si>
    <t>2158187-1</t>
  </si>
  <si>
    <t>2158188-1</t>
  </si>
  <si>
    <t>2158189-1</t>
  </si>
  <si>
    <t>2158190-1</t>
  </si>
  <si>
    <t>2158191-1</t>
  </si>
  <si>
    <t>2158192-1</t>
  </si>
  <si>
    <t>2158193-1</t>
  </si>
  <si>
    <t>2158194-1</t>
  </si>
  <si>
    <t>2119590 - Q In GAO</t>
  </si>
  <si>
    <t>PAYMENT OF POOL PARTY REFUND</t>
  </si>
  <si>
    <t>2158195-1</t>
  </si>
  <si>
    <t>2158196-1</t>
  </si>
  <si>
    <t>2158197-1</t>
  </si>
  <si>
    <t>2158197-2</t>
  </si>
  <si>
    <t>9283 - Memberships - DD</t>
  </si>
  <si>
    <t>2158198-1</t>
  </si>
  <si>
    <t>2158199-1</t>
  </si>
  <si>
    <t>2158200-1</t>
  </si>
  <si>
    <t>2158201-1</t>
  </si>
  <si>
    <t>WEEKLY VENDING</t>
  </si>
  <si>
    <t>2158201-2</t>
  </si>
  <si>
    <t>2158203-1</t>
  </si>
  <si>
    <t>BE220509</t>
  </si>
  <si>
    <t>2158204-1</t>
  </si>
  <si>
    <t>BE220453</t>
  </si>
  <si>
    <t>2158205-1</t>
  </si>
  <si>
    <t>BE002535</t>
  </si>
  <si>
    <t>2158206-1</t>
  </si>
  <si>
    <t>PAINTING SUPPLIES</t>
  </si>
  <si>
    <t>BE220575</t>
  </si>
  <si>
    <t>2158207-1</t>
  </si>
  <si>
    <t>FIT CLOSOMAT UNIT</t>
  </si>
  <si>
    <t>SL297589</t>
  </si>
  <si>
    <t>2158208-1</t>
  </si>
  <si>
    <t>SPA ACID PUMP PROBLEM</t>
  </si>
  <si>
    <t>PL327120</t>
  </si>
  <si>
    <t>2158209-1</t>
  </si>
  <si>
    <t>COLCHESTER GAZETTE ADVERTISEMENT</t>
  </si>
  <si>
    <t>PL327060</t>
  </si>
  <si>
    <t>2158210-1</t>
  </si>
  <si>
    <t>2158211-1</t>
  </si>
  <si>
    <t>2158212-1</t>
  </si>
  <si>
    <t>PS215523</t>
  </si>
  <si>
    <t>2158214-1</t>
  </si>
  <si>
    <t>RENT REVIEW VALUATION &amp; FEEHOLD VALUATION IN RESPECT OF DOVERCOURT SKATING RINK</t>
  </si>
  <si>
    <t>BE220563</t>
  </si>
  <si>
    <t>2158215-1</t>
  </si>
  <si>
    <t>HYGIENE PRODUCTS</t>
  </si>
  <si>
    <t>2158215-2</t>
  </si>
  <si>
    <t>BE220436</t>
  </si>
  <si>
    <t>2158216-1</t>
  </si>
  <si>
    <t>2158216-2</t>
  </si>
  <si>
    <t>2158217-1</t>
  </si>
  <si>
    <t>MARCH ELEC</t>
  </si>
  <si>
    <t>2158218-1</t>
  </si>
  <si>
    <t>COMMISSION ON MONIES RECOVERED</t>
  </si>
  <si>
    <t>2158219-1</t>
  </si>
  <si>
    <t>PLANNING PRINTER/SCANNER MARCH</t>
  </si>
  <si>
    <t>2158220-1</t>
  </si>
  <si>
    <t>PR267544</t>
  </si>
  <si>
    <t>2158221-1</t>
  </si>
  <si>
    <t>HAND SANITISER</t>
  </si>
  <si>
    <t>SL297566</t>
  </si>
  <si>
    <t>2158222-1</t>
  </si>
  <si>
    <t>PR267564</t>
  </si>
  <si>
    <t>2158223-1</t>
  </si>
  <si>
    <t>FILLER CAPS</t>
  </si>
  <si>
    <t>PR267551</t>
  </si>
  <si>
    <t>2158224-1</t>
  </si>
  <si>
    <t>PR267538</t>
  </si>
  <si>
    <t>2158225-1</t>
  </si>
  <si>
    <t>CHAINSAW PARTS</t>
  </si>
  <si>
    <t>PR267553</t>
  </si>
  <si>
    <t>2158226-1</t>
  </si>
  <si>
    <t>2100159 - Builders Equipment Ltd</t>
  </si>
  <si>
    <t>HS259123</t>
  </si>
  <si>
    <t>2158227-1</t>
  </si>
  <si>
    <t>HS259122</t>
  </si>
  <si>
    <t>2158228-1</t>
  </si>
  <si>
    <t>2158228-2</t>
  </si>
  <si>
    <t>HS259121</t>
  </si>
  <si>
    <t>2158229-1</t>
  </si>
  <si>
    <t>2158229-2</t>
  </si>
  <si>
    <t>SL297623</t>
  </si>
  <si>
    <t>2158230-1</t>
  </si>
  <si>
    <t>X2 SIA LICENSED STAFF</t>
  </si>
  <si>
    <t>2158230-2</t>
  </si>
  <si>
    <t>2158230-3</t>
  </si>
  <si>
    <t>2158230-4</t>
  </si>
  <si>
    <t>HS259120</t>
  </si>
  <si>
    <t>2158231-1</t>
  </si>
  <si>
    <t>2158231-2</t>
  </si>
  <si>
    <t>PR267555</t>
  </si>
  <si>
    <t>2158232-1</t>
  </si>
  <si>
    <t>2107482 - NCC Services Limited</t>
  </si>
  <si>
    <t>ESCROW AGREEMENT</t>
  </si>
  <si>
    <t>SL297622</t>
  </si>
  <si>
    <t>2158233-1</t>
  </si>
  <si>
    <t>2158233-2</t>
  </si>
  <si>
    <t>PR267559</t>
  </si>
  <si>
    <t>2158234-1</t>
  </si>
  <si>
    <t>WELDEN URNS</t>
  </si>
  <si>
    <t>SL297572</t>
  </si>
  <si>
    <t>2158235-1</t>
  </si>
  <si>
    <t>PAINT AND EQUIPMENT</t>
  </si>
  <si>
    <t>PR267541</t>
  </si>
  <si>
    <t>2158236-1</t>
  </si>
  <si>
    <t>TRAINING - JAMES HILL</t>
  </si>
  <si>
    <t>2158236-2</t>
  </si>
  <si>
    <t>PR267568</t>
  </si>
  <si>
    <t>2158237-1</t>
  </si>
  <si>
    <t>CEM CLOSURE SIGNS</t>
  </si>
  <si>
    <t>PR267557</t>
  </si>
  <si>
    <t>2158238-1</t>
  </si>
  <si>
    <t>CEM &amp; CREM SIGNAGE</t>
  </si>
  <si>
    <t>BE003326</t>
  </si>
  <si>
    <t>2158239-1</t>
  </si>
  <si>
    <t>8945 OPENING WEELEY</t>
  </si>
  <si>
    <t>CC245193</t>
  </si>
  <si>
    <t>2158240-1</t>
  </si>
  <si>
    <t>2118627 - TEC Quality Ltd</t>
  </si>
  <si>
    <t>QSF ANNUAL AUDIT 2020/21</t>
  </si>
  <si>
    <t>2158241-1</t>
  </si>
  <si>
    <t>8970 PIER AVE 20/03/20</t>
  </si>
  <si>
    <t>2158242-1</t>
  </si>
  <si>
    <t>8999 SHUTTING TH BARRIER FEB/MARCH 2020</t>
  </si>
  <si>
    <t>2158243-1</t>
  </si>
  <si>
    <t>9015 WEELEY 28/03/20</t>
  </si>
  <si>
    <t>2158244-1</t>
  </si>
  <si>
    <t>10629 TH 30/03/20</t>
  </si>
  <si>
    <t>2158245-1</t>
  </si>
  <si>
    <t>10595 TOWN HALL</t>
  </si>
  <si>
    <t>EN255020</t>
  </si>
  <si>
    <t>2158246-1</t>
  </si>
  <si>
    <t>2112909 - Public Health England</t>
  </si>
  <si>
    <t>WATER SAMPLES</t>
  </si>
  <si>
    <t>EN000205</t>
  </si>
  <si>
    <t>2158247-1</t>
  </si>
  <si>
    <t>SHELLFISH TESTING FEB &amp; MARCH 2020</t>
  </si>
  <si>
    <t>PR267566</t>
  </si>
  <si>
    <t>2158248-1</t>
  </si>
  <si>
    <t>BELT</t>
  </si>
  <si>
    <t>PR267431</t>
  </si>
  <si>
    <t>2158249-1</t>
  </si>
  <si>
    <t>2105916 - Selles Medical Ltd</t>
  </si>
  <si>
    <t>PR267543</t>
  </si>
  <si>
    <t>2158250-1</t>
  </si>
  <si>
    <t>KEROSENE</t>
  </si>
  <si>
    <t>PR267511</t>
  </si>
  <si>
    <t>2158251-1</t>
  </si>
  <si>
    <t>PR267542</t>
  </si>
  <si>
    <t>2158252-1</t>
  </si>
  <si>
    <t>2158253-1</t>
  </si>
  <si>
    <t>CREM RENTAL CHARGE 01 MAY 2020 TO 31 JULY 2020</t>
  </si>
  <si>
    <t>2158254-1</t>
  </si>
  <si>
    <t>RENTAL CHARGE 01 MAY TO 31 JULY 2020 - FINANCE, B/S, CH EX, DEM SV, HR</t>
  </si>
  <si>
    <t>2158255-1</t>
  </si>
  <si>
    <t>BUILDING CONTROL RENTAL CHARGE 01 MAY TO 31 JULY 2020</t>
  </si>
  <si>
    <t>SL297138</t>
  </si>
  <si>
    <t>2158256-1</t>
  </si>
  <si>
    <t>2100019 - Audience Systems Ltd</t>
  </si>
  <si>
    <t>REPAIRS TO TIERED SEATING</t>
  </si>
  <si>
    <t>BE220564</t>
  </si>
  <si>
    <t>2158257-1</t>
  </si>
  <si>
    <t>JAYWICK SANDS SECURITY 23/03/2020 TO 31/03/2020</t>
  </si>
  <si>
    <t>265863/1</t>
  </si>
  <si>
    <t>2158258-1</t>
  </si>
  <si>
    <t>27-37 LEAS ROAD</t>
  </si>
  <si>
    <t>265900/1</t>
  </si>
  <si>
    <t>2158259-1</t>
  </si>
  <si>
    <t>7600 - Tourist Information Centres</t>
  </si>
  <si>
    <t>9356 - Commission Sales</t>
  </si>
  <si>
    <t>2158260-1</t>
  </si>
  <si>
    <t>2110032 - National Express Ltd</t>
  </si>
  <si>
    <t>NATIONAL EXPRESS MARCH 2020</t>
  </si>
  <si>
    <t>2158260-2</t>
  </si>
  <si>
    <t>BE003075</t>
  </si>
  <si>
    <t>2158261-1</t>
  </si>
  <si>
    <t>WEELEY 660LT MARCH 2020</t>
  </si>
  <si>
    <t>2158262-1</t>
  </si>
  <si>
    <t>CONCRETE POSTS AND BOARDS</t>
  </si>
  <si>
    <t>2158263-1</t>
  </si>
  <si>
    <t>2158264-1</t>
  </si>
  <si>
    <t>IT204585</t>
  </si>
  <si>
    <t>2158265-1</t>
  </si>
  <si>
    <t>JABRA SPEAKERS AND HEADSETS</t>
  </si>
  <si>
    <t>S202510</t>
  </si>
  <si>
    <t>2158266-1</t>
  </si>
  <si>
    <t>MONTHLY SIMS</t>
  </si>
  <si>
    <t>PP208590</t>
  </si>
  <si>
    <t>2158267-1</t>
  </si>
  <si>
    <t>TRAVEL COSTS FOR ADDITIONAL DELIVERY OF HALF-DAY DRAMA BASED LEARNING AND INCLUSION INFLUENCERS FACILITATED DISCUSSION</t>
  </si>
  <si>
    <t>2158268-1</t>
  </si>
  <si>
    <t>HALF-DAY MAKING INCLUSION AN EVERYDAY REALITY DRAMA-BASED LEARNING</t>
  </si>
  <si>
    <t>PR267571</t>
  </si>
  <si>
    <t>2158269-1</t>
  </si>
  <si>
    <t>SANITARY DISPOSAL</t>
  </si>
  <si>
    <t>PR267449</t>
  </si>
  <si>
    <t>2158270-1</t>
  </si>
  <si>
    <t>PUB CONS HAND DRYERS</t>
  </si>
  <si>
    <t>IT204596</t>
  </si>
  <si>
    <t>2158271-1</t>
  </si>
  <si>
    <t>PR267572</t>
  </si>
  <si>
    <t>2158272-1</t>
  </si>
  <si>
    <t>PR267573</t>
  </si>
  <si>
    <t>2158273-1</t>
  </si>
  <si>
    <t>THIRD PARTY CHARGES MARCH</t>
  </si>
  <si>
    <t>PR267574</t>
  </si>
  <si>
    <t>2158274-1</t>
  </si>
  <si>
    <t>cashless parking</t>
  </si>
  <si>
    <t>2158275-1</t>
  </si>
  <si>
    <t>INTERGENCE CONSULTATIVE WORK ON TDC PROJECT NOVEMBER</t>
  </si>
  <si>
    <t>HS259112</t>
  </si>
  <si>
    <t>2158276-1</t>
  </si>
  <si>
    <t>DCH SUPPORT CHARGE 01/06/19 TO 31/03/20</t>
  </si>
  <si>
    <t>2158277-1</t>
  </si>
  <si>
    <t>INTERGENCE CONSULTATIVE WORK ON TDC PROJECT (II)</t>
  </si>
  <si>
    <t>2158278-1</t>
  </si>
  <si>
    <t>CONSULTATIVE WORK ON TDC PROJECT MARCH 20 - CLOUD/PHASE 3/PM</t>
  </si>
  <si>
    <t>PR267482</t>
  </si>
  <si>
    <t>2158279-1</t>
  </si>
  <si>
    <t>BALMORAL BENCHES</t>
  </si>
  <si>
    <t>2158280-1</t>
  </si>
  <si>
    <t>CONSULTATIVE ON TDC PROJECT NOV 19 - CLOUD/PM</t>
  </si>
  <si>
    <t>4751 - Hardware &amp; Server Maintenance</t>
  </si>
  <si>
    <t>IT000405</t>
  </si>
  <si>
    <t>2158281-1</t>
  </si>
  <si>
    <t>FIREWALL MANAGED SERVICE (APRIL 20 - MAR 21)</t>
  </si>
  <si>
    <t>IT000404</t>
  </si>
  <si>
    <t>2158282-1</t>
  </si>
  <si>
    <t>NEW CONTACT CENTRE LINE (APRIL 20 TO MARCH 21)</t>
  </si>
  <si>
    <t>IT204583</t>
  </si>
  <si>
    <t>2158283-1</t>
  </si>
  <si>
    <t>END-POINT ASSET MANAGEMENT SOFTWARE</t>
  </si>
  <si>
    <t>BE220544</t>
  </si>
  <si>
    <t>2158284-1</t>
  </si>
  <si>
    <t>2118547 - Premier Painting (Essex) Ltd</t>
  </si>
  <si>
    <t>PAINTING</t>
  </si>
  <si>
    <t>BE220545</t>
  </si>
  <si>
    <t>2158285-1</t>
  </si>
  <si>
    <t>260633/5</t>
  </si>
  <si>
    <t>2158286-1</t>
  </si>
  <si>
    <t>2158286-2</t>
  </si>
  <si>
    <t>261347/1</t>
  </si>
  <si>
    <t>2158287-1</t>
  </si>
  <si>
    <t>2158287-2</t>
  </si>
  <si>
    <t>264780/2</t>
  </si>
  <si>
    <t>2158288-1</t>
  </si>
  <si>
    <t>2158288-2</t>
  </si>
  <si>
    <t>264780/1</t>
  </si>
  <si>
    <t>2158289-1</t>
  </si>
  <si>
    <t>2158289-2</t>
  </si>
  <si>
    <t>264266/1</t>
  </si>
  <si>
    <t>2158290-1</t>
  </si>
  <si>
    <t>2158290-2</t>
  </si>
  <si>
    <t>2158291-1</t>
  </si>
  <si>
    <t>2158291-2</t>
  </si>
  <si>
    <t>2158291-3</t>
  </si>
  <si>
    <t>262789/5</t>
  </si>
  <si>
    <t>2158292-1</t>
  </si>
  <si>
    <t>2158292-2</t>
  </si>
  <si>
    <t>256952/8</t>
  </si>
  <si>
    <t>2158293-1</t>
  </si>
  <si>
    <t>2158293-2</t>
  </si>
  <si>
    <t>2158293-3</t>
  </si>
  <si>
    <t>2158293-4</t>
  </si>
  <si>
    <t>2158293-5</t>
  </si>
  <si>
    <t>2158293-6</t>
  </si>
  <si>
    <t>2158293-7</t>
  </si>
  <si>
    <t>265570/1</t>
  </si>
  <si>
    <t>2158294-1</t>
  </si>
  <si>
    <t>2158294-2</t>
  </si>
  <si>
    <t>2158294-3</t>
  </si>
  <si>
    <t>2158294-4</t>
  </si>
  <si>
    <t>2158294-5</t>
  </si>
  <si>
    <t>2158294-6</t>
  </si>
  <si>
    <t>2158294-7</t>
  </si>
  <si>
    <t>264426/3</t>
  </si>
  <si>
    <t>2158295-1</t>
  </si>
  <si>
    <t>2158295-2</t>
  </si>
  <si>
    <t>2158296-1</t>
  </si>
  <si>
    <t>2119121 - Electrical Solutions LTD</t>
  </si>
  <si>
    <t>ELECTRICAL WORKS</t>
  </si>
  <si>
    <t>2158296-2</t>
  </si>
  <si>
    <t>262465/8</t>
  </si>
  <si>
    <t>2158297-1</t>
  </si>
  <si>
    <t>2158297-2</t>
  </si>
  <si>
    <t>2158298-1</t>
  </si>
  <si>
    <t>ELECTRICAL WORKS TO COUNCIL PROPERTIES</t>
  </si>
  <si>
    <t>2158298-2</t>
  </si>
  <si>
    <t>BE220560</t>
  </si>
  <si>
    <t>2158299-1</t>
  </si>
  <si>
    <t>CALLOUT BARNES HOUSE</t>
  </si>
  <si>
    <t>265636/1</t>
  </si>
  <si>
    <t>2158300-1</t>
  </si>
  <si>
    <t>265641/1</t>
  </si>
  <si>
    <t>2158301-1</t>
  </si>
  <si>
    <t>265840/1</t>
  </si>
  <si>
    <t>2158302-1</t>
  </si>
  <si>
    <t>363854/4</t>
  </si>
  <si>
    <t>2158303-1</t>
  </si>
  <si>
    <t>2158303-2</t>
  </si>
  <si>
    <t>2158303-3</t>
  </si>
  <si>
    <t>2158303-4</t>
  </si>
  <si>
    <t>264284/3</t>
  </si>
  <si>
    <t>2158304-1</t>
  </si>
  <si>
    <t>2158304-2</t>
  </si>
  <si>
    <t>2158305-1</t>
  </si>
  <si>
    <t>265899/1</t>
  </si>
  <si>
    <t>2158306-1</t>
  </si>
  <si>
    <t>265684/1</t>
  </si>
  <si>
    <t>2158307-1</t>
  </si>
  <si>
    <t>2158307-2</t>
  </si>
  <si>
    <t>265893/1</t>
  </si>
  <si>
    <t>2158308-1</t>
  </si>
  <si>
    <t>BE220377</t>
  </si>
  <si>
    <t>2158309-1</t>
  </si>
  <si>
    <t>27-33 HARCOURT AVENUE</t>
  </si>
  <si>
    <t>265626/1</t>
  </si>
  <si>
    <t>2158310-1</t>
  </si>
  <si>
    <t>1-28 GROOM HOUSE</t>
  </si>
  <si>
    <t>2158310-2</t>
  </si>
  <si>
    <t>265498/3</t>
  </si>
  <si>
    <t>2158311-1</t>
  </si>
  <si>
    <t>2158311-2</t>
  </si>
  <si>
    <t>265501/3</t>
  </si>
  <si>
    <t>2158312-1</t>
  </si>
  <si>
    <t>2158312-2</t>
  </si>
  <si>
    <t>265604/1</t>
  </si>
  <si>
    <t>2158313-1</t>
  </si>
  <si>
    <t>265694/1</t>
  </si>
  <si>
    <t>2158314-1</t>
  </si>
  <si>
    <t>265690/1</t>
  </si>
  <si>
    <t>2158315-1</t>
  </si>
  <si>
    <t>265718/1</t>
  </si>
  <si>
    <t>2158316-1</t>
  </si>
  <si>
    <t>265606/1</t>
  </si>
  <si>
    <t>2158317-1</t>
  </si>
  <si>
    <t>265602/1</t>
  </si>
  <si>
    <t>2158318-1</t>
  </si>
  <si>
    <t>265596/1</t>
  </si>
  <si>
    <t>2158319-1</t>
  </si>
  <si>
    <t>265600/1</t>
  </si>
  <si>
    <t>2158320-1</t>
  </si>
  <si>
    <t>265609/1</t>
  </si>
  <si>
    <t>2158321-1</t>
  </si>
  <si>
    <t>265755/1</t>
  </si>
  <si>
    <t>2158322-1</t>
  </si>
  <si>
    <t>265674/1</t>
  </si>
  <si>
    <t>2158323-1</t>
  </si>
  <si>
    <t>265608/1</t>
  </si>
  <si>
    <t>2158324-1</t>
  </si>
  <si>
    <t>265725/1</t>
  </si>
  <si>
    <t>2158325-1</t>
  </si>
  <si>
    <t>265786/1</t>
  </si>
  <si>
    <t>2158326-1</t>
  </si>
  <si>
    <t>265785/1</t>
  </si>
  <si>
    <t>2158327-1</t>
  </si>
  <si>
    <t>265952/1</t>
  </si>
  <si>
    <t>2158328-1</t>
  </si>
  <si>
    <t>2158328-2</t>
  </si>
  <si>
    <t>265605/1</t>
  </si>
  <si>
    <t>2158329-1</t>
  </si>
  <si>
    <t>265665/1</t>
  </si>
  <si>
    <t>2158330-1</t>
  </si>
  <si>
    <t>265655/1</t>
  </si>
  <si>
    <t>2158331-1</t>
  </si>
  <si>
    <t>265817/1</t>
  </si>
  <si>
    <t>2158332-1</t>
  </si>
  <si>
    <t>2158333-1</t>
  </si>
  <si>
    <t>265628/1</t>
  </si>
  <si>
    <t>2158334-1</t>
  </si>
  <si>
    <t>CC245183</t>
  </si>
  <si>
    <t>2158335-1</t>
  </si>
  <si>
    <t>TUNSTALL GOLD 01/04/20 TO 30/06/20</t>
  </si>
  <si>
    <t>PP208589</t>
  </si>
  <si>
    <t>2158336-1</t>
  </si>
  <si>
    <t>2100246 - Chronicle Publishing Services</t>
  </si>
  <si>
    <t>CHRONICLE PUBLISHING SERVICES</t>
  </si>
  <si>
    <t>2158337-1</t>
  </si>
  <si>
    <t>RENTAL CHARGE 01 MAY TO 31 JULY 2020 - PLAN ADMIN, HORT, BARNES 1, NORTH 1, PIERGF2. PIERFF1, PIERF1, CLC</t>
  </si>
  <si>
    <t>C621 - Bath House Meadow Play Area, Walton</t>
  </si>
  <si>
    <t>PR267480</t>
  </si>
  <si>
    <t>2158338-1</t>
  </si>
  <si>
    <t>2117740 - Jupiter Play &amp; Leisure Ltd</t>
  </si>
  <si>
    <t>BATH HOUSE MEADOW SAND DIGGER</t>
  </si>
  <si>
    <t>2158339-1</t>
  </si>
  <si>
    <t>COMMUNAL CLEANING FOR MARCH 2020</t>
  </si>
  <si>
    <t>PR267509</t>
  </si>
  <si>
    <t>2158340-1</t>
  </si>
  <si>
    <t>2119426 - Ground-Guards Ltd</t>
  </si>
  <si>
    <t>GROUND GUARD GOR GRAVES</t>
  </si>
  <si>
    <t>PJ01307</t>
  </si>
  <si>
    <t>2158341-1</t>
  </si>
  <si>
    <t>2119581 - Miranda Williams</t>
  </si>
  <si>
    <t>REFUND OF PLANNING PRE-APPLICATION FEE</t>
  </si>
  <si>
    <t>2158342-1</t>
  </si>
  <si>
    <t>2158343-1</t>
  </si>
  <si>
    <t>2158344-1</t>
  </si>
  <si>
    <t>2158345-1</t>
  </si>
  <si>
    <t>2158346-1</t>
  </si>
  <si>
    <t>2158347-1</t>
  </si>
  <si>
    <t>2158348-1</t>
  </si>
  <si>
    <t>2158349-1</t>
  </si>
  <si>
    <t>2158350-1</t>
  </si>
  <si>
    <t>CREDIT NOTE - SAMSUNG XCOVER 4S BS SALE - MARCUS POSTON</t>
  </si>
  <si>
    <t>2158351-1</t>
  </si>
  <si>
    <t>CC000960</t>
  </si>
  <si>
    <t>2158352-1</t>
  </si>
  <si>
    <t>DEEP CLEAN OF CONTROL CENTRE JAN &amp; MARCH 2020</t>
  </si>
  <si>
    <t>2158353-1</t>
  </si>
  <si>
    <t>2100425 - Pearson Education Limited</t>
  </si>
  <si>
    <t>PEARSON - REQISRATIONS MULTI</t>
  </si>
  <si>
    <t>2158354-1</t>
  </si>
  <si>
    <t>SL297291</t>
  </si>
  <si>
    <t>2158355-1</t>
  </si>
  <si>
    <t>BSC - VENDING SUPPLIES</t>
  </si>
  <si>
    <t>2158355-2</t>
  </si>
  <si>
    <t>2158356-1</t>
  </si>
  <si>
    <t>2158357-1</t>
  </si>
  <si>
    <t>TV AMP FRINTON JAN-MARCH 20</t>
  </si>
  <si>
    <t>PR003000</t>
  </si>
  <si>
    <t>2158358-1</t>
  </si>
  <si>
    <t>MAR20 CEM BINS</t>
  </si>
  <si>
    <t>CC001085</t>
  </si>
  <si>
    <t>2158359-1</t>
  </si>
  <si>
    <t>UMO RNETAL APRIL 2020</t>
  </si>
  <si>
    <t>1335 - Communications Service Unit</t>
  </si>
  <si>
    <t>CE217036</t>
  </si>
  <si>
    <t>2158360-1</t>
  </si>
  <si>
    <t>2158361-1</t>
  </si>
  <si>
    <t>MARCH BIN</t>
  </si>
  <si>
    <t>Q002538</t>
  </si>
  <si>
    <t>2158362-1</t>
  </si>
  <si>
    <t>DVLA LINE NORTHBOURNE - CALLS AND LINE RENTAL 01255473538</t>
  </si>
  <si>
    <t>2158363-1</t>
  </si>
  <si>
    <t>LOTUS/LAMARISK INTERIM 1</t>
  </si>
  <si>
    <t>BE220577</t>
  </si>
  <si>
    <t>2158364-1</t>
  </si>
  <si>
    <t>LOTUS/LAMARISK NEW BUILD</t>
  </si>
  <si>
    <t>2158365-1</t>
  </si>
  <si>
    <t>DOVERCOURT BOAT HOUSE MAR20</t>
  </si>
  <si>
    <t>PR002525</t>
  </si>
  <si>
    <t>2158366-1</t>
  </si>
  <si>
    <t>LEGIONELLA WORK KIRBY PAV</t>
  </si>
  <si>
    <t>PR267481</t>
  </si>
  <si>
    <t>2158367-1</t>
  </si>
  <si>
    <t>CURVED BENCHES</t>
  </si>
  <si>
    <t>FR200607</t>
  </si>
  <si>
    <t>2158368-1</t>
  </si>
  <si>
    <t>COVID-19 SOFTWARE LICENCE CH/108213-124</t>
  </si>
  <si>
    <t>2158369-1</t>
  </si>
  <si>
    <t>GAS MARCH</t>
  </si>
  <si>
    <t>SL297239</t>
  </si>
  <si>
    <t>2158370-1</t>
  </si>
  <si>
    <t>2119208 - Tower Leasing Limited</t>
  </si>
  <si>
    <t>DRINX MC</t>
  </si>
  <si>
    <t>2158372-1</t>
  </si>
  <si>
    <t>MARSTONS VAT £75.00</t>
  </si>
  <si>
    <t>2158372-2</t>
  </si>
  <si>
    <t>4380 - Planning Enforcement</t>
  </si>
  <si>
    <t>PL327100</t>
  </si>
  <si>
    <t>2158373-1</t>
  </si>
  <si>
    <t>2100637 - Holmes &amp; Hills Solicitors</t>
  </si>
  <si>
    <t>ENFORCEMENT AT 3 LANE COTTAGE, MISTLEY</t>
  </si>
  <si>
    <t>265868/3</t>
  </si>
  <si>
    <t>2158374-1</t>
  </si>
  <si>
    <t>265737/2</t>
  </si>
  <si>
    <t>2158375-1</t>
  </si>
  <si>
    <t>265916/3</t>
  </si>
  <si>
    <t>2158376-1</t>
  </si>
  <si>
    <t>266043/1</t>
  </si>
  <si>
    <t>2158377-1</t>
  </si>
  <si>
    <t>PL327115</t>
  </si>
  <si>
    <t>2158378-1</t>
  </si>
  <si>
    <t>CC245192</t>
  </si>
  <si>
    <t>2158379-1</t>
  </si>
  <si>
    <t>CLC MEMBERSHIP SETS</t>
  </si>
  <si>
    <t>CC245189</t>
  </si>
  <si>
    <t>2158380-1</t>
  </si>
  <si>
    <t>CORONAVIRUS NCR PADS</t>
  </si>
  <si>
    <t>CC245198</t>
  </si>
  <si>
    <t>2158381-1</t>
  </si>
  <si>
    <t>ACETATES</t>
  </si>
  <si>
    <t>4642 - Provision of Litter Bins</t>
  </si>
  <si>
    <t>EN255073</t>
  </si>
  <si>
    <t>2158382-1</t>
  </si>
  <si>
    <t>2100567 - Glasdon UK Ltd</t>
  </si>
  <si>
    <t>JUBILEE 110 LITRE BINS</t>
  </si>
  <si>
    <t>CC245179</t>
  </si>
  <si>
    <t>2158383-1</t>
  </si>
  <si>
    <t>2118851 - Patient Handling Ltd</t>
  </si>
  <si>
    <t>LIFTING BELTS</t>
  </si>
  <si>
    <t>2158384-1</t>
  </si>
  <si>
    <t>2158385-1</t>
  </si>
  <si>
    <t>PR267451</t>
  </si>
  <si>
    <t>2158386-1</t>
  </si>
  <si>
    <t>2113247 - Lushglen</t>
  </si>
  <si>
    <t>REOIL MEMORIAL BENCHES</t>
  </si>
  <si>
    <t>FR200608</t>
  </si>
  <si>
    <t>2158387-1</t>
  </si>
  <si>
    <t>PPE GLASSES</t>
  </si>
  <si>
    <t>2158388-1</t>
  </si>
  <si>
    <t>WEELEY MARCH 20</t>
  </si>
  <si>
    <t>2158389-1</t>
  </si>
  <si>
    <t>TOWN HALL MARCH 20</t>
  </si>
  <si>
    <t>2158389-2</t>
  </si>
  <si>
    <t>FR200593</t>
  </si>
  <si>
    <t>2158390-1</t>
  </si>
  <si>
    <t>PPE GLOVES</t>
  </si>
  <si>
    <t>2158391-1</t>
  </si>
  <si>
    <t>NORTHBOURNE WASTE MARCH 2020</t>
  </si>
  <si>
    <t>PP000554</t>
  </si>
  <si>
    <t>2158392-1</t>
  </si>
  <si>
    <t>skyguards-23</t>
  </si>
  <si>
    <t>2158393-1</t>
  </si>
  <si>
    <t>CPS SUBSCRIPTION - AZURE OVERCHARGES</t>
  </si>
  <si>
    <t>2158393-2</t>
  </si>
  <si>
    <t>2158393-3</t>
  </si>
  <si>
    <t>2158393-4</t>
  </si>
  <si>
    <t>2158393-5</t>
  </si>
  <si>
    <t>2158393-6</t>
  </si>
  <si>
    <t>2158393-7</t>
  </si>
  <si>
    <t>PL000382</t>
  </si>
  <si>
    <t>2158394-1</t>
  </si>
  <si>
    <t>SKYGUARDS-14</t>
  </si>
  <si>
    <t>FR200591</t>
  </si>
  <si>
    <t>2158395-1</t>
  </si>
  <si>
    <t>SKYGUARD - 3 HOLSTERS</t>
  </si>
  <si>
    <t>2158396-1</t>
  </si>
  <si>
    <t>SKYGUARDS - 3</t>
  </si>
  <si>
    <t>SL297632</t>
  </si>
  <si>
    <t>2158397-1</t>
  </si>
  <si>
    <t>BSC - ADDITIONAL PATROL</t>
  </si>
  <si>
    <t>2158398-1</t>
  </si>
  <si>
    <t>BSC - MACHINE RENTAL</t>
  </si>
  <si>
    <t>2158399-1</t>
  </si>
  <si>
    <t>BSC - LICENCE FEES</t>
  </si>
  <si>
    <t>2158400-1</t>
  </si>
  <si>
    <t>2158400-2</t>
  </si>
  <si>
    <t>2158401-1</t>
  </si>
  <si>
    <t>2158401-2</t>
  </si>
  <si>
    <t>2158402-1</t>
  </si>
  <si>
    <t>2158402-2</t>
  </si>
  <si>
    <t>2158403-1</t>
  </si>
  <si>
    <t>15% COMMISSION ON DEBTS RECOVERED DR (CSL)</t>
  </si>
  <si>
    <t>XER-8425</t>
  </si>
  <si>
    <t>2158404-1</t>
  </si>
  <si>
    <t>XEROX - COPY/PRINT/SCAN - VARIOUS DEVICES</t>
  </si>
  <si>
    <t>IT204577</t>
  </si>
  <si>
    <t>2158405-1</t>
  </si>
  <si>
    <t>THINKPAD ULTRA DOCKING STATION (UK STANDARD PLUG) 3Y ONSITE UPGRADE FROM 1Y DEPOT/CCI</t>
  </si>
  <si>
    <t>2158406-1</t>
  </si>
  <si>
    <t>2158407-1</t>
  </si>
  <si>
    <t>CREDIT AGAINST FEES COLLECTED CTAX OLD</t>
  </si>
  <si>
    <t>2158407-2</t>
  </si>
  <si>
    <t>2158408-1</t>
  </si>
  <si>
    <t>CREDIT AGAINST VAT FOR FEES COLLECTED CTAX TCE</t>
  </si>
  <si>
    <t>2158408-2</t>
  </si>
  <si>
    <t>2158418-1</t>
  </si>
  <si>
    <t>FR200586</t>
  </si>
  <si>
    <t>2158419-1</t>
  </si>
  <si>
    <t>PAY 360 MAINTENANCE 1/4/20 TO 31/3/21</t>
  </si>
  <si>
    <t>2158419-2</t>
  </si>
  <si>
    <t>2158419-3</t>
  </si>
  <si>
    <t>2158420-1</t>
  </si>
  <si>
    <t>XEROX CHARGES 01.01.20-31.03.20 PRINT UK</t>
  </si>
  <si>
    <t>B618 - Section 106 - Repayable (Creditors)</t>
  </si>
  <si>
    <t>2158421-1</t>
  </si>
  <si>
    <t>RELEASE OF S106 BUS STOP IMPROVEMENT MONIES 15/01820/OUT</t>
  </si>
  <si>
    <t>2158422-1</t>
  </si>
  <si>
    <t>FR000157</t>
  </si>
  <si>
    <t>2158423-1</t>
  </si>
  <si>
    <t>LEASE RENTAL NEW HOLLAND TRACTOR</t>
  </si>
  <si>
    <t>2158424-1</t>
  </si>
  <si>
    <t>VEHICLE SIGNS</t>
  </si>
  <si>
    <t>2158425-1</t>
  </si>
  <si>
    <t>SIGN FOR NAYLAND DRIVE</t>
  </si>
  <si>
    <t>PL327128</t>
  </si>
  <si>
    <t>2158426-1</t>
  </si>
  <si>
    <t>2112228 - Colchester Borough Council</t>
  </si>
  <si>
    <t>LOCAL PLAN EXAMINATION PROGRAMME MANAGER COST</t>
  </si>
  <si>
    <t>BE002367</t>
  </si>
  <si>
    <t>2158427-1</t>
  </si>
  <si>
    <t>DIGGER HIRE AT HOLLAND, FRINTON &amp; WALTON</t>
  </si>
  <si>
    <t>2158427-2</t>
  </si>
  <si>
    <t>BE220548</t>
  </si>
  <si>
    <t>2158428-1</t>
  </si>
  <si>
    <t>2158429-1</t>
  </si>
  <si>
    <t>EN255068</t>
  </si>
  <si>
    <t>2158430-1</t>
  </si>
  <si>
    <t>10,000 AUTHORISED SIDE WASTE STICKERS, PRE-CUT TO BATCHES OF 26</t>
  </si>
  <si>
    <t>HS259125</t>
  </si>
  <si>
    <t>2158431-1</t>
  </si>
  <si>
    <t>2158432-1</t>
  </si>
  <si>
    <t>WATER AT JEC 1 JAN-31 MARCH 2020</t>
  </si>
  <si>
    <t>RE332007</t>
  </si>
  <si>
    <t>2158433-1</t>
  </si>
  <si>
    <t>STEPHEN DAY RECRUITMENT - PERIOD END 05-04-20</t>
  </si>
  <si>
    <t>PL327123</t>
  </si>
  <si>
    <t>2158434-1</t>
  </si>
  <si>
    <t>PUBLIC NOTICES - EVENING GAZETTE 10.04.20</t>
  </si>
  <si>
    <t>PL327125</t>
  </si>
  <si>
    <t>2158435-1</t>
  </si>
  <si>
    <t>PUBLIC NOTICES 17.4.20</t>
  </si>
  <si>
    <t>PL327114</t>
  </si>
  <si>
    <t>2158436-1</t>
  </si>
  <si>
    <t>PUBLIC NOTICES 20.3.20</t>
  </si>
  <si>
    <t>PL327130</t>
  </si>
  <si>
    <t>2158437-1</t>
  </si>
  <si>
    <t>X2 WATER COOLER RENTAL RENEWAL</t>
  </si>
  <si>
    <t>265933/1</t>
  </si>
  <si>
    <t>2158438-1</t>
  </si>
  <si>
    <t>2158439-1</t>
  </si>
  <si>
    <t>2158439-2</t>
  </si>
  <si>
    <t>2158439-3</t>
  </si>
  <si>
    <t>2158439-4</t>
  </si>
  <si>
    <t>2158439-5</t>
  </si>
  <si>
    <t>2158439-6</t>
  </si>
  <si>
    <t>264203/2</t>
  </si>
  <si>
    <t>2158440-1</t>
  </si>
  <si>
    <t>266078/1</t>
  </si>
  <si>
    <t>2158441-1</t>
  </si>
  <si>
    <t>264812/3</t>
  </si>
  <si>
    <t>2158442-1</t>
  </si>
  <si>
    <t>2158442-2</t>
  </si>
  <si>
    <t>266126/1</t>
  </si>
  <si>
    <t>2158443-1</t>
  </si>
  <si>
    <t>2158443-2</t>
  </si>
  <si>
    <t>262910/1</t>
  </si>
  <si>
    <t>2158444-1</t>
  </si>
  <si>
    <t>2158444-2</t>
  </si>
  <si>
    <t>264812/4</t>
  </si>
  <si>
    <t>2158445-1</t>
  </si>
  <si>
    <t>2158445-2</t>
  </si>
  <si>
    <t>266175/1</t>
  </si>
  <si>
    <t>2158446-1</t>
  </si>
  <si>
    <t>266021/1</t>
  </si>
  <si>
    <t>2158447-1</t>
  </si>
  <si>
    <t>266058/1</t>
  </si>
  <si>
    <t>2158448-1</t>
  </si>
  <si>
    <t>2266138/</t>
  </si>
  <si>
    <t>2158449-1</t>
  </si>
  <si>
    <t>266083/1</t>
  </si>
  <si>
    <t>2158450-1</t>
  </si>
  <si>
    <t>265838/2</t>
  </si>
  <si>
    <t>2158451-1</t>
  </si>
  <si>
    <t>266100/1</t>
  </si>
  <si>
    <t>2158452-1</t>
  </si>
  <si>
    <t>RE332040</t>
  </si>
  <si>
    <t>2158453-1</t>
  </si>
  <si>
    <t>JEC CALL OUT FOR NO HEAT OR HOT WATER</t>
  </si>
  <si>
    <t>266114/1</t>
  </si>
  <si>
    <t>2158454-1</t>
  </si>
  <si>
    <t>265979/3</t>
  </si>
  <si>
    <t>2158455-1</t>
  </si>
  <si>
    <t>2158455-2</t>
  </si>
  <si>
    <t>266099/2</t>
  </si>
  <si>
    <t>2158456-1</t>
  </si>
  <si>
    <t>2158456-2</t>
  </si>
  <si>
    <t>266118/1</t>
  </si>
  <si>
    <t>2158457-1</t>
  </si>
  <si>
    <t>266101/1</t>
  </si>
  <si>
    <t>2158458-1</t>
  </si>
  <si>
    <t>266071/1</t>
  </si>
  <si>
    <t>2158459-1</t>
  </si>
  <si>
    <t>266070/1</t>
  </si>
  <si>
    <t>2158460-1</t>
  </si>
  <si>
    <t>2158461-1</t>
  </si>
  <si>
    <t>266428/1</t>
  </si>
  <si>
    <t>2158462-1</t>
  </si>
  <si>
    <t>2158463-1</t>
  </si>
  <si>
    <t>PIER AVE WASTE AND WATER MACH 2020</t>
  </si>
  <si>
    <t>2158463-2</t>
  </si>
  <si>
    <t>2158464-1</t>
  </si>
  <si>
    <t>PRINT UNIT WASTE AND WATER MARCH 2020</t>
  </si>
  <si>
    <t>2158464-2</t>
  </si>
  <si>
    <t>2158465-1</t>
  </si>
  <si>
    <t>WORKSHOP, NORTHBOURNE WASTE AND WATER MARCH 2020</t>
  </si>
  <si>
    <t>2158465-2</t>
  </si>
  <si>
    <t>2158466-1</t>
  </si>
  <si>
    <t>NORTHBOURNE WASTE AND WATER MARCH 2020</t>
  </si>
  <si>
    <t>2158466-2</t>
  </si>
  <si>
    <t>2158467-1</t>
  </si>
  <si>
    <t>TOWN HALL WASTE AND WATER MARCH 2020</t>
  </si>
  <si>
    <t>2158467-2</t>
  </si>
  <si>
    <t>2158468-1</t>
  </si>
  <si>
    <t>UNMETERED CCTV CAMERAS JAN-MARCH 20</t>
  </si>
  <si>
    <t>2158469-1</t>
  </si>
  <si>
    <t>TV AMPS FRINTON 2X QUARTERS</t>
  </si>
  <si>
    <t>254398/1</t>
  </si>
  <si>
    <t>2158470-1</t>
  </si>
  <si>
    <t>PL327131</t>
  </si>
  <si>
    <t>2158471-1</t>
  </si>
  <si>
    <t>2114701 - Drury McPherson Partnership</t>
  </si>
  <si>
    <t>ST OSYTH PRIORY : HERITAGE ADVICE ON BUSINESS PLAN</t>
  </si>
  <si>
    <t>2158472-1</t>
  </si>
  <si>
    <t>BANDSTAND PUB CONS</t>
  </si>
  <si>
    <t>2158473-1</t>
  </si>
  <si>
    <t>PUMP HOUSE DOVERCOURT</t>
  </si>
  <si>
    <t>2158474-1</t>
  </si>
  <si>
    <t>MARINE PDE CLACTON PUB CONS</t>
  </si>
  <si>
    <t>2158475-1</t>
  </si>
  <si>
    <t>P&amp;D MACHINES ELECTRIC</t>
  </si>
  <si>
    <t>2158476-1</t>
  </si>
  <si>
    <t>TOWER SECURITY - MOBILE PATROL 21/03/20-19/04/20</t>
  </si>
  <si>
    <t>CC245200</t>
  </si>
  <si>
    <t>2158477-1</t>
  </si>
  <si>
    <t>Q CONNECT A4 STICKY BACKED LAMINATING POUCHES</t>
  </si>
  <si>
    <t>PS215532</t>
  </si>
  <si>
    <t>2158478-1</t>
  </si>
  <si>
    <t>2117596 - Whirledge &amp; Nott</t>
  </si>
  <si>
    <t>INDEMNITY PAYMENT IN RESPECT OF SURVEYING COSTS IN ACTING FOR YOUR CLIENT IN RELATION TO POTENTIAL PARKING AT MANNINGTREE</t>
  </si>
  <si>
    <t>HS000861</t>
  </si>
  <si>
    <t>2158479-1</t>
  </si>
  <si>
    <t>MEDICAL ADVICE FOR CLIENTS FOR HOUSING DEPT</t>
  </si>
  <si>
    <t>2158480-1</t>
  </si>
  <si>
    <t>2158481-1</t>
  </si>
  <si>
    <t>2158482-1</t>
  </si>
  <si>
    <t>WEELEY WASTE AND WATER MARCH 2020</t>
  </si>
  <si>
    <t>2158482-2</t>
  </si>
  <si>
    <t>BE220601</t>
  </si>
  <si>
    <t>2158483-1</t>
  </si>
  <si>
    <t>10660 NORTHBOURNE</t>
  </si>
  <si>
    <t>SL297646</t>
  </si>
  <si>
    <t>2158484-1</t>
  </si>
  <si>
    <t>WATER COOLER ANNUAL MAINTENANCE</t>
  </si>
  <si>
    <t>2158485-1</t>
  </si>
  <si>
    <t>GENERAL EMPLOYMENT ADVICE 2020-MARCH 2020</t>
  </si>
  <si>
    <t>XER-8009</t>
  </si>
  <si>
    <t>2158486-1</t>
  </si>
  <si>
    <t>COPY/SCAN/PRINT- VARIOUS - JAN 2020-MARCH 2020</t>
  </si>
  <si>
    <t>Q005AC01</t>
  </si>
  <si>
    <t>2158487-1</t>
  </si>
  <si>
    <t>CIRCUIT LINK - WEELEY TO CLACTON</t>
  </si>
  <si>
    <t>2158488-1</t>
  </si>
  <si>
    <t>LANDSCAPE CONSULTANCY SERVICES - 1ST MARCH - 31ST MARCH 2020</t>
  </si>
  <si>
    <t>EE-4370</t>
  </si>
  <si>
    <t>2158489-1</t>
  </si>
  <si>
    <t>EE - MONTHLY BILL</t>
  </si>
  <si>
    <t>2158490-1</t>
  </si>
  <si>
    <t>THINKPAD L590 INTEL CORE I5-8265U 8GB 256GB SSD 15.6"W10P X30</t>
  </si>
  <si>
    <t>DAI-2828</t>
  </si>
  <si>
    <t>2158491-1</t>
  </si>
  <si>
    <t>DAISY SERVICE CHARGE</t>
  </si>
  <si>
    <t>IT000202</t>
  </si>
  <si>
    <t>2158492-1</t>
  </si>
  <si>
    <t>AZURE OVERAGE FOR PERIOD ENDING MARCH 20</t>
  </si>
  <si>
    <t>IT204600</t>
  </si>
  <si>
    <t>2158493-1</t>
  </si>
  <si>
    <t>NUANCE POWER PDF 3X ADVANCED LICENCE</t>
  </si>
  <si>
    <t>Q0199665</t>
  </si>
  <si>
    <t>2158494-1</t>
  </si>
  <si>
    <t>BROADBAND - 9665</t>
  </si>
  <si>
    <t>2158495-1</t>
  </si>
  <si>
    <t>CN RE SUPPORT COSTS IN 18/19</t>
  </si>
  <si>
    <t>2158498-1</t>
  </si>
  <si>
    <t>2118200 - DSA Electrical</t>
  </si>
  <si>
    <t>EICR &amp; UPGRADE TO VARIOUS PROPERTIES ON ISSUED LIST</t>
  </si>
  <si>
    <t>2158498-2</t>
  </si>
  <si>
    <t>2158498-3</t>
  </si>
  <si>
    <t>2158499-1</t>
  </si>
  <si>
    <t>E-SAFEGUARDING DBS SEVICES MAR-20</t>
  </si>
  <si>
    <t>2158499-2</t>
  </si>
  <si>
    <t>PR267313</t>
  </si>
  <si>
    <t>2158500-1</t>
  </si>
  <si>
    <t>COBWEB BRUSH</t>
  </si>
  <si>
    <t>RE333045</t>
  </si>
  <si>
    <t>2158501-1</t>
  </si>
  <si>
    <t>RECRUITMENT - STEPHEN DAY - PERIOD END 19/04/20</t>
  </si>
  <si>
    <t>CS200017</t>
  </si>
  <si>
    <t>2158503-1</t>
  </si>
  <si>
    <t>2118905 - Civica UK Limited</t>
  </si>
  <si>
    <t>CIVICA - ELECTORAL SERVICES</t>
  </si>
  <si>
    <t>2158504-1</t>
  </si>
  <si>
    <t>W/C 13/04/20</t>
  </si>
  <si>
    <t>FR200614</t>
  </si>
  <si>
    <t>2158505-1</t>
  </si>
  <si>
    <t>COVID 19- CT HARDSHIP FUND 2020/21 SOFTWARE LICENCE</t>
  </si>
  <si>
    <t>2158506-1</t>
  </si>
  <si>
    <t>ELECTRIC</t>
  </si>
  <si>
    <t>PE706837</t>
  </si>
  <si>
    <t>2158507-1</t>
  </si>
  <si>
    <t>ANNUAL CH EO16VCP</t>
  </si>
  <si>
    <t>PR267567</t>
  </si>
  <si>
    <t>2158508-1</t>
  </si>
  <si>
    <t>SL297655</t>
  </si>
  <si>
    <t>2158509-1</t>
  </si>
  <si>
    <t>daily call outs - 20/04/20-21/04/20</t>
  </si>
  <si>
    <t>2158509-2</t>
  </si>
  <si>
    <t>2158509-3</t>
  </si>
  <si>
    <t>2158509-4</t>
  </si>
  <si>
    <t>2158509-5</t>
  </si>
  <si>
    <t>2158509-6</t>
  </si>
  <si>
    <t>CC245204</t>
  </si>
  <si>
    <t>2158510-1</t>
  </si>
  <si>
    <t>RECYCLING GUIDE BOOKLETS</t>
  </si>
  <si>
    <t>CC245185</t>
  </si>
  <si>
    <t>2158511-1</t>
  </si>
  <si>
    <t>1ST CLASS PIER AVENUE NEW MAILMARK</t>
  </si>
  <si>
    <t>BE220626</t>
  </si>
  <si>
    <t>2158512-1</t>
  </si>
  <si>
    <t>PERMENANT CHISEL TIP PENS, FOLDOVER CLIPBOARDS X4</t>
  </si>
  <si>
    <t>CC245208</t>
  </si>
  <si>
    <t>2158513-1</t>
  </si>
  <si>
    <t>MARCH 2020 MONITORING PLATFORM</t>
  </si>
  <si>
    <t>2158514-1</t>
  </si>
  <si>
    <t>DOVERCOURT BOAT HOUSE APR20</t>
  </si>
  <si>
    <t>SL297640</t>
  </si>
  <si>
    <t>2158515-1</t>
  </si>
  <si>
    <t>PARTS FOR PLANT ROOM - MAIN POOL</t>
  </si>
  <si>
    <t>CC245207</t>
  </si>
  <si>
    <t>2158516-1</t>
  </si>
  <si>
    <t>2100604 - Harwich Taxis</t>
  </si>
  <si>
    <t>TRANSPORT 19/03/2020</t>
  </si>
  <si>
    <t>CC245081</t>
  </si>
  <si>
    <t>2158517-1</t>
  </si>
  <si>
    <t>2158518-1</t>
  </si>
  <si>
    <t>2100057 - Applebys (Removals) Ltd</t>
  </si>
  <si>
    <t>STORAGE 13/03/2020 TO 19/03/2020</t>
  </si>
  <si>
    <t>PL327133</t>
  </si>
  <si>
    <t>2158519-1</t>
  </si>
  <si>
    <t>ALRESFORD NEIGHBOURHOOD PLAN SCREENING ECOLOGY AND REPORT</t>
  </si>
  <si>
    <t>PR267588</t>
  </si>
  <si>
    <t>2158520-1</t>
  </si>
  <si>
    <t>MEMORIAL REMOVAL AN-30 CLACTON CEMETERY</t>
  </si>
  <si>
    <t>2158521-1</t>
  </si>
  <si>
    <t>BELMANS LAUNDRY RM JAN-MARCH 20</t>
  </si>
  <si>
    <t>2158522-1</t>
  </si>
  <si>
    <t>BUNZL - CLEANNING SUPPLIES</t>
  </si>
  <si>
    <t>PR267595</t>
  </si>
  <si>
    <t>2158523-1</t>
  </si>
  <si>
    <t>GRASS CUTTING BEACH HUTS - OLD INVOICES APR/MAY/AUG/SEP 19</t>
  </si>
  <si>
    <t>2158523-2</t>
  </si>
  <si>
    <t>2158524-1</t>
  </si>
  <si>
    <t>2158525-1</t>
  </si>
  <si>
    <t>MAINTENANCE JUL 19</t>
  </si>
  <si>
    <t>2158526-1</t>
  </si>
  <si>
    <t>MAINTENANCE SEP 19</t>
  </si>
  <si>
    <t>PR267587</t>
  </si>
  <si>
    <t>2158527-1</t>
  </si>
  <si>
    <t>CEMETERY KEY CUTTING</t>
  </si>
  <si>
    <t>PL327132</t>
  </si>
  <si>
    <t>2158528-1</t>
  </si>
  <si>
    <t>FOOTS FARM, CLACTON 18/01499/OUT APPEAL INQUIRY LEAF BARRISTER</t>
  </si>
  <si>
    <t>CC245211</t>
  </si>
  <si>
    <t>2158529-1</t>
  </si>
  <si>
    <t>SUPPORT &amp; MAINTENANCE FOR DS-90I 25.05.2020-24.05.2021</t>
  </si>
  <si>
    <t>BE220567</t>
  </si>
  <si>
    <t>2158530-1</t>
  </si>
  <si>
    <t>ANNUAL LICENCE RENEWAL</t>
  </si>
  <si>
    <t>2158530-2</t>
  </si>
  <si>
    <t>BE220555</t>
  </si>
  <si>
    <t>2158531-1</t>
  </si>
  <si>
    <t>CC245108</t>
  </si>
  <si>
    <t>2158532-1</t>
  </si>
  <si>
    <t>MAINTENANCE 30/11/2019 TO 29/11/2020</t>
  </si>
  <si>
    <t>BE220538</t>
  </si>
  <si>
    <t>2158533-1</t>
  </si>
  <si>
    <t>CC245092</t>
  </si>
  <si>
    <t>2158534-1</t>
  </si>
  <si>
    <t>2113529 - Weeley Village Hall</t>
  </si>
  <si>
    <t>HIRE OF HALL 03/03/20 &amp; 07/04/2020</t>
  </si>
  <si>
    <t>BE220559</t>
  </si>
  <si>
    <t>2158535-1</t>
  </si>
  <si>
    <t>BE220289</t>
  </si>
  <si>
    <t>2158536-1</t>
  </si>
  <si>
    <t>ROAD AND ROAD AHEAD CLOSED SIGNS</t>
  </si>
  <si>
    <t>CC454206</t>
  </si>
  <si>
    <t>2158537-1</t>
  </si>
  <si>
    <t>BROADBAND FAULT MEAD HOUSE</t>
  </si>
  <si>
    <t>EN255064</t>
  </si>
  <si>
    <t>2158538-1</t>
  </si>
  <si>
    <t>2119336 - Jeeves International Badge Division Ltd</t>
  </si>
  <si>
    <t>ID WALLETS</t>
  </si>
  <si>
    <t>CS200009</t>
  </si>
  <si>
    <t>2158539-1</t>
  </si>
  <si>
    <t>PRESIDING OFFICER SUNDRIES BAG - ELECTIONS</t>
  </si>
  <si>
    <t>2158540-1</t>
  </si>
  <si>
    <t>RESPOMSE POST 14/03/2020 TO 11/04/2020</t>
  </si>
  <si>
    <t>2158541-1</t>
  </si>
  <si>
    <t>2158542-1</t>
  </si>
  <si>
    <t>2158543-1</t>
  </si>
  <si>
    <t>2158544-1</t>
  </si>
  <si>
    <t>2158545-1</t>
  </si>
  <si>
    <t>2158546-1</t>
  </si>
  <si>
    <t>2158547-1</t>
  </si>
  <si>
    <t>WALTON POOL RENT 1 JUNE - 31 AUGUST 2020</t>
  </si>
  <si>
    <t>CS101250</t>
  </si>
  <si>
    <t>2158548-1</t>
  </si>
  <si>
    <t>PLAN POLICY RENT 1 JUNE - 31 AUGUST 2020</t>
  </si>
  <si>
    <t>BE220595</t>
  </si>
  <si>
    <t>2158549-1</t>
  </si>
  <si>
    <t>XER-8068</t>
  </si>
  <si>
    <t>2158550-1</t>
  </si>
  <si>
    <t>LEADER COPY/PRINT/SCAN 01 JAN 2020-31 MARCH 2020</t>
  </si>
  <si>
    <t>PRO-3685</t>
  </si>
  <si>
    <t>2158551-1</t>
  </si>
  <si>
    <t>TMS LOCAL TEXT MESSAGES MAR 2020</t>
  </si>
  <si>
    <t>2158551-2</t>
  </si>
  <si>
    <t>2158551-3</t>
  </si>
  <si>
    <t>2158551-4</t>
  </si>
  <si>
    <t>PRO-3684</t>
  </si>
  <si>
    <t>2158552-1</t>
  </si>
  <si>
    <t>TMS LOCAL TEXT MESSAGES FEB 2020</t>
  </si>
  <si>
    <t>2158552-2</t>
  </si>
  <si>
    <t>2158552-3</t>
  </si>
  <si>
    <t>2158552-4</t>
  </si>
  <si>
    <t>PRO-3272</t>
  </si>
  <si>
    <t>2158553-1</t>
  </si>
  <si>
    <t>TMS LOCAL TEXT MESSAGES DEC 19</t>
  </si>
  <si>
    <t>2158553-2</t>
  </si>
  <si>
    <t>2158553-3</t>
  </si>
  <si>
    <t>2158553-4</t>
  </si>
  <si>
    <t>2158553-5</t>
  </si>
  <si>
    <t>IT204601</t>
  </si>
  <si>
    <t>2158554-1</t>
  </si>
  <si>
    <t>MORTHGATE - 1 DAY PROFESSIONAL SERVICES ISG CONSULTANCY</t>
  </si>
  <si>
    <t>IT204604</t>
  </si>
  <si>
    <t>2158555-1</t>
  </si>
  <si>
    <t>SAMANAGE ACCOUNT ACCESS 12 MONTHS (END OF MARCH 21)</t>
  </si>
  <si>
    <t>2158556-1</t>
  </si>
  <si>
    <t>CW0202001159</t>
  </si>
  <si>
    <t>2158556-2</t>
  </si>
  <si>
    <t>2158557-1</t>
  </si>
  <si>
    <t>CW0202001158</t>
  </si>
  <si>
    <t>2158557-2</t>
  </si>
  <si>
    <t>SL297659</t>
  </si>
  <si>
    <t>2158558-1</t>
  </si>
  <si>
    <t>COL1157362 LOCAL LISTING 21/04/20</t>
  </si>
  <si>
    <t>2158559-1</t>
  </si>
  <si>
    <t>WM 4125 5908</t>
  </si>
  <si>
    <t>2158560-1</t>
  </si>
  <si>
    <t>WM 4065 1767</t>
  </si>
  <si>
    <t>2158561-1</t>
  </si>
  <si>
    <t>VP 2169 6570</t>
  </si>
  <si>
    <t>2158562-1</t>
  </si>
  <si>
    <t>EA 4299 2878</t>
  </si>
  <si>
    <t>2158562-2</t>
  </si>
  <si>
    <t>2158563-1</t>
  </si>
  <si>
    <t>WORKSHOP 01/02/20 TO 29/02/20</t>
  </si>
  <si>
    <t>2158564-1</t>
  </si>
  <si>
    <t>WORKSHOP 01/03/20 TO 31/03/20</t>
  </si>
  <si>
    <t>2158565-1</t>
  </si>
  <si>
    <t>HS259129</t>
  </si>
  <si>
    <t>2158566-1</t>
  </si>
  <si>
    <t>CALLOUT THE BEECHES 27/04/2020</t>
  </si>
  <si>
    <t>SL297661</t>
  </si>
  <si>
    <t>2158567-1</t>
  </si>
  <si>
    <t>2119200 - Alpha Trust t/as Manningtree High School</t>
  </si>
  <si>
    <t>MSC - RECHARGES FROM SCHOOL</t>
  </si>
  <si>
    <t>2158567-2</t>
  </si>
  <si>
    <t>2158568-1</t>
  </si>
  <si>
    <t>2158568-2</t>
  </si>
  <si>
    <t>2158569-1</t>
  </si>
  <si>
    <t>2158569-2</t>
  </si>
  <si>
    <t>2158570-1</t>
  </si>
  <si>
    <t>2158571-1</t>
  </si>
  <si>
    <t>2158571-2</t>
  </si>
  <si>
    <t>2158572-1</t>
  </si>
  <si>
    <t>2158573-1</t>
  </si>
  <si>
    <t>PL327082</t>
  </si>
  <si>
    <t>2158574-1</t>
  </si>
  <si>
    <t>REVIEW OF CAR PARK SIGNAGE IN CLACTON - PART OF THE REJUVENATING CLACTON TOWN CENTRE PROJECT</t>
  </si>
  <si>
    <t>6679 - Climate Emergency Initiatives</t>
  </si>
  <si>
    <t>HS259027</t>
  </si>
  <si>
    <t>2158575-1</t>
  </si>
  <si>
    <t>CLIMATE EMER DECLARATION &amp; CARBON FOOTPRINT 19/20</t>
  </si>
  <si>
    <t>FR200609</t>
  </si>
  <si>
    <t>2158576-1</t>
  </si>
  <si>
    <t>COVID-19 EXPANDED BUSINESS RATES RETAIL DISCOUNT</t>
  </si>
  <si>
    <t>SL297663</t>
  </si>
  <si>
    <t>2158577-1</t>
  </si>
  <si>
    <t>esc website map and sundries</t>
  </si>
  <si>
    <t>SL297258</t>
  </si>
  <si>
    <t>2158578-1</t>
  </si>
  <si>
    <t>tendring pool &amp; spa - re-grouting</t>
  </si>
  <si>
    <t>7446 - Clacton Town Centre Projects</t>
  </si>
  <si>
    <t>RE332033</t>
  </si>
  <si>
    <t>2158579-1</t>
  </si>
  <si>
    <t>LOVE CLACTON STICKERS</t>
  </si>
  <si>
    <t>265601/1</t>
  </si>
  <si>
    <t>2158580-1</t>
  </si>
  <si>
    <t>2158581-1</t>
  </si>
  <si>
    <t>2158582-1</t>
  </si>
  <si>
    <t>HL01841</t>
  </si>
  <si>
    <t>2158583-1</t>
  </si>
  <si>
    <t>2158584-1</t>
  </si>
  <si>
    <t>CORONA MARCH 20</t>
  </si>
  <si>
    <t>PR267558</t>
  </si>
  <si>
    <t>2158586-1</t>
  </si>
  <si>
    <t>POLYURNS</t>
  </si>
  <si>
    <t>2158587-1</t>
  </si>
  <si>
    <t>2158588-1</t>
  </si>
  <si>
    <t>BRASS DEAD LOCK</t>
  </si>
  <si>
    <t>2158589-1</t>
  </si>
  <si>
    <t>2158589-2</t>
  </si>
  <si>
    <t>2158589-3</t>
  </si>
  <si>
    <t>IT204603</t>
  </si>
  <si>
    <t>2158590-1</t>
  </si>
  <si>
    <t>2117572 - Cc2i Ltd</t>
  </si>
  <si>
    <t>DOJO CYBER TRAINING</t>
  </si>
  <si>
    <t>IT204602</t>
  </si>
  <si>
    <t>2158591-1</t>
  </si>
  <si>
    <t>DOJO - TRAINING VIDEO MODULES AND E-LEARNING</t>
  </si>
  <si>
    <t>PR267609</t>
  </si>
  <si>
    <t>2158592-1</t>
  </si>
  <si>
    <t>HANDLE BAR</t>
  </si>
  <si>
    <t>PR267610</t>
  </si>
  <si>
    <t>2158593-1</t>
  </si>
  <si>
    <t>BAR AND CARRIAGE</t>
  </si>
  <si>
    <t>2158594-1</t>
  </si>
  <si>
    <t>OIL FILTER</t>
  </si>
  <si>
    <t>SI-4172</t>
  </si>
  <si>
    <t>2158595-1</t>
  </si>
  <si>
    <t>2119567 - QA Associates</t>
  </si>
  <si>
    <t>APCIP REGISTRATION FEE</t>
  </si>
  <si>
    <t>2158596-1</t>
  </si>
  <si>
    <t>PHASE 4 - ECONOMIC IMPACT ASSESSMENT &amp; PHASE 5 DELIVERY OF FINAL REPORT</t>
  </si>
  <si>
    <t>PL327136</t>
  </si>
  <si>
    <t>2158597-1</t>
  </si>
  <si>
    <t>PAPER X5</t>
  </si>
  <si>
    <t>2158598-1</t>
  </si>
  <si>
    <t>CLC WATER USAGE/SEWAGE</t>
  </si>
  <si>
    <t>2158598-2</t>
  </si>
  <si>
    <t>FR200592</t>
  </si>
  <si>
    <t>2158599-1</t>
  </si>
  <si>
    <t>RE332013</t>
  </si>
  <si>
    <t>2158600-1</t>
  </si>
  <si>
    <t>2103109 - Richard Jackson Ltd</t>
  </si>
  <si>
    <t>GAS MONITORING VISITS NO 4,5, OF 6</t>
  </si>
  <si>
    <t>2158601-1</t>
  </si>
  <si>
    <t>2158602-2</t>
  </si>
  <si>
    <t>1700 - Insurance Recharge Account</t>
  </si>
  <si>
    <t>2158603-1</t>
  </si>
  <si>
    <t>2119528 - Linda Scott</t>
  </si>
  <si>
    <t>INSURANCE EXCESS CAFE IN THE PARK</t>
  </si>
  <si>
    <t>2158604-1</t>
  </si>
  <si>
    <t>2100382 - HMRC P245PK00134859</t>
  </si>
  <si>
    <t>OVERPAYMENT OF TAX ELECTION 19/20</t>
  </si>
  <si>
    <t>2158605-1</t>
  </si>
  <si>
    <t>COMMUNAL LIGHTING UPGRADES TO VARIOUS BLOCKS</t>
  </si>
  <si>
    <t>2158606-1</t>
  </si>
  <si>
    <t>STREET CLEANSING MARCH 20</t>
  </si>
  <si>
    <t>2158607-1</t>
  </si>
  <si>
    <t>WASTE &amp; RECYCLING COLLECTION MARCH 20</t>
  </si>
  <si>
    <t>2158607-2</t>
  </si>
  <si>
    <t>1140 - Audit Services Service Unit</t>
  </si>
  <si>
    <t>FR200590</t>
  </si>
  <si>
    <t>2158611-1</t>
  </si>
  <si>
    <t>2116914 - Ideagen Gael Ltd</t>
  </si>
  <si>
    <t>PENTANA AND RETAIN SUPPORT COSTS</t>
  </si>
  <si>
    <t>BE220602</t>
  </si>
  <si>
    <t>2158612-1</t>
  </si>
  <si>
    <t>PALISADE FENCING</t>
  </si>
  <si>
    <t>2158612-2</t>
  </si>
  <si>
    <t>BE220621</t>
  </si>
  <si>
    <t>2158613-1</t>
  </si>
  <si>
    <t>RIGBY AVE &amp; WINDMILL VILLAS</t>
  </si>
  <si>
    <t>265506/2</t>
  </si>
  <si>
    <t>2158614-1</t>
  </si>
  <si>
    <t>2158614-2</t>
  </si>
  <si>
    <t>2158615-1</t>
  </si>
  <si>
    <t>BE220463</t>
  </si>
  <si>
    <t>2158616-1</t>
  </si>
  <si>
    <t>266513/1</t>
  </si>
  <si>
    <t>2158617-1</t>
  </si>
  <si>
    <t>266455/1</t>
  </si>
  <si>
    <t>2158618-1</t>
  </si>
  <si>
    <t>266444/1</t>
  </si>
  <si>
    <t>2158619-1</t>
  </si>
  <si>
    <t>266494/1</t>
  </si>
  <si>
    <t>2158620-1</t>
  </si>
  <si>
    <t>266531/1</t>
  </si>
  <si>
    <t>2158621-1</t>
  </si>
  <si>
    <t>2158622-1</t>
  </si>
  <si>
    <t>ELECTRICAL WORKS 02/05/2020 TO 03/05/2020</t>
  </si>
  <si>
    <t>2158622-2</t>
  </si>
  <si>
    <t>26735/3</t>
  </si>
  <si>
    <t>2158623-1</t>
  </si>
  <si>
    <t>BE220624</t>
  </si>
  <si>
    <t>2158624-1</t>
  </si>
  <si>
    <t>2101280 - Parkin Construction Ltd</t>
  </si>
  <si>
    <t>DISABLED ADAPTS 20/21</t>
  </si>
  <si>
    <t>CS200015</t>
  </si>
  <si>
    <t>2158625-1</t>
  </si>
  <si>
    <t>ELECTIONS 24/02/20</t>
  </si>
  <si>
    <t>CS200020</t>
  </si>
  <si>
    <t>2158626-1</t>
  </si>
  <si>
    <t>STAMP FOR ELECTIONS</t>
  </si>
  <si>
    <t>2158627-1</t>
  </si>
  <si>
    <t>OCC HEALTH SERVICES MARCH 2020</t>
  </si>
  <si>
    <t>HS259134</t>
  </si>
  <si>
    <t>2158628-1</t>
  </si>
  <si>
    <t>B&amp;B 01/05/2020 TO 07/05/2020</t>
  </si>
  <si>
    <t>HS259133</t>
  </si>
  <si>
    <t>2158629-1</t>
  </si>
  <si>
    <t>B&amp;b 01/04/2020 TO 30/04/20</t>
  </si>
  <si>
    <t>PR267466</t>
  </si>
  <si>
    <t>2158630-1</t>
  </si>
  <si>
    <t>ROOTZONE RUSG GREEN</t>
  </si>
  <si>
    <t>BE220634</t>
  </si>
  <si>
    <t>2158631-1</t>
  </si>
  <si>
    <t>SKIP HIRE, NORTHBOUNRE DEPT, VISTA ROAD</t>
  </si>
  <si>
    <t>2158632-1</t>
  </si>
  <si>
    <t>CARPENTRY AND JOINERY STOCK</t>
  </si>
  <si>
    <t>2158633-1</t>
  </si>
  <si>
    <t>WATER BILL</t>
  </si>
  <si>
    <t>BR220606</t>
  </si>
  <si>
    <t>2158634-1</t>
  </si>
  <si>
    <t>BE220603</t>
  </si>
  <si>
    <t>2158635-1</t>
  </si>
  <si>
    <t>2158636-1</t>
  </si>
  <si>
    <t>2158637-1</t>
  </si>
  <si>
    <t>2158638-1</t>
  </si>
  <si>
    <t>EMERGENCY CALL OUT STOCK</t>
  </si>
  <si>
    <t>2158639-1</t>
  </si>
  <si>
    <t>STORIES</t>
  </si>
  <si>
    <t>2158640-1</t>
  </si>
  <si>
    <t>2158641-1</t>
  </si>
  <si>
    <t>2158642-1</t>
  </si>
  <si>
    <t>2158643-1</t>
  </si>
  <si>
    <t>PR267621</t>
  </si>
  <si>
    <t>2158644-1</t>
  </si>
  <si>
    <t>AY17 XXD</t>
  </si>
  <si>
    <t>2158644-2</t>
  </si>
  <si>
    <t>PR267808</t>
  </si>
  <si>
    <t>2158645-1</t>
  </si>
  <si>
    <t>PR267641</t>
  </si>
  <si>
    <t>2158646-1</t>
  </si>
  <si>
    <t>2119596 - Tudor Environmental</t>
  </si>
  <si>
    <t>LITTER PICKERS</t>
  </si>
  <si>
    <t>EN255085</t>
  </si>
  <si>
    <t>2158647-1</t>
  </si>
  <si>
    <t>ADDITIONS TO ADVERT</t>
  </si>
  <si>
    <t>HS259135</t>
  </si>
  <si>
    <t>2158648-1</t>
  </si>
  <si>
    <t>2158648-2</t>
  </si>
  <si>
    <t>2158649-1</t>
  </si>
  <si>
    <t>2158649-2</t>
  </si>
  <si>
    <t>2158650-1</t>
  </si>
  <si>
    <t>2158651-1</t>
  </si>
  <si>
    <t>PR267612</t>
  </si>
  <si>
    <t>2158652-1</t>
  </si>
  <si>
    <t>PR267201</t>
  </si>
  <si>
    <t>2158653-1</t>
  </si>
  <si>
    <t>MEMORIAL LIGHT REPAIRS</t>
  </si>
  <si>
    <t>PP208588</t>
  </si>
  <si>
    <t>2158654-1</t>
  </si>
  <si>
    <t>COVID 19 RELATED PUBLICATIONS (2)</t>
  </si>
  <si>
    <t>2158655-1</t>
  </si>
  <si>
    <t>COVID-19 RELATED PUBLICATIONS</t>
  </si>
  <si>
    <t>PP208597</t>
  </si>
  <si>
    <t>2158656-1</t>
  </si>
  <si>
    <t>2113700 - PJR Communications Ltd</t>
  </si>
  <si>
    <t>full-page advert in summer 2020 issue of business time in essex</t>
  </si>
  <si>
    <t>PP208587</t>
  </si>
  <si>
    <t>2158657-1</t>
  </si>
  <si>
    <t>INK FOR CAREER TRACK</t>
  </si>
  <si>
    <t>PP208601</t>
  </si>
  <si>
    <t>2158658-1</t>
  </si>
  <si>
    <t>2115735 - Association of Democratic Officers</t>
  </si>
  <si>
    <t>JOB ADVERT WITH E-ALERT (MEMBER RATE) FOR A COMITTEE SERVICES OFFICER</t>
  </si>
  <si>
    <t>BE220654</t>
  </si>
  <si>
    <t>2158659-1</t>
  </si>
  <si>
    <t>2118073 - Accord Housing Association Ltd</t>
  </si>
  <si>
    <t>LOTUS WAY PROJECT</t>
  </si>
  <si>
    <t>2158660-1</t>
  </si>
  <si>
    <t>ESAFEGUARDING DBS SERVICES APR-20</t>
  </si>
  <si>
    <t>2158660-2</t>
  </si>
  <si>
    <t>2158661-1</t>
  </si>
  <si>
    <t>DBL &amp; HSC DAILY CALLOUTS - 21/03/20-17/04/20</t>
  </si>
  <si>
    <t>2158661-2</t>
  </si>
  <si>
    <t>HS259132</t>
  </si>
  <si>
    <t>2158662-1</t>
  </si>
  <si>
    <t>B&amp;B 01/04/20 TO 30/04/20</t>
  </si>
  <si>
    <t>PR267601</t>
  </si>
  <si>
    <t>2158663-1</t>
  </si>
  <si>
    <t>2158664-1</t>
  </si>
  <si>
    <t>VARIOUS ELECTRIC CHARGES PUB CONS</t>
  </si>
  <si>
    <t>266559/1</t>
  </si>
  <si>
    <t>2158665-1</t>
  </si>
  <si>
    <t>1-5 greenfields</t>
  </si>
  <si>
    <t>AQL-9381</t>
  </si>
  <si>
    <t>2158666-1</t>
  </si>
  <si>
    <t>SMS-CREDIT-POSTPAY - 2020-04-01 TO 2020-04-30</t>
  </si>
  <si>
    <t>PR267617</t>
  </si>
  <si>
    <t>2158667-1</t>
  </si>
  <si>
    <t>PUB CONS VARIOUS REPAIRS</t>
  </si>
  <si>
    <t>IT204608</t>
  </si>
  <si>
    <t>2158668-1</t>
  </si>
  <si>
    <t>NUANCE POWER PDF STANDARD</t>
  </si>
  <si>
    <t>IT204557</t>
  </si>
  <si>
    <t>2158669-1</t>
  </si>
  <si>
    <t>ADDITIONAL SERVICES FOR DMS UPGRADE</t>
  </si>
  <si>
    <t>PR267618</t>
  </si>
  <si>
    <t>2158670-1</t>
  </si>
  <si>
    <t>CFL-0854</t>
  </si>
  <si>
    <t>2158671-1</t>
  </si>
  <si>
    <t>2111235 - CityFibre Networks Ltd</t>
  </si>
  <si>
    <t>DARK FIBRE ANNUAL RENTAL P2P DARK FIBRE 25.01.2020-24.04.201</t>
  </si>
  <si>
    <t>IT204599</t>
  </si>
  <si>
    <t>2158672-1</t>
  </si>
  <si>
    <t>FIREWALL CONFIGURATION ADDITIONAL V1</t>
  </si>
  <si>
    <t>PR267061</t>
  </si>
  <si>
    <t>2158673-1</t>
  </si>
  <si>
    <t>THE NAZE RESURFACE</t>
  </si>
  <si>
    <t>266528/1</t>
  </si>
  <si>
    <t>2158674-1</t>
  </si>
  <si>
    <t>1-31 MEAD HOUSE</t>
  </si>
  <si>
    <t>PR267619</t>
  </si>
  <si>
    <t>2158675-1</t>
  </si>
  <si>
    <t>2158676-1</t>
  </si>
  <si>
    <t>DATABASE RATIONALISATION</t>
  </si>
  <si>
    <t>2158677-1</t>
  </si>
  <si>
    <t>2158678-1</t>
  </si>
  <si>
    <t>CSP SUBSCRIPTION - AZURE OVERAGES</t>
  </si>
  <si>
    <t>2158678-2</t>
  </si>
  <si>
    <t>2158678-3</t>
  </si>
  <si>
    <t>2158678-4</t>
  </si>
  <si>
    <t>2158678-5</t>
  </si>
  <si>
    <t>2158678-6</t>
  </si>
  <si>
    <t>2158678-7</t>
  </si>
  <si>
    <t>2158678-8</t>
  </si>
  <si>
    <t>IT204546</t>
  </si>
  <si>
    <t>2158679-1</t>
  </si>
  <si>
    <t>ORACLE VALUE BASED PRICING LICENCE ANNUAL MAINTENANCE - 1 MARCH 2020 TO 28 FEBRUARY 2021</t>
  </si>
  <si>
    <t>2158680-1</t>
  </si>
  <si>
    <t>COMMUNAL ALL APRIL 20</t>
  </si>
  <si>
    <t>PR267643</t>
  </si>
  <si>
    <t>2158681-1</t>
  </si>
  <si>
    <t>RUSH GREEN GROUND WORKS &amp; HIRE</t>
  </si>
  <si>
    <t>2158682-1</t>
  </si>
  <si>
    <t>CREDIT NOTE BUNZL</t>
  </si>
  <si>
    <t>5495 - Sweepings</t>
  </si>
  <si>
    <t>2158683-1</t>
  </si>
  <si>
    <t>STREET SWEEPING DISPOSAL MARCH 2020</t>
  </si>
  <si>
    <t>2158684-1</t>
  </si>
  <si>
    <t>STREET CLEANSING VO FEB 20</t>
  </si>
  <si>
    <t>2158684-2</t>
  </si>
  <si>
    <t>2158685-1</t>
  </si>
  <si>
    <t>STREET CLEANSING VO MARCH 2020</t>
  </si>
  <si>
    <t>2158685-2</t>
  </si>
  <si>
    <t>2158686-1</t>
  </si>
  <si>
    <t>2158687-1</t>
  </si>
  <si>
    <t>LARGE SCALE BOILER - SERVICE &amp; REPAIR</t>
  </si>
  <si>
    <t>2158688-1</t>
  </si>
  <si>
    <t>LARGE SCALE BOILER REPAIR - SOUTH AREA</t>
  </si>
  <si>
    <t>2158688-2</t>
  </si>
  <si>
    <t>2158689-1</t>
  </si>
  <si>
    <t>2158689-2</t>
  </si>
  <si>
    <t>2158689-3</t>
  </si>
  <si>
    <t>2055 - Electric Heating Servicing</t>
  </si>
  <si>
    <t>2158690-1</t>
  </si>
  <si>
    <t>SERVICE &amp; MAINTENANCE TO VARIOUS ELECTRIC HEATED PROPERTIES</t>
  </si>
  <si>
    <t>2056 - Electric Heating Repairs</t>
  </si>
  <si>
    <t>2158690-2</t>
  </si>
  <si>
    <t>2158692-1</t>
  </si>
  <si>
    <t>GAS SERVICING &amp; REPAIR - NORTH REPAIR</t>
  </si>
  <si>
    <t>2158692-2</t>
  </si>
  <si>
    <t>2158692-3</t>
  </si>
  <si>
    <t>2158693-1</t>
  </si>
  <si>
    <t>CONSULTANCY - PLOUGH RD, GT BENTLEY</t>
  </si>
  <si>
    <t>SL297653</t>
  </si>
  <si>
    <t>2158694-1</t>
  </si>
  <si>
    <t>2158695-1</t>
  </si>
  <si>
    <t>ELECTRICITY</t>
  </si>
  <si>
    <t>2158696-1</t>
  </si>
  <si>
    <t>INTERNET/PHONELINE FOR JEC MAY - JUL 20</t>
  </si>
  <si>
    <t>2158697-1</t>
  </si>
  <si>
    <t>VEHICLE REPAIRS</t>
  </si>
  <si>
    <t>SL297664</t>
  </si>
  <si>
    <t>2158698-1</t>
  </si>
  <si>
    <t>BI-MONTHLY SERVICE (APRIL)</t>
  </si>
  <si>
    <t>2158699-1</t>
  </si>
  <si>
    <t>CALL OUT FOR ACID TANK FAULT</t>
  </si>
  <si>
    <t>BE220667</t>
  </si>
  <si>
    <t>2158700-1</t>
  </si>
  <si>
    <t>SL297605</t>
  </si>
  <si>
    <t>2158701-1</t>
  </si>
  <si>
    <t>2108268 - Today Magazines Ltd</t>
  </si>
  <si>
    <t>ADVERT IN ESSEX WI APRIL 2020</t>
  </si>
  <si>
    <t>2158702-1</t>
  </si>
  <si>
    <t>W/C 27/04/20</t>
  </si>
  <si>
    <t>SL297606</t>
  </si>
  <si>
    <t>2158703-1</t>
  </si>
  <si>
    <t>WATER SAMPLES 2020</t>
  </si>
  <si>
    <t>4640 - Port Health</t>
  </si>
  <si>
    <t>EN255108</t>
  </si>
  <si>
    <t>2158704-1</t>
  </si>
  <si>
    <t>2101969 - Association of Port Health Authorities</t>
  </si>
  <si>
    <t>MEMBERSHIP RENEWAL 2020</t>
  </si>
  <si>
    <t>PS215528</t>
  </si>
  <si>
    <t>2158705-1</t>
  </si>
  <si>
    <t>2107234 - Morley Riches and Ablewhite LLP</t>
  </si>
  <si>
    <t>VALUATION IN RESPECT OF LAND FRONTING COLCHESTER ROAD, WEELEY</t>
  </si>
  <si>
    <t>SL297360</t>
  </si>
  <si>
    <t>2158706-1</t>
  </si>
  <si>
    <t>PLANT REPAIRS</t>
  </si>
  <si>
    <t>PR267474</t>
  </si>
  <si>
    <t>2158707-1</t>
  </si>
  <si>
    <t>CEMETERY SHORING</t>
  </si>
  <si>
    <t>2158708-1</t>
  </si>
  <si>
    <t>APRIL GAS</t>
  </si>
  <si>
    <t>2158709-1</t>
  </si>
  <si>
    <t>EDF - ELECTRIC BILL MARCH 2020</t>
  </si>
  <si>
    <t>2158710-1</t>
  </si>
  <si>
    <t>CC245219</t>
  </si>
  <si>
    <t>2158711-1</t>
  </si>
  <si>
    <t>2102449 - HQN Ltd</t>
  </si>
  <si>
    <t>RESIDENTS NETWORK MEMBERSHIP 01/06/20 TO 31/05/21</t>
  </si>
  <si>
    <t>2158712-1</t>
  </si>
  <si>
    <t>B&amp;B 04/05/2020 TO 10/05/2020</t>
  </si>
  <si>
    <t>2158713-1</t>
  </si>
  <si>
    <t>266440/1</t>
  </si>
  <si>
    <t>2158714-1</t>
  </si>
  <si>
    <t>59-65 ALTON PARK ROAD</t>
  </si>
  <si>
    <t>2158715-1</t>
  </si>
  <si>
    <t>CONTINUES CH</t>
  </si>
  <si>
    <t>2158716-1</t>
  </si>
  <si>
    <t>CONTINUED CH</t>
  </si>
  <si>
    <t>PR267434</t>
  </si>
  <si>
    <t>2158717-1</t>
  </si>
  <si>
    <t>BARK NUGGETS</t>
  </si>
  <si>
    <t>2158718-1</t>
  </si>
  <si>
    <t>COMMUNAL CLEANING APRIL 2020</t>
  </si>
  <si>
    <t>4504 - Consultants Fees - Financial Services</t>
  </si>
  <si>
    <t>FR200617</t>
  </si>
  <si>
    <t>2158719-1</t>
  </si>
  <si>
    <t>2105862 - Indicator - F L Memo Ltd</t>
  </si>
  <si>
    <t>VAT MEMO 2020/2021</t>
  </si>
  <si>
    <t>2158719-2</t>
  </si>
  <si>
    <t>2158720-1</t>
  </si>
  <si>
    <t>2101522 - Vodafone Corporate</t>
  </si>
  <si>
    <t>MOBILE BILL APR 20</t>
  </si>
  <si>
    <t>2158720-2</t>
  </si>
  <si>
    <t>2158720-3</t>
  </si>
  <si>
    <t>2158720-4</t>
  </si>
  <si>
    <t>2158720-5</t>
  </si>
  <si>
    <t>2158720-6</t>
  </si>
  <si>
    <t>PL327139</t>
  </si>
  <si>
    <t>2158721-1</t>
  </si>
  <si>
    <t>PUBLIC NOTICES 08.05.20</t>
  </si>
  <si>
    <t>FR200606</t>
  </si>
  <si>
    <t>2158722-1</t>
  </si>
  <si>
    <t>STATIONERY PAPER ORDER</t>
  </si>
  <si>
    <t>2158723-1</t>
  </si>
  <si>
    <t>STATIONERY ORDER FOR PAPER</t>
  </si>
  <si>
    <t>2158724-1</t>
  </si>
  <si>
    <t>APR20 ELECTRIC BILL</t>
  </si>
  <si>
    <t>2158724-2</t>
  </si>
  <si>
    <t>2158724-3</t>
  </si>
  <si>
    <t>2158724-4</t>
  </si>
  <si>
    <t>2158724-5</t>
  </si>
  <si>
    <t>B194 - Stock - Red Diesel</t>
  </si>
  <si>
    <t>PR267570</t>
  </si>
  <si>
    <t>2158725-1</t>
  </si>
  <si>
    <t>RED DIESEL</t>
  </si>
  <si>
    <t>2158726-1</t>
  </si>
  <si>
    <t>CARPETS FOR TOWN HALL</t>
  </si>
  <si>
    <t>2158727-1</t>
  </si>
  <si>
    <t>TOWN HALL CARPETS</t>
  </si>
  <si>
    <t>PR267505</t>
  </si>
  <si>
    <t>2158728-1</t>
  </si>
  <si>
    <t>2119412 - Blend-i Pack Ltd</t>
  </si>
  <si>
    <t>REAGENT</t>
  </si>
  <si>
    <t>HS259139</t>
  </si>
  <si>
    <t>2158729-1</t>
  </si>
  <si>
    <t>2101199 - Rural Community Council Of Essex</t>
  </si>
  <si>
    <t>RURAL HOUSING ENABLER 2020/21</t>
  </si>
  <si>
    <t>2158730-1</t>
  </si>
  <si>
    <t>APR 20 CEM WASTE</t>
  </si>
  <si>
    <t>FR200618</t>
  </si>
  <si>
    <t>2158731-1</t>
  </si>
  <si>
    <t>RENTAL AND MAINTENANCE FOR FOLSING MACHINE</t>
  </si>
  <si>
    <t>2158732-1</t>
  </si>
  <si>
    <t>CP ELECTRIC</t>
  </si>
  <si>
    <t>2158733-1</t>
  </si>
  <si>
    <t>MONTLY SIM</t>
  </si>
  <si>
    <t>PS215529</t>
  </si>
  <si>
    <t>2158734-1</t>
  </si>
  <si>
    <t>2118876 - Continental Environmental Services Ltd</t>
  </si>
  <si>
    <t>ASBESTOS SURBEY MARTELLO TOWER E</t>
  </si>
  <si>
    <t>2158735-1</t>
  </si>
  <si>
    <t>CREM TOILET REFURBISH</t>
  </si>
  <si>
    <t>BE255110</t>
  </si>
  <si>
    <t>2158736-1</t>
  </si>
  <si>
    <t>PP208595</t>
  </si>
  <si>
    <t>2158737-1</t>
  </si>
  <si>
    <t>SPECIAL POLICE SERVICES AGREEMENT TO PART-FUND A PCSO</t>
  </si>
  <si>
    <t>2158738-1</t>
  </si>
  <si>
    <t>2118621 - Mr T Cosgrove</t>
  </si>
  <si>
    <t>CORNERSTONE BARRISTERS - LAND W/O PLOUGH RD, GT BENTLEY</t>
  </si>
  <si>
    <t>2158739-1</t>
  </si>
  <si>
    <t>2158740-1</t>
  </si>
  <si>
    <t>BE220653</t>
  </si>
  <si>
    <t>2158741-1</t>
  </si>
  <si>
    <t>2118112 - B&amp;H Co</t>
  </si>
  <si>
    <t>DRILLS</t>
  </si>
  <si>
    <t>2158741-2</t>
  </si>
  <si>
    <t>2158741-3</t>
  </si>
  <si>
    <t>2158741-4</t>
  </si>
  <si>
    <t>2158741-5</t>
  </si>
  <si>
    <t>2158741-6</t>
  </si>
  <si>
    <t>2158741-7</t>
  </si>
  <si>
    <t>2158742-1</t>
  </si>
  <si>
    <t>APRIL BINS</t>
  </si>
  <si>
    <t>2158743-1</t>
  </si>
  <si>
    <t>WATER BILL, BEAUMONT</t>
  </si>
  <si>
    <t>BE220655</t>
  </si>
  <si>
    <t>2158744-1</t>
  </si>
  <si>
    <t>RE332037</t>
  </si>
  <si>
    <t>2158745-1</t>
  </si>
  <si>
    <t>VALUATION REPORT - MILTON RD CAR PARK</t>
  </si>
  <si>
    <t>2158746-1</t>
  </si>
  <si>
    <t>S &amp; M 13/06/20 TO 12/09/20</t>
  </si>
  <si>
    <t>2158747-1</t>
  </si>
  <si>
    <t>HARWICH CASH OFFICE MARCH 2020</t>
  </si>
  <si>
    <t>2158748-1</t>
  </si>
  <si>
    <t>2158749-1</t>
  </si>
  <si>
    <t>WASTE APR 20</t>
  </si>
  <si>
    <t>PR267626</t>
  </si>
  <si>
    <t>2158750-1</t>
  </si>
  <si>
    <t>PPE CEMS</t>
  </si>
  <si>
    <t>PR267640</t>
  </si>
  <si>
    <t>2158751-1</t>
  </si>
  <si>
    <t>2158752-1</t>
  </si>
  <si>
    <t>TH WASTE APRIL 20</t>
  </si>
  <si>
    <t>PR267603</t>
  </si>
  <si>
    <t>2158753-1</t>
  </si>
  <si>
    <t>FERTILIZER</t>
  </si>
  <si>
    <t>PR267648</t>
  </si>
  <si>
    <t>2158754-1</t>
  </si>
  <si>
    <t>RELAY BYPASS</t>
  </si>
  <si>
    <t>PR267582</t>
  </si>
  <si>
    <t>2158755-1</t>
  </si>
  <si>
    <t>PRESSURE WASHER</t>
  </si>
  <si>
    <t>PR267635</t>
  </si>
  <si>
    <t>2158756-1</t>
  </si>
  <si>
    <t>PR267615</t>
  </si>
  <si>
    <t>2158757-1</t>
  </si>
  <si>
    <t>STEP FOR LIMOSA</t>
  </si>
  <si>
    <t>2158758-1</t>
  </si>
  <si>
    <t>JET WINCH</t>
  </si>
  <si>
    <t>2158759-1</t>
  </si>
  <si>
    <t>TOP SOIL</t>
  </si>
  <si>
    <t>2158760-1</t>
  </si>
  <si>
    <t>CORONA APRIL 20</t>
  </si>
  <si>
    <t>2158761-1</t>
  </si>
  <si>
    <t>CC245220</t>
  </si>
  <si>
    <t>2158762-1</t>
  </si>
  <si>
    <t>UMO PROJECT AND LEASE CHARGES</t>
  </si>
  <si>
    <t>2158762-2</t>
  </si>
  <si>
    <t>BE220481</t>
  </si>
  <si>
    <t>2158763-1</t>
  </si>
  <si>
    <t>WORKS AT YORK ROAD, KINGS PARADE, CLACTON ON SEA</t>
  </si>
  <si>
    <t>2158764-1</t>
  </si>
  <si>
    <t>WORKS AT CLIFF ROAD, KINGS PARADE, CLACTON ON SEA</t>
  </si>
  <si>
    <t>2158765-1</t>
  </si>
  <si>
    <t>HINGES</t>
  </si>
  <si>
    <t>2158766-1</t>
  </si>
  <si>
    <t>2158766-2</t>
  </si>
  <si>
    <t>2158766-3</t>
  </si>
  <si>
    <t>2158766-4</t>
  </si>
  <si>
    <t>BE220558</t>
  </si>
  <si>
    <t>2158767-1</t>
  </si>
  <si>
    <t>THISLEBOND</t>
  </si>
  <si>
    <t>2158768-1</t>
  </si>
  <si>
    <t>DOORS</t>
  </si>
  <si>
    <t>2158769-1</t>
  </si>
  <si>
    <t>FIRE DOORS</t>
  </si>
  <si>
    <t>2158770-1</t>
  </si>
  <si>
    <t>TOILET WASTE</t>
  </si>
  <si>
    <t>BE220607</t>
  </si>
  <si>
    <t>2158771-1</t>
  </si>
  <si>
    <t>VOID WORKS</t>
  </si>
  <si>
    <t>PR267647</t>
  </si>
  <si>
    <t>2158772-1</t>
  </si>
  <si>
    <t>HOSE &amp; LIGHTBULBS</t>
  </si>
  <si>
    <t>2158773-1</t>
  </si>
  <si>
    <t>STATIONERY PAPER ORDER (CREDIT AGAINST INVOICE 5287892)</t>
  </si>
  <si>
    <t>6678 - EU Exit Preparation</t>
  </si>
  <si>
    <t>BE000442</t>
  </si>
  <si>
    <t>2158774-1</t>
  </si>
  <si>
    <t>2158775-1</t>
  </si>
  <si>
    <t>2158776-1</t>
  </si>
  <si>
    <t>2158777-1</t>
  </si>
  <si>
    <t>2110903 - Trinity Methodist Church</t>
  </si>
  <si>
    <t>2158778-1</t>
  </si>
  <si>
    <t>2158779-1</t>
  </si>
  <si>
    <t>2158780-1</t>
  </si>
  <si>
    <t>4650 - TV Licensing</t>
  </si>
  <si>
    <t>2158781-1</t>
  </si>
  <si>
    <t>2102783 - TV Licensing</t>
  </si>
  <si>
    <t>TV LICENCE</t>
  </si>
  <si>
    <t>2158782-1</t>
  </si>
  <si>
    <t>2158783-1</t>
  </si>
  <si>
    <t>2158784-1</t>
  </si>
  <si>
    <t>2158786-1</t>
  </si>
  <si>
    <t>CAPERNTRY STOCK</t>
  </si>
  <si>
    <t>BE220663</t>
  </si>
  <si>
    <t>2158787-1</t>
  </si>
  <si>
    <t>2100258 - Clacton Tile Centre Ltd</t>
  </si>
  <si>
    <t>RUBI CUTTER</t>
  </si>
  <si>
    <t>2158788-1</t>
  </si>
  <si>
    <t>SILICONE</t>
  </si>
  <si>
    <t>2158788-2</t>
  </si>
  <si>
    <t>PR267533</t>
  </si>
  <si>
    <t>2158789-1</t>
  </si>
  <si>
    <t>PR267506</t>
  </si>
  <si>
    <t>2158790-1</t>
  </si>
  <si>
    <t>IT204554</t>
  </si>
  <si>
    <t>2158791-1</t>
  </si>
  <si>
    <t>SURFACE PRO PENS X17</t>
  </si>
  <si>
    <t>LR110320</t>
  </si>
  <si>
    <t>2158792-1</t>
  </si>
  <si>
    <t>SAMSUNG A51 X9 FOR T.HAWARD'S TEAM</t>
  </si>
  <si>
    <t>PR267662</t>
  </si>
  <si>
    <t>2158793-1</t>
  </si>
  <si>
    <t>PR267661</t>
  </si>
  <si>
    <t>2158794-1</t>
  </si>
  <si>
    <t>PR267665</t>
  </si>
  <si>
    <t>2158795-1</t>
  </si>
  <si>
    <t>ICCM EDUCATION MODULE LAW DD</t>
  </si>
  <si>
    <t>2158795-2</t>
  </si>
  <si>
    <t>CS200012</t>
  </si>
  <si>
    <t>2158796-1</t>
  </si>
  <si>
    <t>ELECTIONS NEWSPAPER PUBLICATION FEB 2020</t>
  </si>
  <si>
    <t>EN255112</t>
  </si>
  <si>
    <t>2158797-1</t>
  </si>
  <si>
    <t>CLEARANCE OF BLOCKAGE AT 23 PENFOLD RD, CLACTON</t>
  </si>
  <si>
    <t>2158798-1</t>
  </si>
  <si>
    <t>2119578 - T C Productions Ltd</t>
  </si>
  <si>
    <t>THAT'LL BE THE DAY</t>
  </si>
  <si>
    <t>PR297655</t>
  </si>
  <si>
    <t>2158799-1</t>
  </si>
  <si>
    <t>ALARM CALL OUT</t>
  </si>
  <si>
    <t>2158800-1</t>
  </si>
  <si>
    <t>2158801-1</t>
  </si>
  <si>
    <t>TRANSBANK RED</t>
  </si>
  <si>
    <t>2158802-1</t>
  </si>
  <si>
    <t>APR 20 MAINTENANCE</t>
  </si>
  <si>
    <t>2158803-1</t>
  </si>
  <si>
    <t>HEATING REFURBISHMENT &amp; YPGRADE CONTRACT - V19</t>
  </si>
  <si>
    <t>266826/1</t>
  </si>
  <si>
    <t>2158804-1</t>
  </si>
  <si>
    <t>266820/1</t>
  </si>
  <si>
    <t>2158805-1</t>
  </si>
  <si>
    <t>266866/1</t>
  </si>
  <si>
    <t>2158806-1</t>
  </si>
  <si>
    <t>266747/1</t>
  </si>
  <si>
    <t>2158807-1</t>
  </si>
  <si>
    <t>266722/1</t>
  </si>
  <si>
    <t>2158808-1</t>
  </si>
  <si>
    <t>266723/1</t>
  </si>
  <si>
    <t>2158809-1</t>
  </si>
  <si>
    <t>266784/1</t>
  </si>
  <si>
    <t>2158810-1</t>
  </si>
  <si>
    <t>266780/1</t>
  </si>
  <si>
    <t>2158811-1</t>
  </si>
  <si>
    <t>266436/1</t>
  </si>
  <si>
    <t>2158812-1</t>
  </si>
  <si>
    <t>2158813-1</t>
  </si>
  <si>
    <t>266648/1</t>
  </si>
  <si>
    <t>2158814-1</t>
  </si>
  <si>
    <t>262623/5</t>
  </si>
  <si>
    <t>2158815-1</t>
  </si>
  <si>
    <t>2158815-2</t>
  </si>
  <si>
    <t>2158815-3</t>
  </si>
  <si>
    <t>2158815-4</t>
  </si>
  <si>
    <t>2158815-5</t>
  </si>
  <si>
    <t>2158815-6</t>
  </si>
  <si>
    <t>2158815-7</t>
  </si>
  <si>
    <t>2158815-8</t>
  </si>
  <si>
    <t>2158816-1</t>
  </si>
  <si>
    <t>265498/4</t>
  </si>
  <si>
    <t>2158817-1</t>
  </si>
  <si>
    <t>2158817-2</t>
  </si>
  <si>
    <t>2158817-3</t>
  </si>
  <si>
    <t>2158817-4</t>
  </si>
  <si>
    <t>2158817-5</t>
  </si>
  <si>
    <t>2158817-6</t>
  </si>
  <si>
    <t>2158817-7</t>
  </si>
  <si>
    <t>266863/1</t>
  </si>
  <si>
    <t>2158818-1</t>
  </si>
  <si>
    <t>266491/1</t>
  </si>
  <si>
    <t>2158819-1</t>
  </si>
  <si>
    <t>261826/6</t>
  </si>
  <si>
    <t>2158820-1</t>
  </si>
  <si>
    <t>2158820-2</t>
  </si>
  <si>
    <t>2158820-3</t>
  </si>
  <si>
    <t>2158820-4</t>
  </si>
  <si>
    <t>2158820-5</t>
  </si>
  <si>
    <t>261826/8</t>
  </si>
  <si>
    <t>2158821-1</t>
  </si>
  <si>
    <t>2158821-2</t>
  </si>
  <si>
    <t>295056/4</t>
  </si>
  <si>
    <t>2158822-1</t>
  </si>
  <si>
    <t>2158822-2</t>
  </si>
  <si>
    <t>2158822-3</t>
  </si>
  <si>
    <t>2158822-4</t>
  </si>
  <si>
    <t>2158822-5</t>
  </si>
  <si>
    <t>2158822-6</t>
  </si>
  <si>
    <t>2158822-7</t>
  </si>
  <si>
    <t>2158822-8</t>
  </si>
  <si>
    <t>2158823-1</t>
  </si>
  <si>
    <t>2158824-1</t>
  </si>
  <si>
    <t>2158825-1</t>
  </si>
  <si>
    <t>W/C 04/05/20</t>
  </si>
  <si>
    <t>SL297644</t>
  </si>
  <si>
    <t>2158826-1</t>
  </si>
  <si>
    <t>BUNZL</t>
  </si>
  <si>
    <t>2158827-1</t>
  </si>
  <si>
    <t>CC245209</t>
  </si>
  <si>
    <t>2158828-1</t>
  </si>
  <si>
    <t>2102677 - Felgains Ltd</t>
  </si>
  <si>
    <t>RAIZER II EMERGENCY LIFTING CHAIR INCLUDING CARRY CASE AND CHARGER WITH REMOTE</t>
  </si>
  <si>
    <t>2158829-1</t>
  </si>
  <si>
    <t>265615/1</t>
  </si>
  <si>
    <t>2158830-1</t>
  </si>
  <si>
    <t>265517/1</t>
  </si>
  <si>
    <t>2158831-1</t>
  </si>
  <si>
    <t>266621/1</t>
  </si>
  <si>
    <t>2158832-1</t>
  </si>
  <si>
    <t>1-32 SPENDELLS HOUSE</t>
  </si>
  <si>
    <t>2158833-1</t>
  </si>
  <si>
    <t>2117642 - DAC Beachcroft Claims Ltd</t>
  </si>
  <si>
    <t>PL16-10 VAT ONLY CLACTON PAVILLION</t>
  </si>
  <si>
    <t>2158833-2</t>
  </si>
  <si>
    <t>PR267602</t>
  </si>
  <si>
    <t>2158834-1</t>
  </si>
  <si>
    <t>STRIM &amp; MOW ALL SAINTS CHURCH YARD</t>
  </si>
  <si>
    <t>266785/1</t>
  </si>
  <si>
    <t>2158835-1</t>
  </si>
  <si>
    <t>69-75 BOXTED AVENUE</t>
  </si>
  <si>
    <t>266773/1</t>
  </si>
  <si>
    <t>2158836-1</t>
  </si>
  <si>
    <t>14-17 PONDTAIL COURT</t>
  </si>
  <si>
    <t>2158837-1</t>
  </si>
  <si>
    <t>SL297660</t>
  </si>
  <si>
    <t>2158838-1</t>
  </si>
  <si>
    <t>NU LIFE CLEAN</t>
  </si>
  <si>
    <t>2158839-1</t>
  </si>
  <si>
    <t>BE220698</t>
  </si>
  <si>
    <t>2158840-1</t>
  </si>
  <si>
    <t>CLEANING SHELTERED SCHEMES APRIL 2020</t>
  </si>
  <si>
    <t>PR267628</t>
  </si>
  <si>
    <t>2158841-1</t>
  </si>
  <si>
    <t>PR267345</t>
  </si>
  <si>
    <t>2158842-1</t>
  </si>
  <si>
    <t>PAY HERE CONE</t>
  </si>
  <si>
    <t>PR267649</t>
  </si>
  <si>
    <t>2158843-1</t>
  </si>
  <si>
    <t>2158844-1</t>
  </si>
  <si>
    <t>2158845-1</t>
  </si>
  <si>
    <t>2158846-1</t>
  </si>
  <si>
    <t>SL297677</t>
  </si>
  <si>
    <t>2158847-1</t>
  </si>
  <si>
    <t>INITIAL - MEDI &amp; HYG COLLECTION 1.4.20-3.6.20</t>
  </si>
  <si>
    <t>PR267673</t>
  </si>
  <si>
    <t>2158848-1</t>
  </si>
  <si>
    <t>TRAILER WHEEL</t>
  </si>
  <si>
    <t>PR267672</t>
  </si>
  <si>
    <t>2158849-1</t>
  </si>
  <si>
    <t>2158850-1</t>
  </si>
  <si>
    <t>EE-9232</t>
  </si>
  <si>
    <t>2158851-1</t>
  </si>
  <si>
    <t>EE MONTLY SPENDS - APRIL 2020</t>
  </si>
  <si>
    <t>LR050520</t>
  </si>
  <si>
    <t>2158852-1</t>
  </si>
  <si>
    <t>11 VOICE AND TEXT MOBILES FOR CARELINE</t>
  </si>
  <si>
    <t>CC245226</t>
  </si>
  <si>
    <t>2158853-1</t>
  </si>
  <si>
    <t>DISKS</t>
  </si>
  <si>
    <t>2158854-1</t>
  </si>
  <si>
    <t>STEPHEN DAY RECRUITMENT - PERIOD END 10/05-20</t>
  </si>
  <si>
    <t>CS102279</t>
  </si>
  <si>
    <t>2158855-1</t>
  </si>
  <si>
    <t>XEROX - ENV SVS CPOY CHARGE 01/02/2020-30/04/2020</t>
  </si>
  <si>
    <t>IT204609</t>
  </si>
  <si>
    <t>2158856-1</t>
  </si>
  <si>
    <t>PLANTRONICS CALISTO P240M - USB VOIP PHONE</t>
  </si>
  <si>
    <t>BE220695</t>
  </si>
  <si>
    <t>2158857-1</t>
  </si>
  <si>
    <t>DUPLICATE BOOKS</t>
  </si>
  <si>
    <t>B339 - Lease Car - TUSKER scheme</t>
  </si>
  <si>
    <t>2158858-1</t>
  </si>
  <si>
    <t>2114054 - Tuskerdirect Limited</t>
  </si>
  <si>
    <t>COMPENSATION CHARGE FOR LOSS OF VALUE</t>
  </si>
  <si>
    <t>CC245221</t>
  </si>
  <si>
    <t>2158859-1</t>
  </si>
  <si>
    <t>DEEP CLEANS</t>
  </si>
  <si>
    <t>2158860-1</t>
  </si>
  <si>
    <t>WASTE APRIL PIER AVE</t>
  </si>
  <si>
    <t>SL297668</t>
  </si>
  <si>
    <t>2158861-1</t>
  </si>
  <si>
    <t>CHELMSFORD SAFETY - CHEMICAL SPILL KIT</t>
  </si>
  <si>
    <t>2158862-1</t>
  </si>
  <si>
    <t>les mills - class credit</t>
  </si>
  <si>
    <t>2158863-1</t>
  </si>
  <si>
    <t>REFUND MARCH RENTAL ( CR6940684)</t>
  </si>
  <si>
    <t>2158863-2</t>
  </si>
  <si>
    <t>2158864-1</t>
  </si>
  <si>
    <t>2158865-1</t>
  </si>
  <si>
    <t>2158866-1</t>
  </si>
  <si>
    <t>2158867-1</t>
  </si>
  <si>
    <t>2158868-1</t>
  </si>
  <si>
    <t>2158869-1</t>
  </si>
  <si>
    <t>2158870-1</t>
  </si>
  <si>
    <t>2158871-1</t>
  </si>
  <si>
    <t>GARDEN WASTE COLLECTION JANUARY 2020</t>
  </si>
  <si>
    <t>2158872-1</t>
  </si>
  <si>
    <t>GARDEN WASTE COLLECTION FEBRUARY 2020</t>
  </si>
  <si>
    <t>2158873-1</t>
  </si>
  <si>
    <t>STREET CLEANSING</t>
  </si>
  <si>
    <t>2158874-1</t>
  </si>
  <si>
    <t>WASTE &amp; RECYCLING COLLECTION APRIL 2020</t>
  </si>
  <si>
    <t>2158874-2</t>
  </si>
  <si>
    <t>2158881-1</t>
  </si>
  <si>
    <t>2158882-1</t>
  </si>
  <si>
    <t>2158883-1</t>
  </si>
  <si>
    <t>GARDEN WASTE COLLECTION MARCH 2020</t>
  </si>
  <si>
    <t>2158884-1</t>
  </si>
  <si>
    <t>EICR &amp; UPGRADE TO VARIOUS PROPERTIES ON ISSUED LIST AND EMERGENCY LIGHTING TEST</t>
  </si>
  <si>
    <t>2158884-2</t>
  </si>
  <si>
    <t>2158885-1</t>
  </si>
  <si>
    <t>SERVICE &amp; MAINTENANCE TO VARIOUS ELECTRICAL HEATED PROPERTIES</t>
  </si>
  <si>
    <t>2158885-2</t>
  </si>
  <si>
    <t>FDAI-491</t>
  </si>
  <si>
    <t>2158886-1</t>
  </si>
  <si>
    <t>2106704 - Daisy Updata Communications Ltd</t>
  </si>
  <si>
    <t>TENDRING - QUARTERLY RENTAL (01/07/2020-30/09/2020)</t>
  </si>
  <si>
    <t>2158887-1</t>
  </si>
  <si>
    <t>AZURE OVERAGE FOR PERIOD ENDING APRIL 2020</t>
  </si>
  <si>
    <t>IT000138</t>
  </si>
  <si>
    <t>2158888-1</t>
  </si>
  <si>
    <t>AZURE OVERAGE APRIL 2020</t>
  </si>
  <si>
    <t>CC245231</t>
  </si>
  <si>
    <t>2158889-1</t>
  </si>
  <si>
    <t>MONITORING SERVICE 15/05/20 TO 22/05/20</t>
  </si>
  <si>
    <t>2158890-1</t>
  </si>
  <si>
    <t>ELECTRCITY MARCH 2020</t>
  </si>
  <si>
    <t>2158891-1</t>
  </si>
  <si>
    <t>ELECTRICITY APRIL 2020</t>
  </si>
  <si>
    <t>2158892-1</t>
  </si>
  <si>
    <t>2110101 - Anglia Sports Management Ltd</t>
  </si>
  <si>
    <t>CC246234</t>
  </si>
  <si>
    <t>2158893-1</t>
  </si>
  <si>
    <t>4619 - Hired Services - Sampling, Testing &amp; Investigation</t>
  </si>
  <si>
    <t>EN255116</t>
  </si>
  <si>
    <t>2158894-1</t>
  </si>
  <si>
    <t>EN255090</t>
  </si>
  <si>
    <t>2158895-1</t>
  </si>
  <si>
    <t>840 X 240L BROWN GARDEN WASTE BINS @ £16.25</t>
  </si>
  <si>
    <t>PL327074</t>
  </si>
  <si>
    <t>2158896-1</t>
  </si>
  <si>
    <t>2100664 - Haymarket Media Group Ltd</t>
  </si>
  <si>
    <t>DCP ONLINE SUBSCRIPTION (25 USERS)</t>
  </si>
  <si>
    <t>PL327075</t>
  </si>
  <si>
    <t>2158897-1</t>
  </si>
  <si>
    <t>COMPASS ONLINE SUBSCRIPTION (25 USERS)</t>
  </si>
  <si>
    <t>2158898-1</t>
  </si>
  <si>
    <t>2158899-1</t>
  </si>
  <si>
    <t>PL327146</t>
  </si>
  <si>
    <t>2158900-1</t>
  </si>
  <si>
    <t>PUBLIC NOTICE - COLCHESTER GAZETTE 22.5.20</t>
  </si>
  <si>
    <t>SL297666</t>
  </si>
  <si>
    <t>2158901-1</t>
  </si>
  <si>
    <t>2118518 - Taybray Ltd</t>
  </si>
  <si>
    <t>TAYBRAY - FULL EXTRACT CLEANING</t>
  </si>
  <si>
    <t>PR267689</t>
  </si>
  <si>
    <t>2158902-1</t>
  </si>
  <si>
    <t>PR267690</t>
  </si>
  <si>
    <t>2158903-1</t>
  </si>
  <si>
    <t>PR267691</t>
  </si>
  <si>
    <t>2158904-1</t>
  </si>
  <si>
    <t>PR267692</t>
  </si>
  <si>
    <t>2158905-1</t>
  </si>
  <si>
    <t>2158906-1</t>
  </si>
  <si>
    <t>CASTLE WATER &amp; WASTE USAGE APRIL 2020</t>
  </si>
  <si>
    <t>2158906-2</t>
  </si>
  <si>
    <t>SL297678</t>
  </si>
  <si>
    <t>2158907-1</t>
  </si>
  <si>
    <t>SPORTSAFE - ANNUAL SPORTS EQUIPMENT SERVICE</t>
  </si>
  <si>
    <t>2158908-1</t>
  </si>
  <si>
    <t>ST MARYS COURT APRIL 20</t>
  </si>
  <si>
    <t>2158909-1</t>
  </si>
  <si>
    <t>ELIZABETH ROAD APRIL 2020</t>
  </si>
  <si>
    <t>267089/1</t>
  </si>
  <si>
    <t>2158910-1</t>
  </si>
  <si>
    <t>267090/1</t>
  </si>
  <si>
    <t>2158911-1</t>
  </si>
  <si>
    <t>BE220661</t>
  </si>
  <si>
    <t>2158912-1</t>
  </si>
  <si>
    <t>BRUSH HEADS AND SCALE-PRO</t>
  </si>
  <si>
    <t>2158913-1</t>
  </si>
  <si>
    <t>TOWER ALARM</t>
  </si>
  <si>
    <t>2158914-1</t>
  </si>
  <si>
    <t>ELECTRIC APR</t>
  </si>
  <si>
    <t>2158915-1</t>
  </si>
  <si>
    <t>W/C 11/05/20</t>
  </si>
  <si>
    <t>259130/1</t>
  </si>
  <si>
    <t>2158916-1</t>
  </si>
  <si>
    <t>2112202 - Association of Retained Council Housing</t>
  </si>
  <si>
    <t>3 YEAR MEMBERSHIP 2020-2022</t>
  </si>
  <si>
    <t>PP208594</t>
  </si>
  <si>
    <t>2158917-1</t>
  </si>
  <si>
    <t>TWO FRONT PAGE ADS IN THE CLACTON GAZETTE, ADND A DIGITAL AD, PROMOTING THE COMMUNITY HUB</t>
  </si>
  <si>
    <t>CC245235</t>
  </si>
  <si>
    <t>2158918-1</t>
  </si>
  <si>
    <t>520 WEBINAR 28/05/2020</t>
  </si>
  <si>
    <t>2158919-1</t>
  </si>
  <si>
    <t>B&amp;B 15/05/20 TO 21/05/20</t>
  </si>
  <si>
    <t>SL297707</t>
  </si>
  <si>
    <t>2158920-1</t>
  </si>
  <si>
    <t>TTSS  REPAIR WORKS FOLLOWING CALL OUT</t>
  </si>
  <si>
    <t>SL297708</t>
  </si>
  <si>
    <t>2158921-1</t>
  </si>
  <si>
    <t>TTSS - CALL OUT</t>
  </si>
  <si>
    <t>PR267686</t>
  </si>
  <si>
    <t>2158922-1</t>
  </si>
  <si>
    <t>paint</t>
  </si>
  <si>
    <t>2158923-1</t>
  </si>
  <si>
    <t>2158924-1</t>
  </si>
  <si>
    <t>2158925-1</t>
  </si>
  <si>
    <t>PR267644</t>
  </si>
  <si>
    <t>2158926-1</t>
  </si>
  <si>
    <t>2100312 - Collier &amp; Catchpole Ltd</t>
  </si>
  <si>
    <t>SLABS</t>
  </si>
  <si>
    <t>PR267671</t>
  </si>
  <si>
    <t>2158927-1</t>
  </si>
  <si>
    <t>PINS &amp; FENCING</t>
  </si>
  <si>
    <t>2158928-1</t>
  </si>
  <si>
    <t>2158929-1</t>
  </si>
  <si>
    <t>HAND GEL</t>
  </si>
  <si>
    <t>2158930-1</t>
  </si>
  <si>
    <t>LO304903</t>
  </si>
  <si>
    <t>2158931-1</t>
  </si>
  <si>
    <t>RENTAL &amp; PHOTOCOPY CHARGE</t>
  </si>
  <si>
    <t>2158932-1</t>
  </si>
  <si>
    <t>2158933-1</t>
  </si>
  <si>
    <t>2158934-1</t>
  </si>
  <si>
    <t>NORTHBOURNE 10735</t>
  </si>
  <si>
    <t>2158935-1</t>
  </si>
  <si>
    <t>RESPONSE PLUS 11/04/20 TO 09/05/20</t>
  </si>
  <si>
    <t>2158936-1</t>
  </si>
  <si>
    <t>DOVERCOURT BOAT HOUSE MAY20</t>
  </si>
  <si>
    <t>2158937-1</t>
  </si>
  <si>
    <t>ENV SVS REPORT PERIOD 01 MAY 2020 TO 31 JUL 2020</t>
  </si>
  <si>
    <t>2158938-1</t>
  </si>
  <si>
    <t>2118723 - The People's Theatre Company</t>
  </si>
  <si>
    <t>IT204621</t>
  </si>
  <si>
    <t>2158939-1</t>
  </si>
  <si>
    <t>10.2 INCH IPAD WIFI + CELLLAR 128GB - SPACE GREY FOR DOVERCOURT CEMETERY TEAM</t>
  </si>
  <si>
    <t>2158940-1</t>
  </si>
  <si>
    <t>REMOTE MONITORING 23/05/20 TO 29/05/20</t>
  </si>
  <si>
    <t>2158941-1</t>
  </si>
  <si>
    <t>2158942-1</t>
  </si>
  <si>
    <t>EASY PRIME</t>
  </si>
  <si>
    <t>2158943-1</t>
  </si>
  <si>
    <t>BE220678</t>
  </si>
  <si>
    <t>2158944-1</t>
  </si>
  <si>
    <t>BE003221</t>
  </si>
  <si>
    <t>2158945-1</t>
  </si>
  <si>
    <t>LR120520</t>
  </si>
  <si>
    <t>2158946-1</t>
  </si>
  <si>
    <t>ALCATEL 3088 BS X6 FOR CARELINE</t>
  </si>
  <si>
    <t>2158947-1</t>
  </si>
  <si>
    <t>PIPE</t>
  </si>
  <si>
    <t>6980 - Essex Family Needs Project</t>
  </si>
  <si>
    <t>2158948-1</t>
  </si>
  <si>
    <t>2158949-1</t>
  </si>
  <si>
    <t>RE332036</t>
  </si>
  <si>
    <t>2158950-1</t>
  </si>
  <si>
    <t>1250L KEROSENE</t>
  </si>
  <si>
    <t>2158951-1</t>
  </si>
  <si>
    <t>STEPHEN DAY RECRUITMENT PERIOD END 17-05.20</t>
  </si>
  <si>
    <t>2158952-1</t>
  </si>
  <si>
    <t>DRAINAGE WORKS AT 135 LEGERTON DRIVE, CLACTON</t>
  </si>
  <si>
    <t>2158953-1</t>
  </si>
  <si>
    <t>WATSON FUELS - OIL DELIVERY</t>
  </si>
  <si>
    <t>6533 - Open Space Maintenance Contributions</t>
  </si>
  <si>
    <t>2158954-1</t>
  </si>
  <si>
    <t>2104798 - Holland FC</t>
  </si>
  <si>
    <t>OPEN SPACE MAINTNENACE CONTRIBUTION IN RELATION TO S106 AGREEMENT - HOLLAND FOOTBALL CLUB</t>
  </si>
  <si>
    <t>2158955-1</t>
  </si>
  <si>
    <t>CREDIT NOTE - ALCATEL 3088 BS X6 FOR CARELINE</t>
  </si>
  <si>
    <t>2158956-1</t>
  </si>
  <si>
    <t>CREDIT NOTE - SAMSUNG XCOVER 4S BS SALE VICTORIA BIRD</t>
  </si>
  <si>
    <t>2158957-1</t>
  </si>
  <si>
    <t>ELECTRIC MAY 20</t>
  </si>
  <si>
    <t>2158957-2</t>
  </si>
  <si>
    <t>2158957-3</t>
  </si>
  <si>
    <t>2158957-4</t>
  </si>
  <si>
    <t>2158957-5</t>
  </si>
  <si>
    <t>2158958-1</t>
  </si>
  <si>
    <t>2104257 - The Public Trustee</t>
  </si>
  <si>
    <t>register of notice</t>
  </si>
  <si>
    <t>2158959-1</t>
  </si>
  <si>
    <t>REGISTER OF NOTICE</t>
  </si>
  <si>
    <t>2158962-1</t>
  </si>
  <si>
    <t>267197/1</t>
  </si>
  <si>
    <t>2158963-1</t>
  </si>
  <si>
    <t>260619/6</t>
  </si>
  <si>
    <t>2158964-1</t>
  </si>
  <si>
    <t>2158964-2</t>
  </si>
  <si>
    <t>2158964-3</t>
  </si>
  <si>
    <t>2158964-4</t>
  </si>
  <si>
    <t>2158964-5</t>
  </si>
  <si>
    <t>2158964-6</t>
  </si>
  <si>
    <t>CC245228</t>
  </si>
  <si>
    <t>2158965-1</t>
  </si>
  <si>
    <t>MYAMIE</t>
  </si>
  <si>
    <t>2158966-1</t>
  </si>
  <si>
    <t>267074/1</t>
  </si>
  <si>
    <t>2158967-1</t>
  </si>
  <si>
    <t>VARIOUS ELECTRICSL WORKS</t>
  </si>
  <si>
    <t>2158968-1</t>
  </si>
  <si>
    <t>2158968-2</t>
  </si>
  <si>
    <t>2158968-3</t>
  </si>
  <si>
    <t>2158968-4</t>
  </si>
  <si>
    <t>2158968-5</t>
  </si>
  <si>
    <t>2158968-6</t>
  </si>
  <si>
    <t>2158968-7</t>
  </si>
  <si>
    <t>265498/5</t>
  </si>
  <si>
    <t>2158969-1</t>
  </si>
  <si>
    <t>266609/3</t>
  </si>
  <si>
    <t>2158970-1</t>
  </si>
  <si>
    <t>ASBESTOS NAYLAND &amp; DUNTHORPE</t>
  </si>
  <si>
    <t>266987/4</t>
  </si>
  <si>
    <t>2158970-2</t>
  </si>
  <si>
    <t>264809/4</t>
  </si>
  <si>
    <t>2158971-1</t>
  </si>
  <si>
    <t>2158971-2</t>
  </si>
  <si>
    <t>264426/4</t>
  </si>
  <si>
    <t>2158972-1</t>
  </si>
  <si>
    <t>2158972-2</t>
  </si>
  <si>
    <t>2158973-1</t>
  </si>
  <si>
    <t>VARIOUS ASBESTOS SURVEYS</t>
  </si>
  <si>
    <t>2158973-2</t>
  </si>
  <si>
    <t>267162/1</t>
  </si>
  <si>
    <t>2158974-1</t>
  </si>
  <si>
    <t>VARIOUS ELECTRICAL WORKS</t>
  </si>
  <si>
    <t>2158974-2</t>
  </si>
  <si>
    <t>264888/1</t>
  </si>
  <si>
    <t>2158975-1</t>
  </si>
  <si>
    <t>2158975-2</t>
  </si>
  <si>
    <t>260619/7</t>
  </si>
  <si>
    <t>2158976-1</t>
  </si>
  <si>
    <t>2158976-2</t>
  </si>
  <si>
    <t>267226/1</t>
  </si>
  <si>
    <t>2158977-1</t>
  </si>
  <si>
    <t>65 FLATFORD DRIVE</t>
  </si>
  <si>
    <t>264282/4</t>
  </si>
  <si>
    <t>2158978-1</t>
  </si>
  <si>
    <t>2158978-2</t>
  </si>
  <si>
    <t>264812/6</t>
  </si>
  <si>
    <t>2158979-1</t>
  </si>
  <si>
    <t>267174/1</t>
  </si>
  <si>
    <t>2158980-1</t>
  </si>
  <si>
    <t>2158980-2</t>
  </si>
  <si>
    <t>2158981-1</t>
  </si>
  <si>
    <t>SECOND PHASE HEAT PUMP INSTALLS JAYWICK</t>
  </si>
  <si>
    <t>267092/1</t>
  </si>
  <si>
    <t>2158982-1</t>
  </si>
  <si>
    <t>2158983-1</t>
  </si>
  <si>
    <t>BE220742</t>
  </si>
  <si>
    <t>2158984-1</t>
  </si>
  <si>
    <t>HONEYCROFT MAY 2020</t>
  </si>
  <si>
    <t>2158985-1</t>
  </si>
  <si>
    <t>B&amp;B 25/05/20 TO 31/05/2020</t>
  </si>
  <si>
    <t>2158986-1</t>
  </si>
  <si>
    <t>THOMAS REUTERS</t>
  </si>
  <si>
    <t>2158987-1</t>
  </si>
  <si>
    <t>SL297694</t>
  </si>
  <si>
    <t>2158988-1</t>
  </si>
  <si>
    <t>TTSS - 16 X LED LIGHT FITTINGS</t>
  </si>
  <si>
    <t>EN255091</t>
  </si>
  <si>
    <t>2158989-1</t>
  </si>
  <si>
    <t>DRAINAGE WORKS FOR 135 LEGERTON DRIVE, CLACTON ON SEA</t>
  </si>
  <si>
    <t>EN255117</t>
  </si>
  <si>
    <t>2158990-1</t>
  </si>
  <si>
    <t>135 LEGERTON DRIVE - CLEARANCE OF BLOCKED DRAINS</t>
  </si>
  <si>
    <t>BE220743</t>
  </si>
  <si>
    <t>2158991-1</t>
  </si>
  <si>
    <t>HARWOOD DOOR LIPPING</t>
  </si>
  <si>
    <t>2158992-1</t>
  </si>
  <si>
    <t>INTERNAL FLUSH DOOR</t>
  </si>
  <si>
    <t>2158993-1</t>
  </si>
  <si>
    <t>HARDWOOD AND DOOR LIPPING</t>
  </si>
  <si>
    <t>SL297753</t>
  </si>
  <si>
    <t>2158994-1</t>
  </si>
  <si>
    <t>MAINTENANCE OF SHUTTERS</t>
  </si>
  <si>
    <t>2158995-1</t>
  </si>
  <si>
    <t>ST MARYS COURT MAY 20</t>
  </si>
  <si>
    <t>2158996-1</t>
  </si>
  <si>
    <t>2119379 - Centennial Property Ltd T/a The Housing Network</t>
  </si>
  <si>
    <t>WARWICK CRESCENT 01/05/20 TO 31/05/20</t>
  </si>
  <si>
    <t>SL297698</t>
  </si>
  <si>
    <t>2158997-1</t>
  </si>
  <si>
    <t>BODY FLUID DISPOSAL KITS</t>
  </si>
  <si>
    <t>2158997-2</t>
  </si>
  <si>
    <t>2158997-3</t>
  </si>
  <si>
    <t>2158997-4</t>
  </si>
  <si>
    <t>2158997-5</t>
  </si>
  <si>
    <t>2158997-6</t>
  </si>
  <si>
    <t>2158998-1</t>
  </si>
  <si>
    <t>licence fee 01/07/2020 TO 31/07/2020</t>
  </si>
  <si>
    <t>SL297252</t>
  </si>
  <si>
    <t>2158999-1</t>
  </si>
  <si>
    <t>BANNER - STATIONERY</t>
  </si>
  <si>
    <t>HS259148</t>
  </si>
  <si>
    <t>2159000-1</t>
  </si>
  <si>
    <t>B&amp;B 01/05/2020 31/05/2020</t>
  </si>
  <si>
    <t>SL297762</t>
  </si>
  <si>
    <t>2159001-1</t>
  </si>
  <si>
    <t>BOTTLED WATER</t>
  </si>
  <si>
    <t>SL297721</t>
  </si>
  <si>
    <t>2159002-1</t>
  </si>
  <si>
    <t>2 X INK CARTRIDGE</t>
  </si>
  <si>
    <t>2159003-1</t>
  </si>
  <si>
    <t>CR FOR RETURNED ITEM</t>
  </si>
  <si>
    <t>2159004-1</t>
  </si>
  <si>
    <t>CR FOR YELLOW MOP</t>
  </si>
  <si>
    <t>2159005-1</t>
  </si>
  <si>
    <t>2159006-1</t>
  </si>
  <si>
    <t>BOSCH SDS PLUS-3 10 X 210MM</t>
  </si>
  <si>
    <t>PP208610</t>
  </si>
  <si>
    <t>2159007-1</t>
  </si>
  <si>
    <t>1707 - Training - Workforce Development Courses</t>
  </si>
  <si>
    <t>2159008-1</t>
  </si>
  <si>
    <t>2116345 - The interactive Health and Safety Co. Ltd</t>
  </si>
  <si>
    <t>OPEN LICENCE ANNUAL FEE ACCESS TO ALL HEALTH &amp; SAFETY COURSES</t>
  </si>
  <si>
    <t>CS200021</t>
  </si>
  <si>
    <t>2159009-1</t>
  </si>
  <si>
    <t>100 a1 correx- signs made easy</t>
  </si>
  <si>
    <t>2159010-1</t>
  </si>
  <si>
    <t>2118866 - Castele Consultancy Ltd</t>
  </si>
  <si>
    <t>CONSULTATION FOR 3G PITCH - CLC</t>
  </si>
  <si>
    <t>SL297765</t>
  </si>
  <si>
    <t>2159011-1</t>
  </si>
  <si>
    <t>SAFECIC - MEMBERSHIPS - 6X LEISURE SITES</t>
  </si>
  <si>
    <t>2159011-2</t>
  </si>
  <si>
    <t>2159011-3</t>
  </si>
  <si>
    <t>2159011-4</t>
  </si>
  <si>
    <t>2159011-5</t>
  </si>
  <si>
    <t>2159011-6</t>
  </si>
  <si>
    <t>2159012-1</t>
  </si>
  <si>
    <t>URM GLASS APRIL 2020</t>
  </si>
  <si>
    <t>PR267658</t>
  </si>
  <si>
    <t>2159013-1</t>
  </si>
  <si>
    <t>FRINTON WEED SPRAYING</t>
  </si>
  <si>
    <t>2159014-1</t>
  </si>
  <si>
    <t>MONTHLY MAINTENANCE AT MARTELLO GARDENS &amp; WALTON</t>
  </si>
  <si>
    <t>PR003496</t>
  </si>
  <si>
    <t>2159015-1</t>
  </si>
  <si>
    <t>PR267450</t>
  </si>
  <si>
    <t>2159016-1</t>
  </si>
  <si>
    <t>STRUCTUAL ENGINEER FEE</t>
  </si>
  <si>
    <t>2159017-1</t>
  </si>
  <si>
    <t>JAYWICK BEACH MAINTNANCE</t>
  </si>
  <si>
    <t>PR267439</t>
  </si>
  <si>
    <t>2159018-1</t>
  </si>
  <si>
    <t>LEGIONELLA TRAINING</t>
  </si>
  <si>
    <t>2159019-1</t>
  </si>
  <si>
    <t>PUB CONS ELECTRIC</t>
  </si>
  <si>
    <t>2159020-1</t>
  </si>
  <si>
    <t>CONTINUED CH MAY 20</t>
  </si>
  <si>
    <t>2159020-2</t>
  </si>
  <si>
    <t>HS259149</t>
  </si>
  <si>
    <t>2159021-1</t>
  </si>
  <si>
    <t>EXTERNAL WORKS BOOKS</t>
  </si>
  <si>
    <t>BE220752</t>
  </si>
  <si>
    <t>2159022-1</t>
  </si>
  <si>
    <t>JCB REPAIRS</t>
  </si>
  <si>
    <t>2159023-1</t>
  </si>
  <si>
    <t>2159024-1</t>
  </si>
  <si>
    <t>2159025-1</t>
  </si>
  <si>
    <t>2159026-1</t>
  </si>
  <si>
    <t>2159027-1</t>
  </si>
  <si>
    <t>4463 - Costs Awarded Against The Council</t>
  </si>
  <si>
    <t>2159028-1</t>
  </si>
  <si>
    <t>APPEAL COSTS PAYMENT - LAND SOUTH OF THORPE ROAD, WEELEY</t>
  </si>
  <si>
    <t>1461 - Employers NI Rebate/Cost</t>
  </si>
  <si>
    <t>2159031-1</t>
  </si>
  <si>
    <t>2104845 - HMRC</t>
  </si>
  <si>
    <t>P11D 2019-20</t>
  </si>
  <si>
    <t>2159032-1</t>
  </si>
  <si>
    <t>5466 - Community Site Payments</t>
  </si>
  <si>
    <t>2159033-1</t>
  </si>
  <si>
    <t>2105824 - Harwich &amp; Dovercourt Community Ass</t>
  </si>
  <si>
    <t>REYCLING CREDITS</t>
  </si>
  <si>
    <t>2159034-1</t>
  </si>
  <si>
    <t>2100166 - Bradfield Parish Council</t>
  </si>
  <si>
    <t>2159035-1</t>
  </si>
  <si>
    <t>2159036-1</t>
  </si>
  <si>
    <t>2101587 - Brightlingsea YMCA</t>
  </si>
  <si>
    <t>2159037-1</t>
  </si>
  <si>
    <t>2116988 - Great Bromley Parish Council</t>
  </si>
  <si>
    <t>2159038-1</t>
  </si>
  <si>
    <t>2100597 - Golf Green Hall Trust</t>
  </si>
  <si>
    <t>2159039-1</t>
  </si>
  <si>
    <t>2113676 - Little Oakley Memorial Club</t>
  </si>
  <si>
    <t>2159040-1</t>
  </si>
  <si>
    <t>LONG MEADOWS COMMUNITY CENTRE - REYCLING CREDITS</t>
  </si>
  <si>
    <t>2159041-1</t>
  </si>
  <si>
    <t>2101135 - Ramsey War Memorial Hall</t>
  </si>
  <si>
    <t>2159042-1</t>
  </si>
  <si>
    <t>2101279 - St Osyth Village Hall</t>
  </si>
  <si>
    <t>2159043-1</t>
  </si>
  <si>
    <t>2100040 - 3RD Thorpe Scout Group</t>
  </si>
  <si>
    <t>2159044-1</t>
  </si>
  <si>
    <t>2114943 - Tendring District Scout Council</t>
  </si>
  <si>
    <t>SCOUT HQ VALLEY ROAD - REYCLING CREDITS</t>
  </si>
  <si>
    <t>2159045-1</t>
  </si>
  <si>
    <t>2119623 - Abberton Rural Training</t>
  </si>
  <si>
    <t>PUBLIC HEALTH GRANT ABBERTON RURAL TRAINING</t>
  </si>
  <si>
    <t>SL297649</t>
  </si>
  <si>
    <t>2159046-1</t>
  </si>
  <si>
    <t>BSC DAILY CALL OUTS - 21/3/20-17/04/20</t>
  </si>
  <si>
    <t>SL297648</t>
  </si>
  <si>
    <t>2159047-1</t>
  </si>
  <si>
    <t>CLC DAILY CALL OUTS - 21/03/20-17/04/20</t>
  </si>
  <si>
    <t>2159048-1</t>
  </si>
  <si>
    <t>2159049-1</t>
  </si>
  <si>
    <t>OFFICE TRANSFORMATION - ELECTRICAL WORKS</t>
  </si>
  <si>
    <t>2159050-1</t>
  </si>
  <si>
    <t>2159051-1</t>
  </si>
  <si>
    <t>2159052-1</t>
  </si>
  <si>
    <t>2159053-1</t>
  </si>
  <si>
    <t>GAS SERVICE &amp; REPAIR - SOUTH AREA</t>
  </si>
  <si>
    <t>2159053-2</t>
  </si>
  <si>
    <t>2159053-3</t>
  </si>
  <si>
    <t>2159054-1</t>
  </si>
  <si>
    <t>2159054-2</t>
  </si>
  <si>
    <t>2159055-1</t>
  </si>
  <si>
    <t>GAS SERVICING &amp; REPAIR - NORTH AREA</t>
  </si>
  <si>
    <t>2159055-2</t>
  </si>
  <si>
    <t>2159055-3</t>
  </si>
  <si>
    <t>2159056-1</t>
  </si>
  <si>
    <t>2159057-1</t>
  </si>
  <si>
    <t>CR SERVICES - ELECTRICAL TESTING + CERTIFICATE</t>
  </si>
  <si>
    <t>CE217039</t>
  </si>
  <si>
    <t>2159058-1</t>
  </si>
  <si>
    <t>NEWSQUEST SUBSCRIPTIONS/ADVERTS</t>
  </si>
  <si>
    <t>2159058-2</t>
  </si>
  <si>
    <t>2159058-3</t>
  </si>
  <si>
    <t>2159058-4</t>
  </si>
  <si>
    <t>BEE22061</t>
  </si>
  <si>
    <t>2159059-1</t>
  </si>
  <si>
    <t>CLEANING SUPPLIES TH AND WEELEY</t>
  </si>
  <si>
    <t>BE220531</t>
  </si>
  <si>
    <t>2159060-1</t>
  </si>
  <si>
    <t>2159061-1</t>
  </si>
  <si>
    <t>CLEANING SUPPLIES FOR TOWN HALL/WEELEY</t>
  </si>
  <si>
    <t>2159062-1</t>
  </si>
  <si>
    <t>9113 TOWN HALL LOCKING OF BARRIER MAY 20</t>
  </si>
  <si>
    <t>SL297732</t>
  </si>
  <si>
    <t>2159063-1</t>
  </si>
  <si>
    <t>HOSE ATTACHMENT</t>
  </si>
  <si>
    <t>EN000439</t>
  </si>
  <si>
    <t>2159064-1</t>
  </si>
  <si>
    <t>2118984 - East Suffolk Council</t>
  </si>
  <si>
    <t>PROVISION OF IMPORTED FOOD CONTROL HARWICH QUARTER TO 31/03/2020</t>
  </si>
  <si>
    <t>PR267677</t>
  </si>
  <si>
    <t>2159065-1</t>
  </si>
  <si>
    <t>WEED KILLING F&amp;W KIRBY &amp; GREAT HOLLAND</t>
  </si>
  <si>
    <t>BE220723</t>
  </si>
  <si>
    <t>2159066-1</t>
  </si>
  <si>
    <t>REPAIRS TO VAN</t>
  </si>
  <si>
    <t>2159067-1</t>
  </si>
  <si>
    <t>DUCT CLOTH TAPE</t>
  </si>
  <si>
    <t>BE220737</t>
  </si>
  <si>
    <t>2159068-1</t>
  </si>
  <si>
    <t>SKIP CHANGE</t>
  </si>
  <si>
    <t>BE220690</t>
  </si>
  <si>
    <t>2159069-1</t>
  </si>
  <si>
    <t>2119039 - M&amp;C Engineering Limited</t>
  </si>
  <si>
    <t>SHOP ROAD LITTLE BROMLEY</t>
  </si>
  <si>
    <t>BE220710</t>
  </si>
  <si>
    <t>2159070-1</t>
  </si>
  <si>
    <t>2159071-1</t>
  </si>
  <si>
    <t>4674 - Hired Facilities</t>
  </si>
  <si>
    <t>RE332021</t>
  </si>
  <si>
    <t>2159072-1</t>
  </si>
  <si>
    <t>2100766 - Jaywick Community Resource Centre Association</t>
  </si>
  <si>
    <t>HIRE FACILITIES</t>
  </si>
  <si>
    <t>BE220727</t>
  </si>
  <si>
    <t>2159073-1</t>
  </si>
  <si>
    <t>SIGNS</t>
  </si>
  <si>
    <t>2159074-1</t>
  </si>
  <si>
    <t>THE ESPLANADE</t>
  </si>
  <si>
    <t>2159075-1</t>
  </si>
  <si>
    <t>2100546 - GCS Alarms</t>
  </si>
  <si>
    <t>ANNUAL ALRAM SYSTEM</t>
  </si>
  <si>
    <t>2159076-1</t>
  </si>
  <si>
    <t>RE 20/00024/REFUSE - LAND TO E/O NEW ROAD, MISTLEY</t>
  </si>
  <si>
    <t>BE220682</t>
  </si>
  <si>
    <t>2159077-1</t>
  </si>
  <si>
    <t>DOOR REPAIRS</t>
  </si>
  <si>
    <t>FR200634</t>
  </si>
  <si>
    <t>2159078-1</t>
  </si>
  <si>
    <t>SUBSCRIPTION TO THE NATIONAL ANTI FRAUD</t>
  </si>
  <si>
    <t>FR200582</t>
  </si>
  <si>
    <t>2159079-1</t>
  </si>
  <si>
    <t>DSE EQUIPMENT</t>
  </si>
  <si>
    <t>FR200587</t>
  </si>
  <si>
    <t>2159080-1</t>
  </si>
  <si>
    <t>TISSUES</t>
  </si>
  <si>
    <t>FR200619</t>
  </si>
  <si>
    <t>2159081-1</t>
  </si>
  <si>
    <t>FR200662</t>
  </si>
  <si>
    <t>2159082-1</t>
  </si>
  <si>
    <t>TEXTHELP READ &amp; WRITE ASSCESS TO WORK LICENSE</t>
  </si>
  <si>
    <t>CC245241</t>
  </si>
  <si>
    <t>2159083-1</t>
  </si>
  <si>
    <t>PAPER CLIPS &amp; BOOK ENDS</t>
  </si>
  <si>
    <t>FR200597</t>
  </si>
  <si>
    <t>2159084-1</t>
  </si>
  <si>
    <t>PPE BOOTS</t>
  </si>
  <si>
    <t>2159086-1</t>
  </si>
  <si>
    <t>MAY USE</t>
  </si>
  <si>
    <t>BE220760</t>
  </si>
  <si>
    <t>2159087-1</t>
  </si>
  <si>
    <t>SKIPS</t>
  </si>
  <si>
    <t>2159087-2</t>
  </si>
  <si>
    <t>2159087-3</t>
  </si>
  <si>
    <t>BE220761</t>
  </si>
  <si>
    <t>2159088-1</t>
  </si>
  <si>
    <t>2159088-2</t>
  </si>
  <si>
    <t>BE220759</t>
  </si>
  <si>
    <t>2159089-1</t>
  </si>
  <si>
    <t>2159089-2</t>
  </si>
  <si>
    <t>2159089-3</t>
  </si>
  <si>
    <t>SL297702</t>
  </si>
  <si>
    <t>2159090-1</t>
  </si>
  <si>
    <t>COVID-19 PPE</t>
  </si>
  <si>
    <t>2159090-2</t>
  </si>
  <si>
    <t>PL327153</t>
  </si>
  <si>
    <t>2159091-1</t>
  </si>
  <si>
    <t>PUUBLIC NOTICE - COLCHESTER GAZETTE 05.06.20</t>
  </si>
  <si>
    <t>CC245242</t>
  </si>
  <si>
    <t>2159092-1</t>
  </si>
  <si>
    <t>OVERNIGHT PARCEL TO CHELMSFORD 31.05.20</t>
  </si>
  <si>
    <t>SL297778</t>
  </si>
  <si>
    <t>2159093-1</t>
  </si>
  <si>
    <t>TREATMENTS AGAINST RATS</t>
  </si>
  <si>
    <t>SL297359</t>
  </si>
  <si>
    <t>2159094-1</t>
  </si>
  <si>
    <t>CALLOUT - ALARM</t>
  </si>
  <si>
    <t>SL297573</t>
  </si>
  <si>
    <t>2159095-1</t>
  </si>
  <si>
    <t>TRAINING EQUIPMENT/CPR</t>
  </si>
  <si>
    <t>2159096-1</t>
  </si>
  <si>
    <t>ADULT MANIKIN FACES 6PK</t>
  </si>
  <si>
    <t>2159097-1</t>
  </si>
  <si>
    <t>2159098-1</t>
  </si>
  <si>
    <t>BABY ANNE AIRWAYS - 24PK</t>
  </si>
  <si>
    <t>2159099-1</t>
  </si>
  <si>
    <t>BABY ANNE FACES 6PK</t>
  </si>
  <si>
    <t>HS259145</t>
  </si>
  <si>
    <t>2159100-1</t>
  </si>
  <si>
    <t>BOOKS</t>
  </si>
  <si>
    <t>2159101-1</t>
  </si>
  <si>
    <t>ROYAIL MAIL</t>
  </si>
  <si>
    <t>2159102-1</t>
  </si>
  <si>
    <t>W/C 25/05/2020</t>
  </si>
  <si>
    <t>SL297477</t>
  </si>
  <si>
    <t>2159103-1</t>
  </si>
  <si>
    <t>SECTION 2 DESCALE + PATCH LINER AT DEFORMED JOINT</t>
  </si>
  <si>
    <t>SL297476</t>
  </si>
  <si>
    <t>2159104-1</t>
  </si>
  <si>
    <t>W.HARDY DESCALE + PATCH LINER</t>
  </si>
  <si>
    <t>2159105-1</t>
  </si>
  <si>
    <t>TOWN HALL WASTE MAY 2020</t>
  </si>
  <si>
    <t>2159106-1</t>
  </si>
  <si>
    <t>NORTHBOURNE WASTE MAY 2020</t>
  </si>
  <si>
    <t>2159107-1</t>
  </si>
  <si>
    <t>BARNES HOUSE MAY 2020 WATER AND SEWERAGE</t>
  </si>
  <si>
    <t>2159107-2</t>
  </si>
  <si>
    <t>2159108-1</t>
  </si>
  <si>
    <t>PIER AVE WATER AND WASTE MAY 2020</t>
  </si>
  <si>
    <t>2159108-2</t>
  </si>
  <si>
    <t>2159109-1</t>
  </si>
  <si>
    <t>NORTHBOURNE WATER AND WASTE MAY 2020</t>
  </si>
  <si>
    <t>2159109-2</t>
  </si>
  <si>
    <t>2159110-1</t>
  </si>
  <si>
    <t>NORTHBOURNE WORKSHOP WATER AND WASTE MAY 2020</t>
  </si>
  <si>
    <t>2159110-2</t>
  </si>
  <si>
    <t>2159111-1</t>
  </si>
  <si>
    <t>PRINT UNIT WATER AND WASTE MAY 2020</t>
  </si>
  <si>
    <t>2159111-2</t>
  </si>
  <si>
    <t>2159112-1</t>
  </si>
  <si>
    <t>TOWN HALL WATER AND WASTE MAY 2020</t>
  </si>
  <si>
    <t>2159112-2</t>
  </si>
  <si>
    <t>2159113-1</t>
  </si>
  <si>
    <t>WEELEY WATER AND WASTE MAY 2020</t>
  </si>
  <si>
    <t>2159113-2</t>
  </si>
  <si>
    <t>FR200630</t>
  </si>
  <si>
    <t>2159114-1</t>
  </si>
  <si>
    <t>COVID 19 SOFTWARE UPDATES</t>
  </si>
  <si>
    <t>2159115-1</t>
  </si>
  <si>
    <t>MEDICAL ADVICE MAY 2020</t>
  </si>
  <si>
    <t>BE220133</t>
  </si>
  <si>
    <t>2159116-1</t>
  </si>
  <si>
    <t>PR267698</t>
  </si>
  <si>
    <t>2159117-1</t>
  </si>
  <si>
    <t>2159118-1</t>
  </si>
  <si>
    <t>B&amp;B 01/06/2020 TO 07/06/2020</t>
  </si>
  <si>
    <t>2159119-1</t>
  </si>
  <si>
    <t>B&amp;B 01/06/20-0706/2020</t>
  </si>
  <si>
    <t>2159120-1</t>
  </si>
  <si>
    <t>UMO PROJECT AND LEASE JUNE 2020</t>
  </si>
  <si>
    <t>2159120-2</t>
  </si>
  <si>
    <t>2159121-1</t>
  </si>
  <si>
    <t>B&amp;B 29/05/20 TO 04/06/2020</t>
  </si>
  <si>
    <t>2159122-1</t>
  </si>
  <si>
    <t>MAY20 WASTE</t>
  </si>
  <si>
    <t>2159123-1</t>
  </si>
  <si>
    <t>GARDENS W OF ANGLEFIELD APRIL 20</t>
  </si>
  <si>
    <t>5159 - Publicity</t>
  </si>
  <si>
    <t>EN255098</t>
  </si>
  <si>
    <t>2159124-1</t>
  </si>
  <si>
    <t>MAY BANK HOLIDAY ADVERTISING</t>
  </si>
  <si>
    <t>SL297760</t>
  </si>
  <si>
    <t>2159125-1</t>
  </si>
  <si>
    <t>SUN TAN LOTIONS FOR BEACH PATROL</t>
  </si>
  <si>
    <t>PR267634</t>
  </si>
  <si>
    <t>2159126-1</t>
  </si>
  <si>
    <t>2118635 - Naze Lamb</t>
  </si>
  <si>
    <t>VERGE FLAILING</t>
  </si>
  <si>
    <t>2159127-1</t>
  </si>
  <si>
    <t>2159128-1</t>
  </si>
  <si>
    <t>2159129-1</t>
  </si>
  <si>
    <t>2159130-1</t>
  </si>
  <si>
    <t>2159131-1</t>
  </si>
  <si>
    <t>PP208611</t>
  </si>
  <si>
    <t>2159132-1</t>
  </si>
  <si>
    <t>COMMUNICATIONS COVID SPENDING</t>
  </si>
  <si>
    <t>PP208599</t>
  </si>
  <si>
    <t>2159133-1</t>
  </si>
  <si>
    <t>PROMOTING THE COVID-19 BUSINESS GRANTS</t>
  </si>
  <si>
    <t>PP208609</t>
  </si>
  <si>
    <t>2159134-1</t>
  </si>
  <si>
    <t>COVID RELATED RADIO ADVERTS</t>
  </si>
  <si>
    <t>PL327155</t>
  </si>
  <si>
    <t>2159135-1</t>
  </si>
  <si>
    <t>LEGAL ADVICE RE LAND WEST OF PLOUGH ROAD, GT BENTLEY</t>
  </si>
  <si>
    <t>PR267738</t>
  </si>
  <si>
    <t>2159136-1</t>
  </si>
  <si>
    <t>EN255107</t>
  </si>
  <si>
    <t>2159137-1</t>
  </si>
  <si>
    <t>BANK HOLIDAY ADVERTISING</t>
  </si>
  <si>
    <t>PR267739</t>
  </si>
  <si>
    <t>2159138-1</t>
  </si>
  <si>
    <t>THIRD PARTY CHANGES</t>
  </si>
  <si>
    <t>2159139-1</t>
  </si>
  <si>
    <t>DUTY OF CARE MARCH 2020</t>
  </si>
  <si>
    <t>2159140-1</t>
  </si>
  <si>
    <t>COMMUNAL ALL MAY 20</t>
  </si>
  <si>
    <t>2159141-1</t>
  </si>
  <si>
    <t>DUTY OF CARE MAY 2020</t>
  </si>
  <si>
    <t>2159142-1</t>
  </si>
  <si>
    <t>MACHINE 32</t>
  </si>
  <si>
    <t>PR267726</t>
  </si>
  <si>
    <t>2159143-1</t>
  </si>
  <si>
    <t>EN255099</t>
  </si>
  <si>
    <t>2159144-1</t>
  </si>
  <si>
    <t>2101036 - Paskells Funeral Service</t>
  </si>
  <si>
    <t>FUNERAL EXPENSES LATE JONATHAN YOUNG 21/05/20</t>
  </si>
  <si>
    <t>PR267710</t>
  </si>
  <si>
    <t>2159145-1</t>
  </si>
  <si>
    <t>safety boots</t>
  </si>
  <si>
    <t>2159146-1</t>
  </si>
  <si>
    <t>2113098 - The Institute of Licensing (Events) Limited</t>
  </si>
  <si>
    <t>IOL - SUMMER CONFERENCE</t>
  </si>
  <si>
    <t>PR267706</t>
  </si>
  <si>
    <t>2159147-1</t>
  </si>
  <si>
    <t>HERBICIDES</t>
  </si>
  <si>
    <t>PR267708</t>
  </si>
  <si>
    <t>2159148-1</t>
  </si>
  <si>
    <t>ABORIST GOODS</t>
  </si>
  <si>
    <t>6920 - Youth Initiatives</t>
  </si>
  <si>
    <t>RE330048</t>
  </si>
  <si>
    <t>2159149-1</t>
  </si>
  <si>
    <t>2106836 - Teen Talk (Harwich)</t>
  </si>
  <si>
    <t>CONTIBUTION TO TEEN TALK APR-20 TO MARCH-21</t>
  </si>
  <si>
    <t>SL297741</t>
  </si>
  <si>
    <t>2159150-1</t>
  </si>
  <si>
    <t>UVEX SPORTSTYLE SAFRTY SPECS BLACK/BLUE FRAME CLEAR LENS X6</t>
  </si>
  <si>
    <t>SL297636</t>
  </si>
  <si>
    <t>2159151-1</t>
  </si>
  <si>
    <t>SUPPLY AND FIT 3 PHASE FUSE BOARD</t>
  </si>
  <si>
    <t>SL297637</t>
  </si>
  <si>
    <t>2159152-1</t>
  </si>
  <si>
    <t>SUPPLY AND FIT X2 L.E.D BULKHEAD LIGHTS IN STORE AREAS</t>
  </si>
  <si>
    <t>CC245245</t>
  </si>
  <si>
    <t>2159153-1</t>
  </si>
  <si>
    <t>JIFFY AIRKRAFT BAG SIZE 5 260X345MM GOLD</t>
  </si>
  <si>
    <t>2159154-1</t>
  </si>
  <si>
    <t>LEADER RENT JULY 20 - SEPT 20</t>
  </si>
  <si>
    <t>J0008R</t>
  </si>
  <si>
    <t>2159155-1</t>
  </si>
  <si>
    <t>62-66 BOXTED AVENUE</t>
  </si>
  <si>
    <t>2159156-1</t>
  </si>
  <si>
    <t>RENT FOR THE PERIOD 1ST JULY TO 30TH SEPT 2020</t>
  </si>
  <si>
    <t>2159157-1</t>
  </si>
  <si>
    <t>TDC-05 CONSULTATIVE WORK ON TDC PROJECT MAY 20 - PM, CLOUD, CUSTOMER ANALYTICS</t>
  </si>
  <si>
    <t>2159162-1</t>
  </si>
  <si>
    <t>HEATING REFURBISHMENT &amp; UPGRADE CONTRACT - V20</t>
  </si>
  <si>
    <t>2159163-1</t>
  </si>
  <si>
    <t>2111548 - Essex Lift Services Ltd</t>
  </si>
  <si>
    <t>TERMED MAINTENANCE CONTRACT FOR VARIOUS TYPES OF LIFT</t>
  </si>
  <si>
    <t>2159164-1</t>
  </si>
  <si>
    <t>STREET SWEEPING DISPOSAL APRIL 2020</t>
  </si>
  <si>
    <t>2159165-1</t>
  </si>
  <si>
    <t>STREET CLEANSING MAY 2020</t>
  </si>
  <si>
    <t>266609/2</t>
  </si>
  <si>
    <t>2159166-1</t>
  </si>
  <si>
    <t>J000EU</t>
  </si>
  <si>
    <t>2159167-1</t>
  </si>
  <si>
    <t>266644/3</t>
  </si>
  <si>
    <t>2159168-1</t>
  </si>
  <si>
    <t>2159168-2</t>
  </si>
  <si>
    <t>CC245240</t>
  </si>
  <si>
    <t>2159169-1</t>
  </si>
  <si>
    <t>PILL DISPENSERS</t>
  </si>
  <si>
    <t>JOON/7W</t>
  </si>
  <si>
    <t>2159170-1</t>
  </si>
  <si>
    <t>15-19 ST NICHOLAS COURT</t>
  </si>
  <si>
    <t>J00N6N</t>
  </si>
  <si>
    <t>2159171-1</t>
  </si>
  <si>
    <t>267274/1</t>
  </si>
  <si>
    <t>2159172-1</t>
  </si>
  <si>
    <t>2159172-2</t>
  </si>
  <si>
    <t>266609/5</t>
  </si>
  <si>
    <t>2159173-1</t>
  </si>
  <si>
    <t>2159173-2</t>
  </si>
  <si>
    <t>267039/2</t>
  </si>
  <si>
    <t>2159174-1</t>
  </si>
  <si>
    <t>2159174-2</t>
  </si>
  <si>
    <t>265979/4</t>
  </si>
  <si>
    <t>2159175-1</t>
  </si>
  <si>
    <t>2159175-2</t>
  </si>
  <si>
    <t>2159175-3</t>
  </si>
  <si>
    <t>2159175-4</t>
  </si>
  <si>
    <t>2159175-5</t>
  </si>
  <si>
    <t>264812/5</t>
  </si>
  <si>
    <t>2159176-1</t>
  </si>
  <si>
    <t>2159176-2</t>
  </si>
  <si>
    <t>2159176-3</t>
  </si>
  <si>
    <t>2159176-4</t>
  </si>
  <si>
    <t>2159176-5</t>
  </si>
  <si>
    <t>2159176-6</t>
  </si>
  <si>
    <t>J00N6J</t>
  </si>
  <si>
    <t>2159177-1</t>
  </si>
  <si>
    <t>BE220785</t>
  </si>
  <si>
    <t>2159178-1</t>
  </si>
  <si>
    <t>DISABLED ADAPTS 2020/21</t>
  </si>
  <si>
    <t>266893/6</t>
  </si>
  <si>
    <t>2159179-1</t>
  </si>
  <si>
    <t>263853/4</t>
  </si>
  <si>
    <t>2159180-1</t>
  </si>
  <si>
    <t>2159181-1</t>
  </si>
  <si>
    <t>SAMSUNG XCOVER AS X3 CARELINE STAFF CREDIT NOTE</t>
  </si>
  <si>
    <t>2159182-1</t>
  </si>
  <si>
    <t>2159183-1</t>
  </si>
  <si>
    <t>LR290520</t>
  </si>
  <si>
    <t>2159184-1</t>
  </si>
  <si>
    <t>2159185-1</t>
  </si>
  <si>
    <t>W/C 01/06/2020 INC ANNUAL CARD FEE</t>
  </si>
  <si>
    <t>PR267735</t>
  </si>
  <si>
    <t>2159186-1</t>
  </si>
  <si>
    <t>CEMS HAYTER HARRIER PRO 48</t>
  </si>
  <si>
    <t>2159187-1</t>
  </si>
  <si>
    <t>PANIC BOLT</t>
  </si>
  <si>
    <t>2159188-1</t>
  </si>
  <si>
    <t>2159189-1</t>
  </si>
  <si>
    <t>2103866 - Pitney Bowes Finance plc</t>
  </si>
  <si>
    <t>QUARTERLEY RENTAL CHARGE FROM 30/06/20</t>
  </si>
  <si>
    <t>2159190-1</t>
  </si>
  <si>
    <t>CLINICAL WASTE MAY 2020</t>
  </si>
  <si>
    <t>SL297749</t>
  </si>
  <si>
    <t>2159191-1</t>
  </si>
  <si>
    <t>2159192-1</t>
  </si>
  <si>
    <t>EXTERNAL ITEMS P10/85557</t>
  </si>
  <si>
    <t>BE220800</t>
  </si>
  <si>
    <t>2159193-1</t>
  </si>
  <si>
    <t>WASHING MACHINE REPAIRS</t>
  </si>
  <si>
    <t>2159194-1</t>
  </si>
  <si>
    <t>E.ON LIGHTING</t>
  </si>
  <si>
    <t>2159194-2</t>
  </si>
  <si>
    <t>2159194-3</t>
  </si>
  <si>
    <t>2159194-4</t>
  </si>
  <si>
    <t>2159194-5</t>
  </si>
  <si>
    <t>2159195-1</t>
  </si>
  <si>
    <t>INTERNAL FLUSH DOORS (P1085700)</t>
  </si>
  <si>
    <t>BE220801</t>
  </si>
  <si>
    <t>2159196-1</t>
  </si>
  <si>
    <t>2159197-1</t>
  </si>
  <si>
    <t>VAN RENTAL (BG19 EMU)</t>
  </si>
  <si>
    <t>2159198-1</t>
  </si>
  <si>
    <t>2159199-1</t>
  </si>
  <si>
    <t>2159200-1</t>
  </si>
  <si>
    <t>2159200-2</t>
  </si>
  <si>
    <t>BE220814</t>
  </si>
  <si>
    <t>2159201-1</t>
  </si>
  <si>
    <t>SECURITY CHECKS HONEYCROFT 10-13 APRIL 2020</t>
  </si>
  <si>
    <t>PR267718</t>
  </si>
  <si>
    <t>2159202-1</t>
  </si>
  <si>
    <t>PPE &amp; HOSE</t>
  </si>
  <si>
    <t>2159202-2</t>
  </si>
  <si>
    <t>2159203-1</t>
  </si>
  <si>
    <t>PR267743</t>
  </si>
  <si>
    <t>2159204-1</t>
  </si>
  <si>
    <t>WET WEATHER WEAR</t>
  </si>
  <si>
    <t>2159205-1</t>
  </si>
  <si>
    <t>9512 - Trade Stands Income</t>
  </si>
  <si>
    <t>2159206-1</t>
  </si>
  <si>
    <t>2119625 - R Jones T/A Sea Imports</t>
  </si>
  <si>
    <t>REFUND OF TRADE STAND PAYMENT FOR CANCELLED AIR SHOW 2020</t>
  </si>
  <si>
    <t>2159208-1</t>
  </si>
  <si>
    <t>2108437 - Macmillan Cancer Support Ref SLSOPP</t>
  </si>
  <si>
    <t>REFUND FOR CANCELLED AIR SHOW 2020 TRADE STAND</t>
  </si>
  <si>
    <t>2159209-1</t>
  </si>
  <si>
    <t>2159210-1</t>
  </si>
  <si>
    <t>2159211-1</t>
  </si>
  <si>
    <t>2159212-1</t>
  </si>
  <si>
    <t>2159213-1</t>
  </si>
  <si>
    <t>2159214-1</t>
  </si>
  <si>
    <t>2159215-1</t>
  </si>
  <si>
    <t>2159216-1</t>
  </si>
  <si>
    <t>2159217-1</t>
  </si>
  <si>
    <t>2159218-1</t>
  </si>
  <si>
    <t>2159219-1</t>
  </si>
  <si>
    <t>1095 - Street Scene Service Unit</t>
  </si>
  <si>
    <t>2159220-1</t>
  </si>
  <si>
    <t>2159221-1</t>
  </si>
  <si>
    <t>2159222-1</t>
  </si>
  <si>
    <t>2159223-1</t>
  </si>
  <si>
    <t>2159224-1</t>
  </si>
  <si>
    <t>7000736509 GROOM HOUSE</t>
  </si>
  <si>
    <t>PP087387</t>
  </si>
  <si>
    <t>2159225-1</t>
  </si>
  <si>
    <t>REFUND OF OVERPAYMENT OF PLANNING APPLICATION</t>
  </si>
  <si>
    <t>2159226-1</t>
  </si>
  <si>
    <t>ACCOUNT NUMBER 332-882236 ST MARYS COURT</t>
  </si>
  <si>
    <t>2159227-1</t>
  </si>
  <si>
    <t>2118883 - LABC Warranty</t>
  </si>
  <si>
    <t>REG-LABC-3008259 JAYWICK</t>
  </si>
  <si>
    <t>2159228-1</t>
  </si>
  <si>
    <t>2159229-1</t>
  </si>
  <si>
    <t>2119606 - Kesgrave High School</t>
  </si>
  <si>
    <t>THE NAZE COACH PARKING</t>
  </si>
  <si>
    <t>SL297571</t>
  </si>
  <si>
    <t>2159230-1</t>
  </si>
  <si>
    <t>2159231-1</t>
  </si>
  <si>
    <t>VEOLIA WASTE</t>
  </si>
  <si>
    <t>SL297724</t>
  </si>
  <si>
    <t>2159232-1</t>
  </si>
  <si>
    <t>W.HARDY - ROOF REPORT</t>
  </si>
  <si>
    <t>JOON8K</t>
  </si>
  <si>
    <t>2159233-1</t>
  </si>
  <si>
    <t>JOON8M</t>
  </si>
  <si>
    <t>2159234-1</t>
  </si>
  <si>
    <t>2159235-1</t>
  </si>
  <si>
    <t>CIVICA - CANVAS REFORM TRAINING X3 ATTENDEES</t>
  </si>
  <si>
    <t>2159236-1</t>
  </si>
  <si>
    <t>CIVICA CANVAS REFORM TRAINING JUNE 2020</t>
  </si>
  <si>
    <t>2159237-1</t>
  </si>
  <si>
    <t>2107205 - Local Government Association</t>
  </si>
  <si>
    <t>LGA SUBSCRIPTION 2020/21</t>
  </si>
  <si>
    <t>PL327118</t>
  </si>
  <si>
    <t>2159238-1</t>
  </si>
  <si>
    <t>LAND TO THE WEST OF PLOUGH ROAD, GT BENTLEY</t>
  </si>
  <si>
    <t>2159239-1</t>
  </si>
  <si>
    <t>SL297836</t>
  </si>
  <si>
    <t>2159240-1</t>
  </si>
  <si>
    <t>4 TIER SHELVING UNIT</t>
  </si>
  <si>
    <t>2159241-1</t>
  </si>
  <si>
    <t>EA 4128 4251</t>
  </si>
  <si>
    <t>SL297610</t>
  </si>
  <si>
    <t>2159242-1</t>
  </si>
  <si>
    <t>OUR BEACHES UNSUPERVISED DUE TO COVID 19 SIGNS</t>
  </si>
  <si>
    <t>SL297794</t>
  </si>
  <si>
    <t>2159243-1</t>
  </si>
  <si>
    <t>RADIO REPAIR + POSTAGE</t>
  </si>
  <si>
    <t>EN255103</t>
  </si>
  <si>
    <t>2159244-1</t>
  </si>
  <si>
    <t>LATE JEAN EVANS 5TH JUNE 2020</t>
  </si>
  <si>
    <t>SL297629</t>
  </si>
  <si>
    <t>2159245-1</t>
  </si>
  <si>
    <t>2117144 - Anglia Stairlifts Ltd</t>
  </si>
  <si>
    <t>DREAM 100 AIR TIME COMMERCIAL</t>
  </si>
  <si>
    <t>EN255102</t>
  </si>
  <si>
    <t>2159246-1</t>
  </si>
  <si>
    <t>2159247-1</t>
  </si>
  <si>
    <t>DREAM 100 AIRTIME</t>
  </si>
  <si>
    <t>EN255096</t>
  </si>
  <si>
    <t>2159248-1</t>
  </si>
  <si>
    <t>EN255105</t>
  </si>
  <si>
    <t>2159249-1</t>
  </si>
  <si>
    <t>2159250-1</t>
  </si>
  <si>
    <t>267168/1</t>
  </si>
  <si>
    <t>2159251-1</t>
  </si>
  <si>
    <t>J00NJU</t>
  </si>
  <si>
    <t>2159252-1</t>
  </si>
  <si>
    <t>2159253-1</t>
  </si>
  <si>
    <t>2159254-1</t>
  </si>
  <si>
    <t>GAS / WEELEY CREMATORIUM</t>
  </si>
  <si>
    <t>5468 - Trade Waste</t>
  </si>
  <si>
    <t>2159255-1</t>
  </si>
  <si>
    <t>TRADE WASTE FEB &amp; MARCH 2020</t>
  </si>
  <si>
    <t>PR267730</t>
  </si>
  <si>
    <t>2159256-1</t>
  </si>
  <si>
    <t>PPE GLOVES &amp; HATS</t>
  </si>
  <si>
    <t>2159256-2</t>
  </si>
  <si>
    <t>2159257-1</t>
  </si>
  <si>
    <t>DAISY JUNE 20</t>
  </si>
  <si>
    <t>2159257-2</t>
  </si>
  <si>
    <t>2159257-3</t>
  </si>
  <si>
    <t>PR267761</t>
  </si>
  <si>
    <t>2159258-1</t>
  </si>
  <si>
    <t>black sacks</t>
  </si>
  <si>
    <t>CE217041</t>
  </si>
  <si>
    <t>2159259-1</t>
  </si>
  <si>
    <t>NEWSQUEST - COLCHESTER EVENING GAZETTE</t>
  </si>
  <si>
    <t>PR267784</t>
  </si>
  <si>
    <t>2159260-1</t>
  </si>
  <si>
    <t>2119417 - Vivedia Ltd</t>
  </si>
  <si>
    <t>VISUAL TRIBUTES</t>
  </si>
  <si>
    <t>SL297785</t>
  </si>
  <si>
    <t>2159261-1</t>
  </si>
  <si>
    <t>20 X FLOOD LIGHTS IN POOL AREA</t>
  </si>
  <si>
    <t>SL297813</t>
  </si>
  <si>
    <t>2159262-1</t>
  </si>
  <si>
    <t>2159263-1</t>
  </si>
  <si>
    <t>W/C 08/06/2020</t>
  </si>
  <si>
    <t>2159264-1</t>
  </si>
  <si>
    <t>EXTERNAL ITEMS</t>
  </si>
  <si>
    <t>SL297783</t>
  </si>
  <si>
    <t>2159265-1</t>
  </si>
  <si>
    <t>RLSS - CANDIDATE FORMS</t>
  </si>
  <si>
    <t>2159265-2</t>
  </si>
  <si>
    <t>SL297810</t>
  </si>
  <si>
    <t>2159266-1</t>
  </si>
  <si>
    <t>HI-VIS BOMBER JACKETS YELLOW TDC &amp; BEACH PATROL</t>
  </si>
  <si>
    <t>2159267-1</t>
  </si>
  <si>
    <t>QUOTE QU-5192 OR CCTV AT JAYWICK SITE</t>
  </si>
  <si>
    <t>2159268-1</t>
  </si>
  <si>
    <t>WADDESDON ROAD 01/04/20 TO 30/09/20</t>
  </si>
  <si>
    <t>2159269-1</t>
  </si>
  <si>
    <t>EN255104</t>
  </si>
  <si>
    <t>2159270-1</t>
  </si>
  <si>
    <t>EN255087</t>
  </si>
  <si>
    <t>2159271-1</t>
  </si>
  <si>
    <t>EN255097</t>
  </si>
  <si>
    <t>2159272-1</t>
  </si>
  <si>
    <t>EN255095</t>
  </si>
  <si>
    <t>2159273-1</t>
  </si>
  <si>
    <t>2159274-1</t>
  </si>
  <si>
    <t>HAND GEL AND SUN TAN LOTION</t>
  </si>
  <si>
    <t>SL297597</t>
  </si>
  <si>
    <t>2159275-1</t>
  </si>
  <si>
    <t>SL297854</t>
  </si>
  <si>
    <t>2159276-1</t>
  </si>
  <si>
    <t>SL297766</t>
  </si>
  <si>
    <t>2159277-1</t>
  </si>
  <si>
    <t>2100719 - Kaiser &amp; Kraft Ltd</t>
  </si>
  <si>
    <t>TABLE TROLLEY CHROME</t>
  </si>
  <si>
    <t>SL003425</t>
  </si>
  <si>
    <t>2159278-1</t>
  </si>
  <si>
    <t>SKYGUARD SUBSCRIPTION - 36 MONTH</t>
  </si>
  <si>
    <t>2159279-1</t>
  </si>
  <si>
    <t>EQUIPMENT - LAYLA DAVEY</t>
  </si>
  <si>
    <t>FR200633</t>
  </si>
  <si>
    <t>2159280-1</t>
  </si>
  <si>
    <t>COVERALLS</t>
  </si>
  <si>
    <t>FR200629</t>
  </si>
  <si>
    <t>2159281-1</t>
  </si>
  <si>
    <t>WHITE VELCRO VISITORS LAB COATS AND FIRST AID KITS</t>
  </si>
  <si>
    <t>FR200636</t>
  </si>
  <si>
    <t>2159282-1</t>
  </si>
  <si>
    <t>WHITE VELCRO VISITORS LAB COAT SIZE LARGE</t>
  </si>
  <si>
    <t>PR267751</t>
  </si>
  <si>
    <t>2159283-1</t>
  </si>
  <si>
    <t>2159284-1</t>
  </si>
  <si>
    <t>ELIZABETH ROAD MAY 2020</t>
  </si>
  <si>
    <t>PL327161</t>
  </si>
  <si>
    <t>2159285-1</t>
  </si>
  <si>
    <t>LEGAL ADVICE LAND WEST OF PLOUGH ROAD, GT BENTLEY</t>
  </si>
  <si>
    <t>PL327156</t>
  </si>
  <si>
    <t>2159286-1</t>
  </si>
  <si>
    <t>A4 PAPER AND CORRECTION TAPE</t>
  </si>
  <si>
    <t>2159287-1</t>
  </si>
  <si>
    <t>2107758 - Playquip UK Ltd</t>
  </si>
  <si>
    <t>S106 FOR HEREFORD ROAD SURFACE</t>
  </si>
  <si>
    <t>2159288-1</t>
  </si>
  <si>
    <t>TROUSERS</t>
  </si>
  <si>
    <t>2159289-1</t>
  </si>
  <si>
    <t>DEFIB PADS X2</t>
  </si>
  <si>
    <t>SL297670</t>
  </si>
  <si>
    <t>2159290-1</t>
  </si>
  <si>
    <t>SL297662</t>
  </si>
  <si>
    <t>2159291-1</t>
  </si>
  <si>
    <t>BEACH HUT ERECTION</t>
  </si>
  <si>
    <t>CC245257</t>
  </si>
  <si>
    <t>2159292-1</t>
  </si>
  <si>
    <t>OVERNIGHT PARCEL - LAPTOP POSTED FOR PLANNING TO DN10 6RT BAWTRY</t>
  </si>
  <si>
    <t>2159293-1</t>
  </si>
  <si>
    <t>2ND YEAR CH</t>
  </si>
  <si>
    <t>PE267760</t>
  </si>
  <si>
    <t>2159294-1</t>
  </si>
  <si>
    <t>WINTER STORAGE OF BUOYS</t>
  </si>
  <si>
    <t>2159295-1</t>
  </si>
  <si>
    <t>POST OFFICE RESPONSE SERVICES - ELECTIONS</t>
  </si>
  <si>
    <t>PP208596</t>
  </si>
  <si>
    <t>2159296-1</t>
  </si>
  <si>
    <t>2103962 - Chartered Institute of Internal Auditors</t>
  </si>
  <si>
    <t>NEW AFFILIATE MEMBERSHIP SUBSCRIPTION 2020/21</t>
  </si>
  <si>
    <t>2159297-1</t>
  </si>
  <si>
    <t>2114545 - North Yorkshire County Council</t>
  </si>
  <si>
    <t>ACCESS AGREEMENT</t>
  </si>
  <si>
    <t>100620-1</t>
  </si>
  <si>
    <t>2159298-1</t>
  </si>
  <si>
    <t>2119637 - Mr Ramy Bassily FRCOphth</t>
  </si>
  <si>
    <t>MEDICAL REPORT FOR TENDRING DISTRICT COUNCIL</t>
  </si>
  <si>
    <t>2159299-1</t>
  </si>
  <si>
    <t>OH FEES 2020</t>
  </si>
  <si>
    <t>2159300-1</t>
  </si>
  <si>
    <t>SL297862</t>
  </si>
  <si>
    <t>2159301-1</t>
  </si>
  <si>
    <t>BEACH HUT ACCESSORIES</t>
  </si>
  <si>
    <t>SL297863</t>
  </si>
  <si>
    <t>2159302-1</t>
  </si>
  <si>
    <t>2115101 - Aurora Global Solution Limited</t>
  </si>
  <si>
    <t>SECURITY FOR BEACHED WHALE</t>
  </si>
  <si>
    <t>2159303-1</t>
  </si>
  <si>
    <t>2159304-1</t>
  </si>
  <si>
    <t>BE220790</t>
  </si>
  <si>
    <t>2159305-1</t>
  </si>
  <si>
    <t>LIGHT CALL OUT</t>
  </si>
  <si>
    <t>PR267775</t>
  </si>
  <si>
    <t>2159306-1</t>
  </si>
  <si>
    <t>BARK FOR DOVE CRESCENT</t>
  </si>
  <si>
    <t>2159307-1</t>
  </si>
  <si>
    <t>HORNE VALVE  &amp; CARRIAGE CHARGE</t>
  </si>
  <si>
    <t>BE220821</t>
  </si>
  <si>
    <t>2159308-1</t>
  </si>
  <si>
    <t>IT204624</t>
  </si>
  <si>
    <t>2159309-1</t>
  </si>
  <si>
    <t>MICROSOFT SURFACE PEN X4, SURFACE TYPE COVERS X4</t>
  </si>
  <si>
    <t>IT204641</t>
  </si>
  <si>
    <t>2159310-1</t>
  </si>
  <si>
    <t>BUSINESS OBJECTS INTRODUCTION TRAINING</t>
  </si>
  <si>
    <t>2159310-2</t>
  </si>
  <si>
    <t>IT204643</t>
  </si>
  <si>
    <t>2159311-1</t>
  </si>
  <si>
    <t>ESSEX RESILIENCE FORUM PARTNER CONTRIBUTION 2020-2021</t>
  </si>
  <si>
    <t>2159312-1</t>
  </si>
  <si>
    <t>AZURE OVERAGE FOR PERIODENDING MAY 2020</t>
  </si>
  <si>
    <t>IT204642</t>
  </si>
  <si>
    <t>2159313-1</t>
  </si>
  <si>
    <t>THINKPAD THUNDERBOLT 3 DOCK GEN 2 - PORT REPLICATOR</t>
  </si>
  <si>
    <t>LR110620</t>
  </si>
  <si>
    <t>2159314-1</t>
  </si>
  <si>
    <t>GALAXY A51 X1</t>
  </si>
  <si>
    <t>SL297742</t>
  </si>
  <si>
    <t>2159315-1</t>
  </si>
  <si>
    <t>HEATLH COMMITMENT STATEMENTS</t>
  </si>
  <si>
    <t>2159316-1</t>
  </si>
  <si>
    <t>HYRDOCHLORIC ACID</t>
  </si>
  <si>
    <t>2159317-1</t>
  </si>
  <si>
    <t>2159318-1</t>
  </si>
  <si>
    <t>2159319-1</t>
  </si>
  <si>
    <t>2159320-1</t>
  </si>
  <si>
    <t>BULK BIN HIRE</t>
  </si>
  <si>
    <t>2159321-1</t>
  </si>
  <si>
    <t>2159322-1</t>
  </si>
  <si>
    <t>2159323-1</t>
  </si>
  <si>
    <t>2159324-1</t>
  </si>
  <si>
    <t>PR267764</t>
  </si>
  <si>
    <t>2159325-1</t>
  </si>
  <si>
    <t>WINDSCREEN REPAIR T012</t>
  </si>
  <si>
    <t>4689 - Special Homelessness Projects Expenses</t>
  </si>
  <si>
    <t>HS259157</t>
  </si>
  <si>
    <t>2159326-1</t>
  </si>
  <si>
    <t>2100342 - Colne Housing Society Ltd</t>
  </si>
  <si>
    <t>IRONSIDE WALK APRIL TO JUNE 2020</t>
  </si>
  <si>
    <t>2159327-1</t>
  </si>
  <si>
    <t>PP208592</t>
  </si>
  <si>
    <t>2159328-1</t>
  </si>
  <si>
    <t>PROVISION OF LEGAL SERVICES</t>
  </si>
  <si>
    <t>2159329-1</t>
  </si>
  <si>
    <t>2159330-1</t>
  </si>
  <si>
    <t>2159331-1</t>
  </si>
  <si>
    <t>2159332-1</t>
  </si>
  <si>
    <t>PL17-07 ELMDEN CT VAT ONLY</t>
  </si>
  <si>
    <t>2159332-2</t>
  </si>
  <si>
    <t>2159333-1</t>
  </si>
  <si>
    <t>PL18-04 DARBY VAT ONLY</t>
  </si>
  <si>
    <t>2159333-2</t>
  </si>
  <si>
    <t>2159336-1</t>
  </si>
  <si>
    <t>2112648 - Peter J Ward Nurseryman Ltd</t>
  </si>
  <si>
    <t>SUMMER BEDDING PLANT CONTRACT 7</t>
  </si>
  <si>
    <t>2159336-2</t>
  </si>
  <si>
    <t>2159337-1</t>
  </si>
  <si>
    <t>2159337-2</t>
  </si>
  <si>
    <t>2159339-1</t>
  </si>
  <si>
    <t>2159340-1</t>
  </si>
  <si>
    <t>J00MYT</t>
  </si>
  <si>
    <t>2159340-2</t>
  </si>
  <si>
    <t>J00N38</t>
  </si>
  <si>
    <t>2159341-1</t>
  </si>
  <si>
    <t>BE220770</t>
  </si>
  <si>
    <t>2159342-1</t>
  </si>
  <si>
    <t>2101360 - Stannah Lift Services Limited</t>
  </si>
  <si>
    <t>SERVICE 01/06/20 TO 31/08/20 PIER AVE</t>
  </si>
  <si>
    <t>266730/1</t>
  </si>
  <si>
    <t>2159343-1</t>
  </si>
  <si>
    <t>BE220683</t>
  </si>
  <si>
    <t>2159344-1</t>
  </si>
  <si>
    <t>266855/1</t>
  </si>
  <si>
    <t>2159345-1</t>
  </si>
  <si>
    <t>267063/1</t>
  </si>
  <si>
    <t>2159346-1</t>
  </si>
  <si>
    <t>BE220501</t>
  </si>
  <si>
    <t>2159347-1</t>
  </si>
  <si>
    <t>ESPLANADE HALL, HARWICH</t>
  </si>
  <si>
    <t>BE220827</t>
  </si>
  <si>
    <t>2159348-1</t>
  </si>
  <si>
    <t>267094/1</t>
  </si>
  <si>
    <t>2159349-1</t>
  </si>
  <si>
    <t>1-7 INGRAMS PLACE</t>
  </si>
  <si>
    <t>267118/1</t>
  </si>
  <si>
    <t>2159350-1</t>
  </si>
  <si>
    <t>22 COLLEGE COURT</t>
  </si>
  <si>
    <t>2159351-1</t>
  </si>
  <si>
    <t>J00NEA</t>
  </si>
  <si>
    <t>2159352-1</t>
  </si>
  <si>
    <t>1-26 ST MARYS COURT</t>
  </si>
  <si>
    <t>J00N60</t>
  </si>
  <si>
    <t>2159353-1</t>
  </si>
  <si>
    <t>J00N3J</t>
  </si>
  <si>
    <t>2159354-1</t>
  </si>
  <si>
    <t>2159354-2</t>
  </si>
  <si>
    <t>J00MTU</t>
  </si>
  <si>
    <t>2159355-1</t>
  </si>
  <si>
    <t>266893/4</t>
  </si>
  <si>
    <t>2159356-1</t>
  </si>
  <si>
    <t>2159356-2</t>
  </si>
  <si>
    <t>263856/3</t>
  </si>
  <si>
    <t>2159357-1</t>
  </si>
  <si>
    <t>2159357-2</t>
  </si>
  <si>
    <t>J00PC1</t>
  </si>
  <si>
    <t>2159358-1</t>
  </si>
  <si>
    <t>264284/4</t>
  </si>
  <si>
    <t>2159359-1</t>
  </si>
  <si>
    <t>2159359-2</t>
  </si>
  <si>
    <t>264266/2</t>
  </si>
  <si>
    <t>2159360-1</t>
  </si>
  <si>
    <t>2159360-2</t>
  </si>
  <si>
    <t>J00N9X</t>
  </si>
  <si>
    <t>2159361-1</t>
  </si>
  <si>
    <t>2159361-2</t>
  </si>
  <si>
    <t>IT204605</t>
  </si>
  <si>
    <t>2159362-1</t>
  </si>
  <si>
    <t>2101609 - Adcock Refrigeration &amp; Air Conditioning Ltd</t>
  </si>
  <si>
    <t>REF 44096- FILTERS FOR MINOR MAINTENANCE M45642 ENGINEER FITTED 18.06.20</t>
  </si>
  <si>
    <t>IT000424</t>
  </si>
  <si>
    <t>2159363-1</t>
  </si>
  <si>
    <t>CARRY OUT MAINTENANCE VISIT FOR THE MONTH OF JUNE 2020</t>
  </si>
  <si>
    <t>263933/1</t>
  </si>
  <si>
    <t>2159364-1</t>
  </si>
  <si>
    <t>264489/1</t>
  </si>
  <si>
    <t>2159365-1</t>
  </si>
  <si>
    <t>265471/1</t>
  </si>
  <si>
    <t>2159366-1</t>
  </si>
  <si>
    <t>264884/1</t>
  </si>
  <si>
    <t>2159367-1</t>
  </si>
  <si>
    <t>262659/1</t>
  </si>
  <si>
    <t>2159368-1</t>
  </si>
  <si>
    <t>264294/1</t>
  </si>
  <si>
    <t>2159369-1</t>
  </si>
  <si>
    <t>264242/1</t>
  </si>
  <si>
    <t>2159370-1</t>
  </si>
  <si>
    <t>265117/1</t>
  </si>
  <si>
    <t>2159371-1</t>
  </si>
  <si>
    <t>264169/1</t>
  </si>
  <si>
    <t>2159372-1</t>
  </si>
  <si>
    <t>265120/1</t>
  </si>
  <si>
    <t>2159373-1</t>
  </si>
  <si>
    <t>265148/1</t>
  </si>
  <si>
    <t>2159374-1</t>
  </si>
  <si>
    <t>264611/1</t>
  </si>
  <si>
    <t>2159375-1</t>
  </si>
  <si>
    <t>264162/1</t>
  </si>
  <si>
    <t>2159376-1</t>
  </si>
  <si>
    <t>264776/1</t>
  </si>
  <si>
    <t>2159377-1</t>
  </si>
  <si>
    <t>264879/1</t>
  </si>
  <si>
    <t>2159378-1</t>
  </si>
  <si>
    <t>J00N81</t>
  </si>
  <si>
    <t>2159379-1</t>
  </si>
  <si>
    <t>264643/3</t>
  </si>
  <si>
    <t>2159380-1</t>
  </si>
  <si>
    <t>2159380-2</t>
  </si>
  <si>
    <t>264638/1</t>
  </si>
  <si>
    <t>2159381-1</t>
  </si>
  <si>
    <t>84-100 NAYLAND DRIVE</t>
  </si>
  <si>
    <t>2159381-2</t>
  </si>
  <si>
    <t>264637/1</t>
  </si>
  <si>
    <t>2159382-1</t>
  </si>
  <si>
    <t>2159382-2</t>
  </si>
  <si>
    <t>J0091W</t>
  </si>
  <si>
    <t>2159383-1</t>
  </si>
  <si>
    <t>J00P4E</t>
  </si>
  <si>
    <t>2159384-1</t>
  </si>
  <si>
    <t>SL297755</t>
  </si>
  <si>
    <t>2159385-1</t>
  </si>
  <si>
    <t>PAINTING OF POOL HALL - CLC</t>
  </si>
  <si>
    <t>2159385-2</t>
  </si>
  <si>
    <t>SL297757</t>
  </si>
  <si>
    <t>2159386-1</t>
  </si>
  <si>
    <t>SPECTATOR AREA REFURB</t>
  </si>
  <si>
    <t>2159386-2</t>
  </si>
  <si>
    <t>J00N2E</t>
  </si>
  <si>
    <t>2159387-1</t>
  </si>
  <si>
    <t>2159388-1</t>
  </si>
  <si>
    <t>ALCATEL X11 CREDIT NOTE</t>
  </si>
  <si>
    <t>PR267478</t>
  </si>
  <si>
    <t>2159389-1</t>
  </si>
  <si>
    <t>SAND DIGGER BATH HOUSE MEADOW</t>
  </si>
  <si>
    <t>2159390-1</t>
  </si>
  <si>
    <t>DRY SUIT</t>
  </si>
  <si>
    <t>SL297787</t>
  </si>
  <si>
    <t>2159391-1</t>
  </si>
  <si>
    <t>4 X DRY SUITS</t>
  </si>
  <si>
    <t>INV00212</t>
  </si>
  <si>
    <t>2159392-1</t>
  </si>
  <si>
    <t>2105605 - Kings Cliff Hotel</t>
  </si>
  <si>
    <t>OVERNIGHT STAY FOR TRAINING - BK326790/1/1</t>
  </si>
  <si>
    <t>FR200643</t>
  </si>
  <si>
    <t>2159393-1</t>
  </si>
  <si>
    <t>15% COMMISSION ON 116.00 RECOVERED 610.00</t>
  </si>
  <si>
    <t>SL297844</t>
  </si>
  <si>
    <t>2159394-1</t>
  </si>
  <si>
    <t>j p lennard - mesh net bags</t>
  </si>
  <si>
    <t>IT204646</t>
  </si>
  <si>
    <t>2159395-1</t>
  </si>
  <si>
    <t>UNIFORM PATCH UNI-15971INSTALLATION</t>
  </si>
  <si>
    <t>Q1307234</t>
  </si>
  <si>
    <t>2159396-1</t>
  </si>
  <si>
    <t>PHONE SERVICE FOR 01255421627</t>
  </si>
  <si>
    <t>2159396-2</t>
  </si>
  <si>
    <t>2159397-1</t>
  </si>
  <si>
    <t>BE001720</t>
  </si>
  <si>
    <t>2159398-1</t>
  </si>
  <si>
    <t>WEELEY COLLECTION 24/04/20</t>
  </si>
  <si>
    <t>CC245261</t>
  </si>
  <si>
    <t>2159399-1</t>
  </si>
  <si>
    <t>PARCEL POSTAGE</t>
  </si>
  <si>
    <t>PR267777</t>
  </si>
  <si>
    <t>2159400-1</t>
  </si>
  <si>
    <t>PR267754</t>
  </si>
  <si>
    <t>2159401-1</t>
  </si>
  <si>
    <t>LIIFTING SLING</t>
  </si>
  <si>
    <t>SL297874</t>
  </si>
  <si>
    <t>2159402-1</t>
  </si>
  <si>
    <t>remove 5 stickers print and fit 3 stickers to spectator glass barrier</t>
  </si>
  <si>
    <t>SL297843</t>
  </si>
  <si>
    <t>2159403-1</t>
  </si>
  <si>
    <t>SUPPLY AND FIT PICTURE BOARD</t>
  </si>
  <si>
    <t>2159404-1</t>
  </si>
  <si>
    <t>CASTLE WATER BILL CREDIT NOTE</t>
  </si>
  <si>
    <t>2159405-1</t>
  </si>
  <si>
    <t>2159406-1</t>
  </si>
  <si>
    <t>2159407-1</t>
  </si>
  <si>
    <t>2159408-1</t>
  </si>
  <si>
    <t>CASTLE WATER BILL CREDIT</t>
  </si>
  <si>
    <t>2159409-1</t>
  </si>
  <si>
    <t>2159410-1</t>
  </si>
  <si>
    <t>2159411-1</t>
  </si>
  <si>
    <t>2159412-1</t>
  </si>
  <si>
    <t>2119668 - Costco Ltd</t>
  </si>
  <si>
    <t>REFUND FOR CANCELLED TRADE STAND CLACTON AIR SHOW 2020</t>
  </si>
  <si>
    <t>4627 - Hired Services - Emergency Services</t>
  </si>
  <si>
    <t>2159413-1</t>
  </si>
  <si>
    <t>2116136 - Essex Raynet</t>
  </si>
  <si>
    <t>SERVICES TO CLACTON AIRSHOW 2020</t>
  </si>
  <si>
    <t>2159414-1</t>
  </si>
  <si>
    <t>2159415-1</t>
  </si>
  <si>
    <t>2159416-1</t>
  </si>
  <si>
    <t>PL18-04 DARBY EXCESS</t>
  </si>
  <si>
    <t>2159417-1</t>
  </si>
  <si>
    <t>2159418-1</t>
  </si>
  <si>
    <t>2159419-1</t>
  </si>
  <si>
    <t>2159420-1</t>
  </si>
  <si>
    <t>2159421-1</t>
  </si>
  <si>
    <t>2159422-1</t>
  </si>
  <si>
    <t>2119629 - C S Jennings</t>
  </si>
  <si>
    <t>REFUND FOR CANCELLED AIR SHOW 2020 STAND</t>
  </si>
  <si>
    <t>2159423-1</t>
  </si>
  <si>
    <t>2159424-1</t>
  </si>
  <si>
    <t>2159425-1</t>
  </si>
  <si>
    <t>2119639 - Nick and Kate Irven</t>
  </si>
  <si>
    <t>PLANNING APPLICATION NOOT REQUIRED</t>
  </si>
  <si>
    <t>2159426-1</t>
  </si>
  <si>
    <t>2159427-1</t>
  </si>
  <si>
    <t>2159428-1</t>
  </si>
  <si>
    <t>GAS SERVICING &amp;  REPAIR - NORTH AREA</t>
  </si>
  <si>
    <t>2159428-2</t>
  </si>
  <si>
    <t>2159428-3</t>
  </si>
  <si>
    <t>2159429-1</t>
  </si>
  <si>
    <t>LARGE SCALE BOILER  - SERVICE &amp; REPAIR</t>
  </si>
  <si>
    <t>2159430-1</t>
  </si>
  <si>
    <t>2119659 - S W Security Ltd</t>
  </si>
  <si>
    <t>ACCESS CONTROL UPGRADE TO CLOUD</t>
  </si>
  <si>
    <t>2159431-1</t>
  </si>
  <si>
    <t>2159432-1</t>
  </si>
  <si>
    <t>COLLECT SERVICES PAYMENT FOR CSL TENDRING TCE - RECOVERED £50484.86</t>
  </si>
  <si>
    <t>2159432-2</t>
  </si>
  <si>
    <t>2159433-1</t>
  </si>
  <si>
    <t>VAT ON FEES COLLECTED - 925.55 - NDR TENDRING (CSL)</t>
  </si>
  <si>
    <t>2159433-2</t>
  </si>
  <si>
    <t>2159434-1</t>
  </si>
  <si>
    <t>VAT ON FEES COLLECTED - 350.25 - CT TENDRING OLD (CSL)</t>
  </si>
  <si>
    <t>2159434-2</t>
  </si>
  <si>
    <t>2159435-1</t>
  </si>
  <si>
    <t>APPEAL - LAND WEST OF PLOUGH ROAD, GREAT BENTLEY</t>
  </si>
  <si>
    <t>2159436-1</t>
  </si>
  <si>
    <t>APPEAL -  LAND WEST OF PLOUGH ROAD, GT BENTLEY, (PLANNING CONSULTANCY)</t>
  </si>
  <si>
    <t>2159437-1</t>
  </si>
  <si>
    <t>SL297918</t>
  </si>
  <si>
    <t>2159438-1</t>
  </si>
  <si>
    <t>FIT NEW MIXER TAP TO RECEPTION</t>
  </si>
  <si>
    <t>J00PDE</t>
  </si>
  <si>
    <t>2159439-1</t>
  </si>
  <si>
    <t>2159439-2</t>
  </si>
  <si>
    <t>261182/1</t>
  </si>
  <si>
    <t>2159440-1</t>
  </si>
  <si>
    <t>J00NY2</t>
  </si>
  <si>
    <t>2159440-2</t>
  </si>
  <si>
    <t>2159441-1</t>
  </si>
  <si>
    <t>ELECTRICAL WIRING LOTUS/TAMARISK WAY</t>
  </si>
  <si>
    <t>J00P2M</t>
  </si>
  <si>
    <t>2159442-1</t>
  </si>
  <si>
    <t>264643/4</t>
  </si>
  <si>
    <t>2159443-1</t>
  </si>
  <si>
    <t>2159443-2</t>
  </si>
  <si>
    <t>BE220859</t>
  </si>
  <si>
    <t>2159444-1</t>
  </si>
  <si>
    <t>OFFICE TRANSFORMATION - LADIES WC AT REAR OF BUILDING</t>
  </si>
  <si>
    <t>2159444-2</t>
  </si>
  <si>
    <t>2159445-1</t>
  </si>
  <si>
    <t>J00NY4</t>
  </si>
  <si>
    <t>2159446-1</t>
  </si>
  <si>
    <t>J00MYH</t>
  </si>
  <si>
    <t>2159446-2</t>
  </si>
  <si>
    <t>J00068</t>
  </si>
  <si>
    <t>2159447-1</t>
  </si>
  <si>
    <t>2159447-2</t>
  </si>
  <si>
    <t>CC245259</t>
  </si>
  <si>
    <t>2159448-1</t>
  </si>
  <si>
    <t>VIBBY FALLS X10</t>
  </si>
  <si>
    <t>J00P9L</t>
  </si>
  <si>
    <t>2159449-1</t>
  </si>
  <si>
    <t>CC245262</t>
  </si>
  <si>
    <t>2159450-1</t>
  </si>
  <si>
    <t>IVI BATTERY, VIBBEY BATTERY CR2477</t>
  </si>
  <si>
    <t>SL297852</t>
  </si>
  <si>
    <t>2159451-1</t>
  </si>
  <si>
    <t>1480 - Building Control Management</t>
  </si>
  <si>
    <t>PL37167</t>
  </si>
  <si>
    <t>2159452-1</t>
  </si>
  <si>
    <t>2100488 - Essex Building Surveyors Association</t>
  </si>
  <si>
    <t>EBSA SUBSCRIPTION</t>
  </si>
  <si>
    <t>GL204026</t>
  </si>
  <si>
    <t>2159453-1</t>
  </si>
  <si>
    <t>2113289 - LLG Enterprises Limited</t>
  </si>
  <si>
    <t>COMMITTEES - BASIC SURVIVAL GUIDE</t>
  </si>
  <si>
    <t>SL297891</t>
  </si>
  <si>
    <t>2159454-1</t>
  </si>
  <si>
    <t>free weights area sign</t>
  </si>
  <si>
    <t>EN255122</t>
  </si>
  <si>
    <t>2159455-1</t>
  </si>
  <si>
    <t>ASBESTOS REMOVAL HOLLAND MARSHES LAYBY</t>
  </si>
  <si>
    <t>SL297829</t>
  </si>
  <si>
    <t>2159456-1</t>
  </si>
  <si>
    <t>2100870 - Kingswood Leisure Services Ltd</t>
  </si>
  <si>
    <t>RESALE SPORTS EQUIPMENT</t>
  </si>
  <si>
    <t>PR267810</t>
  </si>
  <si>
    <t>2159457-1</t>
  </si>
  <si>
    <t>SL297567</t>
  </si>
  <si>
    <t>2159458-1</t>
  </si>
  <si>
    <t>CAR PARK SIGNAGE</t>
  </si>
  <si>
    <t>SL297795</t>
  </si>
  <si>
    <t>2159459-1</t>
  </si>
  <si>
    <t>new pump installation</t>
  </si>
  <si>
    <t>SL297287</t>
  </si>
  <si>
    <t>2159460-1</t>
  </si>
  <si>
    <t>CLEAN INLET AND OUTLET GRILLS IN SWIMMING POOL AREA</t>
  </si>
  <si>
    <t>SL297693</t>
  </si>
  <si>
    <t>2159461-1</t>
  </si>
  <si>
    <t>CLC POOL TILES</t>
  </si>
  <si>
    <t>SL297692</t>
  </si>
  <si>
    <t>2159462-1</t>
  </si>
  <si>
    <t>CLC SPA POOL TILES</t>
  </si>
  <si>
    <t>SL297848</t>
  </si>
  <si>
    <t>2159463-1</t>
  </si>
  <si>
    <t>ADULT SMART PAD CARTRIDGE FOR HS1</t>
  </si>
  <si>
    <t>2159464-1</t>
  </si>
  <si>
    <t>2159465-1</t>
  </si>
  <si>
    <t>POST 23/05/20 TO 30/06/2020</t>
  </si>
  <si>
    <t>EN255123</t>
  </si>
  <si>
    <t>2159466-1</t>
  </si>
  <si>
    <t>ASBESTOS REMOVAL SPRATTS LANE, GREAT BROMLEY</t>
  </si>
  <si>
    <t>SL297157</t>
  </si>
  <si>
    <t>2159467-1</t>
  </si>
  <si>
    <t>2112915 - 2 Hearts Leisure</t>
  </si>
  <si>
    <t>HIRE OF CHAIRS FOR BOXING EVENT 29/02/20</t>
  </si>
  <si>
    <t>SL297754</t>
  </si>
  <si>
    <t>2159468-1</t>
  </si>
  <si>
    <t>SL297867</t>
  </si>
  <si>
    <t>2159469-1</t>
  </si>
  <si>
    <t>LARGE YELLOW PLASTIC BIN</t>
  </si>
  <si>
    <t>SL297752</t>
  </si>
  <si>
    <t>2159470-1</t>
  </si>
  <si>
    <t>PRIMARY SIGN BY WALTON PIER</t>
  </si>
  <si>
    <t>PR267651</t>
  </si>
  <si>
    <t>2159471-1</t>
  </si>
  <si>
    <t>2159472-1</t>
  </si>
  <si>
    <t>alarm caLLOUT</t>
  </si>
  <si>
    <t>SL297912</t>
  </si>
  <si>
    <t>2159473-1</t>
  </si>
  <si>
    <t>PHOTOCOPIER RENTAL MAR-MAY 2020</t>
  </si>
  <si>
    <t>2159474-1</t>
  </si>
  <si>
    <t>0736971659 ST MARYS COURT</t>
  </si>
  <si>
    <t>2159475-1</t>
  </si>
  <si>
    <t>W/C 22/6/2020</t>
  </si>
  <si>
    <t>2159476-1</t>
  </si>
  <si>
    <t>B&amp;B COST OF ROOM 16 FROM 26/06/20-03/07/20</t>
  </si>
  <si>
    <t>BE220828</t>
  </si>
  <si>
    <t>2159477-1</t>
  </si>
  <si>
    <t>LIGHT FITTINGSFOR JAYWICK SANDS</t>
  </si>
  <si>
    <t>2159478-1</t>
  </si>
  <si>
    <t>ADDITIONAL WORKS FOR JAYWICK SANDS</t>
  </si>
  <si>
    <t>2159479-1</t>
  </si>
  <si>
    <t>2159480-1</t>
  </si>
  <si>
    <t>2118273 - Tick Solutions Limited</t>
  </si>
  <si>
    <t>HARVEY TALL CHAIR 3 LEVER MECHANISM FITTED WITH HEADREST</t>
  </si>
  <si>
    <t>HS259166</t>
  </si>
  <si>
    <t>2159481-1</t>
  </si>
  <si>
    <t>19 WARWICK CRESCENT B&amp;B - 9 NIGHTS</t>
  </si>
  <si>
    <t>SL297824</t>
  </si>
  <si>
    <t>2159482-1</t>
  </si>
  <si>
    <t>RYA POWERBOAT JULY 20</t>
  </si>
  <si>
    <t>2159483-1</t>
  </si>
  <si>
    <t>2159484-1</t>
  </si>
  <si>
    <t>PL327166</t>
  </si>
  <si>
    <t>2159485-1</t>
  </si>
  <si>
    <t>2159486-1</t>
  </si>
  <si>
    <t>PR267653</t>
  </si>
  <si>
    <t>2159487-1</t>
  </si>
  <si>
    <t>2118886 - Huck Group</t>
  </si>
  <si>
    <t>NET CLIMBER - DOVERCOURT POOL</t>
  </si>
  <si>
    <t>CC245263</t>
  </si>
  <si>
    <t>2159488-1</t>
  </si>
  <si>
    <t>GLARE POCKETS X5</t>
  </si>
  <si>
    <t>CC245264</t>
  </si>
  <si>
    <t>2159489-1</t>
  </si>
  <si>
    <t>A3 WHITE &amp; A4 YELLOW PAPER</t>
  </si>
  <si>
    <t>HS259163</t>
  </si>
  <si>
    <t>2159490-1</t>
  </si>
  <si>
    <t>PENS, SELLOTAPE, DISPENSER, ENVELOPES</t>
  </si>
  <si>
    <t>SL297904</t>
  </si>
  <si>
    <t>2159491-1</t>
  </si>
  <si>
    <t>PARTS FOR BEACH HUTS</t>
  </si>
  <si>
    <t>PR267762</t>
  </si>
  <si>
    <t>2159492-1</t>
  </si>
  <si>
    <t>PR267793</t>
  </si>
  <si>
    <t>2159493-1</t>
  </si>
  <si>
    <t>2159494-1</t>
  </si>
  <si>
    <t>CALL OUY TO JAYWICK SITE</t>
  </si>
  <si>
    <t>SL297841</t>
  </si>
  <si>
    <t>2159495-1</t>
  </si>
  <si>
    <t>TOWEL DISPENSERS &amp; FLUSHABLE TOWELS</t>
  </si>
  <si>
    <t>SL297861</t>
  </si>
  <si>
    <t>2159496-1</t>
  </si>
  <si>
    <t>RENEW BUOYS, CHAINS &amp; SHACKLES AT VARIOUS SITES</t>
  </si>
  <si>
    <t>SL297831</t>
  </si>
  <si>
    <t>2159497-1</t>
  </si>
  <si>
    <t>7oz paper cups(box 2000)</t>
  </si>
  <si>
    <t>HS259165</t>
  </si>
  <si>
    <t>2159498-1</t>
  </si>
  <si>
    <t>2159499-1</t>
  </si>
  <si>
    <t>PR267347</t>
  </si>
  <si>
    <t>2159500-1</t>
  </si>
  <si>
    <t>1ST QUARTER LEGIONELLA TESTING</t>
  </si>
  <si>
    <t>PR267705</t>
  </si>
  <si>
    <t>2159501-1</t>
  </si>
  <si>
    <t>REPAIR OF CHARGING TROLLEY WHEELS</t>
  </si>
  <si>
    <t>HS259167</t>
  </si>
  <si>
    <t>2159502-1</t>
  </si>
  <si>
    <t>2159503-1</t>
  </si>
  <si>
    <t>DOMESTIC APPLIANCE REPAIRS</t>
  </si>
  <si>
    <t>J00098</t>
  </si>
  <si>
    <t>2159504-1</t>
  </si>
  <si>
    <t>58-68 MASON ROAD</t>
  </si>
  <si>
    <t>2159505-1</t>
  </si>
  <si>
    <t>SURVEY OF MONITORING EQUIPMENT</t>
  </si>
  <si>
    <t>PS267651</t>
  </si>
  <si>
    <t>2159506-1</t>
  </si>
  <si>
    <t>cleaning supplies</t>
  </si>
  <si>
    <t>EN255130</t>
  </si>
  <si>
    <t>2159507-1</t>
  </si>
  <si>
    <t>2116505 - Emap Publishing Ltd</t>
  </si>
  <si>
    <t>SUBSCRIPTION RENEWAL 4000640567 MATERIALS RECYCLING WORLD 08/09/20</t>
  </si>
  <si>
    <t>HS259162</t>
  </si>
  <si>
    <t>2159508-1</t>
  </si>
  <si>
    <t>2113872 - The Housing Ombudsman</t>
  </si>
  <si>
    <t>MEMBERSHIP 2020/21</t>
  </si>
  <si>
    <t>GL204028</t>
  </si>
  <si>
    <t>2159509-1</t>
  </si>
  <si>
    <t>2119638 - Hann Books Limited</t>
  </si>
  <si>
    <t>LOCAL AUTHORITY COMPANIES &amp; PARTNERSHIPS GUIDE</t>
  </si>
  <si>
    <t>2159510-1</t>
  </si>
  <si>
    <t>CREMATORIUM ELECTRICITY</t>
  </si>
  <si>
    <t>2159510-2</t>
  </si>
  <si>
    <t>PR267830</t>
  </si>
  <si>
    <t>2159511-1</t>
  </si>
  <si>
    <t>2159512-1</t>
  </si>
  <si>
    <t>BOAT HOUSE DOVERCOURT ELECTRIC</t>
  </si>
  <si>
    <t>2159513-1</t>
  </si>
  <si>
    <t>BOAT HOUSE DOVERCOURT JUN ELECTRIC</t>
  </si>
  <si>
    <t>PR267680</t>
  </si>
  <si>
    <t>2159514-1</t>
  </si>
  <si>
    <t>2118438 - Bland Landscapes</t>
  </si>
  <si>
    <t>GREEN WASTE SHREDDING</t>
  </si>
  <si>
    <t>2159514-2</t>
  </si>
  <si>
    <t>BE220857</t>
  </si>
  <si>
    <t>2159515-1</t>
  </si>
  <si>
    <t>TOILET ROLL HOLDER &amp; TOWEL RAILS</t>
  </si>
  <si>
    <t>PR267736</t>
  </si>
  <si>
    <t>2159516-1</t>
  </si>
  <si>
    <t>WEED SPRAYING RURAL</t>
  </si>
  <si>
    <t>BE220373</t>
  </si>
  <si>
    <t>2159517-1</t>
  </si>
  <si>
    <t>BE220784</t>
  </si>
  <si>
    <t>2159518-1</t>
  </si>
  <si>
    <t>EN255133</t>
  </si>
  <si>
    <t>2159519-1</t>
  </si>
  <si>
    <t>PR267819</t>
  </si>
  <si>
    <t>2159520-1</t>
  </si>
  <si>
    <t>TRACHYCARPUS X 14</t>
  </si>
  <si>
    <t>PR267821</t>
  </si>
  <si>
    <t>2159521-1</t>
  </si>
  <si>
    <t>TRACHYCARPUS X 2</t>
  </si>
  <si>
    <t>2159522-1</t>
  </si>
  <si>
    <t>MAY20 BRIGHTLINGSEA WATER &amp; SEWERAGE</t>
  </si>
  <si>
    <t>PR267713</t>
  </si>
  <si>
    <t>2159523-1</t>
  </si>
  <si>
    <t>TREE VAN HIRE CE20 WEK</t>
  </si>
  <si>
    <t>2159524-1</t>
  </si>
  <si>
    <t>B&amp;B 29/06/20 TO 05/07/20</t>
  </si>
  <si>
    <t>2159525-1</t>
  </si>
  <si>
    <t>B&amp;B 26/06/20 TO 05/07/20</t>
  </si>
  <si>
    <t>2159526-1</t>
  </si>
  <si>
    <t>7680 - Tour De Tendring &amp; Other Cycling Events</t>
  </si>
  <si>
    <t>SL297882</t>
  </si>
  <si>
    <t>2159527-1</t>
  </si>
  <si>
    <t>2113824 - The Women's Tour Ltd</t>
  </si>
  <si>
    <t>FIRST INSTALLMENT FOR WOMEN'S TOUR 2021</t>
  </si>
  <si>
    <t>2159528-1</t>
  </si>
  <si>
    <t>WATER/WEELEY</t>
  </si>
  <si>
    <t>2159529-1</t>
  </si>
  <si>
    <t>WATER/WALTON</t>
  </si>
  <si>
    <t>2159530-1</t>
  </si>
  <si>
    <t>2159531-1</t>
  </si>
  <si>
    <t>PETROL AUGER</t>
  </si>
  <si>
    <t>2159531-2</t>
  </si>
  <si>
    <t>BE220819</t>
  </si>
  <si>
    <t>2159532-1</t>
  </si>
  <si>
    <t>2118083 - Lewes District Council</t>
  </si>
  <si>
    <t>SUBSCRIPTION</t>
  </si>
  <si>
    <t>2159533-1</t>
  </si>
  <si>
    <t>2159533-2</t>
  </si>
  <si>
    <t>PR267813</t>
  </si>
  <si>
    <t>2159534-1</t>
  </si>
  <si>
    <t>KEYS FOR KIRBY &amp; KEY SAFE FOR CLACTON</t>
  </si>
  <si>
    <t>BE220871</t>
  </si>
  <si>
    <t>2159535-1</t>
  </si>
  <si>
    <t>STRIMMER HIRE</t>
  </si>
  <si>
    <t>2159535-2</t>
  </si>
  <si>
    <t>2159536-1</t>
  </si>
  <si>
    <t>CHAINSAW HIRE</t>
  </si>
  <si>
    <t>2159536-2</t>
  </si>
  <si>
    <t>2159537-1</t>
  </si>
  <si>
    <t>2159538-1</t>
  </si>
  <si>
    <t>BE220880</t>
  </si>
  <si>
    <t>2159539-1</t>
  </si>
  <si>
    <t>CLEANING SHELTERED SITES JUNE 2020 (EXCLUDING BELMANS)</t>
  </si>
  <si>
    <t>BE220879</t>
  </si>
  <si>
    <t>2159540-1</t>
  </si>
  <si>
    <t>CLEANING BELMANS JUNE 2020</t>
  </si>
  <si>
    <t>2159541-1</t>
  </si>
  <si>
    <t>CLINICAL WASTE APRIL 2020</t>
  </si>
  <si>
    <t>IT204650</t>
  </si>
  <si>
    <t>2159542-1</t>
  </si>
  <si>
    <t>IPAD PRO PENCIL</t>
  </si>
  <si>
    <t>IT204653</t>
  </si>
  <si>
    <t>2159543-1</t>
  </si>
  <si>
    <t>MEMBERS ORDER - SURFACE PRO 7 X8 SURFACE PRO TYPE COVER X8, SURFACE PRO PEN X8</t>
  </si>
  <si>
    <t>CH260620</t>
  </si>
  <si>
    <t>2159544-1</t>
  </si>
  <si>
    <t>ALCATEL VOICE AND TEXT PHONE</t>
  </si>
  <si>
    <t>2159545-1</t>
  </si>
  <si>
    <t>MICROSOFT SURFACE GO2 M/8/128 X4</t>
  </si>
  <si>
    <t>2159546-1</t>
  </si>
  <si>
    <t>DATABASE RATIONALISATION 1.5 UNITS</t>
  </si>
  <si>
    <t>2159547-1</t>
  </si>
  <si>
    <t>2159547-2</t>
  </si>
  <si>
    <t>2159547-3</t>
  </si>
  <si>
    <t>2159547-4</t>
  </si>
  <si>
    <t>2159547-5</t>
  </si>
  <si>
    <t>2159547-6</t>
  </si>
  <si>
    <t>2159547-7</t>
  </si>
  <si>
    <t>2159548-1</t>
  </si>
  <si>
    <t>2159549-1</t>
  </si>
  <si>
    <t>MARINE PARADE</t>
  </si>
  <si>
    <t>2159550-1</t>
  </si>
  <si>
    <t>PP208614</t>
  </si>
  <si>
    <t>2159551-1</t>
  </si>
  <si>
    <t>COVID RELATED AIRTIME ( DREAM 100)-2</t>
  </si>
  <si>
    <t>2159552-1</t>
  </si>
  <si>
    <t>COVID RELATED AIRTIME (DREAM100)</t>
  </si>
  <si>
    <t>PP208598</t>
  </si>
  <si>
    <t>2159553-1</t>
  </si>
  <si>
    <t>OPEN LICENCE CREDITS UP TO 80 USERS</t>
  </si>
  <si>
    <t>2159554-1</t>
  </si>
  <si>
    <t>OCC HEALTH SERVICES MAY 2020</t>
  </si>
  <si>
    <t>2159555-1</t>
  </si>
  <si>
    <t>STEPHEN DAY RECRUITMENT PERIOD END - 28/06/20</t>
  </si>
  <si>
    <t>SL297587</t>
  </si>
  <si>
    <t>2159556-1</t>
  </si>
  <si>
    <t>REPAIRS TO UL25 LIFT</t>
  </si>
  <si>
    <t>PR267747</t>
  </si>
  <si>
    <t>2159557-1</t>
  </si>
  <si>
    <t>CP RELINING</t>
  </si>
  <si>
    <t>PR267746</t>
  </si>
  <si>
    <t>2159558-1</t>
  </si>
  <si>
    <t>MC36 REPAIRS</t>
  </si>
  <si>
    <t>2159559-1</t>
  </si>
  <si>
    <t>COMMUNAL CLEANING JUNE 2020</t>
  </si>
  <si>
    <t>2159560-1</t>
  </si>
  <si>
    <t>MEDICAL ADVICE FOR JUNE 2020</t>
  </si>
  <si>
    <t>2159561-1</t>
  </si>
  <si>
    <t>10900 EGRESS BUTTON WEELEY</t>
  </si>
  <si>
    <t>2159562-1</t>
  </si>
  <si>
    <t>9333 TH GATE CLOSING JUNE 20</t>
  </si>
  <si>
    <t>2159563-1</t>
  </si>
  <si>
    <t>PUMP HOUSE ELECTRIC</t>
  </si>
  <si>
    <t>2159564-1</t>
  </si>
  <si>
    <t>QUEENS WAY ELECTRIC</t>
  </si>
  <si>
    <t>2159565-1</t>
  </si>
  <si>
    <t>CLIFF PARK PUB CON ELECTRIC</t>
  </si>
  <si>
    <t>PR267838</t>
  </si>
  <si>
    <t>2159566-1</t>
  </si>
  <si>
    <t>MARTELLO SECURITY</t>
  </si>
  <si>
    <t>2159567-1</t>
  </si>
  <si>
    <t>PP208616</t>
  </si>
  <si>
    <t>2159568-1</t>
  </si>
  <si>
    <t>COVID RELATED AIRTIME (DREAM 100) -3</t>
  </si>
  <si>
    <t>GL204029</t>
  </si>
  <si>
    <t>2159569-1</t>
  </si>
  <si>
    <t>2119628 - Online LGL Limited</t>
  </si>
  <si>
    <t>ANTI-SOCIAL BEHAVIOUR WEBINAR</t>
  </si>
  <si>
    <t>CC000989</t>
  </si>
  <si>
    <t>2159570-1</t>
  </si>
  <si>
    <t>ELECTRICAL SOCKETS X5</t>
  </si>
  <si>
    <t>SL297850</t>
  </si>
  <si>
    <t>2159571-1</t>
  </si>
  <si>
    <t>hozelock reel &amp; 25m hose</t>
  </si>
  <si>
    <t>2159572-1</t>
  </si>
  <si>
    <t>TV LICENSING - TV LICENCE</t>
  </si>
  <si>
    <t>PR267837</t>
  </si>
  <si>
    <t>2159573-1</t>
  </si>
  <si>
    <t>HOSE FITTINGS</t>
  </si>
  <si>
    <t>PR267805</t>
  </si>
  <si>
    <t>2159574-1</t>
  </si>
  <si>
    <t>PR267806</t>
  </si>
  <si>
    <t>2159575-1</t>
  </si>
  <si>
    <t>SL297887</t>
  </si>
  <si>
    <t>2159576-1</t>
  </si>
  <si>
    <t>HIGH LEVEL CLEAN OF 2 SQUASH COURTS</t>
  </si>
  <si>
    <t>J0006P</t>
  </si>
  <si>
    <t>2159577-1</t>
  </si>
  <si>
    <t>PR267787</t>
  </si>
  <si>
    <t>2159578-1</t>
  </si>
  <si>
    <t>CHAINSAW CHAINS</t>
  </si>
  <si>
    <t>2159579-1</t>
  </si>
  <si>
    <t>SPRING</t>
  </si>
  <si>
    <t>PR267785</t>
  </si>
  <si>
    <t>2159580-1</t>
  </si>
  <si>
    <t>2102643 - Chris Loder Welding Supplies</t>
  </si>
  <si>
    <t>FR200500</t>
  </si>
  <si>
    <t>2159581-1</t>
  </si>
  <si>
    <t>secure card payment portal 30% on delivery</t>
  </si>
  <si>
    <t>PR267576</t>
  </si>
  <si>
    <t>2159582-1</t>
  </si>
  <si>
    <t>lances</t>
  </si>
  <si>
    <t>PR267789</t>
  </si>
  <si>
    <t>2159583-1</t>
  </si>
  <si>
    <t>INDICATOR LIGHT</t>
  </si>
  <si>
    <t>2159584-1</t>
  </si>
  <si>
    <t>2159585-1</t>
  </si>
  <si>
    <t>VM BATTERY</t>
  </si>
  <si>
    <t>PR267840</t>
  </si>
  <si>
    <t>2159586-1</t>
  </si>
  <si>
    <t>2159587-1</t>
  </si>
  <si>
    <t>FOOTPATH 23</t>
  </si>
  <si>
    <t>EN255086</t>
  </si>
  <si>
    <t>2159588-1</t>
  </si>
  <si>
    <t>1610 - Counselling</t>
  </si>
  <si>
    <t>PP208623</t>
  </si>
  <si>
    <t>2159589-1</t>
  </si>
  <si>
    <t>2117744 - Workplace Options</t>
  </si>
  <si>
    <t>EMPLOYEE ASSISTANCE PROGRAMME SERVICE PERIOD 01.04.20-31.03.21</t>
  </si>
  <si>
    <t>SL297895</t>
  </si>
  <si>
    <t>2159590-1</t>
  </si>
  <si>
    <t>SITE RETURN FR GAS RECONNECTION</t>
  </si>
  <si>
    <t>2159591-1</t>
  </si>
  <si>
    <t>SL297619</t>
  </si>
  <si>
    <t>2159592-1</t>
  </si>
  <si>
    <t>CLEANING SUPPLIES CREDIT NOTE</t>
  </si>
  <si>
    <t>2159595-1</t>
  </si>
  <si>
    <t>2119699 - Toy &amp; Gadget Distribution</t>
  </si>
  <si>
    <t>REFUND FOR CANCELLED TRADE STAND AIRSHOW 2020</t>
  </si>
  <si>
    <t>2159596-1</t>
  </si>
  <si>
    <t>2159597-1</t>
  </si>
  <si>
    <t>2159598-1</t>
  </si>
  <si>
    <t>2159599-1</t>
  </si>
  <si>
    <t>2159600-1</t>
  </si>
  <si>
    <t>2159601-1</t>
  </si>
  <si>
    <t>2159602-1</t>
  </si>
  <si>
    <t>BE220735</t>
  </si>
  <si>
    <t>2159603-1</t>
  </si>
  <si>
    <t>PAINT BRUDH ITEMS</t>
  </si>
  <si>
    <t>2159604-1</t>
  </si>
  <si>
    <t>VARIOUS PAINTING ITEMS</t>
  </si>
  <si>
    <t>2159605-1</t>
  </si>
  <si>
    <t>2159606-1</t>
  </si>
  <si>
    <t>PLUG IN WIFI</t>
  </si>
  <si>
    <t>2159607-1</t>
  </si>
  <si>
    <t>2159608-1</t>
  </si>
  <si>
    <t>2159609-1</t>
  </si>
  <si>
    <t>VARIOUS PLUMBING ITEMS</t>
  </si>
  <si>
    <t>266750/1</t>
  </si>
  <si>
    <t>2159610-1</t>
  </si>
  <si>
    <t>AQL-3931</t>
  </si>
  <si>
    <t>2159611-1</t>
  </si>
  <si>
    <t>SMS-CREDIT-POSTPAY 2020-06-01 TO 2020-06-30</t>
  </si>
  <si>
    <t>FP-2852</t>
  </si>
  <si>
    <t>2159612-1</t>
  </si>
  <si>
    <t>2106319 - First Report Limited</t>
  </si>
  <si>
    <t>J00N7Y</t>
  </si>
  <si>
    <t>2159613-1</t>
  </si>
  <si>
    <t>SL297789</t>
  </si>
  <si>
    <t>2159614-1</t>
  </si>
  <si>
    <t>ENTRANCE MAT</t>
  </si>
  <si>
    <t>SL297801</t>
  </si>
  <si>
    <t>2159615-1</t>
  </si>
  <si>
    <t>WET SIDE SIGNAGE</t>
  </si>
  <si>
    <t>2159616-1</t>
  </si>
  <si>
    <t>WOOD VARNISH</t>
  </si>
  <si>
    <t>2159617-1</t>
  </si>
  <si>
    <t>PHOTOCOPIER</t>
  </si>
  <si>
    <t>SL297581</t>
  </si>
  <si>
    <t>2159618-1</t>
  </si>
  <si>
    <t>261820/6</t>
  </si>
  <si>
    <t>2159619-1</t>
  </si>
  <si>
    <t>2159620-1</t>
  </si>
  <si>
    <t>265213/1</t>
  </si>
  <si>
    <t>2159621-1</t>
  </si>
  <si>
    <t>265332/1</t>
  </si>
  <si>
    <t>2159622-1</t>
  </si>
  <si>
    <t>2159623-1</t>
  </si>
  <si>
    <t>SUMMER BEDDING PLANT 2020 RPI</t>
  </si>
  <si>
    <t>2159624-1</t>
  </si>
  <si>
    <t>2159624-2</t>
  </si>
  <si>
    <t>2159624-3</t>
  </si>
  <si>
    <t>2159625-1</t>
  </si>
  <si>
    <t>2159625-2</t>
  </si>
  <si>
    <t>2159626-1</t>
  </si>
  <si>
    <t>2159628-1</t>
  </si>
  <si>
    <t>PR267301</t>
  </si>
  <si>
    <t>2159629-1</t>
  </si>
  <si>
    <t>S106 FOR HEREFORD ROAD MULTI UNIT</t>
  </si>
  <si>
    <t>BE220754</t>
  </si>
  <si>
    <t>2159630-1</t>
  </si>
  <si>
    <t>URGENT SCAFFOLDING</t>
  </si>
  <si>
    <t>BE220454</t>
  </si>
  <si>
    <t>2159631-1</t>
  </si>
  <si>
    <t>WORKS AT CLACTON TOWN HALL CAR PARK</t>
  </si>
  <si>
    <t>J00NCJ</t>
  </si>
  <si>
    <t>2159632-1</t>
  </si>
  <si>
    <t>2159633-1</t>
  </si>
  <si>
    <t>2159633-2</t>
  </si>
  <si>
    <t>265013/1</t>
  </si>
  <si>
    <t>2159634-1</t>
  </si>
  <si>
    <t>2159634-2</t>
  </si>
  <si>
    <t>J00N30</t>
  </si>
  <si>
    <t>2159635-1</t>
  </si>
  <si>
    <t>2159635-2</t>
  </si>
  <si>
    <t>J00N32</t>
  </si>
  <si>
    <t>2159636-1</t>
  </si>
  <si>
    <t>2159636-2</t>
  </si>
  <si>
    <t>BE220881</t>
  </si>
  <si>
    <t>2159637-1</t>
  </si>
  <si>
    <t>267053/4</t>
  </si>
  <si>
    <t>2159638-1</t>
  </si>
  <si>
    <t>2159638-2</t>
  </si>
  <si>
    <t>BE002913</t>
  </si>
  <si>
    <t>2159639-1</t>
  </si>
  <si>
    <t>FIT NEW WATER HEATER</t>
  </si>
  <si>
    <t>BE003083</t>
  </si>
  <si>
    <t>2159640-1</t>
  </si>
  <si>
    <t>SUPPLY AND FIT TRVS</t>
  </si>
  <si>
    <t>267296/1</t>
  </si>
  <si>
    <t>2159641-1</t>
  </si>
  <si>
    <t>2159641-2</t>
  </si>
  <si>
    <t>BE220902</t>
  </si>
  <si>
    <t>2159642-1</t>
  </si>
  <si>
    <t>HIRE OF CHERRY PICKER</t>
  </si>
  <si>
    <t>J00MTG</t>
  </si>
  <si>
    <t>2159643-1</t>
  </si>
  <si>
    <t>2159643-2</t>
  </si>
  <si>
    <t>J000GL</t>
  </si>
  <si>
    <t>2159644-1</t>
  </si>
  <si>
    <t>2159644-2</t>
  </si>
  <si>
    <t>J00MUD</t>
  </si>
  <si>
    <t>2159645-1</t>
  </si>
  <si>
    <t>2159645-2</t>
  </si>
  <si>
    <t>J00NU4</t>
  </si>
  <si>
    <t>2159646-1</t>
  </si>
  <si>
    <t>J00NYM</t>
  </si>
  <si>
    <t>2159647-1</t>
  </si>
  <si>
    <t>J00PTE</t>
  </si>
  <si>
    <t>2159648-1</t>
  </si>
  <si>
    <t>J00PXW</t>
  </si>
  <si>
    <t>2159649-1</t>
  </si>
  <si>
    <t>267039/5</t>
  </si>
  <si>
    <t>2159650-1</t>
  </si>
  <si>
    <t>2159650-2</t>
  </si>
  <si>
    <t>J00N4L</t>
  </si>
  <si>
    <t>2159651-1</t>
  </si>
  <si>
    <t>SL297894</t>
  </si>
  <si>
    <t>2159652-1</t>
  </si>
  <si>
    <t>RLSS - LIFEGUARD TRAINING SUPPLIES</t>
  </si>
  <si>
    <t>CC245260</t>
  </si>
  <si>
    <t>2159653-1</t>
  </si>
  <si>
    <t>ID MANAGEMENT SYSTEMS</t>
  </si>
  <si>
    <t>HS059027</t>
  </si>
  <si>
    <t>2159654-1</t>
  </si>
  <si>
    <t>ASPE CONSULTANCY SUPPORT</t>
  </si>
  <si>
    <t>SL297656</t>
  </si>
  <si>
    <t>2159655-1</t>
  </si>
  <si>
    <t>BOOTS, BOUANCY AIDS, AQUAPACKS</t>
  </si>
  <si>
    <t>CC245266</t>
  </si>
  <si>
    <t>2159656-1</t>
  </si>
  <si>
    <t>2111169 - CVS Tendring</t>
  </si>
  <si>
    <t>AFFIIATED MEMBERSHIP FOR THE YEAR ENDING 31ST MARCH 2021 IRO TENDRING CARELINE</t>
  </si>
  <si>
    <t>SL297839</t>
  </si>
  <si>
    <t>2159657-1</t>
  </si>
  <si>
    <t>GLADSTONE HOSTING FEES</t>
  </si>
  <si>
    <t>J00PRE</t>
  </si>
  <si>
    <t>2159658-1</t>
  </si>
  <si>
    <t>J00P7J</t>
  </si>
  <si>
    <t>2159659-1</t>
  </si>
  <si>
    <t>SL297771</t>
  </si>
  <si>
    <t>2159660-1</t>
  </si>
  <si>
    <t>GLADSTONE IMPLEMENTATION OF OPEN SPACES</t>
  </si>
  <si>
    <t>SL297799</t>
  </si>
  <si>
    <t>2159661-1</t>
  </si>
  <si>
    <t>PR267823</t>
  </si>
  <si>
    <t>2159662-1</t>
  </si>
  <si>
    <t>WASPS NEST PEAKE AVE KIRBY</t>
  </si>
  <si>
    <t>2159663-1</t>
  </si>
  <si>
    <t>JUN 20 WASTE</t>
  </si>
  <si>
    <t>2159664-1</t>
  </si>
  <si>
    <t>CONTINUED CH JUN20</t>
  </si>
  <si>
    <t>2159664-2</t>
  </si>
  <si>
    <t>PR267834</t>
  </si>
  <si>
    <t>2159665-1</t>
  </si>
  <si>
    <t>open space office works</t>
  </si>
  <si>
    <t>PR267851</t>
  </si>
  <si>
    <t>2159666-1</t>
  </si>
  <si>
    <t>ANNUAL BOILER SERVICE KIRBY PAVILLION</t>
  </si>
  <si>
    <t>2159667-1</t>
  </si>
  <si>
    <t>BOILER REPAIRS KIRBY PAVILLION</t>
  </si>
  <si>
    <t>PR267750</t>
  </si>
  <si>
    <t>2159668-1</t>
  </si>
  <si>
    <t>DISINFECTING BURRS cem mess room &amp; toilets</t>
  </si>
  <si>
    <t>2159669-1</t>
  </si>
  <si>
    <t>2159669-2</t>
  </si>
  <si>
    <t>2159670-1</t>
  </si>
  <si>
    <t>Q0068216</t>
  </si>
  <si>
    <t>2159671-1</t>
  </si>
  <si>
    <t>BT CIRCUIT LINK TO WEELEY JULY 2020</t>
  </si>
  <si>
    <t>2159672-1</t>
  </si>
  <si>
    <t>CONSULTATIVE WORK ON TDC-05 JUNE 20 - PHASE 3 8 DAYS</t>
  </si>
  <si>
    <t>2159673-1</t>
  </si>
  <si>
    <t>CONSULTANCY TDC-05-JUNE 20 - CLOUD 10.5 DAYS, PM 3.25 DAYS, CUSTOMER ANALYTICS 9 DAYS</t>
  </si>
  <si>
    <t>CC245251</t>
  </si>
  <si>
    <t>2159674-1</t>
  </si>
  <si>
    <t>COVID-19 DEEP CLEAN AND DISINFECTION OF BARMES HOUSE 17/5/20.11/06/20</t>
  </si>
  <si>
    <t>SL297934</t>
  </si>
  <si>
    <t>2159675-1</t>
  </si>
  <si>
    <t>SL297914</t>
  </si>
  <si>
    <t>2159676-1</t>
  </si>
  <si>
    <t>SL297819</t>
  </si>
  <si>
    <t>2159677-1</t>
  </si>
  <si>
    <t>GLASDON LIFEBUOYS 750MM LIFEBUOY C/W 30M ROPE</t>
  </si>
  <si>
    <t>CC245256</t>
  </si>
  <si>
    <t>2159678-1</t>
  </si>
  <si>
    <t>VEHICLE WEEKLY CHECK BOOKS</t>
  </si>
  <si>
    <t>CC245268</t>
  </si>
  <si>
    <t>2159679-1</t>
  </si>
  <si>
    <t>UMO RENEWAL JULY 2020</t>
  </si>
  <si>
    <t>SL297806</t>
  </si>
  <si>
    <t>2159680-1</t>
  </si>
  <si>
    <t>2159681-1</t>
  </si>
  <si>
    <t>2159682-1</t>
  </si>
  <si>
    <t>2159683-1</t>
  </si>
  <si>
    <t>PRINTER/SCANNER LEASE</t>
  </si>
  <si>
    <t>2159684-1</t>
  </si>
  <si>
    <t>CC245265</t>
  </si>
  <si>
    <t>2159685-1</t>
  </si>
  <si>
    <t>DOOR OR WINDOW SENSOR (BED EXIT/PAPER THIN)</t>
  </si>
  <si>
    <t>2159686-1</t>
  </si>
  <si>
    <t>TFS FEB 2020</t>
  </si>
  <si>
    <t>2159687-1</t>
  </si>
  <si>
    <t>TFS MARCH 2020</t>
  </si>
  <si>
    <t>SL297715</t>
  </si>
  <si>
    <t>2159688-1</t>
  </si>
  <si>
    <t>DISINFECTING CLEANING TO PAVILLION X4 &amp; LEISURE CENTRE RECEPTIONCHANGING AREA</t>
  </si>
  <si>
    <t>SL003542</t>
  </si>
  <si>
    <t>2159689-1</t>
  </si>
  <si>
    <t>2108273 - N H Maintenance</t>
  </si>
  <si>
    <t>ANNUAL SERVICE INC. LOLER TEST</t>
  </si>
  <si>
    <t>SL297873</t>
  </si>
  <si>
    <t>2159690-1</t>
  </si>
  <si>
    <t>2159691-1</t>
  </si>
  <si>
    <t>TRAING - LAYLA DAVEY</t>
  </si>
  <si>
    <t>2159692-1</t>
  </si>
  <si>
    <t>CREDIT NOTE - TIPPER</t>
  </si>
  <si>
    <t>CH180620</t>
  </si>
  <si>
    <t>2159693-1</t>
  </si>
  <si>
    <t>CREDIT NOTE ALCATEL VOICE AND TEXT PHONE</t>
  </si>
  <si>
    <t>2159694-1</t>
  </si>
  <si>
    <t>CREDIT NOTE' ALACTEL VOICE AND TECT PHONE</t>
  </si>
  <si>
    <t>FR200641</t>
  </si>
  <si>
    <t>2159695-1</t>
  </si>
  <si>
    <t>2107764 - Specsavers Corporate Eyecare Ltd</t>
  </si>
  <si>
    <t>VDU EUECARE VOUCHER X30</t>
  </si>
  <si>
    <t>SL297731</t>
  </si>
  <si>
    <t>2159696-1</t>
  </si>
  <si>
    <t>CALLOUT CHARGE FOR FAULTY PUMP</t>
  </si>
  <si>
    <t>PS215545</t>
  </si>
  <si>
    <t>2159697-1</t>
  </si>
  <si>
    <t>FREEHOLD ACQUISITION VALUATION IN RESPECT OF 17TH ST OSYTH ROAD EAT, LITTLE CLACTON</t>
  </si>
  <si>
    <t>2159698-1</t>
  </si>
  <si>
    <t>SL297898</t>
  </si>
  <si>
    <t>2159699-1</t>
  </si>
  <si>
    <t>POOL EQUIPMENT</t>
  </si>
  <si>
    <t>SL297689</t>
  </si>
  <si>
    <t>2159700-1</t>
  </si>
  <si>
    <t>DISINFECT CHANGING ROOMS</t>
  </si>
  <si>
    <t>SL29731</t>
  </si>
  <si>
    <t>2159701-1</t>
  </si>
  <si>
    <t>2159702-1</t>
  </si>
  <si>
    <t>ANTIBACTERIAL WIPES</t>
  </si>
  <si>
    <t>PR267871</t>
  </si>
  <si>
    <t>2159703-1</t>
  </si>
  <si>
    <t>NEW LECTRO AVANTI</t>
  </si>
  <si>
    <t>2159704-1</t>
  </si>
  <si>
    <t>2159705-1</t>
  </si>
  <si>
    <t>2115751 - UK Power Networks (Operations) Ltd</t>
  </si>
  <si>
    <t>MANOR WAY, CLACTON ON SEA</t>
  </si>
  <si>
    <t>2159706-1</t>
  </si>
  <si>
    <t>BE220905</t>
  </si>
  <si>
    <t>2159707-1</t>
  </si>
  <si>
    <t>CAVITY SLAB</t>
  </si>
  <si>
    <t>2159708-1</t>
  </si>
  <si>
    <t>2159709-1</t>
  </si>
  <si>
    <t>SL297467</t>
  </si>
  <si>
    <t>2159710-1</t>
  </si>
  <si>
    <t>ANNUAL EXTINGUISHER INSPECTION</t>
  </si>
  <si>
    <t>BE220890</t>
  </si>
  <si>
    <t>2159711-1</t>
  </si>
  <si>
    <t>VARIOUS ITEMS FOR OFFICE TRANSFORMATION</t>
  </si>
  <si>
    <t>BE220841</t>
  </si>
  <si>
    <t>2159712-1</t>
  </si>
  <si>
    <t>2119647 - Thorogood Timber Ltd</t>
  </si>
  <si>
    <t>TIMBERS</t>
  </si>
  <si>
    <t>2159713-1</t>
  </si>
  <si>
    <t>SHOWER ITEMS</t>
  </si>
  <si>
    <t>BE220714</t>
  </si>
  <si>
    <t>2159714-1</t>
  </si>
  <si>
    <t>COPPINS HALL MUGA</t>
  </si>
  <si>
    <t>2159715-1</t>
  </si>
  <si>
    <t>BE220846</t>
  </si>
  <si>
    <t>2159716-1</t>
  </si>
  <si>
    <t>2159717-1</t>
  </si>
  <si>
    <t>LITTLE BROMLEY</t>
  </si>
  <si>
    <t>2159718-1</t>
  </si>
  <si>
    <t>OAK BASE FILLET</t>
  </si>
  <si>
    <t>BE220858</t>
  </si>
  <si>
    <t>2159719-1</t>
  </si>
  <si>
    <t>SIGN PANELS</t>
  </si>
  <si>
    <t>2159720-1</t>
  </si>
  <si>
    <t>SL297853</t>
  </si>
  <si>
    <t>2159721-1</t>
  </si>
  <si>
    <t>DISPOSABLE APRONS</t>
  </si>
  <si>
    <t>PR267792</t>
  </si>
  <si>
    <t>2159722-1</t>
  </si>
  <si>
    <t>EN255118</t>
  </si>
  <si>
    <t>2159723-1</t>
  </si>
  <si>
    <t>840/240L BROWN GARDEN WASTE BINS</t>
  </si>
  <si>
    <t>BE220891</t>
  </si>
  <si>
    <t>2159724-1</t>
  </si>
  <si>
    <t>MONTHLY CHARGE FOR JULY</t>
  </si>
  <si>
    <t>SL297911</t>
  </si>
  <si>
    <t>2159725-1</t>
  </si>
  <si>
    <t>2159726-1</t>
  </si>
  <si>
    <t>POST OFFICE SERVICES FOR ELECTIONS</t>
  </si>
  <si>
    <t>BE220694</t>
  </si>
  <si>
    <t>2159727-1</t>
  </si>
  <si>
    <t>2159728-1</t>
  </si>
  <si>
    <t>TIPPER HIRE</t>
  </si>
  <si>
    <t>BE220794</t>
  </si>
  <si>
    <t>2159729-1</t>
  </si>
  <si>
    <t>BE220795</t>
  </si>
  <si>
    <t>2159730-1</t>
  </si>
  <si>
    <t>COMBAT EXCEL ADDITIVE</t>
  </si>
  <si>
    <t>BE220806</t>
  </si>
  <si>
    <t>2159731-1</t>
  </si>
  <si>
    <t>THERMAL SAFETY VALVES</t>
  </si>
  <si>
    <t>2159732-1</t>
  </si>
  <si>
    <t>RENTAL 01/04/20 TO 30/06/20</t>
  </si>
  <si>
    <t>EN255142</t>
  </si>
  <si>
    <t>2159733-1</t>
  </si>
  <si>
    <t>ST1639 KENELLING APRIL 2020</t>
  </si>
  <si>
    <t>2159734-1</t>
  </si>
  <si>
    <t>PIER AVE WASTE MAY 2020</t>
  </si>
  <si>
    <t>SL297903</t>
  </si>
  <si>
    <t>2159735-1</t>
  </si>
  <si>
    <t>DRY SUITS AND AQUAPACK</t>
  </si>
  <si>
    <t>2159735-2</t>
  </si>
  <si>
    <t>BE220091</t>
  </si>
  <si>
    <t>2159736-1</t>
  </si>
  <si>
    <t>FAULTY EGRESS BUTTON</t>
  </si>
  <si>
    <t>2159737-1</t>
  </si>
  <si>
    <t>WASTE TOWN HALL JUNE 2020</t>
  </si>
  <si>
    <t>AL297834</t>
  </si>
  <si>
    <t>2159738-1</t>
  </si>
  <si>
    <t>2103881 - A C Leigh</t>
  </si>
  <si>
    <t>ac leigh - key cutting service</t>
  </si>
  <si>
    <t>2159739-1</t>
  </si>
  <si>
    <t>pub conv's</t>
  </si>
  <si>
    <t>4406 - Repair &amp; Maintenance of Machines - Car Parks</t>
  </si>
  <si>
    <t>PR267841</t>
  </si>
  <si>
    <t>2159740-1</t>
  </si>
  <si>
    <t>VARIOUS WORKS/PARKING</t>
  </si>
  <si>
    <t>PR267843</t>
  </si>
  <si>
    <t>2159741-1</t>
  </si>
  <si>
    <t>VARIOUS WORKS TOILETS</t>
  </si>
  <si>
    <t>PR267844</t>
  </si>
  <si>
    <t>2159742-1</t>
  </si>
  <si>
    <t>VARIOUS WORKS/TOILETS</t>
  </si>
  <si>
    <t>PR267842</t>
  </si>
  <si>
    <t>2159743-1</t>
  </si>
  <si>
    <t>2159744-1</t>
  </si>
  <si>
    <t>CAR PARK ELECTRIC</t>
  </si>
  <si>
    <t>PR267814</t>
  </si>
  <si>
    <t>2159745-1</t>
  </si>
  <si>
    <t>SHORTS</t>
  </si>
  <si>
    <t>PR267827</t>
  </si>
  <si>
    <t>2159746-1</t>
  </si>
  <si>
    <t>PPE AND PADLOCKS</t>
  </si>
  <si>
    <t>PR267859</t>
  </si>
  <si>
    <t>2159747-1</t>
  </si>
  <si>
    <t>vm parts</t>
  </si>
  <si>
    <t>PR267845</t>
  </si>
  <si>
    <t>2159748-1</t>
  </si>
  <si>
    <t>BLOWER</t>
  </si>
  <si>
    <t>2159749-1</t>
  </si>
  <si>
    <t>HOUSING SITES JUNE 2020</t>
  </si>
  <si>
    <t>SL297972</t>
  </si>
  <si>
    <t>2159750-1</t>
  </si>
  <si>
    <t>2112380 - NOEA</t>
  </si>
  <si>
    <t>MEMBERSHIP RENEWAL 2020/21</t>
  </si>
  <si>
    <t>PR267666</t>
  </si>
  <si>
    <t>2159751-1</t>
  </si>
  <si>
    <t>2103226 - Anglian Timber</t>
  </si>
  <si>
    <t>FENCE PANELS FOR HARWICH GREEN</t>
  </si>
  <si>
    <t>IT204654</t>
  </si>
  <si>
    <t>2159752-1</t>
  </si>
  <si>
    <t>2119669 - CCS Media Limited</t>
  </si>
  <si>
    <t>RAM UPGRADE - MEMORY MODULE</t>
  </si>
  <si>
    <t>VOD-3819</t>
  </si>
  <si>
    <t>2159753-1</t>
  </si>
  <si>
    <t>2101532 - Vodafone Ltd</t>
  </si>
  <si>
    <t>VODAFONE QUARTERLY GIS BILL JUNE 2020</t>
  </si>
  <si>
    <t>PR267820</t>
  </si>
  <si>
    <t>2159754-1</t>
  </si>
  <si>
    <t>2159755-1</t>
  </si>
  <si>
    <t>2159756-1</t>
  </si>
  <si>
    <t>WASTE &amp; RECYCLING COLLECTION JUNE 2020</t>
  </si>
  <si>
    <t>2159756-2</t>
  </si>
  <si>
    <t>2159757-1</t>
  </si>
  <si>
    <t>WASTE &amp; RECYCLING COLLECTION MAY 2020</t>
  </si>
  <si>
    <t>2159757-2</t>
  </si>
  <si>
    <t>2159758-1</t>
  </si>
  <si>
    <t>STREET CLEANSING JUNE 2020</t>
  </si>
  <si>
    <t>2159759-1</t>
  </si>
  <si>
    <t>GARDEN WASTE COLLECTION APRIL 2020</t>
  </si>
  <si>
    <t>2159760-1</t>
  </si>
  <si>
    <t>2159761-1</t>
  </si>
  <si>
    <t>RAM UPGRADE - LAPTOP MODULE</t>
  </si>
  <si>
    <t>PR267861</t>
  </si>
  <si>
    <t>2159762-1</t>
  </si>
  <si>
    <t>2159763-1</t>
  </si>
  <si>
    <t>RAM UPGRADE - VALUE MEMORY MODULE</t>
  </si>
  <si>
    <t>IT204573</t>
  </si>
  <si>
    <t>2159764-1</t>
  </si>
  <si>
    <t>2119159 - Stone Computers Ltd</t>
  </si>
  <si>
    <t>SAMSUNG GALAXY TAB COVER X2, SAMSUNG GALAXY TAB X2</t>
  </si>
  <si>
    <t>2159765-1</t>
  </si>
  <si>
    <t>2159766-1</t>
  </si>
  <si>
    <t>2159767-1</t>
  </si>
  <si>
    <t>2159768-1</t>
  </si>
  <si>
    <t>2159769-1</t>
  </si>
  <si>
    <t>2159770-1</t>
  </si>
  <si>
    <t>SC00420</t>
  </si>
  <si>
    <t>2159771-1</t>
  </si>
  <si>
    <t>2159772-1</t>
  </si>
  <si>
    <t>2159773-1</t>
  </si>
  <si>
    <t>2159774-1</t>
  </si>
  <si>
    <t>BOAT HOUSE DOVERCOURT</t>
  </si>
  <si>
    <t>2159775-1</t>
  </si>
  <si>
    <t>2159779-1</t>
  </si>
  <si>
    <t>2118676 - Simon Aslett</t>
  </si>
  <si>
    <t>2159780-1</t>
  </si>
  <si>
    <t>JOOPNM</t>
  </si>
  <si>
    <t>2159781-1</t>
  </si>
  <si>
    <t>2159781-2</t>
  </si>
  <si>
    <t>JOOPNT</t>
  </si>
  <si>
    <t>2159782-1</t>
  </si>
  <si>
    <t>2159782-2</t>
  </si>
  <si>
    <t>JOOPRN</t>
  </si>
  <si>
    <t>2159783-1</t>
  </si>
  <si>
    <t>2159783-2</t>
  </si>
  <si>
    <t>JOOPRJ</t>
  </si>
  <si>
    <t>2159784-1</t>
  </si>
  <si>
    <t>2159784-2</t>
  </si>
  <si>
    <t>2159785-1</t>
  </si>
  <si>
    <t>JOONVJ</t>
  </si>
  <si>
    <t>2159786-1</t>
  </si>
  <si>
    <t>2159786-2</t>
  </si>
  <si>
    <t>JOOQTE</t>
  </si>
  <si>
    <t>2159787-1</t>
  </si>
  <si>
    <t>JOONXO</t>
  </si>
  <si>
    <t>2159788-1</t>
  </si>
  <si>
    <t>J00P03</t>
  </si>
  <si>
    <t>2159789-1</t>
  </si>
  <si>
    <t>J00Q4T</t>
  </si>
  <si>
    <t>2159790-1</t>
  </si>
  <si>
    <t>2159791-1</t>
  </si>
  <si>
    <t>CC245269</t>
  </si>
  <si>
    <t>2159792-1</t>
  </si>
  <si>
    <t>PROPERTY EXIT SENSORS</t>
  </si>
  <si>
    <t>266576/1</t>
  </si>
  <si>
    <t>2159793-1</t>
  </si>
  <si>
    <t>J00N1Q</t>
  </si>
  <si>
    <t>2159794-1</t>
  </si>
  <si>
    <t>J000GW</t>
  </si>
  <si>
    <t>2159795-1</t>
  </si>
  <si>
    <t>2159796-1</t>
  </si>
  <si>
    <t>2100820 - Kent Blaxill &amp; Co Ltd</t>
  </si>
  <si>
    <t>GREEN FELT</t>
  </si>
  <si>
    <t>2159797-1</t>
  </si>
  <si>
    <t>RLSS - RESUS EQUIPMENT</t>
  </si>
  <si>
    <t>264477/1</t>
  </si>
  <si>
    <t>2159798-1</t>
  </si>
  <si>
    <t>2159799-1</t>
  </si>
  <si>
    <t>S106 RELEASE OF TRAVEL PLAN MONITORING FEE 13/00745/OUT</t>
  </si>
  <si>
    <t>PR267872</t>
  </si>
  <si>
    <t>2159800-1</t>
  </si>
  <si>
    <t>WINDSCREEN REPAIR T059</t>
  </si>
  <si>
    <t>2159801-1</t>
  </si>
  <si>
    <t>CLINICAL WASTE DISPOSAL JUNE 2020</t>
  </si>
  <si>
    <t>SL297763</t>
  </si>
  <si>
    <t>2159802-1</t>
  </si>
  <si>
    <t>STUDIO DUMBBELLS</t>
  </si>
  <si>
    <t>2159803-1</t>
  </si>
  <si>
    <t>2159804-1</t>
  </si>
  <si>
    <t>CLEANING SUPPLIES SHELTERED MARCH 2020</t>
  </si>
  <si>
    <t>BE220835</t>
  </si>
  <si>
    <t>2159805-1</t>
  </si>
  <si>
    <t>HAND SANITIZER AND SOAP</t>
  </si>
  <si>
    <t>SL297713</t>
  </si>
  <si>
    <t>2159806-1</t>
  </si>
  <si>
    <t>CLEANNING SUPPLIES</t>
  </si>
  <si>
    <t>PS215543</t>
  </si>
  <si>
    <t>2159807-1</t>
  </si>
  <si>
    <t>2114989 - Fenn Wright</t>
  </si>
  <si>
    <t>FREEHOLD ACQUISITION VALUATION</t>
  </si>
  <si>
    <t>SL297969</t>
  </si>
  <si>
    <t>2159808-1</t>
  </si>
  <si>
    <t>HEADER GRAPHICS FOR KIDS ACTIVITY BOARD</t>
  </si>
  <si>
    <t>SL297961</t>
  </si>
  <si>
    <t>2159809-1</t>
  </si>
  <si>
    <t>MIC + WINDSHEILDS</t>
  </si>
  <si>
    <t>2159810-1</t>
  </si>
  <si>
    <t>ELECTRICITY JUNE 2020</t>
  </si>
  <si>
    <t>SL297868</t>
  </si>
  <si>
    <t>2159811-1</t>
  </si>
  <si>
    <t>YELLOW BINS</t>
  </si>
  <si>
    <t>SL297907</t>
  </si>
  <si>
    <t>2159812-1</t>
  </si>
  <si>
    <t>CLASS EQUIPMENT</t>
  </si>
  <si>
    <t>2159813-1</t>
  </si>
  <si>
    <t>SL297908</t>
  </si>
  <si>
    <t>2159814-1</t>
  </si>
  <si>
    <t>HIRE OF SCISSOR LIFT</t>
  </si>
  <si>
    <t>SL297916</t>
  </si>
  <si>
    <t>2159815-1</t>
  </si>
  <si>
    <t>2159816-1</t>
  </si>
  <si>
    <t>4452 - Suffolk Coastal AONB Contribution</t>
  </si>
  <si>
    <t>4834 - Contributions - AONB Strategy</t>
  </si>
  <si>
    <t>PL327172</t>
  </si>
  <si>
    <t>2159817-1</t>
  </si>
  <si>
    <t>2111867 - Suffolk County Council</t>
  </si>
  <si>
    <t>CONTRIBUTION TO DEDHAM VALE AONB AND STOUR VALLEY PROJECT 2020/21</t>
  </si>
  <si>
    <t>2159817-2</t>
  </si>
  <si>
    <t>SL297957</t>
  </si>
  <si>
    <t>2159818-1</t>
  </si>
  <si>
    <t>HIRE TENNIS RACKETS</t>
  </si>
  <si>
    <t>SL297982</t>
  </si>
  <si>
    <t>2159819-1</t>
  </si>
  <si>
    <t>SUPPLY AND FIT SIGNS FOR BEACH PATROL HUT</t>
  </si>
  <si>
    <t>GL204030</t>
  </si>
  <si>
    <t>2159820-1</t>
  </si>
  <si>
    <t>2110467 - MBL Seminars Ltd</t>
  </si>
  <si>
    <t>EN255125</t>
  </si>
  <si>
    <t>2159821-1</t>
  </si>
  <si>
    <t>500 authorised additional bin stickers</t>
  </si>
  <si>
    <t>SL297858</t>
  </si>
  <si>
    <t>2159822-1</t>
  </si>
  <si>
    <t>mobile yellow dustbin for clinical waste</t>
  </si>
  <si>
    <t>2159823-1</t>
  </si>
  <si>
    <t>SL297872</t>
  </si>
  <si>
    <t>2159824-1</t>
  </si>
  <si>
    <t>ADVISE AGAINST BATHING GROYNE 41</t>
  </si>
  <si>
    <t>EN255115</t>
  </si>
  <si>
    <t>2159825-1</t>
  </si>
  <si>
    <t>30,000 AUTHORISED SIDE WASTE STICKERS</t>
  </si>
  <si>
    <t>CC245250</t>
  </si>
  <si>
    <t>2159826-1</t>
  </si>
  <si>
    <t>CARELINE UNIFORM</t>
  </si>
  <si>
    <t>FR200644</t>
  </si>
  <si>
    <t>2159827-1</t>
  </si>
  <si>
    <t>PPE STOCK</t>
  </si>
  <si>
    <t>SL297971</t>
  </si>
  <si>
    <t>2159828-1</t>
  </si>
  <si>
    <t>CLASS EQUIPMENT, HEADSET, ETC</t>
  </si>
  <si>
    <t>2159829-1</t>
  </si>
  <si>
    <t>REPLACE FAULTY PIR UNIT FOR ALARM</t>
  </si>
  <si>
    <t>HS259171</t>
  </si>
  <si>
    <t>2159830-1</t>
  </si>
  <si>
    <t>2159831-1</t>
  </si>
  <si>
    <t>WATER TREATMENT CONTRACT</t>
  </si>
  <si>
    <t>2159832-1</t>
  </si>
  <si>
    <t>WEELEY WASTE APRIL 2020</t>
  </si>
  <si>
    <t>2159833-1</t>
  </si>
  <si>
    <t>THROWLINES</t>
  </si>
  <si>
    <t>2159834-1</t>
  </si>
  <si>
    <t>2159835-1</t>
  </si>
  <si>
    <t>PLAN BUILD CTRL COPY/PRINT/SCAN</t>
  </si>
  <si>
    <t>IT204658</t>
  </si>
  <si>
    <t>2159836-1</t>
  </si>
  <si>
    <t>NUANCE POWER PDF</t>
  </si>
  <si>
    <t>2159837-1</t>
  </si>
  <si>
    <t>AZURE OVERAGE JUNE 2020</t>
  </si>
  <si>
    <t>2159838-1</t>
  </si>
  <si>
    <t>SURFACE GO 2 PENTIUM/4/64 COMMERCIAL X1 MEMBERS</t>
  </si>
  <si>
    <t>OP/18717</t>
  </si>
  <si>
    <t>2159839-1</t>
  </si>
  <si>
    <t>NUANCE POWER PDF X2</t>
  </si>
  <si>
    <t>INV-1619</t>
  </si>
  <si>
    <t>2159840-1</t>
  </si>
  <si>
    <t>2117583 - Data Protection People Limited</t>
  </si>
  <si>
    <t>DATA PRIVACY SUPPORT CONTRACT</t>
  </si>
  <si>
    <t>PR267870</t>
  </si>
  <si>
    <t>2159841-1</t>
  </si>
  <si>
    <t>SIDE ARM WORK - KIRBY ROAD</t>
  </si>
  <si>
    <t>PR267891</t>
  </si>
  <si>
    <t>2159842-1</t>
  </si>
  <si>
    <t>ANNUAL SEWERAGE MAINT DOVERCOURT RUGBY CLUB 19/20</t>
  </si>
  <si>
    <t>BE220935</t>
  </si>
  <si>
    <t>2159843-1</t>
  </si>
  <si>
    <t>2159843-2</t>
  </si>
  <si>
    <t>2159844-1</t>
  </si>
  <si>
    <t>daisy july 2020</t>
  </si>
  <si>
    <t>2159844-2</t>
  </si>
  <si>
    <t>2159844-3</t>
  </si>
  <si>
    <t>2159845-1</t>
  </si>
  <si>
    <t>W/C 06/07/2020 PLUS CREDIT</t>
  </si>
  <si>
    <t>2159845-2</t>
  </si>
  <si>
    <t>BE220424</t>
  </si>
  <si>
    <t>2159846-1</t>
  </si>
  <si>
    <t>2159847-1</t>
  </si>
  <si>
    <t>ROOM 5 13/07/20 TO 19/07/20</t>
  </si>
  <si>
    <t>2159848-1</t>
  </si>
  <si>
    <t>HS259159</t>
  </si>
  <si>
    <t>2159849-1</t>
  </si>
  <si>
    <t>A HENSHAW DFG JULY 2020</t>
  </si>
  <si>
    <t>2159850-1</t>
  </si>
  <si>
    <t>LICENCE FEE 01/09/20 TO 30/09/20</t>
  </si>
  <si>
    <t>PR267889</t>
  </si>
  <si>
    <t>2159851-1</t>
  </si>
  <si>
    <t>SHRUBS FOR SEAFRONT BED SALTMARSH</t>
  </si>
  <si>
    <t>FR200625</t>
  </si>
  <si>
    <t>2159852-1</t>
  </si>
  <si>
    <t>MAINTENANCE FOR CHIP AND PIN 1/8/2020 O 31/03/2021</t>
  </si>
  <si>
    <t>2159853-1</t>
  </si>
  <si>
    <t>CHIP AND PIN MACHINES PLUS ACCESSORIES</t>
  </si>
  <si>
    <t>EN255146</t>
  </si>
  <si>
    <t>2159854-1</t>
  </si>
  <si>
    <t>2111774 - RH Environmental Ltd</t>
  </si>
  <si>
    <t>ANNUAL SUBSCRIPTION 2020 RIAMS</t>
  </si>
  <si>
    <t>CC245273</t>
  </si>
  <si>
    <t>2159855-1</t>
  </si>
  <si>
    <t>INSTANT DRY SATIN PHOTO PAPER</t>
  </si>
  <si>
    <t>2159856-1</t>
  </si>
  <si>
    <t>MEMBERS ALLOWANCE - COLCHESTER EVENING GAZETTE</t>
  </si>
  <si>
    <t>2159857-1</t>
  </si>
  <si>
    <t>OCC HEALTH APPOINTMENTS JUNE 2020</t>
  </si>
  <si>
    <t>2159858-1</t>
  </si>
  <si>
    <t>JUNE CEM BINS</t>
  </si>
  <si>
    <t>2159859-1</t>
  </si>
  <si>
    <t>2159860-1</t>
  </si>
  <si>
    <t>PUBLIC NOTICE, COLCHESTER GAZETTE 17.7.20</t>
  </si>
  <si>
    <t>PL327160</t>
  </si>
  <si>
    <t>2159861-1</t>
  </si>
  <si>
    <t>PUBLIC NOTICE, COLCHESTER GAZETTE 19.6.20</t>
  </si>
  <si>
    <t>2159862-1</t>
  </si>
  <si>
    <t>2159863-1</t>
  </si>
  <si>
    <t>PP208622</t>
  </si>
  <si>
    <t>2159864-1</t>
  </si>
  <si>
    <t>display advertising for covid-secure town centres</t>
  </si>
  <si>
    <t>J00NRE</t>
  </si>
  <si>
    <t>2159865-1</t>
  </si>
  <si>
    <t>2091 - External Works</t>
  </si>
  <si>
    <t>276076/1</t>
  </si>
  <si>
    <t>2159866-1</t>
  </si>
  <si>
    <t>RE332047</t>
  </si>
  <si>
    <t>2159867-1</t>
  </si>
  <si>
    <t>2119652 - Proximity Futures Ltd</t>
  </si>
  <si>
    <t>CLACTON GEO-SENSE FOOTBALL PROJECT 12 MONTHS LICENSE</t>
  </si>
  <si>
    <t>PR267874</t>
  </si>
  <si>
    <t>2159868-1</t>
  </si>
  <si>
    <t>2159869-1</t>
  </si>
  <si>
    <t>BE220134</t>
  </si>
  <si>
    <t>2159870-1</t>
  </si>
  <si>
    <t>J00Q33</t>
  </si>
  <si>
    <t>2159871-1</t>
  </si>
  <si>
    <t>2159873-1</t>
  </si>
  <si>
    <t>GLASS BANK COLLECTION JUNE 20</t>
  </si>
  <si>
    <t>PR267818</t>
  </si>
  <si>
    <t>2159874-1</t>
  </si>
  <si>
    <t>MC23 REPAIR</t>
  </si>
  <si>
    <t>024/2020</t>
  </si>
  <si>
    <t>2159875-1</t>
  </si>
  <si>
    <t>2119702 - Thorpe Le Soken Surgery</t>
  </si>
  <si>
    <t>OCC HEALTH APPOINMTMENT - JULY 2020</t>
  </si>
  <si>
    <t>BE220802</t>
  </si>
  <si>
    <t>2159876-1</t>
  </si>
  <si>
    <t>2159876-2</t>
  </si>
  <si>
    <t>PR267853</t>
  </si>
  <si>
    <t>2159877-1</t>
  </si>
  <si>
    <t>BE220864</t>
  </si>
  <si>
    <t>2159878-1</t>
  </si>
  <si>
    <t>2159878-2</t>
  </si>
  <si>
    <t>BE220865</t>
  </si>
  <si>
    <t>2159879-1</t>
  </si>
  <si>
    <t>VARIOUR ITEMS</t>
  </si>
  <si>
    <t>2159879-2</t>
  </si>
  <si>
    <t>BE220836</t>
  </si>
  <si>
    <t>2159880-1</t>
  </si>
  <si>
    <t>DRAIN JETTING, THE PIER</t>
  </si>
  <si>
    <t>2159880-2</t>
  </si>
  <si>
    <t>2159881-1</t>
  </si>
  <si>
    <t>PR267898</t>
  </si>
  <si>
    <t>2159882-1</t>
  </si>
  <si>
    <t>THIRTY PARTY CHARGES JUNE 2020 (8393)</t>
  </si>
  <si>
    <t>PR267899</t>
  </si>
  <si>
    <t>2159883-1</t>
  </si>
  <si>
    <t>PR267867</t>
  </si>
  <si>
    <t>2159884-1</t>
  </si>
  <si>
    <t>PR267858</t>
  </si>
  <si>
    <t>2159885-1</t>
  </si>
  <si>
    <t>2159886-1</t>
  </si>
  <si>
    <t>SOCIAL DISTANCE SIGN</t>
  </si>
  <si>
    <t>2159887-1</t>
  </si>
  <si>
    <t>NAZE SIGN</t>
  </si>
  <si>
    <t>2159888-1</t>
  </si>
  <si>
    <t>2159888-2</t>
  </si>
  <si>
    <t>2159889-1</t>
  </si>
  <si>
    <t>2159889-2</t>
  </si>
  <si>
    <t>PR267772</t>
  </si>
  <si>
    <t>2159890-1</t>
  </si>
  <si>
    <t>THE NAZE P&amp;D SIGN</t>
  </si>
  <si>
    <t>PR267683</t>
  </si>
  <si>
    <t>2159891-1</t>
  </si>
  <si>
    <t>SEAFRONT PARKING BAY SIGNS</t>
  </si>
  <si>
    <t>PR267822</t>
  </si>
  <si>
    <t>2159892-1</t>
  </si>
  <si>
    <t>MC34 REPAIR</t>
  </si>
  <si>
    <t>PR267816</t>
  </si>
  <si>
    <t>2159893-1</t>
  </si>
  <si>
    <t>MC21 REPAIR</t>
  </si>
  <si>
    <t>PR267880</t>
  </si>
  <si>
    <t>2159894-1</t>
  </si>
  <si>
    <t>2119473 - Parts Plus</t>
  </si>
  <si>
    <t>mirrors</t>
  </si>
  <si>
    <t>PR267882</t>
  </si>
  <si>
    <t>2159895-1</t>
  </si>
  <si>
    <t>ARTEX COVE</t>
  </si>
  <si>
    <t>2159896-1</t>
  </si>
  <si>
    <t>2159897-1</t>
  </si>
  <si>
    <t>2159898-1</t>
  </si>
  <si>
    <t>GRAVEL BOARDS</t>
  </si>
  <si>
    <t>2159905-1</t>
  </si>
  <si>
    <t>2159906-1</t>
  </si>
  <si>
    <t>2159907-1</t>
  </si>
  <si>
    <t>2159908-1</t>
  </si>
  <si>
    <t>2159909-1</t>
  </si>
  <si>
    <t>2159910-1</t>
  </si>
  <si>
    <t>2159911-1</t>
  </si>
  <si>
    <t>2159912-1</t>
  </si>
  <si>
    <t>2159913-1</t>
  </si>
  <si>
    <t>2159914-1</t>
  </si>
  <si>
    <t>2159915-1</t>
  </si>
  <si>
    <t>2159916-1</t>
  </si>
  <si>
    <t>2159917-1</t>
  </si>
  <si>
    <t>7080 - Chairman Charity Account</t>
  </si>
  <si>
    <t>5460 - Distribution of Donations</t>
  </si>
  <si>
    <t>2159918-1</t>
  </si>
  <si>
    <t>2102261 - Crescent Cat Rescue</t>
  </si>
  <si>
    <t>CHAIRMAN'S DONATION TO CRESCENT CAT RESCUE - THORPE</t>
  </si>
  <si>
    <t>PP-08693</t>
  </si>
  <si>
    <t>2159919-1</t>
  </si>
  <si>
    <t>2159920-1</t>
  </si>
  <si>
    <t>2159921-1</t>
  </si>
  <si>
    <t>2159922-1</t>
  </si>
  <si>
    <t>2119772 - Mrs Gemma Heath</t>
  </si>
  <si>
    <t>pool party cancellation</t>
  </si>
  <si>
    <t>2159923-1</t>
  </si>
  <si>
    <t>2119782 - Alderton Associates Ltd</t>
  </si>
  <si>
    <t>OVERPAYMENT OF £65 ON APPLICATION</t>
  </si>
  <si>
    <t>2159924-1</t>
  </si>
  <si>
    <t>2159925-1</t>
  </si>
  <si>
    <t>SL297833</t>
  </si>
  <si>
    <t>2159926-1</t>
  </si>
  <si>
    <t>PRINT CARTRIDGES</t>
  </si>
  <si>
    <t>2159927-1</t>
  </si>
  <si>
    <t>ACCESS CONTROL UPGRADE TO COLUD</t>
  </si>
  <si>
    <t>SL297680</t>
  </si>
  <si>
    <t>2159928-1</t>
  </si>
  <si>
    <t>LINDSEY SERVICE</t>
  </si>
  <si>
    <t>2159929-1</t>
  </si>
  <si>
    <t>2159930-1</t>
  </si>
  <si>
    <t>2119713 - Ms Marguerite Monrose</t>
  </si>
  <si>
    <t>planning application returned</t>
  </si>
  <si>
    <t>EN255155</t>
  </si>
  <si>
    <t>2159931-1</t>
  </si>
  <si>
    <t>2159932-1</t>
  </si>
  <si>
    <t>2159933-1</t>
  </si>
  <si>
    <t>2104953 - British Gas Trading Ltd</t>
  </si>
  <si>
    <t>29 CROOKED ELMS FINAL BILL TO 30/01/2020</t>
  </si>
  <si>
    <t>SL297997</t>
  </si>
  <si>
    <t>2159937-1</t>
  </si>
  <si>
    <t>TOOL CLIPS + DRILL BIT</t>
  </si>
  <si>
    <t>2159938-1</t>
  </si>
  <si>
    <t>CLC GAS - PAGE 3 OF DOCUMENT</t>
  </si>
  <si>
    <t>2159939-1</t>
  </si>
  <si>
    <t>CLC GAS - PAGE 4 OF DOCUMENT</t>
  </si>
  <si>
    <t>FR200642</t>
  </si>
  <si>
    <t>2159940-1</t>
  </si>
  <si>
    <t>2119753 - Hydro X Training Ltd</t>
  </si>
  <si>
    <t>HX SANSTATION X6</t>
  </si>
  <si>
    <t>2159941-1</t>
  </si>
  <si>
    <t>2159942-1</t>
  </si>
  <si>
    <t>2159943-1</t>
  </si>
  <si>
    <t>FIRE RISK ASSESSMENT</t>
  </si>
  <si>
    <t>2159944-1</t>
  </si>
  <si>
    <t>CLC GAS - PAGE 1 OF DOCUMENT</t>
  </si>
  <si>
    <t>BE220854</t>
  </si>
  <si>
    <t>2159945-1</t>
  </si>
  <si>
    <t>CLEANING FLUID</t>
  </si>
  <si>
    <t>2159946-1</t>
  </si>
  <si>
    <t>CREMATORIUM REMEDIAL WORK</t>
  </si>
  <si>
    <t>2159947-1</t>
  </si>
  <si>
    <t>2159948-1</t>
  </si>
  <si>
    <t>2159949-1</t>
  </si>
  <si>
    <t>TOWN HALL MAY 2020</t>
  </si>
  <si>
    <t>2159950-1</t>
  </si>
  <si>
    <t>WEELEY MAY 2020</t>
  </si>
  <si>
    <t>2159951-1</t>
  </si>
  <si>
    <t>FR200648</t>
  </si>
  <si>
    <t>2159952-1</t>
  </si>
  <si>
    <t>15% COMMISSION ON DEBTS RECOVERED OF£25.00</t>
  </si>
  <si>
    <t>2159953-1</t>
  </si>
  <si>
    <t>corona gas bill - feb-march</t>
  </si>
  <si>
    <t>SL297950</t>
  </si>
  <si>
    <t>2159954-1</t>
  </si>
  <si>
    <t>POOLSIDE SIGNS - CLC</t>
  </si>
  <si>
    <t>2159955-1</t>
  </si>
  <si>
    <t>RESPONSE SERVICES 16 MAY 2020- 13 JUNE 2020</t>
  </si>
  <si>
    <t>2159956-1</t>
  </si>
  <si>
    <t>2159957-1</t>
  </si>
  <si>
    <t>WATER + WASTE CLC</t>
  </si>
  <si>
    <t>2159957-2</t>
  </si>
  <si>
    <t>2159958-1</t>
  </si>
  <si>
    <t>2159959-1</t>
  </si>
  <si>
    <t>RENTSENSE LITE LICENCE FEE 03/01/20 TO 02/01/21</t>
  </si>
  <si>
    <t>CC245213</t>
  </si>
  <si>
    <t>2159960-1</t>
  </si>
  <si>
    <t>TO CALL OUT AND REPLACE BATTERY ON RAIZER CHAIR</t>
  </si>
  <si>
    <t>SL297939</t>
  </si>
  <si>
    <t>2159961-1</t>
  </si>
  <si>
    <t>SUPPLY BEACH PATROL SWING INFO SIGNS</t>
  </si>
  <si>
    <t>SL297980</t>
  </si>
  <si>
    <t>2159962-1</t>
  </si>
  <si>
    <t>6LTR ECO FOAM EXTINGUISHER (27A FIRE RATED) COMMISSIONED ON SITE CLACTON</t>
  </si>
  <si>
    <t>J00NV2</t>
  </si>
  <si>
    <t>2159963-1</t>
  </si>
  <si>
    <t>SL298021</t>
  </si>
  <si>
    <t>2159964-1</t>
  </si>
  <si>
    <t>INCON M71 HANDHELD VHF, PROGRAMMING &amp; SPARE CHARGER</t>
  </si>
  <si>
    <t>2159965-1</t>
  </si>
  <si>
    <t>GULLY</t>
  </si>
  <si>
    <t>2159966-1</t>
  </si>
  <si>
    <t>2159967-1</t>
  </si>
  <si>
    <t>2159968-1</t>
  </si>
  <si>
    <t>BALLAST &amp; CEMENT</t>
  </si>
  <si>
    <t>SL297835</t>
  </si>
  <si>
    <t>2159969-1</t>
  </si>
  <si>
    <t>TEND POOL &amp; SPA - WATER TESTING KIT VACUM HOSE</t>
  </si>
  <si>
    <t>2159970-1</t>
  </si>
  <si>
    <t>LAND WEST TO PLOUGH ROAD, GT BENTLEY TO 30/6/20</t>
  </si>
  <si>
    <t>BE220943</t>
  </si>
  <si>
    <t>2159971-1</t>
  </si>
  <si>
    <t>MIRRORS</t>
  </si>
  <si>
    <t>EN255148</t>
  </si>
  <si>
    <t>2159972-1</t>
  </si>
  <si>
    <t>EN255150</t>
  </si>
  <si>
    <t>2159973-1</t>
  </si>
  <si>
    <t>EN255147</t>
  </si>
  <si>
    <t>2159974-1</t>
  </si>
  <si>
    <t>PL327174</t>
  </si>
  <si>
    <t>2159975-1</t>
  </si>
  <si>
    <t>PUBLIC NOTICE, COLCHESTER GAZETTE 24.07.20</t>
  </si>
  <si>
    <t>2159976-1</t>
  </si>
  <si>
    <t>PRINT UNIT WATER AND WASTE JUNE 2020</t>
  </si>
  <si>
    <t>2159976-2</t>
  </si>
  <si>
    <t>PR267911</t>
  </si>
  <si>
    <t>2159977-1</t>
  </si>
  <si>
    <t>2104767 - Clacton Car Panels and Paints</t>
  </si>
  <si>
    <t>NUMBER PLATE</t>
  </si>
  <si>
    <t>SL297391</t>
  </si>
  <si>
    <t>2159978-1</t>
  </si>
  <si>
    <t>2111984 - MLM Consulting Engineers Ltd</t>
  </si>
  <si>
    <t>WET SITE REFURBISHMENT, SPA REPAIRS</t>
  </si>
  <si>
    <t>SL297729</t>
  </si>
  <si>
    <t>2159979-1</t>
  </si>
  <si>
    <t>SPA REPAIRS</t>
  </si>
  <si>
    <t>SL297728</t>
  </si>
  <si>
    <t>2159980-1</t>
  </si>
  <si>
    <t>CONSTRUCTION OF THE MASONRY WALL IN THE POOL HALL</t>
  </si>
  <si>
    <t>SL297726</t>
  </si>
  <si>
    <t>2159981-1</t>
  </si>
  <si>
    <t>TRIAL HOLES IN THE POOL HALL</t>
  </si>
  <si>
    <t>2159982-1</t>
  </si>
  <si>
    <t>PUBLIC HEALTH GRANT ART</t>
  </si>
  <si>
    <t>PR267883</t>
  </si>
  <si>
    <t>2159983-1</t>
  </si>
  <si>
    <t>CEMETERY SIGNS</t>
  </si>
  <si>
    <t>BE220462</t>
  </si>
  <si>
    <t>2159984-1</t>
  </si>
  <si>
    <t>2159985-1</t>
  </si>
  <si>
    <t>2159986-1</t>
  </si>
  <si>
    <t>2159987-1</t>
  </si>
  <si>
    <t>PL327173</t>
  </si>
  <si>
    <t>2159988-1</t>
  </si>
  <si>
    <t>2118027 - Navigus Planning Ltd</t>
  </si>
  <si>
    <t>TRIGGER POINTS STUDY FOR HARTLEY GARDENS LOCAL PLAN ALLOCATION</t>
  </si>
  <si>
    <t>2159989-1</t>
  </si>
  <si>
    <t>2159990-1</t>
  </si>
  <si>
    <t>2159991-1</t>
  </si>
  <si>
    <t>CLC GAS - PAGE 2 OF DOCUMENT</t>
  </si>
  <si>
    <t>EN255149</t>
  </si>
  <si>
    <t>2159992-1</t>
  </si>
  <si>
    <t>EN255114</t>
  </si>
  <si>
    <t>2159993-1</t>
  </si>
  <si>
    <t>SL297865</t>
  </si>
  <si>
    <t>2159994-1</t>
  </si>
  <si>
    <t>DIRECTIONAL CHANGING ROOM SIGNAGE</t>
  </si>
  <si>
    <t>2159994-2</t>
  </si>
  <si>
    <t>2159994-3</t>
  </si>
  <si>
    <t>SL297830</t>
  </si>
  <si>
    <t>2159995-1</t>
  </si>
  <si>
    <t>DIRECTIONAL SWIMMING SIGNS</t>
  </si>
  <si>
    <t>2159995-2</t>
  </si>
  <si>
    <t>2159996-1</t>
  </si>
  <si>
    <t>2159997-1</t>
  </si>
  <si>
    <t>2159998-1</t>
  </si>
  <si>
    <t>JUL20 ELECTRIC BILL</t>
  </si>
  <si>
    <t>2159998-2</t>
  </si>
  <si>
    <t>2159998-3</t>
  </si>
  <si>
    <t>2159998-4</t>
  </si>
  <si>
    <t>2159998-5</t>
  </si>
  <si>
    <t>2159999-1</t>
  </si>
  <si>
    <t>TOWN HALL WATER AND WASTE JUNE 2020</t>
  </si>
  <si>
    <t>2159999-2</t>
  </si>
  <si>
    <t>PR267797</t>
  </si>
  <si>
    <t>2160000-1</t>
  </si>
  <si>
    <t>GLASS REPAIR - T031</t>
  </si>
  <si>
    <t>2160001-1</t>
  </si>
  <si>
    <t>weeley water and waste june 2020</t>
  </si>
  <si>
    <t>2160001-2</t>
  </si>
  <si>
    <t>2160002-1</t>
  </si>
  <si>
    <t>PIER AVE WATER AND WASTE JUNE 2020</t>
  </si>
  <si>
    <t>2160002-2</t>
  </si>
  <si>
    <t>2160003-1</t>
  </si>
  <si>
    <t>NORTHBOURNE WATER AND WASTE JUNE 2020</t>
  </si>
  <si>
    <t>2160003-2</t>
  </si>
  <si>
    <t>2160004-1</t>
  </si>
  <si>
    <t>NORTHBOURNE WORKSHOP WATER AND WASTE 2020</t>
  </si>
  <si>
    <t>2160004-2</t>
  </si>
  <si>
    <t>2160005-1</t>
  </si>
  <si>
    <t>BARNES HOUSE WATER AND WASTE 2020</t>
  </si>
  <si>
    <t>2160005-2</t>
  </si>
  <si>
    <t>2160006-1</t>
  </si>
  <si>
    <t>2160007-1</t>
  </si>
  <si>
    <t>2160008-1</t>
  </si>
  <si>
    <t>SL298019</t>
  </si>
  <si>
    <t>2160009-1</t>
  </si>
  <si>
    <t>hi vis waistcoats</t>
  </si>
  <si>
    <t>SL003101</t>
  </si>
  <si>
    <t>2160010-1</t>
  </si>
  <si>
    <t>squash court refurbishment</t>
  </si>
  <si>
    <t>2160011-1</t>
  </si>
  <si>
    <t>electricity</t>
  </si>
  <si>
    <t>SL298006</t>
  </si>
  <si>
    <t>2160012-1</t>
  </si>
  <si>
    <t>PLASTIC POOL SCOOP</t>
  </si>
  <si>
    <t>SL297366</t>
  </si>
  <si>
    <t>2160013-1</t>
  </si>
  <si>
    <t>SL297822</t>
  </si>
  <si>
    <t>2160014-1</t>
  </si>
  <si>
    <t>2160015-1</t>
  </si>
  <si>
    <t>2160016-1</t>
  </si>
  <si>
    <t>2530441 EAST TERRACE WALTON 01/04/20 TO 30/09/20</t>
  </si>
  <si>
    <t>2160016-2</t>
  </si>
  <si>
    <t>2160017-1</t>
  </si>
  <si>
    <t>2530446 ESPLANADE LOW LIGHTHOUSE 01/04/20 TO 30/06/20</t>
  </si>
  <si>
    <t>2160017-2</t>
  </si>
  <si>
    <t>2160018-1</t>
  </si>
  <si>
    <t>CLEANING OF JEC JUNE 2020</t>
  </si>
  <si>
    <t>RE332032</t>
  </si>
  <si>
    <t>2160019-1</t>
  </si>
  <si>
    <t>ALARM MAINTENANCE FOR UNIT 4 JEC</t>
  </si>
  <si>
    <t>IT204652</t>
  </si>
  <si>
    <t>2160020-1</t>
  </si>
  <si>
    <t>software upgrades &amp; server migrations to ms azure</t>
  </si>
  <si>
    <t>XER-2258</t>
  </si>
  <si>
    <t>2160021-1</t>
  </si>
  <si>
    <t>copy charge for various machines 01/04/20 to 30/06/20</t>
  </si>
  <si>
    <t>JOOQQM</t>
  </si>
  <si>
    <t>2160022-1</t>
  </si>
  <si>
    <t>24-34 ROCHFORD HOUSE</t>
  </si>
  <si>
    <t>Q0209665</t>
  </si>
  <si>
    <t>2160023-1</t>
  </si>
  <si>
    <t>BROADBAND SERVICES 01255551077</t>
  </si>
  <si>
    <t>2160024-1</t>
  </si>
  <si>
    <t>elizabeth road june 2020</t>
  </si>
  <si>
    <t>2160025-1</t>
  </si>
  <si>
    <t>bulk bins greenfields 2020/21</t>
  </si>
  <si>
    <t>2160026-1</t>
  </si>
  <si>
    <t>BULK BINS WADDESDON ROAD</t>
  </si>
  <si>
    <t>2160027-1</t>
  </si>
  <si>
    <t>sawn</t>
  </si>
  <si>
    <t>2160028-1</t>
  </si>
  <si>
    <t>HARD WOOD QUADRANT</t>
  </si>
  <si>
    <t>2160029-1</t>
  </si>
  <si>
    <t>FENCING ITEMS</t>
  </si>
  <si>
    <t>PL27121</t>
  </si>
  <si>
    <t>2160030-1</t>
  </si>
  <si>
    <t>CLVG SEARCHES FOR APRIL</t>
  </si>
  <si>
    <t>2160031-1</t>
  </si>
  <si>
    <t>2160032-1</t>
  </si>
  <si>
    <t>CLVG SEARCHES FOR MAY</t>
  </si>
  <si>
    <t>BE220863</t>
  </si>
  <si>
    <t>2160033-1</t>
  </si>
  <si>
    <t>SAW</t>
  </si>
  <si>
    <t>2160033-2</t>
  </si>
  <si>
    <t>BE220904</t>
  </si>
  <si>
    <t>2160034-1</t>
  </si>
  <si>
    <t>CC245272</t>
  </si>
  <si>
    <t>2160035-1</t>
  </si>
  <si>
    <t>2116519 - Mogo Direct Ltd</t>
  </si>
  <si>
    <t>mogo - taxi plates</t>
  </si>
  <si>
    <t>BE220952</t>
  </si>
  <si>
    <t>2160036-1</t>
  </si>
  <si>
    <t>2100758 - K A Hockley Ltd</t>
  </si>
  <si>
    <t>safety glass</t>
  </si>
  <si>
    <t>2160037-1</t>
  </si>
  <si>
    <t>electric compressor</t>
  </si>
  <si>
    <t>PR267831</t>
  </si>
  <si>
    <t>2160038-1</t>
  </si>
  <si>
    <t>phs collection</t>
  </si>
  <si>
    <t>2160039-1</t>
  </si>
  <si>
    <t>wellesley road maintenance</t>
  </si>
  <si>
    <t>2160040-1</t>
  </si>
  <si>
    <t>JAYWICK BEACH MAINTENANCE</t>
  </si>
  <si>
    <t>2160041-1</t>
  </si>
  <si>
    <t>CPU BOARD</t>
  </si>
  <si>
    <t>PP208629</t>
  </si>
  <si>
    <t>2160042-1</t>
  </si>
  <si>
    <t>2113588 - TASTECARD</t>
  </si>
  <si>
    <t>TASTECARD MEMBERSHIPS 2020</t>
  </si>
  <si>
    <t>PP208631</t>
  </si>
  <si>
    <t>2160043-1</t>
  </si>
  <si>
    <t>OPEN LICENCE CREDITS UP TO 800 USERS</t>
  </si>
  <si>
    <t>2160044-1</t>
  </si>
  <si>
    <t>INTERNAL DOOR</t>
  </si>
  <si>
    <t>2160045-1</t>
  </si>
  <si>
    <t>2160046-1</t>
  </si>
  <si>
    <t>VEHICLE REPAIR</t>
  </si>
  <si>
    <t>PR267282</t>
  </si>
  <si>
    <t>2160047-1</t>
  </si>
  <si>
    <t>NUTS &amp; BOLTS</t>
  </si>
  <si>
    <t>BE220845</t>
  </si>
  <si>
    <t>2160048-1</t>
  </si>
  <si>
    <t>LIGHTING FAULT AND FIX</t>
  </si>
  <si>
    <t>2160049-1</t>
  </si>
  <si>
    <t>VM PART</t>
  </si>
  <si>
    <t>BE220929</t>
  </si>
  <si>
    <t>2160050-1</t>
  </si>
  <si>
    <t>LIGHTING CALL OUT</t>
  </si>
  <si>
    <t>2160051-1</t>
  </si>
  <si>
    <t>stationary</t>
  </si>
  <si>
    <t>BE220926</t>
  </si>
  <si>
    <t>2160052-1</t>
  </si>
  <si>
    <t>CHECK LIGHTS</t>
  </si>
  <si>
    <t>2160053-1</t>
  </si>
  <si>
    <t>MONEY RECOVERED FROM FORMER TENANT</t>
  </si>
  <si>
    <t>BE220927</t>
  </si>
  <si>
    <t>2160054-1</t>
  </si>
  <si>
    <t>LOSS OF LIGHTING FAUT AND FIX</t>
  </si>
  <si>
    <t>2160055-1</t>
  </si>
  <si>
    <t>2160056-1</t>
  </si>
  <si>
    <t>2160057-1</t>
  </si>
  <si>
    <t>WATER &amp; ENVIRONMENTAL TEST X16 SHIPS</t>
  </si>
  <si>
    <t>CC245284</t>
  </si>
  <si>
    <t>2160058-1</t>
  </si>
  <si>
    <t>JUNE MONITORING</t>
  </si>
  <si>
    <t>EN255134</t>
  </si>
  <si>
    <t>2160059-1</t>
  </si>
  <si>
    <t>2104080 - Grade Packaging Limited</t>
  </si>
  <si>
    <t>SAMPLE BAGS</t>
  </si>
  <si>
    <t>CC245244</t>
  </si>
  <si>
    <t>2160060-1</t>
  </si>
  <si>
    <t>OWNFONE MOBILE AND OWNFONE ANNUAL AIRTIME IN BLACK AND PINK</t>
  </si>
  <si>
    <t>CC245282</t>
  </si>
  <si>
    <t>2160061-1</t>
  </si>
  <si>
    <t>HOUSING QUALITY NETWORK 01/09/20 TO 31/08/21</t>
  </si>
  <si>
    <t>PR267906</t>
  </si>
  <si>
    <t>2160062-1</t>
  </si>
  <si>
    <t>2160063-1</t>
  </si>
  <si>
    <t>COX'S POND</t>
  </si>
  <si>
    <t>PR267896</t>
  </si>
  <si>
    <t>2160064-1</t>
  </si>
  <si>
    <t>TYRE REPLACEMENT</t>
  </si>
  <si>
    <t>2160065-1</t>
  </si>
  <si>
    <t>MOBILE CHARGES JUL20</t>
  </si>
  <si>
    <t>2160065-2</t>
  </si>
  <si>
    <t>2160065-3</t>
  </si>
  <si>
    <t>2160065-4</t>
  </si>
  <si>
    <t>PR267909</t>
  </si>
  <si>
    <t>2160066-1</t>
  </si>
  <si>
    <t>TAPE, OIL, WIPES</t>
  </si>
  <si>
    <t>J00R0A</t>
  </si>
  <si>
    <t>2160067-1</t>
  </si>
  <si>
    <t>BE220937</t>
  </si>
  <si>
    <t>2160068-1</t>
  </si>
  <si>
    <t>BE220959</t>
  </si>
  <si>
    <t>2160069-1</t>
  </si>
  <si>
    <t>WASTE REMOVAL</t>
  </si>
  <si>
    <t>2160070-1</t>
  </si>
  <si>
    <t>TOWN HALL JUNE 2020</t>
  </si>
  <si>
    <t>2160070-2</t>
  </si>
  <si>
    <t>2160071-1</t>
  </si>
  <si>
    <t>WEELEY JUNE 2020</t>
  </si>
  <si>
    <t>2160071-2</t>
  </si>
  <si>
    <t>SL298037</t>
  </si>
  <si>
    <t>2160072-1</t>
  </si>
  <si>
    <t>WEBSITE MAINTENANCE</t>
  </si>
  <si>
    <t>EN255144</t>
  </si>
  <si>
    <t>2160073-1</t>
  </si>
  <si>
    <t>2119740 - Recarton UK Ltd</t>
  </si>
  <si>
    <t>CARTON RECYCLING BANK</t>
  </si>
  <si>
    <t>SL297941</t>
  </si>
  <si>
    <t>2160074-1</t>
  </si>
  <si>
    <t>WATER COOLER MAINTENANCE</t>
  </si>
  <si>
    <t>2160075-1</t>
  </si>
  <si>
    <t>2119383 - Steven Clarke</t>
  </si>
  <si>
    <t>DISPOSAL OF BEACHED WHALE</t>
  </si>
  <si>
    <t>CC245281</t>
  </si>
  <si>
    <t>2160076-1</t>
  </si>
  <si>
    <t>2118100 - Adobe Systems Software Ireland Ltd</t>
  </si>
  <si>
    <t>ADOBE UPDATE</t>
  </si>
  <si>
    <t>EN255152</t>
  </si>
  <si>
    <t>2160077-1</t>
  </si>
  <si>
    <t>2109244 - Catch 22</t>
  </si>
  <si>
    <t>CONTRIBUTION TO CATCH 22 CHIP ACTIVITIES</t>
  </si>
  <si>
    <t>BE220764</t>
  </si>
  <si>
    <t>2160078-1</t>
  </si>
  <si>
    <t>X50 76MM DIA POST CLIPS, WITH NUTS, WASHER AND BOLT</t>
  </si>
  <si>
    <t>BE220848</t>
  </si>
  <si>
    <t>2160079-1</t>
  </si>
  <si>
    <t>BE220887</t>
  </si>
  <si>
    <t>2160080-1</t>
  </si>
  <si>
    <t>12YD SKIP/ NORTHBOURNE DEPOT, VISTA ROAD, CLACTON/BUILDER WASTE</t>
  </si>
  <si>
    <t>2160081-1</t>
  </si>
  <si>
    <t>2ND QUARTER LEGIONELLA TESTING</t>
  </si>
  <si>
    <t>2160082-1</t>
  </si>
  <si>
    <t>2160083-1</t>
  </si>
  <si>
    <t>B&amp;B 20/07/20 TO 26/07/20</t>
  </si>
  <si>
    <t>2160084-1</t>
  </si>
  <si>
    <t>2160085-1</t>
  </si>
  <si>
    <t>2160086-1</t>
  </si>
  <si>
    <t>dosing parts</t>
  </si>
  <si>
    <t>SL297855</t>
  </si>
  <si>
    <t>2160087-1</t>
  </si>
  <si>
    <t>YELLOW WASTE BIN CLC</t>
  </si>
  <si>
    <t>SL297928</t>
  </si>
  <si>
    <t>2160088-1</t>
  </si>
  <si>
    <t>2105226 - Essex Inflatables</t>
  </si>
  <si>
    <t>PIPA TESTING</t>
  </si>
  <si>
    <t>SL297931</t>
  </si>
  <si>
    <t>2160089-1</t>
  </si>
  <si>
    <t>BOUNCY CASTLE SIGNS</t>
  </si>
  <si>
    <t>SL297949</t>
  </si>
  <si>
    <t>2160090-1</t>
  </si>
  <si>
    <t>supply and fit signage</t>
  </si>
  <si>
    <t>PP208600</t>
  </si>
  <si>
    <t>2160091-1</t>
  </si>
  <si>
    <t>2160092-2</t>
  </si>
  <si>
    <t>AUGUST 20 VOUCHERS</t>
  </si>
  <si>
    <t>2160093-1</t>
  </si>
  <si>
    <t>2160094-1</t>
  </si>
  <si>
    <t>STREET CLEANSING VOS MAY 2020</t>
  </si>
  <si>
    <t>2160094-2</t>
  </si>
  <si>
    <t>6325 - Additional Services</t>
  </si>
  <si>
    <t>2160094-3</t>
  </si>
  <si>
    <t>2160095-1</t>
  </si>
  <si>
    <t>STREET CLEANSING APRIL VOS 2020</t>
  </si>
  <si>
    <t>2160095-2</t>
  </si>
  <si>
    <t>2160095-3</t>
  </si>
  <si>
    <t>2160096-1</t>
  </si>
  <si>
    <t>VO'S FOR CALL OUTS TO VARIOUS PROPERTIES</t>
  </si>
  <si>
    <t>2160097-1</t>
  </si>
  <si>
    <t>2160098-1</t>
  </si>
  <si>
    <t>SL297892</t>
  </si>
  <si>
    <t>2160099-1</t>
  </si>
  <si>
    <t>poolside sign clock</t>
  </si>
  <si>
    <t>PR267829</t>
  </si>
  <si>
    <t>2160100-1</t>
  </si>
  <si>
    <t>hedgecutting heronsgate</t>
  </si>
  <si>
    <t>BE220866</t>
  </si>
  <si>
    <t>2160101-1</t>
  </si>
  <si>
    <t>2119539 - DC Transport and Engineering</t>
  </si>
  <si>
    <t>REMVE DAMAGED SEA WALL AT BURNT HOUSE, WALTON</t>
  </si>
  <si>
    <t>2160102-1</t>
  </si>
  <si>
    <t>2119764 - Clarkes Of Melton</t>
  </si>
  <si>
    <t>SL297906</t>
  </si>
  <si>
    <t>2160103-1</t>
  </si>
  <si>
    <t>2114267 - ACC Leisure Maintenance Limited</t>
  </si>
  <si>
    <t>SQUASH COURT REFURBISHMENT</t>
  </si>
  <si>
    <t>BE220972</t>
  </si>
  <si>
    <t>2160106-1</t>
  </si>
  <si>
    <t>2160106-2</t>
  </si>
  <si>
    <t>2160107-1</t>
  </si>
  <si>
    <t>19-21 MANOR LANE</t>
  </si>
  <si>
    <t>J00QAR</t>
  </si>
  <si>
    <t>2160108-1</t>
  </si>
  <si>
    <t>J00Q3P</t>
  </si>
  <si>
    <t>2160109-1</t>
  </si>
  <si>
    <t>2160109-2</t>
  </si>
  <si>
    <t>PR267857</t>
  </si>
  <si>
    <t>2160110-1</t>
  </si>
  <si>
    <t>FENCE REPAIR</t>
  </si>
  <si>
    <t>2160110-2</t>
  </si>
  <si>
    <t>SL297876</t>
  </si>
  <si>
    <t>2160111-1</t>
  </si>
  <si>
    <t>WINDOW REPLACEMENTS</t>
  </si>
  <si>
    <t>SL298036</t>
  </si>
  <si>
    <t>2160112-1</t>
  </si>
  <si>
    <t>SUPPLY &amp; FIT SECONDARY CIRCULATION PUMP</t>
  </si>
  <si>
    <t>J00QCN</t>
  </si>
  <si>
    <t>2160113-1</t>
  </si>
  <si>
    <t>J00QN1</t>
  </si>
  <si>
    <t>2160114-1</t>
  </si>
  <si>
    <t>J00QXA</t>
  </si>
  <si>
    <t>2160115-1</t>
  </si>
  <si>
    <t>J00R26</t>
  </si>
  <si>
    <t>2160116-1</t>
  </si>
  <si>
    <t>J00R32</t>
  </si>
  <si>
    <t>2160117-1</t>
  </si>
  <si>
    <t>J00QX6</t>
  </si>
  <si>
    <t>2160118-1</t>
  </si>
  <si>
    <t>J00PLM</t>
  </si>
  <si>
    <t>2160119-1</t>
  </si>
  <si>
    <t>2160119-2</t>
  </si>
  <si>
    <t>J00Q3T</t>
  </si>
  <si>
    <t>2160120-1</t>
  </si>
  <si>
    <t>J00PE4</t>
  </si>
  <si>
    <t>2160121-1</t>
  </si>
  <si>
    <t>J00PNY</t>
  </si>
  <si>
    <t>2160122-1</t>
  </si>
  <si>
    <t>75-79 MELBOURNE ROAD</t>
  </si>
  <si>
    <t>J00QAP</t>
  </si>
  <si>
    <t>2160123-1</t>
  </si>
  <si>
    <t>COPPINS HALL COMMUNITY CENTRE</t>
  </si>
  <si>
    <t>J00Q6C</t>
  </si>
  <si>
    <t>2160124-1</t>
  </si>
  <si>
    <t>J00PU5</t>
  </si>
  <si>
    <t>2160125-1</t>
  </si>
  <si>
    <t>110-118 LANGHAM DRIVE</t>
  </si>
  <si>
    <t>J00MVD</t>
  </si>
  <si>
    <t>2160126-1</t>
  </si>
  <si>
    <t>2160126-2</t>
  </si>
  <si>
    <t>J00MVA</t>
  </si>
  <si>
    <t>2160127-1</t>
  </si>
  <si>
    <t>2160127-2</t>
  </si>
  <si>
    <t>J00QCC</t>
  </si>
  <si>
    <t>2160128-1</t>
  </si>
  <si>
    <t>2160128-2</t>
  </si>
  <si>
    <t>J00Q67</t>
  </si>
  <si>
    <t>2160129-1</t>
  </si>
  <si>
    <t>2160129-2</t>
  </si>
  <si>
    <t>J00NMT</t>
  </si>
  <si>
    <t>2160130-1</t>
  </si>
  <si>
    <t>2160130-2</t>
  </si>
  <si>
    <t>J00PXK</t>
  </si>
  <si>
    <t>2160131-1</t>
  </si>
  <si>
    <t>2160131-2</t>
  </si>
  <si>
    <t>J00RC5</t>
  </si>
  <si>
    <t>2160132-1</t>
  </si>
  <si>
    <t>2160133-1</t>
  </si>
  <si>
    <t>2160134-1</t>
  </si>
  <si>
    <t>2160135-1</t>
  </si>
  <si>
    <t>2160136-1</t>
  </si>
  <si>
    <t>2160137-1</t>
  </si>
  <si>
    <t>2160138-1</t>
  </si>
  <si>
    <t>2160139-1</t>
  </si>
  <si>
    <t>2160140-1</t>
  </si>
  <si>
    <t>2160141-1</t>
  </si>
  <si>
    <t>2160142-1</t>
  </si>
  <si>
    <t>2160143-1</t>
  </si>
  <si>
    <t>2160144-1</t>
  </si>
  <si>
    <t>PP088057</t>
  </si>
  <si>
    <t>2160145-1</t>
  </si>
  <si>
    <t>OVERPAYMENT OF PLANNING APPLICATION</t>
  </si>
  <si>
    <t>2160146-1</t>
  </si>
  <si>
    <t>PP087669</t>
  </si>
  <si>
    <t>2160147-1</t>
  </si>
  <si>
    <t>```</t>
  </si>
  <si>
    <t>2160148-1</t>
  </si>
  <si>
    <t>2119775 - Ernest Sharp</t>
  </si>
  <si>
    <t>E SHARP</t>
  </si>
  <si>
    <t>2160149-1</t>
  </si>
  <si>
    <t>GARDENS, ANLEFIELD 2530448</t>
  </si>
  <si>
    <t>2160150-1</t>
  </si>
  <si>
    <t>RESCUE BOARDS X4</t>
  </si>
  <si>
    <t>HS259180</t>
  </si>
  <si>
    <t>2160151-1</t>
  </si>
  <si>
    <t>LR210720</t>
  </si>
  <si>
    <t>2160152-1</t>
  </si>
  <si>
    <t>SAMSUNG XCOVER 4S BS X3</t>
  </si>
  <si>
    <t>IT204668</t>
  </si>
  <si>
    <t>2160153-1</t>
  </si>
  <si>
    <t>ADDITIONAL LICENCES</t>
  </si>
  <si>
    <t>2160154-1</t>
  </si>
  <si>
    <t>2160154-2</t>
  </si>
  <si>
    <t>2160154-3</t>
  </si>
  <si>
    <t>2160154-4</t>
  </si>
  <si>
    <t>2160154-5</t>
  </si>
  <si>
    <t>2160154-6</t>
  </si>
  <si>
    <t>2160154-7</t>
  </si>
  <si>
    <t>2160155-1</t>
  </si>
  <si>
    <t>PLAN POLICY/2ND FLOOR RENT FOR 01 SEP TO 30 NOV 2020</t>
  </si>
  <si>
    <t>AQL-6521</t>
  </si>
  <si>
    <t>2160156-1</t>
  </si>
  <si>
    <t>MONTHLY USAGE JULY 2020</t>
  </si>
  <si>
    <t>2160157-1</t>
  </si>
  <si>
    <t>WALTON POOL RENT FOR PERIOD 01 SEP 20 TO 30 NOV 20</t>
  </si>
  <si>
    <t>2160158-1</t>
  </si>
  <si>
    <t>COVID RELATED ADVERTISING (3)</t>
  </si>
  <si>
    <t>2160159-1</t>
  </si>
  <si>
    <t>COVID RELATED ADVERTISING (2)</t>
  </si>
  <si>
    <t>2160160-1</t>
  </si>
  <si>
    <t>COVID RELATED ADVERTISING</t>
  </si>
  <si>
    <t>2160161-1</t>
  </si>
  <si>
    <t>covid 19 adverts</t>
  </si>
  <si>
    <t>BE220993</t>
  </si>
  <si>
    <t>2160162-1</t>
  </si>
  <si>
    <t>JAYWICK SANDS 01/05/20 TO 31/05/20</t>
  </si>
  <si>
    <t>2160163-1</t>
  </si>
  <si>
    <t>RESPONSE PLUS 20/06/20 TO 18/07/20</t>
  </si>
  <si>
    <t>2160164-1</t>
  </si>
  <si>
    <t>B&amp;B 27/07/20 TO 02/08/20</t>
  </si>
  <si>
    <t>BE220255</t>
  </si>
  <si>
    <t>2160165-1</t>
  </si>
  <si>
    <t>BE220861</t>
  </si>
  <si>
    <t>2160166-1</t>
  </si>
  <si>
    <t>TAMARISK/LOTUS WAY</t>
  </si>
  <si>
    <t>PR267878</t>
  </si>
  <si>
    <t>2160167-1</t>
  </si>
  <si>
    <t>CC245293</t>
  </si>
  <si>
    <t>2160168-1</t>
  </si>
  <si>
    <t>UMO LEASE AND PROJECT COSTS FOR AUGUST 2020</t>
  </si>
  <si>
    <t>2160168-2</t>
  </si>
  <si>
    <t>2160169-1</t>
  </si>
  <si>
    <t>2160170-1</t>
  </si>
  <si>
    <t>2160172-1</t>
  </si>
  <si>
    <t>JUN20 WATER &amp; SEWERAGE</t>
  </si>
  <si>
    <t>2160173-1</t>
  </si>
  <si>
    <t>2160174-1</t>
  </si>
  <si>
    <t>JUL20 WATER &amp; SEWERAGE</t>
  </si>
  <si>
    <t>BE220938</t>
  </si>
  <si>
    <t>2160175-1</t>
  </si>
  <si>
    <t>SAFETY GLASS</t>
  </si>
  <si>
    <t>2160176-1</t>
  </si>
  <si>
    <t>ELECTRIC COMPRESSOR</t>
  </si>
  <si>
    <t>2160177-1</t>
  </si>
  <si>
    <t>2160178-1</t>
  </si>
  <si>
    <t>PR267868</t>
  </si>
  <si>
    <t>2160179-1</t>
  </si>
  <si>
    <t>2160180-1</t>
  </si>
  <si>
    <t>IT204640</t>
  </si>
  <si>
    <t>2160181-1</t>
  </si>
  <si>
    <t>2113205 - ReadSpeaker Limited</t>
  </si>
  <si>
    <t>READSPEAKER ENTERPRISE ANNUAL SERVICE FEE</t>
  </si>
  <si>
    <t>2160182-1</t>
  </si>
  <si>
    <t>BE220995</t>
  </si>
  <si>
    <t>2160183-1</t>
  </si>
  <si>
    <t>BE220725</t>
  </si>
  <si>
    <t>2160184-1</t>
  </si>
  <si>
    <t>BE220994</t>
  </si>
  <si>
    <t>2160185-1</t>
  </si>
  <si>
    <t>CS200027</t>
  </si>
  <si>
    <t>2160186-1</t>
  </si>
  <si>
    <t>2119609 - Central Tools &amp; Pressings Ltd</t>
  </si>
  <si>
    <t>CAROUSEL VOTING BOOTH</t>
  </si>
  <si>
    <t>5001 - Coastal Communities Team</t>
  </si>
  <si>
    <t>4670 - Hire of Premises</t>
  </si>
  <si>
    <t>CC245294</t>
  </si>
  <si>
    <t>2160187-1</t>
  </si>
  <si>
    <t>ROOM HIRE 1 HOUR 23/07/20</t>
  </si>
  <si>
    <t>BE220815</t>
  </si>
  <si>
    <t>2160188-1</t>
  </si>
  <si>
    <t>BLINDS</t>
  </si>
  <si>
    <t>CC245283</t>
  </si>
  <si>
    <t>2160189-1</t>
  </si>
  <si>
    <t>HISTORIC ENGLAND BANNER</t>
  </si>
  <si>
    <t>CC245275</t>
  </si>
  <si>
    <t>2160190-1</t>
  </si>
  <si>
    <t>COVID 19 STICKERS</t>
  </si>
  <si>
    <t>CC245270</t>
  </si>
  <si>
    <t>2160191-1</t>
  </si>
  <si>
    <t>CONFIDENTIAL WASTE 17/07/20 BAGS</t>
  </si>
  <si>
    <t>J00QNG</t>
  </si>
  <si>
    <t>2160192-1</t>
  </si>
  <si>
    <t>MAYFLOWER HOUSE</t>
  </si>
  <si>
    <t>J00Q0F</t>
  </si>
  <si>
    <t>2160193-1</t>
  </si>
  <si>
    <t>RE332055</t>
  </si>
  <si>
    <t>2160194-1</t>
  </si>
  <si>
    <t>SQW CONSULTANCY SERVICES FOR FREEPORT CONSULTATION RESPONSE</t>
  </si>
  <si>
    <t>2160195-1</t>
  </si>
  <si>
    <t>clvg searches for june</t>
  </si>
  <si>
    <t>2160196-1</t>
  </si>
  <si>
    <t>2119199 - British Gas Trading</t>
  </si>
  <si>
    <t>BOAT HOUSE DOVERCOURT ELECTRIC - BACK PAYMENT</t>
  </si>
  <si>
    <t>2160197-1</t>
  </si>
  <si>
    <t>2160197-2</t>
  </si>
  <si>
    <t>2160197-3</t>
  </si>
  <si>
    <t>2160198-1</t>
  </si>
  <si>
    <t>2160199-1</t>
  </si>
  <si>
    <t>2160200-1</t>
  </si>
  <si>
    <t>TOWN HALL CARPETS PHASE 6</t>
  </si>
  <si>
    <t>2160205-1</t>
  </si>
  <si>
    <t>31 DE VERE ESTATE</t>
  </si>
  <si>
    <t>2160205-2</t>
  </si>
  <si>
    <t>J00NHY</t>
  </si>
  <si>
    <t>2160206-1</t>
  </si>
  <si>
    <t>3-40 HONEYCROFT</t>
  </si>
  <si>
    <t>2160207-1</t>
  </si>
  <si>
    <t>J00R2F</t>
  </si>
  <si>
    <t>2160208-1</t>
  </si>
  <si>
    <t>2160209-1</t>
  </si>
  <si>
    <t>J00RFF</t>
  </si>
  <si>
    <t>2160210-1</t>
  </si>
  <si>
    <t>263399/1</t>
  </si>
  <si>
    <t>2160211-1</t>
  </si>
  <si>
    <t>261583/1</t>
  </si>
  <si>
    <t>2160212-1</t>
  </si>
  <si>
    <t>J00R4D</t>
  </si>
  <si>
    <t>2160213-1</t>
  </si>
  <si>
    <t>PL327164</t>
  </si>
  <si>
    <t>2160214-1</t>
  </si>
  <si>
    <t>2118808 - Andrew Golland Associates</t>
  </si>
  <si>
    <t>VIABILITY REBUTTAL WORK AT SATO UK, VALLEY ROAD, DOVERCOURT</t>
  </si>
  <si>
    <t>2160215-1</t>
  </si>
  <si>
    <t>2160216-1</t>
  </si>
  <si>
    <t>2160217-1</t>
  </si>
  <si>
    <t>CONTRACT ADMINISTRATION MARTELLO TOWER E - URGENT REPAIR WORKS</t>
  </si>
  <si>
    <t>2160218-1</t>
  </si>
  <si>
    <t>20116117 NORTHBOURNE SEPT/OCT 11</t>
  </si>
  <si>
    <t>GL204033</t>
  </si>
  <si>
    <t>2160219-1</t>
  </si>
  <si>
    <t>2116393 - Wildy &amp; Sons Ltd</t>
  </si>
  <si>
    <t>HOUSING LAW HANDBOOK</t>
  </si>
  <si>
    <t>L297864</t>
  </si>
  <si>
    <t>2160220-1</t>
  </si>
  <si>
    <t>BOAT SUPPLIES</t>
  </si>
  <si>
    <t>2160221-1</t>
  </si>
  <si>
    <t>TOWN HALL BARRIER JULY 20</t>
  </si>
  <si>
    <t>2160222-1</t>
  </si>
  <si>
    <t>WEELEY UNLOCK GATES JULY 20</t>
  </si>
  <si>
    <t>2160223-1</t>
  </si>
  <si>
    <t>LIGHT FITTINGS UPGRADE FOR TOWN HALL INTERIM</t>
  </si>
  <si>
    <t>2160224-1</t>
  </si>
  <si>
    <t>COVID 19 ADVERTS</t>
  </si>
  <si>
    <t>2160225-1</t>
  </si>
  <si>
    <t>STEPHEN DAY RECRUITMENT - PERIOD ENDING 02/08/20</t>
  </si>
  <si>
    <t>BE220982</t>
  </si>
  <si>
    <t>2160226-1</t>
  </si>
  <si>
    <t>SHOVEL</t>
  </si>
  <si>
    <t>SL297687</t>
  </si>
  <si>
    <t>2160227-1</t>
  </si>
  <si>
    <t>REPLACMENT PUMP, INJECTOR AND DOSING LINE ON THE SPA AT CLACTON LC</t>
  </si>
  <si>
    <t>2160228-1</t>
  </si>
  <si>
    <t>CEM BINS JULY 20</t>
  </si>
  <si>
    <t>SL298014</t>
  </si>
  <si>
    <t>2160229-1</t>
  </si>
  <si>
    <t>30X DIRECTIONAL ARROW STICKERS</t>
  </si>
  <si>
    <t>EN255135</t>
  </si>
  <si>
    <t>2160230-1</t>
  </si>
  <si>
    <t>2107321 - Campbell Associates</t>
  </si>
  <si>
    <t>UKAS CALIBRATION</t>
  </si>
  <si>
    <t>2160231-1</t>
  </si>
  <si>
    <t>GAS MAY-JUN 20</t>
  </si>
  <si>
    <t>2160232-1</t>
  </si>
  <si>
    <t>GAS - 15368104</t>
  </si>
  <si>
    <t>PR267956</t>
  </si>
  <si>
    <t>2160233-1</t>
  </si>
  <si>
    <t>THIRD PARTY CHARGES JUNE 20 (8393)</t>
  </si>
  <si>
    <t>PR267957</t>
  </si>
  <si>
    <t>2160234-1</t>
  </si>
  <si>
    <t>2160235-1</t>
  </si>
  <si>
    <t>PR267897</t>
  </si>
  <si>
    <t>2160236-1</t>
  </si>
  <si>
    <t>2160237-1</t>
  </si>
  <si>
    <t>J00R9K</t>
  </si>
  <si>
    <t>2160238-1</t>
  </si>
  <si>
    <t>J00RK6</t>
  </si>
  <si>
    <t>2160239-1</t>
  </si>
  <si>
    <t>SL290058</t>
  </si>
  <si>
    <t>2160240-1</t>
  </si>
  <si>
    <t>BEACON WATER TREATMENT JULY 20</t>
  </si>
  <si>
    <t>J00RR2</t>
  </si>
  <si>
    <t>2160241-1</t>
  </si>
  <si>
    <t>15-17 west street</t>
  </si>
  <si>
    <t>J00R1D</t>
  </si>
  <si>
    <t>2160242-1</t>
  </si>
  <si>
    <t>2160243-1</t>
  </si>
  <si>
    <t>CH EXTENSION 6 MNTHS AUG-JAN</t>
  </si>
  <si>
    <t>2160244-1</t>
  </si>
  <si>
    <t>CH EXTENSION 6MNTHS AUG-20 - JAN 21</t>
  </si>
  <si>
    <t>2160245-1</t>
  </si>
  <si>
    <t>CH ENTENSION 6 MTHS AUG-JAN</t>
  </si>
  <si>
    <t>SL003929</t>
  </si>
  <si>
    <t>2160246-1</t>
  </si>
  <si>
    <t>SUPPLY AND FIT NEW AGITATOR, TIMER AND FUSED SPUR TO THE DAY TANK ON THE SPA POOL</t>
  </si>
  <si>
    <t>SL297681</t>
  </si>
  <si>
    <t>2160247-1</t>
  </si>
  <si>
    <t>SUPPLY, DELIVERY, INSTALLATION &amp; COMMISSIONING OF A FULL SERVICE ON THE PZ7 OZONATOR AT CLACTON LC</t>
  </si>
  <si>
    <t>SL297782</t>
  </si>
  <si>
    <t>2160248-1</t>
  </si>
  <si>
    <t>REPLACEMENT SWITCHED FUSE SPUR</t>
  </si>
  <si>
    <t>SL297683</t>
  </si>
  <si>
    <t>2160249-1</t>
  </si>
  <si>
    <t>REPLACEMENT SPA TILES</t>
  </si>
  <si>
    <t>2160250-1</t>
  </si>
  <si>
    <t>EN255154</t>
  </si>
  <si>
    <t>2160251-1</t>
  </si>
  <si>
    <t>WESTLAW 01/04/20 TO 31/03/21 ENV</t>
  </si>
  <si>
    <t>EN255153</t>
  </si>
  <si>
    <t>2160252-1</t>
  </si>
  <si>
    <t>J00RUD</t>
  </si>
  <si>
    <t>2160253-1</t>
  </si>
  <si>
    <t>J00CT7</t>
  </si>
  <si>
    <t>2160254-1</t>
  </si>
  <si>
    <t>PP208627</t>
  </si>
  <si>
    <t>2160255-1</t>
  </si>
  <si>
    <t>2160256-1</t>
  </si>
  <si>
    <t>BLACK HATS</t>
  </si>
  <si>
    <t>2160257-1</t>
  </si>
  <si>
    <t>2160257-2</t>
  </si>
  <si>
    <t>2160258-1</t>
  </si>
  <si>
    <t>2160258-2</t>
  </si>
  <si>
    <t>PP208624</t>
  </si>
  <si>
    <t>2160259-1</t>
  </si>
  <si>
    <t>2118823 - Social Creatives</t>
  </si>
  <si>
    <t>JULY 2020 COMMUNICATIONS SUPPORT</t>
  </si>
  <si>
    <t>2160260-1</t>
  </si>
  <si>
    <t>PHONE SERVICE AT JEC</t>
  </si>
  <si>
    <t>2160261-1</t>
  </si>
  <si>
    <t>TAPE &amp; SANDING ROLL</t>
  </si>
  <si>
    <t>2160262-1</t>
  </si>
  <si>
    <t>B&amp;B 03/08/20 TO 06/08/20</t>
  </si>
  <si>
    <t>2160263-1</t>
  </si>
  <si>
    <t>2160263-2</t>
  </si>
  <si>
    <t>J00RL6</t>
  </si>
  <si>
    <t>2160264-1</t>
  </si>
  <si>
    <t>SCHOOL COURT</t>
  </si>
  <si>
    <t>PR267944</t>
  </si>
  <si>
    <t>2160265-1</t>
  </si>
  <si>
    <t>2112340 - Landscape Supply Company</t>
  </si>
  <si>
    <t>STRIMMER HEAD</t>
  </si>
  <si>
    <t>2160266-1</t>
  </si>
  <si>
    <t>25 SUBSIDIES JUNE/JULY 2020</t>
  </si>
  <si>
    <t>EN255119</t>
  </si>
  <si>
    <t>2160267-1</t>
  </si>
  <si>
    <t>FOOD CONTROL SERVICE 1/4 UP TO 30/06/2020</t>
  </si>
  <si>
    <t>PR267943</t>
  </si>
  <si>
    <t>2160268-1</t>
  </si>
  <si>
    <t>2160269-1</t>
  </si>
  <si>
    <t>PR267923</t>
  </si>
  <si>
    <t>2160270-1</t>
  </si>
  <si>
    <t>WIRE</t>
  </si>
  <si>
    <t>CC245276</t>
  </si>
  <si>
    <t>2160271-1</t>
  </si>
  <si>
    <t>ENVELOPES</t>
  </si>
  <si>
    <t>HS259182</t>
  </si>
  <si>
    <t>2160272-1</t>
  </si>
  <si>
    <t>B&amp;B 01/07/20 TO 31/07/20</t>
  </si>
  <si>
    <t>2160272-2</t>
  </si>
  <si>
    <t>HS259143</t>
  </si>
  <si>
    <t>2160273-1</t>
  </si>
  <si>
    <t>1-28 DIANA HOUSE</t>
  </si>
  <si>
    <t>IT204664</t>
  </si>
  <si>
    <t>2160274-1</t>
  </si>
  <si>
    <t>ZOOM TEXT MAGNIFIER WITH SPEECH ESD</t>
  </si>
  <si>
    <t>2160275-1</t>
  </si>
  <si>
    <t>ENV SVS COPY/PRINT/SCAN - 01/05/20-31/07/2020</t>
  </si>
  <si>
    <t>LR310720</t>
  </si>
  <si>
    <t>2160276-1</t>
  </si>
  <si>
    <t>ALCATEL PHONE X1</t>
  </si>
  <si>
    <t>2160277-1</t>
  </si>
  <si>
    <t>SUPPLY CHARGES - CLC APRIL 2020</t>
  </si>
  <si>
    <t>2160277-2</t>
  </si>
  <si>
    <t>2160278-1</t>
  </si>
  <si>
    <t>SUPPLY CHARGES - CLC MARCH 2020</t>
  </si>
  <si>
    <t>2160279-1</t>
  </si>
  <si>
    <t>SUPPLY CHARGES - CLC JULY 2020</t>
  </si>
  <si>
    <t>2160279-2</t>
  </si>
  <si>
    <t>2160280-1</t>
  </si>
  <si>
    <t>duty of care - july 2020</t>
  </si>
  <si>
    <t>BE220472</t>
  </si>
  <si>
    <t>2160281-1</t>
  </si>
  <si>
    <t>FURNITURE</t>
  </si>
  <si>
    <t>BE220903</t>
  </si>
  <si>
    <t>2160282-1</t>
  </si>
  <si>
    <t>2160283-1</t>
  </si>
  <si>
    <t>PAINT ITEMS</t>
  </si>
  <si>
    <t>2160284-1</t>
  </si>
  <si>
    <t>MASKS</t>
  </si>
  <si>
    <t>2160284-2</t>
  </si>
  <si>
    <t>2160285-1</t>
  </si>
  <si>
    <t>SL297979</t>
  </si>
  <si>
    <t>2160286-1</t>
  </si>
  <si>
    <t>2110773 - Indespension Ltd</t>
  </si>
  <si>
    <t>TRAILERS X2</t>
  </si>
  <si>
    <t>SL298048</t>
  </si>
  <si>
    <t>2160287-1</t>
  </si>
  <si>
    <t>TRAILER SERVICE</t>
  </si>
  <si>
    <t>CC245297</t>
  </si>
  <si>
    <t>2160288-1</t>
  </si>
  <si>
    <t>PAPER</t>
  </si>
  <si>
    <t>2160289-1</t>
  </si>
  <si>
    <t>WEELEY WASTE JULY 20</t>
  </si>
  <si>
    <t>2160290-1</t>
  </si>
  <si>
    <t>TOWN HALL WASTE JULY 2020</t>
  </si>
  <si>
    <t>CC245295</t>
  </si>
  <si>
    <t>2160291-1</t>
  </si>
  <si>
    <t>DRILL BITS AND DRILL</t>
  </si>
  <si>
    <t>2160292-1</t>
  </si>
  <si>
    <t>REMAINING BLACK BINS</t>
  </si>
  <si>
    <t>SL298055</t>
  </si>
  <si>
    <t>2160293-1</t>
  </si>
  <si>
    <t>SIGNAGE</t>
  </si>
  <si>
    <t>SL297884</t>
  </si>
  <si>
    <t>2160294-1</t>
  </si>
  <si>
    <t>20X POCKET MASK</t>
  </si>
  <si>
    <t>2160295-1</t>
  </si>
  <si>
    <t>ELECTRICITY MONTHLY</t>
  </si>
  <si>
    <t>2160296-1</t>
  </si>
  <si>
    <t>HOT DRINKS MACHINE RENTAL</t>
  </si>
  <si>
    <t>2160297-1</t>
  </si>
  <si>
    <t>BULK BIN HIRE - JULY</t>
  </si>
  <si>
    <t>IT204648</t>
  </si>
  <si>
    <t>2160298-1</t>
  </si>
  <si>
    <t>EVOLVE 2 40 USB-A MS STEREO X100</t>
  </si>
  <si>
    <t>2160299-1</t>
  </si>
  <si>
    <t>EVOLVE2 40 USB-A MS STEREO X35</t>
  </si>
  <si>
    <t>2160300-1</t>
  </si>
  <si>
    <t>2160301-1</t>
  </si>
  <si>
    <t>2160302-1</t>
  </si>
  <si>
    <t>FLUSH DOOR</t>
  </si>
  <si>
    <t>PR267716</t>
  </si>
  <si>
    <t>2160303-1</t>
  </si>
  <si>
    <t>PRIVATE FIRE HYDRANT TESTS</t>
  </si>
  <si>
    <t>2160304-1</t>
  </si>
  <si>
    <t>CR FOR RETURNED TROUSERS</t>
  </si>
  <si>
    <t>2160305-1</t>
  </si>
  <si>
    <t>2160306-1</t>
  </si>
  <si>
    <t>2160307-1</t>
  </si>
  <si>
    <t>2160308-1</t>
  </si>
  <si>
    <t>2160309-1</t>
  </si>
  <si>
    <t>2160310-1</t>
  </si>
  <si>
    <t>2160311-1</t>
  </si>
  <si>
    <t>2160312-1</t>
  </si>
  <si>
    <t>2160313-1</t>
  </si>
  <si>
    <t>2160314-1</t>
  </si>
  <si>
    <t>2160315-1</t>
  </si>
  <si>
    <t>2160316-1</t>
  </si>
  <si>
    <t>2160317-1</t>
  </si>
  <si>
    <t>2160318-1</t>
  </si>
  <si>
    <t>2160319-1</t>
  </si>
  <si>
    <t>5222 - General Write Offs/Adjustments</t>
  </si>
  <si>
    <t>2160320-1</t>
  </si>
  <si>
    <t>2119737 - Stephens Scown  LLP</t>
  </si>
  <si>
    <t>OVERPAYMENT OF INVOICE NUMBER 6269175</t>
  </si>
  <si>
    <t>BE220771</t>
  </si>
  <si>
    <t>2160321-1</t>
  </si>
  <si>
    <t>TOWN HALL WASTE WATER MAINTENANCE AUG 2020</t>
  </si>
  <si>
    <t>2160322-1</t>
  </si>
  <si>
    <t>PR267629</t>
  </si>
  <si>
    <t>2160323-1</t>
  </si>
  <si>
    <t>NAZE ADDITIONAL WORKS</t>
  </si>
  <si>
    <t>C619 - Crematorium and Cemeteries Road Works</t>
  </si>
  <si>
    <t>PR267381</t>
  </si>
  <si>
    <t>2160324-1</t>
  </si>
  <si>
    <t>WEELEY CREM</t>
  </si>
  <si>
    <t>2160325-1</t>
  </si>
  <si>
    <t>SAMSUNG XCOVER X3 FOR RANGERS, CREDIT NOTE</t>
  </si>
  <si>
    <t>2160328-1</t>
  </si>
  <si>
    <t>2160329-1</t>
  </si>
  <si>
    <t>AFFINITY WATER BILL</t>
  </si>
  <si>
    <t>2160330-1</t>
  </si>
  <si>
    <t>2160330-2</t>
  </si>
  <si>
    <t>2160331-1</t>
  </si>
  <si>
    <t>office tranformation - barnes house</t>
  </si>
  <si>
    <t>2160332-1</t>
  </si>
  <si>
    <t>STREET CLEANSING JULY 2020</t>
  </si>
  <si>
    <t>PS215549</t>
  </si>
  <si>
    <t>2160333-1</t>
  </si>
  <si>
    <t>VALUATION IN RESPECT OF LAND OFF CROME ROAD, CLACTON ON SEA</t>
  </si>
  <si>
    <t>CC245288</t>
  </si>
  <si>
    <t>2160334-1</t>
  </si>
  <si>
    <t>6X SEALING FLUID</t>
  </si>
  <si>
    <t>2160335-1</t>
  </si>
  <si>
    <t>2160335-2</t>
  </si>
  <si>
    <t>SL297993</t>
  </si>
  <si>
    <t>2160336-1</t>
  </si>
  <si>
    <t>RLSS - MANIKIN SUPPLIES</t>
  </si>
  <si>
    <t>HS259155</t>
  </si>
  <si>
    <t>2160337-1</t>
  </si>
  <si>
    <t>PR267893</t>
  </si>
  <si>
    <t>2160338-1</t>
  </si>
  <si>
    <t>VARIOUS HEUCHERAS</t>
  </si>
  <si>
    <t>PR267824</t>
  </si>
  <si>
    <t>2160339-1</t>
  </si>
  <si>
    <t>CC245307</t>
  </si>
  <si>
    <t>2160340-1</t>
  </si>
  <si>
    <t>X4 VALUATION REPORTS</t>
  </si>
  <si>
    <t>CC245274</t>
  </si>
  <si>
    <t>2160341-1</t>
  </si>
  <si>
    <t>2160342-1</t>
  </si>
  <si>
    <t>BE220986</t>
  </si>
  <si>
    <t>2160343-1</t>
  </si>
  <si>
    <t>2160344-1</t>
  </si>
  <si>
    <t>2160345-1</t>
  </si>
  <si>
    <t>PR267854</t>
  </si>
  <si>
    <t>2160346-1</t>
  </si>
  <si>
    <t>ROUNDUP GEL</t>
  </si>
  <si>
    <t>2160347-1</t>
  </si>
  <si>
    <t>CONSULTATIVE WORK ON TDC PROJECT JULY 20 - CLOUD - 10.5, PM - 3.5, CUSTOMER ANALYTICS - 9</t>
  </si>
  <si>
    <t>2160348-1</t>
  </si>
  <si>
    <t>CONSULTATIVE WORK ON TDC PROJECT JULY 20 - PHASE 3</t>
  </si>
  <si>
    <t>2160349-1</t>
  </si>
  <si>
    <t>REAR OF JEC - NEW CHARGES THIS BILL ONLY</t>
  </si>
  <si>
    <t>2160350-1</t>
  </si>
  <si>
    <t>ELECTRICTY REAR OF JEC NEW CHARGES THIS BILL ONLY</t>
  </si>
  <si>
    <t>2160351-1</t>
  </si>
  <si>
    <t>WATER CHARGES</t>
  </si>
  <si>
    <t>2160352-1</t>
  </si>
  <si>
    <t>WATER, LITTLE BROMLEY</t>
  </si>
  <si>
    <t>SL297064</t>
  </si>
  <si>
    <t>2160353-1</t>
  </si>
  <si>
    <t>MACHINE CLEAN TABLETS</t>
  </si>
  <si>
    <t>BE002750</t>
  </si>
  <si>
    <t>2160354-1</t>
  </si>
  <si>
    <t>HONEYCROFT SECURITY CHECKS JUNE 2020</t>
  </si>
  <si>
    <t>2160355-1</t>
  </si>
  <si>
    <t>PR267961</t>
  </si>
  <si>
    <t>2160356-1</t>
  </si>
  <si>
    <t>tops and trousers</t>
  </si>
  <si>
    <t>2160357-1</t>
  </si>
  <si>
    <t>PR267980</t>
  </si>
  <si>
    <t>2160358-1</t>
  </si>
  <si>
    <t>memorial bench plaque</t>
  </si>
  <si>
    <t>PR267976</t>
  </si>
  <si>
    <t>2160359-1</t>
  </si>
  <si>
    <t>MEMORIAL BENCH PLAQUES</t>
  </si>
  <si>
    <t>PR268007</t>
  </si>
  <si>
    <t>2160360-1</t>
  </si>
  <si>
    <t>OUTSTANDING INVOICE FOR CAR RELEASE</t>
  </si>
  <si>
    <t>2160361-1</t>
  </si>
  <si>
    <t>SL298045</t>
  </si>
  <si>
    <t>2160362-1</t>
  </si>
  <si>
    <t>2160363-1</t>
  </si>
  <si>
    <t>2107993 - Landmark Information Group Ltd</t>
  </si>
  <si>
    <t>HNG ANNUAL LICENCE FEE 2020</t>
  </si>
  <si>
    <t>EN255158</t>
  </si>
  <si>
    <t>2160364-1</t>
  </si>
  <si>
    <t>VET FEES FOR VISIT TO LJK RIDING ACADEMY</t>
  </si>
  <si>
    <t>PR268004</t>
  </si>
  <si>
    <t>2160365-1</t>
  </si>
  <si>
    <t>WOOD STAIN</t>
  </si>
  <si>
    <t>2160366-1</t>
  </si>
  <si>
    <t>AIRER</t>
  </si>
  <si>
    <t>SL298029</t>
  </si>
  <si>
    <t>2160367-1</t>
  </si>
  <si>
    <t>STATIONARY DBL</t>
  </si>
  <si>
    <t>FR200656</t>
  </si>
  <si>
    <t>2160368-1</t>
  </si>
  <si>
    <t>3 DAY FIRST AID COURSE</t>
  </si>
  <si>
    <t>2160369-1</t>
  </si>
  <si>
    <t>ELECTRICITY AT JEC MAY - AUG 20</t>
  </si>
  <si>
    <t>2160370-1</t>
  </si>
  <si>
    <t>STEPHEN DAY RECRUITMENT PERIOD END 16/08/20</t>
  </si>
  <si>
    <t>BE220479</t>
  </si>
  <si>
    <t>2160371-1</t>
  </si>
  <si>
    <t>PROPOSAL FOR YORK ROAD SLIP</t>
  </si>
  <si>
    <t>BE220441</t>
  </si>
  <si>
    <t>2160372-1</t>
  </si>
  <si>
    <t>PROPOSAL FOR CLIFF ROAD SLIP</t>
  </si>
  <si>
    <t>BE221043</t>
  </si>
  <si>
    <t>2160373-1</t>
  </si>
  <si>
    <t>BE221041</t>
  </si>
  <si>
    <t>2160374-1</t>
  </si>
  <si>
    <t>BE221042</t>
  </si>
  <si>
    <t>2160375-1</t>
  </si>
  <si>
    <t>2160376-1</t>
  </si>
  <si>
    <t>TREATED SEWAGE, LT BROMLEY STW SHOP RD,</t>
  </si>
  <si>
    <t>2160377-1</t>
  </si>
  <si>
    <t>HIRING OF 1 X SINGLE TOILET FOR USE AT, HOLLAND HAVEN COMPOUND, HOLLAND OM SEA</t>
  </si>
  <si>
    <t>BE220803</t>
  </si>
  <si>
    <t>2160378-1</t>
  </si>
  <si>
    <t>signs &amp; stickers</t>
  </si>
  <si>
    <t>BE220779</t>
  </si>
  <si>
    <t>2160379-1</t>
  </si>
  <si>
    <t>SOCIAL DISTANCING SIGN</t>
  </si>
  <si>
    <t>BE220765</t>
  </si>
  <si>
    <t>2160380-1</t>
  </si>
  <si>
    <t>BE220750</t>
  </si>
  <si>
    <t>2160381-1</t>
  </si>
  <si>
    <t>COMPOSITE SIGN</t>
  </si>
  <si>
    <t>2160382-1</t>
  </si>
  <si>
    <t>COMPACTING PLATE &amp; RUBBER MAT</t>
  </si>
  <si>
    <t>2160382-2</t>
  </si>
  <si>
    <t>J00U58</t>
  </si>
  <si>
    <t>2160383-1</t>
  </si>
  <si>
    <t>SL297107</t>
  </si>
  <si>
    <t>2160384-1</t>
  </si>
  <si>
    <t>2118444 - Quadbikes R Us</t>
  </si>
  <si>
    <t>BIKE PARTS BEACH PATROL</t>
  </si>
  <si>
    <t>2160385-1</t>
  </si>
  <si>
    <t>DELUXE MEDICAL CAMP BED</t>
  </si>
  <si>
    <t>SL297761</t>
  </si>
  <si>
    <t>2160386-1</t>
  </si>
  <si>
    <t>MAIN HALL REPAIRS</t>
  </si>
  <si>
    <t>PR267817</t>
  </si>
  <si>
    <t>2160387-1</t>
  </si>
  <si>
    <t>2103427 - British Parking Association</t>
  </si>
  <si>
    <t>MEMBERSHIP FEES</t>
  </si>
  <si>
    <t>2160388-1</t>
  </si>
  <si>
    <t>2ND SPRAY PROMENADE BRIGHTLINGSEA TO HARWICH</t>
  </si>
  <si>
    <t>PR268009</t>
  </si>
  <si>
    <t>2160389-1</t>
  </si>
  <si>
    <t>2ND SPRAY CLACTON TOWN CENTRE</t>
  </si>
  <si>
    <t>PR268017</t>
  </si>
  <si>
    <t>2160391-1</t>
  </si>
  <si>
    <t>2102341 - JPJ Installations Ltd</t>
  </si>
  <si>
    <t>CHAPEL DOOR REPAIR</t>
  </si>
  <si>
    <t>BE221036</t>
  </si>
  <si>
    <t>2160392-1</t>
  </si>
  <si>
    <t>BE221001</t>
  </si>
  <si>
    <t>2160393-1</t>
  </si>
  <si>
    <t>STREET NAME PLATE</t>
  </si>
  <si>
    <t>BE221035</t>
  </si>
  <si>
    <t>2160394-1</t>
  </si>
  <si>
    <t>SHOWER REPAIR</t>
  </si>
  <si>
    <t>BE221031</t>
  </si>
  <si>
    <t>2160395-1</t>
  </si>
  <si>
    <t>HEX BOLT SETS</t>
  </si>
  <si>
    <t>2160396-1</t>
  </si>
  <si>
    <t>2160397-1</t>
  </si>
  <si>
    <t>2160398-1</t>
  </si>
  <si>
    <t>SL297989</t>
  </si>
  <si>
    <t>2160399-1</t>
  </si>
  <si>
    <t>BE220867</t>
  </si>
  <si>
    <t>2160400-1</t>
  </si>
  <si>
    <t>PL327181</t>
  </si>
  <si>
    <t>2160401-1</t>
  </si>
  <si>
    <t>PPE INC SAFETY SHOE, SAFETY WELLIES, HI-VIZ</t>
  </si>
  <si>
    <t>2160402-1</t>
  </si>
  <si>
    <t>2160403-1</t>
  </si>
  <si>
    <t>2160404-1</t>
  </si>
  <si>
    <t>PUBLIC NOTICE, COLCHESTER GAZETTE 21.08.20</t>
  </si>
  <si>
    <t>2160405-1</t>
  </si>
  <si>
    <t>PR267977</t>
  </si>
  <si>
    <t>2160406-1</t>
  </si>
  <si>
    <t>2160407-1</t>
  </si>
  <si>
    <t>KARCHER 350W DIRTY WATER PUMP, HIGH PRESSURE WASHER</t>
  </si>
  <si>
    <t>SL298051</t>
  </si>
  <si>
    <t>2160408-1</t>
  </si>
  <si>
    <t>tork towels</t>
  </si>
  <si>
    <t>SL298084</t>
  </si>
  <si>
    <t>2160409-1</t>
  </si>
  <si>
    <t>2160409-2</t>
  </si>
  <si>
    <t>2160409-3</t>
  </si>
  <si>
    <t>SL297999</t>
  </si>
  <si>
    <t>2160410-1</t>
  </si>
  <si>
    <t>ROLLER BANNER SIGNS</t>
  </si>
  <si>
    <t>2160410-2</t>
  </si>
  <si>
    <t>2160410-3</t>
  </si>
  <si>
    <t>2160410-4</t>
  </si>
  <si>
    <t>2160410-5</t>
  </si>
  <si>
    <t>2160411-1</t>
  </si>
  <si>
    <t>CLEANING SUPPLIE S</t>
  </si>
  <si>
    <t>2160411-2</t>
  </si>
  <si>
    <t>SL297924</t>
  </si>
  <si>
    <t>2160412-1</t>
  </si>
  <si>
    <t>2115111 - Nationwide Waterslide Services Ltd</t>
  </si>
  <si>
    <t>NATIONWIDE WATERSLIDE SERVICE</t>
  </si>
  <si>
    <t>SL003104</t>
  </si>
  <si>
    <t>2160414-1</t>
  </si>
  <si>
    <t>2105048 - Elis UK Ltd</t>
  </si>
  <si>
    <t>ROLLER TOWELS</t>
  </si>
  <si>
    <t>2160415-1</t>
  </si>
  <si>
    <t>ATS MECHANICAL TEST CREDIT NOTE : 0101133</t>
  </si>
  <si>
    <t>SL297404</t>
  </si>
  <si>
    <t>2160417-1</t>
  </si>
  <si>
    <t>AIR CON SERVICE</t>
  </si>
  <si>
    <t>2160418-1</t>
  </si>
  <si>
    <t>GAS BILL JULY-AUG 20</t>
  </si>
  <si>
    <t>2160419-1</t>
  </si>
  <si>
    <t>ATS MECHANICAL TEST</t>
  </si>
  <si>
    <t>J00PQD</t>
  </si>
  <si>
    <t>2160420-1</t>
  </si>
  <si>
    <t>2160421-1</t>
  </si>
  <si>
    <t>REPLACE EGRESS BUTTON TOWN HALL</t>
  </si>
  <si>
    <t>2160422-1</t>
  </si>
  <si>
    <t>2529865 WORKSHOP JULY 2020</t>
  </si>
  <si>
    <t>2160422-2</t>
  </si>
  <si>
    <t>2160422-3</t>
  </si>
  <si>
    <t>2160423-1</t>
  </si>
  <si>
    <t>2529896 PIER AVE JULY 2020</t>
  </si>
  <si>
    <t>2160423-2</t>
  </si>
  <si>
    <t>2160423-3</t>
  </si>
  <si>
    <t>2160424-1</t>
  </si>
  <si>
    <t>2529900 TOWN HALL JULY 2020</t>
  </si>
  <si>
    <t>2160424-2</t>
  </si>
  <si>
    <t>2160425-1</t>
  </si>
  <si>
    <t>2529899 PRINT UNIT JULY 2020</t>
  </si>
  <si>
    <t>2160425-2</t>
  </si>
  <si>
    <t>SL298104</t>
  </si>
  <si>
    <t>2160426-1</t>
  </si>
  <si>
    <t>2108976 - Thompson Media Partners</t>
  </si>
  <si>
    <t>ADVERT EASTLIFE SUMMER 2020</t>
  </si>
  <si>
    <t>2160427-1</t>
  </si>
  <si>
    <t>TH 15/08/20</t>
  </si>
  <si>
    <t>CC245305</t>
  </si>
  <si>
    <t>2160428-1</t>
  </si>
  <si>
    <t>NOTEBOOKS</t>
  </si>
  <si>
    <t>2160429-1</t>
  </si>
  <si>
    <t>SERVICE F ALL BEACH PATROL STATIONS FIRE EXTINGUISHERS</t>
  </si>
  <si>
    <t>EN255159</t>
  </si>
  <si>
    <t>2160430-1</t>
  </si>
  <si>
    <t>VETS FEES FOR VISIT TO BROOK FARM RIDING STABLES</t>
  </si>
  <si>
    <t>CC245308</t>
  </si>
  <si>
    <t>2160431-1</t>
  </si>
  <si>
    <t>12 X ELECTRIC SOCKETS FITTED</t>
  </si>
  <si>
    <t>2160432-1</t>
  </si>
  <si>
    <t>W/C 10.08.20</t>
  </si>
  <si>
    <t>SL297877</t>
  </si>
  <si>
    <t>2160433-1</t>
  </si>
  <si>
    <t>FREE STANDING SIGN FOR SPORTS HALL</t>
  </si>
  <si>
    <t>2160434-1</t>
  </si>
  <si>
    <t>BEACH PATOL RLSS NVBLQ 04/09/20</t>
  </si>
  <si>
    <t>FR200655</t>
  </si>
  <si>
    <t>2160435-1</t>
  </si>
  <si>
    <t>BANNER STATIONERY ORDER AUG 20</t>
  </si>
  <si>
    <t>2160435-2</t>
  </si>
  <si>
    <t>SL298122</t>
  </si>
  <si>
    <t>2160436-1</t>
  </si>
  <si>
    <t>FIXINGS FOR BEACH HUTS</t>
  </si>
  <si>
    <t>PR268018</t>
  </si>
  <si>
    <t>2160437-1</t>
  </si>
  <si>
    <t>MEMBRANE</t>
  </si>
  <si>
    <t>PR268019</t>
  </si>
  <si>
    <t>2160438-1</t>
  </si>
  <si>
    <t>PLAY  BARK</t>
  </si>
  <si>
    <t>2160439-1</t>
  </si>
  <si>
    <t>2160440-1</t>
  </si>
  <si>
    <t>SEAL KIT</t>
  </si>
  <si>
    <t>PR267921</t>
  </si>
  <si>
    <t>2160441-1</t>
  </si>
  <si>
    <t>2160442-1</t>
  </si>
  <si>
    <t>WASTE JUL20</t>
  </si>
  <si>
    <t>PR267852</t>
  </si>
  <si>
    <t>2160443-1</t>
  </si>
  <si>
    <t>2160444-1</t>
  </si>
  <si>
    <t>PR268008</t>
  </si>
  <si>
    <t>2160445-1</t>
  </si>
  <si>
    <t>BREAKER</t>
  </si>
  <si>
    <t>PR268011</t>
  </si>
  <si>
    <t>2160446-1</t>
  </si>
  <si>
    <t>2160447-1</t>
  </si>
  <si>
    <t>ELIZABETH RD JULY 20</t>
  </si>
  <si>
    <t>2160448-1</t>
  </si>
  <si>
    <t>MARTELLO GARDENS / WALTON POOL</t>
  </si>
  <si>
    <t>6680 - Other Corporate Costs</t>
  </si>
  <si>
    <t>4879 - Essex Safeguarding Children/Adult Board</t>
  </si>
  <si>
    <t>PP208626</t>
  </si>
  <si>
    <t>2160449-1</t>
  </si>
  <si>
    <t>TDC CONTRIBUTION ADULT BOARD</t>
  </si>
  <si>
    <t>2160450-1</t>
  </si>
  <si>
    <t>2160451-1</t>
  </si>
  <si>
    <t>2 COMPRESSORS</t>
  </si>
  <si>
    <t>2160452-1</t>
  </si>
  <si>
    <t>2160452-2</t>
  </si>
  <si>
    <t>2160453-1</t>
  </si>
  <si>
    <t>STEPHEN DAY RECRUITMENT PERIOD ENDING 12-07-20</t>
  </si>
  <si>
    <t>CC245248</t>
  </si>
  <si>
    <t>2160454-1</t>
  </si>
  <si>
    <t>RATS 75-85 ALTON PARK ROAD</t>
  </si>
  <si>
    <t>2160455-1</t>
  </si>
  <si>
    <t>VARIOUS POWER TOOLS</t>
  </si>
  <si>
    <t>2160455-2</t>
  </si>
  <si>
    <t>2160455-3</t>
  </si>
  <si>
    <t>2160455-4</t>
  </si>
  <si>
    <t>BE220977</t>
  </si>
  <si>
    <t>2160456-1</t>
  </si>
  <si>
    <t>BOSCH BATTERIES</t>
  </si>
  <si>
    <t>2160456-2</t>
  </si>
  <si>
    <t>PR267580</t>
  </si>
  <si>
    <t>2160457-1</t>
  </si>
  <si>
    <t>CREDIT INVOICE</t>
  </si>
  <si>
    <t>2160458-1</t>
  </si>
  <si>
    <t>WINDOW FILM</t>
  </si>
  <si>
    <t>2160459-1</t>
  </si>
  <si>
    <t>2160460-1</t>
  </si>
  <si>
    <t>2160461-1</t>
  </si>
  <si>
    <t>GLASS COLLECTION JULY 2020</t>
  </si>
  <si>
    <t>2160462-1</t>
  </si>
  <si>
    <t>CDER GROUP - VAT ON FEES RECOVERED - 4555.55</t>
  </si>
  <si>
    <t>2160462-2</t>
  </si>
  <si>
    <t>2160463-1</t>
  </si>
  <si>
    <t>CDER GROUP - VAT COLLECTED ON FEES £45.63</t>
  </si>
  <si>
    <t>2160463-2</t>
  </si>
  <si>
    <t>2160464-1</t>
  </si>
  <si>
    <t>CDER GROUP - VAT ON FEES COLLECTED 31.72</t>
  </si>
  <si>
    <t>2160464-2</t>
  </si>
  <si>
    <t>PR268001</t>
  </si>
  <si>
    <t>2160465-1</t>
  </si>
  <si>
    <t>BUMP CAPS FOR CEMETERY STAFF</t>
  </si>
  <si>
    <t>2160466-1</t>
  </si>
  <si>
    <t>ATS - MECHANICAL TEST</t>
  </si>
  <si>
    <t>SL27700</t>
  </si>
  <si>
    <t>2160467-1</t>
  </si>
  <si>
    <t>BRENNTAG CHEMICALS</t>
  </si>
  <si>
    <t>2160468-1</t>
  </si>
  <si>
    <t>TRADE WASTE APRIL AND JUNE 20</t>
  </si>
  <si>
    <t>2160469-1</t>
  </si>
  <si>
    <t>ETHERNET CABLE X10</t>
  </si>
  <si>
    <t>SL298120</t>
  </si>
  <si>
    <t>2160470-1</t>
  </si>
  <si>
    <t>FLOORING FOR FIRST AID ROOM</t>
  </si>
  <si>
    <t>2160471-1</t>
  </si>
  <si>
    <t>TEMPORARY STAFF</t>
  </si>
  <si>
    <t>BE220998</t>
  </si>
  <si>
    <t>2160472-1</t>
  </si>
  <si>
    <t>lighting</t>
  </si>
  <si>
    <t>2160473-1</t>
  </si>
  <si>
    <t>LIGHTING FOR JUNE 2020</t>
  </si>
  <si>
    <t>2160473-2</t>
  </si>
  <si>
    <t>2160473-3</t>
  </si>
  <si>
    <t>2160473-4</t>
  </si>
  <si>
    <t>2160473-5</t>
  </si>
  <si>
    <t>FR200663</t>
  </si>
  <si>
    <t>2160474-1</t>
  </si>
  <si>
    <t>15% COMMISSION 70 RECOVERED</t>
  </si>
  <si>
    <t>PR267254</t>
  </si>
  <si>
    <t>2160475-1</t>
  </si>
  <si>
    <t>SHRUBS FOR HIGH STREET CAR PARK</t>
  </si>
  <si>
    <t>2160476-1</t>
  </si>
  <si>
    <t>HEUCHERA HARWICH</t>
  </si>
  <si>
    <t>PR267932</t>
  </si>
  <si>
    <t>2160477-1</t>
  </si>
  <si>
    <t>BE220874</t>
  </si>
  <si>
    <t>2160478-1</t>
  </si>
  <si>
    <t>2160478-2</t>
  </si>
  <si>
    <t>2160479-1</t>
  </si>
  <si>
    <t>evolve 2 40 usb-a ms stereo - black x500</t>
  </si>
  <si>
    <t>2160480-1</t>
  </si>
  <si>
    <t>AZURE OVERAGE FOR PERIOD ENDING 07/2020</t>
  </si>
  <si>
    <t>2160481-1</t>
  </si>
  <si>
    <t>AZURE OVERAGE FOR PERIOD ENDING JULY 2020</t>
  </si>
  <si>
    <t>EE-00682</t>
  </si>
  <si>
    <t>2160482-1</t>
  </si>
  <si>
    <t>MONTHLY USAGE FOR JUNE AND JULY 2020</t>
  </si>
  <si>
    <t>LR070820</t>
  </si>
  <si>
    <t>2160483-1</t>
  </si>
  <si>
    <t>SAMSUNG A51 &amp; VOICE DATA PACKAGE</t>
  </si>
  <si>
    <t>SL298094</t>
  </si>
  <si>
    <t>2160484-1</t>
  </si>
  <si>
    <t>4 SIGNS FOR SPORTS CENTRE</t>
  </si>
  <si>
    <t>SL297700</t>
  </si>
  <si>
    <t>2160485-1</t>
  </si>
  <si>
    <t>POOL CHEMICALS</t>
  </si>
  <si>
    <t>2160486-1</t>
  </si>
  <si>
    <t>2119729 - Crown Costs Consultants Ltd</t>
  </si>
  <si>
    <t>PL18-05 DIXON VAT ONLY</t>
  </si>
  <si>
    <t>2160486-2</t>
  </si>
  <si>
    <t>2160487-1</t>
  </si>
  <si>
    <t>2118170 - Descent Drains</t>
  </si>
  <si>
    <t>PAYMENT ON BEHALF OF THE LAST FISHERMAN CAFE</t>
  </si>
  <si>
    <t>2160488-1</t>
  </si>
  <si>
    <t>2119739 - Mrs P Davies</t>
  </si>
  <si>
    <t>MEMORIAL BENCH 5 YEAR DONATION REFUND</t>
  </si>
  <si>
    <t>2160489-1</t>
  </si>
  <si>
    <t>2119749 - Mr R Lovelock</t>
  </si>
  <si>
    <t>PAYMENT FOR CAR GLASS DAMAGE</t>
  </si>
  <si>
    <t>2160490-1</t>
  </si>
  <si>
    <t>2160491-1</t>
  </si>
  <si>
    <t>2160492-1</t>
  </si>
  <si>
    <t>2160493-1</t>
  </si>
  <si>
    <t>2160494-1</t>
  </si>
  <si>
    <t>2160495-1</t>
  </si>
  <si>
    <t>2160496-1</t>
  </si>
  <si>
    <t>2160497-1</t>
  </si>
  <si>
    <t>2160498-1</t>
  </si>
  <si>
    <t>2160499-1</t>
  </si>
  <si>
    <t>2160500-1</t>
  </si>
  <si>
    <t>2160501-1</t>
  </si>
  <si>
    <t>2160502-1</t>
  </si>
  <si>
    <t>2160503-1</t>
  </si>
  <si>
    <t>2160504-1</t>
  </si>
  <si>
    <t>2160505-1</t>
  </si>
  <si>
    <t>9284 - Memberships - Cash</t>
  </si>
  <si>
    <t>2160506-1</t>
  </si>
  <si>
    <t>2160507-1</t>
  </si>
  <si>
    <t>2160508-1</t>
  </si>
  <si>
    <t>2160508-2</t>
  </si>
  <si>
    <t>SL298065</t>
  </si>
  <si>
    <t>2160509-1</t>
  </si>
  <si>
    <t>SPRAY BOTTLES FOR SELGIENE</t>
  </si>
  <si>
    <t>2160510-1</t>
  </si>
  <si>
    <t>2160511-1</t>
  </si>
  <si>
    <t>2117208 - Royal Mail Retail</t>
  </si>
  <si>
    <t>PO BOX RENEWAL</t>
  </si>
  <si>
    <t>2160512-1</t>
  </si>
  <si>
    <t>WELLS RD MAINTNANCE</t>
  </si>
  <si>
    <t>J00U2E</t>
  </si>
  <si>
    <t>2160513-1</t>
  </si>
  <si>
    <t>J00UWY</t>
  </si>
  <si>
    <t>2160514-1</t>
  </si>
  <si>
    <t>2108238 - GEM Doors</t>
  </si>
  <si>
    <t>33-52 GROVE AVENUE</t>
  </si>
  <si>
    <t>J00U99</t>
  </si>
  <si>
    <t>2160515-1</t>
  </si>
  <si>
    <t>2160516-1</t>
  </si>
  <si>
    <t>cllr newton attendance at westminster health forum's devolution and growth deals seminar</t>
  </si>
  <si>
    <t>2160517-1</t>
  </si>
  <si>
    <t>land west of plough road, gt bentley (appeal withdrawn)</t>
  </si>
  <si>
    <t>PS215552</t>
  </si>
  <si>
    <t>2160518-1</t>
  </si>
  <si>
    <t>FREEHOLD DISPOSAL VALUATION IN RESPECT OF 1 HILLCREST, KIRBY LE SOKEN</t>
  </si>
  <si>
    <t>PS215547</t>
  </si>
  <si>
    <t>2160519-1</t>
  </si>
  <si>
    <t>RENTAL VALUATION IN RESPECT F LAUNCHING  RAMP, WESTERN PROMENADE, BRIGHTLINGSEA</t>
  </si>
  <si>
    <t>PS215548</t>
  </si>
  <si>
    <t>2160520-1</t>
  </si>
  <si>
    <t>rental valuation in respect of crazy golf course, marine parade west, clacton on sea</t>
  </si>
  <si>
    <t>PR268035</t>
  </si>
  <si>
    <t>2160521-1</t>
  </si>
  <si>
    <t>window cleaning</t>
  </si>
  <si>
    <t>2160522-1</t>
  </si>
  <si>
    <t>LATE PAYMENT CHARGE</t>
  </si>
  <si>
    <t>PR267892</t>
  </si>
  <si>
    <t>2160523-1</t>
  </si>
  <si>
    <t>SCOTS PINES BOWLS CLUB CORNER</t>
  </si>
  <si>
    <t>2160524-1</t>
  </si>
  <si>
    <t>W/C 17/08/2020</t>
  </si>
  <si>
    <t>2160525-1</t>
  </si>
  <si>
    <t>2160526-1</t>
  </si>
  <si>
    <t>CABINET HINGE</t>
  </si>
  <si>
    <t>2160527-1</t>
  </si>
  <si>
    <t>2160528-1</t>
  </si>
  <si>
    <t>2160529-1</t>
  </si>
  <si>
    <t>BUNZL - GLOVES</t>
  </si>
  <si>
    <t>2160530-1</t>
  </si>
  <si>
    <t>CALL OUT TO PIER AVE 24/08/20</t>
  </si>
  <si>
    <t>PR268003</t>
  </si>
  <si>
    <t>2160531-1</t>
  </si>
  <si>
    <t>HIRE OF VAN FOR PUBLIC REALM</t>
  </si>
  <si>
    <t>PR268024</t>
  </si>
  <si>
    <t>2160532-1</t>
  </si>
  <si>
    <t>8 BRONZE PLAQUES</t>
  </si>
  <si>
    <t>2160533-1</t>
  </si>
  <si>
    <t>SCRATCHES TO NEAR SIDE AND OFF SIDE PANELS</t>
  </si>
  <si>
    <t>2160534-1</t>
  </si>
  <si>
    <t>FIRE EXTINGUISHER</t>
  </si>
  <si>
    <t>2160535-1</t>
  </si>
  <si>
    <t>BE220856</t>
  </si>
  <si>
    <t>2160536-1</t>
  </si>
  <si>
    <t>FENCE POST</t>
  </si>
  <si>
    <t>2160537-1</t>
  </si>
  <si>
    <t>SCREWS</t>
  </si>
  <si>
    <t>2160538-1</t>
  </si>
  <si>
    <t>5" F/S</t>
  </si>
  <si>
    <t>BE221058</t>
  </si>
  <si>
    <t>2160539-1</t>
  </si>
  <si>
    <t>BOBCAT WINDOW REPAIR AND REAR VIEW MIRRORS AS PER QUOTE</t>
  </si>
  <si>
    <t>2160540-1</t>
  </si>
  <si>
    <t>BE220882</t>
  </si>
  <si>
    <t>2160541-1</t>
  </si>
  <si>
    <t>44MM MDF PENCILROUND ARCHITRAVE</t>
  </si>
  <si>
    <t>BE221067</t>
  </si>
  <si>
    <t>2160542-1</t>
  </si>
  <si>
    <t>ROUTINE MAINTENANCE CHECK ON SEAFRONT CAFE AND TOILETS SEWAGE PUMPING STATIONS</t>
  </si>
  <si>
    <t>2160542-2</t>
  </si>
  <si>
    <t>BE221068</t>
  </si>
  <si>
    <t>2160543-1</t>
  </si>
  <si>
    <t>routine maintenance check on sewage treatment works for july 2020</t>
  </si>
  <si>
    <t>2106 - Grounds Maintenance Horticultural Svs Programmed</t>
  </si>
  <si>
    <t>BE221064</t>
  </si>
  <si>
    <t>2160544-1</t>
  </si>
  <si>
    <t>low road, dovercourt</t>
  </si>
  <si>
    <t>BE221066</t>
  </si>
  <si>
    <t>2160545-1</t>
  </si>
  <si>
    <t>BEAUMONT TREATMENT WORKS</t>
  </si>
  <si>
    <t>BE221065</t>
  </si>
  <si>
    <t>2160546-1</t>
  </si>
  <si>
    <t>EASTERN TERRACE WALTON</t>
  </si>
  <si>
    <t>2160547-1</t>
  </si>
  <si>
    <t>SL298001</t>
  </si>
  <si>
    <t>2160548-1</t>
  </si>
  <si>
    <t>ANTI-SLIP TREADS - CLC</t>
  </si>
  <si>
    <t>2160549-1</t>
  </si>
  <si>
    <t>2160550-1</t>
  </si>
  <si>
    <t>CREDIT NOTE X1 ALCATEL VOICE AND TEXT PHONE</t>
  </si>
  <si>
    <t>2160551-1</t>
  </si>
  <si>
    <t>CREDIT NOTE EE CORPORATE AQC MULTI SIM</t>
  </si>
  <si>
    <t>2160552-1</t>
  </si>
  <si>
    <t>credit note samsung a51 5gb black bs sale</t>
  </si>
  <si>
    <t>2160553-1</t>
  </si>
  <si>
    <t>SL298091</t>
  </si>
  <si>
    <t>2160554-1</t>
  </si>
  <si>
    <t>roller banners - clc</t>
  </si>
  <si>
    <t>PS215550</t>
  </si>
  <si>
    <t>2160555-1</t>
  </si>
  <si>
    <t>VALUATION FOR DRAINAGE EASEMENT, KIRBY ROAD, WALTON ON THE NAZE</t>
  </si>
  <si>
    <t>SL297816</t>
  </si>
  <si>
    <t>2160556-1</t>
  </si>
  <si>
    <t>MARKETING</t>
  </si>
  <si>
    <t>2160556-2</t>
  </si>
  <si>
    <t>2160556-3</t>
  </si>
  <si>
    <t>2160556-4</t>
  </si>
  <si>
    <t>2160556-5</t>
  </si>
  <si>
    <t>2160556-6</t>
  </si>
  <si>
    <t>SL297871</t>
  </si>
  <si>
    <t>2160557-1</t>
  </si>
  <si>
    <t>SANITISER BOARDS - MSC</t>
  </si>
  <si>
    <t>PR267999</t>
  </si>
  <si>
    <t>2160558-1</t>
  </si>
  <si>
    <t>SCREWGATE KARABINER FOR CEMETERY SHORING</t>
  </si>
  <si>
    <t>PR267886</t>
  </si>
  <si>
    <t>2160559-1</t>
  </si>
  <si>
    <t>NEW DVR/SECURITY EQUIPMENT</t>
  </si>
  <si>
    <t>J00T99</t>
  </si>
  <si>
    <t>2160560-1</t>
  </si>
  <si>
    <t>2160561-1</t>
  </si>
  <si>
    <t>WALLBOARD</t>
  </si>
  <si>
    <t>SL298086</t>
  </si>
  <si>
    <t>2160562-1</t>
  </si>
  <si>
    <t>xma ink cartridges</t>
  </si>
  <si>
    <t>2160563-1</t>
  </si>
  <si>
    <t>INK CARTRIDGES</t>
  </si>
  <si>
    <t>2160564-1</t>
  </si>
  <si>
    <t>SL298128</t>
  </si>
  <si>
    <t>2160565-1</t>
  </si>
  <si>
    <t>OVERSHOES AND DISPENSERS</t>
  </si>
  <si>
    <t>BE221032</t>
  </si>
  <si>
    <t>2160566-1</t>
  </si>
  <si>
    <t>CANON M600R INKS</t>
  </si>
  <si>
    <t>CC245316</t>
  </si>
  <si>
    <t>2160567-1</t>
  </si>
  <si>
    <t>OPAQUE LABELS</t>
  </si>
  <si>
    <t>2160568-1</t>
  </si>
  <si>
    <t>2160568-2</t>
  </si>
  <si>
    <t>2160569-1</t>
  </si>
  <si>
    <t>JAYWICK BEACH CP</t>
  </si>
  <si>
    <t>2160570-1</t>
  </si>
  <si>
    <t>OUTSTANDING INVOICE</t>
  </si>
  <si>
    <t>2160571-1</t>
  </si>
  <si>
    <t>PR268013</t>
  </si>
  <si>
    <t>2160572-1</t>
  </si>
  <si>
    <t>BRIGHTON ROAD SIGN</t>
  </si>
  <si>
    <t>2160573-1</t>
  </si>
  <si>
    <t>PP208567</t>
  </si>
  <si>
    <t>2160574-1</t>
  </si>
  <si>
    <t>BANNER ORDER 07/02/2020</t>
  </si>
  <si>
    <t>PR267971</t>
  </si>
  <si>
    <t>2160575-1</t>
  </si>
  <si>
    <t>2160576-1</t>
  </si>
  <si>
    <t>AQL-8821</t>
  </si>
  <si>
    <t>2160577-1</t>
  </si>
  <si>
    <t>SMS - CREDIT - BILLING PERIOD 2020-08-01 TO 2020-08-31</t>
  </si>
  <si>
    <t>2160578-1</t>
  </si>
  <si>
    <t>COVID-19 RELATED MESSAGING</t>
  </si>
  <si>
    <t>2160579-1</t>
  </si>
  <si>
    <t>FURTHER DISCRETIONARY BUSINESS GRANTS PROMO</t>
  </si>
  <si>
    <t>PP208641</t>
  </si>
  <si>
    <t>2160580-1</t>
  </si>
  <si>
    <t>TEMPORARY HR ADVISOR (EMPLOYEE RELATIONS) JOB ADVERT</t>
  </si>
  <si>
    <t>2160581-1</t>
  </si>
  <si>
    <t>COMMS SUPPORT</t>
  </si>
  <si>
    <t>2160582-1</t>
  </si>
  <si>
    <t>RENTAL OF VARIOUS VEHICLES</t>
  </si>
  <si>
    <t>2160583-1</t>
  </si>
  <si>
    <t>MULTIPLE VEHICLE DAMAGES</t>
  </si>
  <si>
    <t>BE220820</t>
  </si>
  <si>
    <t>2160584-1</t>
  </si>
  <si>
    <t>2160585-1</t>
  </si>
  <si>
    <t>CC245301</t>
  </si>
  <si>
    <t>2160586-1</t>
  </si>
  <si>
    <t>CC245296</t>
  </si>
  <si>
    <t>2160587-1</t>
  </si>
  <si>
    <t>2160588-1</t>
  </si>
  <si>
    <t>2529971 BEACH HUTS OPP HAZLEMERE JULY 20</t>
  </si>
  <si>
    <t>CC245289</t>
  </si>
  <si>
    <t>2160589-1</t>
  </si>
  <si>
    <t>MEASURING WHEELS</t>
  </si>
  <si>
    <t>SL298146</t>
  </si>
  <si>
    <t>2160590-1</t>
  </si>
  <si>
    <t>ANNUAL SERVICE</t>
  </si>
  <si>
    <t>SL298145</t>
  </si>
  <si>
    <t>2160591-1</t>
  </si>
  <si>
    <t>AIR MOVEMENT TESTS + LABOUR</t>
  </si>
  <si>
    <t>2160592-1</t>
  </si>
  <si>
    <t>2160592-2</t>
  </si>
  <si>
    <t>2160600-1</t>
  </si>
  <si>
    <t>2160601-1</t>
  </si>
  <si>
    <t>SREET SWEEPING DISPOSAL JUNE 2020</t>
  </si>
  <si>
    <t>2160602-1</t>
  </si>
  <si>
    <t>STREET SWEEPING DISPOSAL MAY 2020</t>
  </si>
  <si>
    <t>2160603-1</t>
  </si>
  <si>
    <t>STREET CLEANSING VO'S JULY 2020</t>
  </si>
  <si>
    <t>2160603-2</t>
  </si>
  <si>
    <t>2160603-3</t>
  </si>
  <si>
    <t>2160604-1</t>
  </si>
  <si>
    <t>STREET CLEANSING VO'S JUNE 2020</t>
  </si>
  <si>
    <t>2160604-2</t>
  </si>
  <si>
    <t>2160604-3</t>
  </si>
  <si>
    <t>2160605-1</t>
  </si>
  <si>
    <t>WASTE &amp; RECYCLING COLLECTION JULY 2020</t>
  </si>
  <si>
    <t>2160605-2</t>
  </si>
  <si>
    <t>2160606-1</t>
  </si>
  <si>
    <t>URGENT WORKS AT MARTELLO TOWER E</t>
  </si>
  <si>
    <t>2160607-1</t>
  </si>
  <si>
    <t>2160608-1</t>
  </si>
  <si>
    <t>2160608-2</t>
  </si>
  <si>
    <t>2160608-3</t>
  </si>
  <si>
    <t>2160609-1</t>
  </si>
  <si>
    <t>2160610-1</t>
  </si>
  <si>
    <t>EICR &amp; UPGRADE TO VARIOUS PROPERTIES ON ISSUED LIST VO'S FOR CALL OUTS</t>
  </si>
  <si>
    <t>2160610-2</t>
  </si>
  <si>
    <t>2160611-1</t>
  </si>
  <si>
    <t>2160612-1</t>
  </si>
  <si>
    <t>2160613-2</t>
  </si>
  <si>
    <t>SEPTEMBER 20 VOUCHERS</t>
  </si>
  <si>
    <t>2160614-1</t>
  </si>
  <si>
    <t>termed maintenance contract for various types of lift</t>
  </si>
  <si>
    <t>2160615-1</t>
  </si>
  <si>
    <t>TERMED MAINTENACE CONTRACT FOR VARIOUS TYPES OF LIFT</t>
  </si>
  <si>
    <t>2160616-1</t>
  </si>
  <si>
    <t>TERMED MAINTENACE CONTRACT FOR VARIOUS TYPES OF LIST</t>
  </si>
  <si>
    <t>2160617-1</t>
  </si>
  <si>
    <t>X10 NEW BUILD  - 2 BED HOUSES</t>
  </si>
  <si>
    <t>2160618-1</t>
  </si>
  <si>
    <t>J00VFX</t>
  </si>
  <si>
    <t>2160619-1</t>
  </si>
  <si>
    <t>1-10 GROOM PARK</t>
  </si>
  <si>
    <t>J00QY3</t>
  </si>
  <si>
    <t>2160620-1</t>
  </si>
  <si>
    <t>2160621-1</t>
  </si>
  <si>
    <t>2160621-2</t>
  </si>
  <si>
    <t>J00PRV</t>
  </si>
  <si>
    <t>2160622-1</t>
  </si>
  <si>
    <t>2160622-2</t>
  </si>
  <si>
    <t>J00PRT</t>
  </si>
  <si>
    <t>2160623-1</t>
  </si>
  <si>
    <t>2160623-2</t>
  </si>
  <si>
    <t>J00RQJ</t>
  </si>
  <si>
    <t>2160624-1</t>
  </si>
  <si>
    <t>2160624-2</t>
  </si>
  <si>
    <t>J00U81</t>
  </si>
  <si>
    <t>2160625-1</t>
  </si>
  <si>
    <t>2160626-1</t>
  </si>
  <si>
    <t>J00U0M</t>
  </si>
  <si>
    <t>2160627-1</t>
  </si>
  <si>
    <t>2160627-2</t>
  </si>
  <si>
    <t>2160628-1</t>
  </si>
  <si>
    <t>2160628-2</t>
  </si>
  <si>
    <t>J00RPT</t>
  </si>
  <si>
    <t>2160629-1</t>
  </si>
  <si>
    <t>2160629-2</t>
  </si>
  <si>
    <t>2160630-1</t>
  </si>
  <si>
    <t>BOUNDARY WALL YORK STREET PAYMENT 2</t>
  </si>
  <si>
    <t>2160631-1</t>
  </si>
  <si>
    <t>ELECTRICAL WORKS 26/08/20 TO 04/09/20</t>
  </si>
  <si>
    <t>2160632-1</t>
  </si>
  <si>
    <t>2160633-1</t>
  </si>
  <si>
    <t>ELECTRICAL WORKS 24/08/20 TO 30/08/20</t>
  </si>
  <si>
    <t>J00VY0</t>
  </si>
  <si>
    <t>2160634-1</t>
  </si>
  <si>
    <t>2160634-2</t>
  </si>
  <si>
    <t>BE221026</t>
  </si>
  <si>
    <t>2160635-1</t>
  </si>
  <si>
    <t>2160635-2</t>
  </si>
  <si>
    <t>BE221082</t>
  </si>
  <si>
    <t>2160636-1</t>
  </si>
  <si>
    <t>2160636-2</t>
  </si>
  <si>
    <t>J00PM4</t>
  </si>
  <si>
    <t>2160637-1</t>
  </si>
  <si>
    <t>2160637-2</t>
  </si>
  <si>
    <t>J00R2U</t>
  </si>
  <si>
    <t>2160638-1</t>
  </si>
  <si>
    <t>J00V66</t>
  </si>
  <si>
    <t>2160639-1</t>
  </si>
  <si>
    <t>2160639-2</t>
  </si>
  <si>
    <t>J00TG3</t>
  </si>
  <si>
    <t>2160640-1</t>
  </si>
  <si>
    <t>12-23 RIVERS HOUSE</t>
  </si>
  <si>
    <t>J00V9E</t>
  </si>
  <si>
    <t>2160641-1</t>
  </si>
  <si>
    <t>J00VA8</t>
  </si>
  <si>
    <t>2160642-1</t>
  </si>
  <si>
    <t>36-38 BEDFORD ROAD</t>
  </si>
  <si>
    <t>J00V8D</t>
  </si>
  <si>
    <t>2160643-1</t>
  </si>
  <si>
    <t>J00V6Q</t>
  </si>
  <si>
    <t>2160644-1</t>
  </si>
  <si>
    <t>J00UX1</t>
  </si>
  <si>
    <t>2160645-1</t>
  </si>
  <si>
    <t>J00U2T</t>
  </si>
  <si>
    <t>2160646-1</t>
  </si>
  <si>
    <t>J002ND</t>
  </si>
  <si>
    <t>2160647-1</t>
  </si>
  <si>
    <t>24-32 GROVE AVENUE</t>
  </si>
  <si>
    <t>2160647-2</t>
  </si>
  <si>
    <t>J00UND</t>
  </si>
  <si>
    <t>2160648-1</t>
  </si>
  <si>
    <t>2160648-2</t>
  </si>
  <si>
    <t>J00U3M</t>
  </si>
  <si>
    <t>2160649-1</t>
  </si>
  <si>
    <t>J00U0K</t>
  </si>
  <si>
    <t>2160650-1</t>
  </si>
  <si>
    <t>41-43 GROVE AVENUE</t>
  </si>
  <si>
    <t>J00TLQ</t>
  </si>
  <si>
    <t>2160651-1</t>
  </si>
  <si>
    <t>J00RM4</t>
  </si>
  <si>
    <t>2160652-1</t>
  </si>
  <si>
    <t>J00RHM</t>
  </si>
  <si>
    <t>2160653-1</t>
  </si>
  <si>
    <t>2160653-2</t>
  </si>
  <si>
    <t>2160654-1</t>
  </si>
  <si>
    <t>2160654-2</t>
  </si>
  <si>
    <t>J00PN4</t>
  </si>
  <si>
    <t>2160655-1</t>
  </si>
  <si>
    <t>2160655-2</t>
  </si>
  <si>
    <t>J00TUW</t>
  </si>
  <si>
    <t>2160656-1</t>
  </si>
  <si>
    <t>2160656-2</t>
  </si>
  <si>
    <t>J0007G</t>
  </si>
  <si>
    <t>2160657-1</t>
  </si>
  <si>
    <t>J00UF3</t>
  </si>
  <si>
    <t>2160658-1</t>
  </si>
  <si>
    <t>J00VNF</t>
  </si>
  <si>
    <t>2160659-1</t>
  </si>
  <si>
    <t>J00V71</t>
  </si>
  <si>
    <t>2160660-1</t>
  </si>
  <si>
    <t>J00R6U</t>
  </si>
  <si>
    <t>2160661-1</t>
  </si>
  <si>
    <t>J00V9K</t>
  </si>
  <si>
    <t>2160662-1</t>
  </si>
  <si>
    <t>J00RPX</t>
  </si>
  <si>
    <t>2160663-1</t>
  </si>
  <si>
    <t>J00U6G</t>
  </si>
  <si>
    <t>2160664-1</t>
  </si>
  <si>
    <t>1-29 CROOKED ELMS</t>
  </si>
  <si>
    <t>2160665-1</t>
  </si>
  <si>
    <t>J00R81</t>
  </si>
  <si>
    <t>2160666-1</t>
  </si>
  <si>
    <t>J009GY</t>
  </si>
  <si>
    <t>2160667-1</t>
  </si>
  <si>
    <t>J00U9E</t>
  </si>
  <si>
    <t>2160668-1</t>
  </si>
  <si>
    <t>J00R2W</t>
  </si>
  <si>
    <t>2160669-1</t>
  </si>
  <si>
    <t>2160670-1</t>
  </si>
  <si>
    <t>2160671-1</t>
  </si>
  <si>
    <t>CREDIT NOTE</t>
  </si>
  <si>
    <t>2160672-1</t>
  </si>
  <si>
    <t>2160673-1</t>
  </si>
  <si>
    <t>CR FOR ITEM NOT RECEIVED BINS</t>
  </si>
  <si>
    <t>2160675-1</t>
  </si>
  <si>
    <t>BRENNTAG - CREDIT NOTE</t>
  </si>
  <si>
    <t>2160676-1</t>
  </si>
  <si>
    <t>PR268020</t>
  </si>
  <si>
    <t>2160677-1</t>
  </si>
  <si>
    <t>2117018 - Clacton Motorist Discount Ltd</t>
  </si>
  <si>
    <t>PR268042</t>
  </si>
  <si>
    <t>2160678-1</t>
  </si>
  <si>
    <t>NUMBER PLATE FN68OFW</t>
  </si>
  <si>
    <t>2160679-1</t>
  </si>
  <si>
    <t>JUL 20 ELECTRIC</t>
  </si>
  <si>
    <t>2160679-2</t>
  </si>
  <si>
    <t>2160679-3</t>
  </si>
  <si>
    <t>2160679-4</t>
  </si>
  <si>
    <t>2160679-5</t>
  </si>
  <si>
    <t>2160680-1</t>
  </si>
  <si>
    <t>TH BARRIER AUG 2020</t>
  </si>
  <si>
    <t>PR267998</t>
  </si>
  <si>
    <t>2160681-1</t>
  </si>
  <si>
    <t>2160682-1</t>
  </si>
  <si>
    <t>2160683-1</t>
  </si>
  <si>
    <t>LEVER</t>
  </si>
  <si>
    <t>PR268058</t>
  </si>
  <si>
    <t>2160684-1</t>
  </si>
  <si>
    <t>WHEEL</t>
  </si>
  <si>
    <t>2160685-1</t>
  </si>
  <si>
    <t>VISTA RD REC, CLACTON-ON-SEA</t>
  </si>
  <si>
    <t>2160686-1</t>
  </si>
  <si>
    <t>STANDPIPE IN ANGLEFIELD GDNS, CLACTON-ON-SEA</t>
  </si>
  <si>
    <t>PR267930</t>
  </si>
  <si>
    <t>2160687-1</t>
  </si>
  <si>
    <t>SEAFRONT TRACKERS</t>
  </si>
  <si>
    <t>2160688-1</t>
  </si>
  <si>
    <t>laundry 04.08.20</t>
  </si>
  <si>
    <t>2160689-1</t>
  </si>
  <si>
    <t>2160690-1</t>
  </si>
  <si>
    <t>LAUNDRY 24/08/20</t>
  </si>
  <si>
    <t>PR268047</t>
  </si>
  <si>
    <t>2160691-1</t>
  </si>
  <si>
    <t>2100679 - Hydratek</t>
  </si>
  <si>
    <t>2160692-1</t>
  </si>
  <si>
    <t>MARINE PARADE EAST</t>
  </si>
  <si>
    <t>SL297786</t>
  </si>
  <si>
    <t>2160693-1</t>
  </si>
  <si>
    <t>(DEC)</t>
  </si>
  <si>
    <t>J009M2</t>
  </si>
  <si>
    <t>2160694-1</t>
  </si>
  <si>
    <t>2160694-2</t>
  </si>
  <si>
    <t>PR268083</t>
  </si>
  <si>
    <t>2160695-1</t>
  </si>
  <si>
    <t>BOOK OF REMEMBERANCE ENTRIES Q3 VOLUME</t>
  </si>
  <si>
    <t>2160696-1</t>
  </si>
  <si>
    <t>PPP15601</t>
  </si>
  <si>
    <t>2160697-1</t>
  </si>
  <si>
    <t>9008 - Search Income</t>
  </si>
  <si>
    <t>2160698-1</t>
  </si>
  <si>
    <t>2119882 - Search Acumen Ltd</t>
  </si>
  <si>
    <t>REFUND FOR CANCELLED SEARCH FOR 5 NEWTON WAY, ST OSYTH</t>
  </si>
  <si>
    <t>2160698-2</t>
  </si>
  <si>
    <t>2160699-1</t>
  </si>
  <si>
    <t>2160700-1</t>
  </si>
  <si>
    <t>2160701-1</t>
  </si>
  <si>
    <t>2160702-1</t>
  </si>
  <si>
    <t>2160703-1</t>
  </si>
  <si>
    <t>2160704-1</t>
  </si>
  <si>
    <t>2160705-1</t>
  </si>
  <si>
    <t>2160706-1</t>
  </si>
  <si>
    <t>2160707-1</t>
  </si>
  <si>
    <t>2160708-1</t>
  </si>
  <si>
    <t>2160709-1</t>
  </si>
  <si>
    <t>2160710-1</t>
  </si>
  <si>
    <t>2160711-1</t>
  </si>
  <si>
    <t>2160712-1</t>
  </si>
  <si>
    <t>2160713-1</t>
  </si>
  <si>
    <t>BE221113</t>
  </si>
  <si>
    <t>2160714-1</t>
  </si>
  <si>
    <t>WEELEY CONFIDENTIAL WASTE 14/08/2020</t>
  </si>
  <si>
    <t>BE221116</t>
  </si>
  <si>
    <t>2160715-1</t>
  </si>
  <si>
    <t>X3 DAILY VISITS HONEYCROFT AUGUST 2020</t>
  </si>
  <si>
    <t>J00VCE</t>
  </si>
  <si>
    <t>2160716-1</t>
  </si>
  <si>
    <t>J00V01</t>
  </si>
  <si>
    <t>2160717-1</t>
  </si>
  <si>
    <t>PR268034</t>
  </si>
  <si>
    <t>2160718-1</t>
  </si>
  <si>
    <t>MEMORIAL PLAQUE'S</t>
  </si>
  <si>
    <t>2160719-1</t>
  </si>
  <si>
    <t>2160720-1</t>
  </si>
  <si>
    <t>EXTENDED CH 6 MNTHS</t>
  </si>
  <si>
    <t>2160721-1</t>
  </si>
  <si>
    <t>2160722-1</t>
  </si>
  <si>
    <t>2160723-1</t>
  </si>
  <si>
    <t>2160724-1</t>
  </si>
  <si>
    <t>LEADER RENT FOR THE PERIOD 01 OCT 2020 31 DEC 2020</t>
  </si>
  <si>
    <t>2160725-1</t>
  </si>
  <si>
    <t>2160726-1</t>
  </si>
  <si>
    <t>DECKING</t>
  </si>
  <si>
    <t>2160727-1</t>
  </si>
  <si>
    <t>flush doors</t>
  </si>
  <si>
    <t>2160728-1</t>
  </si>
  <si>
    <t>DRILL SET</t>
  </si>
  <si>
    <t>2160729-1</t>
  </si>
  <si>
    <t>LEAS HUT - STAINLESS STEEL NUTS</t>
  </si>
  <si>
    <t>BE221078</t>
  </si>
  <si>
    <t>2160730-1</t>
  </si>
  <si>
    <t>REMOVE, REPAIR &amp; REFIT SIGN AT BURNT HOUSE, WALTON ON THE NAZE</t>
  </si>
  <si>
    <t>BE220988</t>
  </si>
  <si>
    <t>2160731-1</t>
  </si>
  <si>
    <t>2106846 - Main Street Signs Ltd</t>
  </si>
  <si>
    <t>STREET SIGNAGE FOR VARIOUS LOCATIONS</t>
  </si>
  <si>
    <t>2160732-1</t>
  </si>
  <si>
    <t>SEPTIC WASTE, 2 COUNCIL HOUSE, TENDRING</t>
  </si>
  <si>
    <t>2160733-1</t>
  </si>
  <si>
    <t>W/C 24/08/20</t>
  </si>
  <si>
    <t>BE221027</t>
  </si>
  <si>
    <t>2160734-1</t>
  </si>
  <si>
    <t>RED INSTANT ROAD REPAIR</t>
  </si>
  <si>
    <t>BE221044</t>
  </si>
  <si>
    <t>2160735-1</t>
  </si>
  <si>
    <t>MULTI TOOL</t>
  </si>
  <si>
    <t>2160736-1</t>
  </si>
  <si>
    <t>SCREWDRIVER SET</t>
  </si>
  <si>
    <t>2160737-1</t>
  </si>
  <si>
    <t>BACK HOE LOADER</t>
  </si>
  <si>
    <t>2160738-1</t>
  </si>
  <si>
    <t>2160739-1</t>
  </si>
  <si>
    <t>WARWICK CRESCENT 05/08/20 TO 31/08/20</t>
  </si>
  <si>
    <t>CC245326</t>
  </si>
  <si>
    <t>2160740-1</t>
  </si>
  <si>
    <t>2114332 - Colchester Credit Union Ltd</t>
  </si>
  <si>
    <t>MEMBERSHIP JOINNG FEES FOR OCT 19 TO SEPT 20</t>
  </si>
  <si>
    <t>2160741-1</t>
  </si>
  <si>
    <t>CLEANING OF JEC AUGUST 2020</t>
  </si>
  <si>
    <t>PR268084</t>
  </si>
  <si>
    <t>2160742-1</t>
  </si>
  <si>
    <t>radar locks</t>
  </si>
  <si>
    <t>PR268086</t>
  </si>
  <si>
    <t>2160743-1</t>
  </si>
  <si>
    <t>2160744-1</t>
  </si>
  <si>
    <t>2160745-1</t>
  </si>
  <si>
    <t>2160747-1</t>
  </si>
  <si>
    <t>OFFICE KETTLE</t>
  </si>
  <si>
    <t>PR268100</t>
  </si>
  <si>
    <t>2160748-1</t>
  </si>
  <si>
    <t>ANNUAL HAS ANALYTICS</t>
  </si>
  <si>
    <t>SL297704</t>
  </si>
  <si>
    <t>2160749-1</t>
  </si>
  <si>
    <t>WALL MOUNTED TOUCH RELEASE SANITIZERS ACROSS ALL 6 TDC LEISURES CENTRES</t>
  </si>
  <si>
    <t>2160749-2</t>
  </si>
  <si>
    <t>2160749-3</t>
  </si>
  <si>
    <t>2160749-4</t>
  </si>
  <si>
    <t>2160749-5</t>
  </si>
  <si>
    <t>2160749-6</t>
  </si>
  <si>
    <t>SL297743</t>
  </si>
  <si>
    <t>2160750-1</t>
  </si>
  <si>
    <t>MOBILE CLEANING UNITS</t>
  </si>
  <si>
    <t>2160750-2</t>
  </si>
  <si>
    <t>2160751-1</t>
  </si>
  <si>
    <t>2160752-1</t>
  </si>
  <si>
    <t>memorial flood gardens harwich</t>
  </si>
  <si>
    <t>2160753-1</t>
  </si>
  <si>
    <t>PR267946</t>
  </si>
  <si>
    <t>2160754-1</t>
  </si>
  <si>
    <t>2160756-1</t>
  </si>
  <si>
    <t>WASTE &amp; RECYCLING COLLECTION AUGUST 2020</t>
  </si>
  <si>
    <t>2160756-2</t>
  </si>
  <si>
    <t>2160757-1</t>
  </si>
  <si>
    <t>STREET CLEANSING VOS AUGUST 2020</t>
  </si>
  <si>
    <t>2160757-2</t>
  </si>
  <si>
    <t>2160757-3</t>
  </si>
  <si>
    <t>2160758-1</t>
  </si>
  <si>
    <t>STREET CLEANSING AUGUST 2020</t>
  </si>
  <si>
    <t>2160759-1</t>
  </si>
  <si>
    <t>2160759-2</t>
  </si>
  <si>
    <t>2160759-3</t>
  </si>
  <si>
    <t>2160760-1</t>
  </si>
  <si>
    <t>2160760-2</t>
  </si>
  <si>
    <t>2160760-3</t>
  </si>
  <si>
    <t>2160761-1</t>
  </si>
  <si>
    <t>2160762-1</t>
  </si>
  <si>
    <t>2160763-1</t>
  </si>
  <si>
    <t>SOUND DYNAMICS - MUSIC SYSTEM AND MIC</t>
  </si>
  <si>
    <t>2160764-1</t>
  </si>
  <si>
    <t>2160765-1</t>
  </si>
  <si>
    <t>2160766-1</t>
  </si>
  <si>
    <t>2160767-1</t>
  </si>
  <si>
    <t>eicr and upgrade to various properties and emergency light flick tests</t>
  </si>
  <si>
    <t>2160767-2</t>
  </si>
  <si>
    <t>PR267941</t>
  </si>
  <si>
    <t>2160768-1</t>
  </si>
  <si>
    <t>PUB CONS SAMPLING AUG 2020</t>
  </si>
  <si>
    <t>5438 - DVLA Enquiries through Chipside</t>
  </si>
  <si>
    <t>PR268093</t>
  </si>
  <si>
    <t>2160769-1</t>
  </si>
  <si>
    <t>DVLA ENQUIRIES</t>
  </si>
  <si>
    <t>2160770-1</t>
  </si>
  <si>
    <t>2160771-1</t>
  </si>
  <si>
    <t>DOG SIGNS STOURVIEW CESECENT</t>
  </si>
  <si>
    <t>5415 - Event Running Costs</t>
  </si>
  <si>
    <t>2160772-1</t>
  </si>
  <si>
    <t>2119881 - Newton Newton Flag &amp; Banner Makers Ltd</t>
  </si>
  <si>
    <t>RAF ENSIGN FLAG</t>
  </si>
  <si>
    <t>6561 - Other Democratic Costs</t>
  </si>
  <si>
    <t>2160773-1</t>
  </si>
  <si>
    <t>CIVICA ANNUAL LICENCES AND SUPPORT MAINTENANCE MODERN GOV</t>
  </si>
  <si>
    <t>SL298177</t>
  </si>
  <si>
    <t>2160774-1</t>
  </si>
  <si>
    <t>LINDSEY GROUP</t>
  </si>
  <si>
    <t>SL298174</t>
  </si>
  <si>
    <t>2160775-1</t>
  </si>
  <si>
    <t>2160776-1</t>
  </si>
  <si>
    <t>veolia - waste collection</t>
  </si>
  <si>
    <t>2160777-1</t>
  </si>
  <si>
    <t>response plus 25/07/20 to 22/08/20</t>
  </si>
  <si>
    <t>SL298097</t>
  </si>
  <si>
    <t>2160778-1</t>
  </si>
  <si>
    <t>n &amp; h maintenance</t>
  </si>
  <si>
    <t>SL298129</t>
  </si>
  <si>
    <t>2160779-1</t>
  </si>
  <si>
    <t>2160780-1</t>
  </si>
  <si>
    <t>MORVED QTR MAINTENANCE</t>
  </si>
  <si>
    <t>2160781-1</t>
  </si>
  <si>
    <t>2160782-1</t>
  </si>
  <si>
    <t>RENTAL SEPT 2020</t>
  </si>
  <si>
    <t>PR268037</t>
  </si>
  <si>
    <t>2160783-1</t>
  </si>
  <si>
    <t>VARIOUS/TOILETS</t>
  </si>
  <si>
    <t>2160784-1</t>
  </si>
  <si>
    <t>2119804 - Flexology Consulting Ltd</t>
  </si>
  <si>
    <t>EVENT RETURN TO WORK WEBINAR - 15TH SEP</t>
  </si>
  <si>
    <t>2160785-1</t>
  </si>
  <si>
    <t>15% COMMISSION ON 245.00 - DR TENDRING (CSL)</t>
  </si>
  <si>
    <t>2160786-1</t>
  </si>
  <si>
    <t>VAT ON FEES COLLECTED 359.71 - CT TENDRING OLD (CSL)</t>
  </si>
  <si>
    <t>2160786-2</t>
  </si>
  <si>
    <t>2160787-1</t>
  </si>
  <si>
    <t>VAT ON FEES COLLECTED 816.54 - NDR TENDRING (CSL)</t>
  </si>
  <si>
    <t>2160787-2</t>
  </si>
  <si>
    <t>2160788-1</t>
  </si>
  <si>
    <t>VAT ON FEES COLLECTED 8759.76 - CT TENDRING TDC (CSL)</t>
  </si>
  <si>
    <t>2160788-2</t>
  </si>
  <si>
    <t>RE32057</t>
  </si>
  <si>
    <t>2160789-1</t>
  </si>
  <si>
    <t>ANNUAL MONITORING AND MAINTENANCE</t>
  </si>
  <si>
    <t>SL298184</t>
  </si>
  <si>
    <t>2160790-1</t>
  </si>
  <si>
    <t>LES MILLS FEES - BSC</t>
  </si>
  <si>
    <t>SL298183</t>
  </si>
  <si>
    <t>2160791-1</t>
  </si>
  <si>
    <t>LES MILLS FEES - CLC</t>
  </si>
  <si>
    <t>2160792-1</t>
  </si>
  <si>
    <t>STITCH SERVICES</t>
  </si>
  <si>
    <t>2160792-2</t>
  </si>
  <si>
    <t>2160792-3</t>
  </si>
  <si>
    <t>2160792-4</t>
  </si>
  <si>
    <t>2160792-5</t>
  </si>
  <si>
    <t>SL298101</t>
  </si>
  <si>
    <t>2160793-1</t>
  </si>
  <si>
    <t>CHEMICAL ORDER</t>
  </si>
  <si>
    <t>2160794-1</t>
  </si>
  <si>
    <t>MONTHLY CHEMICAL ORDER</t>
  </si>
  <si>
    <t>CC245324</t>
  </si>
  <si>
    <t>2160795-1</t>
  </si>
  <si>
    <t>CARBON MONOXIDE DETECTOR (WIRELESS)</t>
  </si>
  <si>
    <t>SL298132</t>
  </si>
  <si>
    <t>2160796-1</t>
  </si>
  <si>
    <t>2X ATV TRAINING</t>
  </si>
  <si>
    <t>PR268092</t>
  </si>
  <si>
    <t>2160797-1</t>
  </si>
  <si>
    <t>WEB HOSTING FEE</t>
  </si>
  <si>
    <t>FR200684</t>
  </si>
  <si>
    <t>2160798-1</t>
  </si>
  <si>
    <t>NAFN RECHARGES FOR OCTOBER - DECEMBER 2019</t>
  </si>
  <si>
    <t>PR268091</t>
  </si>
  <si>
    <t>2160799-1</t>
  </si>
  <si>
    <t>scanning of book of rememberance</t>
  </si>
  <si>
    <t>2160800-1</t>
  </si>
  <si>
    <t>FIRST AID - BILLY HARVEY</t>
  </si>
  <si>
    <t>FR200666</t>
  </si>
  <si>
    <t>2160801-1</t>
  </si>
  <si>
    <t>PE705640</t>
  </si>
  <si>
    <t>2160802-1</t>
  </si>
  <si>
    <t>SKYGUARDS X5</t>
  </si>
  <si>
    <t>PR268074</t>
  </si>
  <si>
    <t>2160803-1</t>
  </si>
  <si>
    <t>2118256 - JD Ecology Ltd</t>
  </si>
  <si>
    <t>REPAIRS TO HIRED VEHICLE SC66FYU</t>
  </si>
  <si>
    <t>PP000087</t>
  </si>
  <si>
    <t>2160804-1</t>
  </si>
  <si>
    <t>SKYGUARDS X1</t>
  </si>
  <si>
    <t>PP000086</t>
  </si>
  <si>
    <t>2160805-1</t>
  </si>
  <si>
    <t>SKYGUARDS X2</t>
  </si>
  <si>
    <t>FR200646</t>
  </si>
  <si>
    <t>2160806-1</t>
  </si>
  <si>
    <t>ppe</t>
  </si>
  <si>
    <t>2160806-2</t>
  </si>
  <si>
    <t>FR200668</t>
  </si>
  <si>
    <t>2160807-1</t>
  </si>
  <si>
    <t>2160808-1</t>
  </si>
  <si>
    <t>EA 4048 9190</t>
  </si>
  <si>
    <t>2160808-2</t>
  </si>
  <si>
    <t>2160809-1</t>
  </si>
  <si>
    <t>2160810-1</t>
  </si>
  <si>
    <t>2160811-1</t>
  </si>
  <si>
    <t>EA41424645</t>
  </si>
  <si>
    <t>2160812-1</t>
  </si>
  <si>
    <t>EA4142 4642</t>
  </si>
  <si>
    <t>2160813-1</t>
  </si>
  <si>
    <t>EA4142 4636</t>
  </si>
  <si>
    <t>HS259195</t>
  </si>
  <si>
    <t>2160814-1</t>
  </si>
  <si>
    <t>DFG WEBINAR X2 17/09/20</t>
  </si>
  <si>
    <t>2160815-1</t>
  </si>
  <si>
    <t>W/C 31/08/20</t>
  </si>
  <si>
    <t>SL298007</t>
  </si>
  <si>
    <t>2160816-1</t>
  </si>
  <si>
    <t>SUPPLY AND FIT SAFETY GLASS</t>
  </si>
  <si>
    <t>2160817-1</t>
  </si>
  <si>
    <t>RESPONSE PLUS SERVICE 1 AUG-29 AUG 2020</t>
  </si>
  <si>
    <t>2160818-1</t>
  </si>
  <si>
    <t>AUG20 CEM BINS</t>
  </si>
  <si>
    <t>2160819-1</t>
  </si>
  <si>
    <t>2160820-1</t>
  </si>
  <si>
    <t>2160821-1</t>
  </si>
  <si>
    <t>ENERGY BILL - CLC</t>
  </si>
  <si>
    <t>2160821-2</t>
  </si>
  <si>
    <t>PL327192</t>
  </si>
  <si>
    <t>2160822-1</t>
  </si>
  <si>
    <t>public notice, colchester gazette 11.9.20</t>
  </si>
  <si>
    <t>2160823-1</t>
  </si>
  <si>
    <t>2160824-1</t>
  </si>
  <si>
    <t>2160824-2</t>
  </si>
  <si>
    <t>2160825-1</t>
  </si>
  <si>
    <t>2529900 TOWN HALL AUG 2020</t>
  </si>
  <si>
    <t>2160825-2</t>
  </si>
  <si>
    <t>2160826-1</t>
  </si>
  <si>
    <t>2529896 PIER AVE AUG 20</t>
  </si>
  <si>
    <t>2160826-2</t>
  </si>
  <si>
    <t>2160827-1</t>
  </si>
  <si>
    <t>2529898 WORKSHOP NORTHBOURNE AUG 20</t>
  </si>
  <si>
    <t>2160827-2</t>
  </si>
  <si>
    <t>2160828-1</t>
  </si>
  <si>
    <t>boof of rememberance q3 vol+2 rem cards &amp; delivery</t>
  </si>
  <si>
    <t>2160829-1</t>
  </si>
  <si>
    <t>2100740 - ICCM</t>
  </si>
  <si>
    <t>iccm diploma - paul wilson</t>
  </si>
  <si>
    <t>2160829-2</t>
  </si>
  <si>
    <t>2160830-1</t>
  </si>
  <si>
    <t>BE221141</t>
  </si>
  <si>
    <t>2160831-1</t>
  </si>
  <si>
    <t>2119893 - Williams Lighting Consultants Ltd</t>
  </si>
  <si>
    <t>LOTUS WAY JAYWICK</t>
  </si>
  <si>
    <t>HS259142</t>
  </si>
  <si>
    <t>2160832-1</t>
  </si>
  <si>
    <t>PR267953</t>
  </si>
  <si>
    <t>2160833-1</t>
  </si>
  <si>
    <t>AUG 20 TIPPER HIRE YN16RSZ</t>
  </si>
  <si>
    <t>2160834-1</t>
  </si>
  <si>
    <t>W/S HYDRAULICS JACK</t>
  </si>
  <si>
    <t>HS259141</t>
  </si>
  <si>
    <t>2160835-1</t>
  </si>
  <si>
    <t>2160836-1</t>
  </si>
  <si>
    <t>PR268090</t>
  </si>
  <si>
    <t>2160837-1</t>
  </si>
  <si>
    <t>2117449 - Gartec Ltd</t>
  </si>
  <si>
    <t>contract rewnewal</t>
  </si>
  <si>
    <t>2160838-1</t>
  </si>
  <si>
    <t>PR268075</t>
  </si>
  <si>
    <t>2160839-1</t>
  </si>
  <si>
    <t>PR268056</t>
  </si>
  <si>
    <t>2160840-1</t>
  </si>
  <si>
    <t>SLABS FOR CEM</t>
  </si>
  <si>
    <t>CC245302</t>
  </si>
  <si>
    <t>2160841-1</t>
  </si>
  <si>
    <t>TREATMENT FOR WASPS BLOCK 33-52 GROVE AVE</t>
  </si>
  <si>
    <t>PR268066</t>
  </si>
  <si>
    <t>2160842-1</t>
  </si>
  <si>
    <t>PR268098</t>
  </si>
  <si>
    <t>2160843-1</t>
  </si>
  <si>
    <t>PR268114</t>
  </si>
  <si>
    <t>2160844-1</t>
  </si>
  <si>
    <t>WEEDTEX</t>
  </si>
  <si>
    <t>2160845-1</t>
  </si>
  <si>
    <t>2116784 - TicketSolve Ltd</t>
  </si>
  <si>
    <t>SYSTEM UPGRADE</t>
  </si>
  <si>
    <t>2160846-1</t>
  </si>
  <si>
    <t>COVID ADVERTS 3-4/09/20</t>
  </si>
  <si>
    <t>2160847-1</t>
  </si>
  <si>
    <t>DAMAGE KW68UUM</t>
  </si>
  <si>
    <t>H855 - IT Upgrade &amp; Replacement</t>
  </si>
  <si>
    <t>IT204674</t>
  </si>
  <si>
    <t>2160848-1</t>
  </si>
  <si>
    <t>AUTOCAD 2020 COMMERCIAL 3 YEAR SUBSCRIPTION LICENCE X2</t>
  </si>
  <si>
    <t>BE221047</t>
  </si>
  <si>
    <t>2160849-1</t>
  </si>
  <si>
    <t>subscription</t>
  </si>
  <si>
    <t>2160850-1</t>
  </si>
  <si>
    <t>csp subscription - azure overages</t>
  </si>
  <si>
    <t>2160850-2</t>
  </si>
  <si>
    <t>2160850-3</t>
  </si>
  <si>
    <t>2160850-4</t>
  </si>
  <si>
    <t>2160850-5</t>
  </si>
  <si>
    <t>2160850-6</t>
  </si>
  <si>
    <t>2160850-7</t>
  </si>
  <si>
    <t>2160851-1</t>
  </si>
  <si>
    <t>DAMAGE TO VAN</t>
  </si>
  <si>
    <t>QO663820</t>
  </si>
  <si>
    <t>2160852-1</t>
  </si>
  <si>
    <t>PHONE SERVICE 01255 833434</t>
  </si>
  <si>
    <t>3000 - Vehicle Purchases</t>
  </si>
  <si>
    <t>BE22116</t>
  </si>
  <si>
    <t>2160853-1</t>
  </si>
  <si>
    <t>2160854-1</t>
  </si>
  <si>
    <t>WALTON POOL COPY CHARGE 01/06/20-31/08/20</t>
  </si>
  <si>
    <t>2160855-1</t>
  </si>
  <si>
    <t>PRO-4440</t>
  </si>
  <si>
    <t>2160856-1</t>
  </si>
  <si>
    <t>TMS LOCAL TEXT MESSAGES JUN 2020</t>
  </si>
  <si>
    <t>2160856-2</t>
  </si>
  <si>
    <t>2160856-3</t>
  </si>
  <si>
    <t>2160856-4</t>
  </si>
  <si>
    <t>2160856-5</t>
  </si>
  <si>
    <t>PRO-4441</t>
  </si>
  <si>
    <t>2160857-1</t>
  </si>
  <si>
    <t>TMS LOCAL TEXT MESSAGES JUL 2020</t>
  </si>
  <si>
    <t>2160857-2</t>
  </si>
  <si>
    <t>2160857-3</t>
  </si>
  <si>
    <t>2160857-4</t>
  </si>
  <si>
    <t>2160857-5</t>
  </si>
  <si>
    <t>2160858-1</t>
  </si>
  <si>
    <t>DAI-3066</t>
  </si>
  <si>
    <t>2160859-1</t>
  </si>
  <si>
    <t>DAISY BILL TO 31/08/20</t>
  </si>
  <si>
    <t>2160860-1</t>
  </si>
  <si>
    <t>BUNGI CORDS</t>
  </si>
  <si>
    <t>PR268061</t>
  </si>
  <si>
    <t>2160861-1</t>
  </si>
  <si>
    <t>PR268113</t>
  </si>
  <si>
    <t>2160862-1</t>
  </si>
  <si>
    <t>PR268103</t>
  </si>
  <si>
    <t>2160863-1</t>
  </si>
  <si>
    <t>J00U79</t>
  </si>
  <si>
    <t>2160864-1</t>
  </si>
  <si>
    <t>2160865-1</t>
  </si>
  <si>
    <t>259901 weeley aug 20</t>
  </si>
  <si>
    <t>2160865-2</t>
  </si>
  <si>
    <t>2160871-1</t>
  </si>
  <si>
    <t>2160872-1</t>
  </si>
  <si>
    <t>2160873-1</t>
  </si>
  <si>
    <t>FUNDING FOR ACTIVITIES</t>
  </si>
  <si>
    <t>2160874-1</t>
  </si>
  <si>
    <t>2109794 - Colchester Institute</t>
  </si>
  <si>
    <t>20192020 LEVY CO-INVESTMENT DUE TO DIGITAL ACCOUNT</t>
  </si>
  <si>
    <t>2160875-1</t>
  </si>
  <si>
    <t>CC245333</t>
  </si>
  <si>
    <t>2160876-1</t>
  </si>
  <si>
    <t>MYAMIE X90</t>
  </si>
  <si>
    <t>2160877-1</t>
  </si>
  <si>
    <t>LIFELINE BATTERY X50</t>
  </si>
  <si>
    <t>J00V8H</t>
  </si>
  <si>
    <t>2160878-1</t>
  </si>
  <si>
    <t>2160878-2</t>
  </si>
  <si>
    <t>J00VBQ</t>
  </si>
  <si>
    <t>2160879-1</t>
  </si>
  <si>
    <t>2160879-2</t>
  </si>
  <si>
    <t>J00W04</t>
  </si>
  <si>
    <t>2160880-1</t>
  </si>
  <si>
    <t>2160880-2</t>
  </si>
  <si>
    <t>J00TX6</t>
  </si>
  <si>
    <t>2160881-1</t>
  </si>
  <si>
    <t>2160881-2</t>
  </si>
  <si>
    <t>J00VDY</t>
  </si>
  <si>
    <t>2160882-1</t>
  </si>
  <si>
    <t>2160882-2</t>
  </si>
  <si>
    <t>J00PJE</t>
  </si>
  <si>
    <t>2160883-1</t>
  </si>
  <si>
    <t>2160883-2</t>
  </si>
  <si>
    <t>2160884-1</t>
  </si>
  <si>
    <t>LIFT SERVICE PIER AVE 01/09/20 TO 30/11/20</t>
  </si>
  <si>
    <t>BE221143</t>
  </si>
  <si>
    <t>2160885-1</t>
  </si>
  <si>
    <t>DISABLED ADAPTIONS 20/21</t>
  </si>
  <si>
    <t>2160886-1</t>
  </si>
  <si>
    <t>ELECTRICAL WORKS 07/09/20 TO 13/09/20</t>
  </si>
  <si>
    <t>PR267915</t>
  </si>
  <si>
    <t>2160887-1</t>
  </si>
  <si>
    <t>LIGHTING FOR CEMETERY OUTBUILDING</t>
  </si>
  <si>
    <t>2160887-2</t>
  </si>
  <si>
    <t>JOOVGU</t>
  </si>
  <si>
    <t>2160888-1</t>
  </si>
  <si>
    <t>2160888-2</t>
  </si>
  <si>
    <t>JOOVJ7</t>
  </si>
  <si>
    <t>2160889-1</t>
  </si>
  <si>
    <t>JOOVGW</t>
  </si>
  <si>
    <t>2160890-1</t>
  </si>
  <si>
    <t>2160890-2</t>
  </si>
  <si>
    <t>JOOV64</t>
  </si>
  <si>
    <t>2160891-1</t>
  </si>
  <si>
    <t>BE221146</t>
  </si>
  <si>
    <t>2160892-1</t>
  </si>
  <si>
    <t>2160893-1</t>
  </si>
  <si>
    <t>J00QXR</t>
  </si>
  <si>
    <t>2160894-1</t>
  </si>
  <si>
    <t>J00R06</t>
  </si>
  <si>
    <t>2160895-1</t>
  </si>
  <si>
    <t>J00W06</t>
  </si>
  <si>
    <t>2160896-1</t>
  </si>
  <si>
    <t>2160896-2</t>
  </si>
  <si>
    <t>J00V77</t>
  </si>
  <si>
    <t>2160897-1</t>
  </si>
  <si>
    <t>2160897-2</t>
  </si>
  <si>
    <t>J00VCT</t>
  </si>
  <si>
    <t>2160898-1</t>
  </si>
  <si>
    <t>J00W4J</t>
  </si>
  <si>
    <t>2160899-1</t>
  </si>
  <si>
    <t>2160900-1</t>
  </si>
  <si>
    <t>J00TDP</t>
  </si>
  <si>
    <t>2160901-1</t>
  </si>
  <si>
    <t>J00TF1</t>
  </si>
  <si>
    <t>2160902-1</t>
  </si>
  <si>
    <t>J00U6T</t>
  </si>
  <si>
    <t>2160903-1</t>
  </si>
  <si>
    <t>J00Q6D</t>
  </si>
  <si>
    <t>2160904-1</t>
  </si>
  <si>
    <t>J00Q15</t>
  </si>
  <si>
    <t>2160905-1</t>
  </si>
  <si>
    <t>2160906-1</t>
  </si>
  <si>
    <t>2160907-1</t>
  </si>
  <si>
    <t>ELECTRIC CREDIT NOTE</t>
  </si>
  <si>
    <t>2160908-1</t>
  </si>
  <si>
    <t>2160909-1</t>
  </si>
  <si>
    <t>CREDIT AGAINST VAT COLLECTED - CT TENDRING TCE (CSL)</t>
  </si>
  <si>
    <t>2160909-2</t>
  </si>
  <si>
    <t>4110 - General Provisions</t>
  </si>
  <si>
    <t>SL298219</t>
  </si>
  <si>
    <t>2160910-1</t>
  </si>
  <si>
    <t>HIRE OF X2 LED SCREENS</t>
  </si>
  <si>
    <t>2160911-1</t>
  </si>
  <si>
    <t>2160911-2</t>
  </si>
  <si>
    <t>PS215531</t>
  </si>
  <si>
    <t>2160912-1</t>
  </si>
  <si>
    <t>DISPOSAL OF TDC WEELEY SITE - VALUATION AND LANDLORD AND TENANT ADVICE</t>
  </si>
  <si>
    <t>2160913-1</t>
  </si>
  <si>
    <t>MARTELLO &amp; MILTON CP ELECTRIC</t>
  </si>
  <si>
    <t>IT204679</t>
  </si>
  <si>
    <t>2160914-1</t>
  </si>
  <si>
    <t>MICROSOFT LICENSES INCREASE</t>
  </si>
  <si>
    <t>BE220989</t>
  </si>
  <si>
    <t>2160915-1</t>
  </si>
  <si>
    <t>2160915-2</t>
  </si>
  <si>
    <t>IT204675</t>
  </si>
  <si>
    <t>2160916-1</t>
  </si>
  <si>
    <t>JABRA SPEAK 510 UC USB SPEAKERPHONE X2</t>
  </si>
  <si>
    <t>2160916-2</t>
  </si>
  <si>
    <t>LR090920</t>
  </si>
  <si>
    <t>2160917-1</t>
  </si>
  <si>
    <t>IPHONE SE 2020 128GB BLACK BS UPG X1 (EQUIPMENT)</t>
  </si>
  <si>
    <t>2160918-1</t>
  </si>
  <si>
    <t>AZURE OVERAGE</t>
  </si>
  <si>
    <t>EE-3780</t>
  </si>
  <si>
    <t>2160919-1</t>
  </si>
  <si>
    <t>MONTHLY CHARGES (AIRTIME)</t>
  </si>
  <si>
    <t>IT204669</t>
  </si>
  <si>
    <t>2160920-1</t>
  </si>
  <si>
    <t>1X NUANCE POWER PDF</t>
  </si>
  <si>
    <t>PR268080</t>
  </si>
  <si>
    <t>2160921-1</t>
  </si>
  <si>
    <t>BENCH REOILING</t>
  </si>
  <si>
    <t>2160922-1</t>
  </si>
  <si>
    <t>PR268136</t>
  </si>
  <si>
    <t>2160923-1</t>
  </si>
  <si>
    <t>31ST AUGUST FRINTON CLEAN</t>
  </si>
  <si>
    <t>2160924-1</t>
  </si>
  <si>
    <t>ANNUAL CH AV68BGK</t>
  </si>
  <si>
    <t>2160925-1</t>
  </si>
  <si>
    <t>ANNUAL CH AV68GKU</t>
  </si>
  <si>
    <t>2160926-1</t>
  </si>
  <si>
    <t>2160927-1</t>
  </si>
  <si>
    <t>CLVG AUGUST</t>
  </si>
  <si>
    <t>2160928-1</t>
  </si>
  <si>
    <t>2529898 WORKSHOPNORTHBOURNE AUG 20</t>
  </si>
  <si>
    <t>2160928-2</t>
  </si>
  <si>
    <t>BE221118</t>
  </si>
  <si>
    <t>2160929-1</t>
  </si>
  <si>
    <t>x12 drain covers</t>
  </si>
  <si>
    <t>2160930-1</t>
  </si>
  <si>
    <t>ENERGY SAVING WELLFARE KIT</t>
  </si>
  <si>
    <t>4087 - Ranger Materials</t>
  </si>
  <si>
    <t>BE221160</t>
  </si>
  <si>
    <t>2160931-1</t>
  </si>
  <si>
    <t>2160931-2</t>
  </si>
  <si>
    <t>2160932-1</t>
  </si>
  <si>
    <t>PL327193</t>
  </si>
  <si>
    <t>2160933-1</t>
  </si>
  <si>
    <t>STATIONARY INC GLUE STICKS, STRING AND A4 PAPER</t>
  </si>
  <si>
    <t>PR267885</t>
  </si>
  <si>
    <t>2160934-1</t>
  </si>
  <si>
    <t>2111513 - Kompan Ltd</t>
  </si>
  <si>
    <t>HALSTEAD ROAD PLAY AREA</t>
  </si>
  <si>
    <t>2160935-1</t>
  </si>
  <si>
    <t>2160936-1</t>
  </si>
  <si>
    <t>PRINT UK - ANNULMENT COST</t>
  </si>
  <si>
    <t>2160937-1</t>
  </si>
  <si>
    <t>2119865 - Chris Etherington</t>
  </si>
  <si>
    <t>PARTIAL REFUND OF BUILDING CONTROL APPLICATION FEE</t>
  </si>
  <si>
    <t>2160938-1</t>
  </si>
  <si>
    <t>2160939-1</t>
  </si>
  <si>
    <t>2160940-1</t>
  </si>
  <si>
    <t>3302 - Car/Cycle Allowances - Officers</t>
  </si>
  <si>
    <t>2160941-1</t>
  </si>
  <si>
    <t>2160942-1</t>
  </si>
  <si>
    <t>2160943-1</t>
  </si>
  <si>
    <t>2160944-1</t>
  </si>
  <si>
    <t>2160945-1</t>
  </si>
  <si>
    <t>2160946-1</t>
  </si>
  <si>
    <t>2160947-1</t>
  </si>
  <si>
    <t>IT204681</t>
  </si>
  <si>
    <t>2160948-1</t>
  </si>
  <si>
    <t>POWER PDF ADVANCED V4 - POWER PDF 4 X2</t>
  </si>
  <si>
    <t>2160949-1</t>
  </si>
  <si>
    <t>2160950-1</t>
  </si>
  <si>
    <t>2160951-1</t>
  </si>
  <si>
    <t>2160952-1</t>
  </si>
  <si>
    <t>2160953-1</t>
  </si>
  <si>
    <t>2160954-1</t>
  </si>
  <si>
    <t>OVERPAYMENT OF PURCHASE PRICE MONIES - 7 D'ARCY HOUSE, SPENDELLS CLOSE, WALTON</t>
  </si>
  <si>
    <t>2160955-1</t>
  </si>
  <si>
    <t>2160956-1</t>
  </si>
  <si>
    <t>2160956-2</t>
  </si>
  <si>
    <t>2160957-1</t>
  </si>
  <si>
    <t>2160958-1</t>
  </si>
  <si>
    <t>2160959-1</t>
  </si>
  <si>
    <t>2160960-1</t>
  </si>
  <si>
    <t>2160961-1</t>
  </si>
  <si>
    <t>PP088582</t>
  </si>
  <si>
    <t>2160962-1</t>
  </si>
  <si>
    <t>refund of planning application</t>
  </si>
  <si>
    <t>2160963-1</t>
  </si>
  <si>
    <t>2160964-1</t>
  </si>
  <si>
    <t>AUG20 ELECTRIC</t>
  </si>
  <si>
    <t>2160964-2</t>
  </si>
  <si>
    <t>2160964-3</t>
  </si>
  <si>
    <t>2160964-4</t>
  </si>
  <si>
    <t>2160964-5</t>
  </si>
  <si>
    <t>2160964-6</t>
  </si>
  <si>
    <t>PR267939</t>
  </si>
  <si>
    <t>2160966-1</t>
  </si>
  <si>
    <t>AUG CREDIT</t>
  </si>
  <si>
    <t>2160967-1</t>
  </si>
  <si>
    <t>MIRROR KIT</t>
  </si>
  <si>
    <t>2160968-1</t>
  </si>
  <si>
    <t>2160969-1</t>
  </si>
  <si>
    <t>2160970-1</t>
  </si>
  <si>
    <t>2160971-1</t>
  </si>
  <si>
    <t>2160972-1</t>
  </si>
  <si>
    <t>2160973-1</t>
  </si>
  <si>
    <t>2160974-1</t>
  </si>
  <si>
    <t>2160975-1</t>
  </si>
  <si>
    <t>2160976-1</t>
  </si>
  <si>
    <t>HEATING REFURBISHMENT &amp; UPGRADE CONTRACT - V23</t>
  </si>
  <si>
    <t>2160977-1</t>
  </si>
  <si>
    <t>SERVICE &amp; MAINTENANCE TO VARIOUS ELECTRICAL HEATED PROPERTIES AND VO'S FOR CALL OUTS</t>
  </si>
  <si>
    <t>2160977-2</t>
  </si>
  <si>
    <t>2160978-1</t>
  </si>
  <si>
    <t>CC245341</t>
  </si>
  <si>
    <t>2160979-1</t>
  </si>
  <si>
    <t>AA BATTERIES, A4 PAPER, HIGHLIGHTERS AND INDEX BOOK</t>
  </si>
  <si>
    <t>2160979-2</t>
  </si>
  <si>
    <t>SL298053</t>
  </si>
  <si>
    <t>2160980-1</t>
  </si>
  <si>
    <t>SUPPLY &amp; INSTALL EMERGENCY LIGHT</t>
  </si>
  <si>
    <t>SL297869</t>
  </si>
  <si>
    <t>2160981-1</t>
  </si>
  <si>
    <t>LARGE YELLOW BIN (COVID)</t>
  </si>
  <si>
    <t>SL298207</t>
  </si>
  <si>
    <t>2160982-1</t>
  </si>
  <si>
    <t>CONTRACT CLEANING</t>
  </si>
  <si>
    <t>SL298206</t>
  </si>
  <si>
    <t>2160983-1</t>
  </si>
  <si>
    <t>BE221107</t>
  </si>
  <si>
    <t>2160984-1</t>
  </si>
  <si>
    <t>WINDOW HANDLE</t>
  </si>
  <si>
    <t>SL298153</t>
  </si>
  <si>
    <t>2160985-1</t>
  </si>
  <si>
    <t>UNIFORM - BSC</t>
  </si>
  <si>
    <t>BE221051</t>
  </si>
  <si>
    <t>2160986-1</t>
  </si>
  <si>
    <t>2160987-1</t>
  </si>
  <si>
    <t>HANDLES</t>
  </si>
  <si>
    <t>2160988-1</t>
  </si>
  <si>
    <t>2160989-1</t>
  </si>
  <si>
    <t>STOCK ITEMS</t>
  </si>
  <si>
    <t>2160990-1</t>
  </si>
  <si>
    <t>CLIPS</t>
  </si>
  <si>
    <t>SL297764</t>
  </si>
  <si>
    <t>2160991-1</t>
  </si>
  <si>
    <t>WATER TREATMENT JUNE 2020</t>
  </si>
  <si>
    <t>SL297996</t>
  </si>
  <si>
    <t>2160992-1</t>
  </si>
  <si>
    <t>SPORTS EQUIPMENT</t>
  </si>
  <si>
    <t>SL298229</t>
  </si>
  <si>
    <t>2160993-1</t>
  </si>
  <si>
    <t>WATER ORDER</t>
  </si>
  <si>
    <t>SL298123</t>
  </si>
  <si>
    <t>2160994-1</t>
  </si>
  <si>
    <t>2106876 - Badgemaster Ltd</t>
  </si>
  <si>
    <t>NAME BADGES FOR BRIGHTLINGSEA</t>
  </si>
  <si>
    <t>SL298109</t>
  </si>
  <si>
    <t>2160995-1</t>
  </si>
  <si>
    <t>DEFIB BATTERY</t>
  </si>
  <si>
    <t>SL298156</t>
  </si>
  <si>
    <t>2160996-1</t>
  </si>
  <si>
    <t>SUPPLY AND FIT HANGING SIGNS</t>
  </si>
  <si>
    <t>2160997-1</t>
  </si>
  <si>
    <t>DECORATING ITEMS</t>
  </si>
  <si>
    <t>2160998-1</t>
  </si>
  <si>
    <t>ARCHITRAVE OGEE</t>
  </si>
  <si>
    <t>SL298126</t>
  </si>
  <si>
    <t>2160999-1</t>
  </si>
  <si>
    <t>chairs</t>
  </si>
  <si>
    <t>2161000-1</t>
  </si>
  <si>
    <t>TRIGGER SPRAY</t>
  </si>
  <si>
    <t>SL298073</t>
  </si>
  <si>
    <t>2161001-1</t>
  </si>
  <si>
    <t>2107707 - Professional Cleaning &amp; Maintenance Service Ltd</t>
  </si>
  <si>
    <t>DEEP CLEAN AND DISINFECT DRESSING ROOM 1, THEATRE TOILET ESSEX HALL ANDKITCHEN</t>
  </si>
  <si>
    <t>CC245329</t>
  </si>
  <si>
    <t>2161002-1</t>
  </si>
  <si>
    <t>ENVELOPES GUSSET, TAPE, PAPERCLIPS</t>
  </si>
  <si>
    <t>HS259196</t>
  </si>
  <si>
    <t>2161003-1</t>
  </si>
  <si>
    <t>J00VXX</t>
  </si>
  <si>
    <t>2161004-1</t>
  </si>
  <si>
    <t>2161005-1</t>
  </si>
  <si>
    <t>SL297774</t>
  </si>
  <si>
    <t>2161006-1</t>
  </si>
  <si>
    <t>2101068 - Physical Company</t>
  </si>
  <si>
    <t>RUBBER FLOORING</t>
  </si>
  <si>
    <t>CC245347</t>
  </si>
  <si>
    <t>2161007-1</t>
  </si>
  <si>
    <t>25/09/20</t>
  </si>
  <si>
    <t>PR268148</t>
  </si>
  <si>
    <t>2161008-1</t>
  </si>
  <si>
    <t>TREES &amp; WOODLAND SEMINAR</t>
  </si>
  <si>
    <t>2161009-1</t>
  </si>
  <si>
    <t>VENDING STOCK</t>
  </si>
  <si>
    <t>FR000683</t>
  </si>
  <si>
    <t>2161010-1</t>
  </si>
  <si>
    <t>RENTAL &amp; MAINTENANCE 25.10.2020-24.01.2021</t>
  </si>
  <si>
    <t>2161011-1</t>
  </si>
  <si>
    <t>BASIC CHARGE - 01/10/20-31/12/20</t>
  </si>
  <si>
    <t>CC245339</t>
  </si>
  <si>
    <t>2161012-1</t>
  </si>
  <si>
    <t>A4 PAPER &amp; BATTERIES</t>
  </si>
  <si>
    <t>HS259211</t>
  </si>
  <si>
    <t>2161013-1</t>
  </si>
  <si>
    <t>PARKING FOR RESIDENTS ONLY SIGN</t>
  </si>
  <si>
    <t>2161014-1</t>
  </si>
  <si>
    <t>M FORST - CERTIFICATE</t>
  </si>
  <si>
    <t>SL298220</t>
  </si>
  <si>
    <t>2161015-1</t>
  </si>
  <si>
    <t>ALUMINIUM SIGNS CLACTON FISHTAIL</t>
  </si>
  <si>
    <t>2161016-1</t>
  </si>
  <si>
    <t>2161017-1</t>
  </si>
  <si>
    <t>2161018-1</t>
  </si>
  <si>
    <t>2161019-1</t>
  </si>
  <si>
    <t>SL298078</t>
  </si>
  <si>
    <t>2161020-1</t>
  </si>
  <si>
    <t>EXPANDING HOSE</t>
  </si>
  <si>
    <t>SL298215</t>
  </si>
  <si>
    <t>2161021-1</t>
  </si>
  <si>
    <t>POOL NOODLES AND FLOATS FOR RESALE</t>
  </si>
  <si>
    <t>2161022-1</t>
  </si>
  <si>
    <t>BOILERS</t>
  </si>
  <si>
    <t>SL298043</t>
  </si>
  <si>
    <t>2161023-1</t>
  </si>
  <si>
    <t>EXPANDABLE BARRIER X2</t>
  </si>
  <si>
    <t>2161024-1</t>
  </si>
  <si>
    <t>WATER RATES</t>
  </si>
  <si>
    <t>2161025-1</t>
  </si>
  <si>
    <t>PR268121</t>
  </si>
  <si>
    <t>2161026-1</t>
  </si>
  <si>
    <t>MILL STREET SIGN</t>
  </si>
  <si>
    <t>2161027-1</t>
  </si>
  <si>
    <t>OUTSTANDING BALANCE CLIFF PARK</t>
  </si>
  <si>
    <t>2161028-1</t>
  </si>
  <si>
    <t>2161029-1</t>
  </si>
  <si>
    <t>2161030-1</t>
  </si>
  <si>
    <t>SL197792</t>
  </si>
  <si>
    <t>2161031-1</t>
  </si>
  <si>
    <t>pocket mask x6</t>
  </si>
  <si>
    <t>SL297860</t>
  </si>
  <si>
    <t>2161032-1</t>
  </si>
  <si>
    <t>YELLOW DUSTIN 240 LITRES YELLOW</t>
  </si>
  <si>
    <t>2161033-1</t>
  </si>
  <si>
    <t>ELECTRIC SOCKETS X6</t>
  </si>
  <si>
    <t>CC245349</t>
  </si>
  <si>
    <t>2161034-1</t>
  </si>
  <si>
    <t>2161035-1</t>
  </si>
  <si>
    <t>J00PL3</t>
  </si>
  <si>
    <t>2161036-1</t>
  </si>
  <si>
    <t>1-45 BELMAN COURT</t>
  </si>
  <si>
    <t>J00WWK</t>
  </si>
  <si>
    <t>2161037-1</t>
  </si>
  <si>
    <t>2161038-1</t>
  </si>
  <si>
    <t>2161039-1</t>
  </si>
  <si>
    <t>EA4155 2451</t>
  </si>
  <si>
    <t>AH01</t>
  </si>
  <si>
    <t>2161040-1</t>
  </si>
  <si>
    <t>2161041-1</t>
  </si>
  <si>
    <t>PR268057</t>
  </si>
  <si>
    <t>2161042-1</t>
  </si>
  <si>
    <t>CEMETERY SLABS</t>
  </si>
  <si>
    <t>PR268123</t>
  </si>
  <si>
    <t>2161043-1</t>
  </si>
  <si>
    <t>PR268128</t>
  </si>
  <si>
    <t>2161044-1</t>
  </si>
  <si>
    <t>2113512 - Lookers</t>
  </si>
  <si>
    <t>HEADLIGHT FOR MC15 LHG</t>
  </si>
  <si>
    <t>PR268131</t>
  </si>
  <si>
    <t>2161045-1</t>
  </si>
  <si>
    <t>PR268154</t>
  </si>
  <si>
    <t>2161046-1</t>
  </si>
  <si>
    <t>MIRROR GLASS</t>
  </si>
  <si>
    <t>2161047-1</t>
  </si>
  <si>
    <t>MIRROR</t>
  </si>
  <si>
    <t>CC245285</t>
  </si>
  <si>
    <t>2161048-1</t>
  </si>
  <si>
    <t>REMOVALS 26/08/2020 SPARROW FARM CORNER</t>
  </si>
  <si>
    <t>CC245335</t>
  </si>
  <si>
    <t>2161049-1</t>
  </si>
  <si>
    <t>J00WRW</t>
  </si>
  <si>
    <t>2161050-1</t>
  </si>
  <si>
    <t>PR268107</t>
  </si>
  <si>
    <t>2161051-1</t>
  </si>
  <si>
    <t>2161052-1</t>
  </si>
  <si>
    <t>COL1695789 24/04/20</t>
  </si>
  <si>
    <t>2161053-1</t>
  </si>
  <si>
    <t>JAYWICK BEACH</t>
  </si>
  <si>
    <t>PR268210</t>
  </si>
  <si>
    <t>2161054-1</t>
  </si>
  <si>
    <t>GRAVE COVER FOR KIRBY CEMETERY</t>
  </si>
  <si>
    <t>SL297804</t>
  </si>
  <si>
    <t>2161055-1</t>
  </si>
  <si>
    <t>CLACTON LIFEGUARDS UPGRADE MAINS CABLE</t>
  </si>
  <si>
    <t>2161056-1</t>
  </si>
  <si>
    <t>COPIER AT JEC JUNE - SEPT 20</t>
  </si>
  <si>
    <t>2161057-1</t>
  </si>
  <si>
    <t>CLEANING OF JEC SEPTEMBER 2020</t>
  </si>
  <si>
    <t>SL298193</t>
  </si>
  <si>
    <t>2161058-1</t>
  </si>
  <si>
    <t>NPLQ RENEWAL</t>
  </si>
  <si>
    <t>2161059-1</t>
  </si>
  <si>
    <t>EA4129 4251</t>
  </si>
  <si>
    <t>2161060-1</t>
  </si>
  <si>
    <t>LINDSEY - MANNINGTREE AIR FLO</t>
  </si>
  <si>
    <t>1510 - Interview Expenses - Recruitment</t>
  </si>
  <si>
    <t>PP208650</t>
  </si>
  <si>
    <t>2161061-1</t>
  </si>
  <si>
    <t>HR MATTER - SENIOR MANAGER RECRUITMENT</t>
  </si>
  <si>
    <t>2161062-1</t>
  </si>
  <si>
    <t>2161063-1</t>
  </si>
  <si>
    <t>PP208643</t>
  </si>
  <si>
    <t>2161064-1</t>
  </si>
  <si>
    <t>REOPENING HIGH STREETS ADVERTISEMENT</t>
  </si>
  <si>
    <t>2161065-1</t>
  </si>
  <si>
    <t>ATS - MECHANICAL TESTS</t>
  </si>
  <si>
    <t>2161065-2</t>
  </si>
  <si>
    <t>2161066-1</t>
  </si>
  <si>
    <t>2161066-2</t>
  </si>
  <si>
    <t>FR200681</t>
  </si>
  <si>
    <t>2161067-1</t>
  </si>
  <si>
    <t>BANNER BOARDBACK ENVELOPE ORDER FOR ASHLEY WOOD ENVIRONMENTAL</t>
  </si>
  <si>
    <t>SL298237</t>
  </si>
  <si>
    <t>2161068-1</t>
  </si>
  <si>
    <t>BANNER - STATIONARY</t>
  </si>
  <si>
    <t>SL297890</t>
  </si>
  <si>
    <t>2161069-1</t>
  </si>
  <si>
    <t>sportsafe fix leg press</t>
  </si>
  <si>
    <t>PR268146</t>
  </si>
  <si>
    <t>2161070-1</t>
  </si>
  <si>
    <t>2161070-2</t>
  </si>
  <si>
    <t>2161071-1</t>
  </si>
  <si>
    <t>MONTHLY MAINTNENACE AT MARTELLO GARDENS &amp; WALTON</t>
  </si>
  <si>
    <t>2161072-1</t>
  </si>
  <si>
    <t>PR268156</t>
  </si>
  <si>
    <t>2161073-1</t>
  </si>
  <si>
    <t>LAMPS</t>
  </si>
  <si>
    <t>SL298208</t>
  </si>
  <si>
    <t>2161074-1</t>
  </si>
  <si>
    <t>2161075-1</t>
  </si>
  <si>
    <t>CASTLE WATER - WATER BILL MARCH-AUG 2020</t>
  </si>
  <si>
    <t>BE221076</t>
  </si>
  <si>
    <t>2161076-1</t>
  </si>
  <si>
    <t>2161077-1</t>
  </si>
  <si>
    <t>4589 - Hired Services - Actuaries Costs FRS17/IAS19</t>
  </si>
  <si>
    <t>2161078-1</t>
  </si>
  <si>
    <t>2110439 - Essex Pension Fund</t>
  </si>
  <si>
    <t>IAS19 19/20</t>
  </si>
  <si>
    <t>PP208647</t>
  </si>
  <si>
    <t>2161079-1</t>
  </si>
  <si>
    <t>INK ORDER FOR CAREER TRACK</t>
  </si>
  <si>
    <t>IT204678</t>
  </si>
  <si>
    <t>2161080-1</t>
  </si>
  <si>
    <t>FIVE 9S - TDC CONTACT CENTRE SEATS</t>
  </si>
  <si>
    <t>BE220839</t>
  </si>
  <si>
    <t>2161081-1</t>
  </si>
  <si>
    <t>HAND SANITIZER</t>
  </si>
  <si>
    <t>2161082-1</t>
  </si>
  <si>
    <t>DISPENSERS</t>
  </si>
  <si>
    <t>BE221145</t>
  </si>
  <si>
    <t>2161083-1</t>
  </si>
  <si>
    <t>VARIOUS MOTOR ITEMS</t>
  </si>
  <si>
    <t>2161084-1</t>
  </si>
  <si>
    <t>2611476 WADDESTON 01/04/20 TO 31/08/20</t>
  </si>
  <si>
    <t>EN255175</t>
  </si>
  <si>
    <t>2161085-1</t>
  </si>
  <si>
    <t>BE221184</t>
  </si>
  <si>
    <t>2161086-1</t>
  </si>
  <si>
    <t>BATTERIES FOR DISPENSERS</t>
  </si>
  <si>
    <t>2161087-1</t>
  </si>
  <si>
    <t>9640 UNLOCK WEELEY 14/15-09-20</t>
  </si>
  <si>
    <t>HS259207</t>
  </si>
  <si>
    <t>2161088-1</t>
  </si>
  <si>
    <t>HS259219</t>
  </si>
  <si>
    <t>2161089-1</t>
  </si>
  <si>
    <t>PR268097</t>
  </si>
  <si>
    <t>2161090-1</t>
  </si>
  <si>
    <t>2107236 - Weed Management Ltd</t>
  </si>
  <si>
    <t>TO SUPPLY &amp; APPLY FERTILIZER TO SPORTS PITCHES</t>
  </si>
  <si>
    <t>C614 - Laying Out Cemetery</t>
  </si>
  <si>
    <t>PR268160</t>
  </si>
  <si>
    <t>2161091-1</t>
  </si>
  <si>
    <t>2104177 - Corporate Document Services Ltd</t>
  </si>
  <si>
    <t>ECOLOGY SURVEY</t>
  </si>
  <si>
    <t>2161092-1</t>
  </si>
  <si>
    <t>W/C 14/09/2020</t>
  </si>
  <si>
    <t>2161093-1</t>
  </si>
  <si>
    <t>EA4187 8926</t>
  </si>
  <si>
    <t>FR200680</t>
  </si>
  <si>
    <t>2161094-1</t>
  </si>
  <si>
    <t>2 DAY RE-ASSESSMENT COURSE</t>
  </si>
  <si>
    <t>FR200673</t>
  </si>
  <si>
    <t>2161095-1</t>
  </si>
  <si>
    <t>VEHICLE FIRST AID KIT X10</t>
  </si>
  <si>
    <t>PR268085</t>
  </si>
  <si>
    <t>2161096-1</t>
  </si>
  <si>
    <t>OPERATIONAL INSPECTION COURSE</t>
  </si>
  <si>
    <t>2161097-1</t>
  </si>
  <si>
    <t>OH FEES AUG 2020</t>
  </si>
  <si>
    <t>FR200682</t>
  </si>
  <si>
    <t>2161098-1</t>
  </si>
  <si>
    <t>BANNER BOARDBACK  ENVELOPES FOR ASHLEY WOOD ENVIRONMENTAL</t>
  </si>
  <si>
    <t>2161099-1</t>
  </si>
  <si>
    <t>forms/self/dash service - subscription renewal-17/9/20-29/7/21</t>
  </si>
  <si>
    <t>2161100-1</t>
  </si>
  <si>
    <t>ATS - MECHANICAL TEST - CREDIT NOTE</t>
  </si>
  <si>
    <t>2161104-1</t>
  </si>
  <si>
    <t>2119315 - Rose Builders</t>
  </si>
  <si>
    <t>H710 - Selected Improvements</t>
  </si>
  <si>
    <t>2161105-1</t>
  </si>
  <si>
    <t>2118590 - H &amp; R Strood Contracts Ltd</t>
  </si>
  <si>
    <t>CHURCHILL COURT PHASE 3</t>
  </si>
  <si>
    <t>2161106-1</t>
  </si>
  <si>
    <t>2161107-2</t>
  </si>
  <si>
    <t>OCTOBER 20 VOUCHERS</t>
  </si>
  <si>
    <t>SL297772</t>
  </si>
  <si>
    <t>2161108-1</t>
  </si>
  <si>
    <t>2100359 - Derek Taylor Engineering</t>
  </si>
  <si>
    <t>REPAIRS TO DUCTWORK ON ROOF</t>
  </si>
  <si>
    <t>2161109-1</t>
  </si>
  <si>
    <t>2161110-1</t>
  </si>
  <si>
    <t>2161111-1</t>
  </si>
  <si>
    <t>2110443 - Cemetery Development Services Ltd</t>
  </si>
  <si>
    <t>2161112-1</t>
  </si>
  <si>
    <t>2118675 - Plexus Legal LLP Ltd</t>
  </si>
  <si>
    <t>VAT ONLY PL16-08 LEACH</t>
  </si>
  <si>
    <t>2161112-2</t>
  </si>
  <si>
    <t>2161113-1</t>
  </si>
  <si>
    <t>2161114-1</t>
  </si>
  <si>
    <t>1ST SITE VSIT OF SERVICE CONTRACT</t>
  </si>
  <si>
    <t>SL298242</t>
  </si>
  <si>
    <t>2161115-1</t>
  </si>
  <si>
    <t>EN255156</t>
  </si>
  <si>
    <t>2161116-1</t>
  </si>
  <si>
    <t>REMOVAL OF PAINT POTS FROM VEOLIA</t>
  </si>
  <si>
    <t>2161117-1</t>
  </si>
  <si>
    <t>BINS FOR CHANGING ROOMS</t>
  </si>
  <si>
    <t>HS259220</t>
  </si>
  <si>
    <t>2161118-1</t>
  </si>
  <si>
    <t>LAPTOP BAG</t>
  </si>
  <si>
    <t>PR268185</t>
  </si>
  <si>
    <t>2161119-1</t>
  </si>
  <si>
    <t>EASELS</t>
  </si>
  <si>
    <t>2161120-1</t>
  </si>
  <si>
    <t>QUARTERLY AGREEMENT</t>
  </si>
  <si>
    <t>SL297372</t>
  </si>
  <si>
    <t>2161121-1</t>
  </si>
  <si>
    <t>BI MONTHLY SERVICE</t>
  </si>
  <si>
    <t>SL298119</t>
  </si>
  <si>
    <t>2161122-1</t>
  </si>
  <si>
    <t>GREEN CHAIRS X20</t>
  </si>
  <si>
    <t>SL298140</t>
  </si>
  <si>
    <t>2161123-1</t>
  </si>
  <si>
    <t>SUPPLY AND FIT SIGANGE</t>
  </si>
  <si>
    <t>2161124-1</t>
  </si>
  <si>
    <t>PL327205</t>
  </si>
  <si>
    <t>2161125-1</t>
  </si>
  <si>
    <t>2161126-1</t>
  </si>
  <si>
    <t>2161127-1</t>
  </si>
  <si>
    <t>2529900 TOWN HALL WATER/WASTE SEPT 2020</t>
  </si>
  <si>
    <t>2161127-2</t>
  </si>
  <si>
    <t>2161128-1</t>
  </si>
  <si>
    <t>ROOM HIRE 11/09/20 2.5 HOURS</t>
  </si>
  <si>
    <t>SL298236</t>
  </si>
  <si>
    <t>2161129-1</t>
  </si>
  <si>
    <t>VARNISH</t>
  </si>
  <si>
    <t>PP208657</t>
  </si>
  <si>
    <t>2161130-1</t>
  </si>
  <si>
    <t>ECONOMIC DELEOPMENT AND ENTERPRISE MANAGER ADVERTISEMENT</t>
  </si>
  <si>
    <t>PP208654</t>
  </si>
  <si>
    <t>2161131-1</t>
  </si>
  <si>
    <t>XMA ORDER</t>
  </si>
  <si>
    <t>PP000387</t>
  </si>
  <si>
    <t>2161132-1</t>
  </si>
  <si>
    <t>ESAFEGUARDING DBS SERVICES SEP-20</t>
  </si>
  <si>
    <t>2161132-2</t>
  </si>
  <si>
    <t>PP208206</t>
  </si>
  <si>
    <t>2161133-1</t>
  </si>
  <si>
    <t>2112451 - VineHR Ltd</t>
  </si>
  <si>
    <t>50 POCKETBOOK TITLES FROM 01 APRIL2020 TO 31 MARCH 2021</t>
  </si>
  <si>
    <t>SL297792</t>
  </si>
  <si>
    <t>2161134-1</t>
  </si>
  <si>
    <t>FACE SHIELD X25 KEYRING</t>
  </si>
  <si>
    <t>BE221011</t>
  </si>
  <si>
    <t>2161135-1</t>
  </si>
  <si>
    <t>BEACH HUT BRACKETS AND BOLTS</t>
  </si>
  <si>
    <t>SL298047</t>
  </si>
  <si>
    <t>2161136-1</t>
  </si>
  <si>
    <t>2114617 - Alternative Systems Protection</t>
  </si>
  <si>
    <t>TURNSTILE REPAIR</t>
  </si>
  <si>
    <t>CC245315</t>
  </si>
  <si>
    <t>2161137-1</t>
  </si>
  <si>
    <t>INNER AND OUTER</t>
  </si>
  <si>
    <t>PR268000</t>
  </si>
  <si>
    <t>2161138-1</t>
  </si>
  <si>
    <t>REPAIR WORK FOLLOWING NEW FUSE  BOARD</t>
  </si>
  <si>
    <t>CC245354</t>
  </si>
  <si>
    <t>2161139-1</t>
  </si>
  <si>
    <t>PARCEL FOR WEELEY CREM 24/09/20</t>
  </si>
  <si>
    <t>2161140-1</t>
  </si>
  <si>
    <t>T36 SCANNER/PLOTTER  SEPTEMBER 2020</t>
  </si>
  <si>
    <t>PL327199</t>
  </si>
  <si>
    <t>2161141-1</t>
  </si>
  <si>
    <t>PL327185</t>
  </si>
  <si>
    <t>2161142-1</t>
  </si>
  <si>
    <t>REINSTALLATION OF GEO SENSOR</t>
  </si>
  <si>
    <t>2161143-1</t>
  </si>
  <si>
    <t>INV-9525 TH 20/8/20</t>
  </si>
  <si>
    <t>2161144-1</t>
  </si>
  <si>
    <t>inv-9639 TH 21/09/20</t>
  </si>
  <si>
    <t>2161145-1</t>
  </si>
  <si>
    <t>INV-9670  TH BARRIER SEPT 2020</t>
  </si>
  <si>
    <t>BE221157</t>
  </si>
  <si>
    <t>2161146-1</t>
  </si>
  <si>
    <t>8 YRD SKIP, TOWN HALL</t>
  </si>
  <si>
    <t>BE221099</t>
  </si>
  <si>
    <t>2161147-1</t>
  </si>
  <si>
    <t>BE221142</t>
  </si>
  <si>
    <t>2161148-1</t>
  </si>
  <si>
    <t>X2 -12 YRD SKIPS, NORTHBOURNE ROAD</t>
  </si>
  <si>
    <t>BE221189</t>
  </si>
  <si>
    <t>2161149-1</t>
  </si>
  <si>
    <t>PLYWOOD FLUSH DOOR</t>
  </si>
  <si>
    <t>2161150-1</t>
  </si>
  <si>
    <t>9699 PIER AVE 03/10/20</t>
  </si>
  <si>
    <t>2161151-1</t>
  </si>
  <si>
    <t>RESPONSE SERVICES LICENCE</t>
  </si>
  <si>
    <t>HE259030</t>
  </si>
  <si>
    <t>2161152-1</t>
  </si>
  <si>
    <t>COMMUNAL CLEANING SEPT 2020</t>
  </si>
  <si>
    <t>SL298254</t>
  </si>
  <si>
    <t>2161153-1</t>
  </si>
  <si>
    <t>DRAIN WORKS DRYSIDE</t>
  </si>
  <si>
    <t>2161154-1</t>
  </si>
  <si>
    <t>DECORATING SUPPLIES</t>
  </si>
  <si>
    <t>BE221173</t>
  </si>
  <si>
    <t>2161155-1</t>
  </si>
  <si>
    <t>REPAIR GATE AT THE NAZE, WALTON</t>
  </si>
  <si>
    <t>2161156-1</t>
  </si>
  <si>
    <t>PR268176</t>
  </si>
  <si>
    <t>2161157-1</t>
  </si>
  <si>
    <t>2119850 - International Parking Systems (UK) Ltd</t>
  </si>
  <si>
    <t>MACHINE UPGRADES</t>
  </si>
  <si>
    <t>PR268151</t>
  </si>
  <si>
    <t>2161158-1</t>
  </si>
  <si>
    <t>PR268158</t>
  </si>
  <si>
    <t>2161159-1</t>
  </si>
  <si>
    <t>MACHINE CRADLE</t>
  </si>
  <si>
    <t>BE221153</t>
  </si>
  <si>
    <t>2161160-1</t>
  </si>
  <si>
    <t>DRAIN JETTING, MARINE PARADE WEST</t>
  </si>
  <si>
    <t>2161161-1</t>
  </si>
  <si>
    <t>PLAN, LIC RENT - 01 NOV 20 - 31 JAN 2021</t>
  </si>
  <si>
    <t>PS215517</t>
  </si>
  <si>
    <t>2161162-1</t>
  </si>
  <si>
    <t>OC380542</t>
  </si>
  <si>
    <t>2117218 - KWD Chartered Surveyors</t>
  </si>
  <si>
    <t>CONTINUED ADVICE AND OBTAINING FURTHER QUOTATIONS ON MARKS &amp; SPENCERS 39 PIER AVENUE, CLACTON ON SEA, ESSEX</t>
  </si>
  <si>
    <t>IT204672</t>
  </si>
  <si>
    <t>2161163-1</t>
  </si>
  <si>
    <t>ipad pencil generation 2</t>
  </si>
  <si>
    <t>Q0664308</t>
  </si>
  <si>
    <t>2161164-1</t>
  </si>
  <si>
    <t>PHONE SERVICES - 01255 253100 - 4308</t>
  </si>
  <si>
    <t>2161164-2</t>
  </si>
  <si>
    <t>BE221136</t>
  </si>
  <si>
    <t>2161165-1</t>
  </si>
  <si>
    <t>2161166-1</t>
  </si>
  <si>
    <t>FINANCE, BUILD SVS, DEM SVS, CHEIF EX, HR,  RENT - 01 NOV 20 - 31 JAN 21</t>
  </si>
  <si>
    <t>2161167-1</t>
  </si>
  <si>
    <t>BUILD CONT RENT - 01 NOV 20 - 31 JAN 21</t>
  </si>
  <si>
    <t>CS101094</t>
  </si>
  <si>
    <t>2161168-1</t>
  </si>
  <si>
    <t>PLAN ADMIN, HORT, BARNES ENG SVS, PIER GF2, PIER FFI, PIER GFI, CLC, RENT 01 NOV 20 - 31 JAN 21</t>
  </si>
  <si>
    <t>IT204677</t>
  </si>
  <si>
    <t>2161169-1</t>
  </si>
  <si>
    <t>NUANCE, POWER PDF 4 STANDARD</t>
  </si>
  <si>
    <t>2161170-1</t>
  </si>
  <si>
    <t>CONSULTANCY - TENDRING DISTRICT COUNCIL INFRASTRUCTURE REFRESH 2020-2023</t>
  </si>
  <si>
    <t>AQL-2511</t>
  </si>
  <si>
    <t>2161171-1</t>
  </si>
  <si>
    <t>SMS-CREDIT - 2020-09-01 TO 2020-09-30</t>
  </si>
  <si>
    <t>CC245344</t>
  </si>
  <si>
    <t>2161172-1</t>
  </si>
  <si>
    <t>DRESSINGS AND BAGS</t>
  </si>
  <si>
    <t>BE221205</t>
  </si>
  <si>
    <t>2161173-1</t>
  </si>
  <si>
    <t>CLEANING SCHEMES SEPT 2020</t>
  </si>
  <si>
    <t>2161174-1</t>
  </si>
  <si>
    <t>MOGO - TAXI PLATES</t>
  </si>
  <si>
    <t>PP090043</t>
  </si>
  <si>
    <t>2161175-1</t>
  </si>
  <si>
    <t>2161176-1</t>
  </si>
  <si>
    <t>2161177-1</t>
  </si>
  <si>
    <t>2161178-1</t>
  </si>
  <si>
    <t>2161179-1</t>
  </si>
  <si>
    <t>2161180-1</t>
  </si>
  <si>
    <t>7000144555 ST MARYS COURT</t>
  </si>
  <si>
    <t>2161181-1</t>
  </si>
  <si>
    <t>2161182-1</t>
  </si>
  <si>
    <t>2161183-1</t>
  </si>
  <si>
    <t>2161184-1</t>
  </si>
  <si>
    <t>2161185-1</t>
  </si>
  <si>
    <t>2161186-1</t>
  </si>
  <si>
    <t>2161187-1</t>
  </si>
  <si>
    <t>2161188-1</t>
  </si>
  <si>
    <t>VAT COLLECTED ON FEES - 11.02 - CSL TENDRING CTAX TENDRING TCE - CREDIT NOTE</t>
  </si>
  <si>
    <t>2161188-2</t>
  </si>
  <si>
    <t>2161189-1</t>
  </si>
  <si>
    <t>INTERIM 4 PLOTS 1-10 LOTUS &amp; TAMARISK WAY JAYWICK</t>
  </si>
  <si>
    <t>J00WCF</t>
  </si>
  <si>
    <t>2161190-1</t>
  </si>
  <si>
    <t>J00R7M</t>
  </si>
  <si>
    <t>2161191-1</t>
  </si>
  <si>
    <t>J0WWP</t>
  </si>
  <si>
    <t>2161192-1</t>
  </si>
  <si>
    <t>J00WJV</t>
  </si>
  <si>
    <t>2161193-1</t>
  </si>
  <si>
    <t>2161194-1</t>
  </si>
  <si>
    <t>J00WWU</t>
  </si>
  <si>
    <t>2161195-1</t>
  </si>
  <si>
    <t>1-9 WHITE HART COURT</t>
  </si>
  <si>
    <t>J00WWR</t>
  </si>
  <si>
    <t>2161196-1</t>
  </si>
  <si>
    <t>2-3 CURRENTS LANE</t>
  </si>
  <si>
    <t>2161197-1</t>
  </si>
  <si>
    <t>J00VC7</t>
  </si>
  <si>
    <t>2161198-1</t>
  </si>
  <si>
    <t>J00X2W</t>
  </si>
  <si>
    <t>2161199-1</t>
  </si>
  <si>
    <t>J00TUP</t>
  </si>
  <si>
    <t>2161200-1</t>
  </si>
  <si>
    <t>2161201-1</t>
  </si>
  <si>
    <t>2161201-2</t>
  </si>
  <si>
    <t>BE221196</t>
  </si>
  <si>
    <t>2161202-1</t>
  </si>
  <si>
    <t>DISABLED ADAPTIONS</t>
  </si>
  <si>
    <t>2161203-1</t>
  </si>
  <si>
    <t>ELECTRICAL WORKS 14/09/20TO 21/09/20</t>
  </si>
  <si>
    <t>2161204-1</t>
  </si>
  <si>
    <t>ELECTRICAL WORKS 24/09/20 TO  04/10/20</t>
  </si>
  <si>
    <t>BE221159</t>
  </si>
  <si>
    <t>2161205-1</t>
  </si>
  <si>
    <t>2161206-1</t>
  </si>
  <si>
    <t>YORK STREET PAYMENT 3</t>
  </si>
  <si>
    <t>J00TVU</t>
  </si>
  <si>
    <t>2161207-1</t>
  </si>
  <si>
    <t>2161207-2</t>
  </si>
  <si>
    <t>J00TVW</t>
  </si>
  <si>
    <t>2161208-1</t>
  </si>
  <si>
    <t>2161208-2</t>
  </si>
  <si>
    <t>J00X4H</t>
  </si>
  <si>
    <t>2161209-1</t>
  </si>
  <si>
    <t>2161209-2</t>
  </si>
  <si>
    <t>2161210-1</t>
  </si>
  <si>
    <t>2161210-2</t>
  </si>
  <si>
    <t>PR268140</t>
  </si>
  <si>
    <t>2161211-1</t>
  </si>
  <si>
    <t>ASBESTOS SURVEY FOR CEMETERY OFFICE - CLACTON</t>
  </si>
  <si>
    <t>2161211-2</t>
  </si>
  <si>
    <t>CC245348</t>
  </si>
  <si>
    <t>2161212-1</t>
  </si>
  <si>
    <t>IVI FALLS, C02 DETECTORS AND SMOKE DETECTORS</t>
  </si>
  <si>
    <t>CC245323</t>
  </si>
  <si>
    <t>2161213-1</t>
  </si>
  <si>
    <t>IVI FALL DETECTOR</t>
  </si>
  <si>
    <t>2161214-1</t>
  </si>
  <si>
    <t>IVI FALLS AND RADIO PULLCORDS</t>
  </si>
  <si>
    <t>5640 - HRA - Lease Holders Charges</t>
  </si>
  <si>
    <t>9048 - Leasehold Service Charge</t>
  </si>
  <si>
    <t>2161217-1</t>
  </si>
  <si>
    <t>2119911 - Ms T A Birch</t>
  </si>
  <si>
    <t>SERVICE CHARGES AND GROUND RENT RE INVOICE NO 6364782</t>
  </si>
  <si>
    <t>2161218-1</t>
  </si>
  <si>
    <t>2161219-1</t>
  </si>
  <si>
    <t>2119970 - Miss J Good</t>
  </si>
  <si>
    <t>SWIMMING LESSON REFUND</t>
  </si>
  <si>
    <t>2161220-1</t>
  </si>
  <si>
    <t>2119941 - Zoe Gasson</t>
  </si>
  <si>
    <t>2161221-1</t>
  </si>
  <si>
    <t>2119951 - Pauline Lifton</t>
  </si>
  <si>
    <t>GIFT FOR MEMBER OF STAFF REQUESTED BY CHEIF EXECUTIVE</t>
  </si>
  <si>
    <t>2161222-1</t>
  </si>
  <si>
    <t>2161223-1</t>
  </si>
  <si>
    <t>2161224-1</t>
  </si>
  <si>
    <t>2161225-1</t>
  </si>
  <si>
    <t>2161226-1</t>
  </si>
  <si>
    <t>2161227-1</t>
  </si>
  <si>
    <t>2161228-1</t>
  </si>
  <si>
    <t>2161229-1</t>
  </si>
  <si>
    <t>2119922 - Dragon Martial Arts</t>
  </si>
  <si>
    <t>BOCK BOOKING REFUND - COVID-19</t>
  </si>
  <si>
    <t>2161230-1</t>
  </si>
  <si>
    <t>2161231-1</t>
  </si>
  <si>
    <t>2161232-1</t>
  </si>
  <si>
    <t>2161233-1</t>
  </si>
  <si>
    <t>2161234-1</t>
  </si>
  <si>
    <t>2119952 - Sarah-Jane Beezley</t>
  </si>
  <si>
    <t>PAYMENT REQUSITION - SWIMMING LESSON REFUND</t>
  </si>
  <si>
    <t>2161235-1</t>
  </si>
  <si>
    <t>2161236-1</t>
  </si>
  <si>
    <t>2161237-1</t>
  </si>
  <si>
    <t>2161238-1</t>
  </si>
  <si>
    <t>2161239-1</t>
  </si>
  <si>
    <t>2161240-1</t>
  </si>
  <si>
    <t>2161241-1</t>
  </si>
  <si>
    <t>2161242-1</t>
  </si>
  <si>
    <t>GAS SERVICING REPAIR - NORTH AREA</t>
  </si>
  <si>
    <t>2161242-2</t>
  </si>
  <si>
    <t>2161242-3</t>
  </si>
  <si>
    <t>2161243-1</t>
  </si>
  <si>
    <t>2161244-1</t>
  </si>
  <si>
    <t>2161244-2</t>
  </si>
  <si>
    <t>2161245-1</t>
  </si>
  <si>
    <t>2161247-1</t>
  </si>
  <si>
    <t>2119931 - Nicola &amp; Colin Devaux</t>
  </si>
  <si>
    <t>REFUND FOR CANCELLED WEDDING</t>
  </si>
  <si>
    <t>9176 - Princes Theatre External Hire Income</t>
  </si>
  <si>
    <t>2161247-2</t>
  </si>
  <si>
    <t>8150 - Reimbursement of Training Expenses</t>
  </si>
  <si>
    <t>2161247-3</t>
  </si>
  <si>
    <t>2161248-1</t>
  </si>
  <si>
    <t>1st installment</t>
  </si>
  <si>
    <t>PL327198</t>
  </si>
  <si>
    <t>2161249-1</t>
  </si>
  <si>
    <t>2109311 - Andrea Copsey</t>
  </si>
  <si>
    <t>PROGRAMME OFFICER SERVICES RE LOCAL PLAN - AUGUST AND SEPTEMBER 2020</t>
  </si>
  <si>
    <t>2161250-1</t>
  </si>
  <si>
    <t>STREET SWEEPING DISPOSAL AUGUST 2020</t>
  </si>
  <si>
    <t>2161251-1</t>
  </si>
  <si>
    <t>STREET SWEEPING DISPOSAL JULY 2020</t>
  </si>
  <si>
    <t>2161252-1</t>
  </si>
  <si>
    <t>STREET CLEANSING VO'S SEPTEMBER 2020</t>
  </si>
  <si>
    <t>2161252-2</t>
  </si>
  <si>
    <t>2161252-3</t>
  </si>
  <si>
    <t>SL297940</t>
  </si>
  <si>
    <t>2161253-1</t>
  </si>
  <si>
    <t>JP LENNARD - POOL TESTING EQPT</t>
  </si>
  <si>
    <t>PR267246</t>
  </si>
  <si>
    <t>2161254-1</t>
  </si>
  <si>
    <t>TREE FOR CLACTON CEMETERY</t>
  </si>
  <si>
    <t>BE221226</t>
  </si>
  <si>
    <t>2161255-1</t>
  </si>
  <si>
    <t>various items</t>
  </si>
  <si>
    <t>SL297639</t>
  </si>
  <si>
    <t>2161256-1</t>
  </si>
  <si>
    <t>lfs spa handrail welding</t>
  </si>
  <si>
    <t>RE332060</t>
  </si>
  <si>
    <t>2161257-1</t>
  </si>
  <si>
    <t>JAYWICK MARKET/WORKSPACE BUISNESS CASE-ADD WORK</t>
  </si>
  <si>
    <t>2161258-1</t>
  </si>
  <si>
    <t>GAS</t>
  </si>
  <si>
    <t>2161259-1</t>
  </si>
  <si>
    <t>W/C 28/09/2020</t>
  </si>
  <si>
    <t>PR267904</t>
  </si>
  <si>
    <t>2161260-1</t>
  </si>
  <si>
    <t>OCT HIRE UNTIL 8/10 SC66FYU</t>
  </si>
  <si>
    <t>2161261-1</t>
  </si>
  <si>
    <t>PR268145</t>
  </si>
  <si>
    <t>2161262-1</t>
  </si>
  <si>
    <t>tools</t>
  </si>
  <si>
    <t>PR26853</t>
  </si>
  <si>
    <t>2161263-1</t>
  </si>
  <si>
    <t>tickets</t>
  </si>
  <si>
    <t>2161264-1</t>
  </si>
  <si>
    <t>12347 NORTHBOURNE GATE WORKS</t>
  </si>
  <si>
    <t>2161265-1</t>
  </si>
  <si>
    <t>SL298022</t>
  </si>
  <si>
    <t>2161266-1</t>
  </si>
  <si>
    <t>TRAILER</t>
  </si>
  <si>
    <t>2161267-1</t>
  </si>
  <si>
    <t>12363 TH CAMERA MOVE</t>
  </si>
  <si>
    <t>CC245358</t>
  </si>
  <si>
    <t>2161268-1</t>
  </si>
  <si>
    <t>LED TORCH PACK OF 2</t>
  </si>
  <si>
    <t>4506 - Consultants Fees - Treasury Management</t>
  </si>
  <si>
    <t>2161269-1</t>
  </si>
  <si>
    <t>2101223 - Link Treasury Services Ltd</t>
  </si>
  <si>
    <t>TREASURY MANAGEMENT CONSULTANCY 1/9/20 TO 31/8/21</t>
  </si>
  <si>
    <t>PR267556</t>
  </si>
  <si>
    <t>2161270-1</t>
  </si>
  <si>
    <t>2108283 - Lubbe &amp; Sons Ltd</t>
  </si>
  <si>
    <t>BULB FOR SPRING 2021</t>
  </si>
  <si>
    <t>2161271-1</t>
  </si>
  <si>
    <t>CAREER TRACK INK ORDER - BLACK INK FOLLOW UP</t>
  </si>
  <si>
    <t>2161272-1</t>
  </si>
  <si>
    <t>CREM RENT - 01 NOV 20 - 31 JAN 21</t>
  </si>
  <si>
    <t>XER-3521</t>
  </si>
  <si>
    <t>2161273-1</t>
  </si>
  <si>
    <t>Copy Charge - 01/07/2020 - 30/09/2020 - Build Cont, Plan Policy, Barnes1, Hort, Plan Admin, Plan, Crem,Hr, 16.73, C/Ex, Finance, CLC, Pier GF1, B/S, Pier FF1, Pier GF2</t>
  </si>
  <si>
    <t>SL298274</t>
  </si>
  <si>
    <t>2161274-1</t>
  </si>
  <si>
    <t>TTSS CALL OUT - AUGUST 20</t>
  </si>
  <si>
    <t>SL298179</t>
  </si>
  <si>
    <t>2161275-1</t>
  </si>
  <si>
    <t>CALL OUT 31.08.20</t>
  </si>
  <si>
    <t>2161276-1</t>
  </si>
  <si>
    <t>SL297714</t>
  </si>
  <si>
    <t>2161277-1</t>
  </si>
  <si>
    <t>MUSIC SYSTEM - 500W FITNESS SOUND SYSTEM</t>
  </si>
  <si>
    <t>PL327207</t>
  </si>
  <si>
    <t>2161278-1</t>
  </si>
  <si>
    <t>NORTH ESSEX EIP SUPPORT - HOUSING NEED</t>
  </si>
  <si>
    <t>2161279-1</t>
  </si>
  <si>
    <t>DUTY OF CARE SEPTEMBER 2020</t>
  </si>
  <si>
    <t>IT204670</t>
  </si>
  <si>
    <t>2161280-1</t>
  </si>
  <si>
    <t>WEB ACCESSIBILITY - ACCREDITATION AUDIT. AUDIT OF  : www.tendringdc.gov.uk</t>
  </si>
  <si>
    <t>PR268230</t>
  </si>
  <si>
    <t>2161281-1</t>
  </si>
  <si>
    <t>STRAP AND STAPLES</t>
  </si>
  <si>
    <t>PR268241</t>
  </si>
  <si>
    <t>2161282-1</t>
  </si>
  <si>
    <t>FUEL FILTER</t>
  </si>
  <si>
    <t>2161283-1</t>
  </si>
  <si>
    <t>VM GOODS</t>
  </si>
  <si>
    <t>2161284-1</t>
  </si>
  <si>
    <t>WASTE WEELEY SEPT 20</t>
  </si>
  <si>
    <t>PR268164</t>
  </si>
  <si>
    <t>2161285-1</t>
  </si>
  <si>
    <t>2161286-1</t>
  </si>
  <si>
    <t>WASTE TOWN HALL SEPT 2020</t>
  </si>
  <si>
    <t>PR268180</t>
  </si>
  <si>
    <t>2161287-1</t>
  </si>
  <si>
    <t>CABLE TIES</t>
  </si>
  <si>
    <t>2161288-1</t>
  </si>
  <si>
    <t>WASTE PIER AVE SEPT 2020</t>
  </si>
  <si>
    <t>PP208658</t>
  </si>
  <si>
    <t>2161289-1</t>
  </si>
  <si>
    <t>DRIVING CHANGE AND REMAINING PRODUCTIVE REMOTE SESSIONS</t>
  </si>
  <si>
    <t>PP208659</t>
  </si>
  <si>
    <t>2161290-1</t>
  </si>
  <si>
    <t>xperthr LICENCE FOR THE PERIOD, 24 SEPTEMBER 2020 TO 23 SEPTEMBER 21</t>
  </si>
  <si>
    <t>BE003311</t>
  </si>
  <si>
    <t>2161291-1</t>
  </si>
  <si>
    <t>BE003312</t>
  </si>
  <si>
    <t>2161292-1</t>
  </si>
  <si>
    <t>HANDRAILS</t>
  </si>
  <si>
    <t>BE221180</t>
  </si>
  <si>
    <t>2161293-1</t>
  </si>
  <si>
    <t>SUCTION LIFTER</t>
  </si>
  <si>
    <t>2161293-2</t>
  </si>
  <si>
    <t>PR268157</t>
  </si>
  <si>
    <t>2161294-1</t>
  </si>
  <si>
    <t>BELTS</t>
  </si>
  <si>
    <t>2161295-1</t>
  </si>
  <si>
    <t>2161296-1</t>
  </si>
  <si>
    <t>WATER BILL CREDIT</t>
  </si>
  <si>
    <t>FR200676</t>
  </si>
  <si>
    <t>2161297-1</t>
  </si>
  <si>
    <t>NORTHGATE DOC EXTRACT SCRIPTS - PAYABLE ON ORDER - EXTRACT SCRIPTS CONSULTANCY - JMH /109576</t>
  </si>
  <si>
    <t>HS259229</t>
  </si>
  <si>
    <t>2161298-1</t>
  </si>
  <si>
    <t>RIEN 01/11/20 TO 31/1/21</t>
  </si>
  <si>
    <t>SL298272</t>
  </si>
  <si>
    <t>2161299-1</t>
  </si>
  <si>
    <t>POOL VAC COLLECTION</t>
  </si>
  <si>
    <t>CE217049</t>
  </si>
  <si>
    <t>2161300-1</t>
  </si>
  <si>
    <t>SAUCERS FOR CE KITCHENETTE</t>
  </si>
  <si>
    <t>PR268105</t>
  </si>
  <si>
    <t>2161301-1</t>
  </si>
  <si>
    <t>2161301-2</t>
  </si>
  <si>
    <t>PR268194</t>
  </si>
  <si>
    <t>2161302-1</t>
  </si>
  <si>
    <t>2101100 - Polar Bearings Limited</t>
  </si>
  <si>
    <t>PR268147</t>
  </si>
  <si>
    <t>2161303-1</t>
  </si>
  <si>
    <t>flooring</t>
  </si>
  <si>
    <t>2161304-1</t>
  </si>
  <si>
    <t>SEP20 TIPPER HIRE YN16RSZ</t>
  </si>
  <si>
    <t>PR268243</t>
  </si>
  <si>
    <t>2161305-1</t>
  </si>
  <si>
    <t>COMPOST</t>
  </si>
  <si>
    <t>PR268244</t>
  </si>
  <si>
    <t>2161306-1</t>
  </si>
  <si>
    <t>turf</t>
  </si>
  <si>
    <t>2161307-1</t>
  </si>
  <si>
    <t>WEDGE BELT</t>
  </si>
  <si>
    <t>2161308-1</t>
  </si>
  <si>
    <t>PR268167</t>
  </si>
  <si>
    <t>2161309-1</t>
  </si>
  <si>
    <t>2161310-1</t>
  </si>
  <si>
    <t>ADDITIONAL RFL AV68GKU</t>
  </si>
  <si>
    <t>2161311-1</t>
  </si>
  <si>
    <t>2161312-1</t>
  </si>
  <si>
    <t>BE221236</t>
  </si>
  <si>
    <t>2161313-1</t>
  </si>
  <si>
    <t>RORO</t>
  </si>
  <si>
    <t>BE221237</t>
  </si>
  <si>
    <t>2161314-1</t>
  </si>
  <si>
    <t>MUCKAWAY</t>
  </si>
  <si>
    <t>2161315-1</t>
  </si>
  <si>
    <t>2161315-2</t>
  </si>
  <si>
    <t>2161316-1</t>
  </si>
  <si>
    <t>RORO AT HH</t>
  </si>
  <si>
    <t>2161317-1</t>
  </si>
  <si>
    <t>2119923 - Mpl Lettings Ltd</t>
  </si>
  <si>
    <t>RIA FOR ROYBN PHILLIPS AT 27 GATEFIELD COURT, WALTON</t>
  </si>
  <si>
    <t>2161318-1</t>
  </si>
  <si>
    <t>2113164 - Mr J Simmons &amp; Miss K Spencer</t>
  </si>
  <si>
    <t>RENT REFUND</t>
  </si>
  <si>
    <t>2161319-1</t>
  </si>
  <si>
    <t>2161320-1</t>
  </si>
  <si>
    <t>2161321-1</t>
  </si>
  <si>
    <t>2119943 - Ms Samantha Shaw</t>
  </si>
  <si>
    <t>REIMBURSEMENT SHAW</t>
  </si>
  <si>
    <t>2161322-1</t>
  </si>
  <si>
    <t>2161323-1</t>
  </si>
  <si>
    <t>2119844 - Mr D Wildbore</t>
  </si>
  <si>
    <t>2161324-1</t>
  </si>
  <si>
    <t>2161325-1</t>
  </si>
  <si>
    <t>2161326-1</t>
  </si>
  <si>
    <t>2161327-1</t>
  </si>
  <si>
    <t>2161328-1</t>
  </si>
  <si>
    <t>2161329-1</t>
  </si>
  <si>
    <t>2161330-1</t>
  </si>
  <si>
    <t>2161331-1</t>
  </si>
  <si>
    <t>2161332-1</t>
  </si>
  <si>
    <t>2161333-1</t>
  </si>
  <si>
    <t>2161334-1</t>
  </si>
  <si>
    <t>2161335-1</t>
  </si>
  <si>
    <t>2161336-1</t>
  </si>
  <si>
    <t>2161337-1</t>
  </si>
  <si>
    <t>2161338-1</t>
  </si>
  <si>
    <t>2161339-1</t>
  </si>
  <si>
    <t>2161340-1</t>
  </si>
  <si>
    <t>9110 - Interment &amp; Burial</t>
  </si>
  <si>
    <t>2161341-1</t>
  </si>
  <si>
    <t>2161342-1</t>
  </si>
  <si>
    <t>2119915 - Clare Plant</t>
  </si>
  <si>
    <t>2161343-1</t>
  </si>
  <si>
    <t>2119925 - Michelle Crossley</t>
  </si>
  <si>
    <t>2161344-1</t>
  </si>
  <si>
    <t>2119935 - Ali Kayhan</t>
  </si>
  <si>
    <t>2161345-1</t>
  </si>
  <si>
    <t>2161346-1</t>
  </si>
  <si>
    <t>2161347-1</t>
  </si>
  <si>
    <t>2161348-1</t>
  </si>
  <si>
    <t>2161349-1</t>
  </si>
  <si>
    <t>2161350-1</t>
  </si>
  <si>
    <t>2119916 - Louise Staker</t>
  </si>
  <si>
    <t>2161351-1</t>
  </si>
  <si>
    <t>2161352-1</t>
  </si>
  <si>
    <t>2161353-1</t>
  </si>
  <si>
    <t>2161354-1</t>
  </si>
  <si>
    <t>2161355-1</t>
  </si>
  <si>
    <t>2161356-1</t>
  </si>
  <si>
    <t>2161357-1</t>
  </si>
  <si>
    <t>PP-09088</t>
  </si>
  <si>
    <t>2161358-1</t>
  </si>
  <si>
    <t>PART REFUND OF PLANNING APPLICATION</t>
  </si>
  <si>
    <t>2161359-1</t>
  </si>
  <si>
    <t>2119966 - Matthew James Mrgan</t>
  </si>
  <si>
    <t>2161360-1</t>
  </si>
  <si>
    <t>PR268239</t>
  </si>
  <si>
    <t>2161361-1</t>
  </si>
  <si>
    <t>HOLLAND HALL REPAIRS</t>
  </si>
  <si>
    <t>2161361-2</t>
  </si>
  <si>
    <t>2161362-1</t>
  </si>
  <si>
    <t>ELECTRICAL WORKS 05/10/20 TO 10/10/20</t>
  </si>
  <si>
    <t>J00WWW</t>
  </si>
  <si>
    <t>2161363-1</t>
  </si>
  <si>
    <t>BE221210</t>
  </si>
  <si>
    <t>2161364-1</t>
  </si>
  <si>
    <t>BE221231</t>
  </si>
  <si>
    <t>2161365-1</t>
  </si>
  <si>
    <t>2161365-2</t>
  </si>
  <si>
    <t>J00MUC</t>
  </si>
  <si>
    <t>2161366-1</t>
  </si>
  <si>
    <t>2161366-2</t>
  </si>
  <si>
    <t>BE221007</t>
  </si>
  <si>
    <t>2161367-1</t>
  </si>
  <si>
    <t>REFURB OF GENTS TOILETS TOWN HALL</t>
  </si>
  <si>
    <t>2161367-2</t>
  </si>
  <si>
    <t>J00QJD</t>
  </si>
  <si>
    <t>2161368-1</t>
  </si>
  <si>
    <t>2161369-1</t>
  </si>
  <si>
    <t>2161370-1</t>
  </si>
  <si>
    <t>2161371-1</t>
  </si>
  <si>
    <t>2161372-1</t>
  </si>
  <si>
    <t>2161373-1</t>
  </si>
  <si>
    <t>LAST WATER BILL MEMORIAL GARDEN WALTON</t>
  </si>
  <si>
    <t>2161374-1</t>
  </si>
  <si>
    <t>VAT ONLY PL18-06 TOWER</t>
  </si>
  <si>
    <t>2161374-2</t>
  </si>
  <si>
    <t>2161375-1</t>
  </si>
  <si>
    <t>DUSTER</t>
  </si>
  <si>
    <t>2161376-1</t>
  </si>
  <si>
    <t>LEMON DIS</t>
  </si>
  <si>
    <t>2161377-1</t>
  </si>
  <si>
    <t>2119986 - Harwich Kindertransport Memorial and Learning Trust Ltd</t>
  </si>
  <si>
    <t>SET UP AND PRINTING COSTS</t>
  </si>
  <si>
    <t>SL298238</t>
  </si>
  <si>
    <t>2161378-1</t>
  </si>
  <si>
    <t>RED FLOATS</t>
  </si>
  <si>
    <t>2161379-1</t>
  </si>
  <si>
    <t>2161380-1</t>
  </si>
  <si>
    <t>2161381-1</t>
  </si>
  <si>
    <t>HEATING REFURBISHMEN &amp; UPGRADE CONTRACT - V24</t>
  </si>
  <si>
    <t>BE22180</t>
  </si>
  <si>
    <t>2161383-1</t>
  </si>
  <si>
    <t>2161383-2</t>
  </si>
  <si>
    <t>2161384-1</t>
  </si>
  <si>
    <t>J00P46</t>
  </si>
  <si>
    <t>2161385-1</t>
  </si>
  <si>
    <t>259714/1</t>
  </si>
  <si>
    <t>2161386-1</t>
  </si>
  <si>
    <t>SL298267</t>
  </si>
  <si>
    <t>2161387-1</t>
  </si>
  <si>
    <t>2X MULTI PK INK</t>
  </si>
  <si>
    <t>PR267927</t>
  </si>
  <si>
    <t>2161388-1</t>
  </si>
  <si>
    <t>2109160 - GlasWeld Systems</t>
  </si>
  <si>
    <t>WINDSCREEN REPAIRS</t>
  </si>
  <si>
    <t>2161388-2</t>
  </si>
  <si>
    <t>PR268272</t>
  </si>
  <si>
    <t>2161389-1</t>
  </si>
  <si>
    <t>TROWEL AND STRAP</t>
  </si>
  <si>
    <t>SL297937</t>
  </si>
  <si>
    <t>2161390-1</t>
  </si>
  <si>
    <t>FIRE RISK ASS DBL</t>
  </si>
  <si>
    <t>PR268193</t>
  </si>
  <si>
    <t>2161391-1</t>
  </si>
  <si>
    <t>lamp</t>
  </si>
  <si>
    <t>PR268200</t>
  </si>
  <si>
    <t>2161392-1</t>
  </si>
  <si>
    <t>REPAIR/REPLACE TYRE AV68 AZG</t>
  </si>
  <si>
    <t>2161393-1</t>
  </si>
  <si>
    <t>PR268201</t>
  </si>
  <si>
    <t>2161394-1</t>
  </si>
  <si>
    <t>REPLACEMENT SIDE WINDOW</t>
  </si>
  <si>
    <t>2161395-1</t>
  </si>
  <si>
    <t>12390 TH ADJUST CCTV</t>
  </si>
  <si>
    <t>J01007</t>
  </si>
  <si>
    <t>2161396-1</t>
  </si>
  <si>
    <t>PR268240</t>
  </si>
  <si>
    <t>2161397-1</t>
  </si>
  <si>
    <t>LPO62EPF HIRE TO 16TH OCT</t>
  </si>
  <si>
    <t>2161398-1</t>
  </si>
  <si>
    <t>12388 TH REPLACE EGRESS BUTTON</t>
  </si>
  <si>
    <t>2161399-1</t>
  </si>
  <si>
    <t>SPENDELLS HOUSE</t>
  </si>
  <si>
    <t>BE221199</t>
  </si>
  <si>
    <t>2161400-1</t>
  </si>
  <si>
    <t>2161401-1</t>
  </si>
  <si>
    <t>BE221256</t>
  </si>
  <si>
    <t>2161402-1</t>
  </si>
  <si>
    <t>2117577 - Ecology Link Ltd</t>
  </si>
  <si>
    <t>SURVEY</t>
  </si>
  <si>
    <t>2161403-1</t>
  </si>
  <si>
    <t>PR268280</t>
  </si>
  <si>
    <t>2161404-1</t>
  </si>
  <si>
    <t>2161406-1</t>
  </si>
  <si>
    <t>2161410-1</t>
  </si>
  <si>
    <t>DOV BOAT HOUSE SEP20</t>
  </si>
  <si>
    <t>2161411-1</t>
  </si>
  <si>
    <t>CHARGES FOR 01255686000</t>
  </si>
  <si>
    <t>2161411-2</t>
  </si>
  <si>
    <t>IT204697</t>
  </si>
  <si>
    <t>2161412-1</t>
  </si>
  <si>
    <t>SAN AND HYPER-V INFRASTRUCTURE CONFIGURATION - DAYS</t>
  </si>
  <si>
    <t>IT204689</t>
  </si>
  <si>
    <t>2161413-1</t>
  </si>
  <si>
    <t>ADDITIONAL INBOUND DID PHONE LINES (EXPIRES END OF MARCH 21)</t>
  </si>
  <si>
    <t>IT204699</t>
  </si>
  <si>
    <t>2161414-1</t>
  </si>
  <si>
    <t>SONUSCARE PREMIUM MAINTENANCE PLAN EXTENDED SERVICE AGREEMENT - 8 DEC-20 7 DEC-21</t>
  </si>
  <si>
    <t>2161415-1</t>
  </si>
  <si>
    <t>EE MONTHLY USAGE</t>
  </si>
  <si>
    <t>2161416-1</t>
  </si>
  <si>
    <t>NORTH1 XEROX COPY CHARGE - 01.07.20-30.09.20</t>
  </si>
  <si>
    <t>2161417-1</t>
  </si>
  <si>
    <t>CEMETERY ELECTRICITY</t>
  </si>
  <si>
    <t>2161417-2</t>
  </si>
  <si>
    <t>2161418-1</t>
  </si>
  <si>
    <t>PP208523</t>
  </si>
  <si>
    <t>2161419-1</t>
  </si>
  <si>
    <t>GENERAL EMPLOYMENT ADVICE AUGUST 2020</t>
  </si>
  <si>
    <t>FR20067</t>
  </si>
  <si>
    <t>2161420-1</t>
  </si>
  <si>
    <t>2106864 - Airey Consultancy Services Ltd</t>
  </si>
  <si>
    <t>discretionary business grants policy, phase 2,3 &amp; 4</t>
  </si>
  <si>
    <t>FR200699</t>
  </si>
  <si>
    <t>2161421-1</t>
  </si>
  <si>
    <t>ASSET MANAGER HOSTING 01/10/20 TO 30/09/21</t>
  </si>
  <si>
    <t>2161422-1</t>
  </si>
  <si>
    <t>ASSET MANAGER SYSTEM 01/10/20 TO 30/09/21</t>
  </si>
  <si>
    <t>PR268163</t>
  </si>
  <si>
    <t>2161423-1</t>
  </si>
  <si>
    <t>2119807 - RW &amp; JR Burroughs</t>
  </si>
  <si>
    <t>SOIL ANALYSIS - KIRBY CEMETERY</t>
  </si>
  <si>
    <t>2161424-1</t>
  </si>
  <si>
    <t>RESPONSE PLUS POST 05/09/20 TO 03/10/20</t>
  </si>
  <si>
    <t>PR268283</t>
  </si>
  <si>
    <t>2161425-1</t>
  </si>
  <si>
    <t>WORK ON GLYCOL SYSTEM</t>
  </si>
  <si>
    <t>2161426-1</t>
  </si>
  <si>
    <t>PHONE BILL 01255831476</t>
  </si>
  <si>
    <t>2161426-2</t>
  </si>
  <si>
    <t>PR268281</t>
  </si>
  <si>
    <t>2161427-1</t>
  </si>
  <si>
    <t>RESISTOR</t>
  </si>
  <si>
    <t>SL204040</t>
  </si>
  <si>
    <t>2161428-1</t>
  </si>
  <si>
    <t>2103637 - The Law Society</t>
  </si>
  <si>
    <t>PRACTISING CERTIFICATES FOR 2020/21</t>
  </si>
  <si>
    <t>2161429-1</t>
  </si>
  <si>
    <t>2161430-1</t>
  </si>
  <si>
    <t>cliff park pub cons electric</t>
  </si>
  <si>
    <t>PR268291</t>
  </si>
  <si>
    <t>2161431-1</t>
  </si>
  <si>
    <t>2118047 - Hinsco Ltd</t>
  </si>
  <si>
    <t>EVICTION AT MARTELLO</t>
  </si>
  <si>
    <t>PR268290</t>
  </si>
  <si>
    <t>2161432-1</t>
  </si>
  <si>
    <t>PR268289</t>
  </si>
  <si>
    <t>2161433-1</t>
  </si>
  <si>
    <t>PR268232</t>
  </si>
  <si>
    <t>2161434-1</t>
  </si>
  <si>
    <t>JACKET</t>
  </si>
  <si>
    <t>PR268229</t>
  </si>
  <si>
    <t>2161435-1</t>
  </si>
  <si>
    <t>CAR PARK VARIOUS</t>
  </si>
  <si>
    <t>PR268181</t>
  </si>
  <si>
    <t>2161436-1</t>
  </si>
  <si>
    <t>OVERNIGHT CAMPING SIGNS</t>
  </si>
  <si>
    <t>2161437-1</t>
  </si>
  <si>
    <t>PROVISION OF IMPORTED FOOD SERVICE QUARTER UP TO 30/09/20</t>
  </si>
  <si>
    <t>2161438-1</t>
  </si>
  <si>
    <t>OUSTANDING PAYMENT</t>
  </si>
  <si>
    <t>2161439-1</t>
  </si>
  <si>
    <t>MONTLY DATA SIM</t>
  </si>
  <si>
    <t>SL297943</t>
  </si>
  <si>
    <t>2161440-1</t>
  </si>
  <si>
    <t>INSPECTION</t>
  </si>
  <si>
    <t>HS259217</t>
  </si>
  <si>
    <t>2161441-1</t>
  </si>
  <si>
    <t>UNIFORM FOR PSH</t>
  </si>
  <si>
    <t>2161442-1</t>
  </si>
  <si>
    <t>2161443-1</t>
  </si>
  <si>
    <t>SL298305</t>
  </si>
  <si>
    <t>2161444-1</t>
  </si>
  <si>
    <t>2161445-1</t>
  </si>
  <si>
    <t>WASTE COLLECTION SEPTEMBER 2020</t>
  </si>
  <si>
    <t>PR268096</t>
  </si>
  <si>
    <t>2161446-1</t>
  </si>
  <si>
    <t>HYDRO-X</t>
  </si>
  <si>
    <t>BE221168</t>
  </si>
  <si>
    <t>2161447-1</t>
  </si>
  <si>
    <t>INSTANT ROAD REPAIR BUCKETS</t>
  </si>
  <si>
    <t>2161448-1</t>
  </si>
  <si>
    <t>QUEENSWAY PUB CONS ELECTRIC</t>
  </si>
  <si>
    <t>2161449-1</t>
  </si>
  <si>
    <t>2161450-1</t>
  </si>
  <si>
    <t>L00QMQ</t>
  </si>
  <si>
    <t>2161451-1</t>
  </si>
  <si>
    <t>2161452-1</t>
  </si>
  <si>
    <t>J00YVD</t>
  </si>
  <si>
    <t>2161453-1</t>
  </si>
  <si>
    <t>J00YJ1</t>
  </si>
  <si>
    <t>2161454-1</t>
  </si>
  <si>
    <t>J00YRX</t>
  </si>
  <si>
    <t>2161455-1</t>
  </si>
  <si>
    <t>JOORDJ</t>
  </si>
  <si>
    <t>2161456-1</t>
  </si>
  <si>
    <t>2161456-2</t>
  </si>
  <si>
    <t>2161457-1</t>
  </si>
  <si>
    <t>2161457-2</t>
  </si>
  <si>
    <t>I.01657</t>
  </si>
  <si>
    <t>2161458-1</t>
  </si>
  <si>
    <t>BE221242</t>
  </si>
  <si>
    <t>2161459-1</t>
  </si>
  <si>
    <t>SL297838</t>
  </si>
  <si>
    <t>2161460-1</t>
  </si>
  <si>
    <t>REPLACE SYSTEM ISOLATION VALVE</t>
  </si>
  <si>
    <t>J00R5G</t>
  </si>
  <si>
    <t>2161461-1</t>
  </si>
  <si>
    <t>2161461-2</t>
  </si>
  <si>
    <t>J00VT8</t>
  </si>
  <si>
    <t>2161462-1</t>
  </si>
  <si>
    <t>2161462-2</t>
  </si>
  <si>
    <t>262021/2</t>
  </si>
  <si>
    <t>2161463-1</t>
  </si>
  <si>
    <t>51-53 LEAS ROAD 10-12 LINK ROAD</t>
  </si>
  <si>
    <t>2161463-2</t>
  </si>
  <si>
    <t>J00UDC</t>
  </si>
  <si>
    <t>2161464-1</t>
  </si>
  <si>
    <t>J00WEF</t>
  </si>
  <si>
    <t>2161465-1</t>
  </si>
  <si>
    <t>J00YAU</t>
  </si>
  <si>
    <t>2161466-1</t>
  </si>
  <si>
    <t>J00V9C</t>
  </si>
  <si>
    <t>2161467-1</t>
  </si>
  <si>
    <t>2161468-1</t>
  </si>
  <si>
    <t>2161468-2</t>
  </si>
  <si>
    <t>J00WEK</t>
  </si>
  <si>
    <t>2161469-1</t>
  </si>
  <si>
    <t>J00WM5</t>
  </si>
  <si>
    <t>2161470-1</t>
  </si>
  <si>
    <t>J00W7C</t>
  </si>
  <si>
    <t>2161471-1</t>
  </si>
  <si>
    <t>2161471-2</t>
  </si>
  <si>
    <t>J0100N</t>
  </si>
  <si>
    <t>2161474-1</t>
  </si>
  <si>
    <t>J00YN6</t>
  </si>
  <si>
    <t>2161475-1</t>
  </si>
  <si>
    <t>J00YNP</t>
  </si>
  <si>
    <t>2161476-1</t>
  </si>
  <si>
    <t>J00YP9</t>
  </si>
  <si>
    <t>2161477-1</t>
  </si>
  <si>
    <t>J00VQC</t>
  </si>
  <si>
    <t>2161478-1</t>
  </si>
  <si>
    <t>J00WRH</t>
  </si>
  <si>
    <t>2161479-1</t>
  </si>
  <si>
    <t>BE221193</t>
  </si>
  <si>
    <t>2161480-1</t>
  </si>
  <si>
    <t>GLASS</t>
  </si>
  <si>
    <t>J00Y8J</t>
  </si>
  <si>
    <t>2161481-1</t>
  </si>
  <si>
    <t>J00Y9F</t>
  </si>
  <si>
    <t>2161482-1</t>
  </si>
  <si>
    <t>J00YAJ</t>
  </si>
  <si>
    <t>2161483-1</t>
  </si>
  <si>
    <t>J00YFL</t>
  </si>
  <si>
    <t>2161484-1</t>
  </si>
  <si>
    <t>J00NM4</t>
  </si>
  <si>
    <t>2161485-1</t>
  </si>
  <si>
    <t>J00RHU</t>
  </si>
  <si>
    <t>2161486-1</t>
  </si>
  <si>
    <t>J00Y54</t>
  </si>
  <si>
    <t>2161487-1</t>
  </si>
  <si>
    <t>J00XXA</t>
  </si>
  <si>
    <t>2161488-1</t>
  </si>
  <si>
    <t>J00XX4</t>
  </si>
  <si>
    <t>2161489-1</t>
  </si>
  <si>
    <t>J00U0H</t>
  </si>
  <si>
    <t>2161490-1</t>
  </si>
  <si>
    <t>J00V9G</t>
  </si>
  <si>
    <t>2161491-1</t>
  </si>
  <si>
    <t>J00YK4</t>
  </si>
  <si>
    <t>2161492-1</t>
  </si>
  <si>
    <t>265153/1</t>
  </si>
  <si>
    <t>2161493-1</t>
  </si>
  <si>
    <t>SL298312</t>
  </si>
  <si>
    <t>2161494-1</t>
  </si>
  <si>
    <t>J00XJR</t>
  </si>
  <si>
    <t>2161495-1</t>
  </si>
  <si>
    <t>32-38 STOURVIEW AVENUE</t>
  </si>
  <si>
    <t>J00XGP</t>
  </si>
  <si>
    <t>2161496-1</t>
  </si>
  <si>
    <t>J00WE0</t>
  </si>
  <si>
    <t>2161497-1</t>
  </si>
  <si>
    <t>33-34 KINGS QUAY STREET</t>
  </si>
  <si>
    <t>J00W1C</t>
  </si>
  <si>
    <t>2161498-1</t>
  </si>
  <si>
    <t>75-85 alton park road</t>
  </si>
  <si>
    <t>J00WVX</t>
  </si>
  <si>
    <t>2161499-1</t>
  </si>
  <si>
    <t>J00XKA</t>
  </si>
  <si>
    <t>2161500-1</t>
  </si>
  <si>
    <t>32-38 STOURVIEW CLOSE</t>
  </si>
  <si>
    <t>J00VP3</t>
  </si>
  <si>
    <t>2161501-1</t>
  </si>
  <si>
    <t>J00VR8</t>
  </si>
  <si>
    <t>2161502-1</t>
  </si>
  <si>
    <t>J00VVU</t>
  </si>
  <si>
    <t>2161503-1</t>
  </si>
  <si>
    <t>39-41 FLATFORD DRIVE</t>
  </si>
  <si>
    <t>265745/1</t>
  </si>
  <si>
    <t>2161504-1</t>
  </si>
  <si>
    <t>2161505-1</t>
  </si>
  <si>
    <t>THE PUBLIC TRUSTEE</t>
  </si>
  <si>
    <t>2161506-1</t>
  </si>
  <si>
    <t>2161507-1</t>
  </si>
  <si>
    <t>2161508-1</t>
  </si>
  <si>
    <t>2161509-1</t>
  </si>
  <si>
    <t>2161510-1</t>
  </si>
  <si>
    <t>2161511-1</t>
  </si>
  <si>
    <t>2161512-1</t>
  </si>
  <si>
    <t>2161513-1</t>
  </si>
  <si>
    <t>2161514-1</t>
  </si>
  <si>
    <t>2161515-1</t>
  </si>
  <si>
    <t>2161516-1</t>
  </si>
  <si>
    <t>2161517-1</t>
  </si>
  <si>
    <t>2161518-1</t>
  </si>
  <si>
    <t>2161519-1</t>
  </si>
  <si>
    <t>UT001</t>
  </si>
  <si>
    <t>2119146 - U Turn 4 Support</t>
  </si>
  <si>
    <t>GRANT FOR UTURN4SUPPORT TO DELIVER THE YOUTH IMPACT PROJECT</t>
  </si>
  <si>
    <t>2161520-1</t>
  </si>
  <si>
    <t>2161521-1</t>
  </si>
  <si>
    <t>2161522-1</t>
  </si>
  <si>
    <t>2161523-1</t>
  </si>
  <si>
    <t>2161524-1</t>
  </si>
  <si>
    <t>SL297986</t>
  </si>
  <si>
    <t>2161525-1</t>
  </si>
  <si>
    <t>CLOCKS</t>
  </si>
  <si>
    <t>CC245369</t>
  </si>
  <si>
    <t>2161526-1</t>
  </si>
  <si>
    <t>2161527-1</t>
  </si>
  <si>
    <t>2116625 - SMS Energy Services Ltd</t>
  </si>
  <si>
    <t>CREMATORIUM METER MAINTENANCE/AGGREGATION</t>
  </si>
  <si>
    <t>2161528-1</t>
  </si>
  <si>
    <t>X1 SINGLE TOILET USE AT HOLLAND HAVEN</t>
  </si>
  <si>
    <t>BE221207</t>
  </si>
  <si>
    <t>2161529-1</t>
  </si>
  <si>
    <t>LIGHT JUSTIFICATION</t>
  </si>
  <si>
    <t>2161530-1</t>
  </si>
  <si>
    <t>BE221137</t>
  </si>
  <si>
    <t>2161531-1</t>
  </si>
  <si>
    <t>2119853 - Solar Illuminations Ltd</t>
  </si>
  <si>
    <t>SOLAR LIGHTS</t>
  </si>
  <si>
    <t>BE221224</t>
  </si>
  <si>
    <t>2161532-1</t>
  </si>
  <si>
    <t>FIX LIGHTING AT HOLLAND PARK</t>
  </si>
  <si>
    <t>BE221239</t>
  </si>
  <si>
    <t>2161533-1</t>
  </si>
  <si>
    <t>FIX LIGHTING AT NAPIER AVENUE</t>
  </si>
  <si>
    <t>BE221243</t>
  </si>
  <si>
    <t>2161534-1</t>
  </si>
  <si>
    <t>FIX LIGHTING AT CHURCHYARD</t>
  </si>
  <si>
    <t>BE220928</t>
  </si>
  <si>
    <t>2161535-1</t>
  </si>
  <si>
    <t>COMPLETION OF STAGE 1 SCREENING REPORT, COASTAL DEFENSE</t>
  </si>
  <si>
    <t>2161536-1</t>
  </si>
  <si>
    <t>BE221215</t>
  </si>
  <si>
    <t>2161537-1</t>
  </si>
  <si>
    <t>METER CHANGES</t>
  </si>
  <si>
    <t>2161538-1</t>
  </si>
  <si>
    <t>PR268175</t>
  </si>
  <si>
    <t>2161539-1</t>
  </si>
  <si>
    <t>NA10SPZ HIRE TO 14TH OCT</t>
  </si>
  <si>
    <t>2161540-1</t>
  </si>
  <si>
    <t>RO13SUV HIRE TO 19TH OCT</t>
  </si>
  <si>
    <t>PR268161</t>
  </si>
  <si>
    <t>2161541-1</t>
  </si>
  <si>
    <t>TOILET ROLLS</t>
  </si>
  <si>
    <t>PR267968</t>
  </si>
  <si>
    <t>2161542-1</t>
  </si>
  <si>
    <t>2119603 - Tenmat Ltd</t>
  </si>
  <si>
    <t>CANDLE FILTERS &amp; GASKETS</t>
  </si>
  <si>
    <t>2161543-1</t>
  </si>
  <si>
    <t>CANDLE FILTER &amp; GASKETS</t>
  </si>
  <si>
    <t>2161544-1</t>
  </si>
  <si>
    <t>2161545-1</t>
  </si>
  <si>
    <t>BE221213</t>
  </si>
  <si>
    <t>2161546-1</t>
  </si>
  <si>
    <t>TDC SEAFRONTS CHECKS</t>
  </si>
  <si>
    <t>2161546-2</t>
  </si>
  <si>
    <t>BE221214</t>
  </si>
  <si>
    <t>2161547-1</t>
  </si>
  <si>
    <t>TREATMENT WORKS SEPTEMBER</t>
  </si>
  <si>
    <t>2161547-2</t>
  </si>
  <si>
    <t>2161548-1</t>
  </si>
  <si>
    <t>GL204040</t>
  </si>
  <si>
    <t>2161549-1</t>
  </si>
  <si>
    <t>2104124 - The Law Society</t>
  </si>
  <si>
    <t>7718 - Junior Ambassador Projects</t>
  </si>
  <si>
    <t>RE332066</t>
  </si>
  <si>
    <t>2161550-1</t>
  </si>
  <si>
    <t>2119809 - Tambai Promotions</t>
  </si>
  <si>
    <t>7 AFRICAN CULTURE WORKSHOPS (AUTUMN)</t>
  </si>
  <si>
    <t>2161553-1</t>
  </si>
  <si>
    <t>2161579-1</t>
  </si>
  <si>
    <t>CIVICA INDIVIDUAL ELECTORL REGISTRATION 2020 FEES</t>
  </si>
  <si>
    <t>8971 - MIRS - Contributions Payable to the Pension Scheme</t>
  </si>
  <si>
    <t>1810 - Superannuation - Financial Strain/Added Years</t>
  </si>
  <si>
    <t>7024779-3</t>
  </si>
  <si>
    <t>2100419 - Essex County Council</t>
  </si>
  <si>
    <t>Pension 00013</t>
  </si>
  <si>
    <t>1822 - Superannuation - Port Health Pensions etc.</t>
  </si>
  <si>
    <t>7024780-2</t>
  </si>
  <si>
    <t>Port Health Authority</t>
  </si>
  <si>
    <t>1340 - Apprenticeship Levy</t>
  </si>
  <si>
    <t>7024781-5</t>
  </si>
  <si>
    <t>P245PK00134</t>
  </si>
  <si>
    <t>7024789-1</t>
  </si>
  <si>
    <t>2101489 - Unison Eastern Region A/C 10488</t>
  </si>
  <si>
    <t>Our account: 10488</t>
  </si>
  <si>
    <t>7024800-3</t>
  </si>
  <si>
    <t>7024801-2</t>
  </si>
  <si>
    <t>7024802-5</t>
  </si>
  <si>
    <t>7024810-1</t>
  </si>
  <si>
    <t>7024821-3</t>
  </si>
  <si>
    <t>7024822-2</t>
  </si>
  <si>
    <t>7024823-5</t>
  </si>
  <si>
    <t>7024831-1</t>
  </si>
  <si>
    <t>HS259173</t>
  </si>
  <si>
    <t>7024841-1</t>
  </si>
  <si>
    <t>WESTLAW 01/04/20 TO 31/03/21</t>
  </si>
  <si>
    <t>BE220886</t>
  </si>
  <si>
    <t>7024842-1</t>
  </si>
  <si>
    <t>1 X 12 YARD SKIP 09.07.20 -  NORTHBOURNE DEPOT</t>
  </si>
  <si>
    <t>BE220729</t>
  </si>
  <si>
    <t>7024843-1</t>
  </si>
  <si>
    <t>7024843-2</t>
  </si>
  <si>
    <t>7024844-1</t>
  </si>
  <si>
    <t>7024845-1</t>
  </si>
  <si>
    <t>7024846-1</t>
  </si>
  <si>
    <t>7024847-1</t>
  </si>
  <si>
    <t>2113657 - UK Point of Sale Group Limited</t>
  </si>
  <si>
    <t>SANITISING STATION</t>
  </si>
  <si>
    <t>7024848-1</t>
  </si>
  <si>
    <t>HOLLAND HAVEN COMPOUND, 4 WEEKS FROM 28/5/2020 TO 25/6/2020</t>
  </si>
  <si>
    <t>7024849-1</t>
  </si>
  <si>
    <t>ANDREA COPSEY LOCAL PLAN COSTS</t>
  </si>
  <si>
    <t>7024850-1</t>
  </si>
  <si>
    <t>EDF - ELECTRIC BILL MAY 2020</t>
  </si>
  <si>
    <t>7024850-2</t>
  </si>
  <si>
    <t>SL297913</t>
  </si>
  <si>
    <t>7024851-1</t>
  </si>
  <si>
    <t>J P LENNARD - SWIM LESSONS EQUIP</t>
  </si>
  <si>
    <t>7024852-1</t>
  </si>
  <si>
    <t>LEGAL WORK - REF TEND/18</t>
  </si>
  <si>
    <t>PR267873</t>
  </si>
  <si>
    <t>7024853-1</t>
  </si>
  <si>
    <t>7024854-1</t>
  </si>
  <si>
    <t>SL297998</t>
  </si>
  <si>
    <t>7024855-1</t>
  </si>
  <si>
    <t>AMENDMENTS TO AIRSHOW WEBSITE</t>
  </si>
  <si>
    <t>EN255145</t>
  </si>
  <si>
    <t>7024856-1</t>
  </si>
  <si>
    <t>SHELLFISH TESTING APRIL, MAY, JUNE 2020</t>
  </si>
  <si>
    <t>PR267849</t>
  </si>
  <si>
    <t>7024857-1</t>
  </si>
  <si>
    <t>BASKET SWING CHAINS - BATHHOUSE MEADOW</t>
  </si>
  <si>
    <t>7024858-1</t>
  </si>
  <si>
    <t>PR267865</t>
  </si>
  <si>
    <t>7024859-1</t>
  </si>
  <si>
    <t>7024860-1</t>
  </si>
  <si>
    <t>TYRE REPAIR</t>
  </si>
  <si>
    <t>PR267860</t>
  </si>
  <si>
    <t>7024861-1</t>
  </si>
  <si>
    <t>TYRE GUARD</t>
  </si>
  <si>
    <t>PR267879</t>
  </si>
  <si>
    <t>7024862-1</t>
  </si>
  <si>
    <t>BE220941</t>
  </si>
  <si>
    <t>7024863-1</t>
  </si>
  <si>
    <t>BE220673</t>
  </si>
  <si>
    <t>7024864-1</t>
  </si>
  <si>
    <t>MONITORING AT CLIFF RD, KINGS PARADE, CLACTON ON SEA</t>
  </si>
  <si>
    <t>BE220712</t>
  </si>
  <si>
    <t>7024865-1</t>
  </si>
  <si>
    <t>7024866-1</t>
  </si>
  <si>
    <t>LAUNDRY 16.06.20</t>
  </si>
  <si>
    <t>7024867-1</t>
  </si>
  <si>
    <t>LAUNDRY 08.06.20</t>
  </si>
  <si>
    <t>7024868-1</t>
  </si>
  <si>
    <t>7024869-1</t>
  </si>
  <si>
    <t>VAT ON FEES  COLLECTED .   C TAX TCE</t>
  </si>
  <si>
    <t>7024869-2</t>
  </si>
  <si>
    <t>7024870-1</t>
  </si>
  <si>
    <t>JUL20 - MAINTENANCE</t>
  </si>
  <si>
    <t>7024871-1</t>
  </si>
  <si>
    <t>SL297857</t>
  </si>
  <si>
    <t>7024872-1</t>
  </si>
  <si>
    <t>SIGNS MADE EASY - CAR PARK SIGNS</t>
  </si>
  <si>
    <t>PR267887</t>
  </si>
  <si>
    <t>7024873-1</t>
  </si>
  <si>
    <t>RENDERING TOOLS</t>
  </si>
  <si>
    <t>PR267430</t>
  </si>
  <si>
    <t>7024874-1</t>
  </si>
  <si>
    <t>CEMETERIES TEMPERATURES</t>
  </si>
  <si>
    <t>PR267428</t>
  </si>
  <si>
    <t>7024875-1</t>
  </si>
  <si>
    <t>CREMATORIUM TEMPERATURES</t>
  </si>
  <si>
    <t>PR267427</t>
  </si>
  <si>
    <t>7024876-1</t>
  </si>
  <si>
    <t>CREMATORIUM SAMPLING</t>
  </si>
  <si>
    <t>7024877-1</t>
  </si>
  <si>
    <t>MONIES RECOVERED FROM FORMER TENANT</t>
  </si>
  <si>
    <t>7024878-1</t>
  </si>
  <si>
    <t>C BROUGH 17.07.2020 TO 20.07.2020</t>
  </si>
  <si>
    <t>PR267781</t>
  </si>
  <si>
    <t>7024879-1</t>
  </si>
  <si>
    <t>REPAIR AND TEST OF FILTRATION SYSTEM</t>
  </si>
  <si>
    <t>PR267782</t>
  </si>
  <si>
    <t>7024880-1</t>
  </si>
  <si>
    <t>REPAIR OF DAMAGE TO CREMATOR</t>
  </si>
  <si>
    <t>HS000793</t>
  </si>
  <si>
    <t>7024881-1</t>
  </si>
  <si>
    <t>2118000 - TheBigWord Interpreting Services Ltd</t>
  </si>
  <si>
    <t>TELEPHONE INTERPRETING 01.06.2020</t>
  </si>
  <si>
    <t>PR267780</t>
  </si>
  <si>
    <t>7024882-1</t>
  </si>
  <si>
    <t>INSPECTION AND CLEARING OF FLUE</t>
  </si>
  <si>
    <t>PR267905</t>
  </si>
  <si>
    <t>7024883-1</t>
  </si>
  <si>
    <t>CREMATOR SERVICE JULY 2020</t>
  </si>
  <si>
    <t>7024884-1</t>
  </si>
  <si>
    <t>SIGNS MADE EASY - REFURBISH 2 X SIGNS</t>
  </si>
  <si>
    <t>7024885-1</t>
  </si>
  <si>
    <t>CORONA GAS BILL - JUNE-JULY 20</t>
  </si>
  <si>
    <t>7024886-1</t>
  </si>
  <si>
    <t>CORONA GAS BILL - MAY - JUNE 20</t>
  </si>
  <si>
    <t>7024887-1</t>
  </si>
  <si>
    <t>CORONA GAS BILL - MARCH - APRIL 20</t>
  </si>
  <si>
    <t>7024888-1</t>
  </si>
  <si>
    <t>CEMETERIES SAMPLING</t>
  </si>
  <si>
    <t>7024889-3</t>
  </si>
  <si>
    <t>7024890-2</t>
  </si>
  <si>
    <t>7024891-5</t>
  </si>
  <si>
    <t>7024898-4</t>
  </si>
  <si>
    <t>7024908-3</t>
  </si>
  <si>
    <t>7024909-2</t>
  </si>
  <si>
    <t>7024910-5</t>
  </si>
  <si>
    <t>7024917-4</t>
  </si>
  <si>
    <t>7024928-1</t>
  </si>
  <si>
    <t>W/C 21/09/2020</t>
  </si>
  <si>
    <t>7024929-1</t>
  </si>
  <si>
    <t>ROOYAL MAIL RESPONSE SERVICE PLUS</t>
  </si>
  <si>
    <t>7024929-2</t>
  </si>
  <si>
    <t>SL297859</t>
  </si>
  <si>
    <t>7024930-1</t>
  </si>
  <si>
    <t>OFFICE CHAIRS</t>
  </si>
  <si>
    <t>7024931-1</t>
  </si>
  <si>
    <t>PHOTOCOPIER RENTAL JUN - AUG</t>
  </si>
  <si>
    <t>7024932-1</t>
  </si>
  <si>
    <t>BELMANS COMMUNAL WATER TO 23/06/20</t>
  </si>
  <si>
    <t>7024932-2</t>
  </si>
  <si>
    <t>7024933-1</t>
  </si>
  <si>
    <t>PL327204</t>
  </si>
  <si>
    <t>7024934-1</t>
  </si>
  <si>
    <t>7024935-1</t>
  </si>
  <si>
    <t>SL298106</t>
  </si>
  <si>
    <t>7024936-1</t>
  </si>
  <si>
    <t>VARNISH AND EQUIPMENT</t>
  </si>
  <si>
    <t>SL298092</t>
  </si>
  <si>
    <t>7024937-1</t>
  </si>
  <si>
    <t>FLOOR PAINT</t>
  </si>
  <si>
    <t>SL297936</t>
  </si>
  <si>
    <t>7024938-1</t>
  </si>
  <si>
    <t>7024939-1</t>
  </si>
  <si>
    <t>2102558 - Solace Group</t>
  </si>
  <si>
    <t>SOLACE MEMBERSHIP - I DAVIDSON</t>
  </si>
  <si>
    <t>SL298195</t>
  </si>
  <si>
    <t>7024940-1</t>
  </si>
  <si>
    <t>NEW ECO ROLLER</t>
  </si>
  <si>
    <t>PR268171</t>
  </si>
  <si>
    <t>7024941-1</t>
  </si>
  <si>
    <t>WORKING AT HEIGHT FOR SUPERVISERS</t>
  </si>
  <si>
    <t>PR267791</t>
  </si>
  <si>
    <t>7024942-1</t>
  </si>
  <si>
    <t>SEP 20 HIRE BC66WMT</t>
  </si>
  <si>
    <t>PR268129</t>
  </si>
  <si>
    <t>7024943-1</t>
  </si>
  <si>
    <t>BLACK SACKS</t>
  </si>
  <si>
    <t>7024944-1</t>
  </si>
  <si>
    <t>SEP 20 WASTE</t>
  </si>
  <si>
    <t>SL297723</t>
  </si>
  <si>
    <t>7024945-1</t>
  </si>
  <si>
    <t>STITCH SERVICES MONTHLY</t>
  </si>
  <si>
    <t>7024945-2</t>
  </si>
  <si>
    <t>7024945-3</t>
  </si>
  <si>
    <t>7024945-4</t>
  </si>
  <si>
    <t>7024945-5</t>
  </si>
  <si>
    <t>7024945-6</t>
  </si>
  <si>
    <t>7024946-1</t>
  </si>
  <si>
    <t>VAT ON FEESS COLLECTED CTAX OLD</t>
  </si>
  <si>
    <t>7024946-2</t>
  </si>
  <si>
    <t>7024947-1</t>
  </si>
  <si>
    <t>7024947-2</t>
  </si>
  <si>
    <t>PR268111</t>
  </si>
  <si>
    <t>7024948-1</t>
  </si>
  <si>
    <t>7 BRONZE PLAQUES</t>
  </si>
  <si>
    <t>CC245351</t>
  </si>
  <si>
    <t>7024949-1</t>
  </si>
  <si>
    <t>REMOVALS 12/10/20 GROOM HOUSE</t>
  </si>
  <si>
    <t>PL327203</t>
  </si>
  <si>
    <t>7024950-1</t>
  </si>
  <si>
    <t>NORTH ESSEX AUTHORITIES SECTION 1 LOCAL PLAN ADDITIONAL SA</t>
  </si>
  <si>
    <t>7024951-1</t>
  </si>
  <si>
    <t>15% COMMISSION ON DEBTS RECOVERED OF £25.00</t>
  </si>
  <si>
    <t>7024952-1</t>
  </si>
  <si>
    <t>7024952-2</t>
  </si>
  <si>
    <t>7024953-1</t>
  </si>
  <si>
    <t>PR267876</t>
  </si>
  <si>
    <t>7024954-1</t>
  </si>
  <si>
    <t>2113440 - HAGS-SMP Ltd</t>
  </si>
  <si>
    <t>TODDLER BASKET SWING HALSTEAD ROAD</t>
  </si>
  <si>
    <t>SL298241</t>
  </si>
  <si>
    <t>7024955-1</t>
  </si>
  <si>
    <t>SIGMA TRUST RECHARGES JUNE - AUGUST 2020</t>
  </si>
  <si>
    <t>7024955-2</t>
  </si>
  <si>
    <t>7024955-3</t>
  </si>
  <si>
    <t>7024955-4</t>
  </si>
  <si>
    <t>7024955-5</t>
  </si>
  <si>
    <t>7024955-6</t>
  </si>
  <si>
    <t>GL204037</t>
  </si>
  <si>
    <t>7024956-1</t>
  </si>
  <si>
    <t>SEARCHES FOR 8 BRUNSWICK GARDENS MISTLEY</t>
  </si>
  <si>
    <t>7024957-1</t>
  </si>
  <si>
    <t>BE221150</t>
  </si>
  <si>
    <t>7024958-1</t>
  </si>
  <si>
    <t>7024959-1</t>
  </si>
  <si>
    <t>7024960-1</t>
  </si>
  <si>
    <t>REPLACE 33X LIGHTS</t>
  </si>
  <si>
    <t>7024961-1</t>
  </si>
  <si>
    <t>7024962-1</t>
  </si>
  <si>
    <t>7024963-1</t>
  </si>
  <si>
    <t>CLIPS AND HOSE</t>
  </si>
  <si>
    <t>SL297808</t>
  </si>
  <si>
    <t>7024964-1</t>
  </si>
  <si>
    <t>REMOVE REFURBISH AND REFIT MAIN SIGN AT ROAD ENTRANCE</t>
  </si>
  <si>
    <t>7024965-1</t>
  </si>
  <si>
    <t>PR267779</t>
  </si>
  <si>
    <t>7024966-1</t>
  </si>
  <si>
    <t>OUTDOOR SPEAKER</t>
  </si>
  <si>
    <t>SL298249</t>
  </si>
  <si>
    <t>7024967-1</t>
  </si>
  <si>
    <t>PRINTER</t>
  </si>
  <si>
    <t>7024968-1</t>
  </si>
  <si>
    <t>CC245345</t>
  </si>
  <si>
    <t>7024969-1</t>
  </si>
  <si>
    <t>7024970-1</t>
  </si>
  <si>
    <t>7024971-1</t>
  </si>
  <si>
    <t>REPLACE PIR SENSOR</t>
  </si>
  <si>
    <t>7024972-1</t>
  </si>
  <si>
    <t>7024973-1</t>
  </si>
  <si>
    <t>CORONA ENERGY</t>
  </si>
  <si>
    <t>BE220997</t>
  </si>
  <si>
    <t>7024974-1</t>
  </si>
  <si>
    <t>KW68WFA &amp; CP19VOF RENTAL</t>
  </si>
  <si>
    <t>J00VUX</t>
  </si>
  <si>
    <t>7024975-1</t>
  </si>
  <si>
    <t>CC245337</t>
  </si>
  <si>
    <t>7024976-1</t>
  </si>
  <si>
    <t>07/09/2020 TO 01/10/2020 TRANSPORT</t>
  </si>
  <si>
    <t>HS259223</t>
  </si>
  <si>
    <t>7024977-1</t>
  </si>
  <si>
    <t>SWAPTRACKER 18/11/2020 TO 17/11/2021</t>
  </si>
  <si>
    <t>SL298250</t>
  </si>
  <si>
    <t>7024978-1</t>
  </si>
  <si>
    <t>7024979-1</t>
  </si>
  <si>
    <t>7024980-1</t>
  </si>
  <si>
    <t>BAS1778627 COVID CAMPAIGN</t>
  </si>
  <si>
    <t>7024981-1</t>
  </si>
  <si>
    <t>COVID CAMPAIGN</t>
  </si>
  <si>
    <t>SL003545</t>
  </si>
  <si>
    <t>7024982-1</t>
  </si>
  <si>
    <t>FIFTH INVOICE FOR CONSULTANCY FOR ASTRO</t>
  </si>
  <si>
    <t>SL297654</t>
  </si>
  <si>
    <t>7024983-1</t>
  </si>
  <si>
    <t>QMS &amp; STAFFMIS SET UP</t>
  </si>
  <si>
    <t>7024984-1</t>
  </si>
  <si>
    <t>PE703642</t>
  </si>
  <si>
    <t>7024985-1</t>
  </si>
  <si>
    <t>FR200686</t>
  </si>
  <si>
    <t>7024986-1</t>
  </si>
  <si>
    <t>NAFN RECHARGES FOR APRIL - JUNE 2020</t>
  </si>
  <si>
    <t>7024987-1</t>
  </si>
  <si>
    <t>7024988-1</t>
  </si>
  <si>
    <t>HS259226</t>
  </si>
  <si>
    <t>7024989-1</t>
  </si>
  <si>
    <t>B&amp;B 01/09/2020 TO 30/09/2020</t>
  </si>
  <si>
    <t>7024990-1</t>
  </si>
  <si>
    <t>SIXTH INVOICE FOR CONSULTANCY FOR ASTRO</t>
  </si>
  <si>
    <t>7024991-1</t>
  </si>
  <si>
    <t>2119900 - Andrew Lane</t>
  </si>
  <si>
    <t>counsel's fees - tdc -v- strickland</t>
  </si>
  <si>
    <t>PR003484</t>
  </si>
  <si>
    <t>7024992-1</t>
  </si>
  <si>
    <t>BATTERYS</t>
  </si>
  <si>
    <t>SL297966</t>
  </si>
  <si>
    <t>7024993-1</t>
  </si>
  <si>
    <t>HOOKS AND WOODSCREWS</t>
  </si>
  <si>
    <t>SL297987</t>
  </si>
  <si>
    <t>7024994-1</t>
  </si>
  <si>
    <t>150 BAR PRESSURE WATER</t>
  </si>
  <si>
    <t>SL298009</t>
  </si>
  <si>
    <t>7024995-1</t>
  </si>
  <si>
    <t>HI VIS VESTS</t>
  </si>
  <si>
    <t>HS259224</t>
  </si>
  <si>
    <t>7024996-1</t>
  </si>
  <si>
    <t>HS259225</t>
  </si>
  <si>
    <t>7024997-1</t>
  </si>
  <si>
    <t>7024998-1</t>
  </si>
  <si>
    <t>EXCEL MONTHLY PLUG IN OCTOBER 2020</t>
  </si>
  <si>
    <t>7024999-1</t>
  </si>
  <si>
    <t>POST OFFICE SERVICES</t>
  </si>
  <si>
    <t>JOOX6P</t>
  </si>
  <si>
    <t>7025000-1</t>
  </si>
  <si>
    <t>PR268202</t>
  </si>
  <si>
    <t>7025001-1</t>
  </si>
  <si>
    <t>APSE PERFORMANCE NETWROK 20/21</t>
  </si>
  <si>
    <t>7025001-2</t>
  </si>
  <si>
    <t>PR268124</t>
  </si>
  <si>
    <t>7025002-1</t>
  </si>
  <si>
    <t>REPLACEMENT TYRE</t>
  </si>
  <si>
    <t>SL298233</t>
  </si>
  <si>
    <t>7025003-1</t>
  </si>
  <si>
    <t>PR268135</t>
  </si>
  <si>
    <t>7025004-1</t>
  </si>
  <si>
    <t>HS259222</t>
  </si>
  <si>
    <t>7025005-1</t>
  </si>
  <si>
    <t>CALLOUT GREENFIELDS 15/09/2020</t>
  </si>
  <si>
    <t>PR268144</t>
  </si>
  <si>
    <t>7025006-1</t>
  </si>
  <si>
    <t>COVID-19 QR SIGNS</t>
  </si>
  <si>
    <t>7025007-1</t>
  </si>
  <si>
    <t>DFG COURSE EB KF 15/10/2020</t>
  </si>
  <si>
    <t>PR268198</t>
  </si>
  <si>
    <t>7025008-1</t>
  </si>
  <si>
    <t>DISPOSAL OF FILTERS</t>
  </si>
  <si>
    <t>SL297812</t>
  </si>
  <si>
    <t>7025010-1</t>
  </si>
  <si>
    <t>MOBILE TOILET RENTAL</t>
  </si>
  <si>
    <t>PR268141</t>
  </si>
  <si>
    <t>7025011-1</t>
  </si>
  <si>
    <t>CHAIN FENCING FOR CREMATORIUM SHRUBS</t>
  </si>
  <si>
    <t>J00049</t>
  </si>
  <si>
    <t>7025012-1</t>
  </si>
  <si>
    <t>23-24B CHURCH STREET</t>
  </si>
  <si>
    <t>7025013-1</t>
  </si>
  <si>
    <t>TFS SEPT TONNAGE 9.325</t>
  </si>
  <si>
    <t>BE221197</t>
  </si>
  <si>
    <t>7025014-1</t>
  </si>
  <si>
    <t>HONEYCROFT SECURITY CHECKS SEPTEMBER 2020</t>
  </si>
  <si>
    <t>7025015-1</t>
  </si>
  <si>
    <t>7025016-1</t>
  </si>
  <si>
    <t>GLASS RECYCLING AUGUST 2020</t>
  </si>
  <si>
    <t>CC245355</t>
  </si>
  <si>
    <t>7025017-1</t>
  </si>
  <si>
    <t>UMO SOFTWARE RENTAL OCTOBER 2020</t>
  </si>
  <si>
    <t>7025017-2</t>
  </si>
  <si>
    <t>PR268199</t>
  </si>
  <si>
    <t>7025018-1</t>
  </si>
  <si>
    <t>TRIBUTES AND WEBCAST</t>
  </si>
  <si>
    <t>7025019-3</t>
  </si>
  <si>
    <t>7025020-2</t>
  </si>
  <si>
    <t>7025021-5</t>
  </si>
  <si>
    <t>7025028-4</t>
  </si>
  <si>
    <t>PR268038</t>
  </si>
  <si>
    <t>7025039-1</t>
  </si>
  <si>
    <t>REPAIRS TO LR15 XYB</t>
  </si>
  <si>
    <t>7025040-1</t>
  </si>
  <si>
    <t>LED DESK LAMP</t>
  </si>
  <si>
    <t>BE220948</t>
  </si>
  <si>
    <t>7025041-1</t>
  </si>
  <si>
    <t>SAWN POST OAK</t>
  </si>
  <si>
    <t>7025042-1</t>
  </si>
  <si>
    <t>CLIMATE EMERGENCY DECLARATION SUPPORT Q2</t>
  </si>
  <si>
    <t>BE221154</t>
  </si>
  <si>
    <t>7025043-1</t>
  </si>
  <si>
    <t>PR268206</t>
  </si>
  <si>
    <t>7025044-1</t>
  </si>
  <si>
    <t>PL327201</t>
  </si>
  <si>
    <t>7025045-1</t>
  </si>
  <si>
    <t>PUBLIC NOTICE COLCHESTER GAZETTE 02.10.20</t>
  </si>
  <si>
    <t>PR268064</t>
  </si>
  <si>
    <t>7025046-1</t>
  </si>
  <si>
    <t>VEHICLE HIRE FOR PUBLIC CONVENIENCE STAFF</t>
  </si>
  <si>
    <t>7025047-1</t>
  </si>
  <si>
    <t>1.5 DIGGER HIRE</t>
  </si>
  <si>
    <t>7025047-2</t>
  </si>
  <si>
    <t>CC245338</t>
  </si>
  <si>
    <t>7025048-1</t>
  </si>
  <si>
    <t>2100353 - Consensus Guillotine Engineering Ltd</t>
  </si>
  <si>
    <t>SIX MONTHS HEALTH AND SAFETY CHECK PLUS BLADE CHANGING AND RESHARPENING</t>
  </si>
  <si>
    <t>PR267928</t>
  </si>
  <si>
    <t>7025049-1</t>
  </si>
  <si>
    <t>DIGGER / DUMPER TRAINING</t>
  </si>
  <si>
    <t>PR268155</t>
  </si>
  <si>
    <t>7025050-1</t>
  </si>
  <si>
    <t>PR268183</t>
  </si>
  <si>
    <t>7025051-1</t>
  </si>
  <si>
    <t>EXCESS AND VAT FOR LR15 XYB</t>
  </si>
  <si>
    <t>7025051-2</t>
  </si>
  <si>
    <t>7025051-3</t>
  </si>
  <si>
    <t>PR268169</t>
  </si>
  <si>
    <t>7025052-1</t>
  </si>
  <si>
    <t>EXCESS AND VAT FOR AV68 GKU</t>
  </si>
  <si>
    <t>7025052-2</t>
  </si>
  <si>
    <t>7025052-3</t>
  </si>
  <si>
    <t>PR268170</t>
  </si>
  <si>
    <t>7025053-1</t>
  </si>
  <si>
    <t>EXCESS AND VAT FOR BU19MVM</t>
  </si>
  <si>
    <t>7025053-2</t>
  </si>
  <si>
    <t>7025053-3</t>
  </si>
  <si>
    <t>PR268025</t>
  </si>
  <si>
    <t>7025054-1</t>
  </si>
  <si>
    <t>REFRACTORY WORKS TO 2 CREMATORS</t>
  </si>
  <si>
    <t>7025055-1</t>
  </si>
  <si>
    <t>NEW FILTERS/REINSTALL GEARBOX</t>
  </si>
  <si>
    <t>CC245310</t>
  </si>
  <si>
    <t>7025056-1</t>
  </si>
  <si>
    <t>SOAP STICKERS</t>
  </si>
  <si>
    <t>PP208593</t>
  </si>
  <si>
    <t>7025057-1</t>
  </si>
  <si>
    <t>ANNUAL VINE HR MEMBERSHIP SUBSCRIPTION FOR THE PERIOD 01/04/20 TO 31/03/21</t>
  </si>
  <si>
    <t>7025058-1</t>
  </si>
  <si>
    <t>7025059-1</t>
  </si>
  <si>
    <t>PP208653</t>
  </si>
  <si>
    <t>7025060-1</t>
  </si>
  <si>
    <t>2117945 - Aquila Training Services Ltd</t>
  </si>
  <si>
    <t>3 PLACES ON THE 'ISSUING FIXED PENALTY NOTICES' VIDEO TRAINING</t>
  </si>
  <si>
    <t>CC245319</t>
  </si>
  <si>
    <t>7025061-1</t>
  </si>
  <si>
    <t>STAMPS</t>
  </si>
  <si>
    <t>SL298210</t>
  </si>
  <si>
    <t>7025062-1</t>
  </si>
  <si>
    <t>J00VNK</t>
  </si>
  <si>
    <t>7025063-1</t>
  </si>
  <si>
    <t>FR200685</t>
  </si>
  <si>
    <t>7025064-1</t>
  </si>
  <si>
    <t>CA - SIP SOFTWARE AND IMPLEMENTATION</t>
  </si>
  <si>
    <t>7025065-1</t>
  </si>
  <si>
    <t>JP LENNARD - FLOATS</t>
  </si>
  <si>
    <t>7025066-1</t>
  </si>
  <si>
    <t>CLEANING BELHAMS COURT SEPT 2020</t>
  </si>
  <si>
    <t>7025067-1</t>
  </si>
  <si>
    <t>2110881 - Laban Brown Design Ltd</t>
  </si>
  <si>
    <t>TENDRING COMMUNITY SAFETY AND PARTNERSHIP DOMAIN AND HOSTING 2020</t>
  </si>
  <si>
    <t>7025068-1</t>
  </si>
  <si>
    <t>MARSTON VAT £1390</t>
  </si>
  <si>
    <t>7025068-2</t>
  </si>
  <si>
    <t>PR268031</t>
  </si>
  <si>
    <t>7025069-1</t>
  </si>
  <si>
    <t>REPAIR LIGHTS AND POWER ISSUE</t>
  </si>
  <si>
    <t>SL298200</t>
  </si>
  <si>
    <t>7025070-1</t>
  </si>
  <si>
    <t>OPTIMUM PRINT 3X1 METRE BANNER</t>
  </si>
  <si>
    <t>7025070-2</t>
  </si>
  <si>
    <t>7025070-3</t>
  </si>
  <si>
    <t>EN255176</t>
  </si>
  <si>
    <t>7025071-1</t>
  </si>
  <si>
    <t>BE221191</t>
  </si>
  <si>
    <t>7025072-1</t>
  </si>
  <si>
    <t>7025073-1</t>
  </si>
  <si>
    <t>7025074-1</t>
  </si>
  <si>
    <t>7025075-1</t>
  </si>
  <si>
    <t>FEASIBILITY AND REMODELLING AT CLACTON TOWN HALL (CORRESPONDENCE &amp; VISIT, DRAWINGS AND EXPENSES.)</t>
  </si>
  <si>
    <t>BE221186</t>
  </si>
  <si>
    <t>7025076-1</t>
  </si>
  <si>
    <t>STONE BULK BAG</t>
  </si>
  <si>
    <t>7025077-1</t>
  </si>
  <si>
    <t>SL298226</t>
  </si>
  <si>
    <t>7025078-1</t>
  </si>
  <si>
    <t>TTSS - RADIOS</t>
  </si>
  <si>
    <t>7025079-1</t>
  </si>
  <si>
    <t>VEOLIA WASTER COLLECTION - SEPTEMBER</t>
  </si>
  <si>
    <t>CE217038</t>
  </si>
  <si>
    <t>7025080-1</t>
  </si>
  <si>
    <t>NEWSQUEST - COLCHESTER EVENING GAZETTE - MEMBERS</t>
  </si>
  <si>
    <t>7025081-1</t>
  </si>
  <si>
    <t>7025081-2</t>
  </si>
  <si>
    <t>PR267832</t>
  </si>
  <si>
    <t>7025082-1</t>
  </si>
  <si>
    <t>7025083-1</t>
  </si>
  <si>
    <t>£10,000 SECURED OUTSIDE FUNDING FROM TENDRING DISTRICT COUNCIL TO 0.00 10,000.00 THE TENDRING COMMNUNITY POLICING TEAM, INSPECTOR 70750 MARTIN RICHARDS</t>
  </si>
  <si>
    <t>7025083-2</t>
  </si>
  <si>
    <t>7025084-1</t>
  </si>
  <si>
    <t>SKIP EXCHANGE 28/9</t>
  </si>
  <si>
    <t>7025085-1</t>
  </si>
  <si>
    <t>COUNSEL'S FEES - TDC -V- STRICKLAND</t>
  </si>
  <si>
    <t>7025086-1</t>
  </si>
  <si>
    <t>CA - SIP IMPLEMENTATION SERVICE</t>
  </si>
  <si>
    <t>7025087-1</t>
  </si>
  <si>
    <t>PAR</t>
  </si>
  <si>
    <t>7025088-1</t>
  </si>
  <si>
    <t>BE221188</t>
  </si>
  <si>
    <t>7025089-1</t>
  </si>
  <si>
    <t>PADESTRIAN SIGNS</t>
  </si>
  <si>
    <t>BE221187</t>
  </si>
  <si>
    <t>7025090-1</t>
  </si>
  <si>
    <t>2119808 - South Survey Ltd</t>
  </si>
  <si>
    <t>TELL TALES</t>
  </si>
  <si>
    <t>GL204039</t>
  </si>
  <si>
    <t>7025091-1</t>
  </si>
  <si>
    <t>LEGAL WORK - VARIOUS</t>
  </si>
  <si>
    <t>7025091-2</t>
  </si>
  <si>
    <t>PR268172</t>
  </si>
  <si>
    <t>7025092-1</t>
  </si>
  <si>
    <t>FELLING TREES</t>
  </si>
  <si>
    <t>PR268184</t>
  </si>
  <si>
    <t>7025093-1</t>
  </si>
  <si>
    <t>ARBORIST COURSES</t>
  </si>
  <si>
    <t>FR200692</t>
  </si>
  <si>
    <t>7025094-1</t>
  </si>
  <si>
    <t>15% COMMISSION ON 185.00 RECOVERED - CLS TDC - DEBTS - DR TENDRING CLS</t>
  </si>
  <si>
    <t>7025095-1</t>
  </si>
  <si>
    <t>VAT COLLECTED ON FEES RECOVERED 347.77 - CSL TDC</t>
  </si>
  <si>
    <t>7025095-2</t>
  </si>
  <si>
    <t>7025096-1</t>
  </si>
  <si>
    <t>VAT ON FEES COLLECTED RECOVERED - 7031.93 - CSL TDC TCE</t>
  </si>
  <si>
    <t>7025096-2</t>
  </si>
  <si>
    <t>PR268112</t>
  </si>
  <si>
    <t>7025097-1</t>
  </si>
  <si>
    <t>2101379 - The Columbaria Company</t>
  </si>
  <si>
    <t>1 RED TABLET</t>
  </si>
  <si>
    <t>7025098-1</t>
  </si>
  <si>
    <t>ST MARYS CT SEPT 20</t>
  </si>
  <si>
    <t>7025099-1</t>
  </si>
  <si>
    <t>NON POSTAL TOILET BLOCK HARWICH</t>
  </si>
  <si>
    <t>7025100-1</t>
  </si>
  <si>
    <t>PUB CONS THE ESPLANADE</t>
  </si>
  <si>
    <t>7025101-1</t>
  </si>
  <si>
    <t>SL298245</t>
  </si>
  <si>
    <t>7025102-1</t>
  </si>
  <si>
    <t>INTRUDER ALARM - NEW BATTERY</t>
  </si>
  <si>
    <t>SL298629</t>
  </si>
  <si>
    <t>7025103-1</t>
  </si>
  <si>
    <t>FAULT ON DOOR - INTRUDER ALARM</t>
  </si>
  <si>
    <t>HS259227</t>
  </si>
  <si>
    <t>7025104-1</t>
  </si>
  <si>
    <t>HOUSING MANAGEMENT CONFERENCE 19/11/20</t>
  </si>
  <si>
    <t>SL297881</t>
  </si>
  <si>
    <t>7025105-1</t>
  </si>
  <si>
    <t>J P LENNARD - POOLSIDE EQUIPMENT</t>
  </si>
  <si>
    <t>7025106-1</t>
  </si>
  <si>
    <t>BAS1777608 COVID CAMPAIGN</t>
  </si>
  <si>
    <t>7025107-1</t>
  </si>
  <si>
    <t>BAS1778656 COVID CAMPAIGN</t>
  </si>
  <si>
    <t>7025108-1</t>
  </si>
  <si>
    <t>CONFECTIONERY</t>
  </si>
  <si>
    <t>PR268122</t>
  </si>
  <si>
    <t>7025109-1</t>
  </si>
  <si>
    <t>PR267758</t>
  </si>
  <si>
    <t>7025110-1</t>
  </si>
  <si>
    <t>DRINKS MACHINE RENTAL</t>
  </si>
  <si>
    <t>PR268223</t>
  </si>
  <si>
    <t>7025111-1</t>
  </si>
  <si>
    <t>SL298211</t>
  </si>
  <si>
    <t>7025112-1</t>
  </si>
  <si>
    <t>6 X BANNERS, ROLLER BANNER</t>
  </si>
  <si>
    <t>7025112-2</t>
  </si>
  <si>
    <t>7025112-3</t>
  </si>
  <si>
    <t>7025112-4</t>
  </si>
  <si>
    <t>7025112-5</t>
  </si>
  <si>
    <t>7025112-6</t>
  </si>
  <si>
    <t>7025113-1</t>
  </si>
  <si>
    <t>4TH SERVICE VISIT</t>
  </si>
  <si>
    <t>PR268226</t>
  </si>
  <si>
    <t>7025114-1</t>
  </si>
  <si>
    <t>PATROL VISIT RUSH GREEN 28/9</t>
  </si>
  <si>
    <t>SL298265</t>
  </si>
  <si>
    <t>7025115-1</t>
  </si>
  <si>
    <t>REPAIR TO HUT E27</t>
  </si>
  <si>
    <t>7025116-1</t>
  </si>
  <si>
    <t>RICOH CONTRACT</t>
  </si>
  <si>
    <t>J00NYN</t>
  </si>
  <si>
    <t>7025117-1</t>
  </si>
  <si>
    <t>PR268218</t>
  </si>
  <si>
    <t>7025118-1</t>
  </si>
  <si>
    <t>DECORATIO0N SUPPLIES</t>
  </si>
  <si>
    <t>7025119-1</t>
  </si>
  <si>
    <t>J00XYN</t>
  </si>
  <si>
    <t>7025120-1</t>
  </si>
  <si>
    <t>7025121-1</t>
  </si>
  <si>
    <t>STEPHEN DAY RECRUITMENT PERIOD END 04/10/20</t>
  </si>
  <si>
    <t>7025122-1</t>
  </si>
  <si>
    <t>BE221221</t>
  </si>
  <si>
    <t>7025123-1</t>
  </si>
  <si>
    <t>CLEANING SHELTERED SCHEMES JULY 2020</t>
  </si>
  <si>
    <t>BE221220</t>
  </si>
  <si>
    <t>7025124-1</t>
  </si>
  <si>
    <t>CLEANING BELHAMS JULY 2020</t>
  </si>
  <si>
    <t>7025125-1</t>
  </si>
  <si>
    <t>PR268125</t>
  </si>
  <si>
    <t>7025126-1</t>
  </si>
  <si>
    <t>SILVER BIRCH FOR CREMATORIUM</t>
  </si>
  <si>
    <t>7025127-1</t>
  </si>
  <si>
    <t>7025128-1</t>
  </si>
  <si>
    <t>7025129-1</t>
  </si>
  <si>
    <t>OCT HIRE UNTIL 8/10 AY66TXC</t>
  </si>
  <si>
    <t>PR268222</t>
  </si>
  <si>
    <t>7025130-1</t>
  </si>
  <si>
    <t>PR268234</t>
  </si>
  <si>
    <t>7025131-1</t>
  </si>
  <si>
    <t>PR268233</t>
  </si>
  <si>
    <t>7025132-1</t>
  </si>
  <si>
    <t>TRIBUTES ADN WEBCAST</t>
  </si>
  <si>
    <t>PR268235</t>
  </si>
  <si>
    <t>7025133-1</t>
  </si>
  <si>
    <t>TRIBUTES &amp; WEBCAST</t>
  </si>
  <si>
    <t>PR268236</t>
  </si>
  <si>
    <t>7025134-1</t>
  </si>
  <si>
    <t>PR268237</t>
  </si>
  <si>
    <t>7025135-1</t>
  </si>
  <si>
    <t>PR268231</t>
  </si>
  <si>
    <t>7025136-1</t>
  </si>
  <si>
    <t>PR268227</t>
  </si>
  <si>
    <t>7025137-1</t>
  </si>
  <si>
    <t>PR268149</t>
  </si>
  <si>
    <t>7025138-1</t>
  </si>
  <si>
    <t>TYRE REPLACEMENT MD15 OOA</t>
  </si>
  <si>
    <t>7025139-1</t>
  </si>
  <si>
    <t>BE221177</t>
  </si>
  <si>
    <t>7025140-1</t>
  </si>
  <si>
    <t>VWHICLE REPAIRS</t>
  </si>
  <si>
    <t>BE221023</t>
  </si>
  <si>
    <t>7025141-1</t>
  </si>
  <si>
    <t>PS215553</t>
  </si>
  <si>
    <t>7025142-1</t>
  </si>
  <si>
    <t>VALUATIONS IN RESPECT OF PLOTS 15,21,22 AND 25 MEADOW LANE, GT BENTLEY, CO7 8FY</t>
  </si>
  <si>
    <t>7025143-1</t>
  </si>
  <si>
    <t>ELIZABETH ROAD AUGUT 20</t>
  </si>
  <si>
    <t>7025144-1</t>
  </si>
  <si>
    <t>7025145-1</t>
  </si>
  <si>
    <t>BT CIRCUIT LINK TO WEELEY</t>
  </si>
  <si>
    <t>7025146-1</t>
  </si>
  <si>
    <t>7025147-1</t>
  </si>
  <si>
    <t>SPRAY BOTTLES X9</t>
  </si>
  <si>
    <t>PR268012</t>
  </si>
  <si>
    <t>7025148-1</t>
  </si>
  <si>
    <t>PL327206</t>
  </si>
  <si>
    <t>7025149-1</t>
  </si>
  <si>
    <t>PUBLIC NOTICE, COLCHESTER GAZETTE 09.10.20</t>
  </si>
  <si>
    <t>7025150-1</t>
  </si>
  <si>
    <t>2529898 WORKSHOP NORTHBOURNE SEPT 20</t>
  </si>
  <si>
    <t>7025150-2</t>
  </si>
  <si>
    <t>7025151-1</t>
  </si>
  <si>
    <t>2529899 BARNES SEPT 2020</t>
  </si>
  <si>
    <t>7025151-2</t>
  </si>
  <si>
    <t>7025152-1</t>
  </si>
  <si>
    <t>7025153-1</t>
  </si>
  <si>
    <t>JEC WATER JULY - SEPT 2020</t>
  </si>
  <si>
    <t>7025153-2</t>
  </si>
  <si>
    <t>7025153-3</t>
  </si>
  <si>
    <t>7025153-4</t>
  </si>
  <si>
    <t>7025153-5</t>
  </si>
  <si>
    <t>7025153-6</t>
  </si>
  <si>
    <t>7025153-7</t>
  </si>
  <si>
    <t>7025153-8</t>
  </si>
  <si>
    <t>PR268189</t>
  </si>
  <si>
    <t>7025154-1</t>
  </si>
  <si>
    <t>7025155-1</t>
  </si>
  <si>
    <t>7025156-1</t>
  </si>
  <si>
    <t>2104780 - The Association of Electoral Administrators</t>
  </si>
  <si>
    <t>AEA REGISTER CW</t>
  </si>
  <si>
    <t>7025157-1</t>
  </si>
  <si>
    <t>4 KIDBY WAY WEELEY DUAL FUEL 28/05 TO 11/09/20</t>
  </si>
  <si>
    <t>SL298181</t>
  </si>
  <si>
    <t>7025158-1</t>
  </si>
  <si>
    <t>BE221223</t>
  </si>
  <si>
    <t>7025159-1</t>
  </si>
  <si>
    <t>7025160-1</t>
  </si>
  <si>
    <t>EN255182</t>
  </si>
  <si>
    <t>7025161-1</t>
  </si>
  <si>
    <t>2119913 - Farm Kennels LTD</t>
  </si>
  <si>
    <t>DOG HANDLING COURSE 14/10/2020</t>
  </si>
  <si>
    <t>7025162-1</t>
  </si>
  <si>
    <t>TRANSPORT 05/10/20 TO 09/10/20</t>
  </si>
  <si>
    <t>7025163-1</t>
  </si>
  <si>
    <t>VAPOUR PANEL</t>
  </si>
  <si>
    <t>SL298247</t>
  </si>
  <si>
    <t>7025164-1</t>
  </si>
  <si>
    <t>JP LENNARD - GYM EQPT</t>
  </si>
  <si>
    <t>SL298281</t>
  </si>
  <si>
    <t>7025165-1</t>
  </si>
  <si>
    <t>NEW KEYS AND 1 DEADLOCK</t>
  </si>
  <si>
    <t>PR268238</t>
  </si>
  <si>
    <t>7025166-1</t>
  </si>
  <si>
    <t>2100980 - MCPC Systems (UK) LLP</t>
  </si>
  <si>
    <t>DTE TREES TO 31/1/21</t>
  </si>
  <si>
    <t>7025167-1</t>
  </si>
  <si>
    <t>JCB BACKHOE LOADER</t>
  </si>
  <si>
    <t>SL298180</t>
  </si>
  <si>
    <t>7025168-1</t>
  </si>
  <si>
    <t>SIGNS MADE EASY - UPDATING SIGNS WONL</t>
  </si>
  <si>
    <t>SL298028</t>
  </si>
  <si>
    <t>7025169-1</t>
  </si>
  <si>
    <t>POCKET MASKS FOR GRAB BAGS</t>
  </si>
  <si>
    <t>SL297974</t>
  </si>
  <si>
    <t>7025170-1</t>
  </si>
  <si>
    <t>ONE WAY VALVES</t>
  </si>
  <si>
    <t>7025171-1</t>
  </si>
  <si>
    <t>TENDRING POOL AND SPA - BI MONTHLY SERVICE</t>
  </si>
  <si>
    <t>7025172-1</t>
  </si>
  <si>
    <t>CIRCULAR SAWS</t>
  </si>
  <si>
    <t>7025172-2</t>
  </si>
  <si>
    <t>7025172-3</t>
  </si>
  <si>
    <t>7025172-4</t>
  </si>
  <si>
    <t>IT204666</t>
  </si>
  <si>
    <t>7025173-1</t>
  </si>
  <si>
    <t>FORTIEMS END POINT LICENSES 1 YEAR X 25</t>
  </si>
  <si>
    <t>7025174-1</t>
  </si>
  <si>
    <t>HARWICH LEISURE CENTER OTC COSTS. RUT950 4G ROUTER NTE EQUIPMENT FOR WIRELESS 4G CONNECTIVITY FORTINET FORTIGATE 30E FIREWALL</t>
  </si>
  <si>
    <t>7025175-1</t>
  </si>
  <si>
    <t>IT204676</t>
  </si>
  <si>
    <t>7025176-1</t>
  </si>
  <si>
    <t>FORTIEMS END POINT LICENSES 1 YEAR X 50</t>
  </si>
  <si>
    <t>7025177-1</t>
  </si>
  <si>
    <t>01255 473564 - 8827 - PSTN SINGLE LINE - TOWN HALL</t>
  </si>
  <si>
    <t>7025178-1</t>
  </si>
  <si>
    <t>CAR PARK ELECTRICAL</t>
  </si>
  <si>
    <t>PR268242</t>
  </si>
  <si>
    <t>7025179-1</t>
  </si>
  <si>
    <t>GREASE CARTRIDGES</t>
  </si>
  <si>
    <t>PR268265</t>
  </si>
  <si>
    <t>7025180-1</t>
  </si>
  <si>
    <t>WASP NEST / DCT CEMETERY</t>
  </si>
  <si>
    <t>7025181-1</t>
  </si>
  <si>
    <t>TENDRING - QUARTERLY RENTAL (01/10/2020-31/12/2020)</t>
  </si>
  <si>
    <t>7025182-1</t>
  </si>
  <si>
    <t>LAUNDRY 02/09/20</t>
  </si>
  <si>
    <t>7025183-1</t>
  </si>
  <si>
    <t>LAUNDRY 14.09.20</t>
  </si>
  <si>
    <t>7025184-1</t>
  </si>
  <si>
    <t>2115505 - Destination Plymouth Ltd</t>
  </si>
  <si>
    <t>CONTRIBUTION TO MAYFLOWER 400 VISITOR PROJECT</t>
  </si>
  <si>
    <t>7025185-1</t>
  </si>
  <si>
    <t>2118279 - Government Events</t>
  </si>
  <si>
    <t>TRAINING COURSE: DATA HANDLING AND COMPLIANCE IN THE PUBLIC SECTOR - 12TH NOVEMBER 20</t>
  </si>
  <si>
    <t>PR268039</t>
  </si>
  <si>
    <t>7025186-1</t>
  </si>
  <si>
    <t>ADDITIONAL SAMPLING @ CREMATORIUM</t>
  </si>
  <si>
    <t>7025187-1</t>
  </si>
  <si>
    <t>SL298244</t>
  </si>
  <si>
    <t>7025188-1</t>
  </si>
  <si>
    <t>STERLING HYDROTECH - POOL VAC INSPECTION</t>
  </si>
  <si>
    <t>7025189-1</t>
  </si>
  <si>
    <t>7025190-1</t>
  </si>
  <si>
    <t>COL1778616 COVID CAMPAIGN</t>
  </si>
  <si>
    <t>7025191-1</t>
  </si>
  <si>
    <t>NISBETS CUPS FOR KITCHENETTE</t>
  </si>
  <si>
    <t>7025192-1</t>
  </si>
  <si>
    <t>PR268106</t>
  </si>
  <si>
    <t>7025193-1</t>
  </si>
  <si>
    <t>PR268130</t>
  </si>
  <si>
    <t>7025194-1</t>
  </si>
  <si>
    <t>PLANTS AND COMPOST</t>
  </si>
  <si>
    <t>SL298008</t>
  </si>
  <si>
    <t>7025195-1</t>
  </si>
  <si>
    <t>CHELMSFORD SAFETY - PPE EQPT</t>
  </si>
  <si>
    <t>7025195-2</t>
  </si>
  <si>
    <t>J010C8</t>
  </si>
  <si>
    <t>7025196-1</t>
  </si>
  <si>
    <t>1-35 GREENFIELDS</t>
  </si>
  <si>
    <t>J00WCQ</t>
  </si>
  <si>
    <t>7025197-1</t>
  </si>
  <si>
    <t>48-64 NAYLAND DRIVE</t>
  </si>
  <si>
    <t>SL298259</t>
  </si>
  <si>
    <t>7025198-1</t>
  </si>
  <si>
    <t>DESK TOP BIN</t>
  </si>
  <si>
    <t>7025199-1</t>
  </si>
  <si>
    <t>DOUGLAS FIR</t>
  </si>
  <si>
    <t>7025199-2</t>
  </si>
  <si>
    <t>PR267949</t>
  </si>
  <si>
    <t>7025200-1</t>
  </si>
  <si>
    <t>2110676 - Aquajet Cleaning Equipment Ltd</t>
  </si>
  <si>
    <t>JET WAS SERVICE</t>
  </si>
  <si>
    <t>SL298234</t>
  </si>
  <si>
    <t>7025201-1</t>
  </si>
  <si>
    <t>STAFF BADGES</t>
  </si>
  <si>
    <t>BE221235</t>
  </si>
  <si>
    <t>7025202-1</t>
  </si>
  <si>
    <t>SL298294</t>
  </si>
  <si>
    <t>7025203-1</t>
  </si>
  <si>
    <t>TILL &amp; PDQ ROLLS</t>
  </si>
  <si>
    <t>SL298291</t>
  </si>
  <si>
    <t>7025204-1</t>
  </si>
  <si>
    <t>BANNER - OFFICE SUPPLIES</t>
  </si>
  <si>
    <t>7025205-1</t>
  </si>
  <si>
    <t>7025206-1</t>
  </si>
  <si>
    <t>7025207-1</t>
  </si>
  <si>
    <t>PS215554</t>
  </si>
  <si>
    <t>7025208-1</t>
  </si>
  <si>
    <t>FREEHOLD AQUISITION EVALUATION: 65 TOTLANDS DRIVE CLACTON ON SEA CO15 4QQ</t>
  </si>
  <si>
    <t>CC245366</t>
  </si>
  <si>
    <t>7025209-1</t>
  </si>
  <si>
    <t>7025210-1</t>
  </si>
  <si>
    <t>COMMUNAL SEPTEMBER 2020</t>
  </si>
  <si>
    <t>SL298268</t>
  </si>
  <si>
    <t>7025211-1</t>
  </si>
  <si>
    <t>PR267809</t>
  </si>
  <si>
    <t>7025212-1</t>
  </si>
  <si>
    <t>PL327208</t>
  </si>
  <si>
    <t>7025213-1</t>
  </si>
  <si>
    <t>PUBLIC NOTICE COLCHESTER GAZETTE 16.10.20</t>
  </si>
  <si>
    <t>PP208663</t>
  </si>
  <si>
    <t>7025214-1</t>
  </si>
  <si>
    <t>HR ADVISOR ROLE ADVERT IN PERSONNELTODAYJOBS.COM</t>
  </si>
  <si>
    <t>PR268282</t>
  </si>
  <si>
    <t>7025215-1</t>
  </si>
  <si>
    <t>7025216-1</t>
  </si>
  <si>
    <t>7025216-2</t>
  </si>
  <si>
    <t>FR200694</t>
  </si>
  <si>
    <t>7025217-1</t>
  </si>
  <si>
    <t>7025218-1</t>
  </si>
  <si>
    <t>7025218-2</t>
  </si>
  <si>
    <t>7025219-1</t>
  </si>
  <si>
    <t>7025219-2</t>
  </si>
  <si>
    <t>BE221202</t>
  </si>
  <si>
    <t>7025220-1</t>
  </si>
  <si>
    <t>2100080 - A &amp; R Glazing</t>
  </si>
  <si>
    <t>BACKBOARD</t>
  </si>
  <si>
    <t>7025221-1</t>
  </si>
  <si>
    <t>ELECTRICITY SEPTEMBER 2020</t>
  </si>
  <si>
    <t>7025222-1</t>
  </si>
  <si>
    <t>SHU CORONA SEPTEMBER 20</t>
  </si>
  <si>
    <t>7025223-1</t>
  </si>
  <si>
    <t>DAISY OCTOBER 2020</t>
  </si>
  <si>
    <t>`</t>
  </si>
  <si>
    <t>7025223-2</t>
  </si>
  <si>
    <t>7025223-3</t>
  </si>
  <si>
    <t>7025224-1</t>
  </si>
  <si>
    <t>LAUNDRY 07.09.20</t>
  </si>
  <si>
    <t>PR268264</t>
  </si>
  <si>
    <t>7025225-1</t>
  </si>
  <si>
    <t>SERVICE OF REC</t>
  </si>
  <si>
    <t>7025226-1</t>
  </si>
  <si>
    <t>VICTORIA CT APRIL TO 2 OCTOBER 20</t>
  </si>
  <si>
    <t>7025227-1</t>
  </si>
  <si>
    <t>7025228-1</t>
  </si>
  <si>
    <t>MAY HIGHWAY SEARCHES</t>
  </si>
  <si>
    <t>7025229-1</t>
  </si>
  <si>
    <t>SKIP EXCHANGE 14/10</t>
  </si>
  <si>
    <t>BE221185</t>
  </si>
  <si>
    <t>7025230-1</t>
  </si>
  <si>
    <t>GALVANISED ANGLES</t>
  </si>
  <si>
    <t>BE221077</t>
  </si>
  <si>
    <t>7025231-1</t>
  </si>
  <si>
    <t>HUT POSTS</t>
  </si>
  <si>
    <t>RE332073</t>
  </si>
  <si>
    <t>7025232-1</t>
  </si>
  <si>
    <t>STEPHEN DAY RECRUITMENT - PERIOD END 11/10/20</t>
  </si>
  <si>
    <t>PR268197</t>
  </si>
  <si>
    <t>7025233-1</t>
  </si>
  <si>
    <t>7025234-1</t>
  </si>
  <si>
    <t>DISPOSAL OF CLINICAL WASTE SEPT 20</t>
  </si>
  <si>
    <t>CC245352</t>
  </si>
  <si>
    <t>7025235-1</t>
  </si>
  <si>
    <t>SL297469</t>
  </si>
  <si>
    <t>7025236-1</t>
  </si>
  <si>
    <t>AUDIENCE SYSTEMS - INSPECTION AND SERVICE OF SEATING SYSTEM</t>
  </si>
  <si>
    <t>SL298270</t>
  </si>
  <si>
    <t>7025237-1</t>
  </si>
  <si>
    <t>X6 A BOARDS</t>
  </si>
  <si>
    <t>LO300109</t>
  </si>
  <si>
    <t>7025238-1</t>
  </si>
  <si>
    <t>VEOLIA</t>
  </si>
  <si>
    <t>SL298285</t>
  </si>
  <si>
    <t>7025239-1</t>
  </si>
  <si>
    <t>JPLENNARD PHOTOMETER TEST TUBES</t>
  </si>
  <si>
    <t>SL297682</t>
  </si>
  <si>
    <t>7025240-1</t>
  </si>
  <si>
    <t>2107348 - Institute of Swimming</t>
  </si>
  <si>
    <t>INSTITUTE OF SWIMMING - PPO COURSE X 6</t>
  </si>
  <si>
    <t>7025240-2</t>
  </si>
  <si>
    <t>SL298288</t>
  </si>
  <si>
    <t>7025241-1</t>
  </si>
  <si>
    <t>FIRST AID COURSE X2</t>
  </si>
  <si>
    <t>BE221190</t>
  </si>
  <si>
    <t>7025242-1</t>
  </si>
  <si>
    <t>7025243-1</t>
  </si>
  <si>
    <t>7025243-2</t>
  </si>
  <si>
    <t>7025243-3</t>
  </si>
  <si>
    <t>SL298127</t>
  </si>
  <si>
    <t>7025244-1</t>
  </si>
  <si>
    <t>KAISER KRAFT - POOLSIDE BINS</t>
  </si>
  <si>
    <t>SL298276</t>
  </si>
  <si>
    <t>7025245-1</t>
  </si>
  <si>
    <t>SL298087</t>
  </si>
  <si>
    <t>7025246-1</t>
  </si>
  <si>
    <t>LOTUS WINDOW CLEANING</t>
  </si>
  <si>
    <t>CC245367</t>
  </si>
  <si>
    <t>7025247-1</t>
  </si>
  <si>
    <t>MONTHLY SERVICE SEPT 20</t>
  </si>
  <si>
    <t>EN255185</t>
  </si>
  <si>
    <t>7025248-1</t>
  </si>
  <si>
    <t>2112724 - Mallard Consultancy Ltd</t>
  </si>
  <si>
    <t>SUPPORT SERVICES 01-12-2020 TO 30-11-2021</t>
  </si>
  <si>
    <t>7025249-1</t>
  </si>
  <si>
    <t>7025250-1</t>
  </si>
  <si>
    <t>BAS1778642 COVID CAMPAIGN</t>
  </si>
  <si>
    <t>BE221251</t>
  </si>
  <si>
    <t>7025251-1</t>
  </si>
  <si>
    <t>SEPTEMBER MONTHLY CHARGES</t>
  </si>
  <si>
    <t>7025252-1</t>
  </si>
  <si>
    <t>OCTOBER MONTHLY CHARGES</t>
  </si>
  <si>
    <t>7025253-1</t>
  </si>
  <si>
    <t>ADDITIONAL LICENSES</t>
  </si>
  <si>
    <t>PR268203</t>
  </si>
  <si>
    <t>7025254-1</t>
  </si>
  <si>
    <t>MEMORIAL SHRUBS - CREMATORIUM</t>
  </si>
  <si>
    <t>7025255-1</t>
  </si>
  <si>
    <t>CONFECTIONARY</t>
  </si>
  <si>
    <t>7025256-1</t>
  </si>
  <si>
    <t>7025257-1</t>
  </si>
  <si>
    <t>7025258-1</t>
  </si>
  <si>
    <t>7025259-1</t>
  </si>
  <si>
    <t>7025260-1</t>
  </si>
  <si>
    <t>AUG/SEPT 2020 SUBSIDIES X 15</t>
  </si>
  <si>
    <t>7025261-1</t>
  </si>
  <si>
    <t>7025261-2</t>
  </si>
  <si>
    <t>BE221161</t>
  </si>
  <si>
    <t>7025262-1</t>
  </si>
  <si>
    <t>7025262-2</t>
  </si>
  <si>
    <t>7025263-1</t>
  </si>
  <si>
    <t>SHELLFISH TESTING 30/07/20 AND 15/09/20</t>
  </si>
  <si>
    <t>7025264-1</t>
  </si>
  <si>
    <t>CSP SUBSCRIPTION - AZURE OVERAGE</t>
  </si>
  <si>
    <t>7025264-2</t>
  </si>
  <si>
    <t>7025264-3</t>
  </si>
  <si>
    <t>7025264-4</t>
  </si>
  <si>
    <t>7025264-5</t>
  </si>
  <si>
    <t>7025264-6</t>
  </si>
  <si>
    <t>7025264-7</t>
  </si>
  <si>
    <t>PR268182</t>
  </si>
  <si>
    <t>7025265-1</t>
  </si>
  <si>
    <t>HAVS TAGS</t>
  </si>
  <si>
    <t>PR268179</t>
  </si>
  <si>
    <t>7025266-1</t>
  </si>
  <si>
    <t>CE20WEK HIRE TO 14TH OCT</t>
  </si>
  <si>
    <t>PR268269</t>
  </si>
  <si>
    <t>7025267-1</t>
  </si>
  <si>
    <t>7025268-1</t>
  </si>
  <si>
    <t>CLINELL ANTI-BACTERIAL HAND WIPES - PACK X 200</t>
  </si>
  <si>
    <t>SL298277</t>
  </si>
  <si>
    <t>7025269-1</t>
  </si>
  <si>
    <t>CPR MASK VALVES</t>
  </si>
  <si>
    <t>SL298304</t>
  </si>
  <si>
    <t>7025270-1</t>
  </si>
  <si>
    <t>WEB MAINTENANCE - HARWICH SITE</t>
  </si>
  <si>
    <t>SL298308</t>
  </si>
  <si>
    <t>7025271-1</t>
  </si>
  <si>
    <t>WEB MAINTENANCE - AIRSHOW ACCESSABILITY REVIEW AND REVISE</t>
  </si>
  <si>
    <t>SL298264</t>
  </si>
  <si>
    <t>7025272-1</t>
  </si>
  <si>
    <t>MOP HEADS</t>
  </si>
  <si>
    <t>7025273-1</t>
  </si>
  <si>
    <t>MOP</t>
  </si>
  <si>
    <t>7025274-1</t>
  </si>
  <si>
    <t>W/C 05/10/2020</t>
  </si>
  <si>
    <t>7025275-1</t>
  </si>
  <si>
    <t>PL327209</t>
  </si>
  <si>
    <t>7025276-1</t>
  </si>
  <si>
    <t>ST JOHNS NURSERY - SEPT/OCT 2020</t>
  </si>
  <si>
    <t>7025277-1</t>
  </si>
  <si>
    <t>7025278-1</t>
  </si>
  <si>
    <t>7025279-1</t>
  </si>
  <si>
    <t>7025280-1</t>
  </si>
  <si>
    <t>7025281-3</t>
  </si>
  <si>
    <t>7025282-2</t>
  </si>
  <si>
    <t>7025283-5</t>
  </si>
  <si>
    <t>7025290-4</t>
  </si>
  <si>
    <t>7025325-1</t>
  </si>
  <si>
    <t>7025406-1</t>
  </si>
  <si>
    <t>5196 - Credit Card Charges</t>
  </si>
  <si>
    <t>7805083-0</t>
  </si>
  <si>
    <t>2100141 - Barclaycard Merchant Services</t>
  </si>
  <si>
    <t>PDQ FSP Aug 2019</t>
  </si>
  <si>
    <t>1110 - Bar Code, Credit &amp; Debit Card Charges</t>
  </si>
  <si>
    <t>7805225-10</t>
  </si>
  <si>
    <t>CAPITA - March 2020</t>
  </si>
  <si>
    <t>7805225-11</t>
  </si>
  <si>
    <t>7805225-12</t>
  </si>
  <si>
    <t>7805225-13</t>
  </si>
  <si>
    <t>7805225-14</t>
  </si>
  <si>
    <t>7805225-15</t>
  </si>
  <si>
    <t>7805225-16</t>
  </si>
  <si>
    <t>7805225-17</t>
  </si>
  <si>
    <t>7805225-18</t>
  </si>
  <si>
    <t>7805226-0</t>
  </si>
  <si>
    <t>2107938 - Sheens Letting &amp; Management</t>
  </si>
  <si>
    <t>60 Dixon Avenue, Clacton on Sea, Essex, CO16 8FU - Deposit Payment</t>
  </si>
  <si>
    <t>7805227-1</t>
  </si>
  <si>
    <t>7805230-1</t>
  </si>
  <si>
    <t>2119544 - Louis Thirteen Group Limited</t>
  </si>
  <si>
    <t>FR200613</t>
  </si>
  <si>
    <t>7805231-1</t>
  </si>
  <si>
    <t>2118341 - Clare Lewis</t>
  </si>
  <si>
    <t>Covid 19</t>
  </si>
  <si>
    <t>H880 - New Build Initiatives and Acquisitions</t>
  </si>
  <si>
    <t>7805232-1</t>
  </si>
  <si>
    <t>2115210 - HMRC Shipley</t>
  </si>
  <si>
    <t>Stamp Duty for 520 Main Road, Dovercourt</t>
  </si>
  <si>
    <t>7805233-1</t>
  </si>
  <si>
    <t>Stamp Duty for 38 Dunthorpe Road, Clacton</t>
  </si>
  <si>
    <t>7805234-1</t>
  </si>
  <si>
    <t>Stamp Duty for 3 Una Road, Harwich</t>
  </si>
  <si>
    <t>4903 - Member Small Grants</t>
  </si>
  <si>
    <t>7805235-1</t>
  </si>
  <si>
    <t>2119574 - Walton &amp; District Community Foodbank</t>
  </si>
  <si>
    <t>Covid 19 grant TDC Members small scheme Cllr Allen</t>
  </si>
  <si>
    <t>B352 - Cardnet CC Receipts - Leisure Centres</t>
  </si>
  <si>
    <t>7805236-1</t>
  </si>
  <si>
    <t>2116977 - Lloyds Cardnet</t>
  </si>
  <si>
    <t>Refund of cancelled Swimming Lessons and Party</t>
  </si>
  <si>
    <t>7805238-1</t>
  </si>
  <si>
    <t>2119564 - Jaywick Sands Community Forum</t>
  </si>
  <si>
    <t>Covid 19 grant TDC Members small scheme</t>
  </si>
  <si>
    <t>7805239-1</t>
  </si>
  <si>
    <t>2101269 - St Osyth Parish Council</t>
  </si>
  <si>
    <t>Covid 19 grant TDC Members small scheme Cllr White</t>
  </si>
  <si>
    <t>7805240-1</t>
  </si>
  <si>
    <t>2101542 - Volunteer Bereau for Tendring</t>
  </si>
  <si>
    <t>Covid 19 grant TDC Members small scheme Cllr Placey</t>
  </si>
  <si>
    <t>7805241-1</t>
  </si>
  <si>
    <t>Covid 19 grant TDC Members small schem Cllr Placey</t>
  </si>
  <si>
    <t>7805242-1</t>
  </si>
  <si>
    <t>2119449 - Frinton Christian Community Care</t>
  </si>
  <si>
    <t>7805243-1</t>
  </si>
  <si>
    <t>2104515 - TCVS</t>
  </si>
  <si>
    <t>Covid 19 grant TDC Members small scheme Cllr Porter</t>
  </si>
  <si>
    <t>7805244-1</t>
  </si>
  <si>
    <t>2113790 - The Salvation Army</t>
  </si>
  <si>
    <t>Covid 19 grant TDC Members small scheme Cllr Calver</t>
  </si>
  <si>
    <t>7805245-1</t>
  </si>
  <si>
    <t>2119469 - Tendring Eldercare</t>
  </si>
  <si>
    <t>7805246-1</t>
  </si>
  <si>
    <t>Covid 19 grant TDC members small scheme Cllr Bray</t>
  </si>
  <si>
    <t>7805247-1</t>
  </si>
  <si>
    <t>Covid 19 grant TDC Members small schemes Cllr Land</t>
  </si>
  <si>
    <t>7805248-1</t>
  </si>
  <si>
    <t>Covid 19 grant TDC Members small schemes Cllrs Skeels and Chittock</t>
  </si>
  <si>
    <t>7805249-1</t>
  </si>
  <si>
    <t>2119554 - Mrs K Blanchette</t>
  </si>
  <si>
    <t>Rent Refund</t>
  </si>
  <si>
    <t>7805250-2</t>
  </si>
  <si>
    <t>2106113 - Mr Eastman</t>
  </si>
  <si>
    <t>Flat 5, 22 Marine Parade West, Clacton - Rent in Advance Payment</t>
  </si>
  <si>
    <t>7805251-0</t>
  </si>
  <si>
    <t>2101020 - NMH Property Services Ltd</t>
  </si>
  <si>
    <t>14A Garland Road, Parkeston Road, Harwich, CO12 4PB - Deposit Payment</t>
  </si>
  <si>
    <t>7805253-0</t>
  </si>
  <si>
    <t>2119536 - Haart Lettings</t>
  </si>
  <si>
    <t>7 Poplar Close, Clacton, CO15 2BN - Rent in Advance Payment</t>
  </si>
  <si>
    <t>7805254-2</t>
  </si>
  <si>
    <t>2119526 - Catherine Morgan</t>
  </si>
  <si>
    <t>Deposit Guarantee</t>
  </si>
  <si>
    <t>7805255-0</t>
  </si>
  <si>
    <t>2119516 - Mr Graham Seabrook</t>
  </si>
  <si>
    <t>5A Dinsdale Road, Leiston, Suffolk - Catherine Flanagan</t>
  </si>
  <si>
    <t>7805256-2</t>
  </si>
  <si>
    <t>2119506 - E16 Developments Ltd</t>
  </si>
  <si>
    <t>Rent in Advance</t>
  </si>
  <si>
    <t>7805258-2</t>
  </si>
  <si>
    <t>2117621 - Anthony Collins Solicitors</t>
  </si>
  <si>
    <t>Purchase Price Monies for 38 Dunthorpe Road</t>
  </si>
  <si>
    <t>7805259-0</t>
  </si>
  <si>
    <t>2100632 - Hanslip Ward &amp; Co</t>
  </si>
  <si>
    <t>Purchase Price Monies for 3 Una Road, Parkeston</t>
  </si>
  <si>
    <t>9352 - Opportunity Bookings</t>
  </si>
  <si>
    <t>7805261-0</t>
  </si>
  <si>
    <t>Refund of cancelled Theatre shows</t>
  </si>
  <si>
    <t>7805262-2</t>
  </si>
  <si>
    <t>Payment to Cardnet for Princes Theatre refunds 14-19 April</t>
  </si>
  <si>
    <t>7805263-0</t>
  </si>
  <si>
    <t>Payments to Cardnet for Theatre Refunds 3/4 to 13/4/20</t>
  </si>
  <si>
    <t>7805265-0</t>
  </si>
  <si>
    <t>2114808 - Lloyds Bank PLC</t>
  </si>
  <si>
    <t>CB Visa April 2020</t>
  </si>
  <si>
    <t>7805265-1</t>
  </si>
  <si>
    <t>7805266-14</t>
  </si>
  <si>
    <t>RCB Visa April 2020</t>
  </si>
  <si>
    <t>7805266-15</t>
  </si>
  <si>
    <t>7805266-16</t>
  </si>
  <si>
    <t>7805266-17</t>
  </si>
  <si>
    <t>7805266-18</t>
  </si>
  <si>
    <t>7805266-19</t>
  </si>
  <si>
    <t>7805266-20</t>
  </si>
  <si>
    <t>7805266-21</t>
  </si>
  <si>
    <t>7805266-22</t>
  </si>
  <si>
    <t>7805266-23</t>
  </si>
  <si>
    <t>7805266-24</t>
  </si>
  <si>
    <t>7805266-25</t>
  </si>
  <si>
    <t>7805266-26</t>
  </si>
  <si>
    <t>9890 - Collection Fund - NDR</t>
  </si>
  <si>
    <t>R132 - NDR - Surplus/Deficit - ECC</t>
  </si>
  <si>
    <t>7805267-3</t>
  </si>
  <si>
    <t>2100409 - Essex County Council</t>
  </si>
  <si>
    <t>NDR pool 30042020</t>
  </si>
  <si>
    <t>8984 - Business Rates Tariff and Levy</t>
  </si>
  <si>
    <t>6990 - Business Rate Tariff</t>
  </si>
  <si>
    <t>7805267-4</t>
  </si>
  <si>
    <t>R127 - NDR - Essex County Retention</t>
  </si>
  <si>
    <t>7805267-5</t>
  </si>
  <si>
    <t>1816 - Superannuation Deficiency Contribution</t>
  </si>
  <si>
    <t>7805268-1</t>
  </si>
  <si>
    <t>Pension triennial deficit payment</t>
  </si>
  <si>
    <t>B505 - MHCLG -  Capital Receipts Pooling Creditor</t>
  </si>
  <si>
    <t>7805269-1</t>
  </si>
  <si>
    <t>2100432 - DCLG</t>
  </si>
  <si>
    <t>Housing Pooling Q4 2019-20</t>
  </si>
  <si>
    <t>9930 - Loans Fund Balance Sheet</t>
  </si>
  <si>
    <t>B551 - Loans Maturing Within One Year - HRA</t>
  </si>
  <si>
    <t>7805277-2</t>
  </si>
  <si>
    <t>2101162 - Public Works Loan Board</t>
  </si>
  <si>
    <t>PWLB repayment HRA loan 500797</t>
  </si>
  <si>
    <t>5755 - HRA - Interest Charges</t>
  </si>
  <si>
    <t>7570 - Interest Payments</t>
  </si>
  <si>
    <t>7805277-3</t>
  </si>
  <si>
    <t>7805292-0</t>
  </si>
  <si>
    <t>Covid 19 grant TDC Members small scheme Cllr Talbot</t>
  </si>
  <si>
    <t>7805293-2</t>
  </si>
  <si>
    <t>Covid 19 Grant TDC Members small scheme Cllr Amos</t>
  </si>
  <si>
    <t>7805294-0</t>
  </si>
  <si>
    <t>2119597 - FoodCycle</t>
  </si>
  <si>
    <t>7805295-2</t>
  </si>
  <si>
    <t>2119587 - Mr C Grant</t>
  </si>
  <si>
    <t>Joy Awe</t>
  </si>
  <si>
    <t>7805296-0</t>
  </si>
  <si>
    <t>13-14 Part payment of order</t>
  </si>
  <si>
    <t>7805297-10</t>
  </si>
  <si>
    <t>2112813 - Three</t>
  </si>
  <si>
    <t>Three - data usage</t>
  </si>
  <si>
    <t>7805297-6</t>
  </si>
  <si>
    <t>7805297-7</t>
  </si>
  <si>
    <t>7805297-8</t>
  </si>
  <si>
    <t>7805297-9</t>
  </si>
  <si>
    <t>7805298-0</t>
  </si>
  <si>
    <t>2113279 - Booker</t>
  </si>
  <si>
    <t>Booker - Covid Supplies</t>
  </si>
  <si>
    <t>7805300-1</t>
  </si>
  <si>
    <t>2118565 - Zenith Vehicle Contracts Ltd</t>
  </si>
  <si>
    <t>Zenith - April 2020</t>
  </si>
  <si>
    <t>7805300-2</t>
  </si>
  <si>
    <t>7805300-3</t>
  </si>
  <si>
    <t>7805300-4</t>
  </si>
  <si>
    <t>7805300-5</t>
  </si>
  <si>
    <t>7805300-6</t>
  </si>
  <si>
    <t>7805300-7</t>
  </si>
  <si>
    <t>7805300-8</t>
  </si>
  <si>
    <t>7805300-9</t>
  </si>
  <si>
    <t>7805301-1</t>
  </si>
  <si>
    <t>Card Charges - online</t>
  </si>
  <si>
    <t>7805302-2</t>
  </si>
  <si>
    <t>Card charges - TIC</t>
  </si>
  <si>
    <t>7805303-0</t>
  </si>
  <si>
    <t>Card charges - BSC</t>
  </si>
  <si>
    <t>7805304-2</t>
  </si>
  <si>
    <t>Card charges - HSC</t>
  </si>
  <si>
    <t>7805305-0</t>
  </si>
  <si>
    <t>Card charges - D'court Pool</t>
  </si>
  <si>
    <t>7805306-0</t>
  </si>
  <si>
    <t>Card charges - Frinton Pool</t>
  </si>
  <si>
    <t>7805307-2</t>
  </si>
  <si>
    <t>Card charges - CLC</t>
  </si>
  <si>
    <t>7805308-0</t>
  </si>
  <si>
    <t>Card charges - MSC</t>
  </si>
  <si>
    <t>7805309-4</t>
  </si>
  <si>
    <t>2117262 - allpay Ltd</t>
  </si>
  <si>
    <t>Allpay charges TC01 - Mar</t>
  </si>
  <si>
    <t>5186 - Paypoint/post office charges</t>
  </si>
  <si>
    <t>7805309-5</t>
  </si>
  <si>
    <t>7805309-6</t>
  </si>
  <si>
    <t>7805310-0</t>
  </si>
  <si>
    <t>Allpay charges TC02 - Mar</t>
  </si>
  <si>
    <t>7805310-1</t>
  </si>
  <si>
    <t>7805310-2</t>
  </si>
  <si>
    <t>7805311-4</t>
  </si>
  <si>
    <t>Allpay charges TC04 - Mar</t>
  </si>
  <si>
    <t>7805311-5</t>
  </si>
  <si>
    <t>7805311-6</t>
  </si>
  <si>
    <t>7805312-0</t>
  </si>
  <si>
    <t>Allpay charges TC07 - Mar</t>
  </si>
  <si>
    <t>7805312-1</t>
  </si>
  <si>
    <t>7805312-2</t>
  </si>
  <si>
    <t>7805313-3</t>
  </si>
  <si>
    <t>Allpay charges TC12 - Mar</t>
  </si>
  <si>
    <t>7805313-4</t>
  </si>
  <si>
    <t>7805314-0</t>
  </si>
  <si>
    <t>Allpay charges TC13 - Mar</t>
  </si>
  <si>
    <t>7805314-1</t>
  </si>
  <si>
    <t>7805314-2</t>
  </si>
  <si>
    <t>7805314-3</t>
  </si>
  <si>
    <t>7805315-4</t>
  </si>
  <si>
    <t>Allpay charges TC17 - Mar</t>
  </si>
  <si>
    <t>7805315-5</t>
  </si>
  <si>
    <t>7805315-6</t>
  </si>
  <si>
    <t>7805316-0</t>
  </si>
  <si>
    <t>Allpay charges TC33 - Mar</t>
  </si>
  <si>
    <t>7805316-1</t>
  </si>
  <si>
    <t>7805316-2</t>
  </si>
  <si>
    <t>7805317-4</t>
  </si>
  <si>
    <t>Allpay charges TC43 - Mar</t>
  </si>
  <si>
    <t>7805317-5</t>
  </si>
  <si>
    <t>7805317-6</t>
  </si>
  <si>
    <t>7805318-1</t>
  </si>
  <si>
    <t>2100661 - HMCTS</t>
  </si>
  <si>
    <t>Payment of Court Fees</t>
  </si>
  <si>
    <t>7805319-2</t>
  </si>
  <si>
    <t>Gas for Theatre</t>
  </si>
  <si>
    <t>7805320-0</t>
  </si>
  <si>
    <t>CLC gym equipment</t>
  </si>
  <si>
    <t>7805321-2</t>
  </si>
  <si>
    <t>Software agreement BT-040352</t>
  </si>
  <si>
    <t>7805322-0</t>
  </si>
  <si>
    <t>2119164 - Gamma Business Solutions</t>
  </si>
  <si>
    <t>Careline rental of equipment</t>
  </si>
  <si>
    <t>7805324-0</t>
  </si>
  <si>
    <t>2101286 - Societe General Equipment Finance Limited</t>
  </si>
  <si>
    <t>FWP gym equipment</t>
  </si>
  <si>
    <t>7805325-2</t>
  </si>
  <si>
    <t>2118963 - Telefonica UK Limited (02)</t>
  </si>
  <si>
    <t>O2 Sims for Netgear Nighthawks</t>
  </si>
  <si>
    <t>7805326-0</t>
  </si>
  <si>
    <t>Chip &amp; Pin</t>
  </si>
  <si>
    <t>7805327-2</t>
  </si>
  <si>
    <t>2100395 - Criminal Records Bureau</t>
  </si>
  <si>
    <t>Criminal Records Bureau</t>
  </si>
  <si>
    <t>7805328-0</t>
  </si>
  <si>
    <t>2107806 - Fitness Professionals Ltd</t>
  </si>
  <si>
    <t>Body Training System</t>
  </si>
  <si>
    <t>R135 - NDR - Transitional Relief Settlement</t>
  </si>
  <si>
    <t>7805329-4</t>
  </si>
  <si>
    <t>NNDR and RSG</t>
  </si>
  <si>
    <t>R134 - NDR - Surplus/Deficit - Govt</t>
  </si>
  <si>
    <t>7805329-5</t>
  </si>
  <si>
    <t>7805329-6</t>
  </si>
  <si>
    <t>4466 - Land Registry Fees</t>
  </si>
  <si>
    <t>7805330-0</t>
  </si>
  <si>
    <t>2100636 - HM Land Registry</t>
  </si>
  <si>
    <t>Land Registry Enquiries</t>
  </si>
  <si>
    <t>7805330-1</t>
  </si>
  <si>
    <t>7805330-2</t>
  </si>
  <si>
    <t>4624 - Hired Services - Land Registry</t>
  </si>
  <si>
    <t>7805330-3</t>
  </si>
  <si>
    <t>7805330-4</t>
  </si>
  <si>
    <t>7805330-5</t>
  </si>
  <si>
    <t>4750 - Housing Disrepair</t>
  </si>
  <si>
    <t>7805330-6</t>
  </si>
  <si>
    <t>7805330-7</t>
  </si>
  <si>
    <t>7805331-1</t>
  </si>
  <si>
    <t>Zenith - May 2020</t>
  </si>
  <si>
    <t>7805331-10</t>
  </si>
  <si>
    <t>7805331-11</t>
  </si>
  <si>
    <t>7805331-12</t>
  </si>
  <si>
    <t>7805331-13</t>
  </si>
  <si>
    <t>7805331-14</t>
  </si>
  <si>
    <t>7805331-15</t>
  </si>
  <si>
    <t>7805331-2</t>
  </si>
  <si>
    <t>7805331-3</t>
  </si>
  <si>
    <t>7805331-4</t>
  </si>
  <si>
    <t>7805331-5</t>
  </si>
  <si>
    <t>7805331-6</t>
  </si>
  <si>
    <t>7805331-7</t>
  </si>
  <si>
    <t>7805331-8</t>
  </si>
  <si>
    <t>7805331-9</t>
  </si>
  <si>
    <t>7805332-0</t>
  </si>
  <si>
    <t>7805333-0</t>
  </si>
  <si>
    <t>CAPITA - April 2020</t>
  </si>
  <si>
    <t>7805333-1</t>
  </si>
  <si>
    <t>7805333-2</t>
  </si>
  <si>
    <t>7805333-3</t>
  </si>
  <si>
    <t>7805333-4</t>
  </si>
  <si>
    <t>7805333-5</t>
  </si>
  <si>
    <t>7805333-6</t>
  </si>
  <si>
    <t>7805334-0</t>
  </si>
  <si>
    <t>2100982 - Mike Vincent &amp; Son</t>
  </si>
  <si>
    <t>352 Old Road, Clacton, CO15 3RN - Deposit &amp; Rent in Advance Payment</t>
  </si>
  <si>
    <t>C226 - Outside Consultancy -engineers</t>
  </si>
  <si>
    <t>7805335-4</t>
  </si>
  <si>
    <t>2116120 - DCS Engineering Consultancy Ltd</t>
  </si>
  <si>
    <t>Consultancy Fees - Cliff Stabilisation, HOS</t>
  </si>
  <si>
    <t>7805335-5</t>
  </si>
  <si>
    <t>7805335-6</t>
  </si>
  <si>
    <t>7805336-0</t>
  </si>
  <si>
    <t>Payment to Cardnet for Princes Theatre Refunds</t>
  </si>
  <si>
    <t>9940 - Collection Fund Balance Sheet</t>
  </si>
  <si>
    <t>B298 - NDR Arrears (TDC Share)</t>
  </si>
  <si>
    <t>7805337-2</t>
  </si>
  <si>
    <t>2119602 - Swiftprintuk Ltd</t>
  </si>
  <si>
    <t>Refund - Paid to us in error</t>
  </si>
  <si>
    <t>7805338-0</t>
  </si>
  <si>
    <t>2118903 - Edwin Oguledo</t>
  </si>
  <si>
    <t>Rent &amp; Deposit in Advance</t>
  </si>
  <si>
    <t>7805339-1</t>
  </si>
  <si>
    <t>FR200621</t>
  </si>
  <si>
    <t>7805340-0</t>
  </si>
  <si>
    <t>2116759 - E-ZY Properties</t>
  </si>
  <si>
    <t>Room 3, 6 Orwell Road, Clacton - Deposit Payment</t>
  </si>
  <si>
    <t>7805341-1</t>
  </si>
  <si>
    <t>CFH Docmail Ltd Annual Billing Charges</t>
  </si>
  <si>
    <t>7805342-0</t>
  </si>
  <si>
    <t>2119691 - Janet Marcuccilli</t>
  </si>
  <si>
    <t>7805343-2</t>
  </si>
  <si>
    <t>2119681 - Icon Range</t>
  </si>
  <si>
    <t>Deposit and rent in advance</t>
  </si>
  <si>
    <t>7805344-0</t>
  </si>
  <si>
    <t>2118629 - Sharratts (London) LLP</t>
  </si>
  <si>
    <t>Service Charges</t>
  </si>
  <si>
    <t>7805345-1</t>
  </si>
  <si>
    <t>Three - Data usage</t>
  </si>
  <si>
    <t>7805345-2</t>
  </si>
  <si>
    <t>7805345-3</t>
  </si>
  <si>
    <t>7805345-4</t>
  </si>
  <si>
    <t>7805347-3</t>
  </si>
  <si>
    <t>Barclaycard last few transactions</t>
  </si>
  <si>
    <t>7805347-4</t>
  </si>
  <si>
    <t>7805348-0</t>
  </si>
  <si>
    <t>Covid 19 grant TDC Members small scheme Cllr Fowley</t>
  </si>
  <si>
    <t>7805349-2</t>
  </si>
  <si>
    <t>Covid 19 grant TDC Members small scheme Cllr Chapman</t>
  </si>
  <si>
    <t>7805350-0</t>
  </si>
  <si>
    <t>2118165 - Global Payments</t>
  </si>
  <si>
    <t>Monthly Service fee April 2020</t>
  </si>
  <si>
    <t>7805351-2</t>
  </si>
  <si>
    <t>2119671 - Mr Brendan Chandler</t>
  </si>
  <si>
    <t>15 Remercie Road, Mistley, Manningtree, CO11 1NF - Rent Arrears payment</t>
  </si>
  <si>
    <t>7805352-2</t>
  </si>
  <si>
    <t>FR200615</t>
  </si>
  <si>
    <t>7805352-3</t>
  </si>
  <si>
    <t>7805354-0</t>
  </si>
  <si>
    <t>JH Visa April 2020</t>
  </si>
  <si>
    <t>7805354-1</t>
  </si>
  <si>
    <t>7805354-2</t>
  </si>
  <si>
    <t>7805354-3</t>
  </si>
  <si>
    <t>7805354-4</t>
  </si>
  <si>
    <t>7805354-5</t>
  </si>
  <si>
    <t>7805355-0</t>
  </si>
  <si>
    <t>RB May 2020 Visa</t>
  </si>
  <si>
    <t>7805355-1</t>
  </si>
  <si>
    <t>7805355-2</t>
  </si>
  <si>
    <t>7805355-3</t>
  </si>
  <si>
    <t>7805355-4</t>
  </si>
  <si>
    <t>7805355-5</t>
  </si>
  <si>
    <t>6420 - Cost Of Council Tax Collection</t>
  </si>
  <si>
    <t>8124 - Contribution - Collection Investment/Hardship Admin.</t>
  </si>
  <si>
    <t>7805359-10</t>
  </si>
  <si>
    <t>2100500 - Essex Police Authority</t>
  </si>
  <si>
    <t>Police precept 27 May 2020</t>
  </si>
  <si>
    <t>7805359-11</t>
  </si>
  <si>
    <t>6440 - Hardship Fund</t>
  </si>
  <si>
    <t>8114 - Contributions - Police</t>
  </si>
  <si>
    <t>7805359-12</t>
  </si>
  <si>
    <t>9880 - Collection Fund - Council Tax</t>
  </si>
  <si>
    <t>R102 - Precept - Essex Police</t>
  </si>
  <si>
    <t>7805359-7</t>
  </si>
  <si>
    <t>R112 - Council Tax Balance - Essex Police</t>
  </si>
  <si>
    <t>7805359-8</t>
  </si>
  <si>
    <t>6683 - Council Tax Sharing Agreement with Major Preceptors</t>
  </si>
  <si>
    <t>7805359-9</t>
  </si>
  <si>
    <t>R101 - Precept - Essex Fire</t>
  </si>
  <si>
    <t>7805360-0</t>
  </si>
  <si>
    <t>2100469 - Essex Fire Authority</t>
  </si>
  <si>
    <t>Fire Precept 270520</t>
  </si>
  <si>
    <t>R111 - Council Tax Balance - Essex Fire</t>
  </si>
  <si>
    <t>7805360-1</t>
  </si>
  <si>
    <t>R128 - NDR - Fire Retention</t>
  </si>
  <si>
    <t>7805360-2</t>
  </si>
  <si>
    <t>R133 - NDR - Surplus/Deficit - Fire</t>
  </si>
  <si>
    <t>7805360-3</t>
  </si>
  <si>
    <t>8117 - Contributions - Fire Authority</t>
  </si>
  <si>
    <t>7805360-4</t>
  </si>
  <si>
    <t>7805360-5</t>
  </si>
  <si>
    <t>7805360-6</t>
  </si>
  <si>
    <t>R100 - Precept - ECC</t>
  </si>
  <si>
    <t>7805361-4</t>
  </si>
  <si>
    <t>Essex CC Precept 270520</t>
  </si>
  <si>
    <t>R110 - Council Tax Balance - ECC</t>
  </si>
  <si>
    <t>7805361-5</t>
  </si>
  <si>
    <t>8123 - Contributions - Essex County Council</t>
  </si>
  <si>
    <t>7805361-6</t>
  </si>
  <si>
    <t>7805364-0</t>
  </si>
  <si>
    <t>PWLB HRA loan 500801 22/5/20</t>
  </si>
  <si>
    <t>7805364-1</t>
  </si>
  <si>
    <t>7805367-4</t>
  </si>
  <si>
    <t>NDR pool 19052020</t>
  </si>
  <si>
    <t>7805367-5</t>
  </si>
  <si>
    <t>7805367-6</t>
  </si>
  <si>
    <t>7805377-1</t>
  </si>
  <si>
    <t>Room 37, 6 Orwell Road, Clacton, CO15 1PR - Deposit &amp; Rent in Advance Payment</t>
  </si>
  <si>
    <t>7805378-2</t>
  </si>
  <si>
    <t>7805379-0</t>
  </si>
  <si>
    <t>Rent Top Up Pending Birth of Baby</t>
  </si>
  <si>
    <t>7805380-1</t>
  </si>
  <si>
    <t>2101491 - The Letting Link</t>
  </si>
  <si>
    <t>Rent in Advance &amp; Deposit</t>
  </si>
  <si>
    <t>7805381-4</t>
  </si>
  <si>
    <t>Allpay charges TC01 - Apr</t>
  </si>
  <si>
    <t>7805381-5</t>
  </si>
  <si>
    <t>7805381-6</t>
  </si>
  <si>
    <t>7805382-0</t>
  </si>
  <si>
    <t>Allpay charges TC02 - Apr</t>
  </si>
  <si>
    <t>7805382-1</t>
  </si>
  <si>
    <t>7805382-2</t>
  </si>
  <si>
    <t>7805383-4</t>
  </si>
  <si>
    <t>Allpay charges TC04 - Apr</t>
  </si>
  <si>
    <t>7805383-5</t>
  </si>
  <si>
    <t>7805383-6</t>
  </si>
  <si>
    <t>7805384-0</t>
  </si>
  <si>
    <t>Allpay charges TC07 - Apr</t>
  </si>
  <si>
    <t>7805384-1</t>
  </si>
  <si>
    <t>7805384-2</t>
  </si>
  <si>
    <t>7805385-3</t>
  </si>
  <si>
    <t>Allpay charges TC12 - Apr</t>
  </si>
  <si>
    <t>7805385-4</t>
  </si>
  <si>
    <t>7805386-0</t>
  </si>
  <si>
    <t>Allpay charges TC13 - Apr</t>
  </si>
  <si>
    <t>7805386-1</t>
  </si>
  <si>
    <t>7805386-2</t>
  </si>
  <si>
    <t>7805386-3</t>
  </si>
  <si>
    <t>7805387-4</t>
  </si>
  <si>
    <t>Allpay charges TC17 - Apr</t>
  </si>
  <si>
    <t>7805387-5</t>
  </si>
  <si>
    <t>7805387-6</t>
  </si>
  <si>
    <t>7805388-0</t>
  </si>
  <si>
    <t>Allpay charges TC33 - Apr</t>
  </si>
  <si>
    <t>7805388-1</t>
  </si>
  <si>
    <t>7805388-2</t>
  </si>
  <si>
    <t>7805389-4</t>
  </si>
  <si>
    <t>Allpay charges TC43 - Apr</t>
  </si>
  <si>
    <t>7805389-5</t>
  </si>
  <si>
    <t>7805389-6</t>
  </si>
  <si>
    <t>7805390-1</t>
  </si>
  <si>
    <t>2119009 - Talk Talk Business</t>
  </si>
  <si>
    <t>Talk Talk Broadband Connection</t>
  </si>
  <si>
    <t>7805391-2</t>
  </si>
  <si>
    <t>7805392-0</t>
  </si>
  <si>
    <t>7805393-2</t>
  </si>
  <si>
    <t>7805395-2</t>
  </si>
  <si>
    <t>7805396-0</t>
  </si>
  <si>
    <t>Bar Code Account</t>
  </si>
  <si>
    <t>7805397-2</t>
  </si>
  <si>
    <t>7805398-0</t>
  </si>
  <si>
    <t>7805399-2</t>
  </si>
  <si>
    <t>7805400-0</t>
  </si>
  <si>
    <t>Monthly Commission and Interest</t>
  </si>
  <si>
    <t>8980 - Revenue Support Grant</t>
  </si>
  <si>
    <t>9891 - Revenue Support Grant</t>
  </si>
  <si>
    <t>7805401-5</t>
  </si>
  <si>
    <t>7805401-6</t>
  </si>
  <si>
    <t>7805401-7</t>
  </si>
  <si>
    <t>7805401-8</t>
  </si>
  <si>
    <t>7805402-0</t>
  </si>
  <si>
    <t>7805402-1</t>
  </si>
  <si>
    <t>7805402-2</t>
  </si>
  <si>
    <t>7805402-3</t>
  </si>
  <si>
    <t>7805402-4</t>
  </si>
  <si>
    <t>7805402-5</t>
  </si>
  <si>
    <t>7805402-6</t>
  </si>
  <si>
    <t>7805402-7</t>
  </si>
  <si>
    <t>7805403-0</t>
  </si>
  <si>
    <t>CAPITA - May 2020</t>
  </si>
  <si>
    <t>7805403-1</t>
  </si>
  <si>
    <t>7805403-2</t>
  </si>
  <si>
    <t>7805403-3</t>
  </si>
  <si>
    <t>7805403-4</t>
  </si>
  <si>
    <t>7805403-5</t>
  </si>
  <si>
    <t>7805403-6</t>
  </si>
  <si>
    <t>7805404-0</t>
  </si>
  <si>
    <t>2115836 - Acorn Village</t>
  </si>
  <si>
    <t>Covid 19 grant TDC members small scheme Cllrs Carlo, Val &amp; Alan Guglielmi</t>
  </si>
  <si>
    <t>7805405-2</t>
  </si>
  <si>
    <t>2101603 - Priory Estates</t>
  </si>
  <si>
    <t>Katie Suley</t>
  </si>
  <si>
    <t>7805406-0</t>
  </si>
  <si>
    <t>12 Victoria Heights, Carnarvon Road, Clacton, CO15 6QA - Deposit and Rent in Advance</t>
  </si>
  <si>
    <t>7805407-1</t>
  </si>
  <si>
    <t>2119114 - Caroline Lindsay</t>
  </si>
  <si>
    <t>11 Central House, High Street</t>
  </si>
  <si>
    <t>7805408-1</t>
  </si>
  <si>
    <t>Various goods</t>
  </si>
  <si>
    <t>7805408-2</t>
  </si>
  <si>
    <t>7805408-3</t>
  </si>
  <si>
    <t>7805409-1</t>
  </si>
  <si>
    <t>2119696 - United in Kind</t>
  </si>
  <si>
    <t>Covid 19 grant TDC members small scheme Cllr Morrison</t>
  </si>
  <si>
    <t>7805410-1</t>
  </si>
  <si>
    <t>Covid 19 grant TDC Members small schemes Cllr Chittock</t>
  </si>
  <si>
    <t>7805411-1</t>
  </si>
  <si>
    <t>2118314 - Scott Sheen &amp; Partners</t>
  </si>
  <si>
    <t>Amanda Beasley &amp; Danielle Rose</t>
  </si>
  <si>
    <t>7805412-1</t>
  </si>
  <si>
    <t>2108565 - Paul Way &amp; Mark Jeffreys</t>
  </si>
  <si>
    <t>9 Trafalgar Court, Brightlingsea, Essex, CO7 0HX - Deposit and Rent in Advance Payment</t>
  </si>
  <si>
    <t>7805413-3</t>
  </si>
  <si>
    <t>7805413-4</t>
  </si>
  <si>
    <t>7805413-5</t>
  </si>
  <si>
    <t>7805414-1</t>
  </si>
  <si>
    <t>2107738 - Upstix Ltd</t>
  </si>
  <si>
    <t>Poppy Flatt</t>
  </si>
  <si>
    <t>7805415-1</t>
  </si>
  <si>
    <t>2119686 - Philip James Lettings &amp; Property</t>
  </si>
  <si>
    <t>Mr Peter Parker</t>
  </si>
  <si>
    <t>7805416-1</t>
  </si>
  <si>
    <t>2119676 - Mr R Oakes</t>
  </si>
  <si>
    <t>B290 - Council Tax Arrears (TDC Share)</t>
  </si>
  <si>
    <t>7805417-1</t>
  </si>
  <si>
    <t>2119666 - Mr S Eggleton</t>
  </si>
  <si>
    <t>Refund of Overpaid Council Tax</t>
  </si>
  <si>
    <t>7805418-1</t>
  </si>
  <si>
    <t>2118737 - William H Brown</t>
  </si>
  <si>
    <t>7805419-1</t>
  </si>
  <si>
    <t>2119656 - Clacton Veteran's Breakfast Club</t>
  </si>
  <si>
    <t>Covid 19 grant TDC Members Small Schemes Cllrs M &amp; G Stephenson</t>
  </si>
  <si>
    <t>7805420-1</t>
  </si>
  <si>
    <t>2101558 - Elmstead Parish Council</t>
  </si>
  <si>
    <t>Covid 19 grant TDC Members small schemes Cllrs Wiggins and Scott</t>
  </si>
  <si>
    <t>7805421-1</t>
  </si>
  <si>
    <t>301 Holland Road, Clacton, Essex, CO15 6PD - Deposit and Rent in Advance Payment</t>
  </si>
  <si>
    <t>7805422-1</t>
  </si>
  <si>
    <t>Zenith -June 2020</t>
  </si>
  <si>
    <t>7805422-10</t>
  </si>
  <si>
    <t>7805422-11</t>
  </si>
  <si>
    <t>7805422-12</t>
  </si>
  <si>
    <t>7805422-2</t>
  </si>
  <si>
    <t>7805422-3</t>
  </si>
  <si>
    <t>7805422-4</t>
  </si>
  <si>
    <t>7805422-5</t>
  </si>
  <si>
    <t>7805422-6</t>
  </si>
  <si>
    <t>7805422-7</t>
  </si>
  <si>
    <t>7805422-8</t>
  </si>
  <si>
    <t>7805422-9</t>
  </si>
  <si>
    <t>7805423-0</t>
  </si>
  <si>
    <t>7805425-5</t>
  </si>
  <si>
    <t>Essex Police Precept 290620</t>
  </si>
  <si>
    <t>7805425-6</t>
  </si>
  <si>
    <t>7805425-7</t>
  </si>
  <si>
    <t>7805425-8</t>
  </si>
  <si>
    <t>7805426-0</t>
  </si>
  <si>
    <t>Fire precept 290620</t>
  </si>
  <si>
    <t>7805426-1</t>
  </si>
  <si>
    <t>7805426-2</t>
  </si>
  <si>
    <t>7805426-3</t>
  </si>
  <si>
    <t>7805426-4</t>
  </si>
  <si>
    <t>7805426-5</t>
  </si>
  <si>
    <t>7805426-6</t>
  </si>
  <si>
    <t>7805427-10</t>
  </si>
  <si>
    <t>Essex CC Precept 29 June 2020</t>
  </si>
  <si>
    <t>7805427-11</t>
  </si>
  <si>
    <t>7805427-12</t>
  </si>
  <si>
    <t>7805427-13</t>
  </si>
  <si>
    <t>7805427-14</t>
  </si>
  <si>
    <t>B486 - Creditor - Disabled Facility Grants</t>
  </si>
  <si>
    <t>7805427-15</t>
  </si>
  <si>
    <t>7805427-16</t>
  </si>
  <si>
    <t>7805427-9</t>
  </si>
  <si>
    <t>7805433-4</t>
  </si>
  <si>
    <t>NDR pool to ECC 22/6</t>
  </si>
  <si>
    <t>7805433-5</t>
  </si>
  <si>
    <t>7805433-6</t>
  </si>
  <si>
    <t>7805434-3</t>
  </si>
  <si>
    <t>PWLB 22/6 HRA loan 500802</t>
  </si>
  <si>
    <t>7805434-4</t>
  </si>
  <si>
    <t>7805446-10</t>
  </si>
  <si>
    <t>7805446-11</t>
  </si>
  <si>
    <t>7805446-12</t>
  </si>
  <si>
    <t>7805446-13</t>
  </si>
  <si>
    <t>7805446-7</t>
  </si>
  <si>
    <t>7805446-8</t>
  </si>
  <si>
    <t>7805446-9</t>
  </si>
  <si>
    <t>7805447-1</t>
  </si>
  <si>
    <t>Covid 19 grant TDC Members small scheme Cllr Land</t>
  </si>
  <si>
    <t>7805448-1</t>
  </si>
  <si>
    <t>Covid 19 grant TDC Members small scheme Cllrs M &amp; G Stephenson</t>
  </si>
  <si>
    <t>7805449-1</t>
  </si>
  <si>
    <t>7805450-1</t>
  </si>
  <si>
    <t>2102088 - Tendring Community Transport</t>
  </si>
  <si>
    <t>Covid19 grant TDC Members small schemes Cllrs M &amp; G Stephenson</t>
  </si>
  <si>
    <t>7805451-1</t>
  </si>
  <si>
    <t>2110679 - PCC of Great Clacton St Johns</t>
  </si>
  <si>
    <t>Covid 19 Grant TDC members small scheme Cllrs G &amp; M Stephenson</t>
  </si>
  <si>
    <t>7805452-1</t>
  </si>
  <si>
    <t>51A Pallister Road, Clacton</t>
  </si>
  <si>
    <t>7805453-1</t>
  </si>
  <si>
    <t>2119618 - Leaders Limited</t>
  </si>
  <si>
    <t>Flat 2, 132 Wellesley Road, Clacton, Essex, CO15 3QD - Deposit and Rent in Advance Payment</t>
  </si>
  <si>
    <t>7805454-1</t>
  </si>
  <si>
    <t>2119608 - Stoneridge Residential Ltd</t>
  </si>
  <si>
    <t>7805455-1</t>
  </si>
  <si>
    <t>7805457-1</t>
  </si>
  <si>
    <t>Pagaini Flat 1 Cox's Court</t>
  </si>
  <si>
    <t>7805458-1</t>
  </si>
  <si>
    <t>2119687 - Mr C L Hurling</t>
  </si>
  <si>
    <t>31 Mendlesham Close, Clacton, CO6 8TX - Deposit Payment</t>
  </si>
  <si>
    <t>7805460-1</t>
  </si>
  <si>
    <t>2119677 - Wiking Helikopter Service GMBH</t>
  </si>
  <si>
    <t>7805461-13</t>
  </si>
  <si>
    <t>RB Visa June 2020</t>
  </si>
  <si>
    <t>7805461-14</t>
  </si>
  <si>
    <t>7805461-15</t>
  </si>
  <si>
    <t>7805461-16</t>
  </si>
  <si>
    <t>7805461-17</t>
  </si>
  <si>
    <t>7805461-18</t>
  </si>
  <si>
    <t>7805461-19</t>
  </si>
  <si>
    <t>7805461-20</t>
  </si>
  <si>
    <t>7805461-21</t>
  </si>
  <si>
    <t>7805461-22</t>
  </si>
  <si>
    <t>4883 - FRC Levy</t>
  </si>
  <si>
    <t>7805461-23</t>
  </si>
  <si>
    <t>7805461-24</t>
  </si>
  <si>
    <t>7805462-5</t>
  </si>
  <si>
    <t>Allpay charges TC01 - May</t>
  </si>
  <si>
    <t>7805462-6</t>
  </si>
  <si>
    <t>7805462-7</t>
  </si>
  <si>
    <t>7805462-8</t>
  </si>
  <si>
    <t>7805463-0</t>
  </si>
  <si>
    <t>Allpay charges TC02 - May</t>
  </si>
  <si>
    <t>7805463-1</t>
  </si>
  <si>
    <t>7805464-4</t>
  </si>
  <si>
    <t>Allpay charges TC04 - May</t>
  </si>
  <si>
    <t>7805464-5</t>
  </si>
  <si>
    <t>7805464-6</t>
  </si>
  <si>
    <t>7805465-0</t>
  </si>
  <si>
    <t>Allpay charges TC07 - May</t>
  </si>
  <si>
    <t>7805465-1</t>
  </si>
  <si>
    <t>7805465-2</t>
  </si>
  <si>
    <t>7805466-3</t>
  </si>
  <si>
    <t>Allpay charges TC12 - May</t>
  </si>
  <si>
    <t>7805466-4</t>
  </si>
  <si>
    <t>7805467-0</t>
  </si>
  <si>
    <t>Allpay charges TC13 - May</t>
  </si>
  <si>
    <t>7805467-1</t>
  </si>
  <si>
    <t>7805467-2</t>
  </si>
  <si>
    <t>7805468-4</t>
  </si>
  <si>
    <t>Allpay charges TC17 - May</t>
  </si>
  <si>
    <t>7805468-5</t>
  </si>
  <si>
    <t>7805468-6</t>
  </si>
  <si>
    <t>7805469-0</t>
  </si>
  <si>
    <t>Allpay charges TC33 - May</t>
  </si>
  <si>
    <t>7805469-1</t>
  </si>
  <si>
    <t>7805469-2</t>
  </si>
  <si>
    <t>7805470-4</t>
  </si>
  <si>
    <t>Allpay charges TC43 - May</t>
  </si>
  <si>
    <t>7805470-5</t>
  </si>
  <si>
    <t>7805470-6</t>
  </si>
  <si>
    <t>7805471-1</t>
  </si>
  <si>
    <t>CLC Gym equipment</t>
  </si>
  <si>
    <t>7805472-2</t>
  </si>
  <si>
    <t>7805473-0</t>
  </si>
  <si>
    <t>7805474-2</t>
  </si>
  <si>
    <t>7805475-0</t>
  </si>
  <si>
    <t>7805476-3</t>
  </si>
  <si>
    <t>7805476-4</t>
  </si>
  <si>
    <t>7805477-0</t>
  </si>
  <si>
    <t>O2 Sims</t>
  </si>
  <si>
    <t>7805477-1</t>
  </si>
  <si>
    <t>7805477-2</t>
  </si>
  <si>
    <t>7805477-3</t>
  </si>
  <si>
    <t>7805477-4</t>
  </si>
  <si>
    <t>7805477-5</t>
  </si>
  <si>
    <t>7805477-6</t>
  </si>
  <si>
    <t>7805478-2</t>
  </si>
  <si>
    <t>7805479-0</t>
  </si>
  <si>
    <t>7805480-2</t>
  </si>
  <si>
    <t>7805481-0</t>
  </si>
  <si>
    <t>7805482-2</t>
  </si>
  <si>
    <t>7805483-0</t>
  </si>
  <si>
    <t>7805484-2</t>
  </si>
  <si>
    <t>7805485-5</t>
  </si>
  <si>
    <t>7805485-6</t>
  </si>
  <si>
    <t>7805485-7</t>
  </si>
  <si>
    <t>7805485-8</t>
  </si>
  <si>
    <t>7805486-0</t>
  </si>
  <si>
    <t>7805486-1</t>
  </si>
  <si>
    <t>7805486-2</t>
  </si>
  <si>
    <t>4300 - Dangerous Structures</t>
  </si>
  <si>
    <t>4615 - Hired Services - Building Services</t>
  </si>
  <si>
    <t>7805486-3</t>
  </si>
  <si>
    <t>7805486-4</t>
  </si>
  <si>
    <t>7805486-5</t>
  </si>
  <si>
    <t>7805486-6</t>
  </si>
  <si>
    <t>7805486-7</t>
  </si>
  <si>
    <t>7805486-8</t>
  </si>
  <si>
    <t>7805487-1</t>
  </si>
  <si>
    <t>Zenith -July 2020</t>
  </si>
  <si>
    <t>7805487-10</t>
  </si>
  <si>
    <t>7805487-11</t>
  </si>
  <si>
    <t>7805487-12</t>
  </si>
  <si>
    <t>7805487-13</t>
  </si>
  <si>
    <t>7805487-2</t>
  </si>
  <si>
    <t>7805487-3</t>
  </si>
  <si>
    <t>7805487-4</t>
  </si>
  <si>
    <t>7805487-5</t>
  </si>
  <si>
    <t>7805487-6</t>
  </si>
  <si>
    <t>7805487-7</t>
  </si>
  <si>
    <t>7805487-8</t>
  </si>
  <si>
    <t>7805487-9</t>
  </si>
  <si>
    <t>7805488-0</t>
  </si>
  <si>
    <t>7805489-0</t>
  </si>
  <si>
    <t>CAPITA - June 2020</t>
  </si>
  <si>
    <t>7805489-1</t>
  </si>
  <si>
    <t>7805489-2</t>
  </si>
  <si>
    <t>7805489-3</t>
  </si>
  <si>
    <t>7805489-4</t>
  </si>
  <si>
    <t>7805489-5</t>
  </si>
  <si>
    <t>7805489-6</t>
  </si>
  <si>
    <t>7805490-0</t>
  </si>
  <si>
    <t>2119791 - Property First Management Ltd</t>
  </si>
  <si>
    <t>Deposit and rent in advance for Flat 1, 66 Orford Street</t>
  </si>
  <si>
    <t>7805491-4</t>
  </si>
  <si>
    <t>7805491-5</t>
  </si>
  <si>
    <t>7805491-6</t>
  </si>
  <si>
    <t>7805493-2</t>
  </si>
  <si>
    <t>2119771 - Mr K Eaton</t>
  </si>
  <si>
    <t>147 St Osyth Road, Clacton, CO15 3HA - Deposit Payment</t>
  </si>
  <si>
    <t>7805495-2</t>
  </si>
  <si>
    <t>2109887 - Valentines</t>
  </si>
  <si>
    <t>Deposit and rent in advance for 6 Station Road, Harwich - Pennock &amp; Burns</t>
  </si>
  <si>
    <t>7805496-0</t>
  </si>
  <si>
    <t>2119761 - Reece Cansdale</t>
  </si>
  <si>
    <t>Holding Deposit for Flat 1, 66 Orford Street</t>
  </si>
  <si>
    <t>7805497-10</t>
  </si>
  <si>
    <t>Three</t>
  </si>
  <si>
    <t>7805497-11</t>
  </si>
  <si>
    <t>7805497-12</t>
  </si>
  <si>
    <t>7805497-13</t>
  </si>
  <si>
    <t>7805497-14</t>
  </si>
  <si>
    <t>7805497-8</t>
  </si>
  <si>
    <t>7805497-9</t>
  </si>
  <si>
    <t>7805498-0</t>
  </si>
  <si>
    <t>2117662 - Bairstow Eves</t>
  </si>
  <si>
    <t>43 Bentley Avenue, Jaywick, Essex, CO15 2JW - Deposit and Rent in Advance Payment</t>
  </si>
  <si>
    <t>7805499-2</t>
  </si>
  <si>
    <t>Global</t>
  </si>
  <si>
    <t>7805500-0</t>
  </si>
  <si>
    <t>2104023 - Brightlingsea United Church</t>
  </si>
  <si>
    <t>7805501-2</t>
  </si>
  <si>
    <t>2119751 - D C Law</t>
  </si>
  <si>
    <t>Purchase Price Monies for 6 D'Arcy House, Spendells Close, Walton</t>
  </si>
  <si>
    <t>7805502-0</t>
  </si>
  <si>
    <t>S50-1367 Tamarisk</t>
  </si>
  <si>
    <t>7805503-2</t>
  </si>
  <si>
    <t>Flat 4 Elizabeth Court, Elizabeth Road, Harwich, Essex, CO12 4EJ - Deposit Payment</t>
  </si>
  <si>
    <t>7805504-0</t>
  </si>
  <si>
    <t>2110281 - Clacton Coastal Academy</t>
  </si>
  <si>
    <t>Covid 19 grant TDC Members Small Scheme Cllr Placey</t>
  </si>
  <si>
    <t>7805505-2</t>
  </si>
  <si>
    <t>7805506-0</t>
  </si>
  <si>
    <t>2119741 - Samuel Elliot Hine</t>
  </si>
  <si>
    <t>Refund S E Hine</t>
  </si>
  <si>
    <t>7805507-1</t>
  </si>
  <si>
    <t>2118153 - Salvation Army Housing Association</t>
  </si>
  <si>
    <t>19 Burstall Close, Clacton on Sea - Rent in advance</t>
  </si>
  <si>
    <t>7805508-2</t>
  </si>
  <si>
    <t>2117535 - Sequence UK Ltd</t>
  </si>
  <si>
    <t>Deposit for Amanda Peacock and Ian Bond to move to 15 Glebe Way, Jaywick</t>
  </si>
  <si>
    <t>7805509-0</t>
  </si>
  <si>
    <t>JH Visa May 2020</t>
  </si>
  <si>
    <t>7805509-1</t>
  </si>
  <si>
    <t>7805509-2</t>
  </si>
  <si>
    <t>7805509-3</t>
  </si>
  <si>
    <t>7805510-2</t>
  </si>
  <si>
    <t>2119743 - Mr A Nardolilli</t>
  </si>
  <si>
    <t>Rm 1, 51 Beach Road</t>
  </si>
  <si>
    <t>7805515-4</t>
  </si>
  <si>
    <t>RB Visa July 2020</t>
  </si>
  <si>
    <t>7805515-5</t>
  </si>
  <si>
    <t>7805515-6</t>
  </si>
  <si>
    <t>7805515-7</t>
  </si>
  <si>
    <t>7805516-1</t>
  </si>
  <si>
    <t>2119733 - JJ &amp; S Blake</t>
  </si>
  <si>
    <t>7805518-2</t>
  </si>
  <si>
    <t>Housing Pooling Q1 2020-21</t>
  </si>
  <si>
    <t>7805524-3</t>
  </si>
  <si>
    <t>PWLB HRA loan 500800 220720</t>
  </si>
  <si>
    <t>7805524-4</t>
  </si>
  <si>
    <t>7805527-0</t>
  </si>
  <si>
    <t>NDR Pool to ECC 200720</t>
  </si>
  <si>
    <t>7805527-1</t>
  </si>
  <si>
    <t>7805527-2</t>
  </si>
  <si>
    <t>8901 - Interest Payable and similar charges</t>
  </si>
  <si>
    <t>7805530-4</t>
  </si>
  <si>
    <t>PWLB 17/7 186593,407544 to 430059</t>
  </si>
  <si>
    <t>7805534-1</t>
  </si>
  <si>
    <t>PWLB loan 492341 150720</t>
  </si>
  <si>
    <t>7805535-1</t>
  </si>
  <si>
    <t>Essex County precept 150720</t>
  </si>
  <si>
    <t>7805535-2</t>
  </si>
  <si>
    <t>7805535-3</t>
  </si>
  <si>
    <t>7805536-10</t>
  </si>
  <si>
    <t>Fire precept 150720</t>
  </si>
  <si>
    <t>7805536-11</t>
  </si>
  <si>
    <t>7805536-6</t>
  </si>
  <si>
    <t>7805536-7</t>
  </si>
  <si>
    <t>7805536-8</t>
  </si>
  <si>
    <t>7805536-9</t>
  </si>
  <si>
    <t>7805537-1</t>
  </si>
  <si>
    <t>Police Precept 150720</t>
  </si>
  <si>
    <t>7805537-2</t>
  </si>
  <si>
    <t>7805537-3</t>
  </si>
  <si>
    <t>7805537-4</t>
  </si>
  <si>
    <t>7805537-5</t>
  </si>
  <si>
    <t>7805537-6</t>
  </si>
  <si>
    <t>7805547-10</t>
  </si>
  <si>
    <t>JH Visa June 2020</t>
  </si>
  <si>
    <t>7805547-11</t>
  </si>
  <si>
    <t>7805547-12</t>
  </si>
  <si>
    <t>7805547-13</t>
  </si>
  <si>
    <t>7805547-7</t>
  </si>
  <si>
    <t>7805547-8</t>
  </si>
  <si>
    <t>7805547-9</t>
  </si>
  <si>
    <t>7805549-1</t>
  </si>
  <si>
    <t>164 Meadow Way, Jaywick, Clacton on Sea, CO15 2SF - Deposit &amp; Rent in Advance</t>
  </si>
  <si>
    <t>7805550-0</t>
  </si>
  <si>
    <t>Katie Baroni, 53 Page Road, Clacton</t>
  </si>
  <si>
    <t>7805551-2</t>
  </si>
  <si>
    <t>Deposit £692 &amp; Rent in advance £600</t>
  </si>
  <si>
    <t>7805552-3</t>
  </si>
  <si>
    <t>Allpay charges TC01 - June</t>
  </si>
  <si>
    <t>7805552-4</t>
  </si>
  <si>
    <t>7805552-5</t>
  </si>
  <si>
    <t>7805553-1</t>
  </si>
  <si>
    <t>Allpay charges TC02 - June</t>
  </si>
  <si>
    <t>7805553-2</t>
  </si>
  <si>
    <t>7805554-3</t>
  </si>
  <si>
    <t>Allpay charges TC04 - June</t>
  </si>
  <si>
    <t>7805554-4</t>
  </si>
  <si>
    <t>7805554-5</t>
  </si>
  <si>
    <t>7805555-1</t>
  </si>
  <si>
    <t>Allpay charges TC07 - June</t>
  </si>
  <si>
    <t>7805555-2</t>
  </si>
  <si>
    <t>7805555-3</t>
  </si>
  <si>
    <t>7805556-3</t>
  </si>
  <si>
    <t>Allpay charges TC12 - June</t>
  </si>
  <si>
    <t>7805556-4</t>
  </si>
  <si>
    <t>7805557-4</t>
  </si>
  <si>
    <t>Allpay charges TC13 - June</t>
  </si>
  <si>
    <t>7805557-5</t>
  </si>
  <si>
    <t>7805557-6</t>
  </si>
  <si>
    <t>7805558-4</t>
  </si>
  <si>
    <t>Allpay charges TC17 - June</t>
  </si>
  <si>
    <t>7805558-5</t>
  </si>
  <si>
    <t>7805558-6</t>
  </si>
  <si>
    <t>7805559-0</t>
  </si>
  <si>
    <t>Allpay charges TC33 - June</t>
  </si>
  <si>
    <t>7805559-1</t>
  </si>
  <si>
    <t>7805559-2</t>
  </si>
  <si>
    <t>7805560-4</t>
  </si>
  <si>
    <t>Allpay charges TC43 - June</t>
  </si>
  <si>
    <t>7805560-5</t>
  </si>
  <si>
    <t>7805560-6</t>
  </si>
  <si>
    <t>7805561-3</t>
  </si>
  <si>
    <t>VAT Correction</t>
  </si>
  <si>
    <t>7805561-4</t>
  </si>
  <si>
    <t>7805561-5</t>
  </si>
  <si>
    <t>7805562-1</t>
  </si>
  <si>
    <t>7805563-1</t>
  </si>
  <si>
    <t>7805564-1</t>
  </si>
  <si>
    <t>7805565-1</t>
  </si>
  <si>
    <t>7805567-3</t>
  </si>
  <si>
    <t>7805567-4</t>
  </si>
  <si>
    <t>7805567-5</t>
  </si>
  <si>
    <t>7805568-1</t>
  </si>
  <si>
    <t>7805568-2</t>
  </si>
  <si>
    <t>7805568-3</t>
  </si>
  <si>
    <t>7805569-1</t>
  </si>
  <si>
    <t>7805570-1</t>
  </si>
  <si>
    <t>7805570-2</t>
  </si>
  <si>
    <t>7805571-1</t>
  </si>
  <si>
    <t>7805572-1</t>
  </si>
  <si>
    <t>7805573-2</t>
  </si>
  <si>
    <t>7805574-10</t>
  </si>
  <si>
    <t>7805574-6</t>
  </si>
  <si>
    <t>R125 - NDR - Central Government</t>
  </si>
  <si>
    <t>7805574-7</t>
  </si>
  <si>
    <t>7805574-8</t>
  </si>
  <si>
    <t>7805574-9</t>
  </si>
  <si>
    <t>7805575-10</t>
  </si>
  <si>
    <t>7805575-11</t>
  </si>
  <si>
    <t>7805575-12</t>
  </si>
  <si>
    <t>7805575-13</t>
  </si>
  <si>
    <t>7805575-14</t>
  </si>
  <si>
    <t>7805575-15</t>
  </si>
  <si>
    <t>7805575-8</t>
  </si>
  <si>
    <t>7805575-9</t>
  </si>
  <si>
    <t>7805578-1</t>
  </si>
  <si>
    <t>Zenith -Aug 2020</t>
  </si>
  <si>
    <t>7805578-10</t>
  </si>
  <si>
    <t>7805578-11</t>
  </si>
  <si>
    <t>7805578-12</t>
  </si>
  <si>
    <t>7805578-2</t>
  </si>
  <si>
    <t>7805578-3</t>
  </si>
  <si>
    <t>7805578-4</t>
  </si>
  <si>
    <t>7805578-5</t>
  </si>
  <si>
    <t>7805578-6</t>
  </si>
  <si>
    <t>7805578-7</t>
  </si>
  <si>
    <t>7805578-8</t>
  </si>
  <si>
    <t>7805578-9</t>
  </si>
  <si>
    <t>7805579-1</t>
  </si>
  <si>
    <t>7805580-2</t>
  </si>
  <si>
    <t>7805581-0</t>
  </si>
  <si>
    <t>7805582-2</t>
  </si>
  <si>
    <t>7805583-0</t>
  </si>
  <si>
    <t>7805584-1</t>
  </si>
  <si>
    <t>7805585-1</t>
  </si>
  <si>
    <t>7805586-0</t>
  </si>
  <si>
    <t>CAPITA - July 2020</t>
  </si>
  <si>
    <t>7805586-1</t>
  </si>
  <si>
    <t>7805586-2</t>
  </si>
  <si>
    <t>7805586-3</t>
  </si>
  <si>
    <t>7805586-4</t>
  </si>
  <si>
    <t>7805586-5</t>
  </si>
  <si>
    <t>7805586-6</t>
  </si>
  <si>
    <t>7805587-1</t>
  </si>
  <si>
    <t>Booker</t>
  </si>
  <si>
    <t>7805588-2</t>
  </si>
  <si>
    <t>2117264 - Ellis &amp; Clark Property Services</t>
  </si>
  <si>
    <t>Deposit £895, Rent in Advance £895</t>
  </si>
  <si>
    <t>7805590-1</t>
  </si>
  <si>
    <t>Three 31/07/2020</t>
  </si>
  <si>
    <t>7805590-2</t>
  </si>
  <si>
    <t>7805590-3</t>
  </si>
  <si>
    <t>7805590-4</t>
  </si>
  <si>
    <t>7805590-5</t>
  </si>
  <si>
    <t>7805590-6</t>
  </si>
  <si>
    <t>7805591-0</t>
  </si>
  <si>
    <t>Deposit &amp; Rent in Advance</t>
  </si>
  <si>
    <t>7805594-2</t>
  </si>
  <si>
    <t>2119798 - Mr Raymond Noller</t>
  </si>
  <si>
    <t>Deposit</t>
  </si>
  <si>
    <t>7805595-0</t>
  </si>
  <si>
    <t>2119788 - Miss E Miles</t>
  </si>
  <si>
    <t>Godman 36 Stourview Avenue</t>
  </si>
  <si>
    <t>7805596-2</t>
  </si>
  <si>
    <t>2119778 - Mr M T McCready</t>
  </si>
  <si>
    <t>7805597-0</t>
  </si>
  <si>
    <t>2118556 - Daisy Chain Care Group</t>
  </si>
  <si>
    <t>7805600-2</t>
  </si>
  <si>
    <t>2119758 - Jamie Luxford</t>
  </si>
  <si>
    <t>Deposit Only</t>
  </si>
  <si>
    <t>7805601-0</t>
  </si>
  <si>
    <t>Deposit £900.00</t>
  </si>
  <si>
    <t>7805602-2</t>
  </si>
  <si>
    <t>Deposit Deficit £90.00</t>
  </si>
  <si>
    <t>7805603-0</t>
  </si>
  <si>
    <t>7805604-2</t>
  </si>
  <si>
    <t>J Nolan 7 Trafalgar Court</t>
  </si>
  <si>
    <t>7805605-0</t>
  </si>
  <si>
    <t>2119748 - Mehreen Ahmed</t>
  </si>
  <si>
    <t>Humphreys 23 Turnstile</t>
  </si>
  <si>
    <t>7805606-2</t>
  </si>
  <si>
    <t>2119738 - Dave Wheeler</t>
  </si>
  <si>
    <t>7805607-0</t>
  </si>
  <si>
    <t>Global 50306254</t>
  </si>
  <si>
    <t>7805608-2</t>
  </si>
  <si>
    <t>2119728 - Mrs L Chapman</t>
  </si>
  <si>
    <t>Runicles 55 Wickham Road</t>
  </si>
  <si>
    <t>4461 - Court Fees</t>
  </si>
  <si>
    <t>7805610-3</t>
  </si>
  <si>
    <t>TC Visa 09/04/2020</t>
  </si>
  <si>
    <t>7805610-4</t>
  </si>
  <si>
    <t>7805611-0</t>
  </si>
  <si>
    <t>RB Visa August 2020</t>
  </si>
  <si>
    <t>7805611-1</t>
  </si>
  <si>
    <t>7805611-2</t>
  </si>
  <si>
    <t>7805612-2</t>
  </si>
  <si>
    <t>JH Visa July 2020</t>
  </si>
  <si>
    <t>7805612-3</t>
  </si>
  <si>
    <t>7805612-4</t>
  </si>
  <si>
    <t>7805612-5</t>
  </si>
  <si>
    <t>7805612-6</t>
  </si>
  <si>
    <t>7805612-7</t>
  </si>
  <si>
    <t>7805620-3</t>
  </si>
  <si>
    <t>PWLB Loan HRA 500799</t>
  </si>
  <si>
    <t>7805620-4</t>
  </si>
  <si>
    <t>7805625-0</t>
  </si>
  <si>
    <t>NNDR Pool to ECC 190820</t>
  </si>
  <si>
    <t>7805625-1</t>
  </si>
  <si>
    <t>7805625-2</t>
  </si>
  <si>
    <t>7805628-3</t>
  </si>
  <si>
    <t>Essex County Precept 170820</t>
  </si>
  <si>
    <t>7805628-4</t>
  </si>
  <si>
    <t>7805628-5</t>
  </si>
  <si>
    <t>7805629-1</t>
  </si>
  <si>
    <t>Essex Fire Precept 170820</t>
  </si>
  <si>
    <t>7805629-2</t>
  </si>
  <si>
    <t>7805629-3</t>
  </si>
  <si>
    <t>7805629-4</t>
  </si>
  <si>
    <t>7805629-5</t>
  </si>
  <si>
    <t>7805629-6</t>
  </si>
  <si>
    <t>7805629-7</t>
  </si>
  <si>
    <t>7805630-3</t>
  </si>
  <si>
    <t>Police Precept 170820</t>
  </si>
  <si>
    <t>7805630-4</t>
  </si>
  <si>
    <t>7805630-5</t>
  </si>
  <si>
    <t>7805631-1</t>
  </si>
  <si>
    <t>HRA loans 492230 to 492334 170820</t>
  </si>
  <si>
    <t>7805641-2</t>
  </si>
  <si>
    <t>Brenntag Chemicals</t>
  </si>
  <si>
    <t>7805641-3</t>
  </si>
  <si>
    <t>7805642-2</t>
  </si>
  <si>
    <t>Concrete, plumbing items, fence post &amp; panel, steel prop tool hire, fence panel x 2</t>
  </si>
  <si>
    <t>7805642-3</t>
  </si>
  <si>
    <t>7805642-4</t>
  </si>
  <si>
    <t>7805642-5</t>
  </si>
  <si>
    <t>7805642-6</t>
  </si>
  <si>
    <t>7805642-7</t>
  </si>
  <si>
    <t>7805643-0</t>
  </si>
  <si>
    <t>Baynaham 1A Crossfield</t>
  </si>
  <si>
    <t>7805644-2</t>
  </si>
  <si>
    <t>Mr Jake Jackson, 28A Station Road, Walton, CO14 8DW</t>
  </si>
  <si>
    <t>7805645-0</t>
  </si>
  <si>
    <t>Uniform and EDMS Annual Software &amp; Maintenance - Year 1 - 1/4/20 to 31/3/21</t>
  </si>
  <si>
    <t>7805646-3</t>
  </si>
  <si>
    <t>Allpay charges TC01 - July</t>
  </si>
  <si>
    <t>7805646-4</t>
  </si>
  <si>
    <t>7805646-5</t>
  </si>
  <si>
    <t>7805647-1</t>
  </si>
  <si>
    <t>Allpay charges TC02 - July</t>
  </si>
  <si>
    <t>7805647-2</t>
  </si>
  <si>
    <t>7805648-3</t>
  </si>
  <si>
    <t>Allpay charges TC04 - July</t>
  </si>
  <si>
    <t>7805648-4</t>
  </si>
  <si>
    <t>7805648-5</t>
  </si>
  <si>
    <t>7805649-1</t>
  </si>
  <si>
    <t>Allpay charges TC07 - July</t>
  </si>
  <si>
    <t>7805649-2</t>
  </si>
  <si>
    <t>7805649-3</t>
  </si>
  <si>
    <t>7805650-3</t>
  </si>
  <si>
    <t>Allpay charges TC12 - July</t>
  </si>
  <si>
    <t>7805650-4</t>
  </si>
  <si>
    <t>7805651-4</t>
  </si>
  <si>
    <t>Allpay charges TC13 - July</t>
  </si>
  <si>
    <t>7805651-5</t>
  </si>
  <si>
    <t>7805651-6</t>
  </si>
  <si>
    <t>7805652-4</t>
  </si>
  <si>
    <t>Allpay charges TC17 - July</t>
  </si>
  <si>
    <t>7805652-5</t>
  </si>
  <si>
    <t>7805652-6</t>
  </si>
  <si>
    <t>7805653-0</t>
  </si>
  <si>
    <t>Allpay charges TC33 - July</t>
  </si>
  <si>
    <t>7805653-1</t>
  </si>
  <si>
    <t>7805653-2</t>
  </si>
  <si>
    <t>7805654-4</t>
  </si>
  <si>
    <t>Allpay charges TC43 - July</t>
  </si>
  <si>
    <t>7805654-5</t>
  </si>
  <si>
    <t>7805654-6</t>
  </si>
  <si>
    <t>7805655-1</t>
  </si>
  <si>
    <t>Yearly Invoice</t>
  </si>
  <si>
    <t>7805656-2</t>
  </si>
  <si>
    <t>Talk Talk Broadbank Connection</t>
  </si>
  <si>
    <t>7805657-0</t>
  </si>
  <si>
    <t>7805658-2</t>
  </si>
  <si>
    <t>7805659-0</t>
  </si>
  <si>
    <t>7805660-2</t>
  </si>
  <si>
    <t>7805661-0</t>
  </si>
  <si>
    <t>7805661-1</t>
  </si>
  <si>
    <t>7805661-2</t>
  </si>
  <si>
    <t>7805662-2</t>
  </si>
  <si>
    <t>7805663-0</t>
  </si>
  <si>
    <t>7805664-2</t>
  </si>
  <si>
    <t>7805665-0</t>
  </si>
  <si>
    <t>7805666-2</t>
  </si>
  <si>
    <t>7805667-0</t>
  </si>
  <si>
    <t>7805667-1</t>
  </si>
  <si>
    <t>7805667-2</t>
  </si>
  <si>
    <t>7805667-3</t>
  </si>
  <si>
    <t>7805667-4</t>
  </si>
  <si>
    <t>7805668-10</t>
  </si>
  <si>
    <t>7805668-11</t>
  </si>
  <si>
    <t>7805668-12</t>
  </si>
  <si>
    <t>7805668-13</t>
  </si>
  <si>
    <t>7805668-14</t>
  </si>
  <si>
    <t>7805668-15</t>
  </si>
  <si>
    <t>7805668-16</t>
  </si>
  <si>
    <t>7805668-17</t>
  </si>
  <si>
    <t>7805668-18</t>
  </si>
  <si>
    <t>7805669-3</t>
  </si>
  <si>
    <t>PWLB GF loan 474910 - to maturity</t>
  </si>
  <si>
    <t>7805677-4</t>
  </si>
  <si>
    <t>PWLB GF loans 336161 &amp; 336162</t>
  </si>
  <si>
    <t>7805679-4</t>
  </si>
  <si>
    <t>NDR Pool to Essex CC 210920</t>
  </si>
  <si>
    <t>7805679-5</t>
  </si>
  <si>
    <t>7805679-6</t>
  </si>
  <si>
    <t>7805684-0</t>
  </si>
  <si>
    <t>PWLB loans 486269-486272 15/9</t>
  </si>
  <si>
    <t>7805684-1</t>
  </si>
  <si>
    <t>7805686-1</t>
  </si>
  <si>
    <t>Police precept payment 150920</t>
  </si>
  <si>
    <t>7805686-2</t>
  </si>
  <si>
    <t>7805686-3</t>
  </si>
  <si>
    <t>7805687-10</t>
  </si>
  <si>
    <t>Fire precept payment 150920</t>
  </si>
  <si>
    <t>7805687-11</t>
  </si>
  <si>
    <t>7805687-6</t>
  </si>
  <si>
    <t>7805687-7</t>
  </si>
  <si>
    <t>7805687-8</t>
  </si>
  <si>
    <t>7805687-9</t>
  </si>
  <si>
    <t>7805688-1</t>
  </si>
  <si>
    <t>Essex CC precept payment 150920</t>
  </si>
  <si>
    <t>7805688-2</t>
  </si>
  <si>
    <t>7805688-3</t>
  </si>
  <si>
    <t>7805688-4</t>
  </si>
  <si>
    <t>7805688-5</t>
  </si>
  <si>
    <t>7805688-6</t>
  </si>
  <si>
    <t>7805698-0</t>
  </si>
  <si>
    <t>2119878 - Mr O L Awoyomi</t>
  </si>
  <si>
    <t>RIA &amp; Deposit</t>
  </si>
  <si>
    <t>7805699-2</t>
  </si>
  <si>
    <t>2115394 - Wakes Property Services</t>
  </si>
  <si>
    <t>7805700-0</t>
  </si>
  <si>
    <t>2107404 - Moving Places</t>
  </si>
  <si>
    <t>7805701-2</t>
  </si>
  <si>
    <t>2119898 - Colchester Food Bank</t>
  </si>
  <si>
    <t>Covid 19 grant TDC Members small scheme Cllrs Chapman, Steady and Barry</t>
  </si>
  <si>
    <t>7805702-0</t>
  </si>
  <si>
    <t>2119255 - Concord Property</t>
  </si>
  <si>
    <t>Deposit £250 &amp; Rent in advance £375</t>
  </si>
  <si>
    <t>7805703-2</t>
  </si>
  <si>
    <t>2119888 - The Autumn Centre</t>
  </si>
  <si>
    <t>7805704-0</t>
  </si>
  <si>
    <t>7805705-2</t>
  </si>
  <si>
    <t>2110649 - Harwich Village Homes</t>
  </si>
  <si>
    <t>7805706-0</t>
  </si>
  <si>
    <t>Holding Fee towards RIA</t>
  </si>
  <si>
    <t>7805707-2</t>
  </si>
  <si>
    <t>COSS907500</t>
  </si>
  <si>
    <t>7805708-0</t>
  </si>
  <si>
    <t>5 Marylands</t>
  </si>
  <si>
    <t>7805709-2</t>
  </si>
  <si>
    <t>2119858 - Vitali Amarii</t>
  </si>
  <si>
    <t>Swann 20C Wellesley Road</t>
  </si>
  <si>
    <t>7805710-0</t>
  </si>
  <si>
    <t>2116543 - Gable Estates</t>
  </si>
  <si>
    <t>7805711-2</t>
  </si>
  <si>
    <t>2119883 - Eastlight Community Homes</t>
  </si>
  <si>
    <t>7805712-1</t>
  </si>
  <si>
    <t>PP Visa April 2020</t>
  </si>
  <si>
    <t>7805712-2</t>
  </si>
  <si>
    <t>7805712-3</t>
  </si>
  <si>
    <t>7805712-4</t>
  </si>
  <si>
    <t>7805712-5</t>
  </si>
  <si>
    <t>7805712-6</t>
  </si>
  <si>
    <t>7805712-7</t>
  </si>
  <si>
    <t>7805712-8</t>
  </si>
  <si>
    <t>7805713-2</t>
  </si>
  <si>
    <t>2116268 - Mihaela Jordan</t>
  </si>
  <si>
    <t>Deposit £688 &amp; Rent in advance 3688</t>
  </si>
  <si>
    <t>7805714-0</t>
  </si>
  <si>
    <t>Veolia</t>
  </si>
  <si>
    <t>7805714-1</t>
  </si>
  <si>
    <t>7805714-2</t>
  </si>
  <si>
    <t>7805714-3</t>
  </si>
  <si>
    <t>7805715-2</t>
  </si>
  <si>
    <t>Global August 2020</t>
  </si>
  <si>
    <t>7805716-0</t>
  </si>
  <si>
    <t>2119848 - Ms T E Armsby &amp; Miss D C Abel</t>
  </si>
  <si>
    <t>Part Payment of First Month's Rent</t>
  </si>
  <si>
    <t>7805717-2</t>
  </si>
  <si>
    <t>2119838 - Miss Kayleigh Mitchell</t>
  </si>
  <si>
    <t>Keyleigh Mitchell</t>
  </si>
  <si>
    <t>7805718-0</t>
  </si>
  <si>
    <t>7805719-2</t>
  </si>
  <si>
    <t>2119828 - Ms Mandy Draycott</t>
  </si>
  <si>
    <t>Deposit £160 &amp; Rent in Advance £320</t>
  </si>
  <si>
    <t>4960 - Rent Allowances</t>
  </si>
  <si>
    <t>6500 - Rent Allowances Payments</t>
  </si>
  <si>
    <t>7805720-0</t>
  </si>
  <si>
    <t>2119818 - Miss Lauren Kempson</t>
  </si>
  <si>
    <t>TDC DHP UC</t>
  </si>
  <si>
    <t>7805721-4</t>
  </si>
  <si>
    <t>RB Visa September 2020</t>
  </si>
  <si>
    <t>7805721-5</t>
  </si>
  <si>
    <t>7805721-6</t>
  </si>
  <si>
    <t>7805721-7</t>
  </si>
  <si>
    <t>7805721-8</t>
  </si>
  <si>
    <t>7805722-0</t>
  </si>
  <si>
    <t>CAPITA - August 2020</t>
  </si>
  <si>
    <t>7805722-1</t>
  </si>
  <si>
    <t>7805722-2</t>
  </si>
  <si>
    <t>7805722-3</t>
  </si>
  <si>
    <t>7805722-4</t>
  </si>
  <si>
    <t>7805722-5</t>
  </si>
  <si>
    <t>7805722-6</t>
  </si>
  <si>
    <t>7805723-1</t>
  </si>
  <si>
    <t>Zenith -Sep 2020</t>
  </si>
  <si>
    <t>7805723-10</t>
  </si>
  <si>
    <t>7805723-11</t>
  </si>
  <si>
    <t>7805723-12</t>
  </si>
  <si>
    <t>7805723-2</t>
  </si>
  <si>
    <t>7805723-3</t>
  </si>
  <si>
    <t>7805723-4</t>
  </si>
  <si>
    <t>7805723-5</t>
  </si>
  <si>
    <t>7805723-6</t>
  </si>
  <si>
    <t>7805723-7</t>
  </si>
  <si>
    <t>7805723-8</t>
  </si>
  <si>
    <t>7805723-9</t>
  </si>
  <si>
    <t>7805724-1</t>
  </si>
  <si>
    <t>7805725-2</t>
  </si>
  <si>
    <t>7805726-0</t>
  </si>
  <si>
    <t>7805727-2</t>
  </si>
  <si>
    <t>7805728-0</t>
  </si>
  <si>
    <t>7805729-1</t>
  </si>
  <si>
    <t>7805730-1</t>
  </si>
  <si>
    <t>7805731-3</t>
  </si>
  <si>
    <t>Allpay charges TC01 - Aug</t>
  </si>
  <si>
    <t>7805731-4</t>
  </si>
  <si>
    <t>7805731-5</t>
  </si>
  <si>
    <t>7805732-1</t>
  </si>
  <si>
    <t>Allpay charges TC02 - Aug</t>
  </si>
  <si>
    <t>7805732-2</t>
  </si>
  <si>
    <t>7805733-3</t>
  </si>
  <si>
    <t>Allpay charges TC04 - Aug</t>
  </si>
  <si>
    <t>7805733-4</t>
  </si>
  <si>
    <t>7805733-5</t>
  </si>
  <si>
    <t>7805734-1</t>
  </si>
  <si>
    <t>Allpay charges TC07 - Aug</t>
  </si>
  <si>
    <t>7805734-2</t>
  </si>
  <si>
    <t>7805734-3</t>
  </si>
  <si>
    <t>7805735-2</t>
  </si>
  <si>
    <t>Allpay charges TC12 - Aug</t>
  </si>
  <si>
    <t>7805736-4</t>
  </si>
  <si>
    <t>Allpay charges TC13 - Aug</t>
  </si>
  <si>
    <t>7805736-5</t>
  </si>
  <si>
    <t>7805736-6</t>
  </si>
  <si>
    <t>7805737-4</t>
  </si>
  <si>
    <t>Allpay charges TC17 - Aug</t>
  </si>
  <si>
    <t>7805737-5</t>
  </si>
  <si>
    <t>7805737-6</t>
  </si>
  <si>
    <t>7805738-0</t>
  </si>
  <si>
    <t>Allpay charges TC33 - Aug</t>
  </si>
  <si>
    <t>7805738-1</t>
  </si>
  <si>
    <t>7805738-2</t>
  </si>
  <si>
    <t>7805739-4</t>
  </si>
  <si>
    <t>Allpay charges TC43 - Aug</t>
  </si>
  <si>
    <t>7805739-5</t>
  </si>
  <si>
    <t>7805739-6</t>
  </si>
  <si>
    <t>7805740-1</t>
  </si>
  <si>
    <t>7805741-2</t>
  </si>
  <si>
    <t>7805742-0</t>
  </si>
  <si>
    <t>7805743-2</t>
  </si>
  <si>
    <t>7805745-2</t>
  </si>
  <si>
    <t>7805746-0</t>
  </si>
  <si>
    <t>7805746-1</t>
  </si>
  <si>
    <t>7805746-2</t>
  </si>
  <si>
    <t>7805747-2</t>
  </si>
  <si>
    <t>7805748-0</t>
  </si>
  <si>
    <t>7805749-2</t>
  </si>
  <si>
    <t>7805750-0</t>
  </si>
  <si>
    <t>7805751-2</t>
  </si>
  <si>
    <t>7805752-0</t>
  </si>
  <si>
    <t>7805752-1</t>
  </si>
  <si>
    <t>7805752-2</t>
  </si>
  <si>
    <t>7805752-3</t>
  </si>
  <si>
    <t>7805752-4</t>
  </si>
  <si>
    <t>7805753-10</t>
  </si>
  <si>
    <t>7805753-11</t>
  </si>
  <si>
    <t>7805753-12</t>
  </si>
  <si>
    <t>7805753-13</t>
  </si>
  <si>
    <t>7805753-14</t>
  </si>
  <si>
    <t>7805753-15</t>
  </si>
  <si>
    <t>7805753-16</t>
  </si>
  <si>
    <t>7805753-9</t>
  </si>
  <si>
    <t>7805754-0</t>
  </si>
  <si>
    <t>CAPITA - September 2020</t>
  </si>
  <si>
    <t>7805754-1</t>
  </si>
  <si>
    <t>7805754-2</t>
  </si>
  <si>
    <t>7805754-3</t>
  </si>
  <si>
    <t>7805754-4</t>
  </si>
  <si>
    <t>7805754-5</t>
  </si>
  <si>
    <t>7805754-6</t>
  </si>
  <si>
    <t>7805755-10</t>
  </si>
  <si>
    <t>7805755-11</t>
  </si>
  <si>
    <t>7805755-6</t>
  </si>
  <si>
    <t>7805755-7</t>
  </si>
  <si>
    <t>7805755-8</t>
  </si>
  <si>
    <t>7805755-9</t>
  </si>
  <si>
    <t>7805756-0</t>
  </si>
  <si>
    <t>Covid 19 grant TDC Members small scheme Cllr Davidson</t>
  </si>
  <si>
    <t>7805757-2</t>
  </si>
  <si>
    <t>P210685A1 Minerve</t>
  </si>
  <si>
    <t>7805758-0</t>
  </si>
  <si>
    <t>Room 41, 6 Orwell Road</t>
  </si>
  <si>
    <t>7805759-2</t>
  </si>
  <si>
    <t>Arrears Payment</t>
  </si>
  <si>
    <t>7805761-2</t>
  </si>
  <si>
    <t>2119999 - Rebecca Tattershall-Green</t>
  </si>
  <si>
    <t>7805763-2</t>
  </si>
  <si>
    <t>2119979 - Mr David Swinbourne</t>
  </si>
  <si>
    <t>Deposit £400 and Rent in Advance £400</t>
  </si>
  <si>
    <t>7805764-0</t>
  </si>
  <si>
    <t>2119969 - Bernie Kenna</t>
  </si>
  <si>
    <t>RIA</t>
  </si>
  <si>
    <t>7805765-2</t>
  </si>
  <si>
    <t>2119959 - Paul Blows</t>
  </si>
  <si>
    <t>7805767-2</t>
  </si>
  <si>
    <t>2119949 - Mrs W M Brothers</t>
  </si>
  <si>
    <t>7805768-0</t>
  </si>
  <si>
    <t>2119939 - Miss Jacqueline Wingrove</t>
  </si>
  <si>
    <t>7805769-2</t>
  </si>
  <si>
    <t>2119940 - PR Academy</t>
  </si>
  <si>
    <t>Matthew Cattermole Course Fees - PR Academy</t>
  </si>
  <si>
    <t>7805769-3</t>
  </si>
  <si>
    <t>7805770-1</t>
  </si>
  <si>
    <t>Will Lodge - Course Fees</t>
  </si>
  <si>
    <t>7805770-2</t>
  </si>
  <si>
    <t>7805771-2</t>
  </si>
  <si>
    <t>Deposit and Rent in Advance</t>
  </si>
  <si>
    <t>7805772-0</t>
  </si>
  <si>
    <t>7805773-2</t>
  </si>
  <si>
    <t>7805774-0</t>
  </si>
  <si>
    <t>PP Visa Aug 2020</t>
  </si>
  <si>
    <t>7805774-1</t>
  </si>
  <si>
    <t>7805774-10</t>
  </si>
  <si>
    <t>7805774-11</t>
  </si>
  <si>
    <t>7805774-2</t>
  </si>
  <si>
    <t>7805774-3</t>
  </si>
  <si>
    <t>7805774-4</t>
  </si>
  <si>
    <t>7805774-5</t>
  </si>
  <si>
    <t>7805774-6</t>
  </si>
  <si>
    <t>7805774-7</t>
  </si>
  <si>
    <t>7805774-8</t>
  </si>
  <si>
    <t>7805774-9</t>
  </si>
  <si>
    <t>7805775-10</t>
  </si>
  <si>
    <t>PP Visa Oct 2020</t>
  </si>
  <si>
    <t>7805775-11</t>
  </si>
  <si>
    <t>7805775-12</t>
  </si>
  <si>
    <t>7805775-7</t>
  </si>
  <si>
    <t>7805775-8</t>
  </si>
  <si>
    <t>7805775-9</t>
  </si>
  <si>
    <t>7805776-0</t>
  </si>
  <si>
    <t>TC Visa Oct 2020</t>
  </si>
  <si>
    <t>7805776-1</t>
  </si>
  <si>
    <t>7805776-2</t>
  </si>
  <si>
    <t>7805777-10</t>
  </si>
  <si>
    <t>PP Visa Sept 20</t>
  </si>
  <si>
    <t>7805777-11</t>
  </si>
  <si>
    <t>7805777-12</t>
  </si>
  <si>
    <t>7805777-13</t>
  </si>
  <si>
    <t>7805777-14</t>
  </si>
  <si>
    <t>7805777-15</t>
  </si>
  <si>
    <t>7805777-16</t>
  </si>
  <si>
    <t>7805777-9</t>
  </si>
  <si>
    <t>7805778-10</t>
  </si>
  <si>
    <t>RCB Visa Oct 20</t>
  </si>
  <si>
    <t>7805778-11</t>
  </si>
  <si>
    <t>7805778-12</t>
  </si>
  <si>
    <t>7805778-13</t>
  </si>
  <si>
    <t>7805778-14</t>
  </si>
  <si>
    <t>7805778-15</t>
  </si>
  <si>
    <t>7805778-16</t>
  </si>
  <si>
    <t>7805778-6</t>
  </si>
  <si>
    <t>7805778-7</t>
  </si>
  <si>
    <t>7805778-8</t>
  </si>
  <si>
    <t>7805778-9</t>
  </si>
  <si>
    <t>7805779-10</t>
  </si>
  <si>
    <t>JH Visa Aug 2020</t>
  </si>
  <si>
    <t>7805779-11</t>
  </si>
  <si>
    <t>7805779-12</t>
  </si>
  <si>
    <t>7805779-13</t>
  </si>
  <si>
    <t>7805779-14</t>
  </si>
  <si>
    <t>7805779-15</t>
  </si>
  <si>
    <t>7805779-16</t>
  </si>
  <si>
    <t>7805779-17</t>
  </si>
  <si>
    <t>7805779-18</t>
  </si>
  <si>
    <t>7805779-8</t>
  </si>
  <si>
    <t>7805779-9</t>
  </si>
  <si>
    <t>7805780-2</t>
  </si>
  <si>
    <t>JH Visa Sept 2020</t>
  </si>
  <si>
    <t>7805781-12</t>
  </si>
  <si>
    <t>PP Visa July 2020</t>
  </si>
  <si>
    <t>7805781-13</t>
  </si>
  <si>
    <t>7805781-14</t>
  </si>
  <si>
    <t>7805781-15</t>
  </si>
  <si>
    <t>7805781-16</t>
  </si>
  <si>
    <t>7805781-17</t>
  </si>
  <si>
    <t>7805781-18</t>
  </si>
  <si>
    <t>7805781-19</t>
  </si>
  <si>
    <t>7805781-20</t>
  </si>
  <si>
    <t>7805781-21</t>
  </si>
  <si>
    <t>7805781-22</t>
  </si>
  <si>
    <t>7805782-0</t>
  </si>
  <si>
    <t>PP Visa June 2020</t>
  </si>
  <si>
    <t>7805782-1</t>
  </si>
  <si>
    <t>7805782-2</t>
  </si>
  <si>
    <t>7805782-3</t>
  </si>
  <si>
    <t>7805782-4</t>
  </si>
  <si>
    <t>7805782-5</t>
  </si>
  <si>
    <t>7805782-6</t>
  </si>
  <si>
    <t>7805782-7</t>
  </si>
  <si>
    <t>7805782-8</t>
  </si>
  <si>
    <t>7805782-9</t>
  </si>
  <si>
    <t>7805783-0</t>
  </si>
  <si>
    <t>PP Visa May 2020</t>
  </si>
  <si>
    <t>7805783-1</t>
  </si>
  <si>
    <t>7805783-2</t>
  </si>
  <si>
    <t>7805783-3</t>
  </si>
  <si>
    <t>7805783-4</t>
  </si>
  <si>
    <t>7805783-5</t>
  </si>
  <si>
    <t>7805783-6</t>
  </si>
  <si>
    <t>7805783-7</t>
  </si>
  <si>
    <t>7805783-8</t>
  </si>
  <si>
    <t>7805783-9</t>
  </si>
  <si>
    <t>7805785-2</t>
  </si>
  <si>
    <t>Cap receipt pooling Q2 2020-21</t>
  </si>
  <si>
    <t>7805792-0</t>
  </si>
  <si>
    <t>PWLB repayment 500797 221020</t>
  </si>
  <si>
    <t>7805792-1</t>
  </si>
  <si>
    <t>7805795-4</t>
  </si>
  <si>
    <t>NDR Pool 191020</t>
  </si>
  <si>
    <t>7805795-5</t>
  </si>
  <si>
    <t>7805795-6</t>
  </si>
  <si>
    <t>7805796-0</t>
  </si>
  <si>
    <t>Police Precept October</t>
  </si>
  <si>
    <t>7805796-1</t>
  </si>
  <si>
    <t>7805796-2</t>
  </si>
  <si>
    <t>7805796-3</t>
  </si>
  <si>
    <t>7805796-4</t>
  </si>
  <si>
    <t>7805796-5</t>
  </si>
  <si>
    <t>7805797-10</t>
  </si>
  <si>
    <t>Fire Precept October</t>
  </si>
  <si>
    <t>7805797-11</t>
  </si>
  <si>
    <t>7805797-12</t>
  </si>
  <si>
    <t>7805797-7</t>
  </si>
  <si>
    <t>7805797-8</t>
  </si>
  <si>
    <t>7805797-9</t>
  </si>
  <si>
    <t>7805798-4</t>
  </si>
  <si>
    <t>ECC Precept October 2020</t>
  </si>
  <si>
    <t>7805798-5</t>
  </si>
  <si>
    <t>7805798-6</t>
  </si>
  <si>
    <t>8000 - Government Grants - Current Year</t>
  </si>
  <si>
    <t>7805808-2</t>
  </si>
  <si>
    <t>2119868 - Department for Business, Energy and Industrial Strategy</t>
  </si>
  <si>
    <t>Return overpaid business rates grant</t>
  </si>
  <si>
    <t>7805810-1</t>
  </si>
  <si>
    <t>2119991 - TP Property Investment Ltd</t>
  </si>
  <si>
    <t>rent and deposit</t>
  </si>
  <si>
    <t>7805811-2</t>
  </si>
  <si>
    <t>move in monies</t>
  </si>
  <si>
    <t>8905 - Parish Precepts</t>
  </si>
  <si>
    <t>6999 - Parish Precepts</t>
  </si>
  <si>
    <t>7874012-0</t>
  </si>
  <si>
    <t>2100075 - Alresford Parish Council</t>
  </si>
  <si>
    <t>Parish Precept - First Instalment</t>
  </si>
  <si>
    <t>6688 - Other Corporate Costs - Parish Council Grants</t>
  </si>
  <si>
    <t>4902 - Grants to Organisations - Parish Councils</t>
  </si>
  <si>
    <t>7874012-1</t>
  </si>
  <si>
    <t>7874013-1</t>
  </si>
  <si>
    <t>2100018 - Ardleigh Parish Council</t>
  </si>
  <si>
    <t>7874013-2</t>
  </si>
  <si>
    <t>7874014-0</t>
  </si>
  <si>
    <t>2100192 - Beaumont Parish Council</t>
  </si>
  <si>
    <t>7874014-1</t>
  </si>
  <si>
    <t>7874015-1</t>
  </si>
  <si>
    <t>2100559 - Great Bentley Parish Council</t>
  </si>
  <si>
    <t>7874015-2</t>
  </si>
  <si>
    <t>7874016-0</t>
  </si>
  <si>
    <t>2100886 - Lt Bentley Parish Council</t>
  </si>
  <si>
    <t>7874016-1</t>
  </si>
  <si>
    <t>7874017-1</t>
  </si>
  <si>
    <t>7874017-2</t>
  </si>
  <si>
    <t>7874018-0</t>
  </si>
  <si>
    <t>7874018-1</t>
  </si>
  <si>
    <t>7874019-1</t>
  </si>
  <si>
    <t>2100690 - Gt Bromley Parish Council</t>
  </si>
  <si>
    <t>7874019-2</t>
  </si>
  <si>
    <t>7874020-0</t>
  </si>
  <si>
    <t>2100896 - Lt Bromley Parish Council</t>
  </si>
  <si>
    <t>7874020-1</t>
  </si>
  <si>
    <t>7874021-1</t>
  </si>
  <si>
    <t>2100835 - Little Clacton Parish Council</t>
  </si>
  <si>
    <t>7874021-2</t>
  </si>
  <si>
    <t>7874022-0</t>
  </si>
  <si>
    <t>7874022-1</t>
  </si>
  <si>
    <t>7874023-1</t>
  </si>
  <si>
    <t>2100544 - Frating Parish Council</t>
  </si>
  <si>
    <t>7874023-2</t>
  </si>
  <si>
    <t>7874024-0</t>
  </si>
  <si>
    <t>2100584 - Frinton &amp; Walton Town Council</t>
  </si>
  <si>
    <t>7874024-1</t>
  </si>
  <si>
    <t>7874025-1</t>
  </si>
  <si>
    <t>2100624 - Harwich Town Council</t>
  </si>
  <si>
    <t>7874025-2</t>
  </si>
  <si>
    <t>7874026-0</t>
  </si>
  <si>
    <t>2100813 - Lawford Parish Council</t>
  </si>
  <si>
    <t>7874026-1</t>
  </si>
  <si>
    <t>7874027-1</t>
  </si>
  <si>
    <t>2100888 - Manningtree Town Council</t>
  </si>
  <si>
    <t>7874027-2</t>
  </si>
  <si>
    <t>7874028-0</t>
  </si>
  <si>
    <t>2100943 - Mistley Parish Council</t>
  </si>
  <si>
    <t>7874028-1</t>
  </si>
  <si>
    <t>7874029-1</t>
  </si>
  <si>
    <t>2100599 - Great Oakley Parish Council</t>
  </si>
  <si>
    <t>7874029-2</t>
  </si>
  <si>
    <t>7874030-0</t>
  </si>
  <si>
    <t>2100865 - Little Oakley Parish Council</t>
  </si>
  <si>
    <t>7874030-1</t>
  </si>
  <si>
    <t>7874031-1</t>
  </si>
  <si>
    <t>2101125 - Ramsey &amp; Parkeston Parish Council</t>
  </si>
  <si>
    <t>7874031-2</t>
  </si>
  <si>
    <t>7874032-0</t>
  </si>
  <si>
    <t>7874032-1</t>
  </si>
  <si>
    <t>7874033-1</t>
  </si>
  <si>
    <t>2101338 - Tendring Parish Council</t>
  </si>
  <si>
    <t>7874033-2</t>
  </si>
  <si>
    <t>7874034-0</t>
  </si>
  <si>
    <t>2101494 - Thorpe le Soken Parish Council</t>
  </si>
  <si>
    <t>7874034-1</t>
  </si>
  <si>
    <t>7874035-1</t>
  </si>
  <si>
    <t>2101435 - Thorrington Parish Council</t>
  </si>
  <si>
    <t>7874035-2</t>
  </si>
  <si>
    <t>7874036-0</t>
  </si>
  <si>
    <t>2101504 - Weeley Parish Council</t>
  </si>
  <si>
    <t>7874036-1</t>
  </si>
  <si>
    <t>7874037-1</t>
  </si>
  <si>
    <t>2101595 - Wix Parish Council</t>
  </si>
  <si>
    <t>7874037-2</t>
  </si>
  <si>
    <t>7874038-0</t>
  </si>
  <si>
    <t>2101576 - Wrabness Parish Council</t>
  </si>
  <si>
    <t>7874038-1</t>
  </si>
  <si>
    <t>7874137-0</t>
  </si>
  <si>
    <t>Fuel bill w/e 29/03/2020</t>
  </si>
  <si>
    <t>7874137-1</t>
  </si>
  <si>
    <t>7874137-10</t>
  </si>
  <si>
    <t>7874137-11</t>
  </si>
  <si>
    <t>7874137-12</t>
  </si>
  <si>
    <t>7874137-13</t>
  </si>
  <si>
    <t>7874137-14</t>
  </si>
  <si>
    <t>7874137-15</t>
  </si>
  <si>
    <t>7874137-16</t>
  </si>
  <si>
    <t>7874137-17</t>
  </si>
  <si>
    <t>3062 - Running Costs - Petrol</t>
  </si>
  <si>
    <t>7874137-2</t>
  </si>
  <si>
    <t>7874137-3</t>
  </si>
  <si>
    <t>7874137-4</t>
  </si>
  <si>
    <t>7874137-5</t>
  </si>
  <si>
    <t>7874137-6</t>
  </si>
  <si>
    <t>7874137-7</t>
  </si>
  <si>
    <t>7874137-8</t>
  </si>
  <si>
    <t>7874137-9</t>
  </si>
  <si>
    <t>7874138-0</t>
  </si>
  <si>
    <t>VALVE AND TAPS</t>
  </si>
  <si>
    <t>7874139-2</t>
  </si>
  <si>
    <t>7874140-0</t>
  </si>
  <si>
    <t>7874141-2</t>
  </si>
  <si>
    <t>7874142-0</t>
  </si>
  <si>
    <t>7874143-0</t>
  </si>
  <si>
    <t>7874144-2</t>
  </si>
  <si>
    <t>7874145-0</t>
  </si>
  <si>
    <t>265404/1</t>
  </si>
  <si>
    <t>7874146-0</t>
  </si>
  <si>
    <t>265365/1</t>
  </si>
  <si>
    <t>7874147-2</t>
  </si>
  <si>
    <t>265758/1</t>
  </si>
  <si>
    <t>7874148-0</t>
  </si>
  <si>
    <t>265759/1</t>
  </si>
  <si>
    <t>7874149-2</t>
  </si>
  <si>
    <t>265761/1</t>
  </si>
  <si>
    <t>7874150-0</t>
  </si>
  <si>
    <t>265645/1</t>
  </si>
  <si>
    <t>7874151-2</t>
  </si>
  <si>
    <t>265621/1</t>
  </si>
  <si>
    <t>7874152-0</t>
  </si>
  <si>
    <t>265659/1</t>
  </si>
  <si>
    <t>7874153-2</t>
  </si>
  <si>
    <t>265666/1</t>
  </si>
  <si>
    <t>7874154-0</t>
  </si>
  <si>
    <t>265696/1</t>
  </si>
  <si>
    <t>7874155-2</t>
  </si>
  <si>
    <t>265693/1</t>
  </si>
  <si>
    <t>7874156-0</t>
  </si>
  <si>
    <t>265692/1</t>
  </si>
  <si>
    <t>7874157-2</t>
  </si>
  <si>
    <t>7874158-0</t>
  </si>
  <si>
    <t>7874159-2</t>
  </si>
  <si>
    <t>7874160-0</t>
  </si>
  <si>
    <t>7874161-2</t>
  </si>
  <si>
    <t>7874162-0</t>
  </si>
  <si>
    <t>7874163-2</t>
  </si>
  <si>
    <t>7874164-0</t>
  </si>
  <si>
    <t>7874165-2</t>
  </si>
  <si>
    <t>7874166-0</t>
  </si>
  <si>
    <t>7874167-0</t>
  </si>
  <si>
    <t>Outgoing post 16/03/20 -20/03/20</t>
  </si>
  <si>
    <t>7874167-1</t>
  </si>
  <si>
    <t>7874167-2</t>
  </si>
  <si>
    <t>7874167-3</t>
  </si>
  <si>
    <t>7874167-4</t>
  </si>
  <si>
    <t>7874167-5</t>
  </si>
  <si>
    <t>7874167-6</t>
  </si>
  <si>
    <t>7874168-0</t>
  </si>
  <si>
    <t>PLASTER</t>
  </si>
  <si>
    <t>7874169-2</t>
  </si>
  <si>
    <t>PADDLE</t>
  </si>
  <si>
    <t>7874170-0</t>
  </si>
  <si>
    <t>7874171-2</t>
  </si>
  <si>
    <t>7874172-0</t>
  </si>
  <si>
    <t>7874173-2</t>
  </si>
  <si>
    <t>7874563-0</t>
  </si>
  <si>
    <t>7874564-2</t>
  </si>
  <si>
    <t>7874565-0</t>
  </si>
  <si>
    <t>7874566-2</t>
  </si>
  <si>
    <t>7874567-0</t>
  </si>
  <si>
    <t>7874568-2</t>
  </si>
  <si>
    <t>7874569-0</t>
  </si>
  <si>
    <t>7874570-2</t>
  </si>
  <si>
    <t>7874571-0</t>
  </si>
  <si>
    <t>7874572-2</t>
  </si>
  <si>
    <t>7874573-0</t>
  </si>
  <si>
    <t>7874574-2</t>
  </si>
  <si>
    <t>BE220568</t>
  </si>
  <si>
    <t>7874577-0</t>
  </si>
  <si>
    <t>7874578-2</t>
  </si>
  <si>
    <t>7874579-0</t>
  </si>
  <si>
    <t>7874580-2</t>
  </si>
  <si>
    <t>7874581-0</t>
  </si>
  <si>
    <t>7874582-2</t>
  </si>
  <si>
    <t>7874583-0</t>
  </si>
  <si>
    <t>7874584-2</t>
  </si>
  <si>
    <t>7874585-0</t>
  </si>
  <si>
    <t>7874586-2</t>
  </si>
  <si>
    <t>7874587-0</t>
  </si>
  <si>
    <t>7874588-2</t>
  </si>
  <si>
    <t>7874589-0</t>
  </si>
  <si>
    <t>7874590-2</t>
  </si>
  <si>
    <t>BE220566</t>
  </si>
  <si>
    <t>7874591-0</t>
  </si>
  <si>
    <t>TIPPER AND GRAB HIRE</t>
  </si>
  <si>
    <t>7874592-2</t>
  </si>
  <si>
    <t>7874593-0</t>
  </si>
  <si>
    <t>7874594-2</t>
  </si>
  <si>
    <t>BE220477</t>
  </si>
  <si>
    <t>7874595-0</t>
  </si>
  <si>
    <t>7874596-2</t>
  </si>
  <si>
    <t>7874597-0</t>
  </si>
  <si>
    <t>7874598-2</t>
  </si>
  <si>
    <t>7874599-0</t>
  </si>
  <si>
    <t>7874600-2</t>
  </si>
  <si>
    <t>7874601-0</t>
  </si>
  <si>
    <t>7874602-2</t>
  </si>
  <si>
    <t>7874603-0</t>
  </si>
  <si>
    <t>7874604-2</t>
  </si>
  <si>
    <t>7874605-0</t>
  </si>
  <si>
    <t>Extended hire</t>
  </si>
  <si>
    <t>PE708379</t>
  </si>
  <si>
    <t>7874606-2</t>
  </si>
  <si>
    <t>Additional RFL</t>
  </si>
  <si>
    <t>7874607-0</t>
  </si>
  <si>
    <t>7874608-2</t>
  </si>
  <si>
    <t>7874609-0</t>
  </si>
  <si>
    <t>HS259064</t>
  </si>
  <si>
    <t>7874610-0</t>
  </si>
  <si>
    <t>2115078 - Pink Palace Hotel LTD</t>
  </si>
  <si>
    <t>B&amp;B Room 6B 18/03/20 to 31/03/20</t>
  </si>
  <si>
    <t>HS259063</t>
  </si>
  <si>
    <t>7874611-2</t>
  </si>
  <si>
    <t>B&amp;B Room 7B 18/03/20 to 31/03/20</t>
  </si>
  <si>
    <t>HS259065</t>
  </si>
  <si>
    <t>7874612-0</t>
  </si>
  <si>
    <t>B&amp;B Room 5A 18/03/2020 to 31/03/20</t>
  </si>
  <si>
    <t>HS259066</t>
  </si>
  <si>
    <t>7874613-2</t>
  </si>
  <si>
    <t>B&amp;B Room 7A 18/03/20 to 31/03/20</t>
  </si>
  <si>
    <t>2009 - Responsive Maintenance - Glazing</t>
  </si>
  <si>
    <t>259820/1</t>
  </si>
  <si>
    <t>7874614-0</t>
  </si>
  <si>
    <t>260754/1</t>
  </si>
  <si>
    <t>7874615-2</t>
  </si>
  <si>
    <t>261584/1</t>
  </si>
  <si>
    <t>7874616-0</t>
  </si>
  <si>
    <t>260770/1</t>
  </si>
  <si>
    <t>7874617-2</t>
  </si>
  <si>
    <t>262211/1</t>
  </si>
  <si>
    <t>7874618-0</t>
  </si>
  <si>
    <t>262149/1</t>
  </si>
  <si>
    <t>7874619-2</t>
  </si>
  <si>
    <t>261979/1</t>
  </si>
  <si>
    <t>7874620-0</t>
  </si>
  <si>
    <t>258969/1</t>
  </si>
  <si>
    <t>7874621-2</t>
  </si>
  <si>
    <t>261375/1</t>
  </si>
  <si>
    <t>7874622-0</t>
  </si>
  <si>
    <t>252368/1</t>
  </si>
  <si>
    <t>7874623-2</t>
  </si>
  <si>
    <t>265913/1</t>
  </si>
  <si>
    <t>7874624-0</t>
  </si>
  <si>
    <t>265904/1</t>
  </si>
  <si>
    <t>7874625-2</t>
  </si>
  <si>
    <t>265882/1</t>
  </si>
  <si>
    <t>7874626-0</t>
  </si>
  <si>
    <t>265883/1</t>
  </si>
  <si>
    <t>7874627-2</t>
  </si>
  <si>
    <t>265867/1</t>
  </si>
  <si>
    <t>7874628-0</t>
  </si>
  <si>
    <t>265862/1</t>
  </si>
  <si>
    <t>7874629-2</t>
  </si>
  <si>
    <t>265858/1</t>
  </si>
  <si>
    <t>7874630-0</t>
  </si>
  <si>
    <t>265819/1</t>
  </si>
  <si>
    <t>7874631-2</t>
  </si>
  <si>
    <t>37-45 Long Meadows</t>
  </si>
  <si>
    <t>265816/1</t>
  </si>
  <si>
    <t>7874632-0</t>
  </si>
  <si>
    <t>265791/1</t>
  </si>
  <si>
    <t>7874633-2</t>
  </si>
  <si>
    <t>265773/1</t>
  </si>
  <si>
    <t>7874634-0</t>
  </si>
  <si>
    <t>265948/1</t>
  </si>
  <si>
    <t>7874635-2</t>
  </si>
  <si>
    <t>260181/1</t>
  </si>
  <si>
    <t>7874636-0</t>
  </si>
  <si>
    <t>264138/1</t>
  </si>
  <si>
    <t>7874637-2</t>
  </si>
  <si>
    <t>264235/1</t>
  </si>
  <si>
    <t>7874638-0</t>
  </si>
  <si>
    <t>261719/1</t>
  </si>
  <si>
    <t>7874639-2</t>
  </si>
  <si>
    <t>262155/1</t>
  </si>
  <si>
    <t>7874640-0</t>
  </si>
  <si>
    <t>265735/2</t>
  </si>
  <si>
    <t>7874641-0</t>
  </si>
  <si>
    <t>BE220101</t>
  </si>
  <si>
    <t>7874642-2</t>
  </si>
  <si>
    <t>Town Hall Ladies public toilets</t>
  </si>
  <si>
    <t>264643/1</t>
  </si>
  <si>
    <t>7874643-0</t>
  </si>
  <si>
    <t>264282/1</t>
  </si>
  <si>
    <t>7874644-2</t>
  </si>
  <si>
    <t>257001/6</t>
  </si>
  <si>
    <t>7874645-0</t>
  </si>
  <si>
    <t>265411/1</t>
  </si>
  <si>
    <t>7874646-2</t>
  </si>
  <si>
    <t>264258/1</t>
  </si>
  <si>
    <t>7874647-0</t>
  </si>
  <si>
    <t>265826/1</t>
  </si>
  <si>
    <t>7874648-2</t>
  </si>
  <si>
    <t>265734/3</t>
  </si>
  <si>
    <t>7874649-0</t>
  </si>
  <si>
    <t>7874650-0</t>
  </si>
  <si>
    <t>TOOL HIRE</t>
  </si>
  <si>
    <t>7874651-2</t>
  </si>
  <si>
    <t>VARIOUS ITEMS  - JOB NO. 3016</t>
  </si>
  <si>
    <t>7874652-0</t>
  </si>
  <si>
    <t>7874653-2</t>
  </si>
  <si>
    <t>VOID</t>
  </si>
  <si>
    <t>7874654-0</t>
  </si>
  <si>
    <t>7875139-0</t>
  </si>
  <si>
    <t>Fuel bill w/e 05/04/2020</t>
  </si>
  <si>
    <t>7875139-1</t>
  </si>
  <si>
    <t>7875139-2</t>
  </si>
  <si>
    <t>7875139-3</t>
  </si>
  <si>
    <t>7875139-4</t>
  </si>
  <si>
    <t>7875139-5</t>
  </si>
  <si>
    <t>7875139-6</t>
  </si>
  <si>
    <t>7875139-7</t>
  </si>
  <si>
    <t>262949/1</t>
  </si>
  <si>
    <t>7875140-0</t>
  </si>
  <si>
    <t>263066/1</t>
  </si>
  <si>
    <t>7875141-2</t>
  </si>
  <si>
    <t>262294/1</t>
  </si>
  <si>
    <t>7875142-0</t>
  </si>
  <si>
    <t>260021/1</t>
  </si>
  <si>
    <t>7875143-2</t>
  </si>
  <si>
    <t>259459/1</t>
  </si>
  <si>
    <t>7875144-0</t>
  </si>
  <si>
    <t>260823/1</t>
  </si>
  <si>
    <t>7875145-2</t>
  </si>
  <si>
    <t>260769/1</t>
  </si>
  <si>
    <t>7875146-0</t>
  </si>
  <si>
    <t>261348/1</t>
  </si>
  <si>
    <t>7875147-2</t>
  </si>
  <si>
    <t>261848/1</t>
  </si>
  <si>
    <t>7875148-0</t>
  </si>
  <si>
    <t>261087/1</t>
  </si>
  <si>
    <t>7875149-2</t>
  </si>
  <si>
    <t>265943/1</t>
  </si>
  <si>
    <t>7875150-0</t>
  </si>
  <si>
    <t>265955/1</t>
  </si>
  <si>
    <t>7875151-2</t>
  </si>
  <si>
    <t>265975/1</t>
  </si>
  <si>
    <t>7875152-0</t>
  </si>
  <si>
    <t>266074/1</t>
  </si>
  <si>
    <t>7875153-2</t>
  </si>
  <si>
    <t>265998/1</t>
  </si>
  <si>
    <t>7875154-0</t>
  </si>
  <si>
    <t>266013/1</t>
  </si>
  <si>
    <t>7875155-2</t>
  </si>
  <si>
    <t>6-12 Brook Street</t>
  </si>
  <si>
    <t>266049/1</t>
  </si>
  <si>
    <t>7875156-0</t>
  </si>
  <si>
    <t>262416/1</t>
  </si>
  <si>
    <t>7875157-0</t>
  </si>
  <si>
    <t>1-35 Greenfields</t>
  </si>
  <si>
    <t>264287/1</t>
  </si>
  <si>
    <t>7875158-2</t>
  </si>
  <si>
    <t>263613/1</t>
  </si>
  <si>
    <t>7875159-0</t>
  </si>
  <si>
    <t>264074/1</t>
  </si>
  <si>
    <t>7875160-2</t>
  </si>
  <si>
    <t>263731/1</t>
  </si>
  <si>
    <t>7875161-0</t>
  </si>
  <si>
    <t>1-32 Spendells House</t>
  </si>
  <si>
    <t>261454/1</t>
  </si>
  <si>
    <t>7875162-2</t>
  </si>
  <si>
    <t>1-31 Mead House</t>
  </si>
  <si>
    <t>262426/1</t>
  </si>
  <si>
    <t>7875163-0</t>
  </si>
  <si>
    <t>262424/1</t>
  </si>
  <si>
    <t>7875164-2</t>
  </si>
  <si>
    <t>1-28 Groom House</t>
  </si>
  <si>
    <t>262423/1</t>
  </si>
  <si>
    <t>7875165-0</t>
  </si>
  <si>
    <t>1-31 Kate Daniels House</t>
  </si>
  <si>
    <t>262418/1</t>
  </si>
  <si>
    <t>7875166-2</t>
  </si>
  <si>
    <t>1-45 Belmans Court</t>
  </si>
  <si>
    <t>262419/1</t>
  </si>
  <si>
    <t>7875167-0</t>
  </si>
  <si>
    <t>1-29 Crooked Elms</t>
  </si>
  <si>
    <t>HS000897</t>
  </si>
  <si>
    <t>7875168-2</t>
  </si>
  <si>
    <t>Litter Picking Jan to March 2020</t>
  </si>
  <si>
    <t>HS000896</t>
  </si>
  <si>
    <t>7875169-0</t>
  </si>
  <si>
    <t>Window cleaning Jan to March 20</t>
  </si>
  <si>
    <t>262425/1</t>
  </si>
  <si>
    <t>7875170-2</t>
  </si>
  <si>
    <t>1-26 St Mary Court</t>
  </si>
  <si>
    <t>7875171-0</t>
  </si>
  <si>
    <t>TARPAULIN</t>
  </si>
  <si>
    <t>BE220537</t>
  </si>
  <si>
    <t>7875172-2</t>
  </si>
  <si>
    <t>BE220553</t>
  </si>
  <si>
    <t>7875173-0</t>
  </si>
  <si>
    <t>PLYWOOD</t>
  </si>
  <si>
    <t>BE220547</t>
  </si>
  <si>
    <t>7875174-2</t>
  </si>
  <si>
    <t>7875175-0</t>
  </si>
  <si>
    <t>BE220514</t>
  </si>
  <si>
    <t>7875176-2</t>
  </si>
  <si>
    <t>BE220510</t>
  </si>
  <si>
    <t>7875177-0</t>
  </si>
  <si>
    <t>PAINT BRUSHES</t>
  </si>
  <si>
    <t>BE220552</t>
  </si>
  <si>
    <t>7875178-2</t>
  </si>
  <si>
    <t>BE220511</t>
  </si>
  <si>
    <t>7875179-0</t>
  </si>
  <si>
    <t>BE220534</t>
  </si>
  <si>
    <t>7875180-0</t>
  </si>
  <si>
    <t>7875181-2</t>
  </si>
  <si>
    <t>ACROW PROPS</t>
  </si>
  <si>
    <t>7875182-0</t>
  </si>
  <si>
    <t>7875183-2</t>
  </si>
  <si>
    <t>7875184-0</t>
  </si>
  <si>
    <t>CHAINS</t>
  </si>
  <si>
    <t>7875185-2</t>
  </si>
  <si>
    <t>BE220594</t>
  </si>
  <si>
    <t>7875186-0</t>
  </si>
  <si>
    <t>WATER TANK</t>
  </si>
  <si>
    <t>7875187-2</t>
  </si>
  <si>
    <t>REPAIRS TO CHAINSAW</t>
  </si>
  <si>
    <t>7875188-0</t>
  </si>
  <si>
    <t>7875189-2</t>
  </si>
  <si>
    <t>AUGER BITS</t>
  </si>
  <si>
    <t>7875190-0</t>
  </si>
  <si>
    <t>7875191-2</t>
  </si>
  <si>
    <t>7875192-0</t>
  </si>
  <si>
    <t>RECIPARCATING SAW</t>
  </si>
  <si>
    <t>7875193-2</t>
  </si>
  <si>
    <t>7875194-0</t>
  </si>
  <si>
    <t>DIAMOND BLADE</t>
  </si>
  <si>
    <t>7875195-2</t>
  </si>
  <si>
    <t>WIPES &amp; MASKS</t>
  </si>
  <si>
    <t>7875196-0</t>
  </si>
  <si>
    <t>7875197-2</t>
  </si>
  <si>
    <t>7875198-0</t>
  </si>
  <si>
    <t>Electricity</t>
  </si>
  <si>
    <t>7875198-1</t>
  </si>
  <si>
    <t>5300 - HRA - Pumping Stations</t>
  </si>
  <si>
    <t>7875198-2</t>
  </si>
  <si>
    <t>7875198-3</t>
  </si>
  <si>
    <t>7875198-4</t>
  </si>
  <si>
    <t>7875198-5</t>
  </si>
  <si>
    <t>7875198-6</t>
  </si>
  <si>
    <t>7876048-0</t>
  </si>
  <si>
    <t>Outgoing post 23/03/20 -27/03/20</t>
  </si>
  <si>
    <t>7876048-1</t>
  </si>
  <si>
    <t>7876048-2</t>
  </si>
  <si>
    <t>7876048-3</t>
  </si>
  <si>
    <t>7876048-4</t>
  </si>
  <si>
    <t>7876049-0</t>
  </si>
  <si>
    <t>Fuel bill w/e 12/04/2020</t>
  </si>
  <si>
    <t>7876049-1</t>
  </si>
  <si>
    <t>7876049-10</t>
  </si>
  <si>
    <t>7876049-2</t>
  </si>
  <si>
    <t>7876049-3</t>
  </si>
  <si>
    <t>7876049-4</t>
  </si>
  <si>
    <t>7876049-5</t>
  </si>
  <si>
    <t>7876049-6</t>
  </si>
  <si>
    <t>7876049-7</t>
  </si>
  <si>
    <t>7876049-8</t>
  </si>
  <si>
    <t>7876049-9</t>
  </si>
  <si>
    <t>7876173-0</t>
  </si>
  <si>
    <t>Lease Payment April 2020</t>
  </si>
  <si>
    <t>7876173-1</t>
  </si>
  <si>
    <t>7876173-10</t>
  </si>
  <si>
    <t>7876173-11</t>
  </si>
  <si>
    <t>7876173-12</t>
  </si>
  <si>
    <t>7876173-13</t>
  </si>
  <si>
    <t>7876173-14</t>
  </si>
  <si>
    <t>7876173-2</t>
  </si>
  <si>
    <t>7876173-3</t>
  </si>
  <si>
    <t>7876173-4</t>
  </si>
  <si>
    <t>7876173-5</t>
  </si>
  <si>
    <t>7876173-6</t>
  </si>
  <si>
    <t>7876173-7</t>
  </si>
  <si>
    <t>7876173-8</t>
  </si>
  <si>
    <t>7876173-9</t>
  </si>
  <si>
    <t>7876174-0</t>
  </si>
  <si>
    <t>Outgoingpost 06.04.20-09.04.20</t>
  </si>
  <si>
    <t>7876174-1</t>
  </si>
  <si>
    <t>7876174-2</t>
  </si>
  <si>
    <t>7876174-3</t>
  </si>
  <si>
    <t>7876174-4</t>
  </si>
  <si>
    <t>7876174-5</t>
  </si>
  <si>
    <t>7876174-6</t>
  </si>
  <si>
    <t>7876175-0</t>
  </si>
  <si>
    <t>Outgoing Post 30.03.20-03.04.20</t>
  </si>
  <si>
    <t>7876175-1</t>
  </si>
  <si>
    <t>7876175-2</t>
  </si>
  <si>
    <t>7876175-3</t>
  </si>
  <si>
    <t>7876175-4</t>
  </si>
  <si>
    <t>7876175-5</t>
  </si>
  <si>
    <t>7876176-0</t>
  </si>
  <si>
    <t>N/A</t>
  </si>
  <si>
    <t>7876177-0</t>
  </si>
  <si>
    <t>2108907 - Southern Communications Ltd</t>
  </si>
  <si>
    <t>Southern Comms April 20</t>
  </si>
  <si>
    <t>7876177-1</t>
  </si>
  <si>
    <t>7876177-2</t>
  </si>
  <si>
    <t>7876177-3</t>
  </si>
  <si>
    <t>7876177-4</t>
  </si>
  <si>
    <t>7876177-5</t>
  </si>
  <si>
    <t>7876177-6</t>
  </si>
  <si>
    <t>7876177-7</t>
  </si>
  <si>
    <t>7876177-8</t>
  </si>
  <si>
    <t>7876177-9</t>
  </si>
  <si>
    <t>7876178-0</t>
  </si>
  <si>
    <t>7876179-2</t>
  </si>
  <si>
    <t>7876180-0</t>
  </si>
  <si>
    <t>7876181-2</t>
  </si>
  <si>
    <t>7876182-0</t>
  </si>
  <si>
    <t>7876183-2</t>
  </si>
  <si>
    <t>7876184-0</t>
  </si>
  <si>
    <t>7876185-0</t>
  </si>
  <si>
    <t>WINDOW ITEMS</t>
  </si>
  <si>
    <t>7876186-2</t>
  </si>
  <si>
    <t>7876187-0</t>
  </si>
  <si>
    <t>7876188-2</t>
  </si>
  <si>
    <t>7876189-0</t>
  </si>
  <si>
    <t>7876190-2</t>
  </si>
  <si>
    <t>7876191-0</t>
  </si>
  <si>
    <t>7876192-2</t>
  </si>
  <si>
    <t>7876193-0</t>
  </si>
  <si>
    <t>7876194-2</t>
  </si>
  <si>
    <t>7876195-0</t>
  </si>
  <si>
    <t>7876196-2</t>
  </si>
  <si>
    <t>7876197-0</t>
  </si>
  <si>
    <t>7876198-2</t>
  </si>
  <si>
    <t>7876199-0</t>
  </si>
  <si>
    <t>7876200-2</t>
  </si>
  <si>
    <t>7876201-0</t>
  </si>
  <si>
    <t>7876202-2</t>
  </si>
  <si>
    <t>7876203-0</t>
  </si>
  <si>
    <t>263115/5</t>
  </si>
  <si>
    <t>7876204-0</t>
  </si>
  <si>
    <t>266036/1</t>
  </si>
  <si>
    <t>7876205-2</t>
  </si>
  <si>
    <t>265736/2</t>
  </si>
  <si>
    <t>7876206-0</t>
  </si>
  <si>
    <t>260633/6</t>
  </si>
  <si>
    <t>7876207-2</t>
  </si>
  <si>
    <t>266099/1</t>
  </si>
  <si>
    <t>7876208-0</t>
  </si>
  <si>
    <t>265917/3</t>
  </si>
  <si>
    <t>7876209-2</t>
  </si>
  <si>
    <t>266093/1</t>
  </si>
  <si>
    <t>7876210-0</t>
  </si>
  <si>
    <t>263031/1</t>
  </si>
  <si>
    <t>7876211-0</t>
  </si>
  <si>
    <t>263828/1</t>
  </si>
  <si>
    <t>7876212-2</t>
  </si>
  <si>
    <t>264254/1</t>
  </si>
  <si>
    <t>7876213-0</t>
  </si>
  <si>
    <t>257493/1</t>
  </si>
  <si>
    <t>7876214-2</t>
  </si>
  <si>
    <t>244294/1</t>
  </si>
  <si>
    <t>7876215-0</t>
  </si>
  <si>
    <t>262922/1</t>
  </si>
  <si>
    <t>7876216-2</t>
  </si>
  <si>
    <t>261970/1</t>
  </si>
  <si>
    <t>7876217-0</t>
  </si>
  <si>
    <t>260602/1</t>
  </si>
  <si>
    <t>7876218-2</t>
  </si>
  <si>
    <t>263262/1</t>
  </si>
  <si>
    <t>7876219-0</t>
  </si>
  <si>
    <t>261946/1</t>
  </si>
  <si>
    <t>7876220-2</t>
  </si>
  <si>
    <t>2101231 - Sabre Sharp Ltd</t>
  </si>
  <si>
    <t>84-100 Nayland Drive</t>
  </si>
  <si>
    <t>7876367-0</t>
  </si>
  <si>
    <t>Pub Con Cliff Park</t>
  </si>
  <si>
    <t>7876368-2</t>
  </si>
  <si>
    <t>7876369-0</t>
  </si>
  <si>
    <t>7876370-2</t>
  </si>
  <si>
    <t>7876371-0</t>
  </si>
  <si>
    <t>7876372-2</t>
  </si>
  <si>
    <t>7876373-0</t>
  </si>
  <si>
    <t>7876374-2</t>
  </si>
  <si>
    <t>7876375-0</t>
  </si>
  <si>
    <t>7876376-2</t>
  </si>
  <si>
    <t>7876377-0</t>
  </si>
  <si>
    <t>7876378-2</t>
  </si>
  <si>
    <t>The Esplanade</t>
  </si>
  <si>
    <t>7876379-0</t>
  </si>
  <si>
    <t>Lower Marine Parade</t>
  </si>
  <si>
    <t>7876380-2</t>
  </si>
  <si>
    <t>West End Lane</t>
  </si>
  <si>
    <t>7876381-0</t>
  </si>
  <si>
    <t>Fuel bill w/e 19/04/2020</t>
  </si>
  <si>
    <t>7876381-1</t>
  </si>
  <si>
    <t>7876381-10</t>
  </si>
  <si>
    <t>7876381-11</t>
  </si>
  <si>
    <t>7876381-12</t>
  </si>
  <si>
    <t>7876381-13</t>
  </si>
  <si>
    <t>7876381-14</t>
  </si>
  <si>
    <t>7876381-15</t>
  </si>
  <si>
    <t>7876381-16</t>
  </si>
  <si>
    <t>7876381-17</t>
  </si>
  <si>
    <t>7876381-2</t>
  </si>
  <si>
    <t>7876381-3</t>
  </si>
  <si>
    <t>7876381-4</t>
  </si>
  <si>
    <t>7876381-5</t>
  </si>
  <si>
    <t>7876381-6</t>
  </si>
  <si>
    <t>7876381-7</t>
  </si>
  <si>
    <t>7876381-8</t>
  </si>
  <si>
    <t>7876381-9</t>
  </si>
  <si>
    <t>BE220583</t>
  </si>
  <si>
    <t>7876382-0</t>
  </si>
  <si>
    <t>Fire alarm monitor &amp; maintence 01/04/2020 to 31/03/2021</t>
  </si>
  <si>
    <t>7876382-1</t>
  </si>
  <si>
    <t>7876382-2</t>
  </si>
  <si>
    <t>7876382-3</t>
  </si>
  <si>
    <t>7876382-4</t>
  </si>
  <si>
    <t>7876382-5</t>
  </si>
  <si>
    <t>7876437-0</t>
  </si>
  <si>
    <t>Jaywick sands 01/04/20 to 05/04/20</t>
  </si>
  <si>
    <t>7876438-2</t>
  </si>
  <si>
    <t>Jaywick sands March up to 23/03/20</t>
  </si>
  <si>
    <t>7876439-0</t>
  </si>
  <si>
    <t>Jaywick sands 06/04/20 to 12/04/2020</t>
  </si>
  <si>
    <t>7876440-0</t>
  </si>
  <si>
    <t>Marine parade, Anglefield</t>
  </si>
  <si>
    <t>7876441-2</t>
  </si>
  <si>
    <t>Vista Road</t>
  </si>
  <si>
    <t>7876442-0</t>
  </si>
  <si>
    <t>Drinking Troughs, Frinton</t>
  </si>
  <si>
    <t>7876443-2</t>
  </si>
  <si>
    <t>Eastcliff Playing Fields</t>
  </si>
  <si>
    <t>7876444-0</t>
  </si>
  <si>
    <t>Drinking Fountain, Walton</t>
  </si>
  <si>
    <t>7876445-2</t>
  </si>
  <si>
    <t>Bandstand Harwich</t>
  </si>
  <si>
    <t>7876446-0</t>
  </si>
  <si>
    <t>Main Road, Harwich</t>
  </si>
  <si>
    <t>7876447-2</t>
  </si>
  <si>
    <t>Halstead Road, Frinton</t>
  </si>
  <si>
    <t>7876448-0</t>
  </si>
  <si>
    <t>The Parade, Walton</t>
  </si>
  <si>
    <t>7876449-2</t>
  </si>
  <si>
    <t>Oulton Hall Gdns, Clacton</t>
  </si>
  <si>
    <t>7876450-0</t>
  </si>
  <si>
    <t>Memorial Gardens, Walton</t>
  </si>
  <si>
    <t>7876451-2</t>
  </si>
  <si>
    <t>Minesweeper, Harwich</t>
  </si>
  <si>
    <t>7876452-0</t>
  </si>
  <si>
    <t>Low Road Playing Fields</t>
  </si>
  <si>
    <t>7876453-2</t>
  </si>
  <si>
    <t>Kirby Playing Fields</t>
  </si>
  <si>
    <t>7876454-0</t>
  </si>
  <si>
    <t>Jubilee Playing Fields</t>
  </si>
  <si>
    <t>7876455-2</t>
  </si>
  <si>
    <t>Church Gardens, Walton</t>
  </si>
  <si>
    <t>7876456-0</t>
  </si>
  <si>
    <t>Rec Grounds, Clacton</t>
  </si>
  <si>
    <t>7876457-2</t>
  </si>
  <si>
    <t>Round Gardens, Walton</t>
  </si>
  <si>
    <t>7876458-0</t>
  </si>
  <si>
    <t>Standpipes, Harwich</t>
  </si>
  <si>
    <t>7876459-2</t>
  </si>
  <si>
    <t>Elm Green Ave</t>
  </si>
  <si>
    <t>7876460-0</t>
  </si>
  <si>
    <t>Standpipe Agage/Penfold</t>
  </si>
  <si>
    <t>7876461-2</t>
  </si>
  <si>
    <t>Standpipe Edith Rd</t>
  </si>
  <si>
    <t>7876462-0</t>
  </si>
  <si>
    <t>Standpipe Anglefield</t>
  </si>
  <si>
    <t>7876463-2</t>
  </si>
  <si>
    <t>Standpipe Nr Edith Rd</t>
  </si>
  <si>
    <t>7876464-0</t>
  </si>
  <si>
    <t>Standpipe off Agate Rd</t>
  </si>
  <si>
    <t>7876465-2</t>
  </si>
  <si>
    <t>Marine Parade East</t>
  </si>
  <si>
    <t>7876466-0</t>
  </si>
  <si>
    <t>Standpipe Kingsley Hotel</t>
  </si>
  <si>
    <t>7876467-2</t>
  </si>
  <si>
    <t>Standpipe opp Palace</t>
  </si>
  <si>
    <t>7876468-0</t>
  </si>
  <si>
    <t>Kirby Bowls Club</t>
  </si>
  <si>
    <t>7876469-0</t>
  </si>
  <si>
    <t>Vodafone</t>
  </si>
  <si>
    <t>7876469-1</t>
  </si>
  <si>
    <t>7876469-2</t>
  </si>
  <si>
    <t>7876469-3</t>
  </si>
  <si>
    <t>7876469-4</t>
  </si>
  <si>
    <t>7876469-5</t>
  </si>
  <si>
    <t>7876470-0</t>
  </si>
  <si>
    <t>Outgoingpost 14-04*-20 to 17-04-20</t>
  </si>
  <si>
    <t>7876470-1</t>
  </si>
  <si>
    <t>7876470-2</t>
  </si>
  <si>
    <t>7876470-3</t>
  </si>
  <si>
    <t>7876470-4</t>
  </si>
  <si>
    <t>7876470-5</t>
  </si>
  <si>
    <t>7876471-0</t>
  </si>
  <si>
    <t>Marine East Pub Cons</t>
  </si>
  <si>
    <t>7876472-2</t>
  </si>
  <si>
    <t>Brighton Rd Pub Cons</t>
  </si>
  <si>
    <t>7876473-0</t>
  </si>
  <si>
    <t>Cambridge Rd Pub Cons</t>
  </si>
  <si>
    <t>7876474-2</t>
  </si>
  <si>
    <t>Kino Rd Pub Cons</t>
  </si>
  <si>
    <t>7876475-0</t>
  </si>
  <si>
    <t>Cliff Park Pub Cons</t>
  </si>
  <si>
    <t>7876476-2</t>
  </si>
  <si>
    <t>The Esplanade Pub Cons</t>
  </si>
  <si>
    <t>7876477-0</t>
  </si>
  <si>
    <t>Princes Esplanade Pub Cons</t>
  </si>
  <si>
    <t>7876478-2</t>
  </si>
  <si>
    <t>Main Road Pub Cons</t>
  </si>
  <si>
    <t>7876479-0</t>
  </si>
  <si>
    <t>Cliff Parade Pub Cons</t>
  </si>
  <si>
    <t>7876480-2</t>
  </si>
  <si>
    <t>7876481-0</t>
  </si>
  <si>
    <t>Manor Way Pub Cons</t>
  </si>
  <si>
    <t>7876482-2</t>
  </si>
  <si>
    <t>Brook Street Pub Cons</t>
  </si>
  <si>
    <t>7876483-0</t>
  </si>
  <si>
    <t>Meadow Way Pub Cons</t>
  </si>
  <si>
    <t>7876484-2</t>
  </si>
  <si>
    <t>Harwich Car Park Pub Cons</t>
  </si>
  <si>
    <t>7876485-0</t>
  </si>
  <si>
    <t>Pier Gap Pub Cons</t>
  </si>
  <si>
    <t>7876486-2</t>
  </si>
  <si>
    <t>Southcliff Promenade Pub Cons</t>
  </si>
  <si>
    <t>7876487-0</t>
  </si>
  <si>
    <t>Station Road Pub Cons</t>
  </si>
  <si>
    <t>7876488-2</t>
  </si>
  <si>
    <t>TDC new toilets pub cons</t>
  </si>
  <si>
    <t>7876489-0</t>
  </si>
  <si>
    <t>Pub Cons</t>
  </si>
  <si>
    <t>7876490-2</t>
  </si>
  <si>
    <t>The Green Pub Cons</t>
  </si>
  <si>
    <t>7876491-0</t>
  </si>
  <si>
    <t>Old Hall Lane Pub Cons</t>
  </si>
  <si>
    <t>7876492-2</t>
  </si>
  <si>
    <t>The Quay</t>
  </si>
  <si>
    <t>7876493-0</t>
  </si>
  <si>
    <t>Waterside Pub Cons</t>
  </si>
  <si>
    <t>7876494-2</t>
  </si>
  <si>
    <t>Kings Prom Pub Cons</t>
  </si>
  <si>
    <t>7876495-0</t>
  </si>
  <si>
    <t>174416/1</t>
  </si>
  <si>
    <t>7876496-0</t>
  </si>
  <si>
    <t>266236/1</t>
  </si>
  <si>
    <t>7876497-2</t>
  </si>
  <si>
    <t>266245/1</t>
  </si>
  <si>
    <t>7876498-0</t>
  </si>
  <si>
    <t>266401/1</t>
  </si>
  <si>
    <t>7876499-2</t>
  </si>
  <si>
    <t>15-17 Boxted Avenue</t>
  </si>
  <si>
    <t>266402/1</t>
  </si>
  <si>
    <t>7876500-0</t>
  </si>
  <si>
    <t>266279/1</t>
  </si>
  <si>
    <t>7876501-2</t>
  </si>
  <si>
    <t>266287/1</t>
  </si>
  <si>
    <t>7876502-0</t>
  </si>
  <si>
    <t>266312/1</t>
  </si>
  <si>
    <t>7876503-2</t>
  </si>
  <si>
    <t>266342/1</t>
  </si>
  <si>
    <t>7876504-0</t>
  </si>
  <si>
    <t>266347/1</t>
  </si>
  <si>
    <t>7876505-2</t>
  </si>
  <si>
    <t>266349/1</t>
  </si>
  <si>
    <t>7876506-0</t>
  </si>
  <si>
    <t>266352/1</t>
  </si>
  <si>
    <t>7876507-2</t>
  </si>
  <si>
    <t>266352/3</t>
  </si>
  <si>
    <t>7876508-0</t>
  </si>
  <si>
    <t>266403/1</t>
  </si>
  <si>
    <t>7876509-2</t>
  </si>
  <si>
    <t>266395/1</t>
  </si>
  <si>
    <t>7876510-0</t>
  </si>
  <si>
    <t>266404/1</t>
  </si>
  <si>
    <t>7876511-2</t>
  </si>
  <si>
    <t>263642/1</t>
  </si>
  <si>
    <t>7876552-0</t>
  </si>
  <si>
    <t>263794/1</t>
  </si>
  <si>
    <t>7876553-2</t>
  </si>
  <si>
    <t>263793/1</t>
  </si>
  <si>
    <t>7876554-0</t>
  </si>
  <si>
    <t>262253/1</t>
  </si>
  <si>
    <t>7876555-2</t>
  </si>
  <si>
    <t>264313/1</t>
  </si>
  <si>
    <t>7876556-0</t>
  </si>
  <si>
    <t>264316/1</t>
  </si>
  <si>
    <t>7876557-2</t>
  </si>
  <si>
    <t>260300/1</t>
  </si>
  <si>
    <t>7876558-0</t>
  </si>
  <si>
    <t>262648/1</t>
  </si>
  <si>
    <t>7876559-2</t>
  </si>
  <si>
    <t>262653/1</t>
  </si>
  <si>
    <t>7876560-0</t>
  </si>
  <si>
    <t>7876561-0</t>
  </si>
  <si>
    <t>CW0202001136 01/01/2020 to 31/03/2020</t>
  </si>
  <si>
    <t>7876562-2</t>
  </si>
  <si>
    <t>CW0202001137 01/01/2020 to 31/03/2020</t>
  </si>
  <si>
    <t>7876563-0</t>
  </si>
  <si>
    <t>CW0202001138 01/01/2020 to 31/03/2020</t>
  </si>
  <si>
    <t>7876564-2</t>
  </si>
  <si>
    <t>CW0202001139 01/01/2020 to 31/03/2020</t>
  </si>
  <si>
    <t>7876565-0</t>
  </si>
  <si>
    <t>CW0202001140 01/01/2020 to 31/03/2020</t>
  </si>
  <si>
    <t>7876566-2</t>
  </si>
  <si>
    <t>CW0202001141 01/01/2020 to 31/03/2020</t>
  </si>
  <si>
    <t>7876567-0</t>
  </si>
  <si>
    <t>CW0202001142 01/01/2020 to 31/03/2020</t>
  </si>
  <si>
    <t>7876568-2</t>
  </si>
  <si>
    <t>CW0202001143 01/01/2020 to 31/03/2020</t>
  </si>
  <si>
    <t>7876569-0</t>
  </si>
  <si>
    <t>CW0202001144 01/01/2020 to 31/03/2020</t>
  </si>
  <si>
    <t>7876570-2</t>
  </si>
  <si>
    <t>CW0202001145 01/01/2020 to 31/03/2020</t>
  </si>
  <si>
    <t>7876571-0</t>
  </si>
  <si>
    <t>CW0202001146 01/01/2020 to 31/03/2020</t>
  </si>
  <si>
    <t>7876572-2</t>
  </si>
  <si>
    <t>CW0202001147 01/01/2020 to 31/03/2020</t>
  </si>
  <si>
    <t>7876573-0</t>
  </si>
  <si>
    <t>CW0202001148 01/01/2020 to 31/03/2020</t>
  </si>
  <si>
    <t>7876574-2</t>
  </si>
  <si>
    <t>CW0202001149 01/01/2020 to 31/03/2020</t>
  </si>
  <si>
    <t>7876575-0</t>
  </si>
  <si>
    <t>CW0202001150 01/01/2020 to 31/03/2020</t>
  </si>
  <si>
    <t>7876576-2</t>
  </si>
  <si>
    <t>CW0202001151 01/01/2020 to 31/03/2020</t>
  </si>
  <si>
    <t>7876577-0</t>
  </si>
  <si>
    <t>CW0202001152 01/01/2020 to 31/03/2020</t>
  </si>
  <si>
    <t>7876578-2</t>
  </si>
  <si>
    <t>CW0202001153 01/01/2020 to 31/03/2020</t>
  </si>
  <si>
    <t>7876579-0</t>
  </si>
  <si>
    <t>CW0202001154 01/01/2020 to 31/03/2020</t>
  </si>
  <si>
    <t>7876580-2</t>
  </si>
  <si>
    <t>CW0202001155 01/01/2020 to 31/03/2020</t>
  </si>
  <si>
    <t>7876581-0</t>
  </si>
  <si>
    <t>CW0202001156 01/01/2020 to 31/03/2020</t>
  </si>
  <si>
    <t>7876582-2</t>
  </si>
  <si>
    <t>CW0202001160 01/01/2020 to 31/03/2020</t>
  </si>
  <si>
    <t>7876583-0</t>
  </si>
  <si>
    <t>CW0202001161 01/01/2020 to 31/03/2020</t>
  </si>
  <si>
    <t>7876584-2</t>
  </si>
  <si>
    <t>CW0202001162 01/01/2020 to 31/03/2020</t>
  </si>
  <si>
    <t>7876585-0</t>
  </si>
  <si>
    <t>CW0202001163 01/01/2020 to 31/03/2020</t>
  </si>
  <si>
    <t>7876586-2</t>
  </si>
  <si>
    <t>CW0202001164 01/01/2020 to 31/03/2020</t>
  </si>
  <si>
    <t>7876587-0</t>
  </si>
  <si>
    <t>CW0202001166 01/01/2020 to 31/03/2020</t>
  </si>
  <si>
    <t>7876588-2</t>
  </si>
  <si>
    <t>CW0202001167 01/01/2020 to 31/03/2020</t>
  </si>
  <si>
    <t>7876589-0</t>
  </si>
  <si>
    <t>CW0202001168 01/01/2020 to 31/03/2020</t>
  </si>
  <si>
    <t>7876590-2</t>
  </si>
  <si>
    <t>CW0202001169 01/01/2020 to 31/03/2020</t>
  </si>
  <si>
    <t>7876591-0</t>
  </si>
  <si>
    <t>CW0202001170 01/01/2020 to 31/03/2020</t>
  </si>
  <si>
    <t>7876592-2</t>
  </si>
  <si>
    <t>CW0202001171 01/01/2020 to 31/03/2020</t>
  </si>
  <si>
    <t>7876593-0</t>
  </si>
  <si>
    <t>CW0202001172 01/01/2020 to 31/03/2020</t>
  </si>
  <si>
    <t>7876594-2</t>
  </si>
  <si>
    <t>CW0202001173 01/01/2020 to 31/03/2020</t>
  </si>
  <si>
    <t>7876595-0</t>
  </si>
  <si>
    <t>CW0202001174 01/01/2020 to 31/03/2020</t>
  </si>
  <si>
    <t>7876596-2</t>
  </si>
  <si>
    <t>CW0202001175 01/01/2020 to 31/03/2020</t>
  </si>
  <si>
    <t>7876597-0</t>
  </si>
  <si>
    <t>CW0202001176 01/01/2020 to 31/03/2020</t>
  </si>
  <si>
    <t>263854/5</t>
  </si>
  <si>
    <t>7876598-0</t>
  </si>
  <si>
    <t>265918/1</t>
  </si>
  <si>
    <t>7876599-2</t>
  </si>
  <si>
    <t>261819/4</t>
  </si>
  <si>
    <t>7876600-0</t>
  </si>
  <si>
    <t>263857/5</t>
  </si>
  <si>
    <t>7876601-2</t>
  </si>
  <si>
    <t>7876602-0</t>
  </si>
  <si>
    <t>marine parade east pub cons</t>
  </si>
  <si>
    <t>7876603-2</t>
  </si>
  <si>
    <t>brighton rd cp pub cons</t>
  </si>
  <si>
    <t>7876604-0</t>
  </si>
  <si>
    <t>7876605-2</t>
  </si>
  <si>
    <t>7876606-0</t>
  </si>
  <si>
    <t>7876607-2</t>
  </si>
  <si>
    <t>7876608-0</t>
  </si>
  <si>
    <t>7876609-2</t>
  </si>
  <si>
    <t>main road Pub Cons</t>
  </si>
  <si>
    <t>7876610-0</t>
  </si>
  <si>
    <t>cliff parade pub cons</t>
  </si>
  <si>
    <t>7876611-2</t>
  </si>
  <si>
    <t>7876612-0</t>
  </si>
  <si>
    <t>Lyndhurst Rd Pub Cons</t>
  </si>
  <si>
    <t>7876613-2</t>
  </si>
  <si>
    <t>7876614-0</t>
  </si>
  <si>
    <t>7876615-2</t>
  </si>
  <si>
    <t>meadow way pub cons</t>
  </si>
  <si>
    <t>7876616-0</t>
  </si>
  <si>
    <t>Hariwch Car Park Pub Cons</t>
  </si>
  <si>
    <t>7876617-2</t>
  </si>
  <si>
    <t>Old Way Pub Cons</t>
  </si>
  <si>
    <t>7876618-0</t>
  </si>
  <si>
    <t>7876619-2</t>
  </si>
  <si>
    <t>Rosemary Rd Pub Cons</t>
  </si>
  <si>
    <t>7876620-0</t>
  </si>
  <si>
    <t>southcliff prom pub cons</t>
  </si>
  <si>
    <t>7876621-2</t>
  </si>
  <si>
    <t>station rd pub cons</t>
  </si>
  <si>
    <t>7876622-0</t>
  </si>
  <si>
    <t>Harwich Pub cons</t>
  </si>
  <si>
    <t>7876623-2</t>
  </si>
  <si>
    <t>St Osyth Pub Cons</t>
  </si>
  <si>
    <t>7876624-0</t>
  </si>
  <si>
    <t>7876625-2</t>
  </si>
  <si>
    <t>old hall pub cons</t>
  </si>
  <si>
    <t>7876626-0</t>
  </si>
  <si>
    <t>The Quay Pub Cons</t>
  </si>
  <si>
    <t>7876627-2</t>
  </si>
  <si>
    <t>7876628-0</t>
  </si>
  <si>
    <t>7876629-2</t>
  </si>
  <si>
    <t>7876630-0</t>
  </si>
  <si>
    <t>B&amp;B 06/04/2020 to 12/04/2020</t>
  </si>
  <si>
    <t>7876631-2</t>
  </si>
  <si>
    <t>B&amp;B 13/04/2020 to 19/04/2020</t>
  </si>
  <si>
    <t>7876632-0</t>
  </si>
  <si>
    <t>B&amp;B 20/04/2020 to 26/04/2020</t>
  </si>
  <si>
    <t>7876633-0</t>
  </si>
  <si>
    <t>B&amp;B 06/04/20 to 12/04/2020</t>
  </si>
  <si>
    <t>7876634-2</t>
  </si>
  <si>
    <t>B&amp;B 13/04/20 to 19/04/2020</t>
  </si>
  <si>
    <t>7876635-0</t>
  </si>
  <si>
    <t>B&amp;B 20/04/20 to 26/04/2020</t>
  </si>
  <si>
    <t>PR267000</t>
  </si>
  <si>
    <t>7876671-0</t>
  </si>
  <si>
    <t>VE Bed Minesweepers</t>
  </si>
  <si>
    <t>7876672-2</t>
  </si>
  <si>
    <t>VE Bed Walton Mem Gardens 1</t>
  </si>
  <si>
    <t>7876673-0</t>
  </si>
  <si>
    <t>VE Bed Walton Mem Gardens 2</t>
  </si>
  <si>
    <t>7876674-2</t>
  </si>
  <si>
    <t>VE Bed Clacton Mem Gardens 1</t>
  </si>
  <si>
    <t>7876675-0</t>
  </si>
  <si>
    <t>VE Bed Clacton Mem Gardens 2</t>
  </si>
  <si>
    <t>7876722-0</t>
  </si>
  <si>
    <t>Fuel bill w/e 26/04/2020</t>
  </si>
  <si>
    <t>7876722-1</t>
  </si>
  <si>
    <t>7876722-10</t>
  </si>
  <si>
    <t>7876722-11</t>
  </si>
  <si>
    <t>7876722-12</t>
  </si>
  <si>
    <t>7876722-13</t>
  </si>
  <si>
    <t>7876722-14</t>
  </si>
  <si>
    <t>7876722-15</t>
  </si>
  <si>
    <t>7876722-16</t>
  </si>
  <si>
    <t>7876722-17</t>
  </si>
  <si>
    <t>7876722-18</t>
  </si>
  <si>
    <t>7876722-19</t>
  </si>
  <si>
    <t>7876722-2</t>
  </si>
  <si>
    <t>7876722-20</t>
  </si>
  <si>
    <t>7876722-3</t>
  </si>
  <si>
    <t>7876722-4</t>
  </si>
  <si>
    <t>7876722-5</t>
  </si>
  <si>
    <t>7876722-6</t>
  </si>
  <si>
    <t>7876722-7</t>
  </si>
  <si>
    <t>7876722-8</t>
  </si>
  <si>
    <t>7876722-9</t>
  </si>
  <si>
    <t>BE220345</t>
  </si>
  <si>
    <t>7876749-0</t>
  </si>
  <si>
    <t>CONCRETE BLOCKS</t>
  </si>
  <si>
    <t>7876750-2</t>
  </si>
  <si>
    <t>BE220362</t>
  </si>
  <si>
    <t>7876751-0</t>
  </si>
  <si>
    <t>BE220182</t>
  </si>
  <si>
    <t>7876752-2</t>
  </si>
  <si>
    <t>BE003388</t>
  </si>
  <si>
    <t>7876753-0</t>
  </si>
  <si>
    <t>7876754-0</t>
  </si>
  <si>
    <t>7876755-0</t>
  </si>
  <si>
    <t>GREEN ROLL</t>
  </si>
  <si>
    <t>7876756-2</t>
  </si>
  <si>
    <t>7876757-0</t>
  </si>
  <si>
    <t>7876758-2</t>
  </si>
  <si>
    <t>7876759-0</t>
  </si>
  <si>
    <t>7876760-2</t>
  </si>
  <si>
    <t>CISTERN</t>
  </si>
  <si>
    <t>BE220446</t>
  </si>
  <si>
    <t>7876761-0</t>
  </si>
  <si>
    <t>7876762-0</t>
  </si>
  <si>
    <t>CONCRETE</t>
  </si>
  <si>
    <t>7876763-2</t>
  </si>
  <si>
    <t>7876764-0</t>
  </si>
  <si>
    <t>7876765-2</t>
  </si>
  <si>
    <t>7876766-0</t>
  </si>
  <si>
    <t>BE220597</t>
  </si>
  <si>
    <t>7876767-2</t>
  </si>
  <si>
    <t>7876768-0</t>
  </si>
  <si>
    <t>BE220600</t>
  </si>
  <si>
    <t>7876769-2</t>
  </si>
  <si>
    <t>BE220644</t>
  </si>
  <si>
    <t>7876770-0</t>
  </si>
  <si>
    <t>7876771-2</t>
  </si>
  <si>
    <t>7876772-0</t>
  </si>
  <si>
    <t>7876772-1</t>
  </si>
  <si>
    <t>7876772-2</t>
  </si>
  <si>
    <t>7876772-3</t>
  </si>
  <si>
    <t>7876772-4</t>
  </si>
  <si>
    <t>7876772-5</t>
  </si>
  <si>
    <t>7876772-6</t>
  </si>
  <si>
    <t>7876773-0</t>
  </si>
  <si>
    <t>Corona 01/03/20 to 01/04/20</t>
  </si>
  <si>
    <t>7876773-1</t>
  </si>
  <si>
    <t>7876773-2</t>
  </si>
  <si>
    <t>7876773-3</t>
  </si>
  <si>
    <t>7876773-4</t>
  </si>
  <si>
    <t>266375/1</t>
  </si>
  <si>
    <t>7876774-0</t>
  </si>
  <si>
    <t>266378/1</t>
  </si>
  <si>
    <t>7876775-2</t>
  </si>
  <si>
    <t>266421/1</t>
  </si>
  <si>
    <t>7876776-0</t>
  </si>
  <si>
    <t>266582/1</t>
  </si>
  <si>
    <t>7876777-2</t>
  </si>
  <si>
    <t>265916/5</t>
  </si>
  <si>
    <t>7876778-0</t>
  </si>
  <si>
    <t>266365/1</t>
  </si>
  <si>
    <t>7876779-0</t>
  </si>
  <si>
    <t>266277/1</t>
  </si>
  <si>
    <t>7876780-2</t>
  </si>
  <si>
    <t>265965/1</t>
  </si>
  <si>
    <t>7876781-0</t>
  </si>
  <si>
    <t>Colchester Road</t>
  </si>
  <si>
    <t>265501/6</t>
  </si>
  <si>
    <t>7876782-2</t>
  </si>
  <si>
    <t>263661/1</t>
  </si>
  <si>
    <t>7876783-0</t>
  </si>
  <si>
    <t>264120/1</t>
  </si>
  <si>
    <t>7876784-2</t>
  </si>
  <si>
    <t>263858/1</t>
  </si>
  <si>
    <t>7876785-0</t>
  </si>
  <si>
    <t>264024/1</t>
  </si>
  <si>
    <t>7876786-2</t>
  </si>
  <si>
    <t>263037/1</t>
  </si>
  <si>
    <t>7876787-0</t>
  </si>
  <si>
    <t>259171/1</t>
  </si>
  <si>
    <t>7876788-2</t>
  </si>
  <si>
    <t>263067/1</t>
  </si>
  <si>
    <t>7876789-0</t>
  </si>
  <si>
    <t>264315/1</t>
  </si>
  <si>
    <t>7876790-2</t>
  </si>
  <si>
    <t>259054/7</t>
  </si>
  <si>
    <t>7876791-0</t>
  </si>
  <si>
    <t>265979/2</t>
  </si>
  <si>
    <t>7876792-2</t>
  </si>
  <si>
    <t>266304/1</t>
  </si>
  <si>
    <t>7876793-0</t>
  </si>
  <si>
    <t>265868/5</t>
  </si>
  <si>
    <t>7876794-2</t>
  </si>
  <si>
    <t>264258/3</t>
  </si>
  <si>
    <t>7876795-0</t>
  </si>
  <si>
    <t>257842/11</t>
  </si>
  <si>
    <t>7876796-2</t>
  </si>
  <si>
    <t>264811/7</t>
  </si>
  <si>
    <t>7876797-0</t>
  </si>
  <si>
    <t>7876798-0</t>
  </si>
  <si>
    <t>Guarding Lotus 13/04/20 to 19/04/20</t>
  </si>
  <si>
    <t>7876799-2</t>
  </si>
  <si>
    <t>Guarding Lotus 20/04/20 to 26/04/20</t>
  </si>
  <si>
    <t>7876800-0</t>
  </si>
  <si>
    <t>Guarding Lotus 27/04/20 to 03/05/20</t>
  </si>
  <si>
    <t>7876888-0</t>
  </si>
  <si>
    <t>Fuel bill w/e 03/05/2020</t>
  </si>
  <si>
    <t>7876888-1</t>
  </si>
  <si>
    <t>7876888-10</t>
  </si>
  <si>
    <t>7876888-11</t>
  </si>
  <si>
    <t>7876888-12</t>
  </si>
  <si>
    <t>7876888-13</t>
  </si>
  <si>
    <t>7876888-14</t>
  </si>
  <si>
    <t>7876888-15</t>
  </si>
  <si>
    <t>7876888-2</t>
  </si>
  <si>
    <t>7876888-3</t>
  </si>
  <si>
    <t>7876888-4</t>
  </si>
  <si>
    <t>7876888-5</t>
  </si>
  <si>
    <t>7876888-6</t>
  </si>
  <si>
    <t>7876888-7</t>
  </si>
  <si>
    <t>7876888-8</t>
  </si>
  <si>
    <t>7876888-9</t>
  </si>
  <si>
    <t>7876923-0</t>
  </si>
  <si>
    <t>Southern Comms May 20</t>
  </si>
  <si>
    <t>7876923-1</t>
  </si>
  <si>
    <t>7876923-2</t>
  </si>
  <si>
    <t>7876923-3</t>
  </si>
  <si>
    <t>7876923-4</t>
  </si>
  <si>
    <t>7876923-5</t>
  </si>
  <si>
    <t>7876923-6</t>
  </si>
  <si>
    <t>7876923-7</t>
  </si>
  <si>
    <t>7876923-8</t>
  </si>
  <si>
    <t>7876923-9</t>
  </si>
  <si>
    <t>HS259137</t>
  </si>
  <si>
    <t>7876924-0</t>
  </si>
  <si>
    <t>Block Room 6B 01/04/20 to 30/04/20</t>
  </si>
  <si>
    <t>7876925-2</t>
  </si>
  <si>
    <t>Block Room 7B 01/04/20 to 30/04/20</t>
  </si>
  <si>
    <t>7876926-0</t>
  </si>
  <si>
    <t>Block Room 5A 01/04/20 to 30/04/20</t>
  </si>
  <si>
    <t>7876927-2</t>
  </si>
  <si>
    <t>Block Room 7A 01/04/20 to 30/04/20</t>
  </si>
  <si>
    <t>7876928-0</t>
  </si>
  <si>
    <t>7876928-1</t>
  </si>
  <si>
    <t>7876928-2</t>
  </si>
  <si>
    <t>7876928-3</t>
  </si>
  <si>
    <t>7876928-4</t>
  </si>
  <si>
    <t>7876928-5</t>
  </si>
  <si>
    <t>7876928-6</t>
  </si>
  <si>
    <t>7876928-7</t>
  </si>
  <si>
    <t>BE220611</t>
  </si>
  <si>
    <t>7876929-0</t>
  </si>
  <si>
    <t>Council Tax - Replace DVR- QU 5409</t>
  </si>
  <si>
    <t>BE220612</t>
  </si>
  <si>
    <t>7876930-2</t>
  </si>
  <si>
    <t>Access control system Northbourne</t>
  </si>
  <si>
    <t>BE220616</t>
  </si>
  <si>
    <t>7876931-0</t>
  </si>
  <si>
    <t>Damaged camera Northbourne</t>
  </si>
  <si>
    <t>BE220659</t>
  </si>
  <si>
    <t>7876932-2</t>
  </si>
  <si>
    <t>Follow up remedial work after service visit</t>
  </si>
  <si>
    <t>BE220658</t>
  </si>
  <si>
    <t>7876933-0</t>
  </si>
  <si>
    <t>BE220617</t>
  </si>
  <si>
    <t>7876934-2</t>
  </si>
  <si>
    <t>Town hall-Magnetic door holders</t>
  </si>
  <si>
    <t>266758/1</t>
  </si>
  <si>
    <t>7876935-0</t>
  </si>
  <si>
    <t>Alton Park &amp; Polstead</t>
  </si>
  <si>
    <t>260624/1</t>
  </si>
  <si>
    <t>7876936-2</t>
  </si>
  <si>
    <t>Various lighting works</t>
  </si>
  <si>
    <t>266662/1</t>
  </si>
  <si>
    <t>7876937-0</t>
  </si>
  <si>
    <t>266787/1</t>
  </si>
  <si>
    <t>7876938-2</t>
  </si>
  <si>
    <t>various sheltered lighting work</t>
  </si>
  <si>
    <t>266426/2</t>
  </si>
  <si>
    <t>7876939-0</t>
  </si>
  <si>
    <t>266399/3</t>
  </si>
  <si>
    <t>7876940-2</t>
  </si>
  <si>
    <t>261843/4</t>
  </si>
  <si>
    <t>7876941-0</t>
  </si>
  <si>
    <t>261401/7</t>
  </si>
  <si>
    <t>7876942-2</t>
  </si>
  <si>
    <t>262615/1</t>
  </si>
  <si>
    <t>7876943-0</t>
  </si>
  <si>
    <t>263928/1</t>
  </si>
  <si>
    <t>7876944-2</t>
  </si>
  <si>
    <t>264754/1</t>
  </si>
  <si>
    <t>7876945-0</t>
  </si>
  <si>
    <t>264835/1</t>
  </si>
  <si>
    <t>7876946-2</t>
  </si>
  <si>
    <t>264124/1</t>
  </si>
  <si>
    <t>7876947-0</t>
  </si>
  <si>
    <t>263978/1</t>
  </si>
  <si>
    <t>7876948-2</t>
  </si>
  <si>
    <t>263351/1</t>
  </si>
  <si>
    <t>7876949-0</t>
  </si>
  <si>
    <t>261948/1</t>
  </si>
  <si>
    <t>7876950-2</t>
  </si>
  <si>
    <t>274-280 Landermere House</t>
  </si>
  <si>
    <t>BE220664</t>
  </si>
  <si>
    <t>7876951-0</t>
  </si>
  <si>
    <t>Security Honeycroft Dec 2019</t>
  </si>
  <si>
    <t>7876952-2</t>
  </si>
  <si>
    <t>Security Honeycroft Feb 2020</t>
  </si>
  <si>
    <t>7876953-0</t>
  </si>
  <si>
    <t>Security Honeycroft March 2020</t>
  </si>
  <si>
    <t>7876954-0</t>
  </si>
  <si>
    <t>van rental</t>
  </si>
  <si>
    <t>7876955-2</t>
  </si>
  <si>
    <t>7876956-0</t>
  </si>
  <si>
    <t>7876957-2</t>
  </si>
  <si>
    <t>7876958-0</t>
  </si>
  <si>
    <t>7876959-2</t>
  </si>
  <si>
    <t>7876960-0</t>
  </si>
  <si>
    <t>7876961-2</t>
  </si>
  <si>
    <t>7876962-0</t>
  </si>
  <si>
    <t>7876963-2</t>
  </si>
  <si>
    <t>7876964-0</t>
  </si>
  <si>
    <t>7876965-2</t>
  </si>
  <si>
    <t>7876966-0</t>
  </si>
  <si>
    <t>7876967-2</t>
  </si>
  <si>
    <t>7876968-0</t>
  </si>
  <si>
    <t>7876969-2</t>
  </si>
  <si>
    <t>7876970-0</t>
  </si>
  <si>
    <t>7876971-2</t>
  </si>
  <si>
    <t>7876972-0</t>
  </si>
  <si>
    <t>7876973-2</t>
  </si>
  <si>
    <t>7876974-0</t>
  </si>
  <si>
    <t>7876975-2</t>
  </si>
  <si>
    <t>7876976-0</t>
  </si>
  <si>
    <t>266635/1</t>
  </si>
  <si>
    <t>7876977-0</t>
  </si>
  <si>
    <t>266594/1</t>
  </si>
  <si>
    <t>7876978-2</t>
  </si>
  <si>
    <t>2666941/1</t>
  </si>
  <si>
    <t>7876979-0</t>
  </si>
  <si>
    <t>266613/1</t>
  </si>
  <si>
    <t>7876980-2</t>
  </si>
  <si>
    <t>7877020-0</t>
  </si>
  <si>
    <t>Fuel bill w/e 10/05/2020</t>
  </si>
  <si>
    <t>7877020-1</t>
  </si>
  <si>
    <t>7877020-10</t>
  </si>
  <si>
    <t>7877020-11</t>
  </si>
  <si>
    <t>7877020-12</t>
  </si>
  <si>
    <t>7877020-13</t>
  </si>
  <si>
    <t>7877020-14</t>
  </si>
  <si>
    <t>7877020-15</t>
  </si>
  <si>
    <t>7877020-16</t>
  </si>
  <si>
    <t>7877020-17</t>
  </si>
  <si>
    <t>7877020-18</t>
  </si>
  <si>
    <t>7877020-2</t>
  </si>
  <si>
    <t>7877020-3</t>
  </si>
  <si>
    <t>7877020-4</t>
  </si>
  <si>
    <t>7877020-5</t>
  </si>
  <si>
    <t>7877020-6</t>
  </si>
  <si>
    <t>7877020-7</t>
  </si>
  <si>
    <t>7877020-8</t>
  </si>
  <si>
    <t>7877020-9</t>
  </si>
  <si>
    <t>BE220649</t>
  </si>
  <si>
    <t>7877021-0</t>
  </si>
  <si>
    <t>7877022-2</t>
  </si>
  <si>
    <t>7877023-0</t>
  </si>
  <si>
    <t>CARPET STEP</t>
  </si>
  <si>
    <t>7877024-2</t>
  </si>
  <si>
    <t>WHITE TILE</t>
  </si>
  <si>
    <t>7877025-0</t>
  </si>
  <si>
    <t>POSTCRETE</t>
  </si>
  <si>
    <t>7877026-2</t>
  </si>
  <si>
    <t>FENCE POST &amp; GRAVEL</t>
  </si>
  <si>
    <t>7877027-0</t>
  </si>
  <si>
    <t>FENCE POSTS</t>
  </si>
  <si>
    <t>7877028-2</t>
  </si>
  <si>
    <t>7877029-0</t>
  </si>
  <si>
    <t>STEEL PROP HIRE</t>
  </si>
  <si>
    <t>7877030-2</t>
  </si>
  <si>
    <t>PLASTER PRIMER</t>
  </si>
  <si>
    <t>7877031-0</t>
  </si>
  <si>
    <t>FENCE PANEL</t>
  </si>
  <si>
    <t>7877032-2</t>
  </si>
  <si>
    <t>7877033-0</t>
  </si>
  <si>
    <t>7877042-0</t>
  </si>
  <si>
    <t>CARPET STRIP</t>
  </si>
  <si>
    <t>7877043-2</t>
  </si>
  <si>
    <t>7877044-0</t>
  </si>
  <si>
    <t>7877045-2</t>
  </si>
  <si>
    <t>7877046-0</t>
  </si>
  <si>
    <t>BARSTOOL</t>
  </si>
  <si>
    <t>7877047-2</t>
  </si>
  <si>
    <t>7877061-0</t>
  </si>
  <si>
    <t>Lease Payment May 2020</t>
  </si>
  <si>
    <t>7877061-1</t>
  </si>
  <si>
    <t>7877061-10</t>
  </si>
  <si>
    <t>7877061-11</t>
  </si>
  <si>
    <t>7877061-2</t>
  </si>
  <si>
    <t>7877061-3</t>
  </si>
  <si>
    <t>7877061-4</t>
  </si>
  <si>
    <t>7877061-5</t>
  </si>
  <si>
    <t>7877061-6</t>
  </si>
  <si>
    <t>7877061-7</t>
  </si>
  <si>
    <t>7877061-8</t>
  </si>
  <si>
    <t>7877061-9</t>
  </si>
  <si>
    <t>7877062-0</t>
  </si>
  <si>
    <t>Outgoingpost 20/04/20 to 01/05/20</t>
  </si>
  <si>
    <t>7877062-1</t>
  </si>
  <si>
    <t>7877062-2</t>
  </si>
  <si>
    <t>7877062-3</t>
  </si>
  <si>
    <t>7877062-4</t>
  </si>
  <si>
    <t>7877062-5</t>
  </si>
  <si>
    <t>7877062-6</t>
  </si>
  <si>
    <t>7877063-0</t>
  </si>
  <si>
    <t>Corona 01/04/20 to 01/05/20</t>
  </si>
  <si>
    <t>7877063-1</t>
  </si>
  <si>
    <t>7877063-2</t>
  </si>
  <si>
    <t>7877063-3</t>
  </si>
  <si>
    <t>7877063-4</t>
  </si>
  <si>
    <t>7877064-0</t>
  </si>
  <si>
    <t>7877065-2</t>
  </si>
  <si>
    <t>7877066-0</t>
  </si>
  <si>
    <t>7877067-2</t>
  </si>
  <si>
    <t>7877068-0</t>
  </si>
  <si>
    <t>7877069-2</t>
  </si>
  <si>
    <t>7877070-0</t>
  </si>
  <si>
    <t>7877071-2</t>
  </si>
  <si>
    <t>7877072-0</t>
  </si>
  <si>
    <t>RATCHET STRAP</t>
  </si>
  <si>
    <t>7877073-2</t>
  </si>
  <si>
    <t>7877074-0</t>
  </si>
  <si>
    <t>TAPE</t>
  </si>
  <si>
    <t>7877075-2</t>
  </si>
  <si>
    <t>SEALS</t>
  </si>
  <si>
    <t>7877076-0</t>
  </si>
  <si>
    <t>MASONRY</t>
  </si>
  <si>
    <t>7877077-2</t>
  </si>
  <si>
    <t>SKIRTING</t>
  </si>
  <si>
    <t>7877078-0</t>
  </si>
  <si>
    <t>GROUT</t>
  </si>
  <si>
    <t>7877079-2</t>
  </si>
  <si>
    <t>7877080-0</t>
  </si>
  <si>
    <t>TILE TRIM</t>
  </si>
  <si>
    <t>7877081-2</t>
  </si>
  <si>
    <t>STAINSTEEL SINK</t>
  </si>
  <si>
    <t>266770/1</t>
  </si>
  <si>
    <t>7877082-0</t>
  </si>
  <si>
    <t>Various Communal Lighting</t>
  </si>
  <si>
    <t>266761/1</t>
  </si>
  <si>
    <t>7877083-2</t>
  </si>
  <si>
    <t>Various callouts</t>
  </si>
  <si>
    <t>262643/1</t>
  </si>
  <si>
    <t>7877084-0</t>
  </si>
  <si>
    <t>Mount Pleasant fans</t>
  </si>
  <si>
    <t>262910/2</t>
  </si>
  <si>
    <t>7877085-0</t>
  </si>
  <si>
    <t>264525/1</t>
  </si>
  <si>
    <t>7877086-2</t>
  </si>
  <si>
    <t>265028/3</t>
  </si>
  <si>
    <t>7877087-0</t>
  </si>
  <si>
    <t>264529/1</t>
  </si>
  <si>
    <t>7877088-2</t>
  </si>
  <si>
    <t>262616/1</t>
  </si>
  <si>
    <t>7877089-0</t>
  </si>
  <si>
    <t>262617/1</t>
  </si>
  <si>
    <t>7877090-2</t>
  </si>
  <si>
    <t>264809/5</t>
  </si>
  <si>
    <t>7877091-0</t>
  </si>
  <si>
    <t>259962/7</t>
  </si>
  <si>
    <t>7877092-2</t>
  </si>
  <si>
    <t>262789/8</t>
  </si>
  <si>
    <t>7877093-0</t>
  </si>
  <si>
    <t>266456/1</t>
  </si>
  <si>
    <t>7877094-2</t>
  </si>
  <si>
    <t>x2 storemen Northbourne Depot</t>
  </si>
  <si>
    <t>266609/1</t>
  </si>
  <si>
    <t>7877095-0</t>
  </si>
  <si>
    <t>7877103-0</t>
  </si>
  <si>
    <t>7877104-2</t>
  </si>
  <si>
    <t>7877105-0</t>
  </si>
  <si>
    <t>7877106-2</t>
  </si>
  <si>
    <t>7877107-0</t>
  </si>
  <si>
    <t>7877108-2</t>
  </si>
  <si>
    <t>ROLLER SETS</t>
  </si>
  <si>
    <t>7877109-0</t>
  </si>
  <si>
    <t>7877110-2</t>
  </si>
  <si>
    <t>CAULKER &amp; TOOL</t>
  </si>
  <si>
    <t>7877111-0</t>
  </si>
  <si>
    <t>7877112-2</t>
  </si>
  <si>
    <t>7877113-0</t>
  </si>
  <si>
    <t>7877114-2</t>
  </si>
  <si>
    <t>SL297695</t>
  </si>
  <si>
    <t>7877115-0</t>
  </si>
  <si>
    <t>2112033 - 158 Performance Ltd</t>
  </si>
  <si>
    <t>Service and repair jetski</t>
  </si>
  <si>
    <t>7877116-2</t>
  </si>
  <si>
    <t>7877117-0</t>
  </si>
  <si>
    <t>7877118-2</t>
  </si>
  <si>
    <t>7877144-0</t>
  </si>
  <si>
    <t>Fuel bill w/e 17/05/2020</t>
  </si>
  <si>
    <t>7877144-1</t>
  </si>
  <si>
    <t>7877144-10</t>
  </si>
  <si>
    <t>7877144-11</t>
  </si>
  <si>
    <t>7877144-12</t>
  </si>
  <si>
    <t>7877144-13</t>
  </si>
  <si>
    <t>7877144-14</t>
  </si>
  <si>
    <t>7877144-15</t>
  </si>
  <si>
    <t>7877144-16</t>
  </si>
  <si>
    <t>7877144-17</t>
  </si>
  <si>
    <t>7877144-18</t>
  </si>
  <si>
    <t>7877144-19</t>
  </si>
  <si>
    <t>7877144-2</t>
  </si>
  <si>
    <t>7877144-20</t>
  </si>
  <si>
    <t>7877144-3</t>
  </si>
  <si>
    <t>7877144-4</t>
  </si>
  <si>
    <t>7877144-5</t>
  </si>
  <si>
    <t>7877144-6</t>
  </si>
  <si>
    <t>7877144-7</t>
  </si>
  <si>
    <t>7877144-8</t>
  </si>
  <si>
    <t>7877144-9</t>
  </si>
  <si>
    <t>7877153-0</t>
  </si>
  <si>
    <t>266824/1</t>
  </si>
  <si>
    <t>7877154-0</t>
  </si>
  <si>
    <t>266854/1</t>
  </si>
  <si>
    <t>7877155-2</t>
  </si>
  <si>
    <t>266857/1</t>
  </si>
  <si>
    <t>7877156-0</t>
  </si>
  <si>
    <t>266858/1</t>
  </si>
  <si>
    <t>7877157-2</t>
  </si>
  <si>
    <t>266903/1</t>
  </si>
  <si>
    <t>7877158-0</t>
  </si>
  <si>
    <t>266734/1</t>
  </si>
  <si>
    <t>7877159-2</t>
  </si>
  <si>
    <t>266725/1</t>
  </si>
  <si>
    <t>7877160-0</t>
  </si>
  <si>
    <t>266796/1</t>
  </si>
  <si>
    <t>7877161-2</t>
  </si>
  <si>
    <t>266815/1</t>
  </si>
  <si>
    <t>7877162-0</t>
  </si>
  <si>
    <t>266831/1</t>
  </si>
  <si>
    <t>7877163-2</t>
  </si>
  <si>
    <t>26-28 Groom Park</t>
  </si>
  <si>
    <t>264918/1</t>
  </si>
  <si>
    <t>7877164-0</t>
  </si>
  <si>
    <t>265201/1</t>
  </si>
  <si>
    <t>7877165-2</t>
  </si>
  <si>
    <t>265440/1</t>
  </si>
  <si>
    <t>7877166-0</t>
  </si>
  <si>
    <t>264451/1</t>
  </si>
  <si>
    <t>7877167-2</t>
  </si>
  <si>
    <t>263139/1</t>
  </si>
  <si>
    <t>7877168-0</t>
  </si>
  <si>
    <t>262326/1</t>
  </si>
  <si>
    <t>7877169-2</t>
  </si>
  <si>
    <t>7877170-0</t>
  </si>
  <si>
    <t>May20 CH Extn</t>
  </si>
  <si>
    <t>7877171-2</t>
  </si>
  <si>
    <t>Annual CH</t>
  </si>
  <si>
    <t>7877172-0</t>
  </si>
  <si>
    <t>7877173-2</t>
  </si>
  <si>
    <t>7877174-0</t>
  </si>
  <si>
    <t>266920/1</t>
  </si>
  <si>
    <t>7877175-0</t>
  </si>
  <si>
    <t>Annual Pest Control Belmans</t>
  </si>
  <si>
    <t>266921/1</t>
  </si>
  <si>
    <t>7877176-2</t>
  </si>
  <si>
    <t>Annual Pest Control Crooked Elms</t>
  </si>
  <si>
    <t>266923/1</t>
  </si>
  <si>
    <t>7877177-0</t>
  </si>
  <si>
    <t>Annual Pest Control Honeycroft</t>
  </si>
  <si>
    <t>266922/1</t>
  </si>
  <si>
    <t>7877178-2</t>
  </si>
  <si>
    <t>Annual Pest control St Marys</t>
  </si>
  <si>
    <t>266909/1</t>
  </si>
  <si>
    <t>7877179-0</t>
  </si>
  <si>
    <t>1-11 Leas Road</t>
  </si>
  <si>
    <t>266907/1</t>
  </si>
  <si>
    <t>7877180-2</t>
  </si>
  <si>
    <t>15-25 Leas Road</t>
  </si>
  <si>
    <t>7877181-0</t>
  </si>
  <si>
    <t>7877182-2</t>
  </si>
  <si>
    <t>7877183-0</t>
  </si>
  <si>
    <t>7877184-2</t>
  </si>
  <si>
    <t>7877185-0</t>
  </si>
  <si>
    <t>7877186-2</t>
  </si>
  <si>
    <t>7877187-0</t>
  </si>
  <si>
    <t>7877188-2</t>
  </si>
  <si>
    <t>7877189-0</t>
  </si>
  <si>
    <t>7877190-2</t>
  </si>
  <si>
    <t>SPRUNG HINGE &amp; BLADE</t>
  </si>
  <si>
    <t>266099/5</t>
  </si>
  <si>
    <t>7877191-0</t>
  </si>
  <si>
    <t>265506/4</t>
  </si>
  <si>
    <t>7877192-2</t>
  </si>
  <si>
    <t>264247/5</t>
  </si>
  <si>
    <t>7877193-0</t>
  </si>
  <si>
    <t>265504/6</t>
  </si>
  <si>
    <t>7877194-2</t>
  </si>
  <si>
    <t>263857/7</t>
  </si>
  <si>
    <t>7877195-0</t>
  </si>
  <si>
    <t>266906/2</t>
  </si>
  <si>
    <t>7877196-2</t>
  </si>
  <si>
    <t>261826/9</t>
  </si>
  <si>
    <t>7877197-0</t>
  </si>
  <si>
    <t>265735/5</t>
  </si>
  <si>
    <t>7877198-2</t>
  </si>
  <si>
    <t>267039/3</t>
  </si>
  <si>
    <t>7877199-0</t>
  </si>
  <si>
    <t>264810/5</t>
  </si>
  <si>
    <t>7877200-2</t>
  </si>
  <si>
    <t>266644/2</t>
  </si>
  <si>
    <t>7877201-0</t>
  </si>
  <si>
    <t>266814/1</t>
  </si>
  <si>
    <t>7877202-2</t>
  </si>
  <si>
    <t>7877203-0</t>
  </si>
  <si>
    <t>Outgoingpost 04-05-20 to 07-05-20</t>
  </si>
  <si>
    <t>7877203-1</t>
  </si>
  <si>
    <t>7877203-2</t>
  </si>
  <si>
    <t>7877203-3</t>
  </si>
  <si>
    <t>7877247-0</t>
  </si>
  <si>
    <t>Fuel bill w/e 24/05/2020</t>
  </si>
  <si>
    <t>7877247-1</t>
  </si>
  <si>
    <t>7877247-10</t>
  </si>
  <si>
    <t>7877247-11</t>
  </si>
  <si>
    <t>7877247-12</t>
  </si>
  <si>
    <t>7877247-13</t>
  </si>
  <si>
    <t>7877247-14</t>
  </si>
  <si>
    <t>7877247-15</t>
  </si>
  <si>
    <t>7877247-16</t>
  </si>
  <si>
    <t>7877247-17</t>
  </si>
  <si>
    <t>7877247-18</t>
  </si>
  <si>
    <t>7877247-19</t>
  </si>
  <si>
    <t>7877247-2</t>
  </si>
  <si>
    <t>7877247-20</t>
  </si>
  <si>
    <t>7877247-3</t>
  </si>
  <si>
    <t>7877247-4</t>
  </si>
  <si>
    <t>7877247-5</t>
  </si>
  <si>
    <t>7877247-6</t>
  </si>
  <si>
    <t>7877247-7</t>
  </si>
  <si>
    <t>7877247-8</t>
  </si>
  <si>
    <t>7877247-9</t>
  </si>
  <si>
    <t>7877248-0</t>
  </si>
  <si>
    <t>7877249-2</t>
  </si>
  <si>
    <t>7877250-0</t>
  </si>
  <si>
    <t>7877251-2</t>
  </si>
  <si>
    <t>7877252-0</t>
  </si>
  <si>
    <t>Bosch Sds Plus-3 10 X 210mm</t>
  </si>
  <si>
    <t>7877253-2</t>
  </si>
  <si>
    <t>COMBI DRILL</t>
  </si>
  <si>
    <t>7877254-0</t>
  </si>
  <si>
    <t>7877255-2</t>
  </si>
  <si>
    <t>7877256-0</t>
  </si>
  <si>
    <t>SCREWDRIVER BITS</t>
  </si>
  <si>
    <t>7877257-2</t>
  </si>
  <si>
    <t>7877258-0</t>
  </si>
  <si>
    <t>BE220628</t>
  </si>
  <si>
    <t>7877259-0</t>
  </si>
  <si>
    <t>BALLAST &amp; SAND</t>
  </si>
  <si>
    <t>7877260-2</t>
  </si>
  <si>
    <t>7877261-0</t>
  </si>
  <si>
    <t>CEMENT &amp; SHUTTERING</t>
  </si>
  <si>
    <t>7877262-2</t>
  </si>
  <si>
    <t>CEMENT &amp; SAND</t>
  </si>
  <si>
    <t>7877263-0</t>
  </si>
  <si>
    <t>CEMENT &amp; BALLAST</t>
  </si>
  <si>
    <t>7877264-2</t>
  </si>
  <si>
    <t>7877265-0</t>
  </si>
  <si>
    <t>7877266-0</t>
  </si>
  <si>
    <t>Outgoingpost 11-05-20 to 15-05-20</t>
  </si>
  <si>
    <t>7877266-1</t>
  </si>
  <si>
    <t>7877266-2</t>
  </si>
  <si>
    <t>7877266-3</t>
  </si>
  <si>
    <t>7877267-0</t>
  </si>
  <si>
    <t>Outgoingpost 18-05-20 to 22-05-20</t>
  </si>
  <si>
    <t>7877267-1</t>
  </si>
  <si>
    <t>7877267-2</t>
  </si>
  <si>
    <t>7877267-3</t>
  </si>
  <si>
    <t>7877267-4</t>
  </si>
  <si>
    <t>267161/1</t>
  </si>
  <si>
    <t>7877268-0</t>
  </si>
  <si>
    <t>267159/1</t>
  </si>
  <si>
    <t>7877269-2</t>
  </si>
  <si>
    <t>267117/1</t>
  </si>
  <si>
    <t>7877270-0</t>
  </si>
  <si>
    <t>267029/1</t>
  </si>
  <si>
    <t>7877271-2</t>
  </si>
  <si>
    <t>13-15 Merivale Close</t>
  </si>
  <si>
    <t>267016/1</t>
  </si>
  <si>
    <t>7877272-0</t>
  </si>
  <si>
    <t>267015/1</t>
  </si>
  <si>
    <t>7877273-2</t>
  </si>
  <si>
    <t>266952/1</t>
  </si>
  <si>
    <t>7877274-0</t>
  </si>
  <si>
    <t>267248/1</t>
  </si>
  <si>
    <t>7877275-2</t>
  </si>
  <si>
    <t>266068/1</t>
  </si>
  <si>
    <t>7877276-0</t>
  </si>
  <si>
    <t>266085/1</t>
  </si>
  <si>
    <t>7877277-2</t>
  </si>
  <si>
    <t>266097/1</t>
  </si>
  <si>
    <t>7877278-0</t>
  </si>
  <si>
    <t>266103/1</t>
  </si>
  <si>
    <t>7877279-2</t>
  </si>
  <si>
    <t>266113/1</t>
  </si>
  <si>
    <t>7877280-0</t>
  </si>
  <si>
    <t>266115/1</t>
  </si>
  <si>
    <t>7877281-2</t>
  </si>
  <si>
    <t>266124/1</t>
  </si>
  <si>
    <t>7877282-0</t>
  </si>
  <si>
    <t>266116/1</t>
  </si>
  <si>
    <t>7877283-2</t>
  </si>
  <si>
    <t>266157/1</t>
  </si>
  <si>
    <t>7877284-0</t>
  </si>
  <si>
    <t>266195/1</t>
  </si>
  <si>
    <t>7877285-2</t>
  </si>
  <si>
    <t>264814/4</t>
  </si>
  <si>
    <t>7877286-0</t>
  </si>
  <si>
    <t>266423/1</t>
  </si>
  <si>
    <t>7877287-2</t>
  </si>
  <si>
    <t>267202/1</t>
  </si>
  <si>
    <t>7877288-0</t>
  </si>
  <si>
    <t>27-43 Nayland Drive</t>
  </si>
  <si>
    <t>267151/1</t>
  </si>
  <si>
    <t>7877289-2</t>
  </si>
  <si>
    <t>266893/5</t>
  </si>
  <si>
    <t>7877290-0</t>
  </si>
  <si>
    <t>267053/1</t>
  </si>
  <si>
    <t>7877291-2</t>
  </si>
  <si>
    <t>264282/5</t>
  </si>
  <si>
    <t>7877292-0</t>
  </si>
  <si>
    <t>265571/1</t>
  </si>
  <si>
    <t>7877293-0</t>
  </si>
  <si>
    <t>Coppins Hall</t>
  </si>
  <si>
    <t>265516/1</t>
  </si>
  <si>
    <t>7877294-2</t>
  </si>
  <si>
    <t>263259/1</t>
  </si>
  <si>
    <t>7877295-0</t>
  </si>
  <si>
    <t>264975/1</t>
  </si>
  <si>
    <t>7877296-2</t>
  </si>
  <si>
    <t>265527/1</t>
  </si>
  <si>
    <t>7877297-0</t>
  </si>
  <si>
    <t>265233/1</t>
  </si>
  <si>
    <t>7877298-2</t>
  </si>
  <si>
    <t>PR267714</t>
  </si>
  <si>
    <t>7877299-0</t>
  </si>
  <si>
    <t>May20 Hire GV69PFF</t>
  </si>
  <si>
    <t>7877300-2</t>
  </si>
  <si>
    <t>May20 Hire AY64ZMO</t>
  </si>
  <si>
    <t>PR267712</t>
  </si>
  <si>
    <t>7877301-0</t>
  </si>
  <si>
    <t>May20 Hire NA11DGY</t>
  </si>
  <si>
    <t>PR267715</t>
  </si>
  <si>
    <t>7877302-2</t>
  </si>
  <si>
    <t>May20 Hire YP15CKU</t>
  </si>
  <si>
    <t>PR267704</t>
  </si>
  <si>
    <t>7877303-0</t>
  </si>
  <si>
    <t>May20 Hire DE16UMS</t>
  </si>
  <si>
    <t>7877343-0</t>
  </si>
  <si>
    <t>Fuel bill w/e 31/05/2020</t>
  </si>
  <si>
    <t>7877343-1</t>
  </si>
  <si>
    <t>7877343-10</t>
  </si>
  <si>
    <t>7877343-11</t>
  </si>
  <si>
    <t>7877343-12</t>
  </si>
  <si>
    <t>7877343-13</t>
  </si>
  <si>
    <t>7877343-14</t>
  </si>
  <si>
    <t>7877343-15</t>
  </si>
  <si>
    <t>7877343-16</t>
  </si>
  <si>
    <t>7877343-17</t>
  </si>
  <si>
    <t>7877343-18</t>
  </si>
  <si>
    <t>7877343-19</t>
  </si>
  <si>
    <t>7877343-2</t>
  </si>
  <si>
    <t>7877343-20</t>
  </si>
  <si>
    <t>7877343-21</t>
  </si>
  <si>
    <t>7877343-22</t>
  </si>
  <si>
    <t>7877343-23</t>
  </si>
  <si>
    <t>7877343-24</t>
  </si>
  <si>
    <t>7877343-25</t>
  </si>
  <si>
    <t>7877343-3</t>
  </si>
  <si>
    <t>7877343-4</t>
  </si>
  <si>
    <t>7877343-5</t>
  </si>
  <si>
    <t>7877343-6</t>
  </si>
  <si>
    <t>7877343-7</t>
  </si>
  <si>
    <t>7877343-8</t>
  </si>
  <si>
    <t>7877343-9</t>
  </si>
  <si>
    <t>7877353-0</t>
  </si>
  <si>
    <t>Southern Comms June 20</t>
  </si>
  <si>
    <t>7877353-1</t>
  </si>
  <si>
    <t>7877353-2</t>
  </si>
  <si>
    <t>7877353-3</t>
  </si>
  <si>
    <t>7877353-4</t>
  </si>
  <si>
    <t>7877353-5</t>
  </si>
  <si>
    <t>7877353-6</t>
  </si>
  <si>
    <t>7877353-7</t>
  </si>
  <si>
    <t>7877353-8</t>
  </si>
  <si>
    <t>7877353-9</t>
  </si>
  <si>
    <t>5000 - Home Improvement Agency</t>
  </si>
  <si>
    <t>7877354-0</t>
  </si>
  <si>
    <t>7877355-2</t>
  </si>
  <si>
    <t>7877356-0</t>
  </si>
  <si>
    <t>7877357-2</t>
  </si>
  <si>
    <t>7877358-0</t>
  </si>
  <si>
    <t>7877359-2</t>
  </si>
  <si>
    <t>Lower Marine Pub Cons</t>
  </si>
  <si>
    <t>7877360-0</t>
  </si>
  <si>
    <t>7877361-2</t>
  </si>
  <si>
    <t>7877362-0</t>
  </si>
  <si>
    <t>CW0202001097</t>
  </si>
  <si>
    <t>7877363-2</t>
  </si>
  <si>
    <t>CW0202001096</t>
  </si>
  <si>
    <t>7877364-0</t>
  </si>
  <si>
    <t>CW0202001089</t>
  </si>
  <si>
    <t>7877365-2</t>
  </si>
  <si>
    <t>CW0202001088</t>
  </si>
  <si>
    <t>7877366-0</t>
  </si>
  <si>
    <t>CW0202001080</t>
  </si>
  <si>
    <t>7877367-2</t>
  </si>
  <si>
    <t>CW0202001084</t>
  </si>
  <si>
    <t>7877368-0</t>
  </si>
  <si>
    <t>CW0202001093</t>
  </si>
  <si>
    <t>7877369-2</t>
  </si>
  <si>
    <t>CW0202001087</t>
  </si>
  <si>
    <t>7877370-0</t>
  </si>
  <si>
    <t>CW0202001091</t>
  </si>
  <si>
    <t>7877371-2</t>
  </si>
  <si>
    <t>CW0202001094</t>
  </si>
  <si>
    <t>7877372-0</t>
  </si>
  <si>
    <t>CW0202001077</t>
  </si>
  <si>
    <t>7877373-2</t>
  </si>
  <si>
    <t>CW0202001079</t>
  </si>
  <si>
    <t>7877374-0</t>
  </si>
  <si>
    <t>CW0202001090</t>
  </si>
  <si>
    <t>7877375-2</t>
  </si>
  <si>
    <t>CW0202001083</t>
  </si>
  <si>
    <t>7877376-0</t>
  </si>
  <si>
    <t>CW0202001078</t>
  </si>
  <si>
    <t>7877377-2</t>
  </si>
  <si>
    <t>CW0202001085</t>
  </si>
  <si>
    <t>7877378-0</t>
  </si>
  <si>
    <t>CW0202001086</t>
  </si>
  <si>
    <t>7877379-2</t>
  </si>
  <si>
    <t>CW0202001081</t>
  </si>
  <si>
    <t>7877380-0</t>
  </si>
  <si>
    <t>CW0202001082</t>
  </si>
  <si>
    <t>7877381-2</t>
  </si>
  <si>
    <t>CW0202001073</t>
  </si>
  <si>
    <t>7877382-0</t>
  </si>
  <si>
    <t>CW0202001071</t>
  </si>
  <si>
    <t>7877383-2</t>
  </si>
  <si>
    <t>CW0202001074</t>
  </si>
  <si>
    <t>7877384-0</t>
  </si>
  <si>
    <t>CW0202001075</t>
  </si>
  <si>
    <t>7877385-2</t>
  </si>
  <si>
    <t>CW0202001068</t>
  </si>
  <si>
    <t>7877386-0</t>
  </si>
  <si>
    <t>CW0202001072</t>
  </si>
  <si>
    <t>7877387-2</t>
  </si>
  <si>
    <t>CW0202001069</t>
  </si>
  <si>
    <t>7877388-0</t>
  </si>
  <si>
    <t>CW0202001070</t>
  </si>
  <si>
    <t>7877389-2</t>
  </si>
  <si>
    <t>CW0202002118</t>
  </si>
  <si>
    <t>7877390-0</t>
  </si>
  <si>
    <t>CW0202001095</t>
  </si>
  <si>
    <t>7877391-0</t>
  </si>
  <si>
    <t>7877392-2</t>
  </si>
  <si>
    <t>7877393-0</t>
  </si>
  <si>
    <t>7877394-2</t>
  </si>
  <si>
    <t>7877395-0</t>
  </si>
  <si>
    <t>7877396-2</t>
  </si>
  <si>
    <t>7877397-0</t>
  </si>
  <si>
    <t>7877398-2</t>
  </si>
  <si>
    <t>7877399-0</t>
  </si>
  <si>
    <t>7877400-2</t>
  </si>
  <si>
    <t>7877401-0</t>
  </si>
  <si>
    <t>7877402-2</t>
  </si>
  <si>
    <t>7877403-0</t>
  </si>
  <si>
    <t>CW0202001076</t>
  </si>
  <si>
    <t>7877404-2</t>
  </si>
  <si>
    <t>7877405-0</t>
  </si>
  <si>
    <t>7877406-2</t>
  </si>
  <si>
    <t>7877407-0</t>
  </si>
  <si>
    <t>7877408-2</t>
  </si>
  <si>
    <t>7877409-0</t>
  </si>
  <si>
    <t>7877410-2</t>
  </si>
  <si>
    <t>7877411-0</t>
  </si>
  <si>
    <t>7877412-2</t>
  </si>
  <si>
    <t>7877413-0</t>
  </si>
  <si>
    <t>7877414-2</t>
  </si>
  <si>
    <t>7877415-0</t>
  </si>
  <si>
    <t>7877416-2</t>
  </si>
  <si>
    <t>7877417-0</t>
  </si>
  <si>
    <t>7877418-2</t>
  </si>
  <si>
    <t>7877419-0</t>
  </si>
  <si>
    <t>267116/1</t>
  </si>
  <si>
    <t>7877435-0</t>
  </si>
  <si>
    <t>Northbourne Depot</t>
  </si>
  <si>
    <t>267121/1</t>
  </si>
  <si>
    <t>7877436-2</t>
  </si>
  <si>
    <t>267119/1</t>
  </si>
  <si>
    <t>7877437-0</t>
  </si>
  <si>
    <t>267235/1</t>
  </si>
  <si>
    <t>7877438-2</t>
  </si>
  <si>
    <t>261960/8</t>
  </si>
  <si>
    <t>7877439-0</t>
  </si>
  <si>
    <t>262623/7</t>
  </si>
  <si>
    <t>7877440-2</t>
  </si>
  <si>
    <t>259056/5</t>
  </si>
  <si>
    <t>7877441-0</t>
  </si>
  <si>
    <t>264426/5</t>
  </si>
  <si>
    <t>7877442-2</t>
  </si>
  <si>
    <t>266906/3</t>
  </si>
  <si>
    <t>7877443-0</t>
  </si>
  <si>
    <t>263856/4</t>
  </si>
  <si>
    <t>7877444-2</t>
  </si>
  <si>
    <t>265498/6</t>
  </si>
  <si>
    <t>7877445-0</t>
  </si>
  <si>
    <t>267122/1</t>
  </si>
  <si>
    <t>7877446-2</t>
  </si>
  <si>
    <t>265501/8</t>
  </si>
  <si>
    <t>7877447-0</t>
  </si>
  <si>
    <t>258056/14</t>
  </si>
  <si>
    <t>7877448-2</t>
  </si>
  <si>
    <t>265916/6</t>
  </si>
  <si>
    <t>7877449-0</t>
  </si>
  <si>
    <t>263853/3</t>
  </si>
  <si>
    <t>7877450-2</t>
  </si>
  <si>
    <t>7877451-0</t>
  </si>
  <si>
    <t>VAN RENTAL (GD19 WVB)</t>
  </si>
  <si>
    <t>7877452-2</t>
  </si>
  <si>
    <t>VAN RENTAL (MW67 MTU)</t>
  </si>
  <si>
    <t>7877453-0</t>
  </si>
  <si>
    <t>VAN RENTAL (CE68EUZ)</t>
  </si>
  <si>
    <t>7877454-2</t>
  </si>
  <si>
    <t>VAN RENTAL (MA67 OBU)</t>
  </si>
  <si>
    <t>7877455-0</t>
  </si>
  <si>
    <t>VAN RANTAL (FG68 JHO)</t>
  </si>
  <si>
    <t>7877456-2</t>
  </si>
  <si>
    <t>VAN RENTAL (MV67 EHF)</t>
  </si>
  <si>
    <t>7877457-0</t>
  </si>
  <si>
    <t>VAN RENTAL (CT19 MMK)</t>
  </si>
  <si>
    <t>7877458-2</t>
  </si>
  <si>
    <t>VAN RENTAL (EN69 LHH)</t>
  </si>
  <si>
    <t>7877459-0</t>
  </si>
  <si>
    <t>VAN RENTAL (CY19 UCL)</t>
  </si>
  <si>
    <t>7877460-2</t>
  </si>
  <si>
    <t>VAN RENTAL (CA19 TPF)</t>
  </si>
  <si>
    <t>7877461-0</t>
  </si>
  <si>
    <t>VAN RENTAL (VN69 CFO)</t>
  </si>
  <si>
    <t>7877462-2</t>
  </si>
  <si>
    <t>VAN RENTAL (MJ69 TCK)</t>
  </si>
  <si>
    <t>7877463-0</t>
  </si>
  <si>
    <t>VAN RENTAL (CY19 UBN)</t>
  </si>
  <si>
    <t>7877464-2</t>
  </si>
  <si>
    <t>VAN RENTAL (DN69 CJX)</t>
  </si>
  <si>
    <t>7877465-0</t>
  </si>
  <si>
    <t>VAN RENTAL (VO68 OHD)</t>
  </si>
  <si>
    <t>7877466-2</t>
  </si>
  <si>
    <t>VAN RENTAL (VARIOUS)</t>
  </si>
  <si>
    <t>7877467-0</t>
  </si>
  <si>
    <t>ADMIN FEE FOR SPEEDING TICKET</t>
  </si>
  <si>
    <t>7877468-1</t>
  </si>
  <si>
    <t>VAN RENTAL (AH19 OYN)</t>
  </si>
  <si>
    <t>7877469-0</t>
  </si>
  <si>
    <t>6mth CH Extn</t>
  </si>
  <si>
    <t>7877470-2</t>
  </si>
  <si>
    <t>7877471-0</t>
  </si>
  <si>
    <t>Termination Rental</t>
  </si>
  <si>
    <t>7877472-2</t>
  </si>
  <si>
    <t>7877473-0</t>
  </si>
  <si>
    <t>7877474-2</t>
  </si>
  <si>
    <t>7877475-0</t>
  </si>
  <si>
    <t>4666 - Hygiene Services</t>
  </si>
  <si>
    <t>7877476-0</t>
  </si>
  <si>
    <t>Sanitary disposal 01/06/20 to 31/08/20</t>
  </si>
  <si>
    <t>7877476-1</t>
  </si>
  <si>
    <t>7877476-2</t>
  </si>
  <si>
    <t>7877476-3</t>
  </si>
  <si>
    <t>7877476-4</t>
  </si>
  <si>
    <t>7877476-5</t>
  </si>
  <si>
    <t>7877476-6</t>
  </si>
  <si>
    <t>7877477-0</t>
  </si>
  <si>
    <t>6B 01/05/2020 to 31/05/2020</t>
  </si>
  <si>
    <t>7877478-2</t>
  </si>
  <si>
    <t>7B 01/05/2020 to 31/05/2020</t>
  </si>
  <si>
    <t>7877479-0</t>
  </si>
  <si>
    <t>5A 01/05/2020 to 31/05/2020</t>
  </si>
  <si>
    <t>7877480-2</t>
  </si>
  <si>
    <t>7A 01/05/2020 to 31/05/2020</t>
  </si>
  <si>
    <t>267170/1</t>
  </si>
  <si>
    <t>7877481-0</t>
  </si>
  <si>
    <t>49-51 Merivale Road</t>
  </si>
  <si>
    <t>267153/1</t>
  </si>
  <si>
    <t>7877482-2</t>
  </si>
  <si>
    <t>267212/1</t>
  </si>
  <si>
    <t>7877483-0</t>
  </si>
  <si>
    <t>27-37 Leas Road</t>
  </si>
  <si>
    <t>267216/1</t>
  </si>
  <si>
    <t>7877484-2</t>
  </si>
  <si>
    <t>267241/1</t>
  </si>
  <si>
    <t>7877485-0</t>
  </si>
  <si>
    <t>267277/1</t>
  </si>
  <si>
    <t>7877486-2</t>
  </si>
  <si>
    <t>267278/1</t>
  </si>
  <si>
    <t>7877487-0</t>
  </si>
  <si>
    <t>BE220660</t>
  </si>
  <si>
    <t>7877488-0</t>
  </si>
  <si>
    <t>C40 20MM AGG CEMIII fibre</t>
  </si>
  <si>
    <t>BE220675</t>
  </si>
  <si>
    <t>7877489-2</t>
  </si>
  <si>
    <t>BE220679</t>
  </si>
  <si>
    <t>7877490-0</t>
  </si>
  <si>
    <t>BE220692</t>
  </si>
  <si>
    <t>7877491-2</t>
  </si>
  <si>
    <t>7877492-0</t>
  </si>
  <si>
    <t>7877493-0</t>
  </si>
  <si>
    <t>PLUMBING ITEMS (TONY H)</t>
  </si>
  <si>
    <t>7877494-2</t>
  </si>
  <si>
    <t>7877495-0</t>
  </si>
  <si>
    <t>PAINT (TONY H)</t>
  </si>
  <si>
    <t>7877496-2</t>
  </si>
  <si>
    <t>PAINTING ITEMS (TONY H)</t>
  </si>
  <si>
    <t>7877497-0</t>
  </si>
  <si>
    <t>BE220721</t>
  </si>
  <si>
    <t>7877498-0</t>
  </si>
  <si>
    <t>VARIOUS (253353/1)</t>
  </si>
  <si>
    <t>7877499-2</t>
  </si>
  <si>
    <t>7877500-0</t>
  </si>
  <si>
    <t>TRUPROFILE</t>
  </si>
  <si>
    <t>7877501-2</t>
  </si>
  <si>
    <t>VARIOUS (IAN WATCHAM)</t>
  </si>
  <si>
    <t>7877502-0</t>
  </si>
  <si>
    <t>7877503-2</t>
  </si>
  <si>
    <t>7877504-0</t>
  </si>
  <si>
    <t>VARIOUS (P10/85683)</t>
  </si>
  <si>
    <t>7877505-2</t>
  </si>
  <si>
    <t>VALVE OUTLET (P10/85665)</t>
  </si>
  <si>
    <t>7877506-0</t>
  </si>
  <si>
    <t>BATH TAPS (P10/85683)</t>
  </si>
  <si>
    <t>7877507-2</t>
  </si>
  <si>
    <t>STOCK (TONY H)</t>
  </si>
  <si>
    <t>7877508-0</t>
  </si>
  <si>
    <t>LOCK (IAN WATCHAM)</t>
  </si>
  <si>
    <t>7877509-2</t>
  </si>
  <si>
    <t>7877510-0</t>
  </si>
  <si>
    <t>LOCK AND BUCKET</t>
  </si>
  <si>
    <t>7877511-0</t>
  </si>
  <si>
    <t>DOOR ITEMS (253353/1)</t>
  </si>
  <si>
    <t>7877512-2</t>
  </si>
  <si>
    <t>7877513-0</t>
  </si>
  <si>
    <t>VARIOUS (HARWICH)</t>
  </si>
  <si>
    <t>7877514-2</t>
  </si>
  <si>
    <t>VARIOUS WINDOW ITEMS</t>
  </si>
  <si>
    <t>7877515-0</t>
  </si>
  <si>
    <t>WINDOW ITEMS (371 OLD ROAD)</t>
  </si>
  <si>
    <t>7877516-2</t>
  </si>
  <si>
    <t>WINDOW ITEMS (STOCK)</t>
  </si>
  <si>
    <t>7877517-0</t>
  </si>
  <si>
    <t>7877518-2</t>
  </si>
  <si>
    <t>B-PEX (STOCK)</t>
  </si>
  <si>
    <t>7877519-0</t>
  </si>
  <si>
    <t>TROWEL (371 OLAD ROAD)</t>
  </si>
  <si>
    <t>7877549-0</t>
  </si>
  <si>
    <t>Fuel bill w/e 7/6/2020</t>
  </si>
  <si>
    <t>7877549-1</t>
  </si>
  <si>
    <t>7877549-10</t>
  </si>
  <si>
    <t>7877549-11</t>
  </si>
  <si>
    <t>7877549-12</t>
  </si>
  <si>
    <t>7877549-13</t>
  </si>
  <si>
    <t>7877549-14</t>
  </si>
  <si>
    <t>7877549-15</t>
  </si>
  <si>
    <t>7877549-16</t>
  </si>
  <si>
    <t>7877549-17</t>
  </si>
  <si>
    <t>7877549-18</t>
  </si>
  <si>
    <t>7877549-19</t>
  </si>
  <si>
    <t>7877549-2</t>
  </si>
  <si>
    <t>7877549-20</t>
  </si>
  <si>
    <t>7877549-21</t>
  </si>
  <si>
    <t>7877549-3</t>
  </si>
  <si>
    <t>7877549-4</t>
  </si>
  <si>
    <t>7877549-5</t>
  </si>
  <si>
    <t>7877549-6</t>
  </si>
  <si>
    <t>7877549-7</t>
  </si>
  <si>
    <t>7877549-8</t>
  </si>
  <si>
    <t>7877549-9</t>
  </si>
  <si>
    <t>BE220762</t>
  </si>
  <si>
    <t>7877550-0</t>
  </si>
  <si>
    <t>QUADRNT WH</t>
  </si>
  <si>
    <t>7877551-2</t>
  </si>
  <si>
    <t>7877552-0</t>
  </si>
  <si>
    <t>7877553-2</t>
  </si>
  <si>
    <t>TILES</t>
  </si>
  <si>
    <t>7877554-0</t>
  </si>
  <si>
    <t>TOILET ITEMS</t>
  </si>
  <si>
    <t>7877555-2</t>
  </si>
  <si>
    <t>7877556-0</t>
  </si>
  <si>
    <t>7877557-2</t>
  </si>
  <si>
    <t>7877558-0</t>
  </si>
  <si>
    <t>7877559-2</t>
  </si>
  <si>
    <t>7877560-0</t>
  </si>
  <si>
    <t>7877561-2</t>
  </si>
  <si>
    <t>7877562-0</t>
  </si>
  <si>
    <t>VARIOUS (P10/85016)</t>
  </si>
  <si>
    <t>7877563-2</t>
  </si>
  <si>
    <t>VARIOUS (P10/85030)</t>
  </si>
  <si>
    <t>7877564-0</t>
  </si>
  <si>
    <t>VARIOUS (P10/66755)</t>
  </si>
  <si>
    <t>7877565-2</t>
  </si>
  <si>
    <t>PLUMBERS ITEMS (P10/85041)</t>
  </si>
  <si>
    <t>7877566-0</t>
  </si>
  <si>
    <t>VARIOUS (P10/85042)</t>
  </si>
  <si>
    <t>7877567-2</t>
  </si>
  <si>
    <t>SINK/BATH TAPS (P10/85042)</t>
  </si>
  <si>
    <t>7877568-0</t>
  </si>
  <si>
    <t>VARIOUS (P10/85055)</t>
  </si>
  <si>
    <t>7877569-2</t>
  </si>
  <si>
    <t>ADJUSTABLE WRENCH (P10/85042)</t>
  </si>
  <si>
    <t>7877570-0</t>
  </si>
  <si>
    <t>PVC PANEL ( 46 ABDY AVE )</t>
  </si>
  <si>
    <t>BE220527</t>
  </si>
  <si>
    <t>7877571-0</t>
  </si>
  <si>
    <t>ELLIOTIS</t>
  </si>
  <si>
    <t>BE220526</t>
  </si>
  <si>
    <t>7877572-2</t>
  </si>
  <si>
    <t>C18 DOUGLAS FIR</t>
  </si>
  <si>
    <t>BE220546</t>
  </si>
  <si>
    <t>7877573-0</t>
  </si>
  <si>
    <t>50X50 PAR</t>
  </si>
  <si>
    <t>7877574-2</t>
  </si>
  <si>
    <t>7877575-0</t>
  </si>
  <si>
    <t>BE220791</t>
  </si>
  <si>
    <t>7877576-0</t>
  </si>
  <si>
    <t>7877577-2</t>
  </si>
  <si>
    <t>7877578-0</t>
  </si>
  <si>
    <t>7877579-2</t>
  </si>
  <si>
    <t>PROSEAT</t>
  </si>
  <si>
    <t>7877580-0</t>
  </si>
  <si>
    <t>CONNECTOR &amp; SOCKET</t>
  </si>
  <si>
    <t>7877581-2</t>
  </si>
  <si>
    <t>7877582-0</t>
  </si>
  <si>
    <t>COPPER PIPE &amp; ADAPTER</t>
  </si>
  <si>
    <t>7877583-2</t>
  </si>
  <si>
    <t>SEALS KIT</t>
  </si>
  <si>
    <t>7877584-0</t>
  </si>
  <si>
    <t>STOP COCK &amp; LINERS</t>
  </si>
  <si>
    <t>7877585-2</t>
  </si>
  <si>
    <t>7877586-0</t>
  </si>
  <si>
    <t>7877587-2</t>
  </si>
  <si>
    <t>RAPID SET CEMENT</t>
  </si>
  <si>
    <t>7877588-0</t>
  </si>
  <si>
    <t>7877589-2</t>
  </si>
  <si>
    <t>7877590-0</t>
  </si>
  <si>
    <t>Electric 30/04/19 to 28/05/19 and westleigh credits</t>
  </si>
  <si>
    <t>7877591-0</t>
  </si>
  <si>
    <t>Electric 01/05/20 to 30/05/20</t>
  </si>
  <si>
    <t>7877591-1</t>
  </si>
  <si>
    <t>7877591-2</t>
  </si>
  <si>
    <t>7877591-3</t>
  </si>
  <si>
    <t>7877592-0</t>
  </si>
  <si>
    <t>Electric 01/04/20 to 30/04/20</t>
  </si>
  <si>
    <t>7877592-1</t>
  </si>
  <si>
    <t>7877592-2</t>
  </si>
  <si>
    <t>7877592-3</t>
  </si>
  <si>
    <t>7877593-0</t>
  </si>
  <si>
    <t>Electric 01/10/19 to 25/10/19</t>
  </si>
  <si>
    <t>7877593-1</t>
  </si>
  <si>
    <t>7877593-2</t>
  </si>
  <si>
    <t>7877593-3</t>
  </si>
  <si>
    <t>7877594-0</t>
  </si>
  <si>
    <t>Electric 12/12/19 to 30/01/20</t>
  </si>
  <si>
    <t>7877594-1</t>
  </si>
  <si>
    <t>7877594-2</t>
  </si>
  <si>
    <t>7877594-3</t>
  </si>
  <si>
    <t>7877595-0</t>
  </si>
  <si>
    <t>Electric 26/11/19 to 11/12/19</t>
  </si>
  <si>
    <t>7877595-1</t>
  </si>
  <si>
    <t>7877595-2</t>
  </si>
  <si>
    <t>7877595-3</t>
  </si>
  <si>
    <t>7877595-4</t>
  </si>
  <si>
    <t>7877596-0</t>
  </si>
  <si>
    <t>Electric 26/10/19 to 25/11/19</t>
  </si>
  <si>
    <t>7877596-1</t>
  </si>
  <si>
    <t>7877596-2</t>
  </si>
  <si>
    <t>7877596-3</t>
  </si>
  <si>
    <t>7877596-4</t>
  </si>
  <si>
    <t>7877596-5</t>
  </si>
  <si>
    <t>7877597-0</t>
  </si>
  <si>
    <t>Electric 31/01/20 to 28/02/20</t>
  </si>
  <si>
    <t>7877597-1</t>
  </si>
  <si>
    <t>7877597-2</t>
  </si>
  <si>
    <t>7877597-3</t>
  </si>
  <si>
    <t>7877597-4</t>
  </si>
  <si>
    <t>J00N0D</t>
  </si>
  <si>
    <t>7877598-0</t>
  </si>
  <si>
    <t>Mead House</t>
  </si>
  <si>
    <t>J00N0F</t>
  </si>
  <si>
    <t>7877599-2</t>
  </si>
  <si>
    <t>Kate Daniels House</t>
  </si>
  <si>
    <t>J00N0G</t>
  </si>
  <si>
    <t>7877600-0</t>
  </si>
  <si>
    <t>Vyntoner House</t>
  </si>
  <si>
    <t>Q051Y3</t>
  </si>
  <si>
    <t>7877601-0</t>
  </si>
  <si>
    <t>BT ONE BILL May 2020</t>
  </si>
  <si>
    <t>7877601-1</t>
  </si>
  <si>
    <t>7877601-10</t>
  </si>
  <si>
    <t>7877601-11</t>
  </si>
  <si>
    <t>7877601-12</t>
  </si>
  <si>
    <t>7877601-13</t>
  </si>
  <si>
    <t>7877601-14</t>
  </si>
  <si>
    <t>7877601-15</t>
  </si>
  <si>
    <t>7877601-16</t>
  </si>
  <si>
    <t>7877601-17</t>
  </si>
  <si>
    <t>7877601-18</t>
  </si>
  <si>
    <t>7877601-19</t>
  </si>
  <si>
    <t>7877601-2</t>
  </si>
  <si>
    <t>7877601-20</t>
  </si>
  <si>
    <t>7877601-21</t>
  </si>
  <si>
    <t>4730 - Fax Machine</t>
  </si>
  <si>
    <t>7877601-22</t>
  </si>
  <si>
    <t>7877601-23</t>
  </si>
  <si>
    <t>7877601-24</t>
  </si>
  <si>
    <t>7877601-25</t>
  </si>
  <si>
    <t>7877601-26</t>
  </si>
  <si>
    <t>7877601-3</t>
  </si>
  <si>
    <t>7877601-4</t>
  </si>
  <si>
    <t>7877601-5</t>
  </si>
  <si>
    <t>7877601-6</t>
  </si>
  <si>
    <t>7877601-7</t>
  </si>
  <si>
    <t>7877601-8</t>
  </si>
  <si>
    <t>7877601-9</t>
  </si>
  <si>
    <t>7877602-0</t>
  </si>
  <si>
    <t>Lease Payment June 2020</t>
  </si>
  <si>
    <t>7877602-1</t>
  </si>
  <si>
    <t>7877602-10</t>
  </si>
  <si>
    <t>7877602-11</t>
  </si>
  <si>
    <t>7877602-2</t>
  </si>
  <si>
    <t>7877602-3</t>
  </si>
  <si>
    <t>7877602-4</t>
  </si>
  <si>
    <t>7877602-5</t>
  </si>
  <si>
    <t>7877602-6</t>
  </si>
  <si>
    <t>7877602-7</t>
  </si>
  <si>
    <t>7877602-8</t>
  </si>
  <si>
    <t>7877602-9</t>
  </si>
  <si>
    <t>BE003414</t>
  </si>
  <si>
    <t>7877603-0</t>
  </si>
  <si>
    <t>HOSE CONNECTOR</t>
  </si>
  <si>
    <t>7877604-2</t>
  </si>
  <si>
    <t>EXTENSION REEL</t>
  </si>
  <si>
    <t>7877605-0</t>
  </si>
  <si>
    <t>HYDRAULIC RAM REPAIR</t>
  </si>
  <si>
    <t>7877606-2</t>
  </si>
  <si>
    <t>NEW STARTER MOTOR</t>
  </si>
  <si>
    <t>BE220724</t>
  </si>
  <si>
    <t>7877607-0</t>
  </si>
  <si>
    <t>BE220647</t>
  </si>
  <si>
    <t>7877608-0</t>
  </si>
  <si>
    <t>VARIOUS SITES</t>
  </si>
  <si>
    <t>BE220550</t>
  </si>
  <si>
    <t>7877609-2</t>
  </si>
  <si>
    <t>2 COUNCIL HOUSE, TENDRING</t>
  </si>
  <si>
    <t>BE220717</t>
  </si>
  <si>
    <t>7877610-0</t>
  </si>
  <si>
    <t>DRAIN JETTING, CLACTON ON SEA</t>
  </si>
  <si>
    <t>BE220641</t>
  </si>
  <si>
    <t>7877611-2</t>
  </si>
  <si>
    <t>7877612-0</t>
  </si>
  <si>
    <t>BE220745</t>
  </si>
  <si>
    <t>7877613-2</t>
  </si>
  <si>
    <t>TREATMENT PLANT, LITTLE BROMLEY</t>
  </si>
  <si>
    <t>BE220672</t>
  </si>
  <si>
    <t>7877614-0</t>
  </si>
  <si>
    <t>10 STATION ROAD, CLACTON</t>
  </si>
  <si>
    <t>BE220744</t>
  </si>
  <si>
    <t>7877615-2</t>
  </si>
  <si>
    <t>BE220746</t>
  </si>
  <si>
    <t>7877616-0</t>
  </si>
  <si>
    <t>J0004Y</t>
  </si>
  <si>
    <t>7877617-0</t>
  </si>
  <si>
    <t>J00086</t>
  </si>
  <si>
    <t>7877618-2</t>
  </si>
  <si>
    <t>266687/1</t>
  </si>
  <si>
    <t>7877619-0</t>
  </si>
  <si>
    <t>7877620-0</t>
  </si>
  <si>
    <t>Outgoingpost 26-05-20 to 29-05-20</t>
  </si>
  <si>
    <t>7877620-1</t>
  </si>
  <si>
    <t>7877620-2</t>
  </si>
  <si>
    <t>7877620-3</t>
  </si>
  <si>
    <t>7877620-4</t>
  </si>
  <si>
    <t>7877621-0</t>
  </si>
  <si>
    <t>Outgoingpost 01-06-20 to 05-06-20</t>
  </si>
  <si>
    <t>7877621-1</t>
  </si>
  <si>
    <t>7877621-2</t>
  </si>
  <si>
    <t>7877621-3</t>
  </si>
  <si>
    <t>7877621-4</t>
  </si>
  <si>
    <t>267253/1</t>
  </si>
  <si>
    <t>7877622-0</t>
  </si>
  <si>
    <t>266987/2</t>
  </si>
  <si>
    <t>7877623-2</t>
  </si>
  <si>
    <t>J00MUV</t>
  </si>
  <si>
    <t>7877624-0</t>
  </si>
  <si>
    <t>J0005R</t>
  </si>
  <si>
    <t>7877625-2</t>
  </si>
  <si>
    <t>267275/1</t>
  </si>
  <si>
    <t>7877626-0</t>
  </si>
  <si>
    <t>7877643-0</t>
  </si>
  <si>
    <t>Corona 01/05/20 to 01/06/20</t>
  </si>
  <si>
    <t>7877643-1</t>
  </si>
  <si>
    <t>7877643-2</t>
  </si>
  <si>
    <t>7877643-3</t>
  </si>
  <si>
    <t>7877643-4</t>
  </si>
  <si>
    <t>BE220811</t>
  </si>
  <si>
    <t>7877644-0</t>
  </si>
  <si>
    <t>STAPLERS AND STAPLER</t>
  </si>
  <si>
    <t>7877645-2</t>
  </si>
  <si>
    <t>DRILL &amp; SAW</t>
  </si>
  <si>
    <t>7877646-0</t>
  </si>
  <si>
    <t>7877647-2</t>
  </si>
  <si>
    <t>7877648-0</t>
  </si>
  <si>
    <t>COIL HOSE &amp; MAG BITS</t>
  </si>
  <si>
    <t>7877649-2</t>
  </si>
  <si>
    <t>FUSES</t>
  </si>
  <si>
    <t>7877650-0</t>
  </si>
  <si>
    <t>7877651-2</t>
  </si>
  <si>
    <t>FLINT SPARKER</t>
  </si>
  <si>
    <t>7877652-0</t>
  </si>
  <si>
    <t>WHEEL BARROW &amp; SHOVELS</t>
  </si>
  <si>
    <t>7877653-2</t>
  </si>
  <si>
    <t>7877654-0</t>
  </si>
  <si>
    <t>7877655-2</t>
  </si>
  <si>
    <t>JERRY CANS &amp; PINS</t>
  </si>
  <si>
    <t>7877656-0</t>
  </si>
  <si>
    <t>PROPANE</t>
  </si>
  <si>
    <t>7877657-2</t>
  </si>
  <si>
    <t>STIHL CHAINS</t>
  </si>
  <si>
    <t>7877658-0</t>
  </si>
  <si>
    <t>7877659-2</t>
  </si>
  <si>
    <t>LIFTING KEYS</t>
  </si>
  <si>
    <t>BE220789</t>
  </si>
  <si>
    <t>7877660-0</t>
  </si>
  <si>
    <t>7877661-2</t>
  </si>
  <si>
    <t>COPPER PENDANT SET</t>
  </si>
  <si>
    <t>7877662-0</t>
  </si>
  <si>
    <t>CHANDELIER</t>
  </si>
  <si>
    <t>7877663-2</t>
  </si>
  <si>
    <t>7877664-0</t>
  </si>
  <si>
    <t>J0008X</t>
  </si>
  <si>
    <t>7877666-0</t>
  </si>
  <si>
    <t>J00NDU</t>
  </si>
  <si>
    <t>7877667-2</t>
  </si>
  <si>
    <t>J00MXJ</t>
  </si>
  <si>
    <t>7877668-0</t>
  </si>
  <si>
    <t>4-9 Kings Head Street</t>
  </si>
  <si>
    <t>J00MWO</t>
  </si>
  <si>
    <t>7877669-2</t>
  </si>
  <si>
    <t>J00N2K</t>
  </si>
  <si>
    <t>7877670-0</t>
  </si>
  <si>
    <t>J00N7D</t>
  </si>
  <si>
    <t>7877671-2</t>
  </si>
  <si>
    <t>J00NE7</t>
  </si>
  <si>
    <t>7877672-0</t>
  </si>
  <si>
    <t>J00NE9</t>
  </si>
  <si>
    <t>7877673-2</t>
  </si>
  <si>
    <t>7877674-0</t>
  </si>
  <si>
    <t>Fuel bill w/e 14/06/2020</t>
  </si>
  <si>
    <t>7877674-1</t>
  </si>
  <si>
    <t>7877674-10</t>
  </si>
  <si>
    <t>7877674-11</t>
  </si>
  <si>
    <t>7877674-12</t>
  </si>
  <si>
    <t>7877674-13</t>
  </si>
  <si>
    <t>7877674-14</t>
  </si>
  <si>
    <t>7877674-15</t>
  </si>
  <si>
    <t>7877674-16</t>
  </si>
  <si>
    <t>7877674-17</t>
  </si>
  <si>
    <t>7877674-18</t>
  </si>
  <si>
    <t>7877674-19</t>
  </si>
  <si>
    <t>7877674-2</t>
  </si>
  <si>
    <t>7877674-20</t>
  </si>
  <si>
    <t>7877674-3</t>
  </si>
  <si>
    <t>7877674-4</t>
  </si>
  <si>
    <t>7877674-5</t>
  </si>
  <si>
    <t>7877674-6</t>
  </si>
  <si>
    <t>7877674-7</t>
  </si>
  <si>
    <t>7877674-8</t>
  </si>
  <si>
    <t>7877674-9</t>
  </si>
  <si>
    <t>NA</t>
  </si>
  <si>
    <t>7877690-0</t>
  </si>
  <si>
    <t>EA 4039 7536</t>
  </si>
  <si>
    <t>7877691-2</t>
  </si>
  <si>
    <t>EA 4155 2451</t>
  </si>
  <si>
    <t>7877692-0</t>
  </si>
  <si>
    <t>EA 5155 2464</t>
  </si>
  <si>
    <t>7877693-2</t>
  </si>
  <si>
    <t>EA 4187 8926</t>
  </si>
  <si>
    <t>7877694-0</t>
  </si>
  <si>
    <t>7877695-2</t>
  </si>
  <si>
    <t>7877696-0</t>
  </si>
  <si>
    <t>GP 0029 9726</t>
  </si>
  <si>
    <t>BE220687</t>
  </si>
  <si>
    <t>7877706-0</t>
  </si>
  <si>
    <t>BE220680</t>
  </si>
  <si>
    <t>7877707-2</t>
  </si>
  <si>
    <t>THERMOSENSOR</t>
  </si>
  <si>
    <t>7877708-0</t>
  </si>
  <si>
    <t>GORRILLA WIPES</t>
  </si>
  <si>
    <t>7877709-2</t>
  </si>
  <si>
    <t>NAKED LITHIUM</t>
  </si>
  <si>
    <t>BE220648</t>
  </si>
  <si>
    <t>7877710-0</t>
  </si>
  <si>
    <t>BE220557</t>
  </si>
  <si>
    <t>7877711-2</t>
  </si>
  <si>
    <t>ANGLE GRINDER</t>
  </si>
  <si>
    <t>7877712-0</t>
  </si>
  <si>
    <t>WHEELBARROW AND GLASS CLEANER</t>
  </si>
  <si>
    <t>7877713-2</t>
  </si>
  <si>
    <t>DUST SHEET</t>
  </si>
  <si>
    <t>7877714-0</t>
  </si>
  <si>
    <t>BE220627</t>
  </si>
  <si>
    <t>7877715-2</t>
  </si>
  <si>
    <t>7877716-0</t>
  </si>
  <si>
    <t>BE220733</t>
  </si>
  <si>
    <t>7877717-2</t>
  </si>
  <si>
    <t>7877718-0</t>
  </si>
  <si>
    <t>BE220688</t>
  </si>
  <si>
    <t>7877719-2</t>
  </si>
  <si>
    <t>DRILL AND HOLESAW SET</t>
  </si>
  <si>
    <t>BE220689</t>
  </si>
  <si>
    <t>7877720-0</t>
  </si>
  <si>
    <t>BOSCH OMT 34PC SET IBOXX</t>
  </si>
  <si>
    <t>7877721-2</t>
  </si>
  <si>
    <t>TITAN 2M BARRIER</t>
  </si>
  <si>
    <t>BE220753</t>
  </si>
  <si>
    <t>7877722-0</t>
  </si>
  <si>
    <t>7877723-2</t>
  </si>
  <si>
    <t>AUGER BIT SET</t>
  </si>
  <si>
    <t>7877724-0</t>
  </si>
  <si>
    <t>7877725-2</t>
  </si>
  <si>
    <t>BRUSHLESS SAW</t>
  </si>
  <si>
    <t>BE220756</t>
  </si>
  <si>
    <t>7877726-0</t>
  </si>
  <si>
    <t>TOOL SET</t>
  </si>
  <si>
    <t>7877727-2</t>
  </si>
  <si>
    <t>BLUE ROLL</t>
  </si>
  <si>
    <t>7877728-0</t>
  </si>
  <si>
    <t>7877728-1</t>
  </si>
  <si>
    <t>7877728-2</t>
  </si>
  <si>
    <t>7877728-3</t>
  </si>
  <si>
    <t>7877728-4</t>
  </si>
  <si>
    <t>7877728-5</t>
  </si>
  <si>
    <t>7877728-6</t>
  </si>
  <si>
    <t>7877728-7</t>
  </si>
  <si>
    <t>7877729-0</t>
  </si>
  <si>
    <t>POLY BLUE ROPE</t>
  </si>
  <si>
    <t>7877730-2</t>
  </si>
  <si>
    <t>7877731-0</t>
  </si>
  <si>
    <t>7877732-2</t>
  </si>
  <si>
    <t>SAFETY BOOT</t>
  </si>
  <si>
    <t>BE220793</t>
  </si>
  <si>
    <t>7877733-0</t>
  </si>
  <si>
    <t>HYDRANT STANDPIPE &amp; KEY</t>
  </si>
  <si>
    <t>BE220768</t>
  </si>
  <si>
    <t>7877734-0</t>
  </si>
  <si>
    <t>THISLE BOND</t>
  </si>
  <si>
    <t>7877735-2</t>
  </si>
  <si>
    <t>ALL PURPOSE WOOD STAIN</t>
  </si>
  <si>
    <t>7877736-0</t>
  </si>
  <si>
    <t>PLASTER BEAD</t>
  </si>
  <si>
    <t>7877737-2</t>
  </si>
  <si>
    <t>LIPPED DOOR</t>
  </si>
  <si>
    <t>7877738-0</t>
  </si>
  <si>
    <t>7877739-2</t>
  </si>
  <si>
    <t>SASH WINDOWS</t>
  </si>
  <si>
    <t>7877740-0</t>
  </si>
  <si>
    <t>DECORATOR CHAULK</t>
  </si>
  <si>
    <t>7877741-2</t>
  </si>
  <si>
    <t>7877742-0</t>
  </si>
  <si>
    <t>7877743-2</t>
  </si>
  <si>
    <t>NAILS</t>
  </si>
  <si>
    <t>7877744-0</t>
  </si>
  <si>
    <t>BE220830</t>
  </si>
  <si>
    <t>7877745-0</t>
  </si>
  <si>
    <t>BLADES</t>
  </si>
  <si>
    <t>7877746-2</t>
  </si>
  <si>
    <t>WIPES</t>
  </si>
  <si>
    <t>7877747-0</t>
  </si>
  <si>
    <t>PIPE CUTTER</t>
  </si>
  <si>
    <t>7877748-2</t>
  </si>
  <si>
    <t>7877749-0</t>
  </si>
  <si>
    <t>CORDLESS DRILL</t>
  </si>
  <si>
    <t>7877750-2</t>
  </si>
  <si>
    <t>UNDERLAY TORCH ON FELT</t>
  </si>
  <si>
    <t>7877751-0</t>
  </si>
  <si>
    <t>CHEMSET RESIN</t>
  </si>
  <si>
    <t>7877752-2</t>
  </si>
  <si>
    <t>CYLINDER &amp; PROPANE</t>
  </si>
  <si>
    <t>7877753-0</t>
  </si>
  <si>
    <t>7877754-2</t>
  </si>
  <si>
    <t>7877755-0</t>
  </si>
  <si>
    <t>7877756-2</t>
  </si>
  <si>
    <t>TWIN ROLLER</t>
  </si>
  <si>
    <t>7877757-0</t>
  </si>
  <si>
    <t>7877758-2</t>
  </si>
  <si>
    <t>DISC CUTTER</t>
  </si>
  <si>
    <t>7877759-0</t>
  </si>
  <si>
    <t>BLOWTORCH</t>
  </si>
  <si>
    <t>7877760-2</t>
  </si>
  <si>
    <t>TRANSFORMER REPAIR</t>
  </si>
  <si>
    <t>7877761-0</t>
  </si>
  <si>
    <t>7877768-0</t>
  </si>
  <si>
    <t>Fuel bill w/e 21/06/2020</t>
  </si>
  <si>
    <t>7877768-1</t>
  </si>
  <si>
    <t>7877768-10</t>
  </si>
  <si>
    <t>7877768-11</t>
  </si>
  <si>
    <t>7877768-12</t>
  </si>
  <si>
    <t>7877768-13</t>
  </si>
  <si>
    <t>7877768-14</t>
  </si>
  <si>
    <t>7877768-15</t>
  </si>
  <si>
    <t>7877768-16</t>
  </si>
  <si>
    <t>7877768-17</t>
  </si>
  <si>
    <t>7877768-18</t>
  </si>
  <si>
    <t>7877768-19</t>
  </si>
  <si>
    <t>7877768-2</t>
  </si>
  <si>
    <t>7877768-20</t>
  </si>
  <si>
    <t>7877768-21</t>
  </si>
  <si>
    <t>7877768-22</t>
  </si>
  <si>
    <t>7877768-3</t>
  </si>
  <si>
    <t>7877768-4</t>
  </si>
  <si>
    <t>7877768-5</t>
  </si>
  <si>
    <t>7877768-6</t>
  </si>
  <si>
    <t>7877768-7</t>
  </si>
  <si>
    <t>7877768-8</t>
  </si>
  <si>
    <t>7877768-9</t>
  </si>
  <si>
    <t>J00NTT</t>
  </si>
  <si>
    <t>7877769-0</t>
  </si>
  <si>
    <t>1-30 Vyntoner House</t>
  </si>
  <si>
    <t>7877770-2</t>
  </si>
  <si>
    <t>Sheltered Housing Schemes</t>
  </si>
  <si>
    <t>J00NMA</t>
  </si>
  <si>
    <t>7877771-0</t>
  </si>
  <si>
    <t>J00NMH</t>
  </si>
  <si>
    <t>7877772-2</t>
  </si>
  <si>
    <t>J00NMD</t>
  </si>
  <si>
    <t>7877773-0</t>
  </si>
  <si>
    <t>1-5 Greenfields</t>
  </si>
  <si>
    <t>7877774-0</t>
  </si>
  <si>
    <t>7877775-2</t>
  </si>
  <si>
    <t>7877776-0</t>
  </si>
  <si>
    <t>7877777-2</t>
  </si>
  <si>
    <t>Cliff Park</t>
  </si>
  <si>
    <t>7877778-0</t>
  </si>
  <si>
    <t>7877779-2</t>
  </si>
  <si>
    <t>7877780-0</t>
  </si>
  <si>
    <t>7877781-2</t>
  </si>
  <si>
    <t>7877782-0</t>
  </si>
  <si>
    <t>7877783-2</t>
  </si>
  <si>
    <t>7877784-0</t>
  </si>
  <si>
    <t>7877785-2</t>
  </si>
  <si>
    <t>7877786-0</t>
  </si>
  <si>
    <t>7877787-2</t>
  </si>
  <si>
    <t>7877788-0</t>
  </si>
  <si>
    <t>7877789-2</t>
  </si>
  <si>
    <t>7877790-0</t>
  </si>
  <si>
    <t>7877791-2</t>
  </si>
  <si>
    <t>J00MYA</t>
  </si>
  <si>
    <t>7877792-0</t>
  </si>
  <si>
    <t>J00MY8</t>
  </si>
  <si>
    <t>7877793-2</t>
  </si>
  <si>
    <t>265734/5</t>
  </si>
  <si>
    <t>7877794-0</t>
  </si>
  <si>
    <t>251393/5</t>
  </si>
  <si>
    <t>7877795-2</t>
  </si>
  <si>
    <t>J00N3L</t>
  </si>
  <si>
    <t>7877796-0</t>
  </si>
  <si>
    <t>J00N3G</t>
  </si>
  <si>
    <t>7877797-2</t>
  </si>
  <si>
    <t>J00N3D</t>
  </si>
  <si>
    <t>7877798-0</t>
  </si>
  <si>
    <t>J00N3A</t>
  </si>
  <si>
    <t>7877799-2</t>
  </si>
  <si>
    <t>260198/8</t>
  </si>
  <si>
    <t>7877800-0</t>
  </si>
  <si>
    <t>7877801-0</t>
  </si>
  <si>
    <t>Outgoing post from 9-12th June 2020</t>
  </si>
  <si>
    <t>7877801-1</t>
  </si>
  <si>
    <t>7877801-2</t>
  </si>
  <si>
    <t>7877801-3</t>
  </si>
  <si>
    <t>7877802-0</t>
  </si>
  <si>
    <t>Various electrical works</t>
  </si>
  <si>
    <t>J000HA</t>
  </si>
  <si>
    <t>7877803-2</t>
  </si>
  <si>
    <t>7877804-0</t>
  </si>
  <si>
    <t>7877805-0</t>
  </si>
  <si>
    <t>7877806-2</t>
  </si>
  <si>
    <t>J00P36</t>
  </si>
  <si>
    <t>7877807-0</t>
  </si>
  <si>
    <t>13-19 Market Street</t>
  </si>
  <si>
    <t>J00NX8</t>
  </si>
  <si>
    <t>7877808-2</t>
  </si>
  <si>
    <t>J00MV1</t>
  </si>
  <si>
    <t>7877809-0</t>
  </si>
  <si>
    <t>J00NPA</t>
  </si>
  <si>
    <t>7877810-2</t>
  </si>
  <si>
    <t>J00NXM</t>
  </si>
  <si>
    <t>7877811-0</t>
  </si>
  <si>
    <t>J00P01</t>
  </si>
  <si>
    <t>7877812-2</t>
  </si>
  <si>
    <t>7877813-0</t>
  </si>
  <si>
    <t>Corona 02/01/20 to 01/02/20</t>
  </si>
  <si>
    <t>7877813-1</t>
  </si>
  <si>
    <t>7877813-2</t>
  </si>
  <si>
    <t>7877813-3</t>
  </si>
  <si>
    <t>7877813-4</t>
  </si>
  <si>
    <t>7877814-0</t>
  </si>
  <si>
    <t>7877815-2</t>
  </si>
  <si>
    <t>JERRY CAN</t>
  </si>
  <si>
    <t>7877816-0</t>
  </si>
  <si>
    <t>MEDIUM BREAKER</t>
  </si>
  <si>
    <t>7877817-2</t>
  </si>
  <si>
    <t>WELLINGTONS</t>
  </si>
  <si>
    <t>7877818-0</t>
  </si>
  <si>
    <t>BOLTS</t>
  </si>
  <si>
    <t>BE220849</t>
  </si>
  <si>
    <t>7877819-2</t>
  </si>
  <si>
    <t>7877820-0</t>
  </si>
  <si>
    <t>PLATFORM STEPS</t>
  </si>
  <si>
    <t>7877821-2</t>
  </si>
  <si>
    <t>DOUBLE SPAN TOWER</t>
  </si>
  <si>
    <t>7877822-0</t>
  </si>
  <si>
    <t>CANS</t>
  </si>
  <si>
    <t>7877823-2</t>
  </si>
  <si>
    <t>STAGING BOARD</t>
  </si>
  <si>
    <t>7877824-0</t>
  </si>
  <si>
    <t>PUMP PLIERS &amp; SPANNER</t>
  </si>
  <si>
    <t>7877825-2</t>
  </si>
  <si>
    <t>WATERING CANS</t>
  </si>
  <si>
    <t>7877826-0</t>
  </si>
  <si>
    <t>7877827-2</t>
  </si>
  <si>
    <t>WATER TANK ADAPTOR &amp; FITTINGS</t>
  </si>
  <si>
    <t>7877828-0</t>
  </si>
  <si>
    <t>DUST CONTROL TANKS</t>
  </si>
  <si>
    <t>7877829-2</t>
  </si>
  <si>
    <t>7877830-0</t>
  </si>
  <si>
    <t>7877831-2</t>
  </si>
  <si>
    <t>7877832-0</t>
  </si>
  <si>
    <t>BE220832</t>
  </si>
  <si>
    <t>7877833-2</t>
  </si>
  <si>
    <t>DIGGER &amp; DUMPER HIRE</t>
  </si>
  <si>
    <t>7877834-0</t>
  </si>
  <si>
    <t>Buidl Cntrl rent 01 Aug 20 to 31 Oct 20</t>
  </si>
  <si>
    <t>7877835-2</t>
  </si>
  <si>
    <t>Various rent  01 Aug 20 to 31 Oct 20</t>
  </si>
  <si>
    <t>7877836-0</t>
  </si>
  <si>
    <t>Plan &amp; LIC rent 01 Aug 20 to 31 Oct 20</t>
  </si>
  <si>
    <t>7877837-2</t>
  </si>
  <si>
    <t>Various rent 01 Aug 20 to 31 Oct 20</t>
  </si>
  <si>
    <t>7877838-0</t>
  </si>
  <si>
    <t>Crem Rent 01 Aug 20 to 31 Oct 20</t>
  </si>
  <si>
    <t>J00P4P</t>
  </si>
  <si>
    <t>7877839-0</t>
  </si>
  <si>
    <t>1-11 Leas road</t>
  </si>
  <si>
    <t>J00NHF</t>
  </si>
  <si>
    <t>7877840-2</t>
  </si>
  <si>
    <t>J00DPG</t>
  </si>
  <si>
    <t>7877841-0</t>
  </si>
  <si>
    <t>266612/1</t>
  </si>
  <si>
    <t>7877842-0</t>
  </si>
  <si>
    <t>266610/1</t>
  </si>
  <si>
    <t>7877843-2</t>
  </si>
  <si>
    <t>266611/1</t>
  </si>
  <si>
    <t>7877844-0</t>
  </si>
  <si>
    <t>BE220604</t>
  </si>
  <si>
    <t>7877845-0</t>
  </si>
  <si>
    <t>WALLING BLOCK</t>
  </si>
  <si>
    <t>BE220605</t>
  </si>
  <si>
    <t>7877846-2</t>
  </si>
  <si>
    <t>7877847-0</t>
  </si>
  <si>
    <t>SOCIAL DISTANCING SIGN BOARD</t>
  </si>
  <si>
    <t>7877848-2</t>
  </si>
  <si>
    <t>ANTI TRIP BARRIER &amp; SOCIAL BOARD</t>
  </si>
  <si>
    <t>7877849-0</t>
  </si>
  <si>
    <t>ROTARY HAMMER</t>
  </si>
  <si>
    <t>BE220810</t>
  </si>
  <si>
    <t>7877850-2</t>
  </si>
  <si>
    <t>DRAIN CLEANER</t>
  </si>
  <si>
    <t>7877851-0</t>
  </si>
  <si>
    <t>COMBI KIT</t>
  </si>
  <si>
    <t>7877852-0</t>
  </si>
  <si>
    <t>BT bill June 20</t>
  </si>
  <si>
    <t>6060 - First Aid Posts</t>
  </si>
  <si>
    <t>7877852-1</t>
  </si>
  <si>
    <t>7877852-10</t>
  </si>
  <si>
    <t>7877852-11</t>
  </si>
  <si>
    <t>7877852-12</t>
  </si>
  <si>
    <t>7877852-2</t>
  </si>
  <si>
    <t>7877852-3</t>
  </si>
  <si>
    <t>7877852-4</t>
  </si>
  <si>
    <t>7877852-5</t>
  </si>
  <si>
    <t>7877852-6</t>
  </si>
  <si>
    <t>7877852-7</t>
  </si>
  <si>
    <t>7877852-8</t>
  </si>
  <si>
    <t>7877852-9</t>
  </si>
  <si>
    <t>7877853-0</t>
  </si>
  <si>
    <t>Fuel bill w/e 28/06/2020</t>
  </si>
  <si>
    <t>7877853-1</t>
  </si>
  <si>
    <t>7877853-10</t>
  </si>
  <si>
    <t>7877853-11</t>
  </si>
  <si>
    <t>7877853-12</t>
  </si>
  <si>
    <t>7877853-13</t>
  </si>
  <si>
    <t>7877853-14</t>
  </si>
  <si>
    <t>7877853-15</t>
  </si>
  <si>
    <t>7877853-16</t>
  </si>
  <si>
    <t>7877853-17</t>
  </si>
  <si>
    <t>7877853-18</t>
  </si>
  <si>
    <t>7877853-19</t>
  </si>
  <si>
    <t>7877853-2</t>
  </si>
  <si>
    <t>7877853-20</t>
  </si>
  <si>
    <t>7877853-21</t>
  </si>
  <si>
    <t>7877853-22</t>
  </si>
  <si>
    <t>7877853-23</t>
  </si>
  <si>
    <t>7877853-24</t>
  </si>
  <si>
    <t>7877853-25</t>
  </si>
  <si>
    <t>7877853-3</t>
  </si>
  <si>
    <t>7877853-4</t>
  </si>
  <si>
    <t>7877853-5</t>
  </si>
  <si>
    <t>7877853-6</t>
  </si>
  <si>
    <t>7877853-7</t>
  </si>
  <si>
    <t>7877853-8</t>
  </si>
  <si>
    <t>7877853-9</t>
  </si>
  <si>
    <t>7877854-0</t>
  </si>
  <si>
    <t>7.5T box van hire</t>
  </si>
  <si>
    <t>7877855-2</t>
  </si>
  <si>
    <t>Jun20 Tipper hire YP15CKU</t>
  </si>
  <si>
    <t>PR267717</t>
  </si>
  <si>
    <t>7877856-0</t>
  </si>
  <si>
    <t>Jun 20 Kat's CY17KZJ</t>
  </si>
  <si>
    <t>7877857-2</t>
  </si>
  <si>
    <t>Jun20 Van hire BC66WMT</t>
  </si>
  <si>
    <t>7877858-0</t>
  </si>
  <si>
    <t>Jun20 Tom's GV69PFF</t>
  </si>
  <si>
    <t>7877859-2</t>
  </si>
  <si>
    <t>Jun20 Tree CE20WEK</t>
  </si>
  <si>
    <t>7877860-0</t>
  </si>
  <si>
    <t>Jun20 YN16RSZ</t>
  </si>
  <si>
    <t>J000CR</t>
  </si>
  <si>
    <t>7877861-0</t>
  </si>
  <si>
    <t>J000CP</t>
  </si>
  <si>
    <t>7877862-2</t>
  </si>
  <si>
    <t>J00N93</t>
  </si>
  <si>
    <t>7877863-0</t>
  </si>
  <si>
    <t>J00NWM</t>
  </si>
  <si>
    <t>7877864-2</t>
  </si>
  <si>
    <t>7877865-0</t>
  </si>
  <si>
    <t>Northbourne 01/03/20 to 31/03/20</t>
  </si>
  <si>
    <t>7877866-2</t>
  </si>
  <si>
    <t>7877867-0</t>
  </si>
  <si>
    <t>Northbourne 01/04/20 to 30/04/20</t>
  </si>
  <si>
    <t>7877868-2</t>
  </si>
  <si>
    <t>7877869-0</t>
  </si>
  <si>
    <t>Northbourne 01/05/20 to 31/05/20</t>
  </si>
  <si>
    <t>7877870-2</t>
  </si>
  <si>
    <t>7877871-0</t>
  </si>
  <si>
    <t>7877872-2</t>
  </si>
  <si>
    <t>7877873-0</t>
  </si>
  <si>
    <t>Funnels</t>
  </si>
  <si>
    <t>7877874-2</t>
  </si>
  <si>
    <t>Litter picker</t>
  </si>
  <si>
    <t>7877875-0</t>
  </si>
  <si>
    <t>Auger bits</t>
  </si>
  <si>
    <t>7877876-2</t>
  </si>
  <si>
    <t>Paslode nails</t>
  </si>
  <si>
    <t>7877877-0</t>
  </si>
  <si>
    <t>Rakes</t>
  </si>
  <si>
    <t>7877878-2</t>
  </si>
  <si>
    <t>Wellingtons</t>
  </si>
  <si>
    <t>7877879-0</t>
  </si>
  <si>
    <t>Torch on</t>
  </si>
  <si>
    <t>7877880-2</t>
  </si>
  <si>
    <t>Clamp</t>
  </si>
  <si>
    <t>BE220872</t>
  </si>
  <si>
    <t>7877881-0</t>
  </si>
  <si>
    <t>Strimmers</t>
  </si>
  <si>
    <t>7877882-2</t>
  </si>
  <si>
    <t>Mixer</t>
  </si>
  <si>
    <t>7877883-0</t>
  </si>
  <si>
    <t>Hose</t>
  </si>
  <si>
    <t>7877884-2</t>
  </si>
  <si>
    <t>Paint items</t>
  </si>
  <si>
    <t>7877885-0</t>
  </si>
  <si>
    <t>Cans</t>
  </si>
  <si>
    <t>7877886-2</t>
  </si>
  <si>
    <t>Chain</t>
  </si>
  <si>
    <t>7877887-0</t>
  </si>
  <si>
    <t>Road pins</t>
  </si>
  <si>
    <t>7877888-2</t>
  </si>
  <si>
    <t>Coach screws</t>
  </si>
  <si>
    <t>7877889-0</t>
  </si>
  <si>
    <t>Hose clips</t>
  </si>
  <si>
    <t>7877890-2</t>
  </si>
  <si>
    <t>Drain cover keys</t>
  </si>
  <si>
    <t>7877891-0</t>
  </si>
  <si>
    <t>Sprayer</t>
  </si>
  <si>
    <t>7877892-2</t>
  </si>
  <si>
    <t>Charger repair</t>
  </si>
  <si>
    <t>7877893-0</t>
  </si>
  <si>
    <t>Breaker repair</t>
  </si>
  <si>
    <t>7877894-2</t>
  </si>
  <si>
    <t>Drill bits</t>
  </si>
  <si>
    <t>7877895-0</t>
  </si>
  <si>
    <t>Fence clips</t>
  </si>
  <si>
    <t>7877896-2</t>
  </si>
  <si>
    <t>Auger hire</t>
  </si>
  <si>
    <t>7877897-0</t>
  </si>
  <si>
    <t>Various items</t>
  </si>
  <si>
    <t>7877898-2</t>
  </si>
  <si>
    <t>Fencing</t>
  </si>
  <si>
    <t>7877899-0</t>
  </si>
  <si>
    <t>Pipe</t>
  </si>
  <si>
    <t>7877900-2</t>
  </si>
  <si>
    <t>Batten</t>
  </si>
  <si>
    <t>BE220470</t>
  </si>
  <si>
    <t>7877901-0</t>
  </si>
  <si>
    <t>Oak bearers</t>
  </si>
  <si>
    <t>7877902-2</t>
  </si>
  <si>
    <t>Grout</t>
  </si>
  <si>
    <t>7877903-0</t>
  </si>
  <si>
    <t>7877904-2</t>
  </si>
  <si>
    <t>7877905-0</t>
  </si>
  <si>
    <t>Cement</t>
  </si>
  <si>
    <t>7877906-2</t>
  </si>
  <si>
    <t>Ballast</t>
  </si>
  <si>
    <t>7877907-0</t>
  </si>
  <si>
    <t>Duct</t>
  </si>
  <si>
    <t>7877908-2</t>
  </si>
  <si>
    <t>Shingle</t>
  </si>
  <si>
    <t>7877909-0</t>
  </si>
  <si>
    <t>7877910-0</t>
  </si>
  <si>
    <t>Lease Payment July 2020</t>
  </si>
  <si>
    <t>7877910-1</t>
  </si>
  <si>
    <t>7877910-2</t>
  </si>
  <si>
    <t>7877910-3</t>
  </si>
  <si>
    <t>7877910-4</t>
  </si>
  <si>
    <t>7877910-5</t>
  </si>
  <si>
    <t>7877910-6</t>
  </si>
  <si>
    <t>7877910-7</t>
  </si>
  <si>
    <t>7877910-8</t>
  </si>
  <si>
    <t>265136/1</t>
  </si>
  <si>
    <t>7877911-0</t>
  </si>
  <si>
    <t>265218/1</t>
  </si>
  <si>
    <t>7877912-2</t>
  </si>
  <si>
    <t>266515/1</t>
  </si>
  <si>
    <t>7877913-0</t>
  </si>
  <si>
    <t>265699/1</t>
  </si>
  <si>
    <t>7877914-2</t>
  </si>
  <si>
    <t>7877915-0</t>
  </si>
  <si>
    <t>Outgoing post 22-06-20 to 26-06-20</t>
  </si>
  <si>
    <t>7877915-1</t>
  </si>
  <si>
    <t>7877915-2</t>
  </si>
  <si>
    <t>7877915-3</t>
  </si>
  <si>
    <t>7877915-4</t>
  </si>
  <si>
    <t>J00P34</t>
  </si>
  <si>
    <t>7877916-0</t>
  </si>
  <si>
    <t>102 - 118 Langham Drive</t>
  </si>
  <si>
    <t>J00P2K</t>
  </si>
  <si>
    <t>7877917-2</t>
  </si>
  <si>
    <t>101-107 Clarkes Road</t>
  </si>
  <si>
    <t>J00NLH</t>
  </si>
  <si>
    <t>7877918-0</t>
  </si>
  <si>
    <t>J00PFH</t>
  </si>
  <si>
    <t>7877919-0</t>
  </si>
  <si>
    <t>J00PF8</t>
  </si>
  <si>
    <t>7877920-2</t>
  </si>
  <si>
    <t>J00PET</t>
  </si>
  <si>
    <t>7877921-0</t>
  </si>
  <si>
    <t>7877922-0</t>
  </si>
  <si>
    <t>Pub Cons Water</t>
  </si>
  <si>
    <t>7877923-2</t>
  </si>
  <si>
    <t>7877924-0</t>
  </si>
  <si>
    <t>7877925-2</t>
  </si>
  <si>
    <t>7877926-0</t>
  </si>
  <si>
    <t>7877927-2</t>
  </si>
  <si>
    <t>7877928-0</t>
  </si>
  <si>
    <t>7877929-2</t>
  </si>
  <si>
    <t>7877930-0</t>
  </si>
  <si>
    <t>VARIOUS (TOWN HALL)</t>
  </si>
  <si>
    <t>7877931-2</t>
  </si>
  <si>
    <t>THERMALINE</t>
  </si>
  <si>
    <t>7877932-0</t>
  </si>
  <si>
    <t>FENCE</t>
  </si>
  <si>
    <t>7877933-2</t>
  </si>
  <si>
    <t>7877934-0</t>
  </si>
  <si>
    <t>TAP</t>
  </si>
  <si>
    <t>7877935-2</t>
  </si>
  <si>
    <t>7877936-0</t>
  </si>
  <si>
    <t>LOFT ROLL</t>
  </si>
  <si>
    <t>7877937-2</t>
  </si>
  <si>
    <t>7877938-0</t>
  </si>
  <si>
    <t>SAWN TREATED</t>
  </si>
  <si>
    <t>7877939-2</t>
  </si>
  <si>
    <t>7877940-0</t>
  </si>
  <si>
    <t>7877941-2</t>
  </si>
  <si>
    <t>LATCH</t>
  </si>
  <si>
    <t>c200 - Main Contractor</t>
  </si>
  <si>
    <t>7877942-0</t>
  </si>
  <si>
    <t>SEALANT</t>
  </si>
  <si>
    <t>7877943-0</t>
  </si>
  <si>
    <t>7877944-2</t>
  </si>
  <si>
    <t>7877945-0</t>
  </si>
  <si>
    <t>7877946-2</t>
  </si>
  <si>
    <t>7877947-0</t>
  </si>
  <si>
    <t>7877948-2</t>
  </si>
  <si>
    <t>7877949-0</t>
  </si>
  <si>
    <t>7877950-2</t>
  </si>
  <si>
    <t>7877951-0</t>
  </si>
  <si>
    <t>7877952-2</t>
  </si>
  <si>
    <t>7877953-0</t>
  </si>
  <si>
    <t>7877954-2</t>
  </si>
  <si>
    <t>7877955-0</t>
  </si>
  <si>
    <t>7877956-2</t>
  </si>
  <si>
    <t>7877957-0</t>
  </si>
  <si>
    <t>BE220840</t>
  </si>
  <si>
    <t>7877958-0</t>
  </si>
  <si>
    <t>7877959-2</t>
  </si>
  <si>
    <t>7877960-0</t>
  </si>
  <si>
    <t>PBUTTON CHROME</t>
  </si>
  <si>
    <t>7877961-2</t>
  </si>
  <si>
    <t>7877962-0</t>
  </si>
  <si>
    <t>BLADES &amp; SHOWER</t>
  </si>
  <si>
    <t>7877963-2</t>
  </si>
  <si>
    <t>7877964-0</t>
  </si>
  <si>
    <t>7877965-2</t>
  </si>
  <si>
    <t>BE220878</t>
  </si>
  <si>
    <t>7877966-0</t>
  </si>
  <si>
    <t>STRIMMER &amp; HEDGE TRIMMER</t>
  </si>
  <si>
    <t>7877967-2</t>
  </si>
  <si>
    <t>CHAIN FOR CHAINSAW</t>
  </si>
  <si>
    <t>7877968-0</t>
  </si>
  <si>
    <t>WATER TANK CONNECTOR &amp; FITTING</t>
  </si>
  <si>
    <t>7877969-2</t>
  </si>
  <si>
    <t>COIL ROPE</t>
  </si>
  <si>
    <t>7877970-0</t>
  </si>
  <si>
    <t>7877971-2</t>
  </si>
  <si>
    <t>FENCING &amp; ROAD PINS</t>
  </si>
  <si>
    <t>7877972-0</t>
  </si>
  <si>
    <t>HOSE CONNECTOR &amp; REEL</t>
  </si>
  <si>
    <t>BE220860</t>
  </si>
  <si>
    <t>7877973-0</t>
  </si>
  <si>
    <t>7877974-2</t>
  </si>
  <si>
    <t>7877975-0</t>
  </si>
  <si>
    <t>7877976-2</t>
  </si>
  <si>
    <t>7877977-0</t>
  </si>
  <si>
    <t>WHITE PIPE</t>
  </si>
  <si>
    <t>7877978-2</t>
  </si>
  <si>
    <t>7877979-0</t>
  </si>
  <si>
    <t>7877980-2</t>
  </si>
  <si>
    <t>7877981-0</t>
  </si>
  <si>
    <t>7877982-2</t>
  </si>
  <si>
    <t>7877983-0</t>
  </si>
  <si>
    <t>7877984-2</t>
  </si>
  <si>
    <t>7877985-0</t>
  </si>
  <si>
    <t>WASTE SYSTEM</t>
  </si>
  <si>
    <t>7877986-0</t>
  </si>
  <si>
    <t>7877987-2</t>
  </si>
  <si>
    <t>7877988-0</t>
  </si>
  <si>
    <t>7877989-2</t>
  </si>
  <si>
    <t>7877990-0</t>
  </si>
  <si>
    <t>7877991-2</t>
  </si>
  <si>
    <t>7877992-0</t>
  </si>
  <si>
    <t>BE220749</t>
  </si>
  <si>
    <t>7877993-0</t>
  </si>
  <si>
    <t>BE220776</t>
  </si>
  <si>
    <t>7877994-2</t>
  </si>
  <si>
    <t>BE220805</t>
  </si>
  <si>
    <t>7877995-0</t>
  </si>
  <si>
    <t>C35 20MM AGG CEM III</t>
  </si>
  <si>
    <t>BE220804</t>
  </si>
  <si>
    <t>7877996-2</t>
  </si>
  <si>
    <t>BE220808</t>
  </si>
  <si>
    <t>7877997-0</t>
  </si>
  <si>
    <t>7877998-0</t>
  </si>
  <si>
    <t>7877999-2</t>
  </si>
  <si>
    <t>CHIPBPARD FLOORING</t>
  </si>
  <si>
    <t>7878000-0</t>
  </si>
  <si>
    <t>PALLISADE GATE</t>
  </si>
  <si>
    <t>7878001-2</t>
  </si>
  <si>
    <t>7878002-0</t>
  </si>
  <si>
    <t>MDF</t>
  </si>
  <si>
    <t>J00P1M</t>
  </si>
  <si>
    <t>7878003-0</t>
  </si>
  <si>
    <t>J00PPK</t>
  </si>
  <si>
    <t>7878004-2</t>
  </si>
  <si>
    <t>J00NY9</t>
  </si>
  <si>
    <t>7878005-0</t>
  </si>
  <si>
    <t>J00NYU</t>
  </si>
  <si>
    <t>7878006-2</t>
  </si>
  <si>
    <t>J00P4A</t>
  </si>
  <si>
    <t>7878007-0</t>
  </si>
  <si>
    <t>J00PDX</t>
  </si>
  <si>
    <t>7878008-2</t>
  </si>
  <si>
    <t>J00NXA</t>
  </si>
  <si>
    <t>7878009-0</t>
  </si>
  <si>
    <t>J00N8A</t>
  </si>
  <si>
    <t>7878010-0</t>
  </si>
  <si>
    <t>School Court</t>
  </si>
  <si>
    <t>267243/1</t>
  </si>
  <si>
    <t>7878011-2</t>
  </si>
  <si>
    <t>17-23 Albermarle Street</t>
  </si>
  <si>
    <t>J000G3</t>
  </si>
  <si>
    <t>7878012-0</t>
  </si>
  <si>
    <t>St Marys Court</t>
  </si>
  <si>
    <t>7878013-0</t>
  </si>
  <si>
    <t>Outgoing post 15-06-20 to 19-06-20</t>
  </si>
  <si>
    <t>7878013-1</t>
  </si>
  <si>
    <t>7878013-2</t>
  </si>
  <si>
    <t>7878013-3</t>
  </si>
  <si>
    <t>7878013-4</t>
  </si>
  <si>
    <t>7878014-0</t>
  </si>
  <si>
    <t>Fuel bill w/e 05/07/2020</t>
  </si>
  <si>
    <t>7878014-1</t>
  </si>
  <si>
    <t>7878014-10</t>
  </si>
  <si>
    <t>7878014-11</t>
  </si>
  <si>
    <t>7878014-12</t>
  </si>
  <si>
    <t>7878014-13</t>
  </si>
  <si>
    <t>7878014-14</t>
  </si>
  <si>
    <t>7878014-15</t>
  </si>
  <si>
    <t>7878014-16</t>
  </si>
  <si>
    <t>7878014-17</t>
  </si>
  <si>
    <t>7878014-18</t>
  </si>
  <si>
    <t>7878014-19</t>
  </si>
  <si>
    <t>7878014-2</t>
  </si>
  <si>
    <t>7878014-20</t>
  </si>
  <si>
    <t>7878014-21</t>
  </si>
  <si>
    <t>7878014-22</t>
  </si>
  <si>
    <t>7878014-23</t>
  </si>
  <si>
    <t>7878014-24</t>
  </si>
  <si>
    <t>7878014-25</t>
  </si>
  <si>
    <t>7878014-26</t>
  </si>
  <si>
    <t>7878014-27</t>
  </si>
  <si>
    <t>7878014-28</t>
  </si>
  <si>
    <t>7878014-3</t>
  </si>
  <si>
    <t>7878014-4</t>
  </si>
  <si>
    <t>7878014-5</t>
  </si>
  <si>
    <t>7878014-6</t>
  </si>
  <si>
    <t>7878014-7</t>
  </si>
  <si>
    <t>7878014-8</t>
  </si>
  <si>
    <t>7878014-9</t>
  </si>
  <si>
    <t>BE220883</t>
  </si>
  <si>
    <t>7878015-0</t>
  </si>
  <si>
    <t>7878016-2</t>
  </si>
  <si>
    <t>GUTTER STOP END</t>
  </si>
  <si>
    <t>7878017-0</t>
  </si>
  <si>
    <t>7878018-2</t>
  </si>
  <si>
    <t>7878019-0</t>
  </si>
  <si>
    <t>7878020-2</t>
  </si>
  <si>
    <t>7878021-0</t>
  </si>
  <si>
    <t>7878022-2</t>
  </si>
  <si>
    <t>7878036-0</t>
  </si>
  <si>
    <t>PLASTERBOARD</t>
  </si>
  <si>
    <t>7878037-2</t>
  </si>
  <si>
    <t>7878038-0</t>
  </si>
  <si>
    <t>VARIOUS EXTERNAL ITEMS</t>
  </si>
  <si>
    <t>7878039-2</t>
  </si>
  <si>
    <t>7878040-0</t>
  </si>
  <si>
    <t>PEDESTAL</t>
  </si>
  <si>
    <t>7878041-2</t>
  </si>
  <si>
    <t>GORRILA GLUE</t>
  </si>
  <si>
    <t>7878042-0</t>
  </si>
  <si>
    <t>7878043-2</t>
  </si>
  <si>
    <t>TIMBER ITEMS</t>
  </si>
  <si>
    <t>7878044-0</t>
  </si>
  <si>
    <t>7878045-2</t>
  </si>
  <si>
    <t>DEGREE ANGLE</t>
  </si>
  <si>
    <t>7878046-0</t>
  </si>
  <si>
    <t>WHITE SOFFIT</t>
  </si>
  <si>
    <t>7878047-2</t>
  </si>
  <si>
    <t>CADENZA</t>
  </si>
  <si>
    <t>7878048-0</t>
  </si>
  <si>
    <t>VENT</t>
  </si>
  <si>
    <t>7878049-2</t>
  </si>
  <si>
    <t>GULLYS</t>
  </si>
  <si>
    <t>7878050-0</t>
  </si>
  <si>
    <t>7878051-2</t>
  </si>
  <si>
    <t>7878052-0</t>
  </si>
  <si>
    <t>7878053-0</t>
  </si>
  <si>
    <t>Water Fountain, Pier Ave</t>
  </si>
  <si>
    <t>7878054-2</t>
  </si>
  <si>
    <t>Cliff Park, Harwich</t>
  </si>
  <si>
    <t>7878055-0</t>
  </si>
  <si>
    <t>West End Lane, Harwich</t>
  </si>
  <si>
    <t>7878056-2</t>
  </si>
  <si>
    <t>Lower Marine Parade, Harwich</t>
  </si>
  <si>
    <t>7878057-0</t>
  </si>
  <si>
    <t>Pub Cons The Esplanade</t>
  </si>
  <si>
    <t>J00PUT</t>
  </si>
  <si>
    <t>7878058-0</t>
  </si>
  <si>
    <t>J00PTN</t>
  </si>
  <si>
    <t>7878059-2</t>
  </si>
  <si>
    <t>J00PVE</t>
  </si>
  <si>
    <t>7878060-0</t>
  </si>
  <si>
    <t>J00PUV</t>
  </si>
  <si>
    <t>7878061-2</t>
  </si>
  <si>
    <t>J00PLU</t>
  </si>
  <si>
    <t>7878062-0</t>
  </si>
  <si>
    <t>J00PKR</t>
  </si>
  <si>
    <t>7878063-2</t>
  </si>
  <si>
    <t>J00PVR</t>
  </si>
  <si>
    <t>7878064-0</t>
  </si>
  <si>
    <t>7878065-0</t>
  </si>
  <si>
    <t>7878066-2</t>
  </si>
  <si>
    <t>7878067-0</t>
  </si>
  <si>
    <t>B&amp;B 6B 01/06/20 to 30/06/2020</t>
  </si>
  <si>
    <t>7878068-2</t>
  </si>
  <si>
    <t>B&amp;B 7B 01/06/20 to 30/06/2020</t>
  </si>
  <si>
    <t>7878069-0</t>
  </si>
  <si>
    <t>B&amp;B 5A 01/06/20 to 30/06/2020</t>
  </si>
  <si>
    <t>7878070-2</t>
  </si>
  <si>
    <t>B&amp;B 7A 01/06/20 to 30/06/20</t>
  </si>
  <si>
    <t>7878071-0</t>
  </si>
  <si>
    <t>Corona 01/06/20 to 01/07/20</t>
  </si>
  <si>
    <t>7878071-1</t>
  </si>
  <si>
    <t>7878071-2</t>
  </si>
  <si>
    <t>7878071-3</t>
  </si>
  <si>
    <t>7878071-4</t>
  </si>
  <si>
    <t>7878072-0</t>
  </si>
  <si>
    <t>Southern Comms July 20</t>
  </si>
  <si>
    <t>7878072-1</t>
  </si>
  <si>
    <t>7878072-2</t>
  </si>
  <si>
    <t>7878072-3</t>
  </si>
  <si>
    <t>7878072-4</t>
  </si>
  <si>
    <t>7878072-5</t>
  </si>
  <si>
    <t>7878072-6</t>
  </si>
  <si>
    <t>7878072-7</t>
  </si>
  <si>
    <t>7878072-8</t>
  </si>
  <si>
    <t>7878072-9</t>
  </si>
  <si>
    <t>7878073-0</t>
  </si>
  <si>
    <t>7878074-2</t>
  </si>
  <si>
    <t>7878075-0</t>
  </si>
  <si>
    <t>7878076-2</t>
  </si>
  <si>
    <t>7878077-0</t>
  </si>
  <si>
    <t>7878078-2</t>
  </si>
  <si>
    <t>7878079-0</t>
  </si>
  <si>
    <t>7878080-2</t>
  </si>
  <si>
    <t>7878081-0</t>
  </si>
  <si>
    <t>7878082-2</t>
  </si>
  <si>
    <t>7878083-0</t>
  </si>
  <si>
    <t>J00NVE</t>
  </si>
  <si>
    <t>7878084-0</t>
  </si>
  <si>
    <t>J00NVC</t>
  </si>
  <si>
    <t>7878085-2</t>
  </si>
  <si>
    <t>J00PVP</t>
  </si>
  <si>
    <t>7878086-0</t>
  </si>
  <si>
    <t>J00N7R</t>
  </si>
  <si>
    <t>7878087-2</t>
  </si>
  <si>
    <t>J00N7U</t>
  </si>
  <si>
    <t>7878088-0</t>
  </si>
  <si>
    <t>J00N7P</t>
  </si>
  <si>
    <t>7878089-2</t>
  </si>
  <si>
    <t>J00PWP</t>
  </si>
  <si>
    <t>7878090-0</t>
  </si>
  <si>
    <t>J00PL5</t>
  </si>
  <si>
    <t>7878091-2</t>
  </si>
  <si>
    <t>265017/1</t>
  </si>
  <si>
    <t>7878092-0</t>
  </si>
  <si>
    <t>264598/1</t>
  </si>
  <si>
    <t>7878093-2</t>
  </si>
  <si>
    <t>265022/1</t>
  </si>
  <si>
    <t>7878094-0</t>
  </si>
  <si>
    <t>264154/1</t>
  </si>
  <si>
    <t>7878095-2</t>
  </si>
  <si>
    <t>265650/1</t>
  </si>
  <si>
    <t>7878096-0</t>
  </si>
  <si>
    <t>263488/1</t>
  </si>
  <si>
    <t>7878097-2</t>
  </si>
  <si>
    <t>263726/1</t>
  </si>
  <si>
    <t>7878098-0</t>
  </si>
  <si>
    <t>264746/1</t>
  </si>
  <si>
    <t>7878099-2</t>
  </si>
  <si>
    <t>264794/1</t>
  </si>
  <si>
    <t>7878100-0</t>
  </si>
  <si>
    <t>264328/1</t>
  </si>
  <si>
    <t>7878101-2</t>
  </si>
  <si>
    <t>BE220773</t>
  </si>
  <si>
    <t>7878102-0</t>
  </si>
  <si>
    <t>8yd enclosed skip exchange, Commercial waste</t>
  </si>
  <si>
    <t>BE220798</t>
  </si>
  <si>
    <t>7878103-2</t>
  </si>
  <si>
    <t>12yd Skip exchanged @ Depot / Builders Waste</t>
  </si>
  <si>
    <t>BE220739</t>
  </si>
  <si>
    <t>7878104-0</t>
  </si>
  <si>
    <t>8yd Skip / Clacton Town Hall - Builders Waste</t>
  </si>
  <si>
    <t>BE220720</t>
  </si>
  <si>
    <t>7878105-2</t>
  </si>
  <si>
    <t>8yd Skip to Clacton Town Hall / Builders Waste</t>
  </si>
  <si>
    <t>7878106-0</t>
  </si>
  <si>
    <t>Weekly skip hire for toilets (A. Nepean</t>
  </si>
  <si>
    <t>7878107-0</t>
  </si>
  <si>
    <t>7878108-2</t>
  </si>
  <si>
    <t>HORNE &amp; VALVE</t>
  </si>
  <si>
    <t>7878109-0</t>
  </si>
  <si>
    <t>7878110-2</t>
  </si>
  <si>
    <t>PUMP UNIT</t>
  </si>
  <si>
    <t>7878111-0</t>
  </si>
  <si>
    <t>SET CEMENT &amp; LOW LEVEL PAN</t>
  </si>
  <si>
    <t>266047/1</t>
  </si>
  <si>
    <t>7878112-0</t>
  </si>
  <si>
    <t>266046/1</t>
  </si>
  <si>
    <t>7878113-2</t>
  </si>
  <si>
    <t>265885/1</t>
  </si>
  <si>
    <t>7878114-0</t>
  </si>
  <si>
    <t>265789/1</t>
  </si>
  <si>
    <t>7878115-2</t>
  </si>
  <si>
    <t>265563/1</t>
  </si>
  <si>
    <t>7878116-0</t>
  </si>
  <si>
    <t>J00Q5W</t>
  </si>
  <si>
    <t>7878117-2</t>
  </si>
  <si>
    <t>7878118-0</t>
  </si>
  <si>
    <t>Electrical Repairs</t>
  </si>
  <si>
    <t>7878118-1</t>
  </si>
  <si>
    <t>7878118-2</t>
  </si>
  <si>
    <t>7878118-3</t>
  </si>
  <si>
    <t>7878118-4</t>
  </si>
  <si>
    <t>7878119-0</t>
  </si>
  <si>
    <t>7878119-1</t>
  </si>
  <si>
    <t>7878119-2</t>
  </si>
  <si>
    <t>7878119-3</t>
  </si>
  <si>
    <t>7878119-4</t>
  </si>
  <si>
    <t>7878119-5</t>
  </si>
  <si>
    <t>7878119-6</t>
  </si>
  <si>
    <t>7878119-7</t>
  </si>
  <si>
    <t>7878120-0</t>
  </si>
  <si>
    <t>Fuel bill w/e 12/07/2020</t>
  </si>
  <si>
    <t>7878120-1</t>
  </si>
  <si>
    <t>7878120-10</t>
  </si>
  <si>
    <t>7878120-11</t>
  </si>
  <si>
    <t>7878120-12</t>
  </si>
  <si>
    <t>7878120-13</t>
  </si>
  <si>
    <t>7878120-14</t>
  </si>
  <si>
    <t>7878120-15</t>
  </si>
  <si>
    <t>7878120-16</t>
  </si>
  <si>
    <t>7878120-17</t>
  </si>
  <si>
    <t>7878120-18</t>
  </si>
  <si>
    <t>7878120-19</t>
  </si>
  <si>
    <t>7878120-2</t>
  </si>
  <si>
    <t>7878120-20</t>
  </si>
  <si>
    <t>7878120-21</t>
  </si>
  <si>
    <t>7878120-22</t>
  </si>
  <si>
    <t>7878120-23</t>
  </si>
  <si>
    <t>7878120-24</t>
  </si>
  <si>
    <t>7878120-25</t>
  </si>
  <si>
    <t>7878120-26</t>
  </si>
  <si>
    <t>7878120-27</t>
  </si>
  <si>
    <t>7878120-28</t>
  </si>
  <si>
    <t>7878120-3</t>
  </si>
  <si>
    <t>7878120-4</t>
  </si>
  <si>
    <t>7878120-5</t>
  </si>
  <si>
    <t>7878120-6</t>
  </si>
  <si>
    <t>7878120-7</t>
  </si>
  <si>
    <t>7878120-8</t>
  </si>
  <si>
    <t>7878120-9</t>
  </si>
  <si>
    <t>7878136-0</t>
  </si>
  <si>
    <t>D PULL HANDLE</t>
  </si>
  <si>
    <t>7878137-2</t>
  </si>
  <si>
    <t>7878138-0</t>
  </si>
  <si>
    <t>PINE ROUNDED ARCHITRAVE</t>
  </si>
  <si>
    <t>7878139-2</t>
  </si>
  <si>
    <t>7878140-0</t>
  </si>
  <si>
    <t>BE220896</t>
  </si>
  <si>
    <t>7878141-0</t>
  </si>
  <si>
    <t>STOCK WIPES</t>
  </si>
  <si>
    <t>7878142-2</t>
  </si>
  <si>
    <t>7878143-0</t>
  </si>
  <si>
    <t>7878144-2</t>
  </si>
  <si>
    <t>7878145-0</t>
  </si>
  <si>
    <t>7878146-2</t>
  </si>
  <si>
    <t>screws</t>
  </si>
  <si>
    <t>7878147-0</t>
  </si>
  <si>
    <t>weber fix</t>
  </si>
  <si>
    <t>7878148-2</t>
  </si>
  <si>
    <t>adhesive</t>
  </si>
  <si>
    <t>7878149-0</t>
  </si>
  <si>
    <t>wipes</t>
  </si>
  <si>
    <t>7878150-0</t>
  </si>
  <si>
    <t>7878151-2</t>
  </si>
  <si>
    <t>J00P8L</t>
  </si>
  <si>
    <t>7878152-0</t>
  </si>
  <si>
    <t>J00PP5</t>
  </si>
  <si>
    <t>7878153-2</t>
  </si>
  <si>
    <t>J00PQA</t>
  </si>
  <si>
    <t>7878154-0</t>
  </si>
  <si>
    <t>J00QEV</t>
  </si>
  <si>
    <t>7878155-2</t>
  </si>
  <si>
    <t>J00QF0</t>
  </si>
  <si>
    <t>7878156-0</t>
  </si>
  <si>
    <t>J00QF2</t>
  </si>
  <si>
    <t>7878157-2</t>
  </si>
  <si>
    <t>J00QF6</t>
  </si>
  <si>
    <t>7878158-0</t>
  </si>
  <si>
    <t>7878159-0</t>
  </si>
  <si>
    <t>Gravel boards</t>
  </si>
  <si>
    <t>7878160-2</t>
  </si>
  <si>
    <t>7878161-0</t>
  </si>
  <si>
    <t>Bulk Bag</t>
  </si>
  <si>
    <t>7878162-2</t>
  </si>
  <si>
    <t>Post fast</t>
  </si>
  <si>
    <t>7878163-0</t>
  </si>
  <si>
    <t>7878164-2</t>
  </si>
  <si>
    <t>Ballast &amp; cement</t>
  </si>
  <si>
    <t>7878165-0</t>
  </si>
  <si>
    <t>Sand</t>
  </si>
  <si>
    <t>266988/1</t>
  </si>
  <si>
    <t>7878166-0</t>
  </si>
  <si>
    <t>J00QKU</t>
  </si>
  <si>
    <t>7878167-2</t>
  </si>
  <si>
    <t>266520/1</t>
  </si>
  <si>
    <t>7878168-0</t>
  </si>
  <si>
    <t>19-26 Churchill Court</t>
  </si>
  <si>
    <t>J00QJU</t>
  </si>
  <si>
    <t>7878169-2</t>
  </si>
  <si>
    <t>13-18 Churchill Court</t>
  </si>
  <si>
    <t>J00QM1</t>
  </si>
  <si>
    <t>7878170-0</t>
  </si>
  <si>
    <t>27-34 Churchill Court</t>
  </si>
  <si>
    <t>266213/1</t>
  </si>
  <si>
    <t>7878171-2</t>
  </si>
  <si>
    <t>7878172-0</t>
  </si>
  <si>
    <t>Electric 31/05/20 to 30/06/20</t>
  </si>
  <si>
    <t>7878172-1</t>
  </si>
  <si>
    <t>7878172-2</t>
  </si>
  <si>
    <t>7878172-3</t>
  </si>
  <si>
    <t>7878173-0</t>
  </si>
  <si>
    <t>Outgoing post 29-06-20 to 03/07/20</t>
  </si>
  <si>
    <t>7878173-1</t>
  </si>
  <si>
    <t>7878173-2</t>
  </si>
  <si>
    <t>7878173-3</t>
  </si>
  <si>
    <t>7878173-4</t>
  </si>
  <si>
    <t>7878173-5</t>
  </si>
  <si>
    <t>7878174-0</t>
  </si>
  <si>
    <t>7878175-2</t>
  </si>
  <si>
    <t>67-73 Grange Road</t>
  </si>
  <si>
    <t>7878176-0</t>
  </si>
  <si>
    <t>7878177-2</t>
  </si>
  <si>
    <t>7878178-0</t>
  </si>
  <si>
    <t>7878179-2</t>
  </si>
  <si>
    <t>7878180-0</t>
  </si>
  <si>
    <t>7878181-2</t>
  </si>
  <si>
    <t>4635 - Cash Collection Contract</t>
  </si>
  <si>
    <t>7878182-0</t>
  </si>
  <si>
    <t>2114129 - Jade Security Services Ltd</t>
  </si>
  <si>
    <t>Collections Nov 19</t>
  </si>
  <si>
    <t>7878182-1</t>
  </si>
  <si>
    <t>7878182-10</t>
  </si>
  <si>
    <t>7878182-11</t>
  </si>
  <si>
    <t>7878182-12</t>
  </si>
  <si>
    <t>7878182-13</t>
  </si>
  <si>
    <t>7878182-14</t>
  </si>
  <si>
    <t>7878182-2</t>
  </si>
  <si>
    <t>7878182-3</t>
  </si>
  <si>
    <t>7878182-4</t>
  </si>
  <si>
    <t>7878182-5</t>
  </si>
  <si>
    <t>7878182-6</t>
  </si>
  <si>
    <t>7878182-7</t>
  </si>
  <si>
    <t>7878182-8</t>
  </si>
  <si>
    <t>7878182-9</t>
  </si>
  <si>
    <t>7878183-0</t>
  </si>
  <si>
    <t>Collections Mar 20</t>
  </si>
  <si>
    <t>7878183-1</t>
  </si>
  <si>
    <t>7878183-10</t>
  </si>
  <si>
    <t>7878183-11</t>
  </si>
  <si>
    <t>7878183-12</t>
  </si>
  <si>
    <t>7878183-13</t>
  </si>
  <si>
    <t>7878183-14</t>
  </si>
  <si>
    <t>7878183-2</t>
  </si>
  <si>
    <t>7878183-3</t>
  </si>
  <si>
    <t>7878183-4</t>
  </si>
  <si>
    <t>7878183-5</t>
  </si>
  <si>
    <t>7878183-6</t>
  </si>
  <si>
    <t>7878183-7</t>
  </si>
  <si>
    <t>7878183-8</t>
  </si>
  <si>
    <t>7878183-9</t>
  </si>
  <si>
    <t>7878184-0</t>
  </si>
  <si>
    <t>Collections Apr 20</t>
  </si>
  <si>
    <t>7878184-1</t>
  </si>
  <si>
    <t>7878184-2</t>
  </si>
  <si>
    <t>7878184-3</t>
  </si>
  <si>
    <t>7878184-4</t>
  </si>
  <si>
    <t>7878184-5</t>
  </si>
  <si>
    <t>7878184-6</t>
  </si>
  <si>
    <t>7878185-0</t>
  </si>
  <si>
    <t>Collections May 20</t>
  </si>
  <si>
    <t>7878185-1</t>
  </si>
  <si>
    <t>7878185-2</t>
  </si>
  <si>
    <t>7878186-0</t>
  </si>
  <si>
    <t>Outgoing post 06/07/20 to 10/07/20</t>
  </si>
  <si>
    <t>7878186-1</t>
  </si>
  <si>
    <t>7878186-2</t>
  </si>
  <si>
    <t>7878186-3</t>
  </si>
  <si>
    <t>7878186-4</t>
  </si>
  <si>
    <t>7878187-0</t>
  </si>
  <si>
    <t>7878187-1</t>
  </si>
  <si>
    <t>7878187-2</t>
  </si>
  <si>
    <t>7878187-3</t>
  </si>
  <si>
    <t>7878187-4</t>
  </si>
  <si>
    <t>7878188-0</t>
  </si>
  <si>
    <t>Fuel bill w/e 19/07/2020</t>
  </si>
  <si>
    <t>7878188-1</t>
  </si>
  <si>
    <t>7878188-10</t>
  </si>
  <si>
    <t>7878188-11</t>
  </si>
  <si>
    <t>7878188-12</t>
  </si>
  <si>
    <t>7878188-13</t>
  </si>
  <si>
    <t>7878188-14</t>
  </si>
  <si>
    <t>7878188-15</t>
  </si>
  <si>
    <t>7878188-16</t>
  </si>
  <si>
    <t>7878188-17</t>
  </si>
  <si>
    <t>7878188-18</t>
  </si>
  <si>
    <t>7878188-19</t>
  </si>
  <si>
    <t>7878188-2</t>
  </si>
  <si>
    <t>7878188-20</t>
  </si>
  <si>
    <t>7878188-21</t>
  </si>
  <si>
    <t>7878188-22</t>
  </si>
  <si>
    <t>7878188-3</t>
  </si>
  <si>
    <t>7878188-4</t>
  </si>
  <si>
    <t>7878188-5</t>
  </si>
  <si>
    <t>7878188-6</t>
  </si>
  <si>
    <t>7878188-7</t>
  </si>
  <si>
    <t>7878188-8</t>
  </si>
  <si>
    <t>7878188-9</t>
  </si>
  <si>
    <t>7878189-0</t>
  </si>
  <si>
    <t>7878190-2</t>
  </si>
  <si>
    <t>7878191-0</t>
  </si>
  <si>
    <t>7878192-2</t>
  </si>
  <si>
    <t>7878193-0</t>
  </si>
  <si>
    <t>GL204031</t>
  </si>
  <si>
    <t>7878194-0</t>
  </si>
  <si>
    <t>LEGAL WORK ON BEHALF OF TDC</t>
  </si>
  <si>
    <t>7878195-2</t>
  </si>
  <si>
    <t>7878196-0</t>
  </si>
  <si>
    <t>7878197-2</t>
  </si>
  <si>
    <t>7878198-0</t>
  </si>
  <si>
    <t>7878199-2</t>
  </si>
  <si>
    <t>7878200-0</t>
  </si>
  <si>
    <t>7878201-2</t>
  </si>
  <si>
    <t>7878202-0</t>
  </si>
  <si>
    <t>GULLY CLEANING, MANNINGTREE</t>
  </si>
  <si>
    <t>BE220751</t>
  </si>
  <si>
    <t>7878203-2</t>
  </si>
  <si>
    <t>GULLY CLEANING, CANARVON RD</t>
  </si>
  <si>
    <t>BE220747</t>
  </si>
  <si>
    <t>7878204-0</t>
  </si>
  <si>
    <t>RAW SEWAGE DISPOSAL, LT BROMLEY</t>
  </si>
  <si>
    <t>7878205-2</t>
  </si>
  <si>
    <t>SEPTIC WASTE, TENDRING</t>
  </si>
  <si>
    <t>BE220748</t>
  </si>
  <si>
    <t>7878206-0</t>
  </si>
  <si>
    <t>BE220837</t>
  </si>
  <si>
    <t>7878207-2</t>
  </si>
  <si>
    <t>J00P78</t>
  </si>
  <si>
    <t>7878208-0</t>
  </si>
  <si>
    <t>J00R2K</t>
  </si>
  <si>
    <t>7878209-2</t>
  </si>
  <si>
    <t>204 Colchester Road</t>
  </si>
  <si>
    <t>J00R00</t>
  </si>
  <si>
    <t>7878210-0</t>
  </si>
  <si>
    <t>J00QGJ</t>
  </si>
  <si>
    <t>7878211-2</t>
  </si>
  <si>
    <t>J00QUX</t>
  </si>
  <si>
    <t>7878212-0</t>
  </si>
  <si>
    <t>J00QW2</t>
  </si>
  <si>
    <t>7878213-2</t>
  </si>
  <si>
    <t>J00QF4</t>
  </si>
  <si>
    <t>7878214-0</t>
  </si>
  <si>
    <t>7878215-0</t>
  </si>
  <si>
    <t>BULLSEYE</t>
  </si>
  <si>
    <t>7878216-2</t>
  </si>
  <si>
    <t>7878217-0</t>
  </si>
  <si>
    <t>7878218-2</t>
  </si>
  <si>
    <t>BASIN</t>
  </si>
  <si>
    <t>7878219-0</t>
  </si>
  <si>
    <t>CYLINDER</t>
  </si>
  <si>
    <t>7878220-0</t>
  </si>
  <si>
    <t>DRILL &amp; MASK</t>
  </si>
  <si>
    <t>7878221-2</t>
  </si>
  <si>
    <t>FACE MASK</t>
  </si>
  <si>
    <t>7878222-0</t>
  </si>
  <si>
    <t>7878223-2</t>
  </si>
  <si>
    <t>7878224-0</t>
  </si>
  <si>
    <t>266199/1</t>
  </si>
  <si>
    <t>7878225-0</t>
  </si>
  <si>
    <t>266198/1</t>
  </si>
  <si>
    <t>7878226-2</t>
  </si>
  <si>
    <t>J00RCN</t>
  </si>
  <si>
    <t>7878227-0</t>
  </si>
  <si>
    <t>7878228-0</t>
  </si>
  <si>
    <t>Corona October 2011</t>
  </si>
  <si>
    <t>7878228-1</t>
  </si>
  <si>
    <t>7878228-2</t>
  </si>
  <si>
    <t>7878228-3</t>
  </si>
  <si>
    <t>7878228-4</t>
  </si>
  <si>
    <t>7878228-5</t>
  </si>
  <si>
    <t>262881/1</t>
  </si>
  <si>
    <t>7878250-0</t>
  </si>
  <si>
    <t>264027/1</t>
  </si>
  <si>
    <t>7878251-2</t>
  </si>
  <si>
    <t>264930/1</t>
  </si>
  <si>
    <t>7878252-0</t>
  </si>
  <si>
    <t>264997/1</t>
  </si>
  <si>
    <t>7878253-2</t>
  </si>
  <si>
    <t>265667/1</t>
  </si>
  <si>
    <t>7878254-0</t>
  </si>
  <si>
    <t>265757/1</t>
  </si>
  <si>
    <t>7878255-2</t>
  </si>
  <si>
    <t>265673/1</t>
  </si>
  <si>
    <t>7878256-0</t>
  </si>
  <si>
    <t>7878257-0</t>
  </si>
  <si>
    <t>Outgoing post from 13/7/20 to 17/7/20</t>
  </si>
  <si>
    <t>7878257-1</t>
  </si>
  <si>
    <t>7878257-2</t>
  </si>
  <si>
    <t>7878257-3</t>
  </si>
  <si>
    <t>7878257-4</t>
  </si>
  <si>
    <t>J00Q5U</t>
  </si>
  <si>
    <t>7878258-0</t>
  </si>
  <si>
    <t>J00P29</t>
  </si>
  <si>
    <t>7878259-2</t>
  </si>
  <si>
    <t>266794/1</t>
  </si>
  <si>
    <t>7878260-0</t>
  </si>
  <si>
    <t>266795/1</t>
  </si>
  <si>
    <t>7878261-2</t>
  </si>
  <si>
    <t>263817/1</t>
  </si>
  <si>
    <t>7878262-0</t>
  </si>
  <si>
    <t>266524/1</t>
  </si>
  <si>
    <t>7878263-2</t>
  </si>
  <si>
    <t>264218/1</t>
  </si>
  <si>
    <t>7878264-0</t>
  </si>
  <si>
    <t>7878272-0</t>
  </si>
  <si>
    <t>2529973 01/04/20 to 30/06/20</t>
  </si>
  <si>
    <t>7878273-2</t>
  </si>
  <si>
    <t>2530430 01/04/20 to 30/06/20</t>
  </si>
  <si>
    <t>7878274-0</t>
  </si>
  <si>
    <t>2529971 01/04/20 to 30/06/20</t>
  </si>
  <si>
    <t>7878275-2</t>
  </si>
  <si>
    <t>2530456 01/04/20 to 30/06/20</t>
  </si>
  <si>
    <t>7878276-0</t>
  </si>
  <si>
    <t>2529972 01/04/20 to 30/06/20</t>
  </si>
  <si>
    <t>7878277-2</t>
  </si>
  <si>
    <t>2530443 01/04/20 to 30/06/20</t>
  </si>
  <si>
    <t>7878278-0</t>
  </si>
  <si>
    <t>2530457 01/04/20 to 30/06/20</t>
  </si>
  <si>
    <t>7878279-2</t>
  </si>
  <si>
    <t>2530445 01/04/20 to 30/06/20</t>
  </si>
  <si>
    <t>7878280-0</t>
  </si>
  <si>
    <t>2530459 01/04/20 to 30/06/20</t>
  </si>
  <si>
    <t>7878281-2</t>
  </si>
  <si>
    <t>2530451 01/04/20 to 30/06/20</t>
  </si>
  <si>
    <t>7878282-0</t>
  </si>
  <si>
    <t>2530455 01/04/20 to 30/06/20</t>
  </si>
  <si>
    <t>7878283-2</t>
  </si>
  <si>
    <t>2530452 01/04/20 to 30/06/20</t>
  </si>
  <si>
    <t>7878284-0</t>
  </si>
  <si>
    <t>Waddesdon Rd Cr</t>
  </si>
  <si>
    <t>7878285-2</t>
  </si>
  <si>
    <t>2530446 01/04/20 to 30/06/20</t>
  </si>
  <si>
    <t>7878286-0</t>
  </si>
  <si>
    <t>2530454 01/04/20 to 30/06/20</t>
  </si>
  <si>
    <t>7878287-2</t>
  </si>
  <si>
    <t>2530447 01/04/20 to 30/06/20</t>
  </si>
  <si>
    <t>7878288-0</t>
  </si>
  <si>
    <t>2529968 01/04/20 to 30/06/20</t>
  </si>
  <si>
    <t>7878289-2</t>
  </si>
  <si>
    <t>2529969 01/04/20 to 30/06/20</t>
  </si>
  <si>
    <t>7878290-0</t>
  </si>
  <si>
    <t>2530450 01/04/20 to 30/06/20</t>
  </si>
  <si>
    <t>7878291-2</t>
  </si>
  <si>
    <t>2529967 01/04/20 to 30/06/20</t>
  </si>
  <si>
    <t>7878292-0</t>
  </si>
  <si>
    <t>2530453 01/04/20 to 30/06/20</t>
  </si>
  <si>
    <t>7878293-2</t>
  </si>
  <si>
    <t>2530444 01/04/20 to 30/06/20</t>
  </si>
  <si>
    <t>7878294-0</t>
  </si>
  <si>
    <t>2530432 01/04/20 to 30/06/20</t>
  </si>
  <si>
    <t>7878295-0</t>
  </si>
  <si>
    <t>7878295-1</t>
  </si>
  <si>
    <t>7878295-2</t>
  </si>
  <si>
    <t>7878295-3</t>
  </si>
  <si>
    <t>7878295-4</t>
  </si>
  <si>
    <t>7878295-5</t>
  </si>
  <si>
    <t>7878295-6</t>
  </si>
  <si>
    <t>7878295-7</t>
  </si>
  <si>
    <t>7878295-8</t>
  </si>
  <si>
    <t>7878295-9</t>
  </si>
  <si>
    <t>7878296-0</t>
  </si>
  <si>
    <t>7878297-2</t>
  </si>
  <si>
    <t>7878298-0</t>
  </si>
  <si>
    <t>7878299-2</t>
  </si>
  <si>
    <t>7878300-0</t>
  </si>
  <si>
    <t>7878301-2</t>
  </si>
  <si>
    <t>7878302-0</t>
  </si>
  <si>
    <t>7878303-2</t>
  </si>
  <si>
    <t>7878304-0</t>
  </si>
  <si>
    <t>7878305-2</t>
  </si>
  <si>
    <t>7878306-0</t>
  </si>
  <si>
    <t>7878307-2</t>
  </si>
  <si>
    <t>BE220818</t>
  </si>
  <si>
    <t>7878308-0</t>
  </si>
  <si>
    <t>BEACH HUT MOVES, CLIFF ROAD</t>
  </si>
  <si>
    <t>BE220703</t>
  </si>
  <si>
    <t>7878309-2</t>
  </si>
  <si>
    <t>HIRE OF LORRY, HOLLAND HAVEN</t>
  </si>
  <si>
    <t>BE220711</t>
  </si>
  <si>
    <t>7878310-0</t>
  </si>
  <si>
    <t>HIRE OF LORRY, 21.05.20</t>
  </si>
  <si>
    <t>BE220777</t>
  </si>
  <si>
    <t>7878311-2</t>
  </si>
  <si>
    <t>TRANSPORT MATERIALS</t>
  </si>
  <si>
    <t>7878312-0</t>
  </si>
  <si>
    <t>HIRE OF LORRY, 08/06/20</t>
  </si>
  <si>
    <t>BE220740</t>
  </si>
  <si>
    <t>7878313-2</t>
  </si>
  <si>
    <t>HIRE OF LORRY, 02/06/20</t>
  </si>
  <si>
    <t>7878314-0</t>
  </si>
  <si>
    <t>7878315-2</t>
  </si>
  <si>
    <t>7878316-0</t>
  </si>
  <si>
    <t>7878317-2</t>
  </si>
  <si>
    <t>7878318-0</t>
  </si>
  <si>
    <t>7878319-2</t>
  </si>
  <si>
    <t>7878320-0</t>
  </si>
  <si>
    <t>Fuel bill w/e 26/07/2020</t>
  </si>
  <si>
    <t>7878320-1</t>
  </si>
  <si>
    <t>7878320-10</t>
  </si>
  <si>
    <t>7878320-11</t>
  </si>
  <si>
    <t>7878320-12</t>
  </si>
  <si>
    <t>7878320-13</t>
  </si>
  <si>
    <t>7878320-14</t>
  </si>
  <si>
    <t>7878320-15</t>
  </si>
  <si>
    <t>7878320-16</t>
  </si>
  <si>
    <t>7878320-17</t>
  </si>
  <si>
    <t>7878320-18</t>
  </si>
  <si>
    <t>7878320-19</t>
  </si>
  <si>
    <t>7878320-2</t>
  </si>
  <si>
    <t>7878320-20</t>
  </si>
  <si>
    <t>7878320-21</t>
  </si>
  <si>
    <t>7878320-3</t>
  </si>
  <si>
    <t>7878320-4</t>
  </si>
  <si>
    <t>7878320-5</t>
  </si>
  <si>
    <t>7878320-6</t>
  </si>
  <si>
    <t>7878320-7</t>
  </si>
  <si>
    <t>7878320-8</t>
  </si>
  <si>
    <t>7878320-9</t>
  </si>
  <si>
    <t>BE003157</t>
  </si>
  <si>
    <t>7878321-0</t>
  </si>
  <si>
    <t>249132/1</t>
  </si>
  <si>
    <t>7878322-2</t>
  </si>
  <si>
    <t>7878323-0</t>
  </si>
  <si>
    <t>249131/1</t>
  </si>
  <si>
    <t>7878324-2</t>
  </si>
  <si>
    <t>7878325-0</t>
  </si>
  <si>
    <t>249130/1</t>
  </si>
  <si>
    <t>7878326-2</t>
  </si>
  <si>
    <t>7878327-0</t>
  </si>
  <si>
    <t>7878328-0</t>
  </si>
  <si>
    <t>7878328-1</t>
  </si>
  <si>
    <t>7878328-2</t>
  </si>
  <si>
    <t>7878328-3</t>
  </si>
  <si>
    <t>7878328-4</t>
  </si>
  <si>
    <t>7878329-0</t>
  </si>
  <si>
    <t>7878330-2</t>
  </si>
  <si>
    <t>7878331-0</t>
  </si>
  <si>
    <t>J00RMJ</t>
  </si>
  <si>
    <t>7878332-0</t>
  </si>
  <si>
    <t>J00RHH</t>
  </si>
  <si>
    <t>7878333-2</t>
  </si>
  <si>
    <t>J00RMT</t>
  </si>
  <si>
    <t>7878334-0</t>
  </si>
  <si>
    <t>J00RHD</t>
  </si>
  <si>
    <t>7878335-2</t>
  </si>
  <si>
    <t>J00RHF</t>
  </si>
  <si>
    <t>7878336-0</t>
  </si>
  <si>
    <t>J00RMQ</t>
  </si>
  <si>
    <t>7878337-2</t>
  </si>
  <si>
    <t>J00R50</t>
  </si>
  <si>
    <t>7878338-0</t>
  </si>
  <si>
    <t>J00R48</t>
  </si>
  <si>
    <t>7878339-2</t>
  </si>
  <si>
    <t>7878340-0</t>
  </si>
  <si>
    <t>Outgoing post from 20/7/20 to 24/7/20</t>
  </si>
  <si>
    <t>7878340-1</t>
  </si>
  <si>
    <t>7878340-2</t>
  </si>
  <si>
    <t>7878340-3</t>
  </si>
  <si>
    <t>7878340-4</t>
  </si>
  <si>
    <t>7878340-5</t>
  </si>
  <si>
    <t>7878341-0</t>
  </si>
  <si>
    <t>Beach hut move Brightlingsea</t>
  </si>
  <si>
    <t>7878342-2</t>
  </si>
  <si>
    <t>7878343-0</t>
  </si>
  <si>
    <t>7878344-2</t>
  </si>
  <si>
    <t>7878345-0</t>
  </si>
  <si>
    <t>7878346-2</t>
  </si>
  <si>
    <t>7878347-0</t>
  </si>
  <si>
    <t>BE220817</t>
  </si>
  <si>
    <t>7878348-2</t>
  </si>
  <si>
    <t>beach hut move HoS</t>
  </si>
  <si>
    <t>7878349-0</t>
  </si>
  <si>
    <t>7878350-2</t>
  </si>
  <si>
    <t>Fence panels</t>
  </si>
  <si>
    <t>7878351-0</t>
  </si>
  <si>
    <t>Drain hole cover</t>
  </si>
  <si>
    <t>7878352-2</t>
  </si>
  <si>
    <t>7878353-0</t>
  </si>
  <si>
    <t>7878354-2</t>
  </si>
  <si>
    <t>7878355-0</t>
  </si>
  <si>
    <t>Posts</t>
  </si>
  <si>
    <t>7878356-2</t>
  </si>
  <si>
    <t>Bracket</t>
  </si>
  <si>
    <t>7878357-0</t>
  </si>
  <si>
    <t>7878358-2</t>
  </si>
  <si>
    <t>7878359-0</t>
  </si>
  <si>
    <t>STAIRWELL TOWER</t>
  </si>
  <si>
    <t>BE220964</t>
  </si>
  <si>
    <t>7878360-2</t>
  </si>
  <si>
    <t>120 ROLLER</t>
  </si>
  <si>
    <t>BE220963</t>
  </si>
  <si>
    <t>7878361-0</t>
  </si>
  <si>
    <t>3 TON DIGGER &amp; DUMPER</t>
  </si>
  <si>
    <t>7878362-2</t>
  </si>
  <si>
    <t>3 TON AUGER ATTACHMENT</t>
  </si>
  <si>
    <t>7878363-0</t>
  </si>
  <si>
    <t>3 TON DIGGER &amp; TRAILER</t>
  </si>
  <si>
    <t>7878364-2</t>
  </si>
  <si>
    <t>7878365-0</t>
  </si>
  <si>
    <t>7878366-2</t>
  </si>
  <si>
    <t>MINI CHAINSAW</t>
  </si>
  <si>
    <t>7878367-0</t>
  </si>
  <si>
    <t>DIAMOND BLADES</t>
  </si>
  <si>
    <t>7878368-2</t>
  </si>
  <si>
    <t>CLIPS &amp; BUNGEE STRAPS</t>
  </si>
  <si>
    <t>7878369-0</t>
  </si>
  <si>
    <t>7878370-2</t>
  </si>
  <si>
    <t>GORILLA TUBS</t>
  </si>
  <si>
    <t>7878371-0</t>
  </si>
  <si>
    <t>7878372-2</t>
  </si>
  <si>
    <t>FLOOR SANDER &amp; EDGER</t>
  </si>
  <si>
    <t>7878373-0</t>
  </si>
  <si>
    <t>ROUGHNECK SHUV HOLER</t>
  </si>
  <si>
    <t>7878374-2</t>
  </si>
  <si>
    <t>WELLINGTON BOOTS</t>
  </si>
  <si>
    <t>7878375-0</t>
  </si>
  <si>
    <t>7878376-2</t>
  </si>
  <si>
    <t>THROUGH BOLTS</t>
  </si>
  <si>
    <t>7878377-0</t>
  </si>
  <si>
    <t>TECH SCREWS</t>
  </si>
  <si>
    <t>7878378-2</t>
  </si>
  <si>
    <t>7878379-0</t>
  </si>
  <si>
    <t>SHOVELS</t>
  </si>
  <si>
    <t>7878380-2</t>
  </si>
  <si>
    <t>SANDER</t>
  </si>
  <si>
    <t>7878381-0</t>
  </si>
  <si>
    <t>7878382-2</t>
  </si>
  <si>
    <t>7878383-0</t>
  </si>
  <si>
    <t>7878384-2</t>
  </si>
  <si>
    <t>PETROL BLOWER</t>
  </si>
  <si>
    <t>7878385-0</t>
  </si>
  <si>
    <t>Jul20 Toms van GV69PFF</t>
  </si>
  <si>
    <t>7878386-2</t>
  </si>
  <si>
    <t>Jul20 AY66TXC</t>
  </si>
  <si>
    <t>PR267864</t>
  </si>
  <si>
    <t>7878387-0</t>
  </si>
  <si>
    <t>Jul20 RO13SUV</t>
  </si>
  <si>
    <t>7878388-2</t>
  </si>
  <si>
    <t>Jul20 NA10SPZ</t>
  </si>
  <si>
    <t>7878389-0</t>
  </si>
  <si>
    <t>Jul20 NA11DGY</t>
  </si>
  <si>
    <t>7878390-2</t>
  </si>
  <si>
    <t>Jul20 YP15CKU</t>
  </si>
  <si>
    <t>7878391-0</t>
  </si>
  <si>
    <t>Jul20 YN16RSZ</t>
  </si>
  <si>
    <t>7878392-2</t>
  </si>
  <si>
    <t>Jul20 Kats CE20WEK</t>
  </si>
  <si>
    <t>7878393-0</t>
  </si>
  <si>
    <t>Jul 20 BC66WMT</t>
  </si>
  <si>
    <t>PR267875</t>
  </si>
  <si>
    <t>7878394-2</t>
  </si>
  <si>
    <t>Jul20 hire BK62LVT</t>
  </si>
  <si>
    <t>J00Q9F</t>
  </si>
  <si>
    <t>7878395-0</t>
  </si>
  <si>
    <t>J00QC1</t>
  </si>
  <si>
    <t>7878396-2</t>
  </si>
  <si>
    <t>J00QHL</t>
  </si>
  <si>
    <t>7878397-0</t>
  </si>
  <si>
    <t>J00R5V</t>
  </si>
  <si>
    <t>7878398-2</t>
  </si>
  <si>
    <t>J00R5Q</t>
  </si>
  <si>
    <t>7878399-0</t>
  </si>
  <si>
    <t>J00QN7</t>
  </si>
  <si>
    <t>7878400-2</t>
  </si>
  <si>
    <t>J00R5C</t>
  </si>
  <si>
    <t>7878401-0</t>
  </si>
  <si>
    <t>J00R5N</t>
  </si>
  <si>
    <t>7878402-2</t>
  </si>
  <si>
    <t>J00RET</t>
  </si>
  <si>
    <t>7878403-0</t>
  </si>
  <si>
    <t>J00REX</t>
  </si>
  <si>
    <t>7878404-2</t>
  </si>
  <si>
    <t>J00Q1E</t>
  </si>
  <si>
    <t>7878405-0</t>
  </si>
  <si>
    <t>J00Q1C</t>
  </si>
  <si>
    <t>7878406-2</t>
  </si>
  <si>
    <t>7878407-0</t>
  </si>
  <si>
    <t>J00RD2</t>
  </si>
  <si>
    <t>7878408-2</t>
  </si>
  <si>
    <t>J00RD0</t>
  </si>
  <si>
    <t>7878409-0</t>
  </si>
  <si>
    <t>J00REE</t>
  </si>
  <si>
    <t>7878410-2</t>
  </si>
  <si>
    <t>J00RFK</t>
  </si>
  <si>
    <t>7878411-0</t>
  </si>
  <si>
    <t>J00RME</t>
  </si>
  <si>
    <t>7878412-2</t>
  </si>
  <si>
    <t>J00RGL</t>
  </si>
  <si>
    <t>7878413-0</t>
  </si>
  <si>
    <t>7878415-0</t>
  </si>
  <si>
    <t>Low Rd Playing Fields, 2529950</t>
  </si>
  <si>
    <t>7878416-2</t>
  </si>
  <si>
    <t>The Parade, Walton,</t>
  </si>
  <si>
    <t>7878417-0</t>
  </si>
  <si>
    <t>Standpipe, opp Palace, 2529965</t>
  </si>
  <si>
    <t>7878418-2</t>
  </si>
  <si>
    <t>Marine parade east, 2529963</t>
  </si>
  <si>
    <t>7878419-0</t>
  </si>
  <si>
    <t>Standpipe bet Edith Rd, 2529959</t>
  </si>
  <si>
    <t>7878420-2</t>
  </si>
  <si>
    <t>Standpipe, Agate Rd, 2529958</t>
  </si>
  <si>
    <t>7878421-0</t>
  </si>
  <si>
    <t>Standpipe Nr Edith Rd, 2529961</t>
  </si>
  <si>
    <t>7878422-2</t>
  </si>
  <si>
    <t>Standpipe off Agate Rd, 2529962</t>
  </si>
  <si>
    <t>7878423-0</t>
  </si>
  <si>
    <t>Supply 5 standpipes, DC , 2529956</t>
  </si>
  <si>
    <t>7878424-2</t>
  </si>
  <si>
    <t>Junc, Elm Tree Ave, 2529957</t>
  </si>
  <si>
    <t>7878425-0</t>
  </si>
  <si>
    <t>Round Gardens, 2529955</t>
  </si>
  <si>
    <t>7878426-2</t>
  </si>
  <si>
    <t>Kirby Playing Fields, 2529951</t>
  </si>
  <si>
    <t>7878427-0</t>
  </si>
  <si>
    <t>Minesweeper, Harwich 2529948</t>
  </si>
  <si>
    <t>7878428-2</t>
  </si>
  <si>
    <t>Gardens Nr Church, Walton 2529953</t>
  </si>
  <si>
    <t>7878429-0</t>
  </si>
  <si>
    <t>Marine Parade West, 2529949</t>
  </si>
  <si>
    <t>7878430-2</t>
  </si>
  <si>
    <t>Jibilee Playing Fields, 2529952</t>
  </si>
  <si>
    <t>7878431-0</t>
  </si>
  <si>
    <t>Gardens, Halstead Rd, 2529943</t>
  </si>
  <si>
    <t>7878432-2</t>
  </si>
  <si>
    <t>Memorial Gdns Walton, 2529947</t>
  </si>
  <si>
    <t>7878433-0</t>
  </si>
  <si>
    <t>Eastcliff Playing Fields, 2529938</t>
  </si>
  <si>
    <t>7878434-2</t>
  </si>
  <si>
    <t>Drinking Fount Walton, 2529940</t>
  </si>
  <si>
    <t>7878435-0</t>
  </si>
  <si>
    <t>Main Road, 2529942</t>
  </si>
  <si>
    <t>7878436-2</t>
  </si>
  <si>
    <t>Bandstand Dovercourt, 2529941</t>
  </si>
  <si>
    <t>7878437-0</t>
  </si>
  <si>
    <t>Drinking troughs, Frinton, 2529937</t>
  </si>
  <si>
    <t>7878438-2</t>
  </si>
  <si>
    <t>Halstead Rd Pub Cons</t>
  </si>
  <si>
    <t>7878439-0</t>
  </si>
  <si>
    <t>7878440-0</t>
  </si>
  <si>
    <t>CORDLESS SPEED CLEANER</t>
  </si>
  <si>
    <t>7878441-2</t>
  </si>
  <si>
    <t>BARS &amp; CLEATS &amp; BOLT</t>
  </si>
  <si>
    <t>7878442-0</t>
  </si>
  <si>
    <t>BEACH HUT PAINT</t>
  </si>
  <si>
    <t>7878443-2</t>
  </si>
  <si>
    <t>7878444-0</t>
  </si>
  <si>
    <t>BATH TAPS</t>
  </si>
  <si>
    <t>7878445-0</t>
  </si>
  <si>
    <t>7878446-1</t>
  </si>
  <si>
    <t>7878447-1</t>
  </si>
  <si>
    <t>7878448-1</t>
  </si>
  <si>
    <t>BROOM &amp; COUPLERS</t>
  </si>
  <si>
    <t>7878449-1</t>
  </si>
  <si>
    <t>7878450-1</t>
  </si>
  <si>
    <t>FENCING IEMS</t>
  </si>
  <si>
    <t>BE220822</t>
  </si>
  <si>
    <t>7878451-0</t>
  </si>
  <si>
    <t>GOOSE GREEN</t>
  </si>
  <si>
    <t>BE220824</t>
  </si>
  <si>
    <t>7878452-2</t>
  </si>
  <si>
    <t>BE220823</t>
  </si>
  <si>
    <t>7878453-0</t>
  </si>
  <si>
    <t>BEAUMONT</t>
  </si>
  <si>
    <t>BE220831</t>
  </si>
  <si>
    <t>7878454-2</t>
  </si>
  <si>
    <t>COLLENADE CAFÉ, WALTON</t>
  </si>
  <si>
    <t>BE002695</t>
  </si>
  <si>
    <t>7878455-0</t>
  </si>
  <si>
    <t>BE220922</t>
  </si>
  <si>
    <t>7878456-2</t>
  </si>
  <si>
    <t>VISTA ROAD</t>
  </si>
  <si>
    <t>BE220923</t>
  </si>
  <si>
    <t>7878457-0</t>
  </si>
  <si>
    <t>TREATMENT WORKS</t>
  </si>
  <si>
    <t>BE220925</t>
  </si>
  <si>
    <t>7878458-2</t>
  </si>
  <si>
    <t>LOW RD, DOVERCOURT</t>
  </si>
  <si>
    <t>BE220921</t>
  </si>
  <si>
    <t>7878459-0</t>
  </si>
  <si>
    <t>CESS PITS, VARIOUS LOCATIONS</t>
  </si>
  <si>
    <t>BE220916</t>
  </si>
  <si>
    <t>7878460-2</t>
  </si>
  <si>
    <t>7878461-0</t>
  </si>
  <si>
    <t>Fuel bill w/e 02/08/2020</t>
  </si>
  <si>
    <t>7878461-1</t>
  </si>
  <si>
    <t>7878461-10</t>
  </si>
  <si>
    <t>7878461-11</t>
  </si>
  <si>
    <t>7878461-12</t>
  </si>
  <si>
    <t>7878461-13</t>
  </si>
  <si>
    <t>7878461-14</t>
  </si>
  <si>
    <t>7878461-15</t>
  </si>
  <si>
    <t>7878461-16</t>
  </si>
  <si>
    <t>7878461-17</t>
  </si>
  <si>
    <t>7878461-18</t>
  </si>
  <si>
    <t>7878461-19</t>
  </si>
  <si>
    <t>7878461-2</t>
  </si>
  <si>
    <t>7878461-20</t>
  </si>
  <si>
    <t>7878461-21</t>
  </si>
  <si>
    <t>7878461-22</t>
  </si>
  <si>
    <t>7878461-3</t>
  </si>
  <si>
    <t>7878461-4</t>
  </si>
  <si>
    <t>7878461-5</t>
  </si>
  <si>
    <t>7878461-6</t>
  </si>
  <si>
    <t>7878461-7</t>
  </si>
  <si>
    <t>7878461-8</t>
  </si>
  <si>
    <t>7878461-9</t>
  </si>
  <si>
    <t>7878462-0</t>
  </si>
  <si>
    <t>Gas period Oct-Nov16</t>
  </si>
  <si>
    <t>7878463-2</t>
  </si>
  <si>
    <t>Gas period Mar-Apr17</t>
  </si>
  <si>
    <t>7878464-0</t>
  </si>
  <si>
    <t>Gas period Mar-Apr19</t>
  </si>
  <si>
    <t>7878465-2</t>
  </si>
  <si>
    <t>Gas period Feb-Mar17</t>
  </si>
  <si>
    <t>7878466-0</t>
  </si>
  <si>
    <t>7878475-0</t>
  </si>
  <si>
    <t>Southern Comms August 20</t>
  </si>
  <si>
    <t>7878475-1</t>
  </si>
  <si>
    <t>7878475-2</t>
  </si>
  <si>
    <t>7878475-3</t>
  </si>
  <si>
    <t>7878475-4</t>
  </si>
  <si>
    <t>7878475-5</t>
  </si>
  <si>
    <t>7878475-6</t>
  </si>
  <si>
    <t>7878475-7</t>
  </si>
  <si>
    <t>7878475-8</t>
  </si>
  <si>
    <t>7878475-9</t>
  </si>
  <si>
    <t>J00RRH</t>
  </si>
  <si>
    <t>7878476-0</t>
  </si>
  <si>
    <t>J00RQG</t>
  </si>
  <si>
    <t>7878477-2</t>
  </si>
  <si>
    <t>J00RU8</t>
  </si>
  <si>
    <t>7878478-0</t>
  </si>
  <si>
    <t>1-33 Clayton Road</t>
  </si>
  <si>
    <t>J00T0U</t>
  </si>
  <si>
    <t>7878479-2</t>
  </si>
  <si>
    <t>412-414 Old Road</t>
  </si>
  <si>
    <t>J00T15</t>
  </si>
  <si>
    <t>7878480-0</t>
  </si>
  <si>
    <t>38-44- Boxted Avenue</t>
  </si>
  <si>
    <t>J00T8U</t>
  </si>
  <si>
    <t>7878481-2</t>
  </si>
  <si>
    <t>263700/2</t>
  </si>
  <si>
    <t>7878482-0</t>
  </si>
  <si>
    <t>264406/1</t>
  </si>
  <si>
    <t>7878483-2</t>
  </si>
  <si>
    <t>266381/1</t>
  </si>
  <si>
    <t>7878484-0</t>
  </si>
  <si>
    <t>264527/1</t>
  </si>
  <si>
    <t>7878485-2</t>
  </si>
  <si>
    <t>266406/1</t>
  </si>
  <si>
    <t>7878486-0</t>
  </si>
  <si>
    <t>265528/1</t>
  </si>
  <si>
    <t>7878487-2</t>
  </si>
  <si>
    <t>J0007D</t>
  </si>
  <si>
    <t>7878488-0</t>
  </si>
  <si>
    <t>265460/1</t>
  </si>
  <si>
    <t>7878489-2</t>
  </si>
  <si>
    <t>267033/1</t>
  </si>
  <si>
    <t>7878490-0</t>
  </si>
  <si>
    <t>262296/2</t>
  </si>
  <si>
    <t>7878491-2</t>
  </si>
  <si>
    <t>J00P6K</t>
  </si>
  <si>
    <t>7878492-0</t>
  </si>
  <si>
    <t>265876/1</t>
  </si>
  <si>
    <t>7878493-2</t>
  </si>
  <si>
    <t>264928/1</t>
  </si>
  <si>
    <t>7878494-0</t>
  </si>
  <si>
    <t>254193/1</t>
  </si>
  <si>
    <t>7878495-0</t>
  </si>
  <si>
    <t>264952/1</t>
  </si>
  <si>
    <t>7878496-2</t>
  </si>
  <si>
    <t>45-47 Merivale Road</t>
  </si>
  <si>
    <t>J00N8Y</t>
  </si>
  <si>
    <t>7878497-0</t>
  </si>
  <si>
    <t>264916/1</t>
  </si>
  <si>
    <t>7878498-2</t>
  </si>
  <si>
    <t>J00PPA</t>
  </si>
  <si>
    <t>7878499-0</t>
  </si>
  <si>
    <t>9-15 Westmorland Close</t>
  </si>
  <si>
    <t>J000FF</t>
  </si>
  <si>
    <t>7878500-2</t>
  </si>
  <si>
    <t>18-20 Laurel Avenue</t>
  </si>
  <si>
    <t>J00Q2N</t>
  </si>
  <si>
    <t>7878501-0</t>
  </si>
  <si>
    <t>J00RG7</t>
  </si>
  <si>
    <t>7878502-2</t>
  </si>
  <si>
    <t>J00MW4</t>
  </si>
  <si>
    <t>7878503-0</t>
  </si>
  <si>
    <t>264607/1</t>
  </si>
  <si>
    <t>7878504-2</t>
  </si>
  <si>
    <t>J000CW</t>
  </si>
  <si>
    <t>7878505-0</t>
  </si>
  <si>
    <t>257829/1</t>
  </si>
  <si>
    <t>7878506-2</t>
  </si>
  <si>
    <t>265597/1</t>
  </si>
  <si>
    <t>7878507-0</t>
  </si>
  <si>
    <t>J00Q04</t>
  </si>
  <si>
    <t>7878508-2</t>
  </si>
  <si>
    <t>J00Q1H</t>
  </si>
  <si>
    <t>7878509-0</t>
  </si>
  <si>
    <t>J0006Y</t>
  </si>
  <si>
    <t>7878510-2</t>
  </si>
  <si>
    <t>J00RVT</t>
  </si>
  <si>
    <t>7878511-0</t>
  </si>
  <si>
    <t>56-58 Waldegrave Way</t>
  </si>
  <si>
    <t>J00RVN</t>
  </si>
  <si>
    <t>7878512-2</t>
  </si>
  <si>
    <t>7878513-0</t>
  </si>
  <si>
    <t>7878514-2</t>
  </si>
  <si>
    <t>7878515-0</t>
  </si>
  <si>
    <t>7878516-2</t>
  </si>
  <si>
    <t>7878517-0</t>
  </si>
  <si>
    <t>COL1777354 Covid campaign</t>
  </si>
  <si>
    <t>7878518-2</t>
  </si>
  <si>
    <t>BAS1777458 Covid campaign</t>
  </si>
  <si>
    <t>7878519-0</t>
  </si>
  <si>
    <t>BAS1778656 Covid Campaign</t>
  </si>
  <si>
    <t>7878520-2</t>
  </si>
  <si>
    <t>COL1777847 Covid campaign</t>
  </si>
  <si>
    <t>PR267934</t>
  </si>
  <si>
    <t>7878521-0</t>
  </si>
  <si>
    <t>Daily Cleaners</t>
  </si>
  <si>
    <t>7878522-2</t>
  </si>
  <si>
    <t>7878523-0</t>
  </si>
  <si>
    <t>Daily cleaners</t>
  </si>
  <si>
    <t>7878524-2</t>
  </si>
  <si>
    <t>7878525-0</t>
  </si>
  <si>
    <t>7878526-2</t>
  </si>
  <si>
    <t>BE220888</t>
  </si>
  <si>
    <t>7878527-0</t>
  </si>
  <si>
    <t>5LTR PAINT</t>
  </si>
  <si>
    <t>7878528-2</t>
  </si>
  <si>
    <t>PAINT &amp; WHITE SPRIT</t>
  </si>
  <si>
    <t>7878529-0</t>
  </si>
  <si>
    <t>PAINT &amp; MASKING TAPE</t>
  </si>
  <si>
    <t>7878530-2</t>
  </si>
  <si>
    <t>7878531-0</t>
  </si>
  <si>
    <t>7878532-2</t>
  </si>
  <si>
    <t>7878533-0</t>
  </si>
  <si>
    <t>Station Rd Pub Cons</t>
  </si>
  <si>
    <t>7878534-2</t>
  </si>
  <si>
    <t>7878535-0</t>
  </si>
  <si>
    <t>Old Hall Lane</t>
  </si>
  <si>
    <t>7878536-2</t>
  </si>
  <si>
    <t>7878537-0</t>
  </si>
  <si>
    <t>7878538-2</t>
  </si>
  <si>
    <t>7878539-0</t>
  </si>
  <si>
    <t>Brook St Pub Cons</t>
  </si>
  <si>
    <t>7878540-2</t>
  </si>
  <si>
    <t>7878541-0</t>
  </si>
  <si>
    <t>7878542-2</t>
  </si>
  <si>
    <t>TDC New Toilets Pub Cons</t>
  </si>
  <si>
    <t>7878543-0</t>
  </si>
  <si>
    <t>7878544-2</t>
  </si>
  <si>
    <t>Main Rd Pub cons</t>
  </si>
  <si>
    <t>7878545-0</t>
  </si>
  <si>
    <t>7878546-2</t>
  </si>
  <si>
    <t>Kings Parade Pub Cons</t>
  </si>
  <si>
    <t>7878547-0</t>
  </si>
  <si>
    <t>Southcliff Pub Cons</t>
  </si>
  <si>
    <t>7878548-2</t>
  </si>
  <si>
    <t>Princes Esplanade</t>
  </si>
  <si>
    <t>7878549-0</t>
  </si>
  <si>
    <t>7878550-2</t>
  </si>
  <si>
    <t>7878551-0</t>
  </si>
  <si>
    <t>7878552-2</t>
  </si>
  <si>
    <t>7878553-0</t>
  </si>
  <si>
    <t>7878554-0</t>
  </si>
  <si>
    <t>PLUNGERS</t>
  </si>
  <si>
    <t>7878555-2</t>
  </si>
  <si>
    <t>7878556-0</t>
  </si>
  <si>
    <t>VARIOUS STOCK ITEMS</t>
  </si>
  <si>
    <t>7878557-2</t>
  </si>
  <si>
    <t>DRAINAGE ITEMS</t>
  </si>
  <si>
    <t>7878558-0</t>
  </si>
  <si>
    <t>7878559-2</t>
  </si>
  <si>
    <t>7878560-0</t>
  </si>
  <si>
    <t>ADAPTOR</t>
  </si>
  <si>
    <t>7878561-2</t>
  </si>
  <si>
    <t>SILCON &amp; BATTEN</t>
  </si>
  <si>
    <t>7878562-0</t>
  </si>
  <si>
    <t>7878563-2</t>
  </si>
  <si>
    <t>7878564-0</t>
  </si>
  <si>
    <t>BATH &amp; LEAD</t>
  </si>
  <si>
    <t>7878565-2</t>
  </si>
  <si>
    <t>PANELS</t>
  </si>
  <si>
    <t>7878566-0</t>
  </si>
  <si>
    <t>7878567-2</t>
  </si>
  <si>
    <t>7878568-0</t>
  </si>
  <si>
    <t>7878569-2</t>
  </si>
  <si>
    <t>GALV</t>
  </si>
  <si>
    <t>7878570-0</t>
  </si>
  <si>
    <t>SEATS</t>
  </si>
  <si>
    <t>7878571-0</t>
  </si>
  <si>
    <t>7878572-2</t>
  </si>
  <si>
    <t>7878573-0</t>
  </si>
  <si>
    <t>7878574-2</t>
  </si>
  <si>
    <t>7878575-0</t>
  </si>
  <si>
    <t>7878576-2</t>
  </si>
  <si>
    <t>7878577-0</t>
  </si>
  <si>
    <t>7878578-2</t>
  </si>
  <si>
    <t>7878579-0</t>
  </si>
  <si>
    <t>7878580-2</t>
  </si>
  <si>
    <t>7878581-0</t>
  </si>
  <si>
    <t>7878582-2</t>
  </si>
  <si>
    <t>7878583-0</t>
  </si>
  <si>
    <t>7878584-2</t>
  </si>
  <si>
    <t>7878585-0</t>
  </si>
  <si>
    <t>7878586-2</t>
  </si>
  <si>
    <t>7878587-0</t>
  </si>
  <si>
    <t>7878588-2</t>
  </si>
  <si>
    <t>7878589-0</t>
  </si>
  <si>
    <t>7878590-2</t>
  </si>
  <si>
    <t>7878591-0</t>
  </si>
  <si>
    <t>7878592-2</t>
  </si>
  <si>
    <t>7878593-0</t>
  </si>
  <si>
    <t>BE221015</t>
  </si>
  <si>
    <t>7878594-0</t>
  </si>
  <si>
    <t>Water tank</t>
  </si>
  <si>
    <t>7878595-2</t>
  </si>
  <si>
    <t>Dehumidifier</t>
  </si>
  <si>
    <t>7878596-0</t>
  </si>
  <si>
    <t>Compacting plate</t>
  </si>
  <si>
    <t>7878597-2</t>
  </si>
  <si>
    <t>Digger</t>
  </si>
  <si>
    <t>7878598-0</t>
  </si>
  <si>
    <t>7878599-2</t>
  </si>
  <si>
    <t>Auger</t>
  </si>
  <si>
    <t>7878600-0</t>
  </si>
  <si>
    <t>7878601-0</t>
  </si>
  <si>
    <t>7878601-1</t>
  </si>
  <si>
    <t>7878601-2</t>
  </si>
  <si>
    <t>7878601-3</t>
  </si>
  <si>
    <t>7878601-4</t>
  </si>
  <si>
    <t>7878601-5</t>
  </si>
  <si>
    <t>7878601-6</t>
  </si>
  <si>
    <t>7878601-7</t>
  </si>
  <si>
    <t>7878602-0</t>
  </si>
  <si>
    <t>Electric 01/07/20 to 31/07/20</t>
  </si>
  <si>
    <t>7878602-1</t>
  </si>
  <si>
    <t>7878602-2</t>
  </si>
  <si>
    <t>7878602-3</t>
  </si>
  <si>
    <t>7878618-0</t>
  </si>
  <si>
    <t>Fuel bill w/e 09/08/2020</t>
  </si>
  <si>
    <t>7878618-1</t>
  </si>
  <si>
    <t>7878618-10</t>
  </si>
  <si>
    <t>7878618-11</t>
  </si>
  <si>
    <t>7878618-12</t>
  </si>
  <si>
    <t>7878618-13</t>
  </si>
  <si>
    <t>7878618-14</t>
  </si>
  <si>
    <t>7878618-15</t>
  </si>
  <si>
    <t>7878618-16</t>
  </si>
  <si>
    <t>7878618-17</t>
  </si>
  <si>
    <t>7878618-18</t>
  </si>
  <si>
    <t>7878618-19</t>
  </si>
  <si>
    <t>7878618-2</t>
  </si>
  <si>
    <t>7878618-20</t>
  </si>
  <si>
    <t>7878618-21</t>
  </si>
  <si>
    <t>7878618-22</t>
  </si>
  <si>
    <t>7878618-23</t>
  </si>
  <si>
    <t>7878618-3</t>
  </si>
  <si>
    <t>7878618-4</t>
  </si>
  <si>
    <t>7878618-5</t>
  </si>
  <si>
    <t>7878618-6</t>
  </si>
  <si>
    <t>7878618-7</t>
  </si>
  <si>
    <t>7878618-8</t>
  </si>
  <si>
    <t>7878618-9</t>
  </si>
  <si>
    <t>7878619-0</t>
  </si>
  <si>
    <t>7878620-2</t>
  </si>
  <si>
    <t>Tools</t>
  </si>
  <si>
    <t>7878621-0</t>
  </si>
  <si>
    <t>Chains</t>
  </si>
  <si>
    <t>7878622-2</t>
  </si>
  <si>
    <t>7878623-0</t>
  </si>
  <si>
    <t>7878624-2</t>
  </si>
  <si>
    <t>Drill repair</t>
  </si>
  <si>
    <t>7878625-0</t>
  </si>
  <si>
    <t>outgoing post 03.08.20-07.08.20</t>
  </si>
  <si>
    <t>7878625-1</t>
  </si>
  <si>
    <t>7878625-2</t>
  </si>
  <si>
    <t>7878625-3</t>
  </si>
  <si>
    <t>7878625-4</t>
  </si>
  <si>
    <t>7878625-5</t>
  </si>
  <si>
    <t>7878626-0</t>
  </si>
  <si>
    <t>BE220899</t>
  </si>
  <si>
    <t>7878627-2</t>
  </si>
  <si>
    <t>7878628-0</t>
  </si>
  <si>
    <t>Pincers</t>
  </si>
  <si>
    <t>BE220996</t>
  </si>
  <si>
    <t>7878629-2</t>
  </si>
  <si>
    <t>Battery &amp; charger</t>
  </si>
  <si>
    <t>7878630-0</t>
  </si>
  <si>
    <t>Brushcutter</t>
  </si>
  <si>
    <t>7878631-2</t>
  </si>
  <si>
    <t>7878632-0</t>
  </si>
  <si>
    <t>Sander</t>
  </si>
  <si>
    <t>7878633-2</t>
  </si>
  <si>
    <t>Twinkit</t>
  </si>
  <si>
    <t>7878634-0</t>
  </si>
  <si>
    <t>Hose reel</t>
  </si>
  <si>
    <t>SL298070</t>
  </si>
  <si>
    <t>7878635-0</t>
  </si>
  <si>
    <t>Danger Deep water &amp; No Dogs on Beach signs</t>
  </si>
  <si>
    <t>7878636-2</t>
  </si>
  <si>
    <t>Free Standing Signs</t>
  </si>
  <si>
    <t>SL297946</t>
  </si>
  <si>
    <t>7878637-0</t>
  </si>
  <si>
    <t>What 3 words signs</t>
  </si>
  <si>
    <t>SL297832</t>
  </si>
  <si>
    <t>7878638-2</t>
  </si>
  <si>
    <t>3 x Banners</t>
  </si>
  <si>
    <t>PR267950</t>
  </si>
  <si>
    <t>7878639-0</t>
  </si>
  <si>
    <t>50 x bags top soil for crem</t>
  </si>
  <si>
    <t>PR267913</t>
  </si>
  <si>
    <t>7878640-2</t>
  </si>
  <si>
    <t>Soil for Kirby backfill</t>
  </si>
  <si>
    <t>7878641-0</t>
  </si>
  <si>
    <t>Chipboard</t>
  </si>
  <si>
    <t>7878642-2</t>
  </si>
  <si>
    <t>Drain cover</t>
  </si>
  <si>
    <t>7878643-0</t>
  </si>
  <si>
    <t>Sand &amp; cement</t>
  </si>
  <si>
    <t>7878644-2</t>
  </si>
  <si>
    <t>Timber</t>
  </si>
  <si>
    <t>BE22895</t>
  </si>
  <si>
    <t>7878645-0</t>
  </si>
  <si>
    <t>FENCE NETTTING CLIPS</t>
  </si>
  <si>
    <t>7878646-2</t>
  </si>
  <si>
    <t>7878647-0</t>
  </si>
  <si>
    <t>7878648-2</t>
  </si>
  <si>
    <t>PLATE GLUE</t>
  </si>
  <si>
    <t>7878649-0</t>
  </si>
  <si>
    <t>7878650-0</t>
  </si>
  <si>
    <t>ROOFING AND CLADDING SCREWS</t>
  </si>
  <si>
    <t>7878651-2</t>
  </si>
  <si>
    <t>TRANSFORMER</t>
  </si>
  <si>
    <t>7878652-0</t>
  </si>
  <si>
    <t>TROWELS AND BRICK JOINTERS</t>
  </si>
  <si>
    <t>7878653-2</t>
  </si>
  <si>
    <t>CONCRETE SCREWS</t>
  </si>
  <si>
    <t>7878654-0</t>
  </si>
  <si>
    <t>PARTS OF M8 X50</t>
  </si>
  <si>
    <t>7878655-2</t>
  </si>
  <si>
    <t>7878656-0</t>
  </si>
  <si>
    <t>CHAINS AND CHAIN OIL</t>
  </si>
  <si>
    <t>7878657-2</t>
  </si>
  <si>
    <t>DRAIN TOOLS</t>
  </si>
  <si>
    <t>7878658-0</t>
  </si>
  <si>
    <t>NAILS AND ADHESIVE</t>
  </si>
  <si>
    <t>7878659-2</t>
  </si>
  <si>
    <t>FUNNEL</t>
  </si>
  <si>
    <t>7878660-0</t>
  </si>
  <si>
    <t>CUTTING DISCS</t>
  </si>
  <si>
    <t>7878661-2</t>
  </si>
  <si>
    <t>CHAIN BAR</t>
  </si>
  <si>
    <t>7878662-0</t>
  </si>
  <si>
    <t>7878663-2</t>
  </si>
  <si>
    <t>GUN AND FOAM CLEANER</t>
  </si>
  <si>
    <t>7878664-0</t>
  </si>
  <si>
    <t>MULTI SPIN</t>
  </si>
  <si>
    <t>7878665-2</t>
  </si>
  <si>
    <t>7878666-0</t>
  </si>
  <si>
    <t>GREENWOOD</t>
  </si>
  <si>
    <t>7878667-2</t>
  </si>
  <si>
    <t>7878668-0</t>
  </si>
  <si>
    <t>QUADRANT 5 METRE</t>
  </si>
  <si>
    <t>7878669-2</t>
  </si>
  <si>
    <t>JOINT PLIER</t>
  </si>
  <si>
    <t>7878670-0</t>
  </si>
  <si>
    <t>MAXSTEEL</t>
  </si>
  <si>
    <t>7878671-2</t>
  </si>
  <si>
    <t>7878672-0</t>
  </si>
  <si>
    <t>7878673-2</t>
  </si>
  <si>
    <t>5 METRE D SECTION</t>
  </si>
  <si>
    <t>7878674-0</t>
  </si>
  <si>
    <t>7878675-2</t>
  </si>
  <si>
    <t>MITRE KIT</t>
  </si>
  <si>
    <t>7878676-0</t>
  </si>
  <si>
    <t>JOINT</t>
  </si>
  <si>
    <t>SL298081</t>
  </si>
  <si>
    <t>7878677-0</t>
  </si>
  <si>
    <t>Attend site to check Stereo system in spin</t>
  </si>
  <si>
    <t>SL298044</t>
  </si>
  <si>
    <t>7878678-2</t>
  </si>
  <si>
    <t>Supply &amp; install new K4915 switch in Studio 2</t>
  </si>
  <si>
    <t>7878679-0</t>
  </si>
  <si>
    <t>Supply &amp; fit disco corner unit</t>
  </si>
  <si>
    <t>SL298012</t>
  </si>
  <si>
    <t>7878680-2</t>
  </si>
  <si>
    <t>LED Lights</t>
  </si>
  <si>
    <t>HS259187</t>
  </si>
  <si>
    <t>7878681-0</t>
  </si>
  <si>
    <t>HS259188</t>
  </si>
  <si>
    <t>7878682-2</t>
  </si>
  <si>
    <t>HS259189</t>
  </si>
  <si>
    <t>7878683-0</t>
  </si>
  <si>
    <t>Belmans Court</t>
  </si>
  <si>
    <t>HS259190</t>
  </si>
  <si>
    <t>7878684-2</t>
  </si>
  <si>
    <t>HS259192</t>
  </si>
  <si>
    <t>7878685-0</t>
  </si>
  <si>
    <t>6B 01/07/20 to 16/08/20</t>
  </si>
  <si>
    <t>7878686-2</t>
  </si>
  <si>
    <t>7B 01/07/20 to 16/08/20</t>
  </si>
  <si>
    <t>7878687-0</t>
  </si>
  <si>
    <t>5A 01/07/20 to 16/08/20</t>
  </si>
  <si>
    <t>7878688-2</t>
  </si>
  <si>
    <t>7A 01/07/20 to 16/08/20</t>
  </si>
  <si>
    <t>7878689-0</t>
  </si>
  <si>
    <t>5B 04/08/20 to 15/08/20</t>
  </si>
  <si>
    <t>7878690-0</t>
  </si>
  <si>
    <t>Corona 01/07/20 to 01/08/20</t>
  </si>
  <si>
    <t>7878690-1</t>
  </si>
  <si>
    <t>7878690-2</t>
  </si>
  <si>
    <t>7878690-3</t>
  </si>
  <si>
    <t>7878690-4</t>
  </si>
  <si>
    <t>7878691-0</t>
  </si>
  <si>
    <t>RAIL, SAWN &amp; BRACKETS</t>
  </si>
  <si>
    <t>7878692-2</t>
  </si>
  <si>
    <t>SAWN &amp; BATTEN</t>
  </si>
  <si>
    <t>7878693-0</t>
  </si>
  <si>
    <t>G/BOARD</t>
  </si>
  <si>
    <t>7878694-2</t>
  </si>
  <si>
    <t>SAWN</t>
  </si>
  <si>
    <t>7878695-0</t>
  </si>
  <si>
    <t>7878696-2</t>
  </si>
  <si>
    <t>SAWN &amp; LEDGE</t>
  </si>
  <si>
    <t>7878697-0</t>
  </si>
  <si>
    <t>7878698-2</t>
  </si>
  <si>
    <t>7878699-0</t>
  </si>
  <si>
    <t>7878700-2</t>
  </si>
  <si>
    <t>7878701-0</t>
  </si>
  <si>
    <t>MUTLI DRILL</t>
  </si>
  <si>
    <t>7878702-2</t>
  </si>
  <si>
    <t>HAND SAWS</t>
  </si>
  <si>
    <t>7878703-0</t>
  </si>
  <si>
    <t>LARGE DEHUMIDIFIER</t>
  </si>
  <si>
    <t>7878704-2</t>
  </si>
  <si>
    <t>FUEL CANS</t>
  </si>
  <si>
    <t>7878705-0</t>
  </si>
  <si>
    <t>LEVEL SET</t>
  </si>
  <si>
    <t>7878706-2</t>
  </si>
  <si>
    <t>WASHERS &amp; NUTS</t>
  </si>
  <si>
    <t>BE220876</t>
  </si>
  <si>
    <t>7878707-0</t>
  </si>
  <si>
    <t>BE220877</t>
  </si>
  <si>
    <t>7878708-2</t>
  </si>
  <si>
    <t>BE220892</t>
  </si>
  <si>
    <t>7878709-0</t>
  </si>
  <si>
    <t>BE220932</t>
  </si>
  <si>
    <t>7878710-2</t>
  </si>
  <si>
    <t>BE220957</t>
  </si>
  <si>
    <t>7878711-0</t>
  </si>
  <si>
    <t>7878712-0</t>
  </si>
  <si>
    <t>outgoing post 27/07/20 to 31/07/20</t>
  </si>
  <si>
    <t>7878712-1</t>
  </si>
  <si>
    <t>7878712-2</t>
  </si>
  <si>
    <t>7878712-3</t>
  </si>
  <si>
    <t>7878712-4</t>
  </si>
  <si>
    <t>J00TKK</t>
  </si>
  <si>
    <t>7878713-0</t>
  </si>
  <si>
    <t>J00TJH</t>
  </si>
  <si>
    <t>7878714-2</t>
  </si>
  <si>
    <t>J00TJ1</t>
  </si>
  <si>
    <t>7878715-0</t>
  </si>
  <si>
    <t>J00TGC</t>
  </si>
  <si>
    <t>7878716-2</t>
  </si>
  <si>
    <t>J00TL5</t>
  </si>
  <si>
    <t>7878717-0</t>
  </si>
  <si>
    <t>J00TQF</t>
  </si>
  <si>
    <t>7878718-2</t>
  </si>
  <si>
    <t>J00T3H</t>
  </si>
  <si>
    <t>7878719-0</t>
  </si>
  <si>
    <t>Rochford House</t>
  </si>
  <si>
    <t>J00RY0</t>
  </si>
  <si>
    <t>7878720-2</t>
  </si>
  <si>
    <t>33-40 Honeycroft</t>
  </si>
  <si>
    <t>J00R60</t>
  </si>
  <si>
    <t>7878721-0</t>
  </si>
  <si>
    <t>7878722-0</t>
  </si>
  <si>
    <t>VAT adj re 119169</t>
  </si>
  <si>
    <t>7878723-2</t>
  </si>
  <si>
    <t>VAT adj re 119202</t>
  </si>
  <si>
    <t>7878724-0</t>
  </si>
  <si>
    <t>7878725-2</t>
  </si>
  <si>
    <t>7878751-0</t>
  </si>
  <si>
    <t>Fuel bill w/e 16/08/2020</t>
  </si>
  <si>
    <t>7878751-1</t>
  </si>
  <si>
    <t>7878751-10</t>
  </si>
  <si>
    <t>7878751-11</t>
  </si>
  <si>
    <t>7878751-12</t>
  </si>
  <si>
    <t>7878751-13</t>
  </si>
  <si>
    <t>7878751-14</t>
  </si>
  <si>
    <t>7878751-15</t>
  </si>
  <si>
    <t>7878751-16</t>
  </si>
  <si>
    <t>7878751-2</t>
  </si>
  <si>
    <t>7878751-3</t>
  </si>
  <si>
    <t>7878751-4</t>
  </si>
  <si>
    <t>7878751-5</t>
  </si>
  <si>
    <t>7878751-6</t>
  </si>
  <si>
    <t>7878751-7</t>
  </si>
  <si>
    <t>7878751-8</t>
  </si>
  <si>
    <t>7878751-9</t>
  </si>
  <si>
    <t>7878752-0</t>
  </si>
  <si>
    <t>7878753-2</t>
  </si>
  <si>
    <t>7878754-0</t>
  </si>
  <si>
    <t>7878755-2</t>
  </si>
  <si>
    <t>7878756-0</t>
  </si>
  <si>
    <t>7878757-2</t>
  </si>
  <si>
    <t>7878758-0</t>
  </si>
  <si>
    <t>7878759-2</t>
  </si>
  <si>
    <t>7878760-0</t>
  </si>
  <si>
    <t>SL298074</t>
  </si>
  <si>
    <t>7878761-0</t>
  </si>
  <si>
    <t>Cotton Sweeper Heads</t>
  </si>
  <si>
    <t>SL297847</t>
  </si>
  <si>
    <t>7878762-2</t>
  </si>
  <si>
    <t>Soft Rescue Tube</t>
  </si>
  <si>
    <t>SL297788</t>
  </si>
  <si>
    <t>7878763-0</t>
  </si>
  <si>
    <t>Line Marking Paint</t>
  </si>
  <si>
    <t>SL297820</t>
  </si>
  <si>
    <t>7878764-2</t>
  </si>
  <si>
    <t>TITAN™ EXPANDER BARRIER</t>
  </si>
  <si>
    <t>SL297730</t>
  </si>
  <si>
    <t>7878765-0</t>
  </si>
  <si>
    <t>Ignite Studio Dumbbell Set</t>
  </si>
  <si>
    <t>SL297797</t>
  </si>
  <si>
    <t>7878766-2</t>
  </si>
  <si>
    <t>Tournament Tennis Net</t>
  </si>
  <si>
    <t>7878767-0</t>
  </si>
  <si>
    <t>Marking tape blue 2"</t>
  </si>
  <si>
    <t>SL297779</t>
  </si>
  <si>
    <t>7878768-2</t>
  </si>
  <si>
    <t>Barrier Posts and Chains</t>
  </si>
  <si>
    <t>SL297817</t>
  </si>
  <si>
    <t>7878769-0</t>
  </si>
  <si>
    <t>2 x TITAN™ EXPANDER BARRIER</t>
  </si>
  <si>
    <t>7878791-0</t>
  </si>
  <si>
    <t>7878792-2</t>
  </si>
  <si>
    <t>7878793-0</t>
  </si>
  <si>
    <t>7878794-2</t>
  </si>
  <si>
    <t>7878795-0</t>
  </si>
  <si>
    <t>7878796-2</t>
  </si>
  <si>
    <t>7878797-0</t>
  </si>
  <si>
    <t>Scruffs essentials</t>
  </si>
  <si>
    <t>BE221020</t>
  </si>
  <si>
    <t>7878798-2</t>
  </si>
  <si>
    <t>7878799-0</t>
  </si>
  <si>
    <t>Pry bar</t>
  </si>
  <si>
    <t>7878800-2</t>
  </si>
  <si>
    <t>Air hose</t>
  </si>
  <si>
    <t>BE221025</t>
  </si>
  <si>
    <t>7878801-0</t>
  </si>
  <si>
    <t>7878802-0</t>
  </si>
  <si>
    <t>Outgoing Post 10.8.20-14.08.20</t>
  </si>
  <si>
    <t>7878802-1</t>
  </si>
  <si>
    <t>7878802-2</t>
  </si>
  <si>
    <t>7878802-3</t>
  </si>
  <si>
    <t>7878802-4</t>
  </si>
  <si>
    <t>7878802-5</t>
  </si>
  <si>
    <t>7878802-6</t>
  </si>
  <si>
    <t>J00TFD</t>
  </si>
  <si>
    <t>7878803-0</t>
  </si>
  <si>
    <t>J00U53</t>
  </si>
  <si>
    <t>7878804-2</t>
  </si>
  <si>
    <t>46-50 London Road</t>
  </si>
  <si>
    <t>J00U51</t>
  </si>
  <si>
    <t>7878805-0</t>
  </si>
  <si>
    <t>67-69 Oxford Road</t>
  </si>
  <si>
    <t>J00T5K</t>
  </si>
  <si>
    <t>7878806-2</t>
  </si>
  <si>
    <t>65-67 Tewkesbury Road</t>
  </si>
  <si>
    <t>J00T74</t>
  </si>
  <si>
    <t>7878807-0</t>
  </si>
  <si>
    <t>J00T2J</t>
  </si>
  <si>
    <t>7878808-2</t>
  </si>
  <si>
    <t>27-29 Oakley Road</t>
  </si>
  <si>
    <t>J00RV3</t>
  </si>
  <si>
    <t>7878809-0</t>
  </si>
  <si>
    <t>J00TW0</t>
  </si>
  <si>
    <t>7878810-2</t>
  </si>
  <si>
    <t>5-8 Manthorpe House</t>
  </si>
  <si>
    <t>J00TVF</t>
  </si>
  <si>
    <t>7878811-0</t>
  </si>
  <si>
    <t>J00TKQ</t>
  </si>
  <si>
    <t>7878812-2</t>
  </si>
  <si>
    <t>PR267926</t>
  </si>
  <si>
    <t>7878813-0</t>
  </si>
  <si>
    <t>Air Freshener</t>
  </si>
  <si>
    <t>7878814-2</t>
  </si>
  <si>
    <t>Kentucky Mophead</t>
  </si>
  <si>
    <t>7878815-0</t>
  </si>
  <si>
    <t>Various Cleaning Equipment</t>
  </si>
  <si>
    <t>7878816-2</t>
  </si>
  <si>
    <t>Disinfectant</t>
  </si>
  <si>
    <t>PR267964</t>
  </si>
  <si>
    <t>7878817-0</t>
  </si>
  <si>
    <t>Toilet Roll</t>
  </si>
  <si>
    <t>PR267969</t>
  </si>
  <si>
    <t>7878818-2</t>
  </si>
  <si>
    <t>7878819-0</t>
  </si>
  <si>
    <t>Sanitary disposal 01/09/20 to 31/12/20</t>
  </si>
  <si>
    <t>7878819-1</t>
  </si>
  <si>
    <t>7878819-2</t>
  </si>
  <si>
    <t>7878819-3</t>
  </si>
  <si>
    <t>7878819-4</t>
  </si>
  <si>
    <t>7878819-5</t>
  </si>
  <si>
    <t>7878819-6</t>
  </si>
  <si>
    <t>7878820-0</t>
  </si>
  <si>
    <t>Fuel bill w/e 23/08/2020</t>
  </si>
  <si>
    <t>7878820-1</t>
  </si>
  <si>
    <t>7878820-10</t>
  </si>
  <si>
    <t>7878820-11</t>
  </si>
  <si>
    <t>7878820-12</t>
  </si>
  <si>
    <t>7878820-13</t>
  </si>
  <si>
    <t>7878820-14</t>
  </si>
  <si>
    <t>7878820-15</t>
  </si>
  <si>
    <t>7878820-16</t>
  </si>
  <si>
    <t>7878820-17</t>
  </si>
  <si>
    <t>7878820-2</t>
  </si>
  <si>
    <t>7878820-3</t>
  </si>
  <si>
    <t>7878820-4</t>
  </si>
  <si>
    <t>7878820-5</t>
  </si>
  <si>
    <t>7878820-6</t>
  </si>
  <si>
    <t>7878820-7</t>
  </si>
  <si>
    <t>7878820-8</t>
  </si>
  <si>
    <t>7878820-9</t>
  </si>
  <si>
    <t>7878853-0</t>
  </si>
  <si>
    <t>Mechanical Test</t>
  </si>
  <si>
    <t>7878854-2</t>
  </si>
  <si>
    <t>7878855-0</t>
  </si>
  <si>
    <t>7878856-2</t>
  </si>
  <si>
    <t>7878857-0</t>
  </si>
  <si>
    <t>7878858-2</t>
  </si>
  <si>
    <t>7878859-0</t>
  </si>
  <si>
    <t>7878860-2</t>
  </si>
  <si>
    <t>7878861-0</t>
  </si>
  <si>
    <t>7878862-2</t>
  </si>
  <si>
    <t>7878863-0</t>
  </si>
  <si>
    <t>7878864-2</t>
  </si>
  <si>
    <t>7878865-0</t>
  </si>
  <si>
    <t>7878866-2</t>
  </si>
  <si>
    <t>7878867-0</t>
  </si>
  <si>
    <t>7878868-2</t>
  </si>
  <si>
    <t>7878869-0</t>
  </si>
  <si>
    <t>7878870-2</t>
  </si>
  <si>
    <t>7878871-0</t>
  </si>
  <si>
    <t>7878872-2</t>
  </si>
  <si>
    <t>7878873-0</t>
  </si>
  <si>
    <t>7878874-2</t>
  </si>
  <si>
    <t>7878875-0</t>
  </si>
  <si>
    <t>7878876-2</t>
  </si>
  <si>
    <t>7878877-0</t>
  </si>
  <si>
    <t>7878878-2</t>
  </si>
  <si>
    <t>7878879-0</t>
  </si>
  <si>
    <t>Replacement Spa Tiles</t>
  </si>
  <si>
    <t>7878880-2</t>
  </si>
  <si>
    <t>Replacement Switched Fuse Spur</t>
  </si>
  <si>
    <t>7878881-0</t>
  </si>
  <si>
    <t>Full service on the P27 Ozonator</t>
  </si>
  <si>
    <t>7878882-2</t>
  </si>
  <si>
    <t>100 litre agitator</t>
  </si>
  <si>
    <t>7878883-0</t>
  </si>
  <si>
    <t>Under water works - Main Pool</t>
  </si>
  <si>
    <t>7878884-2</t>
  </si>
  <si>
    <t>Service contract</t>
  </si>
  <si>
    <t>7878885-0</t>
  </si>
  <si>
    <t>Replacement PAC Pump</t>
  </si>
  <si>
    <t>7878886-2</t>
  </si>
  <si>
    <t>1st Spa clean</t>
  </si>
  <si>
    <t>7878887-0</t>
  </si>
  <si>
    <t>3rd service visit</t>
  </si>
  <si>
    <t>SL298116</t>
  </si>
  <si>
    <t>7878888-2</t>
  </si>
  <si>
    <t>Callout and one hour on site</t>
  </si>
  <si>
    <t>SL298117</t>
  </si>
  <si>
    <t>7878889-0</t>
  </si>
  <si>
    <t>Callout - Chlorie pump switch</t>
  </si>
  <si>
    <t>J00TNK</t>
  </si>
  <si>
    <t>7878890-0</t>
  </si>
  <si>
    <t>J00TNP</t>
  </si>
  <si>
    <t>7878891-2</t>
  </si>
  <si>
    <t>J00T70</t>
  </si>
  <si>
    <t>7878892-0</t>
  </si>
  <si>
    <t>7878893-0</t>
  </si>
  <si>
    <t>Guarding June 2020</t>
  </si>
  <si>
    <t>7878894-2</t>
  </si>
  <si>
    <t>Guarding May 2020</t>
  </si>
  <si>
    <t>7878895-0</t>
  </si>
  <si>
    <t>Guarding July 2020</t>
  </si>
  <si>
    <t>BE221072</t>
  </si>
  <si>
    <t>7878896-0</t>
  </si>
  <si>
    <t>7878897-2</t>
  </si>
  <si>
    <t>SAWN &amp; BOLTS</t>
  </si>
  <si>
    <t>7878898-0</t>
  </si>
  <si>
    <t>7878899-2</t>
  </si>
  <si>
    <t>7878900-0</t>
  </si>
  <si>
    <t>HANDRAIL</t>
  </si>
  <si>
    <t>7878901-0</t>
  </si>
  <si>
    <t>FLAT WASHERS</t>
  </si>
  <si>
    <t>7878902-2</t>
  </si>
  <si>
    <t>DEWALT BOOTS</t>
  </si>
  <si>
    <t>7878903-0</t>
  </si>
  <si>
    <t>7878904-2</t>
  </si>
  <si>
    <t>BREATHEABLE FELT</t>
  </si>
  <si>
    <t>7878905-0</t>
  </si>
  <si>
    <t>RED WALL PLUGS</t>
  </si>
  <si>
    <t>7878906-2</t>
  </si>
  <si>
    <t>SOCKET &amp; SET</t>
  </si>
  <si>
    <t>7878907-0</t>
  </si>
  <si>
    <t>7878908-2</t>
  </si>
  <si>
    <t>BE221086</t>
  </si>
  <si>
    <t>7878909-0</t>
  </si>
  <si>
    <t>7878910-2</t>
  </si>
  <si>
    <t>BRICK LINE</t>
  </si>
  <si>
    <t>7878911-0</t>
  </si>
  <si>
    <t>THERMAL LAMINATE PLASTERBOARD</t>
  </si>
  <si>
    <t>7878912-2</t>
  </si>
  <si>
    <t>GATE KIT</t>
  </si>
  <si>
    <t>7878913-0</t>
  </si>
  <si>
    <t>PLASTIC BRICK</t>
  </si>
  <si>
    <t>7878914-2</t>
  </si>
  <si>
    <t>EASY JOINT COMPOUND</t>
  </si>
  <si>
    <t>7878915-0</t>
  </si>
  <si>
    <t>7878916-2</t>
  </si>
  <si>
    <t>BE221040</t>
  </si>
  <si>
    <t>7878917-0</t>
  </si>
  <si>
    <t>BULK BAG 10MM STONE</t>
  </si>
  <si>
    <t>BE221052</t>
  </si>
  <si>
    <t>7878918-2</t>
  </si>
  <si>
    <t>POLY SAND BAGS</t>
  </si>
  <si>
    <t>BE221054</t>
  </si>
  <si>
    <t>7878919-0</t>
  </si>
  <si>
    <t>HS259198</t>
  </si>
  <si>
    <t>7878920-0</t>
  </si>
  <si>
    <t>2115096 - The Lemon Tree Hotel</t>
  </si>
  <si>
    <t>B&amp;B double 10/08/20 to 17/08/20</t>
  </si>
  <si>
    <t>7878921-2</t>
  </si>
  <si>
    <t>B&amp;B family 10/08/20 to 17/08/20</t>
  </si>
  <si>
    <t>7878922-0</t>
  </si>
  <si>
    <t>B&amp;B Room 19 10/08/20 to 17/08/20</t>
  </si>
  <si>
    <t>7878923-0</t>
  </si>
  <si>
    <t>Fuel bill w/e 30/08/2020</t>
  </si>
  <si>
    <t>7878923-1</t>
  </si>
  <si>
    <t>7878923-10</t>
  </si>
  <si>
    <t>7878923-11</t>
  </si>
  <si>
    <t>7878923-12</t>
  </si>
  <si>
    <t>7878923-13</t>
  </si>
  <si>
    <t>7878923-14</t>
  </si>
  <si>
    <t>7878923-15</t>
  </si>
  <si>
    <t>7878923-16</t>
  </si>
  <si>
    <t>7878923-17</t>
  </si>
  <si>
    <t>7878923-18</t>
  </si>
  <si>
    <t>7878923-19</t>
  </si>
  <si>
    <t>7878923-2</t>
  </si>
  <si>
    <t>7878923-20</t>
  </si>
  <si>
    <t>7878923-21</t>
  </si>
  <si>
    <t>7878923-22</t>
  </si>
  <si>
    <t>7878923-3</t>
  </si>
  <si>
    <t>7878923-4</t>
  </si>
  <si>
    <t>7878923-5</t>
  </si>
  <si>
    <t>7878923-6</t>
  </si>
  <si>
    <t>7878923-7</t>
  </si>
  <si>
    <t>7878923-8</t>
  </si>
  <si>
    <t>7878923-9</t>
  </si>
  <si>
    <t>BE221018</t>
  </si>
  <si>
    <t>7878924-0</t>
  </si>
  <si>
    <t>BE221094</t>
  </si>
  <si>
    <t>7878925-2</t>
  </si>
  <si>
    <t>GLAZED UNITS</t>
  </si>
  <si>
    <t>7878926-0</t>
  </si>
  <si>
    <t>7878927-2</t>
  </si>
  <si>
    <t>7878928-0</t>
  </si>
  <si>
    <t>ACRYLIC DURABLE EGG SHELL</t>
  </si>
  <si>
    <t>7878929-2</t>
  </si>
  <si>
    <t>7878930-0</t>
  </si>
  <si>
    <t>7878931-2</t>
  </si>
  <si>
    <t>7878932-0</t>
  </si>
  <si>
    <t>7878933-2</t>
  </si>
  <si>
    <t>TRADE LEVEL SET</t>
  </si>
  <si>
    <t>BE221049</t>
  </si>
  <si>
    <t>7878934-0</t>
  </si>
  <si>
    <t>BATTERY COOLPACK</t>
  </si>
  <si>
    <t>7878935-2</t>
  </si>
  <si>
    <t>POSTHOLE DIGGER</t>
  </si>
  <si>
    <t>BE221022</t>
  </si>
  <si>
    <t>7878936-0</t>
  </si>
  <si>
    <t>ROAD BREAKER</t>
  </si>
  <si>
    <t>7878937-2</t>
  </si>
  <si>
    <t>7878938-0</t>
  </si>
  <si>
    <t>7878939-2</t>
  </si>
  <si>
    <t>SCREW DRIVER SET</t>
  </si>
  <si>
    <t>7878940-0</t>
  </si>
  <si>
    <t>7878941-2</t>
  </si>
  <si>
    <t>SPANNER SET</t>
  </si>
  <si>
    <t>7878942-0</t>
  </si>
  <si>
    <t>7878943-2</t>
  </si>
  <si>
    <t>SOCKET SET</t>
  </si>
  <si>
    <t>7878945-0</t>
  </si>
  <si>
    <t>Pier Gap</t>
  </si>
  <si>
    <t>7878946-2</t>
  </si>
  <si>
    <t>7878947-0</t>
  </si>
  <si>
    <t>7878948-2</t>
  </si>
  <si>
    <t>Pub Cons St Osyth</t>
  </si>
  <si>
    <t>7878949-0</t>
  </si>
  <si>
    <t>Old Way</t>
  </si>
  <si>
    <t>7878950-2</t>
  </si>
  <si>
    <t>7878951-0</t>
  </si>
  <si>
    <t>7878952-2</t>
  </si>
  <si>
    <t>Main Road</t>
  </si>
  <si>
    <t>7878953-0</t>
  </si>
  <si>
    <t>Lyndhurst Road</t>
  </si>
  <si>
    <t>7878954-2</t>
  </si>
  <si>
    <t>Car Park Toilets</t>
  </si>
  <si>
    <t>7878955-0</t>
  </si>
  <si>
    <t>Kings Parade</t>
  </si>
  <si>
    <t>7878956-2</t>
  </si>
  <si>
    <t>7878958-1</t>
  </si>
  <si>
    <t>Southcliff</t>
  </si>
  <si>
    <t>7878959-1</t>
  </si>
  <si>
    <t>Kings Promenade</t>
  </si>
  <si>
    <t>7878960-1</t>
  </si>
  <si>
    <t>7878961-1</t>
  </si>
  <si>
    <t>7878962-1</t>
  </si>
  <si>
    <t>TDC New Toilets</t>
  </si>
  <si>
    <t>7878963-1</t>
  </si>
  <si>
    <t>Rosemary Road</t>
  </si>
  <si>
    <t>7878964-1</t>
  </si>
  <si>
    <t>Meadow Way</t>
  </si>
  <si>
    <t>7878965-1</t>
  </si>
  <si>
    <t>Brook Street</t>
  </si>
  <si>
    <t>7878966-1</t>
  </si>
  <si>
    <t>Cliff Parade</t>
  </si>
  <si>
    <t>7878967-1</t>
  </si>
  <si>
    <t>7878968-1</t>
  </si>
  <si>
    <t>Kino Road</t>
  </si>
  <si>
    <t>7878969-1</t>
  </si>
  <si>
    <t>Cambridge Road</t>
  </si>
  <si>
    <t>7878970-1</t>
  </si>
  <si>
    <t>Waterside</t>
  </si>
  <si>
    <t>7878971-1</t>
  </si>
  <si>
    <t>Brighton Road</t>
  </si>
  <si>
    <t>7878972-1</t>
  </si>
  <si>
    <t>Car Park Toilets/Bay Road</t>
  </si>
  <si>
    <t>7878974-1</t>
  </si>
  <si>
    <t>7878975-1</t>
  </si>
  <si>
    <t>7878976-1</t>
  </si>
  <si>
    <t>7878977-1</t>
  </si>
  <si>
    <t>The Green</t>
  </si>
  <si>
    <t>7878978-1</t>
  </si>
  <si>
    <t>7878979-1</t>
  </si>
  <si>
    <t>7878980-1</t>
  </si>
  <si>
    <t>Station Road</t>
  </si>
  <si>
    <t>7878981-1</t>
  </si>
  <si>
    <t>7878982-1</t>
  </si>
  <si>
    <t>7878983-1</t>
  </si>
  <si>
    <t>7878984-1</t>
  </si>
  <si>
    <t>7878985-1</t>
  </si>
  <si>
    <t>Manor Way</t>
  </si>
  <si>
    <t>7878986-1</t>
  </si>
  <si>
    <t>7878987-1</t>
  </si>
  <si>
    <t>7878988-1</t>
  </si>
  <si>
    <t>7878989-1</t>
  </si>
  <si>
    <t>7878990-1</t>
  </si>
  <si>
    <t>7878991-1</t>
  </si>
  <si>
    <t>7878992-1</t>
  </si>
  <si>
    <t>7879018-0</t>
  </si>
  <si>
    <t>7879019-2</t>
  </si>
  <si>
    <t>7879020-0</t>
  </si>
  <si>
    <t>PR267996</t>
  </si>
  <si>
    <t>7879021-0</t>
  </si>
  <si>
    <t>Luton Hire YS64BYN</t>
  </si>
  <si>
    <t>PR268054</t>
  </si>
  <si>
    <t>7879022-2</t>
  </si>
  <si>
    <t>Box van hire 3/9</t>
  </si>
  <si>
    <t>7879023-0</t>
  </si>
  <si>
    <t>Aug tipper hire YN16RSZ</t>
  </si>
  <si>
    <t>PR267970</t>
  </si>
  <si>
    <t>7879024-2</t>
  </si>
  <si>
    <t>Aug Van hire SC66FYU</t>
  </si>
  <si>
    <t>7879025-0</t>
  </si>
  <si>
    <t>Aug Van hire AY66TXC</t>
  </si>
  <si>
    <t>PR267952</t>
  </si>
  <si>
    <t>7879026-2</t>
  </si>
  <si>
    <t>Aug Van hire Tom</t>
  </si>
  <si>
    <t>7879027-0</t>
  </si>
  <si>
    <t>Aug Seafront van hire BC66WMT</t>
  </si>
  <si>
    <t>PR267960</t>
  </si>
  <si>
    <t>7879028-2</t>
  </si>
  <si>
    <t>Aug Van Hire AV67UDM</t>
  </si>
  <si>
    <t>7879029-0</t>
  </si>
  <si>
    <t>Aug van hire RO13SUV</t>
  </si>
  <si>
    <t>7879030-2</t>
  </si>
  <si>
    <t>Aug van hire NA10SPZ</t>
  </si>
  <si>
    <t>7879031-0</t>
  </si>
  <si>
    <t>Aug van hire NA11DGY</t>
  </si>
  <si>
    <t>7879032-2</t>
  </si>
  <si>
    <t>Aug van hire BK62LVT</t>
  </si>
  <si>
    <t>PR267954</t>
  </si>
  <si>
    <t>7879033-0</t>
  </si>
  <si>
    <t>Aug van hire Kat CE20WEK</t>
  </si>
  <si>
    <t>PR267951</t>
  </si>
  <si>
    <t>7879034-2</t>
  </si>
  <si>
    <t>Aug van hire YP15CKU</t>
  </si>
  <si>
    <t>7879035-0</t>
  </si>
  <si>
    <t>Part Sept hire to 7th AV67UDM</t>
  </si>
  <si>
    <t>7879036-0</t>
  </si>
  <si>
    <t>7879036-1</t>
  </si>
  <si>
    <t>7879036-2</t>
  </si>
  <si>
    <t>7879036-3</t>
  </si>
  <si>
    <t>7879036-4</t>
  </si>
  <si>
    <t>7879036-5</t>
  </si>
  <si>
    <t>7879036-6</t>
  </si>
  <si>
    <t>7879036-7</t>
  </si>
  <si>
    <t>265738/1</t>
  </si>
  <si>
    <t>7879037-0</t>
  </si>
  <si>
    <t>263197/1</t>
  </si>
  <si>
    <t>7879038-2</t>
  </si>
  <si>
    <t>265742/1</t>
  </si>
  <si>
    <t>7879039-0</t>
  </si>
  <si>
    <t>265746/1</t>
  </si>
  <si>
    <t>7879040-2</t>
  </si>
  <si>
    <t>265747/1</t>
  </si>
  <si>
    <t>7879041-0</t>
  </si>
  <si>
    <t>265748/1</t>
  </si>
  <si>
    <t>7879042-2</t>
  </si>
  <si>
    <t>264635/1</t>
  </si>
  <si>
    <t>7879043-0</t>
  </si>
  <si>
    <t>J00VLD</t>
  </si>
  <si>
    <t>7879044-0</t>
  </si>
  <si>
    <t>J00ULM</t>
  </si>
  <si>
    <t>7879045-2</t>
  </si>
  <si>
    <t>7879046-0</t>
  </si>
  <si>
    <t>67-69 Oxford Riad</t>
  </si>
  <si>
    <t>J00V8F</t>
  </si>
  <si>
    <t>7879047-2</t>
  </si>
  <si>
    <t>J00V91</t>
  </si>
  <si>
    <t>7879048-0</t>
  </si>
  <si>
    <t>264977/1</t>
  </si>
  <si>
    <t>7879049-0</t>
  </si>
  <si>
    <t>265961/1</t>
  </si>
  <si>
    <t>7879050-2</t>
  </si>
  <si>
    <t>J00VM1</t>
  </si>
  <si>
    <t>7879051-0</t>
  </si>
  <si>
    <t>J00PXA</t>
  </si>
  <si>
    <t>7879052-2</t>
  </si>
  <si>
    <t>J00Q6H</t>
  </si>
  <si>
    <t>7879053-0</t>
  </si>
  <si>
    <t>J00NP3</t>
  </si>
  <si>
    <t>7879054-2</t>
  </si>
  <si>
    <t>265093/1</t>
  </si>
  <si>
    <t>7879055-0</t>
  </si>
  <si>
    <t>J00V7C</t>
  </si>
  <si>
    <t>7879056-0</t>
  </si>
  <si>
    <t>J00V80</t>
  </si>
  <si>
    <t>7879057-2</t>
  </si>
  <si>
    <t>J00V4D</t>
  </si>
  <si>
    <t>7879058-0</t>
  </si>
  <si>
    <t>J00VAY</t>
  </si>
  <si>
    <t>7879059-2</t>
  </si>
  <si>
    <t>J00VCN</t>
  </si>
  <si>
    <t>7879060-0</t>
  </si>
  <si>
    <t>J00VAW</t>
  </si>
  <si>
    <t>7879061-2</t>
  </si>
  <si>
    <t>J00QD4</t>
  </si>
  <si>
    <t>7879062-0</t>
  </si>
  <si>
    <t>J00RQT</t>
  </si>
  <si>
    <t>7879063-2</t>
  </si>
  <si>
    <t>J00NUA</t>
  </si>
  <si>
    <t>7879064-0</t>
  </si>
  <si>
    <t>J00RLA</t>
  </si>
  <si>
    <t>7879065-2</t>
  </si>
  <si>
    <t>J00TN7</t>
  </si>
  <si>
    <t>7879066-0</t>
  </si>
  <si>
    <t>J00TN5</t>
  </si>
  <si>
    <t>7879067-2</t>
  </si>
  <si>
    <t>J00TMW</t>
  </si>
  <si>
    <t>7879068-0</t>
  </si>
  <si>
    <t>J00RR0</t>
  </si>
  <si>
    <t>7879069-2</t>
  </si>
  <si>
    <t>J00NUL</t>
  </si>
  <si>
    <t>7879070-0</t>
  </si>
  <si>
    <t>1-26 St Marys Court</t>
  </si>
  <si>
    <t>J00TC0</t>
  </si>
  <si>
    <t>7879071-2</t>
  </si>
  <si>
    <t>J00TFW</t>
  </si>
  <si>
    <t>7879072-0</t>
  </si>
  <si>
    <t>J00TLN</t>
  </si>
  <si>
    <t>7879073-2</t>
  </si>
  <si>
    <t>J00TN1</t>
  </si>
  <si>
    <t>7879074-0</t>
  </si>
  <si>
    <t>265178/1</t>
  </si>
  <si>
    <t>7879075-2</t>
  </si>
  <si>
    <t>J00TFU</t>
  </si>
  <si>
    <t>7879076-0</t>
  </si>
  <si>
    <t>J00U83</t>
  </si>
  <si>
    <t>7879077-2</t>
  </si>
  <si>
    <t>J00U1G</t>
  </si>
  <si>
    <t>7879078-0</t>
  </si>
  <si>
    <t>J00TWG</t>
  </si>
  <si>
    <t>7879079-2</t>
  </si>
  <si>
    <t>J00TRM</t>
  </si>
  <si>
    <t>7879080-0</t>
  </si>
  <si>
    <t>BE220954</t>
  </si>
  <si>
    <t>7879081-0</t>
  </si>
  <si>
    <t>5ltr PAINT</t>
  </si>
  <si>
    <t>7879082-2</t>
  </si>
  <si>
    <t>F&amp;B TESTERS</t>
  </si>
  <si>
    <t>7879083-0</t>
  </si>
  <si>
    <t>7879084-2</t>
  </si>
  <si>
    <t>F&amp;B PAINT</t>
  </si>
  <si>
    <t>BE221060</t>
  </si>
  <si>
    <t>7879085-0</t>
  </si>
  <si>
    <t>7879086-2</t>
  </si>
  <si>
    <t>PAINT &amp; BRUSHES</t>
  </si>
  <si>
    <t>7879087-0</t>
  </si>
  <si>
    <t>7879088-0</t>
  </si>
  <si>
    <t>7879089-2</t>
  </si>
  <si>
    <t>TOOL AND LAPTOP</t>
  </si>
  <si>
    <t>7879090-0</t>
  </si>
  <si>
    <t>7879091-2</t>
  </si>
  <si>
    <t>7879092-0</t>
  </si>
  <si>
    <t>7879093-2</t>
  </si>
  <si>
    <t>7879094-0</t>
  </si>
  <si>
    <t>METAL DISC CUTTER</t>
  </si>
  <si>
    <t>7879095-2</t>
  </si>
  <si>
    <t>PADLOCK</t>
  </si>
  <si>
    <t>7879096-0</t>
  </si>
  <si>
    <t>7879097-2</t>
  </si>
  <si>
    <t>7879098-0</t>
  </si>
  <si>
    <t>7879099-2</t>
  </si>
  <si>
    <t>HAMMERITE</t>
  </si>
  <si>
    <t>7879100-0</t>
  </si>
  <si>
    <t>TEE HINGE</t>
  </si>
  <si>
    <t>7879101-2</t>
  </si>
  <si>
    <t>SHEETING AND BLADES</t>
  </si>
  <si>
    <t>7879102-0</t>
  </si>
  <si>
    <t>7879103-2</t>
  </si>
  <si>
    <t>YARDMASTER</t>
  </si>
  <si>
    <t>7879104-0</t>
  </si>
  <si>
    <t>7879105-0</t>
  </si>
  <si>
    <t>Outgoing Post 17.08.20 to 21.08.20</t>
  </si>
  <si>
    <t>7879105-1</t>
  </si>
  <si>
    <t>7879105-2</t>
  </si>
  <si>
    <t>7879105-3</t>
  </si>
  <si>
    <t>7879105-4</t>
  </si>
  <si>
    <t>7879105-5</t>
  </si>
  <si>
    <t>J00U2N</t>
  </si>
  <si>
    <t>7879106-0</t>
  </si>
  <si>
    <t>J00V6A</t>
  </si>
  <si>
    <t>7879107-2</t>
  </si>
  <si>
    <t>J00VAL</t>
  </si>
  <si>
    <t>7879108-0</t>
  </si>
  <si>
    <t>J00UKH</t>
  </si>
  <si>
    <t>7879109-2</t>
  </si>
  <si>
    <t>66-82 Nayland Drive</t>
  </si>
  <si>
    <t>J00V0Q</t>
  </si>
  <si>
    <t>7879110-0</t>
  </si>
  <si>
    <t>J00V12</t>
  </si>
  <si>
    <t>7879111-2</t>
  </si>
  <si>
    <t>J00V0V</t>
  </si>
  <si>
    <t>7879112-0</t>
  </si>
  <si>
    <t>J00V6N</t>
  </si>
  <si>
    <t>7879113-2</t>
  </si>
  <si>
    <t>J00RKD</t>
  </si>
  <si>
    <t>7879114-0</t>
  </si>
  <si>
    <t>SL297740</t>
  </si>
  <si>
    <t>7879115-0</t>
  </si>
  <si>
    <t>Harwich Reception Screen</t>
  </si>
  <si>
    <t>SL297697</t>
  </si>
  <si>
    <t>7879116-2</t>
  </si>
  <si>
    <t>Ceiling tiles gym stairway</t>
  </si>
  <si>
    <t>SL297735</t>
  </si>
  <si>
    <t>7879117-0</t>
  </si>
  <si>
    <t>CLC Reception Screens</t>
  </si>
  <si>
    <t>SL297923</t>
  </si>
  <si>
    <t>7879118-2</t>
  </si>
  <si>
    <t>WONL Drains and oultets</t>
  </si>
  <si>
    <t>SL297734</t>
  </si>
  <si>
    <t>7879119-0</t>
  </si>
  <si>
    <t>CLC Descale</t>
  </si>
  <si>
    <t>SL297478</t>
  </si>
  <si>
    <t>7879120-2</t>
  </si>
  <si>
    <t>Light descale</t>
  </si>
  <si>
    <t>SL297486</t>
  </si>
  <si>
    <t>7879121-0</t>
  </si>
  <si>
    <t>Callout for roof repairs WONL</t>
  </si>
  <si>
    <t>SL297736</t>
  </si>
  <si>
    <t>7879122-2</t>
  </si>
  <si>
    <t>DBL Reception Screen</t>
  </si>
  <si>
    <t>7879123-0</t>
  </si>
  <si>
    <t>Fuel bill w/e 06/09/2020</t>
  </si>
  <si>
    <t>7879123-1</t>
  </si>
  <si>
    <t>7879123-10</t>
  </si>
  <si>
    <t>7879123-11</t>
  </si>
  <si>
    <t>7879123-12</t>
  </si>
  <si>
    <t>7879123-13</t>
  </si>
  <si>
    <t>7879123-14</t>
  </si>
  <si>
    <t>7879123-15</t>
  </si>
  <si>
    <t>7879123-16</t>
  </si>
  <si>
    <t>7879123-17</t>
  </si>
  <si>
    <t>7879123-18</t>
  </si>
  <si>
    <t>7879123-19</t>
  </si>
  <si>
    <t>7879123-2</t>
  </si>
  <si>
    <t>7879123-20</t>
  </si>
  <si>
    <t>7879123-21</t>
  </si>
  <si>
    <t>7879123-22</t>
  </si>
  <si>
    <t>7879123-23</t>
  </si>
  <si>
    <t>7879123-3</t>
  </si>
  <si>
    <t>7879123-4</t>
  </si>
  <si>
    <t>7879123-5</t>
  </si>
  <si>
    <t>7879123-6</t>
  </si>
  <si>
    <t>7879123-7</t>
  </si>
  <si>
    <t>7879123-8</t>
  </si>
  <si>
    <t>7879123-9</t>
  </si>
  <si>
    <t>7879124-0</t>
  </si>
  <si>
    <t>SC September 20</t>
  </si>
  <si>
    <t>7879124-1</t>
  </si>
  <si>
    <t>7879124-2</t>
  </si>
  <si>
    <t>7879124-3</t>
  </si>
  <si>
    <t>7879124-4</t>
  </si>
  <si>
    <t>7879124-5</t>
  </si>
  <si>
    <t>7879124-6</t>
  </si>
  <si>
    <t>7879124-7</t>
  </si>
  <si>
    <t>7879124-8</t>
  </si>
  <si>
    <t>7879124-9</t>
  </si>
  <si>
    <t>7879125-0</t>
  </si>
  <si>
    <t>7879126-2</t>
  </si>
  <si>
    <t>DRAIN ITEMS</t>
  </si>
  <si>
    <t>7879127-0</t>
  </si>
  <si>
    <t>7879128-2</t>
  </si>
  <si>
    <t>FLUSH BUTTON</t>
  </si>
  <si>
    <t>7879129-0</t>
  </si>
  <si>
    <t>7879130-2</t>
  </si>
  <si>
    <t>PLUMVING ITEMS</t>
  </si>
  <si>
    <t>7879131-0</t>
  </si>
  <si>
    <t>7879132-2</t>
  </si>
  <si>
    <t>OVERFLOW</t>
  </si>
  <si>
    <t>7879133-0</t>
  </si>
  <si>
    <t>7879134-2</t>
  </si>
  <si>
    <t>7879138-0</t>
  </si>
  <si>
    <t>7879139-2</t>
  </si>
  <si>
    <t>7879140-0</t>
  </si>
  <si>
    <t>VAN RENTAL VK68ZYX</t>
  </si>
  <si>
    <t>7879141-2</t>
  </si>
  <si>
    <t>VAN RENTAL  DN69HKL</t>
  </si>
  <si>
    <t>7879142-0</t>
  </si>
  <si>
    <t>VAN RENTAL  CT19MMK</t>
  </si>
  <si>
    <t>7879143-2</t>
  </si>
  <si>
    <t>VAN RENTAL  VN69CFO</t>
  </si>
  <si>
    <t>7879144-0</t>
  </si>
  <si>
    <t>VAN RENTAL EN69FXS</t>
  </si>
  <si>
    <t>7879145-2</t>
  </si>
  <si>
    <t>VAN RENTAL  CY19UBN</t>
  </si>
  <si>
    <t>HS259209</t>
  </si>
  <si>
    <t>7879146-0</t>
  </si>
  <si>
    <t>Family Room 01/09/20 to 14/09/20</t>
  </si>
  <si>
    <t>7879147-2</t>
  </si>
  <si>
    <t>Room 32 01/09/20 to 14/09/20</t>
  </si>
  <si>
    <t>7879148-0</t>
  </si>
  <si>
    <t>Room 19 01/09/20 to 14/09/20</t>
  </si>
  <si>
    <t>7879149-2</t>
  </si>
  <si>
    <t>Room 19 17/08/20 to 27/08/20</t>
  </si>
  <si>
    <t>7879150-0</t>
  </si>
  <si>
    <t>7879151-2</t>
  </si>
  <si>
    <t>PRO PANE</t>
  </si>
  <si>
    <t>7879152-0</t>
  </si>
  <si>
    <t>7879153-2</t>
  </si>
  <si>
    <t>HAMMERS</t>
  </si>
  <si>
    <t>7879154-0</t>
  </si>
  <si>
    <t>DEHUMIDIFER</t>
  </si>
  <si>
    <t>7879155-2</t>
  </si>
  <si>
    <t>7879156-0</t>
  </si>
  <si>
    <t>7879157-0</t>
  </si>
  <si>
    <t>7879158-2</t>
  </si>
  <si>
    <t>7879159-0</t>
  </si>
  <si>
    <t>7879160-2</t>
  </si>
  <si>
    <t>7879161-0</t>
  </si>
  <si>
    <t>7879162-0</t>
  </si>
  <si>
    <t>VENT AND WINDOW</t>
  </si>
  <si>
    <t>7879163-2</t>
  </si>
  <si>
    <t>LETTER BOX</t>
  </si>
  <si>
    <t>7879164-0</t>
  </si>
  <si>
    <t>HANDLES`</t>
  </si>
  <si>
    <t>7879165-2</t>
  </si>
  <si>
    <t>WHITE WINDOW ITEM</t>
  </si>
  <si>
    <t>7879166-0</t>
  </si>
  <si>
    <t>7879167-2</t>
  </si>
  <si>
    <t>CASSETTE</t>
  </si>
  <si>
    <t>7879168-0</t>
  </si>
  <si>
    <t>7879169-2</t>
  </si>
  <si>
    <t>7879170-0</t>
  </si>
  <si>
    <t>WHITE ARCHITRAVE</t>
  </si>
  <si>
    <t>7879171-2</t>
  </si>
  <si>
    <t>window item</t>
  </si>
  <si>
    <t>7879172-0</t>
  </si>
  <si>
    <t>chameloan</t>
  </si>
  <si>
    <t>7879173-2</t>
  </si>
  <si>
    <t>7879174-0</t>
  </si>
  <si>
    <t>7879175-2</t>
  </si>
  <si>
    <t>7879176-0</t>
  </si>
  <si>
    <t>FLOAT GLASS</t>
  </si>
  <si>
    <t>7879177-2</t>
  </si>
  <si>
    <t>FLOAT GLASS`</t>
  </si>
  <si>
    <t>7879178-0</t>
  </si>
  <si>
    <t>7879179-2</t>
  </si>
  <si>
    <t>7879180-0</t>
  </si>
  <si>
    <t>GLASS`</t>
  </si>
  <si>
    <t>7879181-2</t>
  </si>
  <si>
    <t>WINDOW ITEM</t>
  </si>
  <si>
    <t>7879182-0</t>
  </si>
  <si>
    <t>7879183-2</t>
  </si>
  <si>
    <t>7879184-0</t>
  </si>
  <si>
    <t>6B 17/08/20 to 14/09/20</t>
  </si>
  <si>
    <t>7879185-2</t>
  </si>
  <si>
    <t>7B 17/08/20 to 14/09/20</t>
  </si>
  <si>
    <t>7879186-0</t>
  </si>
  <si>
    <t>5A 17/08/20 to 14/09/20</t>
  </si>
  <si>
    <t>7879187-2</t>
  </si>
  <si>
    <t>7A 17/08/20 to 14/09/20</t>
  </si>
  <si>
    <t>7879188-0</t>
  </si>
  <si>
    <t>5B 17/08/20 t0 14/09/20</t>
  </si>
  <si>
    <t>BE221122</t>
  </si>
  <si>
    <t>7879189-0</t>
  </si>
  <si>
    <t>BATTEN &amp; SCREWS</t>
  </si>
  <si>
    <t>7879190-2</t>
  </si>
  <si>
    <t>7879191-0</t>
  </si>
  <si>
    <t>BATTEN</t>
  </si>
  <si>
    <t>7879192-2</t>
  </si>
  <si>
    <t>7879193-0</t>
  </si>
  <si>
    <t>7879194-2</t>
  </si>
  <si>
    <t>J00VG8</t>
  </si>
  <si>
    <t>7879195-0</t>
  </si>
  <si>
    <t>J00VFE</t>
  </si>
  <si>
    <t>7879196-2</t>
  </si>
  <si>
    <t>J00VVY</t>
  </si>
  <si>
    <t>7879197-0</t>
  </si>
  <si>
    <t>J00VKX</t>
  </si>
  <si>
    <t>7879198-2</t>
  </si>
  <si>
    <t>J00VH1</t>
  </si>
  <si>
    <t>7879199-0</t>
  </si>
  <si>
    <t>J00VKF</t>
  </si>
  <si>
    <t>7879200-2</t>
  </si>
  <si>
    <t>7879201-0</t>
  </si>
  <si>
    <t>COL1777675 Covid campaign</t>
  </si>
  <si>
    <t>7879202-2</t>
  </si>
  <si>
    <t>COL1778123 Covid campaign</t>
  </si>
  <si>
    <t>7879203-0</t>
  </si>
  <si>
    <t>BAB1777216 Covid campaign</t>
  </si>
  <si>
    <t>7879204-2</t>
  </si>
  <si>
    <t>COL1777741 Covid campaign</t>
  </si>
  <si>
    <t>7879205-0</t>
  </si>
  <si>
    <t>COL1778568 Covid campaign</t>
  </si>
  <si>
    <t>7879206-2</t>
  </si>
  <si>
    <t>COL1778606 Covid campaign</t>
  </si>
  <si>
    <t>7879207-0</t>
  </si>
  <si>
    <t>COL1778640 Covid campaign</t>
  </si>
  <si>
    <t>7879208-2</t>
  </si>
  <si>
    <t>BAS1778656 Covid campaign</t>
  </si>
  <si>
    <t>7879209-0</t>
  </si>
  <si>
    <t>COL1777606 Covid campaign</t>
  </si>
  <si>
    <t>7879210-2</t>
  </si>
  <si>
    <t>PR267919</t>
  </si>
  <si>
    <t>7879211-0</t>
  </si>
  <si>
    <t>2105936 - Oakley Road Tyres Ltd T/A Eastern Tyres</t>
  </si>
  <si>
    <t>VM parts</t>
  </si>
  <si>
    <t>PR267935</t>
  </si>
  <si>
    <t>7879212-2</t>
  </si>
  <si>
    <t>Puncture repair</t>
  </si>
  <si>
    <t>PR267855</t>
  </si>
  <si>
    <t>7879213-0</t>
  </si>
  <si>
    <t>7879214-2</t>
  </si>
  <si>
    <t>PR267788</t>
  </si>
  <si>
    <t>7879215-0</t>
  </si>
  <si>
    <t>AdBlue</t>
  </si>
  <si>
    <t>7879216-2</t>
  </si>
  <si>
    <t>7879217-0</t>
  </si>
  <si>
    <t>BT bill Sept 20</t>
  </si>
  <si>
    <t>7879217-1</t>
  </si>
  <si>
    <t>7879217-10</t>
  </si>
  <si>
    <t>7879217-11</t>
  </si>
  <si>
    <t>7879217-12</t>
  </si>
  <si>
    <t>7879217-13</t>
  </si>
  <si>
    <t>7879217-2</t>
  </si>
  <si>
    <t>7879217-3</t>
  </si>
  <si>
    <t>7879217-4</t>
  </si>
  <si>
    <t>7879217-5</t>
  </si>
  <si>
    <t>7879217-6</t>
  </si>
  <si>
    <t>7879217-7</t>
  </si>
  <si>
    <t>7879217-8</t>
  </si>
  <si>
    <t>7879217-9</t>
  </si>
  <si>
    <t>7879218-0</t>
  </si>
  <si>
    <t>Outgoing Post 24/08/20 to 28/08/20</t>
  </si>
  <si>
    <t>7879218-1</t>
  </si>
  <si>
    <t>7879218-2</t>
  </si>
  <si>
    <t>7879218-3</t>
  </si>
  <si>
    <t>7879218-4</t>
  </si>
  <si>
    <t>7879219-0</t>
  </si>
  <si>
    <t>Outgoing Post 01/09/20 to 04/09/20</t>
  </si>
  <si>
    <t>7879219-1</t>
  </si>
  <si>
    <t>7879219-2</t>
  </si>
  <si>
    <t>7879219-3</t>
  </si>
  <si>
    <t>7879219-4</t>
  </si>
  <si>
    <t>7879220-0</t>
  </si>
  <si>
    <t>Fuel bill w/e 13/09/2020</t>
  </si>
  <si>
    <t>7879220-1</t>
  </si>
  <si>
    <t>7879220-10</t>
  </si>
  <si>
    <t>7879220-11</t>
  </si>
  <si>
    <t>7879220-12</t>
  </si>
  <si>
    <t>7879220-13</t>
  </si>
  <si>
    <t>7879220-2</t>
  </si>
  <si>
    <t>7879220-3</t>
  </si>
  <si>
    <t>7879220-4</t>
  </si>
  <si>
    <t>7879220-5</t>
  </si>
  <si>
    <t>7879220-6</t>
  </si>
  <si>
    <t>7879220-7</t>
  </si>
  <si>
    <t>7879220-8</t>
  </si>
  <si>
    <t>7879220-9</t>
  </si>
  <si>
    <t>7879221-0</t>
  </si>
  <si>
    <t>Cleaning supplies sites</t>
  </si>
  <si>
    <t>BE220565</t>
  </si>
  <si>
    <t>7879222-2</t>
  </si>
  <si>
    <t>BE220579</t>
  </si>
  <si>
    <t>7879223-0</t>
  </si>
  <si>
    <t>BE220580</t>
  </si>
  <si>
    <t>7879224-2</t>
  </si>
  <si>
    <t>7879225-0</t>
  </si>
  <si>
    <t>7879226-2</t>
  </si>
  <si>
    <t>7879227-0</t>
  </si>
  <si>
    <t>7879228-2</t>
  </si>
  <si>
    <t>7879229-0</t>
  </si>
  <si>
    <t>BE221085</t>
  </si>
  <si>
    <t>7879230-0</t>
  </si>
  <si>
    <t>BE221088</t>
  </si>
  <si>
    <t>7879231-2</t>
  </si>
  <si>
    <t>EXTRACTOR</t>
  </si>
  <si>
    <t>7879232-0</t>
  </si>
  <si>
    <t>BE221083</t>
  </si>
  <si>
    <t>7879233-2</t>
  </si>
  <si>
    <t>7879234-0</t>
  </si>
  <si>
    <t>PLIER SET</t>
  </si>
  <si>
    <t>7879235-2</t>
  </si>
  <si>
    <t>WINDOW GLASS</t>
  </si>
  <si>
    <t>BE221147</t>
  </si>
  <si>
    <t>7879236-0</t>
  </si>
  <si>
    <t>7879237-2</t>
  </si>
  <si>
    <t>7879238-0</t>
  </si>
  <si>
    <t>BE221121</t>
  </si>
  <si>
    <t>7879239-2</t>
  </si>
  <si>
    <t>7879240-0</t>
  </si>
  <si>
    <t>7879241-2</t>
  </si>
  <si>
    <t>POSTHOLE</t>
  </si>
  <si>
    <t>7879242-0</t>
  </si>
  <si>
    <t>7879243-2</t>
  </si>
  <si>
    <t>7879244-0</t>
  </si>
  <si>
    <t>7879245-2</t>
  </si>
  <si>
    <t>7879246-0</t>
  </si>
  <si>
    <t>7879247-2</t>
  </si>
  <si>
    <t>7879248-0</t>
  </si>
  <si>
    <t>7879249-2</t>
  </si>
  <si>
    <t>7879250-0</t>
  </si>
  <si>
    <t>7879251-2</t>
  </si>
  <si>
    <t>7879252-0</t>
  </si>
  <si>
    <t>7879253-2</t>
  </si>
  <si>
    <t>7879254-0</t>
  </si>
  <si>
    <t>7879255-2</t>
  </si>
  <si>
    <t>7879256-0</t>
  </si>
  <si>
    <t>7879257-2</t>
  </si>
  <si>
    <t>7879258-0</t>
  </si>
  <si>
    <t>7879259-2</t>
  </si>
  <si>
    <t>7879260-0</t>
  </si>
  <si>
    <t>7879261-2</t>
  </si>
  <si>
    <t>7879262-0</t>
  </si>
  <si>
    <t>7879263-2</t>
  </si>
  <si>
    <t>7879264-0</t>
  </si>
  <si>
    <t>7879265-2</t>
  </si>
  <si>
    <t>7879266-0</t>
  </si>
  <si>
    <t>7879267-2</t>
  </si>
  <si>
    <t>7879268-0</t>
  </si>
  <si>
    <t>7879269-2</t>
  </si>
  <si>
    <t>7879270-0</t>
  </si>
  <si>
    <t>7879271-2</t>
  </si>
  <si>
    <t>7879272-0</t>
  </si>
  <si>
    <t>7879273-2</t>
  </si>
  <si>
    <t>7879274-0</t>
  </si>
  <si>
    <t>7879275-2</t>
  </si>
  <si>
    <t>7879276-0</t>
  </si>
  <si>
    <t>7879277-2</t>
  </si>
  <si>
    <t>7879278-0</t>
  </si>
  <si>
    <t>7879279-2</t>
  </si>
  <si>
    <t>7879280-0</t>
  </si>
  <si>
    <t>7879281-2</t>
  </si>
  <si>
    <t>7879282-0</t>
  </si>
  <si>
    <t>7879283-2</t>
  </si>
  <si>
    <t>7879284-0</t>
  </si>
  <si>
    <t>7879285-2</t>
  </si>
  <si>
    <t>7879286-0</t>
  </si>
  <si>
    <t>7879287-2</t>
  </si>
  <si>
    <t>7879288-0</t>
  </si>
  <si>
    <t>7879289-2</t>
  </si>
  <si>
    <t>7879290-0</t>
  </si>
  <si>
    <t>7879291-2</t>
  </si>
  <si>
    <t>7879292-0</t>
  </si>
  <si>
    <t>7879293-2</t>
  </si>
  <si>
    <t>7879294-0</t>
  </si>
  <si>
    <t>7879295-2</t>
  </si>
  <si>
    <t>7879296-0</t>
  </si>
  <si>
    <t>7879297-2</t>
  </si>
  <si>
    <t>7879298-0</t>
  </si>
  <si>
    <t>7879299-2</t>
  </si>
  <si>
    <t>7879300-0</t>
  </si>
  <si>
    <t>7879301-2</t>
  </si>
  <si>
    <t>7879302-0</t>
  </si>
  <si>
    <t>7879303-2</t>
  </si>
  <si>
    <t>7879304-0</t>
  </si>
  <si>
    <t>7879305-2</t>
  </si>
  <si>
    <t>7879306-0</t>
  </si>
  <si>
    <t>7879307-2</t>
  </si>
  <si>
    <t>7879308-0</t>
  </si>
  <si>
    <t>7879309-2</t>
  </si>
  <si>
    <t>7879310-0</t>
  </si>
  <si>
    <t>7879311-2</t>
  </si>
  <si>
    <t>7879312-0</t>
  </si>
  <si>
    <t>7879313-2</t>
  </si>
  <si>
    <t>7879314-0</t>
  </si>
  <si>
    <t>7879315-2</t>
  </si>
  <si>
    <t>7879316-0</t>
  </si>
  <si>
    <t>7879317-2</t>
  </si>
  <si>
    <t>7879318-0</t>
  </si>
  <si>
    <t>7879319-2</t>
  </si>
  <si>
    <t>7879320-0</t>
  </si>
  <si>
    <t>7879321-2</t>
  </si>
  <si>
    <t>7879322-0</t>
  </si>
  <si>
    <t>7879323-2</t>
  </si>
  <si>
    <t>7879324-0</t>
  </si>
  <si>
    <t>7879325-2</t>
  </si>
  <si>
    <t>7879326-0</t>
  </si>
  <si>
    <t>7879327-2</t>
  </si>
  <si>
    <t>7879328-0</t>
  </si>
  <si>
    <t>7879329-2</t>
  </si>
  <si>
    <t>7879330-0</t>
  </si>
  <si>
    <t>7879331-2</t>
  </si>
  <si>
    <t>7879332-0</t>
  </si>
  <si>
    <t>7879333-2</t>
  </si>
  <si>
    <t>7879334-0</t>
  </si>
  <si>
    <t>7879335-2</t>
  </si>
  <si>
    <t>7879336-0</t>
  </si>
  <si>
    <t>7879337-2</t>
  </si>
  <si>
    <t>7879338-0</t>
  </si>
  <si>
    <t>7879339-2</t>
  </si>
  <si>
    <t>7879340-0</t>
  </si>
  <si>
    <t>7879341-2</t>
  </si>
  <si>
    <t>7879342-0</t>
  </si>
  <si>
    <t>7879343-2</t>
  </si>
  <si>
    <t>7879344-0</t>
  </si>
  <si>
    <t>7879345-2</t>
  </si>
  <si>
    <t>7879346-0</t>
  </si>
  <si>
    <t>7879347-2</t>
  </si>
  <si>
    <t>7879348-0</t>
  </si>
  <si>
    <t>Town Hall August 2020</t>
  </si>
  <si>
    <t>7879349-2</t>
  </si>
  <si>
    <t>7879350-0</t>
  </si>
  <si>
    <t>Workshop August 2020</t>
  </si>
  <si>
    <t>7879351-2</t>
  </si>
  <si>
    <t>Workshop July 2020</t>
  </si>
  <si>
    <t>7879352-0</t>
  </si>
  <si>
    <t>7879353-0</t>
  </si>
  <si>
    <t>ELECTRIC MIXER</t>
  </si>
  <si>
    <t>7879354-2</t>
  </si>
  <si>
    <t>HEAVY DUTY GREASE GUN</t>
  </si>
  <si>
    <t>7879355-0</t>
  </si>
  <si>
    <t>PASLODE</t>
  </si>
  <si>
    <t>7879356-2</t>
  </si>
  <si>
    <t>LINE STRIMMER</t>
  </si>
  <si>
    <t>7879357-0</t>
  </si>
  <si>
    <t>JIGSAW BLADES</t>
  </si>
  <si>
    <t>7879358-2</t>
  </si>
  <si>
    <t>SHOVEL &amp; SPADE</t>
  </si>
  <si>
    <t>7879359-0</t>
  </si>
  <si>
    <t>7879360-2</t>
  </si>
  <si>
    <t>7879361-0</t>
  </si>
  <si>
    <t>Sewerage Pump Station Harwich</t>
  </si>
  <si>
    <t>7879362-2</t>
  </si>
  <si>
    <t>7879363-0</t>
  </si>
  <si>
    <t>7879364-2</t>
  </si>
  <si>
    <t>7879365-0</t>
  </si>
  <si>
    <t>7879366-2</t>
  </si>
  <si>
    <t>7879367-0</t>
  </si>
  <si>
    <t>Southcliff Promenade Walton</t>
  </si>
  <si>
    <t>7879368-2</t>
  </si>
  <si>
    <t>Lower Prom Kings Parade Holland</t>
  </si>
  <si>
    <t>7879369-0</t>
  </si>
  <si>
    <t>Old Way Frinton</t>
  </si>
  <si>
    <t>7879370-2</t>
  </si>
  <si>
    <t>7879371-0</t>
  </si>
  <si>
    <t>Car Park/Toilets Dovercourt</t>
  </si>
  <si>
    <t>7879372-2</t>
  </si>
  <si>
    <t>7879373-0</t>
  </si>
  <si>
    <t>7879374-2</t>
  </si>
  <si>
    <t>7879375-0</t>
  </si>
  <si>
    <t>7879376-2</t>
  </si>
  <si>
    <t>7879377-0</t>
  </si>
  <si>
    <t>7879378-2</t>
  </si>
  <si>
    <t>7879379-0</t>
  </si>
  <si>
    <t>Waterside Brightlingsea</t>
  </si>
  <si>
    <t>7879380-2</t>
  </si>
  <si>
    <t>7879381-0</t>
  </si>
  <si>
    <t>Station Road Brightlingsea</t>
  </si>
  <si>
    <t>7879382-2</t>
  </si>
  <si>
    <t>7879383-0</t>
  </si>
  <si>
    <t>The Green Main Road</t>
  </si>
  <si>
    <t>7879384-2</t>
  </si>
  <si>
    <t>New Toilets Lower Marine Parade</t>
  </si>
  <si>
    <t>7879385-0</t>
  </si>
  <si>
    <t>7879386-2</t>
  </si>
  <si>
    <t>7879387-0</t>
  </si>
  <si>
    <t>7879388-2</t>
  </si>
  <si>
    <t>7879389-0</t>
  </si>
  <si>
    <t>7879390-2</t>
  </si>
  <si>
    <t>7879391-0</t>
  </si>
  <si>
    <t>7879392-2</t>
  </si>
  <si>
    <t>7879393-0</t>
  </si>
  <si>
    <t>7879394-2</t>
  </si>
  <si>
    <t>7879395-0</t>
  </si>
  <si>
    <t>7879396-2</t>
  </si>
  <si>
    <t>7879397-0</t>
  </si>
  <si>
    <t>7879398-2</t>
  </si>
  <si>
    <t>Lower Marine Parade Amusements</t>
  </si>
  <si>
    <t>BE221151</t>
  </si>
  <si>
    <t>7879399-0</t>
  </si>
  <si>
    <t>7879400-2</t>
  </si>
  <si>
    <t>PLUMBING TAPS</t>
  </si>
  <si>
    <t>7879401-0</t>
  </si>
  <si>
    <t>7879402-2</t>
  </si>
  <si>
    <t>7879403-0</t>
  </si>
  <si>
    <t>7879404-2</t>
  </si>
  <si>
    <t>7879405-0</t>
  </si>
  <si>
    <t>7879406-2</t>
  </si>
  <si>
    <t>FENCE PANELS</t>
  </si>
  <si>
    <t>7879407-0</t>
  </si>
  <si>
    <t>7879408-2</t>
  </si>
  <si>
    <t>7879409-0</t>
  </si>
  <si>
    <t>7879410-2</t>
  </si>
  <si>
    <t>GRAVEL</t>
  </si>
  <si>
    <t>7879411-0</t>
  </si>
  <si>
    <t>SHOWER</t>
  </si>
  <si>
    <t>7879412-2</t>
  </si>
  <si>
    <t>7879413-0</t>
  </si>
  <si>
    <t>7879414-2</t>
  </si>
  <si>
    <t>POSTFIX</t>
  </si>
  <si>
    <t>7879415-0</t>
  </si>
  <si>
    <t>7879416-2</t>
  </si>
  <si>
    <t>7879417-0</t>
  </si>
  <si>
    <t>7879418-2</t>
  </si>
  <si>
    <t>7879419-0</t>
  </si>
  <si>
    <t>7879420-2</t>
  </si>
  <si>
    <t>SHOWER  CURTAIN</t>
  </si>
  <si>
    <t>7879421-0</t>
  </si>
  <si>
    <t>7879422-2</t>
  </si>
  <si>
    <t>EASIFILL</t>
  </si>
  <si>
    <t>7879423-0</t>
  </si>
  <si>
    <t>7879424-2</t>
  </si>
  <si>
    <t>PLATSER</t>
  </si>
  <si>
    <t>7879425-0</t>
  </si>
  <si>
    <t>7879426-2</t>
  </si>
  <si>
    <t>ROLLER</t>
  </si>
  <si>
    <t>7879427-0</t>
  </si>
  <si>
    <t>ROLLER &amp; TRAY</t>
  </si>
  <si>
    <t>7879428-2</t>
  </si>
  <si>
    <t>7879429-0</t>
  </si>
  <si>
    <t>FIRE DOOR AND KEY SAFE</t>
  </si>
  <si>
    <t>7879430-2</t>
  </si>
  <si>
    <t>NAIL GUN</t>
  </si>
  <si>
    <t>7879431-0</t>
  </si>
  <si>
    <t>7879432-2</t>
  </si>
  <si>
    <t>SECURITY SET</t>
  </si>
  <si>
    <t>7879433-0</t>
  </si>
  <si>
    <t>Q05201</t>
  </si>
  <si>
    <t>7879434-0</t>
  </si>
  <si>
    <t>BT ONE BILL Aug 2020</t>
  </si>
  <si>
    <t>7879434-1</t>
  </si>
  <si>
    <t>7879434-10</t>
  </si>
  <si>
    <t>7879434-11</t>
  </si>
  <si>
    <t>7879434-12</t>
  </si>
  <si>
    <t>7879434-13</t>
  </si>
  <si>
    <t>7879434-14</t>
  </si>
  <si>
    <t>7879434-15</t>
  </si>
  <si>
    <t>7879434-16</t>
  </si>
  <si>
    <t>7879434-17</t>
  </si>
  <si>
    <t>7879434-18</t>
  </si>
  <si>
    <t>7879434-19</t>
  </si>
  <si>
    <t>7879434-2</t>
  </si>
  <si>
    <t>7879434-20</t>
  </si>
  <si>
    <t>7879434-21</t>
  </si>
  <si>
    <t>7879434-22</t>
  </si>
  <si>
    <t>7879434-23</t>
  </si>
  <si>
    <t>7879434-24</t>
  </si>
  <si>
    <t>7879434-25</t>
  </si>
  <si>
    <t>7879434-26</t>
  </si>
  <si>
    <t>7879434-27</t>
  </si>
  <si>
    <t>7879434-3</t>
  </si>
  <si>
    <t>7879434-4</t>
  </si>
  <si>
    <t>7879434-5</t>
  </si>
  <si>
    <t>7879434-6</t>
  </si>
  <si>
    <t>7879434-7</t>
  </si>
  <si>
    <t>7879434-8</t>
  </si>
  <si>
    <t>7879434-9</t>
  </si>
  <si>
    <t>7879435-0</t>
  </si>
  <si>
    <t>Electric May to August 2020</t>
  </si>
  <si>
    <t>7879435-1</t>
  </si>
  <si>
    <t>7879435-2</t>
  </si>
  <si>
    <t>7879435-3</t>
  </si>
  <si>
    <t>7879435-4</t>
  </si>
  <si>
    <t>7879435-5</t>
  </si>
  <si>
    <t>7879435-6</t>
  </si>
  <si>
    <t>7879436-0</t>
  </si>
  <si>
    <t>7879437-2</t>
  </si>
  <si>
    <t>7879438-0</t>
  </si>
  <si>
    <t>7879439-2</t>
  </si>
  <si>
    <t>7879440-0</t>
  </si>
  <si>
    <t>7879441-2</t>
  </si>
  <si>
    <t>7879442-0</t>
  </si>
  <si>
    <t>7879443-2</t>
  </si>
  <si>
    <t>7879444-0</t>
  </si>
  <si>
    <t>7879445-2</t>
  </si>
  <si>
    <t>7879446-0</t>
  </si>
  <si>
    <t>7879447-2</t>
  </si>
  <si>
    <t>7879448-0</t>
  </si>
  <si>
    <t>7879449-2</t>
  </si>
  <si>
    <t>7879450-0</t>
  </si>
  <si>
    <t>7879451-2</t>
  </si>
  <si>
    <t>7879452-0</t>
  </si>
  <si>
    <t>7879453-2</t>
  </si>
  <si>
    <t>7879454-0</t>
  </si>
  <si>
    <t>7879455-2</t>
  </si>
  <si>
    <t>7879456-0</t>
  </si>
  <si>
    <t>7879457-2</t>
  </si>
  <si>
    <t>7879458-0</t>
  </si>
  <si>
    <t>7879459-2</t>
  </si>
  <si>
    <t>7879460-0</t>
  </si>
  <si>
    <t>7879461-2</t>
  </si>
  <si>
    <t>7879462-0</t>
  </si>
  <si>
    <t>7879463-2</t>
  </si>
  <si>
    <t>7879464-0</t>
  </si>
  <si>
    <t>7879465-2</t>
  </si>
  <si>
    <t>7879466-0</t>
  </si>
  <si>
    <t>7879467-2</t>
  </si>
  <si>
    <t>7879468-0</t>
  </si>
  <si>
    <t>7879469-2</t>
  </si>
  <si>
    <t>7879470-0</t>
  </si>
  <si>
    <t>7879471-2</t>
  </si>
  <si>
    <t>7879472-0</t>
  </si>
  <si>
    <t>7879473-2</t>
  </si>
  <si>
    <t>SHINGLE &amp; FENCE PANEL</t>
  </si>
  <si>
    <t>7879474-0</t>
  </si>
  <si>
    <t>BE221110</t>
  </si>
  <si>
    <t>7879475-2</t>
  </si>
  <si>
    <t>BE221133</t>
  </si>
  <si>
    <t>7879476-0</t>
  </si>
  <si>
    <t>7879477-0</t>
  </si>
  <si>
    <t>7879478-2</t>
  </si>
  <si>
    <t>7879479-0</t>
  </si>
  <si>
    <t>7879480-2</t>
  </si>
  <si>
    <t>SPADES &amp; AUGER</t>
  </si>
  <si>
    <t>7879481-0</t>
  </si>
  <si>
    <t>TWO STROKE OIL</t>
  </si>
  <si>
    <t>7879482-2</t>
  </si>
  <si>
    <t>PICKAXE HANDLE</t>
  </si>
  <si>
    <t>7879483-0</t>
  </si>
  <si>
    <t>7879484-2</t>
  </si>
  <si>
    <t>CORNER TROWEL</t>
  </si>
  <si>
    <t>7879485-0</t>
  </si>
  <si>
    <t>Outgoing Post 07/09/20 to 11/09/20</t>
  </si>
  <si>
    <t>7879485-1</t>
  </si>
  <si>
    <t>7879485-2</t>
  </si>
  <si>
    <t>7879485-3</t>
  </si>
  <si>
    <t>7879485-4</t>
  </si>
  <si>
    <t>7879486-0</t>
  </si>
  <si>
    <t>Corona 01/08/20 to 01/09/20</t>
  </si>
  <si>
    <t>7879486-1</t>
  </si>
  <si>
    <t>7879486-2</t>
  </si>
  <si>
    <t>7879486-3</t>
  </si>
  <si>
    <t>7879486-4</t>
  </si>
  <si>
    <t>J00WJQ</t>
  </si>
  <si>
    <t>7879487-0</t>
  </si>
  <si>
    <t>12-23 Rivers House</t>
  </si>
  <si>
    <t>J00WJT</t>
  </si>
  <si>
    <t>7879488-2</t>
  </si>
  <si>
    <t>24-34 Rochford House</t>
  </si>
  <si>
    <t>J00WJL</t>
  </si>
  <si>
    <t>7879489-0</t>
  </si>
  <si>
    <t>1-11 Darcy House</t>
  </si>
  <si>
    <t>J00WL2</t>
  </si>
  <si>
    <t>7879490-2</t>
  </si>
  <si>
    <t>7879491-0</t>
  </si>
  <si>
    <t>Fuel bill w/e 25/09/2020</t>
  </si>
  <si>
    <t>7879491-1</t>
  </si>
  <si>
    <t>7879491-10</t>
  </si>
  <si>
    <t>7879491-11</t>
  </si>
  <si>
    <t>7879491-12</t>
  </si>
  <si>
    <t>7879491-13</t>
  </si>
  <si>
    <t>7879491-14</t>
  </si>
  <si>
    <t>7879491-15</t>
  </si>
  <si>
    <t>7879491-16</t>
  </si>
  <si>
    <t>7879491-17</t>
  </si>
  <si>
    <t>7879491-18</t>
  </si>
  <si>
    <t>7879491-19</t>
  </si>
  <si>
    <t>7879491-2</t>
  </si>
  <si>
    <t>7879491-3</t>
  </si>
  <si>
    <t>7879491-4</t>
  </si>
  <si>
    <t>7879491-5</t>
  </si>
  <si>
    <t>7879491-6</t>
  </si>
  <si>
    <t>7879491-7</t>
  </si>
  <si>
    <t>7879491-8</t>
  </si>
  <si>
    <t>7879491-9</t>
  </si>
  <si>
    <t>J00V7X</t>
  </si>
  <si>
    <t>7879651-0</t>
  </si>
  <si>
    <t>J00V4L</t>
  </si>
  <si>
    <t>7879652-2</t>
  </si>
  <si>
    <t>J00V4G</t>
  </si>
  <si>
    <t>7879653-0</t>
  </si>
  <si>
    <t>J00VU8</t>
  </si>
  <si>
    <t>7879654-2</t>
  </si>
  <si>
    <t>J00VDP</t>
  </si>
  <si>
    <t>7879655-0</t>
  </si>
  <si>
    <t>J00VDR</t>
  </si>
  <si>
    <t>7879656-2</t>
  </si>
  <si>
    <t>J00VDW</t>
  </si>
  <si>
    <t>7879657-0</t>
  </si>
  <si>
    <t>J00V79</t>
  </si>
  <si>
    <t>7879658-2</t>
  </si>
  <si>
    <t>J00VX7</t>
  </si>
  <si>
    <t>7879659-0</t>
  </si>
  <si>
    <t>J00VUA</t>
  </si>
  <si>
    <t>7879660-2</t>
  </si>
  <si>
    <t>J00VU6</t>
  </si>
  <si>
    <t>7879661-0</t>
  </si>
  <si>
    <t>J00VQQ</t>
  </si>
  <si>
    <t>7879662-2</t>
  </si>
  <si>
    <t>BE221093</t>
  </si>
  <si>
    <t>7879663-0</t>
  </si>
  <si>
    <t>Town Hall Cleaning</t>
  </si>
  <si>
    <t>J00WED</t>
  </si>
  <si>
    <t>7879664-2</t>
  </si>
  <si>
    <t>J00WEA</t>
  </si>
  <si>
    <t>7879665-0</t>
  </si>
  <si>
    <t>J00WE8</t>
  </si>
  <si>
    <t>7879666-2</t>
  </si>
  <si>
    <t>J00WE6</t>
  </si>
  <si>
    <t>7879667-0</t>
  </si>
  <si>
    <t>J00WE4</t>
  </si>
  <si>
    <t>7879668-2</t>
  </si>
  <si>
    <t>J00WDX</t>
  </si>
  <si>
    <t>7879669-0</t>
  </si>
  <si>
    <t>J00WDV</t>
  </si>
  <si>
    <t>7879670-2</t>
  </si>
  <si>
    <t>J00WDT</t>
  </si>
  <si>
    <t>7879671-0</t>
  </si>
  <si>
    <t>J00VX9</t>
  </si>
  <si>
    <t>7879672-2</t>
  </si>
  <si>
    <t>J00VR4</t>
  </si>
  <si>
    <t>7879673-0</t>
  </si>
  <si>
    <t>J00WDJ</t>
  </si>
  <si>
    <t>7879674-2</t>
  </si>
  <si>
    <t>J00VJ9</t>
  </si>
  <si>
    <t>7879675-0</t>
  </si>
  <si>
    <t>BE221158</t>
  </si>
  <si>
    <t>7879676-2</t>
  </si>
  <si>
    <t>J00X5W</t>
  </si>
  <si>
    <t>7879677-0</t>
  </si>
  <si>
    <t>J00X1R</t>
  </si>
  <si>
    <t>7879678-2</t>
  </si>
  <si>
    <t>J00WXC</t>
  </si>
  <si>
    <t>7879679-0</t>
  </si>
  <si>
    <t>J00WX5</t>
  </si>
  <si>
    <t>7879680-2</t>
  </si>
  <si>
    <t>J00W9C</t>
  </si>
  <si>
    <t>7879681-0</t>
  </si>
  <si>
    <t>7879682-0</t>
  </si>
  <si>
    <t>2530426 01-04-20 to 30-09-20</t>
  </si>
  <si>
    <t>7879683-2</t>
  </si>
  <si>
    <t>2530427 01-04-20 to 30-09-20</t>
  </si>
  <si>
    <t>7879684-0</t>
  </si>
  <si>
    <t>2530428 01-04-20 to 30-09-20</t>
  </si>
  <si>
    <t>7879685-2</t>
  </si>
  <si>
    <t>2530429 01-04-20 to 30-09-20</t>
  </si>
  <si>
    <t>7879686-0</t>
  </si>
  <si>
    <t>2530433 01-04-20 to 30-09-20</t>
  </si>
  <si>
    <t>7879687-2</t>
  </si>
  <si>
    <t>2530434 01-04-20 to 30-09-20</t>
  </si>
  <si>
    <t>7879688-0</t>
  </si>
  <si>
    <t>Maintenance Dec19</t>
  </si>
  <si>
    <t>7879689-2</t>
  </si>
  <si>
    <t>Maintenance Feb20</t>
  </si>
  <si>
    <t>PR002628</t>
  </si>
  <si>
    <t>7879690-0</t>
  </si>
  <si>
    <t>Maintenance Mar20</t>
  </si>
  <si>
    <t>PR267650</t>
  </si>
  <si>
    <t>7879691-2</t>
  </si>
  <si>
    <t>Beach huts Strim &amp; cut May20</t>
  </si>
  <si>
    <t>7879692-0</t>
  </si>
  <si>
    <t>Beach huts Strim &amp; cut Jun20</t>
  </si>
  <si>
    <t>HS259221</t>
  </si>
  <si>
    <t>7879693-0</t>
  </si>
  <si>
    <t>B&amp;B famly room 14/09/20 to 28/09/20</t>
  </si>
  <si>
    <t>7879694-2</t>
  </si>
  <si>
    <t>B&amp;B Room 32 14/09/20 to 28/09/20</t>
  </si>
  <si>
    <t>7879695-0</t>
  </si>
  <si>
    <t>B&amp;B block room 14/09/20 to 28/09/20</t>
  </si>
  <si>
    <t>7879696-0</t>
  </si>
  <si>
    <t>7879697-0</t>
  </si>
  <si>
    <t>12261 Pier Ave</t>
  </si>
  <si>
    <t>7879698-2</t>
  </si>
  <si>
    <t>12158 Pier Ave</t>
  </si>
  <si>
    <t>7879699-0</t>
  </si>
  <si>
    <t>12223 Northbouren</t>
  </si>
  <si>
    <t>7879700-2</t>
  </si>
  <si>
    <t>12247 Town Hall</t>
  </si>
  <si>
    <t>7879701-0</t>
  </si>
  <si>
    <t>12263 Town Hall</t>
  </si>
  <si>
    <t>HS259212</t>
  </si>
  <si>
    <t>7879702-0</t>
  </si>
  <si>
    <t>HS259215</t>
  </si>
  <si>
    <t>7879703-2</t>
  </si>
  <si>
    <t>HS259213</t>
  </si>
  <si>
    <t>7879704-0</t>
  </si>
  <si>
    <t>HS259214</t>
  </si>
  <si>
    <t>7879705-2</t>
  </si>
  <si>
    <t>7879706-0</t>
  </si>
  <si>
    <t>CROWBAR</t>
  </si>
  <si>
    <t>7879707-2</t>
  </si>
  <si>
    <t>WOOD ADHESIVE</t>
  </si>
  <si>
    <t>7879708-0</t>
  </si>
  <si>
    <t>BE221084</t>
  </si>
  <si>
    <t>7879709-2</t>
  </si>
  <si>
    <t>BE22169</t>
  </si>
  <si>
    <t>7879710-0</t>
  </si>
  <si>
    <t>DISC</t>
  </si>
  <si>
    <t>BE221169</t>
  </si>
  <si>
    <t>7879711-2</t>
  </si>
  <si>
    <t>2X DISC</t>
  </si>
  <si>
    <t>7879712-0</t>
  </si>
  <si>
    <t>7879713-2</t>
  </si>
  <si>
    <t>MULTI WHEEL</t>
  </si>
  <si>
    <t>7879714-0</t>
  </si>
  <si>
    <t>SAW BLADES</t>
  </si>
  <si>
    <t>7879715-0</t>
  </si>
  <si>
    <t>7879716-2</t>
  </si>
  <si>
    <t>DOOR STOP</t>
  </si>
  <si>
    <t>7879717-0</t>
  </si>
  <si>
    <t>7879718-2</t>
  </si>
  <si>
    <t>SHED DOOR</t>
  </si>
  <si>
    <t>7879719-0</t>
  </si>
  <si>
    <t>7879720-0</t>
  </si>
  <si>
    <t>Parish Precept - Second Instalment</t>
  </si>
  <si>
    <t>7879720-1</t>
  </si>
  <si>
    <t>7879721-1</t>
  </si>
  <si>
    <t>7879721-2</t>
  </si>
  <si>
    <t>7879722-0</t>
  </si>
  <si>
    <t>7879722-1</t>
  </si>
  <si>
    <t>7879723-1</t>
  </si>
  <si>
    <t>7879723-2</t>
  </si>
  <si>
    <t>7879724-0</t>
  </si>
  <si>
    <t>7879724-1</t>
  </si>
  <si>
    <t>7879725-1</t>
  </si>
  <si>
    <t>7879725-2</t>
  </si>
  <si>
    <t>7879726-0</t>
  </si>
  <si>
    <t>7879726-1</t>
  </si>
  <si>
    <t>7879727-1</t>
  </si>
  <si>
    <t>7879727-2</t>
  </si>
  <si>
    <t>7879728-0</t>
  </si>
  <si>
    <t>7879728-1</t>
  </si>
  <si>
    <t>7879729-1</t>
  </si>
  <si>
    <t>7879729-2</t>
  </si>
  <si>
    <t>7879730-0</t>
  </si>
  <si>
    <t>7879730-1</t>
  </si>
  <si>
    <t>7879731-1</t>
  </si>
  <si>
    <t>7879731-2</t>
  </si>
  <si>
    <t>7879732-0</t>
  </si>
  <si>
    <t>7879732-1</t>
  </si>
  <si>
    <t>7879733-1</t>
  </si>
  <si>
    <t>7879733-2</t>
  </si>
  <si>
    <t>7879734-0</t>
  </si>
  <si>
    <t>7879734-1</t>
  </si>
  <si>
    <t>7879735-1</t>
  </si>
  <si>
    <t>7879735-2</t>
  </si>
  <si>
    <t>7879736-0</t>
  </si>
  <si>
    <t>7879736-1</t>
  </si>
  <si>
    <t>7879737-1</t>
  </si>
  <si>
    <t>7879737-2</t>
  </si>
  <si>
    <t>7879738-0</t>
  </si>
  <si>
    <t>7879738-1</t>
  </si>
  <si>
    <t>7879739-1</t>
  </si>
  <si>
    <t>7879739-2</t>
  </si>
  <si>
    <t>7879740-0</t>
  </si>
  <si>
    <t>7879740-1</t>
  </si>
  <si>
    <t>7879741-1</t>
  </si>
  <si>
    <t>7879741-2</t>
  </si>
  <si>
    <t>7879742-0</t>
  </si>
  <si>
    <t>7879742-1</t>
  </si>
  <si>
    <t>7879743-1</t>
  </si>
  <si>
    <t>7879743-2</t>
  </si>
  <si>
    <t>7879744-0</t>
  </si>
  <si>
    <t>7879744-1</t>
  </si>
  <si>
    <t>7879745-1</t>
  </si>
  <si>
    <t>7879745-2</t>
  </si>
  <si>
    <t>7879746-0</t>
  </si>
  <si>
    <t>7879746-1</t>
  </si>
  <si>
    <t>7879747-0</t>
  </si>
  <si>
    <t>7879748-2</t>
  </si>
  <si>
    <t>BAS1777371 Covid campaign</t>
  </si>
  <si>
    <t>7879749-0</t>
  </si>
  <si>
    <t>COL1778581 Covid Campaign</t>
  </si>
  <si>
    <t>7879750-2</t>
  </si>
  <si>
    <t>7879751-0</t>
  </si>
  <si>
    <t>COL1777767 Covid campaign</t>
  </si>
  <si>
    <t>7879752-0</t>
  </si>
  <si>
    <t>7879753-2</t>
  </si>
  <si>
    <t>7879754-0</t>
  </si>
  <si>
    <t>7879755-2</t>
  </si>
  <si>
    <t>7879756-0</t>
  </si>
  <si>
    <t>7879770-0</t>
  </si>
  <si>
    <t>Fuel bill w/e 27/09/2020</t>
  </si>
  <si>
    <t>7879770-1</t>
  </si>
  <si>
    <t>7879770-10</t>
  </si>
  <si>
    <t>7879770-11</t>
  </si>
  <si>
    <t>7879770-12</t>
  </si>
  <si>
    <t>7879770-13</t>
  </si>
  <si>
    <t>7879770-14</t>
  </si>
  <si>
    <t>7879770-15</t>
  </si>
  <si>
    <t>7879770-2</t>
  </si>
  <si>
    <t>7879770-3</t>
  </si>
  <si>
    <t>7879770-4</t>
  </si>
  <si>
    <t>7879770-5</t>
  </si>
  <si>
    <t>7879770-6</t>
  </si>
  <si>
    <t>7879770-7</t>
  </si>
  <si>
    <t>7879770-8</t>
  </si>
  <si>
    <t>7879770-9</t>
  </si>
  <si>
    <t>7879771-0</t>
  </si>
  <si>
    <t>7879772-2</t>
  </si>
  <si>
    <t>7879773-0</t>
  </si>
  <si>
    <t>OAK BASE DÉCOR END</t>
  </si>
  <si>
    <t>7879774-2</t>
  </si>
  <si>
    <t>7879775-0</t>
  </si>
  <si>
    <t>EXTERNAL FLUSH DOOR</t>
  </si>
  <si>
    <t>7879776-2</t>
  </si>
  <si>
    <t>FULL HEIGHT DOOR</t>
  </si>
  <si>
    <t>7879777-0</t>
  </si>
  <si>
    <t>7879778-2</t>
  </si>
  <si>
    <t>ARCHITRAVE AND WOOD CILL</t>
  </si>
  <si>
    <t>7879779-0</t>
  </si>
  <si>
    <t>7879780-2</t>
  </si>
  <si>
    <t>7879781-0</t>
  </si>
  <si>
    <t>7879782-2</t>
  </si>
  <si>
    <t>7879783-0</t>
  </si>
  <si>
    <t>Sep Hire BK62LVT</t>
  </si>
  <si>
    <t>PR268178</t>
  </si>
  <si>
    <t>7879784-2</t>
  </si>
  <si>
    <t>Car Hire YD19DFK</t>
  </si>
  <si>
    <t>7879785-0</t>
  </si>
  <si>
    <t>Sep Tipper hire YN16RSZ</t>
  </si>
  <si>
    <t>7879786-2</t>
  </si>
  <si>
    <t>Sep Hire SC66FYU</t>
  </si>
  <si>
    <t>7879787-0</t>
  </si>
  <si>
    <t>Lamp repairs SC66FYU</t>
  </si>
  <si>
    <t>7879788-1</t>
  </si>
  <si>
    <t>Sep hire AY66TXC</t>
  </si>
  <si>
    <t>7879789-1</t>
  </si>
  <si>
    <t>Sep Hire DG70NDL</t>
  </si>
  <si>
    <t>PR268081</t>
  </si>
  <si>
    <t>7879790-1</t>
  </si>
  <si>
    <t>Sep Hire RO13SUV</t>
  </si>
  <si>
    <t>7879791-1</t>
  </si>
  <si>
    <t>Sep Hire CE20WEK Kat</t>
  </si>
  <si>
    <t>PR268065</t>
  </si>
  <si>
    <t>7879792-1</t>
  </si>
  <si>
    <t>Sep hire WR67VUT</t>
  </si>
  <si>
    <t>7879793-1</t>
  </si>
  <si>
    <t>Sep Hire NA10SPZ</t>
  </si>
  <si>
    <t>PR268150</t>
  </si>
  <si>
    <t>7879794-1</t>
  </si>
  <si>
    <t>Sep Hire AY64NFF</t>
  </si>
  <si>
    <t>7879795-1</t>
  </si>
  <si>
    <t>Sep Hire YP15CKU</t>
  </si>
  <si>
    <t>7879796-1</t>
  </si>
  <si>
    <t>Sep hire NA11DGY</t>
  </si>
  <si>
    <t>PR268079</t>
  </si>
  <si>
    <t>7879797-1</t>
  </si>
  <si>
    <t>Sep hire AV67UDM</t>
  </si>
  <si>
    <t>7879798-0</t>
  </si>
  <si>
    <t>Outgoing Post 14/09/20 to 18/09/20</t>
  </si>
  <si>
    <t>7879798-1</t>
  </si>
  <si>
    <t>7879798-2</t>
  </si>
  <si>
    <t>7879798-3</t>
  </si>
  <si>
    <t>7879798-4</t>
  </si>
  <si>
    <t>J00X69</t>
  </si>
  <si>
    <t>7879799-0</t>
  </si>
  <si>
    <t>9-11 Cotswold Road,</t>
  </si>
  <si>
    <t>J00VVF</t>
  </si>
  <si>
    <t>7879800-2</t>
  </si>
  <si>
    <t>J000A9</t>
  </si>
  <si>
    <t>7879801-0</t>
  </si>
  <si>
    <t>J00X65</t>
  </si>
  <si>
    <t>7879802-2</t>
  </si>
  <si>
    <t>1-3 Cotswold Road</t>
  </si>
  <si>
    <t>J00TED</t>
  </si>
  <si>
    <t>7879803-0</t>
  </si>
  <si>
    <t>J00X67</t>
  </si>
  <si>
    <t>7879804-2</t>
  </si>
  <si>
    <t>5-7 Cotswold Road</t>
  </si>
  <si>
    <t>J00VGD</t>
  </si>
  <si>
    <t>7879805-0</t>
  </si>
  <si>
    <t>J00U3F</t>
  </si>
  <si>
    <t>7879806-2</t>
  </si>
  <si>
    <t>J00T97</t>
  </si>
  <si>
    <t>7879807-0</t>
  </si>
  <si>
    <t>25-27 Bayview Crescent</t>
  </si>
  <si>
    <t>J00VML</t>
  </si>
  <si>
    <t>7879808-2</t>
  </si>
  <si>
    <t>26-28 Bayview Crescent</t>
  </si>
  <si>
    <t>7879810-0</t>
  </si>
  <si>
    <t>7879811-2</t>
  </si>
  <si>
    <t>7879812-0</t>
  </si>
  <si>
    <t>7879813-2</t>
  </si>
  <si>
    <t>7879814-0</t>
  </si>
  <si>
    <t>7879815-2</t>
  </si>
  <si>
    <t>7879816-0</t>
  </si>
  <si>
    <t>7879817-2</t>
  </si>
  <si>
    <t>7879818-0</t>
  </si>
  <si>
    <t>7879819-2</t>
  </si>
  <si>
    <t>7879820-0</t>
  </si>
  <si>
    <t>7879821-2</t>
  </si>
  <si>
    <t>7879822-0</t>
  </si>
  <si>
    <t>7879823-2</t>
  </si>
  <si>
    <t>7879824-0</t>
  </si>
  <si>
    <t>7879825-0</t>
  </si>
  <si>
    <t>Soil</t>
  </si>
  <si>
    <t>7879826-2</t>
  </si>
  <si>
    <t>Slate Chippings</t>
  </si>
  <si>
    <t>7879827-0</t>
  </si>
  <si>
    <t>Ballast and Cement</t>
  </si>
  <si>
    <t>7879828-2</t>
  </si>
  <si>
    <t>Cement and membrane</t>
  </si>
  <si>
    <t>7879829-0</t>
  </si>
  <si>
    <t>Groundtex</t>
  </si>
  <si>
    <t>7879830-2</t>
  </si>
  <si>
    <t>Membrane</t>
  </si>
  <si>
    <t>PR268153</t>
  </si>
  <si>
    <t>7879831-0</t>
  </si>
  <si>
    <t>Soil and post fast</t>
  </si>
  <si>
    <t>7879832-2</t>
  </si>
  <si>
    <t>Shuttering</t>
  </si>
  <si>
    <t>BE221192</t>
  </si>
  <si>
    <t>7879833-0</t>
  </si>
  <si>
    <t>7879834-2</t>
  </si>
  <si>
    <t>7879835-0</t>
  </si>
  <si>
    <t>TRUPACK MACADAM</t>
  </si>
  <si>
    <t>7879836-2</t>
  </si>
  <si>
    <t>TIMBER FENCE POST</t>
  </si>
  <si>
    <t>7879837-0</t>
  </si>
  <si>
    <t>WHITE FABRIC</t>
  </si>
  <si>
    <t>7879838-2</t>
  </si>
  <si>
    <t>BRICK</t>
  </si>
  <si>
    <t>7879839-0</t>
  </si>
  <si>
    <t>SHARP WASHED SAND</t>
  </si>
  <si>
    <t>7879840-2</t>
  </si>
  <si>
    <t>BE221174</t>
  </si>
  <si>
    <t>7879841-0</t>
  </si>
  <si>
    <t>BULK BAG</t>
  </si>
  <si>
    <t>7879842-0</t>
  </si>
  <si>
    <t>7879843-2</t>
  </si>
  <si>
    <t>Vista Rd, Clacton</t>
  </si>
  <si>
    <t>7879844-0</t>
  </si>
  <si>
    <t>7879845-2</t>
  </si>
  <si>
    <t>Junc Elm tree Ave, Frinton</t>
  </si>
  <si>
    <t>7879846-0</t>
  </si>
  <si>
    <t>Supply 5 standpipes, Harwich</t>
  </si>
  <si>
    <t>7879847-2</t>
  </si>
  <si>
    <t>Oulton Hall Gardens, Clacton</t>
  </si>
  <si>
    <t>7879848-0</t>
  </si>
  <si>
    <t>Gardens, Halstead Rd, Kirby</t>
  </si>
  <si>
    <t>7879849-2</t>
  </si>
  <si>
    <t>Main Rd Harwich</t>
  </si>
  <si>
    <t>7879855-0</t>
  </si>
  <si>
    <t>7879856-0</t>
  </si>
  <si>
    <t>Fuel bill w/e 04/10/2020</t>
  </si>
  <si>
    <t>7879856-1</t>
  </si>
  <si>
    <t>7879856-10</t>
  </si>
  <si>
    <t>7879856-11</t>
  </si>
  <si>
    <t>7879856-12</t>
  </si>
  <si>
    <t>7879856-13</t>
  </si>
  <si>
    <t>7879856-14</t>
  </si>
  <si>
    <t>7879856-15</t>
  </si>
  <si>
    <t>7879856-16</t>
  </si>
  <si>
    <t>7879856-17</t>
  </si>
  <si>
    <t>7879856-18</t>
  </si>
  <si>
    <t>7879856-19</t>
  </si>
  <si>
    <t>7879856-2</t>
  </si>
  <si>
    <t>7879856-20</t>
  </si>
  <si>
    <t>7879856-21</t>
  </si>
  <si>
    <t>7879856-3</t>
  </si>
  <si>
    <t>7879856-4</t>
  </si>
  <si>
    <t>7879856-5</t>
  </si>
  <si>
    <t>7879856-6</t>
  </si>
  <si>
    <t>7879856-7</t>
  </si>
  <si>
    <t>7879856-8</t>
  </si>
  <si>
    <t>7879856-9</t>
  </si>
  <si>
    <t>J00Q2L</t>
  </si>
  <si>
    <t>7879857-0</t>
  </si>
  <si>
    <t>J00Q1M</t>
  </si>
  <si>
    <t>7879858-2</t>
  </si>
  <si>
    <t>J00Q2R</t>
  </si>
  <si>
    <t>7879859-0</t>
  </si>
  <si>
    <t>7879860-0</t>
  </si>
  <si>
    <t>7879861-2</t>
  </si>
  <si>
    <t>7879862-0</t>
  </si>
  <si>
    <t>PR267352</t>
  </si>
  <si>
    <t>7879863-0</t>
  </si>
  <si>
    <t>Various Plastic</t>
  </si>
  <si>
    <t>PR267376</t>
  </si>
  <si>
    <t>7879864-2</t>
  </si>
  <si>
    <t>PR267436</t>
  </si>
  <si>
    <t>7879865-0</t>
  </si>
  <si>
    <t>Guttering</t>
  </si>
  <si>
    <t>7879866-2</t>
  </si>
  <si>
    <t>7879867-0</t>
  </si>
  <si>
    <t>Various Trim</t>
  </si>
  <si>
    <t>HS259230</t>
  </si>
  <si>
    <t>7879868-0</t>
  </si>
  <si>
    <t>Family Room 28/09/20 to 12/10/20</t>
  </si>
  <si>
    <t>7879869-2</t>
  </si>
  <si>
    <t>Room 32 28/09/20 to 12/10/20</t>
  </si>
  <si>
    <t>7879870-0</t>
  </si>
  <si>
    <t>Room 19 28/09/20 to 12/10/20</t>
  </si>
  <si>
    <t>7879871-0</t>
  </si>
  <si>
    <t>6B 14/09/20 to 12/10/20</t>
  </si>
  <si>
    <t>7879872-2</t>
  </si>
  <si>
    <t>7B 14/09/20 to 12/20/20</t>
  </si>
  <si>
    <t>7879873-0</t>
  </si>
  <si>
    <t>7A 14/09/20 to 12/10/20</t>
  </si>
  <si>
    <t>7879874-2</t>
  </si>
  <si>
    <t>5A 14/09/20 to 12/10/20</t>
  </si>
  <si>
    <t>7879875-0</t>
  </si>
  <si>
    <t>5B 14/09/20 to 12/10/20</t>
  </si>
  <si>
    <t>J00VWF</t>
  </si>
  <si>
    <t>7879876-0</t>
  </si>
  <si>
    <t>30-36 Grange Road</t>
  </si>
  <si>
    <t>J00N73</t>
  </si>
  <si>
    <t>7879877-2</t>
  </si>
  <si>
    <t>J00N8H</t>
  </si>
  <si>
    <t>7879878-0</t>
  </si>
  <si>
    <t>J00VWM</t>
  </si>
  <si>
    <t>7879879-2</t>
  </si>
  <si>
    <t>59-65 Grange Road</t>
  </si>
  <si>
    <t>J00VWP</t>
  </si>
  <si>
    <t>7879880-0</t>
  </si>
  <si>
    <t>43-49 Grange Road</t>
  </si>
  <si>
    <t>J00VWD</t>
  </si>
  <si>
    <t>7879881-2</t>
  </si>
  <si>
    <t>22-28 Grange Road</t>
  </si>
  <si>
    <t>J00VY6</t>
  </si>
  <si>
    <t>7879882-0</t>
  </si>
  <si>
    <t>69-75 Stourview Avenue</t>
  </si>
  <si>
    <t>J00VWU</t>
  </si>
  <si>
    <t>7879883-2</t>
  </si>
  <si>
    <t>J00NC4</t>
  </si>
  <si>
    <t>7879884-0</t>
  </si>
  <si>
    <t>7879885-0</t>
  </si>
  <si>
    <t>7879886-2</t>
  </si>
  <si>
    <t>7879887-0</t>
  </si>
  <si>
    <t>7879888-0</t>
  </si>
  <si>
    <t>2530443 Water 01/07/20 to 30/09/20</t>
  </si>
  <si>
    <t>7879889-2</t>
  </si>
  <si>
    <t>2530445 Water 01/07/20 to 30/09/20</t>
  </si>
  <si>
    <t>7879890-0</t>
  </si>
  <si>
    <t>2530427 Water 01/07/20 to 30/09/20</t>
  </si>
  <si>
    <t>7879891-2</t>
  </si>
  <si>
    <t>2530426Water 01/07/20 to 30/09/20</t>
  </si>
  <si>
    <t>7879892-0</t>
  </si>
  <si>
    <t>Electric August 2020 to September 2020</t>
  </si>
  <si>
    <t>7879892-1</t>
  </si>
  <si>
    <t>7879892-2</t>
  </si>
  <si>
    <t>7879892-3</t>
  </si>
  <si>
    <t>7879893-0</t>
  </si>
  <si>
    <t>7879894-2</t>
  </si>
  <si>
    <t>2.5ltr PAINT</t>
  </si>
  <si>
    <t>7879895-0</t>
  </si>
  <si>
    <t>PEEL STOP</t>
  </si>
  <si>
    <t>7879896-2</t>
  </si>
  <si>
    <t>MATT PAINT</t>
  </si>
  <si>
    <t>7879897-0</t>
  </si>
  <si>
    <t>7879898-2</t>
  </si>
  <si>
    <t>QUICK DRYING PAINT</t>
  </si>
  <si>
    <t>7879899-0</t>
  </si>
  <si>
    <t>RUBBER BRADITE</t>
  </si>
  <si>
    <t>7879900-2</t>
  </si>
  <si>
    <t>STABILIZER</t>
  </si>
  <si>
    <t>BE221055</t>
  </si>
  <si>
    <t>7879901-0</t>
  </si>
  <si>
    <t>FLUSH VALVE</t>
  </si>
  <si>
    <t>7879902-2</t>
  </si>
  <si>
    <t>SCREW COVER</t>
  </si>
  <si>
    <t>7879903-0</t>
  </si>
  <si>
    <t>7879904-2</t>
  </si>
  <si>
    <t>7879905-0</t>
  </si>
  <si>
    <t>CISTERN N SEAT</t>
  </si>
  <si>
    <t>7879906-2</t>
  </si>
  <si>
    <t>7879907-0</t>
  </si>
  <si>
    <t>SHOWER LEG</t>
  </si>
  <si>
    <t>7879908-2</t>
  </si>
  <si>
    <t>SHOWER SEAT</t>
  </si>
  <si>
    <t>7879909-0</t>
  </si>
  <si>
    <t>SHOWER SEAT PARTS</t>
  </si>
  <si>
    <t>7879910-2</t>
  </si>
  <si>
    <t>7879911-0</t>
  </si>
  <si>
    <t>BASIN N NIPPERS</t>
  </si>
  <si>
    <t>7879912-2</t>
  </si>
  <si>
    <t>CISTMISER</t>
  </si>
  <si>
    <t>266691/1</t>
  </si>
  <si>
    <t>7879913-0</t>
  </si>
  <si>
    <t>2100572 - Envirovent Ltd</t>
  </si>
  <si>
    <t>Bromley Road</t>
  </si>
  <si>
    <t>265716/1</t>
  </si>
  <si>
    <t>7879914-2</t>
  </si>
  <si>
    <t>CS200036</t>
  </si>
  <si>
    <t>7879916-0</t>
  </si>
  <si>
    <t>AEA Subscription HG</t>
  </si>
  <si>
    <t>7879917-2</t>
  </si>
  <si>
    <t>AEA Subscription KH</t>
  </si>
  <si>
    <t>7879918-0</t>
  </si>
  <si>
    <t>AEA Subscription NN</t>
  </si>
  <si>
    <t>7879919-2</t>
  </si>
  <si>
    <t>AEA Subscription KS</t>
  </si>
  <si>
    <t>7879920-0</t>
  </si>
  <si>
    <t>AEA Subscription CW</t>
  </si>
  <si>
    <t>7879921-2</t>
  </si>
  <si>
    <t>AEA Subscription ID</t>
  </si>
  <si>
    <t>J00U75</t>
  </si>
  <si>
    <t>7879922-0</t>
  </si>
  <si>
    <t>J00U47</t>
  </si>
  <si>
    <t>7879923-2</t>
  </si>
  <si>
    <t>J00TA2</t>
  </si>
  <si>
    <t>7879924-0</t>
  </si>
  <si>
    <t>J00TUR</t>
  </si>
  <si>
    <t>7879925-2</t>
  </si>
  <si>
    <t>7879926-0</t>
  </si>
  <si>
    <t>7879927-2</t>
  </si>
  <si>
    <t>7879928-0</t>
  </si>
  <si>
    <t>7879929-2</t>
  </si>
  <si>
    <t>7879930-0</t>
  </si>
  <si>
    <t>7879931-2</t>
  </si>
  <si>
    <t>7879932-0</t>
  </si>
  <si>
    <t>7879933-2</t>
  </si>
  <si>
    <t>BE221229</t>
  </si>
  <si>
    <t>7879934-0</t>
  </si>
  <si>
    <t>AR19BYN RENTAL AUGUST</t>
  </si>
  <si>
    <t>7879935-2</t>
  </si>
  <si>
    <t>AR19BYN RENTAL SEPTEMBER</t>
  </si>
  <si>
    <t>7879936-0</t>
  </si>
  <si>
    <t>GD19WVB RENTAL AUGUST</t>
  </si>
  <si>
    <t>7879937-2</t>
  </si>
  <si>
    <t>FG68JHO RENTAL</t>
  </si>
  <si>
    <t>7879938-0</t>
  </si>
  <si>
    <t>CE68EUZ RENTAL</t>
  </si>
  <si>
    <t>7879939-2</t>
  </si>
  <si>
    <t>MW67MTU RENTAL</t>
  </si>
  <si>
    <t>7879940-0</t>
  </si>
  <si>
    <t>VN69 CFO RENTAL</t>
  </si>
  <si>
    <t>7879941-2</t>
  </si>
  <si>
    <t>EN69 FXS RENTAL</t>
  </si>
  <si>
    <t>7879942-0</t>
  </si>
  <si>
    <t>CY19UBN RENTAL</t>
  </si>
  <si>
    <t>7879943-2</t>
  </si>
  <si>
    <t>BG19EMJ RENTAL</t>
  </si>
  <si>
    <t>7879944-0</t>
  </si>
  <si>
    <t>GD19WVB RENTAL SEPTEMBER</t>
  </si>
  <si>
    <t>7879945-2</t>
  </si>
  <si>
    <t>MW67MTU RENTAL SEPTEMBER</t>
  </si>
  <si>
    <t>7879946-0</t>
  </si>
  <si>
    <t>FG68JHO RENTAL SEPTEMBER</t>
  </si>
  <si>
    <t>7879947-2</t>
  </si>
  <si>
    <t>CE68EUZ RENTAL SEPTEMBER</t>
  </si>
  <si>
    <t>7879948-0</t>
  </si>
  <si>
    <t>CT19MMK RENTAL</t>
  </si>
  <si>
    <t>7879949-2</t>
  </si>
  <si>
    <t>DN69HKL RENTAL</t>
  </si>
  <si>
    <t>7879950-0</t>
  </si>
  <si>
    <t>SC October 20</t>
  </si>
  <si>
    <t>7879950-1</t>
  </si>
  <si>
    <t>7879950-2</t>
  </si>
  <si>
    <t>7879950-3</t>
  </si>
  <si>
    <t>7879950-4</t>
  </si>
  <si>
    <t>7879950-5</t>
  </si>
  <si>
    <t>7879950-6</t>
  </si>
  <si>
    <t>7879950-7</t>
  </si>
  <si>
    <t>7879950-8</t>
  </si>
  <si>
    <t>7879950-9</t>
  </si>
  <si>
    <t>PR268256</t>
  </si>
  <si>
    <t>7879951-0</t>
  </si>
  <si>
    <t>Rental &amp; sanitisation</t>
  </si>
  <si>
    <t>PR268257</t>
  </si>
  <si>
    <t>7879952-2</t>
  </si>
  <si>
    <t>PR268258</t>
  </si>
  <si>
    <t>7879953-0</t>
  </si>
  <si>
    <t>PR268260</t>
  </si>
  <si>
    <t>7879954-2</t>
  </si>
  <si>
    <t>PR268259</t>
  </si>
  <si>
    <t>7879955-0</t>
  </si>
  <si>
    <t>PR268262</t>
  </si>
  <si>
    <t>7879956-2</t>
  </si>
  <si>
    <t>SL004034</t>
  </si>
  <si>
    <t>7879957-0</t>
  </si>
  <si>
    <t>2112714 - New Horizon Systems Ltd</t>
  </si>
  <si>
    <t>Sage Pay x 3 March 20</t>
  </si>
  <si>
    <t>7879958-2</t>
  </si>
  <si>
    <t>Sage Pay x 3 April 20</t>
  </si>
  <si>
    <t>7879959-0</t>
  </si>
  <si>
    <t>Sage Pay x 3 May 20</t>
  </si>
  <si>
    <t>7879960-2</t>
  </si>
  <si>
    <t>Sage pay x 3 June 20</t>
  </si>
  <si>
    <t>7879961-0</t>
  </si>
  <si>
    <t>Sage pay x 3 July 20</t>
  </si>
  <si>
    <t>7879962-2</t>
  </si>
  <si>
    <t>Sage pay x 3 Aug 20</t>
  </si>
  <si>
    <t>7879963-0</t>
  </si>
  <si>
    <t>Sage pay x 3 Sept 20</t>
  </si>
  <si>
    <t>7879964-0</t>
  </si>
  <si>
    <t>Outgoing Post 28/09/20 to 02/10/20</t>
  </si>
  <si>
    <t>7879964-1</t>
  </si>
  <si>
    <t>7879964-2</t>
  </si>
  <si>
    <t>7879964-3</t>
  </si>
  <si>
    <t>7879964-4</t>
  </si>
  <si>
    <t>7879964-5</t>
  </si>
  <si>
    <t>J00YA9</t>
  </si>
  <si>
    <t>7879965-0</t>
  </si>
  <si>
    <t>Groom House</t>
  </si>
  <si>
    <t>J00Y30</t>
  </si>
  <si>
    <t>7879966-2</t>
  </si>
  <si>
    <t>Crooked Elms</t>
  </si>
  <si>
    <t>J00XT8</t>
  </si>
  <si>
    <t>7879967-0</t>
  </si>
  <si>
    <t>J00XGU</t>
  </si>
  <si>
    <t>7879968-2</t>
  </si>
  <si>
    <t>7879969-0</t>
  </si>
  <si>
    <t>Outgoing Post 21/09/20 to 25/09/20</t>
  </si>
  <si>
    <t>7879969-1</t>
  </si>
  <si>
    <t>7879969-2</t>
  </si>
  <si>
    <t>7879969-3</t>
  </si>
  <si>
    <t>7879969-4</t>
  </si>
  <si>
    <t>7879969-5</t>
  </si>
  <si>
    <t>BE221125</t>
  </si>
  <si>
    <t>7879970-0</t>
  </si>
  <si>
    <t>Fire alarm monitor &amp; maintenance Oct 20 to March 21</t>
  </si>
  <si>
    <t>7879970-1</t>
  </si>
  <si>
    <t>7879970-2</t>
  </si>
  <si>
    <t>7879970-3</t>
  </si>
  <si>
    <t>7879970-4</t>
  </si>
  <si>
    <t>7879970-5</t>
  </si>
  <si>
    <t>7879971-0</t>
  </si>
  <si>
    <t>2530452 01/07/20 to 30/09/20</t>
  </si>
  <si>
    <t>7879972-2</t>
  </si>
  <si>
    <t>2529969 01/07/20 to 30/09/20</t>
  </si>
  <si>
    <t>7879973-0</t>
  </si>
  <si>
    <t>2529972 01/07/20 to 30/09/20</t>
  </si>
  <si>
    <t>7879974-2</t>
  </si>
  <si>
    <t>2530433 01/07/20 to 30/09/20</t>
  </si>
  <si>
    <t>7879975-0</t>
  </si>
  <si>
    <t>2530429 01/07/20 to 30/09/20</t>
  </si>
  <si>
    <t>7879976-0</t>
  </si>
  <si>
    <t>7879977-2</t>
  </si>
  <si>
    <t>7879978-0</t>
  </si>
  <si>
    <t>7879979-2</t>
  </si>
  <si>
    <t>Gardens Nr Church, Walton</t>
  </si>
  <si>
    <t>7879980-0</t>
  </si>
  <si>
    <t>Marine Parade West</t>
  </si>
  <si>
    <t>7879981-2</t>
  </si>
  <si>
    <t>Low Rd Playing Fields</t>
  </si>
  <si>
    <t>4662 - Examination of Vehicles</t>
  </si>
  <si>
    <t>7879982-0</t>
  </si>
  <si>
    <t>7879983-2</t>
  </si>
  <si>
    <t>7879984-0</t>
  </si>
  <si>
    <t>7879985-2</t>
  </si>
  <si>
    <t>7879986-0</t>
  </si>
  <si>
    <t>7879987-2</t>
  </si>
  <si>
    <t>7879988-0</t>
  </si>
  <si>
    <t>7879989-2</t>
  </si>
  <si>
    <t>7879990-0</t>
  </si>
  <si>
    <t>7879991-2</t>
  </si>
  <si>
    <t>7879992-0</t>
  </si>
  <si>
    <t>7879993-2</t>
  </si>
  <si>
    <t>7879994-0</t>
  </si>
  <si>
    <t>7879995-2</t>
  </si>
  <si>
    <t>7879996-0</t>
  </si>
  <si>
    <t>7879997-2</t>
  </si>
  <si>
    <t>7879998-0</t>
  </si>
  <si>
    <t>7879999-2</t>
  </si>
  <si>
    <t>7880000-0</t>
  </si>
  <si>
    <t>7880001-2</t>
  </si>
  <si>
    <t>7880002-0</t>
  </si>
  <si>
    <t>SL298217</t>
  </si>
  <si>
    <t>7880003-0</t>
  </si>
  <si>
    <t>Ice packs</t>
  </si>
  <si>
    <t>7880004-2</t>
  </si>
  <si>
    <t>Towel roll and batteries</t>
  </si>
  <si>
    <t>SL298189</t>
  </si>
  <si>
    <t>7880005-0</t>
  </si>
  <si>
    <t>Mop Heads</t>
  </si>
  <si>
    <t>7880006-2</t>
  </si>
  <si>
    <t>Spray bottles</t>
  </si>
  <si>
    <t>7880007-0</t>
  </si>
  <si>
    <t>Mop heads and toilet cleaner</t>
  </si>
  <si>
    <t>BE221114</t>
  </si>
  <si>
    <t>7880008-0</t>
  </si>
  <si>
    <t>BE221119</t>
  </si>
  <si>
    <t>7880009-2</t>
  </si>
  <si>
    <t>Post mix</t>
  </si>
  <si>
    <t>BE221004</t>
  </si>
  <si>
    <t>7880010-0</t>
  </si>
  <si>
    <t>7880011-2</t>
  </si>
  <si>
    <t>7880012-0</t>
  </si>
  <si>
    <t>7880013-2</t>
  </si>
  <si>
    <t>Clips</t>
  </si>
  <si>
    <t>7880014-0</t>
  </si>
  <si>
    <t>Fence</t>
  </si>
  <si>
    <t>BE221204</t>
  </si>
  <si>
    <t>7880015-2</t>
  </si>
  <si>
    <t>7880016-0</t>
  </si>
  <si>
    <t>Cemetery electricity</t>
  </si>
  <si>
    <t>7880017-2</t>
  </si>
  <si>
    <t>7880018-0</t>
  </si>
  <si>
    <t>7880019-2</t>
  </si>
  <si>
    <t>7880020-0</t>
  </si>
  <si>
    <t>7880021-2</t>
  </si>
  <si>
    <t>7880022-0</t>
  </si>
  <si>
    <t>7880023-2</t>
  </si>
  <si>
    <t>7880024-0</t>
  </si>
  <si>
    <t>7880025-2</t>
  </si>
  <si>
    <t>BE221248</t>
  </si>
  <si>
    <t>7880026-0</t>
  </si>
  <si>
    <t>wire rope</t>
  </si>
  <si>
    <t>7880027-2</t>
  </si>
  <si>
    <t>bolts &amp; hinges</t>
  </si>
  <si>
    <t>7880028-0</t>
  </si>
  <si>
    <t>rope clip for beach huts</t>
  </si>
  <si>
    <t>7880029-2</t>
  </si>
  <si>
    <t>clips for beach huts</t>
  </si>
  <si>
    <t>7880030-0</t>
  </si>
  <si>
    <t>all weather padlock</t>
  </si>
  <si>
    <t>7880031-2</t>
  </si>
  <si>
    <t>combi padlock</t>
  </si>
  <si>
    <t>7880032-0</t>
  </si>
  <si>
    <t>hinges</t>
  </si>
  <si>
    <t>7880033-2</t>
  </si>
  <si>
    <t>taps and sanding papers</t>
  </si>
  <si>
    <t>7880034-0</t>
  </si>
  <si>
    <t>7880035-2</t>
  </si>
  <si>
    <t>hose</t>
  </si>
  <si>
    <t>7880036-0</t>
  </si>
  <si>
    <t>night latch</t>
  </si>
  <si>
    <t>7880037-2</t>
  </si>
  <si>
    <t>window items</t>
  </si>
  <si>
    <t>7880038-0</t>
  </si>
  <si>
    <t>Fuel bill w/e 11/10/2020</t>
  </si>
  <si>
    <t>7880038-1</t>
  </si>
  <si>
    <t>7880038-10</t>
  </si>
  <si>
    <t>7880038-11</t>
  </si>
  <si>
    <t>7880038-12</t>
  </si>
  <si>
    <t>7880038-13</t>
  </si>
  <si>
    <t>7880038-14</t>
  </si>
  <si>
    <t>7880038-15</t>
  </si>
  <si>
    <t>7880038-16</t>
  </si>
  <si>
    <t>7880038-17</t>
  </si>
  <si>
    <t>7880038-18</t>
  </si>
  <si>
    <t>7880038-19</t>
  </si>
  <si>
    <t>7880038-2</t>
  </si>
  <si>
    <t>7880038-20</t>
  </si>
  <si>
    <t>7880038-21</t>
  </si>
  <si>
    <t>7880038-22</t>
  </si>
  <si>
    <t>7880038-3</t>
  </si>
  <si>
    <t>7880038-4</t>
  </si>
  <si>
    <t>7880038-5</t>
  </si>
  <si>
    <t>7880038-6</t>
  </si>
  <si>
    <t>7880038-7</t>
  </si>
  <si>
    <t>7880038-8</t>
  </si>
  <si>
    <t>7880038-9</t>
  </si>
  <si>
    <t>7880039-0</t>
  </si>
  <si>
    <t>7880040-2</t>
  </si>
  <si>
    <t>265723/1</t>
  </si>
  <si>
    <t>7880041-0</t>
  </si>
  <si>
    <t>Offset Spigot</t>
  </si>
  <si>
    <t>7880042-0</t>
  </si>
  <si>
    <t>7880043-2</t>
  </si>
  <si>
    <t>7880044-0</t>
  </si>
  <si>
    <t>7880045-2</t>
  </si>
  <si>
    <t>7880046-0</t>
  </si>
  <si>
    <t>7880047-2</t>
  </si>
  <si>
    <t>7880048-0</t>
  </si>
  <si>
    <t>BE221249</t>
  </si>
  <si>
    <t>7880049-0</t>
  </si>
  <si>
    <t>7880050-2</t>
  </si>
  <si>
    <t>7880051-0</t>
  </si>
  <si>
    <t>PLASTERBOARD LC</t>
  </si>
  <si>
    <t>7880052-2</t>
  </si>
  <si>
    <t>REST BOARD LC</t>
  </si>
  <si>
    <t>7880053-0</t>
  </si>
  <si>
    <t>7880054-2</t>
  </si>
  <si>
    <t>FLUTE</t>
  </si>
  <si>
    <t>7880055-0</t>
  </si>
  <si>
    <t>7880056-0</t>
  </si>
  <si>
    <t>ORGANISER</t>
  </si>
  <si>
    <t>7880057-2</t>
  </si>
  <si>
    <t>DISCS</t>
  </si>
  <si>
    <t>7880058-0</t>
  </si>
  <si>
    <t>7880059-2</t>
  </si>
  <si>
    <t>DOUBLE GLAZING</t>
  </si>
  <si>
    <t>7880060-0</t>
  </si>
  <si>
    <t>7880061-0</t>
  </si>
  <si>
    <t>7880062-2</t>
  </si>
  <si>
    <t>7880063-0</t>
  </si>
  <si>
    <t>7880064-2</t>
  </si>
  <si>
    <t>Extended CH</t>
  </si>
  <si>
    <t>7880065-0</t>
  </si>
  <si>
    <t>7880066-0</t>
  </si>
  <si>
    <t>Corona 01/09/20 to 01/10/20</t>
  </si>
  <si>
    <t>7880066-1</t>
  </si>
  <si>
    <t>7880066-2</t>
  </si>
  <si>
    <t>7880066-3</t>
  </si>
  <si>
    <t>7880066-4</t>
  </si>
  <si>
    <t>J00VL8</t>
  </si>
  <si>
    <t>7880067-0</t>
  </si>
  <si>
    <t>J00Y2J</t>
  </si>
  <si>
    <t>7880068-2</t>
  </si>
  <si>
    <t>2-4 Elizabeth Road</t>
  </si>
  <si>
    <t>J00Y1K</t>
  </si>
  <si>
    <t>7880069-0</t>
  </si>
  <si>
    <t>J00XM8</t>
  </si>
  <si>
    <t>7880070-2</t>
  </si>
  <si>
    <t>7880071-0</t>
  </si>
  <si>
    <t>Collections Jul 20</t>
  </si>
  <si>
    <t>7880071-1</t>
  </si>
  <si>
    <t>7880071-2</t>
  </si>
  <si>
    <t>7880071-3</t>
  </si>
  <si>
    <t>7880071-4</t>
  </si>
  <si>
    <t>7880071-5</t>
  </si>
  <si>
    <t>7880071-6</t>
  </si>
  <si>
    <t>7880072-0</t>
  </si>
  <si>
    <t>Collections Aug 20</t>
  </si>
  <si>
    <t>7880072-1</t>
  </si>
  <si>
    <t>7880072-10</t>
  </si>
  <si>
    <t>7880072-11</t>
  </si>
  <si>
    <t>7880072-12</t>
  </si>
  <si>
    <t>7880072-2</t>
  </si>
  <si>
    <t>7880072-3</t>
  </si>
  <si>
    <t>7880072-4</t>
  </si>
  <si>
    <t>7880072-5</t>
  </si>
  <si>
    <t>7880072-6</t>
  </si>
  <si>
    <t>7880072-7</t>
  </si>
  <si>
    <t>7880072-8</t>
  </si>
  <si>
    <t>7880072-9</t>
  </si>
  <si>
    <t>7880073-0</t>
  </si>
  <si>
    <t>7880073-1</t>
  </si>
  <si>
    <t>7880073-2</t>
  </si>
  <si>
    <t>7880073-3</t>
  </si>
  <si>
    <t>7880073-4</t>
  </si>
  <si>
    <t>7880073-5</t>
  </si>
  <si>
    <t>7880073-6</t>
  </si>
  <si>
    <t>7880073-7</t>
  </si>
  <si>
    <t>7880073-8</t>
  </si>
  <si>
    <t>7880074-0</t>
  </si>
  <si>
    <t>Collections Jun 20</t>
  </si>
  <si>
    <t>7880074-1</t>
  </si>
  <si>
    <t>7880074-2</t>
  </si>
  <si>
    <t>7880074-3</t>
  </si>
  <si>
    <t>7880074-4</t>
  </si>
  <si>
    <t>7880074-5</t>
  </si>
  <si>
    <t>7880074-6</t>
  </si>
  <si>
    <t>7880075-0</t>
  </si>
  <si>
    <t>Outgoing Post 05/10/20/20 to 09/10/20</t>
  </si>
  <si>
    <t>7880075-1</t>
  </si>
  <si>
    <t>7880075-2</t>
  </si>
  <si>
    <t>7880075-3</t>
  </si>
  <si>
    <t>7880075-4</t>
  </si>
  <si>
    <t>7880075-5</t>
  </si>
  <si>
    <t>7880076-0</t>
  </si>
  <si>
    <t>7880077-2</t>
  </si>
  <si>
    <t>New Toilets</t>
  </si>
  <si>
    <t>7880078-0</t>
  </si>
  <si>
    <t>Convenience The Green, Main Rd</t>
  </si>
  <si>
    <t>7880079-2</t>
  </si>
  <si>
    <t>Kings Prom</t>
  </si>
  <si>
    <t>7880080-0</t>
  </si>
  <si>
    <t>7880081-2</t>
  </si>
  <si>
    <t>7880082-0</t>
  </si>
  <si>
    <t>7880083-2</t>
  </si>
  <si>
    <t>7880084-0</t>
  </si>
  <si>
    <t>7880085-2</t>
  </si>
  <si>
    <t>7880086-0</t>
  </si>
  <si>
    <t>7880087-2</t>
  </si>
  <si>
    <t>Pub Convs Cliff Park</t>
  </si>
  <si>
    <t>7880088-0</t>
  </si>
  <si>
    <t>7880089-2</t>
  </si>
  <si>
    <t>7880090-0</t>
  </si>
  <si>
    <t>7880091-2</t>
  </si>
  <si>
    <t>7880092-0</t>
  </si>
  <si>
    <t>7880093-2</t>
  </si>
  <si>
    <t>7880094-0</t>
  </si>
  <si>
    <t>Southcliff Prom</t>
  </si>
  <si>
    <t>7880095-2</t>
  </si>
  <si>
    <t>7880096-0</t>
  </si>
  <si>
    <t>7880097-2</t>
  </si>
  <si>
    <t>Halstead Road</t>
  </si>
  <si>
    <t>7880098-0</t>
  </si>
  <si>
    <t>Sewerage Pump Station</t>
  </si>
  <si>
    <t>7880099-2</t>
  </si>
  <si>
    <t>7880100-0</t>
  </si>
  <si>
    <t>7880101-2</t>
  </si>
  <si>
    <t>7880102-0</t>
  </si>
  <si>
    <t>7880103-2</t>
  </si>
  <si>
    <t>7880104-0</t>
  </si>
  <si>
    <t>7880105-2</t>
  </si>
  <si>
    <t>Car Park Toilets, Dovercourt</t>
  </si>
  <si>
    <t>7880106-0</t>
  </si>
  <si>
    <t>7880107-2</t>
  </si>
  <si>
    <t>7880108-0</t>
  </si>
  <si>
    <t>7880108-1</t>
  </si>
  <si>
    <t>7880108-2</t>
  </si>
  <si>
    <t>7880108-3</t>
  </si>
  <si>
    <t>7880108-4</t>
  </si>
  <si>
    <t>7880108-5</t>
  </si>
  <si>
    <t>7880108-6</t>
  </si>
  <si>
    <t>7880109-0</t>
  </si>
  <si>
    <t>Fuel bill w/e 18/10/2020</t>
  </si>
  <si>
    <t>7880109-1</t>
  </si>
  <si>
    <t>7880109-10</t>
  </si>
  <si>
    <t>7880109-11</t>
  </si>
  <si>
    <t>7880109-12</t>
  </si>
  <si>
    <t>7880109-13</t>
  </si>
  <si>
    <t>7880109-14</t>
  </si>
  <si>
    <t>7880109-15</t>
  </si>
  <si>
    <t>7880109-16</t>
  </si>
  <si>
    <t>7880109-17</t>
  </si>
  <si>
    <t>7880109-18</t>
  </si>
  <si>
    <t>7880109-2</t>
  </si>
  <si>
    <t>7880109-3</t>
  </si>
  <si>
    <t>7880109-4</t>
  </si>
  <si>
    <t>7880109-5</t>
  </si>
  <si>
    <t>7880109-6</t>
  </si>
  <si>
    <t>7880109-7</t>
  </si>
  <si>
    <t>7880109-8</t>
  </si>
  <si>
    <t>7880109-9</t>
  </si>
  <si>
    <t>7880271-0</t>
  </si>
  <si>
    <t>cliff park pub cons</t>
  </si>
  <si>
    <t>7880272-2</t>
  </si>
  <si>
    <t>7880273-0</t>
  </si>
  <si>
    <t>west end lane pub cons</t>
  </si>
  <si>
    <t>7880274-2</t>
  </si>
  <si>
    <t>7880275-0</t>
  </si>
  <si>
    <t>lower marine pub cons</t>
  </si>
  <si>
    <t>7880276-2</t>
  </si>
  <si>
    <t>the esplanade pub cons</t>
  </si>
  <si>
    <t>detail, 1</t>
  </si>
  <si>
    <t>7880277-0</t>
  </si>
  <si>
    <t>group , 2 voucher_no</t>
  </si>
  <si>
    <t>PETTY CASH TRANSACTIONS</t>
  </si>
  <si>
    <t>Various Items</t>
  </si>
  <si>
    <t xml:space="preserve">                    Payment details for April 2020 to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</si>
</sst>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dd/mm/yyyy;@"/>
  </numFmts>
  <fonts count="7" x14ac:knownFonts="1">
    <font>
      <sz val="10"/>
      <name val="Arial"/>
      <family val="2"/>
    </font>
    <font>
      <b/>
      <sz val="10"/>
      <color indexed="17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sz val="24"/>
      <color indexed="17"/>
      <name val="Arial"/>
      <family val="2"/>
    </font>
    <font>
      <sz val="14"/>
      <color indexed="17"/>
      <name val="Arial"/>
      <family val="2"/>
    </font>
    <font>
      <b/>
      <sz val="8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0" xfId="0" applyBorder="1"/>
    <xf numFmtId="164" fontId="2" fillId="0" borderId="0" xfId="0" applyNumberFormat="1" applyFont="1"/>
    <xf numFmtId="0" fontId="2" fillId="0" borderId="0" xfId="0" applyFont="1" applyAlignment="1">
      <alignment wrapText="1"/>
    </xf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64" fontId="0" fillId="2" borderId="0" xfId="0" applyNumberFormat="1" applyFill="1"/>
    <xf numFmtId="0" fontId="4" fillId="0" borderId="0" xfId="0" applyFont="1" applyAlignment="1">
      <alignment horizontal="left" vertical="center" indent="15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indent="1"/>
    </xf>
    <xf numFmtId="165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64" fontId="2" fillId="4" borderId="2" xfId="0" applyNumberFormat="1" applyFont="1" applyFill="1" applyBorder="1"/>
    <xf numFmtId="49" fontId="2" fillId="4" borderId="2" xfId="0" applyNumberFormat="1" applyFont="1" applyFill="1" applyBorder="1" applyAlignment="1">
      <alignment horizontal="left" indent="1"/>
    </xf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93</xdr:row>
      <xdr:rowOff>104775</xdr:rowOff>
    </xdr:from>
    <xdr:to>
      <xdr:col>3</xdr:col>
      <xdr:colOff>1733550</xdr:colOff>
      <xdr:row>93</xdr:row>
      <xdr:rowOff>800100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4775"/>
          <a:ext cx="2076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y%20in%20local%20government/Payments%20over%20&#163;500/Payments%20over%20(and%20under)%20500%20MASTER%20v8%20-%20with%20Manual%20Reda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un_Sheet"/>
      <sheetName val="_control"/>
      <sheetName val="_options"/>
      <sheetName val="Payment Details Report"/>
      <sheetName val="_Redacted Trans"/>
    </sheetNames>
    <sheetDataSet>
      <sheetData sheetId="0">
        <row r="64">
          <cell r="A64" t="str">
            <v>Jan</v>
          </cell>
          <cell r="B64">
            <v>1</v>
          </cell>
          <cell r="C64">
            <v>2</v>
          </cell>
          <cell r="D64">
            <v>0</v>
          </cell>
        </row>
        <row r="65">
          <cell r="A65" t="str">
            <v>Feb</v>
          </cell>
          <cell r="B65">
            <v>2</v>
          </cell>
          <cell r="C65">
            <v>3</v>
          </cell>
          <cell r="D65">
            <v>0</v>
          </cell>
        </row>
        <row r="66">
          <cell r="A66" t="str">
            <v>Mar</v>
          </cell>
          <cell r="B66">
            <v>3</v>
          </cell>
          <cell r="C66">
            <v>4</v>
          </cell>
          <cell r="D66">
            <v>0</v>
          </cell>
        </row>
        <row r="67">
          <cell r="A67" t="str">
            <v>Apr</v>
          </cell>
          <cell r="B67">
            <v>4</v>
          </cell>
          <cell r="C67">
            <v>5</v>
          </cell>
          <cell r="D67">
            <v>0</v>
          </cell>
        </row>
        <row r="68">
          <cell r="A68" t="str">
            <v>May</v>
          </cell>
          <cell r="B68">
            <v>5</v>
          </cell>
          <cell r="C68">
            <v>6</v>
          </cell>
          <cell r="D68">
            <v>0</v>
          </cell>
        </row>
        <row r="69">
          <cell r="A69" t="str">
            <v>Jun</v>
          </cell>
          <cell r="B69">
            <v>6</v>
          </cell>
          <cell r="C69">
            <v>7</v>
          </cell>
          <cell r="D69">
            <v>0</v>
          </cell>
        </row>
        <row r="70">
          <cell r="A70" t="str">
            <v>Jul</v>
          </cell>
          <cell r="B70">
            <v>7</v>
          </cell>
          <cell r="C70">
            <v>8</v>
          </cell>
          <cell r="D70">
            <v>0</v>
          </cell>
        </row>
        <row r="71">
          <cell r="A71" t="str">
            <v>Aug</v>
          </cell>
          <cell r="B71">
            <v>8</v>
          </cell>
          <cell r="C71">
            <v>9</v>
          </cell>
          <cell r="D71">
            <v>0</v>
          </cell>
        </row>
        <row r="72">
          <cell r="A72" t="str">
            <v>Sep</v>
          </cell>
          <cell r="B72">
            <v>9</v>
          </cell>
          <cell r="C72">
            <v>10</v>
          </cell>
          <cell r="D72">
            <v>0</v>
          </cell>
        </row>
        <row r="73">
          <cell r="A73" t="str">
            <v>Oct</v>
          </cell>
          <cell r="B73">
            <v>10</v>
          </cell>
          <cell r="C73">
            <v>11</v>
          </cell>
          <cell r="D73">
            <v>0</v>
          </cell>
        </row>
        <row r="74">
          <cell r="A74" t="str">
            <v>Nov</v>
          </cell>
          <cell r="B74">
            <v>11</v>
          </cell>
          <cell r="C74">
            <v>12</v>
          </cell>
          <cell r="D74">
            <v>0</v>
          </cell>
        </row>
        <row r="75">
          <cell r="A75" t="str">
            <v>Dec</v>
          </cell>
          <cell r="B75">
            <v>12</v>
          </cell>
          <cell r="C75">
            <v>1</v>
          </cell>
          <cell r="D75">
            <v>1</v>
          </cell>
        </row>
      </sheetData>
      <sheetData sheetId="1">
        <row r="15">
          <cell r="C15" t="str">
            <v>202001</v>
          </cell>
        </row>
      </sheetData>
      <sheetData sheetId="2" refreshError="1"/>
      <sheetData sheetId="3" refreshError="1"/>
      <sheetData sheetId="4">
        <row r="2">
          <cell r="B2" t="str">
            <v>Redacted Transactions</v>
          </cell>
        </row>
        <row r="4">
          <cell r="B4" t="str">
            <v>TransNo</v>
          </cell>
          <cell r="C4" t="str">
            <v>Replacement Text</v>
          </cell>
        </row>
        <row r="5">
          <cell r="B5">
            <v>1085014</v>
          </cell>
          <cell r="C5" t="str">
            <v>REDACTED COMMERCIAL CONFIDENTIALITY</v>
          </cell>
        </row>
        <row r="6">
          <cell r="B6">
            <v>1085075</v>
          </cell>
          <cell r="C6" t="str">
            <v>REDACTED PERSONAL DATA</v>
          </cell>
        </row>
        <row r="7">
          <cell r="B7">
            <v>1085137</v>
          </cell>
          <cell r="C7" t="str">
            <v>REDACTED COMMERCIAL CONFIDENTIALITY</v>
          </cell>
        </row>
        <row r="8">
          <cell r="B8">
            <v>1085201</v>
          </cell>
          <cell r="C8" t="str">
            <v>REDACTED PERSONAL DATA</v>
          </cell>
        </row>
        <row r="9">
          <cell r="B9">
            <v>1085284</v>
          </cell>
          <cell r="C9" t="str">
            <v>REDACTED COMMERCIAL CONFIDENTIALITY</v>
          </cell>
        </row>
        <row r="10">
          <cell r="B10">
            <v>1085285</v>
          </cell>
          <cell r="C10" t="str">
            <v>REDACTED COMMERCIAL CONFIDENTIALITY</v>
          </cell>
        </row>
        <row r="11">
          <cell r="B11">
            <v>1085317</v>
          </cell>
          <cell r="C11" t="str">
            <v>REDACTED PERSONAL DATA</v>
          </cell>
        </row>
        <row r="12">
          <cell r="B12">
            <v>1085326</v>
          </cell>
          <cell r="C12" t="str">
            <v>REDACTED PERSONAL DATA</v>
          </cell>
        </row>
        <row r="13">
          <cell r="B13">
            <v>1085329</v>
          </cell>
          <cell r="C13" t="str">
            <v>REDACTED PERSONAL DATA</v>
          </cell>
        </row>
        <row r="14">
          <cell r="B14">
            <v>1085380</v>
          </cell>
          <cell r="C14" t="str">
            <v>REDACTED COMMERCIAL CONFIDENTIALITY</v>
          </cell>
        </row>
        <row r="15">
          <cell r="B15">
            <v>1085476</v>
          </cell>
          <cell r="C15" t="str">
            <v>REDACTED COMMERCIAL CONFIDENTIALITY</v>
          </cell>
        </row>
        <row r="16">
          <cell r="B16">
            <v>1085480</v>
          </cell>
          <cell r="C16" t="str">
            <v>REDACTED COMMERCIAL CONFIDENTIALITY</v>
          </cell>
        </row>
        <row r="17">
          <cell r="B17">
            <v>1085481</v>
          </cell>
          <cell r="C17" t="str">
            <v>REDACTED COMMERCIAL CONFIDENTIALITY</v>
          </cell>
        </row>
        <row r="18">
          <cell r="B18">
            <v>1085483</v>
          </cell>
          <cell r="C18" t="str">
            <v>REDACTED PERSONAL DATA</v>
          </cell>
        </row>
        <row r="19">
          <cell r="B19">
            <v>1085484</v>
          </cell>
          <cell r="C19" t="str">
            <v>REDACTED PERSONAL DATA</v>
          </cell>
        </row>
        <row r="20">
          <cell r="B20">
            <v>1085523</v>
          </cell>
          <cell r="C20" t="str">
            <v>REDACTED COMMERCIAL CONFIDENTIALITY</v>
          </cell>
        </row>
        <row r="21">
          <cell r="B21">
            <v>1085524</v>
          </cell>
          <cell r="C21" t="str">
            <v>REDACTED COMMERCIAL CONFIDENTIALITY</v>
          </cell>
        </row>
        <row r="22">
          <cell r="B22">
            <v>1085627</v>
          </cell>
          <cell r="C22" t="str">
            <v>REDACTED PERSONAL DATA</v>
          </cell>
        </row>
        <row r="23">
          <cell r="B23">
            <v>1085663</v>
          </cell>
          <cell r="C23" t="str">
            <v>REDACTED PERSONAL DATA</v>
          </cell>
        </row>
        <row r="24">
          <cell r="B24">
            <v>1085667</v>
          </cell>
          <cell r="C24" t="str">
            <v>REDACTED PERSONAL DATA</v>
          </cell>
        </row>
        <row r="25">
          <cell r="B25">
            <v>1085703</v>
          </cell>
          <cell r="C25" t="str">
            <v>REDACTED PERSONAL DATA</v>
          </cell>
        </row>
        <row r="26">
          <cell r="B26">
            <v>1085704</v>
          </cell>
          <cell r="C26" t="str">
            <v>REDACTED PERSONAL DATA</v>
          </cell>
        </row>
        <row r="27">
          <cell r="B27">
            <v>1085719</v>
          </cell>
          <cell r="C27" t="str">
            <v>REDACTED COMMERCIAL CONFIDENTIALITY</v>
          </cell>
        </row>
        <row r="28">
          <cell r="B28">
            <v>1085726</v>
          </cell>
          <cell r="C28" t="str">
            <v>REDACTED PERSONAL DATA</v>
          </cell>
        </row>
        <row r="29">
          <cell r="B29">
            <v>1085727</v>
          </cell>
          <cell r="C29" t="str">
            <v>REDACTED PERSONAL DATA</v>
          </cell>
        </row>
        <row r="30">
          <cell r="B30">
            <v>1085801</v>
          </cell>
          <cell r="C30" t="str">
            <v>REDACTED COMMERCIAL CONFIDENTIALITY</v>
          </cell>
        </row>
        <row r="31">
          <cell r="B31">
            <v>1085903</v>
          </cell>
          <cell r="C31" t="str">
            <v>REDACTED PERSONAL DATA</v>
          </cell>
        </row>
        <row r="32">
          <cell r="B32">
            <v>1085904</v>
          </cell>
          <cell r="C32" t="str">
            <v>REDACTED PERSONAL DATA</v>
          </cell>
        </row>
        <row r="33">
          <cell r="B33">
            <v>1086038</v>
          </cell>
          <cell r="C33" t="str">
            <v>REDACTED COMMERCIAL CONFIDENTIALITY</v>
          </cell>
        </row>
        <row r="34">
          <cell r="B34">
            <v>1086042</v>
          </cell>
          <cell r="C34" t="str">
            <v>REDACTED COMMERCIAL CONFIDENTIALITY</v>
          </cell>
        </row>
        <row r="35">
          <cell r="B35">
            <v>1086129</v>
          </cell>
          <cell r="C35" t="str">
            <v>REDACTED COMMERCIAL CONFIDENTIALITY</v>
          </cell>
        </row>
        <row r="36">
          <cell r="B36">
            <v>1086281</v>
          </cell>
          <cell r="C36" t="str">
            <v>REDACTED COMMERCIAL CONFIDENTIALITY</v>
          </cell>
        </row>
        <row r="37">
          <cell r="B37">
            <v>1086282</v>
          </cell>
          <cell r="C37" t="str">
            <v>REDACTED COMMERCIAL CONFIDENTIALITY</v>
          </cell>
        </row>
        <row r="38">
          <cell r="B38">
            <v>1086307</v>
          </cell>
          <cell r="C38" t="str">
            <v>REDACTED PERSONAL DATA</v>
          </cell>
        </row>
        <row r="39">
          <cell r="B39">
            <v>1086309</v>
          </cell>
          <cell r="C39" t="str">
            <v>REDACTED PERSONAL DATA</v>
          </cell>
        </row>
        <row r="40">
          <cell r="B40">
            <v>1086338</v>
          </cell>
          <cell r="C40" t="str">
            <v>REDACTED COMMERCIAL CONFIDENTIALITY</v>
          </cell>
        </row>
        <row r="41">
          <cell r="B41">
            <v>1086375</v>
          </cell>
          <cell r="C41" t="str">
            <v>REDACTED COMMERCIAL CONFIDENTIALITY</v>
          </cell>
        </row>
        <row r="42">
          <cell r="B42">
            <v>1086548</v>
          </cell>
          <cell r="C42" t="str">
            <v>REDACTED COMMERCIAL CONFIDENTIALITY</v>
          </cell>
        </row>
        <row r="43">
          <cell r="B43">
            <v>1086710</v>
          </cell>
          <cell r="C43" t="str">
            <v>REDACTED COMMERCIAL CONFIDENTIALITY</v>
          </cell>
        </row>
        <row r="44">
          <cell r="B44">
            <v>1086832</v>
          </cell>
          <cell r="C44" t="str">
            <v>REDACTED COMMERCIAL CONFIDENTIALITY</v>
          </cell>
        </row>
        <row r="45">
          <cell r="B45">
            <v>1086924</v>
          </cell>
          <cell r="C45" t="str">
            <v>REDACTED PERSONAL DATA</v>
          </cell>
        </row>
        <row r="46">
          <cell r="B46">
            <v>1087101</v>
          </cell>
          <cell r="C46" t="str">
            <v>REDACTED PERSONAL DATA</v>
          </cell>
        </row>
        <row r="47">
          <cell r="B47">
            <v>1087116</v>
          </cell>
          <cell r="C47" t="str">
            <v>REDACTED COMMERCIAL CONFIDENTIALITY</v>
          </cell>
        </row>
        <row r="48">
          <cell r="B48">
            <v>1087272</v>
          </cell>
          <cell r="C48" t="str">
            <v>REDACTED PERSONAL DATA</v>
          </cell>
        </row>
        <row r="49">
          <cell r="B49">
            <v>1087331</v>
          </cell>
          <cell r="C49" t="str">
            <v>REDACTED PERSONAL DATA</v>
          </cell>
        </row>
        <row r="50">
          <cell r="B50">
            <v>1087332</v>
          </cell>
          <cell r="C50" t="str">
            <v>REDACTED PERSONAL DATA</v>
          </cell>
        </row>
        <row r="51">
          <cell r="B51">
            <v>2157312</v>
          </cell>
          <cell r="C51" t="str">
            <v>REDACTED COMMERCIAL CONFIDENTIALITY</v>
          </cell>
        </row>
        <row r="52">
          <cell r="B52">
            <v>2157898</v>
          </cell>
          <cell r="C52" t="str">
            <v>REDACTED COMMERCIAL CONFIDENTIALITY</v>
          </cell>
        </row>
        <row r="53">
          <cell r="B53">
            <v>2157926</v>
          </cell>
          <cell r="C53" t="str">
            <v>REDACTED COMMERCIAL CONFIDENTIALITY</v>
          </cell>
        </row>
        <row r="54">
          <cell r="B54">
            <v>2158150</v>
          </cell>
          <cell r="C54" t="str">
            <v>REDACTED COMMERCIAL CONFIDENTIALITY</v>
          </cell>
        </row>
        <row r="55">
          <cell r="B55">
            <v>2158151</v>
          </cell>
          <cell r="C55" t="str">
            <v>REDACTED COMMERCIAL CONFIDENTIALITY</v>
          </cell>
        </row>
        <row r="56">
          <cell r="B56">
            <v>2158152</v>
          </cell>
          <cell r="C56" t="str">
            <v>REDACTED COMMERCIAL CONFIDENTIALITY</v>
          </cell>
        </row>
        <row r="57">
          <cell r="B57">
            <v>2158236</v>
          </cell>
          <cell r="C57" t="str">
            <v>REDACTED PERSONAL DATA</v>
          </cell>
        </row>
        <row r="58">
          <cell r="B58">
            <v>2158341</v>
          </cell>
          <cell r="C58" t="str">
            <v>REDACTED PERSONAL DATA</v>
          </cell>
        </row>
        <row r="59">
          <cell r="B59">
            <v>2158350</v>
          </cell>
          <cell r="C59" t="str">
            <v>REDACTED COMMERCIAL CONFIDENTIALITY</v>
          </cell>
        </row>
        <row r="60">
          <cell r="B60">
            <v>2158360</v>
          </cell>
          <cell r="C60" t="str">
            <v>REDACTED COMMERCIAL CONFIDENTIALITY</v>
          </cell>
        </row>
        <row r="61">
          <cell r="B61">
            <v>2158373</v>
          </cell>
          <cell r="C61" t="str">
            <v>REDACTED PERSONAL DATA</v>
          </cell>
        </row>
        <row r="62">
          <cell r="B62">
            <v>2158433</v>
          </cell>
          <cell r="C62" t="str">
            <v>REDACTED COMMERCIAL CONFIDENTIALITY</v>
          </cell>
        </row>
        <row r="63">
          <cell r="B63">
            <v>2158603</v>
          </cell>
          <cell r="C63" t="str">
            <v>REDACTED PERSONAL DATA</v>
          </cell>
        </row>
        <row r="64">
          <cell r="B64">
            <v>2158797</v>
          </cell>
          <cell r="C64" t="str">
            <v>REDACTED COMMERCIAL CONFIDENTIALITY</v>
          </cell>
        </row>
        <row r="65">
          <cell r="B65">
            <v>2158854</v>
          </cell>
          <cell r="C65" t="str">
            <v>REDACTED COMMERCIAL CONFIDENTIALITY</v>
          </cell>
        </row>
        <row r="66">
          <cell r="B66">
            <v>2158951</v>
          </cell>
          <cell r="C66" t="str">
            <v>REDACTED COMMERCIAL CONFIDENTIALITY</v>
          </cell>
        </row>
        <row r="67">
          <cell r="B67">
            <v>2158952</v>
          </cell>
          <cell r="C67" t="str">
            <v>REDACTED COMMERCIAL CONFIDENTIALITY</v>
          </cell>
        </row>
        <row r="68">
          <cell r="B68">
            <v>2158977</v>
          </cell>
          <cell r="C68" t="str">
            <v>REDACTED COMMERCIAL CONFIDENTIALITY</v>
          </cell>
        </row>
        <row r="69">
          <cell r="B69">
            <v>2158989</v>
          </cell>
          <cell r="C69" t="str">
            <v>REDACTED COMMERCIAL CONFIDENTIALITY</v>
          </cell>
        </row>
        <row r="70">
          <cell r="B70">
            <v>2158990</v>
          </cell>
          <cell r="C70" t="str">
            <v>REDACTED COMMERCIAL CONFIDENTIALITY</v>
          </cell>
        </row>
        <row r="71">
          <cell r="B71">
            <v>2159135</v>
          </cell>
          <cell r="C71" t="str">
            <v>REDACTED PERSONAL DATA</v>
          </cell>
        </row>
        <row r="72">
          <cell r="B72">
            <v>2159144</v>
          </cell>
          <cell r="C72" t="str">
            <v>REDACTED COMMERCIAL CONFIDENTIALITY</v>
          </cell>
        </row>
        <row r="73">
          <cell r="B73">
            <v>2159244</v>
          </cell>
          <cell r="C73" t="str">
            <v>REDACTED COMMERCIAL CONFIDENTIALITY</v>
          </cell>
        </row>
        <row r="74">
          <cell r="B74">
            <v>2159332</v>
          </cell>
          <cell r="C74" t="str">
            <v>REDACTED COMMERCIAL CONFIDENTIALITY</v>
          </cell>
        </row>
        <row r="75">
          <cell r="B75">
            <v>2159333</v>
          </cell>
          <cell r="C75" t="str">
            <v>REDACTED COMMERCIAL CONFIDENTIALITY</v>
          </cell>
        </row>
        <row r="76">
          <cell r="B76">
            <v>2159337</v>
          </cell>
          <cell r="C76" t="str">
            <v>REDACTED COMMERCIAL CONFIDENTIALITY</v>
          </cell>
        </row>
        <row r="77">
          <cell r="B77">
            <v>2159416</v>
          </cell>
          <cell r="C77" t="str">
            <v>REDACTED COMMERCIAL CONFIDENTIALITY</v>
          </cell>
        </row>
        <row r="78">
          <cell r="B78">
            <v>2159422</v>
          </cell>
          <cell r="C78" t="str">
            <v>REDACTED PERSONAL DATA</v>
          </cell>
        </row>
        <row r="79">
          <cell r="B79">
            <v>2159425</v>
          </cell>
          <cell r="C79" t="str">
            <v>REDACTED PERSONAL DATA</v>
          </cell>
        </row>
        <row r="80">
          <cell r="B80">
            <v>2159555</v>
          </cell>
          <cell r="C80" t="str">
            <v>REDACTED COMMERCIAL CONFIDENTIALITY</v>
          </cell>
        </row>
        <row r="81">
          <cell r="B81">
            <v>2159779</v>
          </cell>
          <cell r="C81" t="str">
            <v>REDACTED PERSONAL DATA</v>
          </cell>
        </row>
        <row r="82">
          <cell r="B82">
            <v>2159849</v>
          </cell>
          <cell r="C82" t="str">
            <v>REDACTED COMMERCIAL CONFIDENTIALITY</v>
          </cell>
        </row>
        <row r="83">
          <cell r="B83">
            <v>2159922</v>
          </cell>
          <cell r="C83" t="str">
            <v>REDACTED PERSONAL DATA</v>
          </cell>
        </row>
        <row r="84">
          <cell r="B84">
            <v>2159930</v>
          </cell>
          <cell r="C84" t="str">
            <v>REDACTED PERSONAL DATA</v>
          </cell>
        </row>
        <row r="85">
          <cell r="B85">
            <v>2159933</v>
          </cell>
          <cell r="C85" t="str">
            <v>REDACTED COMMERCIAL CONFIDENTIALITY</v>
          </cell>
        </row>
        <row r="86">
          <cell r="B86">
            <v>2160148</v>
          </cell>
          <cell r="C86" t="str">
            <v>REDACTED COMMERCIAL CONFIDENTIALITY</v>
          </cell>
        </row>
        <row r="87">
          <cell r="B87">
            <v>2160205</v>
          </cell>
          <cell r="C87" t="str">
            <v>REDACTED COMMERCIAL CONFIDENTIALITY</v>
          </cell>
        </row>
        <row r="88">
          <cell r="B88">
            <v>2160225</v>
          </cell>
          <cell r="C88" t="str">
            <v>REDACTED COMMERCIAL CONFIDENTIALITY</v>
          </cell>
        </row>
        <row r="89">
          <cell r="B89">
            <v>2160486</v>
          </cell>
          <cell r="C89" t="str">
            <v>REDACTED COMMERCIAL CONFIDENTIALITY</v>
          </cell>
        </row>
        <row r="90">
          <cell r="B90">
            <v>2160488</v>
          </cell>
          <cell r="C90" t="str">
            <v>REDACTED PERSONAL DATA</v>
          </cell>
        </row>
        <row r="91">
          <cell r="B91">
            <v>2160489</v>
          </cell>
          <cell r="C91" t="str">
            <v>REDACTED PERSONAL DATA</v>
          </cell>
        </row>
        <row r="92">
          <cell r="B92">
            <v>2160508</v>
          </cell>
          <cell r="C92" t="str">
            <v>REDACTED COMMERCIAL CONFIDENTIALITY</v>
          </cell>
        </row>
        <row r="93">
          <cell r="B93">
            <v>2160516</v>
          </cell>
          <cell r="C93" t="str">
            <v>REDACTED COMMERCIAL CONFIDENTIALITY</v>
          </cell>
        </row>
        <row r="94">
          <cell r="B94">
            <v>2160518</v>
          </cell>
          <cell r="C94" t="str">
            <v>REDACTED COMMERCIAL CONFIDENTIALITY</v>
          </cell>
        </row>
        <row r="95">
          <cell r="B95">
            <v>2160698</v>
          </cell>
          <cell r="C95" t="str">
            <v>REDACTED COMMERCIAL CONFIDENTIALITY</v>
          </cell>
        </row>
        <row r="96">
          <cell r="B96">
            <v>2160829</v>
          </cell>
          <cell r="C96" t="str">
            <v>REDACTED COMMERCIAL CONFIDENTIALITY</v>
          </cell>
        </row>
        <row r="97">
          <cell r="B97">
            <v>2160906</v>
          </cell>
          <cell r="C97" t="str">
            <v>REDACTED COMMERCIAL CONFIDENTIALITY</v>
          </cell>
        </row>
        <row r="98">
          <cell r="B98">
            <v>2160937</v>
          </cell>
          <cell r="C98" t="str">
            <v>REDACTED PERSONAL DATA</v>
          </cell>
        </row>
        <row r="99">
          <cell r="B99">
            <v>2160954</v>
          </cell>
          <cell r="C99" t="str">
            <v>REDACTED COMMERCIAL CONFIDENTIALITY</v>
          </cell>
        </row>
        <row r="100">
          <cell r="B100">
            <v>2161217</v>
          </cell>
          <cell r="C100" t="str">
            <v>REDACTED PERSONAL DATA</v>
          </cell>
        </row>
        <row r="101">
          <cell r="B101">
            <v>2161219</v>
          </cell>
          <cell r="C101" t="str">
            <v>REDACTED PERSONAL DATA</v>
          </cell>
        </row>
        <row r="102">
          <cell r="B102">
            <v>2161220</v>
          </cell>
          <cell r="C102" t="str">
            <v>REDACTED PERSONAL DATA</v>
          </cell>
        </row>
        <row r="103">
          <cell r="B103">
            <v>2161221</v>
          </cell>
          <cell r="C103" t="str">
            <v>REDACTED PERSONAL DATA</v>
          </cell>
        </row>
        <row r="104">
          <cell r="B104">
            <v>2161234</v>
          </cell>
          <cell r="C104" t="str">
            <v>REDACTED PERSONAL DATA</v>
          </cell>
        </row>
        <row r="105">
          <cell r="B105">
            <v>2161247</v>
          </cell>
          <cell r="C105" t="str">
            <v>REDACTED PERSONAL DATA</v>
          </cell>
        </row>
        <row r="106">
          <cell r="B106">
            <v>2161249</v>
          </cell>
          <cell r="C106" t="str">
            <v>REDACTED COMMERCIAL CONFIDENTIALITY</v>
          </cell>
        </row>
        <row r="107">
          <cell r="B107">
            <v>2161317</v>
          </cell>
          <cell r="C107" t="str">
            <v>REDACTED COMMERCIAL CONFIDENTIALITY</v>
          </cell>
        </row>
        <row r="108">
          <cell r="B108">
            <v>2161318</v>
          </cell>
          <cell r="C108" t="str">
            <v>REDACTED PERSONAL DATA</v>
          </cell>
        </row>
        <row r="109">
          <cell r="B109">
            <v>2161321</v>
          </cell>
          <cell r="C109" t="str">
            <v>REDACTED PERSONAL DATA</v>
          </cell>
        </row>
        <row r="110">
          <cell r="B110">
            <v>2161323</v>
          </cell>
          <cell r="C110" t="str">
            <v>REDACTED PERSONAL DATA</v>
          </cell>
        </row>
        <row r="111">
          <cell r="B111">
            <v>2161342</v>
          </cell>
          <cell r="C111" t="str">
            <v>REDACTED PERSONAL DATA</v>
          </cell>
        </row>
        <row r="112">
          <cell r="B112">
            <v>2161343</v>
          </cell>
          <cell r="C112" t="str">
            <v>REDACTED PERSONAL DATA</v>
          </cell>
        </row>
        <row r="113">
          <cell r="B113">
            <v>2161344</v>
          </cell>
          <cell r="C113" t="str">
            <v>REDACTED PERSONAL DATA</v>
          </cell>
        </row>
        <row r="114">
          <cell r="B114">
            <v>2161350</v>
          </cell>
          <cell r="C114" t="str">
            <v>REDACTED PERSONAL DATA</v>
          </cell>
        </row>
        <row r="115">
          <cell r="B115">
            <v>2161359</v>
          </cell>
          <cell r="C115" t="str">
            <v>REDACTED PERSONAL DATA</v>
          </cell>
        </row>
        <row r="116">
          <cell r="B116">
            <v>7024878</v>
          </cell>
          <cell r="C116" t="str">
            <v>REDACTED COMMERCIAL CONFIDENTIALITY</v>
          </cell>
        </row>
        <row r="117">
          <cell r="B117">
            <v>7024991</v>
          </cell>
          <cell r="C117" t="str">
            <v>REDACTED COMMERCIAL CONFIDENTIALITY</v>
          </cell>
        </row>
        <row r="118">
          <cell r="B118">
            <v>7025085</v>
          </cell>
          <cell r="C118" t="str">
            <v>REDACTED COMMERCIAL CONFIDENTIALITY</v>
          </cell>
        </row>
        <row r="119">
          <cell r="B119">
            <v>7025121</v>
          </cell>
          <cell r="C119" t="str">
            <v>REDACTED PERSONAL DATA</v>
          </cell>
        </row>
        <row r="120">
          <cell r="B120">
            <v>7025142</v>
          </cell>
          <cell r="C120" t="str">
            <v>REDACTED COMMERCIAL CONFIDENTIALITY</v>
          </cell>
        </row>
        <row r="121">
          <cell r="B121">
            <v>7025157</v>
          </cell>
          <cell r="C121" t="str">
            <v>REDACTED COMMERCIAL CONFIDENTIALITY</v>
          </cell>
        </row>
        <row r="122">
          <cell r="B122">
            <v>7025208</v>
          </cell>
          <cell r="C122" t="str">
            <v>REDACTED COMMERCIAL CONFIDENTIALITY</v>
          </cell>
        </row>
        <row r="123">
          <cell r="B123">
            <v>7025232</v>
          </cell>
          <cell r="C123" t="str">
            <v>REDACTED COMMERCIAL CONFIDENTIALITY</v>
          </cell>
        </row>
        <row r="124">
          <cell r="B124">
            <v>7805226</v>
          </cell>
          <cell r="C124" t="str">
            <v>REDACTED COMMERCIAL CONFIDENTIALITY</v>
          </cell>
        </row>
        <row r="125">
          <cell r="B125">
            <v>7805227</v>
          </cell>
          <cell r="C125" t="str">
            <v>REDACTED COMMERCIAL CONFIDENTIALITY</v>
          </cell>
        </row>
        <row r="126">
          <cell r="B126">
            <v>7805231</v>
          </cell>
          <cell r="C126" t="str">
            <v>REDACTED PERSONAL DATA</v>
          </cell>
        </row>
        <row r="127">
          <cell r="B127">
            <v>7805232</v>
          </cell>
          <cell r="C127" t="str">
            <v>REDACTED COMMERCIAL CONFIDENTIALITY</v>
          </cell>
        </row>
        <row r="128">
          <cell r="B128">
            <v>7805233</v>
          </cell>
          <cell r="C128" t="str">
            <v>REDACTED COMMERCIAL CONFIDENTIALITY</v>
          </cell>
        </row>
        <row r="129">
          <cell r="B129">
            <v>7805234</v>
          </cell>
          <cell r="C129" t="str">
            <v>REDACTED COMMERCIAL CONFIDENTIALITY</v>
          </cell>
        </row>
        <row r="130">
          <cell r="B130">
            <v>7805235</v>
          </cell>
          <cell r="C130" t="str">
            <v>REDACTED COMMERCIAL CONFIDENTIALITY</v>
          </cell>
        </row>
        <row r="131">
          <cell r="B131">
            <v>7805238</v>
          </cell>
          <cell r="C131" t="str">
            <v>REDACTED COMMERCIAL CONFIDENTIALITY</v>
          </cell>
        </row>
        <row r="132">
          <cell r="B132">
            <v>7805239</v>
          </cell>
          <cell r="C132" t="str">
            <v>REDACTED COMMERCIAL CONFIDENTIALITY</v>
          </cell>
        </row>
        <row r="133">
          <cell r="B133">
            <v>7805240</v>
          </cell>
          <cell r="C133" t="str">
            <v>REDACTED COMMERCIAL CONFIDENTIALITY</v>
          </cell>
        </row>
        <row r="134">
          <cell r="B134">
            <v>7805241</v>
          </cell>
          <cell r="C134" t="str">
            <v>REDACTED COMMERCIAL CONFIDENTIALITY</v>
          </cell>
        </row>
        <row r="135">
          <cell r="B135">
            <v>7805242</v>
          </cell>
          <cell r="C135" t="str">
            <v>REDACTED COMMERCIAL CONFIDENTIALITY</v>
          </cell>
        </row>
        <row r="136">
          <cell r="B136">
            <v>7805243</v>
          </cell>
          <cell r="C136" t="str">
            <v>REDACTED COMMERCIAL CONFIDENTIALITY</v>
          </cell>
        </row>
        <row r="137">
          <cell r="B137">
            <v>7805244</v>
          </cell>
          <cell r="C137" t="str">
            <v>REDACTED COMMERCIAL CONFIDENTIALITY</v>
          </cell>
        </row>
        <row r="138">
          <cell r="B138">
            <v>7805245</v>
          </cell>
          <cell r="C138" t="str">
            <v>REDACTED COMMERCIAL CONFIDENTIALITY</v>
          </cell>
        </row>
        <row r="139">
          <cell r="B139">
            <v>7805246</v>
          </cell>
          <cell r="C139" t="str">
            <v>REDACTED COMMERCIAL CONFIDENTIALITY</v>
          </cell>
        </row>
        <row r="140">
          <cell r="B140">
            <v>7805247</v>
          </cell>
          <cell r="C140" t="str">
            <v>REDACTED COMMERCIAL CONFIDENTIALITY</v>
          </cell>
        </row>
        <row r="141">
          <cell r="B141">
            <v>7805248</v>
          </cell>
          <cell r="C141" t="str">
            <v>REDACTED COMMERCIAL CONFIDENTIALITY</v>
          </cell>
        </row>
        <row r="142">
          <cell r="B142">
            <v>7805249</v>
          </cell>
          <cell r="C142" t="str">
            <v>REDACTED PERSONAL DATA</v>
          </cell>
        </row>
        <row r="143">
          <cell r="B143">
            <v>7805250</v>
          </cell>
          <cell r="C143" t="str">
            <v>REDACTED PERSONAL DATA</v>
          </cell>
        </row>
        <row r="144">
          <cell r="B144">
            <v>7805251</v>
          </cell>
          <cell r="C144" t="str">
            <v>REDACTED COMMERCIAL CONFIDENTIALITY</v>
          </cell>
        </row>
        <row r="145">
          <cell r="B145">
            <v>7805253</v>
          </cell>
          <cell r="C145" t="str">
            <v>REDACTED COMMERCIAL CONFIDENTIALITY</v>
          </cell>
        </row>
        <row r="146">
          <cell r="B146">
            <v>7805254</v>
          </cell>
          <cell r="C146" t="str">
            <v>REDACTED PERSONAL DATA</v>
          </cell>
        </row>
        <row r="147">
          <cell r="B147">
            <v>7805255</v>
          </cell>
          <cell r="C147" t="str">
            <v>REDACTED PERSONAL DATA</v>
          </cell>
        </row>
        <row r="148">
          <cell r="B148">
            <v>7805258</v>
          </cell>
          <cell r="C148" t="str">
            <v>REDACTED COMMERCIAL CONFIDENTIALITY</v>
          </cell>
        </row>
        <row r="149">
          <cell r="B149">
            <v>7805259</v>
          </cell>
          <cell r="C149" t="str">
            <v>REDACTED COMMERCIAL CONFIDENTIALITY</v>
          </cell>
        </row>
        <row r="150">
          <cell r="B150">
            <v>7805292</v>
          </cell>
          <cell r="C150" t="str">
            <v>REDACTED COMMERCIAL CONFIDENTIALITY</v>
          </cell>
        </row>
        <row r="151">
          <cell r="B151">
            <v>7805293</v>
          </cell>
          <cell r="C151" t="str">
            <v>REDACTED COMMERCIAL CONFIDENTIALITY</v>
          </cell>
        </row>
        <row r="152">
          <cell r="B152">
            <v>7805294</v>
          </cell>
          <cell r="C152" t="str">
            <v>REDACTED COMMERCIAL CONFIDENTIALITY</v>
          </cell>
        </row>
        <row r="153">
          <cell r="B153">
            <v>7805295</v>
          </cell>
          <cell r="C153" t="str">
            <v>REDACTED PERSONAL DATA</v>
          </cell>
        </row>
        <row r="154">
          <cell r="B154">
            <v>7805334</v>
          </cell>
          <cell r="C154" t="str">
            <v>REDACTED COMMERCIAL CONFIDENTIALITY</v>
          </cell>
        </row>
        <row r="155">
          <cell r="B155">
            <v>7805338</v>
          </cell>
          <cell r="C155" t="str">
            <v>REDACTED PERSONAL DATA</v>
          </cell>
        </row>
        <row r="156">
          <cell r="B156">
            <v>7805340</v>
          </cell>
          <cell r="C156" t="str">
            <v>REDACTED COMMERCIAL CONFIDENTIALITY</v>
          </cell>
        </row>
        <row r="157">
          <cell r="B157">
            <v>7805342</v>
          </cell>
          <cell r="C157" t="str">
            <v>REDACTED PERSONAL DATA</v>
          </cell>
        </row>
        <row r="158">
          <cell r="B158">
            <v>7805348</v>
          </cell>
          <cell r="C158" t="str">
            <v>REDACTED COMMERCIAL CONFIDENTIALITY</v>
          </cell>
        </row>
        <row r="159">
          <cell r="B159">
            <v>7805349</v>
          </cell>
          <cell r="C159" t="str">
            <v>REDACTED COMMERCIAL CONFIDENTIALITY</v>
          </cell>
        </row>
        <row r="160">
          <cell r="B160">
            <v>7805351</v>
          </cell>
          <cell r="C160" t="str">
            <v>REDACTED PERSONAL DATA</v>
          </cell>
        </row>
        <row r="161">
          <cell r="B161">
            <v>7805404</v>
          </cell>
          <cell r="C161" t="str">
            <v>REDACTED COMMERCIAL CONFIDENTIALITY</v>
          </cell>
        </row>
        <row r="162">
          <cell r="B162">
            <v>7805405</v>
          </cell>
          <cell r="C162" t="str">
            <v>REDACTED COMMERCIAL CONFIDENTIALITY</v>
          </cell>
        </row>
        <row r="163">
          <cell r="B163">
            <v>7805406</v>
          </cell>
          <cell r="C163" t="str">
            <v>REDACTED COMMERCIAL CONFIDENTIALITY</v>
          </cell>
        </row>
        <row r="164">
          <cell r="B164">
            <v>7805407</v>
          </cell>
          <cell r="C164" t="str">
            <v>REDACTED PERSONAL DATA</v>
          </cell>
        </row>
        <row r="165">
          <cell r="B165">
            <v>7805409</v>
          </cell>
          <cell r="C165" t="str">
            <v>REDACTED COMMERCIAL CONFIDENTIALITY</v>
          </cell>
        </row>
        <row r="166">
          <cell r="B166">
            <v>7805410</v>
          </cell>
          <cell r="C166" t="str">
            <v>REDACTED COMMERCIAL CONFIDENTIALITY</v>
          </cell>
        </row>
        <row r="167">
          <cell r="B167">
            <v>7805411</v>
          </cell>
          <cell r="C167" t="str">
            <v>REDACTED PERSONAL DATA</v>
          </cell>
        </row>
        <row r="168">
          <cell r="B168">
            <v>7805412</v>
          </cell>
          <cell r="C168" t="str">
            <v>REDACTED PERSONAL DATA</v>
          </cell>
        </row>
        <row r="169">
          <cell r="B169">
            <v>7805414</v>
          </cell>
          <cell r="C169" t="str">
            <v>REDACTED COMMERCIAL CONFIDENTIALITY</v>
          </cell>
        </row>
        <row r="170">
          <cell r="B170">
            <v>7805415</v>
          </cell>
          <cell r="C170" t="str">
            <v>REDACTED COMMERCIAL CONFIDENTIALITY</v>
          </cell>
        </row>
        <row r="171">
          <cell r="B171">
            <v>7805416</v>
          </cell>
          <cell r="C171" t="str">
            <v>REDACTED PERSONAL DATA</v>
          </cell>
        </row>
        <row r="172">
          <cell r="B172">
            <v>7805417</v>
          </cell>
          <cell r="C172" t="str">
            <v>REDACTED PERSONAL DATA</v>
          </cell>
        </row>
        <row r="173">
          <cell r="B173">
            <v>7805418</v>
          </cell>
          <cell r="C173" t="str">
            <v>REDACTED COMMERCIAL CONFIDENTIALITY</v>
          </cell>
        </row>
        <row r="174">
          <cell r="B174">
            <v>7805419</v>
          </cell>
          <cell r="C174" t="str">
            <v>REDACTED COMMERCIAL CONFIDENTIALITY</v>
          </cell>
        </row>
        <row r="175">
          <cell r="B175">
            <v>7805420</v>
          </cell>
          <cell r="C175" t="str">
            <v>REDACTED COMMERCIAL CONFIDENTIALITY</v>
          </cell>
        </row>
        <row r="176">
          <cell r="B176">
            <v>7805421</v>
          </cell>
          <cell r="C176" t="str">
            <v>REDACTED COMMERCIAL CONFIDENTIALITY</v>
          </cell>
        </row>
        <row r="177">
          <cell r="B177">
            <v>7805447</v>
          </cell>
          <cell r="C177" t="str">
            <v>REDACTED COMMERCIAL CONFIDENTIALITY</v>
          </cell>
        </row>
        <row r="178">
          <cell r="B178">
            <v>7805448</v>
          </cell>
          <cell r="C178" t="str">
            <v>REDACTED COMMERCIAL CONFIDENTIALITY</v>
          </cell>
        </row>
        <row r="179">
          <cell r="B179">
            <v>7805449</v>
          </cell>
          <cell r="C179" t="str">
            <v>REDACTED COMMERCIAL CONFIDENTIALITY</v>
          </cell>
        </row>
        <row r="180">
          <cell r="B180">
            <v>7805450</v>
          </cell>
          <cell r="C180" t="str">
            <v>REDACTED COMMERCIAL CONFIDENTIALITY</v>
          </cell>
        </row>
        <row r="181">
          <cell r="B181">
            <v>7805451</v>
          </cell>
          <cell r="C181" t="str">
            <v>REDACTED COMMERCIAL CONFIDENTIALITY</v>
          </cell>
        </row>
        <row r="182">
          <cell r="B182">
            <v>7805452</v>
          </cell>
          <cell r="C182" t="str">
            <v>REDACTED COMMERCIAL CONFIDENTIALITY</v>
          </cell>
        </row>
        <row r="183">
          <cell r="B183">
            <v>7805453</v>
          </cell>
          <cell r="C183" t="str">
            <v>REDACTED COMMERCIAL CONFIDENTIALITY</v>
          </cell>
        </row>
        <row r="184">
          <cell r="B184">
            <v>7805457</v>
          </cell>
          <cell r="C184" t="str">
            <v>REDACTED COMMERCIAL CONFIDENTIALITY</v>
          </cell>
        </row>
        <row r="185">
          <cell r="B185">
            <v>7805458</v>
          </cell>
          <cell r="C185" t="str">
            <v>REDACTED PERSONAL DATA</v>
          </cell>
        </row>
        <row r="186">
          <cell r="B186">
            <v>7805477</v>
          </cell>
          <cell r="C186" t="str">
            <v>REDACTED COMMERCIAL CONFIDENTIALITY</v>
          </cell>
        </row>
        <row r="187">
          <cell r="B187">
            <v>7805490</v>
          </cell>
          <cell r="C187" t="str">
            <v>REDACTED COMMERCIAL CONFIDENTIALITY</v>
          </cell>
        </row>
        <row r="188">
          <cell r="B188">
            <v>7805493</v>
          </cell>
          <cell r="C188" t="str">
            <v>REDACTED PERSONAL DATA</v>
          </cell>
        </row>
        <row r="189">
          <cell r="B189">
            <v>7805495</v>
          </cell>
          <cell r="C189" t="str">
            <v>REDACTED PERSONAL DATA</v>
          </cell>
        </row>
        <row r="190">
          <cell r="B190">
            <v>7805496</v>
          </cell>
          <cell r="C190" t="str">
            <v>REDACTED PERSONAL DATA</v>
          </cell>
        </row>
        <row r="191">
          <cell r="B191">
            <v>7805498</v>
          </cell>
          <cell r="C191" t="str">
            <v>REDACTED COMMERCIAL CONFIDENTIALITY</v>
          </cell>
        </row>
        <row r="192">
          <cell r="B192">
            <v>7805500</v>
          </cell>
          <cell r="C192" t="str">
            <v>REDACTED COMMERCIAL CONFIDENTIALITY</v>
          </cell>
        </row>
        <row r="193">
          <cell r="B193">
            <v>7805501</v>
          </cell>
          <cell r="C193" t="str">
            <v>REDACTED COMMERCIAL CONFIDENTIALITY</v>
          </cell>
        </row>
        <row r="194">
          <cell r="B194">
            <v>7805503</v>
          </cell>
          <cell r="C194" t="str">
            <v>REDACTED COMMERCIAL CONFIDENTIALITY</v>
          </cell>
        </row>
        <row r="195">
          <cell r="B195">
            <v>7805504</v>
          </cell>
          <cell r="C195" t="str">
            <v>REDACTED COMMERCIAL CONFIDENTIALITY</v>
          </cell>
        </row>
        <row r="196">
          <cell r="B196">
            <v>7805506</v>
          </cell>
          <cell r="C196" t="str">
            <v>REDACTED PERSONAL DATA</v>
          </cell>
        </row>
        <row r="197">
          <cell r="B197">
            <v>7805507</v>
          </cell>
          <cell r="C197" t="str">
            <v>REDACTED COMMERCIAL CONFIDENTIALITY</v>
          </cell>
        </row>
        <row r="198">
          <cell r="B198">
            <v>7805508</v>
          </cell>
          <cell r="C198" t="str">
            <v>REDACTED COMMERCIAL CONFIDENTIALITY</v>
          </cell>
        </row>
        <row r="199">
          <cell r="B199">
            <v>7805510</v>
          </cell>
          <cell r="C199" t="str">
            <v>REDACTED PERSONAL DATA</v>
          </cell>
        </row>
        <row r="200">
          <cell r="B200">
            <v>7805549</v>
          </cell>
          <cell r="C200" t="str">
            <v>REDACTED COMMERCIAL CONFIDENTIALITY</v>
          </cell>
        </row>
        <row r="201">
          <cell r="B201">
            <v>7805550</v>
          </cell>
          <cell r="C201" t="str">
            <v>REDACTED COMMERCIAL CONFIDENTIALITY</v>
          </cell>
        </row>
        <row r="202">
          <cell r="B202">
            <v>7805551</v>
          </cell>
          <cell r="C202" t="str">
            <v>REDACTED COMMERCIAL CONFIDENTIALITY</v>
          </cell>
        </row>
        <row r="203">
          <cell r="B203">
            <v>7805567</v>
          </cell>
          <cell r="C203" t="str">
            <v>REDACTED COMMERCIAL CONFIDENTIALITY</v>
          </cell>
        </row>
        <row r="204">
          <cell r="B204">
            <v>7805568</v>
          </cell>
          <cell r="C204" t="str">
            <v>REDACTED COMMERCIAL CONFIDENTIALITY</v>
          </cell>
        </row>
        <row r="205">
          <cell r="B205">
            <v>7805594</v>
          </cell>
          <cell r="C205" t="str">
            <v>REDACTED PERSONAL DATA</v>
          </cell>
        </row>
        <row r="206">
          <cell r="B206">
            <v>7805595</v>
          </cell>
          <cell r="C206" t="str">
            <v>REDACTED PERSONAL DATA</v>
          </cell>
        </row>
        <row r="207">
          <cell r="B207">
            <v>7805596</v>
          </cell>
          <cell r="C207" t="str">
            <v>REDACTED PERSONAL DATA</v>
          </cell>
        </row>
        <row r="208">
          <cell r="B208">
            <v>7805600</v>
          </cell>
          <cell r="C208" t="str">
            <v>REDACTED PERSONAL DATA</v>
          </cell>
        </row>
        <row r="209">
          <cell r="B209">
            <v>7805604</v>
          </cell>
          <cell r="C209" t="str">
            <v>REDACTED PERSONAL DATA</v>
          </cell>
        </row>
        <row r="210">
          <cell r="B210">
            <v>7805605</v>
          </cell>
          <cell r="C210" t="str">
            <v>REDACTED PERSONAL DATA</v>
          </cell>
        </row>
        <row r="211">
          <cell r="B211">
            <v>7805606</v>
          </cell>
          <cell r="C211" t="str">
            <v>REDACTED PERSONAL DATA</v>
          </cell>
        </row>
        <row r="212">
          <cell r="B212">
            <v>7805608</v>
          </cell>
          <cell r="C212" t="str">
            <v>REDACTED PERSONAL DATA</v>
          </cell>
        </row>
        <row r="213">
          <cell r="B213">
            <v>7805643</v>
          </cell>
          <cell r="C213" t="str">
            <v>REDACTED COMMERCIAL CONFIDENTIALITY</v>
          </cell>
        </row>
        <row r="214">
          <cell r="B214">
            <v>7805644</v>
          </cell>
          <cell r="C214" t="str">
            <v>REDACTED COMMERCIAL CONFIDENTIALITY</v>
          </cell>
        </row>
        <row r="215">
          <cell r="B215">
            <v>7805661</v>
          </cell>
          <cell r="C215" t="str">
            <v>REDACTED COMMERCIAL CONFIDENTIALITY</v>
          </cell>
        </row>
        <row r="216">
          <cell r="B216">
            <v>7805698</v>
          </cell>
          <cell r="C216" t="str">
            <v>REDACTED COMMERCIAL CONFIDENTIALITY</v>
          </cell>
        </row>
        <row r="217">
          <cell r="B217">
            <v>7805701</v>
          </cell>
          <cell r="C217" t="str">
            <v>REDACTED COMMERCIAL CONFIDENTIALITY</v>
          </cell>
        </row>
        <row r="218">
          <cell r="B218">
            <v>7805703</v>
          </cell>
          <cell r="C218" t="str">
            <v>REDACTED COMMERCIAL CONFIDENTIALITY</v>
          </cell>
        </row>
        <row r="219">
          <cell r="B219">
            <v>7805704</v>
          </cell>
          <cell r="C219" t="str">
            <v>REDACTED COMMERCIAL CONFIDENTIALITY</v>
          </cell>
        </row>
        <row r="220">
          <cell r="B220">
            <v>7805706</v>
          </cell>
          <cell r="C220" t="str">
            <v>REDACTED COMMERCIAL CONFIDENTIALITY</v>
          </cell>
        </row>
        <row r="221">
          <cell r="B221">
            <v>7805708</v>
          </cell>
          <cell r="C221" t="str">
            <v>REDACTED COMMERCIAL CONFIDENTIALITY</v>
          </cell>
        </row>
        <row r="222">
          <cell r="B222">
            <v>7805709</v>
          </cell>
          <cell r="C222" t="str">
            <v>REDACTED COMMERCIAL CONFIDENTIALITY</v>
          </cell>
        </row>
        <row r="223">
          <cell r="B223">
            <v>7805713</v>
          </cell>
          <cell r="C223" t="str">
            <v>REDACTED COMMERCIAL CONFIDENTIALITY</v>
          </cell>
        </row>
        <row r="224">
          <cell r="B224">
            <v>7805716</v>
          </cell>
          <cell r="C224" t="str">
            <v>REDACTED COMMERCIAL CONFIDENTIALITY</v>
          </cell>
        </row>
        <row r="225">
          <cell r="B225">
            <v>7805717</v>
          </cell>
          <cell r="C225" t="str">
            <v>REDACTED PERSONAL DATA</v>
          </cell>
        </row>
        <row r="226">
          <cell r="B226">
            <v>7805719</v>
          </cell>
          <cell r="C226" t="str">
            <v>REDACTED PERSONAL DATA</v>
          </cell>
        </row>
        <row r="227">
          <cell r="B227">
            <v>7805720</v>
          </cell>
          <cell r="C227" t="str">
            <v>REDACTED PERSONAL DATA</v>
          </cell>
        </row>
        <row r="228">
          <cell r="B228">
            <v>7805746</v>
          </cell>
          <cell r="C228" t="str">
            <v>REDACTED COMMERCIAL CONFIDENTIALITY</v>
          </cell>
        </row>
        <row r="229">
          <cell r="B229">
            <v>7805756</v>
          </cell>
          <cell r="C229" t="str">
            <v>REDACTED COMMERCIAL CONFIDENTIALITY</v>
          </cell>
        </row>
        <row r="230">
          <cell r="B230">
            <v>7805758</v>
          </cell>
          <cell r="C230" t="str">
            <v>REDACTED PERSONAL DATA</v>
          </cell>
        </row>
        <row r="231">
          <cell r="B231">
            <v>7805761</v>
          </cell>
          <cell r="C231" t="str">
            <v>REDACTED PERSONAL DATA</v>
          </cell>
        </row>
        <row r="232">
          <cell r="B232">
            <v>7805763</v>
          </cell>
          <cell r="C232" t="str">
            <v>REDACTED PERSONAL DATA</v>
          </cell>
        </row>
        <row r="233">
          <cell r="B233">
            <v>7805764</v>
          </cell>
          <cell r="C233" t="str">
            <v>REDACTED PERSONAL DATA</v>
          </cell>
        </row>
        <row r="234">
          <cell r="B234">
            <v>7805765</v>
          </cell>
          <cell r="C234" t="str">
            <v>REDACTED PERSONAL DATA</v>
          </cell>
        </row>
        <row r="235">
          <cell r="B235">
            <v>7805767</v>
          </cell>
          <cell r="C235" t="str">
            <v>REDACTED PERSONAL DATA</v>
          </cell>
        </row>
        <row r="236">
          <cell r="B236">
            <v>7805768</v>
          </cell>
          <cell r="C236" t="str">
            <v>REDACTED PERSONAL DATA</v>
          </cell>
        </row>
        <row r="237">
          <cell r="B237">
            <v>7805769</v>
          </cell>
          <cell r="C237" t="str">
            <v>REDACTED COMMERCIAL CONFIDENTIALITY</v>
          </cell>
        </row>
        <row r="238">
          <cell r="B238">
            <v>7805770</v>
          </cell>
          <cell r="C238" t="str">
            <v>REDACTED COMMERCIAL CONFIDENTIALITY</v>
          </cell>
        </row>
        <row r="239">
          <cell r="B239">
            <v>7877609</v>
          </cell>
          <cell r="C239" t="str">
            <v>REDACTED COMMERCIAL CONFIDENTIALITY</v>
          </cell>
        </row>
        <row r="240">
          <cell r="B240">
            <v>7877611</v>
          </cell>
          <cell r="C240" t="str">
            <v>REDACTED COMMERCIAL CONFIDENTIALITY</v>
          </cell>
        </row>
        <row r="241">
          <cell r="B241">
            <v>7877612</v>
          </cell>
          <cell r="C241" t="str">
            <v>REDACTED COMMERCIAL CONFIDENTIALITY</v>
          </cell>
        </row>
        <row r="242">
          <cell r="B242">
            <v>7877614</v>
          </cell>
          <cell r="C242" t="str">
            <v>REDACTED COMMERCIAL CONFIDENTIALITY</v>
          </cell>
        </row>
        <row r="243">
          <cell r="B243">
            <v>7878106</v>
          </cell>
          <cell r="C243" t="str">
            <v>REDACTED COMMERCIAL CONFIDENTIALITY</v>
          </cell>
        </row>
        <row r="244">
          <cell r="B244">
            <v>7878209</v>
          </cell>
          <cell r="C244" t="str">
            <v>REDACTED COMMERCIAL CONFIDENTIALITY</v>
          </cell>
        </row>
        <row r="245">
          <cell r="B245">
            <v>7025083</v>
          </cell>
          <cell r="C245" t="str">
            <v>REDACTED COMMERCIAL CONFIDENTIALITY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660"/>
  <sheetViews>
    <sheetView tabSelected="1" topLeftCell="J94" zoomScale="110" zoomScaleNormal="110" workbookViewId="0">
      <pane ySplit="2" topLeftCell="A7168" activePane="bottomLeft" state="frozen"/>
      <selection activeCell="C94" sqref="C94"/>
      <selection pane="bottomLeft" activeCell="K7181" sqref="K7181"/>
    </sheetView>
  </sheetViews>
  <sheetFormatPr defaultRowHeight="12.75" x14ac:dyDescent="0.2"/>
  <cols>
    <col min="1" max="1" width="9.140625" hidden="1" customWidth="1"/>
    <col min="2" max="2" width="10.5703125" hidden="1" customWidth="1"/>
    <col min="3" max="3" width="12.28515625" customWidth="1"/>
    <col min="4" max="4" width="36.7109375" customWidth="1"/>
    <col min="5" max="6" width="42.7109375" customWidth="1"/>
    <col min="7" max="7" width="11.42578125" style="2" customWidth="1"/>
    <col min="8" max="9" width="12.5703125" style="2" customWidth="1"/>
    <col min="10" max="10" width="11.42578125" style="2" customWidth="1"/>
    <col min="11" max="11" width="47.5703125" customWidth="1"/>
    <col min="12" max="12" width="13" customWidth="1"/>
    <col min="13" max="13" width="54.28515625" bestFit="1" customWidth="1"/>
    <col min="14" max="14" width="15" customWidth="1"/>
    <col min="16" max="16" width="16.7109375" hidden="1" customWidth="1"/>
    <col min="17" max="17" width="9.140625" hidden="1" customWidth="1"/>
  </cols>
  <sheetData>
    <row r="1" spans="1:7" hidden="1" x14ac:dyDescent="0.2">
      <c r="A1" s="1" t="s">
        <v>0</v>
      </c>
      <c r="B1" s="1"/>
      <c r="C1" s="1"/>
    </row>
    <row r="2" spans="1:7" hidden="1" x14ac:dyDescent="0.2">
      <c r="A2" s="1" t="s">
        <v>1</v>
      </c>
      <c r="B2" s="1"/>
      <c r="C2" s="1"/>
    </row>
    <row r="3" spans="1:7" hidden="1" x14ac:dyDescent="0.2">
      <c r="A3" s="1" t="s">
        <v>2</v>
      </c>
      <c r="B3" s="1"/>
      <c r="C3" s="1"/>
    </row>
    <row r="4" spans="1:7" hidden="1" x14ac:dyDescent="0.2">
      <c r="A4" s="1" t="s">
        <v>3</v>
      </c>
      <c r="B4" s="1"/>
      <c r="C4" s="1"/>
    </row>
    <row r="5" spans="1:7" hidden="1" x14ac:dyDescent="0.2">
      <c r="A5" s="1" t="s">
        <v>4</v>
      </c>
      <c r="B5" s="1"/>
      <c r="C5" s="1"/>
    </row>
    <row r="6" spans="1:7" hidden="1" x14ac:dyDescent="0.2">
      <c r="A6" s="1" t="s">
        <v>5</v>
      </c>
      <c r="B6" s="1"/>
      <c r="C6" s="1"/>
    </row>
    <row r="7" spans="1:7" hidden="1" x14ac:dyDescent="0.2">
      <c r="A7" s="1" t="s">
        <v>6</v>
      </c>
      <c r="B7" s="1"/>
      <c r="C7" s="1"/>
    </row>
    <row r="8" spans="1:7" hidden="1" x14ac:dyDescent="0.2">
      <c r="A8" s="1" t="s">
        <v>7</v>
      </c>
      <c r="B8" s="1"/>
      <c r="C8" s="1"/>
    </row>
    <row r="9" spans="1:7" hidden="1" x14ac:dyDescent="0.2">
      <c r="A9" s="1" t="s">
        <v>8</v>
      </c>
      <c r="B9" s="1"/>
      <c r="C9" s="1"/>
    </row>
    <row r="10" spans="1:7" hidden="1" x14ac:dyDescent="0.2">
      <c r="A10" s="1" t="s">
        <v>9</v>
      </c>
      <c r="B10" s="1"/>
      <c r="C10" s="1"/>
    </row>
    <row r="11" spans="1:7" hidden="1" x14ac:dyDescent="0.2">
      <c r="A11" s="1" t="s">
        <v>10</v>
      </c>
      <c r="B11" s="1"/>
      <c r="C11" s="1"/>
    </row>
    <row r="12" spans="1:7" hidden="1" x14ac:dyDescent="0.2">
      <c r="A12" s="3" t="s">
        <v>11</v>
      </c>
      <c r="B12" s="4"/>
      <c r="C12" s="4"/>
    </row>
    <row r="13" spans="1:7" hidden="1" x14ac:dyDescent="0.2">
      <c r="A13" s="3" t="s">
        <v>12</v>
      </c>
      <c r="B13" s="4"/>
      <c r="C13" s="4"/>
    </row>
    <row r="14" spans="1:7" hidden="1" x14ac:dyDescent="0.2">
      <c r="A14" s="3" t="s">
        <v>13</v>
      </c>
      <c r="B14" s="4"/>
      <c r="C14" s="4"/>
    </row>
    <row r="15" spans="1:7" hidden="1" x14ac:dyDescent="0.2">
      <c r="A15" s="3" t="s">
        <v>14</v>
      </c>
      <c r="B15" s="4"/>
      <c r="C15" s="4"/>
      <c r="G15" s="1"/>
    </row>
    <row r="16" spans="1:7" hidden="1" x14ac:dyDescent="0.2">
      <c r="A16" s="3" t="str">
        <f>"SQL and period = '"&amp;[1]_control!C15&amp;"'"</f>
        <v>SQL and period = '202001'</v>
      </c>
      <c r="B16" s="4"/>
      <c r="C16" s="4"/>
      <c r="G16" s="1"/>
    </row>
    <row r="17" spans="1:7" hidden="1" x14ac:dyDescent="0.2">
      <c r="A17" s="3" t="s">
        <v>15</v>
      </c>
      <c r="B17" s="4"/>
      <c r="C17" s="4"/>
      <c r="G17"/>
    </row>
    <row r="18" spans="1:7" hidden="1" x14ac:dyDescent="0.2">
      <c r="A18" s="1" t="s">
        <v>9</v>
      </c>
      <c r="B18" s="4"/>
      <c r="C18" s="4"/>
      <c r="G18"/>
    </row>
    <row r="19" spans="1:7" hidden="1" x14ac:dyDescent="0.2">
      <c r="A19" s="1" t="s">
        <v>16</v>
      </c>
      <c r="B19" s="4"/>
      <c r="C19" s="4"/>
      <c r="G19"/>
    </row>
    <row r="20" spans="1:7" hidden="1" x14ac:dyDescent="0.2">
      <c r="A20" s="3" t="s">
        <v>17</v>
      </c>
      <c r="B20" s="4"/>
      <c r="C20" s="4"/>
      <c r="G20"/>
    </row>
    <row r="21" spans="1:7" hidden="1" x14ac:dyDescent="0.2">
      <c r="A21" s="3" t="s">
        <v>18</v>
      </c>
      <c r="B21" s="4"/>
      <c r="C21" s="4"/>
      <c r="G21"/>
    </row>
    <row r="22" spans="1:7" hidden="1" x14ac:dyDescent="0.2">
      <c r="A22" s="3" t="s">
        <v>19</v>
      </c>
      <c r="B22" s="4"/>
      <c r="C22" s="4"/>
      <c r="G22"/>
    </row>
    <row r="23" spans="1:7" hidden="1" x14ac:dyDescent="0.2">
      <c r="A23" s="3" t="s">
        <v>20</v>
      </c>
      <c r="B23" s="4"/>
      <c r="C23" s="4"/>
      <c r="G23" s="1"/>
    </row>
    <row r="24" spans="1:7" hidden="1" x14ac:dyDescent="0.2">
      <c r="A24" s="3" t="s">
        <v>21</v>
      </c>
      <c r="B24" s="4"/>
      <c r="C24" s="4"/>
      <c r="G24"/>
    </row>
    <row r="25" spans="1:7" hidden="1" x14ac:dyDescent="0.2">
      <c r="A25" s="1" t="s">
        <v>9</v>
      </c>
      <c r="B25" s="4"/>
      <c r="C25" s="4"/>
      <c r="G25"/>
    </row>
    <row r="26" spans="1:7" hidden="1" x14ac:dyDescent="0.2">
      <c r="A26" s="1" t="s">
        <v>22</v>
      </c>
      <c r="B26" s="1"/>
      <c r="C26" s="1"/>
      <c r="G26"/>
    </row>
    <row r="27" spans="1:7" hidden="1" x14ac:dyDescent="0.2">
      <c r="A27" s="3" t="s">
        <v>23</v>
      </c>
      <c r="B27" s="1"/>
      <c r="C27" s="1"/>
      <c r="G27"/>
    </row>
    <row r="28" spans="1:7" hidden="1" x14ac:dyDescent="0.2">
      <c r="A28" s="3" t="s">
        <v>24</v>
      </c>
      <c r="B28" s="1"/>
      <c r="C28" s="1"/>
      <c r="G28"/>
    </row>
    <row r="29" spans="1:7" hidden="1" x14ac:dyDescent="0.2">
      <c r="A29" s="3" t="s">
        <v>25</v>
      </c>
      <c r="B29" s="1"/>
      <c r="C29" s="1"/>
      <c r="G29"/>
    </row>
    <row r="30" spans="1:7" hidden="1" x14ac:dyDescent="0.2">
      <c r="A30" s="3" t="s">
        <v>26</v>
      </c>
      <c r="B30" s="1"/>
      <c r="C30" s="1"/>
      <c r="G30"/>
    </row>
    <row r="31" spans="1:7" hidden="1" x14ac:dyDescent="0.2">
      <c r="A31" s="3" t="s">
        <v>27</v>
      </c>
      <c r="B31" s="1"/>
      <c r="C31" s="1"/>
      <c r="G31"/>
    </row>
    <row r="32" spans="1:7" hidden="1" x14ac:dyDescent="0.2">
      <c r="A32" s="3" t="s">
        <v>28</v>
      </c>
      <c r="B32" s="4"/>
      <c r="C32" s="4"/>
      <c r="G32"/>
    </row>
    <row r="33" spans="1:10" hidden="1" x14ac:dyDescent="0.2">
      <c r="A33" s="3" t="s">
        <v>29</v>
      </c>
      <c r="B33" s="4"/>
      <c r="C33" s="4"/>
      <c r="G33"/>
    </row>
    <row r="34" spans="1:10" hidden="1" x14ac:dyDescent="0.2">
      <c r="A34" s="1" t="s">
        <v>9</v>
      </c>
      <c r="B34" s="4"/>
      <c r="C34" s="4"/>
      <c r="G34"/>
    </row>
    <row r="35" spans="1:10" hidden="1" x14ac:dyDescent="0.2">
      <c r="A35" s="1" t="s">
        <v>30</v>
      </c>
      <c r="B35" s="1"/>
      <c r="C35" s="1"/>
      <c r="G35"/>
    </row>
    <row r="36" spans="1:10" hidden="1" x14ac:dyDescent="0.2">
      <c r="A36" s="3" t="s">
        <v>31</v>
      </c>
      <c r="B36" s="4"/>
      <c r="C36" s="4"/>
      <c r="G36"/>
      <c r="H36"/>
      <c r="I36"/>
      <c r="J36"/>
    </row>
    <row r="37" spans="1:10" hidden="1" x14ac:dyDescent="0.2">
      <c r="A37" s="3" t="s">
        <v>32</v>
      </c>
      <c r="B37" s="4"/>
      <c r="C37" s="4"/>
      <c r="G37" s="1"/>
      <c r="H37"/>
      <c r="I37"/>
      <c r="J37"/>
    </row>
    <row r="38" spans="1:10" hidden="1" x14ac:dyDescent="0.2">
      <c r="A38" s="3" t="s">
        <v>33</v>
      </c>
      <c r="B38" s="4"/>
      <c r="C38" s="4"/>
      <c r="G38" s="1"/>
    </row>
    <row r="39" spans="1:10" hidden="1" x14ac:dyDescent="0.2">
      <c r="A39" s="3" t="s">
        <v>34</v>
      </c>
      <c r="B39" s="4"/>
      <c r="C39" s="4"/>
      <c r="G39" s="1"/>
    </row>
    <row r="40" spans="1:10" hidden="1" x14ac:dyDescent="0.2">
      <c r="A40" s="3" t="s">
        <v>35</v>
      </c>
      <c r="B40" s="4"/>
      <c r="C40" s="4"/>
      <c r="G40" s="1"/>
    </row>
    <row r="41" spans="1:10" hidden="1" x14ac:dyDescent="0.2">
      <c r="A41" s="3" t="s">
        <v>36</v>
      </c>
      <c r="B41" s="4"/>
      <c r="C41" s="4"/>
      <c r="G41"/>
      <c r="H41"/>
      <c r="I41"/>
      <c r="J41"/>
    </row>
    <row r="42" spans="1:10" hidden="1" x14ac:dyDescent="0.2">
      <c r="A42" s="1" t="s">
        <v>9</v>
      </c>
      <c r="B42" s="4"/>
      <c r="C42" s="4"/>
      <c r="D42" s="5"/>
      <c r="G42"/>
    </row>
    <row r="43" spans="1:10" hidden="1" x14ac:dyDescent="0.2">
      <c r="A43" s="1" t="s">
        <v>37</v>
      </c>
      <c r="B43" s="1"/>
      <c r="C43" s="1"/>
      <c r="G43"/>
    </row>
    <row r="44" spans="1:10" hidden="1" x14ac:dyDescent="0.2">
      <c r="A44" s="3" t="s">
        <v>38</v>
      </c>
      <c r="B44" s="4"/>
      <c r="C44" s="4"/>
      <c r="G44"/>
    </row>
    <row r="45" spans="1:10" hidden="1" x14ac:dyDescent="0.2">
      <c r="A45" s="3" t="s">
        <v>39</v>
      </c>
      <c r="B45" s="4"/>
      <c r="C45" s="4"/>
      <c r="G45"/>
    </row>
    <row r="46" spans="1:10" hidden="1" x14ac:dyDescent="0.2">
      <c r="A46" s="3" t="s">
        <v>40</v>
      </c>
      <c r="B46" s="4"/>
      <c r="C46" s="4"/>
      <c r="G46"/>
    </row>
    <row r="47" spans="1:10" hidden="1" x14ac:dyDescent="0.2">
      <c r="A47" s="3" t="s">
        <v>41</v>
      </c>
      <c r="B47" s="4"/>
      <c r="C47" s="4"/>
      <c r="G47"/>
    </row>
    <row r="48" spans="1:10" hidden="1" x14ac:dyDescent="0.2">
      <c r="A48" s="3" t="s">
        <v>42</v>
      </c>
      <c r="B48" s="4"/>
      <c r="C48" s="4"/>
      <c r="G48"/>
    </row>
    <row r="49" spans="1:7" hidden="1" x14ac:dyDescent="0.2">
      <c r="A49" s="3" t="s">
        <v>43</v>
      </c>
      <c r="B49" s="4"/>
      <c r="C49" s="4"/>
      <c r="G49"/>
    </row>
    <row r="50" spans="1:7" hidden="1" x14ac:dyDescent="0.2">
      <c r="A50" s="3" t="s">
        <v>44</v>
      </c>
      <c r="B50" s="4"/>
      <c r="C50" s="4"/>
      <c r="G50"/>
    </row>
    <row r="51" spans="1:7" hidden="1" x14ac:dyDescent="0.2">
      <c r="A51" s="3" t="s">
        <v>45</v>
      </c>
      <c r="B51" s="4"/>
      <c r="C51" s="4"/>
      <c r="G51"/>
    </row>
    <row r="52" spans="1:7" hidden="1" x14ac:dyDescent="0.2">
      <c r="A52" s="3" t="s">
        <v>46</v>
      </c>
      <c r="B52" s="4"/>
      <c r="C52" s="4"/>
      <c r="G52"/>
    </row>
    <row r="53" spans="1:7" hidden="1" x14ac:dyDescent="0.2">
      <c r="A53" s="3" t="s">
        <v>47</v>
      </c>
      <c r="B53" s="4"/>
      <c r="C53" s="4"/>
      <c r="G53"/>
    </row>
    <row r="54" spans="1:7" hidden="1" x14ac:dyDescent="0.2">
      <c r="A54" s="3" t="s">
        <v>42</v>
      </c>
      <c r="B54" s="4"/>
      <c r="C54" s="4"/>
      <c r="G54"/>
    </row>
    <row r="55" spans="1:7" hidden="1" x14ac:dyDescent="0.2">
      <c r="A55" s="3" t="s">
        <v>43</v>
      </c>
      <c r="B55" s="4"/>
      <c r="C55" s="4"/>
      <c r="G55"/>
    </row>
    <row r="56" spans="1:7" hidden="1" x14ac:dyDescent="0.2">
      <c r="A56" s="3" t="s">
        <v>44</v>
      </c>
      <c r="B56" s="4"/>
      <c r="C56" s="4"/>
      <c r="G56"/>
    </row>
    <row r="57" spans="1:7" hidden="1" x14ac:dyDescent="0.2">
      <c r="A57" s="3" t="s">
        <v>48</v>
      </c>
      <c r="B57" s="4"/>
      <c r="C57" s="4"/>
      <c r="G57"/>
    </row>
    <row r="58" spans="1:7" hidden="1" x14ac:dyDescent="0.2">
      <c r="A58" s="3" t="s">
        <v>49</v>
      </c>
      <c r="B58" s="4"/>
      <c r="C58" s="4"/>
      <c r="G58"/>
    </row>
    <row r="59" spans="1:7" hidden="1" x14ac:dyDescent="0.2">
      <c r="A59" s="3" t="s">
        <v>50</v>
      </c>
      <c r="B59" s="4"/>
      <c r="C59" s="4"/>
      <c r="G59"/>
    </row>
    <row r="60" spans="1:7" hidden="1" x14ac:dyDescent="0.2">
      <c r="A60" s="3" t="s">
        <v>42</v>
      </c>
      <c r="B60" s="4"/>
      <c r="C60" s="4"/>
      <c r="G60"/>
    </row>
    <row r="61" spans="1:7" hidden="1" x14ac:dyDescent="0.2">
      <c r="A61" s="3" t="s">
        <v>51</v>
      </c>
      <c r="B61" s="4"/>
      <c r="C61" s="4"/>
      <c r="G61"/>
    </row>
    <row r="62" spans="1:7" hidden="1" x14ac:dyDescent="0.2">
      <c r="A62" s="3" t="s">
        <v>52</v>
      </c>
      <c r="B62" s="4"/>
      <c r="C62" s="4"/>
      <c r="G62"/>
    </row>
    <row r="63" spans="1:7" hidden="1" x14ac:dyDescent="0.2">
      <c r="A63" s="3" t="s">
        <v>53</v>
      </c>
      <c r="B63" s="4"/>
      <c r="C63" s="4"/>
      <c r="G63"/>
    </row>
    <row r="64" spans="1:7" hidden="1" x14ac:dyDescent="0.2">
      <c r="A64" s="3" t="s">
        <v>24</v>
      </c>
      <c r="B64" s="4"/>
      <c r="C64" s="4"/>
      <c r="G64"/>
    </row>
    <row r="65" spans="1:17" hidden="1" x14ac:dyDescent="0.2">
      <c r="A65" s="3" t="s">
        <v>54</v>
      </c>
      <c r="B65" s="4"/>
      <c r="C65" s="4"/>
      <c r="G65"/>
    </row>
    <row r="66" spans="1:17" hidden="1" x14ac:dyDescent="0.2">
      <c r="A66" s="3" t="s">
        <v>55</v>
      </c>
      <c r="B66" s="4"/>
      <c r="C66" s="4"/>
      <c r="G66"/>
    </row>
    <row r="67" spans="1:17" hidden="1" x14ac:dyDescent="0.2">
      <c r="A67" s="3" t="s">
        <v>56</v>
      </c>
      <c r="B67" s="4"/>
      <c r="C67" s="4"/>
      <c r="G67"/>
    </row>
    <row r="68" spans="1:17" hidden="1" x14ac:dyDescent="0.2">
      <c r="A68" s="3" t="s">
        <v>57</v>
      </c>
      <c r="B68" s="4"/>
      <c r="C68" s="4"/>
      <c r="G68"/>
    </row>
    <row r="69" spans="1:17" hidden="1" x14ac:dyDescent="0.2">
      <c r="A69" s="3" t="s">
        <v>58</v>
      </c>
      <c r="B69" s="4"/>
      <c r="C69" s="4"/>
      <c r="G69"/>
    </row>
    <row r="70" spans="1:17" hidden="1" x14ac:dyDescent="0.2">
      <c r="A70" s="3" t="s">
        <v>59</v>
      </c>
      <c r="B70" s="4"/>
      <c r="C70" s="4"/>
      <c r="G70"/>
    </row>
    <row r="71" spans="1:17" hidden="1" x14ac:dyDescent="0.2">
      <c r="A71" s="3" t="s">
        <v>60</v>
      </c>
      <c r="B71" s="4"/>
      <c r="C71" s="4"/>
      <c r="G71"/>
    </row>
    <row r="72" spans="1:17" hidden="1" x14ac:dyDescent="0.2">
      <c r="A72" s="3" t="s">
        <v>61</v>
      </c>
      <c r="B72" s="4"/>
      <c r="C72" s="4"/>
      <c r="G72"/>
    </row>
    <row r="73" spans="1:17" hidden="1" x14ac:dyDescent="0.2">
      <c r="A73" s="3" t="s">
        <v>62</v>
      </c>
      <c r="B73" s="4"/>
      <c r="C73" s="4"/>
      <c r="G73"/>
    </row>
    <row r="74" spans="1:17" hidden="1" x14ac:dyDescent="0.2">
      <c r="A74" s="4" t="s">
        <v>63</v>
      </c>
      <c r="B74" s="4"/>
      <c r="C74" s="4"/>
    </row>
    <row r="75" spans="1:17" hidden="1" x14ac:dyDescent="0.2">
      <c r="A75" s="4" t="s">
        <v>64</v>
      </c>
      <c r="B75" s="4"/>
      <c r="C75" s="4"/>
      <c r="D75" s="3" t="s">
        <v>65</v>
      </c>
      <c r="E75" s="3" t="s">
        <v>66</v>
      </c>
      <c r="F75" s="3" t="s">
        <v>67</v>
      </c>
      <c r="G75" s="6" t="s">
        <v>68</v>
      </c>
      <c r="H75" s="7" t="s">
        <v>69</v>
      </c>
      <c r="I75" s="3" t="s">
        <v>70</v>
      </c>
      <c r="J75" s="6" t="s">
        <v>71</v>
      </c>
      <c r="L75" s="3" t="s">
        <v>72</v>
      </c>
      <c r="N75" s="3" t="s">
        <v>73</v>
      </c>
      <c r="P75" s="3" t="s">
        <v>74</v>
      </c>
      <c r="Q75" s="3" t="s">
        <v>75</v>
      </c>
    </row>
    <row r="76" spans="1:17" hidden="1" x14ac:dyDescent="0.2">
      <c r="A76" s="4" t="s">
        <v>76</v>
      </c>
      <c r="B76" s="4"/>
      <c r="C76" s="4"/>
      <c r="H76"/>
      <c r="I76"/>
      <c r="J76" s="2">
        <v>2</v>
      </c>
    </row>
    <row r="77" spans="1:17" hidden="1" x14ac:dyDescent="0.2">
      <c r="A77" s="1" t="s">
        <v>9</v>
      </c>
      <c r="B77" s="4"/>
      <c r="C77" s="4"/>
    </row>
    <row r="78" spans="1:17" hidden="1" x14ac:dyDescent="0.2">
      <c r="A78" s="3" t="s">
        <v>77</v>
      </c>
      <c r="B78" s="4"/>
      <c r="C78" s="4"/>
    </row>
    <row r="79" spans="1:17" hidden="1" x14ac:dyDescent="0.2">
      <c r="A79" s="3" t="s">
        <v>40</v>
      </c>
      <c r="B79" s="4"/>
      <c r="C79" s="4"/>
      <c r="G79"/>
    </row>
    <row r="80" spans="1:17" hidden="1" x14ac:dyDescent="0.2">
      <c r="A80" s="3" t="s">
        <v>78</v>
      </c>
      <c r="B80" s="4"/>
      <c r="C80" s="4"/>
      <c r="G80"/>
    </row>
    <row r="81" spans="1:17" hidden="1" x14ac:dyDescent="0.2">
      <c r="A81" s="3" t="s">
        <v>24</v>
      </c>
      <c r="B81" s="4"/>
      <c r="C81" s="4"/>
    </row>
    <row r="82" spans="1:17" hidden="1" x14ac:dyDescent="0.2">
      <c r="A82" s="3" t="s">
        <v>54</v>
      </c>
      <c r="B82" s="4"/>
      <c r="C82" s="4"/>
      <c r="G82"/>
    </row>
    <row r="83" spans="1:17" hidden="1" x14ac:dyDescent="0.2">
      <c r="A83" s="3" t="s">
        <v>55</v>
      </c>
      <c r="B83" s="4"/>
      <c r="C83" s="4"/>
      <c r="G83"/>
    </row>
    <row r="84" spans="1:17" hidden="1" x14ac:dyDescent="0.2">
      <c r="A84" s="3" t="s">
        <v>58</v>
      </c>
      <c r="B84" s="4"/>
      <c r="C84" s="4"/>
      <c r="G84"/>
    </row>
    <row r="85" spans="1:17" hidden="1" x14ac:dyDescent="0.2">
      <c r="A85" s="3" t="s">
        <v>79</v>
      </c>
      <c r="B85" s="4"/>
      <c r="C85" s="4"/>
      <c r="G85"/>
    </row>
    <row r="86" spans="1:17" hidden="1" x14ac:dyDescent="0.2">
      <c r="A86" s="3" t="s">
        <v>80</v>
      </c>
      <c r="B86" s="4"/>
      <c r="C86" s="4"/>
    </row>
    <row r="87" spans="1:17" hidden="1" x14ac:dyDescent="0.2">
      <c r="A87" s="3" t="s">
        <v>81</v>
      </c>
      <c r="B87" s="4"/>
      <c r="C87" s="4"/>
    </row>
    <row r="88" spans="1:17" hidden="1" x14ac:dyDescent="0.2">
      <c r="A88" s="3" t="str">
        <f>"SQL and a.period = '"&amp;[1]_control!C15&amp;"'"</f>
        <v>SQL and a.period = '202001'</v>
      </c>
      <c r="B88" s="4"/>
      <c r="C88" s="4"/>
    </row>
    <row r="89" spans="1:17" hidden="1" x14ac:dyDescent="0.2">
      <c r="A89" s="3" t="s">
        <v>82</v>
      </c>
      <c r="B89" s="4"/>
      <c r="C89" s="4"/>
    </row>
    <row r="90" spans="1:17" hidden="1" x14ac:dyDescent="0.2">
      <c r="A90" s="3" t="s">
        <v>83</v>
      </c>
      <c r="B90" s="4"/>
      <c r="C90" s="4"/>
    </row>
    <row r="91" spans="1:17" s="10" customFormat="1" hidden="1" x14ac:dyDescent="0.2">
      <c r="A91" s="8" t="s">
        <v>84</v>
      </c>
      <c r="B91" s="9"/>
      <c r="C91" s="9"/>
      <c r="D91" s="10" t="s">
        <v>65</v>
      </c>
      <c r="E91" s="10" t="s">
        <v>66</v>
      </c>
      <c r="F91" s="3" t="s">
        <v>67</v>
      </c>
      <c r="G91" s="11" t="s">
        <v>85</v>
      </c>
      <c r="H91" s="11"/>
      <c r="I91" s="11" t="s">
        <v>86</v>
      </c>
      <c r="J91" s="11" t="s">
        <v>71</v>
      </c>
    </row>
    <row r="92" spans="1:17" hidden="1" x14ac:dyDescent="0.2">
      <c r="A92" s="1" t="s">
        <v>9</v>
      </c>
      <c r="B92" s="4"/>
      <c r="C92" s="4"/>
    </row>
    <row r="93" spans="1:17" hidden="1" x14ac:dyDescent="0.2">
      <c r="A93" s="4"/>
      <c r="B93" s="4" t="s">
        <v>87</v>
      </c>
      <c r="C93" s="4" t="s">
        <v>88</v>
      </c>
      <c r="D93" s="4" t="s">
        <v>89</v>
      </c>
      <c r="E93" s="4" t="s">
        <v>90</v>
      </c>
      <c r="F93" s="4" t="s">
        <v>91</v>
      </c>
      <c r="G93" s="4" t="s">
        <v>92</v>
      </c>
      <c r="H93" s="4" t="s">
        <v>93</v>
      </c>
      <c r="I93" s="4" t="s">
        <v>93</v>
      </c>
      <c r="J93" s="4" t="s">
        <v>94</v>
      </c>
      <c r="K93" s="4" t="s">
        <v>95</v>
      </c>
      <c r="L93" s="4" t="s">
        <v>96</v>
      </c>
      <c r="M93" s="4" t="s">
        <v>97</v>
      </c>
      <c r="N93" s="4" t="s">
        <v>98</v>
      </c>
    </row>
    <row r="94" spans="1:17" ht="69" customHeight="1" thickBot="1" x14ac:dyDescent="0.25">
      <c r="A94" s="4"/>
      <c r="D94" s="12"/>
      <c r="E94" s="13"/>
      <c r="F94" s="14" t="s">
        <v>23820</v>
      </c>
      <c r="G94" s="15" t="s">
        <v>99</v>
      </c>
      <c r="H94"/>
      <c r="I94"/>
      <c r="J94"/>
    </row>
    <row r="95" spans="1:17" ht="37.5" customHeight="1" thickBot="1" x14ac:dyDescent="0.25">
      <c r="A95" s="3"/>
      <c r="B95" s="3"/>
      <c r="C95" s="16" t="s">
        <v>88</v>
      </c>
      <c r="D95" s="16" t="s">
        <v>89</v>
      </c>
      <c r="E95" s="16" t="s">
        <v>90</v>
      </c>
      <c r="F95" s="16" t="s">
        <v>91</v>
      </c>
      <c r="G95" s="17" t="s">
        <v>92</v>
      </c>
      <c r="H95" s="17" t="s">
        <v>100</v>
      </c>
      <c r="I95" s="17" t="s">
        <v>101</v>
      </c>
      <c r="J95" s="17" t="s">
        <v>102</v>
      </c>
      <c r="K95" s="16" t="s">
        <v>95</v>
      </c>
      <c r="L95" s="17" t="s">
        <v>96</v>
      </c>
      <c r="M95" s="16" t="s">
        <v>97</v>
      </c>
      <c r="N95" s="17" t="s">
        <v>98</v>
      </c>
    </row>
    <row r="96" spans="1:17" x14ac:dyDescent="0.2">
      <c r="A96" s="3" t="s">
        <v>103</v>
      </c>
      <c r="B96" s="3"/>
      <c r="C96" s="18" t="s">
        <v>104</v>
      </c>
      <c r="D96" s="18" t="s">
        <v>105</v>
      </c>
      <c r="E96" s="18" t="s">
        <v>106</v>
      </c>
      <c r="F96" s="18" t="s">
        <v>107</v>
      </c>
      <c r="G96" s="19">
        <v>43970</v>
      </c>
      <c r="H96" s="20" t="s">
        <v>108</v>
      </c>
      <c r="I96" s="20" t="s">
        <v>109</v>
      </c>
      <c r="J96" s="21">
        <v>-900</v>
      </c>
      <c r="K96" s="18" t="str">
        <f>IFERROR(VLOOKUP(LEFT(I96,7)+0,'[1]_Redacted Trans'!B$1:C$65536,2,0),P96)</f>
        <v>2118570 - EE Limited (Equipment)</v>
      </c>
      <c r="L96" s="18"/>
      <c r="M96" s="18" t="str">
        <f>IFERROR(VLOOKUP(LEFT(I96,7)+0,'[1]_Redacted Trans'!B$1:C$65536,2,0),Q96)</f>
        <v>EE SAMSUNG XCOVER X9 T.HAWARD</v>
      </c>
      <c r="N96" s="22" t="s">
        <v>110</v>
      </c>
      <c r="P96" t="s">
        <v>111</v>
      </c>
      <c r="Q96" t="s">
        <v>112</v>
      </c>
    </row>
    <row r="97" spans="1:17" x14ac:dyDescent="0.2">
      <c r="A97" s="3" t="s">
        <v>103</v>
      </c>
      <c r="B97" s="3"/>
      <c r="C97" s="18" t="s">
        <v>104</v>
      </c>
      <c r="D97" s="18" t="s">
        <v>105</v>
      </c>
      <c r="E97" s="18" t="s">
        <v>113</v>
      </c>
      <c r="F97" s="18" t="s">
        <v>107</v>
      </c>
      <c r="G97" s="19">
        <v>43970</v>
      </c>
      <c r="H97" s="20" t="s">
        <v>114</v>
      </c>
      <c r="I97" s="20" t="s">
        <v>115</v>
      </c>
      <c r="J97" s="21">
        <v>-85</v>
      </c>
      <c r="K97" s="18" t="str">
        <f>IFERROR(VLOOKUP(LEFT(I97,7)+0,'[1]_Redacted Trans'!B$1:C$65536,2,0),P97)</f>
        <v>2118570 - EE Limited (Equipment)</v>
      </c>
      <c r="L97" s="18"/>
      <c r="M97" s="18" t="str">
        <f>IFERROR(VLOOKUP(LEFT(I97,7)+0,'[1]_Redacted Trans'!B$1:C$65536,2,0),Q97)</f>
        <v>EE- CREDIT NOTE</v>
      </c>
      <c r="N97" s="22" t="s">
        <v>110</v>
      </c>
      <c r="P97" t="s">
        <v>111</v>
      </c>
      <c r="Q97" t="s">
        <v>116</v>
      </c>
    </row>
    <row r="98" spans="1:17" x14ac:dyDescent="0.2">
      <c r="A98" s="3" t="s">
        <v>103</v>
      </c>
      <c r="B98" s="3"/>
      <c r="C98" s="18" t="s">
        <v>104</v>
      </c>
      <c r="D98" s="18" t="s">
        <v>105</v>
      </c>
      <c r="E98" s="18" t="s">
        <v>113</v>
      </c>
      <c r="F98" s="18" t="s">
        <v>117</v>
      </c>
      <c r="G98" s="19">
        <v>43970</v>
      </c>
      <c r="H98" s="20" t="s">
        <v>118</v>
      </c>
      <c r="I98" s="20" t="s">
        <v>119</v>
      </c>
      <c r="J98" s="21">
        <v>-100</v>
      </c>
      <c r="K98" s="18" t="str">
        <f>IFERROR(VLOOKUP(LEFT(I98,7)+0,'[1]_Redacted Trans'!B$1:C$65536,2,0),P98)</f>
        <v>2118570 - EE Limited (Equipment)</v>
      </c>
      <c r="L98" s="18"/>
      <c r="M98" s="18" t="str">
        <f>IFERROR(VLOOKUP(LEFT(I98,7)+0,'[1]_Redacted Trans'!B$1:C$65536,2,0),Q98)</f>
        <v>X2 SIMS</v>
      </c>
      <c r="N98" s="22" t="s">
        <v>110</v>
      </c>
      <c r="P98" t="s">
        <v>111</v>
      </c>
      <c r="Q98" t="s">
        <v>120</v>
      </c>
    </row>
    <row r="99" spans="1:17" x14ac:dyDescent="0.2">
      <c r="A99" s="3" t="s">
        <v>103</v>
      </c>
      <c r="B99" s="3"/>
      <c r="C99" s="18" t="s">
        <v>104</v>
      </c>
      <c r="D99" s="18" t="s">
        <v>105</v>
      </c>
      <c r="E99" s="18" t="s">
        <v>121</v>
      </c>
      <c r="F99" s="18" t="s">
        <v>122</v>
      </c>
      <c r="G99" s="19">
        <v>43970</v>
      </c>
      <c r="H99" s="20" t="s">
        <v>118</v>
      </c>
      <c r="I99" s="20" t="s">
        <v>123</v>
      </c>
      <c r="J99" s="21">
        <v>-100</v>
      </c>
      <c r="K99" s="18" t="str">
        <f>IFERROR(VLOOKUP(LEFT(I99,7)+0,'[1]_Redacted Trans'!B$1:C$65536,2,0),P99)</f>
        <v>2118570 - EE Limited (Equipment)</v>
      </c>
      <c r="L99" s="18"/>
      <c r="M99" s="18" t="str">
        <f>IFERROR(VLOOKUP(LEFT(I99,7)+0,'[1]_Redacted Trans'!B$1:C$65536,2,0),Q99)</f>
        <v>X2 SIMS</v>
      </c>
      <c r="N99" s="22" t="s">
        <v>110</v>
      </c>
      <c r="P99" t="s">
        <v>111</v>
      </c>
      <c r="Q99" t="s">
        <v>120</v>
      </c>
    </row>
    <row r="100" spans="1:17" x14ac:dyDescent="0.2">
      <c r="A100" s="3" t="s">
        <v>103</v>
      </c>
      <c r="B100" s="3"/>
      <c r="C100" s="18" t="s">
        <v>104</v>
      </c>
      <c r="D100" s="18" t="s">
        <v>105</v>
      </c>
      <c r="E100" s="18" t="s">
        <v>124</v>
      </c>
      <c r="F100" s="18" t="s">
        <v>107</v>
      </c>
      <c r="G100" s="19">
        <v>43970</v>
      </c>
      <c r="H100" s="20" t="s">
        <v>125</v>
      </c>
      <c r="I100" s="20" t="s">
        <v>126</v>
      </c>
      <c r="J100" s="21">
        <v>232.3</v>
      </c>
      <c r="K100" s="18" t="str">
        <f>IFERROR(VLOOKUP(LEFT(I100,7)+0,'[1]_Redacted Trans'!B$1:C$65536,2,0),P100)</f>
        <v>2118570 - EE Limited (Equipment)</v>
      </c>
      <c r="L100" s="18"/>
      <c r="M100" s="18" t="str">
        <f>IFERROR(VLOOKUP(LEFT(I100,7)+0,'[1]_Redacted Trans'!B$1:C$65536,2,0),Q100)</f>
        <v>EE SX SAMSUNG XCOVERS</v>
      </c>
      <c r="N100" s="22" t="s">
        <v>110</v>
      </c>
      <c r="P100" t="s">
        <v>111</v>
      </c>
      <c r="Q100" t="s">
        <v>127</v>
      </c>
    </row>
    <row r="101" spans="1:17" x14ac:dyDescent="0.2">
      <c r="A101" s="3" t="s">
        <v>103</v>
      </c>
      <c r="B101" s="3"/>
      <c r="C101" s="18" t="s">
        <v>104</v>
      </c>
      <c r="D101" s="18" t="s">
        <v>105</v>
      </c>
      <c r="E101" s="18" t="s">
        <v>128</v>
      </c>
      <c r="F101" s="18" t="s">
        <v>129</v>
      </c>
      <c r="G101" s="19">
        <v>43970</v>
      </c>
      <c r="H101" s="20" t="s">
        <v>125</v>
      </c>
      <c r="I101" s="20" t="s">
        <v>130</v>
      </c>
      <c r="J101" s="21">
        <v>232.3</v>
      </c>
      <c r="K101" s="18" t="str">
        <f>IFERROR(VLOOKUP(LEFT(I101,7)+0,'[1]_Redacted Trans'!B$1:C$65536,2,0),P101)</f>
        <v>2118570 - EE Limited (Equipment)</v>
      </c>
      <c r="L101" s="18"/>
      <c r="M101" s="18" t="str">
        <f>IFERROR(VLOOKUP(LEFT(I101,7)+0,'[1]_Redacted Trans'!B$1:C$65536,2,0),Q101)</f>
        <v>EE SX SAMSUNG XCOVERS</v>
      </c>
      <c r="N101" s="22" t="s">
        <v>110</v>
      </c>
      <c r="P101" t="s">
        <v>111</v>
      </c>
      <c r="Q101" t="s">
        <v>127</v>
      </c>
    </row>
    <row r="102" spans="1:17" x14ac:dyDescent="0.2">
      <c r="A102" s="3" t="s">
        <v>103</v>
      </c>
      <c r="B102" s="3"/>
      <c r="C102" s="18" t="s">
        <v>104</v>
      </c>
      <c r="D102" s="18" t="s">
        <v>105</v>
      </c>
      <c r="E102" s="18" t="s">
        <v>128</v>
      </c>
      <c r="F102" s="18" t="s">
        <v>107</v>
      </c>
      <c r="G102" s="19">
        <v>43970</v>
      </c>
      <c r="H102" s="20" t="s">
        <v>125</v>
      </c>
      <c r="I102" s="20" t="s">
        <v>131</v>
      </c>
      <c r="J102" s="21">
        <v>232.3</v>
      </c>
      <c r="K102" s="18" t="str">
        <f>IFERROR(VLOOKUP(LEFT(I102,7)+0,'[1]_Redacted Trans'!B$1:C$65536,2,0),P102)</f>
        <v>2118570 - EE Limited (Equipment)</v>
      </c>
      <c r="L102" s="18"/>
      <c r="M102" s="18" t="str">
        <f>IFERROR(VLOOKUP(LEFT(I102,7)+0,'[1]_Redacted Trans'!B$1:C$65536,2,0),Q102)</f>
        <v>EE SX SAMSUNG XCOVERS</v>
      </c>
      <c r="N102" s="22" t="s">
        <v>110</v>
      </c>
      <c r="P102" t="s">
        <v>111</v>
      </c>
      <c r="Q102" t="s">
        <v>127</v>
      </c>
    </row>
    <row r="103" spans="1:17" x14ac:dyDescent="0.2">
      <c r="A103" s="3" t="s">
        <v>103</v>
      </c>
      <c r="B103" s="3"/>
      <c r="C103" s="18" t="s">
        <v>104</v>
      </c>
      <c r="D103" s="18" t="s">
        <v>105</v>
      </c>
      <c r="E103" s="18" t="s">
        <v>128</v>
      </c>
      <c r="F103" s="18" t="s">
        <v>107</v>
      </c>
      <c r="G103" s="19">
        <v>43970</v>
      </c>
      <c r="H103" s="20" t="s">
        <v>125</v>
      </c>
      <c r="I103" s="20" t="s">
        <v>132</v>
      </c>
      <c r="J103" s="21">
        <v>232.3</v>
      </c>
      <c r="K103" s="18" t="str">
        <f>IFERROR(VLOOKUP(LEFT(I103,7)+0,'[1]_Redacted Trans'!B$1:C$65536,2,0),P103)</f>
        <v>2118570 - EE Limited (Equipment)</v>
      </c>
      <c r="L103" s="18"/>
      <c r="M103" s="18" t="str">
        <f>IFERROR(VLOOKUP(LEFT(I103,7)+0,'[1]_Redacted Trans'!B$1:C$65536,2,0),Q103)</f>
        <v>EE SX SAMSUNG XCOVERS</v>
      </c>
      <c r="N103" s="22" t="s">
        <v>110</v>
      </c>
      <c r="P103" t="s">
        <v>111</v>
      </c>
      <c r="Q103" t="s">
        <v>127</v>
      </c>
    </row>
    <row r="104" spans="1:17" x14ac:dyDescent="0.2">
      <c r="A104" s="3" t="s">
        <v>103</v>
      </c>
      <c r="B104" s="3"/>
      <c r="C104" s="18" t="s">
        <v>104</v>
      </c>
      <c r="D104" s="18" t="s">
        <v>105</v>
      </c>
      <c r="E104" s="18" t="s">
        <v>133</v>
      </c>
      <c r="F104" s="18" t="s">
        <v>107</v>
      </c>
      <c r="G104" s="19">
        <v>43970</v>
      </c>
      <c r="H104" s="20" t="s">
        <v>125</v>
      </c>
      <c r="I104" s="20" t="s">
        <v>134</v>
      </c>
      <c r="J104" s="21">
        <v>232.3</v>
      </c>
      <c r="K104" s="18" t="str">
        <f>IFERROR(VLOOKUP(LEFT(I104,7)+0,'[1]_Redacted Trans'!B$1:C$65536,2,0),P104)</f>
        <v>2118570 - EE Limited (Equipment)</v>
      </c>
      <c r="L104" s="18"/>
      <c r="M104" s="18" t="str">
        <f>IFERROR(VLOOKUP(LEFT(I104,7)+0,'[1]_Redacted Trans'!B$1:C$65536,2,0),Q104)</f>
        <v>EE SX SAMSUNG XCOVERS</v>
      </c>
      <c r="N104" s="22" t="s">
        <v>110</v>
      </c>
      <c r="P104" t="s">
        <v>111</v>
      </c>
      <c r="Q104" t="s">
        <v>127</v>
      </c>
    </row>
    <row r="105" spans="1:17" x14ac:dyDescent="0.2">
      <c r="A105" s="3" t="s">
        <v>103</v>
      </c>
      <c r="B105" s="3"/>
      <c r="C105" s="18" t="s">
        <v>104</v>
      </c>
      <c r="D105" s="18" t="s">
        <v>105</v>
      </c>
      <c r="E105" s="18" t="s">
        <v>135</v>
      </c>
      <c r="F105" s="18" t="s">
        <v>107</v>
      </c>
      <c r="G105" s="19">
        <v>43970</v>
      </c>
      <c r="H105" s="20">
        <v>4112019</v>
      </c>
      <c r="I105" s="20" t="s">
        <v>136</v>
      </c>
      <c r="J105" s="21">
        <v>-200</v>
      </c>
      <c r="K105" s="18" t="str">
        <f>IFERROR(VLOOKUP(LEFT(I105,7)+0,'[1]_Redacted Trans'!B$1:C$65536,2,0),P105)</f>
        <v>2118570 - EE Limited (Equipment)</v>
      </c>
      <c r="L105" s="18"/>
      <c r="M105" s="18" t="str">
        <f>IFERROR(VLOOKUP(LEFT(I105,7)+0,'[1]_Redacted Trans'!B$1:C$65536,2,0),Q105)</f>
        <v>EE - 2 X SAMSUNG CREDITS</v>
      </c>
      <c r="N105" s="22" t="s">
        <v>110</v>
      </c>
      <c r="P105" t="s">
        <v>111</v>
      </c>
      <c r="Q105" t="s">
        <v>137</v>
      </c>
    </row>
    <row r="106" spans="1:17" x14ac:dyDescent="0.2">
      <c r="A106" s="3" t="s">
        <v>103</v>
      </c>
      <c r="B106" s="3"/>
      <c r="C106" s="18" t="s">
        <v>104</v>
      </c>
      <c r="D106" s="18" t="s">
        <v>138</v>
      </c>
      <c r="E106" s="18" t="s">
        <v>139</v>
      </c>
      <c r="F106" s="18" t="s">
        <v>140</v>
      </c>
      <c r="G106" s="19">
        <v>43928</v>
      </c>
      <c r="H106" s="20" t="s">
        <v>141</v>
      </c>
      <c r="I106" s="20" t="s">
        <v>142</v>
      </c>
      <c r="J106" s="21">
        <v>1899.16</v>
      </c>
      <c r="K106" s="18" t="str">
        <f>IFERROR(VLOOKUP(LEFT(I106,7)+0,'[1]_Redacted Trans'!B$1:C$65536,2,0),P106)</f>
        <v>REDACTED PERSONAL DATA</v>
      </c>
      <c r="L106" s="18"/>
      <c r="M106" s="18" t="str">
        <f>IFERROR(VLOOKUP(LEFT(I106,7)+0,'[1]_Redacted Trans'!B$1:C$65536,2,0),Q106)</f>
        <v>REDACTED PERSONAL DATA</v>
      </c>
      <c r="N106" s="22" t="s">
        <v>110</v>
      </c>
      <c r="P106" t="s">
        <v>143</v>
      </c>
      <c r="Q106" t="s">
        <v>143</v>
      </c>
    </row>
    <row r="107" spans="1:17" x14ac:dyDescent="0.2">
      <c r="A107" s="3" t="s">
        <v>103</v>
      </c>
      <c r="B107" s="3"/>
      <c r="C107" s="18" t="s">
        <v>104</v>
      </c>
      <c r="D107" s="18" t="s">
        <v>138</v>
      </c>
      <c r="E107" s="18" t="s">
        <v>121</v>
      </c>
      <c r="F107" s="18" t="s">
        <v>144</v>
      </c>
      <c r="G107" s="19">
        <v>43928</v>
      </c>
      <c r="H107" s="20" t="s">
        <v>145</v>
      </c>
      <c r="I107" s="20" t="s">
        <v>146</v>
      </c>
      <c r="J107" s="21">
        <v>5775</v>
      </c>
      <c r="K107" s="18" t="str">
        <f>IFERROR(VLOOKUP(LEFT(I107,7)+0,'[1]_Redacted Trans'!B$1:C$65536,2,0),P107)</f>
        <v>REDACTED PERSONAL DATA</v>
      </c>
      <c r="L107" s="18"/>
      <c r="M107" s="18" t="str">
        <f>IFERROR(VLOOKUP(LEFT(I107,7)+0,'[1]_Redacted Trans'!B$1:C$65536,2,0),Q107)</f>
        <v>REDACTED PERSONAL DATA</v>
      </c>
      <c r="N107" s="22" t="s">
        <v>110</v>
      </c>
      <c r="P107" t="s">
        <v>143</v>
      </c>
      <c r="Q107" t="s">
        <v>143</v>
      </c>
    </row>
    <row r="108" spans="1:17" x14ac:dyDescent="0.2">
      <c r="A108" s="3" t="s">
        <v>103</v>
      </c>
      <c r="B108" s="3"/>
      <c r="C108" s="18" t="s">
        <v>104</v>
      </c>
      <c r="D108" s="18" t="s">
        <v>147</v>
      </c>
      <c r="E108" s="18" t="s">
        <v>148</v>
      </c>
      <c r="F108" s="18" t="s">
        <v>149</v>
      </c>
      <c r="G108" s="19">
        <v>43928</v>
      </c>
      <c r="H108" s="20">
        <v>779</v>
      </c>
      <c r="I108" s="20" t="s">
        <v>150</v>
      </c>
      <c r="J108" s="21">
        <v>108</v>
      </c>
      <c r="K108" s="18" t="str">
        <f>IFERROR(VLOOKUP(LEFT(I108,7)+0,'[1]_Redacted Trans'!B$1:C$65536,2,0),P108)</f>
        <v>2107338 - Swan Taxis</v>
      </c>
      <c r="L108" s="18"/>
      <c r="M108" s="18" t="str">
        <f>IFERROR(VLOOKUP(LEFT(I108,7)+0,'[1]_Redacted Trans'!B$1:C$65536,2,0),Q108)</f>
        <v>SWAN TAXIS - 3RD &amp; 4TH MARCH</v>
      </c>
      <c r="N108" s="22" t="s">
        <v>110</v>
      </c>
      <c r="P108" t="s">
        <v>151</v>
      </c>
      <c r="Q108" t="s">
        <v>152</v>
      </c>
    </row>
    <row r="109" spans="1:17" x14ac:dyDescent="0.2">
      <c r="A109" s="3" t="s">
        <v>103</v>
      </c>
      <c r="B109" s="3"/>
      <c r="C109" s="18" t="s">
        <v>104</v>
      </c>
      <c r="D109" s="18" t="s">
        <v>153</v>
      </c>
      <c r="E109" s="18" t="s">
        <v>154</v>
      </c>
      <c r="F109" s="18" t="s">
        <v>140</v>
      </c>
      <c r="G109" s="19">
        <v>43928</v>
      </c>
      <c r="H109" s="20" t="s">
        <v>155</v>
      </c>
      <c r="I109" s="20" t="s">
        <v>156</v>
      </c>
      <c r="J109" s="21">
        <v>1944</v>
      </c>
      <c r="K109" s="18" t="str">
        <f>IFERROR(VLOOKUP(LEFT(I109,7)+0,'[1]_Redacted Trans'!B$1:C$65536,2,0),P109)</f>
        <v>REDACTED PERSONAL DATA</v>
      </c>
      <c r="L109" s="18"/>
      <c r="M109" s="18" t="str">
        <f>IFERROR(VLOOKUP(LEFT(I109,7)+0,'[1]_Redacted Trans'!B$1:C$65536,2,0),Q109)</f>
        <v>REDACTED PERSONAL DATA</v>
      </c>
      <c r="N109" s="22" t="s">
        <v>110</v>
      </c>
      <c r="P109" t="s">
        <v>143</v>
      </c>
      <c r="Q109" t="s">
        <v>143</v>
      </c>
    </row>
    <row r="110" spans="1:17" x14ac:dyDescent="0.2">
      <c r="A110" s="3" t="s">
        <v>103</v>
      </c>
      <c r="B110" s="3"/>
      <c r="C110" s="18" t="s">
        <v>104</v>
      </c>
      <c r="D110" s="18" t="s">
        <v>153</v>
      </c>
      <c r="E110" s="18" t="s">
        <v>157</v>
      </c>
      <c r="F110" s="18" t="s">
        <v>158</v>
      </c>
      <c r="G110" s="19">
        <v>43928</v>
      </c>
      <c r="H110" s="20" t="s">
        <v>159</v>
      </c>
      <c r="I110" s="20" t="s">
        <v>160</v>
      </c>
      <c r="J110" s="21">
        <v>1485.59</v>
      </c>
      <c r="K110" s="18" t="str">
        <f>IFERROR(VLOOKUP(LEFT(I110,7)+0,'[1]_Redacted Trans'!B$1:C$65536,2,0),P110)</f>
        <v>REDACTED PERSONAL DATA</v>
      </c>
      <c r="L110" s="18"/>
      <c r="M110" s="18" t="str">
        <f>IFERROR(VLOOKUP(LEFT(I110,7)+0,'[1]_Redacted Trans'!B$1:C$65536,2,0),Q110)</f>
        <v>REDACTED PERSONAL DATA</v>
      </c>
      <c r="N110" s="22" t="s">
        <v>110</v>
      </c>
      <c r="P110" t="s">
        <v>143</v>
      </c>
      <c r="Q110" t="s">
        <v>143</v>
      </c>
    </row>
    <row r="111" spans="1:17" x14ac:dyDescent="0.2">
      <c r="A111" s="3" t="s">
        <v>103</v>
      </c>
      <c r="B111" s="3"/>
      <c r="C111" s="18" t="s">
        <v>104</v>
      </c>
      <c r="D111" s="18" t="s">
        <v>161</v>
      </c>
      <c r="E111" s="18" t="s">
        <v>162</v>
      </c>
      <c r="F111" s="18" t="s">
        <v>163</v>
      </c>
      <c r="G111" s="19">
        <v>43928</v>
      </c>
      <c r="H111" s="20" t="s">
        <v>164</v>
      </c>
      <c r="I111" s="20" t="s">
        <v>165</v>
      </c>
      <c r="J111" s="21">
        <v>16.7</v>
      </c>
      <c r="K111" s="18" t="str">
        <f>IFERROR(VLOOKUP(LEFT(I111,7)+0,'[1]_Redacted Trans'!B$1:C$65536,2,0),P111)</f>
        <v>2100750 - ID Management Systems</v>
      </c>
      <c r="L111" s="18"/>
      <c r="M111" s="18" t="str">
        <f>IFERROR(VLOOKUP(LEFT(I111,7)+0,'[1]_Redacted Trans'!B$1:C$65536,2,0),Q111)</f>
        <v>ID MANAGEMENT - BADGES</v>
      </c>
      <c r="N111" s="22" t="s">
        <v>110</v>
      </c>
      <c r="P111" t="s">
        <v>166</v>
      </c>
      <c r="Q111" t="s">
        <v>167</v>
      </c>
    </row>
    <row r="112" spans="1:17" x14ac:dyDescent="0.2">
      <c r="A112" s="3" t="s">
        <v>103</v>
      </c>
      <c r="B112" s="3"/>
      <c r="C112" s="18" t="s">
        <v>104</v>
      </c>
      <c r="D112" s="18" t="s">
        <v>168</v>
      </c>
      <c r="E112" s="18" t="s">
        <v>169</v>
      </c>
      <c r="F112" s="18" t="s">
        <v>170</v>
      </c>
      <c r="G112" s="19">
        <v>43928</v>
      </c>
      <c r="H112" s="20" t="s">
        <v>171</v>
      </c>
      <c r="I112" s="20" t="s">
        <v>172</v>
      </c>
      <c r="J112" s="21">
        <v>195.2</v>
      </c>
      <c r="K112" s="18" t="str">
        <f>IFERROR(VLOOKUP(LEFT(I112,7)+0,'[1]_Redacted Trans'!B$1:C$65536,2,0),P112)</f>
        <v>2111552 - Hughes Trade</v>
      </c>
      <c r="L112" s="18"/>
      <c r="M112" s="18" t="str">
        <f>IFERROR(VLOOKUP(LEFT(I112,7)+0,'[1]_Redacted Trans'!B$1:C$65536,2,0),Q112)</f>
        <v>ELETRICAL GOODS KATE DANIELS HOUSE HILTOP WEELEY</v>
      </c>
      <c r="N112" s="22" t="s">
        <v>110</v>
      </c>
      <c r="P112" t="s">
        <v>173</v>
      </c>
      <c r="Q112" t="s">
        <v>174</v>
      </c>
    </row>
    <row r="113" spans="1:17" x14ac:dyDescent="0.2">
      <c r="A113" s="3" t="s">
        <v>103</v>
      </c>
      <c r="B113" s="3"/>
      <c r="C113" s="18" t="s">
        <v>104</v>
      </c>
      <c r="D113" s="18" t="s">
        <v>175</v>
      </c>
      <c r="E113" s="18" t="s">
        <v>176</v>
      </c>
      <c r="F113" s="18" t="s">
        <v>177</v>
      </c>
      <c r="G113" s="19">
        <v>43928</v>
      </c>
      <c r="H113" s="20" t="s">
        <v>178</v>
      </c>
      <c r="I113" s="20" t="s">
        <v>179</v>
      </c>
      <c r="J113" s="21">
        <v>3855</v>
      </c>
      <c r="K113" s="18" t="str">
        <f>IFERROR(VLOOKUP(LEFT(I113,7)+0,'[1]_Redacted Trans'!B$1:C$65536,2,0),P113)</f>
        <v>2118368 - Hat Projects</v>
      </c>
      <c r="L113" s="18"/>
      <c r="M113" s="18" t="str">
        <f>IFERROR(VLOOKUP(LEFT(I113,7)+0,'[1]_Redacted Trans'!B$1:C$65536,2,0),Q113)</f>
        <v>PHASE 3 - SCHEME PROPOSAL AND COSTS</v>
      </c>
      <c r="N113" s="22" t="s">
        <v>110</v>
      </c>
      <c r="P113" t="s">
        <v>180</v>
      </c>
      <c r="Q113" t="s">
        <v>181</v>
      </c>
    </row>
    <row r="114" spans="1:17" x14ac:dyDescent="0.2">
      <c r="A114" s="3" t="s">
        <v>103</v>
      </c>
      <c r="B114" s="3"/>
      <c r="C114" s="18" t="s">
        <v>104</v>
      </c>
      <c r="D114" s="18" t="s">
        <v>182</v>
      </c>
      <c r="E114" s="18" t="s">
        <v>183</v>
      </c>
      <c r="F114" s="18" t="s">
        <v>184</v>
      </c>
      <c r="G114" s="19">
        <v>43928</v>
      </c>
      <c r="H114" s="20" t="s">
        <v>185</v>
      </c>
      <c r="I114" s="20" t="s">
        <v>186</v>
      </c>
      <c r="J114" s="21">
        <v>195</v>
      </c>
      <c r="K114" s="18" t="str">
        <f>IFERROR(VLOOKUP(LEFT(I114,7)+0,'[1]_Redacted Trans'!B$1:C$65536,2,0),P114)</f>
        <v>2118306 - The Sigma Trust</v>
      </c>
      <c r="L114" s="18"/>
      <c r="M114" s="18" t="str">
        <f>IFERROR(VLOOKUP(LEFT(I114,7)+0,'[1]_Redacted Trans'!B$1:C$65536,2,0),Q114)</f>
        <v>DHS RECHARGE</v>
      </c>
      <c r="N114" s="22" t="s">
        <v>110</v>
      </c>
      <c r="P114" t="s">
        <v>187</v>
      </c>
      <c r="Q114" t="s">
        <v>188</v>
      </c>
    </row>
    <row r="115" spans="1:17" x14ac:dyDescent="0.2">
      <c r="A115" s="3" t="s">
        <v>103</v>
      </c>
      <c r="B115" s="3"/>
      <c r="C115" s="18" t="s">
        <v>104</v>
      </c>
      <c r="D115" s="18" t="s">
        <v>182</v>
      </c>
      <c r="E115" s="18" t="s">
        <v>183</v>
      </c>
      <c r="F115" s="18" t="s">
        <v>189</v>
      </c>
      <c r="G115" s="19">
        <v>43928</v>
      </c>
      <c r="H115" s="20" t="s">
        <v>185</v>
      </c>
      <c r="I115" s="20" t="s">
        <v>190</v>
      </c>
      <c r="J115" s="21">
        <v>362.43</v>
      </c>
      <c r="K115" s="18" t="str">
        <f>IFERROR(VLOOKUP(LEFT(I115,7)+0,'[1]_Redacted Trans'!B$1:C$65536,2,0),P115)</f>
        <v>2118306 - The Sigma Trust</v>
      </c>
      <c r="L115" s="18"/>
      <c r="M115" s="18" t="str">
        <f>IFERROR(VLOOKUP(LEFT(I115,7)+0,'[1]_Redacted Trans'!B$1:C$65536,2,0),Q115)</f>
        <v>DHS RECHARGE</v>
      </c>
      <c r="N115" s="22" t="s">
        <v>110</v>
      </c>
      <c r="P115" t="s">
        <v>187</v>
      </c>
      <c r="Q115" t="s">
        <v>188</v>
      </c>
    </row>
    <row r="116" spans="1:17" x14ac:dyDescent="0.2">
      <c r="A116" s="3" t="s">
        <v>103</v>
      </c>
      <c r="B116" s="3"/>
      <c r="C116" s="18" t="s">
        <v>104</v>
      </c>
      <c r="D116" s="18" t="s">
        <v>182</v>
      </c>
      <c r="E116" s="18" t="s">
        <v>183</v>
      </c>
      <c r="F116" s="18" t="s">
        <v>191</v>
      </c>
      <c r="G116" s="19">
        <v>43928</v>
      </c>
      <c r="H116" s="20" t="s">
        <v>185</v>
      </c>
      <c r="I116" s="20" t="s">
        <v>192</v>
      </c>
      <c r="J116" s="21">
        <v>1795.66</v>
      </c>
      <c r="K116" s="18" t="str">
        <f>IFERROR(VLOOKUP(LEFT(I116,7)+0,'[1]_Redacted Trans'!B$1:C$65536,2,0),P116)</f>
        <v>2118306 - The Sigma Trust</v>
      </c>
      <c r="L116" s="18"/>
      <c r="M116" s="18" t="str">
        <f>IFERROR(VLOOKUP(LEFT(I116,7)+0,'[1]_Redacted Trans'!B$1:C$65536,2,0),Q116)</f>
        <v>DHS RECHARGE</v>
      </c>
      <c r="N116" s="22" t="s">
        <v>110</v>
      </c>
      <c r="P116" t="s">
        <v>187</v>
      </c>
      <c r="Q116" t="s">
        <v>188</v>
      </c>
    </row>
    <row r="117" spans="1:17" x14ac:dyDescent="0.2">
      <c r="A117" s="3" t="s">
        <v>103</v>
      </c>
      <c r="B117" s="3"/>
      <c r="C117" s="18" t="s">
        <v>104</v>
      </c>
      <c r="D117" s="18" t="s">
        <v>182</v>
      </c>
      <c r="E117" s="18" t="s">
        <v>183</v>
      </c>
      <c r="F117" s="18" t="s">
        <v>193</v>
      </c>
      <c r="G117" s="19">
        <v>43928</v>
      </c>
      <c r="H117" s="20" t="s">
        <v>185</v>
      </c>
      <c r="I117" s="20" t="s">
        <v>194</v>
      </c>
      <c r="J117" s="21">
        <v>1667.52</v>
      </c>
      <c r="K117" s="18" t="str">
        <f>IFERROR(VLOOKUP(LEFT(I117,7)+0,'[1]_Redacted Trans'!B$1:C$65536,2,0),P117)</f>
        <v>2118306 - The Sigma Trust</v>
      </c>
      <c r="L117" s="18"/>
      <c r="M117" s="18" t="str">
        <f>IFERROR(VLOOKUP(LEFT(I117,7)+0,'[1]_Redacted Trans'!B$1:C$65536,2,0),Q117)</f>
        <v>DHS RECHARGE</v>
      </c>
      <c r="N117" s="22" t="s">
        <v>110</v>
      </c>
      <c r="P117" t="s">
        <v>187</v>
      </c>
      <c r="Q117" t="s">
        <v>188</v>
      </c>
    </row>
    <row r="118" spans="1:17" x14ac:dyDescent="0.2">
      <c r="A118" s="3" t="s">
        <v>103</v>
      </c>
      <c r="B118" s="3"/>
      <c r="C118" s="18" t="s">
        <v>104</v>
      </c>
      <c r="D118" s="18" t="s">
        <v>182</v>
      </c>
      <c r="E118" s="18" t="s">
        <v>183</v>
      </c>
      <c r="F118" s="18" t="s">
        <v>195</v>
      </c>
      <c r="G118" s="19">
        <v>43928</v>
      </c>
      <c r="H118" s="20" t="s">
        <v>185</v>
      </c>
      <c r="I118" s="20" t="s">
        <v>196</v>
      </c>
      <c r="J118" s="21">
        <v>372.33</v>
      </c>
      <c r="K118" s="18" t="str">
        <f>IFERROR(VLOOKUP(LEFT(I118,7)+0,'[1]_Redacted Trans'!B$1:C$65536,2,0),P118)</f>
        <v>2118306 - The Sigma Trust</v>
      </c>
      <c r="L118" s="18"/>
      <c r="M118" s="18" t="str">
        <f>IFERROR(VLOOKUP(LEFT(I118,7)+0,'[1]_Redacted Trans'!B$1:C$65536,2,0),Q118)</f>
        <v>DHS RECHARGE</v>
      </c>
      <c r="N118" s="22" t="s">
        <v>110</v>
      </c>
      <c r="P118" t="s">
        <v>187</v>
      </c>
      <c r="Q118" t="s">
        <v>188</v>
      </c>
    </row>
    <row r="119" spans="1:17" x14ac:dyDescent="0.2">
      <c r="A119" s="3" t="s">
        <v>103</v>
      </c>
      <c r="B119" s="3"/>
      <c r="C119" s="18" t="s">
        <v>104</v>
      </c>
      <c r="D119" s="18" t="s">
        <v>182</v>
      </c>
      <c r="E119" s="18" t="s">
        <v>197</v>
      </c>
      <c r="F119" s="18" t="s">
        <v>198</v>
      </c>
      <c r="G119" s="19">
        <v>43928</v>
      </c>
      <c r="H119" s="20" t="s">
        <v>185</v>
      </c>
      <c r="I119" s="20" t="s">
        <v>199</v>
      </c>
      <c r="J119" s="21">
        <v>1021</v>
      </c>
      <c r="K119" s="18" t="str">
        <f>IFERROR(VLOOKUP(LEFT(I119,7)+0,'[1]_Redacted Trans'!B$1:C$65536,2,0),P119)</f>
        <v>2118306 - The Sigma Trust</v>
      </c>
      <c r="L119" s="18"/>
      <c r="M119" s="18" t="str">
        <f>IFERROR(VLOOKUP(LEFT(I119,7)+0,'[1]_Redacted Trans'!B$1:C$65536,2,0),Q119)</f>
        <v>DHS RECHARGE</v>
      </c>
      <c r="N119" s="22" t="s">
        <v>110</v>
      </c>
      <c r="P119" t="s">
        <v>187</v>
      </c>
      <c r="Q119" t="s">
        <v>188</v>
      </c>
    </row>
    <row r="120" spans="1:17" x14ac:dyDescent="0.2">
      <c r="A120" s="3" t="s">
        <v>103</v>
      </c>
      <c r="B120" s="3"/>
      <c r="C120" s="18" t="s">
        <v>104</v>
      </c>
      <c r="D120" s="18" t="s">
        <v>182</v>
      </c>
      <c r="E120" s="18" t="s">
        <v>200</v>
      </c>
      <c r="F120" s="18" t="s">
        <v>198</v>
      </c>
      <c r="G120" s="19">
        <v>43928</v>
      </c>
      <c r="H120" s="20" t="s">
        <v>201</v>
      </c>
      <c r="I120" s="20" t="s">
        <v>202</v>
      </c>
      <c r="J120" s="21">
        <v>64</v>
      </c>
      <c r="K120" s="18" t="str">
        <f>IFERROR(VLOOKUP(LEFT(I120,7)+0,'[1]_Redacted Trans'!B$1:C$65536,2,0),P120)</f>
        <v>2108768 - Essex County Fire &amp; Rescue Service</v>
      </c>
      <c r="L120" s="18"/>
      <c r="M120" s="18" t="str">
        <f>IFERROR(VLOOKUP(LEFT(I120,7)+0,'[1]_Redacted Trans'!B$1:C$65536,2,0),Q120)</f>
        <v>FIRE CHK</v>
      </c>
      <c r="N120" s="22" t="s">
        <v>110</v>
      </c>
      <c r="P120" t="s">
        <v>203</v>
      </c>
      <c r="Q120" t="s">
        <v>204</v>
      </c>
    </row>
    <row r="121" spans="1:17" x14ac:dyDescent="0.2">
      <c r="A121" s="3" t="s">
        <v>103</v>
      </c>
      <c r="B121" s="3"/>
      <c r="C121" s="18" t="s">
        <v>104</v>
      </c>
      <c r="D121" s="18" t="s">
        <v>182</v>
      </c>
      <c r="E121" s="18" t="s">
        <v>200</v>
      </c>
      <c r="F121" s="18" t="s">
        <v>198</v>
      </c>
      <c r="G121" s="19">
        <v>43928</v>
      </c>
      <c r="H121" s="20" t="s">
        <v>205</v>
      </c>
      <c r="I121" s="20" t="s">
        <v>206</v>
      </c>
      <c r="J121" s="21">
        <v>31.05</v>
      </c>
      <c r="K121" s="18" t="str">
        <f>IFERROR(VLOOKUP(LEFT(I121,7)+0,'[1]_Redacted Trans'!B$1:C$65536,2,0),P121)</f>
        <v>2101437 - Tower Security (Tendring) Ltd</v>
      </c>
      <c r="L121" s="18">
        <v>7597829</v>
      </c>
      <c r="M121" s="18" t="str">
        <f>IFERROR(VLOOKUP(LEFT(I121,7)+0,'[1]_Redacted Trans'!B$1:C$65536,2,0),Q121)</f>
        <v>CALL OUT</v>
      </c>
      <c r="N121" s="22" t="s">
        <v>110</v>
      </c>
      <c r="P121" t="s">
        <v>207</v>
      </c>
      <c r="Q121" t="s">
        <v>208</v>
      </c>
    </row>
    <row r="122" spans="1:17" x14ac:dyDescent="0.2">
      <c r="A122" s="3" t="s">
        <v>103</v>
      </c>
      <c r="B122" s="3"/>
      <c r="C122" s="18" t="s">
        <v>104</v>
      </c>
      <c r="D122" s="18" t="s">
        <v>182</v>
      </c>
      <c r="E122" s="18" t="s">
        <v>200</v>
      </c>
      <c r="F122" s="18" t="s">
        <v>198</v>
      </c>
      <c r="G122" s="19">
        <v>43928</v>
      </c>
      <c r="H122" s="20" t="s">
        <v>209</v>
      </c>
      <c r="I122" s="20" t="s">
        <v>210</v>
      </c>
      <c r="J122" s="21">
        <v>244.38</v>
      </c>
      <c r="K122" s="18" t="str">
        <f>IFERROR(VLOOKUP(LEFT(I122,7)+0,'[1]_Redacted Trans'!B$1:C$65536,2,0),P122)</f>
        <v>2100183 - CR Services</v>
      </c>
      <c r="L122" s="18"/>
      <c r="M122" s="18" t="str">
        <f>IFERROR(VLOOKUP(LEFT(I122,7)+0,'[1]_Redacted Trans'!B$1:C$65536,2,0),Q122)</f>
        <v>REPAIRS</v>
      </c>
      <c r="N122" s="22" t="s">
        <v>110</v>
      </c>
      <c r="P122" t="s">
        <v>211</v>
      </c>
      <c r="Q122" t="s">
        <v>212</v>
      </c>
    </row>
    <row r="123" spans="1:17" x14ac:dyDescent="0.2">
      <c r="A123" s="3" t="s">
        <v>103</v>
      </c>
      <c r="B123" s="3"/>
      <c r="C123" s="18" t="s">
        <v>104</v>
      </c>
      <c r="D123" s="18" t="s">
        <v>213</v>
      </c>
      <c r="E123" s="18" t="s">
        <v>200</v>
      </c>
      <c r="F123" s="18" t="s">
        <v>214</v>
      </c>
      <c r="G123" s="19">
        <v>43928</v>
      </c>
      <c r="H123" s="20"/>
      <c r="I123" s="20" t="s">
        <v>215</v>
      </c>
      <c r="J123" s="21">
        <v>6042.56</v>
      </c>
      <c r="K123" s="18" t="str">
        <f>IFERROR(VLOOKUP(LEFT(I123,7)+0,'[1]_Redacted Trans'!B$1:C$65536,2,0),P123)</f>
        <v>2100381 - Collect Services Ltd</v>
      </c>
      <c r="L123" s="18"/>
      <c r="M123" s="18" t="str">
        <f>IFERROR(VLOOKUP(LEFT(I123,7)+0,'[1]_Redacted Trans'!B$1:C$65536,2,0),Q123)</f>
        <v>VAT ON FEES COLLECTED CTAX TCE</v>
      </c>
      <c r="N123" s="22" t="s">
        <v>110</v>
      </c>
      <c r="P123" t="s">
        <v>216</v>
      </c>
      <c r="Q123" t="s">
        <v>217</v>
      </c>
    </row>
    <row r="124" spans="1:17" x14ac:dyDescent="0.2">
      <c r="A124" s="3" t="s">
        <v>103</v>
      </c>
      <c r="B124" s="3"/>
      <c r="C124" s="18" t="s">
        <v>104</v>
      </c>
      <c r="D124" s="18" t="s">
        <v>213</v>
      </c>
      <c r="E124" s="18" t="s">
        <v>200</v>
      </c>
      <c r="F124" s="18" t="s">
        <v>214</v>
      </c>
      <c r="G124" s="19">
        <v>43928</v>
      </c>
      <c r="H124" s="20"/>
      <c r="I124" s="20" t="s">
        <v>218</v>
      </c>
      <c r="J124" s="21">
        <v>-6042.56</v>
      </c>
      <c r="K124" s="18" t="str">
        <f>IFERROR(VLOOKUP(LEFT(I124,7)+0,'[1]_Redacted Trans'!B$1:C$65536,2,0),P124)</f>
        <v>2100381 - Collect Services Ltd</v>
      </c>
      <c r="L124" s="18"/>
      <c r="M124" s="18" t="str">
        <f>IFERROR(VLOOKUP(LEFT(I124,7)+0,'[1]_Redacted Trans'!B$1:C$65536,2,0),Q124)</f>
        <v>VAT ON FEES COLLECTED CTAX TCE</v>
      </c>
      <c r="N124" s="22" t="s">
        <v>110</v>
      </c>
      <c r="P124" t="s">
        <v>216</v>
      </c>
      <c r="Q124" t="s">
        <v>217</v>
      </c>
    </row>
    <row r="125" spans="1:17" x14ac:dyDescent="0.2">
      <c r="A125" s="3" t="s">
        <v>103</v>
      </c>
      <c r="B125" s="3"/>
      <c r="C125" s="18" t="s">
        <v>104</v>
      </c>
      <c r="D125" s="18" t="s">
        <v>161</v>
      </c>
      <c r="E125" s="18" t="s">
        <v>162</v>
      </c>
      <c r="F125" s="18" t="s">
        <v>163</v>
      </c>
      <c r="G125" s="19">
        <v>43928</v>
      </c>
      <c r="H125" s="20" t="s">
        <v>219</v>
      </c>
      <c r="I125" s="20" t="s">
        <v>220</v>
      </c>
      <c r="J125" s="21">
        <v>512.9</v>
      </c>
      <c r="K125" s="18" t="str">
        <f>IFERROR(VLOOKUP(LEFT(I125,7)+0,'[1]_Redacted Trans'!B$1:C$65536,2,0),P125)</f>
        <v>2117408 - New Auto Limited</v>
      </c>
      <c r="L125" s="18"/>
      <c r="M125" s="18" t="str">
        <f>IFERROR(VLOOKUP(LEFT(I125,7)+0,'[1]_Redacted Trans'!B$1:C$65536,2,0),Q125)</f>
        <v>MOGO - HACKNEY CARRIAGE PLATES</v>
      </c>
      <c r="N125" s="22" t="s">
        <v>110</v>
      </c>
      <c r="P125" t="s">
        <v>221</v>
      </c>
      <c r="Q125" t="s">
        <v>222</v>
      </c>
    </row>
    <row r="126" spans="1:17" x14ac:dyDescent="0.2">
      <c r="A126" s="3" t="s">
        <v>103</v>
      </c>
      <c r="B126" s="3"/>
      <c r="C126" s="18" t="s">
        <v>104</v>
      </c>
      <c r="D126" s="18" t="s">
        <v>213</v>
      </c>
      <c r="E126" s="18" t="s">
        <v>162</v>
      </c>
      <c r="F126" s="18" t="s">
        <v>214</v>
      </c>
      <c r="G126" s="19">
        <v>43928</v>
      </c>
      <c r="H126" s="20"/>
      <c r="I126" s="20" t="s">
        <v>223</v>
      </c>
      <c r="J126" s="21">
        <v>57.33</v>
      </c>
      <c r="K126" s="18" t="str">
        <f>IFERROR(VLOOKUP(LEFT(I126,7)+0,'[1]_Redacted Trans'!B$1:C$65536,2,0),P126)</f>
        <v>2100381 - Collect Services Ltd</v>
      </c>
      <c r="L126" s="18"/>
      <c r="M126" s="18" t="str">
        <f>IFERROR(VLOOKUP(LEFT(I126,7)+0,'[1]_Redacted Trans'!B$1:C$65536,2,0),Q126)</f>
        <v>VAT ON FEES COLLECTED - CTAX OLD</v>
      </c>
      <c r="N126" s="22" t="s">
        <v>110</v>
      </c>
      <c r="P126" t="s">
        <v>216</v>
      </c>
      <c r="Q126" t="s">
        <v>224</v>
      </c>
    </row>
    <row r="127" spans="1:17" x14ac:dyDescent="0.2">
      <c r="A127" s="3" t="s">
        <v>103</v>
      </c>
      <c r="B127" s="3"/>
      <c r="C127" s="18" t="s">
        <v>104</v>
      </c>
      <c r="D127" s="18" t="s">
        <v>213</v>
      </c>
      <c r="E127" s="18" t="s">
        <v>162</v>
      </c>
      <c r="F127" s="18" t="s">
        <v>214</v>
      </c>
      <c r="G127" s="19">
        <v>43928</v>
      </c>
      <c r="H127" s="20"/>
      <c r="I127" s="20" t="s">
        <v>225</v>
      </c>
      <c r="J127" s="21">
        <v>-57.33</v>
      </c>
      <c r="K127" s="18" t="str">
        <f>IFERROR(VLOOKUP(LEFT(I127,7)+0,'[1]_Redacted Trans'!B$1:C$65536,2,0),P127)</f>
        <v>2100381 - Collect Services Ltd</v>
      </c>
      <c r="L127" s="18"/>
      <c r="M127" s="18" t="str">
        <f>IFERROR(VLOOKUP(LEFT(I127,7)+0,'[1]_Redacted Trans'!B$1:C$65536,2,0),Q127)</f>
        <v>VAT ON FEES COLLECTED - CTAX OLD</v>
      </c>
      <c r="N127" s="22" t="s">
        <v>110</v>
      </c>
      <c r="P127" t="s">
        <v>216</v>
      </c>
      <c r="Q127" t="s">
        <v>224</v>
      </c>
    </row>
    <row r="128" spans="1:17" x14ac:dyDescent="0.2">
      <c r="A128" s="3" t="s">
        <v>103</v>
      </c>
      <c r="B128" s="3"/>
      <c r="C128" s="18" t="s">
        <v>104</v>
      </c>
      <c r="D128" s="18" t="s">
        <v>213</v>
      </c>
      <c r="E128" s="18" t="s">
        <v>162</v>
      </c>
      <c r="F128" s="18" t="s">
        <v>214</v>
      </c>
      <c r="G128" s="19">
        <v>43928</v>
      </c>
      <c r="H128" s="20"/>
      <c r="I128" s="20" t="s">
        <v>226</v>
      </c>
      <c r="J128" s="21">
        <v>65.38</v>
      </c>
      <c r="K128" s="18" t="str">
        <f>IFERROR(VLOOKUP(LEFT(I128,7)+0,'[1]_Redacted Trans'!B$1:C$65536,2,0),P128)</f>
        <v>2100381 - Collect Services Ltd</v>
      </c>
      <c r="L128" s="18"/>
      <c r="M128" s="18" t="str">
        <f>IFERROR(VLOOKUP(LEFT(I128,7)+0,'[1]_Redacted Trans'!B$1:C$65536,2,0),Q128)</f>
        <v>VAT ON FEES COLLECTED - NNDR</v>
      </c>
      <c r="N128" s="22" t="s">
        <v>110</v>
      </c>
      <c r="P128" t="s">
        <v>216</v>
      </c>
      <c r="Q128" t="s">
        <v>227</v>
      </c>
    </row>
    <row r="129" spans="1:17" x14ac:dyDescent="0.2">
      <c r="A129" s="3" t="s">
        <v>103</v>
      </c>
      <c r="B129" s="3"/>
      <c r="C129" s="18" t="s">
        <v>104</v>
      </c>
      <c r="D129" s="18" t="s">
        <v>213</v>
      </c>
      <c r="E129" s="18" t="s">
        <v>162</v>
      </c>
      <c r="F129" s="18" t="s">
        <v>214</v>
      </c>
      <c r="G129" s="19">
        <v>43928</v>
      </c>
      <c r="H129" s="20"/>
      <c r="I129" s="20" t="s">
        <v>228</v>
      </c>
      <c r="J129" s="21">
        <v>-65.38</v>
      </c>
      <c r="K129" s="18" t="str">
        <f>IFERROR(VLOOKUP(LEFT(I129,7)+0,'[1]_Redacted Trans'!B$1:C$65536,2,0),P129)</f>
        <v>2100381 - Collect Services Ltd</v>
      </c>
      <c r="L129" s="18"/>
      <c r="M129" s="18" t="str">
        <f>IFERROR(VLOOKUP(LEFT(I129,7)+0,'[1]_Redacted Trans'!B$1:C$65536,2,0),Q129)</f>
        <v>VAT ON FEES COLLECTED - NNDR</v>
      </c>
      <c r="N129" s="22" t="s">
        <v>110</v>
      </c>
      <c r="P129" t="s">
        <v>216</v>
      </c>
      <c r="Q129" t="s">
        <v>227</v>
      </c>
    </row>
    <row r="130" spans="1:17" x14ac:dyDescent="0.2">
      <c r="A130" s="3" t="s">
        <v>103</v>
      </c>
      <c r="B130" s="3"/>
      <c r="C130" s="18" t="s">
        <v>104</v>
      </c>
      <c r="D130" s="18" t="s">
        <v>168</v>
      </c>
      <c r="E130" s="18" t="s">
        <v>229</v>
      </c>
      <c r="F130" s="18" t="s">
        <v>230</v>
      </c>
      <c r="G130" s="19">
        <v>43928</v>
      </c>
      <c r="H130" s="20"/>
      <c r="I130" s="20" t="s">
        <v>231</v>
      </c>
      <c r="J130" s="21">
        <v>11.27</v>
      </c>
      <c r="K130" s="18" t="str">
        <f>IFERROR(VLOOKUP(LEFT(I130,7)+0,'[1]_Redacted Trans'!B$1:C$65536,2,0),P130)</f>
        <v>2106318 - British Gas Business</v>
      </c>
      <c r="L130" s="18"/>
      <c r="M130" s="18" t="str">
        <f>IFERROR(VLOOKUP(LEFT(I130,7)+0,'[1]_Redacted Trans'!B$1:C$65536,2,0),Q130)</f>
        <v>ELIZABETH RPAD FEB 20</v>
      </c>
      <c r="N130" s="22" t="s">
        <v>110</v>
      </c>
      <c r="P130" t="s">
        <v>232</v>
      </c>
      <c r="Q130" t="s">
        <v>233</v>
      </c>
    </row>
    <row r="131" spans="1:17" x14ac:dyDescent="0.2">
      <c r="A131" s="3" t="s">
        <v>103</v>
      </c>
      <c r="B131" s="3"/>
      <c r="C131" s="18" t="s">
        <v>104</v>
      </c>
      <c r="D131" s="18" t="s">
        <v>168</v>
      </c>
      <c r="E131" s="18" t="s">
        <v>135</v>
      </c>
      <c r="F131" s="18" t="s">
        <v>234</v>
      </c>
      <c r="G131" s="19">
        <v>43928</v>
      </c>
      <c r="H131" s="20" t="s">
        <v>235</v>
      </c>
      <c r="I131" s="20" t="s">
        <v>236</v>
      </c>
      <c r="J131" s="21">
        <v>8.32</v>
      </c>
      <c r="K131" s="18" t="str">
        <f>IFERROR(VLOOKUP(LEFT(I131,7)+0,'[1]_Redacted Trans'!B$1:C$65536,2,0),P131)</f>
        <v>2119074 - Amazon Payments UK Ltd</v>
      </c>
      <c r="L131" s="18"/>
      <c r="M131" s="18" t="str">
        <f>IFERROR(VLOOKUP(LEFT(I131,7)+0,'[1]_Redacted Trans'!B$1:C$65536,2,0),Q131)</f>
        <v>AMAZON</v>
      </c>
      <c r="N131" s="22" t="s">
        <v>110</v>
      </c>
      <c r="P131" t="s">
        <v>237</v>
      </c>
      <c r="Q131" t="s">
        <v>238</v>
      </c>
    </row>
    <row r="132" spans="1:17" x14ac:dyDescent="0.2">
      <c r="A132" s="3" t="s">
        <v>103</v>
      </c>
      <c r="B132" s="3"/>
      <c r="C132" s="18" t="s">
        <v>104</v>
      </c>
      <c r="D132" s="18" t="s">
        <v>239</v>
      </c>
      <c r="E132" s="18" t="s">
        <v>124</v>
      </c>
      <c r="F132" s="18" t="s">
        <v>240</v>
      </c>
      <c r="G132" s="19">
        <v>43928</v>
      </c>
      <c r="H132" s="20" t="s">
        <v>241</v>
      </c>
      <c r="I132" s="20" t="s">
        <v>242</v>
      </c>
      <c r="J132" s="21">
        <v>1395</v>
      </c>
      <c r="K132" s="18" t="str">
        <f>IFERROR(VLOOKUP(LEFT(I132,7)+0,'[1]_Redacted Trans'!B$1:C$65536,2,0),P132)</f>
        <v>2118070 - Online Playgrounds</v>
      </c>
      <c r="L132" s="18">
        <v>3515119</v>
      </c>
      <c r="M132" s="18" t="str">
        <f>IFERROR(VLOOKUP(LEFT(I132,7)+0,'[1]_Redacted Trans'!B$1:C$65536,2,0),Q132)</f>
        <v>PLAYGROUND SPARES</v>
      </c>
      <c r="N132" s="22" t="s">
        <v>110</v>
      </c>
      <c r="P132" t="s">
        <v>243</v>
      </c>
      <c r="Q132" t="s">
        <v>244</v>
      </c>
    </row>
    <row r="133" spans="1:17" x14ac:dyDescent="0.2">
      <c r="A133" s="3" t="s">
        <v>103</v>
      </c>
      <c r="B133" s="3"/>
      <c r="C133" s="18" t="s">
        <v>104</v>
      </c>
      <c r="D133" s="18" t="s">
        <v>175</v>
      </c>
      <c r="E133" s="18" t="s">
        <v>245</v>
      </c>
      <c r="F133" s="18" t="s">
        <v>198</v>
      </c>
      <c r="G133" s="19">
        <v>43928</v>
      </c>
      <c r="H133" s="20" t="s">
        <v>246</v>
      </c>
      <c r="I133" s="20" t="s">
        <v>247</v>
      </c>
      <c r="J133" s="21">
        <v>200</v>
      </c>
      <c r="K133" s="18" t="str">
        <f>IFERROR(VLOOKUP(LEFT(I133,7)+0,'[1]_Redacted Trans'!B$1:C$65536,2,0),P133)</f>
        <v>2107196 - Mains 'N' Drains 24-Hour Plumbing Services</v>
      </c>
      <c r="L133" s="18"/>
      <c r="M133" s="18" t="str">
        <f>IFERROR(VLOOKUP(LEFT(I133,7)+0,'[1]_Redacted Trans'!B$1:C$65536,2,0),Q133)</f>
        <v>BLOCKAGE ON MENS URINALS</v>
      </c>
      <c r="N133" s="22" t="s">
        <v>110</v>
      </c>
      <c r="P133" t="s">
        <v>248</v>
      </c>
      <c r="Q133" t="s">
        <v>249</v>
      </c>
    </row>
    <row r="134" spans="1:17" x14ac:dyDescent="0.2">
      <c r="A134" s="3" t="s">
        <v>103</v>
      </c>
      <c r="B134" s="3"/>
      <c r="C134" s="18" t="s">
        <v>104</v>
      </c>
      <c r="D134" s="18" t="s">
        <v>182</v>
      </c>
      <c r="E134" s="18" t="s">
        <v>200</v>
      </c>
      <c r="F134" s="18" t="s">
        <v>163</v>
      </c>
      <c r="G134" s="19">
        <v>43928</v>
      </c>
      <c r="H134" s="20" t="s">
        <v>250</v>
      </c>
      <c r="I134" s="20" t="s">
        <v>251</v>
      </c>
      <c r="J134" s="21">
        <v>26.18</v>
      </c>
      <c r="K134" s="18" t="str">
        <f>IFERROR(VLOOKUP(LEFT(I134,7)+0,'[1]_Redacted Trans'!B$1:C$65536,2,0),P134)</f>
        <v>2100111 - Banner Group Ltd</v>
      </c>
      <c r="L134" s="18"/>
      <c r="M134" s="18" t="str">
        <f>IFERROR(VLOOKUP(LEFT(I134,7)+0,'[1]_Redacted Trans'!B$1:C$65536,2,0),Q134)</f>
        <v>BATTERIES</v>
      </c>
      <c r="N134" s="22" t="s">
        <v>110</v>
      </c>
      <c r="P134" t="s">
        <v>252</v>
      </c>
      <c r="Q134" t="s">
        <v>253</v>
      </c>
    </row>
    <row r="135" spans="1:17" x14ac:dyDescent="0.2">
      <c r="A135" s="3" t="s">
        <v>103</v>
      </c>
      <c r="B135" s="3"/>
      <c r="C135" s="18" t="s">
        <v>104</v>
      </c>
      <c r="D135" s="18" t="s">
        <v>168</v>
      </c>
      <c r="E135" s="18" t="s">
        <v>254</v>
      </c>
      <c r="F135" s="18" t="s">
        <v>255</v>
      </c>
      <c r="G135" s="19">
        <v>43928</v>
      </c>
      <c r="H135" s="20" t="s">
        <v>256</v>
      </c>
      <c r="I135" s="20" t="s">
        <v>257</v>
      </c>
      <c r="J135" s="21">
        <v>55</v>
      </c>
      <c r="K135" s="18" t="str">
        <f>IFERROR(VLOOKUP(LEFT(I135,7)+0,'[1]_Redacted Trans'!B$1:C$65536,2,0),P135)</f>
        <v>2101237 - Sound &amp; Vision</v>
      </c>
      <c r="L135" s="18"/>
      <c r="M135" s="18" t="str">
        <f>IFERROR(VLOOKUP(LEFT(I135,7)+0,'[1]_Redacted Trans'!B$1:C$65536,2,0),Q135)</f>
        <v>18-20A WEST STREET</v>
      </c>
      <c r="N135" s="22" t="s">
        <v>110</v>
      </c>
      <c r="P135" t="s">
        <v>258</v>
      </c>
      <c r="Q135" t="s">
        <v>259</v>
      </c>
    </row>
    <row r="136" spans="1:17" x14ac:dyDescent="0.2">
      <c r="A136" s="3" t="s">
        <v>103</v>
      </c>
      <c r="B136" s="3"/>
      <c r="C136" s="18" t="s">
        <v>104</v>
      </c>
      <c r="D136" s="18" t="s">
        <v>239</v>
      </c>
      <c r="E136" s="18" t="s">
        <v>260</v>
      </c>
      <c r="F136" s="18" t="s">
        <v>261</v>
      </c>
      <c r="G136" s="19">
        <v>43928</v>
      </c>
      <c r="H136" s="20" t="s">
        <v>262</v>
      </c>
      <c r="I136" s="20" t="s">
        <v>263</v>
      </c>
      <c r="J136" s="21">
        <v>2500</v>
      </c>
      <c r="K136" s="18" t="str">
        <f>IFERROR(VLOOKUP(LEFT(I136,7)+0,'[1]_Redacted Trans'!B$1:C$65536,2,0),P136)</f>
        <v>2100032 - Signs Made Easy</v>
      </c>
      <c r="L136" s="18"/>
      <c r="M136" s="18" t="str">
        <f>IFERROR(VLOOKUP(LEFT(I136,7)+0,'[1]_Redacted Trans'!B$1:C$65536,2,0),Q136)</f>
        <v>HIGH STREET CAR PARK SIGNAGE</v>
      </c>
      <c r="N136" s="22" t="s">
        <v>110</v>
      </c>
      <c r="P136" t="s">
        <v>264</v>
      </c>
      <c r="Q136" t="s">
        <v>265</v>
      </c>
    </row>
    <row r="137" spans="1:17" x14ac:dyDescent="0.2">
      <c r="A137" s="3" t="s">
        <v>103</v>
      </c>
      <c r="B137" s="3"/>
      <c r="C137" s="18" t="s">
        <v>104</v>
      </c>
      <c r="D137" s="18" t="s">
        <v>239</v>
      </c>
      <c r="E137" s="18" t="s">
        <v>266</v>
      </c>
      <c r="F137" s="18" t="s">
        <v>198</v>
      </c>
      <c r="G137" s="19">
        <v>43928</v>
      </c>
      <c r="H137" s="20" t="s">
        <v>267</v>
      </c>
      <c r="I137" s="20" t="s">
        <v>268</v>
      </c>
      <c r="J137" s="21">
        <v>3080</v>
      </c>
      <c r="K137" s="18" t="str">
        <f>IFERROR(VLOOKUP(LEFT(I137,7)+0,'[1]_Redacted Trans'!B$1:C$65536,2,0),P137)</f>
        <v>2100032 - Signs Made Easy</v>
      </c>
      <c r="L137" s="18"/>
      <c r="M137" s="18" t="str">
        <f>IFERROR(VLOOKUP(LEFT(I137,7)+0,'[1]_Redacted Trans'!B$1:C$65536,2,0),Q137)</f>
        <v>POLYCARBONATE PHOTO PANELS</v>
      </c>
      <c r="N137" s="22" t="s">
        <v>110</v>
      </c>
      <c r="P137" t="s">
        <v>264</v>
      </c>
      <c r="Q137" t="s">
        <v>269</v>
      </c>
    </row>
    <row r="138" spans="1:17" x14ac:dyDescent="0.2">
      <c r="A138" s="3" t="s">
        <v>103</v>
      </c>
      <c r="B138" s="3"/>
      <c r="C138" s="18" t="s">
        <v>104</v>
      </c>
      <c r="D138" s="18" t="s">
        <v>239</v>
      </c>
      <c r="E138" s="18" t="s">
        <v>270</v>
      </c>
      <c r="F138" s="18" t="s">
        <v>144</v>
      </c>
      <c r="G138" s="19">
        <v>43928</v>
      </c>
      <c r="H138" s="20" t="s">
        <v>271</v>
      </c>
      <c r="I138" s="20" t="s">
        <v>272</v>
      </c>
      <c r="J138" s="21">
        <v>1648</v>
      </c>
      <c r="K138" s="18" t="str">
        <f>IFERROR(VLOOKUP(LEFT(I138,7)+0,'[1]_Redacted Trans'!B$1:C$65536,2,0),P138)</f>
        <v>2119125 - Select Plants Ltd</v>
      </c>
      <c r="L138" s="18"/>
      <c r="M138" s="18" t="str">
        <f>IFERROR(VLOOKUP(LEFT(I138,7)+0,'[1]_Redacted Trans'!B$1:C$65536,2,0),Q138)</f>
        <v>TREES RE BMX TRACK</v>
      </c>
      <c r="N138" s="22" t="s">
        <v>110</v>
      </c>
      <c r="P138" t="s">
        <v>273</v>
      </c>
      <c r="Q138" t="s">
        <v>274</v>
      </c>
    </row>
    <row r="139" spans="1:17" x14ac:dyDescent="0.2">
      <c r="A139" s="3" t="s">
        <v>103</v>
      </c>
      <c r="B139" s="3"/>
      <c r="C139" s="18" t="s">
        <v>104</v>
      </c>
      <c r="D139" s="18" t="s">
        <v>153</v>
      </c>
      <c r="E139" s="18" t="s">
        <v>154</v>
      </c>
      <c r="F139" s="18" t="s">
        <v>140</v>
      </c>
      <c r="G139" s="19">
        <v>43928</v>
      </c>
      <c r="H139" s="20" t="s">
        <v>275</v>
      </c>
      <c r="I139" s="20" t="s">
        <v>276</v>
      </c>
      <c r="J139" s="21">
        <v>1251.25</v>
      </c>
      <c r="K139" s="18" t="str">
        <f>IFERROR(VLOOKUP(LEFT(I139,7)+0,'[1]_Redacted Trans'!B$1:C$65536,2,0),P139)</f>
        <v>REDACTED PERSONAL DATA</v>
      </c>
      <c r="L139" s="18">
        <v>4426336</v>
      </c>
      <c r="M139" s="18" t="str">
        <f>IFERROR(VLOOKUP(LEFT(I139,7)+0,'[1]_Redacted Trans'!B$1:C$65536,2,0),Q139)</f>
        <v>REDACTED PERSONAL DATA</v>
      </c>
      <c r="N139" s="22" t="s">
        <v>110</v>
      </c>
      <c r="P139" t="s">
        <v>143</v>
      </c>
      <c r="Q139" t="s">
        <v>143</v>
      </c>
    </row>
    <row r="140" spans="1:17" x14ac:dyDescent="0.2">
      <c r="A140" s="3" t="s">
        <v>103</v>
      </c>
      <c r="B140" s="3"/>
      <c r="C140" s="18" t="s">
        <v>104</v>
      </c>
      <c r="D140" s="18" t="s">
        <v>153</v>
      </c>
      <c r="E140" s="18" t="s">
        <v>154</v>
      </c>
      <c r="F140" s="18" t="s">
        <v>140</v>
      </c>
      <c r="G140" s="19">
        <v>43928</v>
      </c>
      <c r="H140" s="20" t="s">
        <v>277</v>
      </c>
      <c r="I140" s="20" t="s">
        <v>278</v>
      </c>
      <c r="J140" s="21">
        <v>2137.5</v>
      </c>
      <c r="K140" s="18" t="str">
        <f>IFERROR(VLOOKUP(LEFT(I140,7)+0,'[1]_Redacted Trans'!B$1:C$65536,2,0),P140)</f>
        <v>REDACTED PERSONAL DATA</v>
      </c>
      <c r="L140" s="18">
        <v>10370450</v>
      </c>
      <c r="M140" s="18" t="str">
        <f>IFERROR(VLOOKUP(LEFT(I140,7)+0,'[1]_Redacted Trans'!B$1:C$65536,2,0),Q140)</f>
        <v>REDACTED PERSONAL DATA</v>
      </c>
      <c r="N140" s="22" t="s">
        <v>110</v>
      </c>
      <c r="P140" t="s">
        <v>143</v>
      </c>
      <c r="Q140" t="s">
        <v>143</v>
      </c>
    </row>
    <row r="141" spans="1:17" x14ac:dyDescent="0.2">
      <c r="A141" s="3" t="s">
        <v>103</v>
      </c>
      <c r="B141" s="3"/>
      <c r="C141" s="18" t="s">
        <v>104</v>
      </c>
      <c r="D141" s="18" t="s">
        <v>153</v>
      </c>
      <c r="E141" s="18" t="s">
        <v>154</v>
      </c>
      <c r="F141" s="18" t="s">
        <v>140</v>
      </c>
      <c r="G141" s="19">
        <v>43928</v>
      </c>
      <c r="H141" s="20" t="s">
        <v>279</v>
      </c>
      <c r="I141" s="20" t="s">
        <v>280</v>
      </c>
      <c r="J141" s="21">
        <v>1924</v>
      </c>
      <c r="K141" s="18" t="str">
        <f>IFERROR(VLOOKUP(LEFT(I141,7)+0,'[1]_Redacted Trans'!B$1:C$65536,2,0),P141)</f>
        <v>REDACTED PERSONAL DATA</v>
      </c>
      <c r="L141" s="18">
        <v>10370450</v>
      </c>
      <c r="M141" s="18" t="str">
        <f>IFERROR(VLOOKUP(LEFT(I141,7)+0,'[1]_Redacted Trans'!B$1:C$65536,2,0),Q141)</f>
        <v>REDACTED PERSONAL DATA</v>
      </c>
      <c r="N141" s="22" t="s">
        <v>110</v>
      </c>
      <c r="P141" t="s">
        <v>143</v>
      </c>
      <c r="Q141" t="s">
        <v>143</v>
      </c>
    </row>
    <row r="142" spans="1:17" x14ac:dyDescent="0.2">
      <c r="A142" s="3" t="s">
        <v>103</v>
      </c>
      <c r="B142" s="3"/>
      <c r="C142" s="18" t="s">
        <v>104</v>
      </c>
      <c r="D142" s="18" t="s">
        <v>153</v>
      </c>
      <c r="E142" s="18" t="s">
        <v>154</v>
      </c>
      <c r="F142" s="18" t="s">
        <v>281</v>
      </c>
      <c r="G142" s="19">
        <v>43928</v>
      </c>
      <c r="H142" s="20" t="s">
        <v>282</v>
      </c>
      <c r="I142" s="20" t="s">
        <v>283</v>
      </c>
      <c r="J142" s="21">
        <v>577.54</v>
      </c>
      <c r="K142" s="18" t="str">
        <f>IFERROR(VLOOKUP(LEFT(I142,7)+0,'[1]_Redacted Trans'!B$1:C$65536,2,0),P142)</f>
        <v>2118353 - Candomedia Ltd</v>
      </c>
      <c r="L142" s="18">
        <v>4337974</v>
      </c>
      <c r="M142" s="18" t="str">
        <f>IFERROR(VLOOKUP(LEFT(I142,7)+0,'[1]_Redacted Trans'!B$1:C$65536,2,0),Q142)</f>
        <v>PUBLIC NOTICE 27/03/20</v>
      </c>
      <c r="N142" s="22" t="s">
        <v>110</v>
      </c>
      <c r="P142" t="s">
        <v>284</v>
      </c>
      <c r="Q142" t="s">
        <v>285</v>
      </c>
    </row>
    <row r="143" spans="1:17" x14ac:dyDescent="0.2">
      <c r="A143" s="3" t="s">
        <v>103</v>
      </c>
      <c r="B143" s="3"/>
      <c r="C143" s="18" t="s">
        <v>104</v>
      </c>
      <c r="D143" s="18" t="s">
        <v>153</v>
      </c>
      <c r="E143" s="18" t="s">
        <v>286</v>
      </c>
      <c r="F143" s="18" t="s">
        <v>287</v>
      </c>
      <c r="G143" s="19">
        <v>43928</v>
      </c>
      <c r="H143" s="20" t="s">
        <v>288</v>
      </c>
      <c r="I143" s="20" t="s">
        <v>289</v>
      </c>
      <c r="J143" s="21">
        <v>4750</v>
      </c>
      <c r="K143" s="18" t="str">
        <f>IFERROR(VLOOKUP(LEFT(I143,7)+0,'[1]_Redacted Trans'!B$1:C$65536,2,0),P143)</f>
        <v>2115517 - Bnp Paribas Real Estate</v>
      </c>
      <c r="L143" s="18"/>
      <c r="M143" s="18" t="str">
        <f>IFERROR(VLOOKUP(LEFT(I143,7)+0,'[1]_Redacted Trans'!B$1:C$65536,2,0),Q143)</f>
        <v>LANSWOOD PARK VIABILITY STUDY 20/00239/FUL</v>
      </c>
      <c r="N143" s="22" t="s">
        <v>110</v>
      </c>
      <c r="P143" t="s">
        <v>290</v>
      </c>
      <c r="Q143" t="s">
        <v>291</v>
      </c>
    </row>
    <row r="144" spans="1:17" x14ac:dyDescent="0.2">
      <c r="A144" s="3" t="s">
        <v>103</v>
      </c>
      <c r="B144" s="3"/>
      <c r="C144" s="18" t="s">
        <v>104</v>
      </c>
      <c r="D144" s="18" t="s">
        <v>168</v>
      </c>
      <c r="E144" s="18" t="s">
        <v>254</v>
      </c>
      <c r="F144" s="18" t="s">
        <v>292</v>
      </c>
      <c r="G144" s="19">
        <v>43928</v>
      </c>
      <c r="H144" s="20" t="s">
        <v>293</v>
      </c>
      <c r="I144" s="20" t="s">
        <v>294</v>
      </c>
      <c r="J144" s="21">
        <v>100</v>
      </c>
      <c r="K144" s="18" t="str">
        <f>IFERROR(VLOOKUP(LEFT(I144,7)+0,'[1]_Redacted Trans'!B$1:C$65536,2,0),P144)</f>
        <v>2108583 - Firesite</v>
      </c>
      <c r="L144" s="18"/>
      <c r="M144" s="18" t="str">
        <f>IFERROR(VLOOKUP(LEFT(I144,7)+0,'[1]_Redacted Trans'!B$1:C$65536,2,0),Q144)</f>
        <v>1-31 KATE DANIELS HOUSE</v>
      </c>
      <c r="N144" s="22" t="s">
        <v>110</v>
      </c>
      <c r="P144" t="s">
        <v>295</v>
      </c>
      <c r="Q144" t="s">
        <v>296</v>
      </c>
    </row>
    <row r="145" spans="1:17" x14ac:dyDescent="0.2">
      <c r="A145" s="3" t="s">
        <v>103</v>
      </c>
      <c r="B145" s="3"/>
      <c r="C145" s="18" t="s">
        <v>104</v>
      </c>
      <c r="D145" s="18" t="s">
        <v>175</v>
      </c>
      <c r="E145" s="18" t="s">
        <v>245</v>
      </c>
      <c r="F145" s="18" t="s">
        <v>297</v>
      </c>
      <c r="G145" s="19">
        <v>43928</v>
      </c>
      <c r="H145" s="20" t="s">
        <v>298</v>
      </c>
      <c r="I145" s="20" t="s">
        <v>299</v>
      </c>
      <c r="J145" s="21">
        <v>161.83000000000001</v>
      </c>
      <c r="K145" s="18" t="str">
        <f>IFERROR(VLOOKUP(LEFT(I145,7)+0,'[1]_Redacted Trans'!B$1:C$65536,2,0),P145)</f>
        <v>2110579 - Fields Total Cleaning Ltd</v>
      </c>
      <c r="L145" s="18"/>
      <c r="M145" s="18" t="str">
        <f>IFERROR(VLOOKUP(LEFT(I145,7)+0,'[1]_Redacted Trans'!B$1:C$65536,2,0),Q145)</f>
        <v>CLEANING OF JEC MARCH 2020</v>
      </c>
      <c r="N145" s="22" t="s">
        <v>110</v>
      </c>
      <c r="P145" t="s">
        <v>300</v>
      </c>
      <c r="Q145" t="s">
        <v>301</v>
      </c>
    </row>
    <row r="146" spans="1:17" x14ac:dyDescent="0.2">
      <c r="A146" s="3" t="s">
        <v>103</v>
      </c>
      <c r="B146" s="3"/>
      <c r="C146" s="18" t="s">
        <v>104</v>
      </c>
      <c r="D146" s="18" t="s">
        <v>239</v>
      </c>
      <c r="E146" s="18" t="s">
        <v>302</v>
      </c>
      <c r="F146" s="18" t="s">
        <v>303</v>
      </c>
      <c r="G146" s="19">
        <v>43928</v>
      </c>
      <c r="H146" s="20" t="s">
        <v>304</v>
      </c>
      <c r="I146" s="20" t="s">
        <v>305</v>
      </c>
      <c r="J146" s="21">
        <v>9950</v>
      </c>
      <c r="K146" s="18" t="str">
        <f>IFERROR(VLOOKUP(LEFT(I146,7)+0,'[1]_Redacted Trans'!B$1:C$65536,2,0),P146)</f>
        <v>2101579 - Ernest Doe &amp; Sons Ltd</v>
      </c>
      <c r="L146" s="18"/>
      <c r="M146" s="18" t="str">
        <f>IFERROR(VLOOKUP(LEFT(I146,7)+0,'[1]_Redacted Trans'!B$1:C$65536,2,0),Q146)</f>
        <v>KAWASKI MULE</v>
      </c>
      <c r="N146" s="22" t="s">
        <v>110</v>
      </c>
      <c r="P146" t="s">
        <v>306</v>
      </c>
      <c r="Q146" t="s">
        <v>307</v>
      </c>
    </row>
    <row r="147" spans="1:17" x14ac:dyDescent="0.2">
      <c r="A147" s="3" t="s">
        <v>103</v>
      </c>
      <c r="B147" s="3"/>
      <c r="C147" s="18" t="s">
        <v>104</v>
      </c>
      <c r="D147" s="18" t="s">
        <v>239</v>
      </c>
      <c r="E147" s="18" t="s">
        <v>302</v>
      </c>
      <c r="F147" s="18" t="s">
        <v>303</v>
      </c>
      <c r="G147" s="19">
        <v>43928</v>
      </c>
      <c r="H147" s="20" t="s">
        <v>304</v>
      </c>
      <c r="I147" s="20" t="s">
        <v>308</v>
      </c>
      <c r="J147" s="21">
        <v>-1300</v>
      </c>
      <c r="K147" s="18" t="str">
        <f>IFERROR(VLOOKUP(LEFT(I147,7)+0,'[1]_Redacted Trans'!B$1:C$65536,2,0),P147)</f>
        <v>2101579 - Ernest Doe &amp; Sons Ltd</v>
      </c>
      <c r="L147" s="18"/>
      <c r="M147" s="18" t="str">
        <f>IFERROR(VLOOKUP(LEFT(I147,7)+0,'[1]_Redacted Trans'!B$1:C$65536,2,0),Q147)</f>
        <v>KAWASKI MULE</v>
      </c>
      <c r="N147" s="22" t="s">
        <v>110</v>
      </c>
      <c r="P147" t="s">
        <v>306</v>
      </c>
      <c r="Q147" t="s">
        <v>307</v>
      </c>
    </row>
    <row r="148" spans="1:17" x14ac:dyDescent="0.2">
      <c r="A148" s="3" t="s">
        <v>103</v>
      </c>
      <c r="B148" s="3"/>
      <c r="C148" s="18" t="s">
        <v>104</v>
      </c>
      <c r="D148" s="18" t="s">
        <v>239</v>
      </c>
      <c r="E148" s="18" t="s">
        <v>260</v>
      </c>
      <c r="F148" s="18" t="s">
        <v>261</v>
      </c>
      <c r="G148" s="19">
        <v>43928</v>
      </c>
      <c r="H148" s="20" t="s">
        <v>309</v>
      </c>
      <c r="I148" s="20" t="s">
        <v>310</v>
      </c>
      <c r="J148" s="21">
        <v>20</v>
      </c>
      <c r="K148" s="18" t="str">
        <f>IFERROR(VLOOKUP(LEFT(I148,7)+0,'[1]_Redacted Trans'!B$1:C$65536,2,0),P148)</f>
        <v>2108194 - Environmental Design</v>
      </c>
      <c r="L148" s="18"/>
      <c r="M148" s="18" t="str">
        <f>IFERROR(VLOOKUP(LEFT(I148,7)+0,'[1]_Redacted Trans'!B$1:C$65536,2,0),Q148)</f>
        <v>WELLESLEY ROAD CAR PARK</v>
      </c>
      <c r="N148" s="22" t="s">
        <v>110</v>
      </c>
      <c r="P148" t="s">
        <v>311</v>
      </c>
      <c r="Q148" t="s">
        <v>312</v>
      </c>
    </row>
    <row r="149" spans="1:17" x14ac:dyDescent="0.2">
      <c r="A149" s="3" t="s">
        <v>103</v>
      </c>
      <c r="B149" s="3"/>
      <c r="C149" s="18" t="s">
        <v>104</v>
      </c>
      <c r="D149" s="18" t="s">
        <v>239</v>
      </c>
      <c r="E149" s="18" t="s">
        <v>260</v>
      </c>
      <c r="F149" s="18" t="s">
        <v>261</v>
      </c>
      <c r="G149" s="19">
        <v>43928</v>
      </c>
      <c r="H149" s="20" t="s">
        <v>313</v>
      </c>
      <c r="I149" s="20" t="s">
        <v>314</v>
      </c>
      <c r="J149" s="21">
        <v>61.2</v>
      </c>
      <c r="K149" s="18" t="str">
        <f>IFERROR(VLOOKUP(LEFT(I149,7)+0,'[1]_Redacted Trans'!B$1:C$65536,2,0),P149)</f>
        <v>2108194 - Environmental Design</v>
      </c>
      <c r="L149" s="18"/>
      <c r="M149" s="18" t="str">
        <f>IFERROR(VLOOKUP(LEFT(I149,7)+0,'[1]_Redacted Trans'!B$1:C$65536,2,0),Q149)</f>
        <v>JAYWICK BEACH CAR PARK</v>
      </c>
      <c r="N149" s="22" t="s">
        <v>110</v>
      </c>
      <c r="P149" t="s">
        <v>311</v>
      </c>
      <c r="Q149" t="s">
        <v>315</v>
      </c>
    </row>
    <row r="150" spans="1:17" x14ac:dyDescent="0.2">
      <c r="A150" s="3" t="s">
        <v>103</v>
      </c>
      <c r="B150" s="3"/>
      <c r="C150" s="18" t="s">
        <v>104</v>
      </c>
      <c r="D150" s="18" t="s">
        <v>316</v>
      </c>
      <c r="E150" s="18" t="s">
        <v>317</v>
      </c>
      <c r="F150" s="18" t="s">
        <v>318</v>
      </c>
      <c r="G150" s="19">
        <v>43928</v>
      </c>
      <c r="H150" s="20" t="s">
        <v>319</v>
      </c>
      <c r="I150" s="20" t="s">
        <v>320</v>
      </c>
      <c r="J150" s="21">
        <v>12120.53</v>
      </c>
      <c r="K150" s="18" t="str">
        <f>IFERROR(VLOOKUP(LEFT(I150,7)+0,'[1]_Redacted Trans'!B$1:C$65536,2,0),P150)</f>
        <v>2118058 - Edmundson Electrical Ltd</v>
      </c>
      <c r="L150" s="18"/>
      <c r="M150" s="18" t="str">
        <f>IFERROR(VLOOKUP(LEFT(I150,7)+0,'[1]_Redacted Trans'!B$1:C$65536,2,0),Q150)</f>
        <v>LIGHT FITTINGS FOR TOWN HALL</v>
      </c>
      <c r="N150" s="22" t="s">
        <v>110</v>
      </c>
      <c r="P150" t="s">
        <v>321</v>
      </c>
      <c r="Q150" t="s">
        <v>322</v>
      </c>
    </row>
    <row r="151" spans="1:17" x14ac:dyDescent="0.2">
      <c r="A151" s="3" t="s">
        <v>103</v>
      </c>
      <c r="B151" s="3"/>
      <c r="C151" s="18" t="s">
        <v>104</v>
      </c>
      <c r="D151" s="18" t="s">
        <v>316</v>
      </c>
      <c r="E151" s="18" t="s">
        <v>317</v>
      </c>
      <c r="F151" s="18" t="s">
        <v>318</v>
      </c>
      <c r="G151" s="19">
        <v>43928</v>
      </c>
      <c r="H151" s="20" t="s">
        <v>319</v>
      </c>
      <c r="I151" s="20" t="s">
        <v>323</v>
      </c>
      <c r="J151" s="21">
        <v>4836.51</v>
      </c>
      <c r="K151" s="18" t="str">
        <f>IFERROR(VLOOKUP(LEFT(I151,7)+0,'[1]_Redacted Trans'!B$1:C$65536,2,0),P151)</f>
        <v>2118058 - Edmundson Electrical Ltd</v>
      </c>
      <c r="L151" s="18"/>
      <c r="M151" s="18" t="str">
        <f>IFERROR(VLOOKUP(LEFT(I151,7)+0,'[1]_Redacted Trans'!B$1:C$65536,2,0),Q151)</f>
        <v>LIGHT FITTINGS TOWN HALL</v>
      </c>
      <c r="N151" s="22" t="s">
        <v>110</v>
      </c>
      <c r="P151" t="s">
        <v>321</v>
      </c>
      <c r="Q151" t="s">
        <v>324</v>
      </c>
    </row>
    <row r="152" spans="1:17" x14ac:dyDescent="0.2">
      <c r="A152" s="3" t="s">
        <v>103</v>
      </c>
      <c r="B152" s="3"/>
      <c r="C152" s="18" t="s">
        <v>104</v>
      </c>
      <c r="D152" s="18" t="s">
        <v>239</v>
      </c>
      <c r="E152" s="18" t="s">
        <v>260</v>
      </c>
      <c r="F152" s="18" t="s">
        <v>281</v>
      </c>
      <c r="G152" s="19">
        <v>43928</v>
      </c>
      <c r="H152" s="20" t="s">
        <v>325</v>
      </c>
      <c r="I152" s="20" t="s">
        <v>326</v>
      </c>
      <c r="J152" s="21">
        <v>1162.78</v>
      </c>
      <c r="K152" s="18" t="str">
        <f>IFERROR(VLOOKUP(LEFT(I152,7)+0,'[1]_Redacted Trans'!B$1:C$65536,2,0),P152)</f>
        <v>2113757 - CFH Docmail Ltd</v>
      </c>
      <c r="L152" s="18"/>
      <c r="M152" s="18" t="str">
        <f>IFERROR(VLOOKUP(LEFT(I152,7)+0,'[1]_Redacted Trans'!B$1:C$65536,2,0),Q152)</f>
        <v>PARKING PERMINT LETTERS</v>
      </c>
      <c r="N152" s="22" t="s">
        <v>110</v>
      </c>
      <c r="P152" t="s">
        <v>327</v>
      </c>
      <c r="Q152" t="s">
        <v>328</v>
      </c>
    </row>
    <row r="153" spans="1:17" x14ac:dyDescent="0.2">
      <c r="A153" s="3" t="s">
        <v>103</v>
      </c>
      <c r="B153" s="3"/>
      <c r="C153" s="18" t="s">
        <v>104</v>
      </c>
      <c r="D153" s="18" t="s">
        <v>182</v>
      </c>
      <c r="E153" s="18" t="s">
        <v>329</v>
      </c>
      <c r="F153" s="18" t="s">
        <v>193</v>
      </c>
      <c r="G153" s="19">
        <v>43928</v>
      </c>
      <c r="H153" s="20" t="s">
        <v>330</v>
      </c>
      <c r="I153" s="20" t="s">
        <v>331</v>
      </c>
      <c r="J153" s="21">
        <v>244.92</v>
      </c>
      <c r="K153" s="18" t="str">
        <f>IFERROR(VLOOKUP(LEFT(I153,7)+0,'[1]_Redacted Trans'!B$1:C$65536,2,0),P153)</f>
        <v>REDACTED COMMERCIAL CONFIDENTIALITY</v>
      </c>
      <c r="L153" s="18"/>
      <c r="M153" s="18" t="str">
        <f>IFERROR(VLOOKUP(LEFT(I153,7)+0,'[1]_Redacted Trans'!B$1:C$65536,2,0),Q153)</f>
        <v>REDACTED COMMERCIAL CONFIDENTIALITY</v>
      </c>
      <c r="N153" s="22" t="s">
        <v>110</v>
      </c>
      <c r="P153" t="s">
        <v>332</v>
      </c>
    </row>
    <row r="154" spans="1:17" x14ac:dyDescent="0.2">
      <c r="A154" s="3" t="s">
        <v>103</v>
      </c>
      <c r="B154" s="3"/>
      <c r="C154" s="18" t="s">
        <v>104</v>
      </c>
      <c r="D154" s="18" t="s">
        <v>182</v>
      </c>
      <c r="E154" s="18" t="s">
        <v>329</v>
      </c>
      <c r="F154" s="18" t="s">
        <v>297</v>
      </c>
      <c r="G154" s="19">
        <v>43928</v>
      </c>
      <c r="H154" s="20" t="s">
        <v>330</v>
      </c>
      <c r="I154" s="20" t="s">
        <v>333</v>
      </c>
      <c r="J154" s="21">
        <v>745.71</v>
      </c>
      <c r="K154" s="18" t="str">
        <f>IFERROR(VLOOKUP(LEFT(I154,7)+0,'[1]_Redacted Trans'!B$1:C$65536,2,0),P154)</f>
        <v>REDACTED COMMERCIAL CONFIDENTIALITY</v>
      </c>
      <c r="L154" s="18"/>
      <c r="M154" s="18" t="str">
        <f>IFERROR(VLOOKUP(LEFT(I154,7)+0,'[1]_Redacted Trans'!B$1:C$65536,2,0),Q154)</f>
        <v>REDACTED COMMERCIAL CONFIDENTIALITY</v>
      </c>
      <c r="N154" s="22" t="s">
        <v>110</v>
      </c>
      <c r="P154" t="s">
        <v>332</v>
      </c>
    </row>
    <row r="155" spans="1:17" x14ac:dyDescent="0.2">
      <c r="A155" s="3" t="s">
        <v>103</v>
      </c>
      <c r="B155" s="3"/>
      <c r="C155" s="18" t="s">
        <v>104</v>
      </c>
      <c r="D155" s="18" t="s">
        <v>182</v>
      </c>
      <c r="E155" s="18" t="s">
        <v>329</v>
      </c>
      <c r="F155" s="18" t="s">
        <v>230</v>
      </c>
      <c r="G155" s="19">
        <v>43928</v>
      </c>
      <c r="H155" s="20" t="s">
        <v>330</v>
      </c>
      <c r="I155" s="20" t="s">
        <v>334</v>
      </c>
      <c r="J155" s="21">
        <v>3421.08</v>
      </c>
      <c r="K155" s="18" t="str">
        <f>IFERROR(VLOOKUP(LEFT(I155,7)+0,'[1]_Redacted Trans'!B$1:C$65536,2,0),P155)</f>
        <v>REDACTED COMMERCIAL CONFIDENTIALITY</v>
      </c>
      <c r="L155" s="18"/>
      <c r="M155" s="18" t="str">
        <f>IFERROR(VLOOKUP(LEFT(I155,7)+0,'[1]_Redacted Trans'!B$1:C$65536,2,0),Q155)</f>
        <v>REDACTED COMMERCIAL CONFIDENTIALITY</v>
      </c>
      <c r="N155" s="22" t="s">
        <v>110</v>
      </c>
      <c r="P155" t="s">
        <v>332</v>
      </c>
    </row>
    <row r="156" spans="1:17" x14ac:dyDescent="0.2">
      <c r="A156" s="3" t="s">
        <v>103</v>
      </c>
      <c r="B156" s="3"/>
      <c r="C156" s="18" t="s">
        <v>104</v>
      </c>
      <c r="D156" s="18" t="s">
        <v>182</v>
      </c>
      <c r="E156" s="18" t="s">
        <v>329</v>
      </c>
      <c r="F156" s="18" t="s">
        <v>191</v>
      </c>
      <c r="G156" s="19">
        <v>43928</v>
      </c>
      <c r="H156" s="20" t="s">
        <v>330</v>
      </c>
      <c r="I156" s="20" t="s">
        <v>335</v>
      </c>
      <c r="J156" s="21">
        <v>650.82000000000005</v>
      </c>
      <c r="K156" s="18" t="str">
        <f>IFERROR(VLOOKUP(LEFT(I156,7)+0,'[1]_Redacted Trans'!B$1:C$65536,2,0),P156)</f>
        <v>REDACTED COMMERCIAL CONFIDENTIALITY</v>
      </c>
      <c r="L156" s="18"/>
      <c r="M156" s="18" t="str">
        <f>IFERROR(VLOOKUP(LEFT(I156,7)+0,'[1]_Redacted Trans'!B$1:C$65536,2,0),Q156)</f>
        <v>REDACTED COMMERCIAL CONFIDENTIALITY</v>
      </c>
      <c r="N156" s="22" t="s">
        <v>110</v>
      </c>
      <c r="P156" t="s">
        <v>332</v>
      </c>
    </row>
    <row r="157" spans="1:17" x14ac:dyDescent="0.2">
      <c r="A157" s="3" t="s">
        <v>103</v>
      </c>
      <c r="B157" s="3"/>
      <c r="C157" s="18" t="s">
        <v>104</v>
      </c>
      <c r="D157" s="18" t="s">
        <v>182</v>
      </c>
      <c r="E157" s="18" t="s">
        <v>329</v>
      </c>
      <c r="F157" s="18" t="s">
        <v>336</v>
      </c>
      <c r="G157" s="19">
        <v>43928</v>
      </c>
      <c r="H157" s="20" t="s">
        <v>330</v>
      </c>
      <c r="I157" s="20" t="s">
        <v>337</v>
      </c>
      <c r="J157" s="21">
        <v>669.04</v>
      </c>
      <c r="K157" s="18" t="str">
        <f>IFERROR(VLOOKUP(LEFT(I157,7)+0,'[1]_Redacted Trans'!B$1:C$65536,2,0),P157)</f>
        <v>REDACTED COMMERCIAL CONFIDENTIALITY</v>
      </c>
      <c r="L157" s="18"/>
      <c r="M157" s="18" t="str">
        <f>IFERROR(VLOOKUP(LEFT(I157,7)+0,'[1]_Redacted Trans'!B$1:C$65536,2,0),Q157)</f>
        <v>REDACTED COMMERCIAL CONFIDENTIALITY</v>
      </c>
      <c r="N157" s="22" t="s">
        <v>110</v>
      </c>
      <c r="P157" t="s">
        <v>332</v>
      </c>
    </row>
    <row r="158" spans="1:17" x14ac:dyDescent="0.2">
      <c r="A158" s="3" t="s">
        <v>103</v>
      </c>
      <c r="B158" s="3"/>
      <c r="C158" s="18" t="s">
        <v>104</v>
      </c>
      <c r="D158" s="18" t="s">
        <v>182</v>
      </c>
      <c r="E158" s="18" t="s">
        <v>329</v>
      </c>
      <c r="F158" s="18" t="s">
        <v>338</v>
      </c>
      <c r="G158" s="19">
        <v>43928</v>
      </c>
      <c r="H158" s="20" t="s">
        <v>330</v>
      </c>
      <c r="I158" s="20" t="s">
        <v>339</v>
      </c>
      <c r="J158" s="21">
        <v>921.72</v>
      </c>
      <c r="K158" s="18" t="str">
        <f>IFERROR(VLOOKUP(LEFT(I158,7)+0,'[1]_Redacted Trans'!B$1:C$65536,2,0),P158)</f>
        <v>REDACTED COMMERCIAL CONFIDENTIALITY</v>
      </c>
      <c r="L158" s="18"/>
      <c r="M158" s="18" t="str">
        <f>IFERROR(VLOOKUP(LEFT(I158,7)+0,'[1]_Redacted Trans'!B$1:C$65536,2,0),Q158)</f>
        <v>REDACTED COMMERCIAL CONFIDENTIALITY</v>
      </c>
      <c r="N158" s="22" t="s">
        <v>110</v>
      </c>
      <c r="P158" t="s">
        <v>332</v>
      </c>
    </row>
    <row r="159" spans="1:17" x14ac:dyDescent="0.2">
      <c r="A159" s="3" t="s">
        <v>103</v>
      </c>
      <c r="B159" s="3"/>
      <c r="C159" s="18" t="s">
        <v>104</v>
      </c>
      <c r="D159" s="18" t="s">
        <v>182</v>
      </c>
      <c r="E159" s="18" t="s">
        <v>329</v>
      </c>
      <c r="F159" s="18" t="s">
        <v>198</v>
      </c>
      <c r="G159" s="19">
        <v>43928</v>
      </c>
      <c r="H159" s="20" t="s">
        <v>330</v>
      </c>
      <c r="I159" s="20" t="s">
        <v>340</v>
      </c>
      <c r="J159" s="21">
        <v>5000</v>
      </c>
      <c r="K159" s="18" t="str">
        <f>IFERROR(VLOOKUP(LEFT(I159,7)+0,'[1]_Redacted Trans'!B$1:C$65536,2,0),P159)</f>
        <v>REDACTED COMMERCIAL CONFIDENTIALITY</v>
      </c>
      <c r="L159" s="18"/>
      <c r="M159" s="18" t="str">
        <f>IFERROR(VLOOKUP(LEFT(I159,7)+0,'[1]_Redacted Trans'!B$1:C$65536,2,0),Q159)</f>
        <v>REDACTED COMMERCIAL CONFIDENTIALITY</v>
      </c>
      <c r="N159" s="22" t="s">
        <v>110</v>
      </c>
      <c r="P159" t="s">
        <v>332</v>
      </c>
    </row>
    <row r="160" spans="1:17" x14ac:dyDescent="0.2">
      <c r="A160" s="3" t="s">
        <v>103</v>
      </c>
      <c r="B160" s="3"/>
      <c r="C160" s="18" t="s">
        <v>104</v>
      </c>
      <c r="D160" s="18" t="s">
        <v>168</v>
      </c>
      <c r="E160" s="18" t="s">
        <v>128</v>
      </c>
      <c r="F160" s="18" t="s">
        <v>129</v>
      </c>
      <c r="G160" s="19">
        <v>43928</v>
      </c>
      <c r="H160" s="20" t="s">
        <v>341</v>
      </c>
      <c r="I160" s="20" t="s">
        <v>342</v>
      </c>
      <c r="J160" s="21">
        <v>1070</v>
      </c>
      <c r="K160" s="18" t="str">
        <f>IFERROR(VLOOKUP(LEFT(I160,7)+0,'[1]_Redacted Trans'!B$1:C$65536,2,0),P160)</f>
        <v>REDACTED PERSONAL DATA</v>
      </c>
      <c r="L160" s="18"/>
      <c r="M160" s="18" t="str">
        <f>IFERROR(VLOOKUP(LEFT(I160,7)+0,'[1]_Redacted Trans'!B$1:C$65536,2,0),Q160)</f>
        <v>REDACTED PERSONAL DATA</v>
      </c>
      <c r="N160" s="22" t="s">
        <v>110</v>
      </c>
      <c r="P160" t="s">
        <v>143</v>
      </c>
      <c r="Q160" t="s">
        <v>143</v>
      </c>
    </row>
    <row r="161" spans="1:17" x14ac:dyDescent="0.2">
      <c r="A161" s="3" t="s">
        <v>103</v>
      </c>
      <c r="B161" s="3"/>
      <c r="C161" s="18" t="s">
        <v>104</v>
      </c>
      <c r="D161" s="18" t="s">
        <v>168</v>
      </c>
      <c r="E161" s="18" t="s">
        <v>128</v>
      </c>
      <c r="F161" s="18" t="s">
        <v>129</v>
      </c>
      <c r="G161" s="19">
        <v>43928</v>
      </c>
      <c r="H161" s="20" t="s">
        <v>343</v>
      </c>
      <c r="I161" s="20" t="s">
        <v>344</v>
      </c>
      <c r="J161" s="21">
        <v>950</v>
      </c>
      <c r="K161" s="18" t="str">
        <f>IFERROR(VLOOKUP(LEFT(I161,7)+0,'[1]_Redacted Trans'!B$1:C$65536,2,0),P161)</f>
        <v>REDACTED PERSONAL DATA</v>
      </c>
      <c r="L161" s="18"/>
      <c r="M161" s="18" t="str">
        <f>IFERROR(VLOOKUP(LEFT(I161,7)+0,'[1]_Redacted Trans'!B$1:C$65536,2,0),Q161)</f>
        <v>REDACTED PERSONAL DATA</v>
      </c>
      <c r="N161" s="22" t="s">
        <v>110</v>
      </c>
      <c r="P161" t="s">
        <v>143</v>
      </c>
      <c r="Q161" t="s">
        <v>143</v>
      </c>
    </row>
    <row r="162" spans="1:17" x14ac:dyDescent="0.2">
      <c r="A162" s="3" t="s">
        <v>103</v>
      </c>
      <c r="B162" s="3"/>
      <c r="C162" s="18" t="s">
        <v>104</v>
      </c>
      <c r="D162" s="18" t="s">
        <v>168</v>
      </c>
      <c r="E162" s="18" t="s">
        <v>128</v>
      </c>
      <c r="F162" s="18" t="s">
        <v>129</v>
      </c>
      <c r="G162" s="19">
        <v>43928</v>
      </c>
      <c r="H162" s="20" t="s">
        <v>345</v>
      </c>
      <c r="I162" s="20" t="s">
        <v>346</v>
      </c>
      <c r="J162" s="21">
        <v>2142</v>
      </c>
      <c r="K162" s="18" t="str">
        <f>IFERROR(VLOOKUP(LEFT(I162,7)+0,'[1]_Redacted Trans'!B$1:C$65536,2,0),P162)</f>
        <v>REDACTED PERSONAL DATA</v>
      </c>
      <c r="L162" s="18"/>
      <c r="M162" s="18" t="str">
        <f>IFERROR(VLOOKUP(LEFT(I162,7)+0,'[1]_Redacted Trans'!B$1:C$65536,2,0),Q162)</f>
        <v>REDACTED PERSONAL DATA</v>
      </c>
      <c r="N162" s="22" t="s">
        <v>110</v>
      </c>
      <c r="P162" t="s">
        <v>143</v>
      </c>
      <c r="Q162" t="s">
        <v>143</v>
      </c>
    </row>
    <row r="163" spans="1:17" x14ac:dyDescent="0.2">
      <c r="A163" s="3" t="s">
        <v>103</v>
      </c>
      <c r="B163" s="3"/>
      <c r="C163" s="18" t="s">
        <v>104</v>
      </c>
      <c r="D163" s="18" t="s">
        <v>168</v>
      </c>
      <c r="E163" s="18" t="s">
        <v>128</v>
      </c>
      <c r="F163" s="18" t="s">
        <v>129</v>
      </c>
      <c r="G163" s="19">
        <v>43928</v>
      </c>
      <c r="H163" s="20" t="s">
        <v>345</v>
      </c>
      <c r="I163" s="20" t="s">
        <v>347</v>
      </c>
      <c r="J163" s="21">
        <v>1008</v>
      </c>
      <c r="K163" s="18" t="str">
        <f>IFERROR(VLOOKUP(LEFT(I163,7)+0,'[1]_Redacted Trans'!B$1:C$65536,2,0),P163)</f>
        <v>REDACTED PERSONAL DATA</v>
      </c>
      <c r="L163" s="18"/>
      <c r="M163" s="18" t="str">
        <f>IFERROR(VLOOKUP(LEFT(I163,7)+0,'[1]_Redacted Trans'!B$1:C$65536,2,0),Q163)</f>
        <v>REDACTED PERSONAL DATA</v>
      </c>
      <c r="N163" s="22" t="s">
        <v>110</v>
      </c>
      <c r="P163" t="s">
        <v>143</v>
      </c>
      <c r="Q163" t="s">
        <v>143</v>
      </c>
    </row>
    <row r="164" spans="1:17" x14ac:dyDescent="0.2">
      <c r="A164" s="3" t="s">
        <v>103</v>
      </c>
      <c r="B164" s="3"/>
      <c r="C164" s="18" t="s">
        <v>104</v>
      </c>
      <c r="D164" s="18" t="s">
        <v>316</v>
      </c>
      <c r="E164" s="18" t="s">
        <v>348</v>
      </c>
      <c r="F164" s="18" t="s">
        <v>198</v>
      </c>
      <c r="G164" s="19">
        <v>43928</v>
      </c>
      <c r="H164" s="20" t="s">
        <v>349</v>
      </c>
      <c r="I164" s="20" t="s">
        <v>350</v>
      </c>
      <c r="J164" s="21">
        <v>45</v>
      </c>
      <c r="K164" s="18" t="str">
        <f>IFERROR(VLOOKUP(LEFT(I164,7)+0,'[1]_Redacted Trans'!B$1:C$65536,2,0),P164)</f>
        <v>2102025 - TTSS</v>
      </c>
      <c r="L164" s="18"/>
      <c r="M164" s="18" t="str">
        <f>IFERROR(VLOOKUP(LEFT(I164,7)+0,'[1]_Redacted Trans'!B$1:C$65536,2,0),Q164)</f>
        <v>10613 NORTHBOURNE</v>
      </c>
      <c r="N164" s="22" t="s">
        <v>110</v>
      </c>
      <c r="P164" t="s">
        <v>351</v>
      </c>
      <c r="Q164" t="s">
        <v>352</v>
      </c>
    </row>
    <row r="165" spans="1:17" x14ac:dyDescent="0.2">
      <c r="A165" s="3" t="s">
        <v>103</v>
      </c>
      <c r="B165" s="3"/>
      <c r="C165" s="18" t="s">
        <v>104</v>
      </c>
      <c r="D165" s="18" t="s">
        <v>182</v>
      </c>
      <c r="E165" s="18" t="s">
        <v>353</v>
      </c>
      <c r="F165" s="18" t="s">
        <v>170</v>
      </c>
      <c r="G165" s="19">
        <v>43928</v>
      </c>
      <c r="H165" s="20" t="s">
        <v>354</v>
      </c>
      <c r="I165" s="20" t="s">
        <v>355</v>
      </c>
      <c r="J165" s="21">
        <v>1835</v>
      </c>
      <c r="K165" s="18" t="str">
        <f>IFERROR(VLOOKUP(LEFT(I165,7)+0,'[1]_Redacted Trans'!B$1:C$65536,2,0),P165)</f>
        <v>2100032 - Signs Made Easy</v>
      </c>
      <c r="L165" s="18"/>
      <c r="M165" s="18" t="str">
        <f>IFERROR(VLOOKUP(LEFT(I165,7)+0,'[1]_Redacted Trans'!B$1:C$65536,2,0),Q165)</f>
        <v>MARTELLO &amp; WEST BEACH SECONDARY SIGNS</v>
      </c>
      <c r="N165" s="22" t="s">
        <v>110</v>
      </c>
      <c r="P165" t="s">
        <v>264</v>
      </c>
      <c r="Q165" t="s">
        <v>356</v>
      </c>
    </row>
    <row r="166" spans="1:17" x14ac:dyDescent="0.2">
      <c r="A166" s="3" t="s">
        <v>103</v>
      </c>
      <c r="B166" s="3"/>
      <c r="C166" s="18" t="s">
        <v>104</v>
      </c>
      <c r="D166" s="18" t="s">
        <v>316</v>
      </c>
      <c r="E166" s="18" t="s">
        <v>357</v>
      </c>
      <c r="F166" s="18" t="s">
        <v>198</v>
      </c>
      <c r="G166" s="19">
        <v>43928</v>
      </c>
      <c r="H166" s="20" t="s">
        <v>358</v>
      </c>
      <c r="I166" s="20" t="s">
        <v>359</v>
      </c>
      <c r="J166" s="21">
        <v>83.33</v>
      </c>
      <c r="K166" s="18" t="str">
        <f>IFERROR(VLOOKUP(LEFT(I166,7)+0,'[1]_Redacted Trans'!B$1:C$65536,2,0),P166)</f>
        <v>2111202 - Trade UK</v>
      </c>
      <c r="L166" s="18"/>
      <c r="M166" s="18" t="str">
        <f>IFERROR(VLOOKUP(LEFT(I166,7)+0,'[1]_Redacted Trans'!B$1:C$65536,2,0),Q166)</f>
        <v>ROUTER</v>
      </c>
      <c r="N166" s="22" t="s">
        <v>110</v>
      </c>
      <c r="P166" t="s">
        <v>360</v>
      </c>
      <c r="Q166" t="s">
        <v>361</v>
      </c>
    </row>
    <row r="167" spans="1:17" x14ac:dyDescent="0.2">
      <c r="A167" s="3" t="s">
        <v>103</v>
      </c>
      <c r="B167" s="3"/>
      <c r="C167" s="18" t="s">
        <v>104</v>
      </c>
      <c r="D167" s="18" t="s">
        <v>182</v>
      </c>
      <c r="E167" s="18" t="s">
        <v>329</v>
      </c>
      <c r="F167" s="18" t="s">
        <v>198</v>
      </c>
      <c r="G167" s="19">
        <v>43928</v>
      </c>
      <c r="H167" s="20" t="s">
        <v>362</v>
      </c>
      <c r="I167" s="20" t="s">
        <v>363</v>
      </c>
      <c r="J167" s="21">
        <v>216.67</v>
      </c>
      <c r="K167" s="18" t="str">
        <f>IFERROR(VLOOKUP(LEFT(I167,7)+0,'[1]_Redacted Trans'!B$1:C$65536,2,0),P167)</f>
        <v>2101278 - Sportsafe UK Ltd</v>
      </c>
      <c r="L167" s="18">
        <v>3370067</v>
      </c>
      <c r="M167" s="18" t="str">
        <f>IFERROR(VLOOKUP(LEFT(I167,7)+0,'[1]_Redacted Trans'!B$1:C$65536,2,0),Q167)</f>
        <v>BSC-SPORTSAFE REPAIRS</v>
      </c>
      <c r="N167" s="22" t="s">
        <v>110</v>
      </c>
      <c r="P167" t="s">
        <v>364</v>
      </c>
      <c r="Q167" t="s">
        <v>365</v>
      </c>
    </row>
    <row r="168" spans="1:17" x14ac:dyDescent="0.2">
      <c r="A168" s="3" t="s">
        <v>103</v>
      </c>
      <c r="B168" s="3"/>
      <c r="C168" s="18" t="s">
        <v>104</v>
      </c>
      <c r="D168" s="18" t="s">
        <v>168</v>
      </c>
      <c r="E168" s="18" t="s">
        <v>128</v>
      </c>
      <c r="F168" s="18" t="s">
        <v>129</v>
      </c>
      <c r="G168" s="19">
        <v>43928</v>
      </c>
      <c r="H168" s="20" t="s">
        <v>366</v>
      </c>
      <c r="I168" s="20" t="s">
        <v>367</v>
      </c>
      <c r="J168" s="21">
        <v>420</v>
      </c>
      <c r="K168" s="18" t="str">
        <f>IFERROR(VLOOKUP(LEFT(I168,7)+0,'[1]_Redacted Trans'!B$1:C$65536,2,0),P168)</f>
        <v>REDACTED PERSONAL DATA</v>
      </c>
      <c r="L168" s="18"/>
      <c r="M168" s="18" t="str">
        <f>IFERROR(VLOOKUP(LEFT(I168,7)+0,'[1]_Redacted Trans'!B$1:C$65536,2,0),Q168)</f>
        <v>REDACTED PERSONAL DATA</v>
      </c>
      <c r="N168" s="22" t="s">
        <v>110</v>
      </c>
      <c r="P168" t="s">
        <v>143</v>
      </c>
      <c r="Q168" t="s">
        <v>143</v>
      </c>
    </row>
    <row r="169" spans="1:17" x14ac:dyDescent="0.2">
      <c r="A169" s="3" t="s">
        <v>103</v>
      </c>
      <c r="B169" s="3"/>
      <c r="C169" s="18" t="s">
        <v>104</v>
      </c>
      <c r="D169" s="18" t="s">
        <v>168</v>
      </c>
      <c r="E169" s="18" t="s">
        <v>128</v>
      </c>
      <c r="F169" s="18" t="s">
        <v>129</v>
      </c>
      <c r="G169" s="19">
        <v>43928</v>
      </c>
      <c r="H169" s="20" t="s">
        <v>368</v>
      </c>
      <c r="I169" s="20" t="s">
        <v>369</v>
      </c>
      <c r="J169" s="21">
        <v>840</v>
      </c>
      <c r="K169" s="18" t="str">
        <f>IFERROR(VLOOKUP(LEFT(I169,7)+0,'[1]_Redacted Trans'!B$1:C$65536,2,0),P169)</f>
        <v>REDACTED PERSONAL DATA</v>
      </c>
      <c r="L169" s="18"/>
      <c r="M169" s="18" t="str">
        <f>IFERROR(VLOOKUP(LEFT(I169,7)+0,'[1]_Redacted Trans'!B$1:C$65536,2,0),Q169)</f>
        <v>REDACTED PERSONAL DATA</v>
      </c>
      <c r="N169" s="22" t="s">
        <v>110</v>
      </c>
      <c r="P169" t="s">
        <v>143</v>
      </c>
      <c r="Q169" t="s">
        <v>143</v>
      </c>
    </row>
    <row r="170" spans="1:17" x14ac:dyDescent="0.2">
      <c r="A170" s="3" t="s">
        <v>103</v>
      </c>
      <c r="B170" s="3"/>
      <c r="C170" s="18" t="s">
        <v>104</v>
      </c>
      <c r="D170" s="18" t="s">
        <v>168</v>
      </c>
      <c r="E170" s="18" t="s">
        <v>128</v>
      </c>
      <c r="F170" s="18" t="s">
        <v>129</v>
      </c>
      <c r="G170" s="19">
        <v>43928</v>
      </c>
      <c r="H170" s="20" t="s">
        <v>368</v>
      </c>
      <c r="I170" s="20" t="s">
        <v>370</v>
      </c>
      <c r="J170" s="21">
        <v>210</v>
      </c>
      <c r="K170" s="18" t="str">
        <f>IFERROR(VLOOKUP(LEFT(I170,7)+0,'[1]_Redacted Trans'!B$1:C$65536,2,0),P170)</f>
        <v>REDACTED PERSONAL DATA</v>
      </c>
      <c r="L170" s="18"/>
      <c r="M170" s="18" t="str">
        <f>IFERROR(VLOOKUP(LEFT(I170,7)+0,'[1]_Redacted Trans'!B$1:C$65536,2,0),Q170)</f>
        <v>REDACTED PERSONAL DATA</v>
      </c>
      <c r="N170" s="22" t="s">
        <v>110</v>
      </c>
      <c r="P170" t="s">
        <v>143</v>
      </c>
      <c r="Q170" t="s">
        <v>143</v>
      </c>
    </row>
    <row r="171" spans="1:17" x14ac:dyDescent="0.2">
      <c r="A171" s="3" t="s">
        <v>103</v>
      </c>
      <c r="B171" s="3"/>
      <c r="C171" s="18" t="s">
        <v>104</v>
      </c>
      <c r="D171" s="18" t="s">
        <v>168</v>
      </c>
      <c r="E171" s="18" t="s">
        <v>128</v>
      </c>
      <c r="F171" s="18" t="s">
        <v>129</v>
      </c>
      <c r="G171" s="19">
        <v>43928</v>
      </c>
      <c r="H171" s="20" t="s">
        <v>371</v>
      </c>
      <c r="I171" s="20" t="s">
        <v>372</v>
      </c>
      <c r="J171" s="21">
        <v>850</v>
      </c>
      <c r="K171" s="18" t="str">
        <f>IFERROR(VLOOKUP(LEFT(I171,7)+0,'[1]_Redacted Trans'!B$1:C$65536,2,0),P171)</f>
        <v>REDACTED PERSONAL DATA</v>
      </c>
      <c r="L171" s="18"/>
      <c r="M171" s="18" t="str">
        <f>IFERROR(VLOOKUP(LEFT(I171,7)+0,'[1]_Redacted Trans'!B$1:C$65536,2,0),Q171)</f>
        <v>REDACTED PERSONAL DATA</v>
      </c>
      <c r="N171" s="22" t="s">
        <v>110</v>
      </c>
      <c r="P171" t="s">
        <v>143</v>
      </c>
      <c r="Q171" t="s">
        <v>143</v>
      </c>
    </row>
    <row r="172" spans="1:17" x14ac:dyDescent="0.2">
      <c r="A172" s="3" t="s">
        <v>103</v>
      </c>
      <c r="B172" s="3"/>
      <c r="C172" s="18" t="s">
        <v>104</v>
      </c>
      <c r="D172" s="18" t="s">
        <v>168</v>
      </c>
      <c r="E172" s="18" t="s">
        <v>128</v>
      </c>
      <c r="F172" s="18" t="s">
        <v>373</v>
      </c>
      <c r="G172" s="19">
        <v>43928</v>
      </c>
      <c r="H172" s="20" t="s">
        <v>374</v>
      </c>
      <c r="I172" s="20" t="s">
        <v>375</v>
      </c>
      <c r="J172" s="21">
        <v>41.4</v>
      </c>
      <c r="K172" s="18" t="str">
        <f>IFERROR(VLOOKUP(LEFT(I172,7)+0,'[1]_Redacted Trans'!B$1:C$65536,2,0),P172)</f>
        <v>2100205 - Chelmsford Safety Supplies Ltd</v>
      </c>
      <c r="L172" s="18"/>
      <c r="M172" s="18" t="str">
        <f>IFERROR(VLOOKUP(LEFT(I172,7)+0,'[1]_Redacted Trans'!B$1:C$65536,2,0),Q172)</f>
        <v>POLO SHIRTS FOR HOMELESS TEAM</v>
      </c>
      <c r="N172" s="22" t="s">
        <v>110</v>
      </c>
      <c r="P172" t="s">
        <v>376</v>
      </c>
      <c r="Q172" t="s">
        <v>377</v>
      </c>
    </row>
    <row r="173" spans="1:17" x14ac:dyDescent="0.2">
      <c r="A173" s="3" t="s">
        <v>103</v>
      </c>
      <c r="B173" s="3"/>
      <c r="C173" s="18" t="s">
        <v>104</v>
      </c>
      <c r="D173" s="18" t="s">
        <v>316</v>
      </c>
      <c r="E173" s="18" t="s">
        <v>378</v>
      </c>
      <c r="F173" s="18" t="s">
        <v>379</v>
      </c>
      <c r="G173" s="19">
        <v>43928</v>
      </c>
      <c r="H173" s="20"/>
      <c r="I173" s="20" t="s">
        <v>380</v>
      </c>
      <c r="J173" s="21">
        <v>51.66</v>
      </c>
      <c r="K173" s="18" t="str">
        <f>IFERROR(VLOOKUP(LEFT(I173,7)+0,'[1]_Redacted Trans'!B$1:C$65536,2,0),P173)</f>
        <v>2118748 - Castle Water Ltd</v>
      </c>
      <c r="L173" s="18" t="s">
        <v>381</v>
      </c>
      <c r="M173" s="18" t="str">
        <f>IFERROR(VLOOKUP(LEFT(I173,7)+0,'[1]_Redacted Trans'!B$1:C$65536,2,0),Q173)</f>
        <v>CW0202001066 WATER/WASTE WEELEY FEB 20</v>
      </c>
      <c r="N173" s="22" t="s">
        <v>110</v>
      </c>
      <c r="P173" t="s">
        <v>382</v>
      </c>
      <c r="Q173" t="s">
        <v>383</v>
      </c>
    </row>
    <row r="174" spans="1:17" x14ac:dyDescent="0.2">
      <c r="A174" s="3" t="s">
        <v>103</v>
      </c>
      <c r="B174" s="3"/>
      <c r="C174" s="18" t="s">
        <v>104</v>
      </c>
      <c r="D174" s="18" t="s">
        <v>316</v>
      </c>
      <c r="E174" s="18" t="s">
        <v>378</v>
      </c>
      <c r="F174" s="18" t="s">
        <v>336</v>
      </c>
      <c r="G174" s="19">
        <v>43928</v>
      </c>
      <c r="H174" s="20"/>
      <c r="I174" s="20" t="s">
        <v>384</v>
      </c>
      <c r="J174" s="21">
        <v>55.53</v>
      </c>
      <c r="K174" s="18" t="str">
        <f>IFERROR(VLOOKUP(LEFT(I174,7)+0,'[1]_Redacted Trans'!B$1:C$65536,2,0),P174)</f>
        <v>2118748 - Castle Water Ltd</v>
      </c>
      <c r="L174" s="18" t="s">
        <v>381</v>
      </c>
      <c r="M174" s="18" t="str">
        <f>IFERROR(VLOOKUP(LEFT(I174,7)+0,'[1]_Redacted Trans'!B$1:C$65536,2,0),Q174)</f>
        <v>CW0202001066 WATER/WASTE WEELEY FEB 20</v>
      </c>
      <c r="N174" s="22" t="s">
        <v>110</v>
      </c>
      <c r="P174" t="s">
        <v>382</v>
      </c>
      <c r="Q174" t="s">
        <v>383</v>
      </c>
    </row>
    <row r="175" spans="1:17" x14ac:dyDescent="0.2">
      <c r="A175" s="3" t="s">
        <v>103</v>
      </c>
      <c r="B175" s="3"/>
      <c r="C175" s="18" t="s">
        <v>104</v>
      </c>
      <c r="D175" s="18" t="s">
        <v>316</v>
      </c>
      <c r="E175" s="18" t="s">
        <v>378</v>
      </c>
      <c r="F175" s="18" t="s">
        <v>379</v>
      </c>
      <c r="G175" s="19">
        <v>43928</v>
      </c>
      <c r="H175" s="20"/>
      <c r="I175" s="20" t="s">
        <v>385</v>
      </c>
      <c r="J175" s="21">
        <v>218.8</v>
      </c>
      <c r="K175" s="18" t="str">
        <f>IFERROR(VLOOKUP(LEFT(I175,7)+0,'[1]_Redacted Trans'!B$1:C$65536,2,0),P175)</f>
        <v>2118748 - Castle Water Ltd</v>
      </c>
      <c r="L175" s="18" t="s">
        <v>381</v>
      </c>
      <c r="M175" s="18" t="str">
        <f>IFERROR(VLOOKUP(LEFT(I175,7)+0,'[1]_Redacted Trans'!B$1:C$65536,2,0),Q175)</f>
        <v>CW0202001065 WATER/WASTE TOWN HALL FEB 20</v>
      </c>
      <c r="N175" s="22" t="s">
        <v>110</v>
      </c>
      <c r="P175" t="s">
        <v>382</v>
      </c>
      <c r="Q175" t="s">
        <v>386</v>
      </c>
    </row>
    <row r="176" spans="1:17" x14ac:dyDescent="0.2">
      <c r="A176" s="3" t="s">
        <v>103</v>
      </c>
      <c r="B176" s="3"/>
      <c r="C176" s="18" t="s">
        <v>104</v>
      </c>
      <c r="D176" s="18" t="s">
        <v>316</v>
      </c>
      <c r="E176" s="18" t="s">
        <v>378</v>
      </c>
      <c r="F176" s="18" t="s">
        <v>336</v>
      </c>
      <c r="G176" s="19">
        <v>43928</v>
      </c>
      <c r="H176" s="20"/>
      <c r="I176" s="20" t="s">
        <v>387</v>
      </c>
      <c r="J176" s="21">
        <v>244.28</v>
      </c>
      <c r="K176" s="18" t="str">
        <f>IFERROR(VLOOKUP(LEFT(I176,7)+0,'[1]_Redacted Trans'!B$1:C$65536,2,0),P176)</f>
        <v>2118748 - Castle Water Ltd</v>
      </c>
      <c r="L176" s="18" t="s">
        <v>381</v>
      </c>
      <c r="M176" s="18" t="str">
        <f>IFERROR(VLOOKUP(LEFT(I176,7)+0,'[1]_Redacted Trans'!B$1:C$65536,2,0),Q176)</f>
        <v>CW0202001065 WATER/WASTE TOWN HALL FEB 20</v>
      </c>
      <c r="N176" s="22" t="s">
        <v>110</v>
      </c>
      <c r="P176" t="s">
        <v>382</v>
      </c>
      <c r="Q176" t="s">
        <v>386</v>
      </c>
    </row>
    <row r="177" spans="1:17" x14ac:dyDescent="0.2">
      <c r="A177" s="3" t="s">
        <v>103</v>
      </c>
      <c r="B177" s="3"/>
      <c r="C177" s="18" t="s">
        <v>104</v>
      </c>
      <c r="D177" s="18" t="s">
        <v>316</v>
      </c>
      <c r="E177" s="18" t="s">
        <v>378</v>
      </c>
      <c r="F177" s="18" t="s">
        <v>379</v>
      </c>
      <c r="G177" s="19">
        <v>43928</v>
      </c>
      <c r="H177" s="20"/>
      <c r="I177" s="20" t="s">
        <v>388</v>
      </c>
      <c r="J177" s="21">
        <v>10.130000000000001</v>
      </c>
      <c r="K177" s="18" t="str">
        <f>IFERROR(VLOOKUP(LEFT(I177,7)+0,'[1]_Redacted Trans'!B$1:C$65536,2,0),P177)</f>
        <v>2118748 - Castle Water Ltd</v>
      </c>
      <c r="L177" s="18" t="s">
        <v>381</v>
      </c>
      <c r="M177" s="18" t="str">
        <f>IFERROR(VLOOKUP(LEFT(I177,7)+0,'[1]_Redacted Trans'!B$1:C$65536,2,0),Q177)</f>
        <v>CW02020001064 WATER/WASTE PRINT UNTI FEB 20</v>
      </c>
      <c r="N177" s="22" t="s">
        <v>110</v>
      </c>
      <c r="P177" t="s">
        <v>382</v>
      </c>
      <c r="Q177" t="s">
        <v>389</v>
      </c>
    </row>
    <row r="178" spans="1:17" x14ac:dyDescent="0.2">
      <c r="A178" s="3" t="s">
        <v>103</v>
      </c>
      <c r="B178" s="3"/>
      <c r="C178" s="18" t="s">
        <v>104</v>
      </c>
      <c r="D178" s="18" t="s">
        <v>316</v>
      </c>
      <c r="E178" s="18" t="s">
        <v>378</v>
      </c>
      <c r="F178" s="18" t="s">
        <v>336</v>
      </c>
      <c r="G178" s="19">
        <v>43928</v>
      </c>
      <c r="H178" s="20"/>
      <c r="I178" s="20" t="s">
        <v>390</v>
      </c>
      <c r="J178" s="21">
        <v>5.58</v>
      </c>
      <c r="K178" s="18" t="str">
        <f>IFERROR(VLOOKUP(LEFT(I178,7)+0,'[1]_Redacted Trans'!B$1:C$65536,2,0),P178)</f>
        <v>2118748 - Castle Water Ltd</v>
      </c>
      <c r="L178" s="18" t="s">
        <v>381</v>
      </c>
      <c r="M178" s="18" t="str">
        <f>IFERROR(VLOOKUP(LEFT(I178,7)+0,'[1]_Redacted Trans'!B$1:C$65536,2,0),Q178)</f>
        <v>CW02020001064 WATER/WASTE PRINT UNTI FEB 20</v>
      </c>
      <c r="N178" s="22" t="s">
        <v>110</v>
      </c>
      <c r="P178" t="s">
        <v>382</v>
      </c>
      <c r="Q178" t="s">
        <v>389</v>
      </c>
    </row>
    <row r="179" spans="1:17" x14ac:dyDescent="0.2">
      <c r="A179" s="3" t="s">
        <v>103</v>
      </c>
      <c r="B179" s="3"/>
      <c r="C179" s="18" t="s">
        <v>104</v>
      </c>
      <c r="D179" s="18" t="s">
        <v>316</v>
      </c>
      <c r="E179" s="18" t="s">
        <v>348</v>
      </c>
      <c r="F179" s="18" t="s">
        <v>379</v>
      </c>
      <c r="G179" s="19">
        <v>43928</v>
      </c>
      <c r="H179" s="20"/>
      <c r="I179" s="20" t="s">
        <v>391</v>
      </c>
      <c r="J179" s="21">
        <v>19.27</v>
      </c>
      <c r="K179" s="18" t="str">
        <f>IFERROR(VLOOKUP(LEFT(I179,7)+0,'[1]_Redacted Trans'!B$1:C$65536,2,0),P179)</f>
        <v>2118748 - Castle Water Ltd</v>
      </c>
      <c r="L179" s="18" t="s">
        <v>381</v>
      </c>
      <c r="M179" s="18" t="str">
        <f>IFERROR(VLOOKUP(LEFT(I179,7)+0,'[1]_Redacted Trans'!B$1:C$65536,2,0),Q179)</f>
        <v>CW0202001063 WATER/WASTE WORKSHOP FEB 20</v>
      </c>
      <c r="N179" s="22" t="s">
        <v>110</v>
      </c>
      <c r="P179" t="s">
        <v>382</v>
      </c>
      <c r="Q179" t="s">
        <v>392</v>
      </c>
    </row>
    <row r="180" spans="1:17" x14ac:dyDescent="0.2">
      <c r="A180" s="3" t="s">
        <v>103</v>
      </c>
      <c r="B180" s="3"/>
      <c r="C180" s="18" t="s">
        <v>104</v>
      </c>
      <c r="D180" s="18" t="s">
        <v>316</v>
      </c>
      <c r="E180" s="18" t="s">
        <v>348</v>
      </c>
      <c r="F180" s="18" t="s">
        <v>336</v>
      </c>
      <c r="G180" s="19">
        <v>43928</v>
      </c>
      <c r="H180" s="20"/>
      <c r="I180" s="20" t="s">
        <v>393</v>
      </c>
      <c r="J180" s="21">
        <v>15.93</v>
      </c>
      <c r="K180" s="18" t="str">
        <f>IFERROR(VLOOKUP(LEFT(I180,7)+0,'[1]_Redacted Trans'!B$1:C$65536,2,0),P180)</f>
        <v>2118748 - Castle Water Ltd</v>
      </c>
      <c r="L180" s="18" t="s">
        <v>381</v>
      </c>
      <c r="M180" s="18" t="str">
        <f>IFERROR(VLOOKUP(LEFT(I180,7)+0,'[1]_Redacted Trans'!B$1:C$65536,2,0),Q180)</f>
        <v>CW0202001063 WATER/WASTE WORKSHOP FEB 20</v>
      </c>
      <c r="N180" s="22" t="s">
        <v>110</v>
      </c>
      <c r="P180" t="s">
        <v>382</v>
      </c>
      <c r="Q180" t="s">
        <v>392</v>
      </c>
    </row>
    <row r="181" spans="1:17" x14ac:dyDescent="0.2">
      <c r="A181" s="3" t="s">
        <v>103</v>
      </c>
      <c r="B181" s="3"/>
      <c r="C181" s="18" t="s">
        <v>104</v>
      </c>
      <c r="D181" s="18" t="s">
        <v>316</v>
      </c>
      <c r="E181" s="18" t="s">
        <v>348</v>
      </c>
      <c r="F181" s="18" t="s">
        <v>379</v>
      </c>
      <c r="G181" s="19">
        <v>43928</v>
      </c>
      <c r="H181" s="20"/>
      <c r="I181" s="20" t="s">
        <v>394</v>
      </c>
      <c r="J181" s="21">
        <v>39.590000000000003</v>
      </c>
      <c r="K181" s="18" t="str">
        <f>IFERROR(VLOOKUP(LEFT(I181,7)+0,'[1]_Redacted Trans'!B$1:C$65536,2,0),P181)</f>
        <v>2118748 - Castle Water Ltd</v>
      </c>
      <c r="L181" s="18" t="s">
        <v>381</v>
      </c>
      <c r="M181" s="18" t="str">
        <f>IFERROR(VLOOKUP(LEFT(I181,7)+0,'[1]_Redacted Trans'!B$1:C$65536,2,0),Q181)</f>
        <v>CW0202001062 WATER/WASTE NORTHBOURNE FEB 20</v>
      </c>
      <c r="N181" s="22" t="s">
        <v>110</v>
      </c>
      <c r="P181" t="s">
        <v>382</v>
      </c>
      <c r="Q181" t="s">
        <v>395</v>
      </c>
    </row>
    <row r="182" spans="1:17" x14ac:dyDescent="0.2">
      <c r="A182" s="3" t="s">
        <v>103</v>
      </c>
      <c r="B182" s="3"/>
      <c r="C182" s="18" t="s">
        <v>104</v>
      </c>
      <c r="D182" s="18" t="s">
        <v>316</v>
      </c>
      <c r="E182" s="18" t="s">
        <v>348</v>
      </c>
      <c r="F182" s="18" t="s">
        <v>336</v>
      </c>
      <c r="G182" s="19">
        <v>43928</v>
      </c>
      <c r="H182" s="20"/>
      <c r="I182" s="20" t="s">
        <v>396</v>
      </c>
      <c r="J182" s="21">
        <v>38.92</v>
      </c>
      <c r="K182" s="18" t="str">
        <f>IFERROR(VLOOKUP(LEFT(I182,7)+0,'[1]_Redacted Trans'!B$1:C$65536,2,0),P182)</f>
        <v>2118748 - Castle Water Ltd</v>
      </c>
      <c r="L182" s="18" t="s">
        <v>381</v>
      </c>
      <c r="M182" s="18" t="str">
        <f>IFERROR(VLOOKUP(LEFT(I182,7)+0,'[1]_Redacted Trans'!B$1:C$65536,2,0),Q182)</f>
        <v>CW0202001062 WATER/WASTE NORTHBOURNE FEB 20</v>
      </c>
      <c r="N182" s="22" t="s">
        <v>110</v>
      </c>
      <c r="P182" t="s">
        <v>382</v>
      </c>
      <c r="Q182" t="s">
        <v>395</v>
      </c>
    </row>
    <row r="183" spans="1:17" x14ac:dyDescent="0.2">
      <c r="A183" s="3" t="s">
        <v>103</v>
      </c>
      <c r="B183" s="3"/>
      <c r="C183" s="18" t="s">
        <v>104</v>
      </c>
      <c r="D183" s="18" t="s">
        <v>316</v>
      </c>
      <c r="E183" s="18" t="s">
        <v>378</v>
      </c>
      <c r="F183" s="18" t="s">
        <v>379</v>
      </c>
      <c r="G183" s="19">
        <v>43928</v>
      </c>
      <c r="H183" s="20"/>
      <c r="I183" s="20" t="s">
        <v>397</v>
      </c>
      <c r="J183" s="21">
        <v>55.3</v>
      </c>
      <c r="K183" s="18" t="str">
        <f>IFERROR(VLOOKUP(LEFT(I183,7)+0,'[1]_Redacted Trans'!B$1:C$65536,2,0),P183)</f>
        <v>2118748 - Castle Water Ltd</v>
      </c>
      <c r="L183" s="18" t="s">
        <v>381</v>
      </c>
      <c r="M183" s="18" t="str">
        <f>IFERROR(VLOOKUP(LEFT(I183,7)+0,'[1]_Redacted Trans'!B$1:C$65536,2,0),Q183)</f>
        <v>CW0202001061 WATER/WASTE OIER AVE FEB 20</v>
      </c>
      <c r="N183" s="22" t="s">
        <v>110</v>
      </c>
      <c r="P183" t="s">
        <v>382</v>
      </c>
      <c r="Q183" t="s">
        <v>398</v>
      </c>
    </row>
    <row r="184" spans="1:17" x14ac:dyDescent="0.2">
      <c r="A184" s="3" t="s">
        <v>103</v>
      </c>
      <c r="B184" s="3"/>
      <c r="C184" s="18" t="s">
        <v>104</v>
      </c>
      <c r="D184" s="18" t="s">
        <v>316</v>
      </c>
      <c r="E184" s="18" t="s">
        <v>378</v>
      </c>
      <c r="F184" s="18" t="s">
        <v>336</v>
      </c>
      <c r="G184" s="19">
        <v>43928</v>
      </c>
      <c r="H184" s="20"/>
      <c r="I184" s="20" t="s">
        <v>399</v>
      </c>
      <c r="J184" s="21">
        <v>57.5</v>
      </c>
      <c r="K184" s="18" t="str">
        <f>IFERROR(VLOOKUP(LEFT(I184,7)+0,'[1]_Redacted Trans'!B$1:C$65536,2,0),P184)</f>
        <v>2118748 - Castle Water Ltd</v>
      </c>
      <c r="L184" s="18" t="s">
        <v>381</v>
      </c>
      <c r="M184" s="18" t="str">
        <f>IFERROR(VLOOKUP(LEFT(I184,7)+0,'[1]_Redacted Trans'!B$1:C$65536,2,0),Q184)</f>
        <v>CW0202001061 WATER/WASTE OIER AVE FEB 20</v>
      </c>
      <c r="N184" s="22" t="s">
        <v>110</v>
      </c>
      <c r="P184" t="s">
        <v>382</v>
      </c>
      <c r="Q184" t="s">
        <v>398</v>
      </c>
    </row>
    <row r="185" spans="1:17" x14ac:dyDescent="0.2">
      <c r="A185" s="3" t="s">
        <v>103</v>
      </c>
      <c r="B185" s="3"/>
      <c r="C185" s="18" t="s">
        <v>104</v>
      </c>
      <c r="D185" s="18" t="s">
        <v>316</v>
      </c>
      <c r="E185" s="18" t="s">
        <v>378</v>
      </c>
      <c r="F185" s="18" t="s">
        <v>379</v>
      </c>
      <c r="G185" s="19">
        <v>43928</v>
      </c>
      <c r="H185" s="20"/>
      <c r="I185" s="20" t="s">
        <v>400</v>
      </c>
      <c r="J185" s="21">
        <v>18.53</v>
      </c>
      <c r="K185" s="18" t="str">
        <f>IFERROR(VLOOKUP(LEFT(I185,7)+0,'[1]_Redacted Trans'!B$1:C$65536,2,0),P185)</f>
        <v>2118748 - Castle Water Ltd</v>
      </c>
      <c r="L185" s="18" t="s">
        <v>381</v>
      </c>
      <c r="M185" s="18" t="str">
        <f>IFERROR(VLOOKUP(LEFT(I185,7)+0,'[1]_Redacted Trans'!B$1:C$65536,2,0),Q185)</f>
        <v>CW0202001060 WATER/WASTE BARNES HOUSE FEB 20</v>
      </c>
      <c r="N185" s="22" t="s">
        <v>110</v>
      </c>
      <c r="P185" t="s">
        <v>382</v>
      </c>
      <c r="Q185" t="s">
        <v>401</v>
      </c>
    </row>
    <row r="186" spans="1:17" x14ac:dyDescent="0.2">
      <c r="A186" s="3" t="s">
        <v>103</v>
      </c>
      <c r="B186" s="3"/>
      <c r="C186" s="18" t="s">
        <v>104</v>
      </c>
      <c r="D186" s="18" t="s">
        <v>316</v>
      </c>
      <c r="E186" s="18" t="s">
        <v>378</v>
      </c>
      <c r="F186" s="18" t="s">
        <v>379</v>
      </c>
      <c r="G186" s="19">
        <v>43928</v>
      </c>
      <c r="H186" s="20"/>
      <c r="I186" s="20" t="s">
        <v>402</v>
      </c>
      <c r="J186" s="21">
        <v>15.09</v>
      </c>
      <c r="K186" s="18" t="str">
        <f>IFERROR(VLOOKUP(LEFT(I186,7)+0,'[1]_Redacted Trans'!B$1:C$65536,2,0),P186)</f>
        <v>2118748 - Castle Water Ltd</v>
      </c>
      <c r="L186" s="18" t="s">
        <v>381</v>
      </c>
      <c r="M186" s="18" t="str">
        <f>IFERROR(VLOOKUP(LEFT(I186,7)+0,'[1]_Redacted Trans'!B$1:C$65536,2,0),Q186)</f>
        <v>CW0202001060 WATER/WASTE BARNES HOUSE FEB 20</v>
      </c>
      <c r="N186" s="22" t="s">
        <v>110</v>
      </c>
      <c r="P186" t="s">
        <v>382</v>
      </c>
      <c r="Q186" t="s">
        <v>401</v>
      </c>
    </row>
    <row r="187" spans="1:17" x14ac:dyDescent="0.2">
      <c r="A187" s="3" t="s">
        <v>103</v>
      </c>
      <c r="B187" s="3"/>
      <c r="C187" s="18" t="s">
        <v>104</v>
      </c>
      <c r="D187" s="18" t="s">
        <v>316</v>
      </c>
      <c r="E187" s="18" t="s">
        <v>254</v>
      </c>
      <c r="F187" s="18" t="s">
        <v>403</v>
      </c>
      <c r="G187" s="19">
        <v>43928</v>
      </c>
      <c r="H187" s="20" t="s">
        <v>404</v>
      </c>
      <c r="I187" s="20" t="s">
        <v>405</v>
      </c>
      <c r="J187" s="21">
        <v>159</v>
      </c>
      <c r="K187" s="18" t="str">
        <f>IFERROR(VLOOKUP(LEFT(I187,7)+0,'[1]_Redacted Trans'!B$1:C$65536,2,0),P187)</f>
        <v>2115027 - Enterprise Rent A Car</v>
      </c>
      <c r="L187" s="18"/>
      <c r="M187" s="18" t="str">
        <f>IFERROR(VLOOKUP(LEFT(I187,7)+0,'[1]_Redacted Trans'!B$1:C$65536,2,0),Q187)</f>
        <v>VEHICLE DAMAGE</v>
      </c>
      <c r="N187" s="22" t="s">
        <v>110</v>
      </c>
      <c r="P187" t="s">
        <v>406</v>
      </c>
      <c r="Q187" t="s">
        <v>407</v>
      </c>
    </row>
    <row r="188" spans="1:17" x14ac:dyDescent="0.2">
      <c r="A188" s="3" t="s">
        <v>103</v>
      </c>
      <c r="B188" s="3"/>
      <c r="C188" s="18" t="s">
        <v>104</v>
      </c>
      <c r="D188" s="18" t="s">
        <v>316</v>
      </c>
      <c r="E188" s="18" t="s">
        <v>254</v>
      </c>
      <c r="F188" s="18" t="s">
        <v>408</v>
      </c>
      <c r="G188" s="19">
        <v>43928</v>
      </c>
      <c r="H188" s="20" t="s">
        <v>409</v>
      </c>
      <c r="I188" s="20" t="s">
        <v>410</v>
      </c>
      <c r="J188" s="21">
        <v>124.99</v>
      </c>
      <c r="K188" s="18" t="str">
        <f>IFERROR(VLOOKUP(LEFT(I188,7)+0,'[1]_Redacted Trans'!B$1:C$65536,2,0),P188)</f>
        <v>2111202 - Trade UK</v>
      </c>
      <c r="L188" s="18"/>
      <c r="M188" s="18" t="str">
        <f>IFERROR(VLOOKUP(LEFT(I188,7)+0,'[1]_Redacted Trans'!B$1:C$65536,2,0),Q188)</f>
        <v>PLUNGE</v>
      </c>
      <c r="N188" s="22" t="s">
        <v>110</v>
      </c>
      <c r="P188" t="s">
        <v>360</v>
      </c>
      <c r="Q188" t="s">
        <v>411</v>
      </c>
    </row>
    <row r="189" spans="1:17" x14ac:dyDescent="0.2">
      <c r="A189" s="3" t="s">
        <v>103</v>
      </c>
      <c r="B189" s="3"/>
      <c r="C189" s="18" t="s">
        <v>104</v>
      </c>
      <c r="D189" s="18" t="s">
        <v>316</v>
      </c>
      <c r="E189" s="18" t="s">
        <v>254</v>
      </c>
      <c r="F189" s="18" t="s">
        <v>408</v>
      </c>
      <c r="G189" s="19">
        <v>43928</v>
      </c>
      <c r="H189" s="20" t="s">
        <v>409</v>
      </c>
      <c r="I189" s="20" t="s">
        <v>412</v>
      </c>
      <c r="J189" s="21">
        <v>166.58</v>
      </c>
      <c r="K189" s="18" t="str">
        <f>IFERROR(VLOOKUP(LEFT(I189,7)+0,'[1]_Redacted Trans'!B$1:C$65536,2,0),P189)</f>
        <v>2111202 - Trade UK</v>
      </c>
      <c r="L189" s="18"/>
      <c r="M189" s="18" t="str">
        <f>IFERROR(VLOOKUP(LEFT(I189,7)+0,'[1]_Redacted Trans'!B$1:C$65536,2,0),Q189)</f>
        <v>BIB &amp; BRACE</v>
      </c>
      <c r="N189" s="22" t="s">
        <v>110</v>
      </c>
      <c r="P189" t="s">
        <v>360</v>
      </c>
      <c r="Q189" t="s">
        <v>413</v>
      </c>
    </row>
    <row r="190" spans="1:17" x14ac:dyDescent="0.2">
      <c r="A190" s="3" t="s">
        <v>103</v>
      </c>
      <c r="B190" s="3"/>
      <c r="C190" s="18" t="s">
        <v>104</v>
      </c>
      <c r="D190" s="18" t="s">
        <v>239</v>
      </c>
      <c r="E190" s="18" t="s">
        <v>266</v>
      </c>
      <c r="F190" s="18" t="s">
        <v>198</v>
      </c>
      <c r="G190" s="19">
        <v>43928</v>
      </c>
      <c r="H190" s="20" t="s">
        <v>414</v>
      </c>
      <c r="I190" s="20" t="s">
        <v>415</v>
      </c>
      <c r="J190" s="21">
        <v>1677.63</v>
      </c>
      <c r="K190" s="18" t="str">
        <f>IFERROR(VLOOKUP(LEFT(I190,7)+0,'[1]_Redacted Trans'!B$1:C$65536,2,0),P190)</f>
        <v>2117504 - Wallgate Ltd</v>
      </c>
      <c r="L190" s="18"/>
      <c r="M190" s="18" t="str">
        <f>IFERROR(VLOOKUP(LEFT(I190,7)+0,'[1]_Redacted Trans'!B$1:C$65536,2,0),Q190)</f>
        <v>HAND DRYERS</v>
      </c>
      <c r="N190" s="22" t="s">
        <v>110</v>
      </c>
      <c r="P190" t="s">
        <v>416</v>
      </c>
      <c r="Q190" t="s">
        <v>417</v>
      </c>
    </row>
    <row r="191" spans="1:17" x14ac:dyDescent="0.2">
      <c r="A191" s="3" t="s">
        <v>103</v>
      </c>
      <c r="B191" s="3"/>
      <c r="C191" s="18" t="s">
        <v>104</v>
      </c>
      <c r="D191" s="18" t="s">
        <v>138</v>
      </c>
      <c r="E191" s="18" t="s">
        <v>121</v>
      </c>
      <c r="F191" s="18" t="s">
        <v>144</v>
      </c>
      <c r="G191" s="19">
        <v>43928</v>
      </c>
      <c r="H191" s="20" t="s">
        <v>418</v>
      </c>
      <c r="I191" s="20" t="s">
        <v>419</v>
      </c>
      <c r="J191" s="21">
        <v>14784</v>
      </c>
      <c r="K191" s="18" t="str">
        <f>IFERROR(VLOOKUP(LEFT(I191,7)+0,'[1]_Redacted Trans'!B$1:C$65536,2,0),P191)</f>
        <v>2117500 - Straight Manufacturing Ltd</v>
      </c>
      <c r="L191" s="18"/>
      <c r="M191" s="18" t="str">
        <f>IFERROR(VLOOKUP(LEFT(I191,7)+0,'[1]_Redacted Trans'!B$1:C$65536,2,0),Q191)</f>
        <v>RECYLE BINS</v>
      </c>
      <c r="N191" s="22" t="s">
        <v>110</v>
      </c>
      <c r="P191" t="s">
        <v>420</v>
      </c>
      <c r="Q191" t="s">
        <v>421</v>
      </c>
    </row>
    <row r="192" spans="1:17" x14ac:dyDescent="0.2">
      <c r="A192" s="3" t="s">
        <v>103</v>
      </c>
      <c r="B192" s="3"/>
      <c r="C192" s="18" t="s">
        <v>104</v>
      </c>
      <c r="D192" s="18" t="s">
        <v>168</v>
      </c>
      <c r="E192" s="18" t="s">
        <v>254</v>
      </c>
      <c r="F192" s="18" t="s">
        <v>422</v>
      </c>
      <c r="G192" s="19">
        <v>43928</v>
      </c>
      <c r="H192" s="20" t="s">
        <v>423</v>
      </c>
      <c r="I192" s="20" t="s">
        <v>424</v>
      </c>
      <c r="J192" s="21">
        <v>177.19</v>
      </c>
      <c r="K192" s="18" t="str">
        <f>IFERROR(VLOOKUP(LEFT(I192,7)+0,'[1]_Redacted Trans'!B$1:C$65536,2,0),P192)</f>
        <v>REDACTED PERSONAL DATA</v>
      </c>
      <c r="L192" s="18"/>
      <c r="M192" s="18" t="str">
        <f>IFERROR(VLOOKUP(LEFT(I192,7)+0,'[1]_Redacted Trans'!B$1:C$65536,2,0),Q192)</f>
        <v>REDACTED PERSONAL DATA</v>
      </c>
      <c r="N192" s="22" t="s">
        <v>110</v>
      </c>
      <c r="P192" t="s">
        <v>143</v>
      </c>
      <c r="Q192" t="s">
        <v>143</v>
      </c>
    </row>
    <row r="193" spans="1:17" x14ac:dyDescent="0.2">
      <c r="A193" s="3" t="s">
        <v>103</v>
      </c>
      <c r="B193" s="3"/>
      <c r="C193" s="18" t="s">
        <v>104</v>
      </c>
      <c r="D193" s="18" t="s">
        <v>147</v>
      </c>
      <c r="E193" s="18" t="s">
        <v>148</v>
      </c>
      <c r="F193" s="18" t="s">
        <v>425</v>
      </c>
      <c r="G193" s="19">
        <v>43928</v>
      </c>
      <c r="H193" s="20" t="s">
        <v>426</v>
      </c>
      <c r="I193" s="20" t="s">
        <v>427</v>
      </c>
      <c r="J193" s="21">
        <v>3675</v>
      </c>
      <c r="K193" s="18" t="str">
        <f>IFERROR(VLOOKUP(LEFT(I193,7)+0,'[1]_Redacted Trans'!B$1:C$65536,2,0),P193)</f>
        <v>2117554 - Inclusive Employers</v>
      </c>
      <c r="L193" s="18"/>
      <c r="M193" s="18" t="str">
        <f>IFERROR(VLOOKUP(LEFT(I193,7)+0,'[1]_Redacted Trans'!B$1:C$65536,2,0),Q193)</f>
        <v>MAKING INCLUSION AN EVERYDAY REALITY DRAMA BASED LEARNING DATES: 20 FEBRUARY 2020 10:30-13.00 AND 14:00-16:30(CANCELLED @50% CHARGE)31 MARCH 2020 10:30-13:00 AND 14:00-16:30 (AMENDED)</v>
      </c>
      <c r="N193" s="22" t="s">
        <v>110</v>
      </c>
      <c r="P193" t="s">
        <v>428</v>
      </c>
      <c r="Q193" t="s">
        <v>429</v>
      </c>
    </row>
    <row r="194" spans="1:17" x14ac:dyDescent="0.2">
      <c r="A194" s="3" t="s">
        <v>103</v>
      </c>
      <c r="B194" s="3"/>
      <c r="C194" s="18" t="s">
        <v>104</v>
      </c>
      <c r="D194" s="18" t="s">
        <v>147</v>
      </c>
      <c r="E194" s="18" t="s">
        <v>148</v>
      </c>
      <c r="F194" s="18" t="s">
        <v>430</v>
      </c>
      <c r="G194" s="19">
        <v>43928</v>
      </c>
      <c r="H194" s="20" t="s">
        <v>431</v>
      </c>
      <c r="I194" s="20" t="s">
        <v>432</v>
      </c>
      <c r="J194" s="21">
        <v>275</v>
      </c>
      <c r="K194" s="18" t="str">
        <f>IFERROR(VLOOKUP(LEFT(I194,7)+0,'[1]_Redacted Trans'!B$1:C$65536,2,0),P194)</f>
        <v>2114833 - Eversheds LLP</v>
      </c>
      <c r="L194" s="18"/>
      <c r="M194" s="18" t="str">
        <f>IFERROR(VLOOKUP(LEFT(I194,7)+0,'[1]_Redacted Trans'!B$1:C$65536,2,0),Q194)</f>
        <v>EVERSHEDS FEB 2020</v>
      </c>
      <c r="N194" s="22" t="s">
        <v>110</v>
      </c>
      <c r="P194" t="s">
        <v>433</v>
      </c>
      <c r="Q194" t="s">
        <v>434</v>
      </c>
    </row>
    <row r="195" spans="1:17" x14ac:dyDescent="0.2">
      <c r="A195" s="3" t="s">
        <v>103</v>
      </c>
      <c r="B195" s="3"/>
      <c r="C195" s="18" t="s">
        <v>104</v>
      </c>
      <c r="D195" s="18" t="s">
        <v>316</v>
      </c>
      <c r="E195" s="18" t="s">
        <v>254</v>
      </c>
      <c r="F195" s="18" t="s">
        <v>435</v>
      </c>
      <c r="G195" s="19">
        <v>43928</v>
      </c>
      <c r="H195" s="20" t="s">
        <v>436</v>
      </c>
      <c r="I195" s="20" t="s">
        <v>437</v>
      </c>
      <c r="J195" s="21">
        <v>277.2</v>
      </c>
      <c r="K195" s="18" t="str">
        <f>IFERROR(VLOOKUP(LEFT(I195,7)+0,'[1]_Redacted Trans'!B$1:C$65536,2,0),P195)</f>
        <v>2101046 - Pat erns Network UK Ltd</v>
      </c>
      <c r="L195" s="18"/>
      <c r="M195" s="18" t="str">
        <f>IFERROR(VLOOKUP(LEFT(I195,7)+0,'[1]_Redacted Trans'!B$1:C$65536,2,0),Q195)</f>
        <v>POST MIX</v>
      </c>
      <c r="N195" s="22" t="s">
        <v>110</v>
      </c>
      <c r="P195" t="s">
        <v>438</v>
      </c>
      <c r="Q195" t="s">
        <v>439</v>
      </c>
    </row>
    <row r="196" spans="1:17" x14ac:dyDescent="0.2">
      <c r="A196" s="3" t="s">
        <v>103</v>
      </c>
      <c r="B196" s="3"/>
      <c r="C196" s="18" t="s">
        <v>104</v>
      </c>
      <c r="D196" s="18" t="s">
        <v>147</v>
      </c>
      <c r="E196" s="18" t="s">
        <v>148</v>
      </c>
      <c r="F196" s="18" t="s">
        <v>440</v>
      </c>
      <c r="G196" s="19">
        <v>43928</v>
      </c>
      <c r="H196" s="20"/>
      <c r="I196" s="20" t="s">
        <v>441</v>
      </c>
      <c r="J196" s="21">
        <v>27</v>
      </c>
      <c r="K196" s="18" t="str">
        <f>IFERROR(VLOOKUP(LEFT(I196,7)+0,'[1]_Redacted Trans'!B$1:C$65536,2,0),P196)</f>
        <v>2117827 - Colchester Hospital University</v>
      </c>
      <c r="L196" s="18"/>
      <c r="M196" s="18" t="str">
        <f>IFERROR(VLOOKUP(LEFT(I196,7)+0,'[1]_Redacted Trans'!B$1:C$65536,2,0),Q196)</f>
        <v>OCC HEALTH SERVICES FEB 2020</v>
      </c>
      <c r="N196" s="22" t="s">
        <v>110</v>
      </c>
      <c r="P196" t="s">
        <v>442</v>
      </c>
      <c r="Q196" t="s">
        <v>443</v>
      </c>
    </row>
    <row r="197" spans="1:17" x14ac:dyDescent="0.2">
      <c r="A197" s="3" t="s">
        <v>103</v>
      </c>
      <c r="B197" s="3"/>
      <c r="C197" s="18" t="s">
        <v>104</v>
      </c>
      <c r="D197" s="18" t="s">
        <v>147</v>
      </c>
      <c r="E197" s="18" t="s">
        <v>148</v>
      </c>
      <c r="F197" s="18" t="s">
        <v>440</v>
      </c>
      <c r="G197" s="19">
        <v>43928</v>
      </c>
      <c r="H197" s="20"/>
      <c r="I197" s="20" t="s">
        <v>444</v>
      </c>
      <c r="J197" s="21">
        <v>90</v>
      </c>
      <c r="K197" s="18" t="str">
        <f>IFERROR(VLOOKUP(LEFT(I197,7)+0,'[1]_Redacted Trans'!B$1:C$65536,2,0),P197)</f>
        <v>2117827 - Colchester Hospital University</v>
      </c>
      <c r="L197" s="18"/>
      <c r="M197" s="18" t="str">
        <f>IFERROR(VLOOKUP(LEFT(I197,7)+0,'[1]_Redacted Trans'!B$1:C$65536,2,0),Q197)</f>
        <v>OCC HEALTH SERVICES FEB 2020</v>
      </c>
      <c r="N197" s="22" t="s">
        <v>110</v>
      </c>
      <c r="P197" t="s">
        <v>442</v>
      </c>
      <c r="Q197" t="s">
        <v>443</v>
      </c>
    </row>
    <row r="198" spans="1:17" x14ac:dyDescent="0.2">
      <c r="A198" s="3" t="s">
        <v>103</v>
      </c>
      <c r="B198" s="3"/>
      <c r="C198" s="18" t="s">
        <v>104</v>
      </c>
      <c r="D198" s="18" t="s">
        <v>316</v>
      </c>
      <c r="E198" s="18" t="s">
        <v>254</v>
      </c>
      <c r="F198" s="18" t="s">
        <v>408</v>
      </c>
      <c r="G198" s="19">
        <v>43928</v>
      </c>
      <c r="H198" s="20" t="s">
        <v>445</v>
      </c>
      <c r="I198" s="20" t="s">
        <v>446</v>
      </c>
      <c r="J198" s="21">
        <v>33.56</v>
      </c>
      <c r="K198" s="18" t="str">
        <f>IFERROR(VLOOKUP(LEFT(I198,7)+0,'[1]_Redacted Trans'!B$1:C$65536,2,0),P198)</f>
        <v>2109684 - Frank Howard Tools &amp; Fixings Ltd</v>
      </c>
      <c r="L198" s="18"/>
      <c r="M198" s="18" t="str">
        <f>IFERROR(VLOOKUP(LEFT(I198,7)+0,'[1]_Redacted Trans'!B$1:C$65536,2,0),Q198)</f>
        <v>VENTILATOR</v>
      </c>
      <c r="N198" s="22" t="s">
        <v>110</v>
      </c>
      <c r="P198" t="s">
        <v>447</v>
      </c>
      <c r="Q198" t="s">
        <v>448</v>
      </c>
    </row>
    <row r="199" spans="1:17" x14ac:dyDescent="0.2">
      <c r="A199" s="3" t="s">
        <v>103</v>
      </c>
      <c r="B199" s="3"/>
      <c r="C199" s="18" t="s">
        <v>104</v>
      </c>
      <c r="D199" s="18" t="s">
        <v>182</v>
      </c>
      <c r="E199" s="18" t="s">
        <v>200</v>
      </c>
      <c r="F199" s="18" t="s">
        <v>449</v>
      </c>
      <c r="G199" s="19">
        <v>43928</v>
      </c>
      <c r="H199" s="20" t="s">
        <v>450</v>
      </c>
      <c r="I199" s="20" t="s">
        <v>451</v>
      </c>
      <c r="J199" s="21">
        <v>53.21</v>
      </c>
      <c r="K199" s="18" t="str">
        <f>IFERROR(VLOOKUP(LEFT(I199,7)+0,'[1]_Redacted Trans'!B$1:C$65536,2,0),P199)</f>
        <v>2101624 - Bunzl</v>
      </c>
      <c r="L199" s="18"/>
      <c r="M199" s="18" t="str">
        <f>IFERROR(VLOOKUP(LEFT(I199,7)+0,'[1]_Redacted Trans'!B$1:C$65536,2,0),Q199)</f>
        <v>TOILET ROLL</v>
      </c>
      <c r="N199" s="22" t="s">
        <v>110</v>
      </c>
      <c r="P199" t="s">
        <v>452</v>
      </c>
      <c r="Q199" t="s">
        <v>453</v>
      </c>
    </row>
    <row r="200" spans="1:17" x14ac:dyDescent="0.2">
      <c r="A200" s="3" t="s">
        <v>103</v>
      </c>
      <c r="B200" s="3"/>
      <c r="C200" s="18" t="s">
        <v>104</v>
      </c>
      <c r="D200" s="18" t="s">
        <v>239</v>
      </c>
      <c r="E200" s="18" t="s">
        <v>454</v>
      </c>
      <c r="F200" s="18" t="s">
        <v>198</v>
      </c>
      <c r="G200" s="19">
        <v>43928</v>
      </c>
      <c r="H200" s="20" t="s">
        <v>455</v>
      </c>
      <c r="I200" s="20" t="s">
        <v>456</v>
      </c>
      <c r="J200" s="21">
        <v>3027.45</v>
      </c>
      <c r="K200" s="18" t="str">
        <f>IFERROR(VLOOKUP(LEFT(I200,7)+0,'[1]_Redacted Trans'!B$1:C$65536,2,0),P200)</f>
        <v>2108167 - Crown Paints Ltd</v>
      </c>
      <c r="L200" s="18"/>
      <c r="M200" s="18" t="str">
        <f>IFERROR(VLOOKUP(LEFT(I200,7)+0,'[1]_Redacted Trans'!B$1:C$65536,2,0),Q200)</f>
        <v>PAINT</v>
      </c>
      <c r="N200" s="22" t="s">
        <v>110</v>
      </c>
      <c r="P200" t="s">
        <v>457</v>
      </c>
      <c r="Q200" t="s">
        <v>458</v>
      </c>
    </row>
    <row r="201" spans="1:17" x14ac:dyDescent="0.2">
      <c r="A201" s="3" t="s">
        <v>103</v>
      </c>
      <c r="B201" s="3"/>
      <c r="C201" s="18" t="s">
        <v>104</v>
      </c>
      <c r="D201" s="18" t="s">
        <v>213</v>
      </c>
      <c r="E201" s="18" t="s">
        <v>454</v>
      </c>
      <c r="F201" s="18" t="s">
        <v>214</v>
      </c>
      <c r="G201" s="19">
        <v>43928</v>
      </c>
      <c r="H201" s="20"/>
      <c r="I201" s="20" t="s">
        <v>459</v>
      </c>
      <c r="J201" s="21">
        <v>62.06</v>
      </c>
      <c r="K201" s="18" t="str">
        <f>IFERROR(VLOOKUP(LEFT(I201,7)+0,'[1]_Redacted Trans'!B$1:C$65536,2,0),P201)</f>
        <v>2100381 - Collect Services Ltd</v>
      </c>
      <c r="L201" s="18"/>
      <c r="M201" s="18" t="str">
        <f>IFERROR(VLOOKUP(LEFT(I201,7)+0,'[1]_Redacted Trans'!B$1:C$65536,2,0),Q201)</f>
        <v>VAT ON FEES COLLECTED CT OLD</v>
      </c>
      <c r="N201" s="22" t="s">
        <v>110</v>
      </c>
      <c r="P201" t="s">
        <v>216</v>
      </c>
      <c r="Q201" t="s">
        <v>460</v>
      </c>
    </row>
    <row r="202" spans="1:17" x14ac:dyDescent="0.2">
      <c r="A202" s="3" t="s">
        <v>103</v>
      </c>
      <c r="B202" s="3"/>
      <c r="C202" s="18" t="s">
        <v>104</v>
      </c>
      <c r="D202" s="18" t="s">
        <v>213</v>
      </c>
      <c r="E202" s="18" t="s">
        <v>454</v>
      </c>
      <c r="F202" s="18" t="s">
        <v>214</v>
      </c>
      <c r="G202" s="19">
        <v>43928</v>
      </c>
      <c r="H202" s="20"/>
      <c r="I202" s="20" t="s">
        <v>461</v>
      </c>
      <c r="J202" s="21">
        <v>-62.06</v>
      </c>
      <c r="K202" s="18" t="str">
        <f>IFERROR(VLOOKUP(LEFT(I202,7)+0,'[1]_Redacted Trans'!B$1:C$65536,2,0),P202)</f>
        <v>2100381 - Collect Services Ltd</v>
      </c>
      <c r="L202" s="18"/>
      <c r="M202" s="18" t="str">
        <f>IFERROR(VLOOKUP(LEFT(I202,7)+0,'[1]_Redacted Trans'!B$1:C$65536,2,0),Q202)</f>
        <v>VAT ON FEES COLLECTED CT OLD</v>
      </c>
      <c r="N202" s="22" t="s">
        <v>110</v>
      </c>
      <c r="P202" t="s">
        <v>216</v>
      </c>
      <c r="Q202" t="s">
        <v>460</v>
      </c>
    </row>
    <row r="203" spans="1:17" x14ac:dyDescent="0.2">
      <c r="A203" s="3" t="s">
        <v>103</v>
      </c>
      <c r="B203" s="3"/>
      <c r="C203" s="18" t="s">
        <v>104</v>
      </c>
      <c r="D203" s="18" t="s">
        <v>213</v>
      </c>
      <c r="E203" s="18" t="s">
        <v>454</v>
      </c>
      <c r="F203" s="18" t="s">
        <v>214</v>
      </c>
      <c r="G203" s="19">
        <v>43928</v>
      </c>
      <c r="H203" s="20"/>
      <c r="I203" s="20" t="s">
        <v>462</v>
      </c>
      <c r="J203" s="21">
        <v>4854.34</v>
      </c>
      <c r="K203" s="18" t="str">
        <f>IFERROR(VLOOKUP(LEFT(I203,7)+0,'[1]_Redacted Trans'!B$1:C$65536,2,0),P203)</f>
        <v>2100381 - Collect Services Ltd</v>
      </c>
      <c r="L203" s="18"/>
      <c r="M203" s="18" t="str">
        <f>IFERROR(VLOOKUP(LEFT(I203,7)+0,'[1]_Redacted Trans'!B$1:C$65536,2,0),Q203)</f>
        <v>VAT ON FEES COLLECTED CTAX TCE</v>
      </c>
      <c r="N203" s="22" t="s">
        <v>110</v>
      </c>
      <c r="P203" t="s">
        <v>216</v>
      </c>
      <c r="Q203" t="s">
        <v>217</v>
      </c>
    </row>
    <row r="204" spans="1:17" x14ac:dyDescent="0.2">
      <c r="A204" s="3" t="s">
        <v>103</v>
      </c>
      <c r="B204" s="3"/>
      <c r="C204" s="18" t="s">
        <v>104</v>
      </c>
      <c r="D204" s="18" t="s">
        <v>213</v>
      </c>
      <c r="E204" s="18" t="s">
        <v>454</v>
      </c>
      <c r="F204" s="18" t="s">
        <v>214</v>
      </c>
      <c r="G204" s="19">
        <v>43928</v>
      </c>
      <c r="H204" s="20"/>
      <c r="I204" s="20" t="s">
        <v>463</v>
      </c>
      <c r="J204" s="21">
        <v>-4854.34</v>
      </c>
      <c r="K204" s="18" t="str">
        <f>IFERROR(VLOOKUP(LEFT(I204,7)+0,'[1]_Redacted Trans'!B$1:C$65536,2,0),P204)</f>
        <v>2100381 - Collect Services Ltd</v>
      </c>
      <c r="L204" s="18"/>
      <c r="M204" s="18" t="str">
        <f>IFERROR(VLOOKUP(LEFT(I204,7)+0,'[1]_Redacted Trans'!B$1:C$65536,2,0),Q204)</f>
        <v>VAT ON FEES COLLECTED CTAX TCE</v>
      </c>
      <c r="N204" s="22" t="s">
        <v>110</v>
      </c>
      <c r="P204" t="s">
        <v>216</v>
      </c>
      <c r="Q204" t="s">
        <v>217</v>
      </c>
    </row>
    <row r="205" spans="1:17" x14ac:dyDescent="0.2">
      <c r="A205" s="3" t="s">
        <v>103</v>
      </c>
      <c r="B205" s="3"/>
      <c r="C205" s="18" t="s">
        <v>104</v>
      </c>
      <c r="D205" s="18" t="s">
        <v>213</v>
      </c>
      <c r="E205" s="18" t="s">
        <v>454</v>
      </c>
      <c r="F205" s="18" t="s">
        <v>214</v>
      </c>
      <c r="G205" s="19">
        <v>43928</v>
      </c>
      <c r="H205" s="20"/>
      <c r="I205" s="20" t="s">
        <v>464</v>
      </c>
      <c r="J205" s="21">
        <v>10.58</v>
      </c>
      <c r="K205" s="18" t="str">
        <f>IFERROR(VLOOKUP(LEFT(I205,7)+0,'[1]_Redacted Trans'!B$1:C$65536,2,0),P205)</f>
        <v>2100381 - Collect Services Ltd</v>
      </c>
      <c r="L205" s="18"/>
      <c r="M205" s="18" t="str">
        <f>IFERROR(VLOOKUP(LEFT(I205,7)+0,'[1]_Redacted Trans'!B$1:C$65536,2,0),Q205)</f>
        <v>VAT ON FEES COLLECTED NDR</v>
      </c>
      <c r="N205" s="22" t="s">
        <v>110</v>
      </c>
      <c r="P205" t="s">
        <v>216</v>
      </c>
      <c r="Q205" t="s">
        <v>465</v>
      </c>
    </row>
    <row r="206" spans="1:17" x14ac:dyDescent="0.2">
      <c r="A206" s="3" t="s">
        <v>103</v>
      </c>
      <c r="B206" s="3"/>
      <c r="C206" s="18" t="s">
        <v>104</v>
      </c>
      <c r="D206" s="18" t="s">
        <v>213</v>
      </c>
      <c r="E206" s="18" t="s">
        <v>454</v>
      </c>
      <c r="F206" s="18" t="s">
        <v>214</v>
      </c>
      <c r="G206" s="19">
        <v>43928</v>
      </c>
      <c r="H206" s="20"/>
      <c r="I206" s="20" t="s">
        <v>466</v>
      </c>
      <c r="J206" s="21">
        <v>-10.58</v>
      </c>
      <c r="K206" s="18" t="str">
        <f>IFERROR(VLOOKUP(LEFT(I206,7)+0,'[1]_Redacted Trans'!B$1:C$65536,2,0),P206)</f>
        <v>2100381 - Collect Services Ltd</v>
      </c>
      <c r="L206" s="18"/>
      <c r="M206" s="18" t="str">
        <f>IFERROR(VLOOKUP(LEFT(I206,7)+0,'[1]_Redacted Trans'!B$1:C$65536,2,0),Q206)</f>
        <v>VAT ON FEES COLLECTED NDR</v>
      </c>
      <c r="N206" s="22" t="s">
        <v>110</v>
      </c>
      <c r="P206" t="s">
        <v>216</v>
      </c>
      <c r="Q206" t="s">
        <v>465</v>
      </c>
    </row>
    <row r="207" spans="1:17" x14ac:dyDescent="0.2">
      <c r="A207" s="3" t="s">
        <v>103</v>
      </c>
      <c r="B207" s="3"/>
      <c r="C207" s="18" t="s">
        <v>104</v>
      </c>
      <c r="D207" s="18" t="s">
        <v>316</v>
      </c>
      <c r="E207" s="18" t="s">
        <v>467</v>
      </c>
      <c r="F207" s="18" t="s">
        <v>163</v>
      </c>
      <c r="G207" s="19">
        <v>43928</v>
      </c>
      <c r="H207" s="20" t="s">
        <v>468</v>
      </c>
      <c r="I207" s="20" t="s">
        <v>469</v>
      </c>
      <c r="J207" s="21">
        <v>99.34</v>
      </c>
      <c r="K207" s="18" t="str">
        <f>IFERROR(VLOOKUP(LEFT(I207,7)+0,'[1]_Redacted Trans'!B$1:C$65536,2,0),P207)</f>
        <v>2100111 - Banner Group Ltd</v>
      </c>
      <c r="L207" s="18"/>
      <c r="M207" s="18" t="str">
        <f>IFERROR(VLOOKUP(LEFT(I207,7)+0,'[1]_Redacted Trans'!B$1:C$65536,2,0),Q207)</f>
        <v>STAIONARY</v>
      </c>
      <c r="N207" s="22" t="s">
        <v>110</v>
      </c>
      <c r="P207" t="s">
        <v>252</v>
      </c>
      <c r="Q207" t="s">
        <v>470</v>
      </c>
    </row>
    <row r="208" spans="1:17" x14ac:dyDescent="0.2">
      <c r="A208" s="3" t="s">
        <v>103</v>
      </c>
      <c r="B208" s="3"/>
      <c r="C208" s="18" t="s">
        <v>104</v>
      </c>
      <c r="D208" s="18" t="s">
        <v>471</v>
      </c>
      <c r="E208" s="18" t="s">
        <v>472</v>
      </c>
      <c r="F208" s="18" t="s">
        <v>473</v>
      </c>
      <c r="G208" s="19">
        <v>43928</v>
      </c>
      <c r="H208" s="20" t="s">
        <v>474</v>
      </c>
      <c r="I208" s="20" t="s">
        <v>475</v>
      </c>
      <c r="J208" s="21">
        <v>256.5</v>
      </c>
      <c r="K208" s="18" t="str">
        <f>IFERROR(VLOOKUP(LEFT(I208,7)+0,'[1]_Redacted Trans'!B$1:C$65536,2,0),P208)</f>
        <v>2113057 - Geodesys</v>
      </c>
      <c r="L208" s="18"/>
      <c r="M208" s="18" t="str">
        <f>IFERROR(VLOOKUP(LEFT(I208,7)+0,'[1]_Redacted Trans'!B$1:C$65536,2,0),Q208)</f>
        <v>SEARCHES FOR 30 &amp; 32 KEATS CRESCENT, BRIGHTLINGSEA</v>
      </c>
      <c r="N208" s="22" t="s">
        <v>110</v>
      </c>
      <c r="P208" t="s">
        <v>476</v>
      </c>
      <c r="Q208" t="s">
        <v>477</v>
      </c>
    </row>
    <row r="209" spans="1:17" x14ac:dyDescent="0.2">
      <c r="A209" s="3" t="s">
        <v>103</v>
      </c>
      <c r="B209" s="3"/>
      <c r="C209" s="18" t="s">
        <v>104</v>
      </c>
      <c r="D209" s="18" t="s">
        <v>153</v>
      </c>
      <c r="E209" s="18" t="s">
        <v>157</v>
      </c>
      <c r="F209" s="18" t="s">
        <v>158</v>
      </c>
      <c r="G209" s="19">
        <v>43928</v>
      </c>
      <c r="H209" s="20" t="s">
        <v>478</v>
      </c>
      <c r="I209" s="20" t="s">
        <v>479</v>
      </c>
      <c r="J209" s="21">
        <v>15696</v>
      </c>
      <c r="K209" s="18" t="str">
        <f>IFERROR(VLOOKUP(LEFT(I209,7)+0,'[1]_Redacted Trans'!B$1:C$65536,2,0),P209)</f>
        <v>2100498 - Essex County Council</v>
      </c>
      <c r="L209" s="18"/>
      <c r="M209" s="18" t="str">
        <f>IFERROR(VLOOKUP(LEFT(I209,7)+0,'[1]_Redacted Trans'!B$1:C$65536,2,0),Q209)</f>
        <v>CONVERSATION AREA APPRAISALS TENDRING INVOICE 1</v>
      </c>
      <c r="N209" s="22" t="s">
        <v>110</v>
      </c>
      <c r="P209" t="s">
        <v>480</v>
      </c>
      <c r="Q209" t="s">
        <v>481</v>
      </c>
    </row>
    <row r="210" spans="1:17" x14ac:dyDescent="0.2">
      <c r="A210" s="3" t="s">
        <v>103</v>
      </c>
      <c r="B210" s="3"/>
      <c r="C210" s="18" t="s">
        <v>104</v>
      </c>
      <c r="D210" s="18" t="s">
        <v>153</v>
      </c>
      <c r="E210" s="18" t="s">
        <v>157</v>
      </c>
      <c r="F210" s="18" t="s">
        <v>158</v>
      </c>
      <c r="G210" s="19">
        <v>43928</v>
      </c>
      <c r="H210" s="20" t="s">
        <v>478</v>
      </c>
      <c r="I210" s="20" t="s">
        <v>482</v>
      </c>
      <c r="J210" s="21">
        <v>18988</v>
      </c>
      <c r="K210" s="18" t="str">
        <f>IFERROR(VLOOKUP(LEFT(I210,7)+0,'[1]_Redacted Trans'!B$1:C$65536,2,0),P210)</f>
        <v>2100498 - Essex County Council</v>
      </c>
      <c r="L210" s="18"/>
      <c r="M210" s="18" t="str">
        <f>IFERROR(VLOOKUP(LEFT(I210,7)+0,'[1]_Redacted Trans'!B$1:C$65536,2,0),Q210)</f>
        <v>CONSERVATION AREA APPRAISALS TENDRING INVOICE 2</v>
      </c>
      <c r="N210" s="22" t="s">
        <v>110</v>
      </c>
      <c r="P210" t="s">
        <v>480</v>
      </c>
      <c r="Q210" t="s">
        <v>483</v>
      </c>
    </row>
    <row r="211" spans="1:17" x14ac:dyDescent="0.2">
      <c r="A211" s="3" t="s">
        <v>103</v>
      </c>
      <c r="B211" s="3"/>
      <c r="C211" s="18" t="s">
        <v>104</v>
      </c>
      <c r="D211" s="18" t="s">
        <v>153</v>
      </c>
      <c r="E211" s="18" t="s">
        <v>154</v>
      </c>
      <c r="F211" s="18" t="s">
        <v>484</v>
      </c>
      <c r="G211" s="19">
        <v>43928</v>
      </c>
      <c r="H211" s="20" t="s">
        <v>485</v>
      </c>
      <c r="I211" s="20" t="s">
        <v>486</v>
      </c>
      <c r="J211" s="21">
        <v>7479</v>
      </c>
      <c r="K211" s="18" t="str">
        <f>IFERROR(VLOOKUP(LEFT(I211,7)+0,'[1]_Redacted Trans'!B$1:C$65536,2,0),P211)</f>
        <v>2100498 - Essex County Council</v>
      </c>
      <c r="L211" s="18"/>
      <c r="M211" s="18" t="str">
        <f>IFERROR(VLOOKUP(LEFT(I211,7)+0,'[1]_Redacted Trans'!B$1:C$65536,2,0),Q211)</f>
        <v>CONSERVATION ADVICE SLA 4TH QUATER</v>
      </c>
      <c r="N211" s="22" t="s">
        <v>110</v>
      </c>
      <c r="P211" t="s">
        <v>480</v>
      </c>
      <c r="Q211" t="s">
        <v>487</v>
      </c>
    </row>
    <row r="212" spans="1:17" x14ac:dyDescent="0.2">
      <c r="A212" s="3" t="s">
        <v>103</v>
      </c>
      <c r="B212" s="3"/>
      <c r="C212" s="18" t="s">
        <v>104</v>
      </c>
      <c r="D212" s="18" t="s">
        <v>153</v>
      </c>
      <c r="E212" s="18" t="s">
        <v>154</v>
      </c>
      <c r="F212" s="18" t="s">
        <v>484</v>
      </c>
      <c r="G212" s="19">
        <v>43928</v>
      </c>
      <c r="H212" s="20" t="s">
        <v>485</v>
      </c>
      <c r="I212" s="20" t="s">
        <v>488</v>
      </c>
      <c r="J212" s="21">
        <v>2260.75</v>
      </c>
      <c r="K212" s="18" t="str">
        <f>IFERROR(VLOOKUP(LEFT(I212,7)+0,'[1]_Redacted Trans'!B$1:C$65536,2,0),P212)</f>
        <v>2100498 - Essex County Council</v>
      </c>
      <c r="L212" s="18"/>
      <c r="M212" s="18" t="str">
        <f>IFERROR(VLOOKUP(LEFT(I212,7)+0,'[1]_Redacted Trans'!B$1:C$65536,2,0),Q212)</f>
        <v>CONSERVATION ADVICE SLA FINAL QUARTER</v>
      </c>
      <c r="N212" s="22" t="s">
        <v>110</v>
      </c>
      <c r="P212" t="s">
        <v>480</v>
      </c>
      <c r="Q212" t="s">
        <v>489</v>
      </c>
    </row>
    <row r="213" spans="1:17" x14ac:dyDescent="0.2">
      <c r="A213" s="3" t="s">
        <v>103</v>
      </c>
      <c r="B213" s="3"/>
      <c r="C213" s="18" t="s">
        <v>104</v>
      </c>
      <c r="D213" s="18" t="s">
        <v>153</v>
      </c>
      <c r="E213" s="18" t="s">
        <v>490</v>
      </c>
      <c r="F213" s="18" t="s">
        <v>318</v>
      </c>
      <c r="G213" s="19">
        <v>43928</v>
      </c>
      <c r="H213" s="20" t="s">
        <v>491</v>
      </c>
      <c r="I213" s="20" t="s">
        <v>492</v>
      </c>
      <c r="J213" s="21">
        <v>887.5</v>
      </c>
      <c r="K213" s="18" t="str">
        <f>IFERROR(VLOOKUP(LEFT(I213,7)+0,'[1]_Redacted Trans'!B$1:C$65536,2,0),P213)</f>
        <v>2118508 - Woodfield Ecology</v>
      </c>
      <c r="L213" s="18"/>
      <c r="M213" s="18" t="str">
        <f>IFERROR(VLOOKUP(LEFT(I213,7)+0,'[1]_Redacted Trans'!B$1:C$65536,2,0),Q213)</f>
        <v>JAYWICK SANDS ECOLOGICAL SURVEYS: WORK TAKEN IN MARCH 2020</v>
      </c>
      <c r="N213" s="22" t="s">
        <v>110</v>
      </c>
      <c r="P213" t="s">
        <v>493</v>
      </c>
      <c r="Q213" t="s">
        <v>494</v>
      </c>
    </row>
    <row r="214" spans="1:17" x14ac:dyDescent="0.2">
      <c r="A214" s="3" t="s">
        <v>103</v>
      </c>
      <c r="B214" s="3"/>
      <c r="C214" s="18" t="s">
        <v>104</v>
      </c>
      <c r="D214" s="18" t="s">
        <v>182</v>
      </c>
      <c r="E214" s="18" t="s">
        <v>495</v>
      </c>
      <c r="F214" s="18" t="s">
        <v>496</v>
      </c>
      <c r="G214" s="19">
        <v>43928</v>
      </c>
      <c r="H214" s="20" t="s">
        <v>497</v>
      </c>
      <c r="I214" s="20" t="s">
        <v>498</v>
      </c>
      <c r="J214" s="21">
        <v>456.07</v>
      </c>
      <c r="K214" s="18" t="str">
        <f>IFERROR(VLOOKUP(LEFT(I214,7)+0,'[1]_Redacted Trans'!B$1:C$65536,2,0),P214)</f>
        <v>2118357 - Watson Fuels t/as WFL (UK) (ESPO Framework 306)</v>
      </c>
      <c r="L214" s="18"/>
      <c r="M214" s="18" t="str">
        <f>IFERROR(VLOOKUP(LEFT(I214,7)+0,'[1]_Redacted Trans'!B$1:C$65536,2,0),Q214)</f>
        <v>1839 LITRES</v>
      </c>
      <c r="N214" s="22" t="s">
        <v>110</v>
      </c>
      <c r="P214" t="s">
        <v>499</v>
      </c>
      <c r="Q214" t="s">
        <v>500</v>
      </c>
    </row>
    <row r="215" spans="1:17" x14ac:dyDescent="0.2">
      <c r="A215" s="3" t="s">
        <v>103</v>
      </c>
      <c r="B215" s="3"/>
      <c r="C215" s="18" t="s">
        <v>104</v>
      </c>
      <c r="D215" s="18" t="s">
        <v>153</v>
      </c>
      <c r="E215" s="18" t="s">
        <v>154</v>
      </c>
      <c r="F215" s="18" t="s">
        <v>140</v>
      </c>
      <c r="G215" s="19">
        <v>43928</v>
      </c>
      <c r="H215" s="20" t="s">
        <v>159</v>
      </c>
      <c r="I215" s="20" t="s">
        <v>501</v>
      </c>
      <c r="J215" s="21">
        <v>1998</v>
      </c>
      <c r="K215" s="18" t="str">
        <f>IFERROR(VLOOKUP(LEFT(I215,7)+0,'[1]_Redacted Trans'!B$1:C$65536,2,0),P215)</f>
        <v>REDACTED PERSONAL DATA</v>
      </c>
      <c r="L215" s="18"/>
      <c r="M215" s="18" t="str">
        <f>IFERROR(VLOOKUP(LEFT(I215,7)+0,'[1]_Redacted Trans'!B$1:C$65536,2,0),Q215)</f>
        <v>REDACTED PERSONAL DATA</v>
      </c>
      <c r="N215" s="22" t="s">
        <v>110</v>
      </c>
      <c r="P215" t="s">
        <v>143</v>
      </c>
      <c r="Q215" t="s">
        <v>143</v>
      </c>
    </row>
    <row r="216" spans="1:17" x14ac:dyDescent="0.2">
      <c r="A216" s="3" t="s">
        <v>103</v>
      </c>
      <c r="B216" s="3"/>
      <c r="C216" s="18" t="s">
        <v>104</v>
      </c>
      <c r="D216" s="18" t="s">
        <v>153</v>
      </c>
      <c r="E216" s="18" t="s">
        <v>157</v>
      </c>
      <c r="F216" s="18" t="s">
        <v>158</v>
      </c>
      <c r="G216" s="19">
        <v>43928</v>
      </c>
      <c r="H216" s="20" t="s">
        <v>159</v>
      </c>
      <c r="I216" s="20" t="s">
        <v>502</v>
      </c>
      <c r="J216" s="21">
        <v>1543.89</v>
      </c>
      <c r="K216" s="18" t="str">
        <f>IFERROR(VLOOKUP(LEFT(I216,7)+0,'[1]_Redacted Trans'!B$1:C$65536,2,0),P216)</f>
        <v>REDACTED PERSONAL DATA</v>
      </c>
      <c r="L216" s="18"/>
      <c r="M216" s="18" t="str">
        <f>IFERROR(VLOOKUP(LEFT(I216,7)+0,'[1]_Redacted Trans'!B$1:C$65536,2,0),Q216)</f>
        <v>REDACTED PERSONAL DATA</v>
      </c>
      <c r="N216" s="22" t="s">
        <v>110</v>
      </c>
      <c r="P216" t="s">
        <v>143</v>
      </c>
      <c r="Q216" t="s">
        <v>143</v>
      </c>
    </row>
    <row r="217" spans="1:17" x14ac:dyDescent="0.2">
      <c r="A217" s="3" t="s">
        <v>103</v>
      </c>
      <c r="B217" s="3"/>
      <c r="C217" s="18" t="s">
        <v>104</v>
      </c>
      <c r="D217" s="18" t="s">
        <v>213</v>
      </c>
      <c r="E217" s="18" t="s">
        <v>503</v>
      </c>
      <c r="F217" s="18" t="s">
        <v>281</v>
      </c>
      <c r="G217" s="19">
        <v>43928</v>
      </c>
      <c r="H217" s="20" t="s">
        <v>504</v>
      </c>
      <c r="I217" s="20" t="s">
        <v>505</v>
      </c>
      <c r="J217" s="21">
        <v>1145.52</v>
      </c>
      <c r="K217" s="18" t="str">
        <f>IFERROR(VLOOKUP(LEFT(I217,7)+0,'[1]_Redacted Trans'!B$1:C$65536,2,0),P217)</f>
        <v>2113536 - Newsquest Media Group</v>
      </c>
      <c r="L217" s="18"/>
      <c r="M217" s="18" t="str">
        <f>IFERROR(VLOOKUP(LEFT(I217,7)+0,'[1]_Redacted Trans'!B$1:C$65536,2,0),Q217)</f>
        <v>CTAX ADVERT FOR 2020/21</v>
      </c>
      <c r="N217" s="22" t="s">
        <v>110</v>
      </c>
      <c r="P217" t="s">
        <v>506</v>
      </c>
      <c r="Q217" t="s">
        <v>507</v>
      </c>
    </row>
    <row r="218" spans="1:17" x14ac:dyDescent="0.2">
      <c r="A218" s="3" t="s">
        <v>103</v>
      </c>
      <c r="B218" s="3"/>
      <c r="C218" s="18" t="s">
        <v>104</v>
      </c>
      <c r="D218" s="18" t="s">
        <v>161</v>
      </c>
      <c r="E218" s="18" t="s">
        <v>162</v>
      </c>
      <c r="F218" s="18" t="s">
        <v>508</v>
      </c>
      <c r="G218" s="19">
        <v>43928</v>
      </c>
      <c r="H218" s="20"/>
      <c r="I218" s="20" t="s">
        <v>509</v>
      </c>
      <c r="J218" s="21">
        <v>310</v>
      </c>
      <c r="K218" s="18" t="str">
        <f>IFERROR(VLOOKUP(LEFT(I218,7)+0,'[1]_Redacted Trans'!B$1:C$65536,2,0),P218)</f>
        <v>2116824 - Institute of Licensing</v>
      </c>
      <c r="L218" s="18"/>
      <c r="M218" s="18" t="str">
        <f>IFERROR(VLOOKUP(LEFT(I218,7)+0,'[1]_Redacted Trans'!B$1:C$65536,2,0),Q218)</f>
        <v>LOL MEMBERSHIP 2020/2021</v>
      </c>
      <c r="N218" s="22" t="s">
        <v>110</v>
      </c>
      <c r="P218" t="s">
        <v>510</v>
      </c>
      <c r="Q218" t="s">
        <v>511</v>
      </c>
    </row>
    <row r="219" spans="1:17" x14ac:dyDescent="0.2">
      <c r="A219" s="3" t="s">
        <v>103</v>
      </c>
      <c r="B219" s="3"/>
      <c r="C219" s="18" t="s">
        <v>104</v>
      </c>
      <c r="D219" s="18" t="s">
        <v>182</v>
      </c>
      <c r="E219" s="18" t="s">
        <v>197</v>
      </c>
      <c r="F219" s="18" t="s">
        <v>512</v>
      </c>
      <c r="G219" s="19">
        <v>43928</v>
      </c>
      <c r="H219" s="20" t="s">
        <v>513</v>
      </c>
      <c r="I219" s="20" t="s">
        <v>514</v>
      </c>
      <c r="J219" s="21">
        <v>300</v>
      </c>
      <c r="K219" s="18" t="str">
        <f>IFERROR(VLOOKUP(LEFT(I219,7)+0,'[1]_Redacted Trans'!B$1:C$65536,2,0),P219)</f>
        <v>2107273 - Gladstone MRM Limited</v>
      </c>
      <c r="L219" s="18"/>
      <c r="M219" s="18" t="str">
        <f>IFERROR(VLOOKUP(LEFT(I219,7)+0,'[1]_Redacted Trans'!B$1:C$65536,2,0),Q219)</f>
        <v>DATA SERVICES 1 OF 2)</v>
      </c>
      <c r="N219" s="22" t="s">
        <v>110</v>
      </c>
      <c r="P219" t="s">
        <v>515</v>
      </c>
      <c r="Q219" t="s">
        <v>516</v>
      </c>
    </row>
    <row r="220" spans="1:17" x14ac:dyDescent="0.2">
      <c r="A220" s="3" t="s">
        <v>103</v>
      </c>
      <c r="B220" s="3"/>
      <c r="C220" s="18" t="s">
        <v>104</v>
      </c>
      <c r="D220" s="18" t="s">
        <v>213</v>
      </c>
      <c r="E220" s="18" t="s">
        <v>517</v>
      </c>
      <c r="F220" s="18" t="s">
        <v>518</v>
      </c>
      <c r="G220" s="19">
        <v>43928</v>
      </c>
      <c r="H220" s="20" t="s">
        <v>519</v>
      </c>
      <c r="I220" s="20" t="s">
        <v>520</v>
      </c>
      <c r="J220" s="21">
        <v>824</v>
      </c>
      <c r="K220" s="18" t="str">
        <f>IFERROR(VLOOKUP(LEFT(I220,7)+0,'[1]_Redacted Trans'!B$1:C$65536,2,0),P220)</f>
        <v>2116980 - TrueCommerce Limited</v>
      </c>
      <c r="L220" s="18"/>
      <c r="M220" s="18" t="str">
        <f>IFERROR(VLOOKUP(LEFT(I220,7)+0,'[1]_Redacted Trans'!B$1:C$65536,2,0),Q220)</f>
        <v>LLOYDS IMPORT 01/05/2020 - 30/04/2021</v>
      </c>
      <c r="N220" s="22" t="s">
        <v>110</v>
      </c>
      <c r="P220" t="s">
        <v>521</v>
      </c>
      <c r="Q220" t="s">
        <v>522</v>
      </c>
    </row>
    <row r="221" spans="1:17" x14ac:dyDescent="0.2">
      <c r="A221" s="3" t="s">
        <v>103</v>
      </c>
      <c r="B221" s="3"/>
      <c r="C221" s="18" t="s">
        <v>104</v>
      </c>
      <c r="D221" s="18" t="s">
        <v>168</v>
      </c>
      <c r="E221" s="18" t="s">
        <v>523</v>
      </c>
      <c r="F221" s="18" t="s">
        <v>230</v>
      </c>
      <c r="G221" s="19">
        <v>43928</v>
      </c>
      <c r="H221" s="20"/>
      <c r="I221" s="20" t="s">
        <v>524</v>
      </c>
      <c r="J221" s="21">
        <v>1423.35</v>
      </c>
      <c r="K221" s="18" t="str">
        <f>IFERROR(VLOOKUP(LEFT(I221,7)+0,'[1]_Redacted Trans'!B$1:C$65536,2,0),P221)</f>
        <v>2105146 - EDF Energy Customers plc</v>
      </c>
      <c r="L221" s="18"/>
      <c r="M221" s="18" t="str">
        <f>IFERROR(VLOOKUP(LEFT(I221,7)+0,'[1]_Redacted Trans'!B$1:C$65536,2,0),Q221)</f>
        <v>ST MARYS COURT MARCH 20</v>
      </c>
      <c r="N221" s="22" t="s">
        <v>110</v>
      </c>
      <c r="P221" t="s">
        <v>525</v>
      </c>
      <c r="Q221" t="s">
        <v>526</v>
      </c>
    </row>
    <row r="222" spans="1:17" x14ac:dyDescent="0.2">
      <c r="A222" s="3" t="s">
        <v>103</v>
      </c>
      <c r="B222" s="3"/>
      <c r="C222" s="18" t="s">
        <v>104</v>
      </c>
      <c r="D222" s="18" t="s">
        <v>168</v>
      </c>
      <c r="E222" s="18" t="s">
        <v>523</v>
      </c>
      <c r="F222" s="18" t="s">
        <v>230</v>
      </c>
      <c r="G222" s="19">
        <v>43928</v>
      </c>
      <c r="H222" s="20"/>
      <c r="I222" s="20" t="s">
        <v>527</v>
      </c>
      <c r="J222" s="21">
        <v>1.24</v>
      </c>
      <c r="K222" s="18" t="str">
        <f>IFERROR(VLOOKUP(LEFT(I222,7)+0,'[1]_Redacted Trans'!B$1:C$65536,2,0),P222)</f>
        <v>2105146 - EDF Energy Customers plc</v>
      </c>
      <c r="L222" s="18"/>
      <c r="M222" s="18" t="str">
        <f>IFERROR(VLOOKUP(LEFT(I222,7)+0,'[1]_Redacted Trans'!B$1:C$65536,2,0),Q222)</f>
        <v>ST MARYS COURT MARCH 20</v>
      </c>
      <c r="N222" s="22" t="s">
        <v>110</v>
      </c>
      <c r="P222" t="s">
        <v>525</v>
      </c>
      <c r="Q222" t="s">
        <v>526</v>
      </c>
    </row>
    <row r="223" spans="1:17" x14ac:dyDescent="0.2">
      <c r="A223" s="3" t="s">
        <v>103</v>
      </c>
      <c r="B223" s="3"/>
      <c r="C223" s="18" t="s">
        <v>104</v>
      </c>
      <c r="D223" s="18" t="s">
        <v>182</v>
      </c>
      <c r="E223" s="18" t="s">
        <v>528</v>
      </c>
      <c r="F223" s="18" t="s">
        <v>318</v>
      </c>
      <c r="G223" s="19">
        <v>43928</v>
      </c>
      <c r="H223" s="20" t="s">
        <v>529</v>
      </c>
      <c r="I223" s="20" t="s">
        <v>530</v>
      </c>
      <c r="J223" s="21">
        <v>4850</v>
      </c>
      <c r="K223" s="18" t="str">
        <f>IFERROR(VLOOKUP(LEFT(I223,7)+0,'[1]_Redacted Trans'!B$1:C$65536,2,0),P223)</f>
        <v>2107898 - Daniel Connal Partnership</v>
      </c>
      <c r="L223" s="18"/>
      <c r="M223" s="18" t="str">
        <f>IFERROR(VLOOKUP(LEFT(I223,7)+0,'[1]_Redacted Trans'!B$1:C$65536,2,0),Q223)</f>
        <v>WETSIDE REFURB</v>
      </c>
      <c r="N223" s="22" t="s">
        <v>110</v>
      </c>
      <c r="P223" t="s">
        <v>531</v>
      </c>
      <c r="Q223" t="s">
        <v>532</v>
      </c>
    </row>
    <row r="224" spans="1:17" x14ac:dyDescent="0.2">
      <c r="A224" s="3" t="s">
        <v>103</v>
      </c>
      <c r="B224" s="3"/>
      <c r="C224" s="18" t="s">
        <v>104</v>
      </c>
      <c r="D224" s="18" t="s">
        <v>182</v>
      </c>
      <c r="E224" s="18" t="s">
        <v>329</v>
      </c>
      <c r="F224" s="18" t="s">
        <v>338</v>
      </c>
      <c r="G224" s="19">
        <v>43928</v>
      </c>
      <c r="H224" s="20" t="s">
        <v>533</v>
      </c>
      <c r="I224" s="20" t="s">
        <v>534</v>
      </c>
      <c r="J224" s="21">
        <v>11829.17</v>
      </c>
      <c r="K224" s="18" t="str">
        <f>IFERROR(VLOOKUP(LEFT(I224,7)+0,'[1]_Redacted Trans'!B$1:C$65536,2,0),P224)</f>
        <v>2101369 - The Colne Community School &amp; College</v>
      </c>
      <c r="L224" s="18"/>
      <c r="M224" s="18" t="str">
        <f>IFERROR(VLOOKUP(LEFT(I224,7)+0,'[1]_Redacted Trans'!B$1:C$65536,2,0),Q224)</f>
        <v>BSC INCOME SHARE 2019/20</v>
      </c>
      <c r="N224" s="22" t="s">
        <v>110</v>
      </c>
      <c r="P224" t="s">
        <v>332</v>
      </c>
      <c r="Q224" t="s">
        <v>535</v>
      </c>
    </row>
    <row r="225" spans="1:17" x14ac:dyDescent="0.2">
      <c r="A225" s="3" t="s">
        <v>103</v>
      </c>
      <c r="B225" s="3"/>
      <c r="C225" s="18" t="s">
        <v>104</v>
      </c>
      <c r="D225" s="18" t="s">
        <v>182</v>
      </c>
      <c r="E225" s="18" t="s">
        <v>197</v>
      </c>
      <c r="F225" s="18" t="s">
        <v>512</v>
      </c>
      <c r="G225" s="19">
        <v>43928</v>
      </c>
      <c r="H225" s="20" t="s">
        <v>536</v>
      </c>
      <c r="I225" s="20" t="s">
        <v>537</v>
      </c>
      <c r="J225" s="21">
        <v>7.06</v>
      </c>
      <c r="K225" s="18" t="str">
        <f>IFERROR(VLOOKUP(LEFT(I225,7)+0,'[1]_Redacted Trans'!B$1:C$65536,2,0),P225)</f>
        <v>2119510 - CIMSPA</v>
      </c>
      <c r="L225" s="18">
        <v>1144545</v>
      </c>
      <c r="M225" s="18" t="str">
        <f>IFERROR(VLOOKUP(LEFT(I225,7)+0,'[1]_Redacted Trans'!B$1:C$65536,2,0),Q225)</f>
        <v>CIMSPA MEMBERSHIP</v>
      </c>
      <c r="N225" s="22" t="s">
        <v>110</v>
      </c>
      <c r="P225" t="s">
        <v>538</v>
      </c>
      <c r="Q225" t="s">
        <v>539</v>
      </c>
    </row>
    <row r="226" spans="1:17" x14ac:dyDescent="0.2">
      <c r="A226" s="3" t="s">
        <v>103</v>
      </c>
      <c r="B226" s="3"/>
      <c r="C226" s="18" t="s">
        <v>104</v>
      </c>
      <c r="D226" s="18" t="s">
        <v>182</v>
      </c>
      <c r="E226" s="18" t="s">
        <v>197</v>
      </c>
      <c r="F226" s="18" t="s">
        <v>512</v>
      </c>
      <c r="G226" s="19">
        <v>43928</v>
      </c>
      <c r="H226" s="20" t="s">
        <v>536</v>
      </c>
      <c r="I226" s="20" t="s">
        <v>540</v>
      </c>
      <c r="J226" s="21">
        <v>131.53</v>
      </c>
      <c r="K226" s="18" t="str">
        <f>IFERROR(VLOOKUP(LEFT(I226,7)+0,'[1]_Redacted Trans'!B$1:C$65536,2,0),P226)</f>
        <v>2119510 - CIMSPA</v>
      </c>
      <c r="L226" s="18">
        <v>1144545</v>
      </c>
      <c r="M226" s="18" t="str">
        <f>IFERROR(VLOOKUP(LEFT(I226,7)+0,'[1]_Redacted Trans'!B$1:C$65536,2,0),Q226)</f>
        <v>CIMSPA MEMBERSHIP</v>
      </c>
      <c r="N226" s="22" t="s">
        <v>110</v>
      </c>
      <c r="P226" t="s">
        <v>538</v>
      </c>
      <c r="Q226" t="s">
        <v>539</v>
      </c>
    </row>
    <row r="227" spans="1:17" x14ac:dyDescent="0.2">
      <c r="A227" s="3" t="s">
        <v>103</v>
      </c>
      <c r="B227" s="3"/>
      <c r="C227" s="18" t="s">
        <v>104</v>
      </c>
      <c r="D227" s="18" t="s">
        <v>213</v>
      </c>
      <c r="E227" s="18" t="s">
        <v>517</v>
      </c>
      <c r="F227" s="18" t="s">
        <v>541</v>
      </c>
      <c r="G227" s="19">
        <v>43928</v>
      </c>
      <c r="H227" s="20"/>
      <c r="I227" s="20" t="s">
        <v>542</v>
      </c>
      <c r="J227" s="21">
        <v>22603</v>
      </c>
      <c r="K227" s="18" t="str">
        <f>IFERROR(VLOOKUP(LEFT(I227,7)+0,'[1]_Redacted Trans'!B$1:C$65536,2,0),P227)</f>
        <v>2118246 - BDO LLP</v>
      </c>
      <c r="L227" s="18"/>
      <c r="M227" s="18" t="str">
        <f>IFERROR(VLOOKUP(LEFT(I227,7)+0,'[1]_Redacted Trans'!B$1:C$65536,2,0),Q227)</f>
        <v>BDO 2ND INSTALMENT 2019/20</v>
      </c>
      <c r="N227" s="22" t="s">
        <v>110</v>
      </c>
      <c r="P227" t="s">
        <v>543</v>
      </c>
      <c r="Q227" t="s">
        <v>544</v>
      </c>
    </row>
    <row r="228" spans="1:17" x14ac:dyDescent="0.2">
      <c r="A228" s="3" t="s">
        <v>103</v>
      </c>
      <c r="B228" s="3"/>
      <c r="C228" s="18" t="s">
        <v>104</v>
      </c>
      <c r="D228" s="18" t="s">
        <v>182</v>
      </c>
      <c r="E228" s="18" t="s">
        <v>197</v>
      </c>
      <c r="F228" s="18" t="s">
        <v>545</v>
      </c>
      <c r="G228" s="19">
        <v>43928</v>
      </c>
      <c r="H228" s="20" t="s">
        <v>546</v>
      </c>
      <c r="I228" s="20" t="s">
        <v>547</v>
      </c>
      <c r="J228" s="21">
        <v>527</v>
      </c>
      <c r="K228" s="18" t="str">
        <f>IFERROR(VLOOKUP(LEFT(I228,7)+0,'[1]_Redacted Trans'!B$1:C$65536,2,0),P228)</f>
        <v>2112986 - Allwag Promotions Ltd</v>
      </c>
      <c r="L228" s="18"/>
      <c r="M228" s="18" t="str">
        <f>IFERROR(VLOOKUP(LEFT(I228,7)+0,'[1]_Redacted Trans'!B$1:C$65536,2,0),Q228)</f>
        <v>50 DRINKS BOTTLE FLASK</v>
      </c>
      <c r="N228" s="22" t="s">
        <v>110</v>
      </c>
      <c r="P228" t="s">
        <v>548</v>
      </c>
      <c r="Q228" t="s">
        <v>549</v>
      </c>
    </row>
    <row r="229" spans="1:17" x14ac:dyDescent="0.2">
      <c r="A229" s="3" t="s">
        <v>103</v>
      </c>
      <c r="B229" s="3"/>
      <c r="C229" s="18" t="s">
        <v>104</v>
      </c>
      <c r="D229" s="18" t="s">
        <v>182</v>
      </c>
      <c r="E229" s="18" t="s">
        <v>197</v>
      </c>
      <c r="F229" s="18" t="s">
        <v>545</v>
      </c>
      <c r="G229" s="19">
        <v>43928</v>
      </c>
      <c r="H229" s="20" t="s">
        <v>546</v>
      </c>
      <c r="I229" s="20" t="s">
        <v>550</v>
      </c>
      <c r="J229" s="21">
        <v>402.35</v>
      </c>
      <c r="K229" s="18" t="str">
        <f>IFERROR(VLOOKUP(LEFT(I229,7)+0,'[1]_Redacted Trans'!B$1:C$65536,2,0),P229)</f>
        <v>2112986 - Allwag Promotions Ltd</v>
      </c>
      <c r="L229" s="18"/>
      <c r="M229" s="18" t="str">
        <f>IFERROR(VLOOKUP(LEFT(I229,7)+0,'[1]_Redacted Trans'!B$1:C$65536,2,0),Q229)</f>
        <v>60 GUEST TOWELS</v>
      </c>
      <c r="N229" s="22" t="s">
        <v>110</v>
      </c>
      <c r="P229" t="s">
        <v>548</v>
      </c>
      <c r="Q229" t="s">
        <v>551</v>
      </c>
    </row>
    <row r="230" spans="1:17" x14ac:dyDescent="0.2">
      <c r="A230" s="3" t="s">
        <v>103</v>
      </c>
      <c r="B230" s="3"/>
      <c r="C230" s="18" t="s">
        <v>104</v>
      </c>
      <c r="D230" s="18" t="s">
        <v>182</v>
      </c>
      <c r="E230" s="18" t="s">
        <v>495</v>
      </c>
      <c r="F230" s="18" t="s">
        <v>449</v>
      </c>
      <c r="G230" s="19">
        <v>43928</v>
      </c>
      <c r="H230" s="20" t="s">
        <v>552</v>
      </c>
      <c r="I230" s="20" t="s">
        <v>553</v>
      </c>
      <c r="J230" s="21">
        <v>183.25</v>
      </c>
      <c r="K230" s="18" t="str">
        <f>IFERROR(VLOOKUP(LEFT(I230,7)+0,'[1]_Redacted Trans'!B$1:C$65536,2,0),P230)</f>
        <v>2118573 - Sterling Hydrotech Ltd</v>
      </c>
      <c r="L230" s="18">
        <v>2275897</v>
      </c>
      <c r="M230" s="18" t="str">
        <f>IFERROR(VLOOKUP(LEFT(I230,7)+0,'[1]_Redacted Trans'!B$1:C$65536,2,0),Q230)</f>
        <v>12TH SERVICE VISIT</v>
      </c>
      <c r="N230" s="22" t="s">
        <v>110</v>
      </c>
      <c r="P230" t="s">
        <v>554</v>
      </c>
      <c r="Q230" t="s">
        <v>555</v>
      </c>
    </row>
    <row r="231" spans="1:17" x14ac:dyDescent="0.2">
      <c r="A231" s="3" t="s">
        <v>103</v>
      </c>
      <c r="B231" s="3"/>
      <c r="C231" s="18" t="s">
        <v>104</v>
      </c>
      <c r="D231" s="18" t="s">
        <v>168</v>
      </c>
      <c r="E231" s="18" t="s">
        <v>556</v>
      </c>
      <c r="F231" s="18" t="s">
        <v>557</v>
      </c>
      <c r="G231" s="19">
        <v>43928</v>
      </c>
      <c r="H231" s="20"/>
      <c r="I231" s="20" t="s">
        <v>558</v>
      </c>
      <c r="J231" s="21">
        <v>3814.01</v>
      </c>
      <c r="K231" s="18" t="str">
        <f>IFERROR(VLOOKUP(LEFT(I231,7)+0,'[1]_Redacted Trans'!B$1:C$65536,2,0),P231)</f>
        <v>REDACTED PERSONAL DATA</v>
      </c>
      <c r="L231" s="18"/>
      <c r="M231" s="18" t="str">
        <f>IFERROR(VLOOKUP(LEFT(I231,7)+0,'[1]_Redacted Trans'!B$1:C$65536,2,0),Q231)</f>
        <v>REDACTED PERSONAL DATA</v>
      </c>
      <c r="N231" s="22" t="s">
        <v>110</v>
      </c>
      <c r="P231" t="s">
        <v>143</v>
      </c>
      <c r="Q231" t="s">
        <v>143</v>
      </c>
    </row>
    <row r="232" spans="1:17" x14ac:dyDescent="0.2">
      <c r="A232" s="3" t="s">
        <v>103</v>
      </c>
      <c r="B232" s="3"/>
      <c r="C232" s="18" t="s">
        <v>104</v>
      </c>
      <c r="D232" s="18" t="s">
        <v>168</v>
      </c>
      <c r="E232" s="18" t="s">
        <v>128</v>
      </c>
      <c r="F232" s="18" t="s">
        <v>559</v>
      </c>
      <c r="G232" s="19">
        <v>43928</v>
      </c>
      <c r="H232" s="20"/>
      <c r="I232" s="20" t="s">
        <v>560</v>
      </c>
      <c r="J232" s="21">
        <v>888.62</v>
      </c>
      <c r="K232" s="18" t="str">
        <f>IFERROR(VLOOKUP(LEFT(I232,7)+0,'[1]_Redacted Trans'!B$1:C$65536,2,0),P232)</f>
        <v>REDACTED PERSONAL DATA</v>
      </c>
      <c r="L232" s="18"/>
      <c r="M232" s="18" t="str">
        <f>IFERROR(VLOOKUP(LEFT(I232,7)+0,'[1]_Redacted Trans'!B$1:C$65536,2,0),Q232)</f>
        <v>REDACTED PERSONAL DATA</v>
      </c>
      <c r="N232" s="22" t="s">
        <v>110</v>
      </c>
      <c r="P232" t="s">
        <v>143</v>
      </c>
      <c r="Q232" t="s">
        <v>143</v>
      </c>
    </row>
    <row r="233" spans="1:17" x14ac:dyDescent="0.2">
      <c r="A233" s="3" t="s">
        <v>103</v>
      </c>
      <c r="B233" s="3"/>
      <c r="C233" s="18" t="s">
        <v>104</v>
      </c>
      <c r="D233" s="18" t="s">
        <v>153</v>
      </c>
      <c r="E233" s="18" t="s">
        <v>154</v>
      </c>
      <c r="F233" s="18" t="s">
        <v>561</v>
      </c>
      <c r="G233" s="19">
        <v>43928</v>
      </c>
      <c r="H233" s="20"/>
      <c r="I233" s="20" t="s">
        <v>562</v>
      </c>
      <c r="J233" s="21">
        <v>462</v>
      </c>
      <c r="K233" s="18" t="str">
        <f>IFERROR(VLOOKUP(LEFT(I233,7)+0,'[1]_Redacted Trans'!B$1:C$65536,2,0),P233)</f>
        <v>REDACTED PERSONAL DATA</v>
      </c>
      <c r="L233" s="18"/>
      <c r="M233" s="18" t="str">
        <f>IFERROR(VLOOKUP(LEFT(I233,7)+0,'[1]_Redacted Trans'!B$1:C$65536,2,0),Q233)</f>
        <v>REDACTED PERSONAL DATA</v>
      </c>
      <c r="N233" s="22" t="s">
        <v>110</v>
      </c>
      <c r="P233" t="s">
        <v>563</v>
      </c>
      <c r="Q233" t="s">
        <v>564</v>
      </c>
    </row>
    <row r="234" spans="1:17" x14ac:dyDescent="0.2">
      <c r="A234" s="3" t="s">
        <v>103</v>
      </c>
      <c r="B234" s="3"/>
      <c r="C234" s="18" t="s">
        <v>104</v>
      </c>
      <c r="D234" s="18" t="s">
        <v>147</v>
      </c>
      <c r="E234" s="18" t="s">
        <v>565</v>
      </c>
      <c r="F234" s="18" t="s">
        <v>566</v>
      </c>
      <c r="G234" s="19">
        <v>43928</v>
      </c>
      <c r="H234" s="20"/>
      <c r="I234" s="20" t="s">
        <v>567</v>
      </c>
      <c r="J234" s="21">
        <v>43</v>
      </c>
      <c r="K234" s="18" t="str">
        <f>IFERROR(VLOOKUP(LEFT(I234,7)+0,'[1]_Redacted Trans'!B$1:C$65536,2,0),P234)</f>
        <v>REDACTED PERSONAL DATA</v>
      </c>
      <c r="L234" s="18"/>
      <c r="M234" s="18" t="str">
        <f>IFERROR(VLOOKUP(LEFT(I234,7)+0,'[1]_Redacted Trans'!B$1:C$65536,2,0),Q234)</f>
        <v>REDACTED PERSONAL DATA</v>
      </c>
      <c r="N234" s="22" t="s">
        <v>110</v>
      </c>
      <c r="P234" t="s">
        <v>143</v>
      </c>
      <c r="Q234" t="s">
        <v>143</v>
      </c>
    </row>
    <row r="235" spans="1:17" x14ac:dyDescent="0.2">
      <c r="A235" s="3" t="s">
        <v>103</v>
      </c>
      <c r="B235" s="3"/>
      <c r="C235" s="18" t="s">
        <v>104</v>
      </c>
      <c r="D235" s="18" t="s">
        <v>182</v>
      </c>
      <c r="E235" s="18" t="s">
        <v>495</v>
      </c>
      <c r="F235" s="18" t="s">
        <v>568</v>
      </c>
      <c r="G235" s="19">
        <v>43928</v>
      </c>
      <c r="H235" s="20"/>
      <c r="I235" s="20" t="s">
        <v>569</v>
      </c>
      <c r="J235" s="21">
        <v>115</v>
      </c>
      <c r="K235" s="18" t="str">
        <f>IFERROR(VLOOKUP(LEFT(I235,7)+0,'[1]_Redacted Trans'!B$1:C$65536,2,0),P235)</f>
        <v>REDACTED PERSONAL DATA</v>
      </c>
      <c r="L235" s="18"/>
      <c r="M235" s="18" t="str">
        <f>IFERROR(VLOOKUP(LEFT(I235,7)+0,'[1]_Redacted Trans'!B$1:C$65536,2,0),Q235)</f>
        <v>REDACTED PERSONAL DATA</v>
      </c>
      <c r="N235" s="22" t="s">
        <v>110</v>
      </c>
      <c r="P235" t="s">
        <v>143</v>
      </c>
      <c r="Q235" t="s">
        <v>143</v>
      </c>
    </row>
    <row r="236" spans="1:17" x14ac:dyDescent="0.2">
      <c r="A236" s="3" t="s">
        <v>103</v>
      </c>
      <c r="B236" s="3"/>
      <c r="C236" s="18" t="s">
        <v>104</v>
      </c>
      <c r="D236" s="18" t="s">
        <v>161</v>
      </c>
      <c r="E236" s="18" t="s">
        <v>570</v>
      </c>
      <c r="F236" s="18" t="s">
        <v>571</v>
      </c>
      <c r="G236" s="19">
        <v>43928</v>
      </c>
      <c r="H236" s="20"/>
      <c r="I236" s="20" t="s">
        <v>572</v>
      </c>
      <c r="J236" s="21">
        <v>244</v>
      </c>
      <c r="K236" s="18" t="str">
        <f>IFERROR(VLOOKUP(LEFT(I236,7)+0,'[1]_Redacted Trans'!B$1:C$65536,2,0),P236)</f>
        <v>REDACTED PERSONAL DATA</v>
      </c>
      <c r="L236" s="18"/>
      <c r="M236" s="18" t="str">
        <f>IFERROR(VLOOKUP(LEFT(I236,7)+0,'[1]_Redacted Trans'!B$1:C$65536,2,0),Q236)</f>
        <v>REDACTED PERSONAL DATA</v>
      </c>
      <c r="N236" s="22" t="s">
        <v>110</v>
      </c>
      <c r="P236" t="s">
        <v>143</v>
      </c>
      <c r="Q236" t="s">
        <v>143</v>
      </c>
    </row>
    <row r="237" spans="1:17" x14ac:dyDescent="0.2">
      <c r="A237" s="3" t="s">
        <v>103</v>
      </c>
      <c r="B237" s="3"/>
      <c r="C237" s="18" t="s">
        <v>104</v>
      </c>
      <c r="D237" s="18" t="s">
        <v>168</v>
      </c>
      <c r="E237" s="18" t="s">
        <v>556</v>
      </c>
      <c r="F237" s="18" t="s">
        <v>557</v>
      </c>
      <c r="G237" s="19">
        <v>43928</v>
      </c>
      <c r="H237" s="20"/>
      <c r="I237" s="20" t="s">
        <v>573</v>
      </c>
      <c r="J237" s="21">
        <v>2020</v>
      </c>
      <c r="K237" s="18" t="str">
        <f>IFERROR(VLOOKUP(LEFT(I237,7)+0,'[1]_Redacted Trans'!B$1:C$65536,2,0),P237)</f>
        <v>REDACTED PERSONAL DATA</v>
      </c>
      <c r="L237" s="18"/>
      <c r="M237" s="18" t="str">
        <f>IFERROR(VLOOKUP(LEFT(I237,7)+0,'[1]_Redacted Trans'!B$1:C$65536,2,0),Q237)</f>
        <v>REDACTED PERSONAL DATA</v>
      </c>
      <c r="N237" s="22" t="s">
        <v>110</v>
      </c>
      <c r="P237" t="s">
        <v>143</v>
      </c>
      <c r="Q237" t="s">
        <v>143</v>
      </c>
    </row>
    <row r="238" spans="1:17" x14ac:dyDescent="0.2">
      <c r="A238" s="3" t="s">
        <v>103</v>
      </c>
      <c r="B238" s="3"/>
      <c r="C238" s="18" t="s">
        <v>104</v>
      </c>
      <c r="D238" s="18" t="s">
        <v>168</v>
      </c>
      <c r="E238" s="18" t="s">
        <v>556</v>
      </c>
      <c r="F238" s="18" t="s">
        <v>557</v>
      </c>
      <c r="G238" s="19">
        <v>43928</v>
      </c>
      <c r="H238" s="20"/>
      <c r="I238" s="20" t="s">
        <v>574</v>
      </c>
      <c r="J238" s="21">
        <v>8216.18</v>
      </c>
      <c r="K238" s="18" t="str">
        <f>IFERROR(VLOOKUP(LEFT(I238,7)+0,'[1]_Redacted Trans'!B$1:C$65536,2,0),P238)</f>
        <v>REDACTED PERSONAL DATA</v>
      </c>
      <c r="L238" s="18"/>
      <c r="M238" s="18" t="str">
        <f>IFERROR(VLOOKUP(LEFT(I238,7)+0,'[1]_Redacted Trans'!B$1:C$65536,2,0),Q238)</f>
        <v>REDACTED PERSONAL DATA</v>
      </c>
      <c r="N238" s="22" t="s">
        <v>110</v>
      </c>
      <c r="P238" t="s">
        <v>143</v>
      </c>
      <c r="Q238" t="s">
        <v>143</v>
      </c>
    </row>
    <row r="239" spans="1:17" x14ac:dyDescent="0.2">
      <c r="A239" s="3" t="s">
        <v>103</v>
      </c>
      <c r="B239" s="3"/>
      <c r="C239" s="18" t="s">
        <v>104</v>
      </c>
      <c r="D239" s="18" t="s">
        <v>168</v>
      </c>
      <c r="E239" s="18" t="s">
        <v>556</v>
      </c>
      <c r="F239" s="18" t="s">
        <v>557</v>
      </c>
      <c r="G239" s="19">
        <v>43928</v>
      </c>
      <c r="H239" s="20"/>
      <c r="I239" s="20" t="s">
        <v>575</v>
      </c>
      <c r="J239" s="21">
        <v>4325</v>
      </c>
      <c r="K239" s="18" t="str">
        <f>IFERROR(VLOOKUP(LEFT(I239,7)+0,'[1]_Redacted Trans'!B$1:C$65536,2,0),P239)</f>
        <v>REDACTED PERSONAL DATA</v>
      </c>
      <c r="L239" s="18"/>
      <c r="M239" s="18" t="str">
        <f>IFERROR(VLOOKUP(LEFT(I239,7)+0,'[1]_Redacted Trans'!B$1:C$65536,2,0),Q239)</f>
        <v>REDACTED PERSONAL DATA</v>
      </c>
      <c r="N239" s="22" t="s">
        <v>110</v>
      </c>
      <c r="P239" t="s">
        <v>143</v>
      </c>
      <c r="Q239" t="s">
        <v>143</v>
      </c>
    </row>
    <row r="240" spans="1:17" x14ac:dyDescent="0.2">
      <c r="A240" s="3" t="s">
        <v>103</v>
      </c>
      <c r="B240" s="3"/>
      <c r="C240" s="18" t="s">
        <v>104</v>
      </c>
      <c r="D240" s="18" t="s">
        <v>168</v>
      </c>
      <c r="E240" s="18" t="s">
        <v>556</v>
      </c>
      <c r="F240" s="18" t="s">
        <v>557</v>
      </c>
      <c r="G240" s="19">
        <v>43928</v>
      </c>
      <c r="H240" s="20"/>
      <c r="I240" s="20" t="s">
        <v>576</v>
      </c>
      <c r="J240" s="21">
        <v>65</v>
      </c>
      <c r="K240" s="18" t="str">
        <f>IFERROR(VLOOKUP(LEFT(I240,7)+0,'[1]_Redacted Trans'!B$1:C$65536,2,0),P240)</f>
        <v>REDACTED PERSONAL DATA</v>
      </c>
      <c r="L240" s="18"/>
      <c r="M240" s="18" t="str">
        <f>IFERROR(VLOOKUP(LEFT(I240,7)+0,'[1]_Redacted Trans'!B$1:C$65536,2,0),Q240)</f>
        <v>REDACTED PERSONAL DATA</v>
      </c>
      <c r="N240" s="22" t="s">
        <v>110</v>
      </c>
      <c r="P240" t="s">
        <v>143</v>
      </c>
      <c r="Q240" t="s">
        <v>143</v>
      </c>
    </row>
    <row r="241" spans="1:17" x14ac:dyDescent="0.2">
      <c r="A241" s="3" t="s">
        <v>103</v>
      </c>
      <c r="B241" s="3"/>
      <c r="C241" s="18" t="s">
        <v>104</v>
      </c>
      <c r="D241" s="18" t="s">
        <v>168</v>
      </c>
      <c r="E241" s="18" t="s">
        <v>556</v>
      </c>
      <c r="F241" s="18" t="s">
        <v>557</v>
      </c>
      <c r="G241" s="19">
        <v>43928</v>
      </c>
      <c r="H241" s="20"/>
      <c r="I241" s="20" t="s">
        <v>577</v>
      </c>
      <c r="J241" s="21">
        <v>4633.53</v>
      </c>
      <c r="K241" s="18" t="str">
        <f>IFERROR(VLOOKUP(LEFT(I241,7)+0,'[1]_Redacted Trans'!B$1:C$65536,2,0),P241)</f>
        <v>REDACTED PERSONAL DATA</v>
      </c>
      <c r="L241" s="18"/>
      <c r="M241" s="18" t="str">
        <f>IFERROR(VLOOKUP(LEFT(I241,7)+0,'[1]_Redacted Trans'!B$1:C$65536,2,0),Q241)</f>
        <v>REDACTED PERSONAL DATA</v>
      </c>
      <c r="N241" s="22" t="s">
        <v>110</v>
      </c>
      <c r="P241" t="s">
        <v>143</v>
      </c>
      <c r="Q241" t="s">
        <v>143</v>
      </c>
    </row>
    <row r="242" spans="1:17" x14ac:dyDescent="0.2">
      <c r="A242" s="3" t="s">
        <v>103</v>
      </c>
      <c r="B242" s="3"/>
      <c r="C242" s="18" t="s">
        <v>104</v>
      </c>
      <c r="D242" s="18" t="s">
        <v>168</v>
      </c>
      <c r="E242" s="18" t="s">
        <v>556</v>
      </c>
      <c r="F242" s="18" t="s">
        <v>557</v>
      </c>
      <c r="G242" s="19">
        <v>43928</v>
      </c>
      <c r="H242" s="20"/>
      <c r="I242" s="20" t="s">
        <v>578</v>
      </c>
      <c r="J242" s="21">
        <v>6165.58</v>
      </c>
      <c r="K242" s="18" t="str">
        <f>IFERROR(VLOOKUP(LEFT(I242,7)+0,'[1]_Redacted Trans'!B$1:C$65536,2,0),P242)</f>
        <v>REDACTED PERSONAL DATA</v>
      </c>
      <c r="L242" s="18"/>
      <c r="M242" s="18" t="str">
        <f>IFERROR(VLOOKUP(LEFT(I242,7)+0,'[1]_Redacted Trans'!B$1:C$65536,2,0),Q242)</f>
        <v>REDACTED PERSONAL DATA</v>
      </c>
      <c r="N242" s="22" t="s">
        <v>110</v>
      </c>
      <c r="P242" t="s">
        <v>143</v>
      </c>
      <c r="Q242" t="s">
        <v>143</v>
      </c>
    </row>
    <row r="243" spans="1:17" x14ac:dyDescent="0.2">
      <c r="A243" s="3" t="s">
        <v>103</v>
      </c>
      <c r="B243" s="3"/>
      <c r="C243" s="18" t="s">
        <v>104</v>
      </c>
      <c r="D243" s="18" t="s">
        <v>168</v>
      </c>
      <c r="E243" s="18" t="s">
        <v>556</v>
      </c>
      <c r="F243" s="18" t="s">
        <v>557</v>
      </c>
      <c r="G243" s="19">
        <v>43928</v>
      </c>
      <c r="H243" s="20"/>
      <c r="I243" s="20" t="s">
        <v>579</v>
      </c>
      <c r="J243" s="21">
        <v>5645.19</v>
      </c>
      <c r="K243" s="18" t="str">
        <f>IFERROR(VLOOKUP(LEFT(I243,7)+0,'[1]_Redacted Trans'!B$1:C$65536,2,0),P243)</f>
        <v>REDACTED PERSONAL DATA</v>
      </c>
      <c r="L243" s="18"/>
      <c r="M243" s="18" t="str">
        <f>IFERROR(VLOOKUP(LEFT(I243,7)+0,'[1]_Redacted Trans'!B$1:C$65536,2,0),Q243)</f>
        <v>REDACTED PERSONAL DATA</v>
      </c>
      <c r="N243" s="22" t="s">
        <v>110</v>
      </c>
      <c r="P243" t="s">
        <v>143</v>
      </c>
      <c r="Q243" t="s">
        <v>143</v>
      </c>
    </row>
    <row r="244" spans="1:17" x14ac:dyDescent="0.2">
      <c r="A244" s="3" t="s">
        <v>103</v>
      </c>
      <c r="B244" s="3"/>
      <c r="C244" s="18" t="s">
        <v>104</v>
      </c>
      <c r="D244" s="18" t="s">
        <v>168</v>
      </c>
      <c r="E244" s="18" t="s">
        <v>556</v>
      </c>
      <c r="F244" s="18" t="s">
        <v>557</v>
      </c>
      <c r="G244" s="19">
        <v>43928</v>
      </c>
      <c r="H244" s="20"/>
      <c r="I244" s="20" t="s">
        <v>580</v>
      </c>
      <c r="J244" s="21">
        <v>7980.19</v>
      </c>
      <c r="K244" s="18" t="str">
        <f>IFERROR(VLOOKUP(LEFT(I244,7)+0,'[1]_Redacted Trans'!B$1:C$65536,2,0),P244)</f>
        <v>REDACTED PERSONAL DATA</v>
      </c>
      <c r="L244" s="18"/>
      <c r="M244" s="18" t="str">
        <f>IFERROR(VLOOKUP(LEFT(I244,7)+0,'[1]_Redacted Trans'!B$1:C$65536,2,0),Q244)</f>
        <v>REDACTED PERSONAL DATA</v>
      </c>
      <c r="N244" s="22" t="s">
        <v>110</v>
      </c>
      <c r="P244" t="s">
        <v>143</v>
      </c>
      <c r="Q244" t="s">
        <v>143</v>
      </c>
    </row>
    <row r="245" spans="1:17" x14ac:dyDescent="0.2">
      <c r="A245" s="3" t="s">
        <v>103</v>
      </c>
      <c r="B245" s="3"/>
      <c r="C245" s="18" t="s">
        <v>104</v>
      </c>
      <c r="D245" s="18" t="s">
        <v>168</v>
      </c>
      <c r="E245" s="18" t="s">
        <v>556</v>
      </c>
      <c r="F245" s="18" t="s">
        <v>557</v>
      </c>
      <c r="G245" s="19">
        <v>43928</v>
      </c>
      <c r="H245" s="20"/>
      <c r="I245" s="20" t="s">
        <v>581</v>
      </c>
      <c r="J245" s="21">
        <v>5352.48</v>
      </c>
      <c r="K245" s="18" t="str">
        <f>IFERROR(VLOOKUP(LEFT(I245,7)+0,'[1]_Redacted Trans'!B$1:C$65536,2,0),P245)</f>
        <v>REDACTED PERSONAL DATA</v>
      </c>
      <c r="L245" s="18"/>
      <c r="M245" s="18" t="str">
        <f>IFERROR(VLOOKUP(LEFT(I245,7)+0,'[1]_Redacted Trans'!B$1:C$65536,2,0),Q245)</f>
        <v>REDACTED PERSONAL DATA</v>
      </c>
      <c r="N245" s="22" t="s">
        <v>110</v>
      </c>
      <c r="P245" t="s">
        <v>143</v>
      </c>
      <c r="Q245" t="s">
        <v>143</v>
      </c>
    </row>
    <row r="246" spans="1:17" x14ac:dyDescent="0.2">
      <c r="A246" s="3" t="s">
        <v>103</v>
      </c>
      <c r="B246" s="3"/>
      <c r="C246" s="18" t="s">
        <v>104</v>
      </c>
      <c r="D246" s="18" t="s">
        <v>168</v>
      </c>
      <c r="E246" s="18" t="s">
        <v>556</v>
      </c>
      <c r="F246" s="18" t="s">
        <v>557</v>
      </c>
      <c r="G246" s="19">
        <v>43928</v>
      </c>
      <c r="H246" s="20"/>
      <c r="I246" s="20" t="s">
        <v>582</v>
      </c>
      <c r="J246" s="21">
        <v>284.63</v>
      </c>
      <c r="K246" s="18" t="str">
        <f>IFERROR(VLOOKUP(LEFT(I246,7)+0,'[1]_Redacted Trans'!B$1:C$65536,2,0),P246)</f>
        <v>REDACTED PERSONAL DATA</v>
      </c>
      <c r="L246" s="18"/>
      <c r="M246" s="18" t="str">
        <f>IFERROR(VLOOKUP(LEFT(I246,7)+0,'[1]_Redacted Trans'!B$1:C$65536,2,0),Q246)</f>
        <v>REDACTED PERSONAL DATA</v>
      </c>
      <c r="N246" s="22" t="s">
        <v>110</v>
      </c>
      <c r="P246" t="s">
        <v>143</v>
      </c>
      <c r="Q246" t="s">
        <v>143</v>
      </c>
    </row>
    <row r="247" spans="1:17" x14ac:dyDescent="0.2">
      <c r="A247" s="3" t="s">
        <v>103</v>
      </c>
      <c r="B247" s="3"/>
      <c r="C247" s="18" t="s">
        <v>104</v>
      </c>
      <c r="D247" s="18" t="s">
        <v>168</v>
      </c>
      <c r="E247" s="18" t="s">
        <v>556</v>
      </c>
      <c r="F247" s="18" t="s">
        <v>557</v>
      </c>
      <c r="G247" s="19">
        <v>43928</v>
      </c>
      <c r="H247" s="20"/>
      <c r="I247" s="20" t="s">
        <v>583</v>
      </c>
      <c r="J247" s="21">
        <v>9317.2900000000009</v>
      </c>
      <c r="K247" s="18" t="str">
        <f>IFERROR(VLOOKUP(LEFT(I247,7)+0,'[1]_Redacted Trans'!B$1:C$65536,2,0),P247)</f>
        <v>REDACTED PERSONAL DATA</v>
      </c>
      <c r="L247" s="18"/>
      <c r="M247" s="18" t="str">
        <f>IFERROR(VLOOKUP(LEFT(I247,7)+0,'[1]_Redacted Trans'!B$1:C$65536,2,0),Q247)</f>
        <v>REDACTED PERSONAL DATA</v>
      </c>
      <c r="N247" s="22" t="s">
        <v>110</v>
      </c>
      <c r="P247" t="s">
        <v>143</v>
      </c>
      <c r="Q247" t="s">
        <v>143</v>
      </c>
    </row>
    <row r="248" spans="1:17" x14ac:dyDescent="0.2">
      <c r="A248" s="3" t="s">
        <v>103</v>
      </c>
      <c r="B248" s="3"/>
      <c r="C248" s="18" t="s">
        <v>104</v>
      </c>
      <c r="D248" s="18" t="s">
        <v>182</v>
      </c>
      <c r="E248" s="18" t="s">
        <v>584</v>
      </c>
      <c r="F248" s="18" t="s">
        <v>585</v>
      </c>
      <c r="G248" s="19">
        <v>43928</v>
      </c>
      <c r="H248" s="20" t="s">
        <v>586</v>
      </c>
      <c r="I248" s="20" t="s">
        <v>587</v>
      </c>
      <c r="J248" s="21">
        <v>29.27</v>
      </c>
      <c r="K248" s="18" t="str">
        <f>IFERROR(VLOOKUP(LEFT(I248,7)+0,'[1]_Redacted Trans'!B$1:C$65536,2,0),P248)</f>
        <v>2101083 - Osgood Smith</v>
      </c>
      <c r="L248" s="18"/>
      <c r="M248" s="18" t="str">
        <f>IFERROR(VLOOKUP(LEFT(I248,7)+0,'[1]_Redacted Trans'!B$1:C$65536,2,0),Q248)</f>
        <v>WEELEY VENDING</v>
      </c>
      <c r="N248" s="22" t="s">
        <v>110</v>
      </c>
      <c r="P248" t="s">
        <v>588</v>
      </c>
      <c r="Q248" t="s">
        <v>589</v>
      </c>
    </row>
    <row r="249" spans="1:17" x14ac:dyDescent="0.2">
      <c r="A249" s="3" t="s">
        <v>103</v>
      </c>
      <c r="B249" s="3"/>
      <c r="C249" s="18" t="s">
        <v>104</v>
      </c>
      <c r="D249" s="18" t="s">
        <v>182</v>
      </c>
      <c r="E249" s="18" t="s">
        <v>584</v>
      </c>
      <c r="F249" s="18" t="s">
        <v>449</v>
      </c>
      <c r="G249" s="19">
        <v>43928</v>
      </c>
      <c r="H249" s="20" t="s">
        <v>590</v>
      </c>
      <c r="I249" s="20" t="s">
        <v>591</v>
      </c>
      <c r="J249" s="21">
        <v>65</v>
      </c>
      <c r="K249" s="18" t="str">
        <f>IFERROR(VLOOKUP(LEFT(I249,7)+0,'[1]_Redacted Trans'!B$1:C$65536,2,0),P249)</f>
        <v>2105571 - Townes Mobile Locksmiths</v>
      </c>
      <c r="L249" s="18"/>
      <c r="M249" s="18" t="str">
        <f>IFERROR(VLOOKUP(LEFT(I249,7)+0,'[1]_Redacted Trans'!B$1:C$65536,2,0),Q249)</f>
        <v>DOOR LOCK REPAIR</v>
      </c>
      <c r="N249" s="22" t="s">
        <v>110</v>
      </c>
      <c r="P249" t="s">
        <v>592</v>
      </c>
      <c r="Q249" t="s">
        <v>593</v>
      </c>
    </row>
    <row r="250" spans="1:17" x14ac:dyDescent="0.2">
      <c r="A250" s="3" t="s">
        <v>103</v>
      </c>
      <c r="B250" s="3"/>
      <c r="C250" s="18" t="s">
        <v>104</v>
      </c>
      <c r="D250" s="18" t="s">
        <v>182</v>
      </c>
      <c r="E250" s="18" t="s">
        <v>495</v>
      </c>
      <c r="F250" s="18" t="s">
        <v>594</v>
      </c>
      <c r="G250" s="19">
        <v>43928</v>
      </c>
      <c r="H250" s="20" t="s">
        <v>595</v>
      </c>
      <c r="I250" s="20" t="s">
        <v>596</v>
      </c>
      <c r="J250" s="21">
        <v>360.92</v>
      </c>
      <c r="K250" s="18" t="str">
        <f>IFERROR(VLOOKUP(LEFT(I250,7)+0,'[1]_Redacted Trans'!B$1:C$65536,2,0),P250)</f>
        <v>2100148 - British Gymnastics</v>
      </c>
      <c r="L250" s="18">
        <v>1630001</v>
      </c>
      <c r="M250" s="18" t="str">
        <f>IFERROR(VLOOKUP(LEFT(I250,7)+0,'[1]_Redacted Trans'!B$1:C$65536,2,0),Q250)</f>
        <v>GYMNASTICS AWARDS</v>
      </c>
      <c r="N250" s="22" t="s">
        <v>110</v>
      </c>
      <c r="P250" t="s">
        <v>597</v>
      </c>
      <c r="Q250" t="s">
        <v>598</v>
      </c>
    </row>
    <row r="251" spans="1:17" x14ac:dyDescent="0.2">
      <c r="A251" s="3" t="s">
        <v>103</v>
      </c>
      <c r="B251" s="3"/>
      <c r="C251" s="18" t="s">
        <v>104</v>
      </c>
      <c r="D251" s="18" t="s">
        <v>182</v>
      </c>
      <c r="E251" s="18" t="s">
        <v>495</v>
      </c>
      <c r="F251" s="18" t="s">
        <v>189</v>
      </c>
      <c r="G251" s="19">
        <v>43928</v>
      </c>
      <c r="H251" s="20"/>
      <c r="I251" s="20" t="s">
        <v>599</v>
      </c>
      <c r="J251" s="21">
        <v>2791.87</v>
      </c>
      <c r="K251" s="18" t="str">
        <f>IFERROR(VLOOKUP(LEFT(I251,7)+0,'[1]_Redacted Trans'!B$1:C$65536,2,0),P251)</f>
        <v>2118748 - Castle Water Ltd</v>
      </c>
      <c r="L251" s="18" t="s">
        <v>381</v>
      </c>
      <c r="M251" s="18" t="str">
        <f>IFERROR(VLOOKUP(LEFT(I251,7)+0,'[1]_Redacted Trans'!B$1:C$65536,2,0),Q251)</f>
        <v>FEBRUARY</v>
      </c>
      <c r="N251" s="22" t="s">
        <v>110</v>
      </c>
      <c r="P251" t="s">
        <v>382</v>
      </c>
      <c r="Q251" t="s">
        <v>600</v>
      </c>
    </row>
    <row r="252" spans="1:17" x14ac:dyDescent="0.2">
      <c r="A252" s="3" t="s">
        <v>103</v>
      </c>
      <c r="B252" s="3"/>
      <c r="C252" s="18" t="s">
        <v>104</v>
      </c>
      <c r="D252" s="18" t="s">
        <v>182</v>
      </c>
      <c r="E252" s="18" t="s">
        <v>495</v>
      </c>
      <c r="F252" s="18" t="s">
        <v>496</v>
      </c>
      <c r="G252" s="19">
        <v>43928</v>
      </c>
      <c r="H252" s="20" t="s">
        <v>601</v>
      </c>
      <c r="I252" s="20" t="s">
        <v>602</v>
      </c>
      <c r="J252" s="21">
        <v>896.9</v>
      </c>
      <c r="K252" s="18" t="str">
        <f>IFERROR(VLOOKUP(LEFT(I252,7)+0,'[1]_Redacted Trans'!B$1:C$65536,2,0),P252)</f>
        <v>2118357 - Watson Fuels t/as WFL (UK) (ESPO Framework 306)</v>
      </c>
      <c r="L252" s="18"/>
      <c r="M252" s="18" t="str">
        <f>IFERROR(VLOOKUP(LEFT(I252,7)+0,'[1]_Redacted Trans'!B$1:C$65536,2,0),Q252)</f>
        <v>2386 LT</v>
      </c>
      <c r="N252" s="22" t="s">
        <v>110</v>
      </c>
      <c r="P252" t="s">
        <v>499</v>
      </c>
      <c r="Q252" t="s">
        <v>603</v>
      </c>
    </row>
    <row r="253" spans="1:17" x14ac:dyDescent="0.2">
      <c r="A253" s="3" t="s">
        <v>103</v>
      </c>
      <c r="B253" s="3"/>
      <c r="C253" s="18" t="s">
        <v>104</v>
      </c>
      <c r="D253" s="18" t="s">
        <v>182</v>
      </c>
      <c r="E253" s="18" t="s">
        <v>329</v>
      </c>
      <c r="F253" s="18" t="s">
        <v>144</v>
      </c>
      <c r="G253" s="19">
        <v>43928</v>
      </c>
      <c r="H253" s="20" t="s">
        <v>604</v>
      </c>
      <c r="I253" s="20" t="s">
        <v>605</v>
      </c>
      <c r="J253" s="21">
        <v>80</v>
      </c>
      <c r="K253" s="18" t="str">
        <f>IFERROR(VLOOKUP(LEFT(I253,7)+0,'[1]_Redacted Trans'!B$1:C$65536,2,0),P253)</f>
        <v>2101251 - Safetymen</v>
      </c>
      <c r="L253" s="18"/>
      <c r="M253" s="18" t="str">
        <f>IFERROR(VLOOKUP(LEFT(I253,7)+0,'[1]_Redacted Trans'!B$1:C$65536,2,0),Q253)</f>
        <v>FIRST AID COURSE</v>
      </c>
      <c r="N253" s="22" t="s">
        <v>110</v>
      </c>
      <c r="P253" t="s">
        <v>606</v>
      </c>
      <c r="Q253" t="s">
        <v>607</v>
      </c>
    </row>
    <row r="254" spans="1:17" x14ac:dyDescent="0.2">
      <c r="A254" s="3" t="s">
        <v>103</v>
      </c>
      <c r="B254" s="3"/>
      <c r="C254" s="18" t="s">
        <v>104</v>
      </c>
      <c r="D254" s="18" t="s">
        <v>182</v>
      </c>
      <c r="E254" s="18" t="s">
        <v>329</v>
      </c>
      <c r="F254" s="18" t="s">
        <v>198</v>
      </c>
      <c r="G254" s="19">
        <v>43928</v>
      </c>
      <c r="H254" s="20" t="s">
        <v>608</v>
      </c>
      <c r="I254" s="20" t="s">
        <v>609</v>
      </c>
      <c r="J254" s="21">
        <v>130.97999999999999</v>
      </c>
      <c r="K254" s="18" t="str">
        <f>IFERROR(VLOOKUP(LEFT(I254,7)+0,'[1]_Redacted Trans'!B$1:C$65536,2,0),P254)</f>
        <v>2100183 - CR Services</v>
      </c>
      <c r="L254" s="18"/>
      <c r="M254" s="18" t="str">
        <f>IFERROR(VLOOKUP(LEFT(I254,7)+0,'[1]_Redacted Trans'!B$1:C$65536,2,0),Q254)</f>
        <v>LIGHT IN ANC HALL CUPBOARD</v>
      </c>
      <c r="N254" s="22" t="s">
        <v>110</v>
      </c>
      <c r="P254" t="s">
        <v>211</v>
      </c>
      <c r="Q254" t="s">
        <v>610</v>
      </c>
    </row>
    <row r="255" spans="1:17" x14ac:dyDescent="0.2">
      <c r="A255" s="3" t="s">
        <v>103</v>
      </c>
      <c r="B255" s="3"/>
      <c r="C255" s="18" t="s">
        <v>104</v>
      </c>
      <c r="D255" s="18" t="s">
        <v>182</v>
      </c>
      <c r="E255" s="18" t="s">
        <v>329</v>
      </c>
      <c r="F255" s="18" t="s">
        <v>449</v>
      </c>
      <c r="G255" s="19">
        <v>43928</v>
      </c>
      <c r="H255" s="20" t="s">
        <v>611</v>
      </c>
      <c r="I255" s="20" t="s">
        <v>612</v>
      </c>
      <c r="J255" s="21">
        <v>45.18</v>
      </c>
      <c r="K255" s="18" t="str">
        <f>IFERROR(VLOOKUP(LEFT(I255,7)+0,'[1]_Redacted Trans'!B$1:C$65536,2,0),P255)</f>
        <v>2103500 - Liquidline</v>
      </c>
      <c r="L255" s="18"/>
      <c r="M255" s="18" t="str">
        <f>IFERROR(VLOOKUP(LEFT(I255,7)+0,'[1]_Redacted Trans'!B$1:C$65536,2,0),Q255)</f>
        <v>FILTER CHANGE</v>
      </c>
      <c r="N255" s="22" t="s">
        <v>110</v>
      </c>
      <c r="P255" t="s">
        <v>613</v>
      </c>
      <c r="Q255" t="s">
        <v>614</v>
      </c>
    </row>
    <row r="256" spans="1:17" x14ac:dyDescent="0.2">
      <c r="A256" s="3" t="s">
        <v>103</v>
      </c>
      <c r="B256" s="3"/>
      <c r="C256" s="18" t="s">
        <v>104</v>
      </c>
      <c r="D256" s="18" t="s">
        <v>182</v>
      </c>
      <c r="E256" s="18" t="s">
        <v>329</v>
      </c>
      <c r="F256" s="18" t="s">
        <v>512</v>
      </c>
      <c r="G256" s="19">
        <v>43928</v>
      </c>
      <c r="H256" s="20"/>
      <c r="I256" s="20" t="s">
        <v>615</v>
      </c>
      <c r="J256" s="21">
        <v>267.8</v>
      </c>
      <c r="K256" s="18" t="str">
        <f>IFERROR(VLOOKUP(LEFT(I256,7)+0,'[1]_Redacted Trans'!B$1:C$65536,2,0),P256)</f>
        <v>2114983 - Les Mills Fitness UK Ltd</v>
      </c>
      <c r="L256" s="18"/>
      <c r="M256" s="18" t="str">
        <f>IFERROR(VLOOKUP(LEFT(I256,7)+0,'[1]_Redacted Trans'!B$1:C$65536,2,0),Q256)</f>
        <v>LES MILLS FEES</v>
      </c>
      <c r="N256" s="22" t="s">
        <v>110</v>
      </c>
      <c r="P256" t="s">
        <v>616</v>
      </c>
      <c r="Q256" t="s">
        <v>617</v>
      </c>
    </row>
    <row r="257" spans="1:17" x14ac:dyDescent="0.2">
      <c r="A257" s="3" t="s">
        <v>103</v>
      </c>
      <c r="B257" s="3"/>
      <c r="C257" s="18" t="s">
        <v>104</v>
      </c>
      <c r="D257" s="18" t="s">
        <v>138</v>
      </c>
      <c r="E257" s="18" t="s">
        <v>139</v>
      </c>
      <c r="F257" s="18" t="s">
        <v>140</v>
      </c>
      <c r="G257" s="19">
        <v>43935</v>
      </c>
      <c r="H257" s="20" t="s">
        <v>618</v>
      </c>
      <c r="I257" s="20" t="s">
        <v>619</v>
      </c>
      <c r="J257" s="21">
        <v>1940.75</v>
      </c>
      <c r="K257" s="18" t="str">
        <f>IFERROR(VLOOKUP(LEFT(I257,7)+0,'[1]_Redacted Trans'!B$1:C$65536,2,0),P257)</f>
        <v>REDACTED PERSONAL DATA</v>
      </c>
      <c r="L257" s="18"/>
      <c r="M257" s="18" t="str">
        <f>IFERROR(VLOOKUP(LEFT(I257,7)+0,'[1]_Redacted Trans'!B$1:C$65536,2,0),Q257)</f>
        <v>REDACTED PERSONAL DATA</v>
      </c>
      <c r="N257" s="22" t="s">
        <v>110</v>
      </c>
      <c r="P257" t="s">
        <v>143</v>
      </c>
      <c r="Q257" t="s">
        <v>143</v>
      </c>
    </row>
    <row r="258" spans="1:17" x14ac:dyDescent="0.2">
      <c r="A258" s="3" t="s">
        <v>103</v>
      </c>
      <c r="B258" s="3"/>
      <c r="C258" s="18" t="s">
        <v>104</v>
      </c>
      <c r="D258" s="18" t="s">
        <v>168</v>
      </c>
      <c r="E258" s="18" t="s">
        <v>128</v>
      </c>
      <c r="F258" s="18" t="s">
        <v>129</v>
      </c>
      <c r="G258" s="19">
        <v>43935</v>
      </c>
      <c r="H258" s="20" t="s">
        <v>620</v>
      </c>
      <c r="I258" s="20" t="s">
        <v>621</v>
      </c>
      <c r="J258" s="21">
        <v>1850</v>
      </c>
      <c r="K258" s="18" t="str">
        <f>IFERROR(VLOOKUP(LEFT(I258,7)+0,'[1]_Redacted Trans'!B$1:C$65536,2,0),P258)</f>
        <v>REDACTED PERSONAL DATA</v>
      </c>
      <c r="L258" s="18"/>
      <c r="M258" s="18" t="str">
        <f>IFERROR(VLOOKUP(LEFT(I258,7)+0,'[1]_Redacted Trans'!B$1:C$65536,2,0),Q258)</f>
        <v>REDACTED PERSONAL DATA</v>
      </c>
      <c r="N258" s="22" t="s">
        <v>110</v>
      </c>
      <c r="P258" t="s">
        <v>143</v>
      </c>
      <c r="Q258" t="s">
        <v>143</v>
      </c>
    </row>
    <row r="259" spans="1:17" x14ac:dyDescent="0.2">
      <c r="A259" s="3" t="s">
        <v>103</v>
      </c>
      <c r="B259" s="3"/>
      <c r="C259" s="18" t="s">
        <v>104</v>
      </c>
      <c r="D259" s="18" t="s">
        <v>239</v>
      </c>
      <c r="E259" s="18" t="s">
        <v>302</v>
      </c>
      <c r="F259" s="18" t="s">
        <v>622</v>
      </c>
      <c r="G259" s="19">
        <v>43935</v>
      </c>
      <c r="H259" s="20" t="s">
        <v>623</v>
      </c>
      <c r="I259" s="20" t="s">
        <v>624</v>
      </c>
      <c r="J259" s="21">
        <v>35</v>
      </c>
      <c r="K259" s="18" t="str">
        <f>IFERROR(VLOOKUP(LEFT(I259,7)+0,'[1]_Redacted Trans'!B$1:C$65536,2,0),P259)</f>
        <v>2110503 - Specialist Fleet Services Ltd</v>
      </c>
      <c r="L259" s="18"/>
      <c r="M259" s="18" t="str">
        <f>IFERROR(VLOOKUP(LEFT(I259,7)+0,'[1]_Redacted Trans'!B$1:C$65536,2,0),Q259)</f>
        <v>ADDITIONAL RFL</v>
      </c>
      <c r="N259" s="22" t="s">
        <v>110</v>
      </c>
      <c r="P259" t="s">
        <v>625</v>
      </c>
      <c r="Q259" t="s">
        <v>626</v>
      </c>
    </row>
    <row r="260" spans="1:17" x14ac:dyDescent="0.2">
      <c r="A260" s="3" t="s">
        <v>103</v>
      </c>
      <c r="B260" s="3"/>
      <c r="C260" s="18" t="s">
        <v>104</v>
      </c>
      <c r="D260" s="18" t="s">
        <v>239</v>
      </c>
      <c r="E260" s="18" t="s">
        <v>302</v>
      </c>
      <c r="F260" s="18" t="s">
        <v>622</v>
      </c>
      <c r="G260" s="19">
        <v>43935</v>
      </c>
      <c r="H260" s="20" t="s">
        <v>623</v>
      </c>
      <c r="I260" s="20" t="s">
        <v>627</v>
      </c>
      <c r="J260" s="21">
        <v>10</v>
      </c>
      <c r="K260" s="18" t="str">
        <f>IFERROR(VLOOKUP(LEFT(I260,7)+0,'[1]_Redacted Trans'!B$1:C$65536,2,0),P260)</f>
        <v>2110503 - Specialist Fleet Services Ltd</v>
      </c>
      <c r="L260" s="18"/>
      <c r="M260" s="18" t="str">
        <f>IFERROR(VLOOKUP(LEFT(I260,7)+0,'[1]_Redacted Trans'!B$1:C$65536,2,0),Q260)</f>
        <v>ADDITIONAL RFL</v>
      </c>
      <c r="N260" s="22" t="s">
        <v>110</v>
      </c>
      <c r="P260" t="s">
        <v>625</v>
      </c>
      <c r="Q260" t="s">
        <v>626</v>
      </c>
    </row>
    <row r="261" spans="1:17" x14ac:dyDescent="0.2">
      <c r="A261" s="3" t="s">
        <v>103</v>
      </c>
      <c r="B261" s="3"/>
      <c r="C261" s="18" t="s">
        <v>104</v>
      </c>
      <c r="D261" s="18" t="s">
        <v>161</v>
      </c>
      <c r="E261" s="18" t="s">
        <v>135</v>
      </c>
      <c r="F261" s="18" t="s">
        <v>628</v>
      </c>
      <c r="G261" s="19">
        <v>43935</v>
      </c>
      <c r="H261" s="20"/>
      <c r="I261" s="20" t="s">
        <v>629</v>
      </c>
      <c r="J261" s="21">
        <v>58</v>
      </c>
      <c r="K261" s="18" t="str">
        <f>IFERROR(VLOOKUP(LEFT(I261,7)+0,'[1]_Redacted Trans'!B$1:C$65536,2,0),P261)</f>
        <v>2101139 - Royal Mail Group Ltd</v>
      </c>
      <c r="L261" s="18">
        <v>4138203</v>
      </c>
      <c r="M261" s="18" t="str">
        <f>IFERROR(VLOOKUP(LEFT(I261,7)+0,'[1]_Redacted Trans'!B$1:C$65536,2,0),Q261)</f>
        <v>LICENCE FEE 21/04/20</v>
      </c>
      <c r="N261" s="22" t="s">
        <v>110</v>
      </c>
      <c r="P261" t="s">
        <v>630</v>
      </c>
      <c r="Q261" t="s">
        <v>631</v>
      </c>
    </row>
    <row r="262" spans="1:17" x14ac:dyDescent="0.2">
      <c r="A262" s="3" t="s">
        <v>103</v>
      </c>
      <c r="B262" s="3"/>
      <c r="C262" s="18" t="s">
        <v>104</v>
      </c>
      <c r="D262" s="18" t="s">
        <v>153</v>
      </c>
      <c r="E262" s="18" t="s">
        <v>154</v>
      </c>
      <c r="F262" s="18" t="s">
        <v>140</v>
      </c>
      <c r="G262" s="19">
        <v>43935</v>
      </c>
      <c r="H262" s="20" t="s">
        <v>277</v>
      </c>
      <c r="I262" s="20" t="s">
        <v>632</v>
      </c>
      <c r="J262" s="21">
        <v>2280</v>
      </c>
      <c r="K262" s="18" t="str">
        <f>IFERROR(VLOOKUP(LEFT(I262,7)+0,'[1]_Redacted Trans'!B$1:C$65536,2,0),P262)</f>
        <v>REDACTED PERSONAL DATA</v>
      </c>
      <c r="L262" s="18">
        <v>10370450</v>
      </c>
      <c r="M262" s="18" t="str">
        <f>IFERROR(VLOOKUP(LEFT(I262,7)+0,'[1]_Redacted Trans'!B$1:C$65536,2,0),Q262)</f>
        <v>REDACTED PERSONAL DATA</v>
      </c>
      <c r="N262" s="22" t="s">
        <v>110</v>
      </c>
      <c r="P262" t="s">
        <v>143</v>
      </c>
      <c r="Q262" t="s">
        <v>143</v>
      </c>
    </row>
    <row r="263" spans="1:17" x14ac:dyDescent="0.2">
      <c r="A263" s="3" t="s">
        <v>103</v>
      </c>
      <c r="B263" s="3"/>
      <c r="C263" s="18" t="s">
        <v>104</v>
      </c>
      <c r="D263" s="18" t="s">
        <v>161</v>
      </c>
      <c r="E263" s="18" t="s">
        <v>633</v>
      </c>
      <c r="F263" s="18" t="s">
        <v>163</v>
      </c>
      <c r="G263" s="19">
        <v>43935</v>
      </c>
      <c r="H263" s="20" t="s">
        <v>634</v>
      </c>
      <c r="I263" s="20" t="s">
        <v>635</v>
      </c>
      <c r="J263" s="21">
        <v>299</v>
      </c>
      <c r="K263" s="18" t="str">
        <f>IFERROR(VLOOKUP(LEFT(I263,7)+0,'[1]_Redacted Trans'!B$1:C$65536,2,0),P263)</f>
        <v>2111844 - Optimumprint</v>
      </c>
      <c r="L263" s="18"/>
      <c r="M263" s="18" t="str">
        <f>IFERROR(VLOOKUP(LEFT(I263,7)+0,'[1]_Redacted Trans'!B$1:C$65536,2,0),Q263)</f>
        <v>10,000 OVERSIZED ELETRICAL ENVELOPES</v>
      </c>
      <c r="N263" s="22" t="s">
        <v>110</v>
      </c>
      <c r="P263" t="s">
        <v>636</v>
      </c>
      <c r="Q263" t="s">
        <v>637</v>
      </c>
    </row>
    <row r="264" spans="1:17" x14ac:dyDescent="0.2">
      <c r="A264" s="3" t="s">
        <v>103</v>
      </c>
      <c r="B264" s="3"/>
      <c r="C264" s="18" t="s">
        <v>104</v>
      </c>
      <c r="D264" s="18" t="s">
        <v>316</v>
      </c>
      <c r="E264" s="18" t="s">
        <v>169</v>
      </c>
      <c r="F264" s="18" t="s">
        <v>638</v>
      </c>
      <c r="G264" s="19">
        <v>43935</v>
      </c>
      <c r="H264" s="20" t="s">
        <v>639</v>
      </c>
      <c r="I264" s="20" t="s">
        <v>640</v>
      </c>
      <c r="J264" s="21">
        <v>593.6</v>
      </c>
      <c r="K264" s="18" t="str">
        <f>IFERROR(VLOOKUP(LEFT(I264,7)+0,'[1]_Redacted Trans'!B$1:C$65536,2,0),P264)</f>
        <v>2100851 - KO-SHEEN Contract Cleaning Ltd</v>
      </c>
      <c r="L264" s="18"/>
      <c r="M264" s="18" t="str">
        <f>IFERROR(VLOOKUP(LEFT(I264,7)+0,'[1]_Redacted Trans'!B$1:C$65536,2,0),Q264)</f>
        <v>CLEANING AT BELMANS COURT MARCH 2020</v>
      </c>
      <c r="N264" s="22" t="s">
        <v>110</v>
      </c>
      <c r="P264" t="s">
        <v>641</v>
      </c>
      <c r="Q264" t="s">
        <v>642</v>
      </c>
    </row>
    <row r="265" spans="1:17" x14ac:dyDescent="0.2">
      <c r="A265" s="3" t="s">
        <v>103</v>
      </c>
      <c r="B265" s="3"/>
      <c r="C265" s="18" t="s">
        <v>104</v>
      </c>
      <c r="D265" s="18" t="s">
        <v>316</v>
      </c>
      <c r="E265" s="18" t="s">
        <v>169</v>
      </c>
      <c r="F265" s="18" t="s">
        <v>638</v>
      </c>
      <c r="G265" s="19">
        <v>43935</v>
      </c>
      <c r="H265" s="20" t="s">
        <v>643</v>
      </c>
      <c r="I265" s="20" t="s">
        <v>644</v>
      </c>
      <c r="J265" s="21">
        <v>2497.6</v>
      </c>
      <c r="K265" s="18" t="str">
        <f>IFERROR(VLOOKUP(LEFT(I265,7)+0,'[1]_Redacted Trans'!B$1:C$65536,2,0),P265)</f>
        <v>2100851 - KO-SHEEN Contract Cleaning Ltd</v>
      </c>
      <c r="L265" s="18"/>
      <c r="M265" s="18" t="str">
        <f>IFERROR(VLOOKUP(LEFT(I265,7)+0,'[1]_Redacted Trans'!B$1:C$65536,2,0),Q265)</f>
        <v>CLEANING AT SHELTERED SCHEMES MARCH 2020</v>
      </c>
      <c r="N265" s="22" t="s">
        <v>110</v>
      </c>
      <c r="P265" t="s">
        <v>641</v>
      </c>
      <c r="Q265" t="s">
        <v>645</v>
      </c>
    </row>
    <row r="266" spans="1:17" x14ac:dyDescent="0.2">
      <c r="A266" s="3" t="s">
        <v>103</v>
      </c>
      <c r="B266" s="3"/>
      <c r="C266" s="18" t="s">
        <v>104</v>
      </c>
      <c r="D266" s="18" t="s">
        <v>646</v>
      </c>
      <c r="E266" s="18" t="s">
        <v>317</v>
      </c>
      <c r="F266" s="18" t="s">
        <v>318</v>
      </c>
      <c r="G266" s="19">
        <v>43935</v>
      </c>
      <c r="H266" s="20" t="s">
        <v>647</v>
      </c>
      <c r="I266" s="20" t="s">
        <v>648</v>
      </c>
      <c r="J266" s="21">
        <v>505.42</v>
      </c>
      <c r="K266" s="18" t="str">
        <f>IFERROR(VLOOKUP(LEFT(I266,7)+0,'[1]_Redacted Trans'!B$1:C$65536,2,0),P266)</f>
        <v>REDACTED PERSONAL DATA</v>
      </c>
      <c r="L266" s="18"/>
      <c r="M266" s="18" t="str">
        <f>IFERROR(VLOOKUP(LEFT(I266,7)+0,'[1]_Redacted Trans'!B$1:C$65536,2,0),Q266)</f>
        <v>REDACTED PERSONAL DATA</v>
      </c>
      <c r="N266" s="22" t="s">
        <v>110</v>
      </c>
      <c r="P266" t="s">
        <v>143</v>
      </c>
      <c r="Q266" t="s">
        <v>143</v>
      </c>
    </row>
    <row r="267" spans="1:17" x14ac:dyDescent="0.2">
      <c r="A267" s="3" t="s">
        <v>103</v>
      </c>
      <c r="B267" s="3"/>
      <c r="C267" s="18" t="s">
        <v>104</v>
      </c>
      <c r="D267" s="18" t="s">
        <v>168</v>
      </c>
      <c r="E267" s="18" t="s">
        <v>135</v>
      </c>
      <c r="F267" s="18" t="s">
        <v>649</v>
      </c>
      <c r="G267" s="19">
        <v>43935</v>
      </c>
      <c r="H267" s="20" t="s">
        <v>650</v>
      </c>
      <c r="I267" s="20" t="s">
        <v>651</v>
      </c>
      <c r="J267" s="21">
        <v>5882</v>
      </c>
      <c r="K267" s="18" t="str">
        <f>IFERROR(VLOOKUP(LEFT(I267,7)+0,'[1]_Redacted Trans'!B$1:C$65536,2,0),P267)</f>
        <v>2111338 - Housing Partners Limited</v>
      </c>
      <c r="L267" s="18"/>
      <c r="M267" s="18" t="str">
        <f>IFERROR(VLOOKUP(LEFT(I267,7)+0,'[1]_Redacted Trans'!B$1:C$65536,2,0),Q267)</f>
        <v>HOMESWOPPER SUBSCRIPTION 25/06/20 - 24/06/2021</v>
      </c>
      <c r="N267" s="22" t="s">
        <v>110</v>
      </c>
      <c r="P267" t="s">
        <v>652</v>
      </c>
      <c r="Q267" t="s">
        <v>653</v>
      </c>
    </row>
    <row r="268" spans="1:17" x14ac:dyDescent="0.2">
      <c r="A268" s="3" t="s">
        <v>103</v>
      </c>
      <c r="B268" s="3"/>
      <c r="C268" s="18" t="s">
        <v>104</v>
      </c>
      <c r="D268" s="18" t="s">
        <v>161</v>
      </c>
      <c r="E268" s="18" t="s">
        <v>503</v>
      </c>
      <c r="F268" s="18" t="s">
        <v>163</v>
      </c>
      <c r="G268" s="19">
        <v>43935</v>
      </c>
      <c r="H268" s="20" t="s">
        <v>654</v>
      </c>
      <c r="I268" s="20" t="s">
        <v>655</v>
      </c>
      <c r="J268" s="21">
        <v>209</v>
      </c>
      <c r="K268" s="18" t="str">
        <f>IFERROR(VLOOKUP(LEFT(I268,7)+0,'[1]_Redacted Trans'!B$1:C$65536,2,0),P268)</f>
        <v>2110569 - Hound Envelopes Ltd</v>
      </c>
      <c r="L268" s="18">
        <v>4802560</v>
      </c>
      <c r="M268" s="18" t="str">
        <f>IFERROR(VLOOKUP(LEFT(I268,7)+0,'[1]_Redacted Trans'!B$1:C$65536,2,0),Q268)</f>
        <v>RBS LARGE WINDOW EVELOPES</v>
      </c>
      <c r="N268" s="22" t="s">
        <v>110</v>
      </c>
      <c r="P268" t="s">
        <v>656</v>
      </c>
      <c r="Q268" t="s">
        <v>657</v>
      </c>
    </row>
    <row r="269" spans="1:17" x14ac:dyDescent="0.2">
      <c r="A269" s="3" t="s">
        <v>103</v>
      </c>
      <c r="B269" s="3"/>
      <c r="C269" s="18" t="s">
        <v>104</v>
      </c>
      <c r="D269" s="18" t="s">
        <v>161</v>
      </c>
      <c r="E269" s="18" t="s">
        <v>658</v>
      </c>
      <c r="F269" s="18" t="s">
        <v>144</v>
      </c>
      <c r="G269" s="19">
        <v>43935</v>
      </c>
      <c r="H269" s="20" t="s">
        <v>659</v>
      </c>
      <c r="I269" s="20" t="s">
        <v>660</v>
      </c>
      <c r="J269" s="21">
        <v>294</v>
      </c>
      <c r="K269" s="18" t="str">
        <f>IFERROR(VLOOKUP(LEFT(I269,7)+0,'[1]_Redacted Trans'!B$1:C$65536,2,0),P269)</f>
        <v>2110569 - Hound Envelopes Ltd</v>
      </c>
      <c r="L269" s="18">
        <v>4802560</v>
      </c>
      <c r="M269" s="18" t="str">
        <f>IFERROR(VLOOKUP(LEFT(I269,7)+0,'[1]_Redacted Trans'!B$1:C$65536,2,0),Q269)</f>
        <v>MAILMARK ENVELOPES</v>
      </c>
      <c r="N269" s="22" t="s">
        <v>110</v>
      </c>
      <c r="P269" t="s">
        <v>656</v>
      </c>
      <c r="Q269" t="s">
        <v>661</v>
      </c>
    </row>
    <row r="270" spans="1:17" x14ac:dyDescent="0.2">
      <c r="A270" s="3" t="s">
        <v>103</v>
      </c>
      <c r="B270" s="3"/>
      <c r="C270" s="18" t="s">
        <v>104</v>
      </c>
      <c r="D270" s="18" t="s">
        <v>168</v>
      </c>
      <c r="E270" s="18" t="s">
        <v>128</v>
      </c>
      <c r="F270" s="18" t="s">
        <v>129</v>
      </c>
      <c r="G270" s="19">
        <v>43935</v>
      </c>
      <c r="H270" s="20" t="s">
        <v>662</v>
      </c>
      <c r="I270" s="20" t="s">
        <v>663</v>
      </c>
      <c r="J270" s="21">
        <v>2410</v>
      </c>
      <c r="K270" s="18" t="str">
        <f>IFERROR(VLOOKUP(LEFT(I270,7)+0,'[1]_Redacted Trans'!B$1:C$65536,2,0),P270)</f>
        <v>2118702 - Hotel Sea Breeze</v>
      </c>
      <c r="L270" s="18"/>
      <c r="M270" s="18" t="str">
        <f>IFERROR(VLOOKUP(LEFT(I270,7)+0,'[1]_Redacted Trans'!B$1:C$65536,2,0),Q270)</f>
        <v>BLOCK BOOKING 02/04/20 TO 05/04/20</v>
      </c>
      <c r="N270" s="22" t="s">
        <v>110</v>
      </c>
      <c r="P270" t="s">
        <v>664</v>
      </c>
      <c r="Q270" t="s">
        <v>665</v>
      </c>
    </row>
    <row r="271" spans="1:17" x14ac:dyDescent="0.2">
      <c r="A271" s="3" t="s">
        <v>103</v>
      </c>
      <c r="B271" s="3"/>
      <c r="C271" s="18" t="s">
        <v>104</v>
      </c>
      <c r="D271" s="18" t="s">
        <v>182</v>
      </c>
      <c r="E271" s="18" t="s">
        <v>666</v>
      </c>
      <c r="F271" s="18" t="s">
        <v>177</v>
      </c>
      <c r="G271" s="19">
        <v>43935</v>
      </c>
      <c r="H271" s="20" t="s">
        <v>667</v>
      </c>
      <c r="I271" s="20" t="s">
        <v>668</v>
      </c>
      <c r="J271" s="21">
        <v>10307.25</v>
      </c>
      <c r="K271" s="18" t="str">
        <f>IFERROR(VLOOKUP(LEFT(I271,7)+0,'[1]_Redacted Trans'!B$1:C$65536,2,0),P271)</f>
        <v>2111350 - Hart Wilcox</v>
      </c>
      <c r="L271" s="18"/>
      <c r="M271" s="18" t="str">
        <f>IFERROR(VLOOKUP(LEFT(I271,7)+0,'[1]_Redacted Trans'!B$1:C$65536,2,0),Q271)</f>
        <v>DISIGN, BUILD AND PRODUCTION FINAL BILL MAYFLOWER</v>
      </c>
      <c r="N271" s="22" t="s">
        <v>110</v>
      </c>
      <c r="P271" t="s">
        <v>669</v>
      </c>
      <c r="Q271" t="s">
        <v>670</v>
      </c>
    </row>
    <row r="272" spans="1:17" x14ac:dyDescent="0.2">
      <c r="A272" s="3" t="s">
        <v>103</v>
      </c>
      <c r="B272" s="3"/>
      <c r="C272" s="18" t="s">
        <v>104</v>
      </c>
      <c r="D272" s="18" t="s">
        <v>182</v>
      </c>
      <c r="E272" s="18" t="s">
        <v>671</v>
      </c>
      <c r="F272" s="18" t="s">
        <v>672</v>
      </c>
      <c r="G272" s="19">
        <v>43935</v>
      </c>
      <c r="H272" s="20" t="s">
        <v>673</v>
      </c>
      <c r="I272" s="20" t="s">
        <v>674</v>
      </c>
      <c r="J272" s="21">
        <v>860</v>
      </c>
      <c r="K272" s="18" t="str">
        <f>IFERROR(VLOOKUP(LEFT(I272,7)+0,'[1]_Redacted Trans'!B$1:C$65536,2,0),P272)</f>
        <v>2107351 - Frinton Training Services Ltd</v>
      </c>
      <c r="L272" s="18"/>
      <c r="M272" s="18" t="str">
        <f>IFERROR(VLOOKUP(LEFT(I272,7)+0,'[1]_Redacted Trans'!B$1:C$65536,2,0),Q272)</f>
        <v>EFAW 17/03/20</v>
      </c>
      <c r="N272" s="22" t="s">
        <v>110</v>
      </c>
      <c r="P272" t="s">
        <v>675</v>
      </c>
      <c r="Q272" t="s">
        <v>676</v>
      </c>
    </row>
    <row r="273" spans="1:17" x14ac:dyDescent="0.2">
      <c r="A273" s="3" t="s">
        <v>103</v>
      </c>
      <c r="B273" s="3"/>
      <c r="C273" s="18" t="s">
        <v>104</v>
      </c>
      <c r="D273" s="18" t="s">
        <v>182</v>
      </c>
      <c r="E273" s="18" t="s">
        <v>666</v>
      </c>
      <c r="F273" s="18" t="s">
        <v>677</v>
      </c>
      <c r="G273" s="19">
        <v>43935</v>
      </c>
      <c r="H273" s="20" t="s">
        <v>678</v>
      </c>
      <c r="I273" s="20" t="s">
        <v>679</v>
      </c>
      <c r="J273" s="21">
        <v>480</v>
      </c>
      <c r="K273" s="18" t="str">
        <f>IFERROR(VLOOKUP(LEFT(I273,7)+0,'[1]_Redacted Trans'!B$1:C$65536,2,0),P273)</f>
        <v>2100069 - Autoprint</v>
      </c>
      <c r="L273" s="18"/>
      <c r="M273" s="18" t="str">
        <f>IFERROR(VLOOKUP(LEFT(I273,7)+0,'[1]_Redacted Trans'!B$1:C$65536,2,0),Q273)</f>
        <v>MARITIME HERITAGE TRAIL LEAFLETS</v>
      </c>
      <c r="N273" s="22" t="s">
        <v>110</v>
      </c>
      <c r="P273" t="s">
        <v>680</v>
      </c>
      <c r="Q273" t="s">
        <v>681</v>
      </c>
    </row>
    <row r="274" spans="1:17" x14ac:dyDescent="0.2">
      <c r="A274" s="3" t="s">
        <v>103</v>
      </c>
      <c r="B274" s="3"/>
      <c r="C274" s="18" t="s">
        <v>104</v>
      </c>
      <c r="D274" s="18" t="s">
        <v>239</v>
      </c>
      <c r="E274" s="18" t="s">
        <v>270</v>
      </c>
      <c r="F274" s="18" t="s">
        <v>144</v>
      </c>
      <c r="G274" s="19">
        <v>43935</v>
      </c>
      <c r="H274" s="20" t="s">
        <v>682</v>
      </c>
      <c r="I274" s="20" t="s">
        <v>683</v>
      </c>
      <c r="J274" s="21">
        <v>129.68</v>
      </c>
      <c r="K274" s="18" t="str">
        <f>IFERROR(VLOOKUP(LEFT(I274,7)+0,'[1]_Redacted Trans'!B$1:C$65536,2,0),P274)</f>
        <v>2100205 - Chelmsford Safety Supplies Ltd</v>
      </c>
      <c r="L274" s="18"/>
      <c r="M274" s="18" t="str">
        <f>IFERROR(VLOOKUP(LEFT(I274,7)+0,'[1]_Redacted Trans'!B$1:C$65536,2,0),Q274)</f>
        <v>PPE</v>
      </c>
      <c r="N274" s="22" t="s">
        <v>110</v>
      </c>
      <c r="P274" t="s">
        <v>376</v>
      </c>
      <c r="Q274" t="s">
        <v>684</v>
      </c>
    </row>
    <row r="275" spans="1:17" x14ac:dyDescent="0.2">
      <c r="A275" s="3" t="s">
        <v>103</v>
      </c>
      <c r="B275" s="3"/>
      <c r="C275" s="18" t="s">
        <v>104</v>
      </c>
      <c r="D275" s="18" t="s">
        <v>316</v>
      </c>
      <c r="E275" s="18" t="s">
        <v>685</v>
      </c>
      <c r="F275" s="18" t="s">
        <v>144</v>
      </c>
      <c r="G275" s="19">
        <v>43935</v>
      </c>
      <c r="H275" s="20" t="s">
        <v>686</v>
      </c>
      <c r="I275" s="20" t="s">
        <v>687</v>
      </c>
      <c r="J275" s="21">
        <v>234.47</v>
      </c>
      <c r="K275" s="18" t="str">
        <f>IFERROR(VLOOKUP(LEFT(I275,7)+0,'[1]_Redacted Trans'!B$1:C$65536,2,0),P275)</f>
        <v>2101624 - Bunzl</v>
      </c>
      <c r="L275" s="18"/>
      <c r="M275" s="18" t="str">
        <f>IFERROR(VLOOKUP(LEFT(I275,7)+0,'[1]_Redacted Trans'!B$1:C$65536,2,0),Q275)</f>
        <v>CLEANING SUPPLIESM WEELEY</v>
      </c>
      <c r="N275" s="22" t="s">
        <v>110</v>
      </c>
      <c r="P275" t="s">
        <v>452</v>
      </c>
      <c r="Q275" t="s">
        <v>688</v>
      </c>
    </row>
    <row r="276" spans="1:17" x14ac:dyDescent="0.2">
      <c r="A276" s="3" t="s">
        <v>103</v>
      </c>
      <c r="B276" s="3"/>
      <c r="C276" s="18" t="s">
        <v>104</v>
      </c>
      <c r="D276" s="18" t="s">
        <v>316</v>
      </c>
      <c r="E276" s="18" t="s">
        <v>685</v>
      </c>
      <c r="F276" s="18" t="s">
        <v>144</v>
      </c>
      <c r="G276" s="19">
        <v>43935</v>
      </c>
      <c r="H276" s="20" t="s">
        <v>689</v>
      </c>
      <c r="I276" s="20" t="s">
        <v>690</v>
      </c>
      <c r="J276" s="21">
        <v>30.82</v>
      </c>
      <c r="K276" s="18" t="str">
        <f>IFERROR(VLOOKUP(LEFT(I276,7)+0,'[1]_Redacted Trans'!B$1:C$65536,2,0),P276)</f>
        <v>2101624 - Bunzl</v>
      </c>
      <c r="L276" s="18"/>
      <c r="M276" s="18" t="str">
        <f>IFERROR(VLOOKUP(LEFT(I276,7)+0,'[1]_Redacted Trans'!B$1:C$65536,2,0),Q276)</f>
        <v>HAND TOWELS</v>
      </c>
      <c r="N276" s="22" t="s">
        <v>110</v>
      </c>
      <c r="P276" t="s">
        <v>452</v>
      </c>
      <c r="Q276" t="s">
        <v>691</v>
      </c>
    </row>
    <row r="277" spans="1:17" x14ac:dyDescent="0.2">
      <c r="A277" s="3" t="s">
        <v>103</v>
      </c>
      <c r="B277" s="3"/>
      <c r="C277" s="18" t="s">
        <v>104</v>
      </c>
      <c r="D277" s="18" t="s">
        <v>168</v>
      </c>
      <c r="E277" s="18" t="s">
        <v>254</v>
      </c>
      <c r="F277" s="18" t="s">
        <v>692</v>
      </c>
      <c r="G277" s="19">
        <v>43935</v>
      </c>
      <c r="H277" s="20">
        <v>5861</v>
      </c>
      <c r="I277" s="20" t="s">
        <v>693</v>
      </c>
      <c r="J277" s="21">
        <v>110</v>
      </c>
      <c r="K277" s="18" t="str">
        <f>IFERROR(VLOOKUP(LEFT(I277,7)+0,'[1]_Redacted Trans'!B$1:C$65536,2,0),P277)</f>
        <v>REDACTED PERSONAL DATA</v>
      </c>
      <c r="L277" s="18"/>
      <c r="M277" s="18" t="str">
        <f>IFERROR(VLOOKUP(LEFT(I277,7)+0,'[1]_Redacted Trans'!B$1:C$65536,2,0),Q277)</f>
        <v>REDACTED PERSONAL DATA</v>
      </c>
      <c r="N277" s="22" t="s">
        <v>110</v>
      </c>
      <c r="P277" t="s">
        <v>143</v>
      </c>
      <c r="Q277" t="s">
        <v>143</v>
      </c>
    </row>
    <row r="278" spans="1:17" x14ac:dyDescent="0.2">
      <c r="A278" s="3" t="s">
        <v>103</v>
      </c>
      <c r="B278" s="3"/>
      <c r="C278" s="18" t="s">
        <v>104</v>
      </c>
      <c r="D278" s="18" t="s">
        <v>316</v>
      </c>
      <c r="E278" s="18" t="s">
        <v>467</v>
      </c>
      <c r="F278" s="18" t="s">
        <v>144</v>
      </c>
      <c r="G278" s="19">
        <v>43935</v>
      </c>
      <c r="H278" s="20" t="s">
        <v>694</v>
      </c>
      <c r="I278" s="20" t="s">
        <v>695</v>
      </c>
      <c r="J278" s="21">
        <v>4</v>
      </c>
      <c r="K278" s="18" t="str">
        <f>IFERROR(VLOOKUP(LEFT(I278,7)+0,'[1]_Redacted Trans'!B$1:C$65536,2,0),P278)</f>
        <v>2102826 - Eden Springs UK Ltd</v>
      </c>
      <c r="L278" s="18"/>
      <c r="M278" s="18" t="str">
        <f>IFERROR(VLOOKUP(LEFT(I278,7)+0,'[1]_Redacted Trans'!B$1:C$65536,2,0),Q278)</f>
        <v>WATER</v>
      </c>
      <c r="N278" s="22" t="s">
        <v>110</v>
      </c>
      <c r="P278" t="s">
        <v>696</v>
      </c>
      <c r="Q278" t="s">
        <v>697</v>
      </c>
    </row>
    <row r="279" spans="1:17" x14ac:dyDescent="0.2">
      <c r="A279" s="3" t="s">
        <v>103</v>
      </c>
      <c r="B279" s="3"/>
      <c r="C279" s="18" t="s">
        <v>104</v>
      </c>
      <c r="D279" s="18" t="s">
        <v>698</v>
      </c>
      <c r="E279" s="18" t="s">
        <v>633</v>
      </c>
      <c r="F279" s="18" t="s">
        <v>699</v>
      </c>
      <c r="G279" s="19">
        <v>43935</v>
      </c>
      <c r="H279" s="20" t="s">
        <v>700</v>
      </c>
      <c r="I279" s="20" t="s">
        <v>701</v>
      </c>
      <c r="J279" s="21">
        <v>345.26</v>
      </c>
      <c r="K279" s="18" t="str">
        <f>IFERROR(VLOOKUP(LEFT(I279,7)+0,'[1]_Redacted Trans'!B$1:C$65536,2,0),P279)</f>
        <v>2107541 - Electoral Reform Services</v>
      </c>
      <c r="L279" s="18"/>
      <c r="M279" s="18" t="str">
        <f>IFERROR(VLOOKUP(LEFT(I279,7)+0,'[1]_Redacted Trans'!B$1:C$65536,2,0),Q279)</f>
        <v>ELECTRICAL REGISTRATION FEES 2020</v>
      </c>
      <c r="N279" s="22" t="s">
        <v>110</v>
      </c>
      <c r="P279" t="s">
        <v>702</v>
      </c>
      <c r="Q279" t="s">
        <v>703</v>
      </c>
    </row>
    <row r="280" spans="1:17" x14ac:dyDescent="0.2">
      <c r="A280" s="3" t="s">
        <v>103</v>
      </c>
      <c r="B280" s="3"/>
      <c r="C280" s="18" t="s">
        <v>104</v>
      </c>
      <c r="D280" s="18" t="s">
        <v>316</v>
      </c>
      <c r="E280" s="18" t="s">
        <v>254</v>
      </c>
      <c r="F280" s="18" t="s">
        <v>704</v>
      </c>
      <c r="G280" s="19">
        <v>43935</v>
      </c>
      <c r="H280" s="20"/>
      <c r="I280" s="20" t="s">
        <v>705</v>
      </c>
      <c r="J280" s="21">
        <v>172.75</v>
      </c>
      <c r="K280" s="18" t="str">
        <f>IFERROR(VLOOKUP(LEFT(I280,7)+0,'[1]_Redacted Trans'!B$1:C$65536,2,0),P280)</f>
        <v>2116592 - Gasway Services</v>
      </c>
      <c r="L280" s="18">
        <v>4158628</v>
      </c>
      <c r="M280" s="18" t="str">
        <f>IFERROR(VLOOKUP(LEFT(I280,7)+0,'[1]_Redacted Trans'!B$1:C$65536,2,0),Q280)</f>
        <v>LARGE SCALE BOILER - SVS REPAIR</v>
      </c>
      <c r="N280" s="22" t="s">
        <v>110</v>
      </c>
      <c r="P280" t="s">
        <v>706</v>
      </c>
      <c r="Q280" t="s">
        <v>707</v>
      </c>
    </row>
    <row r="281" spans="1:17" x14ac:dyDescent="0.2">
      <c r="A281" s="3" t="s">
        <v>103</v>
      </c>
      <c r="B281" s="3"/>
      <c r="C281" s="18" t="s">
        <v>104</v>
      </c>
      <c r="D281" s="18" t="s">
        <v>316</v>
      </c>
      <c r="E281" s="18" t="s">
        <v>254</v>
      </c>
      <c r="F281" s="18" t="s">
        <v>708</v>
      </c>
      <c r="G281" s="19">
        <v>43935</v>
      </c>
      <c r="H281" s="20"/>
      <c r="I281" s="20" t="s">
        <v>709</v>
      </c>
      <c r="J281" s="21">
        <v>217</v>
      </c>
      <c r="K281" s="18" t="str">
        <f>IFERROR(VLOOKUP(LEFT(I281,7)+0,'[1]_Redacted Trans'!B$1:C$65536,2,0),P281)</f>
        <v>2116592 - Gasway Services</v>
      </c>
      <c r="L281" s="18">
        <v>4158628</v>
      </c>
      <c r="M281" s="18" t="str">
        <f>IFERROR(VLOOKUP(LEFT(I281,7)+0,'[1]_Redacted Trans'!B$1:C$65536,2,0),Q281)</f>
        <v>GAS SERVICING &amp; REAPIR - NORTH AREA</v>
      </c>
      <c r="N281" s="22" t="s">
        <v>110</v>
      </c>
      <c r="P281" t="s">
        <v>706</v>
      </c>
      <c r="Q281" t="s">
        <v>710</v>
      </c>
    </row>
    <row r="282" spans="1:17" x14ac:dyDescent="0.2">
      <c r="A282" s="3" t="s">
        <v>103</v>
      </c>
      <c r="B282" s="3"/>
      <c r="C282" s="18" t="s">
        <v>104</v>
      </c>
      <c r="D282" s="18" t="s">
        <v>316</v>
      </c>
      <c r="E282" s="18" t="s">
        <v>254</v>
      </c>
      <c r="F282" s="18" t="s">
        <v>711</v>
      </c>
      <c r="G282" s="19">
        <v>43935</v>
      </c>
      <c r="H282" s="20"/>
      <c r="I282" s="20" t="s">
        <v>712</v>
      </c>
      <c r="J282" s="21">
        <v>4578.7299999999996</v>
      </c>
      <c r="K282" s="18" t="str">
        <f>IFERROR(VLOOKUP(LEFT(I282,7)+0,'[1]_Redacted Trans'!B$1:C$65536,2,0),P282)</f>
        <v>2116592 - Gasway Services</v>
      </c>
      <c r="L282" s="18">
        <v>4158628</v>
      </c>
      <c r="M282" s="18" t="str">
        <f>IFERROR(VLOOKUP(LEFT(I282,7)+0,'[1]_Redacted Trans'!B$1:C$65536,2,0),Q282)</f>
        <v>GAS SERVICING &amp; REAPIR - NORTH AREA</v>
      </c>
      <c r="N282" s="22" t="s">
        <v>110</v>
      </c>
      <c r="P282" t="s">
        <v>706</v>
      </c>
      <c r="Q282" t="s">
        <v>710</v>
      </c>
    </row>
    <row r="283" spans="1:17" x14ac:dyDescent="0.2">
      <c r="A283" s="3" t="s">
        <v>103</v>
      </c>
      <c r="B283" s="3"/>
      <c r="C283" s="18" t="s">
        <v>104</v>
      </c>
      <c r="D283" s="18" t="s">
        <v>316</v>
      </c>
      <c r="E283" s="18" t="s">
        <v>254</v>
      </c>
      <c r="F283" s="18" t="s">
        <v>713</v>
      </c>
      <c r="G283" s="19">
        <v>43935</v>
      </c>
      <c r="H283" s="20"/>
      <c r="I283" s="20" t="s">
        <v>714</v>
      </c>
      <c r="J283" s="21">
        <v>5133.68</v>
      </c>
      <c r="K283" s="18" t="str">
        <f>IFERROR(VLOOKUP(LEFT(I283,7)+0,'[1]_Redacted Trans'!B$1:C$65536,2,0),P283)</f>
        <v>2116592 - Gasway Services</v>
      </c>
      <c r="L283" s="18">
        <v>4158628</v>
      </c>
      <c r="M283" s="18" t="str">
        <f>IFERROR(VLOOKUP(LEFT(I283,7)+0,'[1]_Redacted Trans'!B$1:C$65536,2,0),Q283)</f>
        <v>GAS SERVICING &amp; REAPIR - NORTH AREA</v>
      </c>
      <c r="N283" s="22" t="s">
        <v>110</v>
      </c>
      <c r="P283" t="s">
        <v>706</v>
      </c>
      <c r="Q283" t="s">
        <v>710</v>
      </c>
    </row>
    <row r="284" spans="1:17" x14ac:dyDescent="0.2">
      <c r="A284" s="3" t="s">
        <v>103</v>
      </c>
      <c r="B284" s="3"/>
      <c r="C284" s="18" t="s">
        <v>104</v>
      </c>
      <c r="D284" s="18" t="s">
        <v>316</v>
      </c>
      <c r="E284" s="18" t="s">
        <v>254</v>
      </c>
      <c r="F284" s="18" t="s">
        <v>704</v>
      </c>
      <c r="G284" s="19">
        <v>43935</v>
      </c>
      <c r="H284" s="20"/>
      <c r="I284" s="20" t="s">
        <v>715</v>
      </c>
      <c r="J284" s="21">
        <v>501.78</v>
      </c>
      <c r="K284" s="18" t="str">
        <f>IFERROR(VLOOKUP(LEFT(I284,7)+0,'[1]_Redacted Trans'!B$1:C$65536,2,0),P284)</f>
        <v>2100155 - Blue Flame (Colchester) Ltd</v>
      </c>
      <c r="L284" s="18">
        <v>5086439</v>
      </c>
      <c r="M284" s="18" t="str">
        <f>IFERROR(VLOOKUP(LEFT(I284,7)+0,'[1]_Redacted Trans'!B$1:C$65536,2,0),Q284)</f>
        <v>LARGE SCALE BOILER AND REPAIR - SOUTH AREA</v>
      </c>
      <c r="N284" s="22" t="s">
        <v>110</v>
      </c>
      <c r="P284" t="s">
        <v>716</v>
      </c>
      <c r="Q284" t="s">
        <v>717</v>
      </c>
    </row>
    <row r="285" spans="1:17" x14ac:dyDescent="0.2">
      <c r="A285" s="3" t="s">
        <v>103</v>
      </c>
      <c r="B285" s="3"/>
      <c r="C285" s="18" t="s">
        <v>104</v>
      </c>
      <c r="D285" s="18" t="s">
        <v>316</v>
      </c>
      <c r="E285" s="18" t="s">
        <v>254</v>
      </c>
      <c r="F285" s="18" t="s">
        <v>718</v>
      </c>
      <c r="G285" s="19">
        <v>43935</v>
      </c>
      <c r="H285" s="20"/>
      <c r="I285" s="20" t="s">
        <v>719</v>
      </c>
      <c r="J285" s="21">
        <v>919.71</v>
      </c>
      <c r="K285" s="18" t="str">
        <f>IFERROR(VLOOKUP(LEFT(I285,7)+0,'[1]_Redacted Trans'!B$1:C$65536,2,0),P285)</f>
        <v>2100155 - Blue Flame (Colchester) Ltd</v>
      </c>
      <c r="L285" s="18">
        <v>5086439</v>
      </c>
      <c r="M285" s="18" t="str">
        <f>IFERROR(VLOOKUP(LEFT(I285,7)+0,'[1]_Redacted Trans'!B$1:C$65536,2,0),Q285)</f>
        <v>LARGE SCALE BOILER AND REPAIR - SOUTH AREA</v>
      </c>
      <c r="N285" s="22" t="s">
        <v>110</v>
      </c>
      <c r="P285" t="s">
        <v>716</v>
      </c>
      <c r="Q285" t="s">
        <v>717</v>
      </c>
    </row>
    <row r="286" spans="1:17" x14ac:dyDescent="0.2">
      <c r="A286" s="3" t="s">
        <v>103</v>
      </c>
      <c r="B286" s="3"/>
      <c r="C286" s="18" t="s">
        <v>104</v>
      </c>
      <c r="D286" s="18" t="s">
        <v>316</v>
      </c>
      <c r="E286" s="18" t="s">
        <v>254</v>
      </c>
      <c r="F286" s="18" t="s">
        <v>708</v>
      </c>
      <c r="G286" s="19">
        <v>43935</v>
      </c>
      <c r="H286" s="20"/>
      <c r="I286" s="20" t="s">
        <v>720</v>
      </c>
      <c r="J286" s="21">
        <v>154.53</v>
      </c>
      <c r="K286" s="18" t="str">
        <f>IFERROR(VLOOKUP(LEFT(I286,7)+0,'[1]_Redacted Trans'!B$1:C$65536,2,0),P286)</f>
        <v>2100155 - Blue Flame (Colchester) Ltd</v>
      </c>
      <c r="L286" s="18">
        <v>5086439</v>
      </c>
      <c r="M286" s="18" t="str">
        <f>IFERROR(VLOOKUP(LEFT(I286,7)+0,'[1]_Redacted Trans'!B$1:C$65536,2,0),Q286)</f>
        <v>GAS SERVICE AND REPAIR - SOUTH AREA</v>
      </c>
      <c r="N286" s="22" t="s">
        <v>110</v>
      </c>
      <c r="P286" t="s">
        <v>716</v>
      </c>
      <c r="Q286" t="s">
        <v>721</v>
      </c>
    </row>
    <row r="287" spans="1:17" x14ac:dyDescent="0.2">
      <c r="A287" s="3" t="s">
        <v>103</v>
      </c>
      <c r="B287" s="3"/>
      <c r="C287" s="18" t="s">
        <v>104</v>
      </c>
      <c r="D287" s="18" t="s">
        <v>316</v>
      </c>
      <c r="E287" s="18" t="s">
        <v>254</v>
      </c>
      <c r="F287" s="18" t="s">
        <v>711</v>
      </c>
      <c r="G287" s="19">
        <v>43935</v>
      </c>
      <c r="H287" s="20"/>
      <c r="I287" s="20" t="s">
        <v>722</v>
      </c>
      <c r="J287" s="21">
        <v>2502.5</v>
      </c>
      <c r="K287" s="18" t="str">
        <f>IFERROR(VLOOKUP(LEFT(I287,7)+0,'[1]_Redacted Trans'!B$1:C$65536,2,0),P287)</f>
        <v>2100155 - Blue Flame (Colchester) Ltd</v>
      </c>
      <c r="L287" s="18">
        <v>5086439</v>
      </c>
      <c r="M287" s="18" t="str">
        <f>IFERROR(VLOOKUP(LEFT(I287,7)+0,'[1]_Redacted Trans'!B$1:C$65536,2,0),Q287)</f>
        <v>GAS SERVICE AND REPAIR - SOUTH AREA</v>
      </c>
      <c r="N287" s="22" t="s">
        <v>110</v>
      </c>
      <c r="P287" t="s">
        <v>716</v>
      </c>
      <c r="Q287" t="s">
        <v>721</v>
      </c>
    </row>
    <row r="288" spans="1:17" x14ac:dyDescent="0.2">
      <c r="A288" s="3" t="s">
        <v>103</v>
      </c>
      <c r="B288" s="3"/>
      <c r="C288" s="18" t="s">
        <v>104</v>
      </c>
      <c r="D288" s="18" t="s">
        <v>316</v>
      </c>
      <c r="E288" s="18" t="s">
        <v>254</v>
      </c>
      <c r="F288" s="18" t="s">
        <v>713</v>
      </c>
      <c r="G288" s="19">
        <v>43935</v>
      </c>
      <c r="H288" s="20"/>
      <c r="I288" s="20" t="s">
        <v>723</v>
      </c>
      <c r="J288" s="21">
        <v>8794.93</v>
      </c>
      <c r="K288" s="18" t="str">
        <f>IFERROR(VLOOKUP(LEFT(I288,7)+0,'[1]_Redacted Trans'!B$1:C$65536,2,0),P288)</f>
        <v>2100155 - Blue Flame (Colchester) Ltd</v>
      </c>
      <c r="L288" s="18">
        <v>5086439</v>
      </c>
      <c r="M288" s="18" t="str">
        <f>IFERROR(VLOOKUP(LEFT(I288,7)+0,'[1]_Redacted Trans'!B$1:C$65536,2,0),Q288)</f>
        <v>GAS SERVICE AND REPAIR - SOUTH AREA</v>
      </c>
      <c r="N288" s="22" t="s">
        <v>110</v>
      </c>
      <c r="P288" t="s">
        <v>716</v>
      </c>
      <c r="Q288" t="s">
        <v>721</v>
      </c>
    </row>
    <row r="289" spans="1:17" x14ac:dyDescent="0.2">
      <c r="A289" s="3" t="s">
        <v>103</v>
      </c>
      <c r="B289" s="3"/>
      <c r="C289" s="18" t="s">
        <v>104</v>
      </c>
      <c r="D289" s="18" t="s">
        <v>316</v>
      </c>
      <c r="E289" s="18" t="s">
        <v>724</v>
      </c>
      <c r="F289" s="18" t="s">
        <v>318</v>
      </c>
      <c r="G289" s="19">
        <v>43935</v>
      </c>
      <c r="H289" s="20"/>
      <c r="I289" s="20" t="s">
        <v>725</v>
      </c>
      <c r="J289" s="21">
        <v>10886.4</v>
      </c>
      <c r="K289" s="18" t="str">
        <f>IFERROR(VLOOKUP(LEFT(I289,7)+0,'[1]_Redacted Trans'!B$1:C$65536,2,0),P289)</f>
        <v>2101444 - Thermoshield Windows Ltd</v>
      </c>
      <c r="L289" s="18"/>
      <c r="M289" s="18" t="str">
        <f>IFERROR(VLOOKUP(LEFT(I289,7)+0,'[1]_Redacted Trans'!B$1:C$65536,2,0),Q289)</f>
        <v>INSALLATION OF REPLACEMENT PVC-U DOORS</v>
      </c>
      <c r="N289" s="22" t="s">
        <v>110</v>
      </c>
      <c r="P289" t="s">
        <v>726</v>
      </c>
      <c r="Q289" t="s">
        <v>727</v>
      </c>
    </row>
    <row r="290" spans="1:17" x14ac:dyDescent="0.2">
      <c r="A290" s="3" t="s">
        <v>103</v>
      </c>
      <c r="B290" s="3"/>
      <c r="C290" s="18" t="s">
        <v>104</v>
      </c>
      <c r="D290" s="18" t="s">
        <v>316</v>
      </c>
      <c r="E290" s="18" t="s">
        <v>254</v>
      </c>
      <c r="F290" s="18" t="s">
        <v>728</v>
      </c>
      <c r="G290" s="19">
        <v>43935</v>
      </c>
      <c r="H290" s="20"/>
      <c r="I290" s="20" t="s">
        <v>729</v>
      </c>
      <c r="J290" s="21">
        <v>4696.38</v>
      </c>
      <c r="K290" s="18" t="str">
        <f>IFERROR(VLOOKUP(LEFT(I290,7)+0,'[1]_Redacted Trans'!B$1:C$65536,2,0),P290)</f>
        <v>2113799 - Kirkman &amp; Jourdain Ltd</v>
      </c>
      <c r="L290" s="18">
        <v>1766240</v>
      </c>
      <c r="M290" s="18" t="str">
        <f>IFERROR(VLOOKUP(LEFT(I290,7)+0,'[1]_Redacted Trans'!B$1:C$65536,2,0),Q290)</f>
        <v>EICR &amp; UPGRADE TO VARIOUS PROPERTIES AND VOS FOR CALLOUTS</v>
      </c>
      <c r="N290" s="22" t="s">
        <v>110</v>
      </c>
      <c r="P290" t="s">
        <v>730</v>
      </c>
      <c r="Q290" t="s">
        <v>731</v>
      </c>
    </row>
    <row r="291" spans="1:17" x14ac:dyDescent="0.2">
      <c r="A291" s="3" t="s">
        <v>103</v>
      </c>
      <c r="B291" s="3"/>
      <c r="C291" s="18" t="s">
        <v>104</v>
      </c>
      <c r="D291" s="18" t="s">
        <v>316</v>
      </c>
      <c r="E291" s="18" t="s">
        <v>254</v>
      </c>
      <c r="F291" s="18" t="s">
        <v>732</v>
      </c>
      <c r="G291" s="19">
        <v>43935</v>
      </c>
      <c r="H291" s="20"/>
      <c r="I291" s="20" t="s">
        <v>733</v>
      </c>
      <c r="J291" s="21">
        <v>5194.4799999999996</v>
      </c>
      <c r="K291" s="18" t="str">
        <f>IFERROR(VLOOKUP(LEFT(I291,7)+0,'[1]_Redacted Trans'!B$1:C$65536,2,0),P291)</f>
        <v>2113799 - Kirkman &amp; Jourdain Ltd</v>
      </c>
      <c r="L291" s="18">
        <v>1766240</v>
      </c>
      <c r="M291" s="18" t="str">
        <f>IFERROR(VLOOKUP(LEFT(I291,7)+0,'[1]_Redacted Trans'!B$1:C$65536,2,0),Q291)</f>
        <v>EICR &amp; UPGRADE TO VARIOUS PROPERTIES AND VOS FOR CALLOUTS</v>
      </c>
      <c r="N291" s="22" t="s">
        <v>110</v>
      </c>
      <c r="P291" t="s">
        <v>730</v>
      </c>
      <c r="Q291" t="s">
        <v>731</v>
      </c>
    </row>
    <row r="292" spans="1:17" x14ac:dyDescent="0.2">
      <c r="A292" s="3" t="s">
        <v>103</v>
      </c>
      <c r="B292" s="3"/>
      <c r="C292" s="18" t="s">
        <v>104</v>
      </c>
      <c r="D292" s="18" t="s">
        <v>316</v>
      </c>
      <c r="E292" s="18" t="s">
        <v>734</v>
      </c>
      <c r="F292" s="18" t="s">
        <v>318</v>
      </c>
      <c r="G292" s="19">
        <v>43935</v>
      </c>
      <c r="H292" s="20"/>
      <c r="I292" s="20" t="s">
        <v>735</v>
      </c>
      <c r="J292" s="21">
        <v>50675.09</v>
      </c>
      <c r="K292" s="18" t="str">
        <f>IFERROR(VLOOKUP(LEFT(I292,7)+0,'[1]_Redacted Trans'!B$1:C$65536,2,0),P292)</f>
        <v>2100155 - Blue Flame (Colchester) Ltd</v>
      </c>
      <c r="L292" s="18">
        <v>5086439</v>
      </c>
      <c r="M292" s="18" t="str">
        <f>IFERROR(VLOOKUP(LEFT(I292,7)+0,'[1]_Redacted Trans'!B$1:C$65536,2,0),Q292)</f>
        <v>HEATING REFURBISHMENT &amp; UPGRADE CONTRACT - V18</v>
      </c>
      <c r="N292" s="22" t="s">
        <v>110</v>
      </c>
      <c r="P292" t="s">
        <v>716</v>
      </c>
      <c r="Q292" t="s">
        <v>736</v>
      </c>
    </row>
    <row r="293" spans="1:17" x14ac:dyDescent="0.2">
      <c r="A293" s="3" t="s">
        <v>103</v>
      </c>
      <c r="B293" s="3"/>
      <c r="C293" s="18" t="s">
        <v>104</v>
      </c>
      <c r="D293" s="18" t="s">
        <v>182</v>
      </c>
      <c r="E293" s="18" t="s">
        <v>737</v>
      </c>
      <c r="F293" s="18" t="s">
        <v>568</v>
      </c>
      <c r="G293" s="19">
        <v>43942</v>
      </c>
      <c r="H293" s="20"/>
      <c r="I293" s="20" t="s">
        <v>738</v>
      </c>
      <c r="J293" s="21">
        <v>87.5</v>
      </c>
      <c r="K293" s="18" t="str">
        <f>IFERROR(VLOOKUP(LEFT(I293,7)+0,'[1]_Redacted Trans'!B$1:C$65536,2,0),P293)</f>
        <v>REDACTED PERSONAL DATA</v>
      </c>
      <c r="L293" s="18"/>
      <c r="M293" s="18" t="str">
        <f>IFERROR(VLOOKUP(LEFT(I293,7)+0,'[1]_Redacted Trans'!B$1:C$65536,2,0),Q293)</f>
        <v>REDACTED PERSONAL DATA</v>
      </c>
      <c r="N293" s="22" t="s">
        <v>110</v>
      </c>
      <c r="P293" t="s">
        <v>143</v>
      </c>
      <c r="Q293" t="s">
        <v>143</v>
      </c>
    </row>
    <row r="294" spans="1:17" x14ac:dyDescent="0.2">
      <c r="A294" s="3" t="s">
        <v>103</v>
      </c>
      <c r="B294" s="3"/>
      <c r="C294" s="18" t="s">
        <v>104</v>
      </c>
      <c r="D294" s="18" t="s">
        <v>182</v>
      </c>
      <c r="E294" s="18" t="s">
        <v>495</v>
      </c>
      <c r="F294" s="18" t="s">
        <v>739</v>
      </c>
      <c r="G294" s="19">
        <v>43942</v>
      </c>
      <c r="H294" s="20"/>
      <c r="I294" s="20" t="s">
        <v>740</v>
      </c>
      <c r="J294" s="21">
        <v>18</v>
      </c>
      <c r="K294" s="18" t="str">
        <f>IFERROR(VLOOKUP(LEFT(I294,7)+0,'[1]_Redacted Trans'!B$1:C$65536,2,0),P294)</f>
        <v>REDACTED PERSONAL DATA</v>
      </c>
      <c r="L294" s="18"/>
      <c r="M294" s="18" t="str">
        <f>IFERROR(VLOOKUP(LEFT(I294,7)+0,'[1]_Redacted Trans'!B$1:C$65536,2,0),Q294)</f>
        <v>REDACTED PERSONAL DATA</v>
      </c>
      <c r="N294" s="22" t="s">
        <v>110</v>
      </c>
      <c r="P294" t="s">
        <v>143</v>
      </c>
      <c r="Q294" t="s">
        <v>143</v>
      </c>
    </row>
    <row r="295" spans="1:17" x14ac:dyDescent="0.2">
      <c r="A295" s="3" t="s">
        <v>103</v>
      </c>
      <c r="B295" s="3"/>
      <c r="C295" s="18" t="s">
        <v>104</v>
      </c>
      <c r="D295" s="18" t="s">
        <v>741</v>
      </c>
      <c r="E295" s="18" t="s">
        <v>742</v>
      </c>
      <c r="F295" s="18" t="s">
        <v>743</v>
      </c>
      <c r="G295" s="19">
        <v>43942</v>
      </c>
      <c r="H295" s="20"/>
      <c r="I295" s="20" t="s">
        <v>744</v>
      </c>
      <c r="J295" s="21">
        <v>485.8</v>
      </c>
      <c r="K295" s="18" t="str">
        <f>IFERROR(VLOOKUP(LEFT(I295,7)+0,'[1]_Redacted Trans'!B$1:C$65536,2,0),P295)</f>
        <v>REDACTED PERSONAL DATA</v>
      </c>
      <c r="L295" s="18"/>
      <c r="M295" s="18" t="str">
        <f>IFERROR(VLOOKUP(LEFT(I295,7)+0,'[1]_Redacted Trans'!B$1:C$65536,2,0),Q295)</f>
        <v>REDACTED PERSONAL DATA</v>
      </c>
      <c r="N295" s="22" t="s">
        <v>110</v>
      </c>
      <c r="P295" t="s">
        <v>143</v>
      </c>
      <c r="Q295" t="s">
        <v>143</v>
      </c>
    </row>
    <row r="296" spans="1:17" x14ac:dyDescent="0.2">
      <c r="A296" s="3" t="s">
        <v>103</v>
      </c>
      <c r="B296" s="3"/>
      <c r="C296" s="18" t="s">
        <v>104</v>
      </c>
      <c r="D296" s="18" t="s">
        <v>741</v>
      </c>
      <c r="E296" s="18" t="s">
        <v>742</v>
      </c>
      <c r="F296" s="18" t="s">
        <v>743</v>
      </c>
      <c r="G296" s="19">
        <v>43942</v>
      </c>
      <c r="H296" s="20"/>
      <c r="I296" s="20" t="s">
        <v>745</v>
      </c>
      <c r="J296" s="21">
        <v>212.06</v>
      </c>
      <c r="K296" s="18" t="str">
        <f>IFERROR(VLOOKUP(LEFT(I296,7)+0,'[1]_Redacted Trans'!B$1:C$65536,2,0),P296)</f>
        <v>REDACTED PERSONAL DATA</v>
      </c>
      <c r="L296" s="18"/>
      <c r="M296" s="18" t="str">
        <f>IFERROR(VLOOKUP(LEFT(I296,7)+0,'[1]_Redacted Trans'!B$1:C$65536,2,0),Q296)</f>
        <v>REDACTED PERSONAL DATA</v>
      </c>
      <c r="N296" s="22" t="s">
        <v>110</v>
      </c>
      <c r="P296" t="s">
        <v>143</v>
      </c>
      <c r="Q296" t="s">
        <v>143</v>
      </c>
    </row>
    <row r="297" spans="1:17" x14ac:dyDescent="0.2">
      <c r="A297" s="3" t="s">
        <v>103</v>
      </c>
      <c r="B297" s="3"/>
      <c r="C297" s="18" t="s">
        <v>104</v>
      </c>
      <c r="D297" s="18" t="s">
        <v>138</v>
      </c>
      <c r="E297" s="18" t="s">
        <v>286</v>
      </c>
      <c r="F297" s="18" t="s">
        <v>746</v>
      </c>
      <c r="G297" s="19">
        <v>43942</v>
      </c>
      <c r="H297" s="20"/>
      <c r="I297" s="20" t="s">
        <v>747</v>
      </c>
      <c r="J297" s="21">
        <v>351.78</v>
      </c>
      <c r="K297" s="18" t="str">
        <f>IFERROR(VLOOKUP(LEFT(I297,7)+0,'[1]_Redacted Trans'!B$1:C$65536,2,0),P297)</f>
        <v>2109294 - Ellisons Solicitors</v>
      </c>
      <c r="L297" s="18"/>
      <c r="M297" s="18" t="str">
        <f>IFERROR(VLOOKUP(LEFT(I297,7)+0,'[1]_Redacted Trans'!B$1:C$65536,2,0),Q297)</f>
        <v>ELLISONS CLIENT ACCOUNT</v>
      </c>
      <c r="N297" s="22" t="s">
        <v>110</v>
      </c>
      <c r="P297" t="s">
        <v>748</v>
      </c>
      <c r="Q297" t="s">
        <v>749</v>
      </c>
    </row>
    <row r="298" spans="1:17" x14ac:dyDescent="0.2">
      <c r="A298" s="3" t="s">
        <v>103</v>
      </c>
      <c r="B298" s="3"/>
      <c r="C298" s="18" t="s">
        <v>104</v>
      </c>
      <c r="D298" s="18" t="s">
        <v>153</v>
      </c>
      <c r="E298" s="18" t="s">
        <v>154</v>
      </c>
      <c r="F298" s="18" t="s">
        <v>750</v>
      </c>
      <c r="G298" s="19">
        <v>43942</v>
      </c>
      <c r="H298" s="20"/>
      <c r="I298" s="20" t="s">
        <v>751</v>
      </c>
      <c r="J298" s="21">
        <v>700</v>
      </c>
      <c r="K298" s="18" t="str">
        <f>IFERROR(VLOOKUP(LEFT(I298,7)+0,'[1]_Redacted Trans'!B$1:C$65536,2,0),P298)</f>
        <v>REDACTED COMMERCIAL CONFIDENTIALITY</v>
      </c>
      <c r="L298" s="18"/>
      <c r="M298" s="18" t="str">
        <f>IFERROR(VLOOKUP(LEFT(I298,7)+0,'[1]_Redacted Trans'!B$1:C$65536,2,0),Q298)</f>
        <v>REDACTED COMMERCIAL CONFIDENTIALITY</v>
      </c>
      <c r="N298" s="22" t="s">
        <v>110</v>
      </c>
      <c r="P298" t="s">
        <v>752</v>
      </c>
      <c r="Q298" t="s">
        <v>753</v>
      </c>
    </row>
    <row r="299" spans="1:17" x14ac:dyDescent="0.2">
      <c r="A299" s="3" t="s">
        <v>103</v>
      </c>
      <c r="B299" s="3"/>
      <c r="C299" s="18" t="s">
        <v>104</v>
      </c>
      <c r="D299" s="18" t="s">
        <v>168</v>
      </c>
      <c r="E299" s="18" t="s">
        <v>128</v>
      </c>
      <c r="F299" s="18" t="s">
        <v>559</v>
      </c>
      <c r="G299" s="19">
        <v>43942</v>
      </c>
      <c r="H299" s="20"/>
      <c r="I299" s="20" t="s">
        <v>754</v>
      </c>
      <c r="J299" s="21">
        <v>465</v>
      </c>
      <c r="K299" s="18" t="str">
        <f>IFERROR(VLOOKUP(LEFT(I299,7)+0,'[1]_Redacted Trans'!B$1:C$65536,2,0),P299)</f>
        <v>REDACTED PERSONAL DATA</v>
      </c>
      <c r="L299" s="18"/>
      <c r="M299" s="18" t="str">
        <f>IFERROR(VLOOKUP(LEFT(I299,7)+0,'[1]_Redacted Trans'!B$1:C$65536,2,0),Q299)</f>
        <v>REDACTED PERSONAL DATA</v>
      </c>
      <c r="N299" s="22" t="s">
        <v>110</v>
      </c>
      <c r="P299" t="s">
        <v>143</v>
      </c>
      <c r="Q299" t="s">
        <v>143</v>
      </c>
    </row>
    <row r="300" spans="1:17" x14ac:dyDescent="0.2">
      <c r="A300" s="3" t="s">
        <v>103</v>
      </c>
      <c r="B300" s="3"/>
      <c r="C300" s="18" t="s">
        <v>104</v>
      </c>
      <c r="D300" s="18" t="s">
        <v>168</v>
      </c>
      <c r="E300" s="18" t="s">
        <v>128</v>
      </c>
      <c r="F300" s="18" t="s">
        <v>559</v>
      </c>
      <c r="G300" s="19">
        <v>43942</v>
      </c>
      <c r="H300" s="20"/>
      <c r="I300" s="20" t="s">
        <v>755</v>
      </c>
      <c r="J300" s="21">
        <v>1000</v>
      </c>
      <c r="K300" s="18" t="str">
        <f>IFERROR(VLOOKUP(LEFT(I300,7)+0,'[1]_Redacted Trans'!B$1:C$65536,2,0),P300)</f>
        <v>REDACTED PERSONAL DATA</v>
      </c>
      <c r="L300" s="18"/>
      <c r="M300" s="18" t="str">
        <f>IFERROR(VLOOKUP(LEFT(I300,7)+0,'[1]_Redacted Trans'!B$1:C$65536,2,0),Q300)</f>
        <v>REDACTED PERSONAL DATA</v>
      </c>
      <c r="N300" s="22" t="s">
        <v>110</v>
      </c>
      <c r="P300" t="s">
        <v>143</v>
      </c>
      <c r="Q300" t="s">
        <v>143</v>
      </c>
    </row>
    <row r="301" spans="1:17" x14ac:dyDescent="0.2">
      <c r="A301" s="3" t="s">
        <v>103</v>
      </c>
      <c r="B301" s="3"/>
      <c r="C301" s="18" t="s">
        <v>104</v>
      </c>
      <c r="D301" s="18" t="s">
        <v>182</v>
      </c>
      <c r="E301" s="18" t="s">
        <v>495</v>
      </c>
      <c r="F301" s="18" t="s">
        <v>756</v>
      </c>
      <c r="G301" s="19">
        <v>43942</v>
      </c>
      <c r="H301" s="20"/>
      <c r="I301" s="20" t="s">
        <v>757</v>
      </c>
      <c r="J301" s="21">
        <v>50</v>
      </c>
      <c r="K301" s="18" t="str">
        <f>IFERROR(VLOOKUP(LEFT(I301,7)+0,'[1]_Redacted Trans'!B$1:C$65536,2,0),P301)</f>
        <v>REDACTED PERSONAL DATA</v>
      </c>
      <c r="L301" s="18"/>
      <c r="M301" s="18" t="str">
        <f>IFERROR(VLOOKUP(LEFT(I301,7)+0,'[1]_Redacted Trans'!B$1:C$65536,2,0),Q301)</f>
        <v>REDACTED PERSONAL DATA</v>
      </c>
      <c r="N301" s="22" t="s">
        <v>110</v>
      </c>
      <c r="P301" t="s">
        <v>143</v>
      </c>
      <c r="Q301" t="s">
        <v>143</v>
      </c>
    </row>
    <row r="302" spans="1:17" x14ac:dyDescent="0.2">
      <c r="A302" s="3" t="s">
        <v>103</v>
      </c>
      <c r="B302" s="3"/>
      <c r="C302" s="18" t="s">
        <v>104</v>
      </c>
      <c r="D302" s="18" t="s">
        <v>182</v>
      </c>
      <c r="E302" s="18" t="s">
        <v>495</v>
      </c>
      <c r="F302" s="18" t="s">
        <v>739</v>
      </c>
      <c r="G302" s="19">
        <v>43942</v>
      </c>
      <c r="H302" s="20"/>
      <c r="I302" s="20" t="s">
        <v>758</v>
      </c>
      <c r="J302" s="21">
        <v>13.5</v>
      </c>
      <c r="K302" s="18" t="str">
        <f>IFERROR(VLOOKUP(LEFT(I302,7)+0,'[1]_Redacted Trans'!B$1:C$65536,2,0),P302)</f>
        <v>REDACTED PERSONAL DATA</v>
      </c>
      <c r="L302" s="18"/>
      <c r="M302" s="18" t="str">
        <f>IFERROR(VLOOKUP(LEFT(I302,7)+0,'[1]_Redacted Trans'!B$1:C$65536,2,0),Q302)</f>
        <v>REDACTED PERSONAL DATA</v>
      </c>
      <c r="N302" s="22" t="s">
        <v>110</v>
      </c>
      <c r="P302" t="s">
        <v>143</v>
      </c>
      <c r="Q302" t="s">
        <v>143</v>
      </c>
    </row>
    <row r="303" spans="1:17" x14ac:dyDescent="0.2">
      <c r="A303" s="3" t="s">
        <v>103</v>
      </c>
      <c r="B303" s="3"/>
      <c r="C303" s="18" t="s">
        <v>104</v>
      </c>
      <c r="D303" s="18" t="s">
        <v>316</v>
      </c>
      <c r="E303" s="18" t="s">
        <v>759</v>
      </c>
      <c r="F303" s="18" t="s">
        <v>318</v>
      </c>
      <c r="G303" s="19">
        <v>43942</v>
      </c>
      <c r="H303" s="20"/>
      <c r="I303" s="20" t="s">
        <v>760</v>
      </c>
      <c r="J303" s="21">
        <v>4089.65</v>
      </c>
      <c r="K303" s="18" t="str">
        <f>IFERROR(VLOOKUP(LEFT(I303,7)+0,'[1]_Redacted Trans'!B$1:C$65536,2,0),P303)</f>
        <v>2113799 - Kirkman &amp; Jourdain Ltd</v>
      </c>
      <c r="L303" s="18">
        <v>1766240</v>
      </c>
      <c r="M303" s="18" t="str">
        <f>IFERROR(VLOOKUP(LEFT(I303,7)+0,'[1]_Redacted Trans'!B$1:C$65536,2,0),Q303)</f>
        <v>PAYMENT MISSED IN ERROR LAST WEEK SM 15-04-20</v>
      </c>
      <c r="N303" s="22" t="s">
        <v>110</v>
      </c>
      <c r="P303" t="s">
        <v>730</v>
      </c>
      <c r="Q303" t="s">
        <v>761</v>
      </c>
    </row>
    <row r="304" spans="1:17" x14ac:dyDescent="0.2">
      <c r="A304" s="3" t="s">
        <v>103</v>
      </c>
      <c r="B304" s="3"/>
      <c r="C304" s="18" t="s">
        <v>104</v>
      </c>
      <c r="D304" s="18" t="s">
        <v>168</v>
      </c>
      <c r="E304" s="18" t="s">
        <v>762</v>
      </c>
      <c r="F304" s="18" t="s">
        <v>763</v>
      </c>
      <c r="G304" s="19">
        <v>43942</v>
      </c>
      <c r="H304" s="20" t="s">
        <v>764</v>
      </c>
      <c r="I304" s="20" t="s">
        <v>765</v>
      </c>
      <c r="J304" s="21">
        <v>3227.5</v>
      </c>
      <c r="K304" s="18" t="str">
        <f>IFERROR(VLOOKUP(LEFT(I304,7)+0,'[1]_Redacted Trans'!B$1:C$65536,2,0),P304)</f>
        <v>2101419 - Tunstall Healthcare (UK) Ltd</v>
      </c>
      <c r="L304" s="18"/>
      <c r="M304" s="18" t="str">
        <f>IFERROR(VLOOKUP(LEFT(I304,7)+0,'[1]_Redacted Trans'!B$1:C$65536,2,0),Q304)</f>
        <v>RADIO TRIGGER, BATTERIES FALL PENDANT VIBBYS</v>
      </c>
      <c r="N304" s="22" t="s">
        <v>110</v>
      </c>
      <c r="P304" t="s">
        <v>766</v>
      </c>
      <c r="Q304" t="s">
        <v>767</v>
      </c>
    </row>
    <row r="305" spans="1:17" x14ac:dyDescent="0.2">
      <c r="A305" s="3" t="s">
        <v>103</v>
      </c>
      <c r="B305" s="3"/>
      <c r="C305" s="18" t="s">
        <v>104</v>
      </c>
      <c r="D305" s="18" t="s">
        <v>161</v>
      </c>
      <c r="E305" s="18" t="s">
        <v>762</v>
      </c>
      <c r="F305" s="18" t="s">
        <v>763</v>
      </c>
      <c r="G305" s="19">
        <v>43942</v>
      </c>
      <c r="H305" s="20" t="s">
        <v>764</v>
      </c>
      <c r="I305" s="20" t="s">
        <v>768</v>
      </c>
      <c r="J305" s="21">
        <v>750</v>
      </c>
      <c r="K305" s="18" t="str">
        <f>IFERROR(VLOOKUP(LEFT(I305,7)+0,'[1]_Redacted Trans'!B$1:C$65536,2,0),P305)</f>
        <v>2101419 - Tunstall Healthcare (UK) Ltd</v>
      </c>
      <c r="L305" s="18"/>
      <c r="M305" s="18" t="str">
        <f>IFERROR(VLOOKUP(LEFT(I305,7)+0,'[1]_Redacted Trans'!B$1:C$65536,2,0),Q305)</f>
        <v>VIBBY FALLS</v>
      </c>
      <c r="N305" s="22" t="s">
        <v>110</v>
      </c>
      <c r="P305" t="s">
        <v>766</v>
      </c>
      <c r="Q305" t="s">
        <v>769</v>
      </c>
    </row>
    <row r="306" spans="1:17" x14ac:dyDescent="0.2">
      <c r="A306" s="3" t="s">
        <v>103</v>
      </c>
      <c r="B306" s="3"/>
      <c r="C306" s="18" t="s">
        <v>104</v>
      </c>
      <c r="D306" s="18" t="s">
        <v>168</v>
      </c>
      <c r="E306" s="18" t="s">
        <v>770</v>
      </c>
      <c r="F306" s="18" t="s">
        <v>318</v>
      </c>
      <c r="G306" s="19">
        <v>43942</v>
      </c>
      <c r="H306" s="20"/>
      <c r="I306" s="20" t="s">
        <v>771</v>
      </c>
      <c r="J306" s="21">
        <v>713.86</v>
      </c>
      <c r="K306" s="18" t="str">
        <f>IFERROR(VLOOKUP(LEFT(I306,7)+0,'[1]_Redacted Trans'!B$1:C$65536,2,0),P306)</f>
        <v>2115558 - TLC Environmental Services Ltd</v>
      </c>
      <c r="L306" s="18">
        <v>9731159</v>
      </c>
      <c r="M306" s="18" t="str">
        <f>IFERROR(VLOOKUP(LEFT(I306,7)+0,'[1]_Redacted Trans'!B$1:C$65536,2,0),Q306)</f>
        <v>ASBESTOS SURVEYS</v>
      </c>
      <c r="N306" s="22" t="s">
        <v>110</v>
      </c>
      <c r="P306" t="s">
        <v>772</v>
      </c>
      <c r="Q306" t="s">
        <v>773</v>
      </c>
    </row>
    <row r="307" spans="1:17" x14ac:dyDescent="0.2">
      <c r="A307" s="3" t="s">
        <v>103</v>
      </c>
      <c r="B307" s="3"/>
      <c r="C307" s="18" t="s">
        <v>104</v>
      </c>
      <c r="D307" s="18" t="s">
        <v>168</v>
      </c>
      <c r="E307" s="18" t="s">
        <v>770</v>
      </c>
      <c r="F307" s="18" t="s">
        <v>318</v>
      </c>
      <c r="G307" s="19">
        <v>43942</v>
      </c>
      <c r="H307" s="20"/>
      <c r="I307" s="20" t="s">
        <v>774</v>
      </c>
      <c r="J307" s="21">
        <v>147.13999999999999</v>
      </c>
      <c r="K307" s="18" t="str">
        <f>IFERROR(VLOOKUP(LEFT(I307,7)+0,'[1]_Redacted Trans'!B$1:C$65536,2,0),P307)</f>
        <v>2115558 - TLC Environmental Services Ltd</v>
      </c>
      <c r="L307" s="18">
        <v>9731159</v>
      </c>
      <c r="M307" s="18" t="str">
        <f>IFERROR(VLOOKUP(LEFT(I307,7)+0,'[1]_Redacted Trans'!B$1:C$65536,2,0),Q307)</f>
        <v>ASBESTOS SURVEYS</v>
      </c>
      <c r="N307" s="22" t="s">
        <v>110</v>
      </c>
      <c r="P307" t="s">
        <v>772</v>
      </c>
      <c r="Q307" t="s">
        <v>773</v>
      </c>
    </row>
    <row r="308" spans="1:17" x14ac:dyDescent="0.2">
      <c r="A308" s="3" t="s">
        <v>103</v>
      </c>
      <c r="B308" s="3"/>
      <c r="C308" s="18" t="s">
        <v>104</v>
      </c>
      <c r="D308" s="18" t="s">
        <v>168</v>
      </c>
      <c r="E308" s="18" t="s">
        <v>770</v>
      </c>
      <c r="F308" s="18" t="s">
        <v>318</v>
      </c>
      <c r="G308" s="19">
        <v>43942</v>
      </c>
      <c r="H308" s="20" t="s">
        <v>775</v>
      </c>
      <c r="I308" s="20" t="s">
        <v>776</v>
      </c>
      <c r="J308" s="21">
        <v>917.97</v>
      </c>
      <c r="K308" s="18" t="str">
        <f>IFERROR(VLOOKUP(LEFT(I308,7)+0,'[1]_Redacted Trans'!B$1:C$65536,2,0),P308)</f>
        <v>REDACTED PERSONAL DATA</v>
      </c>
      <c r="L308" s="18">
        <v>9731159</v>
      </c>
      <c r="M308" s="18" t="str">
        <f>IFERROR(VLOOKUP(LEFT(I308,7)+0,'[1]_Redacted Trans'!B$1:C$65536,2,0),Q308)</f>
        <v>REDACTED PERSONAL DATA</v>
      </c>
      <c r="N308" s="22" t="s">
        <v>110</v>
      </c>
      <c r="P308" t="s">
        <v>143</v>
      </c>
      <c r="Q308" t="s">
        <v>143</v>
      </c>
    </row>
    <row r="309" spans="1:17" x14ac:dyDescent="0.2">
      <c r="A309" s="3" t="s">
        <v>103</v>
      </c>
      <c r="B309" s="3"/>
      <c r="C309" s="18" t="s">
        <v>104</v>
      </c>
      <c r="D309" s="18" t="s">
        <v>168</v>
      </c>
      <c r="E309" s="18" t="s">
        <v>770</v>
      </c>
      <c r="F309" s="18" t="s">
        <v>318</v>
      </c>
      <c r="G309" s="19">
        <v>43942</v>
      </c>
      <c r="H309" s="20" t="s">
        <v>775</v>
      </c>
      <c r="I309" s="20" t="s">
        <v>777</v>
      </c>
      <c r="J309" s="21">
        <v>156.03</v>
      </c>
      <c r="K309" s="18" t="str">
        <f>IFERROR(VLOOKUP(LEFT(I309,7)+0,'[1]_Redacted Trans'!B$1:C$65536,2,0),P309)</f>
        <v>REDACTED PERSONAL DATA</v>
      </c>
      <c r="L309" s="18">
        <v>9731159</v>
      </c>
      <c r="M309" s="18" t="str">
        <f>IFERROR(VLOOKUP(LEFT(I309,7)+0,'[1]_Redacted Trans'!B$1:C$65536,2,0),Q309)</f>
        <v>REDACTED PERSONAL DATA</v>
      </c>
      <c r="N309" s="22" t="s">
        <v>110</v>
      </c>
      <c r="P309" t="s">
        <v>143</v>
      </c>
      <c r="Q309" t="s">
        <v>143</v>
      </c>
    </row>
    <row r="310" spans="1:17" x14ac:dyDescent="0.2">
      <c r="A310" s="3" t="s">
        <v>103</v>
      </c>
      <c r="B310" s="3"/>
      <c r="C310" s="18" t="s">
        <v>104</v>
      </c>
      <c r="D310" s="18" t="s">
        <v>168</v>
      </c>
      <c r="E310" s="18" t="s">
        <v>770</v>
      </c>
      <c r="F310" s="18" t="s">
        <v>318</v>
      </c>
      <c r="G310" s="19">
        <v>43942</v>
      </c>
      <c r="H310" s="20" t="s">
        <v>778</v>
      </c>
      <c r="I310" s="20" t="s">
        <v>779</v>
      </c>
      <c r="J310" s="21">
        <v>1291.01</v>
      </c>
      <c r="K310" s="18" t="str">
        <f>IFERROR(VLOOKUP(LEFT(I310,7)+0,'[1]_Redacted Trans'!B$1:C$65536,2,0),P310)</f>
        <v>REDACTED PERSONAL DATA</v>
      </c>
      <c r="L310" s="18">
        <v>9731159</v>
      </c>
      <c r="M310" s="18" t="str">
        <f>IFERROR(VLOOKUP(LEFT(I310,7)+0,'[1]_Redacted Trans'!B$1:C$65536,2,0),Q310)</f>
        <v>REDACTED PERSONAL DATA</v>
      </c>
      <c r="N310" s="22" t="s">
        <v>110</v>
      </c>
      <c r="P310" t="s">
        <v>143</v>
      </c>
      <c r="Q310" t="s">
        <v>143</v>
      </c>
    </row>
    <row r="311" spans="1:17" x14ac:dyDescent="0.2">
      <c r="A311" s="3" t="s">
        <v>103</v>
      </c>
      <c r="B311" s="3"/>
      <c r="C311" s="18" t="s">
        <v>104</v>
      </c>
      <c r="D311" s="18" t="s">
        <v>168</v>
      </c>
      <c r="E311" s="18" t="s">
        <v>770</v>
      </c>
      <c r="F311" s="18" t="s">
        <v>318</v>
      </c>
      <c r="G311" s="19">
        <v>43942</v>
      </c>
      <c r="H311" s="20" t="s">
        <v>778</v>
      </c>
      <c r="I311" s="20" t="s">
        <v>780</v>
      </c>
      <c r="J311" s="21">
        <v>234.09</v>
      </c>
      <c r="K311" s="18" t="str">
        <f>IFERROR(VLOOKUP(LEFT(I311,7)+0,'[1]_Redacted Trans'!B$1:C$65536,2,0),P311)</f>
        <v>REDACTED PERSONAL DATA</v>
      </c>
      <c r="L311" s="18">
        <v>9731159</v>
      </c>
      <c r="M311" s="18" t="str">
        <f>IFERROR(VLOOKUP(LEFT(I311,7)+0,'[1]_Redacted Trans'!B$1:C$65536,2,0),Q311)</f>
        <v>REDACTED PERSONAL DATA</v>
      </c>
      <c r="N311" s="22" t="s">
        <v>110</v>
      </c>
      <c r="P311" t="s">
        <v>143</v>
      </c>
      <c r="Q311" t="s">
        <v>143</v>
      </c>
    </row>
    <row r="312" spans="1:17" x14ac:dyDescent="0.2">
      <c r="A312" s="3" t="s">
        <v>103</v>
      </c>
      <c r="B312" s="3"/>
      <c r="C312" s="18" t="s">
        <v>104</v>
      </c>
      <c r="D312" s="18" t="s">
        <v>168</v>
      </c>
      <c r="E312" s="18" t="s">
        <v>770</v>
      </c>
      <c r="F312" s="18" t="s">
        <v>318</v>
      </c>
      <c r="G312" s="19">
        <v>43942</v>
      </c>
      <c r="H312" s="20" t="s">
        <v>781</v>
      </c>
      <c r="I312" s="20" t="s">
        <v>782</v>
      </c>
      <c r="J312" s="21">
        <v>568.6</v>
      </c>
      <c r="K312" s="18" t="str">
        <f>IFERROR(VLOOKUP(LEFT(I312,7)+0,'[1]_Redacted Trans'!B$1:C$65536,2,0),P312)</f>
        <v>REDACTED PERSONAL DATA</v>
      </c>
      <c r="L312" s="18">
        <v>9731159</v>
      </c>
      <c r="M312" s="18" t="str">
        <f>IFERROR(VLOOKUP(LEFT(I312,7)+0,'[1]_Redacted Trans'!B$1:C$65536,2,0),Q312)</f>
        <v>REDACTED PERSONAL DATA</v>
      </c>
      <c r="N312" s="22" t="s">
        <v>110</v>
      </c>
      <c r="P312" t="s">
        <v>143</v>
      </c>
      <c r="Q312" t="s">
        <v>143</v>
      </c>
    </row>
    <row r="313" spans="1:17" x14ac:dyDescent="0.2">
      <c r="A313" s="3" t="s">
        <v>103</v>
      </c>
      <c r="B313" s="3"/>
      <c r="C313" s="18" t="s">
        <v>104</v>
      </c>
      <c r="D313" s="18" t="s">
        <v>168</v>
      </c>
      <c r="E313" s="18" t="s">
        <v>770</v>
      </c>
      <c r="F313" s="18" t="s">
        <v>318</v>
      </c>
      <c r="G313" s="19">
        <v>43942</v>
      </c>
      <c r="H313" s="20" t="s">
        <v>781</v>
      </c>
      <c r="I313" s="20" t="s">
        <v>783</v>
      </c>
      <c r="J313" s="21">
        <v>79.599999999999994</v>
      </c>
      <c r="K313" s="18" t="str">
        <f>IFERROR(VLOOKUP(LEFT(I313,7)+0,'[1]_Redacted Trans'!B$1:C$65536,2,0),P313)</f>
        <v>REDACTED PERSONAL DATA</v>
      </c>
      <c r="L313" s="18">
        <v>9731159</v>
      </c>
      <c r="M313" s="18" t="str">
        <f>IFERROR(VLOOKUP(LEFT(I313,7)+0,'[1]_Redacted Trans'!B$1:C$65536,2,0),Q313)</f>
        <v>REDACTED PERSONAL DATA</v>
      </c>
      <c r="N313" s="22" t="s">
        <v>110</v>
      </c>
      <c r="P313" t="s">
        <v>143</v>
      </c>
      <c r="Q313" t="s">
        <v>143</v>
      </c>
    </row>
    <row r="314" spans="1:17" x14ac:dyDescent="0.2">
      <c r="A314" s="3" t="s">
        <v>103</v>
      </c>
      <c r="B314" s="3"/>
      <c r="C314" s="18" t="s">
        <v>104</v>
      </c>
      <c r="D314" s="18" t="s">
        <v>168</v>
      </c>
      <c r="E314" s="18" t="s">
        <v>770</v>
      </c>
      <c r="F314" s="18" t="s">
        <v>318</v>
      </c>
      <c r="G314" s="19">
        <v>43942</v>
      </c>
      <c r="H314" s="20" t="s">
        <v>784</v>
      </c>
      <c r="I314" s="20" t="s">
        <v>785</v>
      </c>
      <c r="J314" s="21">
        <v>216.65</v>
      </c>
      <c r="K314" s="18" t="str">
        <f>IFERROR(VLOOKUP(LEFT(I314,7)+0,'[1]_Redacted Trans'!B$1:C$65536,2,0),P314)</f>
        <v>REDACTED PERSONAL DATA</v>
      </c>
      <c r="L314" s="18">
        <v>9731159</v>
      </c>
      <c r="M314" s="18" t="str">
        <f>IFERROR(VLOOKUP(LEFT(I314,7)+0,'[1]_Redacted Trans'!B$1:C$65536,2,0),Q314)</f>
        <v>REDACTED PERSONAL DATA</v>
      </c>
      <c r="N314" s="22" t="s">
        <v>110</v>
      </c>
      <c r="P314" t="s">
        <v>143</v>
      </c>
      <c r="Q314" t="s">
        <v>143</v>
      </c>
    </row>
    <row r="315" spans="1:17" x14ac:dyDescent="0.2">
      <c r="A315" s="3" t="s">
        <v>103</v>
      </c>
      <c r="B315" s="3"/>
      <c r="C315" s="18" t="s">
        <v>104</v>
      </c>
      <c r="D315" s="18" t="s">
        <v>168</v>
      </c>
      <c r="E315" s="18" t="s">
        <v>770</v>
      </c>
      <c r="F315" s="18" t="s">
        <v>318</v>
      </c>
      <c r="G315" s="19">
        <v>43942</v>
      </c>
      <c r="H315" s="20" t="s">
        <v>784</v>
      </c>
      <c r="I315" s="20" t="s">
        <v>786</v>
      </c>
      <c r="J315" s="21">
        <v>69.349999999999994</v>
      </c>
      <c r="K315" s="18" t="str">
        <f>IFERROR(VLOOKUP(LEFT(I315,7)+0,'[1]_Redacted Trans'!B$1:C$65536,2,0),P315)</f>
        <v>REDACTED PERSONAL DATA</v>
      </c>
      <c r="L315" s="18">
        <v>9731159</v>
      </c>
      <c r="M315" s="18" t="str">
        <f>IFERROR(VLOOKUP(LEFT(I315,7)+0,'[1]_Redacted Trans'!B$1:C$65536,2,0),Q315)</f>
        <v>REDACTED PERSONAL DATA</v>
      </c>
      <c r="N315" s="22" t="s">
        <v>110</v>
      </c>
      <c r="P315" t="s">
        <v>143</v>
      </c>
      <c r="Q315" t="s">
        <v>143</v>
      </c>
    </row>
    <row r="316" spans="1:17" x14ac:dyDescent="0.2">
      <c r="A316" s="3" t="s">
        <v>103</v>
      </c>
      <c r="B316" s="3"/>
      <c r="C316" s="18" t="s">
        <v>104</v>
      </c>
      <c r="D316" s="18" t="s">
        <v>168</v>
      </c>
      <c r="E316" s="18" t="s">
        <v>254</v>
      </c>
      <c r="F316" s="18" t="s">
        <v>787</v>
      </c>
      <c r="G316" s="19">
        <v>43942</v>
      </c>
      <c r="H316" s="20" t="s">
        <v>788</v>
      </c>
      <c r="I316" s="20" t="s">
        <v>789</v>
      </c>
      <c r="J316" s="21">
        <v>11108.35</v>
      </c>
      <c r="K316" s="18" t="str">
        <f>IFERROR(VLOOKUP(LEFT(I316,7)+0,'[1]_Redacted Trans'!B$1:C$65536,2,0),P316)</f>
        <v>REDACTED PERSONAL DATA</v>
      </c>
      <c r="L316" s="18">
        <v>9731159</v>
      </c>
      <c r="M316" s="18" t="str">
        <f>IFERROR(VLOOKUP(LEFT(I316,7)+0,'[1]_Redacted Trans'!B$1:C$65536,2,0),Q316)</f>
        <v>REDACTED PERSONAL DATA</v>
      </c>
      <c r="N316" s="22" t="s">
        <v>110</v>
      </c>
      <c r="P316" t="s">
        <v>143</v>
      </c>
      <c r="Q316" t="s">
        <v>143</v>
      </c>
    </row>
    <row r="317" spans="1:17" x14ac:dyDescent="0.2">
      <c r="A317" s="3" t="s">
        <v>103</v>
      </c>
      <c r="B317" s="3"/>
      <c r="C317" s="18" t="s">
        <v>104</v>
      </c>
      <c r="D317" s="18" t="s">
        <v>168</v>
      </c>
      <c r="E317" s="18" t="s">
        <v>254</v>
      </c>
      <c r="F317" s="18" t="s">
        <v>787</v>
      </c>
      <c r="G317" s="19">
        <v>43942</v>
      </c>
      <c r="H317" s="20" t="s">
        <v>788</v>
      </c>
      <c r="I317" s="20" t="s">
        <v>790</v>
      </c>
      <c r="J317" s="21">
        <v>738.04</v>
      </c>
      <c r="K317" s="18" t="str">
        <f>IFERROR(VLOOKUP(LEFT(I317,7)+0,'[1]_Redacted Trans'!B$1:C$65536,2,0),P317)</f>
        <v>REDACTED PERSONAL DATA</v>
      </c>
      <c r="L317" s="18">
        <v>9731159</v>
      </c>
      <c r="M317" s="18" t="str">
        <f>IFERROR(VLOOKUP(LEFT(I317,7)+0,'[1]_Redacted Trans'!B$1:C$65536,2,0),Q317)</f>
        <v>REDACTED PERSONAL DATA</v>
      </c>
      <c r="N317" s="22" t="s">
        <v>110</v>
      </c>
      <c r="P317" t="s">
        <v>143</v>
      </c>
      <c r="Q317" t="s">
        <v>143</v>
      </c>
    </row>
    <row r="318" spans="1:17" x14ac:dyDescent="0.2">
      <c r="A318" s="3" t="s">
        <v>103</v>
      </c>
      <c r="B318" s="3"/>
      <c r="C318" s="18" t="s">
        <v>104</v>
      </c>
      <c r="D318" s="18" t="s">
        <v>168</v>
      </c>
      <c r="E318" s="18" t="s">
        <v>254</v>
      </c>
      <c r="F318" s="18" t="s">
        <v>791</v>
      </c>
      <c r="G318" s="19">
        <v>43942</v>
      </c>
      <c r="H318" s="20" t="s">
        <v>788</v>
      </c>
      <c r="I318" s="20" t="s">
        <v>792</v>
      </c>
      <c r="J318" s="21">
        <v>858.71</v>
      </c>
      <c r="K318" s="18" t="str">
        <f>IFERROR(VLOOKUP(LEFT(I318,7)+0,'[1]_Redacted Trans'!B$1:C$65536,2,0),P318)</f>
        <v>REDACTED PERSONAL DATA</v>
      </c>
      <c r="L318" s="18">
        <v>9731159</v>
      </c>
      <c r="M318" s="18" t="str">
        <f>IFERROR(VLOOKUP(LEFT(I318,7)+0,'[1]_Redacted Trans'!B$1:C$65536,2,0),Q318)</f>
        <v>REDACTED PERSONAL DATA</v>
      </c>
      <c r="N318" s="22" t="s">
        <v>110</v>
      </c>
      <c r="P318" t="s">
        <v>143</v>
      </c>
      <c r="Q318" t="s">
        <v>143</v>
      </c>
    </row>
    <row r="319" spans="1:17" x14ac:dyDescent="0.2">
      <c r="A319" s="3" t="s">
        <v>103</v>
      </c>
      <c r="B319" s="3"/>
      <c r="C319" s="18" t="s">
        <v>104</v>
      </c>
      <c r="D319" s="18" t="s">
        <v>168</v>
      </c>
      <c r="E319" s="18" t="s">
        <v>254</v>
      </c>
      <c r="F319" s="18" t="s">
        <v>793</v>
      </c>
      <c r="G319" s="19">
        <v>43942</v>
      </c>
      <c r="H319" s="20" t="s">
        <v>788</v>
      </c>
      <c r="I319" s="20" t="s">
        <v>794</v>
      </c>
      <c r="J319" s="21">
        <v>610.42999999999995</v>
      </c>
      <c r="K319" s="18" t="str">
        <f>IFERROR(VLOOKUP(LEFT(I319,7)+0,'[1]_Redacted Trans'!B$1:C$65536,2,0),P319)</f>
        <v>REDACTED PERSONAL DATA</v>
      </c>
      <c r="L319" s="18">
        <v>9731159</v>
      </c>
      <c r="M319" s="18" t="str">
        <f>IFERROR(VLOOKUP(LEFT(I319,7)+0,'[1]_Redacted Trans'!B$1:C$65536,2,0),Q319)</f>
        <v>REDACTED PERSONAL DATA</v>
      </c>
      <c r="N319" s="22" t="s">
        <v>110</v>
      </c>
      <c r="P319" t="s">
        <v>143</v>
      </c>
      <c r="Q319" t="s">
        <v>143</v>
      </c>
    </row>
    <row r="320" spans="1:17" x14ac:dyDescent="0.2">
      <c r="A320" s="3" t="s">
        <v>103</v>
      </c>
      <c r="B320" s="3"/>
      <c r="C320" s="18" t="s">
        <v>104</v>
      </c>
      <c r="D320" s="18" t="s">
        <v>168</v>
      </c>
      <c r="E320" s="18" t="s">
        <v>254</v>
      </c>
      <c r="F320" s="18" t="s">
        <v>795</v>
      </c>
      <c r="G320" s="19">
        <v>43942</v>
      </c>
      <c r="H320" s="20" t="s">
        <v>788</v>
      </c>
      <c r="I320" s="20" t="s">
        <v>796</v>
      </c>
      <c r="J320" s="21">
        <v>32.46</v>
      </c>
      <c r="K320" s="18" t="str">
        <f>IFERROR(VLOOKUP(LEFT(I320,7)+0,'[1]_Redacted Trans'!B$1:C$65536,2,0),P320)</f>
        <v>REDACTED PERSONAL DATA</v>
      </c>
      <c r="L320" s="18">
        <v>9731159</v>
      </c>
      <c r="M320" s="18" t="str">
        <f>IFERROR(VLOOKUP(LEFT(I320,7)+0,'[1]_Redacted Trans'!B$1:C$65536,2,0),Q320)</f>
        <v>REDACTED PERSONAL DATA</v>
      </c>
      <c r="N320" s="22" t="s">
        <v>110</v>
      </c>
      <c r="P320" t="s">
        <v>143</v>
      </c>
      <c r="Q320" t="s">
        <v>143</v>
      </c>
    </row>
    <row r="321" spans="1:17" x14ac:dyDescent="0.2">
      <c r="A321" s="3" t="s">
        <v>103</v>
      </c>
      <c r="B321" s="3"/>
      <c r="C321" s="18" t="s">
        <v>104</v>
      </c>
      <c r="D321" s="18" t="s">
        <v>168</v>
      </c>
      <c r="E321" s="18" t="s">
        <v>254</v>
      </c>
      <c r="F321" s="18" t="s">
        <v>797</v>
      </c>
      <c r="G321" s="19">
        <v>43942</v>
      </c>
      <c r="H321" s="20" t="s">
        <v>788</v>
      </c>
      <c r="I321" s="20" t="s">
        <v>798</v>
      </c>
      <c r="J321" s="21">
        <v>914.33</v>
      </c>
      <c r="K321" s="18" t="str">
        <f>IFERROR(VLOOKUP(LEFT(I321,7)+0,'[1]_Redacted Trans'!B$1:C$65536,2,0),P321)</f>
        <v>REDACTED PERSONAL DATA</v>
      </c>
      <c r="L321" s="18">
        <v>9731159</v>
      </c>
      <c r="M321" s="18" t="str">
        <f>IFERROR(VLOOKUP(LEFT(I321,7)+0,'[1]_Redacted Trans'!B$1:C$65536,2,0),Q321)</f>
        <v>REDACTED PERSONAL DATA</v>
      </c>
      <c r="N321" s="22" t="s">
        <v>110</v>
      </c>
      <c r="P321" t="s">
        <v>143</v>
      </c>
      <c r="Q321" t="s">
        <v>143</v>
      </c>
    </row>
    <row r="322" spans="1:17" x14ac:dyDescent="0.2">
      <c r="A322" s="3" t="s">
        <v>103</v>
      </c>
      <c r="B322" s="3"/>
      <c r="C322" s="18" t="s">
        <v>104</v>
      </c>
      <c r="D322" s="18" t="s">
        <v>168</v>
      </c>
      <c r="E322" s="18" t="s">
        <v>799</v>
      </c>
      <c r="F322" s="18" t="s">
        <v>318</v>
      </c>
      <c r="G322" s="19">
        <v>43942</v>
      </c>
      <c r="H322" s="20" t="s">
        <v>800</v>
      </c>
      <c r="I322" s="20" t="s">
        <v>801</v>
      </c>
      <c r="J322" s="21">
        <v>958.44</v>
      </c>
      <c r="K322" s="18" t="str">
        <f>IFERROR(VLOOKUP(LEFT(I322,7)+0,'[1]_Redacted Trans'!B$1:C$65536,2,0),P322)</f>
        <v>REDACTED PERSONAL DATA</v>
      </c>
      <c r="L322" s="18">
        <v>9502303</v>
      </c>
      <c r="M322" s="18" t="str">
        <f>IFERROR(VLOOKUP(LEFT(I322,7)+0,'[1]_Redacted Trans'!B$1:C$65536,2,0),Q322)</f>
        <v>REDACTED PERSONAL DATA</v>
      </c>
      <c r="N322" s="22" t="s">
        <v>110</v>
      </c>
      <c r="P322" t="s">
        <v>143</v>
      </c>
      <c r="Q322" t="s">
        <v>143</v>
      </c>
    </row>
    <row r="323" spans="1:17" x14ac:dyDescent="0.2">
      <c r="A323" s="3" t="s">
        <v>103</v>
      </c>
      <c r="B323" s="3"/>
      <c r="C323" s="18" t="s">
        <v>104</v>
      </c>
      <c r="D323" s="18" t="s">
        <v>168</v>
      </c>
      <c r="E323" s="18" t="s">
        <v>254</v>
      </c>
      <c r="F323" s="18" t="s">
        <v>791</v>
      </c>
      <c r="G323" s="19">
        <v>43942</v>
      </c>
      <c r="H323" s="20" t="s">
        <v>802</v>
      </c>
      <c r="I323" s="20" t="s">
        <v>803</v>
      </c>
      <c r="J323" s="21">
        <v>1278.4100000000001</v>
      </c>
      <c r="K323" s="18" t="str">
        <f>IFERROR(VLOOKUP(LEFT(I323,7)+0,'[1]_Redacted Trans'!B$1:C$65536,2,0),P323)</f>
        <v>REDACTED PERSONAL DATA</v>
      </c>
      <c r="L323" s="18">
        <v>6477772</v>
      </c>
      <c r="M323" s="18" t="str">
        <f>IFERROR(VLOOKUP(LEFT(I323,7)+0,'[1]_Redacted Trans'!B$1:C$65536,2,0),Q323)</f>
        <v>REDACTED PERSONAL DATA</v>
      </c>
      <c r="N323" s="22" t="s">
        <v>110</v>
      </c>
      <c r="P323" t="s">
        <v>143</v>
      </c>
      <c r="Q323" t="s">
        <v>143</v>
      </c>
    </row>
    <row r="324" spans="1:17" x14ac:dyDescent="0.2">
      <c r="A324" s="3" t="s">
        <v>103</v>
      </c>
      <c r="B324" s="3"/>
      <c r="C324" s="18" t="s">
        <v>104</v>
      </c>
      <c r="D324" s="18" t="s">
        <v>168</v>
      </c>
      <c r="E324" s="18" t="s">
        <v>254</v>
      </c>
      <c r="F324" s="18" t="s">
        <v>791</v>
      </c>
      <c r="G324" s="19">
        <v>43942</v>
      </c>
      <c r="H324" s="20" t="s">
        <v>802</v>
      </c>
      <c r="I324" s="20" t="s">
        <v>804</v>
      </c>
      <c r="J324" s="21">
        <v>778.89</v>
      </c>
      <c r="K324" s="18" t="str">
        <f>IFERROR(VLOOKUP(LEFT(I324,7)+0,'[1]_Redacted Trans'!B$1:C$65536,2,0),P324)</f>
        <v>REDACTED PERSONAL DATA</v>
      </c>
      <c r="L324" s="18">
        <v>6477772</v>
      </c>
      <c r="M324" s="18" t="str">
        <f>IFERROR(VLOOKUP(LEFT(I324,7)+0,'[1]_Redacted Trans'!B$1:C$65536,2,0),Q324)</f>
        <v>REDACTED PERSONAL DATA</v>
      </c>
      <c r="N324" s="22" t="s">
        <v>110</v>
      </c>
      <c r="P324" t="s">
        <v>143</v>
      </c>
      <c r="Q324" t="s">
        <v>143</v>
      </c>
    </row>
    <row r="325" spans="1:17" x14ac:dyDescent="0.2">
      <c r="A325" s="3" t="s">
        <v>103</v>
      </c>
      <c r="B325" s="3"/>
      <c r="C325" s="18" t="s">
        <v>104</v>
      </c>
      <c r="D325" s="18" t="s">
        <v>168</v>
      </c>
      <c r="E325" s="18" t="s">
        <v>254</v>
      </c>
      <c r="F325" s="18" t="s">
        <v>791</v>
      </c>
      <c r="G325" s="19">
        <v>43942</v>
      </c>
      <c r="H325" s="20" t="s">
        <v>805</v>
      </c>
      <c r="I325" s="20" t="s">
        <v>806</v>
      </c>
      <c r="J325" s="21">
        <v>1376.74</v>
      </c>
      <c r="K325" s="18" t="str">
        <f>IFERROR(VLOOKUP(LEFT(I325,7)+0,'[1]_Redacted Trans'!B$1:C$65536,2,0),P325)</f>
        <v>REDACTED PERSONAL DATA</v>
      </c>
      <c r="L325" s="18">
        <v>6477772</v>
      </c>
      <c r="M325" s="18" t="str">
        <f>IFERROR(VLOOKUP(LEFT(I325,7)+0,'[1]_Redacted Trans'!B$1:C$65536,2,0),Q325)</f>
        <v>REDACTED PERSONAL DATA</v>
      </c>
      <c r="N325" s="22" t="s">
        <v>110</v>
      </c>
      <c r="P325" t="s">
        <v>143</v>
      </c>
      <c r="Q325" t="s">
        <v>143</v>
      </c>
    </row>
    <row r="326" spans="1:17" x14ac:dyDescent="0.2">
      <c r="A326" s="3" t="s">
        <v>103</v>
      </c>
      <c r="B326" s="3"/>
      <c r="C326" s="18" t="s">
        <v>104</v>
      </c>
      <c r="D326" s="18" t="s">
        <v>168</v>
      </c>
      <c r="E326" s="18" t="s">
        <v>254</v>
      </c>
      <c r="F326" s="18" t="s">
        <v>791</v>
      </c>
      <c r="G326" s="19">
        <v>43942</v>
      </c>
      <c r="H326" s="20" t="s">
        <v>805</v>
      </c>
      <c r="I326" s="20" t="s">
        <v>807</v>
      </c>
      <c r="J326" s="21">
        <v>1038.23</v>
      </c>
      <c r="K326" s="18" t="str">
        <f>IFERROR(VLOOKUP(LEFT(I326,7)+0,'[1]_Redacted Trans'!B$1:C$65536,2,0),P326)</f>
        <v>REDACTED PERSONAL DATA</v>
      </c>
      <c r="L326" s="18">
        <v>6477772</v>
      </c>
      <c r="M326" s="18" t="str">
        <f>IFERROR(VLOOKUP(LEFT(I326,7)+0,'[1]_Redacted Trans'!B$1:C$65536,2,0),Q326)</f>
        <v>REDACTED PERSONAL DATA</v>
      </c>
      <c r="N326" s="22" t="s">
        <v>110</v>
      </c>
      <c r="P326" t="s">
        <v>143</v>
      </c>
      <c r="Q326" t="s">
        <v>143</v>
      </c>
    </row>
    <row r="327" spans="1:17" x14ac:dyDescent="0.2">
      <c r="A327" s="3" t="s">
        <v>103</v>
      </c>
      <c r="B327" s="3"/>
      <c r="C327" s="18" t="s">
        <v>104</v>
      </c>
      <c r="D327" s="18" t="s">
        <v>168</v>
      </c>
      <c r="E327" s="18" t="s">
        <v>808</v>
      </c>
      <c r="F327" s="18" t="s">
        <v>318</v>
      </c>
      <c r="G327" s="19">
        <v>43942</v>
      </c>
      <c r="H327" s="20" t="s">
        <v>809</v>
      </c>
      <c r="I327" s="20" t="s">
        <v>810</v>
      </c>
      <c r="J327" s="21">
        <v>670</v>
      </c>
      <c r="K327" s="18" t="str">
        <f>IFERROR(VLOOKUP(LEFT(I327,7)+0,'[1]_Redacted Trans'!B$1:C$65536,2,0),P327)</f>
        <v>REDACTED PERSONAL DATA</v>
      </c>
      <c r="L327" s="18"/>
      <c r="M327" s="18" t="str">
        <f>IFERROR(VLOOKUP(LEFT(I327,7)+0,'[1]_Redacted Trans'!B$1:C$65536,2,0),Q327)</f>
        <v>REDACTED PERSONAL DATA</v>
      </c>
      <c r="N327" s="22" t="s">
        <v>110</v>
      </c>
      <c r="P327" t="s">
        <v>143</v>
      </c>
      <c r="Q327" t="s">
        <v>143</v>
      </c>
    </row>
    <row r="328" spans="1:17" x14ac:dyDescent="0.2">
      <c r="A328" s="3" t="s">
        <v>103</v>
      </c>
      <c r="B328" s="3"/>
      <c r="C328" s="18" t="s">
        <v>104</v>
      </c>
      <c r="D328" s="18" t="s">
        <v>168</v>
      </c>
      <c r="E328" s="18" t="s">
        <v>811</v>
      </c>
      <c r="F328" s="18" t="s">
        <v>793</v>
      </c>
      <c r="G328" s="19">
        <v>43933</v>
      </c>
      <c r="H328" s="20" t="s">
        <v>812</v>
      </c>
      <c r="I328" s="20" t="s">
        <v>813</v>
      </c>
      <c r="J328" s="21">
        <v>21.94</v>
      </c>
      <c r="K328" s="18" t="str">
        <f>IFERROR(VLOOKUP(LEFT(I328,7)+0,'[1]_Redacted Trans'!B$1:C$65536,2,0),P328)</f>
        <v>REDACTED PERSONAL DATA</v>
      </c>
      <c r="L328" s="18"/>
      <c r="M328" s="18" t="str">
        <f>IFERROR(VLOOKUP(LEFT(I328,7)+0,'[1]_Redacted Trans'!B$1:C$65536,2,0),Q328)</f>
        <v>REDACTED PERSONAL DATA</v>
      </c>
      <c r="N328" s="22" t="s">
        <v>110</v>
      </c>
      <c r="P328" t="s">
        <v>143</v>
      </c>
      <c r="Q328" t="s">
        <v>143</v>
      </c>
    </row>
    <row r="329" spans="1:17" x14ac:dyDescent="0.2">
      <c r="A329" s="3" t="s">
        <v>103</v>
      </c>
      <c r="B329" s="3"/>
      <c r="C329" s="18" t="s">
        <v>104</v>
      </c>
      <c r="D329" s="18" t="s">
        <v>168</v>
      </c>
      <c r="E329" s="18" t="s">
        <v>254</v>
      </c>
      <c r="F329" s="18" t="s">
        <v>793</v>
      </c>
      <c r="G329" s="19">
        <v>43942</v>
      </c>
      <c r="H329" s="20" t="s">
        <v>812</v>
      </c>
      <c r="I329" s="20" t="s">
        <v>814</v>
      </c>
      <c r="J329" s="21">
        <v>21.94</v>
      </c>
      <c r="K329" s="18" t="str">
        <f>IFERROR(VLOOKUP(LEFT(I329,7)+0,'[1]_Redacted Trans'!B$1:C$65536,2,0),P329)</f>
        <v>REDACTED PERSONAL DATA</v>
      </c>
      <c r="L329" s="18"/>
      <c r="M329" s="18" t="str">
        <f>IFERROR(VLOOKUP(LEFT(I329,7)+0,'[1]_Redacted Trans'!B$1:C$65536,2,0),Q329)</f>
        <v>REDACTED PERSONAL DATA</v>
      </c>
      <c r="N329" s="22" t="s">
        <v>110</v>
      </c>
      <c r="P329" t="s">
        <v>143</v>
      </c>
      <c r="Q329" t="s">
        <v>143</v>
      </c>
    </row>
    <row r="330" spans="1:17" x14ac:dyDescent="0.2">
      <c r="A330" s="3" t="s">
        <v>103</v>
      </c>
      <c r="B330" s="3"/>
      <c r="C330" s="18" t="s">
        <v>104</v>
      </c>
      <c r="D330" s="18" t="s">
        <v>168</v>
      </c>
      <c r="E330" s="18" t="s">
        <v>254</v>
      </c>
      <c r="F330" s="18" t="s">
        <v>791</v>
      </c>
      <c r="G330" s="19">
        <v>43942</v>
      </c>
      <c r="H330" s="20" t="s">
        <v>815</v>
      </c>
      <c r="I330" s="20" t="s">
        <v>816</v>
      </c>
      <c r="J330" s="21">
        <v>65.540000000000006</v>
      </c>
      <c r="K330" s="18" t="str">
        <f>IFERROR(VLOOKUP(LEFT(I330,7)+0,'[1]_Redacted Trans'!B$1:C$65536,2,0),P330)</f>
        <v>REDACTED PERSONAL DATA</v>
      </c>
      <c r="L330" s="18"/>
      <c r="M330" s="18" t="str">
        <f>IFERROR(VLOOKUP(LEFT(I330,7)+0,'[1]_Redacted Trans'!B$1:C$65536,2,0),Q330)</f>
        <v>REDACTED PERSONAL DATA</v>
      </c>
      <c r="N330" s="22" t="s">
        <v>110</v>
      </c>
      <c r="P330" t="s">
        <v>143</v>
      </c>
      <c r="Q330" t="s">
        <v>143</v>
      </c>
    </row>
    <row r="331" spans="1:17" x14ac:dyDescent="0.2">
      <c r="A331" s="3" t="s">
        <v>103</v>
      </c>
      <c r="B331" s="3"/>
      <c r="C331" s="18" t="s">
        <v>104</v>
      </c>
      <c r="D331" s="18" t="s">
        <v>168</v>
      </c>
      <c r="E331" s="18" t="s">
        <v>254</v>
      </c>
      <c r="F331" s="18" t="s">
        <v>791</v>
      </c>
      <c r="G331" s="19">
        <v>43942</v>
      </c>
      <c r="H331" s="20" t="s">
        <v>817</v>
      </c>
      <c r="I331" s="20" t="s">
        <v>818</v>
      </c>
      <c r="J331" s="21">
        <v>84.27</v>
      </c>
      <c r="K331" s="18" t="str">
        <f>IFERROR(VLOOKUP(LEFT(I331,7)+0,'[1]_Redacted Trans'!B$1:C$65536,2,0),P331)</f>
        <v>REDACTED PERSONAL DATA</v>
      </c>
      <c r="L331" s="18"/>
      <c r="M331" s="18" t="str">
        <f>IFERROR(VLOOKUP(LEFT(I331,7)+0,'[1]_Redacted Trans'!B$1:C$65536,2,0),Q331)</f>
        <v>REDACTED PERSONAL DATA</v>
      </c>
      <c r="N331" s="22" t="s">
        <v>110</v>
      </c>
      <c r="P331" t="s">
        <v>143</v>
      </c>
      <c r="Q331" t="s">
        <v>143</v>
      </c>
    </row>
    <row r="332" spans="1:17" x14ac:dyDescent="0.2">
      <c r="A332" s="3" t="s">
        <v>103</v>
      </c>
      <c r="B332" s="3"/>
      <c r="C332" s="18" t="s">
        <v>104</v>
      </c>
      <c r="D332" s="18" t="s">
        <v>168</v>
      </c>
      <c r="E332" s="18" t="s">
        <v>254</v>
      </c>
      <c r="F332" s="18" t="s">
        <v>791</v>
      </c>
      <c r="G332" s="19">
        <v>43942</v>
      </c>
      <c r="H332" s="20" t="s">
        <v>819</v>
      </c>
      <c r="I332" s="20" t="s">
        <v>820</v>
      </c>
      <c r="J332" s="21">
        <v>1327.01</v>
      </c>
      <c r="K332" s="18" t="str">
        <f>IFERROR(VLOOKUP(LEFT(I332,7)+0,'[1]_Redacted Trans'!B$1:C$65536,2,0),P332)</f>
        <v>REDACTED PERSONAL DATA</v>
      </c>
      <c r="L332" s="18">
        <v>8358413</v>
      </c>
      <c r="M332" s="18" t="str">
        <f>IFERROR(VLOOKUP(LEFT(I332,7)+0,'[1]_Redacted Trans'!B$1:C$65536,2,0),Q332)</f>
        <v>REDACTED PERSONAL DATA</v>
      </c>
      <c r="N332" s="22" t="s">
        <v>110</v>
      </c>
      <c r="P332" t="s">
        <v>143</v>
      </c>
      <c r="Q332" t="s">
        <v>143</v>
      </c>
    </row>
    <row r="333" spans="1:17" x14ac:dyDescent="0.2">
      <c r="A333" s="3" t="s">
        <v>103</v>
      </c>
      <c r="B333" s="3"/>
      <c r="C333" s="18" t="s">
        <v>104</v>
      </c>
      <c r="D333" s="18" t="s">
        <v>168</v>
      </c>
      <c r="E333" s="18" t="s">
        <v>254</v>
      </c>
      <c r="F333" s="18" t="s">
        <v>791</v>
      </c>
      <c r="G333" s="19">
        <v>43942</v>
      </c>
      <c r="H333" s="20" t="s">
        <v>819</v>
      </c>
      <c r="I333" s="20" t="s">
        <v>821</v>
      </c>
      <c r="J333" s="21">
        <v>974.54</v>
      </c>
      <c r="K333" s="18" t="str">
        <f>IFERROR(VLOOKUP(LEFT(I333,7)+0,'[1]_Redacted Trans'!B$1:C$65536,2,0),P333)</f>
        <v>REDACTED PERSONAL DATA</v>
      </c>
      <c r="L333" s="18">
        <v>8358413</v>
      </c>
      <c r="M333" s="18" t="str">
        <f>IFERROR(VLOOKUP(LEFT(I333,7)+0,'[1]_Redacted Trans'!B$1:C$65536,2,0),Q333)</f>
        <v>REDACTED PERSONAL DATA</v>
      </c>
      <c r="N333" s="22" t="s">
        <v>110</v>
      </c>
      <c r="P333" t="s">
        <v>143</v>
      </c>
      <c r="Q333" t="s">
        <v>143</v>
      </c>
    </row>
    <row r="334" spans="1:17" x14ac:dyDescent="0.2">
      <c r="A334" s="3" t="s">
        <v>103</v>
      </c>
      <c r="B334" s="3"/>
      <c r="C334" s="18" t="s">
        <v>104</v>
      </c>
      <c r="D334" s="18" t="s">
        <v>168</v>
      </c>
      <c r="E334" s="18" t="s">
        <v>254</v>
      </c>
      <c r="F334" s="18" t="s">
        <v>795</v>
      </c>
      <c r="G334" s="19">
        <v>43942</v>
      </c>
      <c r="H334" s="20" t="s">
        <v>822</v>
      </c>
      <c r="I334" s="20" t="s">
        <v>823</v>
      </c>
      <c r="J334" s="21">
        <v>74.14</v>
      </c>
      <c r="K334" s="18" t="str">
        <f>IFERROR(VLOOKUP(LEFT(I334,7)+0,'[1]_Redacted Trans'!B$1:C$65536,2,0),P334)</f>
        <v>REDACTED PERSONAL DATA</v>
      </c>
      <c r="L334" s="18"/>
      <c r="M334" s="18" t="str">
        <f>IFERROR(VLOOKUP(LEFT(I334,7)+0,'[1]_Redacted Trans'!B$1:C$65536,2,0),Q334)</f>
        <v>REDACTED PERSONAL DATA</v>
      </c>
      <c r="N334" s="22" t="s">
        <v>110</v>
      </c>
      <c r="P334" t="s">
        <v>143</v>
      </c>
      <c r="Q334" t="s">
        <v>143</v>
      </c>
    </row>
    <row r="335" spans="1:17" x14ac:dyDescent="0.2">
      <c r="A335" s="3" t="s">
        <v>103</v>
      </c>
      <c r="B335" s="3"/>
      <c r="C335" s="18" t="s">
        <v>104</v>
      </c>
      <c r="D335" s="18" t="s">
        <v>168</v>
      </c>
      <c r="E335" s="18" t="s">
        <v>254</v>
      </c>
      <c r="F335" s="18" t="s">
        <v>795</v>
      </c>
      <c r="G335" s="19">
        <v>43942</v>
      </c>
      <c r="H335" s="20" t="s">
        <v>822</v>
      </c>
      <c r="I335" s="20" t="s">
        <v>824</v>
      </c>
      <c r="J335" s="21">
        <v>55</v>
      </c>
      <c r="K335" s="18" t="str">
        <f>IFERROR(VLOOKUP(LEFT(I335,7)+0,'[1]_Redacted Trans'!B$1:C$65536,2,0),P335)</f>
        <v>REDACTED PERSONAL DATA</v>
      </c>
      <c r="L335" s="18"/>
      <c r="M335" s="18" t="str">
        <f>IFERROR(VLOOKUP(LEFT(I335,7)+0,'[1]_Redacted Trans'!B$1:C$65536,2,0),Q335)</f>
        <v>REDACTED PERSONAL DATA</v>
      </c>
      <c r="N335" s="22" t="s">
        <v>110</v>
      </c>
      <c r="P335" t="s">
        <v>143</v>
      </c>
      <c r="Q335" t="s">
        <v>143</v>
      </c>
    </row>
    <row r="336" spans="1:17" x14ac:dyDescent="0.2">
      <c r="A336" s="3" t="s">
        <v>103</v>
      </c>
      <c r="B336" s="3"/>
      <c r="C336" s="18" t="s">
        <v>104</v>
      </c>
      <c r="D336" s="18" t="s">
        <v>168</v>
      </c>
      <c r="E336" s="18" t="s">
        <v>825</v>
      </c>
      <c r="F336" s="18" t="s">
        <v>318</v>
      </c>
      <c r="G336" s="19">
        <v>43942</v>
      </c>
      <c r="H336" s="20" t="s">
        <v>826</v>
      </c>
      <c r="I336" s="20" t="s">
        <v>827</v>
      </c>
      <c r="J336" s="21">
        <v>10200</v>
      </c>
      <c r="K336" s="18" t="str">
        <f>IFERROR(VLOOKUP(LEFT(I336,7)+0,'[1]_Redacted Trans'!B$1:C$65536,2,0),P336)</f>
        <v>2100155 - Blue Flame (Colchester) Ltd</v>
      </c>
      <c r="L336" s="18">
        <v>5086439</v>
      </c>
      <c r="M336" s="18" t="str">
        <f>IFERROR(VLOOKUP(LEFT(I336,7)+0,'[1]_Redacted Trans'!B$1:C$65536,2,0),Q336)</f>
        <v>MULTIPLE PROPERTIES LOTUS /TAMARISK WAY JAYWICK</v>
      </c>
      <c r="N336" s="22" t="s">
        <v>110</v>
      </c>
      <c r="P336" t="s">
        <v>716</v>
      </c>
      <c r="Q336" t="s">
        <v>828</v>
      </c>
    </row>
    <row r="337" spans="1:17" x14ac:dyDescent="0.2">
      <c r="A337" s="3" t="s">
        <v>103</v>
      </c>
      <c r="B337" s="3"/>
      <c r="C337" s="18" t="s">
        <v>104</v>
      </c>
      <c r="D337" s="18" t="s">
        <v>168</v>
      </c>
      <c r="E337" s="18" t="s">
        <v>254</v>
      </c>
      <c r="F337" s="18" t="s">
        <v>829</v>
      </c>
      <c r="G337" s="19">
        <v>43942</v>
      </c>
      <c r="H337" s="20" t="s">
        <v>830</v>
      </c>
      <c r="I337" s="20" t="s">
        <v>831</v>
      </c>
      <c r="J337" s="21">
        <v>70</v>
      </c>
      <c r="K337" s="18" t="str">
        <f>IFERROR(VLOOKUP(LEFT(I337,7)+0,'[1]_Redacted Trans'!B$1:C$65536,2,0),P337)</f>
        <v>REDACTED PERSONAL DATA</v>
      </c>
      <c r="L337" s="18"/>
      <c r="M337" s="18" t="str">
        <f>IFERROR(VLOOKUP(LEFT(I337,7)+0,'[1]_Redacted Trans'!B$1:C$65536,2,0),Q337)</f>
        <v>REDACTED PERSONAL DATA</v>
      </c>
      <c r="N337" s="22" t="s">
        <v>110</v>
      </c>
      <c r="P337" t="s">
        <v>143</v>
      </c>
      <c r="Q337" t="s">
        <v>143</v>
      </c>
    </row>
    <row r="338" spans="1:17" x14ac:dyDescent="0.2">
      <c r="A338" s="3" t="s">
        <v>103</v>
      </c>
      <c r="B338" s="3"/>
      <c r="C338" s="18" t="s">
        <v>104</v>
      </c>
      <c r="D338" s="18" t="s">
        <v>168</v>
      </c>
      <c r="E338" s="18" t="s">
        <v>254</v>
      </c>
      <c r="F338" s="18" t="s">
        <v>829</v>
      </c>
      <c r="G338" s="19">
        <v>43942</v>
      </c>
      <c r="H338" s="20" t="s">
        <v>832</v>
      </c>
      <c r="I338" s="20" t="s">
        <v>833</v>
      </c>
      <c r="J338" s="21">
        <v>85</v>
      </c>
      <c r="K338" s="18" t="str">
        <f>IFERROR(VLOOKUP(LEFT(I338,7)+0,'[1]_Redacted Trans'!B$1:C$65536,2,0),P338)</f>
        <v>REDACTED PERSONAL DATA</v>
      </c>
      <c r="L338" s="18"/>
      <c r="M338" s="18" t="str">
        <f>IFERROR(VLOOKUP(LEFT(I338,7)+0,'[1]_Redacted Trans'!B$1:C$65536,2,0),Q338)</f>
        <v>REDACTED PERSONAL DATA</v>
      </c>
      <c r="N338" s="22" t="s">
        <v>110</v>
      </c>
      <c r="P338" t="s">
        <v>143</v>
      </c>
      <c r="Q338" t="s">
        <v>143</v>
      </c>
    </row>
    <row r="339" spans="1:17" x14ac:dyDescent="0.2">
      <c r="A339" s="3" t="s">
        <v>103</v>
      </c>
      <c r="B339" s="3"/>
      <c r="C339" s="18" t="s">
        <v>104</v>
      </c>
      <c r="D339" s="18" t="s">
        <v>168</v>
      </c>
      <c r="E339" s="18" t="s">
        <v>254</v>
      </c>
      <c r="F339" s="18" t="s">
        <v>829</v>
      </c>
      <c r="G339" s="19">
        <v>43942</v>
      </c>
      <c r="H339" s="20" t="s">
        <v>834</v>
      </c>
      <c r="I339" s="20" t="s">
        <v>835</v>
      </c>
      <c r="J339" s="21">
        <v>62</v>
      </c>
      <c r="K339" s="18" t="str">
        <f>IFERROR(VLOOKUP(LEFT(I339,7)+0,'[1]_Redacted Trans'!B$1:C$65536,2,0),P339)</f>
        <v>REDACTED PERSONAL DATA</v>
      </c>
      <c r="L339" s="18"/>
      <c r="M339" s="18" t="str">
        <f>IFERROR(VLOOKUP(LEFT(I339,7)+0,'[1]_Redacted Trans'!B$1:C$65536,2,0),Q339)</f>
        <v>REDACTED PERSONAL DATA</v>
      </c>
      <c r="N339" s="22" t="s">
        <v>110</v>
      </c>
      <c r="P339" t="s">
        <v>143</v>
      </c>
      <c r="Q339" t="s">
        <v>143</v>
      </c>
    </row>
    <row r="340" spans="1:17" x14ac:dyDescent="0.2">
      <c r="A340" s="3" t="s">
        <v>103</v>
      </c>
      <c r="B340" s="3"/>
      <c r="C340" s="18" t="s">
        <v>104</v>
      </c>
      <c r="D340" s="18" t="s">
        <v>168</v>
      </c>
      <c r="E340" s="18" t="s">
        <v>254</v>
      </c>
      <c r="F340" s="18" t="s">
        <v>829</v>
      </c>
      <c r="G340" s="19">
        <v>43942</v>
      </c>
      <c r="H340" s="20" t="s">
        <v>836</v>
      </c>
      <c r="I340" s="20" t="s">
        <v>837</v>
      </c>
      <c r="J340" s="21">
        <v>95</v>
      </c>
      <c r="K340" s="18" t="str">
        <f>IFERROR(VLOOKUP(LEFT(I340,7)+0,'[1]_Redacted Trans'!B$1:C$65536,2,0),P340)</f>
        <v>REDACTED PERSONAL DATA</v>
      </c>
      <c r="L340" s="18"/>
      <c r="M340" s="18" t="str">
        <f>IFERROR(VLOOKUP(LEFT(I340,7)+0,'[1]_Redacted Trans'!B$1:C$65536,2,0),Q340)</f>
        <v>REDACTED PERSONAL DATA</v>
      </c>
      <c r="N340" s="22" t="s">
        <v>110</v>
      </c>
      <c r="P340" t="s">
        <v>143</v>
      </c>
      <c r="Q340" t="s">
        <v>143</v>
      </c>
    </row>
    <row r="341" spans="1:17" x14ac:dyDescent="0.2">
      <c r="A341" s="3" t="s">
        <v>103</v>
      </c>
      <c r="B341" s="3"/>
      <c r="C341" s="18" t="s">
        <v>104</v>
      </c>
      <c r="D341" s="18" t="s">
        <v>138</v>
      </c>
      <c r="E341" s="18" t="s">
        <v>139</v>
      </c>
      <c r="F341" s="18" t="s">
        <v>140</v>
      </c>
      <c r="G341" s="19">
        <v>43942</v>
      </c>
      <c r="H341" s="20" t="s">
        <v>618</v>
      </c>
      <c r="I341" s="20" t="s">
        <v>838</v>
      </c>
      <c r="J341" s="21">
        <v>831.75</v>
      </c>
      <c r="K341" s="18" t="str">
        <f>IFERROR(VLOOKUP(LEFT(I341,7)+0,'[1]_Redacted Trans'!B$1:C$65536,2,0),P341)</f>
        <v>REDACTED PERSONAL DATA</v>
      </c>
      <c r="L341" s="18"/>
      <c r="M341" s="18" t="str">
        <f>IFERROR(VLOOKUP(LEFT(I341,7)+0,'[1]_Redacted Trans'!B$1:C$65536,2,0),Q341)</f>
        <v>REDACTED PERSONAL DATA</v>
      </c>
      <c r="N341" s="22" t="s">
        <v>110</v>
      </c>
      <c r="P341" t="s">
        <v>143</v>
      </c>
      <c r="Q341" t="s">
        <v>143</v>
      </c>
    </row>
    <row r="342" spans="1:17" x14ac:dyDescent="0.2">
      <c r="A342" s="3" t="s">
        <v>103</v>
      </c>
      <c r="B342" s="3"/>
      <c r="C342" s="18" t="s">
        <v>104</v>
      </c>
      <c r="D342" s="18" t="s">
        <v>316</v>
      </c>
      <c r="E342" s="18" t="s">
        <v>378</v>
      </c>
      <c r="F342" s="18" t="s">
        <v>184</v>
      </c>
      <c r="G342" s="19">
        <v>43942</v>
      </c>
      <c r="H342" s="20"/>
      <c r="I342" s="20" t="s">
        <v>839</v>
      </c>
      <c r="J342" s="21">
        <v>283.36</v>
      </c>
      <c r="K342" s="18" t="str">
        <f>IFERROR(VLOOKUP(LEFT(I342,7)+0,'[1]_Redacted Trans'!B$1:C$65536,2,0),P342)</f>
        <v>2101092 - Veolia ES (UK) Limited</v>
      </c>
      <c r="L342" s="18"/>
      <c r="M342" s="18" t="str">
        <f>IFERROR(VLOOKUP(LEFT(I342,7)+0,'[1]_Redacted Trans'!B$1:C$65536,2,0),Q342)</f>
        <v>PIER AVE WASTE MARCH 20</v>
      </c>
      <c r="N342" s="22" t="s">
        <v>110</v>
      </c>
      <c r="P342" t="s">
        <v>840</v>
      </c>
      <c r="Q342" t="s">
        <v>841</v>
      </c>
    </row>
    <row r="343" spans="1:17" x14ac:dyDescent="0.2">
      <c r="A343" s="3" t="s">
        <v>103</v>
      </c>
      <c r="B343" s="3"/>
      <c r="C343" s="18" t="s">
        <v>104</v>
      </c>
      <c r="D343" s="18" t="s">
        <v>316</v>
      </c>
      <c r="E343" s="18" t="s">
        <v>842</v>
      </c>
      <c r="F343" s="18" t="s">
        <v>843</v>
      </c>
      <c r="G343" s="19">
        <v>43942</v>
      </c>
      <c r="H343" s="20" t="s">
        <v>844</v>
      </c>
      <c r="I343" s="20" t="s">
        <v>845</v>
      </c>
      <c r="J343" s="21">
        <v>1122</v>
      </c>
      <c r="K343" s="18" t="str">
        <f>IFERROR(VLOOKUP(LEFT(I343,7)+0,'[1]_Redacted Trans'!B$1:C$65536,2,0),P343)</f>
        <v>2109939 - Prentice Aircraft &amp; Cars Ltd T/A Trucks R Us</v>
      </c>
      <c r="L343" s="18"/>
      <c r="M343" s="18" t="str">
        <f>IFERROR(VLOOKUP(LEFT(I343,7)+0,'[1]_Redacted Trans'!B$1:C$65536,2,0),Q343)</f>
        <v>TRUCK HIRE</v>
      </c>
      <c r="N343" s="22" t="s">
        <v>110</v>
      </c>
      <c r="P343" t="s">
        <v>846</v>
      </c>
      <c r="Q343" t="s">
        <v>847</v>
      </c>
    </row>
    <row r="344" spans="1:17" x14ac:dyDescent="0.2">
      <c r="A344" s="3" t="s">
        <v>103</v>
      </c>
      <c r="B344" s="3"/>
      <c r="C344" s="18" t="s">
        <v>104</v>
      </c>
      <c r="D344" s="18" t="s">
        <v>848</v>
      </c>
      <c r="E344" s="18" t="s">
        <v>633</v>
      </c>
      <c r="F344" s="18" t="s">
        <v>849</v>
      </c>
      <c r="G344" s="19">
        <v>43942</v>
      </c>
      <c r="H344" s="20"/>
      <c r="I344" s="20" t="s">
        <v>850</v>
      </c>
      <c r="J344" s="21">
        <v>175.78</v>
      </c>
      <c r="K344" s="18" t="str">
        <f>IFERROR(VLOOKUP(LEFT(I344,7)+0,'[1]_Redacted Trans'!B$1:C$65536,2,0),P344)</f>
        <v>2101139 - Royal Mail Group Ltd</v>
      </c>
      <c r="L344" s="18">
        <v>4138203</v>
      </c>
      <c r="M344" s="18" t="str">
        <f>IFERROR(VLOOKUP(LEFT(I344,7)+0,'[1]_Redacted Trans'!B$1:C$65536,2,0),Q344)</f>
        <v>ROYAL MAIL - ELECTROL SERVICES</v>
      </c>
      <c r="N344" s="22" t="s">
        <v>110</v>
      </c>
      <c r="P344" t="s">
        <v>630</v>
      </c>
      <c r="Q344" t="s">
        <v>851</v>
      </c>
    </row>
    <row r="345" spans="1:17" x14ac:dyDescent="0.2">
      <c r="A345" s="3" t="s">
        <v>103</v>
      </c>
      <c r="B345" s="3"/>
      <c r="C345" s="18" t="s">
        <v>104</v>
      </c>
      <c r="D345" s="18" t="s">
        <v>161</v>
      </c>
      <c r="E345" s="18" t="s">
        <v>762</v>
      </c>
      <c r="F345" s="18" t="s">
        <v>763</v>
      </c>
      <c r="G345" s="19">
        <v>43942</v>
      </c>
      <c r="H345" s="20" t="s">
        <v>852</v>
      </c>
      <c r="I345" s="20" t="s">
        <v>853</v>
      </c>
      <c r="J345" s="21">
        <v>800</v>
      </c>
      <c r="K345" s="18" t="str">
        <f>IFERROR(VLOOKUP(LEFT(I345,7)+0,'[1]_Redacted Trans'!B$1:C$65536,2,0),P345)</f>
        <v>2118141 - IQUS Ltd (RotaMaster)</v>
      </c>
      <c r="L345" s="18">
        <v>4070870</v>
      </c>
      <c r="M345" s="18" t="str">
        <f>IFERROR(VLOOKUP(LEFT(I345,7)+0,'[1]_Redacted Trans'!B$1:C$65536,2,0),Q345)</f>
        <v>NOVO IP/GSM CARE PHONE + 12 MONTH SIM CONTRSCT, SMOKE LINK KIT</v>
      </c>
      <c r="N345" s="22" t="s">
        <v>110</v>
      </c>
      <c r="P345" t="s">
        <v>854</v>
      </c>
      <c r="Q345" t="s">
        <v>855</v>
      </c>
    </row>
    <row r="346" spans="1:17" x14ac:dyDescent="0.2">
      <c r="A346" s="3" t="s">
        <v>103</v>
      </c>
      <c r="B346" s="3"/>
      <c r="C346" s="18" t="s">
        <v>104</v>
      </c>
      <c r="D346" s="18" t="s">
        <v>316</v>
      </c>
      <c r="E346" s="18" t="s">
        <v>357</v>
      </c>
      <c r="F346" s="18" t="s">
        <v>856</v>
      </c>
      <c r="G346" s="19">
        <v>43942</v>
      </c>
      <c r="H346" s="20" t="s">
        <v>857</v>
      </c>
      <c r="I346" s="20" t="s">
        <v>858</v>
      </c>
      <c r="J346" s="21">
        <v>36</v>
      </c>
      <c r="K346" s="18" t="str">
        <f>IFERROR(VLOOKUP(LEFT(I346,7)+0,'[1]_Redacted Trans'!B$1:C$65536,2,0),P346)</f>
        <v>2104933 - Plush Mobile Toilets Ltd</v>
      </c>
      <c r="L346" s="18"/>
      <c r="M346" s="18" t="str">
        <f>IFERROR(VLOOKUP(LEFT(I346,7)+0,'[1]_Redacted Trans'!B$1:C$65536,2,0),Q346)</f>
        <v>TOILET HIRE</v>
      </c>
      <c r="N346" s="22" t="s">
        <v>110</v>
      </c>
      <c r="P346" t="s">
        <v>859</v>
      </c>
      <c r="Q346" t="s">
        <v>860</v>
      </c>
    </row>
    <row r="347" spans="1:17" x14ac:dyDescent="0.2">
      <c r="A347" s="3" t="s">
        <v>103</v>
      </c>
      <c r="B347" s="3"/>
      <c r="C347" s="18" t="s">
        <v>104</v>
      </c>
      <c r="D347" s="18" t="s">
        <v>471</v>
      </c>
      <c r="E347" s="18" t="s">
        <v>861</v>
      </c>
      <c r="F347" s="18" t="s">
        <v>862</v>
      </c>
      <c r="G347" s="19">
        <v>43942</v>
      </c>
      <c r="H347" s="20" t="s">
        <v>863</v>
      </c>
      <c r="I347" s="20" t="s">
        <v>864</v>
      </c>
      <c r="J347" s="21">
        <v>10301</v>
      </c>
      <c r="K347" s="18" t="str">
        <f>IFERROR(VLOOKUP(LEFT(I347,7)+0,'[1]_Redacted Trans'!B$1:C$65536,2,0),P347)</f>
        <v>REDACTED PERSONAL DATA</v>
      </c>
      <c r="L347" s="18"/>
      <c r="M347" s="18" t="str">
        <f>IFERROR(VLOOKUP(LEFT(I347,7)+0,'[1]_Redacted Trans'!B$1:C$65536,2,0),Q347)</f>
        <v>REDACTED PERSONAL DATA</v>
      </c>
      <c r="N347" s="22" t="s">
        <v>110</v>
      </c>
      <c r="P347" t="s">
        <v>143</v>
      </c>
      <c r="Q347" t="s">
        <v>143</v>
      </c>
    </row>
    <row r="348" spans="1:17" x14ac:dyDescent="0.2">
      <c r="A348" s="3" t="s">
        <v>103</v>
      </c>
      <c r="B348" s="3"/>
      <c r="C348" s="18" t="s">
        <v>104</v>
      </c>
      <c r="D348" s="18" t="s">
        <v>153</v>
      </c>
      <c r="E348" s="18" t="s">
        <v>865</v>
      </c>
      <c r="F348" s="18" t="s">
        <v>866</v>
      </c>
      <c r="G348" s="19">
        <v>43942</v>
      </c>
      <c r="H348" s="20" t="s">
        <v>867</v>
      </c>
      <c r="I348" s="20" t="s">
        <v>868</v>
      </c>
      <c r="J348" s="21">
        <v>130</v>
      </c>
      <c r="K348" s="18" t="str">
        <f>IFERROR(VLOOKUP(LEFT(I348,7)+0,'[1]_Redacted Trans'!B$1:C$65536,2,0),P348)</f>
        <v>REDACTED PERSONAL DATA</v>
      </c>
      <c r="L348" s="18"/>
      <c r="M348" s="18" t="str">
        <f>IFERROR(VLOOKUP(LEFT(I348,7)+0,'[1]_Redacted Trans'!B$1:C$65536,2,0),Q348)</f>
        <v>REDACTED PERSONAL DATA</v>
      </c>
      <c r="N348" s="22" t="s">
        <v>110</v>
      </c>
      <c r="P348" t="s">
        <v>143</v>
      </c>
      <c r="Q348" t="s">
        <v>143</v>
      </c>
    </row>
    <row r="349" spans="1:17" x14ac:dyDescent="0.2">
      <c r="A349" s="3" t="s">
        <v>103</v>
      </c>
      <c r="B349" s="3"/>
      <c r="C349" s="18" t="s">
        <v>104</v>
      </c>
      <c r="D349" s="18" t="s">
        <v>182</v>
      </c>
      <c r="E349" s="18" t="s">
        <v>737</v>
      </c>
      <c r="F349" s="18" t="s">
        <v>184</v>
      </c>
      <c r="G349" s="19">
        <v>43942</v>
      </c>
      <c r="H349" s="20" t="s">
        <v>869</v>
      </c>
      <c r="I349" s="20" t="s">
        <v>870</v>
      </c>
      <c r="J349" s="21">
        <v>159.22999999999999</v>
      </c>
      <c r="K349" s="18" t="str">
        <f>IFERROR(VLOOKUP(LEFT(I349,7)+0,'[1]_Redacted Trans'!B$1:C$65536,2,0),P349)</f>
        <v>2101092 - Veolia ES (UK) Limited</v>
      </c>
      <c r="L349" s="18"/>
      <c r="M349" s="18" t="str">
        <f>IFERROR(VLOOKUP(LEFT(I349,7)+0,'[1]_Redacted Trans'!B$1:C$65536,2,0),Q349)</f>
        <v>VEOLIA - WASTE COLLECTION MARCH 20</v>
      </c>
      <c r="N349" s="22" t="s">
        <v>110</v>
      </c>
      <c r="P349" t="s">
        <v>840</v>
      </c>
      <c r="Q349" t="s">
        <v>871</v>
      </c>
    </row>
    <row r="350" spans="1:17" x14ac:dyDescent="0.2">
      <c r="A350" s="3" t="s">
        <v>103</v>
      </c>
      <c r="B350" s="3"/>
      <c r="C350" s="18" t="s">
        <v>104</v>
      </c>
      <c r="D350" s="18" t="s">
        <v>182</v>
      </c>
      <c r="E350" s="18" t="s">
        <v>737</v>
      </c>
      <c r="F350" s="18" t="s">
        <v>449</v>
      </c>
      <c r="G350" s="19">
        <v>43942</v>
      </c>
      <c r="H350" s="20" t="s">
        <v>872</v>
      </c>
      <c r="I350" s="20" t="s">
        <v>873</v>
      </c>
      <c r="J350" s="21">
        <v>130</v>
      </c>
      <c r="K350" s="18" t="str">
        <f>IFERROR(VLOOKUP(LEFT(I350,7)+0,'[1]_Redacted Trans'!B$1:C$65536,2,0),P350)</f>
        <v>2113825 - Morvend Ltd</v>
      </c>
      <c r="L350" s="18"/>
      <c r="M350" s="18" t="str">
        <f>IFERROR(VLOOKUP(LEFT(I350,7)+0,'[1]_Redacted Trans'!B$1:C$65536,2,0),Q350)</f>
        <v>MACHINE RENTAL</v>
      </c>
      <c r="N350" s="22" t="s">
        <v>110</v>
      </c>
      <c r="P350" t="s">
        <v>874</v>
      </c>
      <c r="Q350" t="s">
        <v>875</v>
      </c>
    </row>
    <row r="351" spans="1:17" x14ac:dyDescent="0.2">
      <c r="A351" s="3" t="s">
        <v>103</v>
      </c>
      <c r="B351" s="3"/>
      <c r="C351" s="18" t="s">
        <v>104</v>
      </c>
      <c r="D351" s="18" t="s">
        <v>182</v>
      </c>
      <c r="E351" s="18" t="s">
        <v>737</v>
      </c>
      <c r="F351" s="18" t="s">
        <v>512</v>
      </c>
      <c r="G351" s="19">
        <v>43942</v>
      </c>
      <c r="H351" s="20" t="s">
        <v>876</v>
      </c>
      <c r="I351" s="20" t="s">
        <v>877</v>
      </c>
      <c r="J351" s="21">
        <v>1462.09</v>
      </c>
      <c r="K351" s="18" t="str">
        <f>IFERROR(VLOOKUP(LEFT(I351,7)+0,'[1]_Redacted Trans'!B$1:C$65536,2,0),P351)</f>
        <v>2100454 - Ecolab Services Limited</v>
      </c>
      <c r="L351" s="18"/>
      <c r="M351" s="18" t="str">
        <f>IFERROR(VLOOKUP(LEFT(I351,7)+0,'[1]_Redacted Trans'!B$1:C$65536,2,0),Q351)</f>
        <v>PEST CONTROL SVS</v>
      </c>
      <c r="N351" s="22" t="s">
        <v>110</v>
      </c>
      <c r="P351" t="s">
        <v>878</v>
      </c>
      <c r="Q351" t="s">
        <v>879</v>
      </c>
    </row>
    <row r="352" spans="1:17" x14ac:dyDescent="0.2">
      <c r="A352" s="3" t="s">
        <v>103</v>
      </c>
      <c r="B352" s="3"/>
      <c r="C352" s="18" t="s">
        <v>104</v>
      </c>
      <c r="D352" s="18" t="s">
        <v>471</v>
      </c>
      <c r="E352" s="18" t="s">
        <v>861</v>
      </c>
      <c r="F352" s="18" t="s">
        <v>866</v>
      </c>
      <c r="G352" s="19">
        <v>43928</v>
      </c>
      <c r="H352" s="20" t="s">
        <v>880</v>
      </c>
      <c r="I352" s="20" t="s">
        <v>881</v>
      </c>
      <c r="J352" s="21">
        <v>260</v>
      </c>
      <c r="K352" s="18" t="str">
        <f>IFERROR(VLOOKUP(LEFT(I352,7)+0,'[1]_Redacted Trans'!B$1:C$65536,2,0),P352)</f>
        <v>REDACTED PERSONAL DATA</v>
      </c>
      <c r="L352" s="18">
        <v>5127694</v>
      </c>
      <c r="M352" s="18" t="str">
        <f>IFERROR(VLOOKUP(LEFT(I352,7)+0,'[1]_Redacted Trans'!B$1:C$65536,2,0),Q352)</f>
        <v>REDACTED PERSONAL DATA</v>
      </c>
      <c r="N352" s="22" t="s">
        <v>110</v>
      </c>
      <c r="P352" t="s">
        <v>143</v>
      </c>
      <c r="Q352" t="s">
        <v>143</v>
      </c>
    </row>
    <row r="353" spans="1:17" x14ac:dyDescent="0.2">
      <c r="A353" s="3" t="s">
        <v>103</v>
      </c>
      <c r="B353" s="3"/>
      <c r="C353" s="18" t="s">
        <v>104</v>
      </c>
      <c r="D353" s="18" t="s">
        <v>316</v>
      </c>
      <c r="E353" s="18" t="s">
        <v>286</v>
      </c>
      <c r="F353" s="18" t="s">
        <v>287</v>
      </c>
      <c r="G353" s="19">
        <v>43942</v>
      </c>
      <c r="H353" s="20" t="s">
        <v>882</v>
      </c>
      <c r="I353" s="20" t="s">
        <v>883</v>
      </c>
      <c r="J353" s="21">
        <v>3193</v>
      </c>
      <c r="K353" s="18" t="str">
        <f>IFERROR(VLOOKUP(LEFT(I353,7)+0,'[1]_Redacted Trans'!B$1:C$65536,2,0),P353)</f>
        <v>2100493 - Eastern Waste Disposal Limited</v>
      </c>
      <c r="L353" s="18"/>
      <c r="M353" s="18" t="str">
        <f>IFERROR(VLOOKUP(LEFT(I353,7)+0,'[1]_Redacted Trans'!B$1:C$65536,2,0),Q353)</f>
        <v>WASTE DISPOSAL</v>
      </c>
      <c r="N353" s="22" t="s">
        <v>110</v>
      </c>
      <c r="P353" t="s">
        <v>884</v>
      </c>
      <c r="Q353" t="s">
        <v>885</v>
      </c>
    </row>
    <row r="354" spans="1:17" x14ac:dyDescent="0.2">
      <c r="A354" s="3" t="s">
        <v>103</v>
      </c>
      <c r="B354" s="3"/>
      <c r="C354" s="18" t="s">
        <v>104</v>
      </c>
      <c r="D354" s="18" t="s">
        <v>168</v>
      </c>
      <c r="E354" s="18" t="s">
        <v>128</v>
      </c>
      <c r="F354" s="18" t="s">
        <v>373</v>
      </c>
      <c r="G354" s="19">
        <v>43942</v>
      </c>
      <c r="H354" s="20" t="s">
        <v>374</v>
      </c>
      <c r="I354" s="20" t="s">
        <v>886</v>
      </c>
      <c r="J354" s="21">
        <v>6.9</v>
      </c>
      <c r="K354" s="18" t="str">
        <f>IFERROR(VLOOKUP(LEFT(I354,7)+0,'[1]_Redacted Trans'!B$1:C$65536,2,0),P354)</f>
        <v>2100205 - Chelmsford Safety Supplies Ltd</v>
      </c>
      <c r="L354" s="18"/>
      <c r="M354" s="18" t="str">
        <f>IFERROR(VLOOKUP(LEFT(I354,7)+0,'[1]_Redacted Trans'!B$1:C$65536,2,0),Q354)</f>
        <v>POLOSHIRT FOR HOMELESS TEAM</v>
      </c>
      <c r="N354" s="22" t="s">
        <v>110</v>
      </c>
      <c r="P354" t="s">
        <v>376</v>
      </c>
      <c r="Q354" t="s">
        <v>887</v>
      </c>
    </row>
    <row r="355" spans="1:17" x14ac:dyDescent="0.2">
      <c r="A355" s="3" t="s">
        <v>103</v>
      </c>
      <c r="B355" s="3"/>
      <c r="C355" s="18" t="s">
        <v>104</v>
      </c>
      <c r="D355" s="18" t="s">
        <v>698</v>
      </c>
      <c r="E355" s="18" t="s">
        <v>888</v>
      </c>
      <c r="F355" s="18" t="s">
        <v>144</v>
      </c>
      <c r="G355" s="19">
        <v>43942</v>
      </c>
      <c r="H355" s="20"/>
      <c r="I355" s="20" t="s">
        <v>889</v>
      </c>
      <c r="J355" s="21">
        <v>266.75</v>
      </c>
      <c r="K355" s="18" t="str">
        <f>IFERROR(VLOOKUP(LEFT(I355,7)+0,'[1]_Redacted Trans'!B$1:C$65536,2,0),P355)</f>
        <v>2101847 - Chelmsford City Council</v>
      </c>
      <c r="L355" s="18"/>
      <c r="M355" s="18" t="str">
        <f>IFERROR(VLOOKUP(LEFT(I355,7)+0,'[1]_Redacted Trans'!B$1:C$65536,2,0),Q355)</f>
        <v>CHELMSFORD CITY COUNCIL</v>
      </c>
      <c r="N355" s="22" t="s">
        <v>110</v>
      </c>
      <c r="P355" t="s">
        <v>890</v>
      </c>
      <c r="Q355" t="s">
        <v>891</v>
      </c>
    </row>
    <row r="356" spans="1:17" x14ac:dyDescent="0.2">
      <c r="A356" s="3" t="s">
        <v>103</v>
      </c>
      <c r="B356" s="3"/>
      <c r="C356" s="18" t="s">
        <v>104</v>
      </c>
      <c r="D356" s="18" t="s">
        <v>316</v>
      </c>
      <c r="E356" s="18" t="s">
        <v>378</v>
      </c>
      <c r="F356" s="18" t="s">
        <v>230</v>
      </c>
      <c r="G356" s="19">
        <v>43942</v>
      </c>
      <c r="H356" s="20"/>
      <c r="I356" s="20" t="s">
        <v>892</v>
      </c>
      <c r="J356" s="21">
        <v>1086.68</v>
      </c>
      <c r="K356" s="18" t="str">
        <f>IFERROR(VLOOKUP(LEFT(I356,7)+0,'[1]_Redacted Trans'!B$1:C$65536,2,0),P356)</f>
        <v>2106318 - British Gas Business</v>
      </c>
      <c r="L356" s="18"/>
      <c r="M356" s="18" t="str">
        <f>IFERROR(VLOOKUP(LEFT(I356,7)+0,'[1]_Redacted Trans'!B$1:C$65536,2,0),Q356)</f>
        <v>BRIRSH GAS 29/02/20 TO 31/03/20</v>
      </c>
      <c r="N356" s="22" t="s">
        <v>110</v>
      </c>
      <c r="P356" t="s">
        <v>232</v>
      </c>
      <c r="Q356" t="s">
        <v>893</v>
      </c>
    </row>
    <row r="357" spans="1:17" x14ac:dyDescent="0.2">
      <c r="A357" s="3" t="s">
        <v>103</v>
      </c>
      <c r="B357" s="3"/>
      <c r="C357" s="18" t="s">
        <v>104</v>
      </c>
      <c r="D357" s="18" t="s">
        <v>316</v>
      </c>
      <c r="E357" s="18" t="s">
        <v>378</v>
      </c>
      <c r="F357" s="18" t="s">
        <v>230</v>
      </c>
      <c r="G357" s="19">
        <v>43942</v>
      </c>
      <c r="H357" s="20"/>
      <c r="I357" s="20" t="s">
        <v>894</v>
      </c>
      <c r="J357" s="21">
        <v>7.36</v>
      </c>
      <c r="K357" s="18" t="str">
        <f>IFERROR(VLOOKUP(LEFT(I357,7)+0,'[1]_Redacted Trans'!B$1:C$65536,2,0),P357)</f>
        <v>2106318 - British Gas Business</v>
      </c>
      <c r="L357" s="18"/>
      <c r="M357" s="18" t="str">
        <f>IFERROR(VLOOKUP(LEFT(I357,7)+0,'[1]_Redacted Trans'!B$1:C$65536,2,0),Q357)</f>
        <v>BRIRSH GAS 29/02/20 TO 31/03/20</v>
      </c>
      <c r="N357" s="22" t="s">
        <v>110</v>
      </c>
      <c r="P357" t="s">
        <v>232</v>
      </c>
      <c r="Q357" t="s">
        <v>893</v>
      </c>
    </row>
    <row r="358" spans="1:17" x14ac:dyDescent="0.2">
      <c r="A358" s="3" t="s">
        <v>103</v>
      </c>
      <c r="B358" s="3"/>
      <c r="C358" s="18" t="s">
        <v>104</v>
      </c>
      <c r="D358" s="18" t="s">
        <v>316</v>
      </c>
      <c r="E358" s="18" t="s">
        <v>378</v>
      </c>
      <c r="F358" s="18" t="s">
        <v>230</v>
      </c>
      <c r="G358" s="19">
        <v>43942</v>
      </c>
      <c r="H358" s="20"/>
      <c r="I358" s="20" t="s">
        <v>895</v>
      </c>
      <c r="J358" s="21">
        <v>415.34</v>
      </c>
      <c r="K358" s="18" t="str">
        <f>IFERROR(VLOOKUP(LEFT(I358,7)+0,'[1]_Redacted Trans'!B$1:C$65536,2,0),P358)</f>
        <v>2106318 - British Gas Business</v>
      </c>
      <c r="L358" s="18"/>
      <c r="M358" s="18" t="str">
        <f>IFERROR(VLOOKUP(LEFT(I358,7)+0,'[1]_Redacted Trans'!B$1:C$65536,2,0),Q358)</f>
        <v>BRIRSH GAS 29/02/20 TO 31/03/20</v>
      </c>
      <c r="N358" s="22" t="s">
        <v>110</v>
      </c>
      <c r="P358" t="s">
        <v>232</v>
      </c>
      <c r="Q358" t="s">
        <v>893</v>
      </c>
    </row>
    <row r="359" spans="1:17" x14ac:dyDescent="0.2">
      <c r="A359" s="3" t="s">
        <v>103</v>
      </c>
      <c r="B359" s="3"/>
      <c r="C359" s="18" t="s">
        <v>104</v>
      </c>
      <c r="D359" s="18" t="s">
        <v>316</v>
      </c>
      <c r="E359" s="18" t="s">
        <v>378</v>
      </c>
      <c r="F359" s="18" t="s">
        <v>230</v>
      </c>
      <c r="G359" s="19">
        <v>43942</v>
      </c>
      <c r="H359" s="20"/>
      <c r="I359" s="20" t="s">
        <v>896</v>
      </c>
      <c r="J359" s="21">
        <v>1173.56</v>
      </c>
      <c r="K359" s="18" t="str">
        <f>IFERROR(VLOOKUP(LEFT(I359,7)+0,'[1]_Redacted Trans'!B$1:C$65536,2,0),P359)</f>
        <v>2106318 - British Gas Business</v>
      </c>
      <c r="L359" s="18"/>
      <c r="M359" s="18" t="str">
        <f>IFERROR(VLOOKUP(LEFT(I359,7)+0,'[1]_Redacted Trans'!B$1:C$65536,2,0),Q359)</f>
        <v>BRIRSH GAS 29/02/20 TO 31/03/20</v>
      </c>
      <c r="N359" s="22" t="s">
        <v>110</v>
      </c>
      <c r="P359" t="s">
        <v>232</v>
      </c>
      <c r="Q359" t="s">
        <v>893</v>
      </c>
    </row>
    <row r="360" spans="1:17" x14ac:dyDescent="0.2">
      <c r="A360" s="3" t="s">
        <v>103</v>
      </c>
      <c r="B360" s="3"/>
      <c r="C360" s="18" t="s">
        <v>104</v>
      </c>
      <c r="D360" s="18" t="s">
        <v>168</v>
      </c>
      <c r="E360" s="18" t="s">
        <v>229</v>
      </c>
      <c r="F360" s="18" t="s">
        <v>230</v>
      </c>
      <c r="G360" s="19">
        <v>43942</v>
      </c>
      <c r="H360" s="20"/>
      <c r="I360" s="20" t="s">
        <v>897</v>
      </c>
      <c r="J360" s="21">
        <v>10230.959999999999</v>
      </c>
      <c r="K360" s="18" t="str">
        <f>IFERROR(VLOOKUP(LEFT(I360,7)+0,'[1]_Redacted Trans'!B$1:C$65536,2,0),P360)</f>
        <v>2106318 - British Gas Business</v>
      </c>
      <c r="L360" s="18"/>
      <c r="M360" s="18" t="str">
        <f>IFERROR(VLOOKUP(LEFT(I360,7)+0,'[1]_Redacted Trans'!B$1:C$65536,2,0),Q360)</f>
        <v>COMMUNAL MARCH 12</v>
      </c>
      <c r="N360" s="22" t="s">
        <v>110</v>
      </c>
      <c r="P360" t="s">
        <v>232</v>
      </c>
      <c r="Q360" t="s">
        <v>898</v>
      </c>
    </row>
    <row r="361" spans="1:17" x14ac:dyDescent="0.2">
      <c r="A361" s="3" t="s">
        <v>103</v>
      </c>
      <c r="B361" s="3"/>
      <c r="C361" s="18" t="s">
        <v>104</v>
      </c>
      <c r="D361" s="18" t="s">
        <v>316</v>
      </c>
      <c r="E361" s="18" t="s">
        <v>899</v>
      </c>
      <c r="F361" s="18" t="s">
        <v>900</v>
      </c>
      <c r="G361" s="19">
        <v>43942</v>
      </c>
      <c r="H361" s="20"/>
      <c r="I361" s="20" t="s">
        <v>901</v>
      </c>
      <c r="J361" s="21">
        <v>71.77</v>
      </c>
      <c r="K361" s="18" t="str">
        <f>IFERROR(VLOOKUP(LEFT(I361,7)+0,'[1]_Redacted Trans'!B$1:C$65536,2,0),P361)</f>
        <v>2105146 - EDF Energy Customers plc</v>
      </c>
      <c r="L361" s="18"/>
      <c r="M361" s="18" t="str">
        <f>IFERROR(VLOOKUP(LEFT(I361,7)+0,'[1]_Redacted Trans'!B$1:C$65536,2,0),Q361)</f>
        <v>WATER FOUNTAIN, PIER AVENUE C-O-S</v>
      </c>
      <c r="N361" s="22" t="s">
        <v>110</v>
      </c>
      <c r="P361" t="s">
        <v>525</v>
      </c>
      <c r="Q361" t="s">
        <v>902</v>
      </c>
    </row>
    <row r="362" spans="1:17" x14ac:dyDescent="0.2">
      <c r="A362" s="3" t="s">
        <v>103</v>
      </c>
      <c r="B362" s="3"/>
      <c r="C362" s="18" t="s">
        <v>104</v>
      </c>
      <c r="D362" s="18" t="s">
        <v>105</v>
      </c>
      <c r="E362" s="18" t="s">
        <v>903</v>
      </c>
      <c r="F362" s="18" t="s">
        <v>904</v>
      </c>
      <c r="G362" s="19">
        <v>43942</v>
      </c>
      <c r="H362" s="20" t="s">
        <v>905</v>
      </c>
      <c r="I362" s="20" t="s">
        <v>906</v>
      </c>
      <c r="J362" s="21">
        <v>144.88</v>
      </c>
      <c r="K362" s="18" t="str">
        <f>IFERROR(VLOOKUP(LEFT(I362,7)+0,'[1]_Redacted Trans'!B$1:C$65536,2,0),P362)</f>
        <v>2101527 - Xerox Finance Ltd</v>
      </c>
      <c r="L362" s="18"/>
      <c r="M362" s="18" t="str">
        <f>IFERROR(VLOOKUP(LEFT(I362,7)+0,'[1]_Redacted Trans'!B$1:C$65536,2,0),Q362)</f>
        <v>RENTAL CHARGE 01 MAY  2020 - 31 JULY 2020 - PLAN LIC</v>
      </c>
      <c r="N362" s="22" t="s">
        <v>110</v>
      </c>
      <c r="P362" t="s">
        <v>907</v>
      </c>
      <c r="Q362" t="s">
        <v>908</v>
      </c>
    </row>
    <row r="363" spans="1:17" x14ac:dyDescent="0.2">
      <c r="A363" s="3" t="s">
        <v>103</v>
      </c>
      <c r="B363" s="3"/>
      <c r="C363" s="18" t="s">
        <v>104</v>
      </c>
      <c r="D363" s="18" t="s">
        <v>239</v>
      </c>
      <c r="E363" s="18" t="s">
        <v>909</v>
      </c>
      <c r="F363" s="18" t="s">
        <v>318</v>
      </c>
      <c r="G363" s="19">
        <v>43942</v>
      </c>
      <c r="H363" s="20" t="s">
        <v>910</v>
      </c>
      <c r="I363" s="20" t="s">
        <v>911</v>
      </c>
      <c r="J363" s="21">
        <v>7772.5</v>
      </c>
      <c r="K363" s="18" t="str">
        <f>IFERROR(VLOOKUP(LEFT(I363,7)+0,'[1]_Redacted Trans'!B$1:C$65536,2,0),P363)</f>
        <v>2105861 - Wormell Plant Hire</v>
      </c>
      <c r="L363" s="18"/>
      <c r="M363" s="18" t="str">
        <f>IFERROR(VLOOKUP(LEFT(I363,7)+0,'[1]_Redacted Trans'!B$1:C$65536,2,0),Q363)</f>
        <v>BATH HOUSE MEADOWS CP WORKS</v>
      </c>
      <c r="N363" s="22" t="s">
        <v>110</v>
      </c>
      <c r="P363" t="s">
        <v>912</v>
      </c>
      <c r="Q363" t="s">
        <v>913</v>
      </c>
    </row>
    <row r="364" spans="1:17" x14ac:dyDescent="0.2">
      <c r="A364" s="3" t="s">
        <v>103</v>
      </c>
      <c r="B364" s="3"/>
      <c r="C364" s="18" t="s">
        <v>104</v>
      </c>
      <c r="D364" s="18" t="s">
        <v>105</v>
      </c>
      <c r="E364" s="18" t="s">
        <v>903</v>
      </c>
      <c r="F364" s="18" t="s">
        <v>914</v>
      </c>
      <c r="G364" s="19">
        <v>43942</v>
      </c>
      <c r="H364" s="20" t="s">
        <v>915</v>
      </c>
      <c r="I364" s="20" t="s">
        <v>916</v>
      </c>
      <c r="J364" s="21">
        <v>634.32000000000005</v>
      </c>
      <c r="K364" s="18" t="str">
        <f>IFERROR(VLOOKUP(LEFT(I364,7)+0,'[1]_Redacted Trans'!B$1:C$65536,2,0),P364)</f>
        <v>2119448 - Total Computer Networks</v>
      </c>
      <c r="L364" s="18"/>
      <c r="M364" s="18" t="str">
        <f>IFERROR(VLOOKUP(LEFT(I364,7)+0,'[1]_Redacted Trans'!B$1:C$65536,2,0),Q364)</f>
        <v>POWER ADAPTERS FOR SURFACE PROS</v>
      </c>
      <c r="N364" s="22" t="s">
        <v>110</v>
      </c>
      <c r="P364" t="s">
        <v>917</v>
      </c>
      <c r="Q364" t="s">
        <v>918</v>
      </c>
    </row>
    <row r="365" spans="1:17" x14ac:dyDescent="0.2">
      <c r="A365" s="3" t="s">
        <v>103</v>
      </c>
      <c r="B365" s="3"/>
      <c r="C365" s="18" t="s">
        <v>104</v>
      </c>
      <c r="D365" s="18" t="s">
        <v>316</v>
      </c>
      <c r="E365" s="18" t="s">
        <v>254</v>
      </c>
      <c r="F365" s="18" t="s">
        <v>408</v>
      </c>
      <c r="G365" s="19">
        <v>43942</v>
      </c>
      <c r="H365" s="20" t="s">
        <v>409</v>
      </c>
      <c r="I365" s="20" t="s">
        <v>919</v>
      </c>
      <c r="J365" s="21">
        <v>178.2</v>
      </c>
      <c r="K365" s="18" t="str">
        <f>IFERROR(VLOOKUP(LEFT(I365,7)+0,'[1]_Redacted Trans'!B$1:C$65536,2,0),P365)</f>
        <v>2111202 - Trade UK</v>
      </c>
      <c r="L365" s="18"/>
      <c r="M365" s="18" t="str">
        <f>IFERROR(VLOOKUP(LEFT(I365,7)+0,'[1]_Redacted Trans'!B$1:C$65536,2,0),Q365)</f>
        <v>VOID ITEMS</v>
      </c>
      <c r="N365" s="22" t="s">
        <v>110</v>
      </c>
      <c r="P365" t="s">
        <v>360</v>
      </c>
      <c r="Q365" t="s">
        <v>920</v>
      </c>
    </row>
    <row r="366" spans="1:17" x14ac:dyDescent="0.2">
      <c r="A366" s="3" t="s">
        <v>103</v>
      </c>
      <c r="B366" s="3"/>
      <c r="C366" s="18" t="s">
        <v>104</v>
      </c>
      <c r="D366" s="18" t="s">
        <v>147</v>
      </c>
      <c r="E366" s="18" t="s">
        <v>148</v>
      </c>
      <c r="F366" s="18" t="s">
        <v>921</v>
      </c>
      <c r="G366" s="19">
        <v>43942</v>
      </c>
      <c r="H366" s="20" t="s">
        <v>922</v>
      </c>
      <c r="I366" s="20" t="s">
        <v>923</v>
      </c>
      <c r="J366" s="21">
        <v>3150</v>
      </c>
      <c r="K366" s="18" t="str">
        <f>IFERROR(VLOOKUP(LEFT(I366,7)+0,'[1]_Redacted Trans'!B$1:C$65536,2,0),P366)</f>
        <v>2100443 - East Of England Local Government Association</v>
      </c>
      <c r="L366" s="18"/>
      <c r="M366" s="18" t="str">
        <f>IFERROR(VLOOKUP(LEFT(I366,7)+0,'[1]_Redacted Trans'!B$1:C$65536,2,0),Q366)</f>
        <v>PSYCHOMETRIC TESTS</v>
      </c>
      <c r="N366" s="22" t="s">
        <v>110</v>
      </c>
      <c r="P366" t="s">
        <v>924</v>
      </c>
      <c r="Q366" t="s">
        <v>925</v>
      </c>
    </row>
    <row r="367" spans="1:17" x14ac:dyDescent="0.2">
      <c r="A367" s="3" t="s">
        <v>103</v>
      </c>
      <c r="B367" s="3"/>
      <c r="C367" s="18" t="s">
        <v>104</v>
      </c>
      <c r="D367" s="18" t="s">
        <v>316</v>
      </c>
      <c r="E367" s="18" t="s">
        <v>254</v>
      </c>
      <c r="F367" s="18" t="s">
        <v>797</v>
      </c>
      <c r="G367" s="19">
        <v>43942</v>
      </c>
      <c r="H367" s="20" t="s">
        <v>926</v>
      </c>
      <c r="I367" s="20" t="s">
        <v>927</v>
      </c>
      <c r="J367" s="21">
        <v>26.28</v>
      </c>
      <c r="K367" s="18" t="str">
        <f>IFERROR(VLOOKUP(LEFT(I367,7)+0,'[1]_Redacted Trans'!B$1:C$65536,2,0),P367)</f>
        <v>2101032 - Old Road Paint and Wallpaper Supplies</v>
      </c>
      <c r="L367" s="18"/>
      <c r="M367" s="18" t="str">
        <f>IFERROR(VLOOKUP(LEFT(I367,7)+0,'[1]_Redacted Trans'!B$1:C$65536,2,0),Q367)</f>
        <v>TILE &amp; FLOOR PAINT 5L RED</v>
      </c>
      <c r="N367" s="22" t="s">
        <v>110</v>
      </c>
      <c r="P367" t="s">
        <v>928</v>
      </c>
      <c r="Q367" t="s">
        <v>929</v>
      </c>
    </row>
    <row r="368" spans="1:17" x14ac:dyDescent="0.2">
      <c r="A368" s="3" t="s">
        <v>103</v>
      </c>
      <c r="B368" s="3"/>
      <c r="C368" s="18" t="s">
        <v>104</v>
      </c>
      <c r="D368" s="18" t="s">
        <v>147</v>
      </c>
      <c r="E368" s="18" t="s">
        <v>930</v>
      </c>
      <c r="F368" s="18" t="s">
        <v>177</v>
      </c>
      <c r="G368" s="19">
        <v>43942</v>
      </c>
      <c r="H368" s="20"/>
      <c r="I368" s="20" t="s">
        <v>931</v>
      </c>
      <c r="J368" s="21">
        <v>600</v>
      </c>
      <c r="K368" s="18" t="str">
        <f>IFERROR(VLOOKUP(LEFT(I368,7)+0,'[1]_Redacted Trans'!B$1:C$65536,2,0),P368)</f>
        <v>2119513 - Littoralis Ltd</v>
      </c>
      <c r="L368" s="18"/>
      <c r="M368" s="18" t="str">
        <f>IFERROR(VLOOKUP(LEFT(I368,7)+0,'[1]_Redacted Trans'!B$1:C$65536,2,0),Q368)</f>
        <v>DISC LICENCE @ £50 PER MONTH, MARCH 2020 - FEBRUARY 2021 INCLUSIVE</v>
      </c>
      <c r="N368" s="22" t="s">
        <v>110</v>
      </c>
      <c r="P368" t="s">
        <v>932</v>
      </c>
      <c r="Q368" t="s">
        <v>933</v>
      </c>
    </row>
    <row r="369" spans="1:17" x14ac:dyDescent="0.2">
      <c r="A369" s="3" t="s">
        <v>103</v>
      </c>
      <c r="B369" s="3"/>
      <c r="C369" s="18" t="s">
        <v>104</v>
      </c>
      <c r="D369" s="18" t="s">
        <v>105</v>
      </c>
      <c r="E369" s="18" t="s">
        <v>903</v>
      </c>
      <c r="F369" s="18" t="s">
        <v>914</v>
      </c>
      <c r="G369" s="19">
        <v>43942</v>
      </c>
      <c r="H369" s="20" t="s">
        <v>934</v>
      </c>
      <c r="I369" s="20" t="s">
        <v>935</v>
      </c>
      <c r="J369" s="21">
        <v>215.98</v>
      </c>
      <c r="K369" s="18" t="str">
        <f>IFERROR(VLOOKUP(LEFT(I369,7)+0,'[1]_Redacted Trans'!B$1:C$65536,2,0),P369)</f>
        <v>2100782 - Insight Direct (uk) Limited</v>
      </c>
      <c r="L369" s="18"/>
      <c r="M369" s="18" t="str">
        <f>IFERROR(VLOOKUP(LEFT(I369,7)+0,'[1]_Redacted Trans'!B$1:C$65536,2,0),Q369)</f>
        <v>2 X MICROSOFT SURFACE PRO TYPE COVER 2017</v>
      </c>
      <c r="N369" s="22" t="s">
        <v>110</v>
      </c>
      <c r="P369" t="s">
        <v>936</v>
      </c>
      <c r="Q369" t="s">
        <v>937</v>
      </c>
    </row>
    <row r="370" spans="1:17" x14ac:dyDescent="0.2">
      <c r="A370" s="3" t="s">
        <v>103</v>
      </c>
      <c r="B370" s="3"/>
      <c r="C370" s="18" t="s">
        <v>104</v>
      </c>
      <c r="D370" s="18" t="s">
        <v>147</v>
      </c>
      <c r="E370" s="18" t="s">
        <v>148</v>
      </c>
      <c r="F370" s="18" t="s">
        <v>430</v>
      </c>
      <c r="G370" s="19">
        <v>43942</v>
      </c>
      <c r="H370" s="20">
        <v>1466</v>
      </c>
      <c r="I370" s="20" t="s">
        <v>938</v>
      </c>
      <c r="J370" s="21">
        <v>350</v>
      </c>
      <c r="K370" s="18" t="str">
        <f>IFERROR(VLOOKUP(LEFT(I370,7)+0,'[1]_Redacted Trans'!B$1:C$65536,2,0),P370)</f>
        <v>2106398 - Goody Burrett</v>
      </c>
      <c r="L370" s="18"/>
      <c r="M370" s="18" t="str">
        <f>IFERROR(VLOOKUP(LEFT(I370,7)+0,'[1]_Redacted Trans'!B$1:C$65536,2,0),Q370)</f>
        <v>LEGAL SERVICES - SETTLEMENT AGREEMENT</v>
      </c>
      <c r="N370" s="22" t="s">
        <v>110</v>
      </c>
      <c r="P370" t="s">
        <v>939</v>
      </c>
      <c r="Q370" t="s">
        <v>940</v>
      </c>
    </row>
    <row r="371" spans="1:17" x14ac:dyDescent="0.2">
      <c r="A371" s="3" t="s">
        <v>103</v>
      </c>
      <c r="B371" s="3"/>
      <c r="C371" s="18" t="s">
        <v>104</v>
      </c>
      <c r="D371" s="18" t="s">
        <v>182</v>
      </c>
      <c r="E371" s="18" t="s">
        <v>200</v>
      </c>
      <c r="F371" s="18" t="s">
        <v>198</v>
      </c>
      <c r="G371" s="19">
        <v>43942</v>
      </c>
      <c r="H371" s="20" t="s">
        <v>941</v>
      </c>
      <c r="I371" s="20" t="s">
        <v>942</v>
      </c>
      <c r="J371" s="21">
        <v>175</v>
      </c>
      <c r="K371" s="18" t="str">
        <f>IFERROR(VLOOKUP(LEFT(I371,7)+0,'[1]_Redacted Trans'!B$1:C$65536,2,0),P371)</f>
        <v>2119106 - Quick Reach Powered Access Ltd</v>
      </c>
      <c r="L371" s="18"/>
      <c r="M371" s="18" t="str">
        <f>IFERROR(VLOOKUP(LEFT(I371,7)+0,'[1]_Redacted Trans'!B$1:C$65536,2,0),Q371)</f>
        <v>QUICK</v>
      </c>
      <c r="N371" s="22" t="s">
        <v>110</v>
      </c>
      <c r="P371" t="s">
        <v>943</v>
      </c>
      <c r="Q371" t="s">
        <v>944</v>
      </c>
    </row>
    <row r="372" spans="1:17" x14ac:dyDescent="0.2">
      <c r="A372" s="3" t="s">
        <v>103</v>
      </c>
      <c r="B372" s="3"/>
      <c r="C372" s="18" t="s">
        <v>104</v>
      </c>
      <c r="D372" s="18" t="s">
        <v>316</v>
      </c>
      <c r="E372" s="18" t="s">
        <v>945</v>
      </c>
      <c r="F372" s="18" t="s">
        <v>946</v>
      </c>
      <c r="G372" s="19">
        <v>43942</v>
      </c>
      <c r="H372" s="20" t="s">
        <v>947</v>
      </c>
      <c r="I372" s="20" t="s">
        <v>948</v>
      </c>
      <c r="J372" s="21">
        <v>1000</v>
      </c>
      <c r="K372" s="18" t="str">
        <f>IFERROR(VLOOKUP(LEFT(I372,7)+0,'[1]_Redacted Trans'!B$1:C$65536,2,0),P372)</f>
        <v>2118557 - AA Turner Tankers</v>
      </c>
      <c r="L372" s="18">
        <v>11218532</v>
      </c>
      <c r="M372" s="18" t="str">
        <f>IFERROR(VLOOKUP(LEFT(I372,7)+0,'[1]_Redacted Trans'!B$1:C$65536,2,0),Q372)</f>
        <v>SEWERAGE WORKS</v>
      </c>
      <c r="N372" s="22" t="s">
        <v>110</v>
      </c>
      <c r="P372" t="s">
        <v>949</v>
      </c>
      <c r="Q372" t="s">
        <v>950</v>
      </c>
    </row>
    <row r="373" spans="1:17" x14ac:dyDescent="0.2">
      <c r="A373" s="3" t="s">
        <v>103</v>
      </c>
      <c r="B373" s="3"/>
      <c r="C373" s="18" t="s">
        <v>104</v>
      </c>
      <c r="D373" s="18" t="s">
        <v>316</v>
      </c>
      <c r="E373" s="18" t="s">
        <v>951</v>
      </c>
      <c r="F373" s="18" t="s">
        <v>261</v>
      </c>
      <c r="G373" s="19">
        <v>43942</v>
      </c>
      <c r="H373" s="20" t="s">
        <v>952</v>
      </c>
      <c r="I373" s="20" t="s">
        <v>953</v>
      </c>
      <c r="J373" s="21">
        <v>1000</v>
      </c>
      <c r="K373" s="18" t="str">
        <f>IFERROR(VLOOKUP(LEFT(I373,7)+0,'[1]_Redacted Trans'!B$1:C$65536,2,0),P373)</f>
        <v>2118557 - AA Turner Tankers</v>
      </c>
      <c r="L373" s="18">
        <v>11218532</v>
      </c>
      <c r="M373" s="18" t="str">
        <f>IFERROR(VLOOKUP(LEFT(I373,7)+0,'[1]_Redacted Trans'!B$1:C$65536,2,0),Q373)</f>
        <v>SEWERAGE TREATMENT WORKS</v>
      </c>
      <c r="N373" s="22" t="s">
        <v>110</v>
      </c>
      <c r="P373" t="s">
        <v>949</v>
      </c>
      <c r="Q373" t="s">
        <v>954</v>
      </c>
    </row>
    <row r="374" spans="1:17" x14ac:dyDescent="0.2">
      <c r="A374" s="3" t="s">
        <v>103</v>
      </c>
      <c r="B374" s="3"/>
      <c r="C374" s="18" t="s">
        <v>104</v>
      </c>
      <c r="D374" s="18" t="s">
        <v>316</v>
      </c>
      <c r="E374" s="18" t="s">
        <v>266</v>
      </c>
      <c r="F374" s="18" t="s">
        <v>955</v>
      </c>
      <c r="G374" s="19">
        <v>43942</v>
      </c>
      <c r="H374" s="20" t="s">
        <v>952</v>
      </c>
      <c r="I374" s="20" t="s">
        <v>956</v>
      </c>
      <c r="J374" s="21">
        <v>1000</v>
      </c>
      <c r="K374" s="18" t="str">
        <f>IFERROR(VLOOKUP(LEFT(I374,7)+0,'[1]_Redacted Trans'!B$1:C$65536,2,0),P374)</f>
        <v>2118557 - AA Turner Tankers</v>
      </c>
      <c r="L374" s="18">
        <v>11218532</v>
      </c>
      <c r="M374" s="18" t="str">
        <f>IFERROR(VLOOKUP(LEFT(I374,7)+0,'[1]_Redacted Trans'!B$1:C$65536,2,0),Q374)</f>
        <v>SEWERAGE TREATMENT WORKS</v>
      </c>
      <c r="N374" s="22" t="s">
        <v>110</v>
      </c>
      <c r="P374" t="s">
        <v>949</v>
      </c>
      <c r="Q374" t="s">
        <v>954</v>
      </c>
    </row>
    <row r="375" spans="1:17" x14ac:dyDescent="0.2">
      <c r="A375" s="3" t="s">
        <v>103</v>
      </c>
      <c r="B375" s="3"/>
      <c r="C375" s="18" t="s">
        <v>104</v>
      </c>
      <c r="D375" s="18" t="s">
        <v>316</v>
      </c>
      <c r="E375" s="18" t="s">
        <v>945</v>
      </c>
      <c r="F375" s="18" t="s">
        <v>946</v>
      </c>
      <c r="G375" s="19">
        <v>43942</v>
      </c>
      <c r="H375" s="20" t="s">
        <v>957</v>
      </c>
      <c r="I375" s="20" t="s">
        <v>958</v>
      </c>
      <c r="J375" s="21">
        <v>250</v>
      </c>
      <c r="K375" s="18" t="str">
        <f>IFERROR(VLOOKUP(LEFT(I375,7)+0,'[1]_Redacted Trans'!B$1:C$65536,2,0),P375)</f>
        <v>2118557 - AA Turner Tankers</v>
      </c>
      <c r="L375" s="18">
        <v>11218532</v>
      </c>
      <c r="M375" s="18" t="str">
        <f>IFERROR(VLOOKUP(LEFT(I375,7)+0,'[1]_Redacted Trans'!B$1:C$65536,2,0),Q375)</f>
        <v>SEWERAGE WORKS</v>
      </c>
      <c r="N375" s="22" t="s">
        <v>110</v>
      </c>
      <c r="P375" t="s">
        <v>949</v>
      </c>
      <c r="Q375" t="s">
        <v>950</v>
      </c>
    </row>
    <row r="376" spans="1:17" x14ac:dyDescent="0.2">
      <c r="A376" s="3" t="s">
        <v>103</v>
      </c>
      <c r="B376" s="3"/>
      <c r="C376" s="18" t="s">
        <v>104</v>
      </c>
      <c r="D376" s="18" t="s">
        <v>316</v>
      </c>
      <c r="E376" s="18" t="s">
        <v>254</v>
      </c>
      <c r="F376" s="18" t="s">
        <v>797</v>
      </c>
      <c r="G376" s="19">
        <v>43942</v>
      </c>
      <c r="H376" s="20" t="s">
        <v>926</v>
      </c>
      <c r="I376" s="20" t="s">
        <v>959</v>
      </c>
      <c r="J376" s="21">
        <v>119.66</v>
      </c>
      <c r="K376" s="18" t="str">
        <f>IFERROR(VLOOKUP(LEFT(I376,7)+0,'[1]_Redacted Trans'!B$1:C$65536,2,0),P376)</f>
        <v>2101032 - Old Road Paint and Wallpaper Supplies</v>
      </c>
      <c r="L376" s="18"/>
      <c r="M376" s="18" t="str">
        <f>IFERROR(VLOOKUP(LEFT(I376,7)+0,'[1]_Redacted Trans'!B$1:C$65536,2,0),Q376)</f>
        <v>VARIOUS ITEMS</v>
      </c>
      <c r="N376" s="22" t="s">
        <v>110</v>
      </c>
      <c r="P376" t="s">
        <v>928</v>
      </c>
      <c r="Q376" t="s">
        <v>960</v>
      </c>
    </row>
    <row r="377" spans="1:17" x14ac:dyDescent="0.2">
      <c r="A377" s="3" t="s">
        <v>103</v>
      </c>
      <c r="B377" s="3"/>
      <c r="C377" s="18" t="s">
        <v>104</v>
      </c>
      <c r="D377" s="18" t="s">
        <v>316</v>
      </c>
      <c r="E377" s="18" t="s">
        <v>254</v>
      </c>
      <c r="F377" s="18" t="s">
        <v>408</v>
      </c>
      <c r="G377" s="19">
        <v>43942</v>
      </c>
      <c r="H377" s="20" t="s">
        <v>961</v>
      </c>
      <c r="I377" s="20" t="s">
        <v>962</v>
      </c>
      <c r="J377" s="21">
        <v>1376.13</v>
      </c>
      <c r="K377" s="18" t="str">
        <f>IFERROR(VLOOKUP(LEFT(I377,7)+0,'[1]_Redacted Trans'!B$1:C$65536,2,0),P377)</f>
        <v>2119064 - Jewson Limited</v>
      </c>
      <c r="L377" s="18">
        <v>334807</v>
      </c>
      <c r="M377" s="18" t="str">
        <f>IFERROR(VLOOKUP(LEFT(I377,7)+0,'[1]_Redacted Trans'!B$1:C$65536,2,0),Q377)</f>
        <v>VARIOUS ITEMS</v>
      </c>
      <c r="N377" s="22" t="s">
        <v>110</v>
      </c>
      <c r="P377" t="s">
        <v>963</v>
      </c>
      <c r="Q377" t="s">
        <v>960</v>
      </c>
    </row>
    <row r="378" spans="1:17" x14ac:dyDescent="0.2">
      <c r="A378" s="3" t="s">
        <v>103</v>
      </c>
      <c r="B378" s="3"/>
      <c r="C378" s="18" t="s">
        <v>104</v>
      </c>
      <c r="D378" s="18" t="s">
        <v>316</v>
      </c>
      <c r="E378" s="18" t="s">
        <v>254</v>
      </c>
      <c r="F378" s="18" t="s">
        <v>795</v>
      </c>
      <c r="G378" s="19">
        <v>43942</v>
      </c>
      <c r="H378" s="20" t="s">
        <v>961</v>
      </c>
      <c r="I378" s="20" t="s">
        <v>964</v>
      </c>
      <c r="J378" s="21">
        <v>1376.13</v>
      </c>
      <c r="K378" s="18" t="str">
        <f>IFERROR(VLOOKUP(LEFT(I378,7)+0,'[1]_Redacted Trans'!B$1:C$65536,2,0),P378)</f>
        <v>2119064 - Jewson Limited</v>
      </c>
      <c r="L378" s="18">
        <v>334807</v>
      </c>
      <c r="M378" s="18" t="str">
        <f>IFERROR(VLOOKUP(LEFT(I378,7)+0,'[1]_Redacted Trans'!B$1:C$65536,2,0),Q378)</f>
        <v>VARIOUS ITEMS</v>
      </c>
      <c r="N378" s="22" t="s">
        <v>110</v>
      </c>
      <c r="P378" t="s">
        <v>963</v>
      </c>
      <c r="Q378" t="s">
        <v>960</v>
      </c>
    </row>
    <row r="379" spans="1:17" x14ac:dyDescent="0.2">
      <c r="A379" s="3" t="s">
        <v>103</v>
      </c>
      <c r="B379" s="3"/>
      <c r="C379" s="18" t="s">
        <v>104</v>
      </c>
      <c r="D379" s="18" t="s">
        <v>316</v>
      </c>
      <c r="E379" s="18" t="s">
        <v>254</v>
      </c>
      <c r="F379" s="18" t="s">
        <v>797</v>
      </c>
      <c r="G379" s="19">
        <v>43942</v>
      </c>
      <c r="H379" s="20" t="s">
        <v>961</v>
      </c>
      <c r="I379" s="20" t="s">
        <v>965</v>
      </c>
      <c r="J379" s="21">
        <v>1376.13</v>
      </c>
      <c r="K379" s="18" t="str">
        <f>IFERROR(VLOOKUP(LEFT(I379,7)+0,'[1]_Redacted Trans'!B$1:C$65536,2,0),P379)</f>
        <v>2119064 - Jewson Limited</v>
      </c>
      <c r="L379" s="18">
        <v>334807</v>
      </c>
      <c r="M379" s="18" t="str">
        <f>IFERROR(VLOOKUP(LEFT(I379,7)+0,'[1]_Redacted Trans'!B$1:C$65536,2,0),Q379)</f>
        <v>VARIOUS ITEMS</v>
      </c>
      <c r="N379" s="22" t="s">
        <v>110</v>
      </c>
      <c r="P379" t="s">
        <v>963</v>
      </c>
      <c r="Q379" t="s">
        <v>960</v>
      </c>
    </row>
    <row r="380" spans="1:17" x14ac:dyDescent="0.2">
      <c r="A380" s="3" t="s">
        <v>103</v>
      </c>
      <c r="B380" s="3"/>
      <c r="C380" s="18" t="s">
        <v>104</v>
      </c>
      <c r="D380" s="18" t="s">
        <v>316</v>
      </c>
      <c r="E380" s="18" t="s">
        <v>254</v>
      </c>
      <c r="F380" s="18" t="s">
        <v>966</v>
      </c>
      <c r="G380" s="19">
        <v>43942</v>
      </c>
      <c r="H380" s="20" t="s">
        <v>961</v>
      </c>
      <c r="I380" s="20" t="s">
        <v>967</v>
      </c>
      <c r="J380" s="21">
        <v>1376.13</v>
      </c>
      <c r="K380" s="18" t="str">
        <f>IFERROR(VLOOKUP(LEFT(I380,7)+0,'[1]_Redacted Trans'!B$1:C$65536,2,0),P380)</f>
        <v>2119064 - Jewson Limited</v>
      </c>
      <c r="L380" s="18">
        <v>334807</v>
      </c>
      <c r="M380" s="18" t="str">
        <f>IFERROR(VLOOKUP(LEFT(I380,7)+0,'[1]_Redacted Trans'!B$1:C$65536,2,0),Q380)</f>
        <v>VARIOUS ITEMS</v>
      </c>
      <c r="N380" s="22" t="s">
        <v>110</v>
      </c>
      <c r="P380" t="s">
        <v>963</v>
      </c>
      <c r="Q380" t="s">
        <v>960</v>
      </c>
    </row>
    <row r="381" spans="1:17" x14ac:dyDescent="0.2">
      <c r="A381" s="3" t="s">
        <v>103</v>
      </c>
      <c r="B381" s="3"/>
      <c r="C381" s="18" t="s">
        <v>104</v>
      </c>
      <c r="D381" s="18" t="s">
        <v>316</v>
      </c>
      <c r="E381" s="18" t="s">
        <v>254</v>
      </c>
      <c r="F381" s="18" t="s">
        <v>408</v>
      </c>
      <c r="G381" s="19">
        <v>43942</v>
      </c>
      <c r="H381" s="20" t="s">
        <v>968</v>
      </c>
      <c r="I381" s="20" t="s">
        <v>969</v>
      </c>
      <c r="J381" s="21">
        <v>240.22</v>
      </c>
      <c r="K381" s="18" t="str">
        <f>IFERROR(VLOOKUP(LEFT(I381,7)+0,'[1]_Redacted Trans'!B$1:C$65536,2,0),P381)</f>
        <v>2119064 - Jewson Limited</v>
      </c>
      <c r="L381" s="18">
        <v>334807</v>
      </c>
      <c r="M381" s="18" t="str">
        <f>IFERROR(VLOOKUP(LEFT(I381,7)+0,'[1]_Redacted Trans'!B$1:C$65536,2,0),Q381)</f>
        <v>VARIOUS VOID ITEMS</v>
      </c>
      <c r="N381" s="22" t="s">
        <v>110</v>
      </c>
      <c r="P381" t="s">
        <v>963</v>
      </c>
      <c r="Q381" t="s">
        <v>970</v>
      </c>
    </row>
    <row r="382" spans="1:17" x14ac:dyDescent="0.2">
      <c r="A382" s="3" t="s">
        <v>103</v>
      </c>
      <c r="B382" s="3"/>
      <c r="C382" s="18" t="s">
        <v>104</v>
      </c>
      <c r="D382" s="18" t="s">
        <v>316</v>
      </c>
      <c r="E382" s="18" t="s">
        <v>254</v>
      </c>
      <c r="F382" s="18" t="s">
        <v>408</v>
      </c>
      <c r="G382" s="19">
        <v>43942</v>
      </c>
      <c r="H382" s="20" t="s">
        <v>968</v>
      </c>
      <c r="I382" s="20" t="s">
        <v>971</v>
      </c>
      <c r="J382" s="21">
        <v>880.77</v>
      </c>
      <c r="K382" s="18" t="str">
        <f>IFERROR(VLOOKUP(LEFT(I382,7)+0,'[1]_Redacted Trans'!B$1:C$65536,2,0),P382)</f>
        <v>2119064 - Jewson Limited</v>
      </c>
      <c r="L382" s="18">
        <v>334807</v>
      </c>
      <c r="M382" s="18" t="str">
        <f>IFERROR(VLOOKUP(LEFT(I382,7)+0,'[1]_Redacted Trans'!B$1:C$65536,2,0),Q382)</f>
        <v>VARIOUS VOID ITEMS</v>
      </c>
      <c r="N382" s="22" t="s">
        <v>110</v>
      </c>
      <c r="P382" t="s">
        <v>963</v>
      </c>
      <c r="Q382" t="s">
        <v>970</v>
      </c>
    </row>
    <row r="383" spans="1:17" x14ac:dyDescent="0.2">
      <c r="A383" s="3" t="s">
        <v>103</v>
      </c>
      <c r="B383" s="3"/>
      <c r="C383" s="18" t="s">
        <v>104</v>
      </c>
      <c r="D383" s="18" t="s">
        <v>213</v>
      </c>
      <c r="E383" s="18" t="s">
        <v>972</v>
      </c>
      <c r="F383" s="18" t="s">
        <v>163</v>
      </c>
      <c r="G383" s="19">
        <v>43942</v>
      </c>
      <c r="H383" s="20"/>
      <c r="I383" s="20" t="s">
        <v>973</v>
      </c>
      <c r="J383" s="21">
        <v>25</v>
      </c>
      <c r="K383" s="18" t="str">
        <f>IFERROR(VLOOKUP(LEFT(I383,7)+0,'[1]_Redacted Trans'!B$1:C$65536,2,0),P383)</f>
        <v>REDACTED PERSONAL DATA</v>
      </c>
      <c r="L383" s="18"/>
      <c r="M383" s="18" t="str">
        <f>IFERROR(VLOOKUP(LEFT(I383,7)+0,'[1]_Redacted Trans'!B$1:C$65536,2,0),Q383)</f>
        <v>REDACTED PERSONAL DATA</v>
      </c>
      <c r="N383" s="22" t="s">
        <v>110</v>
      </c>
      <c r="P383" t="s">
        <v>974</v>
      </c>
      <c r="Q383" t="s">
        <v>975</v>
      </c>
    </row>
    <row r="384" spans="1:17" x14ac:dyDescent="0.2">
      <c r="A384" s="3" t="s">
        <v>103</v>
      </c>
      <c r="B384" s="3"/>
      <c r="C384" s="18" t="s">
        <v>104</v>
      </c>
      <c r="D384" s="18" t="s">
        <v>213</v>
      </c>
      <c r="E384" s="18" t="s">
        <v>972</v>
      </c>
      <c r="F384" s="18" t="s">
        <v>976</v>
      </c>
      <c r="G384" s="19">
        <v>43942</v>
      </c>
      <c r="H384" s="20"/>
      <c r="I384" s="20" t="s">
        <v>977</v>
      </c>
      <c r="J384" s="21">
        <v>41.99</v>
      </c>
      <c r="K384" s="18" t="str">
        <f>IFERROR(VLOOKUP(LEFT(I384,7)+0,'[1]_Redacted Trans'!B$1:C$65536,2,0),P384)</f>
        <v>REDACTED PERSONAL DATA</v>
      </c>
      <c r="L384" s="18"/>
      <c r="M384" s="18" t="str">
        <f>IFERROR(VLOOKUP(LEFT(I384,7)+0,'[1]_Redacted Trans'!B$1:C$65536,2,0),Q384)</f>
        <v>REDACTED PERSONAL DATA</v>
      </c>
      <c r="N384" s="22" t="s">
        <v>110</v>
      </c>
      <c r="P384" t="s">
        <v>974</v>
      </c>
      <c r="Q384" t="s">
        <v>975</v>
      </c>
    </row>
    <row r="385" spans="1:17" x14ac:dyDescent="0.2">
      <c r="A385" s="3" t="s">
        <v>103</v>
      </c>
      <c r="B385" s="3"/>
      <c r="C385" s="18" t="s">
        <v>104</v>
      </c>
      <c r="D385" s="18" t="s">
        <v>182</v>
      </c>
      <c r="E385" s="18" t="s">
        <v>978</v>
      </c>
      <c r="F385" s="18" t="s">
        <v>979</v>
      </c>
      <c r="G385" s="19">
        <v>43942</v>
      </c>
      <c r="H385" s="20"/>
      <c r="I385" s="20" t="s">
        <v>980</v>
      </c>
      <c r="J385" s="21">
        <v>75</v>
      </c>
      <c r="K385" s="18" t="str">
        <f>IFERROR(VLOOKUP(LEFT(I385,7)+0,'[1]_Redacted Trans'!B$1:C$65536,2,0),P385)</f>
        <v>2104833 - Ofcom</v>
      </c>
      <c r="L385" s="18"/>
      <c r="M385" s="18" t="str">
        <f>IFERROR(VLOOKUP(LEFT(I385,7)+0,'[1]_Redacted Trans'!B$1:C$65536,2,0),Q385)</f>
        <v>OFCOM RADIO LICENCE FEE FOR PRINCES THEATRE</v>
      </c>
      <c r="N385" s="22" t="s">
        <v>110</v>
      </c>
      <c r="P385" t="s">
        <v>981</v>
      </c>
      <c r="Q385" t="s">
        <v>982</v>
      </c>
    </row>
    <row r="386" spans="1:17" x14ac:dyDescent="0.2">
      <c r="A386" s="3" t="s">
        <v>103</v>
      </c>
      <c r="B386" s="3"/>
      <c r="C386" s="18" t="s">
        <v>104</v>
      </c>
      <c r="D386" s="18" t="s">
        <v>213</v>
      </c>
      <c r="E386" s="18" t="s">
        <v>286</v>
      </c>
      <c r="F386" s="18" t="s">
        <v>983</v>
      </c>
      <c r="G386" s="19">
        <v>43942</v>
      </c>
      <c r="H386" s="20"/>
      <c r="I386" s="20" t="s">
        <v>984</v>
      </c>
      <c r="J386" s="21">
        <v>1020</v>
      </c>
      <c r="K386" s="18" t="str">
        <f>IFERROR(VLOOKUP(LEFT(I386,7)+0,'[1]_Redacted Trans'!B$1:C$65536,2,0),P386)</f>
        <v>REDACTED COMMERCIAL CONFIDENTIALITY</v>
      </c>
      <c r="L386" s="18">
        <v>4118149</v>
      </c>
      <c r="M386" s="18" t="str">
        <f>IFERROR(VLOOKUP(LEFT(I386,7)+0,'[1]_Redacted Trans'!B$1:C$65536,2,0),Q386)</f>
        <v>REDACTED COMMERCIAL CONFIDENTIALITY</v>
      </c>
      <c r="N386" s="22" t="s">
        <v>110</v>
      </c>
      <c r="P386" t="s">
        <v>985</v>
      </c>
      <c r="Q386" t="s">
        <v>985</v>
      </c>
    </row>
    <row r="387" spans="1:17" x14ac:dyDescent="0.2">
      <c r="A387" s="3" t="s">
        <v>103</v>
      </c>
      <c r="B387" s="3"/>
      <c r="C387" s="18" t="s">
        <v>104</v>
      </c>
      <c r="D387" s="18" t="s">
        <v>213</v>
      </c>
      <c r="E387" s="18" t="s">
        <v>986</v>
      </c>
      <c r="F387" s="18" t="s">
        <v>987</v>
      </c>
      <c r="G387" s="19">
        <v>43942</v>
      </c>
      <c r="H387" s="20" t="s">
        <v>988</v>
      </c>
      <c r="I387" s="20" t="s">
        <v>989</v>
      </c>
      <c r="J387" s="21">
        <v>4000</v>
      </c>
      <c r="K387" s="18" t="str">
        <f>IFERROR(VLOOKUP(LEFT(I387,7)+0,'[1]_Redacted Trans'!B$1:C$65536,2,0),P387)</f>
        <v>2119500 - East Harbour Group</v>
      </c>
      <c r="L387" s="18"/>
      <c r="M387" s="18" t="str">
        <f>IFERROR(VLOOKUP(LEFT(I387,7)+0,'[1]_Redacted Trans'!B$1:C$65536,2,0),Q387)</f>
        <v>IIR MASK X 2000</v>
      </c>
      <c r="N387" s="22" t="s">
        <v>110</v>
      </c>
      <c r="P387" t="s">
        <v>990</v>
      </c>
      <c r="Q387" t="s">
        <v>991</v>
      </c>
    </row>
    <row r="388" spans="1:17" x14ac:dyDescent="0.2">
      <c r="A388" s="3" t="s">
        <v>103</v>
      </c>
      <c r="B388" s="3"/>
      <c r="C388" s="18" t="s">
        <v>104</v>
      </c>
      <c r="D388" s="18" t="s">
        <v>316</v>
      </c>
      <c r="E388" s="18" t="s">
        <v>724</v>
      </c>
      <c r="F388" s="18" t="s">
        <v>318</v>
      </c>
      <c r="G388" s="19">
        <v>43942</v>
      </c>
      <c r="H388" s="20" t="s">
        <v>992</v>
      </c>
      <c r="I388" s="20" t="s">
        <v>993</v>
      </c>
      <c r="J388" s="21">
        <v>10897.2</v>
      </c>
      <c r="K388" s="18" t="str">
        <f>IFERROR(VLOOKUP(LEFT(I388,7)+0,'[1]_Redacted Trans'!B$1:C$65536,2,0),P388)</f>
        <v>2101444 - Thermoshield Windows Ltd</v>
      </c>
      <c r="L388" s="18"/>
      <c r="M388" s="18" t="str">
        <f>IFERROR(VLOOKUP(LEFT(I388,7)+0,'[1]_Redacted Trans'!B$1:C$65536,2,0),Q388)</f>
        <v>INSTALLATION OF REPLACEMENT PVC-U-DOORS</v>
      </c>
      <c r="N388" s="22" t="s">
        <v>110</v>
      </c>
      <c r="P388" t="s">
        <v>726</v>
      </c>
      <c r="Q388" t="s">
        <v>994</v>
      </c>
    </row>
    <row r="389" spans="1:17" x14ac:dyDescent="0.2">
      <c r="A389" s="3" t="s">
        <v>103</v>
      </c>
      <c r="B389" s="3"/>
      <c r="C389" s="18" t="s">
        <v>104</v>
      </c>
      <c r="D389" s="18" t="s">
        <v>316</v>
      </c>
      <c r="E389" s="18" t="s">
        <v>724</v>
      </c>
      <c r="F389" s="18" t="s">
        <v>318</v>
      </c>
      <c r="G389" s="19">
        <v>43942</v>
      </c>
      <c r="H389" s="20" t="s">
        <v>992</v>
      </c>
      <c r="I389" s="20" t="s">
        <v>995</v>
      </c>
      <c r="J389" s="21">
        <v>108867.65</v>
      </c>
      <c r="K389" s="18" t="str">
        <f>IFERROR(VLOOKUP(LEFT(I389,7)+0,'[1]_Redacted Trans'!B$1:C$65536,2,0),P389)</f>
        <v>2114081 - Gipping Construction Ltd</v>
      </c>
      <c r="L389" s="18">
        <v>5265959</v>
      </c>
      <c r="M389" s="18" t="str">
        <f>IFERROR(VLOOKUP(LEFT(I389,7)+0,'[1]_Redacted Trans'!B$1:C$65536,2,0),Q389)</f>
        <v>X10 NEW BUILD - 2 BED HOUSES</v>
      </c>
      <c r="N389" s="22" t="s">
        <v>110</v>
      </c>
      <c r="P389" t="s">
        <v>996</v>
      </c>
      <c r="Q389" t="s">
        <v>997</v>
      </c>
    </row>
    <row r="390" spans="1:17" x14ac:dyDescent="0.2">
      <c r="A390" s="3" t="s">
        <v>103</v>
      </c>
      <c r="B390" s="3"/>
      <c r="C390" s="18" t="s">
        <v>104</v>
      </c>
      <c r="D390" s="18" t="s">
        <v>239</v>
      </c>
      <c r="E390" s="18" t="s">
        <v>998</v>
      </c>
      <c r="F390" s="18" t="s">
        <v>900</v>
      </c>
      <c r="G390" s="19">
        <v>43942</v>
      </c>
      <c r="H390" s="20" t="s">
        <v>999</v>
      </c>
      <c r="I390" s="20" t="s">
        <v>1000</v>
      </c>
      <c r="J390" s="21">
        <v>19532</v>
      </c>
      <c r="K390" s="18" t="str">
        <f>IFERROR(VLOOKUP(LEFT(I390,7)+0,'[1]_Redacted Trans'!B$1:C$65536,2,0),P390)</f>
        <v>2117658 - HIGHWAY ASSURANCE LTD</v>
      </c>
      <c r="L390" s="18">
        <v>9747139</v>
      </c>
      <c r="M390" s="18" t="str">
        <f>IFERROR(VLOOKUP(LEFT(I390,7)+0,'[1]_Redacted Trans'!B$1:C$65536,2,0),Q390)</f>
        <v>BROOK PARK RESURFACING</v>
      </c>
      <c r="N390" s="22" t="s">
        <v>110</v>
      </c>
      <c r="P390" t="s">
        <v>1001</v>
      </c>
      <c r="Q390" t="s">
        <v>1002</v>
      </c>
    </row>
    <row r="391" spans="1:17" x14ac:dyDescent="0.2">
      <c r="A391" s="3" t="s">
        <v>103</v>
      </c>
      <c r="B391" s="3"/>
      <c r="C391" s="18" t="s">
        <v>104</v>
      </c>
      <c r="D391" s="18" t="s">
        <v>471</v>
      </c>
      <c r="E391" s="18" t="s">
        <v>861</v>
      </c>
      <c r="F391" s="18" t="s">
        <v>866</v>
      </c>
      <c r="G391" s="19">
        <v>43942</v>
      </c>
      <c r="H391" s="20" t="s">
        <v>880</v>
      </c>
      <c r="I391" s="20" t="s">
        <v>1003</v>
      </c>
      <c r="J391" s="21">
        <v>260</v>
      </c>
      <c r="K391" s="18" t="str">
        <f>IFERROR(VLOOKUP(LEFT(I391,7)+0,'[1]_Redacted Trans'!B$1:C$65536,2,0),P391)</f>
        <v>REDACTED COMMERCIAL CONFIDENTIALITY</v>
      </c>
      <c r="L391" s="18">
        <v>8379439</v>
      </c>
      <c r="M391" s="18" t="str">
        <f>IFERROR(VLOOKUP(LEFT(I391,7)+0,'[1]_Redacted Trans'!B$1:C$65536,2,0),Q391)</f>
        <v>REDACTED COMMERCIAL CONFIDENTIALITY</v>
      </c>
      <c r="N391" s="22" t="s">
        <v>110</v>
      </c>
      <c r="P391" t="s">
        <v>985</v>
      </c>
      <c r="Q391" t="s">
        <v>985</v>
      </c>
    </row>
    <row r="392" spans="1:17" x14ac:dyDescent="0.2">
      <c r="A392" s="3" t="s">
        <v>103</v>
      </c>
      <c r="B392" s="3"/>
      <c r="C392" s="18" t="s">
        <v>104</v>
      </c>
      <c r="D392" s="18" t="s">
        <v>182</v>
      </c>
      <c r="E392" s="18" t="s">
        <v>495</v>
      </c>
      <c r="F392" s="18" t="s">
        <v>756</v>
      </c>
      <c r="G392" s="19">
        <v>43942</v>
      </c>
      <c r="H392" s="20"/>
      <c r="I392" s="20" t="s">
        <v>1004</v>
      </c>
      <c r="J392" s="21">
        <v>50</v>
      </c>
      <c r="K392" s="18" t="str">
        <f>IFERROR(VLOOKUP(LEFT(I392,7)+0,'[1]_Redacted Trans'!B$1:C$65536,2,0),P392)</f>
        <v>REDACTED PERSONAL DATA</v>
      </c>
      <c r="L392" s="18"/>
      <c r="M392" s="18" t="str">
        <f>IFERROR(VLOOKUP(LEFT(I392,7)+0,'[1]_Redacted Trans'!B$1:C$65536,2,0),Q392)</f>
        <v>REDACTED PERSONAL DATA</v>
      </c>
      <c r="N392" s="22" t="s">
        <v>110</v>
      </c>
      <c r="P392" t="s">
        <v>143</v>
      </c>
      <c r="Q392" t="s">
        <v>143</v>
      </c>
    </row>
    <row r="393" spans="1:17" x14ac:dyDescent="0.2">
      <c r="A393" s="3" t="s">
        <v>103</v>
      </c>
      <c r="B393" s="3"/>
      <c r="C393" s="18" t="s">
        <v>104</v>
      </c>
      <c r="D393" s="18" t="s">
        <v>153</v>
      </c>
      <c r="E393" s="18" t="s">
        <v>157</v>
      </c>
      <c r="F393" s="18" t="s">
        <v>158</v>
      </c>
      <c r="G393" s="19">
        <v>43949</v>
      </c>
      <c r="H393" s="20" t="s">
        <v>1005</v>
      </c>
      <c r="I393" s="20" t="s">
        <v>1006</v>
      </c>
      <c r="J393" s="21">
        <v>1346.26</v>
      </c>
      <c r="K393" s="18" t="str">
        <f>IFERROR(VLOOKUP(LEFT(I393,7)+0,'[1]_Redacted Trans'!B$1:C$65536,2,0),P393)</f>
        <v>2119374 - Stantec UK Ltd</v>
      </c>
      <c r="L393" s="18">
        <v>1188070</v>
      </c>
      <c r="M393" s="18" t="str">
        <f>IFERROR(VLOOKUP(LEFT(I393,7)+0,'[1]_Redacted Trans'!B$1:C$65536,2,0),Q393)</f>
        <v>NORTH ESSEX EIP SUPPORT ITERIM ACCOUNT</v>
      </c>
      <c r="N393" s="22" t="s">
        <v>110</v>
      </c>
      <c r="P393" t="s">
        <v>1007</v>
      </c>
      <c r="Q393" t="s">
        <v>1008</v>
      </c>
    </row>
    <row r="394" spans="1:17" x14ac:dyDescent="0.2">
      <c r="A394" s="3" t="s">
        <v>103</v>
      </c>
      <c r="B394" s="3"/>
      <c r="C394" s="18" t="s">
        <v>104</v>
      </c>
      <c r="D394" s="18" t="s">
        <v>239</v>
      </c>
      <c r="E394" s="18" t="s">
        <v>302</v>
      </c>
      <c r="F394" s="18" t="s">
        <v>1009</v>
      </c>
      <c r="G394" s="19">
        <v>43949</v>
      </c>
      <c r="H394" s="20" t="s">
        <v>1010</v>
      </c>
      <c r="I394" s="20" t="s">
        <v>1011</v>
      </c>
      <c r="J394" s="21">
        <v>50</v>
      </c>
      <c r="K394" s="18" t="str">
        <f>IFERROR(VLOOKUP(LEFT(I394,7)+0,'[1]_Redacted Trans'!B$1:C$65536,2,0),P394)</f>
        <v>2109900 - SHB Hire Ltd</v>
      </c>
      <c r="L394" s="18"/>
      <c r="M394" s="18" t="str">
        <f>IFERROR(VLOOKUP(LEFT(I394,7)+0,'[1]_Redacted Trans'!B$1:C$65536,2,0),Q394)</f>
        <v>CALLOUT TO REPLACE TYRE</v>
      </c>
      <c r="N394" s="22" t="s">
        <v>110</v>
      </c>
      <c r="P394" t="s">
        <v>1012</v>
      </c>
      <c r="Q394" t="s">
        <v>1013</v>
      </c>
    </row>
    <row r="395" spans="1:17" x14ac:dyDescent="0.2">
      <c r="A395" s="3" t="s">
        <v>103</v>
      </c>
      <c r="B395" s="3"/>
      <c r="C395" s="18" t="s">
        <v>104</v>
      </c>
      <c r="D395" s="18" t="s">
        <v>239</v>
      </c>
      <c r="E395" s="18" t="s">
        <v>302</v>
      </c>
      <c r="F395" s="18" t="s">
        <v>1009</v>
      </c>
      <c r="G395" s="19">
        <v>43949</v>
      </c>
      <c r="H395" s="20" t="s">
        <v>1010</v>
      </c>
      <c r="I395" s="20" t="s">
        <v>1014</v>
      </c>
      <c r="J395" s="21">
        <v>60.65</v>
      </c>
      <c r="K395" s="18" t="str">
        <f>IFERROR(VLOOKUP(LEFT(I395,7)+0,'[1]_Redacted Trans'!B$1:C$65536,2,0),P395)</f>
        <v>2109900 - SHB Hire Ltd</v>
      </c>
      <c r="L395" s="18"/>
      <c r="M395" s="18" t="str">
        <f>IFERROR(VLOOKUP(LEFT(I395,7)+0,'[1]_Redacted Trans'!B$1:C$65536,2,0),Q395)</f>
        <v>CALLOUT TO REPLACE TYRE</v>
      </c>
      <c r="N395" s="22" t="s">
        <v>110</v>
      </c>
      <c r="P395" t="s">
        <v>1012</v>
      </c>
      <c r="Q395" t="s">
        <v>1013</v>
      </c>
    </row>
    <row r="396" spans="1:17" x14ac:dyDescent="0.2">
      <c r="A396" s="3" t="s">
        <v>103</v>
      </c>
      <c r="B396" s="3"/>
      <c r="C396" s="18" t="s">
        <v>104</v>
      </c>
      <c r="D396" s="18" t="s">
        <v>147</v>
      </c>
      <c r="E396" s="18" t="s">
        <v>565</v>
      </c>
      <c r="F396" s="18" t="s">
        <v>566</v>
      </c>
      <c r="G396" s="19">
        <v>43949</v>
      </c>
      <c r="H396" s="20" t="s">
        <v>1015</v>
      </c>
      <c r="I396" s="20" t="s">
        <v>1016</v>
      </c>
      <c r="J396" s="21">
        <v>163.69999999999999</v>
      </c>
      <c r="K396" s="18" t="str">
        <f>IFERROR(VLOOKUP(LEFT(I396,7)+0,'[1]_Redacted Trans'!B$1:C$65536,2,0),P396)</f>
        <v>REDACTED PERSONAL DATA</v>
      </c>
      <c r="L396" s="18"/>
      <c r="M396" s="18" t="str">
        <f>IFERROR(VLOOKUP(LEFT(I396,7)+0,'[1]_Redacted Trans'!B$1:C$65536,2,0),Q396)</f>
        <v>REDACTED PERSONAL DATA</v>
      </c>
      <c r="N396" s="22" t="s">
        <v>110</v>
      </c>
      <c r="P396" t="s">
        <v>143</v>
      </c>
      <c r="Q396" t="s">
        <v>143</v>
      </c>
    </row>
    <row r="397" spans="1:17" x14ac:dyDescent="0.2">
      <c r="A397" s="3" t="s">
        <v>103</v>
      </c>
      <c r="B397" s="3"/>
      <c r="C397" s="18" t="s">
        <v>104</v>
      </c>
      <c r="D397" s="18" t="s">
        <v>153</v>
      </c>
      <c r="E397" s="18" t="s">
        <v>157</v>
      </c>
      <c r="F397" s="18" t="s">
        <v>158</v>
      </c>
      <c r="G397" s="19">
        <v>43949</v>
      </c>
      <c r="H397" s="20" t="s">
        <v>159</v>
      </c>
      <c r="I397" s="20" t="s">
        <v>1017</v>
      </c>
      <c r="J397" s="21">
        <v>1530.11</v>
      </c>
      <c r="K397" s="18" t="str">
        <f>IFERROR(VLOOKUP(LEFT(I397,7)+0,'[1]_Redacted Trans'!B$1:C$65536,2,0),P397)</f>
        <v>REDACTED PERSONAL DATA</v>
      </c>
      <c r="L397" s="18"/>
      <c r="M397" s="18" t="str">
        <f>IFERROR(VLOOKUP(LEFT(I397,7)+0,'[1]_Redacted Trans'!B$1:C$65536,2,0),Q397)</f>
        <v>REDACTED PERSONAL DATA</v>
      </c>
      <c r="N397" s="22" t="s">
        <v>110</v>
      </c>
      <c r="P397" t="s">
        <v>143</v>
      </c>
      <c r="Q397" t="s">
        <v>143</v>
      </c>
    </row>
    <row r="398" spans="1:17" x14ac:dyDescent="0.2">
      <c r="A398" s="3" t="s">
        <v>103</v>
      </c>
      <c r="B398" s="3"/>
      <c r="C398" s="18" t="s">
        <v>104</v>
      </c>
      <c r="D398" s="18" t="s">
        <v>316</v>
      </c>
      <c r="E398" s="18" t="s">
        <v>254</v>
      </c>
      <c r="F398" s="18" t="s">
        <v>403</v>
      </c>
      <c r="G398" s="19">
        <v>43949</v>
      </c>
      <c r="H398" s="20" t="s">
        <v>1018</v>
      </c>
      <c r="I398" s="20" t="s">
        <v>1019</v>
      </c>
      <c r="J398" s="21">
        <v>2127.34</v>
      </c>
      <c r="K398" s="18" t="str">
        <f>IFERROR(VLOOKUP(LEFT(I398,7)+0,'[1]_Redacted Trans'!B$1:C$65536,2,0),P398)</f>
        <v>2119214 - Oneserve Ltd</v>
      </c>
      <c r="L398" s="18"/>
      <c r="M398" s="18" t="str">
        <f>IFERROR(VLOOKUP(LEFT(I398,7)+0,'[1]_Redacted Trans'!B$1:C$65536,2,0),Q398)</f>
        <v>MONTHLY RECURRING CHARGES</v>
      </c>
      <c r="N398" s="22" t="s">
        <v>110</v>
      </c>
      <c r="P398" t="s">
        <v>1020</v>
      </c>
      <c r="Q398" t="s">
        <v>1021</v>
      </c>
    </row>
    <row r="399" spans="1:17" x14ac:dyDescent="0.2">
      <c r="A399" s="3" t="s">
        <v>103</v>
      </c>
      <c r="B399" s="3"/>
      <c r="C399" s="18" t="s">
        <v>104</v>
      </c>
      <c r="D399" s="18" t="s">
        <v>316</v>
      </c>
      <c r="E399" s="18" t="s">
        <v>254</v>
      </c>
      <c r="F399" s="18" t="s">
        <v>408</v>
      </c>
      <c r="G399" s="19">
        <v>43949</v>
      </c>
      <c r="H399" s="20" t="s">
        <v>1022</v>
      </c>
      <c r="I399" s="20" t="s">
        <v>1023</v>
      </c>
      <c r="J399" s="21">
        <v>1485</v>
      </c>
      <c r="K399" s="18" t="str">
        <f>IFERROR(VLOOKUP(LEFT(I399,7)+0,'[1]_Redacted Trans'!B$1:C$65536,2,0),P399)</f>
        <v>2101791 - Medlock Electrical</v>
      </c>
      <c r="L399" s="18"/>
      <c r="M399" s="18" t="str">
        <f>IFERROR(VLOOKUP(LEFT(I399,7)+0,'[1]_Redacted Trans'!B$1:C$65536,2,0),Q399)</f>
        <v>FANS</v>
      </c>
      <c r="N399" s="22" t="s">
        <v>110</v>
      </c>
      <c r="P399" t="s">
        <v>1024</v>
      </c>
      <c r="Q399" t="s">
        <v>1025</v>
      </c>
    </row>
    <row r="400" spans="1:17" x14ac:dyDescent="0.2">
      <c r="A400" s="3" t="s">
        <v>103</v>
      </c>
      <c r="B400" s="3"/>
      <c r="C400" s="18" t="s">
        <v>104</v>
      </c>
      <c r="D400" s="18" t="s">
        <v>153</v>
      </c>
      <c r="E400" s="18" t="s">
        <v>154</v>
      </c>
      <c r="F400" s="18" t="s">
        <v>140</v>
      </c>
      <c r="G400" s="19">
        <v>43949</v>
      </c>
      <c r="H400" s="20" t="s">
        <v>1026</v>
      </c>
      <c r="I400" s="20" t="s">
        <v>1027</v>
      </c>
      <c r="J400" s="21">
        <v>1171.75</v>
      </c>
      <c r="K400" s="18" t="str">
        <f>IFERROR(VLOOKUP(LEFT(I400,7)+0,'[1]_Redacted Trans'!B$1:C$65536,2,0),P400)</f>
        <v>REDACTED PERSONAL DATA</v>
      </c>
      <c r="L400" s="18">
        <v>4426336</v>
      </c>
      <c r="M400" s="18" t="str">
        <f>IFERROR(VLOOKUP(LEFT(I400,7)+0,'[1]_Redacted Trans'!B$1:C$65536,2,0),Q400)</f>
        <v>REDACTED PERSONAL DATA</v>
      </c>
      <c r="N400" s="22" t="s">
        <v>110</v>
      </c>
      <c r="P400" t="s">
        <v>143</v>
      </c>
      <c r="Q400" t="s">
        <v>143</v>
      </c>
    </row>
    <row r="401" spans="1:17" x14ac:dyDescent="0.2">
      <c r="A401" s="3" t="s">
        <v>103</v>
      </c>
      <c r="B401" s="3"/>
      <c r="C401" s="18" t="s">
        <v>104</v>
      </c>
      <c r="D401" s="18" t="s">
        <v>239</v>
      </c>
      <c r="E401" s="18" t="s">
        <v>302</v>
      </c>
      <c r="F401" s="18" t="s">
        <v>622</v>
      </c>
      <c r="G401" s="19">
        <v>43949</v>
      </c>
      <c r="H401" s="20" t="s">
        <v>1028</v>
      </c>
      <c r="I401" s="20" t="s">
        <v>1029</v>
      </c>
      <c r="J401" s="21">
        <v>35</v>
      </c>
      <c r="K401" s="18" t="str">
        <f>IFERROR(VLOOKUP(LEFT(I401,7)+0,'[1]_Redacted Trans'!B$1:C$65536,2,0),P401)</f>
        <v>2102503 - LeasePlan UK Ltd</v>
      </c>
      <c r="L401" s="18"/>
      <c r="M401" s="18" t="str">
        <f>IFERROR(VLOOKUP(LEFT(I401,7)+0,'[1]_Redacted Trans'!B$1:C$65536,2,0),Q401)</f>
        <v>ADDITIONAL RFL</v>
      </c>
      <c r="N401" s="22" t="s">
        <v>110</v>
      </c>
      <c r="P401" t="s">
        <v>1030</v>
      </c>
      <c r="Q401" t="s">
        <v>626</v>
      </c>
    </row>
    <row r="402" spans="1:17" x14ac:dyDescent="0.2">
      <c r="A402" s="3" t="s">
        <v>103</v>
      </c>
      <c r="B402" s="3"/>
      <c r="C402" s="18" t="s">
        <v>104</v>
      </c>
      <c r="D402" s="18" t="s">
        <v>168</v>
      </c>
      <c r="E402" s="18" t="s">
        <v>135</v>
      </c>
      <c r="F402" s="18" t="s">
        <v>117</v>
      </c>
      <c r="G402" s="19">
        <v>43949</v>
      </c>
      <c r="H402" s="20" t="s">
        <v>1031</v>
      </c>
      <c r="I402" s="20" t="s">
        <v>1032</v>
      </c>
      <c r="J402" s="21">
        <v>76.92</v>
      </c>
      <c r="K402" s="18" t="str">
        <f>IFERROR(VLOOKUP(LEFT(I402,7)+0,'[1]_Redacted Trans'!B$1:C$65536,2,0),P402)</f>
        <v>2100890 - Kirby Locks Ltd</v>
      </c>
      <c r="L402" s="18"/>
      <c r="M402" s="18" t="str">
        <f>IFERROR(VLOOKUP(LEFT(I402,7)+0,'[1]_Redacted Trans'!B$1:C$65536,2,0),Q402)</f>
        <v>SQUIRE STRONGHOLD PADLOCK</v>
      </c>
      <c r="N402" s="22" t="s">
        <v>110</v>
      </c>
      <c r="P402" t="s">
        <v>1033</v>
      </c>
      <c r="Q402" t="s">
        <v>1034</v>
      </c>
    </row>
    <row r="403" spans="1:17" x14ac:dyDescent="0.2">
      <c r="A403" s="3" t="s">
        <v>103</v>
      </c>
      <c r="B403" s="3"/>
      <c r="C403" s="18" t="s">
        <v>104</v>
      </c>
      <c r="D403" s="18" t="s">
        <v>161</v>
      </c>
      <c r="E403" s="18" t="s">
        <v>671</v>
      </c>
      <c r="F403" s="18" t="s">
        <v>672</v>
      </c>
      <c r="G403" s="19">
        <v>43949</v>
      </c>
      <c r="H403" s="20" t="s">
        <v>1035</v>
      </c>
      <c r="I403" s="20" t="s">
        <v>1036</v>
      </c>
      <c r="J403" s="21">
        <v>150</v>
      </c>
      <c r="K403" s="18" t="str">
        <f>IFERROR(VLOOKUP(LEFT(I403,7)+0,'[1]_Redacted Trans'!B$1:C$65536,2,0),P403)</f>
        <v>REDACTED PERSONAL DATA</v>
      </c>
      <c r="L403" s="18"/>
      <c r="M403" s="18" t="str">
        <f>IFERROR(VLOOKUP(LEFT(I403,7)+0,'[1]_Redacted Trans'!B$1:C$65536,2,0),Q403)</f>
        <v>REDACTED PERSONAL DATA</v>
      </c>
      <c r="N403" s="22" t="s">
        <v>110</v>
      </c>
      <c r="P403" t="s">
        <v>143</v>
      </c>
      <c r="Q403" t="s">
        <v>143</v>
      </c>
    </row>
    <row r="404" spans="1:17" x14ac:dyDescent="0.2">
      <c r="A404" s="3" t="s">
        <v>103</v>
      </c>
      <c r="B404" s="3"/>
      <c r="C404" s="18" t="s">
        <v>104</v>
      </c>
      <c r="D404" s="18" t="s">
        <v>239</v>
      </c>
      <c r="E404" s="18" t="s">
        <v>302</v>
      </c>
      <c r="F404" s="18" t="s">
        <v>1037</v>
      </c>
      <c r="G404" s="19">
        <v>43949</v>
      </c>
      <c r="H404" s="20" t="s">
        <v>1038</v>
      </c>
      <c r="I404" s="20" t="s">
        <v>1039</v>
      </c>
      <c r="J404" s="21">
        <v>71.13</v>
      </c>
      <c r="K404" s="18" t="str">
        <f>IFERROR(VLOOKUP(LEFT(I404,7)+0,'[1]_Redacted Trans'!B$1:C$65536,2,0),P404)</f>
        <v>2101579 - Ernest Doe &amp; Sons Ltd</v>
      </c>
      <c r="L404" s="18"/>
      <c r="M404" s="18" t="str">
        <f>IFERROR(VLOOKUP(LEFT(I404,7)+0,'[1]_Redacted Trans'!B$1:C$65536,2,0),Q404)</f>
        <v>WORKSHOP PARTS</v>
      </c>
      <c r="N404" s="22" t="s">
        <v>110</v>
      </c>
      <c r="P404" t="s">
        <v>306</v>
      </c>
      <c r="Q404" t="s">
        <v>1040</v>
      </c>
    </row>
    <row r="405" spans="1:17" x14ac:dyDescent="0.2">
      <c r="A405" s="3" t="s">
        <v>103</v>
      </c>
      <c r="B405" s="3"/>
      <c r="C405" s="18" t="s">
        <v>104</v>
      </c>
      <c r="D405" s="18" t="s">
        <v>316</v>
      </c>
      <c r="E405" s="18" t="s">
        <v>1041</v>
      </c>
      <c r="F405" s="18" t="s">
        <v>230</v>
      </c>
      <c r="G405" s="19">
        <v>43949</v>
      </c>
      <c r="H405" s="20"/>
      <c r="I405" s="20" t="s">
        <v>1042</v>
      </c>
      <c r="J405" s="21">
        <v>1212.77</v>
      </c>
      <c r="K405" s="18" t="str">
        <f>IFERROR(VLOOKUP(LEFT(I405,7)+0,'[1]_Redacted Trans'!B$1:C$65536,2,0),P405)</f>
        <v>2107521 - E.On</v>
      </c>
      <c r="L405" s="18"/>
      <c r="M405" s="18" t="str">
        <f>IFERROR(VLOOKUP(LEFT(I405,7)+0,'[1]_Redacted Trans'!B$1:C$65536,2,0),Q405)</f>
        <v>LIGHTING</v>
      </c>
      <c r="N405" s="22" t="s">
        <v>110</v>
      </c>
      <c r="P405" t="s">
        <v>1043</v>
      </c>
      <c r="Q405" t="s">
        <v>1044</v>
      </c>
    </row>
    <row r="406" spans="1:17" x14ac:dyDescent="0.2">
      <c r="A406" s="3" t="s">
        <v>103</v>
      </c>
      <c r="B406" s="3"/>
      <c r="C406" s="18" t="s">
        <v>104</v>
      </c>
      <c r="D406" s="18" t="s">
        <v>316</v>
      </c>
      <c r="E406" s="18" t="s">
        <v>353</v>
      </c>
      <c r="F406" s="18" t="s">
        <v>230</v>
      </c>
      <c r="G406" s="19">
        <v>43949</v>
      </c>
      <c r="H406" s="20"/>
      <c r="I406" s="20" t="s">
        <v>1045</v>
      </c>
      <c r="J406" s="21">
        <v>638.99</v>
      </c>
      <c r="K406" s="18" t="str">
        <f>IFERROR(VLOOKUP(LEFT(I406,7)+0,'[1]_Redacted Trans'!B$1:C$65536,2,0),P406)</f>
        <v>2107521 - E.On</v>
      </c>
      <c r="L406" s="18"/>
      <c r="M406" s="18" t="str">
        <f>IFERROR(VLOOKUP(LEFT(I406,7)+0,'[1]_Redacted Trans'!B$1:C$65536,2,0),Q406)</f>
        <v>LIGHTING</v>
      </c>
      <c r="N406" s="22" t="s">
        <v>110</v>
      </c>
      <c r="P406" t="s">
        <v>1043</v>
      </c>
      <c r="Q406" t="s">
        <v>1044</v>
      </c>
    </row>
    <row r="407" spans="1:17" x14ac:dyDescent="0.2">
      <c r="A407" s="3" t="s">
        <v>103</v>
      </c>
      <c r="B407" s="3"/>
      <c r="C407" s="18" t="s">
        <v>104</v>
      </c>
      <c r="D407" s="18" t="s">
        <v>316</v>
      </c>
      <c r="E407" s="18" t="s">
        <v>260</v>
      </c>
      <c r="F407" s="18" t="s">
        <v>230</v>
      </c>
      <c r="G407" s="19">
        <v>43949</v>
      </c>
      <c r="H407" s="20"/>
      <c r="I407" s="20" t="s">
        <v>1046</v>
      </c>
      <c r="J407" s="21">
        <v>449.9</v>
      </c>
      <c r="K407" s="18" t="str">
        <f>IFERROR(VLOOKUP(LEFT(I407,7)+0,'[1]_Redacted Trans'!B$1:C$65536,2,0),P407)</f>
        <v>2107521 - E.On</v>
      </c>
      <c r="L407" s="18"/>
      <c r="M407" s="18" t="str">
        <f>IFERROR(VLOOKUP(LEFT(I407,7)+0,'[1]_Redacted Trans'!B$1:C$65536,2,0),Q407)</f>
        <v>LIGHTING</v>
      </c>
      <c r="N407" s="22" t="s">
        <v>110</v>
      </c>
      <c r="P407" t="s">
        <v>1043</v>
      </c>
      <c r="Q407" t="s">
        <v>1044</v>
      </c>
    </row>
    <row r="408" spans="1:17" x14ac:dyDescent="0.2">
      <c r="A408" s="3" t="s">
        <v>103</v>
      </c>
      <c r="B408" s="3"/>
      <c r="C408" s="18" t="s">
        <v>104</v>
      </c>
      <c r="D408" s="18" t="s">
        <v>316</v>
      </c>
      <c r="E408" s="18" t="s">
        <v>811</v>
      </c>
      <c r="F408" s="18" t="s">
        <v>230</v>
      </c>
      <c r="G408" s="19">
        <v>43949</v>
      </c>
      <c r="H408" s="20"/>
      <c r="I408" s="20" t="s">
        <v>1047</v>
      </c>
      <c r="J408" s="21">
        <v>704.19</v>
      </c>
      <c r="K408" s="18" t="str">
        <f>IFERROR(VLOOKUP(LEFT(I408,7)+0,'[1]_Redacted Trans'!B$1:C$65536,2,0),P408)</f>
        <v>2107521 - E.On</v>
      </c>
      <c r="L408" s="18"/>
      <c r="M408" s="18" t="str">
        <f>IFERROR(VLOOKUP(LEFT(I408,7)+0,'[1]_Redacted Trans'!B$1:C$65536,2,0),Q408)</f>
        <v>LIGHTING</v>
      </c>
      <c r="N408" s="22" t="s">
        <v>110</v>
      </c>
      <c r="P408" t="s">
        <v>1043</v>
      </c>
      <c r="Q408" t="s">
        <v>1044</v>
      </c>
    </row>
    <row r="409" spans="1:17" x14ac:dyDescent="0.2">
      <c r="A409" s="3" t="s">
        <v>103</v>
      </c>
      <c r="B409" s="3"/>
      <c r="C409" s="18" t="s">
        <v>104</v>
      </c>
      <c r="D409" s="18" t="s">
        <v>316</v>
      </c>
      <c r="E409" s="18" t="s">
        <v>1048</v>
      </c>
      <c r="F409" s="18" t="s">
        <v>230</v>
      </c>
      <c r="G409" s="19">
        <v>43949</v>
      </c>
      <c r="H409" s="20"/>
      <c r="I409" s="20" t="s">
        <v>1049</v>
      </c>
      <c r="J409" s="21">
        <v>45.64</v>
      </c>
      <c r="K409" s="18" t="str">
        <f>IFERROR(VLOOKUP(LEFT(I409,7)+0,'[1]_Redacted Trans'!B$1:C$65536,2,0),P409)</f>
        <v>2107521 - E.On</v>
      </c>
      <c r="L409" s="18"/>
      <c r="M409" s="18" t="str">
        <f>IFERROR(VLOOKUP(LEFT(I409,7)+0,'[1]_Redacted Trans'!B$1:C$65536,2,0),Q409)</f>
        <v>LIGHTING</v>
      </c>
      <c r="N409" s="22" t="s">
        <v>110</v>
      </c>
      <c r="P409" t="s">
        <v>1043</v>
      </c>
      <c r="Q409" t="s">
        <v>1044</v>
      </c>
    </row>
    <row r="410" spans="1:17" x14ac:dyDescent="0.2">
      <c r="A410" s="3" t="s">
        <v>103</v>
      </c>
      <c r="B410" s="3"/>
      <c r="C410" s="18" t="s">
        <v>104</v>
      </c>
      <c r="D410" s="18" t="s">
        <v>316</v>
      </c>
      <c r="E410" s="18" t="s">
        <v>254</v>
      </c>
      <c r="F410" s="18" t="s">
        <v>403</v>
      </c>
      <c r="G410" s="19">
        <v>43949</v>
      </c>
      <c r="H410" s="20" t="s">
        <v>1050</v>
      </c>
      <c r="I410" s="20" t="s">
        <v>1051</v>
      </c>
      <c r="J410" s="21">
        <v>288.12</v>
      </c>
      <c r="K410" s="18" t="str">
        <f>IFERROR(VLOOKUP(LEFT(I410,7)+0,'[1]_Redacted Trans'!B$1:C$65536,2,0),P410)</f>
        <v>2119293 - Enterprise Rent-A-Car UK Ltd</v>
      </c>
      <c r="L410" s="18"/>
      <c r="M410" s="18" t="str">
        <f>IFERROR(VLOOKUP(LEFT(I410,7)+0,'[1]_Redacted Trans'!B$1:C$65536,2,0),Q410)</f>
        <v>VAN RENTAL</v>
      </c>
      <c r="N410" s="22" t="s">
        <v>110</v>
      </c>
      <c r="P410" t="s">
        <v>1052</v>
      </c>
      <c r="Q410" t="s">
        <v>1053</v>
      </c>
    </row>
    <row r="411" spans="1:17" x14ac:dyDescent="0.2">
      <c r="A411" s="3" t="s">
        <v>103</v>
      </c>
      <c r="B411" s="3"/>
      <c r="C411" s="18" t="s">
        <v>104</v>
      </c>
      <c r="D411" s="18" t="s">
        <v>316</v>
      </c>
      <c r="E411" s="18" t="s">
        <v>254</v>
      </c>
      <c r="F411" s="18" t="s">
        <v>403</v>
      </c>
      <c r="G411" s="19">
        <v>43949</v>
      </c>
      <c r="H411" s="20" t="s">
        <v>1050</v>
      </c>
      <c r="I411" s="20" t="s">
        <v>1054</v>
      </c>
      <c r="J411" s="21">
        <v>288.12</v>
      </c>
      <c r="K411" s="18" t="str">
        <f>IFERROR(VLOOKUP(LEFT(I411,7)+0,'[1]_Redacted Trans'!B$1:C$65536,2,0),P411)</f>
        <v>2119293 - Enterprise Rent-A-Car UK Ltd</v>
      </c>
      <c r="L411" s="18"/>
      <c r="M411" s="18" t="str">
        <f>IFERROR(VLOOKUP(LEFT(I411,7)+0,'[1]_Redacted Trans'!B$1:C$65536,2,0),Q411)</f>
        <v>VAN HIRE</v>
      </c>
      <c r="N411" s="22" t="s">
        <v>110</v>
      </c>
      <c r="P411" t="s">
        <v>1052</v>
      </c>
      <c r="Q411" t="s">
        <v>1055</v>
      </c>
    </row>
    <row r="412" spans="1:17" x14ac:dyDescent="0.2">
      <c r="A412" s="3" t="s">
        <v>103</v>
      </c>
      <c r="B412" s="3"/>
      <c r="C412" s="18" t="s">
        <v>104</v>
      </c>
      <c r="D412" s="18" t="s">
        <v>316</v>
      </c>
      <c r="E412" s="18" t="s">
        <v>978</v>
      </c>
      <c r="F412" s="18" t="s">
        <v>449</v>
      </c>
      <c r="G412" s="19">
        <v>43949</v>
      </c>
      <c r="H412" s="20" t="s">
        <v>1056</v>
      </c>
      <c r="I412" s="20" t="s">
        <v>1057</v>
      </c>
      <c r="J412" s="21">
        <v>590</v>
      </c>
      <c r="K412" s="18" t="str">
        <f>IFERROR(VLOOKUP(LEFT(I412,7)+0,'[1]_Redacted Trans'!B$1:C$65536,2,0),P412)</f>
        <v>2116302 - E &amp; J Fire and Security Ltd</v>
      </c>
      <c r="L412" s="18"/>
      <c r="M412" s="18" t="str">
        <f>IFERROR(VLOOKUP(LEFT(I412,7)+0,'[1]_Redacted Trans'!B$1:C$65536,2,0),Q412)</f>
        <v>FIRE RISK ASSESSMENT PRINCES THEATRE</v>
      </c>
      <c r="N412" s="22" t="s">
        <v>110</v>
      </c>
      <c r="P412" t="s">
        <v>1058</v>
      </c>
      <c r="Q412" t="s">
        <v>1059</v>
      </c>
    </row>
    <row r="413" spans="1:17" x14ac:dyDescent="0.2">
      <c r="A413" s="3" t="s">
        <v>103</v>
      </c>
      <c r="B413" s="3"/>
      <c r="C413" s="18" t="s">
        <v>104</v>
      </c>
      <c r="D413" s="18" t="s">
        <v>138</v>
      </c>
      <c r="E413" s="18" t="s">
        <v>286</v>
      </c>
      <c r="F413" s="18" t="s">
        <v>287</v>
      </c>
      <c r="G413" s="19">
        <v>43949</v>
      </c>
      <c r="H413" s="20" t="s">
        <v>1060</v>
      </c>
      <c r="I413" s="20" t="s">
        <v>1061</v>
      </c>
      <c r="J413" s="21">
        <v>360</v>
      </c>
      <c r="K413" s="18" t="str">
        <f>IFERROR(VLOOKUP(LEFT(I413,7)+0,'[1]_Redacted Trans'!B$1:C$65536,2,0),P413)</f>
        <v>2118262 - Draintech</v>
      </c>
      <c r="L413" s="18"/>
      <c r="M413" s="18" t="str">
        <f>IFERROR(VLOOKUP(LEFT(I413,7)+0,'[1]_Redacted Trans'!B$1:C$65536,2,0),Q413)</f>
        <v>REMOVAL OF BLACKAGE WITHIN FOUL WATER DRAINS AT 168 - 170 TOWER ST BRIGHTLINGSEA</v>
      </c>
      <c r="N413" s="22" t="s">
        <v>110</v>
      </c>
      <c r="P413" t="s">
        <v>1062</v>
      </c>
      <c r="Q413" t="s">
        <v>1063</v>
      </c>
    </row>
    <row r="414" spans="1:17" x14ac:dyDescent="0.2">
      <c r="A414" s="3" t="s">
        <v>103</v>
      </c>
      <c r="B414" s="3"/>
      <c r="C414" s="18" t="s">
        <v>104</v>
      </c>
      <c r="D414" s="18" t="s">
        <v>153</v>
      </c>
      <c r="E414" s="18" t="s">
        <v>1064</v>
      </c>
      <c r="F414" s="18" t="s">
        <v>163</v>
      </c>
      <c r="G414" s="19">
        <v>43949</v>
      </c>
      <c r="H414" s="20" t="s">
        <v>1065</v>
      </c>
      <c r="I414" s="20" t="s">
        <v>1066</v>
      </c>
      <c r="J414" s="21">
        <v>76</v>
      </c>
      <c r="K414" s="18" t="str">
        <f>IFERROR(VLOOKUP(LEFT(I414,7)+0,'[1]_Redacted Trans'!B$1:C$65536,2,0),P414)</f>
        <v>2110920 - County Graphics</v>
      </c>
      <c r="L414" s="18"/>
      <c r="M414" s="18" t="str">
        <f>IFERROR(VLOOKUP(LEFT(I414,7)+0,'[1]_Redacted Trans'!B$1:C$65536,2,0),Q414)</f>
        <v>PLOTTER PAPER</v>
      </c>
      <c r="N414" s="22" t="s">
        <v>110</v>
      </c>
      <c r="P414" t="s">
        <v>1067</v>
      </c>
      <c r="Q414" t="s">
        <v>1068</v>
      </c>
    </row>
    <row r="415" spans="1:17" x14ac:dyDescent="0.2">
      <c r="A415" s="3" t="s">
        <v>103</v>
      </c>
      <c r="B415" s="3"/>
      <c r="C415" s="18" t="s">
        <v>104</v>
      </c>
      <c r="D415" s="18" t="s">
        <v>161</v>
      </c>
      <c r="E415" s="18" t="s">
        <v>472</v>
      </c>
      <c r="F415" s="18" t="s">
        <v>1069</v>
      </c>
      <c r="G415" s="19">
        <v>43949</v>
      </c>
      <c r="H415" s="20" t="s">
        <v>1070</v>
      </c>
      <c r="I415" s="20" t="s">
        <v>1071</v>
      </c>
      <c r="J415" s="21">
        <v>14.52</v>
      </c>
      <c r="K415" s="18" t="str">
        <f>IFERROR(VLOOKUP(LEFT(I415,7)+0,'[1]_Redacted Trans'!B$1:C$65536,2,0),P415)</f>
        <v>2100205 - Chelmsford Safety Supplies Ltd</v>
      </c>
      <c r="L415" s="18"/>
      <c r="M415" s="18" t="str">
        <f>IFERROR(VLOOKUP(LEFT(I415,7)+0,'[1]_Redacted Trans'!B$1:C$65536,2,0),Q415)</f>
        <v>LATEX DISPOSABLE GLOVES POWDER FREE SMALL X 2</v>
      </c>
      <c r="N415" s="22" t="s">
        <v>110</v>
      </c>
      <c r="P415" t="s">
        <v>376</v>
      </c>
      <c r="Q415" t="s">
        <v>1072</v>
      </c>
    </row>
    <row r="416" spans="1:17" x14ac:dyDescent="0.2">
      <c r="A416" s="3" t="s">
        <v>103</v>
      </c>
      <c r="B416" s="3"/>
      <c r="C416" s="18" t="s">
        <v>104</v>
      </c>
      <c r="D416" s="18" t="s">
        <v>316</v>
      </c>
      <c r="E416" s="18" t="s">
        <v>685</v>
      </c>
      <c r="F416" s="18" t="s">
        <v>373</v>
      </c>
      <c r="G416" s="19">
        <v>43949</v>
      </c>
      <c r="H416" s="20" t="s">
        <v>1073</v>
      </c>
      <c r="I416" s="20" t="s">
        <v>1074</v>
      </c>
      <c r="J416" s="21">
        <v>40.54</v>
      </c>
      <c r="K416" s="18" t="str">
        <f>IFERROR(VLOOKUP(LEFT(I416,7)+0,'[1]_Redacted Trans'!B$1:C$65536,2,0),P416)</f>
        <v>2100205 - Chelmsford Safety Supplies Ltd</v>
      </c>
      <c r="L416" s="18"/>
      <c r="M416" s="18" t="str">
        <f>IFERROR(VLOOKUP(LEFT(I416,7)+0,'[1]_Redacted Trans'!B$1:C$65536,2,0),Q416)</f>
        <v>OFFICE ACCOMODATION CLEANERS TROUSERS</v>
      </c>
      <c r="N416" s="22" t="s">
        <v>110</v>
      </c>
      <c r="P416" t="s">
        <v>376</v>
      </c>
      <c r="Q416" t="s">
        <v>1075</v>
      </c>
    </row>
    <row r="417" spans="1:17" x14ac:dyDescent="0.2">
      <c r="A417" s="3" t="s">
        <v>103</v>
      </c>
      <c r="B417" s="3"/>
      <c r="C417" s="18" t="s">
        <v>104</v>
      </c>
      <c r="D417" s="18" t="s">
        <v>213</v>
      </c>
      <c r="E417" s="18" t="s">
        <v>517</v>
      </c>
      <c r="F417" s="18" t="s">
        <v>484</v>
      </c>
      <c r="G417" s="19">
        <v>43949</v>
      </c>
      <c r="H417" s="20" t="s">
        <v>1076</v>
      </c>
      <c r="I417" s="20" t="s">
        <v>1077</v>
      </c>
      <c r="J417" s="21">
        <v>10275</v>
      </c>
      <c r="K417" s="18" t="str">
        <f>IFERROR(VLOOKUP(LEFT(I417,7)+0,'[1]_Redacted Trans'!B$1:C$65536,2,0),P417)</f>
        <v>2116198 - Bruton Knowles</v>
      </c>
      <c r="L417" s="18"/>
      <c r="M417" s="18" t="str">
        <f>IFERROR(VLOOKUP(LEFT(I417,7)+0,'[1]_Redacted Trans'!B$1:C$65536,2,0),Q417)</f>
        <v>ASSET VALUATIONS 2019/20</v>
      </c>
      <c r="N417" s="22" t="s">
        <v>110</v>
      </c>
      <c r="P417" t="s">
        <v>1078</v>
      </c>
      <c r="Q417" t="s">
        <v>1079</v>
      </c>
    </row>
    <row r="418" spans="1:17" x14ac:dyDescent="0.2">
      <c r="A418" s="3" t="s">
        <v>103</v>
      </c>
      <c r="B418" s="3"/>
      <c r="C418" s="18" t="s">
        <v>104</v>
      </c>
      <c r="D418" s="18" t="s">
        <v>168</v>
      </c>
      <c r="E418" s="18" t="s">
        <v>254</v>
      </c>
      <c r="F418" s="18" t="s">
        <v>1080</v>
      </c>
      <c r="G418" s="19">
        <v>43949</v>
      </c>
      <c r="H418" s="20" t="s">
        <v>1081</v>
      </c>
      <c r="I418" s="20" t="s">
        <v>1082</v>
      </c>
      <c r="J418" s="21">
        <v>35</v>
      </c>
      <c r="K418" s="18" t="str">
        <f>IFERROR(VLOOKUP(LEFT(I418,7)+0,'[1]_Redacted Trans'!B$1:C$65536,2,0),P418)</f>
        <v>REDACTED PERSONAL DATA</v>
      </c>
      <c r="L418" s="18">
        <v>4158628</v>
      </c>
      <c r="M418" s="18" t="str">
        <f>IFERROR(VLOOKUP(LEFT(I418,7)+0,'[1]_Redacted Trans'!B$1:C$65536,2,0),Q418)</f>
        <v>REDACTED PERSONAL DATA</v>
      </c>
      <c r="N418" s="22" t="s">
        <v>110</v>
      </c>
      <c r="P418" t="s">
        <v>143</v>
      </c>
      <c r="Q418" t="s">
        <v>143</v>
      </c>
    </row>
    <row r="419" spans="1:17" x14ac:dyDescent="0.2">
      <c r="A419" s="3" t="s">
        <v>103</v>
      </c>
      <c r="B419" s="3"/>
      <c r="C419" s="18" t="s">
        <v>104</v>
      </c>
      <c r="D419" s="18" t="s">
        <v>182</v>
      </c>
      <c r="E419" s="18" t="s">
        <v>378</v>
      </c>
      <c r="F419" s="18" t="s">
        <v>198</v>
      </c>
      <c r="G419" s="19">
        <v>43949</v>
      </c>
      <c r="H419" s="20" t="s">
        <v>1083</v>
      </c>
      <c r="I419" s="20" t="s">
        <v>1084</v>
      </c>
      <c r="J419" s="21">
        <v>715.55</v>
      </c>
      <c r="K419" s="18" t="str">
        <f>IFERROR(VLOOKUP(LEFT(I419,7)+0,'[1]_Redacted Trans'!B$1:C$65536,2,0),P419)</f>
        <v>REDACTED PERSONAL DATA</v>
      </c>
      <c r="L419" s="18"/>
      <c r="M419" s="18" t="str">
        <f>IFERROR(VLOOKUP(LEFT(I419,7)+0,'[1]_Redacted Trans'!B$1:C$65536,2,0),Q419)</f>
        <v>REDACTED PERSONAL DATA</v>
      </c>
      <c r="N419" s="22" t="s">
        <v>110</v>
      </c>
      <c r="P419" t="s">
        <v>143</v>
      </c>
      <c r="Q419" t="s">
        <v>143</v>
      </c>
    </row>
    <row r="420" spans="1:17" x14ac:dyDescent="0.2">
      <c r="A420" s="3" t="s">
        <v>103</v>
      </c>
      <c r="B420" s="3"/>
      <c r="C420" s="18" t="s">
        <v>104</v>
      </c>
      <c r="D420" s="18" t="s">
        <v>182</v>
      </c>
      <c r="E420" s="18" t="s">
        <v>978</v>
      </c>
      <c r="F420" s="18" t="s">
        <v>170</v>
      </c>
      <c r="G420" s="19">
        <v>43949</v>
      </c>
      <c r="H420" s="20" t="s">
        <v>1083</v>
      </c>
      <c r="I420" s="20" t="s">
        <v>1085</v>
      </c>
      <c r="J420" s="21">
        <v>715.54</v>
      </c>
      <c r="K420" s="18" t="str">
        <f>IFERROR(VLOOKUP(LEFT(I420,7)+0,'[1]_Redacted Trans'!B$1:C$65536,2,0),P420)</f>
        <v>REDACTED PERSONAL DATA</v>
      </c>
      <c r="L420" s="18"/>
      <c r="M420" s="18" t="str">
        <f>IFERROR(VLOOKUP(LEFT(I420,7)+0,'[1]_Redacted Trans'!B$1:C$65536,2,0),Q420)</f>
        <v>REDACTED PERSONAL DATA</v>
      </c>
      <c r="N420" s="22" t="s">
        <v>110</v>
      </c>
      <c r="P420" t="s">
        <v>143</v>
      </c>
      <c r="Q420" t="s">
        <v>143</v>
      </c>
    </row>
    <row r="421" spans="1:17" x14ac:dyDescent="0.2">
      <c r="A421" s="3" t="s">
        <v>103</v>
      </c>
      <c r="B421" s="3"/>
      <c r="C421" s="18" t="s">
        <v>104</v>
      </c>
      <c r="D421" s="18" t="s">
        <v>182</v>
      </c>
      <c r="E421" s="18" t="s">
        <v>978</v>
      </c>
      <c r="F421" s="18" t="s">
        <v>170</v>
      </c>
      <c r="G421" s="19">
        <v>43949</v>
      </c>
      <c r="H421" s="20" t="s">
        <v>1086</v>
      </c>
      <c r="I421" s="20" t="s">
        <v>1087</v>
      </c>
      <c r="J421" s="21">
        <v>115.34</v>
      </c>
      <c r="K421" s="18" t="str">
        <f>IFERROR(VLOOKUP(LEFT(I421,7)+0,'[1]_Redacted Trans'!B$1:C$65536,2,0),P421)</f>
        <v>2101300 - Stage Electrics</v>
      </c>
      <c r="L421" s="18"/>
      <c r="M421" s="18" t="str">
        <f>IFERROR(VLOOKUP(LEFT(I421,7)+0,'[1]_Redacted Trans'!B$1:C$65536,2,0),Q421)</f>
        <v>GLOVES</v>
      </c>
      <c r="N421" s="22" t="s">
        <v>110</v>
      </c>
      <c r="P421" t="s">
        <v>1088</v>
      </c>
      <c r="Q421" t="s">
        <v>1089</v>
      </c>
    </row>
    <row r="422" spans="1:17" x14ac:dyDescent="0.2">
      <c r="A422" s="3" t="s">
        <v>103</v>
      </c>
      <c r="B422" s="3"/>
      <c r="C422" s="18" t="s">
        <v>104</v>
      </c>
      <c r="D422" s="18" t="s">
        <v>213</v>
      </c>
      <c r="E422" s="18" t="s">
        <v>978</v>
      </c>
      <c r="F422" s="18" t="s">
        <v>163</v>
      </c>
      <c r="G422" s="19">
        <v>43949</v>
      </c>
      <c r="H422" s="20"/>
      <c r="I422" s="20" t="s">
        <v>1090</v>
      </c>
      <c r="J422" s="21">
        <v>230.64</v>
      </c>
      <c r="K422" s="18" t="str">
        <f>IFERROR(VLOOKUP(LEFT(I422,7)+0,'[1]_Redacted Trans'!B$1:C$65536,2,0),P422)</f>
        <v>2116197 - Quadient Limited</v>
      </c>
      <c r="L422" s="18">
        <v>2658324</v>
      </c>
      <c r="M422" s="18" t="str">
        <f>IFERROR(VLOOKUP(LEFT(I422,7)+0,'[1]_Redacted Trans'!B$1:C$65536,2,0),Q422)</f>
        <v>12 BOTTLES OF SEALING FLUID FOR FOLDING MACHINE</v>
      </c>
      <c r="N422" s="22" t="s">
        <v>110</v>
      </c>
      <c r="P422" t="s">
        <v>1091</v>
      </c>
      <c r="Q422" t="s">
        <v>1092</v>
      </c>
    </row>
    <row r="423" spans="1:17" x14ac:dyDescent="0.2">
      <c r="A423" s="3" t="s">
        <v>103</v>
      </c>
      <c r="B423" s="3"/>
      <c r="C423" s="18" t="s">
        <v>104</v>
      </c>
      <c r="D423" s="18" t="s">
        <v>161</v>
      </c>
      <c r="E423" s="18" t="s">
        <v>762</v>
      </c>
      <c r="F423" s="18" t="s">
        <v>144</v>
      </c>
      <c r="G423" s="19">
        <v>43949</v>
      </c>
      <c r="H423" s="20" t="s">
        <v>1093</v>
      </c>
      <c r="I423" s="20" t="s">
        <v>1094</v>
      </c>
      <c r="J423" s="21">
        <v>9240</v>
      </c>
      <c r="K423" s="18" t="str">
        <f>IFERROR(VLOOKUP(LEFT(I423,7)+0,'[1]_Redacted Trans'!B$1:C$65536,2,0),P423)</f>
        <v>2119138 - Possum Ltd</v>
      </c>
      <c r="L423" s="18"/>
      <c r="M423" s="18" t="str">
        <f>IFERROR(VLOOKUP(LEFT(I423,7)+0,'[1]_Redacted Trans'!B$1:C$65536,2,0),Q423)</f>
        <v>NOVO IP/GSM CARE PHONE &amp; 12 MONTH SIM CONTRACT SMOKE LINK KIT (WIRELESS)</v>
      </c>
      <c r="N423" s="22" t="s">
        <v>110</v>
      </c>
      <c r="P423" t="s">
        <v>1095</v>
      </c>
      <c r="Q423" t="s">
        <v>1096</v>
      </c>
    </row>
    <row r="424" spans="1:17" x14ac:dyDescent="0.2">
      <c r="A424" s="3" t="s">
        <v>103</v>
      </c>
      <c r="B424" s="3"/>
      <c r="C424" s="18" t="s">
        <v>104</v>
      </c>
      <c r="D424" s="18" t="s">
        <v>316</v>
      </c>
      <c r="E424" s="18" t="s">
        <v>266</v>
      </c>
      <c r="F424" s="18" t="s">
        <v>198</v>
      </c>
      <c r="G424" s="19">
        <v>43949</v>
      </c>
      <c r="H424" s="20" t="s">
        <v>1097</v>
      </c>
      <c r="I424" s="20" t="s">
        <v>1098</v>
      </c>
      <c r="J424" s="21">
        <v>377.03</v>
      </c>
      <c r="K424" s="18" t="str">
        <f>IFERROR(VLOOKUP(LEFT(I424,7)+0,'[1]_Redacted Trans'!B$1:C$65536,2,0),P424)</f>
        <v>2117086 - Plumbcity Ltd</v>
      </c>
      <c r="L424" s="18"/>
      <c r="M424" s="18" t="str">
        <f>IFERROR(VLOOKUP(LEFT(I424,7)+0,'[1]_Redacted Trans'!B$1:C$65536,2,0),Q424)</f>
        <v>VARIOUS ITEMS</v>
      </c>
      <c r="N424" s="22" t="s">
        <v>110</v>
      </c>
      <c r="P424" t="s">
        <v>1099</v>
      </c>
      <c r="Q424" t="s">
        <v>960</v>
      </c>
    </row>
    <row r="425" spans="1:17" x14ac:dyDescent="0.2">
      <c r="A425" s="3" t="s">
        <v>103</v>
      </c>
      <c r="B425" s="3"/>
      <c r="C425" s="18" t="s">
        <v>104</v>
      </c>
      <c r="D425" s="18" t="s">
        <v>316</v>
      </c>
      <c r="E425" s="18" t="s">
        <v>353</v>
      </c>
      <c r="F425" s="18" t="s">
        <v>198</v>
      </c>
      <c r="G425" s="19">
        <v>43949</v>
      </c>
      <c r="H425" s="20" t="s">
        <v>1100</v>
      </c>
      <c r="I425" s="20" t="s">
        <v>1101</v>
      </c>
      <c r="J425" s="21">
        <v>596.79999999999995</v>
      </c>
      <c r="K425" s="18" t="str">
        <f>IFERROR(VLOOKUP(LEFT(I425,7)+0,'[1]_Redacted Trans'!B$1:C$65536,2,0),P425)</f>
        <v>2117086 - Plumbcity Ltd</v>
      </c>
      <c r="L425" s="18"/>
      <c r="M425" s="18" t="str">
        <f>IFERROR(VLOOKUP(LEFT(I425,7)+0,'[1]_Redacted Trans'!B$1:C$65536,2,0),Q425)</f>
        <v>TAPS</v>
      </c>
      <c r="N425" s="22" t="s">
        <v>110</v>
      </c>
      <c r="P425" t="s">
        <v>1099</v>
      </c>
      <c r="Q425" t="s">
        <v>1102</v>
      </c>
    </row>
    <row r="426" spans="1:17" x14ac:dyDescent="0.2">
      <c r="A426" s="3" t="s">
        <v>103</v>
      </c>
      <c r="B426" s="3"/>
      <c r="C426" s="18" t="s">
        <v>104</v>
      </c>
      <c r="D426" s="18" t="s">
        <v>182</v>
      </c>
      <c r="E426" s="18" t="s">
        <v>978</v>
      </c>
      <c r="F426" s="18" t="s">
        <v>170</v>
      </c>
      <c r="G426" s="19">
        <v>43949</v>
      </c>
      <c r="H426" s="20" t="s">
        <v>1103</v>
      </c>
      <c r="I426" s="20" t="s">
        <v>1104</v>
      </c>
      <c r="J426" s="21">
        <v>400</v>
      </c>
      <c r="K426" s="18" t="str">
        <f>IFERROR(VLOOKUP(LEFT(I426,7)+0,'[1]_Redacted Trans'!B$1:C$65536,2,0),P426)</f>
        <v>2103915 - MRL Productions</v>
      </c>
      <c r="L426" s="18">
        <v>50116378</v>
      </c>
      <c r="M426" s="18" t="str">
        <f>IFERROR(VLOOKUP(LEFT(I426,7)+0,'[1]_Redacted Trans'!B$1:C$65536,2,0),Q426)</f>
        <v>HIRE OF RADIOS 06/12/19 - 02/01/20</v>
      </c>
      <c r="N426" s="22" t="s">
        <v>110</v>
      </c>
      <c r="P426" t="s">
        <v>1105</v>
      </c>
      <c r="Q426" t="s">
        <v>1106</v>
      </c>
    </row>
    <row r="427" spans="1:17" x14ac:dyDescent="0.2">
      <c r="A427" s="3" t="s">
        <v>103</v>
      </c>
      <c r="B427" s="3"/>
      <c r="C427" s="18" t="s">
        <v>104</v>
      </c>
      <c r="D427" s="18" t="s">
        <v>182</v>
      </c>
      <c r="E427" s="18" t="s">
        <v>978</v>
      </c>
      <c r="F427" s="18" t="s">
        <v>170</v>
      </c>
      <c r="G427" s="19">
        <v>43949</v>
      </c>
      <c r="H427" s="20" t="s">
        <v>1107</v>
      </c>
      <c r="I427" s="20" t="s">
        <v>1108</v>
      </c>
      <c r="J427" s="21">
        <v>80</v>
      </c>
      <c r="K427" s="18" t="str">
        <f>IFERROR(VLOOKUP(LEFT(I427,7)+0,'[1]_Redacted Trans'!B$1:C$65536,2,0),P427)</f>
        <v>2103915 - MRL Productions</v>
      </c>
      <c r="L427" s="18">
        <v>50116378</v>
      </c>
      <c r="M427" s="18" t="str">
        <f>IFERROR(VLOOKUP(LEFT(I427,7)+0,'[1]_Redacted Trans'!B$1:C$65536,2,0),Q427)</f>
        <v>HIRE OF PIPE, DRAPE BEAM AND POLE 12/12/19</v>
      </c>
      <c r="N427" s="22" t="s">
        <v>110</v>
      </c>
      <c r="P427" t="s">
        <v>1105</v>
      </c>
      <c r="Q427" t="s">
        <v>1109</v>
      </c>
    </row>
    <row r="428" spans="1:17" x14ac:dyDescent="0.2">
      <c r="A428" s="3" t="s">
        <v>103</v>
      </c>
      <c r="B428" s="3"/>
      <c r="C428" s="18" t="s">
        <v>104</v>
      </c>
      <c r="D428" s="18" t="s">
        <v>182</v>
      </c>
      <c r="E428" s="18" t="s">
        <v>978</v>
      </c>
      <c r="F428" s="18" t="s">
        <v>170</v>
      </c>
      <c r="G428" s="19">
        <v>43949</v>
      </c>
      <c r="H428" s="20" t="s">
        <v>1110</v>
      </c>
      <c r="I428" s="20" t="s">
        <v>1111</v>
      </c>
      <c r="J428" s="21">
        <v>300</v>
      </c>
      <c r="K428" s="18" t="str">
        <f>IFERROR(VLOOKUP(LEFT(I428,7)+0,'[1]_Redacted Trans'!B$1:C$65536,2,0),P428)</f>
        <v>2103915 - MRL Productions</v>
      </c>
      <c r="L428" s="18">
        <v>50116378</v>
      </c>
      <c r="M428" s="18" t="str">
        <f>IFERROR(VLOOKUP(LEFT(I428,7)+0,'[1]_Redacted Trans'!B$1:C$65536,2,0),Q428)</f>
        <v>HIRE STAGE COMS 04/12/2019 - 02/01/20</v>
      </c>
      <c r="N428" s="22" t="s">
        <v>110</v>
      </c>
      <c r="P428" t="s">
        <v>1105</v>
      </c>
      <c r="Q428" t="s">
        <v>1112</v>
      </c>
    </row>
    <row r="429" spans="1:17" x14ac:dyDescent="0.2">
      <c r="A429" s="3" t="s">
        <v>103</v>
      </c>
      <c r="B429" s="3"/>
      <c r="C429" s="18" t="s">
        <v>104</v>
      </c>
      <c r="D429" s="18" t="s">
        <v>168</v>
      </c>
      <c r="E429" s="18" t="s">
        <v>254</v>
      </c>
      <c r="F429" s="18" t="s">
        <v>255</v>
      </c>
      <c r="G429" s="19">
        <v>43949</v>
      </c>
      <c r="H429" s="20" t="s">
        <v>1113</v>
      </c>
      <c r="I429" s="20" t="s">
        <v>1114</v>
      </c>
      <c r="J429" s="21">
        <v>143</v>
      </c>
      <c r="K429" s="18" t="str">
        <f>IFERROR(VLOOKUP(LEFT(I429,7)+0,'[1]_Redacted Trans'!B$1:C$65536,2,0),P429)</f>
        <v>2101237 - Sound &amp; Vision</v>
      </c>
      <c r="L429" s="18"/>
      <c r="M429" s="18" t="str">
        <f>IFERROR(VLOOKUP(LEFT(I429,7)+0,'[1]_Redacted Trans'!B$1:C$65536,2,0),Q429)</f>
        <v>2-38 CURRENTS LANE</v>
      </c>
      <c r="N429" s="22" t="s">
        <v>110</v>
      </c>
      <c r="P429" t="s">
        <v>258</v>
      </c>
      <c r="Q429" t="s">
        <v>1115</v>
      </c>
    </row>
    <row r="430" spans="1:17" x14ac:dyDescent="0.2">
      <c r="A430" s="3" t="s">
        <v>103</v>
      </c>
      <c r="B430" s="3"/>
      <c r="C430" s="18" t="s">
        <v>104</v>
      </c>
      <c r="D430" s="18" t="s">
        <v>182</v>
      </c>
      <c r="E430" s="18" t="s">
        <v>329</v>
      </c>
      <c r="F430" s="18" t="s">
        <v>198</v>
      </c>
      <c r="G430" s="19">
        <v>43949</v>
      </c>
      <c r="H430" s="20" t="s">
        <v>1116</v>
      </c>
      <c r="I430" s="20" t="s">
        <v>1117</v>
      </c>
      <c r="J430" s="21">
        <v>584</v>
      </c>
      <c r="K430" s="18" t="str">
        <f>IFERROR(VLOOKUP(LEFT(I430,7)+0,'[1]_Redacted Trans'!B$1:C$65536,2,0),P430)</f>
        <v>2100032 - Signs Made Easy</v>
      </c>
      <c r="L430" s="18"/>
      <c r="M430" s="18" t="str">
        <f>IFERROR(VLOOKUP(LEFT(I430,7)+0,'[1]_Redacted Trans'!B$1:C$65536,2,0),Q430)</f>
        <v>CLC -SIGNAGE</v>
      </c>
      <c r="N430" s="22" t="s">
        <v>110</v>
      </c>
      <c r="P430" t="s">
        <v>264</v>
      </c>
      <c r="Q430" t="s">
        <v>1118</v>
      </c>
    </row>
    <row r="431" spans="1:17" x14ac:dyDescent="0.2">
      <c r="A431" s="3" t="s">
        <v>103</v>
      </c>
      <c r="B431" s="3"/>
      <c r="C431" s="18" t="s">
        <v>104</v>
      </c>
      <c r="D431" s="18" t="s">
        <v>182</v>
      </c>
      <c r="E431" s="18" t="s">
        <v>329</v>
      </c>
      <c r="F431" s="18" t="s">
        <v>198</v>
      </c>
      <c r="G431" s="19">
        <v>43949</v>
      </c>
      <c r="H431" s="20" t="s">
        <v>1119</v>
      </c>
      <c r="I431" s="20" t="s">
        <v>1120</v>
      </c>
      <c r="J431" s="21">
        <v>405</v>
      </c>
      <c r="K431" s="18" t="str">
        <f>IFERROR(VLOOKUP(LEFT(I431,7)+0,'[1]_Redacted Trans'!B$1:C$65536,2,0),P431)</f>
        <v>2100032 - Signs Made Easy</v>
      </c>
      <c r="L431" s="18"/>
      <c r="M431" s="18" t="str">
        <f>IFERROR(VLOOKUP(LEFT(I431,7)+0,'[1]_Redacted Trans'!B$1:C$65536,2,0),Q431)</f>
        <v>CLC -SIGNAGE</v>
      </c>
      <c r="N431" s="22" t="s">
        <v>110</v>
      </c>
      <c r="P431" t="s">
        <v>264</v>
      </c>
      <c r="Q431" t="s">
        <v>1118</v>
      </c>
    </row>
    <row r="432" spans="1:17" x14ac:dyDescent="0.2">
      <c r="A432" s="3" t="s">
        <v>103</v>
      </c>
      <c r="B432" s="3"/>
      <c r="C432" s="18" t="s">
        <v>104</v>
      </c>
      <c r="D432" s="18" t="s">
        <v>182</v>
      </c>
      <c r="E432" s="18" t="s">
        <v>329</v>
      </c>
      <c r="F432" s="18" t="s">
        <v>198</v>
      </c>
      <c r="G432" s="19">
        <v>43949</v>
      </c>
      <c r="H432" s="20" t="s">
        <v>1119</v>
      </c>
      <c r="I432" s="20" t="s">
        <v>1121</v>
      </c>
      <c r="J432" s="21">
        <v>324</v>
      </c>
      <c r="K432" s="18" t="str">
        <f>IFERROR(VLOOKUP(LEFT(I432,7)+0,'[1]_Redacted Trans'!B$1:C$65536,2,0),P432)</f>
        <v>2100032 - Signs Made Easy</v>
      </c>
      <c r="L432" s="18"/>
      <c r="M432" s="18" t="str">
        <f>IFERROR(VLOOKUP(LEFT(I432,7)+0,'[1]_Redacted Trans'!B$1:C$65536,2,0),Q432)</f>
        <v>CLC- SIGNAGE</v>
      </c>
      <c r="N432" s="22" t="s">
        <v>110</v>
      </c>
      <c r="P432" t="s">
        <v>264</v>
      </c>
      <c r="Q432" t="s">
        <v>1122</v>
      </c>
    </row>
    <row r="433" spans="1:17" x14ac:dyDescent="0.2">
      <c r="A433" s="3" t="s">
        <v>103</v>
      </c>
      <c r="B433" s="3"/>
      <c r="C433" s="18" t="s">
        <v>104</v>
      </c>
      <c r="D433" s="18" t="s">
        <v>182</v>
      </c>
      <c r="E433" s="18" t="s">
        <v>329</v>
      </c>
      <c r="F433" s="18" t="s">
        <v>198</v>
      </c>
      <c r="G433" s="19">
        <v>43949</v>
      </c>
      <c r="H433" s="20" t="s">
        <v>1123</v>
      </c>
      <c r="I433" s="20" t="s">
        <v>1124</v>
      </c>
      <c r="J433" s="21">
        <v>100</v>
      </c>
      <c r="K433" s="18" t="str">
        <f>IFERROR(VLOOKUP(LEFT(I433,7)+0,'[1]_Redacted Trans'!B$1:C$65536,2,0),P433)</f>
        <v>2100032 - Signs Made Easy</v>
      </c>
      <c r="L433" s="18"/>
      <c r="M433" s="18" t="str">
        <f>IFERROR(VLOOKUP(LEFT(I433,7)+0,'[1]_Redacted Trans'!B$1:C$65536,2,0),Q433)</f>
        <v>CLC - SIGNAGE</v>
      </c>
      <c r="N433" s="22" t="s">
        <v>110</v>
      </c>
      <c r="P433" t="s">
        <v>264</v>
      </c>
      <c r="Q433" t="s">
        <v>1125</v>
      </c>
    </row>
    <row r="434" spans="1:17" x14ac:dyDescent="0.2">
      <c r="A434" s="3" t="s">
        <v>103</v>
      </c>
      <c r="B434" s="3"/>
      <c r="C434" s="18" t="s">
        <v>104</v>
      </c>
      <c r="D434" s="18" t="s">
        <v>316</v>
      </c>
      <c r="E434" s="18" t="s">
        <v>842</v>
      </c>
      <c r="F434" s="18" t="s">
        <v>843</v>
      </c>
      <c r="G434" s="19">
        <v>43949</v>
      </c>
      <c r="H434" s="20" t="s">
        <v>1126</v>
      </c>
      <c r="I434" s="20" t="s">
        <v>1127</v>
      </c>
      <c r="J434" s="21">
        <v>1900</v>
      </c>
      <c r="K434" s="18" t="str">
        <f>IFERROR(VLOOKUP(LEFT(I434,7)+0,'[1]_Redacted Trans'!B$1:C$65536,2,0),P434)</f>
        <v>2115713 - Hestur Limited</v>
      </c>
      <c r="L434" s="18"/>
      <c r="M434" s="18" t="str">
        <f>IFERROR(VLOOKUP(LEFT(I434,7)+0,'[1]_Redacted Trans'!B$1:C$65536,2,0),Q434)</f>
        <v>SEA DEFENCES, WALTON ON THE NAZE</v>
      </c>
      <c r="N434" s="22" t="s">
        <v>110</v>
      </c>
      <c r="P434" t="s">
        <v>1128</v>
      </c>
      <c r="Q434" t="s">
        <v>1129</v>
      </c>
    </row>
    <row r="435" spans="1:17" x14ac:dyDescent="0.2">
      <c r="A435" s="3" t="s">
        <v>103</v>
      </c>
      <c r="B435" s="3"/>
      <c r="C435" s="18" t="s">
        <v>104</v>
      </c>
      <c r="D435" s="18" t="s">
        <v>168</v>
      </c>
      <c r="E435" s="18" t="s">
        <v>254</v>
      </c>
      <c r="F435" s="18" t="s">
        <v>1130</v>
      </c>
      <c r="G435" s="19">
        <v>43949</v>
      </c>
      <c r="H435" s="20" t="s">
        <v>1131</v>
      </c>
      <c r="I435" s="20" t="s">
        <v>1132</v>
      </c>
      <c r="J435" s="21">
        <v>60</v>
      </c>
      <c r="K435" s="18" t="str">
        <f>IFERROR(VLOOKUP(LEFT(I435,7)+0,'[1]_Redacted Trans'!B$1:C$65536,2,0),P435)</f>
        <v>REDACTED PERSONAL DATA</v>
      </c>
      <c r="L435" s="18">
        <v>8303453</v>
      </c>
      <c r="M435" s="18" t="str">
        <f>IFERROR(VLOOKUP(LEFT(I435,7)+0,'[1]_Redacted Trans'!B$1:C$65536,2,0),Q435)</f>
        <v>REDACTED PERSONAL DATA</v>
      </c>
      <c r="N435" s="22" t="s">
        <v>110</v>
      </c>
      <c r="P435" t="s">
        <v>143</v>
      </c>
      <c r="Q435" t="s">
        <v>143</v>
      </c>
    </row>
    <row r="436" spans="1:17" x14ac:dyDescent="0.2">
      <c r="A436" s="3" t="s">
        <v>103</v>
      </c>
      <c r="B436" s="3"/>
      <c r="C436" s="18" t="s">
        <v>104</v>
      </c>
      <c r="D436" s="18" t="s">
        <v>168</v>
      </c>
      <c r="E436" s="18" t="s">
        <v>254</v>
      </c>
      <c r="F436" s="18" t="s">
        <v>1133</v>
      </c>
      <c r="G436" s="19">
        <v>43949</v>
      </c>
      <c r="H436" s="20" t="s">
        <v>1134</v>
      </c>
      <c r="I436" s="20" t="s">
        <v>1135</v>
      </c>
      <c r="J436" s="21">
        <v>480</v>
      </c>
      <c r="K436" s="18" t="str">
        <f>IFERROR(VLOOKUP(LEFT(I436,7)+0,'[1]_Redacted Trans'!B$1:C$65536,2,0),P436)</f>
        <v>REDACTED PERSONAL DATA</v>
      </c>
      <c r="L436" s="18"/>
      <c r="M436" s="18" t="str">
        <f>IFERROR(VLOOKUP(LEFT(I436,7)+0,'[1]_Redacted Trans'!B$1:C$65536,2,0),Q436)</f>
        <v>REDACTED PERSONAL DATA</v>
      </c>
      <c r="N436" s="22" t="s">
        <v>110</v>
      </c>
      <c r="P436" t="s">
        <v>143</v>
      </c>
      <c r="Q436" t="s">
        <v>143</v>
      </c>
    </row>
    <row r="437" spans="1:17" x14ac:dyDescent="0.2">
      <c r="A437" s="3" t="s">
        <v>103</v>
      </c>
      <c r="B437" s="3"/>
      <c r="C437" s="18" t="s">
        <v>104</v>
      </c>
      <c r="D437" s="18" t="s">
        <v>316</v>
      </c>
      <c r="E437" s="18" t="s">
        <v>254</v>
      </c>
      <c r="F437" s="18" t="s">
        <v>408</v>
      </c>
      <c r="G437" s="19">
        <v>43949</v>
      </c>
      <c r="H437" s="20" t="s">
        <v>1136</v>
      </c>
      <c r="I437" s="20" t="s">
        <v>1137</v>
      </c>
      <c r="J437" s="21">
        <v>270.83</v>
      </c>
      <c r="K437" s="18" t="str">
        <f>IFERROR(VLOOKUP(LEFT(I437,7)+0,'[1]_Redacted Trans'!B$1:C$65536,2,0),P437)</f>
        <v>2100391 - Collect-A-Way</v>
      </c>
      <c r="L437" s="18"/>
      <c r="M437" s="18" t="str">
        <f>IFERROR(VLOOKUP(LEFT(I437,7)+0,'[1]_Redacted Trans'!B$1:C$65536,2,0),Q437)</f>
        <v>SKIP HIRE</v>
      </c>
      <c r="N437" s="22" t="s">
        <v>110</v>
      </c>
      <c r="P437" t="s">
        <v>1138</v>
      </c>
      <c r="Q437" t="s">
        <v>1139</v>
      </c>
    </row>
    <row r="438" spans="1:17" x14ac:dyDescent="0.2">
      <c r="A438" s="3" t="s">
        <v>103</v>
      </c>
      <c r="B438" s="3"/>
      <c r="C438" s="18" t="s">
        <v>104</v>
      </c>
      <c r="D438" s="18" t="s">
        <v>168</v>
      </c>
      <c r="E438" s="18" t="s">
        <v>229</v>
      </c>
      <c r="F438" s="18" t="s">
        <v>230</v>
      </c>
      <c r="G438" s="19">
        <v>43949</v>
      </c>
      <c r="H438" s="20"/>
      <c r="I438" s="20" t="s">
        <v>1140</v>
      </c>
      <c r="J438" s="21">
        <v>10.76</v>
      </c>
      <c r="K438" s="18" t="str">
        <f>IFERROR(VLOOKUP(LEFT(I438,7)+0,'[1]_Redacted Trans'!B$1:C$65536,2,0),P438)</f>
        <v>2106318 - British Gas Business</v>
      </c>
      <c r="L438" s="18"/>
      <c r="M438" s="18" t="str">
        <f>IFERROR(VLOOKUP(LEFT(I438,7)+0,'[1]_Redacted Trans'!B$1:C$65536,2,0),Q438)</f>
        <v>ELIZABETH RD MARCH 20</v>
      </c>
      <c r="N438" s="22" t="s">
        <v>110</v>
      </c>
      <c r="P438" t="s">
        <v>232</v>
      </c>
      <c r="Q438" t="s">
        <v>1141</v>
      </c>
    </row>
    <row r="439" spans="1:17" x14ac:dyDescent="0.2">
      <c r="A439" s="3" t="s">
        <v>103</v>
      </c>
      <c r="B439" s="3"/>
      <c r="C439" s="18" t="s">
        <v>104</v>
      </c>
      <c r="D439" s="18" t="s">
        <v>168</v>
      </c>
      <c r="E439" s="18" t="s">
        <v>254</v>
      </c>
      <c r="F439" s="18" t="s">
        <v>1142</v>
      </c>
      <c r="G439" s="19">
        <v>43949</v>
      </c>
      <c r="H439" s="20" t="s">
        <v>1143</v>
      </c>
      <c r="I439" s="20" t="s">
        <v>1144</v>
      </c>
      <c r="J439" s="21">
        <v>620</v>
      </c>
      <c r="K439" s="18" t="str">
        <f>IFERROR(VLOOKUP(LEFT(I439,7)+0,'[1]_Redacted Trans'!B$1:C$65536,2,0),P439)</f>
        <v>REDACTED PERSONAL DATA</v>
      </c>
      <c r="L439" s="18"/>
      <c r="M439" s="18" t="str">
        <f>IFERROR(VLOOKUP(LEFT(I439,7)+0,'[1]_Redacted Trans'!B$1:C$65536,2,0),Q439)</f>
        <v>REDACTED PERSONAL DATA</v>
      </c>
      <c r="N439" s="22" t="s">
        <v>110</v>
      </c>
      <c r="P439" t="s">
        <v>143</v>
      </c>
      <c r="Q439" t="s">
        <v>143</v>
      </c>
    </row>
    <row r="440" spans="1:17" x14ac:dyDescent="0.2">
      <c r="A440" s="3" t="s">
        <v>103</v>
      </c>
      <c r="B440" s="3"/>
      <c r="C440" s="18" t="s">
        <v>104</v>
      </c>
      <c r="D440" s="18" t="s">
        <v>138</v>
      </c>
      <c r="E440" s="18" t="s">
        <v>121</v>
      </c>
      <c r="F440" s="18" t="s">
        <v>1145</v>
      </c>
      <c r="G440" s="19">
        <v>43949</v>
      </c>
      <c r="H440" s="20" t="s">
        <v>1146</v>
      </c>
      <c r="I440" s="20" t="s">
        <v>1147</v>
      </c>
      <c r="J440" s="21">
        <v>3764</v>
      </c>
      <c r="K440" s="18" t="str">
        <f>IFERROR(VLOOKUP(LEFT(I440,7)+0,'[1]_Redacted Trans'!B$1:C$65536,2,0),P440)</f>
        <v>2111953 - URM (UK) Ltd</v>
      </c>
      <c r="L440" s="18">
        <v>4084246</v>
      </c>
      <c r="M440" s="18" t="str">
        <f>IFERROR(VLOOKUP(LEFT(I440,7)+0,'[1]_Redacted Trans'!B$1:C$65536,2,0),Q440)</f>
        <v>GLASS MARCH 2020</v>
      </c>
      <c r="N440" s="22" t="s">
        <v>110</v>
      </c>
      <c r="P440" t="s">
        <v>1148</v>
      </c>
      <c r="Q440" t="s">
        <v>1149</v>
      </c>
    </row>
    <row r="441" spans="1:17" x14ac:dyDescent="0.2">
      <c r="A441" s="3" t="s">
        <v>103</v>
      </c>
      <c r="B441" s="3"/>
      <c r="C441" s="18" t="s">
        <v>104</v>
      </c>
      <c r="D441" s="18" t="s">
        <v>316</v>
      </c>
      <c r="E441" s="18" t="s">
        <v>254</v>
      </c>
      <c r="F441" s="18" t="s">
        <v>795</v>
      </c>
      <c r="G441" s="19">
        <v>43949</v>
      </c>
      <c r="H441" s="20" t="s">
        <v>1097</v>
      </c>
      <c r="I441" s="20" t="s">
        <v>1150</v>
      </c>
      <c r="J441" s="21">
        <v>27</v>
      </c>
      <c r="K441" s="18" t="str">
        <f>IFERROR(VLOOKUP(LEFT(I441,7)+0,'[1]_Redacted Trans'!B$1:C$65536,2,0),P441)</f>
        <v>2117086 - Plumbcity Ltd</v>
      </c>
      <c r="L441" s="18"/>
      <c r="M441" s="18" t="str">
        <f>IFERROR(VLOOKUP(LEFT(I441,7)+0,'[1]_Redacted Trans'!B$1:C$65536,2,0),Q441)</f>
        <v>PLUMBING ITEMS</v>
      </c>
      <c r="N441" s="22" t="s">
        <v>110</v>
      </c>
      <c r="P441" t="s">
        <v>1099</v>
      </c>
      <c r="Q441" t="s">
        <v>1151</v>
      </c>
    </row>
    <row r="442" spans="1:17" x14ac:dyDescent="0.2">
      <c r="A442" s="3" t="s">
        <v>103</v>
      </c>
      <c r="B442" s="3"/>
      <c r="C442" s="18" t="s">
        <v>104</v>
      </c>
      <c r="D442" s="18" t="s">
        <v>316</v>
      </c>
      <c r="E442" s="18" t="s">
        <v>254</v>
      </c>
      <c r="F442" s="18" t="s">
        <v>795</v>
      </c>
      <c r="G442" s="19">
        <v>43949</v>
      </c>
      <c r="H442" s="20" t="s">
        <v>1097</v>
      </c>
      <c r="I442" s="20" t="s">
        <v>1152</v>
      </c>
      <c r="J442" s="21">
        <v>119.3</v>
      </c>
      <c r="K442" s="18" t="str">
        <f>IFERROR(VLOOKUP(LEFT(I442,7)+0,'[1]_Redacted Trans'!B$1:C$65536,2,0),P442)</f>
        <v>2117086 - Plumbcity Ltd</v>
      </c>
      <c r="L442" s="18"/>
      <c r="M442" s="18" t="str">
        <f>IFERROR(VLOOKUP(LEFT(I442,7)+0,'[1]_Redacted Trans'!B$1:C$65536,2,0),Q442)</f>
        <v>HRA STOCKS</v>
      </c>
      <c r="N442" s="22" t="s">
        <v>110</v>
      </c>
      <c r="P442" t="s">
        <v>1099</v>
      </c>
      <c r="Q442" t="s">
        <v>1153</v>
      </c>
    </row>
    <row r="443" spans="1:17" x14ac:dyDescent="0.2">
      <c r="A443" s="3" t="s">
        <v>103</v>
      </c>
      <c r="B443" s="3"/>
      <c r="C443" s="18" t="s">
        <v>104</v>
      </c>
      <c r="D443" s="18" t="s">
        <v>239</v>
      </c>
      <c r="E443" s="18" t="s">
        <v>302</v>
      </c>
      <c r="F443" s="18" t="s">
        <v>622</v>
      </c>
      <c r="G443" s="19">
        <v>43949</v>
      </c>
      <c r="H443" s="20" t="s">
        <v>1154</v>
      </c>
      <c r="I443" s="20" t="s">
        <v>1155</v>
      </c>
      <c r="J443" s="21">
        <v>5308</v>
      </c>
      <c r="K443" s="18" t="str">
        <f>IFERROR(VLOOKUP(LEFT(I443,7)+0,'[1]_Redacted Trans'!B$1:C$65536,2,0),P443)</f>
        <v>2110503 - Specialist Fleet Services Ltd</v>
      </c>
      <c r="L443" s="18"/>
      <c r="M443" s="18" t="str">
        <f>IFERROR(VLOOKUP(LEFT(I443,7)+0,'[1]_Redacted Trans'!B$1:C$65536,2,0),Q443)</f>
        <v>ANNUAL CH 20/21</v>
      </c>
      <c r="N443" s="22" t="s">
        <v>110</v>
      </c>
      <c r="P443" t="s">
        <v>625</v>
      </c>
      <c r="Q443" t="s">
        <v>1156</v>
      </c>
    </row>
    <row r="444" spans="1:17" x14ac:dyDescent="0.2">
      <c r="A444" s="3" t="s">
        <v>103</v>
      </c>
      <c r="B444" s="3"/>
      <c r="C444" s="18" t="s">
        <v>104</v>
      </c>
      <c r="D444" s="18" t="s">
        <v>239</v>
      </c>
      <c r="E444" s="18" t="s">
        <v>302</v>
      </c>
      <c r="F444" s="18" t="s">
        <v>622</v>
      </c>
      <c r="G444" s="19">
        <v>43949</v>
      </c>
      <c r="H444" s="20" t="s">
        <v>1157</v>
      </c>
      <c r="I444" s="20" t="s">
        <v>1158</v>
      </c>
      <c r="J444" s="21">
        <v>2666.65</v>
      </c>
      <c r="K444" s="18" t="str">
        <f>IFERROR(VLOOKUP(LEFT(I444,7)+0,'[1]_Redacted Trans'!B$1:C$65536,2,0),P444)</f>
        <v>2102503 - LeasePlan UK Ltd</v>
      </c>
      <c r="L444" s="18"/>
      <c r="M444" s="18" t="str">
        <f>IFERROR(VLOOKUP(LEFT(I444,7)+0,'[1]_Redacted Trans'!B$1:C$65536,2,0),Q444)</f>
        <v>ANNUAL CH 20/21</v>
      </c>
      <c r="N444" s="22" t="s">
        <v>110</v>
      </c>
      <c r="P444" t="s">
        <v>1030</v>
      </c>
      <c r="Q444" t="s">
        <v>1156</v>
      </c>
    </row>
    <row r="445" spans="1:17" x14ac:dyDescent="0.2">
      <c r="A445" s="3" t="s">
        <v>103</v>
      </c>
      <c r="B445" s="3"/>
      <c r="C445" s="18" t="s">
        <v>104</v>
      </c>
      <c r="D445" s="18" t="s">
        <v>168</v>
      </c>
      <c r="E445" s="18" t="s">
        <v>254</v>
      </c>
      <c r="F445" s="18" t="s">
        <v>255</v>
      </c>
      <c r="G445" s="19">
        <v>43949</v>
      </c>
      <c r="H445" s="20" t="s">
        <v>1159</v>
      </c>
      <c r="I445" s="20" t="s">
        <v>1160</v>
      </c>
      <c r="J445" s="21">
        <v>116</v>
      </c>
      <c r="K445" s="18" t="str">
        <f>IFERROR(VLOOKUP(LEFT(I445,7)+0,'[1]_Redacted Trans'!B$1:C$65536,2,0),P445)</f>
        <v>2101237 - Sound &amp; Vision</v>
      </c>
      <c r="L445" s="18"/>
      <c r="M445" s="18" t="str">
        <f>IFERROR(VLOOKUP(LEFT(I445,7)+0,'[1]_Redacted Trans'!B$1:C$65536,2,0),Q445)</f>
        <v>ROCHFORD HOUSE</v>
      </c>
      <c r="N445" s="22" t="s">
        <v>110</v>
      </c>
      <c r="P445" t="s">
        <v>258</v>
      </c>
      <c r="Q445" t="s">
        <v>1161</v>
      </c>
    </row>
    <row r="446" spans="1:17" x14ac:dyDescent="0.2">
      <c r="A446" s="3" t="s">
        <v>103</v>
      </c>
      <c r="B446" s="3"/>
      <c r="C446" s="18" t="s">
        <v>104</v>
      </c>
      <c r="D446" s="18" t="s">
        <v>175</v>
      </c>
      <c r="E446" s="18" t="s">
        <v>1162</v>
      </c>
      <c r="F446" s="18" t="s">
        <v>1163</v>
      </c>
      <c r="G446" s="19">
        <v>43949</v>
      </c>
      <c r="H446" s="20" t="s">
        <v>1164</v>
      </c>
      <c r="I446" s="20" t="s">
        <v>1165</v>
      </c>
      <c r="J446" s="21">
        <v>2100</v>
      </c>
      <c r="K446" s="18" t="str">
        <f>IFERROR(VLOOKUP(LEFT(I446,7)+0,'[1]_Redacted Trans'!B$1:C$65536,2,0),P446)</f>
        <v>2100498 - Essex County Council</v>
      </c>
      <c r="L446" s="18"/>
      <c r="M446" s="18" t="str">
        <f>IFERROR(VLOOKUP(LEFT(I446,7)+0,'[1]_Redacted Trans'!B$1:C$65536,2,0),Q446)</f>
        <v>FUNDING FOR COMMUNITY RAIL PARTNERSHIP</v>
      </c>
      <c r="N446" s="22" t="s">
        <v>110</v>
      </c>
      <c r="P446" t="s">
        <v>480</v>
      </c>
      <c r="Q446" t="s">
        <v>1166</v>
      </c>
    </row>
    <row r="447" spans="1:17" x14ac:dyDescent="0.2">
      <c r="A447" s="3" t="s">
        <v>103</v>
      </c>
      <c r="B447" s="3"/>
      <c r="C447" s="18" t="s">
        <v>104</v>
      </c>
      <c r="D447" s="18" t="s">
        <v>239</v>
      </c>
      <c r="E447" s="18" t="s">
        <v>302</v>
      </c>
      <c r="F447" s="18" t="s">
        <v>1167</v>
      </c>
      <c r="G447" s="19">
        <v>43949</v>
      </c>
      <c r="H447" s="20" t="s">
        <v>1168</v>
      </c>
      <c r="I447" s="20" t="s">
        <v>1169</v>
      </c>
      <c r="J447" s="21">
        <v>8.56</v>
      </c>
      <c r="K447" s="18" t="str">
        <f>IFERROR(VLOOKUP(LEFT(I447,7)+0,'[1]_Redacted Trans'!B$1:C$65536,2,0),P447)</f>
        <v>2100397 - Danes of Colchester Ltd</v>
      </c>
      <c r="L447" s="18"/>
      <c r="M447" s="18" t="str">
        <f>IFERROR(VLOOKUP(LEFT(I447,7)+0,'[1]_Redacted Trans'!B$1:C$65536,2,0),Q447)</f>
        <v>WORKSHOP LAUNDRY 16/3</v>
      </c>
      <c r="N447" s="22" t="s">
        <v>110</v>
      </c>
      <c r="P447" t="s">
        <v>1170</v>
      </c>
      <c r="Q447" t="s">
        <v>1171</v>
      </c>
    </row>
    <row r="448" spans="1:17" x14ac:dyDescent="0.2">
      <c r="A448" s="3" t="s">
        <v>103</v>
      </c>
      <c r="B448" s="3"/>
      <c r="C448" s="18" t="s">
        <v>104</v>
      </c>
      <c r="D448" s="18" t="s">
        <v>239</v>
      </c>
      <c r="E448" s="18" t="s">
        <v>302</v>
      </c>
      <c r="F448" s="18" t="s">
        <v>1167</v>
      </c>
      <c r="G448" s="19">
        <v>43949</v>
      </c>
      <c r="H448" s="20" t="s">
        <v>1168</v>
      </c>
      <c r="I448" s="20" t="s">
        <v>1172</v>
      </c>
      <c r="J448" s="21">
        <v>8.56</v>
      </c>
      <c r="K448" s="18" t="str">
        <f>IFERROR(VLOOKUP(LEFT(I448,7)+0,'[1]_Redacted Trans'!B$1:C$65536,2,0),P448)</f>
        <v>2100397 - Danes of Colchester Ltd</v>
      </c>
      <c r="L448" s="18"/>
      <c r="M448" s="18" t="str">
        <f>IFERROR(VLOOKUP(LEFT(I448,7)+0,'[1]_Redacted Trans'!B$1:C$65536,2,0),Q448)</f>
        <v>W/S LAUNDRY WEEK 09/03/20</v>
      </c>
      <c r="N448" s="22" t="s">
        <v>110</v>
      </c>
      <c r="P448" t="s">
        <v>1170</v>
      </c>
      <c r="Q448" t="s">
        <v>1173</v>
      </c>
    </row>
    <row r="449" spans="1:17" x14ac:dyDescent="0.2">
      <c r="A449" s="3" t="s">
        <v>103</v>
      </c>
      <c r="B449" s="3"/>
      <c r="C449" s="18" t="s">
        <v>104</v>
      </c>
      <c r="D449" s="18" t="s">
        <v>239</v>
      </c>
      <c r="E449" s="18" t="s">
        <v>302</v>
      </c>
      <c r="F449" s="18" t="s">
        <v>1167</v>
      </c>
      <c r="G449" s="19">
        <v>43949</v>
      </c>
      <c r="H449" s="20" t="s">
        <v>1168</v>
      </c>
      <c r="I449" s="20" t="s">
        <v>1174</v>
      </c>
      <c r="J449" s="21">
        <v>8.56</v>
      </c>
      <c r="K449" s="18" t="str">
        <f>IFERROR(VLOOKUP(LEFT(I449,7)+0,'[1]_Redacted Trans'!B$1:C$65536,2,0),P449)</f>
        <v>2100397 - Danes of Colchester Ltd</v>
      </c>
      <c r="L449" s="18"/>
      <c r="M449" s="18" t="str">
        <f>IFERROR(VLOOKUP(LEFT(I449,7)+0,'[1]_Redacted Trans'!B$1:C$65536,2,0),Q449)</f>
        <v>WORKSHOP LAUNDRY 23RD MARCH 20</v>
      </c>
      <c r="N449" s="22" t="s">
        <v>110</v>
      </c>
      <c r="P449" t="s">
        <v>1170</v>
      </c>
      <c r="Q449" t="s">
        <v>1175</v>
      </c>
    </row>
    <row r="450" spans="1:17" x14ac:dyDescent="0.2">
      <c r="A450" s="3" t="s">
        <v>103</v>
      </c>
      <c r="B450" s="3"/>
      <c r="C450" s="18" t="s">
        <v>104</v>
      </c>
      <c r="D450" s="18" t="s">
        <v>239</v>
      </c>
      <c r="E450" s="18" t="s">
        <v>302</v>
      </c>
      <c r="F450" s="18" t="s">
        <v>1167</v>
      </c>
      <c r="G450" s="19">
        <v>43949</v>
      </c>
      <c r="H450" s="20" t="s">
        <v>1168</v>
      </c>
      <c r="I450" s="20" t="s">
        <v>1176</v>
      </c>
      <c r="J450" s="21">
        <v>4.28</v>
      </c>
      <c r="K450" s="18" t="str">
        <f>IFERROR(VLOOKUP(LEFT(I450,7)+0,'[1]_Redacted Trans'!B$1:C$65536,2,0),P450)</f>
        <v>2100397 - Danes of Colchester Ltd</v>
      </c>
      <c r="L450" s="18"/>
      <c r="M450" s="18" t="str">
        <f>IFERROR(VLOOKUP(LEFT(I450,7)+0,'[1]_Redacted Trans'!B$1:C$65536,2,0),Q450)</f>
        <v>W/S LAUNDRY 02/03/20</v>
      </c>
      <c r="N450" s="22" t="s">
        <v>110</v>
      </c>
      <c r="P450" t="s">
        <v>1170</v>
      </c>
      <c r="Q450" t="s">
        <v>1177</v>
      </c>
    </row>
    <row r="451" spans="1:17" x14ac:dyDescent="0.2">
      <c r="A451" s="3" t="s">
        <v>103</v>
      </c>
      <c r="B451" s="3"/>
      <c r="C451" s="18" t="s">
        <v>104</v>
      </c>
      <c r="D451" s="18" t="s">
        <v>239</v>
      </c>
      <c r="E451" s="18" t="s">
        <v>270</v>
      </c>
      <c r="F451" s="18" t="s">
        <v>1178</v>
      </c>
      <c r="G451" s="19">
        <v>43949</v>
      </c>
      <c r="H451" s="20" t="s">
        <v>1179</v>
      </c>
      <c r="I451" s="20" t="s">
        <v>1180</v>
      </c>
      <c r="J451" s="21">
        <v>782.4</v>
      </c>
      <c r="K451" s="18" t="str">
        <f>IFERROR(VLOOKUP(LEFT(I451,7)+0,'[1]_Redacted Trans'!B$1:C$65536,2,0),P451)</f>
        <v>2100175 - Bobs Skips</v>
      </c>
      <c r="L451" s="18"/>
      <c r="M451" s="18" t="str">
        <f>IFERROR(VLOOKUP(LEFT(I451,7)+0,'[1]_Redacted Trans'!B$1:C$65536,2,0),Q451)</f>
        <v>MAR20 WASTE</v>
      </c>
      <c r="N451" s="22" t="s">
        <v>110</v>
      </c>
      <c r="P451" t="s">
        <v>1181</v>
      </c>
      <c r="Q451" t="s">
        <v>1182</v>
      </c>
    </row>
    <row r="452" spans="1:17" x14ac:dyDescent="0.2">
      <c r="A452" s="3" t="s">
        <v>103</v>
      </c>
      <c r="B452" s="3"/>
      <c r="C452" s="18" t="s">
        <v>104</v>
      </c>
      <c r="D452" s="18" t="s">
        <v>161</v>
      </c>
      <c r="E452" s="18" t="s">
        <v>658</v>
      </c>
      <c r="F452" s="18" t="s">
        <v>163</v>
      </c>
      <c r="G452" s="19">
        <v>43949</v>
      </c>
      <c r="H452" s="20" t="s">
        <v>1183</v>
      </c>
      <c r="I452" s="20" t="s">
        <v>1184</v>
      </c>
      <c r="J452" s="21">
        <v>17.940000000000001</v>
      </c>
      <c r="K452" s="18" t="str">
        <f>IFERROR(VLOOKUP(LEFT(I452,7)+0,'[1]_Redacted Trans'!B$1:C$65536,2,0),P452)</f>
        <v>2100111 - Banner Group Ltd</v>
      </c>
      <c r="L452" s="18"/>
      <c r="M452" s="18" t="str">
        <f>IFERROR(VLOOKUP(LEFT(I452,7)+0,'[1]_Redacted Trans'!B$1:C$65536,2,0),Q452)</f>
        <v>RED COPY STAMPS FOR PRINT UNIT</v>
      </c>
      <c r="N452" s="22" t="s">
        <v>110</v>
      </c>
      <c r="P452" t="s">
        <v>252</v>
      </c>
      <c r="Q452" t="s">
        <v>1185</v>
      </c>
    </row>
    <row r="453" spans="1:17" x14ac:dyDescent="0.2">
      <c r="A453" s="3" t="s">
        <v>103</v>
      </c>
      <c r="B453" s="3"/>
      <c r="C453" s="18" t="s">
        <v>104</v>
      </c>
      <c r="D453" s="18" t="s">
        <v>316</v>
      </c>
      <c r="E453" s="18" t="s">
        <v>842</v>
      </c>
      <c r="F453" s="18" t="s">
        <v>843</v>
      </c>
      <c r="G453" s="19">
        <v>43949</v>
      </c>
      <c r="H453" s="20" t="s">
        <v>1186</v>
      </c>
      <c r="I453" s="20" t="s">
        <v>1187</v>
      </c>
      <c r="J453" s="21">
        <v>3269</v>
      </c>
      <c r="K453" s="18" t="str">
        <f>IFERROR(VLOOKUP(LEFT(I453,7)+0,'[1]_Redacted Trans'!B$1:C$65536,2,0),P453)</f>
        <v>2118879 - BCA Builders Ltd</v>
      </c>
      <c r="L453" s="18"/>
      <c r="M453" s="18" t="str">
        <f>IFERROR(VLOOKUP(LEFT(I453,7)+0,'[1]_Redacted Trans'!B$1:C$65536,2,0),Q453)</f>
        <v>REINFORCEMENT STEEL</v>
      </c>
      <c r="N453" s="22" t="s">
        <v>110</v>
      </c>
      <c r="P453" t="s">
        <v>1188</v>
      </c>
      <c r="Q453" t="s">
        <v>1189</v>
      </c>
    </row>
    <row r="454" spans="1:17" x14ac:dyDescent="0.2">
      <c r="A454" s="3" t="s">
        <v>103</v>
      </c>
      <c r="B454" s="3"/>
      <c r="C454" s="18" t="s">
        <v>104</v>
      </c>
      <c r="D454" s="18" t="s">
        <v>316</v>
      </c>
      <c r="E454" s="18" t="s">
        <v>254</v>
      </c>
      <c r="F454" s="18" t="s">
        <v>408</v>
      </c>
      <c r="G454" s="19">
        <v>43949</v>
      </c>
      <c r="H454" s="20" t="s">
        <v>409</v>
      </c>
      <c r="I454" s="20" t="s">
        <v>1190</v>
      </c>
      <c r="J454" s="21">
        <v>33.25</v>
      </c>
      <c r="K454" s="18" t="str">
        <f>IFERROR(VLOOKUP(LEFT(I454,7)+0,'[1]_Redacted Trans'!B$1:C$65536,2,0),P454)</f>
        <v>2111202 - Trade UK</v>
      </c>
      <c r="L454" s="18"/>
      <c r="M454" s="18" t="str">
        <f>IFERROR(VLOOKUP(LEFT(I454,7)+0,'[1]_Redacted Trans'!B$1:C$65536,2,0),Q454)</f>
        <v>VOID ITEMS</v>
      </c>
      <c r="N454" s="22" t="s">
        <v>110</v>
      </c>
      <c r="P454" t="s">
        <v>360</v>
      </c>
      <c r="Q454" t="s">
        <v>920</v>
      </c>
    </row>
    <row r="455" spans="1:17" x14ac:dyDescent="0.2">
      <c r="A455" s="3" t="s">
        <v>103</v>
      </c>
      <c r="B455" s="3"/>
      <c r="C455" s="18" t="s">
        <v>104</v>
      </c>
      <c r="D455" s="18" t="s">
        <v>316</v>
      </c>
      <c r="E455" s="18" t="s">
        <v>254</v>
      </c>
      <c r="F455" s="18" t="s">
        <v>795</v>
      </c>
      <c r="G455" s="19">
        <v>43949</v>
      </c>
      <c r="H455" s="20" t="s">
        <v>409</v>
      </c>
      <c r="I455" s="20" t="s">
        <v>1191</v>
      </c>
      <c r="J455" s="21">
        <v>39.06</v>
      </c>
      <c r="K455" s="18" t="str">
        <f>IFERROR(VLOOKUP(LEFT(I455,7)+0,'[1]_Redacted Trans'!B$1:C$65536,2,0),P455)</f>
        <v>2111202 - Trade UK</v>
      </c>
      <c r="L455" s="18"/>
      <c r="M455" s="18" t="str">
        <f>IFERROR(VLOOKUP(LEFT(I455,7)+0,'[1]_Redacted Trans'!B$1:C$65536,2,0),Q455)</f>
        <v>PLUMBING ITEMS</v>
      </c>
      <c r="N455" s="22" t="s">
        <v>110</v>
      </c>
      <c r="P455" t="s">
        <v>360</v>
      </c>
      <c r="Q455" t="s">
        <v>1151</v>
      </c>
    </row>
    <row r="456" spans="1:17" x14ac:dyDescent="0.2">
      <c r="A456" s="3" t="s">
        <v>103</v>
      </c>
      <c r="B456" s="3"/>
      <c r="C456" s="18" t="s">
        <v>104</v>
      </c>
      <c r="D456" s="18" t="s">
        <v>316</v>
      </c>
      <c r="E456" s="18" t="s">
        <v>254</v>
      </c>
      <c r="F456" s="18" t="s">
        <v>408</v>
      </c>
      <c r="G456" s="19">
        <v>43949</v>
      </c>
      <c r="H456" s="20" t="s">
        <v>409</v>
      </c>
      <c r="I456" s="20" t="s">
        <v>1192</v>
      </c>
      <c r="J456" s="21">
        <v>203.22</v>
      </c>
      <c r="K456" s="18" t="str">
        <f>IFERROR(VLOOKUP(LEFT(I456,7)+0,'[1]_Redacted Trans'!B$1:C$65536,2,0),P456)</f>
        <v>2111202 - Trade UK</v>
      </c>
      <c r="L456" s="18"/>
      <c r="M456" s="18" t="str">
        <f>IFERROR(VLOOKUP(LEFT(I456,7)+0,'[1]_Redacted Trans'!B$1:C$65536,2,0),Q456)</f>
        <v>PLASTER ITEMS</v>
      </c>
      <c r="N456" s="22" t="s">
        <v>110</v>
      </c>
      <c r="P456" t="s">
        <v>360</v>
      </c>
      <c r="Q456" t="s">
        <v>1193</v>
      </c>
    </row>
    <row r="457" spans="1:17" x14ac:dyDescent="0.2">
      <c r="A457" s="3" t="s">
        <v>103</v>
      </c>
      <c r="B457" s="3"/>
      <c r="C457" s="18" t="s">
        <v>104</v>
      </c>
      <c r="D457" s="18" t="s">
        <v>316</v>
      </c>
      <c r="E457" s="18" t="s">
        <v>378</v>
      </c>
      <c r="F457" s="18" t="s">
        <v>184</v>
      </c>
      <c r="G457" s="19">
        <v>43949</v>
      </c>
      <c r="H457" s="20" t="s">
        <v>992</v>
      </c>
      <c r="I457" s="20" t="s">
        <v>1194</v>
      </c>
      <c r="J457" s="21">
        <v>251.16</v>
      </c>
      <c r="K457" s="18" t="str">
        <f>IFERROR(VLOOKUP(LEFT(I457,7)+0,'[1]_Redacted Trans'!B$1:C$65536,2,0),P457)</f>
        <v>2101092 - Veolia ES (UK) Limited</v>
      </c>
      <c r="L457" s="18"/>
      <c r="M457" s="18" t="str">
        <f>IFERROR(VLOOKUP(LEFT(I457,7)+0,'[1]_Redacted Trans'!B$1:C$65536,2,0),Q457)</f>
        <v>WEELEY WASTE MARCH 2020</v>
      </c>
      <c r="N457" s="22" t="s">
        <v>110</v>
      </c>
      <c r="P457" t="s">
        <v>840</v>
      </c>
      <c r="Q457" t="s">
        <v>1195</v>
      </c>
    </row>
    <row r="458" spans="1:17" x14ac:dyDescent="0.2">
      <c r="A458" s="3" t="s">
        <v>103</v>
      </c>
      <c r="B458" s="3"/>
      <c r="C458" s="18" t="s">
        <v>104</v>
      </c>
      <c r="D458" s="18" t="s">
        <v>161</v>
      </c>
      <c r="E458" s="18" t="s">
        <v>762</v>
      </c>
      <c r="F458" s="18" t="s">
        <v>1196</v>
      </c>
      <c r="G458" s="19">
        <v>43949</v>
      </c>
      <c r="H458" s="20"/>
      <c r="I458" s="20" t="s">
        <v>1197</v>
      </c>
      <c r="J458" s="21">
        <v>153.79</v>
      </c>
      <c r="K458" s="18" t="str">
        <f>IFERROR(VLOOKUP(LEFT(I458,7)+0,'[1]_Redacted Trans'!B$1:C$65536,2,0),P458)</f>
        <v>2115250 - UK Fuels Limited</v>
      </c>
      <c r="L458" s="18"/>
      <c r="M458" s="18" t="str">
        <f>IFERROR(VLOOKUP(LEFT(I458,7)+0,'[1]_Redacted Trans'!B$1:C$65536,2,0),Q458)</f>
        <v>W/C 06/04/20</v>
      </c>
      <c r="N458" s="22" t="s">
        <v>110</v>
      </c>
      <c r="P458" t="s">
        <v>1198</v>
      </c>
      <c r="Q458" t="s">
        <v>1199</v>
      </c>
    </row>
    <row r="459" spans="1:17" x14ac:dyDescent="0.2">
      <c r="A459" s="3" t="s">
        <v>103</v>
      </c>
      <c r="B459" s="3"/>
      <c r="C459" s="18" t="s">
        <v>104</v>
      </c>
      <c r="D459" s="18" t="s">
        <v>161</v>
      </c>
      <c r="E459" s="18" t="s">
        <v>762</v>
      </c>
      <c r="F459" s="18" t="s">
        <v>1196</v>
      </c>
      <c r="G459" s="19">
        <v>43949</v>
      </c>
      <c r="H459" s="20"/>
      <c r="I459" s="20" t="s">
        <v>1200</v>
      </c>
      <c r="J459" s="21">
        <v>84.87</v>
      </c>
      <c r="K459" s="18" t="str">
        <f>IFERROR(VLOOKUP(LEFT(I459,7)+0,'[1]_Redacted Trans'!B$1:C$65536,2,0),P459)</f>
        <v>2115250 - UK Fuels Limited</v>
      </c>
      <c r="L459" s="18"/>
      <c r="M459" s="18" t="str">
        <f>IFERROR(VLOOKUP(LEFT(I459,7)+0,'[1]_Redacted Trans'!B$1:C$65536,2,0),Q459)</f>
        <v>W/C 30/03/20</v>
      </c>
      <c r="N459" s="22" t="s">
        <v>110</v>
      </c>
      <c r="P459" t="s">
        <v>1198</v>
      </c>
      <c r="Q459" t="s">
        <v>1201</v>
      </c>
    </row>
    <row r="460" spans="1:17" x14ac:dyDescent="0.2">
      <c r="A460" s="3" t="s">
        <v>103</v>
      </c>
      <c r="B460" s="3"/>
      <c r="C460" s="18" t="s">
        <v>104</v>
      </c>
      <c r="D460" s="18" t="s">
        <v>161</v>
      </c>
      <c r="E460" s="18" t="s">
        <v>762</v>
      </c>
      <c r="F460" s="18" t="s">
        <v>1196</v>
      </c>
      <c r="G460" s="19">
        <v>43949</v>
      </c>
      <c r="H460" s="20"/>
      <c r="I460" s="20" t="s">
        <v>1202</v>
      </c>
      <c r="J460" s="21">
        <v>129.22999999999999</v>
      </c>
      <c r="K460" s="18" t="str">
        <f>IFERROR(VLOOKUP(LEFT(I460,7)+0,'[1]_Redacted Trans'!B$1:C$65536,2,0),P460)</f>
        <v>2115250 - UK Fuels Limited</v>
      </c>
      <c r="L460" s="18"/>
      <c r="M460" s="18" t="str">
        <f>IFERROR(VLOOKUP(LEFT(I460,7)+0,'[1]_Redacted Trans'!B$1:C$65536,2,0),Q460)</f>
        <v>W/C 23/03/20</v>
      </c>
      <c r="N460" s="22" t="s">
        <v>110</v>
      </c>
      <c r="P460" t="s">
        <v>1198</v>
      </c>
      <c r="Q460" t="s">
        <v>1203</v>
      </c>
    </row>
    <row r="461" spans="1:17" x14ac:dyDescent="0.2">
      <c r="A461" s="3" t="s">
        <v>103</v>
      </c>
      <c r="B461" s="3"/>
      <c r="C461" s="18" t="s">
        <v>104</v>
      </c>
      <c r="D461" s="18" t="s">
        <v>239</v>
      </c>
      <c r="E461" s="18" t="s">
        <v>266</v>
      </c>
      <c r="F461" s="18" t="s">
        <v>198</v>
      </c>
      <c r="G461" s="19">
        <v>43949</v>
      </c>
      <c r="H461" s="20" t="s">
        <v>1204</v>
      </c>
      <c r="I461" s="20" t="s">
        <v>1205</v>
      </c>
      <c r="J461" s="21">
        <v>385</v>
      </c>
      <c r="K461" s="18" t="str">
        <f>IFERROR(VLOOKUP(LEFT(I461,7)+0,'[1]_Redacted Trans'!B$1:C$65536,2,0),P461)</f>
        <v>2100032 - Signs Made Easy</v>
      </c>
      <c r="L461" s="18"/>
      <c r="M461" s="18" t="str">
        <f>IFERROR(VLOOKUP(LEFT(I461,7)+0,'[1]_Redacted Trans'!B$1:C$65536,2,0),Q461)</f>
        <v>POLYCARBONATE PHOTO PANELS</v>
      </c>
      <c r="N461" s="22" t="s">
        <v>110</v>
      </c>
      <c r="P461" t="s">
        <v>264</v>
      </c>
      <c r="Q461" t="s">
        <v>269</v>
      </c>
    </row>
    <row r="462" spans="1:17" x14ac:dyDescent="0.2">
      <c r="A462" s="3" t="s">
        <v>103</v>
      </c>
      <c r="B462" s="3"/>
      <c r="C462" s="18" t="s">
        <v>104</v>
      </c>
      <c r="D462" s="18" t="s">
        <v>161</v>
      </c>
      <c r="E462" s="18" t="s">
        <v>762</v>
      </c>
      <c r="F462" s="18" t="s">
        <v>170</v>
      </c>
      <c r="G462" s="19">
        <v>43949</v>
      </c>
      <c r="H462" s="20" t="s">
        <v>1206</v>
      </c>
      <c r="I462" s="20" t="s">
        <v>1207</v>
      </c>
      <c r="J462" s="21">
        <v>134.12</v>
      </c>
      <c r="K462" s="18" t="str">
        <f>IFERROR(VLOOKUP(LEFT(I462,7)+0,'[1]_Redacted Trans'!B$1:C$65536,2,0),P462)</f>
        <v>2111202 - Trade UK</v>
      </c>
      <c r="L462" s="18"/>
      <c r="M462" s="18" t="str">
        <f>IFERROR(VLOOKUP(LEFT(I462,7)+0,'[1]_Redacted Trans'!B$1:C$65536,2,0),Q462)</f>
        <v>MASONRY DRILL &amp; PARTS CARELINE</v>
      </c>
      <c r="N462" s="22" t="s">
        <v>110</v>
      </c>
      <c r="P462" t="s">
        <v>360</v>
      </c>
      <c r="Q462" t="s">
        <v>1208</v>
      </c>
    </row>
    <row r="463" spans="1:17" x14ac:dyDescent="0.2">
      <c r="A463" s="3" t="s">
        <v>103</v>
      </c>
      <c r="B463" s="3"/>
      <c r="C463" s="18" t="s">
        <v>104</v>
      </c>
      <c r="D463" s="18" t="s">
        <v>138</v>
      </c>
      <c r="E463" s="18" t="s">
        <v>1209</v>
      </c>
      <c r="F463" s="18" t="s">
        <v>144</v>
      </c>
      <c r="G463" s="19">
        <v>43949</v>
      </c>
      <c r="H463" s="20" t="s">
        <v>1210</v>
      </c>
      <c r="I463" s="20" t="s">
        <v>1211</v>
      </c>
      <c r="J463" s="21">
        <v>13272</v>
      </c>
      <c r="K463" s="18" t="str">
        <f>IFERROR(VLOOKUP(LEFT(I463,7)+0,'[1]_Redacted Trans'!B$1:C$65536,2,0),P463)</f>
        <v>2112100 - One51 ES Plastics (UK) Ltd</v>
      </c>
      <c r="L463" s="18">
        <v>6094735</v>
      </c>
      <c r="M463" s="18" t="str">
        <f>IFERROR(VLOOKUP(LEFT(I463,7)+0,'[1]_Redacted Trans'!B$1:C$65536,2,0),Q463)</f>
        <v>BROWN BINS</v>
      </c>
      <c r="N463" s="22" t="s">
        <v>110</v>
      </c>
      <c r="P463" t="s">
        <v>1212</v>
      </c>
      <c r="Q463" t="s">
        <v>1213</v>
      </c>
    </row>
    <row r="464" spans="1:17" x14ac:dyDescent="0.2">
      <c r="A464" s="3" t="s">
        <v>103</v>
      </c>
      <c r="B464" s="3"/>
      <c r="C464" s="18" t="s">
        <v>104</v>
      </c>
      <c r="D464" s="18" t="s">
        <v>239</v>
      </c>
      <c r="E464" s="18" t="s">
        <v>302</v>
      </c>
      <c r="F464" s="18" t="s">
        <v>622</v>
      </c>
      <c r="G464" s="19">
        <v>43949</v>
      </c>
      <c r="H464" s="20" t="s">
        <v>1214</v>
      </c>
      <c r="I464" s="20" t="s">
        <v>1215</v>
      </c>
      <c r="J464" s="21">
        <v>224.42</v>
      </c>
      <c r="K464" s="18" t="str">
        <f>IFERROR(VLOOKUP(LEFT(I464,7)+0,'[1]_Redacted Trans'!B$1:C$65536,2,0),P464)</f>
        <v>2109786 - Lex Autolease Ltd</v>
      </c>
      <c r="L464" s="18"/>
      <c r="M464" s="18" t="str">
        <f>IFERROR(VLOOKUP(LEFT(I464,7)+0,'[1]_Redacted Trans'!B$1:C$65536,2,0),Q464)</f>
        <v>MARCH20 CH EXTENSIONS</v>
      </c>
      <c r="N464" s="22" t="s">
        <v>110</v>
      </c>
      <c r="P464" t="s">
        <v>1216</v>
      </c>
      <c r="Q464" t="s">
        <v>1217</v>
      </c>
    </row>
    <row r="465" spans="1:17" x14ac:dyDescent="0.2">
      <c r="A465" s="3" t="s">
        <v>103</v>
      </c>
      <c r="B465" s="3"/>
      <c r="C465" s="18" t="s">
        <v>104</v>
      </c>
      <c r="D465" s="18" t="s">
        <v>239</v>
      </c>
      <c r="E465" s="18" t="s">
        <v>302</v>
      </c>
      <c r="F465" s="18" t="s">
        <v>622</v>
      </c>
      <c r="G465" s="19">
        <v>43949</v>
      </c>
      <c r="H465" s="20" t="s">
        <v>1214</v>
      </c>
      <c r="I465" s="20" t="s">
        <v>1218</v>
      </c>
      <c r="J465" s="21">
        <v>224.78</v>
      </c>
      <c r="K465" s="18" t="str">
        <f>IFERROR(VLOOKUP(LEFT(I465,7)+0,'[1]_Redacted Trans'!B$1:C$65536,2,0),P465)</f>
        <v>2109786 - Lex Autolease Ltd</v>
      </c>
      <c r="L465" s="18"/>
      <c r="M465" s="18" t="str">
        <f>IFERROR(VLOOKUP(LEFT(I465,7)+0,'[1]_Redacted Trans'!B$1:C$65536,2,0),Q465)</f>
        <v>MARCH20 CH EXTENSIONS</v>
      </c>
      <c r="N465" s="22" t="s">
        <v>110</v>
      </c>
      <c r="P465" t="s">
        <v>1216</v>
      </c>
      <c r="Q465" t="s">
        <v>1217</v>
      </c>
    </row>
    <row r="466" spans="1:17" x14ac:dyDescent="0.2">
      <c r="A466" s="3" t="s">
        <v>103</v>
      </c>
      <c r="B466" s="3"/>
      <c r="C466" s="18" t="s">
        <v>104</v>
      </c>
      <c r="D466" s="18" t="s">
        <v>168</v>
      </c>
      <c r="E466" s="18" t="s">
        <v>254</v>
      </c>
      <c r="F466" s="18" t="s">
        <v>692</v>
      </c>
      <c r="G466" s="19">
        <v>43949</v>
      </c>
      <c r="H466" s="20" t="s">
        <v>1219</v>
      </c>
      <c r="I466" s="20" t="s">
        <v>1220</v>
      </c>
      <c r="J466" s="21">
        <v>382.75</v>
      </c>
      <c r="K466" s="18" t="str">
        <f>IFERROR(VLOOKUP(LEFT(I466,7)+0,'[1]_Redacted Trans'!B$1:C$65536,2,0),P466)</f>
        <v>2108452 - Access &amp; Automation Ltd</v>
      </c>
      <c r="L466" s="18"/>
      <c r="M466" s="18" t="str">
        <f>IFERROR(VLOOKUP(LEFT(I466,7)+0,'[1]_Redacted Trans'!B$1:C$65536,2,0),Q466)</f>
        <v>1-12 CLIFF COURT</v>
      </c>
      <c r="N466" s="22" t="s">
        <v>110</v>
      </c>
      <c r="P466" t="s">
        <v>1221</v>
      </c>
      <c r="Q466" t="s">
        <v>1222</v>
      </c>
    </row>
    <row r="467" spans="1:17" x14ac:dyDescent="0.2">
      <c r="A467" s="3" t="s">
        <v>103</v>
      </c>
      <c r="B467" s="3"/>
      <c r="C467" s="18" t="s">
        <v>104</v>
      </c>
      <c r="D467" s="18" t="s">
        <v>153</v>
      </c>
      <c r="E467" s="18" t="s">
        <v>157</v>
      </c>
      <c r="F467" s="18" t="s">
        <v>158</v>
      </c>
      <c r="G467" s="19">
        <v>43949</v>
      </c>
      <c r="H467" s="20" t="s">
        <v>1223</v>
      </c>
      <c r="I467" s="20" t="s">
        <v>1224</v>
      </c>
      <c r="J467" s="21">
        <v>6804.75</v>
      </c>
      <c r="K467" s="18" t="str">
        <f>IFERROR(VLOOKUP(LEFT(I467,7)+0,'[1]_Redacted Trans'!B$1:C$65536,2,0),P467)</f>
        <v>2118973 - Frontline Consultants</v>
      </c>
      <c r="L467" s="18">
        <v>129132</v>
      </c>
      <c r="M467" s="18" t="str">
        <f>IFERROR(VLOOKUP(LEFT(I467,7)+0,'[1]_Redacted Trans'!B$1:C$65536,2,0),Q467)</f>
        <v>HOLIDAY AND CARAVAN PARK STUDY</v>
      </c>
      <c r="N467" s="22" t="s">
        <v>110</v>
      </c>
      <c r="P467" t="s">
        <v>1225</v>
      </c>
      <c r="Q467" t="s">
        <v>1226</v>
      </c>
    </row>
    <row r="468" spans="1:17" x14ac:dyDescent="0.2">
      <c r="A468" s="3" t="s">
        <v>103</v>
      </c>
      <c r="B468" s="3"/>
      <c r="C468" s="18" t="s">
        <v>104</v>
      </c>
      <c r="D468" s="18" t="s">
        <v>138</v>
      </c>
      <c r="E468" s="18" t="s">
        <v>286</v>
      </c>
      <c r="F468" s="18" t="s">
        <v>287</v>
      </c>
      <c r="G468" s="19">
        <v>43949</v>
      </c>
      <c r="H468" s="20" t="s">
        <v>1227</v>
      </c>
      <c r="I468" s="20" t="s">
        <v>1228</v>
      </c>
      <c r="J468" s="21">
        <v>650</v>
      </c>
      <c r="K468" s="18" t="str">
        <f>IFERROR(VLOOKUP(LEFT(I468,7)+0,'[1]_Redacted Trans'!B$1:C$65536,2,0),P468)</f>
        <v>REDACTED COMMERCIAL CONFIDENTIALITY</v>
      </c>
      <c r="L468" s="18"/>
      <c r="M468" s="18" t="str">
        <f>IFERROR(VLOOKUP(LEFT(I468,7)+0,'[1]_Redacted Trans'!B$1:C$65536,2,0),Q468)</f>
        <v>REDACTED COMMERCIAL CONFIDENTIALITY</v>
      </c>
      <c r="N468" s="22" t="s">
        <v>110</v>
      </c>
      <c r="P468" t="s">
        <v>1062</v>
      </c>
      <c r="Q468" t="s">
        <v>1229</v>
      </c>
    </row>
    <row r="469" spans="1:17" x14ac:dyDescent="0.2">
      <c r="A469" s="3" t="s">
        <v>103</v>
      </c>
      <c r="B469" s="3"/>
      <c r="C469" s="18" t="s">
        <v>104</v>
      </c>
      <c r="D469" s="18" t="s">
        <v>138</v>
      </c>
      <c r="E469" s="18" t="s">
        <v>286</v>
      </c>
      <c r="F469" s="18" t="s">
        <v>287</v>
      </c>
      <c r="G469" s="19">
        <v>43949</v>
      </c>
      <c r="H469" s="20" t="s">
        <v>1227</v>
      </c>
      <c r="I469" s="20" t="s">
        <v>1230</v>
      </c>
      <c r="J469" s="21">
        <v>165</v>
      </c>
      <c r="K469" s="18" t="str">
        <f>IFERROR(VLOOKUP(LEFT(I469,7)+0,'[1]_Redacted Trans'!B$1:C$65536,2,0),P469)</f>
        <v>REDACTED COMMERCIAL CONFIDENTIALITY</v>
      </c>
      <c r="L469" s="18"/>
      <c r="M469" s="18" t="str">
        <f>IFERROR(VLOOKUP(LEFT(I469,7)+0,'[1]_Redacted Trans'!B$1:C$65536,2,0),Q469)</f>
        <v>REDACTED COMMERCIAL CONFIDENTIALITY</v>
      </c>
      <c r="N469" s="22" t="s">
        <v>110</v>
      </c>
      <c r="P469" t="s">
        <v>1062</v>
      </c>
      <c r="Q469" t="s">
        <v>1231</v>
      </c>
    </row>
    <row r="470" spans="1:17" x14ac:dyDescent="0.2">
      <c r="A470" s="3" t="s">
        <v>103</v>
      </c>
      <c r="B470" s="3"/>
      <c r="C470" s="18" t="s">
        <v>104</v>
      </c>
      <c r="D470" s="18" t="s">
        <v>168</v>
      </c>
      <c r="E470" s="18" t="s">
        <v>169</v>
      </c>
      <c r="F470" s="18" t="s">
        <v>1232</v>
      </c>
      <c r="G470" s="19">
        <v>43949</v>
      </c>
      <c r="H470" s="20"/>
      <c r="I470" s="20" t="s">
        <v>1233</v>
      </c>
      <c r="J470" s="21">
        <v>49.88</v>
      </c>
      <c r="K470" s="18" t="str">
        <f>IFERROR(VLOOKUP(LEFT(I470,7)+0,'[1]_Redacted Trans'!B$1:C$65536,2,0),P470)</f>
        <v>2116642 - Daisy Communications Ltd</v>
      </c>
      <c r="L470" s="18"/>
      <c r="M470" s="18" t="str">
        <f>IFERROR(VLOOKUP(LEFT(I470,7)+0,'[1]_Redacted Trans'!B$1:C$65536,2,0),Q470)</f>
        <v>DAISY APRIL 2020</v>
      </c>
      <c r="N470" s="22" t="s">
        <v>110</v>
      </c>
      <c r="P470" t="s">
        <v>1234</v>
      </c>
      <c r="Q470" t="s">
        <v>1235</v>
      </c>
    </row>
    <row r="471" spans="1:17" x14ac:dyDescent="0.2">
      <c r="A471" s="3" t="s">
        <v>103</v>
      </c>
      <c r="B471" s="3"/>
      <c r="C471" s="18" t="s">
        <v>104</v>
      </c>
      <c r="D471" s="18" t="s">
        <v>168</v>
      </c>
      <c r="E471" s="18" t="s">
        <v>169</v>
      </c>
      <c r="F471" s="18" t="s">
        <v>1232</v>
      </c>
      <c r="G471" s="19">
        <v>43949</v>
      </c>
      <c r="H471" s="20"/>
      <c r="I471" s="20" t="s">
        <v>1236</v>
      </c>
      <c r="J471" s="21">
        <v>49.88</v>
      </c>
      <c r="K471" s="18" t="str">
        <f>IFERROR(VLOOKUP(LEFT(I471,7)+0,'[1]_Redacted Trans'!B$1:C$65536,2,0),P471)</f>
        <v>2116642 - Daisy Communications Ltd</v>
      </c>
      <c r="L471" s="18"/>
      <c r="M471" s="18" t="str">
        <f>IFERROR(VLOOKUP(LEFT(I471,7)+0,'[1]_Redacted Trans'!B$1:C$65536,2,0),Q471)</f>
        <v>DAISY APRIL 2020</v>
      </c>
      <c r="N471" s="22" t="s">
        <v>110</v>
      </c>
      <c r="P471" t="s">
        <v>1234</v>
      </c>
      <c r="Q471" t="s">
        <v>1235</v>
      </c>
    </row>
    <row r="472" spans="1:17" x14ac:dyDescent="0.2">
      <c r="A472" s="3" t="s">
        <v>103</v>
      </c>
      <c r="B472" s="3"/>
      <c r="C472" s="18" t="s">
        <v>104</v>
      </c>
      <c r="D472" s="18" t="s">
        <v>168</v>
      </c>
      <c r="E472" s="18" t="s">
        <v>169</v>
      </c>
      <c r="F472" s="18" t="s">
        <v>1232</v>
      </c>
      <c r="G472" s="19">
        <v>43949</v>
      </c>
      <c r="H472" s="20"/>
      <c r="I472" s="20" t="s">
        <v>1237</v>
      </c>
      <c r="J472" s="21">
        <v>49.89</v>
      </c>
      <c r="K472" s="18" t="str">
        <f>IFERROR(VLOOKUP(LEFT(I472,7)+0,'[1]_Redacted Trans'!B$1:C$65536,2,0),P472)</f>
        <v>2116642 - Daisy Communications Ltd</v>
      </c>
      <c r="L472" s="18"/>
      <c r="M472" s="18" t="str">
        <f>IFERROR(VLOOKUP(LEFT(I472,7)+0,'[1]_Redacted Trans'!B$1:C$65536,2,0),Q472)</f>
        <v>DAISY APRIL 2020</v>
      </c>
      <c r="N472" s="22" t="s">
        <v>110</v>
      </c>
      <c r="P472" t="s">
        <v>1234</v>
      </c>
      <c r="Q472" t="s">
        <v>1235</v>
      </c>
    </row>
    <row r="473" spans="1:17" x14ac:dyDescent="0.2">
      <c r="A473" s="3" t="s">
        <v>103</v>
      </c>
      <c r="B473" s="3"/>
      <c r="C473" s="18" t="s">
        <v>104</v>
      </c>
      <c r="D473" s="18" t="s">
        <v>161</v>
      </c>
      <c r="E473" s="18" t="s">
        <v>1238</v>
      </c>
      <c r="F473" s="18" t="s">
        <v>484</v>
      </c>
      <c r="G473" s="19">
        <v>43949</v>
      </c>
      <c r="H473" s="20"/>
      <c r="I473" s="20" t="s">
        <v>1239</v>
      </c>
      <c r="J473" s="21">
        <v>500</v>
      </c>
      <c r="K473" s="18" t="str">
        <f>IFERROR(VLOOKUP(LEFT(I473,7)+0,'[1]_Redacted Trans'!B$1:C$65536,2,0),P473)</f>
        <v>REDACTED PERSONAL DATA</v>
      </c>
      <c r="L473" s="18"/>
      <c r="M473" s="18" t="str">
        <f>IFERROR(VLOOKUP(LEFT(I473,7)+0,'[1]_Redacted Trans'!B$1:C$65536,2,0),Q473)</f>
        <v>REDACTED PERSONAL DATA</v>
      </c>
      <c r="N473" s="22" t="s">
        <v>110</v>
      </c>
      <c r="P473" t="s">
        <v>143</v>
      </c>
      <c r="Q473" t="s">
        <v>143</v>
      </c>
    </row>
    <row r="474" spans="1:17" x14ac:dyDescent="0.2">
      <c r="A474" s="3" t="s">
        <v>103</v>
      </c>
      <c r="B474" s="3"/>
      <c r="C474" s="18" t="s">
        <v>104</v>
      </c>
      <c r="D474" s="18" t="s">
        <v>239</v>
      </c>
      <c r="E474" s="18" t="s">
        <v>1240</v>
      </c>
      <c r="F474" s="18" t="s">
        <v>144</v>
      </c>
      <c r="G474" s="19">
        <v>43949</v>
      </c>
      <c r="H474" s="20" t="s">
        <v>1241</v>
      </c>
      <c r="I474" s="20" t="s">
        <v>1242</v>
      </c>
      <c r="J474" s="21">
        <v>576</v>
      </c>
      <c r="K474" s="18" t="str">
        <f>IFERROR(VLOOKUP(LEFT(I474,7)+0,'[1]_Redacted Trans'!B$1:C$65536,2,0),P474)</f>
        <v>2111707 - Broxap Limited</v>
      </c>
      <c r="L474" s="18"/>
      <c r="M474" s="18" t="str">
        <f>IFERROR(VLOOKUP(LEFT(I474,7)+0,'[1]_Redacted Trans'!B$1:C$65536,2,0),Q474)</f>
        <v>HARWICH BENCH</v>
      </c>
      <c r="N474" s="22" t="s">
        <v>110</v>
      </c>
      <c r="P474" t="s">
        <v>1243</v>
      </c>
      <c r="Q474" t="s">
        <v>1244</v>
      </c>
    </row>
    <row r="475" spans="1:17" x14ac:dyDescent="0.2">
      <c r="A475" s="3" t="s">
        <v>103</v>
      </c>
      <c r="B475" s="3"/>
      <c r="C475" s="18" t="s">
        <v>104</v>
      </c>
      <c r="D475" s="18" t="s">
        <v>213</v>
      </c>
      <c r="E475" s="18" t="s">
        <v>517</v>
      </c>
      <c r="F475" s="18" t="s">
        <v>541</v>
      </c>
      <c r="G475" s="19">
        <v>44117</v>
      </c>
      <c r="H475" s="20"/>
      <c r="I475" s="20" t="s">
        <v>1245</v>
      </c>
      <c r="J475" s="21">
        <v>22605.5</v>
      </c>
      <c r="K475" s="18" t="str">
        <f>IFERROR(VLOOKUP(LEFT(I475,7)+0,'[1]_Redacted Trans'!B$1:C$65536,2,0),P475)</f>
        <v>2118246 - BDO LLP</v>
      </c>
      <c r="L475" s="18"/>
      <c r="M475" s="18" t="str">
        <f>IFERROR(VLOOKUP(LEFT(I475,7)+0,'[1]_Redacted Trans'!B$1:C$65536,2,0),Q475)</f>
        <v>NEW INV RE 18/19 EXT AUDIT FEE TAKING SUPPORT COSTS OFF</v>
      </c>
      <c r="N475" s="22" t="s">
        <v>110</v>
      </c>
      <c r="P475" t="s">
        <v>543</v>
      </c>
      <c r="Q475" t="s">
        <v>1246</v>
      </c>
    </row>
    <row r="476" spans="1:17" x14ac:dyDescent="0.2">
      <c r="A476" s="3" t="s">
        <v>103</v>
      </c>
      <c r="B476" s="3"/>
      <c r="C476" s="18" t="s">
        <v>104</v>
      </c>
      <c r="D476" s="18" t="s">
        <v>239</v>
      </c>
      <c r="E476" s="18" t="s">
        <v>270</v>
      </c>
      <c r="F476" s="18" t="s">
        <v>144</v>
      </c>
      <c r="G476" s="19">
        <v>43949</v>
      </c>
      <c r="H476" s="20" t="s">
        <v>1247</v>
      </c>
      <c r="I476" s="20" t="s">
        <v>1248</v>
      </c>
      <c r="J476" s="21">
        <v>62.5</v>
      </c>
      <c r="K476" s="18" t="str">
        <f>IFERROR(VLOOKUP(LEFT(I476,7)+0,'[1]_Redacted Trans'!B$1:C$65536,2,0),P476)</f>
        <v>2101624 - Bunzl</v>
      </c>
      <c r="L476" s="18"/>
      <c r="M476" s="18" t="str">
        <f>IFERROR(VLOOKUP(LEFT(I476,7)+0,'[1]_Redacted Trans'!B$1:C$65536,2,0),Q476)</f>
        <v>TOILET GOODS</v>
      </c>
      <c r="N476" s="22" t="s">
        <v>110</v>
      </c>
      <c r="P476" t="s">
        <v>452</v>
      </c>
      <c r="Q476" t="s">
        <v>1249</v>
      </c>
    </row>
    <row r="477" spans="1:17" x14ac:dyDescent="0.2">
      <c r="A477" s="3" t="s">
        <v>103</v>
      </c>
      <c r="B477" s="3"/>
      <c r="C477" s="18" t="s">
        <v>104</v>
      </c>
      <c r="D477" s="18" t="s">
        <v>239</v>
      </c>
      <c r="E477" s="18" t="s">
        <v>266</v>
      </c>
      <c r="F477" s="18" t="s">
        <v>198</v>
      </c>
      <c r="G477" s="19">
        <v>43949</v>
      </c>
      <c r="H477" s="20" t="s">
        <v>1250</v>
      </c>
      <c r="I477" s="20" t="s">
        <v>1251</v>
      </c>
      <c r="J477" s="21">
        <v>162</v>
      </c>
      <c r="K477" s="18" t="str">
        <f>IFERROR(VLOOKUP(LEFT(I477,7)+0,'[1]_Redacted Trans'!B$1:C$65536,2,0),P477)</f>
        <v>2100032 - Signs Made Easy</v>
      </c>
      <c r="L477" s="18"/>
      <c r="M477" s="18" t="str">
        <f>IFERROR(VLOOKUP(LEFT(I477,7)+0,'[1]_Redacted Trans'!B$1:C$65536,2,0),Q477)</f>
        <v>TOILET SIGNS</v>
      </c>
      <c r="N477" s="22" t="s">
        <v>110</v>
      </c>
      <c r="P477" t="s">
        <v>264</v>
      </c>
      <c r="Q477" t="s">
        <v>1252</v>
      </c>
    </row>
    <row r="478" spans="1:17" x14ac:dyDescent="0.2">
      <c r="A478" s="3" t="s">
        <v>103</v>
      </c>
      <c r="B478" s="3"/>
      <c r="C478" s="18" t="s">
        <v>104</v>
      </c>
      <c r="D478" s="18" t="s">
        <v>153</v>
      </c>
      <c r="E478" s="18" t="s">
        <v>154</v>
      </c>
      <c r="F478" s="18" t="s">
        <v>140</v>
      </c>
      <c r="G478" s="19">
        <v>43949</v>
      </c>
      <c r="H478" s="20" t="s">
        <v>277</v>
      </c>
      <c r="I478" s="20" t="s">
        <v>1253</v>
      </c>
      <c r="J478" s="21">
        <v>1852.5</v>
      </c>
      <c r="K478" s="18" t="str">
        <f>IFERROR(VLOOKUP(LEFT(I478,7)+0,'[1]_Redacted Trans'!B$1:C$65536,2,0),P478)</f>
        <v>REDACTED PERSONAL DATA</v>
      </c>
      <c r="L478" s="18">
        <v>10370450</v>
      </c>
      <c r="M478" s="18" t="str">
        <f>IFERROR(VLOOKUP(LEFT(I478,7)+0,'[1]_Redacted Trans'!B$1:C$65536,2,0),Q478)</f>
        <v>REDACTED PERSONAL DATA</v>
      </c>
      <c r="N478" s="22" t="s">
        <v>110</v>
      </c>
      <c r="P478" t="s">
        <v>143</v>
      </c>
      <c r="Q478" t="s">
        <v>143</v>
      </c>
    </row>
    <row r="479" spans="1:17" x14ac:dyDescent="0.2">
      <c r="A479" s="3" t="s">
        <v>103</v>
      </c>
      <c r="B479" s="3"/>
      <c r="C479" s="18" t="s">
        <v>104</v>
      </c>
      <c r="D479" s="18" t="s">
        <v>153</v>
      </c>
      <c r="E479" s="18" t="s">
        <v>154</v>
      </c>
      <c r="F479" s="18" t="s">
        <v>140</v>
      </c>
      <c r="G479" s="19">
        <v>43949</v>
      </c>
      <c r="H479" s="20" t="s">
        <v>279</v>
      </c>
      <c r="I479" s="20" t="s">
        <v>1254</v>
      </c>
      <c r="J479" s="21">
        <v>1924</v>
      </c>
      <c r="K479" s="18" t="str">
        <f>IFERROR(VLOOKUP(LEFT(I479,7)+0,'[1]_Redacted Trans'!B$1:C$65536,2,0),P479)</f>
        <v>REDACTED PERSONAL DATA</v>
      </c>
      <c r="L479" s="18">
        <v>10370450</v>
      </c>
      <c r="M479" s="18" t="str">
        <f>IFERROR(VLOOKUP(LEFT(I479,7)+0,'[1]_Redacted Trans'!B$1:C$65536,2,0),Q479)</f>
        <v>REDACTED PERSONAL DATA</v>
      </c>
      <c r="N479" s="22" t="s">
        <v>110</v>
      </c>
      <c r="P479" t="s">
        <v>143</v>
      </c>
      <c r="Q479" t="s">
        <v>143</v>
      </c>
    </row>
    <row r="480" spans="1:17" x14ac:dyDescent="0.2">
      <c r="A480" s="3" t="s">
        <v>103</v>
      </c>
      <c r="B480" s="3"/>
      <c r="C480" s="18" t="s">
        <v>104</v>
      </c>
      <c r="D480" s="18" t="s">
        <v>138</v>
      </c>
      <c r="E480" s="18" t="s">
        <v>1255</v>
      </c>
      <c r="F480" s="18" t="s">
        <v>1256</v>
      </c>
      <c r="G480" s="19">
        <v>43949</v>
      </c>
      <c r="H480" s="20"/>
      <c r="I480" s="20" t="s">
        <v>1257</v>
      </c>
      <c r="J480" s="21">
        <v>922.04</v>
      </c>
      <c r="K480" s="18" t="str">
        <f>IFERROR(VLOOKUP(LEFT(I480,7)+0,'[1]_Redacted Trans'!B$1:C$65536,2,0),P480)</f>
        <v>2107100 - GBH Ltd</v>
      </c>
      <c r="L480" s="18"/>
      <c r="M480" s="18" t="str">
        <f>IFERROR(VLOOKUP(LEFT(I480,7)+0,'[1]_Redacted Trans'!B$1:C$65536,2,0),Q480)</f>
        <v>CLINICAL WASTE MARCH 2020</v>
      </c>
      <c r="N480" s="22" t="s">
        <v>110</v>
      </c>
      <c r="P480" t="s">
        <v>1258</v>
      </c>
      <c r="Q480" t="s">
        <v>1259</v>
      </c>
    </row>
    <row r="481" spans="1:17" x14ac:dyDescent="0.2">
      <c r="A481" s="3" t="s">
        <v>103</v>
      </c>
      <c r="B481" s="3"/>
      <c r="C481" s="18" t="s">
        <v>104</v>
      </c>
      <c r="D481" s="18" t="s">
        <v>138</v>
      </c>
      <c r="E481" s="18" t="s">
        <v>1260</v>
      </c>
      <c r="F481" s="18" t="s">
        <v>1261</v>
      </c>
      <c r="G481" s="19">
        <v>43949</v>
      </c>
      <c r="H481" s="20" t="s">
        <v>1262</v>
      </c>
      <c r="I481" s="20" t="s">
        <v>1263</v>
      </c>
      <c r="J481" s="21">
        <v>507.5</v>
      </c>
      <c r="K481" s="18" t="str">
        <f>IFERROR(VLOOKUP(LEFT(I481,7)+0,'[1]_Redacted Trans'!B$1:C$65536,2,0),P481)</f>
        <v>2111704 - Hiskeys Farm Kennels</v>
      </c>
      <c r="L481" s="18"/>
      <c r="M481" s="18" t="str">
        <f>IFERROR(VLOOKUP(LEFT(I481,7)+0,'[1]_Redacted Trans'!B$1:C$65536,2,0),Q481)</f>
        <v>KENNEL FEES MARCH 2020</v>
      </c>
      <c r="N481" s="22" t="s">
        <v>110</v>
      </c>
      <c r="P481" t="s">
        <v>1264</v>
      </c>
      <c r="Q481" t="s">
        <v>1265</v>
      </c>
    </row>
    <row r="482" spans="1:17" x14ac:dyDescent="0.2">
      <c r="A482" s="3" t="s">
        <v>103</v>
      </c>
      <c r="B482" s="3"/>
      <c r="C482" s="18" t="s">
        <v>104</v>
      </c>
      <c r="D482" s="18" t="s">
        <v>239</v>
      </c>
      <c r="E482" s="18" t="s">
        <v>302</v>
      </c>
      <c r="F482" s="18" t="s">
        <v>1037</v>
      </c>
      <c r="G482" s="19">
        <v>43949</v>
      </c>
      <c r="H482" s="20" t="s">
        <v>1266</v>
      </c>
      <c r="I482" s="20" t="s">
        <v>1267</v>
      </c>
      <c r="J482" s="21">
        <v>25.8</v>
      </c>
      <c r="K482" s="18" t="str">
        <f>IFERROR(VLOOKUP(LEFT(I482,7)+0,'[1]_Redacted Trans'!B$1:C$65536,2,0),P482)</f>
        <v>2101055 - P Tuckwell Ltd</v>
      </c>
      <c r="L482" s="18"/>
      <c r="M482" s="18" t="str">
        <f>IFERROR(VLOOKUP(LEFT(I482,7)+0,'[1]_Redacted Trans'!B$1:C$65536,2,0),Q482)</f>
        <v>GREACE GARD</v>
      </c>
      <c r="N482" s="22" t="s">
        <v>110</v>
      </c>
      <c r="P482" t="s">
        <v>1268</v>
      </c>
      <c r="Q482" t="s">
        <v>1269</v>
      </c>
    </row>
    <row r="483" spans="1:17" x14ac:dyDescent="0.2">
      <c r="A483" s="3" t="s">
        <v>103</v>
      </c>
      <c r="B483" s="3"/>
      <c r="C483" s="18" t="s">
        <v>104</v>
      </c>
      <c r="D483" s="18" t="s">
        <v>239</v>
      </c>
      <c r="E483" s="18" t="s">
        <v>302</v>
      </c>
      <c r="F483" s="18" t="s">
        <v>1037</v>
      </c>
      <c r="G483" s="19">
        <v>43949</v>
      </c>
      <c r="H483" s="20" t="s">
        <v>1266</v>
      </c>
      <c r="I483" s="20" t="s">
        <v>1270</v>
      </c>
      <c r="J483" s="21">
        <v>100.28</v>
      </c>
      <c r="K483" s="18" t="str">
        <f>IFERROR(VLOOKUP(LEFT(I483,7)+0,'[1]_Redacted Trans'!B$1:C$65536,2,0),P483)</f>
        <v>2101055 - P Tuckwell Ltd</v>
      </c>
      <c r="L483" s="18"/>
      <c r="M483" s="18" t="str">
        <f>IFERROR(VLOOKUP(LEFT(I483,7)+0,'[1]_Redacted Trans'!B$1:C$65536,2,0),Q483)</f>
        <v>BATTERY</v>
      </c>
      <c r="N483" s="22" t="s">
        <v>110</v>
      </c>
      <c r="P483" t="s">
        <v>1268</v>
      </c>
      <c r="Q483" t="s">
        <v>1271</v>
      </c>
    </row>
    <row r="484" spans="1:17" x14ac:dyDescent="0.2">
      <c r="A484" s="3" t="s">
        <v>103</v>
      </c>
      <c r="B484" s="3"/>
      <c r="C484" s="18" t="s">
        <v>104</v>
      </c>
      <c r="D484" s="18" t="s">
        <v>239</v>
      </c>
      <c r="E484" s="18" t="s">
        <v>302</v>
      </c>
      <c r="F484" s="18" t="s">
        <v>1037</v>
      </c>
      <c r="G484" s="19">
        <v>43949</v>
      </c>
      <c r="H484" s="20" t="s">
        <v>1272</v>
      </c>
      <c r="I484" s="20" t="s">
        <v>1273</v>
      </c>
      <c r="J484" s="21">
        <v>78.239999999999995</v>
      </c>
      <c r="K484" s="18" t="str">
        <f>IFERROR(VLOOKUP(LEFT(I484,7)+0,'[1]_Redacted Trans'!B$1:C$65536,2,0),P484)</f>
        <v>2101055 - P Tuckwell Ltd</v>
      </c>
      <c r="L484" s="18"/>
      <c r="M484" s="18" t="str">
        <f>IFERROR(VLOOKUP(LEFT(I484,7)+0,'[1]_Redacted Trans'!B$1:C$65536,2,0),Q484)</f>
        <v>BATTERY</v>
      </c>
      <c r="N484" s="22" t="s">
        <v>110</v>
      </c>
      <c r="P484" t="s">
        <v>1268</v>
      </c>
      <c r="Q484" t="s">
        <v>1271</v>
      </c>
    </row>
    <row r="485" spans="1:17" x14ac:dyDescent="0.2">
      <c r="A485" s="3" t="s">
        <v>103</v>
      </c>
      <c r="B485" s="3"/>
      <c r="C485" s="18" t="s">
        <v>104</v>
      </c>
      <c r="D485" s="18" t="s">
        <v>161</v>
      </c>
      <c r="E485" s="18" t="s">
        <v>1274</v>
      </c>
      <c r="F485" s="18" t="s">
        <v>449</v>
      </c>
      <c r="G485" s="19">
        <v>43949</v>
      </c>
      <c r="H485" s="20" t="s">
        <v>1275</v>
      </c>
      <c r="I485" s="20" t="s">
        <v>1276</v>
      </c>
      <c r="J485" s="21">
        <v>65</v>
      </c>
      <c r="K485" s="18" t="str">
        <f>IFERROR(VLOOKUP(LEFT(I485,7)+0,'[1]_Redacted Trans'!B$1:C$65536,2,0),P485)</f>
        <v>2102025 - TTSS</v>
      </c>
      <c r="L485" s="18"/>
      <c r="M485" s="18" t="str">
        <f>IFERROR(VLOOKUP(LEFT(I485,7)+0,'[1]_Redacted Trans'!B$1:C$65536,2,0),Q485)</f>
        <v>WEST ST HARWICH</v>
      </c>
      <c r="N485" s="22" t="s">
        <v>110</v>
      </c>
      <c r="P485" t="s">
        <v>351</v>
      </c>
      <c r="Q485" t="s">
        <v>1277</v>
      </c>
    </row>
    <row r="486" spans="1:17" x14ac:dyDescent="0.2">
      <c r="A486" s="3" t="s">
        <v>103</v>
      </c>
      <c r="B486" s="3"/>
      <c r="C486" s="18" t="s">
        <v>104</v>
      </c>
      <c r="D486" s="18" t="s">
        <v>239</v>
      </c>
      <c r="E486" s="18" t="s">
        <v>302</v>
      </c>
      <c r="F486" s="18" t="s">
        <v>1037</v>
      </c>
      <c r="G486" s="19">
        <v>43949</v>
      </c>
      <c r="H486" s="20" t="s">
        <v>1278</v>
      </c>
      <c r="I486" s="20" t="s">
        <v>1279</v>
      </c>
      <c r="J486" s="21">
        <v>173.4</v>
      </c>
      <c r="K486" s="18" t="str">
        <f>IFERROR(VLOOKUP(LEFT(I486,7)+0,'[1]_Redacted Trans'!B$1:C$65536,2,0),P486)</f>
        <v>2101208 - Spaldings (UK) Limited</v>
      </c>
      <c r="L486" s="18"/>
      <c r="M486" s="18" t="str">
        <f>IFERROR(VLOOKUP(LEFT(I486,7)+0,'[1]_Redacted Trans'!B$1:C$65536,2,0),Q486)</f>
        <v>2 STROKE OIL</v>
      </c>
      <c r="N486" s="22" t="s">
        <v>110</v>
      </c>
      <c r="P486" t="s">
        <v>1280</v>
      </c>
      <c r="Q486" t="s">
        <v>1281</v>
      </c>
    </row>
    <row r="487" spans="1:17" x14ac:dyDescent="0.2">
      <c r="A487" s="3" t="s">
        <v>103</v>
      </c>
      <c r="B487" s="3"/>
      <c r="C487" s="18" t="s">
        <v>104</v>
      </c>
      <c r="D487" s="18" t="s">
        <v>239</v>
      </c>
      <c r="E487" s="18" t="s">
        <v>260</v>
      </c>
      <c r="F487" s="18" t="s">
        <v>512</v>
      </c>
      <c r="G487" s="19">
        <v>43949</v>
      </c>
      <c r="H487" s="20" t="s">
        <v>1282</v>
      </c>
      <c r="I487" s="20" t="s">
        <v>1283</v>
      </c>
      <c r="J487" s="21">
        <v>1514</v>
      </c>
      <c r="K487" s="18" t="str">
        <f>IFERROR(VLOOKUP(LEFT(I487,7)+0,'[1]_Redacted Trans'!B$1:C$65536,2,0),P487)</f>
        <v>2115713 - Hestur Limited</v>
      </c>
      <c r="L487" s="18"/>
      <c r="M487" s="18" t="str">
        <f>IFERROR(VLOOKUP(LEFT(I487,7)+0,'[1]_Redacted Trans'!B$1:C$65536,2,0),Q487)</f>
        <v>BATHOUSE MEADOW CP POT HOLES</v>
      </c>
      <c r="N487" s="22" t="s">
        <v>110</v>
      </c>
      <c r="P487" t="s">
        <v>1128</v>
      </c>
      <c r="Q487" t="s">
        <v>1284</v>
      </c>
    </row>
    <row r="488" spans="1:17" x14ac:dyDescent="0.2">
      <c r="A488" s="3" t="s">
        <v>103</v>
      </c>
      <c r="B488" s="3"/>
      <c r="C488" s="18" t="s">
        <v>104</v>
      </c>
      <c r="D488" s="18" t="s">
        <v>239</v>
      </c>
      <c r="E488" s="18" t="s">
        <v>260</v>
      </c>
      <c r="F488" s="18" t="s">
        <v>261</v>
      </c>
      <c r="G488" s="19">
        <v>43949</v>
      </c>
      <c r="H488" s="20" t="s">
        <v>1285</v>
      </c>
      <c r="I488" s="20" t="s">
        <v>1286</v>
      </c>
      <c r="J488" s="21">
        <v>20</v>
      </c>
      <c r="K488" s="18" t="str">
        <f>IFERROR(VLOOKUP(LEFT(I488,7)+0,'[1]_Redacted Trans'!B$1:C$65536,2,0),P488)</f>
        <v>2108194 - Environmental Design</v>
      </c>
      <c r="L488" s="18"/>
      <c r="M488" s="18" t="str">
        <f>IFERROR(VLOOKUP(LEFT(I488,7)+0,'[1]_Redacted Trans'!B$1:C$65536,2,0),Q488)</f>
        <v>WELLESLEY ROAD CAR PARK</v>
      </c>
      <c r="N488" s="22" t="s">
        <v>110</v>
      </c>
      <c r="P488" t="s">
        <v>311</v>
      </c>
      <c r="Q488" t="s">
        <v>312</v>
      </c>
    </row>
    <row r="489" spans="1:17" x14ac:dyDescent="0.2">
      <c r="A489" s="3" t="s">
        <v>103</v>
      </c>
      <c r="B489" s="3"/>
      <c r="C489" s="18" t="s">
        <v>104</v>
      </c>
      <c r="D489" s="18" t="s">
        <v>239</v>
      </c>
      <c r="E489" s="18" t="s">
        <v>260</v>
      </c>
      <c r="F489" s="18" t="s">
        <v>261</v>
      </c>
      <c r="G489" s="19">
        <v>43949</v>
      </c>
      <c r="H489" s="20" t="s">
        <v>1287</v>
      </c>
      <c r="I489" s="20" t="s">
        <v>1288</v>
      </c>
      <c r="J489" s="21">
        <v>61.2</v>
      </c>
      <c r="K489" s="18" t="str">
        <f>IFERROR(VLOOKUP(LEFT(I489,7)+0,'[1]_Redacted Trans'!B$1:C$65536,2,0),P489)</f>
        <v>2108194 - Environmental Design</v>
      </c>
      <c r="L489" s="18"/>
      <c r="M489" s="18" t="str">
        <f>IFERROR(VLOOKUP(LEFT(I489,7)+0,'[1]_Redacted Trans'!B$1:C$65536,2,0),Q489)</f>
        <v>JAYWICK BEACH CAR PARK</v>
      </c>
      <c r="N489" s="22" t="s">
        <v>110</v>
      </c>
      <c r="P489" t="s">
        <v>311</v>
      </c>
      <c r="Q489" t="s">
        <v>315</v>
      </c>
    </row>
    <row r="490" spans="1:17" x14ac:dyDescent="0.2">
      <c r="A490" s="3" t="s">
        <v>103</v>
      </c>
      <c r="B490" s="3"/>
      <c r="C490" s="18" t="s">
        <v>104</v>
      </c>
      <c r="D490" s="18" t="s">
        <v>168</v>
      </c>
      <c r="E490" s="18" t="s">
        <v>229</v>
      </c>
      <c r="F490" s="18" t="s">
        <v>230</v>
      </c>
      <c r="G490" s="19">
        <v>43949</v>
      </c>
      <c r="H490" s="20"/>
      <c r="I490" s="20" t="s">
        <v>1289</v>
      </c>
      <c r="J490" s="21">
        <v>40.270000000000003</v>
      </c>
      <c r="K490" s="18" t="str">
        <f>IFERROR(VLOOKUP(LEFT(I490,7)+0,'[1]_Redacted Trans'!B$1:C$65536,2,0),P490)</f>
        <v>2107644 - E.ON</v>
      </c>
      <c r="L490" s="18"/>
      <c r="M490" s="18" t="str">
        <f>IFERROR(VLOOKUP(LEFT(I490,7)+0,'[1]_Redacted Trans'!B$1:C$65536,2,0),Q490)</f>
        <v>VICTORIA CT MARCH 20</v>
      </c>
      <c r="N490" s="22" t="s">
        <v>110</v>
      </c>
      <c r="P490" t="s">
        <v>1290</v>
      </c>
      <c r="Q490" t="s">
        <v>1291</v>
      </c>
    </row>
    <row r="491" spans="1:17" x14ac:dyDescent="0.2">
      <c r="A491" s="3" t="s">
        <v>103</v>
      </c>
      <c r="B491" s="3"/>
      <c r="C491" s="18" t="s">
        <v>104</v>
      </c>
      <c r="D491" s="18" t="s">
        <v>239</v>
      </c>
      <c r="E491" s="18" t="s">
        <v>1292</v>
      </c>
      <c r="F491" s="18" t="s">
        <v>1293</v>
      </c>
      <c r="G491" s="19">
        <v>43949</v>
      </c>
      <c r="H491" s="20" t="s">
        <v>1294</v>
      </c>
      <c r="I491" s="20" t="s">
        <v>1295</v>
      </c>
      <c r="J491" s="21">
        <v>28.6</v>
      </c>
      <c r="K491" s="18" t="str">
        <f>IFERROR(VLOOKUP(LEFT(I491,7)+0,'[1]_Redacted Trans'!B$1:C$65536,2,0),P491)</f>
        <v>2100205 - Chelmsford Safety Supplies Ltd</v>
      </c>
      <c r="L491" s="18"/>
      <c r="M491" s="18" t="str">
        <f>IFERROR(VLOOKUP(LEFT(I491,7)+0,'[1]_Redacted Trans'!B$1:C$65536,2,0),Q491)</f>
        <v>GLOVES</v>
      </c>
      <c r="N491" s="22" t="s">
        <v>110</v>
      </c>
      <c r="P491" t="s">
        <v>376</v>
      </c>
      <c r="Q491" t="s">
        <v>1089</v>
      </c>
    </row>
    <row r="492" spans="1:17" x14ac:dyDescent="0.2">
      <c r="A492" s="3" t="s">
        <v>103</v>
      </c>
      <c r="B492" s="3"/>
      <c r="C492" s="18" t="s">
        <v>104</v>
      </c>
      <c r="D492" s="18" t="s">
        <v>239</v>
      </c>
      <c r="E492" s="18" t="s">
        <v>270</v>
      </c>
      <c r="F492" s="18" t="s">
        <v>373</v>
      </c>
      <c r="G492" s="19">
        <v>43949</v>
      </c>
      <c r="H492" s="20" t="s">
        <v>1296</v>
      </c>
      <c r="I492" s="20" t="s">
        <v>1297</v>
      </c>
      <c r="J492" s="21">
        <v>353</v>
      </c>
      <c r="K492" s="18" t="str">
        <f>IFERROR(VLOOKUP(LEFT(I492,7)+0,'[1]_Redacted Trans'!B$1:C$65536,2,0),P492)</f>
        <v>2100205 - Chelmsford Safety Supplies Ltd</v>
      </c>
      <c r="L492" s="18"/>
      <c r="M492" s="18" t="str">
        <f>IFERROR(VLOOKUP(LEFT(I492,7)+0,'[1]_Redacted Trans'!B$1:C$65536,2,0),Q492)</f>
        <v>UNIFORM</v>
      </c>
      <c r="N492" s="22" t="s">
        <v>110</v>
      </c>
      <c r="P492" t="s">
        <v>376</v>
      </c>
      <c r="Q492" t="s">
        <v>1298</v>
      </c>
    </row>
    <row r="493" spans="1:17" x14ac:dyDescent="0.2">
      <c r="A493" s="3" t="s">
        <v>103</v>
      </c>
      <c r="B493" s="3"/>
      <c r="C493" s="18" t="s">
        <v>104</v>
      </c>
      <c r="D493" s="18" t="s">
        <v>239</v>
      </c>
      <c r="E493" s="18" t="s">
        <v>266</v>
      </c>
      <c r="F493" s="18" t="s">
        <v>144</v>
      </c>
      <c r="G493" s="19">
        <v>43949</v>
      </c>
      <c r="H493" s="20" t="s">
        <v>1299</v>
      </c>
      <c r="I493" s="20" t="s">
        <v>1300</v>
      </c>
      <c r="J493" s="21">
        <v>9</v>
      </c>
      <c r="K493" s="18" t="str">
        <f>IFERROR(VLOOKUP(LEFT(I493,7)+0,'[1]_Redacted Trans'!B$1:C$65536,2,0),P493)</f>
        <v>2101624 - Bunzl</v>
      </c>
      <c r="L493" s="18"/>
      <c r="M493" s="18" t="str">
        <f>IFERROR(VLOOKUP(LEFT(I493,7)+0,'[1]_Redacted Trans'!B$1:C$65536,2,0),Q493)</f>
        <v>CLEANING SUPPLIES</v>
      </c>
      <c r="N493" s="22" t="s">
        <v>110</v>
      </c>
      <c r="P493" t="s">
        <v>452</v>
      </c>
      <c r="Q493" t="s">
        <v>1301</v>
      </c>
    </row>
    <row r="494" spans="1:17" x14ac:dyDescent="0.2">
      <c r="A494" s="3" t="s">
        <v>103</v>
      </c>
      <c r="B494" s="3"/>
      <c r="C494" s="18" t="s">
        <v>104</v>
      </c>
      <c r="D494" s="18" t="s">
        <v>239</v>
      </c>
      <c r="E494" s="18" t="s">
        <v>266</v>
      </c>
      <c r="F494" s="18" t="s">
        <v>144</v>
      </c>
      <c r="G494" s="19">
        <v>43949</v>
      </c>
      <c r="H494" s="20" t="s">
        <v>1302</v>
      </c>
      <c r="I494" s="20" t="s">
        <v>1303</v>
      </c>
      <c r="J494" s="21">
        <v>18.829999999999998</v>
      </c>
      <c r="K494" s="18" t="str">
        <f>IFERROR(VLOOKUP(LEFT(I494,7)+0,'[1]_Redacted Trans'!B$1:C$65536,2,0),P494)</f>
        <v>2101624 - Bunzl</v>
      </c>
      <c r="L494" s="18"/>
      <c r="M494" s="18" t="str">
        <f>IFERROR(VLOOKUP(LEFT(I494,7)+0,'[1]_Redacted Trans'!B$1:C$65536,2,0),Q494)</f>
        <v>CLEANING SUPPLIES</v>
      </c>
      <c r="N494" s="22" t="s">
        <v>110</v>
      </c>
      <c r="P494" t="s">
        <v>452</v>
      </c>
      <c r="Q494" t="s">
        <v>1301</v>
      </c>
    </row>
    <row r="495" spans="1:17" x14ac:dyDescent="0.2">
      <c r="A495" s="3" t="s">
        <v>103</v>
      </c>
      <c r="B495" s="3"/>
      <c r="C495" s="18" t="s">
        <v>104</v>
      </c>
      <c r="D495" s="18" t="s">
        <v>239</v>
      </c>
      <c r="E495" s="18" t="s">
        <v>266</v>
      </c>
      <c r="F495" s="18" t="s">
        <v>144</v>
      </c>
      <c r="G495" s="19">
        <v>43949</v>
      </c>
      <c r="H495" s="20" t="s">
        <v>1299</v>
      </c>
      <c r="I495" s="20" t="s">
        <v>1304</v>
      </c>
      <c r="J495" s="21">
        <v>54.24</v>
      </c>
      <c r="K495" s="18" t="str">
        <f>IFERROR(VLOOKUP(LEFT(I495,7)+0,'[1]_Redacted Trans'!B$1:C$65536,2,0),P495)</f>
        <v>2101624 - Bunzl</v>
      </c>
      <c r="L495" s="18"/>
      <c r="M495" s="18" t="str">
        <f>IFERROR(VLOOKUP(LEFT(I495,7)+0,'[1]_Redacted Trans'!B$1:C$65536,2,0),Q495)</f>
        <v>CLEANING SUPPLIES</v>
      </c>
      <c r="N495" s="22" t="s">
        <v>110</v>
      </c>
      <c r="P495" t="s">
        <v>452</v>
      </c>
      <c r="Q495" t="s">
        <v>1301</v>
      </c>
    </row>
    <row r="496" spans="1:17" x14ac:dyDescent="0.2">
      <c r="A496" s="3" t="s">
        <v>103</v>
      </c>
      <c r="B496" s="3"/>
      <c r="C496" s="18" t="s">
        <v>104</v>
      </c>
      <c r="D496" s="18" t="s">
        <v>239</v>
      </c>
      <c r="E496" s="18" t="s">
        <v>266</v>
      </c>
      <c r="F496" s="18" t="s">
        <v>144</v>
      </c>
      <c r="G496" s="19">
        <v>43949</v>
      </c>
      <c r="H496" s="20" t="s">
        <v>1302</v>
      </c>
      <c r="I496" s="20" t="s">
        <v>1305</v>
      </c>
      <c r="J496" s="21">
        <v>21.52</v>
      </c>
      <c r="K496" s="18" t="str">
        <f>IFERROR(VLOOKUP(LEFT(I496,7)+0,'[1]_Redacted Trans'!B$1:C$65536,2,0),P496)</f>
        <v>2101624 - Bunzl</v>
      </c>
      <c r="L496" s="18"/>
      <c r="M496" s="18" t="str">
        <f>IFERROR(VLOOKUP(LEFT(I496,7)+0,'[1]_Redacted Trans'!B$1:C$65536,2,0),Q496)</f>
        <v>CLEANING SUPPLIES</v>
      </c>
      <c r="N496" s="22" t="s">
        <v>110</v>
      </c>
      <c r="P496" t="s">
        <v>452</v>
      </c>
      <c r="Q496" t="s">
        <v>1301</v>
      </c>
    </row>
    <row r="497" spans="1:17" x14ac:dyDescent="0.2">
      <c r="A497" s="3" t="s">
        <v>103</v>
      </c>
      <c r="B497" s="3"/>
      <c r="C497" s="18" t="s">
        <v>104</v>
      </c>
      <c r="D497" s="18" t="s">
        <v>161</v>
      </c>
      <c r="E497" s="18" t="s">
        <v>1238</v>
      </c>
      <c r="F497" s="18" t="s">
        <v>484</v>
      </c>
      <c r="G497" s="19">
        <v>43949</v>
      </c>
      <c r="H497" s="20" t="s">
        <v>1306</v>
      </c>
      <c r="I497" s="20" t="s">
        <v>1307</v>
      </c>
      <c r="J497" s="21">
        <v>500</v>
      </c>
      <c r="K497" s="18" t="str">
        <f>IFERROR(VLOOKUP(LEFT(I497,7)+0,'[1]_Redacted Trans'!B$1:C$65536,2,0),P497)</f>
        <v>REDACTED PERSONAL DATA</v>
      </c>
      <c r="L497" s="18"/>
      <c r="M497" s="18" t="str">
        <f>IFERROR(VLOOKUP(LEFT(I497,7)+0,'[1]_Redacted Trans'!B$1:C$65536,2,0),Q497)</f>
        <v>REDACTED PERSONAL DATA</v>
      </c>
      <c r="N497" s="22" t="s">
        <v>110</v>
      </c>
      <c r="P497" t="s">
        <v>143</v>
      </c>
      <c r="Q497" t="s">
        <v>143</v>
      </c>
    </row>
    <row r="498" spans="1:17" x14ac:dyDescent="0.2">
      <c r="A498" s="3" t="s">
        <v>103</v>
      </c>
      <c r="B498" s="3"/>
      <c r="C498" s="18" t="s">
        <v>104</v>
      </c>
      <c r="D498" s="18" t="s">
        <v>239</v>
      </c>
      <c r="E498" s="18" t="s">
        <v>302</v>
      </c>
      <c r="F498" s="18" t="s">
        <v>1037</v>
      </c>
      <c r="G498" s="19">
        <v>43949</v>
      </c>
      <c r="H498" s="20" t="s">
        <v>1308</v>
      </c>
      <c r="I498" s="20" t="s">
        <v>1309</v>
      </c>
      <c r="J498" s="21">
        <v>221.36</v>
      </c>
      <c r="K498" s="18" t="str">
        <f>IFERROR(VLOOKUP(LEFT(I498,7)+0,'[1]_Redacted Trans'!B$1:C$65536,2,0),P498)</f>
        <v>REDACTED PERSONAL DATA</v>
      </c>
      <c r="L498" s="18"/>
      <c r="M498" s="18" t="str">
        <f>IFERROR(VLOOKUP(LEFT(I498,7)+0,'[1]_Redacted Trans'!B$1:C$65536,2,0),Q498)</f>
        <v>REDACTED PERSONAL DATA</v>
      </c>
      <c r="N498" s="22" t="s">
        <v>110</v>
      </c>
      <c r="P498" t="s">
        <v>143</v>
      </c>
      <c r="Q498" t="s">
        <v>143</v>
      </c>
    </row>
    <row r="499" spans="1:17" x14ac:dyDescent="0.2">
      <c r="A499" s="3" t="s">
        <v>103</v>
      </c>
      <c r="B499" s="3"/>
      <c r="C499" s="18" t="s">
        <v>104</v>
      </c>
      <c r="D499" s="18" t="s">
        <v>239</v>
      </c>
      <c r="E499" s="18" t="s">
        <v>302</v>
      </c>
      <c r="F499" s="18" t="s">
        <v>1037</v>
      </c>
      <c r="G499" s="19">
        <v>43949</v>
      </c>
      <c r="H499" s="20" t="s">
        <v>1308</v>
      </c>
      <c r="I499" s="20" t="s">
        <v>1310</v>
      </c>
      <c r="J499" s="21">
        <v>224.31</v>
      </c>
      <c r="K499" s="18" t="str">
        <f>IFERROR(VLOOKUP(LEFT(I499,7)+0,'[1]_Redacted Trans'!B$1:C$65536,2,0),P499)</f>
        <v>2100009 - ATS Euromaster Ltd</v>
      </c>
      <c r="L499" s="18"/>
      <c r="M499" s="18" t="str">
        <f>IFERROR(VLOOKUP(LEFT(I499,7)+0,'[1]_Redacted Trans'!B$1:C$65536,2,0),Q499)</f>
        <v>TYRES</v>
      </c>
      <c r="N499" s="22" t="s">
        <v>110</v>
      </c>
      <c r="P499" t="s">
        <v>1311</v>
      </c>
      <c r="Q499" t="s">
        <v>1312</v>
      </c>
    </row>
    <row r="500" spans="1:17" x14ac:dyDescent="0.2">
      <c r="A500" s="3" t="s">
        <v>103</v>
      </c>
      <c r="B500" s="3"/>
      <c r="C500" s="18" t="s">
        <v>104</v>
      </c>
      <c r="D500" s="18" t="s">
        <v>239</v>
      </c>
      <c r="E500" s="18" t="s">
        <v>266</v>
      </c>
      <c r="F500" s="18" t="s">
        <v>336</v>
      </c>
      <c r="G500" s="19">
        <v>43949</v>
      </c>
      <c r="H500" s="20"/>
      <c r="I500" s="20" t="s">
        <v>1313</v>
      </c>
      <c r="J500" s="21">
        <v>305.45</v>
      </c>
      <c r="K500" s="18" t="str">
        <f>IFERROR(VLOOKUP(LEFT(I500,7)+0,'[1]_Redacted Trans'!B$1:C$65536,2,0),P500)</f>
        <v>2116484 - Affinity For Business</v>
      </c>
      <c r="L500" s="18">
        <v>9933767</v>
      </c>
      <c r="M500" s="18" t="str">
        <f>IFERROR(VLOOKUP(LEFT(I500,7)+0,'[1]_Redacted Trans'!B$1:C$65536,2,0),Q500)</f>
        <v>ROSEMARY RD PUB CONS</v>
      </c>
      <c r="N500" s="22" t="s">
        <v>110</v>
      </c>
      <c r="P500" t="s">
        <v>1314</v>
      </c>
      <c r="Q500" t="s">
        <v>1315</v>
      </c>
    </row>
    <row r="501" spans="1:17" x14ac:dyDescent="0.2">
      <c r="A501" s="3" t="s">
        <v>103</v>
      </c>
      <c r="B501" s="3"/>
      <c r="C501" s="18" t="s">
        <v>104</v>
      </c>
      <c r="D501" s="18" t="s">
        <v>316</v>
      </c>
      <c r="E501" s="18" t="s">
        <v>378</v>
      </c>
      <c r="F501" s="18" t="s">
        <v>379</v>
      </c>
      <c r="G501" s="19">
        <v>43949</v>
      </c>
      <c r="H501" s="20"/>
      <c r="I501" s="20" t="s">
        <v>1316</v>
      </c>
      <c r="J501" s="21">
        <v>19.809999999999999</v>
      </c>
      <c r="K501" s="18" t="str">
        <f>IFERROR(VLOOKUP(LEFT(I501,7)+0,'[1]_Redacted Trans'!B$1:C$65536,2,0),P501)</f>
        <v>2118748 - Castle Water Ltd</v>
      </c>
      <c r="L501" s="18" t="s">
        <v>381</v>
      </c>
      <c r="M501" s="18" t="str">
        <f>IFERROR(VLOOKUP(LEFT(I501,7)+0,'[1]_Redacted Trans'!B$1:C$65536,2,0),Q501)</f>
        <v>BARNES HOUSE WATER AND SEWERAGE MARCH 2020</v>
      </c>
      <c r="N501" s="22" t="s">
        <v>110</v>
      </c>
      <c r="P501" t="s">
        <v>382</v>
      </c>
      <c r="Q501" t="s">
        <v>1317</v>
      </c>
    </row>
    <row r="502" spans="1:17" x14ac:dyDescent="0.2">
      <c r="A502" s="3" t="s">
        <v>103</v>
      </c>
      <c r="B502" s="3"/>
      <c r="C502" s="18" t="s">
        <v>104</v>
      </c>
      <c r="D502" s="18" t="s">
        <v>316</v>
      </c>
      <c r="E502" s="18" t="s">
        <v>378</v>
      </c>
      <c r="F502" s="18" t="s">
        <v>336</v>
      </c>
      <c r="G502" s="19">
        <v>43949</v>
      </c>
      <c r="H502" s="20"/>
      <c r="I502" s="20" t="s">
        <v>1318</v>
      </c>
      <c r="J502" s="21">
        <v>16.13</v>
      </c>
      <c r="K502" s="18" t="str">
        <f>IFERROR(VLOOKUP(LEFT(I502,7)+0,'[1]_Redacted Trans'!B$1:C$65536,2,0),P502)</f>
        <v>2118748 - Castle Water Ltd</v>
      </c>
      <c r="L502" s="18" t="s">
        <v>381</v>
      </c>
      <c r="M502" s="18" t="str">
        <f>IFERROR(VLOOKUP(LEFT(I502,7)+0,'[1]_Redacted Trans'!B$1:C$65536,2,0),Q502)</f>
        <v>BARNES HOUSE WATER AND SEWERAGE MARCH 2020</v>
      </c>
      <c r="N502" s="22" t="s">
        <v>110</v>
      </c>
      <c r="P502" t="s">
        <v>382</v>
      </c>
      <c r="Q502" t="s">
        <v>1317</v>
      </c>
    </row>
    <row r="503" spans="1:17" x14ac:dyDescent="0.2">
      <c r="A503" s="3" t="s">
        <v>103</v>
      </c>
      <c r="B503" s="3"/>
      <c r="C503" s="18" t="s">
        <v>104</v>
      </c>
      <c r="D503" s="18" t="s">
        <v>182</v>
      </c>
      <c r="E503" s="18" t="s">
        <v>200</v>
      </c>
      <c r="F503" s="18" t="s">
        <v>866</v>
      </c>
      <c r="G503" s="19">
        <v>43949</v>
      </c>
      <c r="H503" s="20"/>
      <c r="I503" s="20" t="s">
        <v>1319</v>
      </c>
      <c r="J503" s="21">
        <v>48</v>
      </c>
      <c r="K503" s="18" t="str">
        <f>IFERROR(VLOOKUP(LEFT(I503,7)+0,'[1]_Redacted Trans'!B$1:C$65536,2,0),P503)</f>
        <v>REDACTED PERSONAL DATA</v>
      </c>
      <c r="L503" s="18"/>
      <c r="M503" s="18" t="str">
        <f>IFERROR(VLOOKUP(LEFT(I503,7)+0,'[1]_Redacted Trans'!B$1:C$65536,2,0),Q503)</f>
        <v>REDACTED PERSONAL DATA</v>
      </c>
      <c r="N503" s="22" t="s">
        <v>110</v>
      </c>
      <c r="P503" t="s">
        <v>1320</v>
      </c>
      <c r="Q503" t="s">
        <v>1321</v>
      </c>
    </row>
    <row r="504" spans="1:17" x14ac:dyDescent="0.2">
      <c r="A504" s="3" t="s">
        <v>103</v>
      </c>
      <c r="B504" s="3"/>
      <c r="C504" s="18" t="s">
        <v>104</v>
      </c>
      <c r="D504" s="18" t="s">
        <v>168</v>
      </c>
      <c r="E504" s="18" t="s">
        <v>742</v>
      </c>
      <c r="F504" s="18" t="s">
        <v>743</v>
      </c>
      <c r="G504" s="19">
        <v>43949</v>
      </c>
      <c r="H504" s="20"/>
      <c r="I504" s="20" t="s">
        <v>1322</v>
      </c>
      <c r="J504" s="21">
        <v>308.77</v>
      </c>
      <c r="K504" s="18" t="str">
        <f>IFERROR(VLOOKUP(LEFT(I504,7)+0,'[1]_Redacted Trans'!B$1:C$65536,2,0),P504)</f>
        <v>REDACTED PERSONAL DATA</v>
      </c>
      <c r="L504" s="18"/>
      <c r="M504" s="18" t="str">
        <f>IFERROR(VLOOKUP(LEFT(I504,7)+0,'[1]_Redacted Trans'!B$1:C$65536,2,0),Q504)</f>
        <v>REDACTED PERSONAL DATA</v>
      </c>
      <c r="N504" s="22" t="s">
        <v>110</v>
      </c>
      <c r="P504" t="s">
        <v>143</v>
      </c>
      <c r="Q504" t="s">
        <v>143</v>
      </c>
    </row>
    <row r="505" spans="1:17" x14ac:dyDescent="0.2">
      <c r="A505" s="3" t="s">
        <v>103</v>
      </c>
      <c r="B505" s="3"/>
      <c r="C505" s="18" t="s">
        <v>104</v>
      </c>
      <c r="D505" s="18" t="s">
        <v>741</v>
      </c>
      <c r="E505" s="18" t="s">
        <v>742</v>
      </c>
      <c r="F505" s="18" t="s">
        <v>743</v>
      </c>
      <c r="G505" s="19">
        <v>43949</v>
      </c>
      <c r="H505" s="20"/>
      <c r="I505" s="20" t="s">
        <v>1323</v>
      </c>
      <c r="J505" s="21">
        <v>537.77</v>
      </c>
      <c r="K505" s="18" t="str">
        <f>IFERROR(VLOOKUP(LEFT(I505,7)+0,'[1]_Redacted Trans'!B$1:C$65536,2,0),P505)</f>
        <v>REDACTED PERSONAL DATA</v>
      </c>
      <c r="L505" s="18"/>
      <c r="M505" s="18" t="str">
        <f>IFERROR(VLOOKUP(LEFT(I505,7)+0,'[1]_Redacted Trans'!B$1:C$65536,2,0),Q505)</f>
        <v>REDACTED PERSONAL DATA</v>
      </c>
      <c r="N505" s="22" t="s">
        <v>110</v>
      </c>
      <c r="P505" t="s">
        <v>143</v>
      </c>
      <c r="Q505" t="s">
        <v>143</v>
      </c>
    </row>
    <row r="506" spans="1:17" x14ac:dyDescent="0.2">
      <c r="A506" s="3" t="s">
        <v>103</v>
      </c>
      <c r="B506" s="3"/>
      <c r="C506" s="18" t="s">
        <v>104</v>
      </c>
      <c r="D506" s="18" t="s">
        <v>741</v>
      </c>
      <c r="E506" s="18" t="s">
        <v>742</v>
      </c>
      <c r="F506" s="18" t="s">
        <v>743</v>
      </c>
      <c r="G506" s="19">
        <v>43949</v>
      </c>
      <c r="H506" s="20"/>
      <c r="I506" s="20" t="s">
        <v>1324</v>
      </c>
      <c r="J506" s="21">
        <v>236.34</v>
      </c>
      <c r="K506" s="18" t="str">
        <f>IFERROR(VLOOKUP(LEFT(I506,7)+0,'[1]_Redacted Trans'!B$1:C$65536,2,0),P506)</f>
        <v>REDACTED PERSONAL DATA</v>
      </c>
      <c r="L506" s="18"/>
      <c r="M506" s="18" t="str">
        <f>IFERROR(VLOOKUP(LEFT(I506,7)+0,'[1]_Redacted Trans'!B$1:C$65536,2,0),Q506)</f>
        <v>REDACTED PERSONAL DATA</v>
      </c>
      <c r="N506" s="22" t="s">
        <v>110</v>
      </c>
      <c r="P506" t="s">
        <v>143</v>
      </c>
      <c r="Q506" t="s">
        <v>143</v>
      </c>
    </row>
    <row r="507" spans="1:17" x14ac:dyDescent="0.2">
      <c r="A507" s="3" t="s">
        <v>103</v>
      </c>
      <c r="B507" s="3"/>
      <c r="C507" s="18" t="s">
        <v>104</v>
      </c>
      <c r="D507" s="18" t="s">
        <v>741</v>
      </c>
      <c r="E507" s="18" t="s">
        <v>742</v>
      </c>
      <c r="F507" s="18" t="s">
        <v>743</v>
      </c>
      <c r="G507" s="19">
        <v>43949</v>
      </c>
      <c r="H507" s="20"/>
      <c r="I507" s="20" t="s">
        <v>1325</v>
      </c>
      <c r="J507" s="21">
        <v>136.54</v>
      </c>
      <c r="K507" s="18" t="str">
        <f>IFERROR(VLOOKUP(LEFT(I507,7)+0,'[1]_Redacted Trans'!B$1:C$65536,2,0),P507)</f>
        <v>REDACTED PERSONAL DATA</v>
      </c>
      <c r="L507" s="18"/>
      <c r="M507" s="18" t="str">
        <f>IFERROR(VLOOKUP(LEFT(I507,7)+0,'[1]_Redacted Trans'!B$1:C$65536,2,0),Q507)</f>
        <v>REDACTED PERSONAL DATA</v>
      </c>
      <c r="N507" s="22" t="s">
        <v>110</v>
      </c>
      <c r="P507" t="s">
        <v>143</v>
      </c>
      <c r="Q507" t="s">
        <v>143</v>
      </c>
    </row>
    <row r="508" spans="1:17" x14ac:dyDescent="0.2">
      <c r="A508" s="3" t="s">
        <v>103</v>
      </c>
      <c r="B508" s="3"/>
      <c r="C508" s="18" t="s">
        <v>104</v>
      </c>
      <c r="D508" s="18" t="s">
        <v>741</v>
      </c>
      <c r="E508" s="18" t="s">
        <v>742</v>
      </c>
      <c r="F508" s="18" t="s">
        <v>743</v>
      </c>
      <c r="G508" s="19">
        <v>43949</v>
      </c>
      <c r="H508" s="20"/>
      <c r="I508" s="20" t="s">
        <v>1326</v>
      </c>
      <c r="J508" s="21">
        <v>43.6</v>
      </c>
      <c r="K508" s="18" t="str">
        <f>IFERROR(VLOOKUP(LEFT(I508,7)+0,'[1]_Redacted Trans'!B$1:C$65536,2,0),P508)</f>
        <v>REDACTED PERSONAL DATA</v>
      </c>
      <c r="L508" s="18"/>
      <c r="M508" s="18" t="str">
        <f>IFERROR(VLOOKUP(LEFT(I508,7)+0,'[1]_Redacted Trans'!B$1:C$65536,2,0),Q508)</f>
        <v>REDACTED PERSONAL DATA</v>
      </c>
      <c r="N508" s="22" t="s">
        <v>110</v>
      </c>
      <c r="P508" t="s">
        <v>143</v>
      </c>
      <c r="Q508" t="s">
        <v>143</v>
      </c>
    </row>
    <row r="509" spans="1:17" x14ac:dyDescent="0.2">
      <c r="A509" s="3" t="s">
        <v>103</v>
      </c>
      <c r="B509" s="3"/>
      <c r="C509" s="18" t="s">
        <v>104</v>
      </c>
      <c r="D509" s="18" t="s">
        <v>741</v>
      </c>
      <c r="E509" s="18" t="s">
        <v>742</v>
      </c>
      <c r="F509" s="18" t="s">
        <v>743</v>
      </c>
      <c r="G509" s="19">
        <v>43949</v>
      </c>
      <c r="H509" s="20"/>
      <c r="I509" s="20" t="s">
        <v>1327</v>
      </c>
      <c r="J509" s="21">
        <v>923.36</v>
      </c>
      <c r="K509" s="18" t="str">
        <f>IFERROR(VLOOKUP(LEFT(I509,7)+0,'[1]_Redacted Trans'!B$1:C$65536,2,0),P509)</f>
        <v>REDACTED PERSONAL DATA</v>
      </c>
      <c r="L509" s="18"/>
      <c r="M509" s="18" t="str">
        <f>IFERROR(VLOOKUP(LEFT(I509,7)+0,'[1]_Redacted Trans'!B$1:C$65536,2,0),Q509)</f>
        <v>REDACTED PERSONAL DATA</v>
      </c>
      <c r="N509" s="22" t="s">
        <v>110</v>
      </c>
      <c r="P509" t="s">
        <v>143</v>
      </c>
      <c r="Q509" t="s">
        <v>143</v>
      </c>
    </row>
    <row r="510" spans="1:17" x14ac:dyDescent="0.2">
      <c r="A510" s="3" t="s">
        <v>103</v>
      </c>
      <c r="B510" s="3"/>
      <c r="C510" s="18" t="s">
        <v>104</v>
      </c>
      <c r="D510" s="18" t="s">
        <v>741</v>
      </c>
      <c r="E510" s="18" t="s">
        <v>742</v>
      </c>
      <c r="F510" s="18" t="s">
        <v>743</v>
      </c>
      <c r="G510" s="19">
        <v>43949</v>
      </c>
      <c r="H510" s="20"/>
      <c r="I510" s="20" t="s">
        <v>1328</v>
      </c>
      <c r="J510" s="21">
        <v>215.64</v>
      </c>
      <c r="K510" s="18" t="str">
        <f>IFERROR(VLOOKUP(LEFT(I510,7)+0,'[1]_Redacted Trans'!B$1:C$65536,2,0),P510)</f>
        <v>REDACTED PERSONAL DATA</v>
      </c>
      <c r="L510" s="18"/>
      <c r="M510" s="18" t="str">
        <f>IFERROR(VLOOKUP(LEFT(I510,7)+0,'[1]_Redacted Trans'!B$1:C$65536,2,0),Q510)</f>
        <v>REDACTED PERSONAL DATA</v>
      </c>
      <c r="N510" s="22" t="s">
        <v>110</v>
      </c>
      <c r="P510" t="s">
        <v>143</v>
      </c>
      <c r="Q510" t="s">
        <v>143</v>
      </c>
    </row>
    <row r="511" spans="1:17" x14ac:dyDescent="0.2">
      <c r="A511" s="3" t="s">
        <v>103</v>
      </c>
      <c r="B511" s="3"/>
      <c r="C511" s="18" t="s">
        <v>104</v>
      </c>
      <c r="D511" s="18" t="s">
        <v>182</v>
      </c>
      <c r="E511" s="18" t="s">
        <v>495</v>
      </c>
      <c r="F511" s="18" t="s">
        <v>568</v>
      </c>
      <c r="G511" s="19">
        <v>43949</v>
      </c>
      <c r="H511" s="20"/>
      <c r="I511" s="20" t="s">
        <v>1329</v>
      </c>
      <c r="J511" s="21">
        <v>100</v>
      </c>
      <c r="K511" s="18" t="str">
        <f>IFERROR(VLOOKUP(LEFT(I511,7)+0,'[1]_Redacted Trans'!B$1:C$65536,2,0),P511)</f>
        <v>REDACTED PERSONAL DATA</v>
      </c>
      <c r="L511" s="18"/>
      <c r="M511" s="18" t="str">
        <f>IFERROR(VLOOKUP(LEFT(I511,7)+0,'[1]_Redacted Trans'!B$1:C$65536,2,0),Q511)</f>
        <v>REDACTED PERSONAL DATA</v>
      </c>
      <c r="N511" s="22" t="s">
        <v>110</v>
      </c>
      <c r="P511" t="s">
        <v>143</v>
      </c>
      <c r="Q511" t="s">
        <v>143</v>
      </c>
    </row>
    <row r="512" spans="1:17" x14ac:dyDescent="0.2">
      <c r="A512" s="3" t="s">
        <v>103</v>
      </c>
      <c r="B512" s="3"/>
      <c r="C512" s="18" t="s">
        <v>104</v>
      </c>
      <c r="D512" s="18" t="s">
        <v>168</v>
      </c>
      <c r="E512" s="18" t="s">
        <v>1330</v>
      </c>
      <c r="F512" s="18" t="s">
        <v>1331</v>
      </c>
      <c r="G512" s="19">
        <v>43949</v>
      </c>
      <c r="H512" s="20"/>
      <c r="I512" s="20" t="s">
        <v>1332</v>
      </c>
      <c r="J512" s="21">
        <v>8450</v>
      </c>
      <c r="K512" s="18" t="str">
        <f>IFERROR(VLOOKUP(LEFT(I512,7)+0,'[1]_Redacted Trans'!B$1:C$65536,2,0),P512)</f>
        <v>REDACTED PERSONAL DATA</v>
      </c>
      <c r="L512" s="18"/>
      <c r="M512" s="18" t="str">
        <f>IFERROR(VLOOKUP(LEFT(I512,7)+0,'[1]_Redacted Trans'!B$1:C$65536,2,0),Q512)</f>
        <v>REDACTED PERSONAL DATA</v>
      </c>
      <c r="N512" s="22" t="s">
        <v>110</v>
      </c>
      <c r="P512" t="s">
        <v>1333</v>
      </c>
      <c r="Q512" t="s">
        <v>1334</v>
      </c>
    </row>
    <row r="513" spans="1:17" x14ac:dyDescent="0.2">
      <c r="A513" s="3" t="s">
        <v>103</v>
      </c>
      <c r="B513" s="3"/>
      <c r="C513" s="18" t="s">
        <v>104</v>
      </c>
      <c r="D513" s="18" t="s">
        <v>213</v>
      </c>
      <c r="E513" s="18" t="s">
        <v>972</v>
      </c>
      <c r="F513" s="18" t="s">
        <v>163</v>
      </c>
      <c r="G513" s="19">
        <v>43949</v>
      </c>
      <c r="H513" s="20"/>
      <c r="I513" s="20" t="s">
        <v>1335</v>
      </c>
      <c r="J513" s="21">
        <v>40.83</v>
      </c>
      <c r="K513" s="18" t="str">
        <f>IFERROR(VLOOKUP(LEFT(I513,7)+0,'[1]_Redacted Trans'!B$1:C$65536,2,0),P513)</f>
        <v>REDACTED PERSONAL DATA</v>
      </c>
      <c r="L513" s="18"/>
      <c r="M513" s="18" t="str">
        <f>IFERROR(VLOOKUP(LEFT(I513,7)+0,'[1]_Redacted Trans'!B$1:C$65536,2,0),Q513)</f>
        <v>REDACTED PERSONAL DATA</v>
      </c>
      <c r="N513" s="22" t="s">
        <v>110</v>
      </c>
      <c r="P513" t="s">
        <v>1336</v>
      </c>
      <c r="Q513" t="s">
        <v>1337</v>
      </c>
    </row>
    <row r="514" spans="1:17" x14ac:dyDescent="0.2">
      <c r="A514" s="3" t="s">
        <v>103</v>
      </c>
      <c r="B514" s="3"/>
      <c r="C514" s="18" t="s">
        <v>104</v>
      </c>
      <c r="D514" s="18" t="s">
        <v>182</v>
      </c>
      <c r="E514" s="18" t="s">
        <v>495</v>
      </c>
      <c r="F514" s="18" t="s">
        <v>568</v>
      </c>
      <c r="G514" s="19">
        <v>43949</v>
      </c>
      <c r="H514" s="20"/>
      <c r="I514" s="20" t="s">
        <v>1338</v>
      </c>
      <c r="J514" s="21">
        <v>115</v>
      </c>
      <c r="K514" s="18" t="str">
        <f>IFERROR(VLOOKUP(LEFT(I514,7)+0,'[1]_Redacted Trans'!B$1:C$65536,2,0),P514)</f>
        <v>REDACTED PERSONAL DATA</v>
      </c>
      <c r="L514" s="18"/>
      <c r="M514" s="18" t="str">
        <f>IFERROR(VLOOKUP(LEFT(I514,7)+0,'[1]_Redacted Trans'!B$1:C$65536,2,0),Q514)</f>
        <v>REDACTED PERSONAL DATA</v>
      </c>
      <c r="N514" s="22" t="s">
        <v>110</v>
      </c>
      <c r="P514" t="s">
        <v>143</v>
      </c>
      <c r="Q514" t="s">
        <v>143</v>
      </c>
    </row>
    <row r="515" spans="1:17" x14ac:dyDescent="0.2">
      <c r="A515" s="3" t="s">
        <v>103</v>
      </c>
      <c r="B515" s="3"/>
      <c r="C515" s="18" t="s">
        <v>104</v>
      </c>
      <c r="D515" s="18" t="s">
        <v>147</v>
      </c>
      <c r="E515" s="18" t="s">
        <v>286</v>
      </c>
      <c r="F515" s="18" t="s">
        <v>287</v>
      </c>
      <c r="G515" s="19">
        <v>43949</v>
      </c>
      <c r="H515" s="20"/>
      <c r="I515" s="20" t="s">
        <v>1339</v>
      </c>
      <c r="J515" s="21">
        <v>2250</v>
      </c>
      <c r="K515" s="18" t="str">
        <f>IFERROR(VLOOKUP(LEFT(I515,7)+0,'[1]_Redacted Trans'!B$1:C$65536,2,0),P515)</f>
        <v>2119523 - Ocean 9 Contracting</v>
      </c>
      <c r="L515" s="18">
        <v>7143413</v>
      </c>
      <c r="M515" s="18" t="str">
        <f>IFERROR(VLOOKUP(LEFT(I515,7)+0,'[1]_Redacted Trans'!B$1:C$65536,2,0),Q515)</f>
        <v>ELETRICAL WORK BRIGHTLINGSEA LIDO - INSURANCE CLAIM</v>
      </c>
      <c r="N515" s="22" t="s">
        <v>110</v>
      </c>
      <c r="P515" t="s">
        <v>1340</v>
      </c>
      <c r="Q515" t="s">
        <v>1341</v>
      </c>
    </row>
    <row r="516" spans="1:17" x14ac:dyDescent="0.2">
      <c r="A516" s="3" t="s">
        <v>103</v>
      </c>
      <c r="B516" s="3"/>
      <c r="C516" s="18" t="s">
        <v>104</v>
      </c>
      <c r="D516" s="18" t="s">
        <v>168</v>
      </c>
      <c r="E516" s="18" t="s">
        <v>128</v>
      </c>
      <c r="F516" s="18" t="s">
        <v>559</v>
      </c>
      <c r="G516" s="19">
        <v>43949</v>
      </c>
      <c r="H516" s="20"/>
      <c r="I516" s="20" t="s">
        <v>1342</v>
      </c>
      <c r="J516" s="21">
        <v>1922.72</v>
      </c>
      <c r="K516" s="18" t="str">
        <f>IFERROR(VLOOKUP(LEFT(I516,7)+0,'[1]_Redacted Trans'!B$1:C$65536,2,0),P516)</f>
        <v>REDACTED PERSONAL DATA</v>
      </c>
      <c r="L516" s="18"/>
      <c r="M516" s="18" t="str">
        <f>IFERROR(VLOOKUP(LEFT(I516,7)+0,'[1]_Redacted Trans'!B$1:C$65536,2,0),Q516)</f>
        <v>REDACTED PERSONAL DATA</v>
      </c>
      <c r="N516" s="22" t="s">
        <v>110</v>
      </c>
      <c r="P516" t="s">
        <v>143</v>
      </c>
      <c r="Q516" t="s">
        <v>143</v>
      </c>
    </row>
    <row r="517" spans="1:17" x14ac:dyDescent="0.2">
      <c r="A517" s="3" t="s">
        <v>103</v>
      </c>
      <c r="B517" s="3"/>
      <c r="C517" s="18" t="s">
        <v>104</v>
      </c>
      <c r="D517" s="18" t="s">
        <v>213</v>
      </c>
      <c r="E517" s="18" t="s">
        <v>286</v>
      </c>
      <c r="F517" s="18" t="s">
        <v>983</v>
      </c>
      <c r="G517" s="19">
        <v>43949</v>
      </c>
      <c r="H517" s="20"/>
      <c r="I517" s="20" t="s">
        <v>1343</v>
      </c>
      <c r="J517" s="21">
        <v>846</v>
      </c>
      <c r="K517" s="18" t="str">
        <f>IFERROR(VLOOKUP(LEFT(I517,7)+0,'[1]_Redacted Trans'!B$1:C$65536,2,0),P517)</f>
        <v>REDACTED COMMERCIAL CONFIDENTIALITY</v>
      </c>
      <c r="L517" s="18">
        <v>4118149</v>
      </c>
      <c r="M517" s="18" t="str">
        <f>IFERROR(VLOOKUP(LEFT(I517,7)+0,'[1]_Redacted Trans'!B$1:C$65536,2,0),Q517)</f>
        <v>REDACTED COMMERCIAL CONFIDENTIALITY</v>
      </c>
      <c r="N517" s="22" t="s">
        <v>110</v>
      </c>
      <c r="P517" t="s">
        <v>985</v>
      </c>
      <c r="Q517" t="s">
        <v>985</v>
      </c>
    </row>
    <row r="518" spans="1:17" x14ac:dyDescent="0.2">
      <c r="A518" s="3" t="s">
        <v>103</v>
      </c>
      <c r="B518" s="3"/>
      <c r="C518" s="18" t="s">
        <v>104</v>
      </c>
      <c r="D518" s="18" t="s">
        <v>138</v>
      </c>
      <c r="E518" s="18" t="s">
        <v>1344</v>
      </c>
      <c r="F518" s="18" t="s">
        <v>571</v>
      </c>
      <c r="G518" s="19">
        <v>43949</v>
      </c>
      <c r="H518" s="20"/>
      <c r="I518" s="20" t="s">
        <v>1345</v>
      </c>
      <c r="J518" s="21">
        <v>185</v>
      </c>
      <c r="K518" s="18" t="str">
        <f>IFERROR(VLOOKUP(LEFT(I518,7)+0,'[1]_Redacted Trans'!B$1:C$65536,2,0),P518)</f>
        <v>REDACTED PERSONAL DATA</v>
      </c>
      <c r="L518" s="18"/>
      <c r="M518" s="18" t="str">
        <f>IFERROR(VLOOKUP(LEFT(I518,7)+0,'[1]_Redacted Trans'!B$1:C$65536,2,0),Q518)</f>
        <v>REDACTED PERSONAL DATA</v>
      </c>
      <c r="N518" s="22" t="s">
        <v>110</v>
      </c>
      <c r="P518" t="s">
        <v>143</v>
      </c>
      <c r="Q518" t="s">
        <v>143</v>
      </c>
    </row>
    <row r="519" spans="1:17" x14ac:dyDescent="0.2">
      <c r="A519" s="3" t="s">
        <v>103</v>
      </c>
      <c r="B519" s="3"/>
      <c r="C519" s="18" t="s">
        <v>104</v>
      </c>
      <c r="D519" s="18" t="s">
        <v>168</v>
      </c>
      <c r="E519" s="18" t="s">
        <v>128</v>
      </c>
      <c r="F519" s="18" t="s">
        <v>129</v>
      </c>
      <c r="G519" s="19">
        <v>43949</v>
      </c>
      <c r="H519" s="20" t="s">
        <v>1346</v>
      </c>
      <c r="I519" s="20" t="s">
        <v>1347</v>
      </c>
      <c r="J519" s="21">
        <v>420</v>
      </c>
      <c r="K519" s="18" t="str">
        <f>IFERROR(VLOOKUP(LEFT(I519,7)+0,'[1]_Redacted Trans'!B$1:C$65536,2,0),P519)</f>
        <v>REDACTED PERSONAL DATA</v>
      </c>
      <c r="L519" s="18"/>
      <c r="M519" s="18" t="str">
        <f>IFERROR(VLOOKUP(LEFT(I519,7)+0,'[1]_Redacted Trans'!B$1:C$65536,2,0),Q519)</f>
        <v>REDACTED PERSONAL DATA</v>
      </c>
      <c r="N519" s="22" t="s">
        <v>110</v>
      </c>
      <c r="P519" t="s">
        <v>143</v>
      </c>
      <c r="Q519" t="s">
        <v>143</v>
      </c>
    </row>
    <row r="520" spans="1:17" x14ac:dyDescent="0.2">
      <c r="A520" s="3" t="s">
        <v>103</v>
      </c>
      <c r="B520" s="3"/>
      <c r="C520" s="18" t="s">
        <v>104</v>
      </c>
      <c r="D520" s="18" t="s">
        <v>175</v>
      </c>
      <c r="E520" s="18" t="s">
        <v>1348</v>
      </c>
      <c r="F520" s="18" t="s">
        <v>1163</v>
      </c>
      <c r="G520" s="19">
        <v>43949</v>
      </c>
      <c r="H520" s="20"/>
      <c r="I520" s="20" t="s">
        <v>1349</v>
      </c>
      <c r="J520" s="21">
        <v>50000</v>
      </c>
      <c r="K520" s="18" t="str">
        <f>IFERROR(VLOOKUP(LEFT(I520,7)+0,'[1]_Redacted Trans'!B$1:C$65536,2,0),P520)</f>
        <v>REDACTED PERSONAL DATA</v>
      </c>
      <c r="L520" s="18"/>
      <c r="M520" s="18" t="str">
        <f>IFERROR(VLOOKUP(LEFT(I520,7)+0,'[1]_Redacted Trans'!B$1:C$65536,2,0),Q520)</f>
        <v>REDACTED PERSONAL DATA</v>
      </c>
      <c r="N520" s="22" t="s">
        <v>110</v>
      </c>
      <c r="P520" t="s">
        <v>143</v>
      </c>
      <c r="Q520" t="s">
        <v>143</v>
      </c>
    </row>
    <row r="521" spans="1:17" x14ac:dyDescent="0.2">
      <c r="A521" s="3" t="s">
        <v>103</v>
      </c>
      <c r="B521" s="3"/>
      <c r="C521" s="18" t="s">
        <v>104</v>
      </c>
      <c r="D521" s="18" t="s">
        <v>168</v>
      </c>
      <c r="E521" s="18" t="s">
        <v>128</v>
      </c>
      <c r="F521" s="18" t="s">
        <v>559</v>
      </c>
      <c r="G521" s="19">
        <v>43949</v>
      </c>
      <c r="H521" s="20"/>
      <c r="I521" s="20" t="s">
        <v>1350</v>
      </c>
      <c r="J521" s="21">
        <v>850</v>
      </c>
      <c r="K521" s="18" t="str">
        <f>IFERROR(VLOOKUP(LEFT(I521,7)+0,'[1]_Redacted Trans'!B$1:C$65536,2,0),P521)</f>
        <v>REDACTED PERSONAL DATA</v>
      </c>
      <c r="L521" s="18"/>
      <c r="M521" s="18" t="str">
        <f>IFERROR(VLOOKUP(LEFT(I521,7)+0,'[1]_Redacted Trans'!B$1:C$65536,2,0),Q521)</f>
        <v>REDACTED PERSONAL DATA</v>
      </c>
      <c r="N521" s="22" t="s">
        <v>110</v>
      </c>
      <c r="P521" t="s">
        <v>143</v>
      </c>
      <c r="Q521" t="s">
        <v>143</v>
      </c>
    </row>
    <row r="522" spans="1:17" x14ac:dyDescent="0.2">
      <c r="A522" s="3" t="s">
        <v>103</v>
      </c>
      <c r="B522" s="3"/>
      <c r="C522" s="18" t="s">
        <v>104</v>
      </c>
      <c r="D522" s="18" t="s">
        <v>168</v>
      </c>
      <c r="E522" s="18" t="s">
        <v>556</v>
      </c>
      <c r="F522" s="18" t="s">
        <v>557</v>
      </c>
      <c r="G522" s="19">
        <v>43949</v>
      </c>
      <c r="H522" s="20"/>
      <c r="I522" s="20" t="s">
        <v>1351</v>
      </c>
      <c r="J522" s="21">
        <v>2100</v>
      </c>
      <c r="K522" s="18" t="str">
        <f>IFERROR(VLOOKUP(LEFT(I522,7)+0,'[1]_Redacted Trans'!B$1:C$65536,2,0),P522)</f>
        <v>REDACTED PERSONAL DATA</v>
      </c>
      <c r="L522" s="18"/>
      <c r="M522" s="18" t="str">
        <f>IFERROR(VLOOKUP(LEFT(I522,7)+0,'[1]_Redacted Trans'!B$1:C$65536,2,0),Q522)</f>
        <v>REDACTED PERSONAL DATA</v>
      </c>
      <c r="N522" s="22" t="s">
        <v>110</v>
      </c>
      <c r="P522" t="s">
        <v>143</v>
      </c>
      <c r="Q522" t="s">
        <v>143</v>
      </c>
    </row>
    <row r="523" spans="1:17" x14ac:dyDescent="0.2">
      <c r="A523" s="3" t="s">
        <v>103</v>
      </c>
      <c r="B523" s="3"/>
      <c r="C523" s="18" t="s">
        <v>104</v>
      </c>
      <c r="D523" s="18" t="s">
        <v>168</v>
      </c>
      <c r="E523" s="18" t="s">
        <v>128</v>
      </c>
      <c r="F523" s="18" t="s">
        <v>559</v>
      </c>
      <c r="G523" s="19">
        <v>43949</v>
      </c>
      <c r="H523" s="20"/>
      <c r="I523" s="20" t="s">
        <v>1352</v>
      </c>
      <c r="J523" s="21">
        <v>1100</v>
      </c>
      <c r="K523" s="18" t="str">
        <f>IFERROR(VLOOKUP(LEFT(I523,7)+0,'[1]_Redacted Trans'!B$1:C$65536,2,0),P523)</f>
        <v>REDACTED PERSONAL DATA</v>
      </c>
      <c r="L523" s="18"/>
      <c r="M523" s="18" t="str">
        <f>IFERROR(VLOOKUP(LEFT(I523,7)+0,'[1]_Redacted Trans'!B$1:C$65536,2,0),Q523)</f>
        <v>REDACTED PERSONAL DATA</v>
      </c>
      <c r="N523" s="22" t="s">
        <v>110</v>
      </c>
      <c r="P523" t="s">
        <v>143</v>
      </c>
      <c r="Q523" t="s">
        <v>143</v>
      </c>
    </row>
    <row r="524" spans="1:17" x14ac:dyDescent="0.2">
      <c r="A524" s="3" t="s">
        <v>103</v>
      </c>
      <c r="B524" s="3"/>
      <c r="C524" s="18" t="s">
        <v>104</v>
      </c>
      <c r="D524" s="18" t="s">
        <v>168</v>
      </c>
      <c r="E524" s="18" t="s">
        <v>254</v>
      </c>
      <c r="F524" s="18" t="s">
        <v>795</v>
      </c>
      <c r="G524" s="19">
        <v>43949</v>
      </c>
      <c r="H524" s="20" t="s">
        <v>1353</v>
      </c>
      <c r="I524" s="20" t="s">
        <v>1354</v>
      </c>
      <c r="J524" s="21">
        <v>49.88</v>
      </c>
      <c r="K524" s="18" t="str">
        <f>IFERROR(VLOOKUP(LEFT(I524,7)+0,'[1]_Redacted Trans'!B$1:C$65536,2,0),P524)</f>
        <v>REDACTED PERSONAL DATA</v>
      </c>
      <c r="L524" s="18">
        <v>9731159</v>
      </c>
      <c r="M524" s="18" t="str">
        <f>IFERROR(VLOOKUP(LEFT(I524,7)+0,'[1]_Redacted Trans'!B$1:C$65536,2,0),Q524)</f>
        <v>REDACTED PERSONAL DATA</v>
      </c>
      <c r="N524" s="22" t="s">
        <v>110</v>
      </c>
      <c r="P524" t="s">
        <v>143</v>
      </c>
      <c r="Q524" t="s">
        <v>143</v>
      </c>
    </row>
    <row r="525" spans="1:17" x14ac:dyDescent="0.2">
      <c r="A525" s="3" t="s">
        <v>103</v>
      </c>
      <c r="B525" s="3"/>
      <c r="C525" s="18" t="s">
        <v>104</v>
      </c>
      <c r="D525" s="18" t="s">
        <v>168</v>
      </c>
      <c r="E525" s="18" t="s">
        <v>254</v>
      </c>
      <c r="F525" s="18" t="s">
        <v>1355</v>
      </c>
      <c r="G525" s="19">
        <v>43949</v>
      </c>
      <c r="H525" s="20" t="s">
        <v>1353</v>
      </c>
      <c r="I525" s="20" t="s">
        <v>1356</v>
      </c>
      <c r="J525" s="21">
        <v>390.75</v>
      </c>
      <c r="K525" s="18" t="str">
        <f>IFERROR(VLOOKUP(LEFT(I525,7)+0,'[1]_Redacted Trans'!B$1:C$65536,2,0),P525)</f>
        <v>REDACTED PERSONAL DATA</v>
      </c>
      <c r="L525" s="18">
        <v>9731159</v>
      </c>
      <c r="M525" s="18" t="str">
        <f>IFERROR(VLOOKUP(LEFT(I525,7)+0,'[1]_Redacted Trans'!B$1:C$65536,2,0),Q525)</f>
        <v>REDACTED PERSONAL DATA</v>
      </c>
      <c r="N525" s="22" t="s">
        <v>110</v>
      </c>
      <c r="P525" t="s">
        <v>143</v>
      </c>
      <c r="Q525" t="s">
        <v>143</v>
      </c>
    </row>
    <row r="526" spans="1:17" x14ac:dyDescent="0.2">
      <c r="A526" s="3" t="s">
        <v>103</v>
      </c>
      <c r="B526" s="3"/>
      <c r="C526" s="18" t="s">
        <v>104</v>
      </c>
      <c r="D526" s="18" t="s">
        <v>168</v>
      </c>
      <c r="E526" s="18" t="s">
        <v>254</v>
      </c>
      <c r="F526" s="18" t="s">
        <v>797</v>
      </c>
      <c r="G526" s="19">
        <v>43949</v>
      </c>
      <c r="H526" s="20" t="s">
        <v>1353</v>
      </c>
      <c r="I526" s="20" t="s">
        <v>1357</v>
      </c>
      <c r="J526" s="21">
        <v>697.17</v>
      </c>
      <c r="K526" s="18" t="str">
        <f>IFERROR(VLOOKUP(LEFT(I526,7)+0,'[1]_Redacted Trans'!B$1:C$65536,2,0),P526)</f>
        <v>REDACTED PERSONAL DATA</v>
      </c>
      <c r="L526" s="18">
        <v>9731159</v>
      </c>
      <c r="M526" s="18" t="str">
        <f>IFERROR(VLOOKUP(LEFT(I526,7)+0,'[1]_Redacted Trans'!B$1:C$65536,2,0),Q526)</f>
        <v>REDACTED PERSONAL DATA</v>
      </c>
      <c r="N526" s="22" t="s">
        <v>110</v>
      </c>
      <c r="P526" t="s">
        <v>143</v>
      </c>
      <c r="Q526" t="s">
        <v>143</v>
      </c>
    </row>
    <row r="527" spans="1:17" x14ac:dyDescent="0.2">
      <c r="A527" s="3" t="s">
        <v>103</v>
      </c>
      <c r="B527" s="3"/>
      <c r="C527" s="18" t="s">
        <v>104</v>
      </c>
      <c r="D527" s="18" t="s">
        <v>168</v>
      </c>
      <c r="E527" s="18" t="s">
        <v>254</v>
      </c>
      <c r="F527" s="18" t="s">
        <v>793</v>
      </c>
      <c r="G527" s="19">
        <v>43949</v>
      </c>
      <c r="H527" s="20" t="s">
        <v>1353</v>
      </c>
      <c r="I527" s="20" t="s">
        <v>1358</v>
      </c>
      <c r="J527" s="21">
        <v>342.76</v>
      </c>
      <c r="K527" s="18" t="str">
        <f>IFERROR(VLOOKUP(LEFT(I527,7)+0,'[1]_Redacted Trans'!B$1:C$65536,2,0),P527)</f>
        <v>REDACTED PERSONAL DATA</v>
      </c>
      <c r="L527" s="18">
        <v>9731159</v>
      </c>
      <c r="M527" s="18" t="str">
        <f>IFERROR(VLOOKUP(LEFT(I527,7)+0,'[1]_Redacted Trans'!B$1:C$65536,2,0),Q527)</f>
        <v>REDACTED PERSONAL DATA</v>
      </c>
      <c r="N527" s="22" t="s">
        <v>110</v>
      </c>
      <c r="P527" t="s">
        <v>143</v>
      </c>
      <c r="Q527" t="s">
        <v>143</v>
      </c>
    </row>
    <row r="528" spans="1:17" x14ac:dyDescent="0.2">
      <c r="A528" s="3" t="s">
        <v>103</v>
      </c>
      <c r="B528" s="3"/>
      <c r="C528" s="18" t="s">
        <v>104</v>
      </c>
      <c r="D528" s="18" t="s">
        <v>168</v>
      </c>
      <c r="E528" s="18" t="s">
        <v>254</v>
      </c>
      <c r="F528" s="18" t="s">
        <v>793</v>
      </c>
      <c r="G528" s="19">
        <v>43949</v>
      </c>
      <c r="H528" s="20" t="s">
        <v>1353</v>
      </c>
      <c r="I528" s="20" t="s">
        <v>1359</v>
      </c>
      <c r="J528" s="21">
        <v>73.52</v>
      </c>
      <c r="K528" s="18" t="str">
        <f>IFERROR(VLOOKUP(LEFT(I528,7)+0,'[1]_Redacted Trans'!B$1:C$65536,2,0),P528)</f>
        <v>REDACTED PERSONAL DATA</v>
      </c>
      <c r="L528" s="18">
        <v>9731159</v>
      </c>
      <c r="M528" s="18" t="str">
        <f>IFERROR(VLOOKUP(LEFT(I528,7)+0,'[1]_Redacted Trans'!B$1:C$65536,2,0),Q528)</f>
        <v>REDACTED PERSONAL DATA</v>
      </c>
      <c r="N528" s="22" t="s">
        <v>110</v>
      </c>
      <c r="P528" t="s">
        <v>143</v>
      </c>
      <c r="Q528" t="s">
        <v>143</v>
      </c>
    </row>
    <row r="529" spans="1:17" x14ac:dyDescent="0.2">
      <c r="A529" s="3" t="s">
        <v>103</v>
      </c>
      <c r="B529" s="3"/>
      <c r="C529" s="18" t="s">
        <v>104</v>
      </c>
      <c r="D529" s="18" t="s">
        <v>168</v>
      </c>
      <c r="E529" s="18" t="s">
        <v>254</v>
      </c>
      <c r="F529" s="18" t="s">
        <v>435</v>
      </c>
      <c r="G529" s="19">
        <v>43949</v>
      </c>
      <c r="H529" s="20" t="s">
        <v>1353</v>
      </c>
      <c r="I529" s="20" t="s">
        <v>1360</v>
      </c>
      <c r="J529" s="21">
        <v>357.87</v>
      </c>
      <c r="K529" s="18" t="str">
        <f>IFERROR(VLOOKUP(LEFT(I529,7)+0,'[1]_Redacted Trans'!B$1:C$65536,2,0),P529)</f>
        <v>REDACTED PERSONAL DATA</v>
      </c>
      <c r="L529" s="18">
        <v>9731159</v>
      </c>
      <c r="M529" s="18" t="str">
        <f>IFERROR(VLOOKUP(LEFT(I529,7)+0,'[1]_Redacted Trans'!B$1:C$65536,2,0),Q529)</f>
        <v>REDACTED PERSONAL DATA</v>
      </c>
      <c r="N529" s="22" t="s">
        <v>110</v>
      </c>
      <c r="P529" t="s">
        <v>143</v>
      </c>
      <c r="Q529" t="s">
        <v>143</v>
      </c>
    </row>
    <row r="530" spans="1:17" x14ac:dyDescent="0.2">
      <c r="A530" s="3" t="s">
        <v>103</v>
      </c>
      <c r="B530" s="3"/>
      <c r="C530" s="18" t="s">
        <v>104</v>
      </c>
      <c r="D530" s="18" t="s">
        <v>168</v>
      </c>
      <c r="E530" s="18" t="s">
        <v>770</v>
      </c>
      <c r="F530" s="18" t="s">
        <v>318</v>
      </c>
      <c r="G530" s="19">
        <v>43956</v>
      </c>
      <c r="H530" s="20" t="s">
        <v>1361</v>
      </c>
      <c r="I530" s="20" t="s">
        <v>1362</v>
      </c>
      <c r="J530" s="21">
        <v>151.27000000000001</v>
      </c>
      <c r="K530" s="18" t="str">
        <f>IFERROR(VLOOKUP(LEFT(I530,7)+0,'[1]_Redacted Trans'!B$1:C$65536,2,0),P530)</f>
        <v>REDACTED PERSONAL DATA</v>
      </c>
      <c r="L530" s="18">
        <v>9731159</v>
      </c>
      <c r="M530" s="18" t="str">
        <f>IFERROR(VLOOKUP(LEFT(I530,7)+0,'[1]_Redacted Trans'!B$1:C$65536,2,0),Q530)</f>
        <v>REDACTED PERSONAL DATA</v>
      </c>
      <c r="N530" s="22" t="s">
        <v>110</v>
      </c>
      <c r="P530" t="s">
        <v>143</v>
      </c>
      <c r="Q530" t="s">
        <v>143</v>
      </c>
    </row>
    <row r="531" spans="1:17" x14ac:dyDescent="0.2">
      <c r="A531" s="3" t="s">
        <v>103</v>
      </c>
      <c r="B531" s="3"/>
      <c r="C531" s="18" t="s">
        <v>104</v>
      </c>
      <c r="D531" s="18" t="s">
        <v>168</v>
      </c>
      <c r="E531" s="18" t="s">
        <v>770</v>
      </c>
      <c r="F531" s="18" t="s">
        <v>318</v>
      </c>
      <c r="G531" s="19">
        <v>43956</v>
      </c>
      <c r="H531" s="20" t="s">
        <v>1361</v>
      </c>
      <c r="I531" s="20" t="s">
        <v>1363</v>
      </c>
      <c r="J531" s="21">
        <v>23.73</v>
      </c>
      <c r="K531" s="18" t="str">
        <f>IFERROR(VLOOKUP(LEFT(I531,7)+0,'[1]_Redacted Trans'!B$1:C$65536,2,0),P531)</f>
        <v>REDACTED PERSONAL DATA</v>
      </c>
      <c r="L531" s="18">
        <v>9731159</v>
      </c>
      <c r="M531" s="18" t="str">
        <f>IFERROR(VLOOKUP(LEFT(I531,7)+0,'[1]_Redacted Trans'!B$1:C$65536,2,0),Q531)</f>
        <v>REDACTED PERSONAL DATA</v>
      </c>
      <c r="N531" s="22" t="s">
        <v>110</v>
      </c>
      <c r="P531" t="s">
        <v>143</v>
      </c>
      <c r="Q531" t="s">
        <v>143</v>
      </c>
    </row>
    <row r="532" spans="1:17" x14ac:dyDescent="0.2">
      <c r="A532" s="3" t="s">
        <v>103</v>
      </c>
      <c r="B532" s="3"/>
      <c r="C532" s="18" t="s">
        <v>104</v>
      </c>
      <c r="D532" s="18" t="s">
        <v>168</v>
      </c>
      <c r="E532" s="18" t="s">
        <v>770</v>
      </c>
      <c r="F532" s="18" t="s">
        <v>318</v>
      </c>
      <c r="G532" s="19">
        <v>43956</v>
      </c>
      <c r="H532" s="20" t="s">
        <v>1364</v>
      </c>
      <c r="I532" s="20" t="s">
        <v>1365</v>
      </c>
      <c r="J532" s="21">
        <v>1747.26</v>
      </c>
      <c r="K532" s="18" t="str">
        <f>IFERROR(VLOOKUP(LEFT(I532,7)+0,'[1]_Redacted Trans'!B$1:C$65536,2,0),P532)</f>
        <v>REDACTED PERSONAL DATA</v>
      </c>
      <c r="L532" s="18">
        <v>9731159</v>
      </c>
      <c r="M532" s="18" t="str">
        <f>IFERROR(VLOOKUP(LEFT(I532,7)+0,'[1]_Redacted Trans'!B$1:C$65536,2,0),Q532)</f>
        <v>REDACTED PERSONAL DATA</v>
      </c>
      <c r="N532" s="22" t="s">
        <v>110</v>
      </c>
      <c r="P532" t="s">
        <v>143</v>
      </c>
      <c r="Q532" t="s">
        <v>143</v>
      </c>
    </row>
    <row r="533" spans="1:17" x14ac:dyDescent="0.2">
      <c r="A533" s="3" t="s">
        <v>103</v>
      </c>
      <c r="B533" s="3"/>
      <c r="C533" s="18" t="s">
        <v>104</v>
      </c>
      <c r="D533" s="18" t="s">
        <v>168</v>
      </c>
      <c r="E533" s="18" t="s">
        <v>770</v>
      </c>
      <c r="F533" s="18" t="s">
        <v>318</v>
      </c>
      <c r="G533" s="19">
        <v>43956</v>
      </c>
      <c r="H533" s="20" t="s">
        <v>1364</v>
      </c>
      <c r="I533" s="20" t="s">
        <v>1366</v>
      </c>
      <c r="J533" s="21">
        <v>298.24</v>
      </c>
      <c r="K533" s="18" t="str">
        <f>IFERROR(VLOOKUP(LEFT(I533,7)+0,'[1]_Redacted Trans'!B$1:C$65536,2,0),P533)</f>
        <v>REDACTED PERSONAL DATA</v>
      </c>
      <c r="L533" s="18">
        <v>9731159</v>
      </c>
      <c r="M533" s="18" t="str">
        <f>IFERROR(VLOOKUP(LEFT(I533,7)+0,'[1]_Redacted Trans'!B$1:C$65536,2,0),Q533)</f>
        <v>REDACTED PERSONAL DATA</v>
      </c>
      <c r="N533" s="22" t="s">
        <v>110</v>
      </c>
      <c r="P533" t="s">
        <v>143</v>
      </c>
      <c r="Q533" t="s">
        <v>143</v>
      </c>
    </row>
    <row r="534" spans="1:17" x14ac:dyDescent="0.2">
      <c r="A534" s="3" t="s">
        <v>103</v>
      </c>
      <c r="B534" s="3"/>
      <c r="C534" s="18" t="s">
        <v>104</v>
      </c>
      <c r="D534" s="18" t="s">
        <v>168</v>
      </c>
      <c r="E534" s="18" t="s">
        <v>770</v>
      </c>
      <c r="F534" s="18" t="s">
        <v>318</v>
      </c>
      <c r="G534" s="19">
        <v>43956</v>
      </c>
      <c r="H534" s="20" t="s">
        <v>1367</v>
      </c>
      <c r="I534" s="20" t="s">
        <v>1368</v>
      </c>
      <c r="J534" s="21">
        <v>1148.76</v>
      </c>
      <c r="K534" s="18" t="str">
        <f>IFERROR(VLOOKUP(LEFT(I534,7)+0,'[1]_Redacted Trans'!B$1:C$65536,2,0),P534)</f>
        <v>REDACTED PERSONAL DATA</v>
      </c>
      <c r="L534" s="18">
        <v>9731159</v>
      </c>
      <c r="M534" s="18" t="str">
        <f>IFERROR(VLOOKUP(LEFT(I534,7)+0,'[1]_Redacted Trans'!B$1:C$65536,2,0),Q534)</f>
        <v>REDACTED PERSONAL DATA</v>
      </c>
      <c r="N534" s="22" t="s">
        <v>110</v>
      </c>
      <c r="P534" t="s">
        <v>143</v>
      </c>
      <c r="Q534" t="s">
        <v>143</v>
      </c>
    </row>
    <row r="535" spans="1:17" x14ac:dyDescent="0.2">
      <c r="A535" s="3" t="s">
        <v>103</v>
      </c>
      <c r="B535" s="3"/>
      <c r="C535" s="18" t="s">
        <v>104</v>
      </c>
      <c r="D535" s="18" t="s">
        <v>168</v>
      </c>
      <c r="E535" s="18" t="s">
        <v>770</v>
      </c>
      <c r="F535" s="18" t="s">
        <v>318</v>
      </c>
      <c r="G535" s="19">
        <v>43956</v>
      </c>
      <c r="H535" s="20" t="s">
        <v>1367</v>
      </c>
      <c r="I535" s="20" t="s">
        <v>1369</v>
      </c>
      <c r="J535" s="21">
        <v>301.24</v>
      </c>
      <c r="K535" s="18" t="str">
        <f>IFERROR(VLOOKUP(LEFT(I535,7)+0,'[1]_Redacted Trans'!B$1:C$65536,2,0),P535)</f>
        <v>REDACTED PERSONAL DATA</v>
      </c>
      <c r="L535" s="18">
        <v>9731159</v>
      </c>
      <c r="M535" s="18" t="str">
        <f>IFERROR(VLOOKUP(LEFT(I535,7)+0,'[1]_Redacted Trans'!B$1:C$65536,2,0),Q535)</f>
        <v>REDACTED PERSONAL DATA</v>
      </c>
      <c r="N535" s="22" t="s">
        <v>110</v>
      </c>
      <c r="P535" t="s">
        <v>143</v>
      </c>
      <c r="Q535" t="s">
        <v>143</v>
      </c>
    </row>
    <row r="536" spans="1:17" x14ac:dyDescent="0.2">
      <c r="A536" s="3" t="s">
        <v>103</v>
      </c>
      <c r="B536" s="3"/>
      <c r="C536" s="18" t="s">
        <v>104</v>
      </c>
      <c r="D536" s="18" t="s">
        <v>168</v>
      </c>
      <c r="E536" s="18" t="s">
        <v>770</v>
      </c>
      <c r="F536" s="18" t="s">
        <v>318</v>
      </c>
      <c r="G536" s="19">
        <v>43956</v>
      </c>
      <c r="H536" s="20" t="s">
        <v>1370</v>
      </c>
      <c r="I536" s="20" t="s">
        <v>1371</v>
      </c>
      <c r="J536" s="21">
        <v>2064.13</v>
      </c>
      <c r="K536" s="18" t="str">
        <f>IFERROR(VLOOKUP(LEFT(I536,7)+0,'[1]_Redacted Trans'!B$1:C$65536,2,0),P536)</f>
        <v>REDACTED PERSONAL DATA</v>
      </c>
      <c r="L536" s="18">
        <v>9731159</v>
      </c>
      <c r="M536" s="18" t="str">
        <f>IFERROR(VLOOKUP(LEFT(I536,7)+0,'[1]_Redacted Trans'!B$1:C$65536,2,0),Q536)</f>
        <v>REDACTED PERSONAL DATA</v>
      </c>
      <c r="N536" s="22" t="s">
        <v>110</v>
      </c>
      <c r="P536" t="s">
        <v>143</v>
      </c>
      <c r="Q536" t="s">
        <v>143</v>
      </c>
    </row>
    <row r="537" spans="1:17" x14ac:dyDescent="0.2">
      <c r="A537" s="3" t="s">
        <v>103</v>
      </c>
      <c r="B537" s="3"/>
      <c r="C537" s="18" t="s">
        <v>104</v>
      </c>
      <c r="D537" s="18" t="s">
        <v>168</v>
      </c>
      <c r="E537" s="18" t="s">
        <v>770</v>
      </c>
      <c r="F537" s="18" t="s">
        <v>318</v>
      </c>
      <c r="G537" s="19">
        <v>43956</v>
      </c>
      <c r="H537" s="20" t="s">
        <v>1370</v>
      </c>
      <c r="I537" s="20" t="s">
        <v>1372</v>
      </c>
      <c r="J537" s="21">
        <v>455.87</v>
      </c>
      <c r="K537" s="18" t="str">
        <f>IFERROR(VLOOKUP(LEFT(I537,7)+0,'[1]_Redacted Trans'!B$1:C$65536,2,0),P537)</f>
        <v>REDACTED PERSONAL DATA</v>
      </c>
      <c r="L537" s="18">
        <v>9731159</v>
      </c>
      <c r="M537" s="18" t="str">
        <f>IFERROR(VLOOKUP(LEFT(I537,7)+0,'[1]_Redacted Trans'!B$1:C$65536,2,0),Q537)</f>
        <v>REDACTED PERSONAL DATA</v>
      </c>
      <c r="N537" s="22" t="s">
        <v>110</v>
      </c>
      <c r="P537" t="s">
        <v>143</v>
      </c>
      <c r="Q537" t="s">
        <v>143</v>
      </c>
    </row>
    <row r="538" spans="1:17" x14ac:dyDescent="0.2">
      <c r="A538" s="3" t="s">
        <v>103</v>
      </c>
      <c r="B538" s="3"/>
      <c r="C538" s="18" t="s">
        <v>104</v>
      </c>
      <c r="D538" s="18" t="s">
        <v>168</v>
      </c>
      <c r="E538" s="18" t="s">
        <v>770</v>
      </c>
      <c r="F538" s="18" t="s">
        <v>318</v>
      </c>
      <c r="G538" s="19">
        <v>43956</v>
      </c>
      <c r="H538" s="20" t="s">
        <v>1373</v>
      </c>
      <c r="I538" s="20" t="s">
        <v>1374</v>
      </c>
      <c r="J538" s="21">
        <v>2398.94</v>
      </c>
      <c r="K538" s="18" t="str">
        <f>IFERROR(VLOOKUP(LEFT(I538,7)+0,'[1]_Redacted Trans'!B$1:C$65536,2,0),P538)</f>
        <v>REDACTED PERSONAL DATA</v>
      </c>
      <c r="L538" s="18">
        <v>9731159</v>
      </c>
      <c r="M538" s="18" t="str">
        <f>IFERROR(VLOOKUP(LEFT(I538,7)+0,'[1]_Redacted Trans'!B$1:C$65536,2,0),Q538)</f>
        <v>REDACTED PERSONAL DATA</v>
      </c>
      <c r="N538" s="22" t="s">
        <v>110</v>
      </c>
      <c r="P538" t="s">
        <v>143</v>
      </c>
      <c r="Q538" t="s">
        <v>143</v>
      </c>
    </row>
    <row r="539" spans="1:17" x14ac:dyDescent="0.2">
      <c r="A539" s="3" t="s">
        <v>103</v>
      </c>
      <c r="B539" s="3"/>
      <c r="C539" s="18" t="s">
        <v>104</v>
      </c>
      <c r="D539" s="18" t="s">
        <v>168</v>
      </c>
      <c r="E539" s="18" t="s">
        <v>770</v>
      </c>
      <c r="F539" s="18" t="s">
        <v>318</v>
      </c>
      <c r="G539" s="19">
        <v>43956</v>
      </c>
      <c r="H539" s="20" t="s">
        <v>1373</v>
      </c>
      <c r="I539" s="20" t="s">
        <v>1375</v>
      </c>
      <c r="J539" s="21">
        <v>115.91</v>
      </c>
      <c r="K539" s="18" t="str">
        <f>IFERROR(VLOOKUP(LEFT(I539,7)+0,'[1]_Redacted Trans'!B$1:C$65536,2,0),P539)</f>
        <v>REDACTED PERSONAL DATA</v>
      </c>
      <c r="L539" s="18">
        <v>9731159</v>
      </c>
      <c r="M539" s="18" t="str">
        <f>IFERROR(VLOOKUP(LEFT(I539,7)+0,'[1]_Redacted Trans'!B$1:C$65536,2,0),Q539)</f>
        <v>REDACTED PERSONAL DATA</v>
      </c>
      <c r="N539" s="22" t="s">
        <v>110</v>
      </c>
      <c r="P539" t="s">
        <v>143</v>
      </c>
      <c r="Q539" t="s">
        <v>143</v>
      </c>
    </row>
    <row r="540" spans="1:17" x14ac:dyDescent="0.2">
      <c r="A540" s="3" t="s">
        <v>103</v>
      </c>
      <c r="B540" s="3"/>
      <c r="C540" s="18" t="s">
        <v>104</v>
      </c>
      <c r="D540" s="18" t="s">
        <v>168</v>
      </c>
      <c r="E540" s="18" t="s">
        <v>254</v>
      </c>
      <c r="F540" s="18" t="s">
        <v>787</v>
      </c>
      <c r="G540" s="19">
        <v>43956</v>
      </c>
      <c r="H540" s="20"/>
      <c r="I540" s="20" t="s">
        <v>1376</v>
      </c>
      <c r="J540" s="21">
        <v>583</v>
      </c>
      <c r="K540" s="18" t="str">
        <f>IFERROR(VLOOKUP(LEFT(I540,7)+0,'[1]_Redacted Trans'!B$1:C$65536,2,0),P540)</f>
        <v>REDACTED PERSONAL DATA</v>
      </c>
      <c r="L540" s="18">
        <v>9731159</v>
      </c>
      <c r="M540" s="18" t="str">
        <f>IFERROR(VLOOKUP(LEFT(I540,7)+0,'[1]_Redacted Trans'!B$1:C$65536,2,0),Q540)</f>
        <v>REDACTED PERSONAL DATA</v>
      </c>
      <c r="N540" s="22" t="s">
        <v>110</v>
      </c>
      <c r="P540" t="s">
        <v>143</v>
      </c>
      <c r="Q540" t="s">
        <v>143</v>
      </c>
    </row>
    <row r="541" spans="1:17" x14ac:dyDescent="0.2">
      <c r="A541" s="3" t="s">
        <v>103</v>
      </c>
      <c r="B541" s="3"/>
      <c r="C541" s="18" t="s">
        <v>104</v>
      </c>
      <c r="D541" s="18" t="s">
        <v>168</v>
      </c>
      <c r="E541" s="18" t="s">
        <v>254</v>
      </c>
      <c r="F541" s="18" t="s">
        <v>1355</v>
      </c>
      <c r="G541" s="19">
        <v>43956</v>
      </c>
      <c r="H541" s="20" t="s">
        <v>1377</v>
      </c>
      <c r="I541" s="20" t="s">
        <v>1378</v>
      </c>
      <c r="J541" s="21">
        <v>617.04</v>
      </c>
      <c r="K541" s="18" t="str">
        <f>IFERROR(VLOOKUP(LEFT(I541,7)+0,'[1]_Redacted Trans'!B$1:C$65536,2,0),P541)</f>
        <v>2115558 - TLC Environmental Services Ltd</v>
      </c>
      <c r="L541" s="18">
        <v>9731159</v>
      </c>
      <c r="M541" s="18" t="str">
        <f>IFERROR(VLOOKUP(LEFT(I541,7)+0,'[1]_Redacted Trans'!B$1:C$65536,2,0),Q541)</f>
        <v>59-65 GRANGE ROAD</v>
      </c>
      <c r="N541" s="22" t="s">
        <v>110</v>
      </c>
      <c r="P541" t="s">
        <v>772</v>
      </c>
      <c r="Q541" t="s">
        <v>1379</v>
      </c>
    </row>
    <row r="542" spans="1:17" x14ac:dyDescent="0.2">
      <c r="A542" s="3" t="s">
        <v>103</v>
      </c>
      <c r="B542" s="3"/>
      <c r="C542" s="18" t="s">
        <v>104</v>
      </c>
      <c r="D542" s="18" t="s">
        <v>168</v>
      </c>
      <c r="E542" s="18" t="s">
        <v>770</v>
      </c>
      <c r="F542" s="18" t="s">
        <v>318</v>
      </c>
      <c r="G542" s="19">
        <v>43956</v>
      </c>
      <c r="H542" s="20" t="s">
        <v>1373</v>
      </c>
      <c r="I542" s="20" t="s">
        <v>1380</v>
      </c>
      <c r="J542" s="21">
        <v>205.18</v>
      </c>
      <c r="K542" s="18" t="str">
        <f>IFERROR(VLOOKUP(LEFT(I542,7)+0,'[1]_Redacted Trans'!B$1:C$65536,2,0),P542)</f>
        <v>2115558 - TLC Environmental Services Ltd</v>
      </c>
      <c r="L542" s="18">
        <v>9731159</v>
      </c>
      <c r="M542" s="18" t="str">
        <f>IFERROR(VLOOKUP(LEFT(I542,7)+0,'[1]_Redacted Trans'!B$1:C$65536,2,0),Q542)</f>
        <v>59-65 GRANGE ROAD</v>
      </c>
      <c r="N542" s="22" t="s">
        <v>110</v>
      </c>
      <c r="P542" t="s">
        <v>772</v>
      </c>
      <c r="Q542" t="s">
        <v>1379</v>
      </c>
    </row>
    <row r="543" spans="1:17" x14ac:dyDescent="0.2">
      <c r="A543" s="3" t="s">
        <v>103</v>
      </c>
      <c r="B543" s="3"/>
      <c r="C543" s="18" t="s">
        <v>104</v>
      </c>
      <c r="D543" s="18" t="s">
        <v>168</v>
      </c>
      <c r="E543" s="18" t="s">
        <v>770</v>
      </c>
      <c r="F543" s="18" t="s">
        <v>318</v>
      </c>
      <c r="G543" s="19">
        <v>43956</v>
      </c>
      <c r="H543" s="20" t="s">
        <v>1373</v>
      </c>
      <c r="I543" s="20" t="s">
        <v>1381</v>
      </c>
      <c r="J543" s="21">
        <v>89.82</v>
      </c>
      <c r="K543" s="18" t="str">
        <f>IFERROR(VLOOKUP(LEFT(I543,7)+0,'[1]_Redacted Trans'!B$1:C$65536,2,0),P543)</f>
        <v>2115558 - TLC Environmental Services Ltd</v>
      </c>
      <c r="L543" s="18">
        <v>9731159</v>
      </c>
      <c r="M543" s="18" t="str">
        <f>IFERROR(VLOOKUP(LEFT(I543,7)+0,'[1]_Redacted Trans'!B$1:C$65536,2,0),Q543)</f>
        <v>59-65 GRANGE ROAD</v>
      </c>
      <c r="N543" s="22" t="s">
        <v>110</v>
      </c>
      <c r="P543" t="s">
        <v>772</v>
      </c>
      <c r="Q543" t="s">
        <v>1379</v>
      </c>
    </row>
    <row r="544" spans="1:17" x14ac:dyDescent="0.2">
      <c r="A544" s="3" t="s">
        <v>103</v>
      </c>
      <c r="B544" s="3"/>
      <c r="C544" s="18" t="s">
        <v>104</v>
      </c>
      <c r="D544" s="18" t="s">
        <v>168</v>
      </c>
      <c r="E544" s="18" t="s">
        <v>254</v>
      </c>
      <c r="F544" s="18" t="s">
        <v>793</v>
      </c>
      <c r="G544" s="19">
        <v>43956</v>
      </c>
      <c r="H544" s="20" t="s">
        <v>1377</v>
      </c>
      <c r="I544" s="20" t="s">
        <v>1382</v>
      </c>
      <c r="J544" s="21">
        <v>80.48</v>
      </c>
      <c r="K544" s="18" t="str">
        <f>IFERROR(VLOOKUP(LEFT(I544,7)+0,'[1]_Redacted Trans'!B$1:C$65536,2,0),P544)</f>
        <v>2115558 - TLC Environmental Services Ltd</v>
      </c>
      <c r="L544" s="18">
        <v>9731159</v>
      </c>
      <c r="M544" s="18" t="str">
        <f>IFERROR(VLOOKUP(LEFT(I544,7)+0,'[1]_Redacted Trans'!B$1:C$65536,2,0),Q544)</f>
        <v>59-65 GRANGE ROAD</v>
      </c>
      <c r="N544" s="22" t="s">
        <v>110</v>
      </c>
      <c r="P544" t="s">
        <v>772</v>
      </c>
      <c r="Q544" t="s">
        <v>1379</v>
      </c>
    </row>
    <row r="545" spans="1:17" x14ac:dyDescent="0.2">
      <c r="A545" s="3" t="s">
        <v>103</v>
      </c>
      <c r="B545" s="3"/>
      <c r="C545" s="18" t="s">
        <v>104</v>
      </c>
      <c r="D545" s="18" t="s">
        <v>168</v>
      </c>
      <c r="E545" s="18" t="s">
        <v>254</v>
      </c>
      <c r="F545" s="18" t="s">
        <v>787</v>
      </c>
      <c r="G545" s="19">
        <v>43956</v>
      </c>
      <c r="H545" s="20" t="s">
        <v>1383</v>
      </c>
      <c r="I545" s="20" t="s">
        <v>1384</v>
      </c>
      <c r="J545" s="21">
        <v>779.25</v>
      </c>
      <c r="K545" s="18" t="str">
        <f>IFERROR(VLOOKUP(LEFT(I545,7)+0,'[1]_Redacted Trans'!B$1:C$65536,2,0),P545)</f>
        <v>REDACTED PERSONAL DATA</v>
      </c>
      <c r="L545" s="18">
        <v>9731159</v>
      </c>
      <c r="M545" s="18" t="str">
        <f>IFERROR(VLOOKUP(LEFT(I545,7)+0,'[1]_Redacted Trans'!B$1:C$65536,2,0),Q545)</f>
        <v>REDACTED PERSONAL DATA</v>
      </c>
      <c r="N545" s="22" t="s">
        <v>110</v>
      </c>
      <c r="P545" t="s">
        <v>143</v>
      </c>
      <c r="Q545" t="s">
        <v>143</v>
      </c>
    </row>
    <row r="546" spans="1:17" x14ac:dyDescent="0.2">
      <c r="A546" s="3" t="s">
        <v>103</v>
      </c>
      <c r="B546" s="3"/>
      <c r="C546" s="18" t="s">
        <v>104</v>
      </c>
      <c r="D546" s="18" t="s">
        <v>168</v>
      </c>
      <c r="E546" s="18" t="s">
        <v>254</v>
      </c>
      <c r="F546" s="18" t="s">
        <v>787</v>
      </c>
      <c r="G546" s="19">
        <v>43956</v>
      </c>
      <c r="H546" s="20" t="s">
        <v>1383</v>
      </c>
      <c r="I546" s="20" t="s">
        <v>1385</v>
      </c>
      <c r="J546" s="21">
        <v>336.1</v>
      </c>
      <c r="K546" s="18" t="str">
        <f>IFERROR(VLOOKUP(LEFT(I546,7)+0,'[1]_Redacted Trans'!B$1:C$65536,2,0),P546)</f>
        <v>REDACTED PERSONAL DATA</v>
      </c>
      <c r="L546" s="18">
        <v>9731159</v>
      </c>
      <c r="M546" s="18" t="str">
        <f>IFERROR(VLOOKUP(LEFT(I546,7)+0,'[1]_Redacted Trans'!B$1:C$65536,2,0),Q546)</f>
        <v>REDACTED PERSONAL DATA</v>
      </c>
      <c r="N546" s="22" t="s">
        <v>110</v>
      </c>
      <c r="P546" t="s">
        <v>143</v>
      </c>
      <c r="Q546" t="s">
        <v>143</v>
      </c>
    </row>
    <row r="547" spans="1:17" x14ac:dyDescent="0.2">
      <c r="A547" s="3" t="s">
        <v>103</v>
      </c>
      <c r="B547" s="3"/>
      <c r="C547" s="18" t="s">
        <v>104</v>
      </c>
      <c r="D547" s="18" t="s">
        <v>168</v>
      </c>
      <c r="E547" s="18" t="s">
        <v>254</v>
      </c>
      <c r="F547" s="18" t="s">
        <v>791</v>
      </c>
      <c r="G547" s="19">
        <v>43956</v>
      </c>
      <c r="H547" s="20" t="s">
        <v>1386</v>
      </c>
      <c r="I547" s="20" t="s">
        <v>1387</v>
      </c>
      <c r="J547" s="21">
        <v>440.89</v>
      </c>
      <c r="K547" s="18" t="str">
        <f>IFERROR(VLOOKUP(LEFT(I547,7)+0,'[1]_Redacted Trans'!B$1:C$65536,2,0),P547)</f>
        <v>REDACTED PERSONAL DATA</v>
      </c>
      <c r="L547" s="18">
        <v>9731159</v>
      </c>
      <c r="M547" s="18" t="str">
        <f>IFERROR(VLOOKUP(LEFT(I547,7)+0,'[1]_Redacted Trans'!B$1:C$65536,2,0),Q547)</f>
        <v>REDACTED PERSONAL DATA</v>
      </c>
      <c r="N547" s="22" t="s">
        <v>110</v>
      </c>
      <c r="P547" t="s">
        <v>143</v>
      </c>
      <c r="Q547" t="s">
        <v>143</v>
      </c>
    </row>
    <row r="548" spans="1:17" x14ac:dyDescent="0.2">
      <c r="A548" s="3" t="s">
        <v>103</v>
      </c>
      <c r="B548" s="3"/>
      <c r="C548" s="18" t="s">
        <v>104</v>
      </c>
      <c r="D548" s="18" t="s">
        <v>168</v>
      </c>
      <c r="E548" s="18" t="s">
        <v>254</v>
      </c>
      <c r="F548" s="18" t="s">
        <v>795</v>
      </c>
      <c r="G548" s="19">
        <v>43956</v>
      </c>
      <c r="H548" s="20" t="s">
        <v>1386</v>
      </c>
      <c r="I548" s="20" t="s">
        <v>1388</v>
      </c>
      <c r="J548" s="21">
        <v>585.87</v>
      </c>
      <c r="K548" s="18" t="str">
        <f>IFERROR(VLOOKUP(LEFT(I548,7)+0,'[1]_Redacted Trans'!B$1:C$65536,2,0),P548)</f>
        <v>REDACTED PERSONAL DATA</v>
      </c>
      <c r="L548" s="18">
        <v>9731159</v>
      </c>
      <c r="M548" s="18" t="str">
        <f>IFERROR(VLOOKUP(LEFT(I548,7)+0,'[1]_Redacted Trans'!B$1:C$65536,2,0),Q548)</f>
        <v>REDACTED PERSONAL DATA</v>
      </c>
      <c r="N548" s="22" t="s">
        <v>110</v>
      </c>
      <c r="P548" t="s">
        <v>143</v>
      </c>
      <c r="Q548" t="s">
        <v>143</v>
      </c>
    </row>
    <row r="549" spans="1:17" x14ac:dyDescent="0.2">
      <c r="A549" s="3" t="s">
        <v>103</v>
      </c>
      <c r="B549" s="3"/>
      <c r="C549" s="18" t="s">
        <v>104</v>
      </c>
      <c r="D549" s="18" t="s">
        <v>168</v>
      </c>
      <c r="E549" s="18" t="s">
        <v>254</v>
      </c>
      <c r="F549" s="18" t="s">
        <v>1355</v>
      </c>
      <c r="G549" s="19">
        <v>43956</v>
      </c>
      <c r="H549" s="20" t="s">
        <v>1386</v>
      </c>
      <c r="I549" s="20" t="s">
        <v>1389</v>
      </c>
      <c r="J549" s="21">
        <v>276.76</v>
      </c>
      <c r="K549" s="18" t="str">
        <f>IFERROR(VLOOKUP(LEFT(I549,7)+0,'[1]_Redacted Trans'!B$1:C$65536,2,0),P549)</f>
        <v>REDACTED PERSONAL DATA</v>
      </c>
      <c r="L549" s="18">
        <v>9731159</v>
      </c>
      <c r="M549" s="18" t="str">
        <f>IFERROR(VLOOKUP(LEFT(I549,7)+0,'[1]_Redacted Trans'!B$1:C$65536,2,0),Q549)</f>
        <v>REDACTED PERSONAL DATA</v>
      </c>
      <c r="N549" s="22" t="s">
        <v>110</v>
      </c>
      <c r="P549" t="s">
        <v>143</v>
      </c>
      <c r="Q549" t="s">
        <v>143</v>
      </c>
    </row>
    <row r="550" spans="1:17" x14ac:dyDescent="0.2">
      <c r="A550" s="3" t="s">
        <v>103</v>
      </c>
      <c r="B550" s="3"/>
      <c r="C550" s="18" t="s">
        <v>104</v>
      </c>
      <c r="D550" s="18" t="s">
        <v>168</v>
      </c>
      <c r="E550" s="18" t="s">
        <v>254</v>
      </c>
      <c r="F550" s="18" t="s">
        <v>793</v>
      </c>
      <c r="G550" s="19">
        <v>43956</v>
      </c>
      <c r="H550" s="20" t="s">
        <v>1386</v>
      </c>
      <c r="I550" s="20" t="s">
        <v>1390</v>
      </c>
      <c r="J550" s="21">
        <v>591.03</v>
      </c>
      <c r="K550" s="18" t="str">
        <f>IFERROR(VLOOKUP(LEFT(I550,7)+0,'[1]_Redacted Trans'!B$1:C$65536,2,0),P550)</f>
        <v>REDACTED PERSONAL DATA</v>
      </c>
      <c r="L550" s="18">
        <v>9731159</v>
      </c>
      <c r="M550" s="18" t="str">
        <f>IFERROR(VLOOKUP(LEFT(I550,7)+0,'[1]_Redacted Trans'!B$1:C$65536,2,0),Q550)</f>
        <v>REDACTED PERSONAL DATA</v>
      </c>
      <c r="N550" s="22" t="s">
        <v>110</v>
      </c>
      <c r="P550" t="s">
        <v>143</v>
      </c>
      <c r="Q550" t="s">
        <v>143</v>
      </c>
    </row>
    <row r="551" spans="1:17" x14ac:dyDescent="0.2">
      <c r="A551" s="3" t="s">
        <v>103</v>
      </c>
      <c r="B551" s="3"/>
      <c r="C551" s="18" t="s">
        <v>104</v>
      </c>
      <c r="D551" s="18" t="s">
        <v>168</v>
      </c>
      <c r="E551" s="18" t="s">
        <v>254</v>
      </c>
      <c r="F551" s="18" t="s">
        <v>787</v>
      </c>
      <c r="G551" s="19">
        <v>43956</v>
      </c>
      <c r="H551" s="20" t="s">
        <v>1386</v>
      </c>
      <c r="I551" s="20" t="s">
        <v>1391</v>
      </c>
      <c r="J551" s="21">
        <v>240.9</v>
      </c>
      <c r="K551" s="18" t="str">
        <f>IFERROR(VLOOKUP(LEFT(I551,7)+0,'[1]_Redacted Trans'!B$1:C$65536,2,0),P551)</f>
        <v>REDACTED PERSONAL DATA</v>
      </c>
      <c r="L551" s="18">
        <v>9731159</v>
      </c>
      <c r="M551" s="18" t="str">
        <f>IFERROR(VLOOKUP(LEFT(I551,7)+0,'[1]_Redacted Trans'!B$1:C$65536,2,0),Q551)</f>
        <v>REDACTED PERSONAL DATA</v>
      </c>
      <c r="N551" s="22" t="s">
        <v>110</v>
      </c>
      <c r="P551" t="s">
        <v>143</v>
      </c>
      <c r="Q551" t="s">
        <v>143</v>
      </c>
    </row>
    <row r="552" spans="1:17" x14ac:dyDescent="0.2">
      <c r="A552" s="3" t="s">
        <v>103</v>
      </c>
      <c r="B552" s="3"/>
      <c r="C552" s="18" t="s">
        <v>104</v>
      </c>
      <c r="D552" s="18" t="s">
        <v>168</v>
      </c>
      <c r="E552" s="18" t="s">
        <v>254</v>
      </c>
      <c r="F552" s="18" t="s">
        <v>787</v>
      </c>
      <c r="G552" s="19">
        <v>43956</v>
      </c>
      <c r="H552" s="20" t="s">
        <v>1386</v>
      </c>
      <c r="I552" s="20" t="s">
        <v>1392</v>
      </c>
      <c r="J552" s="21">
        <v>284.87</v>
      </c>
      <c r="K552" s="18" t="str">
        <f>IFERROR(VLOOKUP(LEFT(I552,7)+0,'[1]_Redacted Trans'!B$1:C$65536,2,0),P552)</f>
        <v>REDACTED PERSONAL DATA</v>
      </c>
      <c r="L552" s="18">
        <v>9731159</v>
      </c>
      <c r="M552" s="18" t="str">
        <f>IFERROR(VLOOKUP(LEFT(I552,7)+0,'[1]_Redacted Trans'!B$1:C$65536,2,0),Q552)</f>
        <v>REDACTED PERSONAL DATA</v>
      </c>
      <c r="N552" s="22" t="s">
        <v>110</v>
      </c>
      <c r="P552" t="s">
        <v>143</v>
      </c>
      <c r="Q552" t="s">
        <v>143</v>
      </c>
    </row>
    <row r="553" spans="1:17" x14ac:dyDescent="0.2">
      <c r="A553" s="3" t="s">
        <v>103</v>
      </c>
      <c r="B553" s="3"/>
      <c r="C553" s="18" t="s">
        <v>104</v>
      </c>
      <c r="D553" s="18" t="s">
        <v>168</v>
      </c>
      <c r="E553" s="18" t="s">
        <v>254</v>
      </c>
      <c r="F553" s="18" t="s">
        <v>797</v>
      </c>
      <c r="G553" s="19">
        <v>43956</v>
      </c>
      <c r="H553" s="20" t="s">
        <v>1386</v>
      </c>
      <c r="I553" s="20" t="s">
        <v>1393</v>
      </c>
      <c r="J553" s="21">
        <v>659.55</v>
      </c>
      <c r="K553" s="18" t="str">
        <f>IFERROR(VLOOKUP(LEFT(I553,7)+0,'[1]_Redacted Trans'!B$1:C$65536,2,0),P553)</f>
        <v>REDACTED PERSONAL DATA</v>
      </c>
      <c r="L553" s="18">
        <v>9731159</v>
      </c>
      <c r="M553" s="18" t="str">
        <f>IFERROR(VLOOKUP(LEFT(I553,7)+0,'[1]_Redacted Trans'!B$1:C$65536,2,0),Q553)</f>
        <v>REDACTED PERSONAL DATA</v>
      </c>
      <c r="N553" s="22" t="s">
        <v>110</v>
      </c>
      <c r="P553" t="s">
        <v>143</v>
      </c>
      <c r="Q553" t="s">
        <v>143</v>
      </c>
    </row>
    <row r="554" spans="1:17" x14ac:dyDescent="0.2">
      <c r="A554" s="3" t="s">
        <v>103</v>
      </c>
      <c r="B554" s="3"/>
      <c r="C554" s="18" t="s">
        <v>104</v>
      </c>
      <c r="D554" s="18" t="s">
        <v>168</v>
      </c>
      <c r="E554" s="18" t="s">
        <v>254</v>
      </c>
      <c r="F554" s="18" t="s">
        <v>791</v>
      </c>
      <c r="G554" s="19">
        <v>43956</v>
      </c>
      <c r="H554" s="20" t="s">
        <v>1394</v>
      </c>
      <c r="I554" s="20" t="s">
        <v>1395</v>
      </c>
      <c r="J554" s="21">
        <v>857.39</v>
      </c>
      <c r="K554" s="18" t="str">
        <f>IFERROR(VLOOKUP(LEFT(I554,7)+0,'[1]_Redacted Trans'!B$1:C$65536,2,0),P554)</f>
        <v>REDACTED PERSONAL DATA</v>
      </c>
      <c r="L554" s="18">
        <v>9731159</v>
      </c>
      <c r="M554" s="18" t="str">
        <f>IFERROR(VLOOKUP(LEFT(I554,7)+0,'[1]_Redacted Trans'!B$1:C$65536,2,0),Q554)</f>
        <v>REDACTED PERSONAL DATA</v>
      </c>
      <c r="N554" s="22" t="s">
        <v>110</v>
      </c>
      <c r="P554" t="s">
        <v>143</v>
      </c>
      <c r="Q554" t="s">
        <v>143</v>
      </c>
    </row>
    <row r="555" spans="1:17" x14ac:dyDescent="0.2">
      <c r="A555" s="3" t="s">
        <v>103</v>
      </c>
      <c r="B555" s="3"/>
      <c r="C555" s="18" t="s">
        <v>104</v>
      </c>
      <c r="D555" s="18" t="s">
        <v>168</v>
      </c>
      <c r="E555" s="18" t="s">
        <v>254</v>
      </c>
      <c r="F555" s="18" t="s">
        <v>1355</v>
      </c>
      <c r="G555" s="19">
        <v>43956</v>
      </c>
      <c r="H555" s="20" t="s">
        <v>1394</v>
      </c>
      <c r="I555" s="20" t="s">
        <v>1396</v>
      </c>
      <c r="J555" s="21">
        <v>710.36</v>
      </c>
      <c r="K555" s="18" t="str">
        <f>IFERROR(VLOOKUP(LEFT(I555,7)+0,'[1]_Redacted Trans'!B$1:C$65536,2,0),P555)</f>
        <v>REDACTED PERSONAL DATA</v>
      </c>
      <c r="L555" s="18">
        <v>9731159</v>
      </c>
      <c r="M555" s="18" t="str">
        <f>IFERROR(VLOOKUP(LEFT(I555,7)+0,'[1]_Redacted Trans'!B$1:C$65536,2,0),Q555)</f>
        <v>REDACTED PERSONAL DATA</v>
      </c>
      <c r="N555" s="22" t="s">
        <v>110</v>
      </c>
      <c r="P555" t="s">
        <v>143</v>
      </c>
      <c r="Q555" t="s">
        <v>143</v>
      </c>
    </row>
    <row r="556" spans="1:17" x14ac:dyDescent="0.2">
      <c r="A556" s="3" t="s">
        <v>103</v>
      </c>
      <c r="B556" s="3"/>
      <c r="C556" s="18" t="s">
        <v>104</v>
      </c>
      <c r="D556" s="18" t="s">
        <v>168</v>
      </c>
      <c r="E556" s="18" t="s">
        <v>254</v>
      </c>
      <c r="F556" s="18" t="s">
        <v>795</v>
      </c>
      <c r="G556" s="19">
        <v>43956</v>
      </c>
      <c r="H556" s="20" t="s">
        <v>1394</v>
      </c>
      <c r="I556" s="20" t="s">
        <v>1397</v>
      </c>
      <c r="J556" s="21">
        <v>480.05</v>
      </c>
      <c r="K556" s="18" t="str">
        <f>IFERROR(VLOOKUP(LEFT(I556,7)+0,'[1]_Redacted Trans'!B$1:C$65536,2,0),P556)</f>
        <v>REDACTED PERSONAL DATA</v>
      </c>
      <c r="L556" s="18">
        <v>9731159</v>
      </c>
      <c r="M556" s="18" t="str">
        <f>IFERROR(VLOOKUP(LEFT(I556,7)+0,'[1]_Redacted Trans'!B$1:C$65536,2,0),Q556)</f>
        <v>REDACTED PERSONAL DATA</v>
      </c>
      <c r="N556" s="22" t="s">
        <v>110</v>
      </c>
      <c r="P556" t="s">
        <v>143</v>
      </c>
      <c r="Q556" t="s">
        <v>143</v>
      </c>
    </row>
    <row r="557" spans="1:17" x14ac:dyDescent="0.2">
      <c r="A557" s="3" t="s">
        <v>103</v>
      </c>
      <c r="B557" s="3"/>
      <c r="C557" s="18" t="s">
        <v>104</v>
      </c>
      <c r="D557" s="18" t="s">
        <v>168</v>
      </c>
      <c r="E557" s="18" t="s">
        <v>254</v>
      </c>
      <c r="F557" s="18" t="s">
        <v>787</v>
      </c>
      <c r="G557" s="19">
        <v>43956</v>
      </c>
      <c r="H557" s="20" t="s">
        <v>1394</v>
      </c>
      <c r="I557" s="20" t="s">
        <v>1398</v>
      </c>
      <c r="J557" s="21">
        <v>623.69000000000005</v>
      </c>
      <c r="K557" s="18" t="str">
        <f>IFERROR(VLOOKUP(LEFT(I557,7)+0,'[1]_Redacted Trans'!B$1:C$65536,2,0),P557)</f>
        <v>REDACTED PERSONAL DATA</v>
      </c>
      <c r="L557" s="18">
        <v>9731159</v>
      </c>
      <c r="M557" s="18" t="str">
        <f>IFERROR(VLOOKUP(LEFT(I557,7)+0,'[1]_Redacted Trans'!B$1:C$65536,2,0),Q557)</f>
        <v>REDACTED PERSONAL DATA</v>
      </c>
      <c r="N557" s="22" t="s">
        <v>110</v>
      </c>
      <c r="P557" t="s">
        <v>143</v>
      </c>
      <c r="Q557" t="s">
        <v>143</v>
      </c>
    </row>
    <row r="558" spans="1:17" x14ac:dyDescent="0.2">
      <c r="A558" s="3" t="s">
        <v>103</v>
      </c>
      <c r="B558" s="3"/>
      <c r="C558" s="18" t="s">
        <v>104</v>
      </c>
      <c r="D558" s="18" t="s">
        <v>168</v>
      </c>
      <c r="E558" s="18" t="s">
        <v>254</v>
      </c>
      <c r="F558" s="18" t="s">
        <v>787</v>
      </c>
      <c r="G558" s="19">
        <v>43956</v>
      </c>
      <c r="H558" s="20" t="s">
        <v>1394</v>
      </c>
      <c r="I558" s="20" t="s">
        <v>1399</v>
      </c>
      <c r="J558" s="21">
        <v>333.65</v>
      </c>
      <c r="K558" s="18" t="str">
        <f>IFERROR(VLOOKUP(LEFT(I558,7)+0,'[1]_Redacted Trans'!B$1:C$65536,2,0),P558)</f>
        <v>REDACTED PERSONAL DATA</v>
      </c>
      <c r="L558" s="18">
        <v>9731159</v>
      </c>
      <c r="M558" s="18" t="str">
        <f>IFERROR(VLOOKUP(LEFT(I558,7)+0,'[1]_Redacted Trans'!B$1:C$65536,2,0),Q558)</f>
        <v>REDACTED PERSONAL DATA</v>
      </c>
      <c r="N558" s="22" t="s">
        <v>110</v>
      </c>
      <c r="P558" t="s">
        <v>143</v>
      </c>
      <c r="Q558" t="s">
        <v>143</v>
      </c>
    </row>
    <row r="559" spans="1:17" x14ac:dyDescent="0.2">
      <c r="A559" s="3" t="s">
        <v>103</v>
      </c>
      <c r="B559" s="3"/>
      <c r="C559" s="18" t="s">
        <v>104</v>
      </c>
      <c r="D559" s="18" t="s">
        <v>168</v>
      </c>
      <c r="E559" s="18" t="s">
        <v>254</v>
      </c>
      <c r="F559" s="18" t="s">
        <v>797</v>
      </c>
      <c r="G559" s="19">
        <v>43956</v>
      </c>
      <c r="H559" s="20" t="s">
        <v>1394</v>
      </c>
      <c r="I559" s="20" t="s">
        <v>1400</v>
      </c>
      <c r="J559" s="21">
        <v>659.55</v>
      </c>
      <c r="K559" s="18" t="str">
        <f>IFERROR(VLOOKUP(LEFT(I559,7)+0,'[1]_Redacted Trans'!B$1:C$65536,2,0),P559)</f>
        <v>REDACTED PERSONAL DATA</v>
      </c>
      <c r="L559" s="18">
        <v>9731159</v>
      </c>
      <c r="M559" s="18" t="str">
        <f>IFERROR(VLOOKUP(LEFT(I559,7)+0,'[1]_Redacted Trans'!B$1:C$65536,2,0),Q559)</f>
        <v>REDACTED PERSONAL DATA</v>
      </c>
      <c r="N559" s="22" t="s">
        <v>110</v>
      </c>
      <c r="P559" t="s">
        <v>143</v>
      </c>
      <c r="Q559" t="s">
        <v>143</v>
      </c>
    </row>
    <row r="560" spans="1:17" x14ac:dyDescent="0.2">
      <c r="A560" s="3" t="s">
        <v>103</v>
      </c>
      <c r="B560" s="3"/>
      <c r="C560" s="18" t="s">
        <v>104</v>
      </c>
      <c r="D560" s="18" t="s">
        <v>168</v>
      </c>
      <c r="E560" s="18" t="s">
        <v>770</v>
      </c>
      <c r="F560" s="18" t="s">
        <v>318</v>
      </c>
      <c r="G560" s="19">
        <v>43956</v>
      </c>
      <c r="H560" s="20" t="s">
        <v>1401</v>
      </c>
      <c r="I560" s="20" t="s">
        <v>1402</v>
      </c>
      <c r="J560" s="21">
        <v>1974.68</v>
      </c>
      <c r="K560" s="18" t="str">
        <f>IFERROR(VLOOKUP(LEFT(I560,7)+0,'[1]_Redacted Trans'!B$1:C$65536,2,0),P560)</f>
        <v>REDACTED PERSONAL DATA</v>
      </c>
      <c r="L560" s="18">
        <v>9731159</v>
      </c>
      <c r="M560" s="18" t="str">
        <f>IFERROR(VLOOKUP(LEFT(I560,7)+0,'[1]_Redacted Trans'!B$1:C$65536,2,0),Q560)</f>
        <v>REDACTED PERSONAL DATA</v>
      </c>
      <c r="N560" s="22" t="s">
        <v>110</v>
      </c>
      <c r="P560" t="s">
        <v>143</v>
      </c>
      <c r="Q560" t="s">
        <v>143</v>
      </c>
    </row>
    <row r="561" spans="1:17" x14ac:dyDescent="0.2">
      <c r="A561" s="3" t="s">
        <v>103</v>
      </c>
      <c r="B561" s="3"/>
      <c r="C561" s="18" t="s">
        <v>104</v>
      </c>
      <c r="D561" s="18" t="s">
        <v>168</v>
      </c>
      <c r="E561" s="18" t="s">
        <v>770</v>
      </c>
      <c r="F561" s="18" t="s">
        <v>318</v>
      </c>
      <c r="G561" s="19">
        <v>43956</v>
      </c>
      <c r="H561" s="20" t="s">
        <v>1401</v>
      </c>
      <c r="I561" s="20" t="s">
        <v>1403</v>
      </c>
      <c r="J561" s="21">
        <v>350.32</v>
      </c>
      <c r="K561" s="18" t="str">
        <f>IFERROR(VLOOKUP(LEFT(I561,7)+0,'[1]_Redacted Trans'!B$1:C$65536,2,0),P561)</f>
        <v>REDACTED PERSONAL DATA</v>
      </c>
      <c r="L561" s="18">
        <v>9731159</v>
      </c>
      <c r="M561" s="18" t="str">
        <f>IFERROR(VLOOKUP(LEFT(I561,7)+0,'[1]_Redacted Trans'!B$1:C$65536,2,0),Q561)</f>
        <v>REDACTED PERSONAL DATA</v>
      </c>
      <c r="N561" s="22" t="s">
        <v>110</v>
      </c>
      <c r="P561" t="s">
        <v>143</v>
      </c>
      <c r="Q561" t="s">
        <v>143</v>
      </c>
    </row>
    <row r="562" spans="1:17" x14ac:dyDescent="0.2">
      <c r="A562" s="3" t="s">
        <v>103</v>
      </c>
      <c r="B562" s="3"/>
      <c r="C562" s="18" t="s">
        <v>104</v>
      </c>
      <c r="D562" s="18" t="s">
        <v>168</v>
      </c>
      <c r="E562" s="18" t="s">
        <v>254</v>
      </c>
      <c r="F562" s="18" t="s">
        <v>795</v>
      </c>
      <c r="G562" s="19">
        <v>43956</v>
      </c>
      <c r="H562" s="20" t="s">
        <v>1404</v>
      </c>
      <c r="I562" s="20" t="s">
        <v>1405</v>
      </c>
      <c r="J562" s="21">
        <v>338.15</v>
      </c>
      <c r="K562" s="18" t="str">
        <f>IFERROR(VLOOKUP(LEFT(I562,7)+0,'[1]_Redacted Trans'!B$1:C$65536,2,0),P562)</f>
        <v>REDACTED PERSONAL DATA</v>
      </c>
      <c r="L562" s="18"/>
      <c r="M562" s="18" t="str">
        <f>IFERROR(VLOOKUP(LEFT(I562,7)+0,'[1]_Redacted Trans'!B$1:C$65536,2,0),Q562)</f>
        <v>REDACTED PERSONAL DATA</v>
      </c>
      <c r="N562" s="22" t="s">
        <v>110</v>
      </c>
      <c r="P562" t="s">
        <v>143</v>
      </c>
      <c r="Q562" t="s">
        <v>143</v>
      </c>
    </row>
    <row r="563" spans="1:17" x14ac:dyDescent="0.2">
      <c r="A563" s="3" t="s">
        <v>103</v>
      </c>
      <c r="B563" s="3"/>
      <c r="C563" s="18" t="s">
        <v>104</v>
      </c>
      <c r="D563" s="18" t="s">
        <v>168</v>
      </c>
      <c r="E563" s="18" t="s">
        <v>254</v>
      </c>
      <c r="F563" s="18" t="s">
        <v>791</v>
      </c>
      <c r="G563" s="19">
        <v>43956</v>
      </c>
      <c r="H563" s="20" t="s">
        <v>1406</v>
      </c>
      <c r="I563" s="20" t="s">
        <v>1407</v>
      </c>
      <c r="J563" s="21">
        <v>65.260000000000005</v>
      </c>
      <c r="K563" s="18" t="str">
        <f>IFERROR(VLOOKUP(LEFT(I563,7)+0,'[1]_Redacted Trans'!B$1:C$65536,2,0),P563)</f>
        <v>REDACTED PERSONAL DATA</v>
      </c>
      <c r="L563" s="18"/>
      <c r="M563" s="18" t="str">
        <f>IFERROR(VLOOKUP(LEFT(I563,7)+0,'[1]_Redacted Trans'!B$1:C$65536,2,0),Q563)</f>
        <v>REDACTED PERSONAL DATA</v>
      </c>
      <c r="N563" s="22" t="s">
        <v>110</v>
      </c>
      <c r="P563" t="s">
        <v>143</v>
      </c>
      <c r="Q563" t="s">
        <v>143</v>
      </c>
    </row>
    <row r="564" spans="1:17" x14ac:dyDescent="0.2">
      <c r="A564" s="3" t="s">
        <v>103</v>
      </c>
      <c r="B564" s="3"/>
      <c r="C564" s="18" t="s">
        <v>104</v>
      </c>
      <c r="D564" s="18" t="s">
        <v>168</v>
      </c>
      <c r="E564" s="18" t="s">
        <v>254</v>
      </c>
      <c r="F564" s="18" t="s">
        <v>829</v>
      </c>
      <c r="G564" s="19">
        <v>43956</v>
      </c>
      <c r="H564" s="20" t="s">
        <v>1408</v>
      </c>
      <c r="I564" s="20" t="s">
        <v>1409</v>
      </c>
      <c r="J564" s="21">
        <v>555.69000000000005</v>
      </c>
      <c r="K564" s="18" t="str">
        <f>IFERROR(VLOOKUP(LEFT(I564,7)+0,'[1]_Redacted Trans'!B$1:C$65536,2,0),P564)</f>
        <v>REDACTED PERSONAL DATA</v>
      </c>
      <c r="L564" s="18"/>
      <c r="M564" s="18" t="str">
        <f>IFERROR(VLOOKUP(LEFT(I564,7)+0,'[1]_Redacted Trans'!B$1:C$65536,2,0),Q564)</f>
        <v>REDACTED PERSONAL DATA</v>
      </c>
      <c r="N564" s="22" t="s">
        <v>110</v>
      </c>
      <c r="P564" t="s">
        <v>143</v>
      </c>
      <c r="Q564" t="s">
        <v>143</v>
      </c>
    </row>
    <row r="565" spans="1:17" x14ac:dyDescent="0.2">
      <c r="A565" s="3" t="s">
        <v>103</v>
      </c>
      <c r="B565" s="3"/>
      <c r="C565" s="18" t="s">
        <v>104</v>
      </c>
      <c r="D565" s="18" t="s">
        <v>168</v>
      </c>
      <c r="E565" s="18" t="s">
        <v>254</v>
      </c>
      <c r="F565" s="18" t="s">
        <v>829</v>
      </c>
      <c r="G565" s="19">
        <v>43956</v>
      </c>
      <c r="H565" s="20" t="s">
        <v>1408</v>
      </c>
      <c r="I565" s="20" t="s">
        <v>1410</v>
      </c>
      <c r="J565" s="21">
        <v>425</v>
      </c>
      <c r="K565" s="18" t="str">
        <f>IFERROR(VLOOKUP(LEFT(I565,7)+0,'[1]_Redacted Trans'!B$1:C$65536,2,0),P565)</f>
        <v>REDACTED PERSONAL DATA</v>
      </c>
      <c r="L565" s="18"/>
      <c r="M565" s="18" t="str">
        <f>IFERROR(VLOOKUP(LEFT(I565,7)+0,'[1]_Redacted Trans'!B$1:C$65536,2,0),Q565)</f>
        <v>REDACTED PERSONAL DATA</v>
      </c>
      <c r="N565" s="22" t="s">
        <v>110</v>
      </c>
      <c r="P565" t="s">
        <v>143</v>
      </c>
      <c r="Q565" t="s">
        <v>143</v>
      </c>
    </row>
    <row r="566" spans="1:17" x14ac:dyDescent="0.2">
      <c r="A566" s="3" t="s">
        <v>103</v>
      </c>
      <c r="B566" s="3"/>
      <c r="C566" s="18" t="s">
        <v>104</v>
      </c>
      <c r="D566" s="18" t="s">
        <v>168</v>
      </c>
      <c r="E566" s="18" t="s">
        <v>254</v>
      </c>
      <c r="F566" s="18" t="s">
        <v>791</v>
      </c>
      <c r="G566" s="19">
        <v>43956</v>
      </c>
      <c r="H566" s="20" t="s">
        <v>1411</v>
      </c>
      <c r="I566" s="20" t="s">
        <v>1412</v>
      </c>
      <c r="J566" s="21">
        <v>81.430000000000007</v>
      </c>
      <c r="K566" s="18" t="str">
        <f>IFERROR(VLOOKUP(LEFT(I566,7)+0,'[1]_Redacted Trans'!B$1:C$65536,2,0),P566)</f>
        <v>REDACTED PERSONAL DATA</v>
      </c>
      <c r="L566" s="18"/>
      <c r="M566" s="18" t="str">
        <f>IFERROR(VLOOKUP(LEFT(I566,7)+0,'[1]_Redacted Trans'!B$1:C$65536,2,0),Q566)</f>
        <v>REDACTED PERSONAL DATA</v>
      </c>
      <c r="N566" s="22" t="s">
        <v>110</v>
      </c>
      <c r="P566" t="s">
        <v>143</v>
      </c>
      <c r="Q566" t="s">
        <v>143</v>
      </c>
    </row>
    <row r="567" spans="1:17" x14ac:dyDescent="0.2">
      <c r="A567" s="3" t="s">
        <v>103</v>
      </c>
      <c r="B567" s="3"/>
      <c r="C567" s="18" t="s">
        <v>104</v>
      </c>
      <c r="D567" s="18" t="s">
        <v>168</v>
      </c>
      <c r="E567" s="18" t="s">
        <v>254</v>
      </c>
      <c r="F567" s="18" t="s">
        <v>793</v>
      </c>
      <c r="G567" s="19">
        <v>43956</v>
      </c>
      <c r="H567" s="20" t="s">
        <v>1413</v>
      </c>
      <c r="I567" s="20" t="s">
        <v>1414</v>
      </c>
      <c r="J567" s="21">
        <v>41.13</v>
      </c>
      <c r="K567" s="18" t="str">
        <f>IFERROR(VLOOKUP(LEFT(I567,7)+0,'[1]_Redacted Trans'!B$1:C$65536,2,0),P567)</f>
        <v>REDACTED PERSONAL DATA</v>
      </c>
      <c r="L567" s="18"/>
      <c r="M567" s="18" t="str">
        <f>IFERROR(VLOOKUP(LEFT(I567,7)+0,'[1]_Redacted Trans'!B$1:C$65536,2,0),Q567)</f>
        <v>REDACTED PERSONAL DATA</v>
      </c>
      <c r="N567" s="22" t="s">
        <v>110</v>
      </c>
      <c r="P567" t="s">
        <v>143</v>
      </c>
      <c r="Q567" t="s">
        <v>143</v>
      </c>
    </row>
    <row r="568" spans="1:17" x14ac:dyDescent="0.2">
      <c r="A568" s="3" t="s">
        <v>103</v>
      </c>
      <c r="B568" s="3"/>
      <c r="C568" s="18" t="s">
        <v>104</v>
      </c>
      <c r="D568" s="18" t="s">
        <v>168</v>
      </c>
      <c r="E568" s="18" t="s">
        <v>254</v>
      </c>
      <c r="F568" s="18" t="s">
        <v>793</v>
      </c>
      <c r="G568" s="19">
        <v>43956</v>
      </c>
      <c r="H568" s="20" t="s">
        <v>1415</v>
      </c>
      <c r="I568" s="20" t="s">
        <v>1416</v>
      </c>
      <c r="J568" s="21">
        <v>107.2</v>
      </c>
      <c r="K568" s="18" t="str">
        <f>IFERROR(VLOOKUP(LEFT(I568,7)+0,'[1]_Redacted Trans'!B$1:C$65536,2,0),P568)</f>
        <v>REDACTED PERSONAL DATA</v>
      </c>
      <c r="L568" s="18"/>
      <c r="M568" s="18" t="str">
        <f>IFERROR(VLOOKUP(LEFT(I568,7)+0,'[1]_Redacted Trans'!B$1:C$65536,2,0),Q568)</f>
        <v>REDACTED PERSONAL DATA</v>
      </c>
      <c r="N568" s="22" t="s">
        <v>110</v>
      </c>
      <c r="P568" t="s">
        <v>143</v>
      </c>
      <c r="Q568" t="s">
        <v>143</v>
      </c>
    </row>
    <row r="569" spans="1:17" x14ac:dyDescent="0.2">
      <c r="A569" s="3" t="s">
        <v>103</v>
      </c>
      <c r="B569" s="3"/>
      <c r="C569" s="18" t="s">
        <v>104</v>
      </c>
      <c r="D569" s="18" t="s">
        <v>168</v>
      </c>
      <c r="E569" s="18" t="s">
        <v>254</v>
      </c>
      <c r="F569" s="18" t="s">
        <v>791</v>
      </c>
      <c r="G569" s="19">
        <v>43956</v>
      </c>
      <c r="H569" s="20" t="s">
        <v>1417</v>
      </c>
      <c r="I569" s="20" t="s">
        <v>1418</v>
      </c>
      <c r="J569" s="21">
        <v>65.540000000000006</v>
      </c>
      <c r="K569" s="18" t="str">
        <f>IFERROR(VLOOKUP(LEFT(I569,7)+0,'[1]_Redacted Trans'!B$1:C$65536,2,0),P569)</f>
        <v>REDACTED PERSONAL DATA</v>
      </c>
      <c r="L569" s="18"/>
      <c r="M569" s="18" t="str">
        <f>IFERROR(VLOOKUP(LEFT(I569,7)+0,'[1]_Redacted Trans'!B$1:C$65536,2,0),Q569)</f>
        <v>REDACTED PERSONAL DATA</v>
      </c>
      <c r="N569" s="22" t="s">
        <v>110</v>
      </c>
      <c r="P569" t="s">
        <v>143</v>
      </c>
      <c r="Q569" t="s">
        <v>143</v>
      </c>
    </row>
    <row r="570" spans="1:17" x14ac:dyDescent="0.2">
      <c r="A570" s="3" t="s">
        <v>103</v>
      </c>
      <c r="B570" s="3"/>
      <c r="C570" s="18" t="s">
        <v>104</v>
      </c>
      <c r="D570" s="18" t="s">
        <v>168</v>
      </c>
      <c r="E570" s="18" t="s">
        <v>254</v>
      </c>
      <c r="F570" s="18" t="s">
        <v>791</v>
      </c>
      <c r="G570" s="19">
        <v>43956</v>
      </c>
      <c r="H570" s="20" t="s">
        <v>1419</v>
      </c>
      <c r="I570" s="20" t="s">
        <v>1420</v>
      </c>
      <c r="J570" s="21">
        <v>10.74</v>
      </c>
      <c r="K570" s="18" t="str">
        <f>IFERROR(VLOOKUP(LEFT(I570,7)+0,'[1]_Redacted Trans'!B$1:C$65536,2,0),P570)</f>
        <v>REDACTED PERSONAL DATA</v>
      </c>
      <c r="L570" s="18"/>
      <c r="M570" s="18" t="str">
        <f>IFERROR(VLOOKUP(LEFT(I570,7)+0,'[1]_Redacted Trans'!B$1:C$65536,2,0),Q570)</f>
        <v>REDACTED PERSONAL DATA</v>
      </c>
      <c r="N570" s="22" t="s">
        <v>110</v>
      </c>
      <c r="P570" t="s">
        <v>143</v>
      </c>
      <c r="Q570" t="s">
        <v>143</v>
      </c>
    </row>
    <row r="571" spans="1:17" x14ac:dyDescent="0.2">
      <c r="A571" s="3" t="s">
        <v>103</v>
      </c>
      <c r="B571" s="3"/>
      <c r="C571" s="18" t="s">
        <v>104</v>
      </c>
      <c r="D571" s="18" t="s">
        <v>168</v>
      </c>
      <c r="E571" s="18" t="s">
        <v>254</v>
      </c>
      <c r="F571" s="18" t="s">
        <v>791</v>
      </c>
      <c r="G571" s="19">
        <v>43956</v>
      </c>
      <c r="H571" s="20" t="s">
        <v>1421</v>
      </c>
      <c r="I571" s="20" t="s">
        <v>1422</v>
      </c>
      <c r="J571" s="21">
        <v>11.87</v>
      </c>
      <c r="K571" s="18" t="str">
        <f>IFERROR(VLOOKUP(LEFT(I571,7)+0,'[1]_Redacted Trans'!B$1:C$65536,2,0),P571)</f>
        <v>REDACTED PERSONAL DATA</v>
      </c>
      <c r="L571" s="18"/>
      <c r="M571" s="18" t="str">
        <f>IFERROR(VLOOKUP(LEFT(I571,7)+0,'[1]_Redacted Trans'!B$1:C$65536,2,0),Q571)</f>
        <v>REDACTED PERSONAL DATA</v>
      </c>
      <c r="N571" s="22" t="s">
        <v>110</v>
      </c>
      <c r="P571" t="s">
        <v>143</v>
      </c>
      <c r="Q571" t="s">
        <v>143</v>
      </c>
    </row>
    <row r="572" spans="1:17" x14ac:dyDescent="0.2">
      <c r="A572" s="3" t="s">
        <v>103</v>
      </c>
      <c r="B572" s="3"/>
      <c r="C572" s="18" t="s">
        <v>104</v>
      </c>
      <c r="D572" s="18" t="s">
        <v>168</v>
      </c>
      <c r="E572" s="18" t="s">
        <v>254</v>
      </c>
      <c r="F572" s="18" t="s">
        <v>791</v>
      </c>
      <c r="G572" s="19">
        <v>43956</v>
      </c>
      <c r="H572" s="20" t="s">
        <v>1423</v>
      </c>
      <c r="I572" s="20" t="s">
        <v>1424</v>
      </c>
      <c r="J572" s="21">
        <v>161.59</v>
      </c>
      <c r="K572" s="18" t="str">
        <f>IFERROR(VLOOKUP(LEFT(I572,7)+0,'[1]_Redacted Trans'!B$1:C$65536,2,0),P572)</f>
        <v>REDACTED PERSONAL DATA</v>
      </c>
      <c r="L572" s="18"/>
      <c r="M572" s="18" t="str">
        <f>IFERROR(VLOOKUP(LEFT(I572,7)+0,'[1]_Redacted Trans'!B$1:C$65536,2,0),Q572)</f>
        <v>REDACTED PERSONAL DATA</v>
      </c>
      <c r="N572" s="22" t="s">
        <v>110</v>
      </c>
      <c r="P572" t="s">
        <v>143</v>
      </c>
      <c r="Q572" t="s">
        <v>143</v>
      </c>
    </row>
    <row r="573" spans="1:17" x14ac:dyDescent="0.2">
      <c r="A573" s="3" t="s">
        <v>103</v>
      </c>
      <c r="B573" s="3"/>
      <c r="C573" s="18" t="s">
        <v>104</v>
      </c>
      <c r="D573" s="18" t="s">
        <v>168</v>
      </c>
      <c r="E573" s="18" t="s">
        <v>254</v>
      </c>
      <c r="F573" s="18" t="s">
        <v>795</v>
      </c>
      <c r="G573" s="19">
        <v>43956</v>
      </c>
      <c r="H573" s="20" t="s">
        <v>1425</v>
      </c>
      <c r="I573" s="20" t="s">
        <v>1426</v>
      </c>
      <c r="J573" s="21">
        <v>51.44</v>
      </c>
      <c r="K573" s="18" t="str">
        <f>IFERROR(VLOOKUP(LEFT(I573,7)+0,'[1]_Redacted Trans'!B$1:C$65536,2,0),P573)</f>
        <v>REDACTED PERSONAL DATA</v>
      </c>
      <c r="L573" s="18"/>
      <c r="M573" s="18" t="str">
        <f>IFERROR(VLOOKUP(LEFT(I573,7)+0,'[1]_Redacted Trans'!B$1:C$65536,2,0),Q573)</f>
        <v>REDACTED PERSONAL DATA</v>
      </c>
      <c r="N573" s="22" t="s">
        <v>110</v>
      </c>
      <c r="P573" t="s">
        <v>143</v>
      </c>
      <c r="Q573" t="s">
        <v>143</v>
      </c>
    </row>
    <row r="574" spans="1:17" x14ac:dyDescent="0.2">
      <c r="A574" s="3" t="s">
        <v>103</v>
      </c>
      <c r="B574" s="3"/>
      <c r="C574" s="18" t="s">
        <v>104</v>
      </c>
      <c r="D574" s="18" t="s">
        <v>168</v>
      </c>
      <c r="E574" s="18" t="s">
        <v>254</v>
      </c>
      <c r="F574" s="18" t="s">
        <v>1355</v>
      </c>
      <c r="G574" s="19">
        <v>43956</v>
      </c>
      <c r="H574" s="20" t="s">
        <v>1427</v>
      </c>
      <c r="I574" s="20" t="s">
        <v>1428</v>
      </c>
      <c r="J574" s="21">
        <v>1897.1</v>
      </c>
      <c r="K574" s="18" t="str">
        <f>IFERROR(VLOOKUP(LEFT(I574,7)+0,'[1]_Redacted Trans'!B$1:C$65536,2,0),P574)</f>
        <v>REDACTED PERSONAL DATA</v>
      </c>
      <c r="L574" s="18"/>
      <c r="M574" s="18" t="str">
        <f>IFERROR(VLOOKUP(LEFT(I574,7)+0,'[1]_Redacted Trans'!B$1:C$65536,2,0),Q574)</f>
        <v>REDACTED PERSONAL DATA</v>
      </c>
      <c r="N574" s="22" t="s">
        <v>110</v>
      </c>
      <c r="P574" t="s">
        <v>143</v>
      </c>
      <c r="Q574" t="s">
        <v>143</v>
      </c>
    </row>
    <row r="575" spans="1:17" x14ac:dyDescent="0.2">
      <c r="A575" s="3" t="s">
        <v>103</v>
      </c>
      <c r="B575" s="3"/>
      <c r="C575" s="18" t="s">
        <v>104</v>
      </c>
      <c r="D575" s="18" t="s">
        <v>168</v>
      </c>
      <c r="E575" s="18" t="s">
        <v>254</v>
      </c>
      <c r="F575" s="18" t="s">
        <v>793</v>
      </c>
      <c r="G575" s="19">
        <v>43956</v>
      </c>
      <c r="H575" s="20" t="s">
        <v>1427</v>
      </c>
      <c r="I575" s="20" t="s">
        <v>1429</v>
      </c>
      <c r="J575" s="21">
        <v>90.9</v>
      </c>
      <c r="K575" s="18" t="str">
        <f>IFERROR(VLOOKUP(LEFT(I575,7)+0,'[1]_Redacted Trans'!B$1:C$65536,2,0),P575)</f>
        <v>REDACTED PERSONAL DATA</v>
      </c>
      <c r="L575" s="18"/>
      <c r="M575" s="18" t="str">
        <f>IFERROR(VLOOKUP(LEFT(I575,7)+0,'[1]_Redacted Trans'!B$1:C$65536,2,0),Q575)</f>
        <v>REDACTED PERSONAL DATA</v>
      </c>
      <c r="N575" s="22" t="s">
        <v>110</v>
      </c>
      <c r="P575" t="s">
        <v>143</v>
      </c>
      <c r="Q575" t="s">
        <v>143</v>
      </c>
    </row>
    <row r="576" spans="1:17" x14ac:dyDescent="0.2">
      <c r="A576" s="3" t="s">
        <v>103</v>
      </c>
      <c r="B576" s="3"/>
      <c r="C576" s="18" t="s">
        <v>104</v>
      </c>
      <c r="D576" s="18" t="s">
        <v>168</v>
      </c>
      <c r="E576" s="18" t="s">
        <v>254</v>
      </c>
      <c r="F576" s="18" t="s">
        <v>793</v>
      </c>
      <c r="G576" s="19">
        <v>43956</v>
      </c>
      <c r="H576" s="20" t="s">
        <v>1427</v>
      </c>
      <c r="I576" s="20" t="s">
        <v>1430</v>
      </c>
      <c r="J576" s="21">
        <v>201.73</v>
      </c>
      <c r="K576" s="18" t="str">
        <f>IFERROR(VLOOKUP(LEFT(I576,7)+0,'[1]_Redacted Trans'!B$1:C$65536,2,0),P576)</f>
        <v>REDACTED PERSONAL DATA</v>
      </c>
      <c r="L576" s="18"/>
      <c r="M576" s="18" t="str">
        <f>IFERROR(VLOOKUP(LEFT(I576,7)+0,'[1]_Redacted Trans'!B$1:C$65536,2,0),Q576)</f>
        <v>REDACTED PERSONAL DATA</v>
      </c>
      <c r="N576" s="22" t="s">
        <v>110</v>
      </c>
      <c r="P576" t="s">
        <v>143</v>
      </c>
      <c r="Q576" t="s">
        <v>143</v>
      </c>
    </row>
    <row r="577" spans="1:17" x14ac:dyDescent="0.2">
      <c r="A577" s="3" t="s">
        <v>103</v>
      </c>
      <c r="B577" s="3"/>
      <c r="C577" s="18" t="s">
        <v>104</v>
      </c>
      <c r="D577" s="18" t="s">
        <v>168</v>
      </c>
      <c r="E577" s="18" t="s">
        <v>254</v>
      </c>
      <c r="F577" s="18" t="s">
        <v>797</v>
      </c>
      <c r="G577" s="19">
        <v>43956</v>
      </c>
      <c r="H577" s="20" t="s">
        <v>1427</v>
      </c>
      <c r="I577" s="20" t="s">
        <v>1431</v>
      </c>
      <c r="J577" s="21">
        <v>863.4</v>
      </c>
      <c r="K577" s="18" t="str">
        <f>IFERROR(VLOOKUP(LEFT(I577,7)+0,'[1]_Redacted Trans'!B$1:C$65536,2,0),P577)</f>
        <v>REDACTED PERSONAL DATA</v>
      </c>
      <c r="L577" s="18"/>
      <c r="M577" s="18" t="str">
        <f>IFERROR(VLOOKUP(LEFT(I577,7)+0,'[1]_Redacted Trans'!B$1:C$65536,2,0),Q577)</f>
        <v>REDACTED PERSONAL DATA</v>
      </c>
      <c r="N577" s="22" t="s">
        <v>110</v>
      </c>
      <c r="P577" t="s">
        <v>143</v>
      </c>
      <c r="Q577" t="s">
        <v>143</v>
      </c>
    </row>
    <row r="578" spans="1:17" x14ac:dyDescent="0.2">
      <c r="A578" s="3" t="s">
        <v>103</v>
      </c>
      <c r="B578" s="3"/>
      <c r="C578" s="18" t="s">
        <v>104</v>
      </c>
      <c r="D578" s="18" t="s">
        <v>168</v>
      </c>
      <c r="E578" s="18" t="s">
        <v>254</v>
      </c>
      <c r="F578" s="18" t="s">
        <v>795</v>
      </c>
      <c r="G578" s="19">
        <v>43956</v>
      </c>
      <c r="H578" s="20" t="s">
        <v>1427</v>
      </c>
      <c r="I578" s="20" t="s">
        <v>1432</v>
      </c>
      <c r="J578" s="21">
        <v>559.69000000000005</v>
      </c>
      <c r="K578" s="18" t="str">
        <f>IFERROR(VLOOKUP(LEFT(I578,7)+0,'[1]_Redacted Trans'!B$1:C$65536,2,0),P578)</f>
        <v>REDACTED PERSONAL DATA</v>
      </c>
      <c r="L578" s="18"/>
      <c r="M578" s="18" t="str">
        <f>IFERROR(VLOOKUP(LEFT(I578,7)+0,'[1]_Redacted Trans'!B$1:C$65536,2,0),Q578)</f>
        <v>REDACTED PERSONAL DATA</v>
      </c>
      <c r="N578" s="22" t="s">
        <v>110</v>
      </c>
      <c r="P578" t="s">
        <v>143</v>
      </c>
      <c r="Q578" t="s">
        <v>143</v>
      </c>
    </row>
    <row r="579" spans="1:17" x14ac:dyDescent="0.2">
      <c r="A579" s="3" t="s">
        <v>103</v>
      </c>
      <c r="B579" s="3"/>
      <c r="C579" s="18" t="s">
        <v>104</v>
      </c>
      <c r="D579" s="18" t="s">
        <v>168</v>
      </c>
      <c r="E579" s="18" t="s">
        <v>254</v>
      </c>
      <c r="F579" s="18" t="s">
        <v>787</v>
      </c>
      <c r="G579" s="19">
        <v>43956</v>
      </c>
      <c r="H579" s="20" t="s">
        <v>1427</v>
      </c>
      <c r="I579" s="20" t="s">
        <v>1433</v>
      </c>
      <c r="J579" s="21">
        <v>63.42</v>
      </c>
      <c r="K579" s="18" t="str">
        <f>IFERROR(VLOOKUP(LEFT(I579,7)+0,'[1]_Redacted Trans'!B$1:C$65536,2,0),P579)</f>
        <v>REDACTED PERSONAL DATA</v>
      </c>
      <c r="L579" s="18"/>
      <c r="M579" s="18" t="str">
        <f>IFERROR(VLOOKUP(LEFT(I579,7)+0,'[1]_Redacted Trans'!B$1:C$65536,2,0),Q579)</f>
        <v>REDACTED PERSONAL DATA</v>
      </c>
      <c r="N579" s="22" t="s">
        <v>110</v>
      </c>
      <c r="P579" t="s">
        <v>143</v>
      </c>
      <c r="Q579" t="s">
        <v>143</v>
      </c>
    </row>
    <row r="580" spans="1:17" x14ac:dyDescent="0.2">
      <c r="A580" s="3" t="s">
        <v>103</v>
      </c>
      <c r="B580" s="3"/>
      <c r="C580" s="18" t="s">
        <v>104</v>
      </c>
      <c r="D580" s="18" t="s">
        <v>168</v>
      </c>
      <c r="E580" s="18" t="s">
        <v>254</v>
      </c>
      <c r="F580" s="18" t="s">
        <v>795</v>
      </c>
      <c r="G580" s="19">
        <v>43956</v>
      </c>
      <c r="H580" s="20" t="s">
        <v>1434</v>
      </c>
      <c r="I580" s="20" t="s">
        <v>1435</v>
      </c>
      <c r="J580" s="21">
        <v>41.13</v>
      </c>
      <c r="K580" s="18" t="str">
        <f>IFERROR(VLOOKUP(LEFT(I580,7)+0,'[1]_Redacted Trans'!B$1:C$65536,2,0),P580)</f>
        <v>2119205 - Alpha Group Ltd</v>
      </c>
      <c r="L580" s="18"/>
      <c r="M580" s="18" t="str">
        <f>IFERROR(VLOOKUP(LEFT(I580,7)+0,'[1]_Redacted Trans'!B$1:C$65536,2,0),Q580)</f>
        <v>56-62 SEAVIEW AVENUE</v>
      </c>
      <c r="N580" s="22" t="s">
        <v>110</v>
      </c>
      <c r="P580" t="s">
        <v>1436</v>
      </c>
      <c r="Q580" t="s">
        <v>1437</v>
      </c>
    </row>
    <row r="581" spans="1:17" x14ac:dyDescent="0.2">
      <c r="A581" s="3" t="s">
        <v>103</v>
      </c>
      <c r="B581" s="3"/>
      <c r="C581" s="18" t="s">
        <v>104</v>
      </c>
      <c r="D581" s="18" t="s">
        <v>168</v>
      </c>
      <c r="E581" s="18" t="s">
        <v>254</v>
      </c>
      <c r="F581" s="18" t="s">
        <v>791</v>
      </c>
      <c r="G581" s="19">
        <v>43956</v>
      </c>
      <c r="H581" s="20" t="s">
        <v>1438</v>
      </c>
      <c r="I581" s="20" t="s">
        <v>1439</v>
      </c>
      <c r="J581" s="21">
        <v>1249.58</v>
      </c>
      <c r="K581" s="18" t="str">
        <f>IFERROR(VLOOKUP(LEFT(I581,7)+0,'[1]_Redacted Trans'!B$1:C$65536,2,0),P581)</f>
        <v>REDACTED PERSONAL DATA</v>
      </c>
      <c r="L581" s="18">
        <v>6477772</v>
      </c>
      <c r="M581" s="18" t="str">
        <f>IFERROR(VLOOKUP(LEFT(I581,7)+0,'[1]_Redacted Trans'!B$1:C$65536,2,0),Q581)</f>
        <v>REDACTED PERSONAL DATA</v>
      </c>
      <c r="N581" s="22" t="s">
        <v>110</v>
      </c>
      <c r="P581" t="s">
        <v>143</v>
      </c>
      <c r="Q581" t="s">
        <v>143</v>
      </c>
    </row>
    <row r="582" spans="1:17" x14ac:dyDescent="0.2">
      <c r="A582" s="3" t="s">
        <v>103</v>
      </c>
      <c r="B582" s="3"/>
      <c r="C582" s="18" t="s">
        <v>104</v>
      </c>
      <c r="D582" s="18" t="s">
        <v>168</v>
      </c>
      <c r="E582" s="18" t="s">
        <v>254</v>
      </c>
      <c r="F582" s="18" t="s">
        <v>791</v>
      </c>
      <c r="G582" s="19">
        <v>43956</v>
      </c>
      <c r="H582" s="20" t="s">
        <v>1438</v>
      </c>
      <c r="I582" s="20" t="s">
        <v>1440</v>
      </c>
      <c r="J582" s="21">
        <v>1145.99</v>
      </c>
      <c r="K582" s="18" t="str">
        <f>IFERROR(VLOOKUP(LEFT(I582,7)+0,'[1]_Redacted Trans'!B$1:C$65536,2,0),P582)</f>
        <v>REDACTED PERSONAL DATA</v>
      </c>
      <c r="L582" s="18">
        <v>6477772</v>
      </c>
      <c r="M582" s="18" t="str">
        <f>IFERROR(VLOOKUP(LEFT(I582,7)+0,'[1]_Redacted Trans'!B$1:C$65536,2,0),Q582)</f>
        <v>REDACTED PERSONAL DATA</v>
      </c>
      <c r="N582" s="22" t="s">
        <v>110</v>
      </c>
      <c r="P582" t="s">
        <v>143</v>
      </c>
      <c r="Q582" t="s">
        <v>143</v>
      </c>
    </row>
    <row r="583" spans="1:17" x14ac:dyDescent="0.2">
      <c r="A583" s="3" t="s">
        <v>103</v>
      </c>
      <c r="B583" s="3"/>
      <c r="C583" s="18" t="s">
        <v>104</v>
      </c>
      <c r="D583" s="18" t="s">
        <v>168</v>
      </c>
      <c r="E583" s="18" t="s">
        <v>254</v>
      </c>
      <c r="F583" s="18" t="s">
        <v>791</v>
      </c>
      <c r="G583" s="19">
        <v>43956</v>
      </c>
      <c r="H583" s="20" t="s">
        <v>1441</v>
      </c>
      <c r="I583" s="20" t="s">
        <v>1442</v>
      </c>
      <c r="J583" s="21">
        <v>1468.46</v>
      </c>
      <c r="K583" s="18" t="str">
        <f>IFERROR(VLOOKUP(LEFT(I583,7)+0,'[1]_Redacted Trans'!B$1:C$65536,2,0),P583)</f>
        <v>REDACTED PERSONAL DATA</v>
      </c>
      <c r="L583" s="18">
        <v>6477772</v>
      </c>
      <c r="M583" s="18" t="str">
        <f>IFERROR(VLOOKUP(LEFT(I583,7)+0,'[1]_Redacted Trans'!B$1:C$65536,2,0),Q583)</f>
        <v>REDACTED PERSONAL DATA</v>
      </c>
      <c r="N583" s="22" t="s">
        <v>110</v>
      </c>
      <c r="P583" t="s">
        <v>143</v>
      </c>
      <c r="Q583" t="s">
        <v>143</v>
      </c>
    </row>
    <row r="584" spans="1:17" x14ac:dyDescent="0.2">
      <c r="A584" s="3" t="s">
        <v>103</v>
      </c>
      <c r="B584" s="3"/>
      <c r="C584" s="18" t="s">
        <v>104</v>
      </c>
      <c r="D584" s="18" t="s">
        <v>168</v>
      </c>
      <c r="E584" s="18" t="s">
        <v>254</v>
      </c>
      <c r="F584" s="18" t="s">
        <v>791</v>
      </c>
      <c r="G584" s="19">
        <v>43956</v>
      </c>
      <c r="H584" s="20" t="s">
        <v>1441</v>
      </c>
      <c r="I584" s="20" t="s">
        <v>1443</v>
      </c>
      <c r="J584" s="21">
        <v>988.5</v>
      </c>
      <c r="K584" s="18" t="str">
        <f>IFERROR(VLOOKUP(LEFT(I584,7)+0,'[1]_Redacted Trans'!B$1:C$65536,2,0),P584)</f>
        <v>REDACTED PERSONAL DATA</v>
      </c>
      <c r="L584" s="18">
        <v>6477772</v>
      </c>
      <c r="M584" s="18" t="str">
        <f>IFERROR(VLOOKUP(LEFT(I584,7)+0,'[1]_Redacted Trans'!B$1:C$65536,2,0),Q584)</f>
        <v>REDACTED PERSONAL DATA</v>
      </c>
      <c r="N584" s="22" t="s">
        <v>110</v>
      </c>
      <c r="P584" t="s">
        <v>143</v>
      </c>
      <c r="Q584" t="s">
        <v>143</v>
      </c>
    </row>
    <row r="585" spans="1:17" x14ac:dyDescent="0.2">
      <c r="A585" s="3" t="s">
        <v>103</v>
      </c>
      <c r="B585" s="3"/>
      <c r="C585" s="18" t="s">
        <v>104</v>
      </c>
      <c r="D585" s="18" t="s">
        <v>316</v>
      </c>
      <c r="E585" s="18" t="s">
        <v>317</v>
      </c>
      <c r="F585" s="18" t="s">
        <v>318</v>
      </c>
      <c r="G585" s="19">
        <v>43956</v>
      </c>
      <c r="H585" s="20" t="s">
        <v>1444</v>
      </c>
      <c r="I585" s="20" t="s">
        <v>1445</v>
      </c>
      <c r="J585" s="21">
        <v>1400</v>
      </c>
      <c r="K585" s="18" t="str">
        <f>IFERROR(VLOOKUP(LEFT(I585,7)+0,'[1]_Redacted Trans'!B$1:C$65536,2,0),P585)</f>
        <v>2118216 - Barke Scaffolding Ltd</v>
      </c>
      <c r="L585" s="18">
        <v>11195150</v>
      </c>
      <c r="M585" s="18" t="str">
        <f>IFERROR(VLOOKUP(LEFT(I585,7)+0,'[1]_Redacted Trans'!B$1:C$65536,2,0),Q585)</f>
        <v>BIRD CAGE SCAFFOLDING - TOWN HALL</v>
      </c>
      <c r="N585" s="22" t="s">
        <v>110</v>
      </c>
      <c r="P585" t="s">
        <v>1446</v>
      </c>
      <c r="Q585" t="s">
        <v>1447</v>
      </c>
    </row>
    <row r="586" spans="1:17" x14ac:dyDescent="0.2">
      <c r="A586" s="3" t="s">
        <v>103</v>
      </c>
      <c r="B586" s="3"/>
      <c r="C586" s="18" t="s">
        <v>104</v>
      </c>
      <c r="D586" s="18" t="s">
        <v>316</v>
      </c>
      <c r="E586" s="18" t="s">
        <v>1448</v>
      </c>
      <c r="F586" s="18" t="s">
        <v>318</v>
      </c>
      <c r="G586" s="19">
        <v>43956</v>
      </c>
      <c r="H586" s="20" t="s">
        <v>1449</v>
      </c>
      <c r="I586" s="20" t="s">
        <v>1450</v>
      </c>
      <c r="J586" s="21">
        <v>5319</v>
      </c>
      <c r="K586" s="18" t="str">
        <f>IFERROR(VLOOKUP(LEFT(I586,7)+0,'[1]_Redacted Trans'!B$1:C$65536,2,0),P586)</f>
        <v>2100386 - D A Cant Ltd</v>
      </c>
      <c r="L586" s="18"/>
      <c r="M586" s="18" t="str">
        <f>IFERROR(VLOOKUP(LEFT(I586,7)+0,'[1]_Redacted Trans'!B$1:C$65536,2,0),Q586)</f>
        <v>REINSTATEMENT WORKS</v>
      </c>
      <c r="N586" s="22" t="s">
        <v>110</v>
      </c>
      <c r="P586" t="s">
        <v>1451</v>
      </c>
      <c r="Q586" t="s">
        <v>1452</v>
      </c>
    </row>
    <row r="587" spans="1:17" x14ac:dyDescent="0.2">
      <c r="A587" s="3" t="s">
        <v>103</v>
      </c>
      <c r="B587" s="3"/>
      <c r="C587" s="18" t="s">
        <v>104</v>
      </c>
      <c r="D587" s="18" t="s">
        <v>316</v>
      </c>
      <c r="E587" s="18" t="s">
        <v>808</v>
      </c>
      <c r="F587" s="18" t="s">
        <v>318</v>
      </c>
      <c r="G587" s="19">
        <v>43956</v>
      </c>
      <c r="H587" s="20" t="s">
        <v>1453</v>
      </c>
      <c r="I587" s="20" t="s">
        <v>1454</v>
      </c>
      <c r="J587" s="21">
        <v>4420.03</v>
      </c>
      <c r="K587" s="18" t="str">
        <f>IFERROR(VLOOKUP(LEFT(I587,7)+0,'[1]_Redacted Trans'!B$1:C$65536,2,0),P587)</f>
        <v>2119154 - R T Roofing Services Ltd</v>
      </c>
      <c r="L587" s="18">
        <v>3769001</v>
      </c>
      <c r="M587" s="18" t="str">
        <f>IFERROR(VLOOKUP(LEFT(I587,7)+0,'[1]_Redacted Trans'!B$1:C$65536,2,0),Q587)</f>
        <v>ROOFING VICTORIA CRESCENT</v>
      </c>
      <c r="N587" s="22" t="s">
        <v>110</v>
      </c>
      <c r="P587" t="s">
        <v>1455</v>
      </c>
      <c r="Q587" t="s">
        <v>1456</v>
      </c>
    </row>
    <row r="588" spans="1:17" x14ac:dyDescent="0.2">
      <c r="A588" s="3" t="s">
        <v>103</v>
      </c>
      <c r="B588" s="3"/>
      <c r="C588" s="18" t="s">
        <v>104</v>
      </c>
      <c r="D588" s="18" t="s">
        <v>316</v>
      </c>
      <c r="E588" s="18" t="s">
        <v>842</v>
      </c>
      <c r="F588" s="18" t="s">
        <v>843</v>
      </c>
      <c r="G588" s="19">
        <v>43956</v>
      </c>
      <c r="H588" s="20" t="s">
        <v>1457</v>
      </c>
      <c r="I588" s="20" t="s">
        <v>1458</v>
      </c>
      <c r="J588" s="21">
        <v>6500</v>
      </c>
      <c r="K588" s="18" t="str">
        <f>IFERROR(VLOOKUP(LEFT(I588,7)+0,'[1]_Redacted Trans'!B$1:C$65536,2,0),P588)</f>
        <v>2111200 - SG Woodburners &amp; Building Services Ltd</v>
      </c>
      <c r="L588" s="18">
        <v>8776992</v>
      </c>
      <c r="M588" s="18" t="str">
        <f>IFERROR(VLOOKUP(LEFT(I588,7)+0,'[1]_Redacted Trans'!B$1:C$65536,2,0),Q588)</f>
        <v>HOLDING BAYS, HOLLAND HAVEN</v>
      </c>
      <c r="N588" s="22" t="s">
        <v>110</v>
      </c>
      <c r="P588" t="s">
        <v>1459</v>
      </c>
      <c r="Q588" t="s">
        <v>1460</v>
      </c>
    </row>
    <row r="589" spans="1:17" x14ac:dyDescent="0.2">
      <c r="A589" s="3" t="s">
        <v>103</v>
      </c>
      <c r="B589" s="3"/>
      <c r="C589" s="18" t="s">
        <v>104</v>
      </c>
      <c r="D589" s="18" t="s">
        <v>161</v>
      </c>
      <c r="E589" s="18" t="s">
        <v>762</v>
      </c>
      <c r="F589" s="18" t="s">
        <v>763</v>
      </c>
      <c r="G589" s="19">
        <v>43956</v>
      </c>
      <c r="H589" s="20" t="s">
        <v>1461</v>
      </c>
      <c r="I589" s="20" t="s">
        <v>1462</v>
      </c>
      <c r="J589" s="21">
        <v>742.9</v>
      </c>
      <c r="K589" s="18" t="str">
        <f>IFERROR(VLOOKUP(LEFT(I589,7)+0,'[1]_Redacted Trans'!B$1:C$65536,2,0),P589)</f>
        <v>2101419 - Tunstall Healthcare (UK) Ltd</v>
      </c>
      <c r="L589" s="18"/>
      <c r="M589" s="18" t="str">
        <f>IFERROR(VLOOKUP(LEFT(I589,7)+0,'[1]_Redacted Trans'!B$1:C$65536,2,0),Q589)</f>
        <v>PROPERTY EXIT SENSOR, WRISTSTRAPS 10M, IVI BATTERIES</v>
      </c>
      <c r="N589" s="22" t="s">
        <v>110</v>
      </c>
      <c r="P589" t="s">
        <v>766</v>
      </c>
      <c r="Q589" t="s">
        <v>1463</v>
      </c>
    </row>
    <row r="590" spans="1:17" x14ac:dyDescent="0.2">
      <c r="A590" s="3" t="s">
        <v>103</v>
      </c>
      <c r="B590" s="3"/>
      <c r="C590" s="18" t="s">
        <v>104</v>
      </c>
      <c r="D590" s="18" t="s">
        <v>239</v>
      </c>
      <c r="E590" s="18" t="s">
        <v>302</v>
      </c>
      <c r="F590" s="18" t="s">
        <v>1037</v>
      </c>
      <c r="G590" s="19">
        <v>43956</v>
      </c>
      <c r="H590" s="20" t="s">
        <v>1464</v>
      </c>
      <c r="I590" s="20" t="s">
        <v>1465</v>
      </c>
      <c r="J590" s="21">
        <v>82.84</v>
      </c>
      <c r="K590" s="18" t="str">
        <f>IFERROR(VLOOKUP(LEFT(I590,7)+0,'[1]_Redacted Trans'!B$1:C$65536,2,0),P590)</f>
        <v>2101055 - P Tuckwell Ltd</v>
      </c>
      <c r="L590" s="18"/>
      <c r="M590" s="18" t="str">
        <f>IFERROR(VLOOKUP(LEFT(I590,7)+0,'[1]_Redacted Trans'!B$1:C$65536,2,0),Q590)</f>
        <v>W/S GOODS</v>
      </c>
      <c r="N590" s="22" t="s">
        <v>110</v>
      </c>
      <c r="P590" t="s">
        <v>1268</v>
      </c>
      <c r="Q590" t="s">
        <v>1466</v>
      </c>
    </row>
    <row r="591" spans="1:17" x14ac:dyDescent="0.2">
      <c r="A591" s="3" t="s">
        <v>103</v>
      </c>
      <c r="B591" s="3"/>
      <c r="C591" s="18" t="s">
        <v>104</v>
      </c>
      <c r="D591" s="18" t="s">
        <v>316</v>
      </c>
      <c r="E591" s="18" t="s">
        <v>378</v>
      </c>
      <c r="F591" s="18" t="s">
        <v>1467</v>
      </c>
      <c r="G591" s="19">
        <v>43956</v>
      </c>
      <c r="H591" s="20" t="s">
        <v>1468</v>
      </c>
      <c r="I591" s="20" t="s">
        <v>1469</v>
      </c>
      <c r="J591" s="21">
        <v>32.99</v>
      </c>
      <c r="K591" s="18" t="str">
        <f>IFERROR(VLOOKUP(LEFT(I591,7)+0,'[1]_Redacted Trans'!B$1:C$65536,2,0),P591)</f>
        <v>2101437 - Tower Security (Tendring) Ltd</v>
      </c>
      <c r="L591" s="18">
        <v>7597829</v>
      </c>
      <c r="M591" s="18" t="str">
        <f>IFERROR(VLOOKUP(LEFT(I591,7)+0,'[1]_Redacted Trans'!B$1:C$65536,2,0),Q591)</f>
        <v>9076 WEELEY 22/04/20</v>
      </c>
      <c r="N591" s="22" t="s">
        <v>110</v>
      </c>
      <c r="P591" t="s">
        <v>207</v>
      </c>
      <c r="Q591" t="s">
        <v>1470</v>
      </c>
    </row>
    <row r="592" spans="1:17" x14ac:dyDescent="0.2">
      <c r="A592" s="3" t="s">
        <v>103</v>
      </c>
      <c r="B592" s="3"/>
      <c r="C592" s="18" t="s">
        <v>104</v>
      </c>
      <c r="D592" s="18" t="s">
        <v>161</v>
      </c>
      <c r="E592" s="18" t="s">
        <v>1471</v>
      </c>
      <c r="F592" s="18" t="s">
        <v>849</v>
      </c>
      <c r="G592" s="19">
        <v>43956</v>
      </c>
      <c r="H592" s="20" t="s">
        <v>1472</v>
      </c>
      <c r="I592" s="20" t="s">
        <v>1473</v>
      </c>
      <c r="J592" s="21">
        <v>8.3000000000000007</v>
      </c>
      <c r="K592" s="18" t="str">
        <f>IFERROR(VLOOKUP(LEFT(I592,7)+0,'[1]_Redacted Trans'!B$1:C$65536,2,0),P592)</f>
        <v>2117728 - Tendring Express Services Ltd</v>
      </c>
      <c r="L592" s="18"/>
      <c r="M592" s="18" t="str">
        <f>IFERROR(VLOOKUP(LEFT(I592,7)+0,'[1]_Redacted Trans'!B$1:C$65536,2,0),Q592)</f>
        <v>PARCEL FOR ENVIROMENTAL CAROL ARCHIBALD</v>
      </c>
      <c r="N592" s="22" t="s">
        <v>110</v>
      </c>
      <c r="P592" t="s">
        <v>1474</v>
      </c>
      <c r="Q592" t="s">
        <v>1475</v>
      </c>
    </row>
    <row r="593" spans="1:17" x14ac:dyDescent="0.2">
      <c r="A593" s="3" t="s">
        <v>103</v>
      </c>
      <c r="B593" s="3"/>
      <c r="C593" s="18" t="s">
        <v>104</v>
      </c>
      <c r="D593" s="18" t="s">
        <v>182</v>
      </c>
      <c r="E593" s="18" t="s">
        <v>353</v>
      </c>
      <c r="F593" s="18" t="s">
        <v>170</v>
      </c>
      <c r="G593" s="19">
        <v>43956</v>
      </c>
      <c r="H593" s="20" t="s">
        <v>1476</v>
      </c>
      <c r="I593" s="20" t="s">
        <v>1477</v>
      </c>
      <c r="J593" s="21">
        <v>1118.83</v>
      </c>
      <c r="K593" s="18" t="str">
        <f>IFERROR(VLOOKUP(LEFT(I593,7)+0,'[1]_Redacted Trans'!B$1:C$65536,2,0),P593)</f>
        <v>2101297 - SP Services</v>
      </c>
      <c r="L593" s="18"/>
      <c r="M593" s="18" t="str">
        <f>IFERROR(VLOOKUP(LEFT(I593,7)+0,'[1]_Redacted Trans'!B$1:C$65536,2,0),Q593)</f>
        <v>FIRST AID SUPPLIES ENQUIPTMENT</v>
      </c>
      <c r="N593" s="22" t="s">
        <v>110</v>
      </c>
      <c r="P593" t="s">
        <v>1478</v>
      </c>
      <c r="Q593" t="s">
        <v>1479</v>
      </c>
    </row>
    <row r="594" spans="1:17" x14ac:dyDescent="0.2">
      <c r="A594" s="3" t="s">
        <v>103</v>
      </c>
      <c r="B594" s="3"/>
      <c r="C594" s="18" t="s">
        <v>104</v>
      </c>
      <c r="D594" s="18" t="s">
        <v>161</v>
      </c>
      <c r="E594" s="18" t="s">
        <v>762</v>
      </c>
      <c r="F594" s="18" t="s">
        <v>849</v>
      </c>
      <c r="G594" s="19">
        <v>43956</v>
      </c>
      <c r="H594" s="20"/>
      <c r="I594" s="20" t="s">
        <v>1480</v>
      </c>
      <c r="J594" s="21">
        <v>85.37</v>
      </c>
      <c r="K594" s="18" t="str">
        <f>IFERROR(VLOOKUP(LEFT(I594,7)+0,'[1]_Redacted Trans'!B$1:C$65536,2,0),P594)</f>
        <v>2101139 - Royal Mail Group Ltd</v>
      </c>
      <c r="L594" s="18">
        <v>4138203</v>
      </c>
      <c r="M594" s="18" t="str">
        <f>IFERROR(VLOOKUP(LEFT(I594,7)+0,'[1]_Redacted Trans'!B$1:C$65536,2,0),Q594)</f>
        <v>RESPONSE PLUS 07/03/20 TO 04/04/20</v>
      </c>
      <c r="N594" s="22" t="s">
        <v>110</v>
      </c>
      <c r="P594" t="s">
        <v>630</v>
      </c>
      <c r="Q594" t="s">
        <v>1481</v>
      </c>
    </row>
    <row r="595" spans="1:17" x14ac:dyDescent="0.2">
      <c r="A595" s="3" t="s">
        <v>103</v>
      </c>
      <c r="B595" s="3"/>
      <c r="C595" s="18" t="s">
        <v>104</v>
      </c>
      <c r="D595" s="18" t="s">
        <v>182</v>
      </c>
      <c r="E595" s="18" t="s">
        <v>666</v>
      </c>
      <c r="F595" s="18" t="s">
        <v>677</v>
      </c>
      <c r="G595" s="19">
        <v>43956</v>
      </c>
      <c r="H595" s="20"/>
      <c r="I595" s="20" t="s">
        <v>1482</v>
      </c>
      <c r="J595" s="21">
        <v>500</v>
      </c>
      <c r="K595" s="18" t="str">
        <f>IFERROR(VLOOKUP(LEFT(I595,7)+0,'[1]_Redacted Trans'!B$1:C$65536,2,0),P595)</f>
        <v>2108690 - The Pharos Trust</v>
      </c>
      <c r="L595" s="18"/>
      <c r="M595" s="18" t="str">
        <f>IFERROR(VLOOKUP(LEFT(I595,7)+0,'[1]_Redacted Trans'!B$1:C$65536,2,0),Q595)</f>
        <v>CONTRIBUTION FOR USE OF LV18 FOR MAYFLOWER EVENT</v>
      </c>
      <c r="N595" s="22" t="s">
        <v>110</v>
      </c>
      <c r="P595" t="s">
        <v>1483</v>
      </c>
      <c r="Q595" t="s">
        <v>1484</v>
      </c>
    </row>
    <row r="596" spans="1:17" x14ac:dyDescent="0.2">
      <c r="A596" s="3" t="s">
        <v>103</v>
      </c>
      <c r="B596" s="3"/>
      <c r="C596" s="18" t="s">
        <v>104</v>
      </c>
      <c r="D596" s="18" t="s">
        <v>239</v>
      </c>
      <c r="E596" s="18" t="s">
        <v>124</v>
      </c>
      <c r="F596" s="18" t="s">
        <v>240</v>
      </c>
      <c r="G596" s="19">
        <v>43956</v>
      </c>
      <c r="H596" s="20" t="s">
        <v>1485</v>
      </c>
      <c r="I596" s="20" t="s">
        <v>1486</v>
      </c>
      <c r="J596" s="21">
        <v>42.5</v>
      </c>
      <c r="K596" s="18" t="str">
        <f>IFERROR(VLOOKUP(LEFT(I596,7)+0,'[1]_Redacted Trans'!B$1:C$65536,2,0),P596)</f>
        <v>2100502 - Payne Turf Ltd</v>
      </c>
      <c r="L596" s="18"/>
      <c r="M596" s="18" t="str">
        <f>IFERROR(VLOOKUP(LEFT(I596,7)+0,'[1]_Redacted Trans'!B$1:C$65536,2,0),Q596)</f>
        <v>PLAY AREA TURF</v>
      </c>
      <c r="N596" s="22" t="s">
        <v>110</v>
      </c>
      <c r="P596" t="s">
        <v>1487</v>
      </c>
      <c r="Q596" t="s">
        <v>1488</v>
      </c>
    </row>
    <row r="597" spans="1:17" x14ac:dyDescent="0.2">
      <c r="A597" s="3" t="s">
        <v>103</v>
      </c>
      <c r="B597" s="3"/>
      <c r="C597" s="18" t="s">
        <v>104</v>
      </c>
      <c r="D597" s="18" t="s">
        <v>153</v>
      </c>
      <c r="E597" s="18" t="s">
        <v>154</v>
      </c>
      <c r="F597" s="18" t="s">
        <v>140</v>
      </c>
      <c r="G597" s="19">
        <v>43956</v>
      </c>
      <c r="H597" s="20" t="s">
        <v>277</v>
      </c>
      <c r="I597" s="20" t="s">
        <v>1489</v>
      </c>
      <c r="J597" s="21">
        <v>2251.5</v>
      </c>
      <c r="K597" s="18" t="str">
        <f>IFERROR(VLOOKUP(LEFT(I597,7)+0,'[1]_Redacted Trans'!B$1:C$65536,2,0),P597)</f>
        <v>REDACTED COMMERCIAL CONFIDENTIALITY</v>
      </c>
      <c r="L597" s="18">
        <v>10370450</v>
      </c>
      <c r="M597" s="18" t="str">
        <f>IFERROR(VLOOKUP(LEFT(I597,7)+0,'[1]_Redacted Trans'!B$1:C$65536,2,0),Q597)</f>
        <v>REDACTED COMMERCIAL CONFIDENTIALITY</v>
      </c>
      <c r="N597" s="22" t="s">
        <v>110</v>
      </c>
      <c r="P597" t="s">
        <v>1490</v>
      </c>
      <c r="Q597" t="s">
        <v>1491</v>
      </c>
    </row>
    <row r="598" spans="1:17" x14ac:dyDescent="0.2">
      <c r="A598" s="3" t="s">
        <v>103</v>
      </c>
      <c r="B598" s="3"/>
      <c r="C598" s="18" t="s">
        <v>104</v>
      </c>
      <c r="D598" s="18" t="s">
        <v>153</v>
      </c>
      <c r="E598" s="18" t="s">
        <v>154</v>
      </c>
      <c r="F598" s="18" t="s">
        <v>140</v>
      </c>
      <c r="G598" s="19">
        <v>43956</v>
      </c>
      <c r="H598" s="20" t="s">
        <v>279</v>
      </c>
      <c r="I598" s="20" t="s">
        <v>1492</v>
      </c>
      <c r="J598" s="21">
        <v>1924</v>
      </c>
      <c r="K598" s="18" t="str">
        <f>IFERROR(VLOOKUP(LEFT(I598,7)+0,'[1]_Redacted Trans'!B$1:C$65536,2,0),P598)</f>
        <v>REDACTED PERSONAL DATA</v>
      </c>
      <c r="L598" s="18">
        <v>10370450</v>
      </c>
      <c r="M598" s="18" t="str">
        <f>IFERROR(VLOOKUP(LEFT(I598,7)+0,'[1]_Redacted Trans'!B$1:C$65536,2,0),Q598)</f>
        <v>REDACTED PERSONAL DATA</v>
      </c>
      <c r="N598" s="22" t="s">
        <v>110</v>
      </c>
      <c r="P598" t="s">
        <v>143</v>
      </c>
      <c r="Q598" t="s">
        <v>143</v>
      </c>
    </row>
    <row r="599" spans="1:17" x14ac:dyDescent="0.2">
      <c r="A599" s="3" t="s">
        <v>103</v>
      </c>
      <c r="B599" s="3"/>
      <c r="C599" s="18" t="s">
        <v>104</v>
      </c>
      <c r="D599" s="18" t="s">
        <v>182</v>
      </c>
      <c r="E599" s="18" t="s">
        <v>197</v>
      </c>
      <c r="F599" s="18" t="s">
        <v>512</v>
      </c>
      <c r="G599" s="19">
        <v>43956</v>
      </c>
      <c r="H599" s="20" t="s">
        <v>1493</v>
      </c>
      <c r="I599" s="20" t="s">
        <v>1494</v>
      </c>
      <c r="J599" s="21">
        <v>41443.730000000003</v>
      </c>
      <c r="K599" s="18" t="str">
        <f>IFERROR(VLOOKUP(LEFT(I599,7)+0,'[1]_Redacted Trans'!B$1:C$65536,2,0),P599)</f>
        <v>2107273 - Gladstone MRM Limited</v>
      </c>
      <c r="L599" s="18"/>
      <c r="M599" s="18" t="str">
        <f>IFERROR(VLOOKUP(LEFT(I599,7)+0,'[1]_Redacted Trans'!B$1:C$65536,2,0),Q599)</f>
        <v>TENDRING LESIURE - GLADSTONE</v>
      </c>
      <c r="N599" s="22" t="s">
        <v>110</v>
      </c>
      <c r="P599" t="s">
        <v>515</v>
      </c>
      <c r="Q599" t="s">
        <v>1495</v>
      </c>
    </row>
    <row r="600" spans="1:17" x14ac:dyDescent="0.2">
      <c r="A600" s="3" t="s">
        <v>103</v>
      </c>
      <c r="B600" s="3"/>
      <c r="C600" s="18" t="s">
        <v>104</v>
      </c>
      <c r="D600" s="18" t="s">
        <v>168</v>
      </c>
      <c r="E600" s="18" t="s">
        <v>254</v>
      </c>
      <c r="F600" s="18" t="s">
        <v>791</v>
      </c>
      <c r="G600" s="19">
        <v>43956</v>
      </c>
      <c r="H600" s="20" t="s">
        <v>1496</v>
      </c>
      <c r="I600" s="20" t="s">
        <v>1497</v>
      </c>
      <c r="J600" s="21">
        <v>150</v>
      </c>
      <c r="K600" s="18" t="str">
        <f>IFERROR(VLOOKUP(LEFT(I600,7)+0,'[1]_Redacted Trans'!B$1:C$65536,2,0),P600)</f>
        <v>REDACTED PERSONAL DATA</v>
      </c>
      <c r="L600" s="18"/>
      <c r="M600" s="18" t="str">
        <f>IFERROR(VLOOKUP(LEFT(I600,7)+0,'[1]_Redacted Trans'!B$1:C$65536,2,0),Q600)</f>
        <v>REDACTED PERSONAL DATA</v>
      </c>
      <c r="N600" s="22" t="s">
        <v>110</v>
      </c>
      <c r="P600" t="s">
        <v>143</v>
      </c>
      <c r="Q600" t="s">
        <v>143</v>
      </c>
    </row>
    <row r="601" spans="1:17" x14ac:dyDescent="0.2">
      <c r="A601" s="3" t="s">
        <v>103</v>
      </c>
      <c r="B601" s="3"/>
      <c r="C601" s="18" t="s">
        <v>104</v>
      </c>
      <c r="D601" s="18" t="s">
        <v>239</v>
      </c>
      <c r="E601" s="18" t="s">
        <v>266</v>
      </c>
      <c r="F601" s="18" t="s">
        <v>198</v>
      </c>
      <c r="G601" s="19">
        <v>43956</v>
      </c>
      <c r="H601" s="20" t="s">
        <v>1498</v>
      </c>
      <c r="I601" s="20" t="s">
        <v>1499</v>
      </c>
      <c r="J601" s="21">
        <v>1265</v>
      </c>
      <c r="K601" s="18" t="str">
        <f>IFERROR(VLOOKUP(LEFT(I601,7)+0,'[1]_Redacted Trans'!B$1:C$65536,2,0),P601)</f>
        <v>2100967 - N Rudelhoff</v>
      </c>
      <c r="L601" s="18"/>
      <c r="M601" s="18" t="str">
        <f>IFERROR(VLOOKUP(LEFT(I601,7)+0,'[1]_Redacted Trans'!B$1:C$65536,2,0),Q601)</f>
        <v>VARIOUS TOILETS AND CAR PARKS</v>
      </c>
      <c r="N601" s="22" t="s">
        <v>110</v>
      </c>
      <c r="P601" t="s">
        <v>1500</v>
      </c>
      <c r="Q601" t="s">
        <v>1501</v>
      </c>
    </row>
    <row r="602" spans="1:17" x14ac:dyDescent="0.2">
      <c r="A602" s="3" t="s">
        <v>103</v>
      </c>
      <c r="B602" s="3"/>
      <c r="C602" s="18" t="s">
        <v>104</v>
      </c>
      <c r="D602" s="18" t="s">
        <v>182</v>
      </c>
      <c r="E602" s="18" t="s">
        <v>200</v>
      </c>
      <c r="F602" s="18" t="s">
        <v>512</v>
      </c>
      <c r="G602" s="19">
        <v>43942</v>
      </c>
      <c r="H602" s="20" t="s">
        <v>1502</v>
      </c>
      <c r="I602" s="20" t="s">
        <v>1503</v>
      </c>
      <c r="J602" s="21">
        <v>864</v>
      </c>
      <c r="K602" s="18" t="str">
        <f>IFERROR(VLOOKUP(LEFT(I602,7)+0,'[1]_Redacted Trans'!B$1:C$65536,2,0),P602)</f>
        <v>2101437 - Tower Security (Tendring) Ltd</v>
      </c>
      <c r="L602" s="18">
        <v>7597829</v>
      </c>
      <c r="M602" s="18" t="str">
        <f>IFERROR(VLOOKUP(LEFT(I602,7)+0,'[1]_Redacted Trans'!B$1:C$65536,2,0),Q602)</f>
        <v>DBL&amp;HSC DAILY CALL OUT - 21/03/20 - 17/04/20</v>
      </c>
      <c r="N602" s="22" t="s">
        <v>110</v>
      </c>
      <c r="P602" t="s">
        <v>207</v>
      </c>
      <c r="Q602" t="s">
        <v>1504</v>
      </c>
    </row>
    <row r="603" spans="1:17" x14ac:dyDescent="0.2">
      <c r="A603" s="3" t="s">
        <v>103</v>
      </c>
      <c r="B603" s="3"/>
      <c r="C603" s="18" t="s">
        <v>104</v>
      </c>
      <c r="D603" s="18" t="s">
        <v>182</v>
      </c>
      <c r="E603" s="18" t="s">
        <v>183</v>
      </c>
      <c r="F603" s="18" t="s">
        <v>512</v>
      </c>
      <c r="G603" s="19">
        <v>43942</v>
      </c>
      <c r="H603" s="20" t="s">
        <v>1502</v>
      </c>
      <c r="I603" s="20" t="s">
        <v>1505</v>
      </c>
      <c r="J603" s="21">
        <v>864</v>
      </c>
      <c r="K603" s="18" t="str">
        <f>IFERROR(VLOOKUP(LEFT(I603,7)+0,'[1]_Redacted Trans'!B$1:C$65536,2,0),P603)</f>
        <v>2101437 - Tower Security (Tendring) Ltd</v>
      </c>
      <c r="L603" s="18">
        <v>7597829</v>
      </c>
      <c r="M603" s="18" t="str">
        <f>IFERROR(VLOOKUP(LEFT(I603,7)+0,'[1]_Redacted Trans'!B$1:C$65536,2,0),Q603)</f>
        <v>DBL&amp;HSC DAILY CALL OUT - 21/03/20 - 17/04/20</v>
      </c>
      <c r="N603" s="22" t="s">
        <v>110</v>
      </c>
      <c r="P603" t="s">
        <v>207</v>
      </c>
      <c r="Q603" t="s">
        <v>1504</v>
      </c>
    </row>
    <row r="604" spans="1:17" x14ac:dyDescent="0.2">
      <c r="A604" s="3" t="s">
        <v>103</v>
      </c>
      <c r="B604" s="3"/>
      <c r="C604" s="18" t="s">
        <v>104</v>
      </c>
      <c r="D604" s="18" t="s">
        <v>316</v>
      </c>
      <c r="E604" s="18" t="s">
        <v>825</v>
      </c>
      <c r="F604" s="18" t="s">
        <v>318</v>
      </c>
      <c r="G604" s="19">
        <v>43956</v>
      </c>
      <c r="H604" s="20" t="s">
        <v>1506</v>
      </c>
      <c r="I604" s="20" t="s">
        <v>1507</v>
      </c>
      <c r="J604" s="21">
        <v>5530</v>
      </c>
      <c r="K604" s="18" t="str">
        <f>IFERROR(VLOOKUP(LEFT(I604,7)+0,'[1]_Redacted Trans'!B$1:C$65536,2,0),P604)</f>
        <v>2118368 - Hat Projects</v>
      </c>
      <c r="L604" s="18"/>
      <c r="M604" s="18" t="str">
        <f>IFERROR(VLOOKUP(LEFT(I604,7)+0,'[1]_Redacted Trans'!B$1:C$65536,2,0),Q604)</f>
        <v>JAYWICK SANDS 02/03/2020 TO 31/03/20</v>
      </c>
      <c r="N604" s="22" t="s">
        <v>110</v>
      </c>
      <c r="P604" t="s">
        <v>180</v>
      </c>
      <c r="Q604" t="s">
        <v>1508</v>
      </c>
    </row>
    <row r="605" spans="1:17" x14ac:dyDescent="0.2">
      <c r="A605" s="3" t="s">
        <v>103</v>
      </c>
      <c r="B605" s="3"/>
      <c r="C605" s="18" t="s">
        <v>104</v>
      </c>
      <c r="D605" s="18" t="s">
        <v>153</v>
      </c>
      <c r="E605" s="18" t="s">
        <v>154</v>
      </c>
      <c r="F605" s="18" t="s">
        <v>430</v>
      </c>
      <c r="G605" s="19">
        <v>43956</v>
      </c>
      <c r="H605" s="20" t="s">
        <v>1509</v>
      </c>
      <c r="I605" s="20" t="s">
        <v>1510</v>
      </c>
      <c r="J605" s="21">
        <v>56625</v>
      </c>
      <c r="K605" s="18" t="str">
        <f>IFERROR(VLOOKUP(LEFT(I605,7)+0,'[1]_Redacted Trans'!B$1:C$65536,2,0),P605)</f>
        <v>2119189 - Francis Taylor Building Chambers</v>
      </c>
      <c r="L605" s="18"/>
      <c r="M605" s="18" t="str">
        <f>IFERROR(VLOOKUP(LEFT(I605,7)+0,'[1]_Redacted Trans'!B$1:C$65536,2,0),Q605)</f>
        <v>FOOTS FARM CLACTON 18/01499/OUT/APPEAL INQUIRY LEAD BARRISTER</v>
      </c>
      <c r="N605" s="22" t="s">
        <v>110</v>
      </c>
      <c r="P605" t="s">
        <v>1511</v>
      </c>
      <c r="Q605" t="s">
        <v>1512</v>
      </c>
    </row>
    <row r="606" spans="1:17" x14ac:dyDescent="0.2">
      <c r="A606" s="3" t="s">
        <v>103</v>
      </c>
      <c r="B606" s="3"/>
      <c r="C606" s="18" t="s">
        <v>104</v>
      </c>
      <c r="D606" s="18" t="s">
        <v>153</v>
      </c>
      <c r="E606" s="18" t="s">
        <v>157</v>
      </c>
      <c r="F606" s="18" t="s">
        <v>158</v>
      </c>
      <c r="G606" s="19">
        <v>43956</v>
      </c>
      <c r="H606" s="20" t="s">
        <v>1513</v>
      </c>
      <c r="I606" s="20" t="s">
        <v>1514</v>
      </c>
      <c r="J606" s="21">
        <v>4166.8999999999996</v>
      </c>
      <c r="K606" s="18" t="str">
        <f>IFERROR(VLOOKUP(LEFT(I606,7)+0,'[1]_Redacted Trans'!B$1:C$65536,2,0),P606)</f>
        <v>2100498 - Essex County Council</v>
      </c>
      <c r="L606" s="18"/>
      <c r="M606" s="18" t="str">
        <f>IFERROR(VLOOKUP(LEFT(I606,7)+0,'[1]_Redacted Trans'!B$1:C$65536,2,0),Q606)</f>
        <v>ECOLOGY ADVICE</v>
      </c>
      <c r="N606" s="22" t="s">
        <v>110</v>
      </c>
      <c r="P606" t="s">
        <v>480</v>
      </c>
      <c r="Q606" t="s">
        <v>1515</v>
      </c>
    </row>
    <row r="607" spans="1:17" x14ac:dyDescent="0.2">
      <c r="A607" s="3" t="s">
        <v>103</v>
      </c>
      <c r="B607" s="3"/>
      <c r="C607" s="18" t="s">
        <v>104</v>
      </c>
      <c r="D607" s="18" t="s">
        <v>239</v>
      </c>
      <c r="E607" s="18" t="s">
        <v>260</v>
      </c>
      <c r="F607" s="18" t="s">
        <v>261</v>
      </c>
      <c r="G607" s="19">
        <v>43956</v>
      </c>
      <c r="H607" s="20" t="s">
        <v>1516</v>
      </c>
      <c r="I607" s="20" t="s">
        <v>1517</v>
      </c>
      <c r="J607" s="21">
        <v>20</v>
      </c>
      <c r="K607" s="18" t="str">
        <f>IFERROR(VLOOKUP(LEFT(I607,7)+0,'[1]_Redacted Trans'!B$1:C$65536,2,0),P607)</f>
        <v>2108194 - Environmental Design</v>
      </c>
      <c r="L607" s="18"/>
      <c r="M607" s="18" t="str">
        <f>IFERROR(VLOOKUP(LEFT(I607,7)+0,'[1]_Redacted Trans'!B$1:C$65536,2,0),Q607)</f>
        <v>WELLESLEY RD CP MAINTENANCE</v>
      </c>
      <c r="N607" s="22" t="s">
        <v>110</v>
      </c>
      <c r="P607" t="s">
        <v>311</v>
      </c>
      <c r="Q607" t="s">
        <v>1518</v>
      </c>
    </row>
    <row r="608" spans="1:17" x14ac:dyDescent="0.2">
      <c r="A608" s="3" t="s">
        <v>103</v>
      </c>
      <c r="B608" s="3"/>
      <c r="C608" s="18" t="s">
        <v>104</v>
      </c>
      <c r="D608" s="18" t="s">
        <v>239</v>
      </c>
      <c r="E608" s="18" t="s">
        <v>260</v>
      </c>
      <c r="F608" s="18" t="s">
        <v>261</v>
      </c>
      <c r="G608" s="19">
        <v>43956</v>
      </c>
      <c r="H608" s="20" t="s">
        <v>1516</v>
      </c>
      <c r="I608" s="20" t="s">
        <v>1519</v>
      </c>
      <c r="J608" s="21">
        <v>61.2</v>
      </c>
      <c r="K608" s="18" t="str">
        <f>IFERROR(VLOOKUP(LEFT(I608,7)+0,'[1]_Redacted Trans'!B$1:C$65536,2,0),P608)</f>
        <v>2108194 - Environmental Design</v>
      </c>
      <c r="L608" s="18"/>
      <c r="M608" s="18" t="str">
        <f>IFERROR(VLOOKUP(LEFT(I608,7)+0,'[1]_Redacted Trans'!B$1:C$65536,2,0),Q608)</f>
        <v>JAYWICK BEACH CP MAINTENANCE</v>
      </c>
      <c r="N608" s="22" t="s">
        <v>110</v>
      </c>
      <c r="P608" t="s">
        <v>311</v>
      </c>
      <c r="Q608" t="s">
        <v>1520</v>
      </c>
    </row>
    <row r="609" spans="1:17" x14ac:dyDescent="0.2">
      <c r="A609" s="3" t="s">
        <v>103</v>
      </c>
      <c r="B609" s="3"/>
      <c r="C609" s="18" t="s">
        <v>104</v>
      </c>
      <c r="D609" s="18" t="s">
        <v>239</v>
      </c>
      <c r="E609" s="18" t="s">
        <v>302</v>
      </c>
      <c r="F609" s="18" t="s">
        <v>1037</v>
      </c>
      <c r="G609" s="19">
        <v>43956</v>
      </c>
      <c r="H609" s="20" t="s">
        <v>1266</v>
      </c>
      <c r="I609" s="20" t="s">
        <v>1521</v>
      </c>
      <c r="J609" s="21">
        <v>36.200000000000003</v>
      </c>
      <c r="K609" s="18" t="str">
        <f>IFERROR(VLOOKUP(LEFT(I609,7)+0,'[1]_Redacted Trans'!B$1:C$65536,2,0),P609)</f>
        <v>2101055 - P Tuckwell Ltd</v>
      </c>
      <c r="L609" s="18"/>
      <c r="M609" s="18" t="str">
        <f>IFERROR(VLOOKUP(LEFT(I609,7)+0,'[1]_Redacted Trans'!B$1:C$65536,2,0),Q609)</f>
        <v>W/S GOODS</v>
      </c>
      <c r="N609" s="22" t="s">
        <v>110</v>
      </c>
      <c r="P609" t="s">
        <v>1268</v>
      </c>
      <c r="Q609" t="s">
        <v>1466</v>
      </c>
    </row>
    <row r="610" spans="1:17" x14ac:dyDescent="0.2">
      <c r="A610" s="3" t="s">
        <v>103</v>
      </c>
      <c r="B610" s="3"/>
      <c r="C610" s="18" t="s">
        <v>104</v>
      </c>
      <c r="D610" s="18" t="s">
        <v>316</v>
      </c>
      <c r="E610" s="18" t="s">
        <v>825</v>
      </c>
      <c r="F610" s="18" t="s">
        <v>318</v>
      </c>
      <c r="G610" s="19">
        <v>43956</v>
      </c>
      <c r="H610" s="20" t="s">
        <v>1522</v>
      </c>
      <c r="I610" s="20" t="s">
        <v>1523</v>
      </c>
      <c r="J610" s="21">
        <v>25957.53</v>
      </c>
      <c r="K610" s="18" t="str">
        <f>IFERROR(VLOOKUP(LEFT(I610,7)+0,'[1]_Redacted Trans'!B$1:C$65536,2,0),P610)</f>
        <v>2108452 - Access &amp; Automation Ltd</v>
      </c>
      <c r="L610" s="18"/>
      <c r="M610" s="18" t="str">
        <f>IFERROR(VLOOKUP(LEFT(I610,7)+0,'[1]_Redacted Trans'!B$1:C$65536,2,0),Q610)</f>
        <v>WINDOWS AND DOORS LOTUS WAY</v>
      </c>
      <c r="N610" s="22" t="s">
        <v>110</v>
      </c>
      <c r="P610" t="s">
        <v>1221</v>
      </c>
      <c r="Q610" t="s">
        <v>1524</v>
      </c>
    </row>
    <row r="611" spans="1:17" x14ac:dyDescent="0.2">
      <c r="A611" s="3" t="s">
        <v>103</v>
      </c>
      <c r="B611" s="3"/>
      <c r="C611" s="18" t="s">
        <v>104</v>
      </c>
      <c r="D611" s="18" t="s">
        <v>168</v>
      </c>
      <c r="E611" s="18" t="s">
        <v>254</v>
      </c>
      <c r="F611" s="18" t="s">
        <v>829</v>
      </c>
      <c r="G611" s="19">
        <v>43956</v>
      </c>
      <c r="H611" s="20" t="s">
        <v>1525</v>
      </c>
      <c r="I611" s="20" t="s">
        <v>1526</v>
      </c>
      <c r="J611" s="21">
        <v>50</v>
      </c>
      <c r="K611" s="18" t="str">
        <f>IFERROR(VLOOKUP(LEFT(I611,7)+0,'[1]_Redacted Trans'!B$1:C$65536,2,0),P611)</f>
        <v>REDACTED PERSONAL DATA</v>
      </c>
      <c r="L611" s="18"/>
      <c r="M611" s="18" t="str">
        <f>IFERROR(VLOOKUP(LEFT(I611,7)+0,'[1]_Redacted Trans'!B$1:C$65536,2,0),Q611)</f>
        <v>REDACTED PERSONAL DATA</v>
      </c>
      <c r="N611" s="22" t="s">
        <v>110</v>
      </c>
      <c r="P611" t="s">
        <v>143</v>
      </c>
      <c r="Q611" t="s">
        <v>143</v>
      </c>
    </row>
    <row r="612" spans="1:17" x14ac:dyDescent="0.2">
      <c r="A612" s="3" t="s">
        <v>103</v>
      </c>
      <c r="B612" s="3"/>
      <c r="C612" s="18" t="s">
        <v>104</v>
      </c>
      <c r="D612" s="18" t="s">
        <v>168</v>
      </c>
      <c r="E612" s="18" t="s">
        <v>254</v>
      </c>
      <c r="F612" s="18" t="s">
        <v>829</v>
      </c>
      <c r="G612" s="19">
        <v>43956</v>
      </c>
      <c r="H612" s="20" t="s">
        <v>1527</v>
      </c>
      <c r="I612" s="20" t="s">
        <v>1528</v>
      </c>
      <c r="J612" s="21">
        <v>85</v>
      </c>
      <c r="K612" s="18" t="str">
        <f>IFERROR(VLOOKUP(LEFT(I612,7)+0,'[1]_Redacted Trans'!B$1:C$65536,2,0),P612)</f>
        <v>REDACTED PERSONAL DATA</v>
      </c>
      <c r="L612" s="18"/>
      <c r="M612" s="18" t="str">
        <f>IFERROR(VLOOKUP(LEFT(I612,7)+0,'[1]_Redacted Trans'!B$1:C$65536,2,0),Q612)</f>
        <v>REDACTED PERSONAL DATA</v>
      </c>
      <c r="N612" s="22" t="s">
        <v>110</v>
      </c>
      <c r="P612" t="s">
        <v>143</v>
      </c>
      <c r="Q612" t="s">
        <v>143</v>
      </c>
    </row>
    <row r="613" spans="1:17" x14ac:dyDescent="0.2">
      <c r="A613" s="3" t="s">
        <v>103</v>
      </c>
      <c r="B613" s="3"/>
      <c r="C613" s="18" t="s">
        <v>104</v>
      </c>
      <c r="D613" s="18" t="s">
        <v>168</v>
      </c>
      <c r="E613" s="18" t="s">
        <v>254</v>
      </c>
      <c r="F613" s="18" t="s">
        <v>829</v>
      </c>
      <c r="G613" s="19">
        <v>43956</v>
      </c>
      <c r="H613" s="20" t="s">
        <v>1529</v>
      </c>
      <c r="I613" s="20" t="s">
        <v>1530</v>
      </c>
      <c r="J613" s="21">
        <v>70</v>
      </c>
      <c r="K613" s="18" t="str">
        <f>IFERROR(VLOOKUP(LEFT(I613,7)+0,'[1]_Redacted Trans'!B$1:C$65536,2,0),P613)</f>
        <v>2114492 - Francis Stuart Access</v>
      </c>
      <c r="L613" s="18"/>
      <c r="M613" s="18" t="str">
        <f>IFERROR(VLOOKUP(LEFT(I613,7)+0,'[1]_Redacted Trans'!B$1:C$65536,2,0),Q613)</f>
        <v>CURRENTS LANE</v>
      </c>
      <c r="N613" s="22" t="s">
        <v>110</v>
      </c>
      <c r="P613" t="s">
        <v>1531</v>
      </c>
      <c r="Q613" t="s">
        <v>1532</v>
      </c>
    </row>
    <row r="614" spans="1:17" x14ac:dyDescent="0.2">
      <c r="A614" s="3" t="s">
        <v>103</v>
      </c>
      <c r="B614" s="3"/>
      <c r="C614" s="18" t="s">
        <v>104</v>
      </c>
      <c r="D614" s="18" t="s">
        <v>168</v>
      </c>
      <c r="E614" s="18" t="s">
        <v>254</v>
      </c>
      <c r="F614" s="18" t="s">
        <v>829</v>
      </c>
      <c r="G614" s="19">
        <v>43956</v>
      </c>
      <c r="H614" s="20" t="s">
        <v>1533</v>
      </c>
      <c r="I614" s="20" t="s">
        <v>1534</v>
      </c>
      <c r="J614" s="21">
        <v>65</v>
      </c>
      <c r="K614" s="18" t="str">
        <f>IFERROR(VLOOKUP(LEFT(I614,7)+0,'[1]_Redacted Trans'!B$1:C$65536,2,0),P614)</f>
        <v>REDACTED PERSONAL DATA</v>
      </c>
      <c r="L614" s="18"/>
      <c r="M614" s="18" t="str">
        <f>IFERROR(VLOOKUP(LEFT(I614,7)+0,'[1]_Redacted Trans'!B$1:C$65536,2,0),Q614)</f>
        <v>REDACTED PERSONAL DATA</v>
      </c>
      <c r="N614" s="22" t="s">
        <v>110</v>
      </c>
      <c r="P614" t="s">
        <v>143</v>
      </c>
      <c r="Q614" t="s">
        <v>143</v>
      </c>
    </row>
    <row r="615" spans="1:17" x14ac:dyDescent="0.2">
      <c r="A615" s="3" t="s">
        <v>103</v>
      </c>
      <c r="B615" s="3"/>
      <c r="C615" s="18" t="s">
        <v>104</v>
      </c>
      <c r="D615" s="18" t="s">
        <v>168</v>
      </c>
      <c r="E615" s="18" t="s">
        <v>254</v>
      </c>
      <c r="F615" s="18" t="s">
        <v>829</v>
      </c>
      <c r="G615" s="19">
        <v>43956</v>
      </c>
      <c r="H615" s="20" t="s">
        <v>1535</v>
      </c>
      <c r="I615" s="20" t="s">
        <v>1536</v>
      </c>
      <c r="J615" s="21">
        <v>100</v>
      </c>
      <c r="K615" s="18" t="str">
        <f>IFERROR(VLOOKUP(LEFT(I615,7)+0,'[1]_Redacted Trans'!B$1:C$65536,2,0),P615)</f>
        <v>REDACTED PERSONAL DATA</v>
      </c>
      <c r="L615" s="18"/>
      <c r="M615" s="18" t="str">
        <f>IFERROR(VLOOKUP(LEFT(I615,7)+0,'[1]_Redacted Trans'!B$1:C$65536,2,0),Q615)</f>
        <v>REDACTED PERSONAL DATA</v>
      </c>
      <c r="N615" s="22" t="s">
        <v>110</v>
      </c>
      <c r="P615" t="s">
        <v>143</v>
      </c>
      <c r="Q615" t="s">
        <v>143</v>
      </c>
    </row>
    <row r="616" spans="1:17" x14ac:dyDescent="0.2">
      <c r="A616" s="3" t="s">
        <v>103</v>
      </c>
      <c r="B616" s="3"/>
      <c r="C616" s="18" t="s">
        <v>104</v>
      </c>
      <c r="D616" s="18" t="s">
        <v>168</v>
      </c>
      <c r="E616" s="18" t="s">
        <v>254</v>
      </c>
      <c r="F616" s="18" t="s">
        <v>829</v>
      </c>
      <c r="G616" s="19">
        <v>43956</v>
      </c>
      <c r="H616" s="20" t="s">
        <v>1535</v>
      </c>
      <c r="I616" s="20" t="s">
        <v>1537</v>
      </c>
      <c r="J616" s="21">
        <v>70</v>
      </c>
      <c r="K616" s="18" t="str">
        <f>IFERROR(VLOOKUP(LEFT(I616,7)+0,'[1]_Redacted Trans'!B$1:C$65536,2,0),P616)</f>
        <v>REDACTED PERSONAL DATA</v>
      </c>
      <c r="L616" s="18"/>
      <c r="M616" s="18" t="str">
        <f>IFERROR(VLOOKUP(LEFT(I616,7)+0,'[1]_Redacted Trans'!B$1:C$65536,2,0),Q616)</f>
        <v>REDACTED PERSONAL DATA</v>
      </c>
      <c r="N616" s="22" t="s">
        <v>110</v>
      </c>
      <c r="P616" t="s">
        <v>143</v>
      </c>
      <c r="Q616" t="s">
        <v>143</v>
      </c>
    </row>
    <row r="617" spans="1:17" x14ac:dyDescent="0.2">
      <c r="A617" s="3" t="s">
        <v>103</v>
      </c>
      <c r="B617" s="3"/>
      <c r="C617" s="18" t="s">
        <v>104</v>
      </c>
      <c r="D617" s="18" t="s">
        <v>168</v>
      </c>
      <c r="E617" s="18" t="s">
        <v>254</v>
      </c>
      <c r="F617" s="18" t="s">
        <v>829</v>
      </c>
      <c r="G617" s="19">
        <v>43956</v>
      </c>
      <c r="H617" s="20" t="s">
        <v>1538</v>
      </c>
      <c r="I617" s="20" t="s">
        <v>1539</v>
      </c>
      <c r="J617" s="21">
        <v>100</v>
      </c>
      <c r="K617" s="18" t="str">
        <f>IFERROR(VLOOKUP(LEFT(I617,7)+0,'[1]_Redacted Trans'!B$1:C$65536,2,0),P617)</f>
        <v>REDACTED PERSONAL DATA</v>
      </c>
      <c r="L617" s="18"/>
      <c r="M617" s="18" t="str">
        <f>IFERROR(VLOOKUP(LEFT(I617,7)+0,'[1]_Redacted Trans'!B$1:C$65536,2,0),Q617)</f>
        <v>REDACTED PERSONAL DATA</v>
      </c>
      <c r="N617" s="22" t="s">
        <v>110</v>
      </c>
      <c r="P617" t="s">
        <v>143</v>
      </c>
      <c r="Q617" t="s">
        <v>143</v>
      </c>
    </row>
    <row r="618" spans="1:17" x14ac:dyDescent="0.2">
      <c r="A618" s="3" t="s">
        <v>103</v>
      </c>
      <c r="B618" s="3"/>
      <c r="C618" s="18" t="s">
        <v>104</v>
      </c>
      <c r="D618" s="18" t="s">
        <v>168</v>
      </c>
      <c r="E618" s="18" t="s">
        <v>254</v>
      </c>
      <c r="F618" s="18" t="s">
        <v>829</v>
      </c>
      <c r="G618" s="19">
        <v>43956</v>
      </c>
      <c r="H618" s="20" t="s">
        <v>1540</v>
      </c>
      <c r="I618" s="20" t="s">
        <v>1541</v>
      </c>
      <c r="J618" s="21">
        <v>150</v>
      </c>
      <c r="K618" s="18" t="str">
        <f>IFERROR(VLOOKUP(LEFT(I618,7)+0,'[1]_Redacted Trans'!B$1:C$65536,2,0),P618)</f>
        <v>REDACTED PERSONAL DATA</v>
      </c>
      <c r="L618" s="18"/>
      <c r="M618" s="18" t="str">
        <f>IFERROR(VLOOKUP(LEFT(I618,7)+0,'[1]_Redacted Trans'!B$1:C$65536,2,0),Q618)</f>
        <v>REDACTED PERSONAL DATA</v>
      </c>
      <c r="N618" s="22" t="s">
        <v>110</v>
      </c>
      <c r="P618" t="s">
        <v>143</v>
      </c>
      <c r="Q618" t="s">
        <v>143</v>
      </c>
    </row>
    <row r="619" spans="1:17" x14ac:dyDescent="0.2">
      <c r="A619" s="3" t="s">
        <v>103</v>
      </c>
      <c r="B619" s="3"/>
      <c r="C619" s="18" t="s">
        <v>104</v>
      </c>
      <c r="D619" s="18" t="s">
        <v>161</v>
      </c>
      <c r="E619" s="18" t="s">
        <v>762</v>
      </c>
      <c r="F619" s="18" t="s">
        <v>763</v>
      </c>
      <c r="G619" s="19">
        <v>43956</v>
      </c>
      <c r="H619" s="20" t="s">
        <v>1542</v>
      </c>
      <c r="I619" s="20" t="s">
        <v>1543</v>
      </c>
      <c r="J619" s="21">
        <v>807.5</v>
      </c>
      <c r="K619" s="18" t="str">
        <f>IFERROR(VLOOKUP(LEFT(I619,7)+0,'[1]_Redacted Trans'!B$1:C$65536,2,0),P619)</f>
        <v>2101419 - Tunstall Healthcare (UK) Ltd</v>
      </c>
      <c r="L619" s="18"/>
      <c r="M619" s="18" t="str">
        <f>IFERROR(VLOOKUP(LEFT(I619,7)+0,'[1]_Redacted Trans'!B$1:C$65536,2,0),Q619)</f>
        <v>CO DETECTORS</v>
      </c>
      <c r="N619" s="22" t="s">
        <v>110</v>
      </c>
      <c r="P619" t="s">
        <v>766</v>
      </c>
      <c r="Q619" t="s">
        <v>1544</v>
      </c>
    </row>
    <row r="620" spans="1:17" x14ac:dyDescent="0.2">
      <c r="A620" s="3" t="s">
        <v>103</v>
      </c>
      <c r="B620" s="3"/>
      <c r="C620" s="18" t="s">
        <v>104</v>
      </c>
      <c r="D620" s="18" t="s">
        <v>161</v>
      </c>
      <c r="E620" s="18" t="s">
        <v>503</v>
      </c>
      <c r="F620" s="18" t="s">
        <v>163</v>
      </c>
      <c r="G620" s="19">
        <v>43956</v>
      </c>
      <c r="H620" s="20" t="s">
        <v>1545</v>
      </c>
      <c r="I620" s="20" t="s">
        <v>1546</v>
      </c>
      <c r="J620" s="21">
        <v>115.32</v>
      </c>
      <c r="K620" s="18" t="str">
        <f>IFERROR(VLOOKUP(LEFT(I620,7)+0,'[1]_Redacted Trans'!B$1:C$65536,2,0),P620)</f>
        <v>2116197 - Quadient Limited</v>
      </c>
      <c r="L620" s="18">
        <v>2658324</v>
      </c>
      <c r="M620" s="18" t="str">
        <f>IFERROR(VLOOKUP(LEFT(I620,7)+0,'[1]_Redacted Trans'!B$1:C$65536,2,0),Q620)</f>
        <v>12 BOTTLES OF SEALING FLUID 6 X PRINT UNIT</v>
      </c>
      <c r="N620" s="22" t="s">
        <v>110</v>
      </c>
      <c r="P620" t="s">
        <v>1091</v>
      </c>
      <c r="Q620" t="s">
        <v>1547</v>
      </c>
    </row>
    <row r="621" spans="1:17" x14ac:dyDescent="0.2">
      <c r="A621" s="3" t="s">
        <v>103</v>
      </c>
      <c r="B621" s="3"/>
      <c r="C621" s="18" t="s">
        <v>104</v>
      </c>
      <c r="D621" s="18" t="s">
        <v>161</v>
      </c>
      <c r="E621" s="18" t="s">
        <v>658</v>
      </c>
      <c r="F621" s="18" t="s">
        <v>163</v>
      </c>
      <c r="G621" s="19">
        <v>43956</v>
      </c>
      <c r="H621" s="20" t="s">
        <v>1545</v>
      </c>
      <c r="I621" s="20" t="s">
        <v>1548</v>
      </c>
      <c r="J621" s="21">
        <v>115.32</v>
      </c>
      <c r="K621" s="18" t="str">
        <f>IFERROR(VLOOKUP(LEFT(I621,7)+0,'[1]_Redacted Trans'!B$1:C$65536,2,0),P621)</f>
        <v>2116197 - Quadient Limited</v>
      </c>
      <c r="L621" s="18">
        <v>2658324</v>
      </c>
      <c r="M621" s="18" t="str">
        <f>IFERROR(VLOOKUP(LEFT(I621,7)+0,'[1]_Redacted Trans'!B$1:C$65536,2,0),Q621)</f>
        <v>12 BOTTLES OF SEALING FLUID 6 X PRINT UNIT</v>
      </c>
      <c r="N621" s="22" t="s">
        <v>110</v>
      </c>
      <c r="P621" t="s">
        <v>1091</v>
      </c>
      <c r="Q621" t="s">
        <v>1547</v>
      </c>
    </row>
    <row r="622" spans="1:17" x14ac:dyDescent="0.2">
      <c r="A622" s="3" t="s">
        <v>103</v>
      </c>
      <c r="B622" s="3"/>
      <c r="C622" s="18" t="s">
        <v>104</v>
      </c>
      <c r="D622" s="18" t="s">
        <v>182</v>
      </c>
      <c r="E622" s="18" t="s">
        <v>978</v>
      </c>
      <c r="F622" s="18" t="s">
        <v>281</v>
      </c>
      <c r="G622" s="19">
        <v>43956</v>
      </c>
      <c r="H622" s="20" t="s">
        <v>1549</v>
      </c>
      <c r="I622" s="20" t="s">
        <v>1550</v>
      </c>
      <c r="J622" s="21">
        <v>395</v>
      </c>
      <c r="K622" s="18" t="str">
        <f>IFERROR(VLOOKUP(LEFT(I622,7)+0,'[1]_Redacted Trans'!B$1:C$65536,2,0),P622)</f>
        <v>2119577 - Living With Disability</v>
      </c>
      <c r="L622" s="18">
        <v>6664136</v>
      </c>
      <c r="M622" s="18" t="str">
        <f>IFERROR(VLOOKUP(LEFT(I622,7)+0,'[1]_Redacted Trans'!B$1:C$65536,2,0),Q622)</f>
        <v>1/16 PAGE ADVERT IN LIVING WITH DISABILITY 12TH EDITION SUMMER 2020</v>
      </c>
      <c r="N622" s="22" t="s">
        <v>110</v>
      </c>
      <c r="P622" t="s">
        <v>1551</v>
      </c>
      <c r="Q622" t="s">
        <v>1552</v>
      </c>
    </row>
    <row r="623" spans="1:17" x14ac:dyDescent="0.2">
      <c r="A623" s="3" t="s">
        <v>103</v>
      </c>
      <c r="B623" s="3"/>
      <c r="C623" s="18" t="s">
        <v>104</v>
      </c>
      <c r="D623" s="18" t="s">
        <v>182</v>
      </c>
      <c r="E623" s="18" t="s">
        <v>197</v>
      </c>
      <c r="F623" s="18" t="s">
        <v>512</v>
      </c>
      <c r="G623" s="19">
        <v>44057</v>
      </c>
      <c r="H623" s="20" t="s">
        <v>1553</v>
      </c>
      <c r="I623" s="20" t="s">
        <v>1554</v>
      </c>
      <c r="J623" s="21">
        <v>-133.9</v>
      </c>
      <c r="K623" s="18" t="str">
        <f>IFERROR(VLOOKUP(LEFT(I623,7)+0,'[1]_Redacted Trans'!B$1:C$65536,2,0),P623)</f>
        <v>2114983 - Les Mills Fitness UK Ltd</v>
      </c>
      <c r="L623" s="18"/>
      <c r="M623" s="18" t="str">
        <f>IFERROR(VLOOKUP(LEFT(I623,7)+0,'[1]_Redacted Trans'!B$1:C$65536,2,0),Q623)</f>
        <v>LESS MILL - CLASS CREDIT</v>
      </c>
      <c r="N623" s="22" t="s">
        <v>110</v>
      </c>
      <c r="P623" t="s">
        <v>616</v>
      </c>
      <c r="Q623" t="s">
        <v>1555</v>
      </c>
    </row>
    <row r="624" spans="1:17" x14ac:dyDescent="0.2">
      <c r="A624" s="3" t="s">
        <v>103</v>
      </c>
      <c r="B624" s="3"/>
      <c r="C624" s="18" t="s">
        <v>104</v>
      </c>
      <c r="D624" s="18" t="s">
        <v>239</v>
      </c>
      <c r="E624" s="18" t="s">
        <v>270</v>
      </c>
      <c r="F624" s="18" t="s">
        <v>512</v>
      </c>
      <c r="G624" s="19">
        <v>43956</v>
      </c>
      <c r="H624" s="20" t="s">
        <v>1556</v>
      </c>
      <c r="I624" s="20" t="s">
        <v>1557</v>
      </c>
      <c r="J624" s="21">
        <v>110</v>
      </c>
      <c r="K624" s="18" t="str">
        <f>IFERROR(VLOOKUP(LEFT(I624,7)+0,'[1]_Redacted Trans'!B$1:C$65536,2,0),P624)</f>
        <v>2110168 - CoolerAid Ltd</v>
      </c>
      <c r="L624" s="18"/>
      <c r="M624" s="18" t="str">
        <f>IFERROR(VLOOKUP(LEFT(I624,7)+0,'[1]_Redacted Trans'!B$1:C$65536,2,0),Q624)</f>
        <v>ANNUAL WATERCOOLER OS RESTROOM</v>
      </c>
      <c r="N624" s="22" t="s">
        <v>110</v>
      </c>
      <c r="P624" t="s">
        <v>1558</v>
      </c>
      <c r="Q624" t="s">
        <v>1559</v>
      </c>
    </row>
    <row r="625" spans="1:17" x14ac:dyDescent="0.2">
      <c r="A625" s="3" t="s">
        <v>103</v>
      </c>
      <c r="B625" s="3"/>
      <c r="C625" s="18" t="s">
        <v>104</v>
      </c>
      <c r="D625" s="18" t="s">
        <v>161</v>
      </c>
      <c r="E625" s="18" t="s">
        <v>1560</v>
      </c>
      <c r="F625" s="18" t="s">
        <v>163</v>
      </c>
      <c r="G625" s="19">
        <v>43956</v>
      </c>
      <c r="H625" s="20" t="s">
        <v>1561</v>
      </c>
      <c r="I625" s="20" t="s">
        <v>1562</v>
      </c>
      <c r="J625" s="21">
        <v>3.95</v>
      </c>
      <c r="K625" s="18" t="str">
        <f>IFERROR(VLOOKUP(LEFT(I625,7)+0,'[1]_Redacted Trans'!B$1:C$65536,2,0),P625)</f>
        <v>2100111 - Banner Group Ltd</v>
      </c>
      <c r="L625" s="18"/>
      <c r="M625" s="18" t="str">
        <f>IFERROR(VLOOKUP(LEFT(I625,7)+0,'[1]_Redacted Trans'!B$1:C$65536,2,0),Q625)</f>
        <v>VARIOUS HIGHLIGHTERS</v>
      </c>
      <c r="N625" s="22" t="s">
        <v>110</v>
      </c>
      <c r="P625" t="s">
        <v>252</v>
      </c>
      <c r="Q625" t="s">
        <v>1563</v>
      </c>
    </row>
    <row r="626" spans="1:17" x14ac:dyDescent="0.2">
      <c r="A626" s="3" t="s">
        <v>103</v>
      </c>
      <c r="B626" s="3"/>
      <c r="C626" s="18" t="s">
        <v>104</v>
      </c>
      <c r="D626" s="18" t="s">
        <v>161</v>
      </c>
      <c r="E626" s="18" t="s">
        <v>1560</v>
      </c>
      <c r="F626" s="18" t="s">
        <v>163</v>
      </c>
      <c r="G626" s="19">
        <v>43956</v>
      </c>
      <c r="H626" s="20" t="s">
        <v>1564</v>
      </c>
      <c r="I626" s="20" t="s">
        <v>1565</v>
      </c>
      <c r="J626" s="21">
        <v>44.4</v>
      </c>
      <c r="K626" s="18" t="str">
        <f>IFERROR(VLOOKUP(LEFT(I626,7)+0,'[1]_Redacted Trans'!B$1:C$65536,2,0),P626)</f>
        <v>2100111 - Banner Group Ltd</v>
      </c>
      <c r="L626" s="18"/>
      <c r="M626" s="18" t="str">
        <f>IFERROR(VLOOKUP(LEFT(I626,7)+0,'[1]_Redacted Trans'!B$1:C$65536,2,0),Q626)</f>
        <v>JIFFY AIRKRAFT BAG SIZE 5</v>
      </c>
      <c r="N626" s="22" t="s">
        <v>110</v>
      </c>
      <c r="P626" t="s">
        <v>252</v>
      </c>
      <c r="Q626" t="s">
        <v>1566</v>
      </c>
    </row>
    <row r="627" spans="1:17" x14ac:dyDescent="0.2">
      <c r="A627" s="3" t="s">
        <v>103</v>
      </c>
      <c r="B627" s="3"/>
      <c r="C627" s="18" t="s">
        <v>104</v>
      </c>
      <c r="D627" s="18" t="s">
        <v>239</v>
      </c>
      <c r="E627" s="18" t="s">
        <v>1292</v>
      </c>
      <c r="F627" s="18" t="s">
        <v>1567</v>
      </c>
      <c r="G627" s="19">
        <v>43956</v>
      </c>
      <c r="H627" s="20" t="s">
        <v>1568</v>
      </c>
      <c r="I627" s="20" t="s">
        <v>1569</v>
      </c>
      <c r="J627" s="21">
        <v>72.989999999999995</v>
      </c>
      <c r="K627" s="18" t="str">
        <f>IFERROR(VLOOKUP(LEFT(I627,7)+0,'[1]_Redacted Trans'!B$1:C$65536,2,0),P627)</f>
        <v>2108125 - The Yaboo Co Ltd</v>
      </c>
      <c r="L627" s="18">
        <v>3569494</v>
      </c>
      <c r="M627" s="18" t="str">
        <f>IFERROR(VLOOKUP(LEFT(I627,7)+0,'[1]_Redacted Trans'!B$1:C$65536,2,0),Q627)</f>
        <v>WESLEY MEDIA</v>
      </c>
      <c r="N627" s="22" t="s">
        <v>110</v>
      </c>
      <c r="P627" t="s">
        <v>1570</v>
      </c>
      <c r="Q627" t="s">
        <v>1571</v>
      </c>
    </row>
    <row r="628" spans="1:17" x14ac:dyDescent="0.2">
      <c r="A628" s="3" t="s">
        <v>103</v>
      </c>
      <c r="B628" s="3"/>
      <c r="C628" s="18" t="s">
        <v>104</v>
      </c>
      <c r="D628" s="18" t="s">
        <v>239</v>
      </c>
      <c r="E628" s="18" t="s">
        <v>1292</v>
      </c>
      <c r="F628" s="18" t="s">
        <v>1567</v>
      </c>
      <c r="G628" s="19">
        <v>43956</v>
      </c>
      <c r="H628" s="20" t="s">
        <v>1572</v>
      </c>
      <c r="I628" s="20" t="s">
        <v>1573</v>
      </c>
      <c r="J628" s="21">
        <v>60</v>
      </c>
      <c r="K628" s="18" t="str">
        <f>IFERROR(VLOOKUP(LEFT(I628,7)+0,'[1]_Redacted Trans'!B$1:C$65536,2,0),P628)</f>
        <v>2108125 - The Yaboo Co Ltd</v>
      </c>
      <c r="L628" s="18">
        <v>3569494</v>
      </c>
      <c r="M628" s="18" t="str">
        <f>IFERROR(VLOOKUP(LEFT(I628,7)+0,'[1]_Redacted Trans'!B$1:C$65536,2,0),Q628)</f>
        <v>WESLEY MEDIA</v>
      </c>
      <c r="N628" s="22" t="s">
        <v>110</v>
      </c>
      <c r="P628" t="s">
        <v>1570</v>
      </c>
      <c r="Q628" t="s">
        <v>1571</v>
      </c>
    </row>
    <row r="629" spans="1:17" x14ac:dyDescent="0.2">
      <c r="A629" s="3" t="s">
        <v>103</v>
      </c>
      <c r="B629" s="3"/>
      <c r="C629" s="18" t="s">
        <v>104</v>
      </c>
      <c r="D629" s="18" t="s">
        <v>153</v>
      </c>
      <c r="E629" s="18" t="s">
        <v>154</v>
      </c>
      <c r="F629" s="18" t="s">
        <v>140</v>
      </c>
      <c r="G629" s="19">
        <v>43956</v>
      </c>
      <c r="H629" s="20" t="s">
        <v>1574</v>
      </c>
      <c r="I629" s="20" t="s">
        <v>1575</v>
      </c>
      <c r="J629" s="21">
        <v>1998</v>
      </c>
      <c r="K629" s="18" t="str">
        <f>IFERROR(VLOOKUP(LEFT(I629,7)+0,'[1]_Redacted Trans'!B$1:C$65536,2,0),P629)</f>
        <v>REDACTED PERSONAL DATA</v>
      </c>
      <c r="L629" s="18"/>
      <c r="M629" s="18" t="str">
        <f>IFERROR(VLOOKUP(LEFT(I629,7)+0,'[1]_Redacted Trans'!B$1:C$65536,2,0),Q629)</f>
        <v>REDACTED PERSONAL DATA</v>
      </c>
      <c r="N629" s="22" t="s">
        <v>110</v>
      </c>
      <c r="P629" t="s">
        <v>143</v>
      </c>
      <c r="Q629" t="s">
        <v>143</v>
      </c>
    </row>
    <row r="630" spans="1:17" x14ac:dyDescent="0.2">
      <c r="A630" s="3" t="s">
        <v>103</v>
      </c>
      <c r="B630" s="3"/>
      <c r="C630" s="18" t="s">
        <v>104</v>
      </c>
      <c r="D630" s="18" t="s">
        <v>153</v>
      </c>
      <c r="E630" s="18" t="s">
        <v>157</v>
      </c>
      <c r="F630" s="18" t="s">
        <v>158</v>
      </c>
      <c r="G630" s="19">
        <v>43956</v>
      </c>
      <c r="H630" s="20" t="s">
        <v>159</v>
      </c>
      <c r="I630" s="20" t="s">
        <v>1576</v>
      </c>
      <c r="J630" s="21">
        <v>1591.06</v>
      </c>
      <c r="K630" s="18" t="str">
        <f>IFERROR(VLOOKUP(LEFT(I630,7)+0,'[1]_Redacted Trans'!B$1:C$65536,2,0),P630)</f>
        <v>REDACTED PERSONAL DATA</v>
      </c>
      <c r="L630" s="18"/>
      <c r="M630" s="18" t="str">
        <f>IFERROR(VLOOKUP(LEFT(I630,7)+0,'[1]_Redacted Trans'!B$1:C$65536,2,0),Q630)</f>
        <v>REDACTED PERSONAL DATA</v>
      </c>
      <c r="N630" s="22" t="s">
        <v>110</v>
      </c>
      <c r="P630" t="s">
        <v>143</v>
      </c>
      <c r="Q630" t="s">
        <v>143</v>
      </c>
    </row>
    <row r="631" spans="1:17" x14ac:dyDescent="0.2">
      <c r="A631" s="3" t="s">
        <v>103</v>
      </c>
      <c r="B631" s="3"/>
      <c r="C631" s="18" t="s">
        <v>104</v>
      </c>
      <c r="D631" s="18" t="s">
        <v>161</v>
      </c>
      <c r="E631" s="18" t="s">
        <v>658</v>
      </c>
      <c r="F631" s="18" t="s">
        <v>144</v>
      </c>
      <c r="G631" s="19">
        <v>43956</v>
      </c>
      <c r="H631" s="20" t="s">
        <v>1577</v>
      </c>
      <c r="I631" s="20" t="s">
        <v>1578</v>
      </c>
      <c r="J631" s="21">
        <v>135.4</v>
      </c>
      <c r="K631" s="18" t="str">
        <f>IFERROR(VLOOKUP(LEFT(I631,7)+0,'[1]_Redacted Trans'!B$1:C$65536,2,0),P631)</f>
        <v>2100864 - Leston Stationery Ltd</v>
      </c>
      <c r="L631" s="18"/>
      <c r="M631" s="18" t="str">
        <f>IFERROR(VLOOKUP(LEFT(I631,7)+0,'[1]_Redacted Trans'!B$1:C$65536,2,0),Q631)</f>
        <v>COPIER PAPER GREEN AND WHITE</v>
      </c>
      <c r="N631" s="22" t="s">
        <v>110</v>
      </c>
      <c r="P631" t="s">
        <v>1579</v>
      </c>
      <c r="Q631" t="s">
        <v>1580</v>
      </c>
    </row>
    <row r="632" spans="1:17" x14ac:dyDescent="0.2">
      <c r="A632" s="3" t="s">
        <v>103</v>
      </c>
      <c r="B632" s="3"/>
      <c r="C632" s="18" t="s">
        <v>104</v>
      </c>
      <c r="D632" s="18" t="s">
        <v>168</v>
      </c>
      <c r="E632" s="18" t="s">
        <v>556</v>
      </c>
      <c r="F632" s="18" t="s">
        <v>557</v>
      </c>
      <c r="G632" s="19">
        <v>43956</v>
      </c>
      <c r="H632" s="20"/>
      <c r="I632" s="20" t="s">
        <v>1581</v>
      </c>
      <c r="J632" s="21">
        <v>6370.3</v>
      </c>
      <c r="K632" s="18" t="str">
        <f>IFERROR(VLOOKUP(LEFT(I632,7)+0,'[1]_Redacted Trans'!B$1:C$65536,2,0),P632)</f>
        <v>REDACTED PERSONAL DATA</v>
      </c>
      <c r="L632" s="18"/>
      <c r="M632" s="18" t="str">
        <f>IFERROR(VLOOKUP(LEFT(I632,7)+0,'[1]_Redacted Trans'!B$1:C$65536,2,0),Q632)</f>
        <v>REDACTED PERSONAL DATA</v>
      </c>
      <c r="N632" s="22" t="s">
        <v>110</v>
      </c>
      <c r="P632" t="s">
        <v>143</v>
      </c>
      <c r="Q632" t="s">
        <v>143</v>
      </c>
    </row>
    <row r="633" spans="1:17" x14ac:dyDescent="0.2">
      <c r="A633" s="3" t="s">
        <v>103</v>
      </c>
      <c r="B633" s="3"/>
      <c r="C633" s="18" t="s">
        <v>104</v>
      </c>
      <c r="D633" s="18" t="s">
        <v>168</v>
      </c>
      <c r="E633" s="18" t="s">
        <v>128</v>
      </c>
      <c r="F633" s="18" t="s">
        <v>559</v>
      </c>
      <c r="G633" s="19">
        <v>43956</v>
      </c>
      <c r="H633" s="20"/>
      <c r="I633" s="20" t="s">
        <v>1582</v>
      </c>
      <c r="J633" s="21">
        <v>800</v>
      </c>
      <c r="K633" s="18" t="str">
        <f>IFERROR(VLOOKUP(LEFT(I633,7)+0,'[1]_Redacted Trans'!B$1:C$65536,2,0),P633)</f>
        <v>REDACTED PERSONAL DATA</v>
      </c>
      <c r="L633" s="18"/>
      <c r="M633" s="18" t="str">
        <f>IFERROR(VLOOKUP(LEFT(I633,7)+0,'[1]_Redacted Trans'!B$1:C$65536,2,0),Q633)</f>
        <v>REDACTED PERSONAL DATA</v>
      </c>
      <c r="N633" s="22" t="s">
        <v>110</v>
      </c>
      <c r="P633" t="s">
        <v>143</v>
      </c>
      <c r="Q633" t="s">
        <v>143</v>
      </c>
    </row>
    <row r="634" spans="1:17" x14ac:dyDescent="0.2">
      <c r="A634" s="3" t="s">
        <v>103</v>
      </c>
      <c r="B634" s="3"/>
      <c r="C634" s="18" t="s">
        <v>104</v>
      </c>
      <c r="D634" s="18" t="s">
        <v>239</v>
      </c>
      <c r="E634" s="18" t="s">
        <v>1292</v>
      </c>
      <c r="F634" s="18" t="s">
        <v>1567</v>
      </c>
      <c r="G634" s="19">
        <v>43956</v>
      </c>
      <c r="H634" s="20" t="s">
        <v>1583</v>
      </c>
      <c r="I634" s="20" t="s">
        <v>1584</v>
      </c>
      <c r="J634" s="21">
        <v>30</v>
      </c>
      <c r="K634" s="18" t="str">
        <f>IFERROR(VLOOKUP(LEFT(I634,7)+0,'[1]_Redacted Trans'!B$1:C$65536,2,0),P634)</f>
        <v>2108125 - The Yaboo Co Ltd</v>
      </c>
      <c r="L634" s="18">
        <v>3569494</v>
      </c>
      <c r="M634" s="18" t="str">
        <f>IFERROR(VLOOKUP(LEFT(I634,7)+0,'[1]_Redacted Trans'!B$1:C$65536,2,0),Q634)</f>
        <v>WESLEY MEDIA - RECORDING MEDIA</v>
      </c>
      <c r="N634" s="22" t="s">
        <v>110</v>
      </c>
      <c r="P634" t="s">
        <v>1570</v>
      </c>
      <c r="Q634" t="s">
        <v>1585</v>
      </c>
    </row>
    <row r="635" spans="1:17" x14ac:dyDescent="0.2">
      <c r="A635" s="3" t="s">
        <v>103</v>
      </c>
      <c r="B635" s="3"/>
      <c r="C635" s="18" t="s">
        <v>104</v>
      </c>
      <c r="D635" s="18" t="s">
        <v>239</v>
      </c>
      <c r="E635" s="18" t="s">
        <v>1292</v>
      </c>
      <c r="F635" s="18" t="s">
        <v>1567</v>
      </c>
      <c r="G635" s="19">
        <v>43956</v>
      </c>
      <c r="H635" s="20" t="s">
        <v>1586</v>
      </c>
      <c r="I635" s="20" t="s">
        <v>1587</v>
      </c>
      <c r="J635" s="21">
        <v>30</v>
      </c>
      <c r="K635" s="18" t="str">
        <f>IFERROR(VLOOKUP(LEFT(I635,7)+0,'[1]_Redacted Trans'!B$1:C$65536,2,0),P635)</f>
        <v>2108125 - The Yaboo Co Ltd</v>
      </c>
      <c r="L635" s="18">
        <v>3569494</v>
      </c>
      <c r="M635" s="18" t="str">
        <f>IFERROR(VLOOKUP(LEFT(I635,7)+0,'[1]_Redacted Trans'!B$1:C$65536,2,0),Q635)</f>
        <v>WESLEY MEDIA - WEBCAST</v>
      </c>
      <c r="N635" s="22" t="s">
        <v>110</v>
      </c>
      <c r="P635" t="s">
        <v>1570</v>
      </c>
      <c r="Q635" t="s">
        <v>1588</v>
      </c>
    </row>
    <row r="636" spans="1:17" x14ac:dyDescent="0.2">
      <c r="A636" s="3" t="s">
        <v>103</v>
      </c>
      <c r="B636" s="3"/>
      <c r="C636" s="18" t="s">
        <v>104</v>
      </c>
      <c r="D636" s="18" t="s">
        <v>161</v>
      </c>
      <c r="E636" s="18" t="s">
        <v>762</v>
      </c>
      <c r="F636" s="18" t="s">
        <v>1196</v>
      </c>
      <c r="G636" s="19">
        <v>43963</v>
      </c>
      <c r="H636" s="20"/>
      <c r="I636" s="20" t="s">
        <v>1589</v>
      </c>
      <c r="J636" s="21">
        <v>118.72</v>
      </c>
      <c r="K636" s="18" t="str">
        <f>IFERROR(VLOOKUP(LEFT(I636,7)+0,'[1]_Redacted Trans'!B$1:C$65536,2,0),P636)</f>
        <v>2115250 - UK Fuels Limited</v>
      </c>
      <c r="L636" s="18"/>
      <c r="M636" s="18" t="str">
        <f>IFERROR(VLOOKUP(LEFT(I636,7)+0,'[1]_Redacted Trans'!B$1:C$65536,2,0),Q636)</f>
        <v>W/C 20/04/20</v>
      </c>
      <c r="N636" s="22" t="s">
        <v>110</v>
      </c>
      <c r="P636" t="s">
        <v>1198</v>
      </c>
      <c r="Q636" t="s">
        <v>1590</v>
      </c>
    </row>
    <row r="637" spans="1:17" x14ac:dyDescent="0.2">
      <c r="A637" s="3" t="s">
        <v>103</v>
      </c>
      <c r="B637" s="3"/>
      <c r="C637" s="18" t="s">
        <v>104</v>
      </c>
      <c r="D637" s="18" t="s">
        <v>161</v>
      </c>
      <c r="E637" s="18" t="s">
        <v>762</v>
      </c>
      <c r="F637" s="18" t="s">
        <v>1196</v>
      </c>
      <c r="G637" s="19">
        <v>43963</v>
      </c>
      <c r="H637" s="20"/>
      <c r="I637" s="20" t="s">
        <v>1591</v>
      </c>
      <c r="J637" s="21">
        <v>0</v>
      </c>
      <c r="K637" s="18" t="str">
        <f>IFERROR(VLOOKUP(LEFT(I637,7)+0,'[1]_Redacted Trans'!B$1:C$65536,2,0),P637)</f>
        <v>2115250 - UK Fuels Limited</v>
      </c>
      <c r="L637" s="18"/>
      <c r="M637" s="18" t="str">
        <f>IFERROR(VLOOKUP(LEFT(I637,7)+0,'[1]_Redacted Trans'!B$1:C$65536,2,0),Q637)</f>
        <v>W/C 20/04/20</v>
      </c>
      <c r="N637" s="22" t="s">
        <v>110</v>
      </c>
      <c r="P637" t="s">
        <v>1198</v>
      </c>
      <c r="Q637" t="s">
        <v>1590</v>
      </c>
    </row>
    <row r="638" spans="1:17" x14ac:dyDescent="0.2">
      <c r="A638" s="3" t="s">
        <v>103</v>
      </c>
      <c r="B638" s="3"/>
      <c r="C638" s="18" t="s">
        <v>104</v>
      </c>
      <c r="D638" s="18" t="s">
        <v>316</v>
      </c>
      <c r="E638" s="18" t="s">
        <v>254</v>
      </c>
      <c r="F638" s="18" t="s">
        <v>408</v>
      </c>
      <c r="G638" s="19">
        <v>43963</v>
      </c>
      <c r="H638" s="20" t="s">
        <v>1592</v>
      </c>
      <c r="I638" s="20" t="s">
        <v>1593</v>
      </c>
      <c r="J638" s="21">
        <v>139.44</v>
      </c>
      <c r="K638" s="18" t="str">
        <f>IFERROR(VLOOKUP(LEFT(I638,7)+0,'[1]_Redacted Trans'!B$1:C$65536,2,0),P638)</f>
        <v>2101265 - Silverton Aggregates Ltd</v>
      </c>
      <c r="L638" s="18"/>
      <c r="M638" s="18" t="str">
        <f>IFERROR(VLOOKUP(LEFT(I638,7)+0,'[1]_Redacted Trans'!B$1:C$65536,2,0),Q638)</f>
        <v>TIMBER FENCE POSTS</v>
      </c>
      <c r="N638" s="22" t="s">
        <v>110</v>
      </c>
      <c r="P638" t="s">
        <v>1594</v>
      </c>
      <c r="Q638" t="s">
        <v>1595</v>
      </c>
    </row>
    <row r="639" spans="1:17" x14ac:dyDescent="0.2">
      <c r="A639" s="3" t="s">
        <v>103</v>
      </c>
      <c r="B639" s="3"/>
      <c r="C639" s="18" t="s">
        <v>104</v>
      </c>
      <c r="D639" s="18" t="s">
        <v>316</v>
      </c>
      <c r="E639" s="18" t="s">
        <v>357</v>
      </c>
      <c r="F639" s="18" t="s">
        <v>198</v>
      </c>
      <c r="G639" s="19">
        <v>43963</v>
      </c>
      <c r="H639" s="20" t="s">
        <v>358</v>
      </c>
      <c r="I639" s="20" t="s">
        <v>1596</v>
      </c>
      <c r="J639" s="21">
        <v>252.62</v>
      </c>
      <c r="K639" s="18" t="str">
        <f>IFERROR(VLOOKUP(LEFT(I639,7)+0,'[1]_Redacted Trans'!B$1:C$65536,2,0),P639)</f>
        <v>2111202 - Trade UK</v>
      </c>
      <c r="L639" s="18"/>
      <c r="M639" s="18" t="str">
        <f>IFERROR(VLOOKUP(LEFT(I639,7)+0,'[1]_Redacted Trans'!B$1:C$65536,2,0),Q639)</f>
        <v>VARIOUS ITEMS</v>
      </c>
      <c r="N639" s="22" t="s">
        <v>110</v>
      </c>
      <c r="P639" t="s">
        <v>360</v>
      </c>
      <c r="Q639" t="s">
        <v>960</v>
      </c>
    </row>
    <row r="640" spans="1:17" x14ac:dyDescent="0.2">
      <c r="A640" s="3" t="s">
        <v>103</v>
      </c>
      <c r="B640" s="3"/>
      <c r="C640" s="18" t="s">
        <v>104</v>
      </c>
      <c r="D640" s="18" t="s">
        <v>316</v>
      </c>
      <c r="E640" s="18" t="s">
        <v>254</v>
      </c>
      <c r="F640" s="18" t="s">
        <v>408</v>
      </c>
      <c r="G640" s="19">
        <v>43963</v>
      </c>
      <c r="H640" s="20" t="s">
        <v>358</v>
      </c>
      <c r="I640" s="20" t="s">
        <v>1597</v>
      </c>
      <c r="J640" s="21">
        <v>33.299999999999997</v>
      </c>
      <c r="K640" s="18" t="str">
        <f>IFERROR(VLOOKUP(LEFT(I640,7)+0,'[1]_Redacted Trans'!B$1:C$65536,2,0),P640)</f>
        <v>2111202 - Trade UK</v>
      </c>
      <c r="L640" s="18"/>
      <c r="M640" s="18" t="str">
        <f>IFERROR(VLOOKUP(LEFT(I640,7)+0,'[1]_Redacted Trans'!B$1:C$65536,2,0),Q640)</f>
        <v>EXPANDING FOAM</v>
      </c>
      <c r="N640" s="22" t="s">
        <v>110</v>
      </c>
      <c r="P640" t="s">
        <v>360</v>
      </c>
      <c r="Q640" t="s">
        <v>1598</v>
      </c>
    </row>
    <row r="641" spans="1:17" x14ac:dyDescent="0.2">
      <c r="A641" s="3" t="s">
        <v>103</v>
      </c>
      <c r="B641" s="3"/>
      <c r="C641" s="18" t="s">
        <v>104</v>
      </c>
      <c r="D641" s="18" t="s">
        <v>316</v>
      </c>
      <c r="E641" s="18" t="s">
        <v>266</v>
      </c>
      <c r="F641" s="18" t="s">
        <v>198</v>
      </c>
      <c r="G641" s="19">
        <v>43963</v>
      </c>
      <c r="H641" s="20" t="s">
        <v>1097</v>
      </c>
      <c r="I641" s="20" t="s">
        <v>1599</v>
      </c>
      <c r="J641" s="21">
        <v>284.60000000000002</v>
      </c>
      <c r="K641" s="18" t="str">
        <f>IFERROR(VLOOKUP(LEFT(I641,7)+0,'[1]_Redacted Trans'!B$1:C$65536,2,0),P641)</f>
        <v>2117086 - Plumbcity Ltd</v>
      </c>
      <c r="L641" s="18"/>
      <c r="M641" s="18" t="str">
        <f>IFERROR(VLOOKUP(LEFT(I641,7)+0,'[1]_Redacted Trans'!B$1:C$65536,2,0),Q641)</f>
        <v>VARIOUS ITEMS</v>
      </c>
      <c r="N641" s="22" t="s">
        <v>110</v>
      </c>
      <c r="P641" t="s">
        <v>1099</v>
      </c>
      <c r="Q641" t="s">
        <v>960</v>
      </c>
    </row>
    <row r="642" spans="1:17" x14ac:dyDescent="0.2">
      <c r="A642" s="3" t="s">
        <v>103</v>
      </c>
      <c r="B642" s="3"/>
      <c r="C642" s="18" t="s">
        <v>104</v>
      </c>
      <c r="D642" s="18" t="s">
        <v>316</v>
      </c>
      <c r="E642" s="18" t="s">
        <v>266</v>
      </c>
      <c r="F642" s="18" t="s">
        <v>198</v>
      </c>
      <c r="G642" s="19">
        <v>43963</v>
      </c>
      <c r="H642" s="20" t="s">
        <v>1097</v>
      </c>
      <c r="I642" s="20" t="s">
        <v>1600</v>
      </c>
      <c r="J642" s="21">
        <v>154.82</v>
      </c>
      <c r="K642" s="18" t="str">
        <f>IFERROR(VLOOKUP(LEFT(I642,7)+0,'[1]_Redacted Trans'!B$1:C$65536,2,0),P642)</f>
        <v>2117086 - Plumbcity Ltd</v>
      </c>
      <c r="L642" s="18"/>
      <c r="M642" s="18" t="str">
        <f>IFERROR(VLOOKUP(LEFT(I642,7)+0,'[1]_Redacted Trans'!B$1:C$65536,2,0),Q642)</f>
        <v>LEVERS</v>
      </c>
      <c r="N642" s="22" t="s">
        <v>110</v>
      </c>
      <c r="P642" t="s">
        <v>1099</v>
      </c>
      <c r="Q642" t="s">
        <v>1601</v>
      </c>
    </row>
    <row r="643" spans="1:17" x14ac:dyDescent="0.2">
      <c r="A643" s="3" t="s">
        <v>103</v>
      </c>
      <c r="B643" s="3"/>
      <c r="C643" s="18" t="s">
        <v>104</v>
      </c>
      <c r="D643" s="18" t="s">
        <v>316</v>
      </c>
      <c r="E643" s="18" t="s">
        <v>266</v>
      </c>
      <c r="F643" s="18" t="s">
        <v>198</v>
      </c>
      <c r="G643" s="19">
        <v>43963</v>
      </c>
      <c r="H643" s="20" t="s">
        <v>1097</v>
      </c>
      <c r="I643" s="20" t="s">
        <v>1602</v>
      </c>
      <c r="J643" s="21">
        <v>75.680000000000007</v>
      </c>
      <c r="K643" s="18" t="str">
        <f>IFERROR(VLOOKUP(LEFT(I643,7)+0,'[1]_Redacted Trans'!B$1:C$65536,2,0),P643)</f>
        <v>2117086 - Plumbcity Ltd</v>
      </c>
      <c r="L643" s="18"/>
      <c r="M643" s="18" t="str">
        <f>IFERROR(VLOOKUP(LEFT(I643,7)+0,'[1]_Redacted Trans'!B$1:C$65536,2,0),Q643)</f>
        <v>CONNECTORS</v>
      </c>
      <c r="N643" s="22" t="s">
        <v>110</v>
      </c>
      <c r="P643" t="s">
        <v>1099</v>
      </c>
      <c r="Q643" t="s">
        <v>1603</v>
      </c>
    </row>
    <row r="644" spans="1:17" x14ac:dyDescent="0.2">
      <c r="A644" s="3" t="s">
        <v>103</v>
      </c>
      <c r="B644" s="3"/>
      <c r="C644" s="18" t="s">
        <v>104</v>
      </c>
      <c r="D644" s="18" t="s">
        <v>316</v>
      </c>
      <c r="E644" s="18" t="s">
        <v>254</v>
      </c>
      <c r="F644" s="18" t="s">
        <v>797</v>
      </c>
      <c r="G644" s="19">
        <v>43963</v>
      </c>
      <c r="H644" s="20" t="s">
        <v>1604</v>
      </c>
      <c r="I644" s="20" t="s">
        <v>1605</v>
      </c>
      <c r="J644" s="21">
        <v>134.6</v>
      </c>
      <c r="K644" s="18" t="str">
        <f>IFERROR(VLOOKUP(LEFT(I644,7)+0,'[1]_Redacted Trans'!B$1:C$65536,2,0),P644)</f>
        <v>2101791 - Medlock Electrical</v>
      </c>
      <c r="L644" s="18"/>
      <c r="M644" s="18" t="str">
        <f>IFERROR(VLOOKUP(LEFT(I644,7)+0,'[1]_Redacted Trans'!B$1:C$65536,2,0),Q644)</f>
        <v>CABLE</v>
      </c>
      <c r="N644" s="22" t="s">
        <v>110</v>
      </c>
      <c r="P644" t="s">
        <v>1024</v>
      </c>
      <c r="Q644" t="s">
        <v>1606</v>
      </c>
    </row>
    <row r="645" spans="1:17" x14ac:dyDescent="0.2">
      <c r="A645" s="3" t="s">
        <v>103</v>
      </c>
      <c r="B645" s="3"/>
      <c r="C645" s="18" t="s">
        <v>104</v>
      </c>
      <c r="D645" s="18" t="s">
        <v>471</v>
      </c>
      <c r="E645" s="18" t="s">
        <v>861</v>
      </c>
      <c r="F645" s="18" t="s">
        <v>1607</v>
      </c>
      <c r="G645" s="19">
        <v>43963</v>
      </c>
      <c r="H645" s="20" t="s">
        <v>1608</v>
      </c>
      <c r="I645" s="20" t="s">
        <v>1609</v>
      </c>
      <c r="J645" s="21">
        <v>916.31</v>
      </c>
      <c r="K645" s="18" t="str">
        <f>IFERROR(VLOOKUP(LEFT(I645,7)+0,'[1]_Redacted Trans'!B$1:C$65536,2,0),P645)</f>
        <v>REDACTED PERSONAL DATA</v>
      </c>
      <c r="L645" s="18"/>
      <c r="M645" s="18" t="str">
        <f>IFERROR(VLOOKUP(LEFT(I645,7)+0,'[1]_Redacted Trans'!B$1:C$65536,2,0),Q645)</f>
        <v>REDACTED PERSONAL DATA</v>
      </c>
      <c r="N645" s="22" t="s">
        <v>110</v>
      </c>
      <c r="P645" t="s">
        <v>143</v>
      </c>
      <c r="Q645" t="s">
        <v>143</v>
      </c>
    </row>
    <row r="646" spans="1:17" x14ac:dyDescent="0.2">
      <c r="A646" s="3" t="s">
        <v>103</v>
      </c>
      <c r="B646" s="3"/>
      <c r="C646" s="18" t="s">
        <v>104</v>
      </c>
      <c r="D646" s="18" t="s">
        <v>316</v>
      </c>
      <c r="E646" s="18" t="s">
        <v>842</v>
      </c>
      <c r="F646" s="18" t="s">
        <v>843</v>
      </c>
      <c r="G646" s="19">
        <v>43963</v>
      </c>
      <c r="H646" s="20" t="s">
        <v>1610</v>
      </c>
      <c r="I646" s="20" t="s">
        <v>1611</v>
      </c>
      <c r="J646" s="21">
        <v>36</v>
      </c>
      <c r="K646" s="18" t="str">
        <f>IFERROR(VLOOKUP(LEFT(I646,7)+0,'[1]_Redacted Trans'!B$1:C$65536,2,0),P646)</f>
        <v>2100534 - Frank Halls &amp; Son</v>
      </c>
      <c r="L646" s="18"/>
      <c r="M646" s="18" t="str">
        <f>IFERROR(VLOOKUP(LEFT(I646,7)+0,'[1]_Redacted Trans'!B$1:C$65536,2,0),Q646)</f>
        <v>STORAGE CONTAINER, MILL LANE WALTON DEPOT</v>
      </c>
      <c r="N646" s="22" t="s">
        <v>110</v>
      </c>
      <c r="P646" t="s">
        <v>1612</v>
      </c>
      <c r="Q646" t="s">
        <v>1613</v>
      </c>
    </row>
    <row r="647" spans="1:17" x14ac:dyDescent="0.2">
      <c r="A647" s="3" t="s">
        <v>103</v>
      </c>
      <c r="B647" s="3"/>
      <c r="C647" s="18" t="s">
        <v>104</v>
      </c>
      <c r="D647" s="18" t="s">
        <v>138</v>
      </c>
      <c r="E647" s="18" t="s">
        <v>1614</v>
      </c>
      <c r="F647" s="18" t="s">
        <v>177</v>
      </c>
      <c r="G647" s="19">
        <v>43963</v>
      </c>
      <c r="H647" s="20" t="s">
        <v>1615</v>
      </c>
      <c r="I647" s="20" t="s">
        <v>1616</v>
      </c>
      <c r="J647" s="21">
        <v>300</v>
      </c>
      <c r="K647" s="18" t="str">
        <f>IFERROR(VLOOKUP(LEFT(I647,7)+0,'[1]_Redacted Trans'!B$1:C$65536,2,0),P647)</f>
        <v>2105576 - Epping Forest District Council</v>
      </c>
      <c r="L647" s="18"/>
      <c r="M647" s="18" t="str">
        <f>IFERROR(VLOOKUP(LEFT(I647,7)+0,'[1]_Redacted Trans'!B$1:C$65536,2,0),Q647)</f>
        <v>EFDC TUCK IN PROJECT JANUARY TO MARCH 2020</v>
      </c>
      <c r="N647" s="22" t="s">
        <v>110</v>
      </c>
      <c r="P647" t="s">
        <v>1617</v>
      </c>
      <c r="Q647" t="s">
        <v>1618</v>
      </c>
    </row>
    <row r="648" spans="1:17" x14ac:dyDescent="0.2">
      <c r="A648" s="3" t="s">
        <v>103</v>
      </c>
      <c r="B648" s="3"/>
      <c r="C648" s="18" t="s">
        <v>104</v>
      </c>
      <c r="D648" s="18" t="s">
        <v>316</v>
      </c>
      <c r="E648" s="18" t="s">
        <v>945</v>
      </c>
      <c r="F648" s="18" t="s">
        <v>1619</v>
      </c>
      <c r="G648" s="19">
        <v>43963</v>
      </c>
      <c r="H648" s="20"/>
      <c r="I648" s="20" t="s">
        <v>1620</v>
      </c>
      <c r="J648" s="21">
        <v>1780</v>
      </c>
      <c r="K648" s="18" t="str">
        <f>IFERROR(VLOOKUP(LEFT(I648,7)+0,'[1]_Redacted Trans'!B$1:C$65536,2,0),P648)</f>
        <v>2114520 - Environment Agency</v>
      </c>
      <c r="L648" s="18"/>
      <c r="M648" s="18" t="str">
        <f>IFERROR(VLOOKUP(LEFT(I648,7)+0,'[1]_Redacted Trans'!B$1:C$65536,2,0),Q648)</f>
        <v>SEWAGE EFFUENT DISCHARGE, HARWICH RD BEAI#UMONT &amp; HEATH ROAD GOOSE GREEN TENDRING</v>
      </c>
      <c r="N648" s="22" t="s">
        <v>110</v>
      </c>
      <c r="P648" t="s">
        <v>1621</v>
      </c>
      <c r="Q648" t="s">
        <v>1622</v>
      </c>
    </row>
    <row r="649" spans="1:17" x14ac:dyDescent="0.2">
      <c r="A649" s="3" t="s">
        <v>103</v>
      </c>
      <c r="B649" s="3"/>
      <c r="C649" s="18" t="s">
        <v>104</v>
      </c>
      <c r="D649" s="18" t="s">
        <v>316</v>
      </c>
      <c r="E649" s="18" t="s">
        <v>945</v>
      </c>
      <c r="F649" s="18" t="s">
        <v>946</v>
      </c>
      <c r="G649" s="19">
        <v>43963</v>
      </c>
      <c r="H649" s="20" t="s">
        <v>1623</v>
      </c>
      <c r="I649" s="20" t="s">
        <v>1624</v>
      </c>
      <c r="J649" s="21">
        <v>87.5</v>
      </c>
      <c r="K649" s="18" t="str">
        <f>IFERROR(VLOOKUP(LEFT(I649,7)+0,'[1]_Redacted Trans'!B$1:C$65536,2,0),P649)</f>
        <v>2100183 - CR Services</v>
      </c>
      <c r="L649" s="18"/>
      <c r="M649" s="18" t="str">
        <f>IFERROR(VLOOKUP(LEFT(I649,7)+0,'[1]_Redacted Trans'!B$1:C$65536,2,0),Q649)</f>
        <v>LT BROMLEY TREATMENT WORKS</v>
      </c>
      <c r="N649" s="22" t="s">
        <v>110</v>
      </c>
      <c r="P649" t="s">
        <v>211</v>
      </c>
      <c r="Q649" t="s">
        <v>1625</v>
      </c>
    </row>
    <row r="650" spans="1:17" x14ac:dyDescent="0.2">
      <c r="A650" s="3" t="s">
        <v>103</v>
      </c>
      <c r="B650" s="3"/>
      <c r="C650" s="18" t="s">
        <v>104</v>
      </c>
      <c r="D650" s="18" t="s">
        <v>316</v>
      </c>
      <c r="E650" s="18" t="s">
        <v>266</v>
      </c>
      <c r="F650" s="18" t="s">
        <v>198</v>
      </c>
      <c r="G650" s="19">
        <v>43963</v>
      </c>
      <c r="H650" s="20" t="s">
        <v>1626</v>
      </c>
      <c r="I650" s="20" t="s">
        <v>1627</v>
      </c>
      <c r="J650" s="21">
        <v>40</v>
      </c>
      <c r="K650" s="18" t="str">
        <f>IFERROR(VLOOKUP(LEFT(I650,7)+0,'[1]_Redacted Trans'!B$1:C$65536,2,0),P650)</f>
        <v>2100391 - Collect-A-Way</v>
      </c>
      <c r="L650" s="18"/>
      <c r="M650" s="18" t="str">
        <f>IFERROR(VLOOKUP(LEFT(I650,7)+0,'[1]_Redacted Trans'!B$1:C$65536,2,0),Q650)</f>
        <v>SKIP HIRE</v>
      </c>
      <c r="N650" s="22" t="s">
        <v>110</v>
      </c>
      <c r="P650" t="s">
        <v>1138</v>
      </c>
      <c r="Q650" t="s">
        <v>1139</v>
      </c>
    </row>
    <row r="651" spans="1:17" x14ac:dyDescent="0.2">
      <c r="A651" s="3" t="s">
        <v>103</v>
      </c>
      <c r="B651" s="3"/>
      <c r="C651" s="18" t="s">
        <v>104</v>
      </c>
      <c r="D651" s="18" t="s">
        <v>316</v>
      </c>
      <c r="E651" s="18" t="s">
        <v>317</v>
      </c>
      <c r="F651" s="18" t="s">
        <v>318</v>
      </c>
      <c r="G651" s="19">
        <v>43963</v>
      </c>
      <c r="H651" s="20" t="s">
        <v>1628</v>
      </c>
      <c r="I651" s="20" t="s">
        <v>1629</v>
      </c>
      <c r="J651" s="21">
        <v>225</v>
      </c>
      <c r="K651" s="18" t="str">
        <f>IFERROR(VLOOKUP(LEFT(I651,7)+0,'[1]_Redacted Trans'!B$1:C$65536,2,0),P651)</f>
        <v>2100391 - Collect-A-Way</v>
      </c>
      <c r="L651" s="18"/>
      <c r="M651" s="18" t="str">
        <f>IFERROR(VLOOKUP(LEFT(I651,7)+0,'[1]_Redacted Trans'!B$1:C$65536,2,0),Q651)</f>
        <v>SKIP HIRE, TOWN HALL</v>
      </c>
      <c r="N651" s="22" t="s">
        <v>110</v>
      </c>
      <c r="P651" t="s">
        <v>1138</v>
      </c>
      <c r="Q651" t="s">
        <v>1630</v>
      </c>
    </row>
    <row r="652" spans="1:17" x14ac:dyDescent="0.2">
      <c r="A652" s="3" t="s">
        <v>103</v>
      </c>
      <c r="B652" s="3"/>
      <c r="C652" s="18" t="s">
        <v>104</v>
      </c>
      <c r="D652" s="18" t="s">
        <v>153</v>
      </c>
      <c r="E652" s="18" t="s">
        <v>157</v>
      </c>
      <c r="F652" s="18" t="s">
        <v>158</v>
      </c>
      <c r="G652" s="19">
        <v>43963</v>
      </c>
      <c r="H652" s="20" t="s">
        <v>1631</v>
      </c>
      <c r="I652" s="20" t="s">
        <v>1632</v>
      </c>
      <c r="J652" s="21">
        <v>810.05</v>
      </c>
      <c r="K652" s="18" t="str">
        <f>IFERROR(VLOOKUP(LEFT(I652,7)+0,'[1]_Redacted Trans'!B$1:C$65536,2,0),P652)</f>
        <v>2102533 - Braintree District Council</v>
      </c>
      <c r="L652" s="18"/>
      <c r="M652" s="18" t="str">
        <f>IFERROR(VLOOKUP(LEFT(I652,7)+0,'[1]_Redacted Trans'!B$1:C$65536,2,0),Q652)</f>
        <v>MATTER 8 - SECTION 1 LOCAL PLAN EXAMINATION</v>
      </c>
      <c r="N652" s="22" t="s">
        <v>110</v>
      </c>
      <c r="P652" t="s">
        <v>1633</v>
      </c>
      <c r="Q652" t="s">
        <v>1634</v>
      </c>
    </row>
    <row r="653" spans="1:17" x14ac:dyDescent="0.2">
      <c r="A653" s="3" t="s">
        <v>103</v>
      </c>
      <c r="B653" s="3"/>
      <c r="C653" s="18" t="s">
        <v>104</v>
      </c>
      <c r="D653" s="18" t="s">
        <v>153</v>
      </c>
      <c r="E653" s="18" t="s">
        <v>157</v>
      </c>
      <c r="F653" s="18" t="s">
        <v>158</v>
      </c>
      <c r="G653" s="19">
        <v>43963</v>
      </c>
      <c r="H653" s="20" t="s">
        <v>1635</v>
      </c>
      <c r="I653" s="20" t="s">
        <v>1636</v>
      </c>
      <c r="J653" s="21">
        <v>1740.16</v>
      </c>
      <c r="K653" s="18" t="str">
        <f>IFERROR(VLOOKUP(LEFT(I653,7)+0,'[1]_Redacted Trans'!B$1:C$65536,2,0),P653)</f>
        <v>2102533 - Braintree District Council</v>
      </c>
      <c r="L653" s="18"/>
      <c r="M653" s="18" t="str">
        <f>IFERROR(VLOOKUP(LEFT(I653,7)+0,'[1]_Redacted Trans'!B$1:C$65536,2,0),Q653)</f>
        <v>SECTIOPN 1 - LOCAL PLAN EXAMINATION</v>
      </c>
      <c r="N653" s="22" t="s">
        <v>110</v>
      </c>
      <c r="P653" t="s">
        <v>1633</v>
      </c>
      <c r="Q653" t="s">
        <v>1637</v>
      </c>
    </row>
    <row r="654" spans="1:17" x14ac:dyDescent="0.2">
      <c r="A654" s="3" t="s">
        <v>103</v>
      </c>
      <c r="B654" s="3"/>
      <c r="C654" s="18" t="s">
        <v>104</v>
      </c>
      <c r="D654" s="18" t="s">
        <v>316</v>
      </c>
      <c r="E654" s="18" t="s">
        <v>317</v>
      </c>
      <c r="F654" s="18" t="s">
        <v>318</v>
      </c>
      <c r="G654" s="19">
        <v>43963</v>
      </c>
      <c r="H654" s="20" t="s">
        <v>1638</v>
      </c>
      <c r="I654" s="20" t="s">
        <v>1639</v>
      </c>
      <c r="J654" s="21">
        <v>125.67</v>
      </c>
      <c r="K654" s="18" t="str">
        <f>IFERROR(VLOOKUP(LEFT(I654,7)+0,'[1]_Redacted Trans'!B$1:C$65536,2,0),P654)</f>
        <v>2100009 - ATS Euromaster Ltd</v>
      </c>
      <c r="L654" s="18"/>
      <c r="M654" s="18" t="str">
        <f>IFERROR(VLOOKUP(LEFT(I654,7)+0,'[1]_Redacted Trans'!B$1:C$65536,2,0),Q654)</f>
        <v>REPAIRS TO ENTERPRISE VAN</v>
      </c>
      <c r="N654" s="22" t="s">
        <v>110</v>
      </c>
      <c r="P654" t="s">
        <v>1311</v>
      </c>
      <c r="Q654" t="s">
        <v>1640</v>
      </c>
    </row>
    <row r="655" spans="1:17" x14ac:dyDescent="0.2">
      <c r="A655" s="3" t="s">
        <v>103</v>
      </c>
      <c r="B655" s="3"/>
      <c r="C655" s="18" t="s">
        <v>104</v>
      </c>
      <c r="D655" s="18" t="s">
        <v>153</v>
      </c>
      <c r="E655" s="18" t="s">
        <v>157</v>
      </c>
      <c r="F655" s="18" t="s">
        <v>158</v>
      </c>
      <c r="G655" s="19">
        <v>43963</v>
      </c>
      <c r="H655" s="20" t="s">
        <v>1631</v>
      </c>
      <c r="I655" s="20" t="s">
        <v>1641</v>
      </c>
      <c r="J655" s="21">
        <v>5168.6000000000004</v>
      </c>
      <c r="K655" s="18" t="str">
        <f>IFERROR(VLOOKUP(LEFT(I655,7)+0,'[1]_Redacted Trans'!B$1:C$65536,2,0),P655)</f>
        <v>2102533 - Braintree District Council</v>
      </c>
      <c r="L655" s="18"/>
      <c r="M655" s="18" t="str">
        <f>IFERROR(VLOOKUP(LEFT(I655,7)+0,'[1]_Redacted Trans'!B$1:C$65536,2,0),Q655)</f>
        <v>MATTER 8- SECTION 1 LOCAL PLAN EXAMINATION</v>
      </c>
      <c r="N655" s="22" t="s">
        <v>110</v>
      </c>
      <c r="P655" t="s">
        <v>1633</v>
      </c>
      <c r="Q655" t="s">
        <v>1642</v>
      </c>
    </row>
    <row r="656" spans="1:17" x14ac:dyDescent="0.2">
      <c r="A656" s="3" t="s">
        <v>103</v>
      </c>
      <c r="B656" s="3"/>
      <c r="C656" s="18" t="s">
        <v>104</v>
      </c>
      <c r="D656" s="18" t="s">
        <v>153</v>
      </c>
      <c r="E656" s="18" t="s">
        <v>286</v>
      </c>
      <c r="F656" s="18" t="s">
        <v>287</v>
      </c>
      <c r="G656" s="19">
        <v>43963</v>
      </c>
      <c r="H656" s="20" t="s">
        <v>1643</v>
      </c>
      <c r="I656" s="20" t="s">
        <v>1644</v>
      </c>
      <c r="J656" s="21">
        <v>4000</v>
      </c>
      <c r="K656" s="18" t="str">
        <f>IFERROR(VLOOKUP(LEFT(I656,7)+0,'[1]_Redacted Trans'!B$1:C$65536,2,0),P656)</f>
        <v>2115517 - Bnp Paribas Real Estate</v>
      </c>
      <c r="L656" s="18"/>
      <c r="M656" s="18" t="str">
        <f>IFERROR(VLOOKUP(LEFT(I656,7)+0,'[1]_Redacted Trans'!B$1:C$65536,2,0),Q656)</f>
        <v>VIABILITY APPRAISAL NAVY YARD WHAR, HARWICH</v>
      </c>
      <c r="N656" s="22" t="s">
        <v>110</v>
      </c>
      <c r="P656" t="s">
        <v>290</v>
      </c>
      <c r="Q656" t="s">
        <v>1645</v>
      </c>
    </row>
    <row r="657" spans="1:17" x14ac:dyDescent="0.2">
      <c r="A657" s="3" t="s">
        <v>103</v>
      </c>
      <c r="B657" s="3"/>
      <c r="C657" s="18" t="s">
        <v>104</v>
      </c>
      <c r="D657" s="18" t="s">
        <v>153</v>
      </c>
      <c r="E657" s="18" t="s">
        <v>154</v>
      </c>
      <c r="F657" s="18" t="s">
        <v>484</v>
      </c>
      <c r="G657" s="19">
        <v>43963</v>
      </c>
      <c r="H657" s="20" t="s">
        <v>1631</v>
      </c>
      <c r="I657" s="20" t="s">
        <v>1646</v>
      </c>
      <c r="J657" s="21">
        <v>6500</v>
      </c>
      <c r="K657" s="18" t="str">
        <f>IFERROR(VLOOKUP(LEFT(I657,7)+0,'[1]_Redacted Trans'!B$1:C$65536,2,0),P657)</f>
        <v>2115517 - Bnp Paribas Real Estate</v>
      </c>
      <c r="L657" s="18"/>
      <c r="M657" s="18" t="str">
        <f>IFERROR(VLOOKUP(LEFT(I657,7)+0,'[1]_Redacted Trans'!B$1:C$65536,2,0),Q657)</f>
        <v>VIABILITY APPRAISAL NAVY YARD WHAR, HARWICH</v>
      </c>
      <c r="N657" s="22" t="s">
        <v>110</v>
      </c>
      <c r="P657" t="s">
        <v>290</v>
      </c>
      <c r="Q657" t="s">
        <v>1645</v>
      </c>
    </row>
    <row r="658" spans="1:17" x14ac:dyDescent="0.2">
      <c r="A658" s="3" t="s">
        <v>103</v>
      </c>
      <c r="B658" s="3"/>
      <c r="C658" s="18" t="s">
        <v>104</v>
      </c>
      <c r="D658" s="18" t="s">
        <v>213</v>
      </c>
      <c r="E658" s="18" t="s">
        <v>986</v>
      </c>
      <c r="F658" s="18" t="s">
        <v>512</v>
      </c>
      <c r="G658" s="19">
        <v>43963</v>
      </c>
      <c r="H658" s="20" t="s">
        <v>1647</v>
      </c>
      <c r="I658" s="20" t="s">
        <v>1648</v>
      </c>
      <c r="J658" s="21">
        <v>367.2</v>
      </c>
      <c r="K658" s="18" t="str">
        <f>IFERROR(VLOOKUP(LEFT(I658,7)+0,'[1]_Redacted Trans'!B$1:C$65536,2,0),P658)</f>
        <v>2113647 - Skyguard Limited</v>
      </c>
      <c r="L658" s="18"/>
      <c r="M658" s="18" t="str">
        <f>IFERROR(VLOOKUP(LEFT(I658,7)+0,'[1]_Redacted Trans'!B$1:C$65536,2,0),Q658)</f>
        <v>SKYGUARD X 2</v>
      </c>
      <c r="N658" s="22" t="s">
        <v>110</v>
      </c>
      <c r="P658" t="s">
        <v>1649</v>
      </c>
      <c r="Q658" t="s">
        <v>1650</v>
      </c>
    </row>
    <row r="659" spans="1:17" x14ac:dyDescent="0.2">
      <c r="A659" s="3" t="s">
        <v>103</v>
      </c>
      <c r="B659" s="3"/>
      <c r="C659" s="18" t="s">
        <v>104</v>
      </c>
      <c r="D659" s="18" t="s">
        <v>316</v>
      </c>
      <c r="E659" s="18" t="s">
        <v>254</v>
      </c>
      <c r="F659" s="18" t="s">
        <v>408</v>
      </c>
      <c r="G659" s="19">
        <v>43963</v>
      </c>
      <c r="H659" s="20" t="s">
        <v>1651</v>
      </c>
      <c r="I659" s="20" t="s">
        <v>1652</v>
      </c>
      <c r="J659" s="21">
        <v>498</v>
      </c>
      <c r="K659" s="18" t="str">
        <f>IFERROR(VLOOKUP(LEFT(I659,7)+0,'[1]_Redacted Trans'!B$1:C$65536,2,0),P659)</f>
        <v>2101265 - Silverton Aggregates Ltd</v>
      </c>
      <c r="L659" s="18"/>
      <c r="M659" s="18" t="str">
        <f>IFERROR(VLOOKUP(LEFT(I659,7)+0,'[1]_Redacted Trans'!B$1:C$65536,2,0),Q659)</f>
        <v>RED BRICK</v>
      </c>
      <c r="N659" s="22" t="s">
        <v>110</v>
      </c>
      <c r="P659" t="s">
        <v>1594</v>
      </c>
      <c r="Q659" t="s">
        <v>1653</v>
      </c>
    </row>
    <row r="660" spans="1:17" x14ac:dyDescent="0.2">
      <c r="A660" s="3" t="s">
        <v>103</v>
      </c>
      <c r="B660" s="3"/>
      <c r="C660" s="18" t="s">
        <v>104</v>
      </c>
      <c r="D660" s="18" t="s">
        <v>239</v>
      </c>
      <c r="E660" s="18" t="s">
        <v>124</v>
      </c>
      <c r="F660" s="18" t="s">
        <v>240</v>
      </c>
      <c r="G660" s="19">
        <v>43963</v>
      </c>
      <c r="H660" s="20" t="s">
        <v>1654</v>
      </c>
      <c r="I660" s="20" t="s">
        <v>1655</v>
      </c>
      <c r="J660" s="21">
        <v>702.67</v>
      </c>
      <c r="K660" s="18" t="str">
        <f>IFERROR(VLOOKUP(LEFT(I660,7)+0,'[1]_Redacted Trans'!B$1:C$65536,2,0),P660)</f>
        <v>2100705 - J D Robertson &amp; Co Ltd</v>
      </c>
      <c r="L660" s="18"/>
      <c r="M660" s="18" t="str">
        <f>IFERROR(VLOOKUP(LEFT(I660,7)+0,'[1]_Redacted Trans'!B$1:C$65536,2,0),Q660)</f>
        <v>APR HIRE YP15CKU</v>
      </c>
      <c r="N660" s="22" t="s">
        <v>110</v>
      </c>
      <c r="P660" t="s">
        <v>1656</v>
      </c>
      <c r="Q660" t="s">
        <v>1657</v>
      </c>
    </row>
    <row r="661" spans="1:17" x14ac:dyDescent="0.2">
      <c r="A661" s="3" t="s">
        <v>103</v>
      </c>
      <c r="B661" s="3"/>
      <c r="C661" s="18" t="s">
        <v>104</v>
      </c>
      <c r="D661" s="18" t="s">
        <v>239</v>
      </c>
      <c r="E661" s="18" t="s">
        <v>270</v>
      </c>
      <c r="F661" s="18" t="s">
        <v>512</v>
      </c>
      <c r="G661" s="19">
        <v>43963</v>
      </c>
      <c r="H661" s="20" t="s">
        <v>1658</v>
      </c>
      <c r="I661" s="20" t="s">
        <v>1659</v>
      </c>
      <c r="J661" s="21">
        <v>406.5</v>
      </c>
      <c r="K661" s="18" t="str">
        <f>IFERROR(VLOOKUP(LEFT(I661,7)+0,'[1]_Redacted Trans'!B$1:C$65536,2,0),P661)</f>
        <v>2100705 - J D Robertson &amp; Co Ltd</v>
      </c>
      <c r="L661" s="18"/>
      <c r="M661" s="18" t="str">
        <f>IFERROR(VLOOKUP(LEFT(I661,7)+0,'[1]_Redacted Trans'!B$1:C$65536,2,0),Q661)</f>
        <v>APR JIRE GV69PFF</v>
      </c>
      <c r="N661" s="22" t="s">
        <v>110</v>
      </c>
      <c r="P661" t="s">
        <v>1656</v>
      </c>
      <c r="Q661" t="s">
        <v>1660</v>
      </c>
    </row>
    <row r="662" spans="1:17" x14ac:dyDescent="0.2">
      <c r="A662" s="3" t="s">
        <v>103</v>
      </c>
      <c r="B662" s="3"/>
      <c r="C662" s="18" t="s">
        <v>104</v>
      </c>
      <c r="D662" s="18" t="s">
        <v>239</v>
      </c>
      <c r="E662" s="18" t="s">
        <v>270</v>
      </c>
      <c r="F662" s="18" t="s">
        <v>512</v>
      </c>
      <c r="G662" s="19">
        <v>43963</v>
      </c>
      <c r="H662" s="20" t="s">
        <v>1661</v>
      </c>
      <c r="I662" s="20" t="s">
        <v>1662</v>
      </c>
      <c r="J662" s="21">
        <v>149.05000000000001</v>
      </c>
      <c r="K662" s="18" t="str">
        <f>IFERROR(VLOOKUP(LEFT(I662,7)+0,'[1]_Redacted Trans'!B$1:C$65536,2,0),P662)</f>
        <v>2100705 - J D Robertson &amp; Co Ltd</v>
      </c>
      <c r="L662" s="18"/>
      <c r="M662" s="18" t="str">
        <f>IFERROR(VLOOKUP(LEFT(I662,7)+0,'[1]_Redacted Trans'!B$1:C$65536,2,0),Q662)</f>
        <v>APR HIRE AY64ZMO</v>
      </c>
      <c r="N662" s="22" t="s">
        <v>110</v>
      </c>
      <c r="P662" t="s">
        <v>1656</v>
      </c>
      <c r="Q662" t="s">
        <v>1663</v>
      </c>
    </row>
    <row r="663" spans="1:17" x14ac:dyDescent="0.2">
      <c r="A663" s="3" t="s">
        <v>103</v>
      </c>
      <c r="B663" s="3"/>
      <c r="C663" s="18" t="s">
        <v>104</v>
      </c>
      <c r="D663" s="18" t="s">
        <v>239</v>
      </c>
      <c r="E663" s="18" t="s">
        <v>266</v>
      </c>
      <c r="F663" s="18" t="s">
        <v>198</v>
      </c>
      <c r="G663" s="19">
        <v>43963</v>
      </c>
      <c r="H663" s="20" t="s">
        <v>1664</v>
      </c>
      <c r="I663" s="20" t="s">
        <v>1665</v>
      </c>
      <c r="J663" s="21">
        <v>680.4</v>
      </c>
      <c r="K663" s="18" t="str">
        <f>IFERROR(VLOOKUP(LEFT(I663,7)+0,'[1]_Redacted Trans'!B$1:C$65536,2,0),P663)</f>
        <v>2100705 - J D Robertson &amp; Co Ltd</v>
      </c>
      <c r="L663" s="18"/>
      <c r="M663" s="18" t="str">
        <f>IFERROR(VLOOKUP(LEFT(I663,7)+0,'[1]_Redacted Trans'!B$1:C$65536,2,0),Q663)</f>
        <v>APRIL 20 HIRE NA11DGY</v>
      </c>
      <c r="N663" s="22" t="s">
        <v>110</v>
      </c>
      <c r="P663" t="s">
        <v>1656</v>
      </c>
      <c r="Q663" t="s">
        <v>1666</v>
      </c>
    </row>
    <row r="664" spans="1:17" x14ac:dyDescent="0.2">
      <c r="A664" s="3" t="s">
        <v>103</v>
      </c>
      <c r="B664" s="3"/>
      <c r="C664" s="18" t="s">
        <v>104</v>
      </c>
      <c r="D664" s="18" t="s">
        <v>182</v>
      </c>
      <c r="E664" s="18" t="s">
        <v>200</v>
      </c>
      <c r="F664" s="18" t="s">
        <v>1667</v>
      </c>
      <c r="G664" s="19">
        <v>43963</v>
      </c>
      <c r="H664" s="20" t="s">
        <v>1668</v>
      </c>
      <c r="I664" s="20" t="s">
        <v>1669</v>
      </c>
      <c r="J664" s="21">
        <v>735</v>
      </c>
      <c r="K664" s="18" t="str">
        <f>IFERROR(VLOOKUP(LEFT(I664,7)+0,'[1]_Redacted Trans'!B$1:C$65536,2,0),P664)</f>
        <v>2105926 - Tendring Pool &amp; Spa</v>
      </c>
      <c r="L664" s="18">
        <v>9538418</v>
      </c>
      <c r="M664" s="18" t="str">
        <f>IFERROR(VLOOKUP(LEFT(I664,7)+0,'[1]_Redacted Trans'!B$1:C$65536,2,0),Q664)</f>
        <v>WATER SOFTNER</v>
      </c>
      <c r="N664" s="22" t="s">
        <v>110</v>
      </c>
      <c r="P664" t="s">
        <v>1670</v>
      </c>
      <c r="Q664" t="s">
        <v>1671</v>
      </c>
    </row>
    <row r="665" spans="1:17" x14ac:dyDescent="0.2">
      <c r="A665" s="3" t="s">
        <v>103</v>
      </c>
      <c r="B665" s="3"/>
      <c r="C665" s="18" t="s">
        <v>104</v>
      </c>
      <c r="D665" s="18" t="s">
        <v>182</v>
      </c>
      <c r="E665" s="18" t="s">
        <v>197</v>
      </c>
      <c r="F665" s="18" t="s">
        <v>512</v>
      </c>
      <c r="G665" s="19">
        <v>43963</v>
      </c>
      <c r="H665" s="20" t="s">
        <v>1493</v>
      </c>
      <c r="I665" s="20" t="s">
        <v>1672</v>
      </c>
      <c r="J665" s="21">
        <v>850</v>
      </c>
      <c r="K665" s="18" t="str">
        <f>IFERROR(VLOOKUP(LEFT(I665,7)+0,'[1]_Redacted Trans'!B$1:C$65536,2,0),P665)</f>
        <v>2107273 - Gladstone MRM Limited</v>
      </c>
      <c r="L665" s="18"/>
      <c r="M665" s="18" t="str">
        <f>IFERROR(VLOOKUP(LEFT(I665,7)+0,'[1]_Redacted Trans'!B$1:C$65536,2,0),Q665)</f>
        <v>GLADSTONE 360 TRAINING</v>
      </c>
      <c r="N665" s="22" t="s">
        <v>110</v>
      </c>
      <c r="P665" t="s">
        <v>515</v>
      </c>
      <c r="Q665" t="s">
        <v>1673</v>
      </c>
    </row>
    <row r="666" spans="1:17" x14ac:dyDescent="0.2">
      <c r="A666" s="3" t="s">
        <v>103</v>
      </c>
      <c r="B666" s="3"/>
      <c r="C666" s="18" t="s">
        <v>104</v>
      </c>
      <c r="D666" s="18" t="s">
        <v>153</v>
      </c>
      <c r="E666" s="18" t="s">
        <v>865</v>
      </c>
      <c r="F666" s="18" t="s">
        <v>1674</v>
      </c>
      <c r="G666" s="19">
        <v>43963</v>
      </c>
      <c r="H666" s="20" t="s">
        <v>1675</v>
      </c>
      <c r="I666" s="20" t="s">
        <v>1676</v>
      </c>
      <c r="J666" s="21">
        <v>2846</v>
      </c>
      <c r="K666" s="18" t="str">
        <f>IFERROR(VLOOKUP(LEFT(I666,7)+0,'[1]_Redacted Trans'!B$1:C$65536,2,0),P666)</f>
        <v>2100498 - Essex County Council</v>
      </c>
      <c r="L666" s="18"/>
      <c r="M666" s="18" t="str">
        <f>IFERROR(VLOOKUP(LEFT(I666,7)+0,'[1]_Redacted Trans'!B$1:C$65536,2,0),Q666)</f>
        <v>HIGHWAYS SEARCHES MARCH 2020</v>
      </c>
      <c r="N666" s="22" t="s">
        <v>110</v>
      </c>
      <c r="P666" t="s">
        <v>480</v>
      </c>
      <c r="Q666" t="s">
        <v>1677</v>
      </c>
    </row>
    <row r="667" spans="1:17" x14ac:dyDescent="0.2">
      <c r="A667" s="3" t="s">
        <v>103</v>
      </c>
      <c r="B667" s="3"/>
      <c r="C667" s="18" t="s">
        <v>104</v>
      </c>
      <c r="D667" s="18" t="s">
        <v>153</v>
      </c>
      <c r="E667" s="18" t="s">
        <v>865</v>
      </c>
      <c r="F667" s="18" t="s">
        <v>1674</v>
      </c>
      <c r="G667" s="19">
        <v>43963</v>
      </c>
      <c r="H667" s="20" t="s">
        <v>1678</v>
      </c>
      <c r="I667" s="20" t="s">
        <v>1679</v>
      </c>
      <c r="J667" s="21">
        <v>658</v>
      </c>
      <c r="K667" s="18" t="str">
        <f>IFERROR(VLOOKUP(LEFT(I667,7)+0,'[1]_Redacted Trans'!B$1:C$65536,2,0),P667)</f>
        <v>2100498 - Essex County Council</v>
      </c>
      <c r="L667" s="18"/>
      <c r="M667" s="18" t="str">
        <f>IFERROR(VLOOKUP(LEFT(I667,7)+0,'[1]_Redacted Trans'!B$1:C$65536,2,0),Q667)</f>
        <v>CL SEARCHES MARCH 20</v>
      </c>
      <c r="N667" s="22" t="s">
        <v>110</v>
      </c>
      <c r="P667" t="s">
        <v>480</v>
      </c>
      <c r="Q667" t="s">
        <v>1680</v>
      </c>
    </row>
    <row r="668" spans="1:17" x14ac:dyDescent="0.2">
      <c r="A668" s="3" t="s">
        <v>103</v>
      </c>
      <c r="B668" s="3"/>
      <c r="C668" s="18" t="s">
        <v>104</v>
      </c>
      <c r="D668" s="18" t="s">
        <v>153</v>
      </c>
      <c r="E668" s="18" t="s">
        <v>865</v>
      </c>
      <c r="F668" s="18" t="s">
        <v>1674</v>
      </c>
      <c r="G668" s="19">
        <v>43963</v>
      </c>
      <c r="H668" s="20" t="s">
        <v>1678</v>
      </c>
      <c r="I668" s="20" t="s">
        <v>1681</v>
      </c>
      <c r="J668" s="21">
        <v>644</v>
      </c>
      <c r="K668" s="18" t="str">
        <f>IFERROR(VLOOKUP(LEFT(I668,7)+0,'[1]_Redacted Trans'!B$1:C$65536,2,0),P668)</f>
        <v>2100498 - Essex County Council</v>
      </c>
      <c r="L668" s="18"/>
      <c r="M668" s="18" t="str">
        <f>IFERROR(VLOOKUP(LEFT(I668,7)+0,'[1]_Redacted Trans'!B$1:C$65536,2,0),Q668)</f>
        <v>CLVG SEARCHES FEBRUARY 2020</v>
      </c>
      <c r="N668" s="22" t="s">
        <v>110</v>
      </c>
      <c r="P668" t="s">
        <v>480</v>
      </c>
      <c r="Q668" t="s">
        <v>1682</v>
      </c>
    </row>
    <row r="669" spans="1:17" x14ac:dyDescent="0.2">
      <c r="A669" s="3" t="s">
        <v>103</v>
      </c>
      <c r="B669" s="3"/>
      <c r="C669" s="18" t="s">
        <v>104</v>
      </c>
      <c r="D669" s="18" t="s">
        <v>153</v>
      </c>
      <c r="E669" s="18" t="s">
        <v>154</v>
      </c>
      <c r="F669" s="18" t="s">
        <v>1683</v>
      </c>
      <c r="G669" s="19">
        <v>43963</v>
      </c>
      <c r="H669" s="20" t="s">
        <v>1684</v>
      </c>
      <c r="I669" s="20" t="s">
        <v>1685</v>
      </c>
      <c r="J669" s="21">
        <v>325</v>
      </c>
      <c r="K669" s="18" t="str">
        <f>IFERROR(VLOOKUP(LEFT(I669,7)+0,'[1]_Redacted Trans'!B$1:C$65536,2,0),P669)</f>
        <v>2117606 - Chris Tivey Associates Ltd</v>
      </c>
      <c r="L669" s="18">
        <v>8316029</v>
      </c>
      <c r="M669" s="18" t="str">
        <f>IFERROR(VLOOKUP(LEFT(I669,7)+0,'[1]_Redacted Trans'!B$1:C$65536,2,0),Q669)</f>
        <v>PLANNING CONSULTANCY SERVICE</v>
      </c>
      <c r="N669" s="22" t="s">
        <v>110</v>
      </c>
      <c r="P669" t="s">
        <v>1686</v>
      </c>
      <c r="Q669" t="s">
        <v>1687</v>
      </c>
    </row>
    <row r="670" spans="1:17" x14ac:dyDescent="0.2">
      <c r="A670" s="3" t="s">
        <v>103</v>
      </c>
      <c r="B670" s="3"/>
      <c r="C670" s="18" t="s">
        <v>104</v>
      </c>
      <c r="D670" s="18" t="s">
        <v>175</v>
      </c>
      <c r="E670" s="18" t="s">
        <v>245</v>
      </c>
      <c r="F670" s="18" t="s">
        <v>230</v>
      </c>
      <c r="G670" s="19">
        <v>43963</v>
      </c>
      <c r="H670" s="20">
        <v>97251284</v>
      </c>
      <c r="I670" s="20" t="s">
        <v>1688</v>
      </c>
      <c r="J670" s="21">
        <v>25.64</v>
      </c>
      <c r="K670" s="18" t="str">
        <f>IFERROR(VLOOKUP(LEFT(I670,7)+0,'[1]_Redacted Trans'!B$1:C$65536,2,0),P670)</f>
        <v>2106318 - British Gas Business</v>
      </c>
      <c r="L670" s="18"/>
      <c r="M670" s="18" t="str">
        <f>IFERROR(VLOOKUP(LEFT(I670,7)+0,'[1]_Redacted Trans'!B$1:C$65536,2,0),Q670)</f>
        <v>REAR OF THE ENTERPRICE CENTRE JAN 20 - APRIL 20</v>
      </c>
      <c r="N670" s="22" t="s">
        <v>110</v>
      </c>
      <c r="P670" t="s">
        <v>232</v>
      </c>
      <c r="Q670" t="s">
        <v>1689</v>
      </c>
    </row>
    <row r="671" spans="1:17" x14ac:dyDescent="0.2">
      <c r="A671" s="3" t="s">
        <v>103</v>
      </c>
      <c r="B671" s="3"/>
      <c r="C671" s="18" t="s">
        <v>104</v>
      </c>
      <c r="D671" s="18" t="s">
        <v>153</v>
      </c>
      <c r="E671" s="18" t="s">
        <v>286</v>
      </c>
      <c r="F671" s="18" t="s">
        <v>287</v>
      </c>
      <c r="G671" s="19">
        <v>43963</v>
      </c>
      <c r="H671" s="20" t="s">
        <v>1690</v>
      </c>
      <c r="I671" s="20" t="s">
        <v>1691</v>
      </c>
      <c r="J671" s="21">
        <v>4250</v>
      </c>
      <c r="K671" s="18" t="str">
        <f>IFERROR(VLOOKUP(LEFT(I671,7)+0,'[1]_Redacted Trans'!B$1:C$65536,2,0),P671)</f>
        <v>2115517 - Bnp Paribas Real Estate</v>
      </c>
      <c r="L671" s="18"/>
      <c r="M671" s="18" t="str">
        <f>IFERROR(VLOOKUP(LEFT(I671,7)+0,'[1]_Redacted Trans'!B$1:C$65536,2,0),Q671)</f>
        <v>VIABILITY APPRAISAL LOWER FARM, BRIGHTLINGSEA</v>
      </c>
      <c r="N671" s="22" t="s">
        <v>110</v>
      </c>
      <c r="P671" t="s">
        <v>290</v>
      </c>
      <c r="Q671" t="s">
        <v>1692</v>
      </c>
    </row>
    <row r="672" spans="1:17" x14ac:dyDescent="0.2">
      <c r="A672" s="3" t="s">
        <v>103</v>
      </c>
      <c r="B672" s="3"/>
      <c r="C672" s="18" t="s">
        <v>104</v>
      </c>
      <c r="D672" s="18" t="s">
        <v>646</v>
      </c>
      <c r="E672" s="18" t="s">
        <v>1693</v>
      </c>
      <c r="F672" s="18" t="s">
        <v>484</v>
      </c>
      <c r="G672" s="19">
        <v>43963</v>
      </c>
      <c r="H672" s="20" t="s">
        <v>1694</v>
      </c>
      <c r="I672" s="20" t="s">
        <v>1695</v>
      </c>
      <c r="J672" s="21">
        <v>600</v>
      </c>
      <c r="K672" s="18" t="str">
        <f>IFERROR(VLOOKUP(LEFT(I672,7)+0,'[1]_Redacted Trans'!B$1:C$65536,2,0),P672)</f>
        <v>2113948 - Blackman Surveyors LLP</v>
      </c>
      <c r="L672" s="18"/>
      <c r="M672" s="18" t="str">
        <f>IFERROR(VLOOKUP(LEFT(I672,7)+0,'[1]_Redacted Trans'!B$1:C$65536,2,0),Q672)</f>
        <v>ELETRICITY CABLE EASEMENT VALUATION IN RESPECT OF LAND FRONTING SOUTHCLIFF PARADE, W-O-T-N</v>
      </c>
      <c r="N672" s="22" t="s">
        <v>110</v>
      </c>
      <c r="P672" t="s">
        <v>1696</v>
      </c>
      <c r="Q672" t="s">
        <v>1697</v>
      </c>
    </row>
    <row r="673" spans="1:17" x14ac:dyDescent="0.2">
      <c r="A673" s="3" t="s">
        <v>103</v>
      </c>
      <c r="B673" s="3"/>
      <c r="C673" s="18" t="s">
        <v>104</v>
      </c>
      <c r="D673" s="18" t="s">
        <v>239</v>
      </c>
      <c r="E673" s="18" t="s">
        <v>1292</v>
      </c>
      <c r="F673" s="18" t="s">
        <v>1698</v>
      </c>
      <c r="G673" s="19">
        <v>43963</v>
      </c>
      <c r="H673" s="20" t="s">
        <v>1699</v>
      </c>
      <c r="I673" s="20" t="s">
        <v>1700</v>
      </c>
      <c r="J673" s="21">
        <v>2258</v>
      </c>
      <c r="K673" s="18" t="str">
        <f>IFERROR(VLOOKUP(LEFT(I673,7)+0,'[1]_Redacted Trans'!B$1:C$65536,2,0),P673)</f>
        <v>2107619 - Barcham Trees plc</v>
      </c>
      <c r="L673" s="18"/>
      <c r="M673" s="18" t="str">
        <f>IFERROR(VLOOKUP(LEFT(I673,7)+0,'[1]_Redacted Trans'!B$1:C$65536,2,0),Q673)</f>
        <v>13  X VARIOUS TREES CREM</v>
      </c>
      <c r="N673" s="22" t="s">
        <v>110</v>
      </c>
      <c r="P673" t="s">
        <v>1701</v>
      </c>
      <c r="Q673" t="s">
        <v>1702</v>
      </c>
    </row>
    <row r="674" spans="1:17" x14ac:dyDescent="0.2">
      <c r="A674" s="3" t="s">
        <v>103</v>
      </c>
      <c r="B674" s="3"/>
      <c r="C674" s="18" t="s">
        <v>104</v>
      </c>
      <c r="D674" s="18" t="s">
        <v>239</v>
      </c>
      <c r="E674" s="18" t="s">
        <v>270</v>
      </c>
      <c r="F674" s="18" t="s">
        <v>512</v>
      </c>
      <c r="G674" s="19">
        <v>43963</v>
      </c>
      <c r="H674" s="20" t="s">
        <v>1703</v>
      </c>
      <c r="I674" s="20" t="s">
        <v>1704</v>
      </c>
      <c r="J674" s="21">
        <v>29.4</v>
      </c>
      <c r="K674" s="18" t="str">
        <f>IFERROR(VLOOKUP(LEFT(I674,7)+0,'[1]_Redacted Trans'!B$1:C$65536,2,0),P674)</f>
        <v>2112518 - Affinity Water Ltd (East Region)</v>
      </c>
      <c r="L674" s="18"/>
      <c r="M674" s="18" t="str">
        <f>IFERROR(VLOOKUP(LEFT(I674,7)+0,'[1]_Redacted Trans'!B$1:C$65536,2,0),Q674)</f>
        <v>HYDRANT LICENCE RENEWAL</v>
      </c>
      <c r="N674" s="22" t="s">
        <v>110</v>
      </c>
      <c r="P674" t="s">
        <v>1705</v>
      </c>
      <c r="Q674" t="s">
        <v>1706</v>
      </c>
    </row>
    <row r="675" spans="1:17" x14ac:dyDescent="0.2">
      <c r="A675" s="3" t="s">
        <v>103</v>
      </c>
      <c r="B675" s="3"/>
      <c r="C675" s="18" t="s">
        <v>104</v>
      </c>
      <c r="D675" s="18" t="s">
        <v>239</v>
      </c>
      <c r="E675" s="18" t="s">
        <v>270</v>
      </c>
      <c r="F675" s="18" t="s">
        <v>512</v>
      </c>
      <c r="G675" s="19">
        <v>43963</v>
      </c>
      <c r="H675" s="20" t="s">
        <v>1703</v>
      </c>
      <c r="I675" s="20" t="s">
        <v>1707</v>
      </c>
      <c r="J675" s="21">
        <v>831</v>
      </c>
      <c r="K675" s="18" t="str">
        <f>IFERROR(VLOOKUP(LEFT(I675,7)+0,'[1]_Redacted Trans'!B$1:C$65536,2,0),P675)</f>
        <v>2112518 - Affinity Water Ltd (East Region)</v>
      </c>
      <c r="L675" s="18"/>
      <c r="M675" s="18" t="str">
        <f>IFERROR(VLOOKUP(LEFT(I675,7)+0,'[1]_Redacted Trans'!B$1:C$65536,2,0),Q675)</f>
        <v>HYDRANT LICENCE RENEWAL</v>
      </c>
      <c r="N675" s="22" t="s">
        <v>110</v>
      </c>
      <c r="P675" t="s">
        <v>1705</v>
      </c>
      <c r="Q675" t="s">
        <v>1706</v>
      </c>
    </row>
    <row r="676" spans="1:17" x14ac:dyDescent="0.2">
      <c r="A676" s="3" t="s">
        <v>103</v>
      </c>
      <c r="B676" s="3"/>
      <c r="C676" s="18" t="s">
        <v>104</v>
      </c>
      <c r="D676" s="18" t="s">
        <v>168</v>
      </c>
      <c r="E676" s="18" t="s">
        <v>1708</v>
      </c>
      <c r="F676" s="18" t="s">
        <v>692</v>
      </c>
      <c r="G676" s="19">
        <v>43963</v>
      </c>
      <c r="H676" s="20" t="s">
        <v>1709</v>
      </c>
      <c r="I676" s="20" t="s">
        <v>1710</v>
      </c>
      <c r="J676" s="21">
        <v>55</v>
      </c>
      <c r="K676" s="18" t="str">
        <f>IFERROR(VLOOKUP(LEFT(I676,7)+0,'[1]_Redacted Trans'!B$1:C$65536,2,0),P676)</f>
        <v>REDACTED PERSONAL DATA</v>
      </c>
      <c r="L676" s="18"/>
      <c r="M676" s="18" t="str">
        <f>IFERROR(VLOOKUP(LEFT(I676,7)+0,'[1]_Redacted Trans'!B$1:C$65536,2,0),Q676)</f>
        <v>REDACTED PERSONAL DATA</v>
      </c>
      <c r="N676" s="22" t="s">
        <v>110</v>
      </c>
      <c r="P676" t="s">
        <v>143</v>
      </c>
      <c r="Q676" t="s">
        <v>143</v>
      </c>
    </row>
    <row r="677" spans="1:17" x14ac:dyDescent="0.2">
      <c r="A677" s="3" t="s">
        <v>103</v>
      </c>
      <c r="B677" s="3"/>
      <c r="C677" s="18" t="s">
        <v>104</v>
      </c>
      <c r="D677" s="18" t="s">
        <v>316</v>
      </c>
      <c r="E677" s="18" t="s">
        <v>825</v>
      </c>
      <c r="F677" s="18" t="s">
        <v>318</v>
      </c>
      <c r="G677" s="19">
        <v>43963</v>
      </c>
      <c r="H677" s="20" t="s">
        <v>1711</v>
      </c>
      <c r="I677" s="20" t="s">
        <v>1712</v>
      </c>
      <c r="J677" s="21">
        <v>675</v>
      </c>
      <c r="K677" s="18" t="str">
        <f>IFERROR(VLOOKUP(LEFT(I677,7)+0,'[1]_Redacted Trans'!B$1:C$65536,2,0),P677)</f>
        <v>2102025 - TTSS</v>
      </c>
      <c r="L677" s="18"/>
      <c r="M677" s="18" t="str">
        <f>IFERROR(VLOOKUP(LEFT(I677,7)+0,'[1]_Redacted Trans'!B$1:C$65536,2,0),Q677)</f>
        <v>RELOCATE CCTV JAYWICK SITE</v>
      </c>
      <c r="N677" s="22" t="s">
        <v>110</v>
      </c>
      <c r="P677" t="s">
        <v>351</v>
      </c>
      <c r="Q677" t="s">
        <v>1713</v>
      </c>
    </row>
    <row r="678" spans="1:17" x14ac:dyDescent="0.2">
      <c r="A678" s="3" t="s">
        <v>103</v>
      </c>
      <c r="B678" s="3"/>
      <c r="C678" s="18" t="s">
        <v>104</v>
      </c>
      <c r="D678" s="18" t="s">
        <v>138</v>
      </c>
      <c r="E678" s="18" t="s">
        <v>286</v>
      </c>
      <c r="F678" s="18" t="s">
        <v>287</v>
      </c>
      <c r="G678" s="19">
        <v>43963</v>
      </c>
      <c r="H678" s="20" t="s">
        <v>1714</v>
      </c>
      <c r="I678" s="20" t="s">
        <v>1715</v>
      </c>
      <c r="J678" s="21">
        <v>850</v>
      </c>
      <c r="K678" s="18" t="str">
        <f>IFERROR(VLOOKUP(LEFT(I678,7)+0,'[1]_Redacted Trans'!B$1:C$65536,2,0),P678)</f>
        <v>2118262 - Draintech</v>
      </c>
      <c r="L678" s="18"/>
      <c r="M678" s="18" t="str">
        <f>IFERROR(VLOOKUP(LEFT(I678,7)+0,'[1]_Redacted Trans'!B$1:C$65536,2,0),Q678)</f>
        <v>PIPEWORK EXCAVATION BEL AIR</v>
      </c>
      <c r="N678" s="22" t="s">
        <v>110</v>
      </c>
      <c r="P678" t="s">
        <v>1062</v>
      </c>
      <c r="Q678" t="s">
        <v>1716</v>
      </c>
    </row>
    <row r="679" spans="1:17" x14ac:dyDescent="0.2">
      <c r="A679" s="3" t="s">
        <v>103</v>
      </c>
      <c r="B679" s="3"/>
      <c r="C679" s="18" t="s">
        <v>104</v>
      </c>
      <c r="D679" s="18" t="s">
        <v>239</v>
      </c>
      <c r="E679" s="18" t="s">
        <v>302</v>
      </c>
      <c r="F679" s="18" t="s">
        <v>1037</v>
      </c>
      <c r="G679" s="19">
        <v>43963</v>
      </c>
      <c r="H679" s="20" t="s">
        <v>1717</v>
      </c>
      <c r="I679" s="20" t="s">
        <v>1718</v>
      </c>
      <c r="J679" s="21">
        <v>29.02</v>
      </c>
      <c r="K679" s="18" t="str">
        <f>IFERROR(VLOOKUP(LEFT(I679,7)+0,'[1]_Redacted Trans'!B$1:C$65536,2,0),P679)</f>
        <v>2101055 - P Tuckwell Ltd</v>
      </c>
      <c r="L679" s="18"/>
      <c r="M679" s="18" t="str">
        <f>IFERROR(VLOOKUP(LEFT(I679,7)+0,'[1]_Redacted Trans'!B$1:C$65536,2,0),Q679)</f>
        <v>FILTERS</v>
      </c>
      <c r="N679" s="22" t="s">
        <v>110</v>
      </c>
      <c r="P679" t="s">
        <v>1268</v>
      </c>
      <c r="Q679" t="s">
        <v>1719</v>
      </c>
    </row>
    <row r="680" spans="1:17" x14ac:dyDescent="0.2">
      <c r="A680" s="3" t="s">
        <v>103</v>
      </c>
      <c r="B680" s="3"/>
      <c r="C680" s="18" t="s">
        <v>104</v>
      </c>
      <c r="D680" s="18" t="s">
        <v>239</v>
      </c>
      <c r="E680" s="18" t="s">
        <v>302</v>
      </c>
      <c r="F680" s="18" t="s">
        <v>1037</v>
      </c>
      <c r="G680" s="19">
        <v>43963</v>
      </c>
      <c r="H680" s="20" t="s">
        <v>1717</v>
      </c>
      <c r="I680" s="20" t="s">
        <v>1720</v>
      </c>
      <c r="J680" s="21">
        <v>0</v>
      </c>
      <c r="K680" s="18" t="str">
        <f>IFERROR(VLOOKUP(LEFT(I680,7)+0,'[1]_Redacted Trans'!B$1:C$65536,2,0),P680)</f>
        <v>2101055 - P Tuckwell Ltd</v>
      </c>
      <c r="L680" s="18"/>
      <c r="M680" s="18" t="str">
        <f>IFERROR(VLOOKUP(LEFT(I680,7)+0,'[1]_Redacted Trans'!B$1:C$65536,2,0),Q680)</f>
        <v>FILTERS</v>
      </c>
      <c r="N680" s="22" t="s">
        <v>110</v>
      </c>
      <c r="P680" t="s">
        <v>1268</v>
      </c>
      <c r="Q680" t="s">
        <v>1719</v>
      </c>
    </row>
    <row r="681" spans="1:17" x14ac:dyDescent="0.2">
      <c r="A681" s="3" t="s">
        <v>103</v>
      </c>
      <c r="B681" s="3"/>
      <c r="C681" s="18" t="s">
        <v>104</v>
      </c>
      <c r="D681" s="18" t="s">
        <v>239</v>
      </c>
      <c r="E681" s="18" t="s">
        <v>302</v>
      </c>
      <c r="F681" s="18" t="s">
        <v>1037</v>
      </c>
      <c r="G681" s="19">
        <v>43963</v>
      </c>
      <c r="H681" s="20" t="s">
        <v>1266</v>
      </c>
      <c r="I681" s="20" t="s">
        <v>1721</v>
      </c>
      <c r="J681" s="21">
        <v>238.62</v>
      </c>
      <c r="K681" s="18" t="str">
        <f>IFERROR(VLOOKUP(LEFT(I681,7)+0,'[1]_Redacted Trans'!B$1:C$65536,2,0),P681)</f>
        <v>2101055 - P Tuckwell Ltd</v>
      </c>
      <c r="L681" s="18"/>
      <c r="M681" s="18" t="str">
        <f>IFERROR(VLOOKUP(LEFT(I681,7)+0,'[1]_Redacted Trans'!B$1:C$65536,2,0),Q681)</f>
        <v>TYRE TURF</v>
      </c>
      <c r="N681" s="22" t="s">
        <v>110</v>
      </c>
      <c r="P681" t="s">
        <v>1268</v>
      </c>
      <c r="Q681" t="s">
        <v>1722</v>
      </c>
    </row>
    <row r="682" spans="1:17" x14ac:dyDescent="0.2">
      <c r="A682" s="3" t="s">
        <v>103</v>
      </c>
      <c r="B682" s="3"/>
      <c r="C682" s="18" t="s">
        <v>104</v>
      </c>
      <c r="D682" s="18" t="s">
        <v>182</v>
      </c>
      <c r="E682" s="18" t="s">
        <v>978</v>
      </c>
      <c r="F682" s="18" t="s">
        <v>1723</v>
      </c>
      <c r="G682" s="19">
        <v>43963</v>
      </c>
      <c r="H682" s="20"/>
      <c r="I682" s="20" t="s">
        <v>1724</v>
      </c>
      <c r="J682" s="21">
        <v>2728.04</v>
      </c>
      <c r="K682" s="18" t="str">
        <f>IFERROR(VLOOKUP(LEFT(I682,7)+0,'[1]_Redacted Trans'!B$1:C$65536,2,0),P682)</f>
        <v>2113242 - Blonde Sheep Events Ltd</v>
      </c>
      <c r="L682" s="18"/>
      <c r="M682" s="18" t="str">
        <f>IFERROR(VLOOKUP(LEFT(I682,7)+0,'[1]_Redacted Trans'!B$1:C$65536,2,0),Q682)</f>
        <v>TONY STOCKWELL</v>
      </c>
      <c r="N682" s="22" t="s">
        <v>110</v>
      </c>
      <c r="P682" t="s">
        <v>1725</v>
      </c>
      <c r="Q682" t="s">
        <v>1726</v>
      </c>
    </row>
    <row r="683" spans="1:17" x14ac:dyDescent="0.2">
      <c r="A683" s="3" t="s">
        <v>103</v>
      </c>
      <c r="B683" s="3"/>
      <c r="C683" s="18" t="s">
        <v>104</v>
      </c>
      <c r="D683" s="18" t="s">
        <v>168</v>
      </c>
      <c r="E683" s="18" t="s">
        <v>128</v>
      </c>
      <c r="F683" s="18" t="s">
        <v>129</v>
      </c>
      <c r="G683" s="19">
        <v>43963</v>
      </c>
      <c r="H683" s="20" t="s">
        <v>1727</v>
      </c>
      <c r="I683" s="20" t="s">
        <v>1728</v>
      </c>
      <c r="J683" s="21">
        <v>2660</v>
      </c>
      <c r="K683" s="18" t="str">
        <f>IFERROR(VLOOKUP(LEFT(I683,7)+0,'[1]_Redacted Trans'!B$1:C$65536,2,0),P683)</f>
        <v>2104829 - Beeches Hotel</v>
      </c>
      <c r="L683" s="18"/>
      <c r="M683" s="18" t="str">
        <f>IFERROR(VLOOKUP(LEFT(I683,7)+0,'[1]_Redacted Trans'!B$1:C$65536,2,0),Q683)</f>
        <v>B&amp;B 27/04/20 TO 030520</v>
      </c>
      <c r="N683" s="22" t="s">
        <v>110</v>
      </c>
      <c r="P683" t="s">
        <v>1729</v>
      </c>
      <c r="Q683" t="s">
        <v>1730</v>
      </c>
    </row>
    <row r="684" spans="1:17" x14ac:dyDescent="0.2">
      <c r="A684" s="3" t="s">
        <v>103</v>
      </c>
      <c r="B684" s="3"/>
      <c r="C684" s="18" t="s">
        <v>104</v>
      </c>
      <c r="D684" s="18" t="s">
        <v>239</v>
      </c>
      <c r="E684" s="18" t="s">
        <v>842</v>
      </c>
      <c r="F684" s="18" t="s">
        <v>843</v>
      </c>
      <c r="G684" s="19">
        <v>43963</v>
      </c>
      <c r="H684" s="20" t="s">
        <v>1731</v>
      </c>
      <c r="I684" s="20" t="s">
        <v>1732</v>
      </c>
      <c r="J684" s="21">
        <v>1282</v>
      </c>
      <c r="K684" s="18" t="str">
        <f>IFERROR(VLOOKUP(LEFT(I684,7)+0,'[1]_Redacted Trans'!B$1:C$65536,2,0),P684)</f>
        <v>2118018 - Tendring Weed Control Specialists</v>
      </c>
      <c r="L684" s="18"/>
      <c r="M684" s="18" t="str">
        <f>IFERROR(VLOOKUP(LEFT(I684,7)+0,'[1]_Redacted Trans'!B$1:C$65536,2,0),Q684)</f>
        <v>WEED SPRAYING</v>
      </c>
      <c r="N684" s="22" t="s">
        <v>110</v>
      </c>
      <c r="P684" t="s">
        <v>1733</v>
      </c>
      <c r="Q684" t="s">
        <v>1734</v>
      </c>
    </row>
    <row r="685" spans="1:17" x14ac:dyDescent="0.2">
      <c r="A685" s="3" t="s">
        <v>103</v>
      </c>
      <c r="B685" s="3"/>
      <c r="C685" s="18" t="s">
        <v>104</v>
      </c>
      <c r="D685" s="18" t="s">
        <v>239</v>
      </c>
      <c r="E685" s="18" t="s">
        <v>270</v>
      </c>
      <c r="F685" s="18" t="s">
        <v>144</v>
      </c>
      <c r="G685" s="19">
        <v>43963</v>
      </c>
      <c r="H685" s="20" t="s">
        <v>1735</v>
      </c>
      <c r="I685" s="20" t="s">
        <v>1736</v>
      </c>
      <c r="J685" s="21">
        <v>241.25</v>
      </c>
      <c r="K685" s="18" t="str">
        <f>IFERROR(VLOOKUP(LEFT(I685,7)+0,'[1]_Redacted Trans'!B$1:C$65536,2,0),P685)</f>
        <v>2101265 - Silverton Aggregates Ltd</v>
      </c>
      <c r="L685" s="18"/>
      <c r="M685" s="18" t="str">
        <f>IFERROR(VLOOKUP(LEFT(I685,7)+0,'[1]_Redacted Trans'!B$1:C$65536,2,0),Q685)</f>
        <v>SOIL</v>
      </c>
      <c r="N685" s="22" t="s">
        <v>110</v>
      </c>
      <c r="P685" t="s">
        <v>1594</v>
      </c>
      <c r="Q685" t="s">
        <v>1737</v>
      </c>
    </row>
    <row r="686" spans="1:17" x14ac:dyDescent="0.2">
      <c r="A686" s="3" t="s">
        <v>103</v>
      </c>
      <c r="B686" s="3"/>
      <c r="C686" s="18" t="s">
        <v>104</v>
      </c>
      <c r="D686" s="18" t="s">
        <v>138</v>
      </c>
      <c r="E686" s="18" t="s">
        <v>121</v>
      </c>
      <c r="F686" s="18" t="s">
        <v>163</v>
      </c>
      <c r="G686" s="19">
        <v>43963</v>
      </c>
      <c r="H686" s="20" t="s">
        <v>1738</v>
      </c>
      <c r="I686" s="20" t="s">
        <v>1739</v>
      </c>
      <c r="J686" s="21">
        <v>1231</v>
      </c>
      <c r="K686" s="18" t="str">
        <f>IFERROR(VLOOKUP(LEFT(I686,7)+0,'[1]_Redacted Trans'!B$1:C$65536,2,0),P686)</f>
        <v>2100032 - Signs Made Easy</v>
      </c>
      <c r="L686" s="18"/>
      <c r="M686" s="18" t="str">
        <f>IFERROR(VLOOKUP(LEFT(I686,7)+0,'[1]_Redacted Trans'!B$1:C$65536,2,0),Q686)</f>
        <v>30,000 X 100MM DIAMETER NO SIDE WASTE STICKERS</v>
      </c>
      <c r="N686" s="22" t="s">
        <v>110</v>
      </c>
      <c r="P686" t="s">
        <v>264</v>
      </c>
      <c r="Q686" t="s">
        <v>1740</v>
      </c>
    </row>
    <row r="687" spans="1:17" x14ac:dyDescent="0.2">
      <c r="A687" s="3" t="s">
        <v>103</v>
      </c>
      <c r="B687" s="3"/>
      <c r="C687" s="18" t="s">
        <v>104</v>
      </c>
      <c r="D687" s="18" t="s">
        <v>182</v>
      </c>
      <c r="E687" s="18" t="s">
        <v>353</v>
      </c>
      <c r="F687" s="18" t="s">
        <v>170</v>
      </c>
      <c r="G687" s="19">
        <v>43963</v>
      </c>
      <c r="H687" s="20" t="s">
        <v>1741</v>
      </c>
      <c r="I687" s="20" t="s">
        <v>1742</v>
      </c>
      <c r="J687" s="21">
        <v>79</v>
      </c>
      <c r="K687" s="18" t="str">
        <f>IFERROR(VLOOKUP(LEFT(I687,7)+0,'[1]_Redacted Trans'!B$1:C$65536,2,0),P687)</f>
        <v>2100032 - Signs Made Easy</v>
      </c>
      <c r="L687" s="18"/>
      <c r="M687" s="18" t="str">
        <f>IFERROR(VLOOKUP(LEFT(I687,7)+0,'[1]_Redacted Trans'!B$1:C$65536,2,0),Q687)</f>
        <v>TENDING DISTRICT COUNCIL SIGNAGE FOR QUAD BIKE</v>
      </c>
      <c r="N687" s="22" t="s">
        <v>110</v>
      </c>
      <c r="P687" t="s">
        <v>264</v>
      </c>
      <c r="Q687" t="s">
        <v>1743</v>
      </c>
    </row>
    <row r="688" spans="1:17" x14ac:dyDescent="0.2">
      <c r="A688" s="3" t="s">
        <v>103</v>
      </c>
      <c r="B688" s="3"/>
      <c r="C688" s="18" t="s">
        <v>104</v>
      </c>
      <c r="D688" s="18" t="s">
        <v>153</v>
      </c>
      <c r="E688" s="18" t="s">
        <v>154</v>
      </c>
      <c r="F688" s="18" t="s">
        <v>140</v>
      </c>
      <c r="G688" s="19">
        <v>43963</v>
      </c>
      <c r="H688" s="20" t="s">
        <v>279</v>
      </c>
      <c r="I688" s="20" t="s">
        <v>1744</v>
      </c>
      <c r="J688" s="21">
        <v>1924</v>
      </c>
      <c r="K688" s="18" t="str">
        <f>IFERROR(VLOOKUP(LEFT(I688,7)+0,'[1]_Redacted Trans'!B$1:C$65536,2,0),P688)</f>
        <v>REDACTED PERSONAL DATA</v>
      </c>
      <c r="L688" s="18">
        <v>10370450</v>
      </c>
      <c r="M688" s="18" t="str">
        <f>IFERROR(VLOOKUP(LEFT(I688,7)+0,'[1]_Redacted Trans'!B$1:C$65536,2,0),Q688)</f>
        <v>REDACTED PERSONAL DATA</v>
      </c>
      <c r="N688" s="22" t="s">
        <v>110</v>
      </c>
      <c r="P688" t="s">
        <v>143</v>
      </c>
      <c r="Q688" t="s">
        <v>143</v>
      </c>
    </row>
    <row r="689" spans="1:17" x14ac:dyDescent="0.2">
      <c r="A689" s="3" t="s">
        <v>103</v>
      </c>
      <c r="B689" s="3"/>
      <c r="C689" s="18" t="s">
        <v>104</v>
      </c>
      <c r="D689" s="18" t="s">
        <v>239</v>
      </c>
      <c r="E689" s="18" t="s">
        <v>270</v>
      </c>
      <c r="F689" s="18" t="s">
        <v>144</v>
      </c>
      <c r="G689" s="19">
        <v>43963</v>
      </c>
      <c r="H689" s="20" t="s">
        <v>1745</v>
      </c>
      <c r="I689" s="20" t="s">
        <v>1746</v>
      </c>
      <c r="J689" s="21">
        <v>887.9</v>
      </c>
      <c r="K689" s="18" t="str">
        <f>IFERROR(VLOOKUP(LEFT(I689,7)+0,'[1]_Redacted Trans'!B$1:C$65536,2,0),P689)</f>
        <v>2101030 - Nomix Enviro</v>
      </c>
      <c r="L689" s="18"/>
      <c r="M689" s="18" t="str">
        <f>IFERROR(VLOOKUP(LEFT(I689,7)+0,'[1]_Redacted Trans'!B$1:C$65536,2,0),Q689)</f>
        <v>CHEMICALS</v>
      </c>
      <c r="N689" s="22" t="s">
        <v>110</v>
      </c>
      <c r="P689" t="s">
        <v>1747</v>
      </c>
      <c r="Q689" t="s">
        <v>1748</v>
      </c>
    </row>
    <row r="690" spans="1:17" x14ac:dyDescent="0.2">
      <c r="A690" s="3" t="s">
        <v>103</v>
      </c>
      <c r="B690" s="3"/>
      <c r="C690" s="18" t="s">
        <v>104</v>
      </c>
      <c r="D690" s="18" t="s">
        <v>153</v>
      </c>
      <c r="E690" s="18" t="s">
        <v>154</v>
      </c>
      <c r="F690" s="18" t="s">
        <v>484</v>
      </c>
      <c r="G690" s="19">
        <v>43963</v>
      </c>
      <c r="H690" s="20" t="s">
        <v>1749</v>
      </c>
      <c r="I690" s="20" t="s">
        <v>1750</v>
      </c>
      <c r="J690" s="21">
        <v>1443.75</v>
      </c>
      <c r="K690" s="18" t="str">
        <f>IFERROR(VLOOKUP(LEFT(I690,7)+0,'[1]_Redacted Trans'!B$1:C$65536,2,0),P690)</f>
        <v>2117214 - NM Strategic Solutions Ltd</v>
      </c>
      <c r="L690" s="18">
        <v>8148817</v>
      </c>
      <c r="M690" s="18" t="str">
        <f>IFERROR(VLOOKUP(LEFT(I690,7)+0,'[1]_Redacted Trans'!B$1:C$65536,2,0),Q690)</f>
        <v>18/01499/OUT (FOOTS FARM CLACTON) HOUSING SUPPLY WITNESS</v>
      </c>
      <c r="N690" s="22" t="s">
        <v>110</v>
      </c>
      <c r="P690" t="s">
        <v>1751</v>
      </c>
      <c r="Q690" t="s">
        <v>1752</v>
      </c>
    </row>
    <row r="691" spans="1:17" x14ac:dyDescent="0.2">
      <c r="A691" s="3" t="s">
        <v>103</v>
      </c>
      <c r="B691" s="3"/>
      <c r="C691" s="18" t="s">
        <v>104</v>
      </c>
      <c r="D691" s="18" t="s">
        <v>168</v>
      </c>
      <c r="E691" s="18" t="s">
        <v>254</v>
      </c>
      <c r="F691" s="18" t="s">
        <v>408</v>
      </c>
      <c r="G691" s="19">
        <v>43963</v>
      </c>
      <c r="H691" s="20" t="s">
        <v>1753</v>
      </c>
      <c r="I691" s="20" t="s">
        <v>1754</v>
      </c>
      <c r="J691" s="21">
        <v>2897.5</v>
      </c>
      <c r="K691" s="18" t="str">
        <f>IFERROR(VLOOKUP(LEFT(I691,7)+0,'[1]_Redacted Trans'!B$1:C$65536,2,0),P691)</f>
        <v>2100658 - M3 Housing Limited</v>
      </c>
      <c r="L691" s="18"/>
      <c r="M691" s="18" t="str">
        <f>IFERROR(VLOOKUP(LEFT(I691,7)+0,'[1]_Redacted Trans'!B$1:C$65536,2,0),Q691)</f>
        <v>SOR ANNUAL LICENCE FEE UP TO 31/05/2025</v>
      </c>
      <c r="N691" s="22" t="s">
        <v>110</v>
      </c>
      <c r="P691" t="s">
        <v>1755</v>
      </c>
      <c r="Q691" t="s">
        <v>1756</v>
      </c>
    </row>
    <row r="692" spans="1:17" x14ac:dyDescent="0.2">
      <c r="A692" s="3" t="s">
        <v>103</v>
      </c>
      <c r="B692" s="3"/>
      <c r="C692" s="18" t="s">
        <v>104</v>
      </c>
      <c r="D692" s="18" t="s">
        <v>168</v>
      </c>
      <c r="E692" s="18" t="s">
        <v>128</v>
      </c>
      <c r="F692" s="18" t="s">
        <v>129</v>
      </c>
      <c r="G692" s="19">
        <v>43963</v>
      </c>
      <c r="H692" s="20" t="s">
        <v>1757</v>
      </c>
      <c r="I692" s="20" t="s">
        <v>1758</v>
      </c>
      <c r="J692" s="21">
        <v>3080</v>
      </c>
      <c r="K692" s="18" t="str">
        <f>IFERROR(VLOOKUP(LEFT(I692,7)+0,'[1]_Redacted Trans'!B$1:C$65536,2,0),P692)</f>
        <v>2118702 - Hotel Sea Breeze</v>
      </c>
      <c r="L692" s="18"/>
      <c r="M692" s="18" t="str">
        <f>IFERROR(VLOOKUP(LEFT(I692,7)+0,'[1]_Redacted Trans'!B$1:C$65536,2,0),Q692)</f>
        <v>B&amp;B 27/04/2020 TO 03/05/20</v>
      </c>
      <c r="N692" s="22" t="s">
        <v>110</v>
      </c>
      <c r="P692" t="s">
        <v>664</v>
      </c>
      <c r="Q692" t="s">
        <v>1759</v>
      </c>
    </row>
    <row r="693" spans="1:17" x14ac:dyDescent="0.2">
      <c r="A693" s="3" t="s">
        <v>103</v>
      </c>
      <c r="B693" s="3"/>
      <c r="C693" s="18" t="s">
        <v>104</v>
      </c>
      <c r="D693" s="18" t="s">
        <v>239</v>
      </c>
      <c r="E693" s="18" t="s">
        <v>302</v>
      </c>
      <c r="F693" s="18" t="s">
        <v>866</v>
      </c>
      <c r="G693" s="19">
        <v>43963</v>
      </c>
      <c r="H693" s="20" t="s">
        <v>1760</v>
      </c>
      <c r="I693" s="20" t="s">
        <v>1761</v>
      </c>
      <c r="J693" s="21">
        <v>1296</v>
      </c>
      <c r="K693" s="18" t="str">
        <f>IFERROR(VLOOKUP(LEFT(I693,7)+0,'[1]_Redacted Trans'!B$1:C$65536,2,0),P693)</f>
        <v>2117870 - Croner-i Limited</v>
      </c>
      <c r="L693" s="18"/>
      <c r="M693" s="18" t="str">
        <f>IFERROR(VLOOKUP(LEFT(I693,7)+0,'[1]_Redacted Trans'!B$1:C$65536,2,0),Q693)</f>
        <v>ROAD HAULAGE</v>
      </c>
      <c r="N693" s="22" t="s">
        <v>110</v>
      </c>
      <c r="P693" t="s">
        <v>1762</v>
      </c>
      <c r="Q693" t="s">
        <v>1763</v>
      </c>
    </row>
    <row r="694" spans="1:17" x14ac:dyDescent="0.2">
      <c r="A694" s="3" t="s">
        <v>103</v>
      </c>
      <c r="B694" s="3"/>
      <c r="C694" s="18" t="s">
        <v>104</v>
      </c>
      <c r="D694" s="18" t="s">
        <v>239</v>
      </c>
      <c r="E694" s="18" t="s">
        <v>998</v>
      </c>
      <c r="F694" s="18" t="s">
        <v>336</v>
      </c>
      <c r="G694" s="19">
        <v>43963</v>
      </c>
      <c r="H694" s="20"/>
      <c r="I694" s="20" t="s">
        <v>1764</v>
      </c>
      <c r="J694" s="21">
        <v>6.79</v>
      </c>
      <c r="K694" s="18" t="str">
        <f>IFERROR(VLOOKUP(LEFT(I694,7)+0,'[1]_Redacted Trans'!B$1:C$65536,2,0),P694)</f>
        <v>2118748 - Castle Water Ltd</v>
      </c>
      <c r="L694" s="18" t="s">
        <v>381</v>
      </c>
      <c r="M694" s="18" t="str">
        <f>IFERROR(VLOOKUP(LEFT(I694,7)+0,'[1]_Redacted Trans'!B$1:C$65536,2,0),Q694)</f>
        <v>ANGLEFIELD GARDENS</v>
      </c>
      <c r="N694" s="22" t="s">
        <v>110</v>
      </c>
      <c r="P694" t="s">
        <v>382</v>
      </c>
      <c r="Q694" t="s">
        <v>1765</v>
      </c>
    </row>
    <row r="695" spans="1:17" x14ac:dyDescent="0.2">
      <c r="A695" s="3" t="s">
        <v>103</v>
      </c>
      <c r="B695" s="3"/>
      <c r="C695" s="18" t="s">
        <v>104</v>
      </c>
      <c r="D695" s="18" t="s">
        <v>153</v>
      </c>
      <c r="E695" s="18" t="s">
        <v>154</v>
      </c>
      <c r="F695" s="18" t="s">
        <v>281</v>
      </c>
      <c r="G695" s="19">
        <v>43963</v>
      </c>
      <c r="H695" s="20" t="s">
        <v>1766</v>
      </c>
      <c r="I695" s="20" t="s">
        <v>1767</v>
      </c>
      <c r="J695" s="21">
        <v>430.4</v>
      </c>
      <c r="K695" s="18" t="str">
        <f>IFERROR(VLOOKUP(LEFT(I695,7)+0,'[1]_Redacted Trans'!B$1:C$65536,2,0),P695)</f>
        <v>2118353 - Candomedia Ltd</v>
      </c>
      <c r="L695" s="18">
        <v>4337974</v>
      </c>
      <c r="M695" s="18" t="str">
        <f>IFERROR(VLOOKUP(LEFT(I695,7)+0,'[1]_Redacted Trans'!B$1:C$65536,2,0),Q695)</f>
        <v>PUBLIC NOTICE 01/05/20</v>
      </c>
      <c r="N695" s="22" t="s">
        <v>110</v>
      </c>
      <c r="P695" t="s">
        <v>284</v>
      </c>
      <c r="Q695" t="s">
        <v>1768</v>
      </c>
    </row>
    <row r="696" spans="1:17" x14ac:dyDescent="0.2">
      <c r="A696" s="3" t="s">
        <v>103</v>
      </c>
      <c r="B696" s="3"/>
      <c r="C696" s="18" t="s">
        <v>104</v>
      </c>
      <c r="D696" s="18" t="s">
        <v>239</v>
      </c>
      <c r="E696" s="18" t="s">
        <v>266</v>
      </c>
      <c r="F696" s="18" t="s">
        <v>198</v>
      </c>
      <c r="G696" s="19">
        <v>43963</v>
      </c>
      <c r="H696" s="20" t="s">
        <v>1769</v>
      </c>
      <c r="I696" s="20" t="s">
        <v>1770</v>
      </c>
      <c r="J696" s="21">
        <v>33.299999999999997</v>
      </c>
      <c r="K696" s="18" t="str">
        <f>IFERROR(VLOOKUP(LEFT(I696,7)+0,'[1]_Redacted Trans'!B$1:C$65536,2,0),P696)</f>
        <v>2100099 - Trade UK</v>
      </c>
      <c r="L696" s="18"/>
      <c r="M696" s="18" t="str">
        <f>IFERROR(VLOOKUP(LEFT(I696,7)+0,'[1]_Redacted Trans'!B$1:C$65536,2,0),Q696)</f>
        <v>PAINT AND ROLLER</v>
      </c>
      <c r="N696" s="22" t="s">
        <v>110</v>
      </c>
      <c r="P696" t="s">
        <v>1771</v>
      </c>
      <c r="Q696" t="s">
        <v>1772</v>
      </c>
    </row>
    <row r="697" spans="1:17" x14ac:dyDescent="0.2">
      <c r="A697" s="3" t="s">
        <v>103</v>
      </c>
      <c r="B697" s="3"/>
      <c r="C697" s="18" t="s">
        <v>104</v>
      </c>
      <c r="D697" s="18" t="s">
        <v>239</v>
      </c>
      <c r="E697" s="18" t="s">
        <v>302</v>
      </c>
      <c r="F697" s="18" t="s">
        <v>1037</v>
      </c>
      <c r="G697" s="19">
        <v>43963</v>
      </c>
      <c r="H697" s="20" t="s">
        <v>1773</v>
      </c>
      <c r="I697" s="20" t="s">
        <v>1774</v>
      </c>
      <c r="J697" s="21">
        <v>194.89</v>
      </c>
      <c r="K697" s="18" t="str">
        <f>IFERROR(VLOOKUP(LEFT(I697,7)+0,'[1]_Redacted Trans'!B$1:C$65536,2,0),P697)</f>
        <v>2100009 - ATS Euromaster Ltd</v>
      </c>
      <c r="L697" s="18"/>
      <c r="M697" s="18" t="str">
        <f>IFERROR(VLOOKUP(LEFT(I697,7)+0,'[1]_Redacted Trans'!B$1:C$65536,2,0),Q697)</f>
        <v>TYRES</v>
      </c>
      <c r="N697" s="22" t="s">
        <v>110</v>
      </c>
      <c r="P697" t="s">
        <v>1311</v>
      </c>
      <c r="Q697" t="s">
        <v>1312</v>
      </c>
    </row>
    <row r="698" spans="1:17" x14ac:dyDescent="0.2">
      <c r="A698" s="3" t="s">
        <v>103</v>
      </c>
      <c r="B698" s="3"/>
      <c r="C698" s="18" t="s">
        <v>104</v>
      </c>
      <c r="D698" s="18" t="s">
        <v>239</v>
      </c>
      <c r="E698" s="18" t="s">
        <v>302</v>
      </c>
      <c r="F698" s="18" t="s">
        <v>1009</v>
      </c>
      <c r="G698" s="19">
        <v>43963</v>
      </c>
      <c r="H698" s="20" t="s">
        <v>1775</v>
      </c>
      <c r="I698" s="20" t="s">
        <v>1776</v>
      </c>
      <c r="J698" s="21">
        <v>22.7</v>
      </c>
      <c r="K698" s="18" t="str">
        <f>IFERROR(VLOOKUP(LEFT(I698,7)+0,'[1]_Redacted Trans'!B$1:C$65536,2,0),P698)</f>
        <v>2100009 - ATS Euromaster Ltd</v>
      </c>
      <c r="L698" s="18"/>
      <c r="M698" s="18" t="str">
        <f>IFERROR(VLOOKUP(LEFT(I698,7)+0,'[1]_Redacted Trans'!B$1:C$65536,2,0),Q698)</f>
        <v>PUNCTURE REPAIR</v>
      </c>
      <c r="N698" s="22" t="s">
        <v>110</v>
      </c>
      <c r="P698" t="s">
        <v>1311</v>
      </c>
      <c r="Q698" t="s">
        <v>1777</v>
      </c>
    </row>
    <row r="699" spans="1:17" x14ac:dyDescent="0.2">
      <c r="A699" s="3" t="s">
        <v>103</v>
      </c>
      <c r="B699" s="3"/>
      <c r="C699" s="18" t="s">
        <v>104</v>
      </c>
      <c r="D699" s="18" t="s">
        <v>168</v>
      </c>
      <c r="E699" s="18" t="s">
        <v>1778</v>
      </c>
      <c r="F699" s="18" t="s">
        <v>866</v>
      </c>
      <c r="G699" s="19">
        <v>43963</v>
      </c>
      <c r="H699" s="20" t="s">
        <v>1779</v>
      </c>
      <c r="I699" s="20" t="s">
        <v>1780</v>
      </c>
      <c r="J699" s="21">
        <v>2255</v>
      </c>
      <c r="K699" s="18" t="str">
        <f>IFERROR(VLOOKUP(LEFT(I699,7)+0,'[1]_Redacted Trans'!B$1:C$65536,2,0),P699)</f>
        <v>2103774 - APSE</v>
      </c>
      <c r="L699" s="18"/>
      <c r="M699" s="18" t="str">
        <f>IFERROR(VLOOKUP(LEFT(I699,7)+0,'[1]_Redacted Trans'!B$1:C$65536,2,0),Q699)</f>
        <v>APSE ENERGY MEMBERSHIP 01/04/20 TO 31/03/21</v>
      </c>
      <c r="N699" s="22" t="s">
        <v>110</v>
      </c>
      <c r="P699" t="s">
        <v>1781</v>
      </c>
      <c r="Q699" t="s">
        <v>1782</v>
      </c>
    </row>
    <row r="700" spans="1:17" x14ac:dyDescent="0.2">
      <c r="A700" s="3" t="s">
        <v>103</v>
      </c>
      <c r="B700" s="3"/>
      <c r="C700" s="18" t="s">
        <v>104</v>
      </c>
      <c r="D700" s="18" t="s">
        <v>213</v>
      </c>
      <c r="E700" s="18" t="s">
        <v>495</v>
      </c>
      <c r="F700" s="18" t="s">
        <v>1783</v>
      </c>
      <c r="G700" s="19">
        <v>43963</v>
      </c>
      <c r="H700" s="20"/>
      <c r="I700" s="20" t="s">
        <v>1784</v>
      </c>
      <c r="J700" s="21">
        <v>1058</v>
      </c>
      <c r="K700" s="18" t="str">
        <f>IFERROR(VLOOKUP(LEFT(I700,7)+0,'[1]_Redacted Trans'!B$1:C$65536,2,0),P700)</f>
        <v>REDACTED COMMERCIAL CONFIDENTIALITY</v>
      </c>
      <c r="L700" s="18"/>
      <c r="M700" s="18" t="str">
        <f>IFERROR(VLOOKUP(LEFT(I700,7)+0,'[1]_Redacted Trans'!B$1:C$65536,2,0),Q700)</f>
        <v>REDACTED COMMERCIAL CONFIDENTIALITY</v>
      </c>
      <c r="N700" s="22" t="s">
        <v>110</v>
      </c>
      <c r="P700" t="s">
        <v>1785</v>
      </c>
      <c r="Q700" t="s">
        <v>1786</v>
      </c>
    </row>
    <row r="701" spans="1:17" x14ac:dyDescent="0.2">
      <c r="A701" s="3" t="s">
        <v>103</v>
      </c>
      <c r="B701" s="3"/>
      <c r="C701" s="18" t="s">
        <v>104</v>
      </c>
      <c r="D701" s="18" t="s">
        <v>168</v>
      </c>
      <c r="E701" s="18" t="s">
        <v>128</v>
      </c>
      <c r="F701" s="18" t="s">
        <v>559</v>
      </c>
      <c r="G701" s="19">
        <v>43963</v>
      </c>
      <c r="H701" s="20"/>
      <c r="I701" s="20" t="s">
        <v>1787</v>
      </c>
      <c r="J701" s="21">
        <v>1350</v>
      </c>
      <c r="K701" s="18" t="str">
        <f>IFERROR(VLOOKUP(LEFT(I701,7)+0,'[1]_Redacted Trans'!B$1:C$65536,2,0),P701)</f>
        <v>REDACTED PERSONAL DATA</v>
      </c>
      <c r="L701" s="18"/>
      <c r="M701" s="18" t="str">
        <f>IFERROR(VLOOKUP(LEFT(I701,7)+0,'[1]_Redacted Trans'!B$1:C$65536,2,0),Q701)</f>
        <v>REDACTED PERSONAL DATA</v>
      </c>
      <c r="N701" s="22" t="s">
        <v>110</v>
      </c>
      <c r="P701" t="s">
        <v>143</v>
      </c>
      <c r="Q701" t="s">
        <v>143</v>
      </c>
    </row>
    <row r="702" spans="1:17" x14ac:dyDescent="0.2">
      <c r="A702" s="3" t="s">
        <v>103</v>
      </c>
      <c r="B702" s="3"/>
      <c r="C702" s="18" t="s">
        <v>104</v>
      </c>
      <c r="D702" s="18" t="s">
        <v>168</v>
      </c>
      <c r="E702" s="18" t="s">
        <v>128</v>
      </c>
      <c r="F702" s="18" t="s">
        <v>559</v>
      </c>
      <c r="G702" s="19">
        <v>43963</v>
      </c>
      <c r="H702" s="20"/>
      <c r="I702" s="20" t="s">
        <v>1788</v>
      </c>
      <c r="J702" s="21">
        <v>1100</v>
      </c>
      <c r="K702" s="18" t="str">
        <f>IFERROR(VLOOKUP(LEFT(I702,7)+0,'[1]_Redacted Trans'!B$1:C$65536,2,0),P702)</f>
        <v>REDACTED PERSONAL DATA</v>
      </c>
      <c r="L702" s="18"/>
      <c r="M702" s="18" t="str">
        <f>IFERROR(VLOOKUP(LEFT(I702,7)+0,'[1]_Redacted Trans'!B$1:C$65536,2,0),Q702)</f>
        <v>REDACTED PERSONAL DATA</v>
      </c>
      <c r="N702" s="22" t="s">
        <v>110</v>
      </c>
      <c r="P702" t="s">
        <v>143</v>
      </c>
      <c r="Q702" t="s">
        <v>143</v>
      </c>
    </row>
    <row r="703" spans="1:17" x14ac:dyDescent="0.2">
      <c r="A703" s="3" t="s">
        <v>103</v>
      </c>
      <c r="B703" s="3"/>
      <c r="C703" s="18" t="s">
        <v>104</v>
      </c>
      <c r="D703" s="18" t="s">
        <v>161</v>
      </c>
      <c r="E703" s="18" t="s">
        <v>570</v>
      </c>
      <c r="F703" s="18" t="s">
        <v>571</v>
      </c>
      <c r="G703" s="19">
        <v>43963</v>
      </c>
      <c r="H703" s="20"/>
      <c r="I703" s="20" t="s">
        <v>1789</v>
      </c>
      <c r="J703" s="21">
        <v>77</v>
      </c>
      <c r="K703" s="18" t="str">
        <f>IFERROR(VLOOKUP(LEFT(I703,7)+0,'[1]_Redacted Trans'!B$1:C$65536,2,0),P703)</f>
        <v>REDACTED PERSONAL DATA</v>
      </c>
      <c r="L703" s="18"/>
      <c r="M703" s="18" t="str">
        <f>IFERROR(VLOOKUP(LEFT(I703,7)+0,'[1]_Redacted Trans'!B$1:C$65536,2,0),Q703)</f>
        <v>REDACTED PERSONAL DATA</v>
      </c>
      <c r="N703" s="22" t="s">
        <v>110</v>
      </c>
      <c r="P703" t="s">
        <v>143</v>
      </c>
      <c r="Q703" t="s">
        <v>143</v>
      </c>
    </row>
    <row r="704" spans="1:17" x14ac:dyDescent="0.2">
      <c r="A704" s="3" t="s">
        <v>103</v>
      </c>
      <c r="B704" s="3"/>
      <c r="C704" s="18" t="s">
        <v>104</v>
      </c>
      <c r="D704" s="18" t="s">
        <v>213</v>
      </c>
      <c r="E704" s="18" t="s">
        <v>998</v>
      </c>
      <c r="F704" s="18" t="s">
        <v>1790</v>
      </c>
      <c r="G704" s="19">
        <v>43963</v>
      </c>
      <c r="H704" s="20"/>
      <c r="I704" s="20" t="s">
        <v>1791</v>
      </c>
      <c r="J704" s="21">
        <v>550</v>
      </c>
      <c r="K704" s="18" t="str">
        <f>IFERROR(VLOOKUP(LEFT(I704,7)+0,'[1]_Redacted Trans'!B$1:C$65536,2,0),P704)</f>
        <v>REDACTED COMMERCIAL CONFIDENTIALITY</v>
      </c>
      <c r="L704" s="18"/>
      <c r="M704" s="18" t="str">
        <f>IFERROR(VLOOKUP(LEFT(I704,7)+0,'[1]_Redacted Trans'!B$1:C$65536,2,0),Q704)</f>
        <v>REDACTED COMMERCIAL CONFIDENTIALITY</v>
      </c>
      <c r="N704" s="22" t="s">
        <v>110</v>
      </c>
      <c r="P704" t="s">
        <v>1792</v>
      </c>
      <c r="Q704" t="s">
        <v>1793</v>
      </c>
    </row>
    <row r="705" spans="1:17" x14ac:dyDescent="0.2">
      <c r="A705" s="3" t="s">
        <v>103</v>
      </c>
      <c r="B705" s="3"/>
      <c r="C705" s="18" t="s">
        <v>104</v>
      </c>
      <c r="D705" s="18" t="s">
        <v>213</v>
      </c>
      <c r="E705" s="18" t="s">
        <v>124</v>
      </c>
      <c r="F705" s="18" t="s">
        <v>1790</v>
      </c>
      <c r="G705" s="19">
        <v>43963</v>
      </c>
      <c r="H705" s="20"/>
      <c r="I705" s="20" t="s">
        <v>1794</v>
      </c>
      <c r="J705" s="21">
        <v>787.5</v>
      </c>
      <c r="K705" s="18" t="str">
        <f>IFERROR(VLOOKUP(LEFT(I705,7)+0,'[1]_Redacted Trans'!B$1:C$65536,2,0),P705)</f>
        <v>REDACTED COMMERCIAL CONFIDENTIALITY</v>
      </c>
      <c r="L705" s="18"/>
      <c r="M705" s="18" t="str">
        <f>IFERROR(VLOOKUP(LEFT(I705,7)+0,'[1]_Redacted Trans'!B$1:C$65536,2,0),Q705)</f>
        <v>REDACTED COMMERCIAL CONFIDENTIALITY</v>
      </c>
      <c r="N705" s="22" t="s">
        <v>110</v>
      </c>
      <c r="P705" t="s">
        <v>1792</v>
      </c>
      <c r="Q705" t="s">
        <v>1795</v>
      </c>
    </row>
    <row r="706" spans="1:17" x14ac:dyDescent="0.2">
      <c r="A706" s="3" t="s">
        <v>103</v>
      </c>
      <c r="B706" s="3"/>
      <c r="C706" s="18" t="s">
        <v>104</v>
      </c>
      <c r="D706" s="18" t="s">
        <v>316</v>
      </c>
      <c r="E706" s="18" t="s">
        <v>1796</v>
      </c>
      <c r="F706" s="18" t="s">
        <v>318</v>
      </c>
      <c r="G706" s="19">
        <v>43963</v>
      </c>
      <c r="H706" s="20"/>
      <c r="I706" s="20" t="s">
        <v>1797</v>
      </c>
      <c r="J706" s="21">
        <v>1386</v>
      </c>
      <c r="K706" s="18" t="str">
        <f>IFERROR(VLOOKUP(LEFT(I706,7)+0,'[1]_Redacted Trans'!B$1:C$65536,2,0),P706)</f>
        <v>2118305 - PLANNING PORTAL</v>
      </c>
      <c r="L706" s="18"/>
      <c r="M706" s="18" t="str">
        <f>IFERROR(VLOOKUP(LEFT(I706,7)+0,'[1]_Redacted Trans'!B$1:C$65536,2,0),Q706)</f>
        <v>PP08695150V1EWC</v>
      </c>
      <c r="N706" s="22" t="s">
        <v>110</v>
      </c>
      <c r="P706" t="s">
        <v>1798</v>
      </c>
      <c r="Q706" t="s">
        <v>1799</v>
      </c>
    </row>
    <row r="707" spans="1:17" x14ac:dyDescent="0.2">
      <c r="A707" s="3" t="s">
        <v>103</v>
      </c>
      <c r="B707" s="3"/>
      <c r="C707" s="18" t="s">
        <v>104</v>
      </c>
      <c r="D707" s="18" t="s">
        <v>316</v>
      </c>
      <c r="E707" s="18" t="s">
        <v>1796</v>
      </c>
      <c r="F707" s="18" t="s">
        <v>318</v>
      </c>
      <c r="G707" s="19">
        <v>43963</v>
      </c>
      <c r="H707" s="20"/>
      <c r="I707" s="20" t="s">
        <v>1800</v>
      </c>
      <c r="J707" s="21">
        <v>20.83</v>
      </c>
      <c r="K707" s="18" t="str">
        <f>IFERROR(VLOOKUP(LEFT(I707,7)+0,'[1]_Redacted Trans'!B$1:C$65536,2,0),P707)</f>
        <v>2118305 - PLANNING PORTAL</v>
      </c>
      <c r="L707" s="18"/>
      <c r="M707" s="18" t="str">
        <f>IFERROR(VLOOKUP(LEFT(I707,7)+0,'[1]_Redacted Trans'!B$1:C$65536,2,0),Q707)</f>
        <v>PP08695150V1EWC</v>
      </c>
      <c r="N707" s="22" t="s">
        <v>110</v>
      </c>
      <c r="P707" t="s">
        <v>1798</v>
      </c>
      <c r="Q707" t="s">
        <v>1799</v>
      </c>
    </row>
    <row r="708" spans="1:17" x14ac:dyDescent="0.2">
      <c r="A708" s="3" t="s">
        <v>103</v>
      </c>
      <c r="B708" s="3"/>
      <c r="C708" s="18" t="s">
        <v>104</v>
      </c>
      <c r="D708" s="18" t="s">
        <v>138</v>
      </c>
      <c r="E708" s="18" t="s">
        <v>1801</v>
      </c>
      <c r="F708" s="18" t="s">
        <v>508</v>
      </c>
      <c r="G708" s="19">
        <v>43963</v>
      </c>
      <c r="H708" s="20"/>
      <c r="I708" s="20" t="s">
        <v>1802</v>
      </c>
      <c r="J708" s="21">
        <v>3.7</v>
      </c>
      <c r="K708" s="18" t="str">
        <f>IFERROR(VLOOKUP(LEFT(I708,7)+0,'[1]_Redacted Trans'!B$1:C$65536,2,0),P708)</f>
        <v>REDACTED PERSONAL DATA</v>
      </c>
      <c r="L708" s="18"/>
      <c r="M708" s="18" t="str">
        <f>IFERROR(VLOOKUP(LEFT(I708,7)+0,'[1]_Redacted Trans'!B$1:C$65536,2,0),Q708)</f>
        <v>REDACTED PERSONAL DATA</v>
      </c>
      <c r="N708" s="22" t="s">
        <v>110</v>
      </c>
      <c r="P708" t="s">
        <v>1803</v>
      </c>
      <c r="Q708" t="s">
        <v>1804</v>
      </c>
    </row>
    <row r="709" spans="1:17" x14ac:dyDescent="0.2">
      <c r="A709" s="3" t="s">
        <v>103</v>
      </c>
      <c r="B709" s="3"/>
      <c r="C709" s="18" t="s">
        <v>104</v>
      </c>
      <c r="D709" s="18" t="s">
        <v>138</v>
      </c>
      <c r="E709" s="18" t="s">
        <v>1801</v>
      </c>
      <c r="F709" s="18" t="s">
        <v>508</v>
      </c>
      <c r="G709" s="19">
        <v>43963</v>
      </c>
      <c r="H709" s="20"/>
      <c r="I709" s="20" t="s">
        <v>1805</v>
      </c>
      <c r="J709" s="21">
        <v>3.7</v>
      </c>
      <c r="K709" s="18" t="str">
        <f>IFERROR(VLOOKUP(LEFT(I709,7)+0,'[1]_Redacted Trans'!B$1:C$65536,2,0),P709)</f>
        <v>REDACTED PERSONAL DATA</v>
      </c>
      <c r="L709" s="18"/>
      <c r="M709" s="18" t="str">
        <f>IFERROR(VLOOKUP(LEFT(I709,7)+0,'[1]_Redacted Trans'!B$1:C$65536,2,0),Q709)</f>
        <v>REDACTED PERSONAL DATA</v>
      </c>
      <c r="N709" s="22" t="s">
        <v>110</v>
      </c>
      <c r="P709" t="s">
        <v>1806</v>
      </c>
      <c r="Q709" t="s">
        <v>1807</v>
      </c>
    </row>
    <row r="710" spans="1:17" x14ac:dyDescent="0.2">
      <c r="A710" s="3" t="s">
        <v>103</v>
      </c>
      <c r="B710" s="3"/>
      <c r="C710" s="18" t="s">
        <v>104</v>
      </c>
      <c r="D710" s="18" t="s">
        <v>213</v>
      </c>
      <c r="E710" s="18" t="s">
        <v>998</v>
      </c>
      <c r="F710" s="18" t="s">
        <v>1790</v>
      </c>
      <c r="G710" s="19">
        <v>43963</v>
      </c>
      <c r="H710" s="20"/>
      <c r="I710" s="20" t="s">
        <v>1808</v>
      </c>
      <c r="J710" s="21">
        <v>1000</v>
      </c>
      <c r="K710" s="18" t="str">
        <f>IFERROR(VLOOKUP(LEFT(I710,7)+0,'[1]_Redacted Trans'!B$1:C$65536,2,0),P710)</f>
        <v>2118562 - Langleys Solicitors</v>
      </c>
      <c r="L710" s="18"/>
      <c r="M710" s="18" t="str">
        <f>IFERROR(VLOOKUP(LEFT(I710,7)+0,'[1]_Redacted Trans'!B$1:C$65536,2,0),Q710)</f>
        <v>PL17-07 AVIVA EXCESS</v>
      </c>
      <c r="N710" s="22" t="s">
        <v>110</v>
      </c>
      <c r="P710" t="s">
        <v>1792</v>
      </c>
      <c r="Q710" t="s">
        <v>1809</v>
      </c>
    </row>
    <row r="711" spans="1:17" x14ac:dyDescent="0.2">
      <c r="A711" s="3" t="s">
        <v>103</v>
      </c>
      <c r="B711" s="3"/>
      <c r="C711" s="18" t="s">
        <v>104</v>
      </c>
      <c r="D711" s="18" t="s">
        <v>239</v>
      </c>
      <c r="E711" s="18" t="s">
        <v>1810</v>
      </c>
      <c r="F711" s="18" t="s">
        <v>1811</v>
      </c>
      <c r="G711" s="19">
        <v>43963</v>
      </c>
      <c r="H711" s="20" t="s">
        <v>1812</v>
      </c>
      <c r="I711" s="20" t="s">
        <v>1813</v>
      </c>
      <c r="J711" s="21">
        <v>506.88</v>
      </c>
      <c r="K711" s="18" t="str">
        <f>IFERROR(VLOOKUP(LEFT(I711,7)+0,'[1]_Redacted Trans'!B$1:C$65536,2,0),P711)</f>
        <v>2104460 - The Play Inspection Company Ltd</v>
      </c>
      <c r="L711" s="18"/>
      <c r="M711" s="18" t="str">
        <f>IFERROR(VLOOKUP(LEFT(I711,7)+0,'[1]_Redacted Trans'!B$1:C$65536,2,0),Q711)</f>
        <v>ANNUAL PLAY INSPECTIONS</v>
      </c>
      <c r="N711" s="22" t="s">
        <v>110</v>
      </c>
      <c r="P711" t="s">
        <v>1814</v>
      </c>
      <c r="Q711" t="s">
        <v>1815</v>
      </c>
    </row>
    <row r="712" spans="1:17" x14ac:dyDescent="0.2">
      <c r="A712" s="3" t="s">
        <v>103</v>
      </c>
      <c r="B712" s="3"/>
      <c r="C712" s="18" t="s">
        <v>104</v>
      </c>
      <c r="D712" s="18" t="s">
        <v>239</v>
      </c>
      <c r="E712" s="18" t="s">
        <v>124</v>
      </c>
      <c r="F712" s="18" t="s">
        <v>240</v>
      </c>
      <c r="G712" s="19">
        <v>43963</v>
      </c>
      <c r="H712" s="20" t="s">
        <v>1812</v>
      </c>
      <c r="I712" s="20" t="s">
        <v>1816</v>
      </c>
      <c r="J712" s="21">
        <v>3133.44</v>
      </c>
      <c r="K712" s="18" t="str">
        <f>IFERROR(VLOOKUP(LEFT(I712,7)+0,'[1]_Redacted Trans'!B$1:C$65536,2,0),P712)</f>
        <v>2104460 - The Play Inspection Company Ltd</v>
      </c>
      <c r="L712" s="18"/>
      <c r="M712" s="18" t="str">
        <f>IFERROR(VLOOKUP(LEFT(I712,7)+0,'[1]_Redacted Trans'!B$1:C$65536,2,0),Q712)</f>
        <v>ANNUAL PLAY INSPECTIONS</v>
      </c>
      <c r="N712" s="22" t="s">
        <v>110</v>
      </c>
      <c r="P712" t="s">
        <v>1814</v>
      </c>
      <c r="Q712" t="s">
        <v>1815</v>
      </c>
    </row>
    <row r="713" spans="1:17" x14ac:dyDescent="0.2">
      <c r="A713" s="3" t="s">
        <v>103</v>
      </c>
      <c r="B713" s="3"/>
      <c r="C713" s="18" t="s">
        <v>104</v>
      </c>
      <c r="D713" s="18" t="s">
        <v>213</v>
      </c>
      <c r="E713" s="18" t="s">
        <v>1817</v>
      </c>
      <c r="F713" s="18" t="s">
        <v>976</v>
      </c>
      <c r="G713" s="19">
        <v>43963</v>
      </c>
      <c r="H713" s="20" t="s">
        <v>1818</v>
      </c>
      <c r="I713" s="20" t="s">
        <v>1819</v>
      </c>
      <c r="J713" s="21">
        <v>663</v>
      </c>
      <c r="K713" s="18" t="str">
        <f>IFERROR(VLOOKUP(LEFT(I713,7)+0,'[1]_Redacted Trans'!B$1:C$65536,2,0),P713)</f>
        <v>2100202 - Capita Business Services Ltd</v>
      </c>
      <c r="L713" s="18"/>
      <c r="M713" s="18" t="str">
        <f>IFERROR(VLOOKUP(LEFT(I713,7)+0,'[1]_Redacted Trans'!B$1:C$65536,2,0),Q713)</f>
        <v>AIM UPGRADE HOTEL AND TRAVEL</v>
      </c>
      <c r="N713" s="22" t="s">
        <v>110</v>
      </c>
      <c r="P713" t="s">
        <v>1820</v>
      </c>
      <c r="Q713" t="s">
        <v>1821</v>
      </c>
    </row>
    <row r="714" spans="1:17" x14ac:dyDescent="0.2">
      <c r="A714" s="3" t="s">
        <v>103</v>
      </c>
      <c r="B714" s="3"/>
      <c r="C714" s="18" t="s">
        <v>104</v>
      </c>
      <c r="D714" s="18" t="s">
        <v>213</v>
      </c>
      <c r="E714" s="18" t="s">
        <v>1817</v>
      </c>
      <c r="F714" s="18" t="s">
        <v>976</v>
      </c>
      <c r="G714" s="19">
        <v>43963</v>
      </c>
      <c r="H714" s="20" t="s">
        <v>1818</v>
      </c>
      <c r="I714" s="20" t="s">
        <v>1822</v>
      </c>
      <c r="J714" s="21">
        <v>14500</v>
      </c>
      <c r="K714" s="18" t="str">
        <f>IFERROR(VLOOKUP(LEFT(I714,7)+0,'[1]_Redacted Trans'!B$1:C$65536,2,0),P714)</f>
        <v>2100202 - Capita Business Services Ltd</v>
      </c>
      <c r="L714" s="18"/>
      <c r="M714" s="18" t="str">
        <f>IFERROR(VLOOKUP(LEFT(I714,7)+0,'[1]_Redacted Trans'!B$1:C$65536,2,0),Q714)</f>
        <v>AIM UPGRADE FROM V 9 TO V11</v>
      </c>
      <c r="N714" s="22" t="s">
        <v>110</v>
      </c>
      <c r="P714" t="s">
        <v>1820</v>
      </c>
      <c r="Q714" t="s">
        <v>1823</v>
      </c>
    </row>
    <row r="715" spans="1:17" x14ac:dyDescent="0.2">
      <c r="A715" s="3" t="s">
        <v>103</v>
      </c>
      <c r="B715" s="3"/>
      <c r="C715" s="18" t="s">
        <v>104</v>
      </c>
      <c r="D715" s="18" t="s">
        <v>168</v>
      </c>
      <c r="E715" s="18" t="s">
        <v>808</v>
      </c>
      <c r="F715" s="18" t="s">
        <v>318</v>
      </c>
      <c r="G715" s="19">
        <v>43963</v>
      </c>
      <c r="H715" s="20" t="s">
        <v>1824</v>
      </c>
      <c r="I715" s="20" t="s">
        <v>1825</v>
      </c>
      <c r="J715" s="21">
        <v>1776</v>
      </c>
      <c r="K715" s="18" t="str">
        <f>IFERROR(VLOOKUP(LEFT(I715,7)+0,'[1]_Redacted Trans'!B$1:C$65536,2,0),P715)</f>
        <v>REDACTED PERSONAL DATA</v>
      </c>
      <c r="L715" s="18"/>
      <c r="M715" s="18" t="str">
        <f>IFERROR(VLOOKUP(LEFT(I715,7)+0,'[1]_Redacted Trans'!B$1:C$65536,2,0),Q715)</f>
        <v>REDACTED PERSONAL DATA</v>
      </c>
      <c r="N715" s="22" t="s">
        <v>110</v>
      </c>
      <c r="P715" t="s">
        <v>143</v>
      </c>
      <c r="Q715" t="s">
        <v>143</v>
      </c>
    </row>
    <row r="716" spans="1:17" x14ac:dyDescent="0.2">
      <c r="A716" s="3" t="s">
        <v>103</v>
      </c>
      <c r="B716" s="3"/>
      <c r="C716" s="18" t="s">
        <v>104</v>
      </c>
      <c r="D716" s="18" t="s">
        <v>161</v>
      </c>
      <c r="E716" s="18" t="s">
        <v>762</v>
      </c>
      <c r="F716" s="18" t="s">
        <v>763</v>
      </c>
      <c r="G716" s="19">
        <v>43963</v>
      </c>
      <c r="H716" s="20" t="s">
        <v>1826</v>
      </c>
      <c r="I716" s="20" t="s">
        <v>1827</v>
      </c>
      <c r="J716" s="21">
        <v>32</v>
      </c>
      <c r="K716" s="18" t="str">
        <f>IFERROR(VLOOKUP(LEFT(I716,7)+0,'[1]_Redacted Trans'!B$1:C$65536,2,0),P716)</f>
        <v>2119093 - Make Possible Ltd</v>
      </c>
      <c r="L716" s="18">
        <v>12036883</v>
      </c>
      <c r="M716" s="18" t="str">
        <f>IFERROR(VLOOKUP(LEFT(I716,7)+0,'[1]_Redacted Trans'!B$1:C$65536,2,0),Q716)</f>
        <v>APRIL 2020 MONITORING PLATFORM</v>
      </c>
      <c r="N716" s="22" t="s">
        <v>110</v>
      </c>
      <c r="P716" t="s">
        <v>1828</v>
      </c>
      <c r="Q716" t="s">
        <v>1829</v>
      </c>
    </row>
    <row r="717" spans="1:17" x14ac:dyDescent="0.2">
      <c r="A717" s="3" t="s">
        <v>103</v>
      </c>
      <c r="B717" s="3"/>
      <c r="C717" s="18" t="s">
        <v>104</v>
      </c>
      <c r="D717" s="18" t="s">
        <v>316</v>
      </c>
      <c r="E717" s="18" t="s">
        <v>799</v>
      </c>
      <c r="F717" s="18" t="s">
        <v>318</v>
      </c>
      <c r="G717" s="19">
        <v>43963</v>
      </c>
      <c r="H717" s="20" t="s">
        <v>1830</v>
      </c>
      <c r="I717" s="20" t="s">
        <v>1831</v>
      </c>
      <c r="J717" s="21">
        <v>2080</v>
      </c>
      <c r="K717" s="18" t="str">
        <f>IFERROR(VLOOKUP(LEFT(I717,7)+0,'[1]_Redacted Trans'!B$1:C$65536,2,0),P717)</f>
        <v>2103408 - Mark Jones Groundworks Ltd</v>
      </c>
      <c r="L717" s="18">
        <v>8904368</v>
      </c>
      <c r="M717" s="18" t="str">
        <f>IFERROR(VLOOKUP(LEFT(I717,7)+0,'[1]_Redacted Trans'!B$1:C$65536,2,0),Q717)</f>
        <v>28-32 MARY WARNER ROAD</v>
      </c>
      <c r="N717" s="22" t="s">
        <v>110</v>
      </c>
      <c r="P717" t="s">
        <v>1832</v>
      </c>
      <c r="Q717" t="s">
        <v>1833</v>
      </c>
    </row>
    <row r="718" spans="1:17" x14ac:dyDescent="0.2">
      <c r="A718" s="3" t="s">
        <v>103</v>
      </c>
      <c r="B718" s="3"/>
      <c r="C718" s="18" t="s">
        <v>104</v>
      </c>
      <c r="D718" s="18" t="s">
        <v>213</v>
      </c>
      <c r="E718" s="18" t="s">
        <v>1834</v>
      </c>
      <c r="F718" s="18" t="s">
        <v>1835</v>
      </c>
      <c r="G718" s="19">
        <v>43963</v>
      </c>
      <c r="H718" s="20"/>
      <c r="I718" s="20" t="s">
        <v>1836</v>
      </c>
      <c r="J718" s="21">
        <v>12.15</v>
      </c>
      <c r="K718" s="18" t="str">
        <f>IFERROR(VLOOKUP(LEFT(I718,7)+0,'[1]_Redacted Trans'!B$1:C$65536,2,0),P718)</f>
        <v>2104459 - Fideliti Ltd</v>
      </c>
      <c r="L718" s="18"/>
      <c r="M718" s="18" t="str">
        <f>IFERROR(VLOOKUP(LEFT(I718,7)+0,'[1]_Redacted Trans'!B$1:C$65536,2,0),Q718)</f>
        <v>APRIL 20 VOUCHERS</v>
      </c>
      <c r="N718" s="22" t="s">
        <v>110</v>
      </c>
      <c r="P718" t="s">
        <v>1837</v>
      </c>
      <c r="Q718" t="s">
        <v>1838</v>
      </c>
    </row>
    <row r="719" spans="1:17" x14ac:dyDescent="0.2">
      <c r="A719" s="3" t="s">
        <v>103</v>
      </c>
      <c r="B719" s="3"/>
      <c r="C719" s="18" t="s">
        <v>104</v>
      </c>
      <c r="D719" s="18" t="s">
        <v>213</v>
      </c>
      <c r="E719" s="18" t="s">
        <v>286</v>
      </c>
      <c r="F719" s="18" t="s">
        <v>983</v>
      </c>
      <c r="G719" s="19">
        <v>43963</v>
      </c>
      <c r="H719" s="20"/>
      <c r="I719" s="20" t="s">
        <v>1839</v>
      </c>
      <c r="J719" s="21">
        <v>691.5</v>
      </c>
      <c r="K719" s="18" t="str">
        <f>IFERROR(VLOOKUP(LEFT(I719,7)+0,'[1]_Redacted Trans'!B$1:C$65536,2,0),P719)</f>
        <v>REDACTED COMMERCIAL CONFIDENTIALITY</v>
      </c>
      <c r="L719" s="18">
        <v>4118149</v>
      </c>
      <c r="M719" s="18" t="str">
        <f>IFERROR(VLOOKUP(LEFT(I719,7)+0,'[1]_Redacted Trans'!B$1:C$65536,2,0),Q719)</f>
        <v>REDACTED COMMERCIAL CONFIDENTIALITY</v>
      </c>
      <c r="N719" s="22" t="s">
        <v>110</v>
      </c>
      <c r="P719" t="s">
        <v>985</v>
      </c>
      <c r="Q719" t="s">
        <v>985</v>
      </c>
    </row>
    <row r="720" spans="1:17" x14ac:dyDescent="0.2">
      <c r="A720" s="3" t="s">
        <v>103</v>
      </c>
      <c r="B720" s="3"/>
      <c r="C720" s="18" t="s">
        <v>104</v>
      </c>
      <c r="D720" s="18" t="s">
        <v>316</v>
      </c>
      <c r="E720" s="18" t="s">
        <v>254</v>
      </c>
      <c r="F720" s="18" t="s">
        <v>403</v>
      </c>
      <c r="G720" s="19">
        <v>43963</v>
      </c>
      <c r="H720" s="20" t="s">
        <v>1050</v>
      </c>
      <c r="I720" s="20" t="s">
        <v>1840</v>
      </c>
      <c r="J720" s="21">
        <v>288.12</v>
      </c>
      <c r="K720" s="18" t="str">
        <f>IFERROR(VLOOKUP(LEFT(I720,7)+0,'[1]_Redacted Trans'!B$1:C$65536,2,0),P720)</f>
        <v>2119293 - Enterprise Rent-A-Car UK Ltd</v>
      </c>
      <c r="L720" s="18"/>
      <c r="M720" s="18" t="str">
        <f>IFERROR(VLOOKUP(LEFT(I720,7)+0,'[1]_Redacted Trans'!B$1:C$65536,2,0),Q720)</f>
        <v>VAN RENTAL</v>
      </c>
      <c r="N720" s="22" t="s">
        <v>110</v>
      </c>
      <c r="P720" t="s">
        <v>1052</v>
      </c>
      <c r="Q720" t="s">
        <v>1053</v>
      </c>
    </row>
    <row r="721" spans="1:17" x14ac:dyDescent="0.2">
      <c r="A721" s="3" t="s">
        <v>103</v>
      </c>
      <c r="B721" s="3"/>
      <c r="C721" s="18" t="s">
        <v>104</v>
      </c>
      <c r="D721" s="18" t="s">
        <v>239</v>
      </c>
      <c r="E721" s="18" t="s">
        <v>1292</v>
      </c>
      <c r="F721" s="18" t="s">
        <v>1841</v>
      </c>
      <c r="G721" s="19">
        <v>43963</v>
      </c>
      <c r="H721" s="20"/>
      <c r="I721" s="20" t="s">
        <v>1842</v>
      </c>
      <c r="J721" s="21">
        <v>1582.49</v>
      </c>
      <c r="K721" s="18" t="str">
        <f>IFERROR(VLOOKUP(LEFT(I721,7)+0,'[1]_Redacted Trans'!B$1:C$65536,2,0),P721)</f>
        <v>2108125 - The Yaboo Co Ltd</v>
      </c>
      <c r="L721" s="18">
        <v>3569494</v>
      </c>
      <c r="M721" s="18" t="str">
        <f>IFERROR(VLOOKUP(LEFT(I721,7)+0,'[1]_Redacted Trans'!B$1:C$65536,2,0),Q721)</f>
        <v>MONTHLY MUSIC SYSTEM BILL</v>
      </c>
      <c r="N721" s="22" t="s">
        <v>110</v>
      </c>
      <c r="P721" t="s">
        <v>1570</v>
      </c>
      <c r="Q721" t="s">
        <v>1843</v>
      </c>
    </row>
    <row r="722" spans="1:17" x14ac:dyDescent="0.2">
      <c r="A722" s="3" t="s">
        <v>103</v>
      </c>
      <c r="B722" s="3"/>
      <c r="C722" s="18" t="s">
        <v>104</v>
      </c>
      <c r="D722" s="18" t="s">
        <v>316</v>
      </c>
      <c r="E722" s="18" t="s">
        <v>378</v>
      </c>
      <c r="F722" s="18" t="s">
        <v>1467</v>
      </c>
      <c r="G722" s="19">
        <v>43963</v>
      </c>
      <c r="H722" s="20" t="s">
        <v>1468</v>
      </c>
      <c r="I722" s="20" t="s">
        <v>1844</v>
      </c>
      <c r="J722" s="21">
        <v>113.52</v>
      </c>
      <c r="K722" s="18" t="str">
        <f>IFERROR(VLOOKUP(LEFT(I722,7)+0,'[1]_Redacted Trans'!B$1:C$65536,2,0),P722)</f>
        <v>2101437 - Tower Security (Tendring) Ltd</v>
      </c>
      <c r="L722" s="18">
        <v>7597829</v>
      </c>
      <c r="M722" s="18" t="str">
        <f>IFERROR(VLOOKUP(LEFT(I722,7)+0,'[1]_Redacted Trans'!B$1:C$65536,2,0),Q722)</f>
        <v>MONDAY- FRIDAY LOCKING TOWN HALL BARRIER</v>
      </c>
      <c r="N722" s="22" t="s">
        <v>110</v>
      </c>
      <c r="P722" t="s">
        <v>207</v>
      </c>
      <c r="Q722" t="s">
        <v>1845</v>
      </c>
    </row>
    <row r="723" spans="1:17" x14ac:dyDescent="0.2">
      <c r="A723" s="3" t="s">
        <v>103</v>
      </c>
      <c r="B723" s="3"/>
      <c r="C723" s="18" t="s">
        <v>104</v>
      </c>
      <c r="D723" s="18" t="s">
        <v>316</v>
      </c>
      <c r="E723" s="18" t="s">
        <v>378</v>
      </c>
      <c r="F723" s="18" t="s">
        <v>1467</v>
      </c>
      <c r="G723" s="19">
        <v>43963</v>
      </c>
      <c r="H723" s="20" t="s">
        <v>1468</v>
      </c>
      <c r="I723" s="20" t="s">
        <v>1846</v>
      </c>
      <c r="J723" s="21">
        <v>31.05</v>
      </c>
      <c r="K723" s="18" t="str">
        <f>IFERROR(VLOOKUP(LEFT(I723,7)+0,'[1]_Redacted Trans'!B$1:C$65536,2,0),P723)</f>
        <v>2101437 - Tower Security (Tendring) Ltd</v>
      </c>
      <c r="L723" s="18">
        <v>7597829</v>
      </c>
      <c r="M723" s="18" t="str">
        <f>IFERROR(VLOOKUP(LEFT(I723,7)+0,'[1]_Redacted Trans'!B$1:C$65536,2,0),Q723)</f>
        <v>ACTIVATION OF ALARM AT WEELEY OFFICES</v>
      </c>
      <c r="N723" s="22" t="s">
        <v>110</v>
      </c>
      <c r="P723" t="s">
        <v>207</v>
      </c>
      <c r="Q723" t="s">
        <v>1847</v>
      </c>
    </row>
    <row r="724" spans="1:17" x14ac:dyDescent="0.2">
      <c r="A724" s="3" t="s">
        <v>103</v>
      </c>
      <c r="B724" s="3"/>
      <c r="C724" s="18" t="s">
        <v>104</v>
      </c>
      <c r="D724" s="18" t="s">
        <v>182</v>
      </c>
      <c r="E724" s="18" t="s">
        <v>978</v>
      </c>
      <c r="F724" s="18" t="s">
        <v>281</v>
      </c>
      <c r="G724" s="19">
        <v>43963</v>
      </c>
      <c r="H724" s="20" t="s">
        <v>1848</v>
      </c>
      <c r="I724" s="20" t="s">
        <v>1849</v>
      </c>
      <c r="J724" s="21">
        <v>30</v>
      </c>
      <c r="K724" s="18" t="str">
        <f>IFERROR(VLOOKUP(LEFT(I724,7)+0,'[1]_Redacted Trans'!B$1:C$65536,2,0),P724)</f>
        <v>2117483 - Things To Do In Ltd</v>
      </c>
      <c r="L724" s="18"/>
      <c r="M724" s="18" t="str">
        <f>IFERROR(VLOOKUP(LEFT(I724,7)+0,'[1]_Redacted Trans'!B$1:C$65536,2,0),Q724)</f>
        <v>ADVERT</v>
      </c>
      <c r="N724" s="22" t="s">
        <v>110</v>
      </c>
      <c r="P724" t="s">
        <v>1850</v>
      </c>
      <c r="Q724" t="s">
        <v>1851</v>
      </c>
    </row>
    <row r="725" spans="1:17" x14ac:dyDescent="0.2">
      <c r="A725" s="3" t="s">
        <v>103</v>
      </c>
      <c r="B725" s="3"/>
      <c r="C725" s="18" t="s">
        <v>104</v>
      </c>
      <c r="D725" s="18" t="s">
        <v>239</v>
      </c>
      <c r="E725" s="18" t="s">
        <v>1810</v>
      </c>
      <c r="F725" s="18" t="s">
        <v>866</v>
      </c>
      <c r="G725" s="19">
        <v>43963</v>
      </c>
      <c r="H725" s="20" t="s">
        <v>1852</v>
      </c>
      <c r="I725" s="20" t="s">
        <v>1853</v>
      </c>
      <c r="J725" s="21">
        <v>36</v>
      </c>
      <c r="K725" s="18" t="str">
        <f>IFERROR(VLOOKUP(LEFT(I725,7)+0,'[1]_Redacted Trans'!B$1:C$65536,2,0),P725)</f>
        <v>2101399 - The Cremation Society of Great Britain</v>
      </c>
      <c r="L725" s="18"/>
      <c r="M725" s="18" t="str">
        <f>IFERROR(VLOOKUP(LEFT(I725,7)+0,'[1]_Redacted Trans'!B$1:C$65536,2,0),Q725)</f>
        <v>SUBSCRIPTION TO PHAROS INTERNATIONAL</v>
      </c>
      <c r="N725" s="22" t="s">
        <v>110</v>
      </c>
      <c r="P725" t="s">
        <v>1854</v>
      </c>
      <c r="Q725" t="s">
        <v>1855</v>
      </c>
    </row>
    <row r="726" spans="1:17" x14ac:dyDescent="0.2">
      <c r="A726" s="3" t="s">
        <v>103</v>
      </c>
      <c r="B726" s="3"/>
      <c r="C726" s="18" t="s">
        <v>104</v>
      </c>
      <c r="D726" s="18" t="s">
        <v>153</v>
      </c>
      <c r="E726" s="18" t="s">
        <v>154</v>
      </c>
      <c r="F726" s="18" t="s">
        <v>140</v>
      </c>
      <c r="G726" s="19">
        <v>43963</v>
      </c>
      <c r="H726" s="20" t="s">
        <v>1574</v>
      </c>
      <c r="I726" s="20" t="s">
        <v>1856</v>
      </c>
      <c r="J726" s="21">
        <v>1998</v>
      </c>
      <c r="K726" s="18" t="str">
        <f>IFERROR(VLOOKUP(LEFT(I726,7)+0,'[1]_Redacted Trans'!B$1:C$65536,2,0),P726)</f>
        <v>REDACTED PERSONAL DATA</v>
      </c>
      <c r="L726" s="18"/>
      <c r="M726" s="18" t="str">
        <f>IFERROR(VLOOKUP(LEFT(I726,7)+0,'[1]_Redacted Trans'!B$1:C$65536,2,0),Q726)</f>
        <v>REDACTED PERSONAL DATA</v>
      </c>
      <c r="N726" s="22" t="s">
        <v>110</v>
      </c>
      <c r="P726" t="s">
        <v>143</v>
      </c>
      <c r="Q726" t="s">
        <v>143</v>
      </c>
    </row>
    <row r="727" spans="1:17" x14ac:dyDescent="0.2">
      <c r="A727" s="3" t="s">
        <v>103</v>
      </c>
      <c r="B727" s="3"/>
      <c r="C727" s="18" t="s">
        <v>104</v>
      </c>
      <c r="D727" s="18" t="s">
        <v>153</v>
      </c>
      <c r="E727" s="18" t="s">
        <v>157</v>
      </c>
      <c r="F727" s="18" t="s">
        <v>158</v>
      </c>
      <c r="G727" s="19">
        <v>43963</v>
      </c>
      <c r="H727" s="20" t="s">
        <v>159</v>
      </c>
      <c r="I727" s="20" t="s">
        <v>1857</v>
      </c>
      <c r="J727" s="21">
        <v>1590</v>
      </c>
      <c r="K727" s="18" t="str">
        <f>IFERROR(VLOOKUP(LEFT(I727,7)+0,'[1]_Redacted Trans'!B$1:C$65536,2,0),P727)</f>
        <v>REDACTED PERSONAL DATA</v>
      </c>
      <c r="L727" s="18"/>
      <c r="M727" s="18" t="str">
        <f>IFERROR(VLOOKUP(LEFT(I727,7)+0,'[1]_Redacted Trans'!B$1:C$65536,2,0),Q727)</f>
        <v>REDACTED PERSONAL DATA</v>
      </c>
      <c r="N727" s="22" t="s">
        <v>110</v>
      </c>
      <c r="P727" t="s">
        <v>143</v>
      </c>
      <c r="Q727" t="s">
        <v>143</v>
      </c>
    </row>
    <row r="728" spans="1:17" x14ac:dyDescent="0.2">
      <c r="A728" s="3" t="s">
        <v>103</v>
      </c>
      <c r="B728" s="3"/>
      <c r="C728" s="18" t="s">
        <v>104</v>
      </c>
      <c r="D728" s="18" t="s">
        <v>153</v>
      </c>
      <c r="E728" s="18" t="s">
        <v>1858</v>
      </c>
      <c r="F728" s="18" t="s">
        <v>449</v>
      </c>
      <c r="G728" s="19">
        <v>43963</v>
      </c>
      <c r="H728" s="20" t="s">
        <v>1859</v>
      </c>
      <c r="I728" s="20" t="s">
        <v>1860</v>
      </c>
      <c r="J728" s="21">
        <v>195</v>
      </c>
      <c r="K728" s="18" t="str">
        <f>IFERROR(VLOOKUP(LEFT(I728,7)+0,'[1]_Redacted Trans'!B$1:C$65536,2,0),P728)</f>
        <v>2100659 - Hussey Group Investments Ltd t/a Hussey Knights Ltd</v>
      </c>
      <c r="L728" s="18"/>
      <c r="M728" s="18" t="str">
        <f>IFERROR(VLOOKUP(LEFT(I728,7)+0,'[1]_Redacted Trans'!B$1:C$65536,2,0),Q728)</f>
        <v>T36 SCANNER RENTAL</v>
      </c>
      <c r="N728" s="22" t="s">
        <v>110</v>
      </c>
      <c r="P728" t="s">
        <v>1861</v>
      </c>
      <c r="Q728" t="s">
        <v>1862</v>
      </c>
    </row>
    <row r="729" spans="1:17" x14ac:dyDescent="0.2">
      <c r="A729" s="3" t="s">
        <v>103</v>
      </c>
      <c r="B729" s="3"/>
      <c r="C729" s="18" t="s">
        <v>104</v>
      </c>
      <c r="D729" s="18" t="s">
        <v>175</v>
      </c>
      <c r="E729" s="18" t="s">
        <v>1863</v>
      </c>
      <c r="F729" s="18" t="s">
        <v>1864</v>
      </c>
      <c r="G729" s="19">
        <v>43963</v>
      </c>
      <c r="H729" s="20" t="s">
        <v>1865</v>
      </c>
      <c r="I729" s="20" t="s">
        <v>1866</v>
      </c>
      <c r="J729" s="21">
        <v>777</v>
      </c>
      <c r="K729" s="18" t="str">
        <f>IFERROR(VLOOKUP(LEFT(I729,7)+0,'[1]_Redacted Trans'!B$1:C$65536,2,0),P729)</f>
        <v>2118864 - G2</v>
      </c>
      <c r="L729" s="18">
        <v>8067630</v>
      </c>
      <c r="M729" s="18" t="str">
        <f>IFERROR(VLOOKUP(LEFT(I729,7)+0,'[1]_Redacted Trans'!B$1:C$65536,2,0),Q729)</f>
        <v>STEPHEN DAY RECRUITMENT, PERIOD END 30/04/20</v>
      </c>
      <c r="N729" s="22" t="s">
        <v>110</v>
      </c>
      <c r="P729" t="s">
        <v>1867</v>
      </c>
      <c r="Q729" t="s">
        <v>1868</v>
      </c>
    </row>
    <row r="730" spans="1:17" x14ac:dyDescent="0.2">
      <c r="A730" s="3" t="s">
        <v>103</v>
      </c>
      <c r="B730" s="3"/>
      <c r="C730" s="18" t="s">
        <v>104</v>
      </c>
      <c r="D730" s="18" t="s">
        <v>168</v>
      </c>
      <c r="E730" s="18" t="s">
        <v>770</v>
      </c>
      <c r="F730" s="18" t="s">
        <v>318</v>
      </c>
      <c r="G730" s="19">
        <v>43970</v>
      </c>
      <c r="H730" s="20" t="s">
        <v>1869</v>
      </c>
      <c r="I730" s="20" t="s">
        <v>1870</v>
      </c>
      <c r="J730" s="21">
        <v>892.23</v>
      </c>
      <c r="K730" s="18" t="str">
        <f>IFERROR(VLOOKUP(LEFT(I730,7)+0,'[1]_Redacted Trans'!B$1:C$65536,2,0),P730)</f>
        <v>REDACTED PERSONAL DATA</v>
      </c>
      <c r="L730" s="18">
        <v>9731159</v>
      </c>
      <c r="M730" s="18" t="str">
        <f>IFERROR(VLOOKUP(LEFT(I730,7)+0,'[1]_Redacted Trans'!B$1:C$65536,2,0),Q730)</f>
        <v>REDACTED PERSONAL DATA</v>
      </c>
      <c r="N730" s="22" t="s">
        <v>110</v>
      </c>
      <c r="P730" t="s">
        <v>143</v>
      </c>
      <c r="Q730" t="s">
        <v>143</v>
      </c>
    </row>
    <row r="731" spans="1:17" x14ac:dyDescent="0.2">
      <c r="A731" s="3" t="s">
        <v>103</v>
      </c>
      <c r="B731" s="3"/>
      <c r="C731" s="18" t="s">
        <v>104</v>
      </c>
      <c r="D731" s="18" t="s">
        <v>168</v>
      </c>
      <c r="E731" s="18" t="s">
        <v>770</v>
      </c>
      <c r="F731" s="18" t="s">
        <v>318</v>
      </c>
      <c r="G731" s="19">
        <v>43970</v>
      </c>
      <c r="H731" s="20" t="s">
        <v>1869</v>
      </c>
      <c r="I731" s="20" t="s">
        <v>1871</v>
      </c>
      <c r="J731" s="21">
        <v>274.72000000000003</v>
      </c>
      <c r="K731" s="18" t="str">
        <f>IFERROR(VLOOKUP(LEFT(I731,7)+0,'[1]_Redacted Trans'!B$1:C$65536,2,0),P731)</f>
        <v>REDACTED PERSONAL DATA</v>
      </c>
      <c r="L731" s="18">
        <v>9731159</v>
      </c>
      <c r="M731" s="18" t="str">
        <f>IFERROR(VLOOKUP(LEFT(I731,7)+0,'[1]_Redacted Trans'!B$1:C$65536,2,0),Q731)</f>
        <v>REDACTED PERSONAL DATA</v>
      </c>
      <c r="N731" s="22" t="s">
        <v>110</v>
      </c>
      <c r="P731" t="s">
        <v>143</v>
      </c>
      <c r="Q731" t="s">
        <v>143</v>
      </c>
    </row>
    <row r="732" spans="1:17" x14ac:dyDescent="0.2">
      <c r="A732" s="3" t="s">
        <v>103</v>
      </c>
      <c r="B732" s="3"/>
      <c r="C732" s="18" t="s">
        <v>104</v>
      </c>
      <c r="D732" s="18" t="s">
        <v>168</v>
      </c>
      <c r="E732" s="18" t="s">
        <v>770</v>
      </c>
      <c r="F732" s="18" t="s">
        <v>318</v>
      </c>
      <c r="G732" s="19">
        <v>43970</v>
      </c>
      <c r="H732" s="20" t="s">
        <v>1872</v>
      </c>
      <c r="I732" s="20" t="s">
        <v>1873</v>
      </c>
      <c r="J732" s="21">
        <v>711.72</v>
      </c>
      <c r="K732" s="18" t="str">
        <f>IFERROR(VLOOKUP(LEFT(I732,7)+0,'[1]_Redacted Trans'!B$1:C$65536,2,0),P732)</f>
        <v>REDACTED PERSONAL DATA</v>
      </c>
      <c r="L732" s="18">
        <v>9731159</v>
      </c>
      <c r="M732" s="18" t="str">
        <f>IFERROR(VLOOKUP(LEFT(I732,7)+0,'[1]_Redacted Trans'!B$1:C$65536,2,0),Q732)</f>
        <v>REDACTED PERSONAL DATA</v>
      </c>
      <c r="N732" s="22" t="s">
        <v>110</v>
      </c>
      <c r="P732" t="s">
        <v>143</v>
      </c>
      <c r="Q732" t="s">
        <v>143</v>
      </c>
    </row>
    <row r="733" spans="1:17" x14ac:dyDescent="0.2">
      <c r="A733" s="3" t="s">
        <v>103</v>
      </c>
      <c r="B733" s="3"/>
      <c r="C733" s="18" t="s">
        <v>104</v>
      </c>
      <c r="D733" s="18" t="s">
        <v>168</v>
      </c>
      <c r="E733" s="18" t="s">
        <v>770</v>
      </c>
      <c r="F733" s="18" t="s">
        <v>318</v>
      </c>
      <c r="G733" s="19">
        <v>43970</v>
      </c>
      <c r="H733" s="20" t="s">
        <v>1872</v>
      </c>
      <c r="I733" s="20" t="s">
        <v>1874</v>
      </c>
      <c r="J733" s="21">
        <v>208.28</v>
      </c>
      <c r="K733" s="18" t="str">
        <f>IFERROR(VLOOKUP(LEFT(I733,7)+0,'[1]_Redacted Trans'!B$1:C$65536,2,0),P733)</f>
        <v>REDACTED PERSONAL DATA</v>
      </c>
      <c r="L733" s="18">
        <v>9731159</v>
      </c>
      <c r="M733" s="18" t="str">
        <f>IFERROR(VLOOKUP(LEFT(I733,7)+0,'[1]_Redacted Trans'!B$1:C$65536,2,0),Q733)</f>
        <v>REDACTED PERSONAL DATA</v>
      </c>
      <c r="N733" s="22" t="s">
        <v>110</v>
      </c>
      <c r="P733" t="s">
        <v>143</v>
      </c>
      <c r="Q733" t="s">
        <v>143</v>
      </c>
    </row>
    <row r="734" spans="1:17" x14ac:dyDescent="0.2">
      <c r="A734" s="3" t="s">
        <v>103</v>
      </c>
      <c r="B734" s="3"/>
      <c r="C734" s="18" t="s">
        <v>104</v>
      </c>
      <c r="D734" s="18" t="s">
        <v>168</v>
      </c>
      <c r="E734" s="18" t="s">
        <v>1875</v>
      </c>
      <c r="F734" s="18" t="s">
        <v>318</v>
      </c>
      <c r="G734" s="19">
        <v>43970</v>
      </c>
      <c r="H734" s="20" t="s">
        <v>1876</v>
      </c>
      <c r="I734" s="20" t="s">
        <v>1877</v>
      </c>
      <c r="J734" s="21">
        <v>8454</v>
      </c>
      <c r="K734" s="18" t="str">
        <f>IFERROR(VLOOKUP(LEFT(I734,7)+0,'[1]_Redacted Trans'!B$1:C$65536,2,0),P734)</f>
        <v>REDACTED PERSONAL DATA</v>
      </c>
      <c r="L734" s="18">
        <v>9731159</v>
      </c>
      <c r="M734" s="18" t="str">
        <f>IFERROR(VLOOKUP(LEFT(I734,7)+0,'[1]_Redacted Trans'!B$1:C$65536,2,0),Q734)</f>
        <v>REDACTED PERSONAL DATA</v>
      </c>
      <c r="N734" s="22" t="s">
        <v>110</v>
      </c>
      <c r="P734" t="s">
        <v>143</v>
      </c>
      <c r="Q734" t="s">
        <v>143</v>
      </c>
    </row>
    <row r="735" spans="1:17" x14ac:dyDescent="0.2">
      <c r="A735" s="3" t="s">
        <v>103</v>
      </c>
      <c r="B735" s="3"/>
      <c r="C735" s="18" t="s">
        <v>104</v>
      </c>
      <c r="D735" s="18" t="s">
        <v>168</v>
      </c>
      <c r="E735" s="18" t="s">
        <v>254</v>
      </c>
      <c r="F735" s="18" t="s">
        <v>797</v>
      </c>
      <c r="G735" s="19">
        <v>43970</v>
      </c>
      <c r="H735" s="20"/>
      <c r="I735" s="20" t="s">
        <v>1878</v>
      </c>
      <c r="J735" s="21">
        <v>2365.48</v>
      </c>
      <c r="K735" s="18" t="str">
        <f>IFERROR(VLOOKUP(LEFT(I735,7)+0,'[1]_Redacted Trans'!B$1:C$65536,2,0),P735)</f>
        <v>REDACTED PERSONAL DATA</v>
      </c>
      <c r="L735" s="18">
        <v>9731159</v>
      </c>
      <c r="M735" s="18" t="str">
        <f>IFERROR(VLOOKUP(LEFT(I735,7)+0,'[1]_Redacted Trans'!B$1:C$65536,2,0),Q735)</f>
        <v>REDACTED PERSONAL DATA</v>
      </c>
      <c r="N735" s="22" t="s">
        <v>110</v>
      </c>
      <c r="P735" t="s">
        <v>143</v>
      </c>
      <c r="Q735" t="s">
        <v>143</v>
      </c>
    </row>
    <row r="736" spans="1:17" x14ac:dyDescent="0.2">
      <c r="A736" s="3" t="s">
        <v>103</v>
      </c>
      <c r="B736" s="3"/>
      <c r="C736" s="18" t="s">
        <v>104</v>
      </c>
      <c r="D736" s="18" t="s">
        <v>168</v>
      </c>
      <c r="E736" s="18" t="s">
        <v>254</v>
      </c>
      <c r="F736" s="18" t="s">
        <v>1355</v>
      </c>
      <c r="G736" s="19">
        <v>43970</v>
      </c>
      <c r="H736" s="20"/>
      <c r="I736" s="20" t="s">
        <v>1879</v>
      </c>
      <c r="J736" s="21">
        <v>1289.69</v>
      </c>
      <c r="K736" s="18" t="str">
        <f>IFERROR(VLOOKUP(LEFT(I736,7)+0,'[1]_Redacted Trans'!B$1:C$65536,2,0),P736)</f>
        <v>REDACTED PERSONAL DATA</v>
      </c>
      <c r="L736" s="18">
        <v>9731159</v>
      </c>
      <c r="M736" s="18" t="str">
        <f>IFERROR(VLOOKUP(LEFT(I736,7)+0,'[1]_Redacted Trans'!B$1:C$65536,2,0),Q736)</f>
        <v>REDACTED PERSONAL DATA</v>
      </c>
      <c r="N736" s="22" t="s">
        <v>110</v>
      </c>
      <c r="P736" t="s">
        <v>143</v>
      </c>
      <c r="Q736" t="s">
        <v>143</v>
      </c>
    </row>
    <row r="737" spans="1:17" x14ac:dyDescent="0.2">
      <c r="A737" s="3" t="s">
        <v>103</v>
      </c>
      <c r="B737" s="3"/>
      <c r="C737" s="18" t="s">
        <v>104</v>
      </c>
      <c r="D737" s="18" t="s">
        <v>168</v>
      </c>
      <c r="E737" s="18" t="s">
        <v>254</v>
      </c>
      <c r="F737" s="18" t="s">
        <v>787</v>
      </c>
      <c r="G737" s="19">
        <v>43970</v>
      </c>
      <c r="H737" s="20"/>
      <c r="I737" s="20" t="s">
        <v>1880</v>
      </c>
      <c r="J737" s="21">
        <v>2461.4499999999998</v>
      </c>
      <c r="K737" s="18" t="str">
        <f>IFERROR(VLOOKUP(LEFT(I737,7)+0,'[1]_Redacted Trans'!B$1:C$65536,2,0),P737)</f>
        <v>REDACTED PERSONAL DATA</v>
      </c>
      <c r="L737" s="18">
        <v>9731159</v>
      </c>
      <c r="M737" s="18" t="str">
        <f>IFERROR(VLOOKUP(LEFT(I737,7)+0,'[1]_Redacted Trans'!B$1:C$65536,2,0),Q737)</f>
        <v>REDACTED PERSONAL DATA</v>
      </c>
      <c r="N737" s="22" t="s">
        <v>110</v>
      </c>
      <c r="P737" t="s">
        <v>143</v>
      </c>
      <c r="Q737" t="s">
        <v>143</v>
      </c>
    </row>
    <row r="738" spans="1:17" x14ac:dyDescent="0.2">
      <c r="A738" s="3" t="s">
        <v>103</v>
      </c>
      <c r="B738" s="3"/>
      <c r="C738" s="18" t="s">
        <v>104</v>
      </c>
      <c r="D738" s="18" t="s">
        <v>168</v>
      </c>
      <c r="E738" s="18" t="s">
        <v>254</v>
      </c>
      <c r="F738" s="18" t="s">
        <v>787</v>
      </c>
      <c r="G738" s="19">
        <v>43970</v>
      </c>
      <c r="H738" s="20"/>
      <c r="I738" s="20" t="s">
        <v>1881</v>
      </c>
      <c r="J738" s="21">
        <v>43.94</v>
      </c>
      <c r="K738" s="18" t="str">
        <f>IFERROR(VLOOKUP(LEFT(I738,7)+0,'[1]_Redacted Trans'!B$1:C$65536,2,0),P738)</f>
        <v>REDACTED PERSONAL DATA</v>
      </c>
      <c r="L738" s="18">
        <v>9731159</v>
      </c>
      <c r="M738" s="18" t="str">
        <f>IFERROR(VLOOKUP(LEFT(I738,7)+0,'[1]_Redacted Trans'!B$1:C$65536,2,0),Q738)</f>
        <v>REDACTED PERSONAL DATA</v>
      </c>
      <c r="N738" s="22" t="s">
        <v>110</v>
      </c>
      <c r="P738" t="s">
        <v>143</v>
      </c>
      <c r="Q738" t="s">
        <v>143</v>
      </c>
    </row>
    <row r="739" spans="1:17" x14ac:dyDescent="0.2">
      <c r="A739" s="3" t="s">
        <v>103</v>
      </c>
      <c r="B739" s="3"/>
      <c r="C739" s="18" t="s">
        <v>104</v>
      </c>
      <c r="D739" s="18" t="s">
        <v>168</v>
      </c>
      <c r="E739" s="18" t="s">
        <v>254</v>
      </c>
      <c r="F739" s="18" t="s">
        <v>791</v>
      </c>
      <c r="G739" s="19">
        <v>43970</v>
      </c>
      <c r="H739" s="20"/>
      <c r="I739" s="20" t="s">
        <v>1882</v>
      </c>
      <c r="J739" s="21">
        <v>827.69</v>
      </c>
      <c r="K739" s="18" t="str">
        <f>IFERROR(VLOOKUP(LEFT(I739,7)+0,'[1]_Redacted Trans'!B$1:C$65536,2,0),P739)</f>
        <v>REDACTED PERSONAL DATA</v>
      </c>
      <c r="L739" s="18">
        <v>9731159</v>
      </c>
      <c r="M739" s="18" t="str">
        <f>IFERROR(VLOOKUP(LEFT(I739,7)+0,'[1]_Redacted Trans'!B$1:C$65536,2,0),Q739)</f>
        <v>REDACTED PERSONAL DATA</v>
      </c>
      <c r="N739" s="22" t="s">
        <v>110</v>
      </c>
      <c r="P739" t="s">
        <v>143</v>
      </c>
      <c r="Q739" t="s">
        <v>143</v>
      </c>
    </row>
    <row r="740" spans="1:17" x14ac:dyDescent="0.2">
      <c r="A740" s="3" t="s">
        <v>103</v>
      </c>
      <c r="B740" s="3"/>
      <c r="C740" s="18" t="s">
        <v>104</v>
      </c>
      <c r="D740" s="18" t="s">
        <v>168</v>
      </c>
      <c r="E740" s="18" t="s">
        <v>254</v>
      </c>
      <c r="F740" s="18" t="s">
        <v>795</v>
      </c>
      <c r="G740" s="19">
        <v>43970</v>
      </c>
      <c r="H740" s="20"/>
      <c r="I740" s="20" t="s">
        <v>1883</v>
      </c>
      <c r="J740" s="21">
        <v>485.91</v>
      </c>
      <c r="K740" s="18" t="str">
        <f>IFERROR(VLOOKUP(LEFT(I740,7)+0,'[1]_Redacted Trans'!B$1:C$65536,2,0),P740)</f>
        <v>REDACTED PERSONAL DATA</v>
      </c>
      <c r="L740" s="18">
        <v>9731159</v>
      </c>
      <c r="M740" s="18" t="str">
        <f>IFERROR(VLOOKUP(LEFT(I740,7)+0,'[1]_Redacted Trans'!B$1:C$65536,2,0),Q740)</f>
        <v>REDACTED PERSONAL DATA</v>
      </c>
      <c r="N740" s="22" t="s">
        <v>110</v>
      </c>
      <c r="P740" t="s">
        <v>143</v>
      </c>
      <c r="Q740" t="s">
        <v>143</v>
      </c>
    </row>
    <row r="741" spans="1:17" x14ac:dyDescent="0.2">
      <c r="A741" s="3" t="s">
        <v>103</v>
      </c>
      <c r="B741" s="3"/>
      <c r="C741" s="18" t="s">
        <v>104</v>
      </c>
      <c r="D741" s="18" t="s">
        <v>168</v>
      </c>
      <c r="E741" s="18" t="s">
        <v>254</v>
      </c>
      <c r="F741" s="18" t="s">
        <v>793</v>
      </c>
      <c r="G741" s="19">
        <v>43970</v>
      </c>
      <c r="H741" s="20"/>
      <c r="I741" s="20" t="s">
        <v>1884</v>
      </c>
      <c r="J741" s="21">
        <v>1050.3599999999999</v>
      </c>
      <c r="K741" s="18" t="str">
        <f>IFERROR(VLOOKUP(LEFT(I741,7)+0,'[1]_Redacted Trans'!B$1:C$65536,2,0),P741)</f>
        <v>REDACTED PERSONAL DATA</v>
      </c>
      <c r="L741" s="18">
        <v>9731159</v>
      </c>
      <c r="M741" s="18" t="str">
        <f>IFERROR(VLOOKUP(LEFT(I741,7)+0,'[1]_Redacted Trans'!B$1:C$65536,2,0),Q741)</f>
        <v>REDACTED PERSONAL DATA</v>
      </c>
      <c r="N741" s="22" t="s">
        <v>110</v>
      </c>
      <c r="P741" t="s">
        <v>143</v>
      </c>
      <c r="Q741" t="s">
        <v>143</v>
      </c>
    </row>
    <row r="742" spans="1:17" x14ac:dyDescent="0.2">
      <c r="A742" s="3" t="s">
        <v>103</v>
      </c>
      <c r="B742" s="3"/>
      <c r="C742" s="18" t="s">
        <v>104</v>
      </c>
      <c r="D742" s="18" t="s">
        <v>168</v>
      </c>
      <c r="E742" s="18" t="s">
        <v>254</v>
      </c>
      <c r="F742" s="18" t="s">
        <v>966</v>
      </c>
      <c r="G742" s="19">
        <v>43970</v>
      </c>
      <c r="H742" s="20"/>
      <c r="I742" s="20" t="s">
        <v>1885</v>
      </c>
      <c r="J742" s="21">
        <v>322.52999999999997</v>
      </c>
      <c r="K742" s="18" t="str">
        <f>IFERROR(VLOOKUP(LEFT(I742,7)+0,'[1]_Redacted Trans'!B$1:C$65536,2,0),P742)</f>
        <v>REDACTED PERSONAL DATA</v>
      </c>
      <c r="L742" s="18">
        <v>9731159</v>
      </c>
      <c r="M742" s="18" t="str">
        <f>IFERROR(VLOOKUP(LEFT(I742,7)+0,'[1]_Redacted Trans'!B$1:C$65536,2,0),Q742)</f>
        <v>REDACTED PERSONAL DATA</v>
      </c>
      <c r="N742" s="22" t="s">
        <v>110</v>
      </c>
      <c r="P742" t="s">
        <v>143</v>
      </c>
      <c r="Q742" t="s">
        <v>143</v>
      </c>
    </row>
    <row r="743" spans="1:17" x14ac:dyDescent="0.2">
      <c r="A743" s="3" t="s">
        <v>103</v>
      </c>
      <c r="B743" s="3"/>
      <c r="C743" s="18" t="s">
        <v>104</v>
      </c>
      <c r="D743" s="18" t="s">
        <v>168</v>
      </c>
      <c r="E743" s="18" t="s">
        <v>770</v>
      </c>
      <c r="F743" s="18" t="s">
        <v>318</v>
      </c>
      <c r="G743" s="19">
        <v>43970</v>
      </c>
      <c r="H743" s="20" t="s">
        <v>1886</v>
      </c>
      <c r="I743" s="20" t="s">
        <v>1887</v>
      </c>
      <c r="J743" s="21">
        <v>262.91000000000003</v>
      </c>
      <c r="K743" s="18" t="str">
        <f>IFERROR(VLOOKUP(LEFT(I743,7)+0,'[1]_Redacted Trans'!B$1:C$65536,2,0),P743)</f>
        <v>REDACTED PERSONAL DATA</v>
      </c>
      <c r="L743" s="18">
        <v>9731159</v>
      </c>
      <c r="M743" s="18" t="str">
        <f>IFERROR(VLOOKUP(LEFT(I743,7)+0,'[1]_Redacted Trans'!B$1:C$65536,2,0),Q743)</f>
        <v>REDACTED PERSONAL DATA</v>
      </c>
      <c r="N743" s="22" t="s">
        <v>110</v>
      </c>
      <c r="P743" t="s">
        <v>143</v>
      </c>
      <c r="Q743" t="s">
        <v>143</v>
      </c>
    </row>
    <row r="744" spans="1:17" x14ac:dyDescent="0.2">
      <c r="A744" s="3" t="s">
        <v>103</v>
      </c>
      <c r="B744" s="3"/>
      <c r="C744" s="18" t="s">
        <v>104</v>
      </c>
      <c r="D744" s="18" t="s">
        <v>168</v>
      </c>
      <c r="E744" s="18" t="s">
        <v>770</v>
      </c>
      <c r="F744" s="18" t="s">
        <v>318</v>
      </c>
      <c r="G744" s="19">
        <v>43970</v>
      </c>
      <c r="H744" s="20" t="s">
        <v>1886</v>
      </c>
      <c r="I744" s="20" t="s">
        <v>1888</v>
      </c>
      <c r="J744" s="21">
        <v>74.3</v>
      </c>
      <c r="K744" s="18" t="str">
        <f>IFERROR(VLOOKUP(LEFT(I744,7)+0,'[1]_Redacted Trans'!B$1:C$65536,2,0),P744)</f>
        <v>REDACTED PERSONAL DATA</v>
      </c>
      <c r="L744" s="18">
        <v>9731159</v>
      </c>
      <c r="M744" s="18" t="str">
        <f>IFERROR(VLOOKUP(LEFT(I744,7)+0,'[1]_Redacted Trans'!B$1:C$65536,2,0),Q744)</f>
        <v>REDACTED PERSONAL DATA</v>
      </c>
      <c r="N744" s="22" t="s">
        <v>110</v>
      </c>
      <c r="P744" t="s">
        <v>143</v>
      </c>
      <c r="Q744" t="s">
        <v>143</v>
      </c>
    </row>
    <row r="745" spans="1:17" x14ac:dyDescent="0.2">
      <c r="A745" s="3" t="s">
        <v>103</v>
      </c>
      <c r="B745" s="3"/>
      <c r="C745" s="18" t="s">
        <v>104</v>
      </c>
      <c r="D745" s="18" t="s">
        <v>168</v>
      </c>
      <c r="E745" s="18" t="s">
        <v>770</v>
      </c>
      <c r="F745" s="18" t="s">
        <v>318</v>
      </c>
      <c r="G745" s="19">
        <v>43970</v>
      </c>
      <c r="H745" s="20" t="s">
        <v>1889</v>
      </c>
      <c r="I745" s="20" t="s">
        <v>1890</v>
      </c>
      <c r="J745" s="21">
        <v>141.84</v>
      </c>
      <c r="K745" s="18" t="str">
        <f>IFERROR(VLOOKUP(LEFT(I745,7)+0,'[1]_Redacted Trans'!B$1:C$65536,2,0),P745)</f>
        <v>REDACTED PERSONAL DATA</v>
      </c>
      <c r="L745" s="18">
        <v>9731159</v>
      </c>
      <c r="M745" s="18" t="str">
        <f>IFERROR(VLOOKUP(LEFT(I745,7)+0,'[1]_Redacted Trans'!B$1:C$65536,2,0),Q745)</f>
        <v>REDACTED PERSONAL DATA</v>
      </c>
      <c r="N745" s="22" t="s">
        <v>110</v>
      </c>
      <c r="P745" t="s">
        <v>143</v>
      </c>
      <c r="Q745" t="s">
        <v>143</v>
      </c>
    </row>
    <row r="746" spans="1:17" x14ac:dyDescent="0.2">
      <c r="A746" s="3" t="s">
        <v>103</v>
      </c>
      <c r="B746" s="3"/>
      <c r="C746" s="18" t="s">
        <v>104</v>
      </c>
      <c r="D746" s="18" t="s">
        <v>168</v>
      </c>
      <c r="E746" s="18" t="s">
        <v>770</v>
      </c>
      <c r="F746" s="18" t="s">
        <v>318</v>
      </c>
      <c r="G746" s="19">
        <v>43970</v>
      </c>
      <c r="H746" s="20" t="s">
        <v>1889</v>
      </c>
      <c r="I746" s="20" t="s">
        <v>1891</v>
      </c>
      <c r="J746" s="21">
        <v>61.16</v>
      </c>
      <c r="K746" s="18" t="str">
        <f>IFERROR(VLOOKUP(LEFT(I746,7)+0,'[1]_Redacted Trans'!B$1:C$65536,2,0),P746)</f>
        <v>REDACTED PERSONAL DATA</v>
      </c>
      <c r="L746" s="18">
        <v>9731159</v>
      </c>
      <c r="M746" s="18" t="str">
        <f>IFERROR(VLOOKUP(LEFT(I746,7)+0,'[1]_Redacted Trans'!B$1:C$65536,2,0),Q746)</f>
        <v>REDACTED PERSONAL DATA</v>
      </c>
      <c r="N746" s="22" t="s">
        <v>110</v>
      </c>
      <c r="P746" t="s">
        <v>143</v>
      </c>
      <c r="Q746" t="s">
        <v>143</v>
      </c>
    </row>
    <row r="747" spans="1:17" x14ac:dyDescent="0.2">
      <c r="A747" s="3" t="s">
        <v>103</v>
      </c>
      <c r="B747" s="3"/>
      <c r="C747" s="18" t="s">
        <v>104</v>
      </c>
      <c r="D747" s="18" t="s">
        <v>168</v>
      </c>
      <c r="E747" s="18" t="s">
        <v>770</v>
      </c>
      <c r="F747" s="18" t="s">
        <v>318</v>
      </c>
      <c r="G747" s="19">
        <v>43970</v>
      </c>
      <c r="H747" s="20" t="s">
        <v>1892</v>
      </c>
      <c r="I747" s="20" t="s">
        <v>1893</v>
      </c>
      <c r="J747" s="21">
        <v>115.5</v>
      </c>
      <c r="K747" s="18" t="str">
        <f>IFERROR(VLOOKUP(LEFT(I747,7)+0,'[1]_Redacted Trans'!B$1:C$65536,2,0),P747)</f>
        <v>REDACTED PERSONAL DATA</v>
      </c>
      <c r="L747" s="18">
        <v>9731159</v>
      </c>
      <c r="M747" s="18" t="str">
        <f>IFERROR(VLOOKUP(LEFT(I747,7)+0,'[1]_Redacted Trans'!B$1:C$65536,2,0),Q747)</f>
        <v>REDACTED PERSONAL DATA</v>
      </c>
      <c r="N747" s="22" t="s">
        <v>110</v>
      </c>
      <c r="P747" t="s">
        <v>143</v>
      </c>
      <c r="Q747" t="s">
        <v>143</v>
      </c>
    </row>
    <row r="748" spans="1:17" x14ac:dyDescent="0.2">
      <c r="A748" s="3" t="s">
        <v>103</v>
      </c>
      <c r="B748" s="3"/>
      <c r="C748" s="18" t="s">
        <v>104</v>
      </c>
      <c r="D748" s="18" t="s">
        <v>168</v>
      </c>
      <c r="E748" s="18" t="s">
        <v>770</v>
      </c>
      <c r="F748" s="18" t="s">
        <v>318</v>
      </c>
      <c r="G748" s="19">
        <v>43970</v>
      </c>
      <c r="H748" s="20" t="s">
        <v>1892</v>
      </c>
      <c r="I748" s="20" t="s">
        <v>1894</v>
      </c>
      <c r="J748" s="21">
        <v>4.5</v>
      </c>
      <c r="K748" s="18" t="str">
        <f>IFERROR(VLOOKUP(LEFT(I748,7)+0,'[1]_Redacted Trans'!B$1:C$65536,2,0),P748)</f>
        <v>REDACTED PERSONAL DATA</v>
      </c>
      <c r="L748" s="18">
        <v>9731159</v>
      </c>
      <c r="M748" s="18" t="str">
        <f>IFERROR(VLOOKUP(LEFT(I748,7)+0,'[1]_Redacted Trans'!B$1:C$65536,2,0),Q748)</f>
        <v>REDACTED PERSONAL DATA</v>
      </c>
      <c r="N748" s="22" t="s">
        <v>110</v>
      </c>
      <c r="P748" t="s">
        <v>143</v>
      </c>
      <c r="Q748" t="s">
        <v>143</v>
      </c>
    </row>
    <row r="749" spans="1:17" x14ac:dyDescent="0.2">
      <c r="A749" s="3" t="s">
        <v>103</v>
      </c>
      <c r="B749" s="3"/>
      <c r="C749" s="18" t="s">
        <v>104</v>
      </c>
      <c r="D749" s="18" t="s">
        <v>168</v>
      </c>
      <c r="E749" s="18" t="s">
        <v>254</v>
      </c>
      <c r="F749" s="18" t="s">
        <v>793</v>
      </c>
      <c r="G749" s="19">
        <v>43970</v>
      </c>
      <c r="H749" s="20" t="s">
        <v>1895</v>
      </c>
      <c r="I749" s="20" t="s">
        <v>1896</v>
      </c>
      <c r="J749" s="21">
        <v>94.07</v>
      </c>
      <c r="K749" s="18" t="str">
        <f>IFERROR(VLOOKUP(LEFT(I749,7)+0,'[1]_Redacted Trans'!B$1:C$65536,2,0),P749)</f>
        <v>REDACTED PERSONAL DATA</v>
      </c>
      <c r="L749" s="18"/>
      <c r="M749" s="18" t="str">
        <f>IFERROR(VLOOKUP(LEFT(I749,7)+0,'[1]_Redacted Trans'!B$1:C$65536,2,0),Q749)</f>
        <v>REDACTED PERSONAL DATA</v>
      </c>
      <c r="N749" s="22" t="s">
        <v>110</v>
      </c>
      <c r="P749" t="s">
        <v>143</v>
      </c>
      <c r="Q749" t="s">
        <v>143</v>
      </c>
    </row>
    <row r="750" spans="1:17" x14ac:dyDescent="0.2">
      <c r="A750" s="3" t="s">
        <v>103</v>
      </c>
      <c r="B750" s="3"/>
      <c r="C750" s="18" t="s">
        <v>104</v>
      </c>
      <c r="D750" s="18" t="s">
        <v>168</v>
      </c>
      <c r="E750" s="18" t="s">
        <v>254</v>
      </c>
      <c r="F750" s="18" t="s">
        <v>829</v>
      </c>
      <c r="G750" s="19">
        <v>43970</v>
      </c>
      <c r="H750" s="20" t="s">
        <v>1897</v>
      </c>
      <c r="I750" s="20" t="s">
        <v>1898</v>
      </c>
      <c r="J750" s="21">
        <v>26.33</v>
      </c>
      <c r="K750" s="18" t="str">
        <f>IFERROR(VLOOKUP(LEFT(I750,7)+0,'[1]_Redacted Trans'!B$1:C$65536,2,0),P750)</f>
        <v>REDACTED PERSONAL DATA</v>
      </c>
      <c r="L750" s="18"/>
      <c r="M750" s="18" t="str">
        <f>IFERROR(VLOOKUP(LEFT(I750,7)+0,'[1]_Redacted Trans'!B$1:C$65536,2,0),Q750)</f>
        <v>REDACTED PERSONAL DATA</v>
      </c>
      <c r="N750" s="22" t="s">
        <v>110</v>
      </c>
      <c r="P750" t="s">
        <v>143</v>
      </c>
      <c r="Q750" t="s">
        <v>143</v>
      </c>
    </row>
    <row r="751" spans="1:17" x14ac:dyDescent="0.2">
      <c r="A751" s="3" t="s">
        <v>103</v>
      </c>
      <c r="B751" s="3"/>
      <c r="C751" s="18" t="s">
        <v>104</v>
      </c>
      <c r="D751" s="18" t="s">
        <v>168</v>
      </c>
      <c r="E751" s="18" t="s">
        <v>254</v>
      </c>
      <c r="F751" s="18" t="s">
        <v>791</v>
      </c>
      <c r="G751" s="19">
        <v>43970</v>
      </c>
      <c r="H751" s="20" t="s">
        <v>1899</v>
      </c>
      <c r="I751" s="20" t="s">
        <v>1900</v>
      </c>
      <c r="J751" s="21">
        <v>81.430000000000007</v>
      </c>
      <c r="K751" s="18" t="str">
        <f>IFERROR(VLOOKUP(LEFT(I751,7)+0,'[1]_Redacted Trans'!B$1:C$65536,2,0),P751)</f>
        <v>REDACTED PERSONAL DATA</v>
      </c>
      <c r="L751" s="18"/>
      <c r="M751" s="18" t="str">
        <f>IFERROR(VLOOKUP(LEFT(I751,7)+0,'[1]_Redacted Trans'!B$1:C$65536,2,0),Q751)</f>
        <v>REDACTED PERSONAL DATA</v>
      </c>
      <c r="N751" s="22" t="s">
        <v>110</v>
      </c>
      <c r="P751" t="s">
        <v>143</v>
      </c>
      <c r="Q751" t="s">
        <v>143</v>
      </c>
    </row>
    <row r="752" spans="1:17" x14ac:dyDescent="0.2">
      <c r="A752" s="3" t="s">
        <v>103</v>
      </c>
      <c r="B752" s="3"/>
      <c r="C752" s="18" t="s">
        <v>104</v>
      </c>
      <c r="D752" s="18" t="s">
        <v>168</v>
      </c>
      <c r="E752" s="18" t="s">
        <v>254</v>
      </c>
      <c r="F752" s="18" t="s">
        <v>793</v>
      </c>
      <c r="G752" s="19">
        <v>43970</v>
      </c>
      <c r="H752" s="20" t="s">
        <v>1901</v>
      </c>
      <c r="I752" s="20" t="s">
        <v>1902</v>
      </c>
      <c r="J752" s="21">
        <v>94.07</v>
      </c>
      <c r="K752" s="18" t="str">
        <f>IFERROR(VLOOKUP(LEFT(I752,7)+0,'[1]_Redacted Trans'!B$1:C$65536,2,0),P752)</f>
        <v>REDACTED PERSONAL DATA</v>
      </c>
      <c r="L752" s="18"/>
      <c r="M752" s="18" t="str">
        <f>IFERROR(VLOOKUP(LEFT(I752,7)+0,'[1]_Redacted Trans'!B$1:C$65536,2,0),Q752)</f>
        <v>REDACTED PERSONAL DATA</v>
      </c>
      <c r="N752" s="22" t="s">
        <v>110</v>
      </c>
      <c r="P752" t="s">
        <v>143</v>
      </c>
      <c r="Q752" t="s">
        <v>143</v>
      </c>
    </row>
    <row r="753" spans="1:17" x14ac:dyDescent="0.2">
      <c r="A753" s="3" t="s">
        <v>103</v>
      </c>
      <c r="B753" s="3"/>
      <c r="C753" s="18" t="s">
        <v>104</v>
      </c>
      <c r="D753" s="18" t="s">
        <v>168</v>
      </c>
      <c r="E753" s="18" t="s">
        <v>254</v>
      </c>
      <c r="F753" s="18" t="s">
        <v>791</v>
      </c>
      <c r="G753" s="19">
        <v>43970</v>
      </c>
      <c r="H753" s="20" t="s">
        <v>1903</v>
      </c>
      <c r="I753" s="20" t="s">
        <v>1904</v>
      </c>
      <c r="J753" s="21">
        <v>16.23</v>
      </c>
      <c r="K753" s="18" t="str">
        <f>IFERROR(VLOOKUP(LEFT(I753,7)+0,'[1]_Redacted Trans'!B$1:C$65536,2,0),P753)</f>
        <v>REDACTED PERSONAL DATA</v>
      </c>
      <c r="L753" s="18"/>
      <c r="M753" s="18" t="str">
        <f>IFERROR(VLOOKUP(LEFT(I753,7)+0,'[1]_Redacted Trans'!B$1:C$65536,2,0),Q753)</f>
        <v>REDACTED PERSONAL DATA</v>
      </c>
      <c r="N753" s="22" t="s">
        <v>110</v>
      </c>
      <c r="P753" t="s">
        <v>143</v>
      </c>
      <c r="Q753" t="s">
        <v>143</v>
      </c>
    </row>
    <row r="754" spans="1:17" x14ac:dyDescent="0.2">
      <c r="A754" s="3" t="s">
        <v>103</v>
      </c>
      <c r="B754" s="3"/>
      <c r="C754" s="18" t="s">
        <v>104</v>
      </c>
      <c r="D754" s="18" t="s">
        <v>168</v>
      </c>
      <c r="E754" s="18" t="s">
        <v>254</v>
      </c>
      <c r="F754" s="18" t="s">
        <v>791</v>
      </c>
      <c r="G754" s="19">
        <v>43970</v>
      </c>
      <c r="H754" s="20" t="s">
        <v>1905</v>
      </c>
      <c r="I754" s="20" t="s">
        <v>1906</v>
      </c>
      <c r="J754" s="21">
        <v>2213</v>
      </c>
      <c r="K754" s="18" t="str">
        <f>IFERROR(VLOOKUP(LEFT(I754,7)+0,'[1]_Redacted Trans'!B$1:C$65536,2,0),P754)</f>
        <v>REDACTED PERSONAL DATA</v>
      </c>
      <c r="L754" s="18"/>
      <c r="M754" s="18" t="str">
        <f>IFERROR(VLOOKUP(LEFT(I754,7)+0,'[1]_Redacted Trans'!B$1:C$65536,2,0),Q754)</f>
        <v>REDACTED PERSONAL DATA</v>
      </c>
      <c r="N754" s="22" t="s">
        <v>110</v>
      </c>
      <c r="P754" t="s">
        <v>143</v>
      </c>
      <c r="Q754" t="s">
        <v>143</v>
      </c>
    </row>
    <row r="755" spans="1:17" x14ac:dyDescent="0.2">
      <c r="A755" s="3" t="s">
        <v>103</v>
      </c>
      <c r="B755" s="3"/>
      <c r="C755" s="18" t="s">
        <v>104</v>
      </c>
      <c r="D755" s="18" t="s">
        <v>168</v>
      </c>
      <c r="E755" s="18" t="s">
        <v>254</v>
      </c>
      <c r="F755" s="18" t="s">
        <v>791</v>
      </c>
      <c r="G755" s="19">
        <v>43970</v>
      </c>
      <c r="H755" s="20" t="s">
        <v>1905</v>
      </c>
      <c r="I755" s="20" t="s">
        <v>1907</v>
      </c>
      <c r="J755" s="21">
        <v>702.58</v>
      </c>
      <c r="K755" s="18" t="str">
        <f>IFERROR(VLOOKUP(LEFT(I755,7)+0,'[1]_Redacted Trans'!B$1:C$65536,2,0),P755)</f>
        <v>REDACTED PERSONAL DATA</v>
      </c>
      <c r="L755" s="18"/>
      <c r="M755" s="18" t="str">
        <f>IFERROR(VLOOKUP(LEFT(I755,7)+0,'[1]_Redacted Trans'!B$1:C$65536,2,0),Q755)</f>
        <v>REDACTED PERSONAL DATA</v>
      </c>
      <c r="N755" s="22" t="s">
        <v>110</v>
      </c>
      <c r="P755" t="s">
        <v>143</v>
      </c>
      <c r="Q755" t="s">
        <v>143</v>
      </c>
    </row>
    <row r="756" spans="1:17" x14ac:dyDescent="0.2">
      <c r="A756" s="3" t="s">
        <v>103</v>
      </c>
      <c r="B756" s="3"/>
      <c r="C756" s="18" t="s">
        <v>104</v>
      </c>
      <c r="D756" s="18" t="s">
        <v>168</v>
      </c>
      <c r="E756" s="18" t="s">
        <v>254</v>
      </c>
      <c r="F756" s="18" t="s">
        <v>791</v>
      </c>
      <c r="G756" s="19">
        <v>43970</v>
      </c>
      <c r="H756" s="20" t="s">
        <v>1908</v>
      </c>
      <c r="I756" s="20" t="s">
        <v>1909</v>
      </c>
      <c r="J756" s="21">
        <v>25.77</v>
      </c>
      <c r="K756" s="18" t="str">
        <f>IFERROR(VLOOKUP(LEFT(I756,7)+0,'[1]_Redacted Trans'!B$1:C$65536,2,0),P756)</f>
        <v>REDACTED PERSONAL DATA</v>
      </c>
      <c r="L756" s="18"/>
      <c r="M756" s="18" t="str">
        <f>IFERROR(VLOOKUP(LEFT(I756,7)+0,'[1]_Redacted Trans'!B$1:C$65536,2,0),Q756)</f>
        <v>REDACTED PERSONAL DATA</v>
      </c>
      <c r="N756" s="22" t="s">
        <v>110</v>
      </c>
      <c r="P756" t="s">
        <v>143</v>
      </c>
      <c r="Q756" t="s">
        <v>143</v>
      </c>
    </row>
    <row r="757" spans="1:17" x14ac:dyDescent="0.2">
      <c r="A757" s="3" t="s">
        <v>103</v>
      </c>
      <c r="B757" s="3"/>
      <c r="C757" s="18" t="s">
        <v>104</v>
      </c>
      <c r="D757" s="18" t="s">
        <v>168</v>
      </c>
      <c r="E757" s="18" t="s">
        <v>254</v>
      </c>
      <c r="F757" s="18" t="s">
        <v>791</v>
      </c>
      <c r="G757" s="19">
        <v>43970</v>
      </c>
      <c r="H757" s="20" t="s">
        <v>1910</v>
      </c>
      <c r="I757" s="20" t="s">
        <v>1911</v>
      </c>
      <c r="J757" s="21">
        <v>41.13</v>
      </c>
      <c r="K757" s="18" t="str">
        <f>IFERROR(VLOOKUP(LEFT(I757,7)+0,'[1]_Redacted Trans'!B$1:C$65536,2,0),P757)</f>
        <v>REDACTED PERSONAL DATA</v>
      </c>
      <c r="L757" s="18"/>
      <c r="M757" s="18" t="str">
        <f>IFERROR(VLOOKUP(LEFT(I757,7)+0,'[1]_Redacted Trans'!B$1:C$65536,2,0),Q757)</f>
        <v>REDACTED PERSONAL DATA</v>
      </c>
      <c r="N757" s="22" t="s">
        <v>110</v>
      </c>
      <c r="P757" t="s">
        <v>143</v>
      </c>
      <c r="Q757" t="s">
        <v>143</v>
      </c>
    </row>
    <row r="758" spans="1:17" x14ac:dyDescent="0.2">
      <c r="A758" s="3" t="s">
        <v>103</v>
      </c>
      <c r="B758" s="3"/>
      <c r="C758" s="18" t="s">
        <v>104</v>
      </c>
      <c r="D758" s="18" t="s">
        <v>168</v>
      </c>
      <c r="E758" s="18" t="s">
        <v>254</v>
      </c>
      <c r="F758" s="18" t="s">
        <v>791</v>
      </c>
      <c r="G758" s="19">
        <v>43970</v>
      </c>
      <c r="H758" s="20" t="s">
        <v>1912</v>
      </c>
      <c r="I758" s="20" t="s">
        <v>1913</v>
      </c>
      <c r="J758" s="21">
        <v>31.71</v>
      </c>
      <c r="K758" s="18" t="str">
        <f>IFERROR(VLOOKUP(LEFT(I758,7)+0,'[1]_Redacted Trans'!B$1:C$65536,2,0),P758)</f>
        <v>REDACTED PERSONAL DATA</v>
      </c>
      <c r="L758" s="18"/>
      <c r="M758" s="18" t="str">
        <f>IFERROR(VLOOKUP(LEFT(I758,7)+0,'[1]_Redacted Trans'!B$1:C$65536,2,0),Q758)</f>
        <v>REDACTED PERSONAL DATA</v>
      </c>
      <c r="N758" s="22" t="s">
        <v>110</v>
      </c>
      <c r="P758" t="s">
        <v>143</v>
      </c>
      <c r="Q758" t="s">
        <v>143</v>
      </c>
    </row>
    <row r="759" spans="1:17" x14ac:dyDescent="0.2">
      <c r="A759" s="3" t="s">
        <v>103</v>
      </c>
      <c r="B759" s="3"/>
      <c r="C759" s="18" t="s">
        <v>104</v>
      </c>
      <c r="D759" s="18" t="s">
        <v>168</v>
      </c>
      <c r="E759" s="18" t="s">
        <v>254</v>
      </c>
      <c r="F759" s="18" t="s">
        <v>791</v>
      </c>
      <c r="G759" s="19">
        <v>43970</v>
      </c>
      <c r="H759" s="20" t="s">
        <v>1914</v>
      </c>
      <c r="I759" s="20" t="s">
        <v>1915</v>
      </c>
      <c r="J759" s="21">
        <v>16.59</v>
      </c>
      <c r="K759" s="18" t="str">
        <f>IFERROR(VLOOKUP(LEFT(I759,7)+0,'[1]_Redacted Trans'!B$1:C$65536,2,0),P759)</f>
        <v>REDACTED PERSONAL DATA</v>
      </c>
      <c r="L759" s="18"/>
      <c r="M759" s="18" t="str">
        <f>IFERROR(VLOOKUP(LEFT(I759,7)+0,'[1]_Redacted Trans'!B$1:C$65536,2,0),Q759)</f>
        <v>REDACTED PERSONAL DATA</v>
      </c>
      <c r="N759" s="22" t="s">
        <v>110</v>
      </c>
      <c r="P759" t="s">
        <v>143</v>
      </c>
      <c r="Q759" t="s">
        <v>143</v>
      </c>
    </row>
    <row r="760" spans="1:17" x14ac:dyDescent="0.2">
      <c r="A760" s="3" t="s">
        <v>103</v>
      </c>
      <c r="B760" s="3"/>
      <c r="C760" s="18" t="s">
        <v>104</v>
      </c>
      <c r="D760" s="18" t="s">
        <v>168</v>
      </c>
      <c r="E760" s="18" t="s">
        <v>254</v>
      </c>
      <c r="F760" s="18" t="s">
        <v>791</v>
      </c>
      <c r="G760" s="19">
        <v>43970</v>
      </c>
      <c r="H760" s="20" t="s">
        <v>1916</v>
      </c>
      <c r="I760" s="20" t="s">
        <v>1917</v>
      </c>
      <c r="J760" s="21">
        <v>65.260000000000005</v>
      </c>
      <c r="K760" s="18" t="str">
        <f>IFERROR(VLOOKUP(LEFT(I760,7)+0,'[1]_Redacted Trans'!B$1:C$65536,2,0),P760)</f>
        <v>REDACTED PERSONAL DATA</v>
      </c>
      <c r="L760" s="18"/>
      <c r="M760" s="18" t="str">
        <f>IFERROR(VLOOKUP(LEFT(I760,7)+0,'[1]_Redacted Trans'!B$1:C$65536,2,0),Q760)</f>
        <v>REDACTED PERSONAL DATA</v>
      </c>
      <c r="N760" s="22" t="s">
        <v>110</v>
      </c>
      <c r="P760" t="s">
        <v>143</v>
      </c>
      <c r="Q760" t="s">
        <v>143</v>
      </c>
    </row>
    <row r="761" spans="1:17" x14ac:dyDescent="0.2">
      <c r="A761" s="3" t="s">
        <v>103</v>
      </c>
      <c r="B761" s="3"/>
      <c r="C761" s="18" t="s">
        <v>104</v>
      </c>
      <c r="D761" s="18" t="s">
        <v>161</v>
      </c>
      <c r="E761" s="18" t="s">
        <v>762</v>
      </c>
      <c r="F761" s="18" t="s">
        <v>763</v>
      </c>
      <c r="G761" s="19">
        <v>43970</v>
      </c>
      <c r="H761" s="20" t="s">
        <v>1918</v>
      </c>
      <c r="I761" s="20" t="s">
        <v>1919</v>
      </c>
      <c r="J761" s="21">
        <v>650</v>
      </c>
      <c r="K761" s="18" t="str">
        <f>IFERROR(VLOOKUP(LEFT(I761,7)+0,'[1]_Redacted Trans'!B$1:C$65536,2,0),P761)</f>
        <v>2101419 - Tunstall Healthcare (UK) Ltd</v>
      </c>
      <c r="L761" s="18"/>
      <c r="M761" s="18" t="str">
        <f>IFERROR(VLOOKUP(LEFT(I761,7)+0,'[1]_Redacted Trans'!B$1:C$65536,2,0),Q761)</f>
        <v>NECK CORDS</v>
      </c>
      <c r="N761" s="22" t="s">
        <v>110</v>
      </c>
      <c r="P761" t="s">
        <v>766</v>
      </c>
      <c r="Q761" t="s">
        <v>1920</v>
      </c>
    </row>
    <row r="762" spans="1:17" x14ac:dyDescent="0.2">
      <c r="A762" s="3" t="s">
        <v>103</v>
      </c>
      <c r="B762" s="3"/>
      <c r="C762" s="18" t="s">
        <v>104</v>
      </c>
      <c r="D762" s="18" t="s">
        <v>316</v>
      </c>
      <c r="E762" s="18" t="s">
        <v>254</v>
      </c>
      <c r="F762" s="18" t="s">
        <v>408</v>
      </c>
      <c r="G762" s="19">
        <v>43970</v>
      </c>
      <c r="H762" s="20" t="s">
        <v>1921</v>
      </c>
      <c r="I762" s="20" t="s">
        <v>1922</v>
      </c>
      <c r="J762" s="21">
        <v>2216.61</v>
      </c>
      <c r="K762" s="18" t="str">
        <f>IFERROR(VLOOKUP(LEFT(I762,7)+0,'[1]_Redacted Trans'!B$1:C$65536,2,0),P762)</f>
        <v>REDACTED COMMERCIAL CONFIDENTIALITY</v>
      </c>
      <c r="L762" s="18"/>
      <c r="M762" s="18" t="str">
        <f>IFERROR(VLOOKUP(LEFT(I762,7)+0,'[1]_Redacted Trans'!B$1:C$65536,2,0),Q762)</f>
        <v>REDACTED COMMERCIAL CONFIDENTIALITY</v>
      </c>
      <c r="N762" s="22" t="s">
        <v>110</v>
      </c>
      <c r="P762" t="s">
        <v>1923</v>
      </c>
      <c r="Q762" t="s">
        <v>1924</v>
      </c>
    </row>
    <row r="763" spans="1:17" x14ac:dyDescent="0.2">
      <c r="A763" s="3" t="s">
        <v>103</v>
      </c>
      <c r="B763" s="3"/>
      <c r="C763" s="18" t="s">
        <v>104</v>
      </c>
      <c r="D763" s="18" t="s">
        <v>168</v>
      </c>
      <c r="E763" s="18" t="s">
        <v>254</v>
      </c>
      <c r="F763" s="18" t="s">
        <v>793</v>
      </c>
      <c r="G763" s="19">
        <v>43970</v>
      </c>
      <c r="H763" s="20" t="s">
        <v>1925</v>
      </c>
      <c r="I763" s="20" t="s">
        <v>1926</v>
      </c>
      <c r="J763" s="21">
        <v>31</v>
      </c>
      <c r="K763" s="18" t="str">
        <f>IFERROR(VLOOKUP(LEFT(I763,7)+0,'[1]_Redacted Trans'!B$1:C$65536,2,0),P763)</f>
        <v>REDACTED COMMERCIAL CONFIDENTIALITY</v>
      </c>
      <c r="L763" s="18"/>
      <c r="M763" s="18" t="str">
        <f>IFERROR(VLOOKUP(LEFT(I763,7)+0,'[1]_Redacted Trans'!B$1:C$65536,2,0),Q763)</f>
        <v>REDACTED COMMERCIAL CONFIDENTIALITY</v>
      </c>
      <c r="N763" s="22" t="s">
        <v>110</v>
      </c>
      <c r="P763" t="s">
        <v>1927</v>
      </c>
      <c r="Q763" t="s">
        <v>1928</v>
      </c>
    </row>
    <row r="764" spans="1:17" x14ac:dyDescent="0.2">
      <c r="A764" s="3" t="s">
        <v>103</v>
      </c>
      <c r="B764" s="3"/>
      <c r="C764" s="18" t="s">
        <v>104</v>
      </c>
      <c r="D764" s="18" t="s">
        <v>168</v>
      </c>
      <c r="E764" s="18" t="s">
        <v>254</v>
      </c>
      <c r="F764" s="18" t="s">
        <v>793</v>
      </c>
      <c r="G764" s="19">
        <v>43970</v>
      </c>
      <c r="H764" s="20" t="s">
        <v>1925</v>
      </c>
      <c r="I764" s="20" t="s">
        <v>1929</v>
      </c>
      <c r="J764" s="21">
        <v>22.33</v>
      </c>
      <c r="K764" s="18" t="str">
        <f>IFERROR(VLOOKUP(LEFT(I764,7)+0,'[1]_Redacted Trans'!B$1:C$65536,2,0),P764)</f>
        <v>REDACTED COMMERCIAL CONFIDENTIALITY</v>
      </c>
      <c r="L764" s="18"/>
      <c r="M764" s="18" t="str">
        <f>IFERROR(VLOOKUP(LEFT(I764,7)+0,'[1]_Redacted Trans'!B$1:C$65536,2,0),Q764)</f>
        <v>REDACTED COMMERCIAL CONFIDENTIALITY</v>
      </c>
      <c r="N764" s="22" t="s">
        <v>110</v>
      </c>
      <c r="P764" t="s">
        <v>1927</v>
      </c>
      <c r="Q764" t="s">
        <v>1928</v>
      </c>
    </row>
    <row r="765" spans="1:17" x14ac:dyDescent="0.2">
      <c r="A765" s="3" t="s">
        <v>103</v>
      </c>
      <c r="B765" s="3"/>
      <c r="C765" s="18" t="s">
        <v>104</v>
      </c>
      <c r="D765" s="18" t="s">
        <v>168</v>
      </c>
      <c r="E765" s="18" t="s">
        <v>254</v>
      </c>
      <c r="F765" s="18" t="s">
        <v>791</v>
      </c>
      <c r="G765" s="19">
        <v>43970</v>
      </c>
      <c r="H765" s="20" t="s">
        <v>1930</v>
      </c>
      <c r="I765" s="20" t="s">
        <v>1931</v>
      </c>
      <c r="J765" s="21">
        <v>60</v>
      </c>
      <c r="K765" s="18" t="str">
        <f>IFERROR(VLOOKUP(LEFT(I765,7)+0,'[1]_Redacted Trans'!B$1:C$65536,2,0),P765)</f>
        <v>REDACTED PERSONAL DATA</v>
      </c>
      <c r="L765" s="18"/>
      <c r="M765" s="18" t="str">
        <f>IFERROR(VLOOKUP(LEFT(I765,7)+0,'[1]_Redacted Trans'!B$1:C$65536,2,0),Q765)</f>
        <v>REDACTED PERSONAL DATA</v>
      </c>
      <c r="N765" s="22" t="s">
        <v>110</v>
      </c>
      <c r="P765" t="s">
        <v>143</v>
      </c>
      <c r="Q765" t="s">
        <v>143</v>
      </c>
    </row>
    <row r="766" spans="1:17" x14ac:dyDescent="0.2">
      <c r="A766" s="3" t="s">
        <v>103</v>
      </c>
      <c r="B766" s="3"/>
      <c r="C766" s="18" t="s">
        <v>104</v>
      </c>
      <c r="D766" s="18" t="s">
        <v>168</v>
      </c>
      <c r="E766" s="18" t="s">
        <v>254</v>
      </c>
      <c r="F766" s="18" t="s">
        <v>791</v>
      </c>
      <c r="G766" s="19">
        <v>43970</v>
      </c>
      <c r="H766" s="20" t="s">
        <v>1930</v>
      </c>
      <c r="I766" s="20" t="s">
        <v>1932</v>
      </c>
      <c r="J766" s="21">
        <v>64.849999999999994</v>
      </c>
      <c r="K766" s="18" t="str">
        <f>IFERROR(VLOOKUP(LEFT(I766,7)+0,'[1]_Redacted Trans'!B$1:C$65536,2,0),P766)</f>
        <v>REDACTED PERSONAL DATA</v>
      </c>
      <c r="L766" s="18"/>
      <c r="M766" s="18" t="str">
        <f>IFERROR(VLOOKUP(LEFT(I766,7)+0,'[1]_Redacted Trans'!B$1:C$65536,2,0),Q766)</f>
        <v>REDACTED PERSONAL DATA</v>
      </c>
      <c r="N766" s="22" t="s">
        <v>110</v>
      </c>
      <c r="P766" t="s">
        <v>143</v>
      </c>
      <c r="Q766" t="s">
        <v>143</v>
      </c>
    </row>
    <row r="767" spans="1:17" x14ac:dyDescent="0.2">
      <c r="A767" s="3" t="s">
        <v>103</v>
      </c>
      <c r="B767" s="3"/>
      <c r="C767" s="18" t="s">
        <v>104</v>
      </c>
      <c r="D767" s="18" t="s">
        <v>168</v>
      </c>
      <c r="E767" s="18" t="s">
        <v>254</v>
      </c>
      <c r="F767" s="18" t="s">
        <v>791</v>
      </c>
      <c r="G767" s="19">
        <v>43970</v>
      </c>
      <c r="H767" s="20" t="s">
        <v>1933</v>
      </c>
      <c r="I767" s="20" t="s">
        <v>1934</v>
      </c>
      <c r="J767" s="21">
        <v>35</v>
      </c>
      <c r="K767" s="18" t="str">
        <f>IFERROR(VLOOKUP(LEFT(I767,7)+0,'[1]_Redacted Trans'!B$1:C$65536,2,0),P767)</f>
        <v>REDACTED PERSONAL DATA</v>
      </c>
      <c r="L767" s="18"/>
      <c r="M767" s="18" t="str">
        <f>IFERROR(VLOOKUP(LEFT(I767,7)+0,'[1]_Redacted Trans'!B$1:C$65536,2,0),Q767)</f>
        <v>REDACTED PERSONAL DATA</v>
      </c>
      <c r="N767" s="22" t="s">
        <v>110</v>
      </c>
      <c r="P767" t="s">
        <v>143</v>
      </c>
      <c r="Q767" t="s">
        <v>143</v>
      </c>
    </row>
    <row r="768" spans="1:17" x14ac:dyDescent="0.2">
      <c r="A768" s="3" t="s">
        <v>103</v>
      </c>
      <c r="B768" s="3"/>
      <c r="C768" s="18" t="s">
        <v>104</v>
      </c>
      <c r="D768" s="18" t="s">
        <v>168</v>
      </c>
      <c r="E768" s="18" t="s">
        <v>254</v>
      </c>
      <c r="F768" s="18" t="s">
        <v>791</v>
      </c>
      <c r="G768" s="19">
        <v>43970</v>
      </c>
      <c r="H768" s="20" t="s">
        <v>1933</v>
      </c>
      <c r="I768" s="20" t="s">
        <v>1935</v>
      </c>
      <c r="J768" s="21">
        <v>26.48</v>
      </c>
      <c r="K768" s="18" t="str">
        <f>IFERROR(VLOOKUP(LEFT(I768,7)+0,'[1]_Redacted Trans'!B$1:C$65536,2,0),P768)</f>
        <v>REDACTED PERSONAL DATA</v>
      </c>
      <c r="L768" s="18"/>
      <c r="M768" s="18" t="str">
        <f>IFERROR(VLOOKUP(LEFT(I768,7)+0,'[1]_Redacted Trans'!B$1:C$65536,2,0),Q768)</f>
        <v>REDACTED PERSONAL DATA</v>
      </c>
      <c r="N768" s="22" t="s">
        <v>110</v>
      </c>
      <c r="P768" t="s">
        <v>143</v>
      </c>
      <c r="Q768" t="s">
        <v>143</v>
      </c>
    </row>
    <row r="769" spans="1:17" x14ac:dyDescent="0.2">
      <c r="A769" s="3" t="s">
        <v>103</v>
      </c>
      <c r="B769" s="3"/>
      <c r="C769" s="18" t="s">
        <v>104</v>
      </c>
      <c r="D769" s="18" t="s">
        <v>168</v>
      </c>
      <c r="E769" s="18" t="s">
        <v>254</v>
      </c>
      <c r="F769" s="18" t="s">
        <v>791</v>
      </c>
      <c r="G769" s="19">
        <v>43970</v>
      </c>
      <c r="H769" s="20" t="s">
        <v>1936</v>
      </c>
      <c r="I769" s="20" t="s">
        <v>1937</v>
      </c>
      <c r="J769" s="21">
        <v>60</v>
      </c>
      <c r="K769" s="18" t="str">
        <f>IFERROR(VLOOKUP(LEFT(I769,7)+0,'[1]_Redacted Trans'!B$1:C$65536,2,0),P769)</f>
        <v>REDACTED PERSONAL DATA</v>
      </c>
      <c r="L769" s="18"/>
      <c r="M769" s="18" t="str">
        <f>IFERROR(VLOOKUP(LEFT(I769,7)+0,'[1]_Redacted Trans'!B$1:C$65536,2,0),Q769)</f>
        <v>REDACTED PERSONAL DATA</v>
      </c>
      <c r="N769" s="22" t="s">
        <v>110</v>
      </c>
      <c r="P769" t="s">
        <v>143</v>
      </c>
      <c r="Q769" t="s">
        <v>143</v>
      </c>
    </row>
    <row r="770" spans="1:17" x14ac:dyDescent="0.2">
      <c r="A770" s="3" t="s">
        <v>103</v>
      </c>
      <c r="B770" s="3"/>
      <c r="C770" s="18" t="s">
        <v>104</v>
      </c>
      <c r="D770" s="18" t="s">
        <v>168</v>
      </c>
      <c r="E770" s="18" t="s">
        <v>254</v>
      </c>
      <c r="F770" s="18" t="s">
        <v>791</v>
      </c>
      <c r="G770" s="19">
        <v>43970</v>
      </c>
      <c r="H770" s="20" t="s">
        <v>1936</v>
      </c>
      <c r="I770" s="20" t="s">
        <v>1938</v>
      </c>
      <c r="J770" s="21">
        <v>87.07</v>
      </c>
      <c r="K770" s="18" t="str">
        <f>IFERROR(VLOOKUP(LEFT(I770,7)+0,'[1]_Redacted Trans'!B$1:C$65536,2,0),P770)</f>
        <v>REDACTED PERSONAL DATA</v>
      </c>
      <c r="L770" s="18"/>
      <c r="M770" s="18" t="str">
        <f>IFERROR(VLOOKUP(LEFT(I770,7)+0,'[1]_Redacted Trans'!B$1:C$65536,2,0),Q770)</f>
        <v>REDACTED PERSONAL DATA</v>
      </c>
      <c r="N770" s="22" t="s">
        <v>110</v>
      </c>
      <c r="P770" t="s">
        <v>143</v>
      </c>
      <c r="Q770" t="s">
        <v>143</v>
      </c>
    </row>
    <row r="771" spans="1:17" x14ac:dyDescent="0.2">
      <c r="A771" s="3" t="s">
        <v>103</v>
      </c>
      <c r="B771" s="3"/>
      <c r="C771" s="18" t="s">
        <v>104</v>
      </c>
      <c r="D771" s="18" t="s">
        <v>168</v>
      </c>
      <c r="E771" s="18" t="s">
        <v>254</v>
      </c>
      <c r="F771" s="18" t="s">
        <v>791</v>
      </c>
      <c r="G771" s="19">
        <v>43970</v>
      </c>
      <c r="H771" s="20" t="s">
        <v>1939</v>
      </c>
      <c r="I771" s="20" t="s">
        <v>1940</v>
      </c>
      <c r="J771" s="21">
        <v>55</v>
      </c>
      <c r="K771" s="18" t="str">
        <f>IFERROR(VLOOKUP(LEFT(I771,7)+0,'[1]_Redacted Trans'!B$1:C$65536,2,0),P771)</f>
        <v>REDACTED PERSONAL DATA</v>
      </c>
      <c r="L771" s="18"/>
      <c r="M771" s="18" t="str">
        <f>IFERROR(VLOOKUP(LEFT(I771,7)+0,'[1]_Redacted Trans'!B$1:C$65536,2,0),Q771)</f>
        <v>REDACTED PERSONAL DATA</v>
      </c>
      <c r="N771" s="22" t="s">
        <v>110</v>
      </c>
      <c r="P771" t="s">
        <v>143</v>
      </c>
      <c r="Q771" t="s">
        <v>143</v>
      </c>
    </row>
    <row r="772" spans="1:17" x14ac:dyDescent="0.2">
      <c r="A772" s="3" t="s">
        <v>103</v>
      </c>
      <c r="B772" s="3"/>
      <c r="C772" s="18" t="s">
        <v>104</v>
      </c>
      <c r="D772" s="18" t="s">
        <v>168</v>
      </c>
      <c r="E772" s="18" t="s">
        <v>254</v>
      </c>
      <c r="F772" s="18" t="s">
        <v>791</v>
      </c>
      <c r="G772" s="19">
        <v>43970</v>
      </c>
      <c r="H772" s="20" t="s">
        <v>1939</v>
      </c>
      <c r="I772" s="20" t="s">
        <v>1941</v>
      </c>
      <c r="J772" s="21">
        <v>83.14</v>
      </c>
      <c r="K772" s="18" t="str">
        <f>IFERROR(VLOOKUP(LEFT(I772,7)+0,'[1]_Redacted Trans'!B$1:C$65536,2,0),P772)</f>
        <v>REDACTED PERSONAL DATA</v>
      </c>
      <c r="L772" s="18"/>
      <c r="M772" s="18" t="str">
        <f>IFERROR(VLOOKUP(LEFT(I772,7)+0,'[1]_Redacted Trans'!B$1:C$65536,2,0),Q772)</f>
        <v>REDACTED PERSONAL DATA</v>
      </c>
      <c r="N772" s="22" t="s">
        <v>110</v>
      </c>
      <c r="P772" t="s">
        <v>143</v>
      </c>
      <c r="Q772" t="s">
        <v>143</v>
      </c>
    </row>
    <row r="773" spans="1:17" x14ac:dyDescent="0.2">
      <c r="A773" s="3" t="s">
        <v>103</v>
      </c>
      <c r="B773" s="3"/>
      <c r="C773" s="18" t="s">
        <v>104</v>
      </c>
      <c r="D773" s="18" t="s">
        <v>168</v>
      </c>
      <c r="E773" s="18" t="s">
        <v>254</v>
      </c>
      <c r="F773" s="18" t="s">
        <v>787</v>
      </c>
      <c r="G773" s="19">
        <v>43970</v>
      </c>
      <c r="H773" s="20" t="s">
        <v>1942</v>
      </c>
      <c r="I773" s="20" t="s">
        <v>1943</v>
      </c>
      <c r="J773" s="21">
        <v>40</v>
      </c>
      <c r="K773" s="18" t="str">
        <f>IFERROR(VLOOKUP(LEFT(I773,7)+0,'[1]_Redacted Trans'!B$1:C$65536,2,0),P773)</f>
        <v>REDACTED PERSONAL DATA</v>
      </c>
      <c r="L773" s="18"/>
      <c r="M773" s="18" t="str">
        <f>IFERROR(VLOOKUP(LEFT(I773,7)+0,'[1]_Redacted Trans'!B$1:C$65536,2,0),Q773)</f>
        <v>REDACTED PERSONAL DATA</v>
      </c>
      <c r="N773" s="22" t="s">
        <v>110</v>
      </c>
      <c r="P773" t="s">
        <v>143</v>
      </c>
      <c r="Q773" t="s">
        <v>143</v>
      </c>
    </row>
    <row r="774" spans="1:17" x14ac:dyDescent="0.2">
      <c r="A774" s="3" t="s">
        <v>103</v>
      </c>
      <c r="B774" s="3"/>
      <c r="C774" s="18" t="s">
        <v>104</v>
      </c>
      <c r="D774" s="18" t="s">
        <v>168</v>
      </c>
      <c r="E774" s="18" t="s">
        <v>254</v>
      </c>
      <c r="F774" s="18" t="s">
        <v>787</v>
      </c>
      <c r="G774" s="19">
        <v>43970</v>
      </c>
      <c r="H774" s="20" t="s">
        <v>1942</v>
      </c>
      <c r="I774" s="20" t="s">
        <v>1944</v>
      </c>
      <c r="J774" s="21">
        <v>30.91</v>
      </c>
      <c r="K774" s="18" t="str">
        <f>IFERROR(VLOOKUP(LEFT(I774,7)+0,'[1]_Redacted Trans'!B$1:C$65536,2,0),P774)</f>
        <v>REDACTED PERSONAL DATA</v>
      </c>
      <c r="L774" s="18"/>
      <c r="M774" s="18" t="str">
        <f>IFERROR(VLOOKUP(LEFT(I774,7)+0,'[1]_Redacted Trans'!B$1:C$65536,2,0),Q774)</f>
        <v>REDACTED PERSONAL DATA</v>
      </c>
      <c r="N774" s="22" t="s">
        <v>110</v>
      </c>
      <c r="P774" t="s">
        <v>143</v>
      </c>
      <c r="Q774" t="s">
        <v>143</v>
      </c>
    </row>
    <row r="775" spans="1:17" x14ac:dyDescent="0.2">
      <c r="A775" s="3" t="s">
        <v>103</v>
      </c>
      <c r="B775" s="3"/>
      <c r="C775" s="18" t="s">
        <v>104</v>
      </c>
      <c r="D775" s="18" t="s">
        <v>168</v>
      </c>
      <c r="E775" s="18" t="s">
        <v>254</v>
      </c>
      <c r="F775" s="18" t="s">
        <v>791</v>
      </c>
      <c r="G775" s="19">
        <v>43970</v>
      </c>
      <c r="H775" s="20" t="s">
        <v>1945</v>
      </c>
      <c r="I775" s="20" t="s">
        <v>1946</v>
      </c>
      <c r="J775" s="21">
        <v>21</v>
      </c>
      <c r="K775" s="18" t="str">
        <f>IFERROR(VLOOKUP(LEFT(I775,7)+0,'[1]_Redacted Trans'!B$1:C$65536,2,0),P775)</f>
        <v>REDACTED PERSONAL DATA</v>
      </c>
      <c r="L775" s="18"/>
      <c r="M775" s="18" t="str">
        <f>IFERROR(VLOOKUP(LEFT(I775,7)+0,'[1]_Redacted Trans'!B$1:C$65536,2,0),Q775)</f>
        <v>REDACTED PERSONAL DATA</v>
      </c>
      <c r="N775" s="22" t="s">
        <v>110</v>
      </c>
      <c r="P775" t="s">
        <v>143</v>
      </c>
      <c r="Q775" t="s">
        <v>143</v>
      </c>
    </row>
    <row r="776" spans="1:17" x14ac:dyDescent="0.2">
      <c r="A776" s="3" t="s">
        <v>103</v>
      </c>
      <c r="B776" s="3"/>
      <c r="C776" s="18" t="s">
        <v>104</v>
      </c>
      <c r="D776" s="18" t="s">
        <v>168</v>
      </c>
      <c r="E776" s="18" t="s">
        <v>254</v>
      </c>
      <c r="F776" s="18" t="s">
        <v>791</v>
      </c>
      <c r="G776" s="19">
        <v>43970</v>
      </c>
      <c r="H776" s="20" t="s">
        <v>1945</v>
      </c>
      <c r="I776" s="20" t="s">
        <v>1947</v>
      </c>
      <c r="J776" s="21">
        <v>18.78</v>
      </c>
      <c r="K776" s="18" t="str">
        <f>IFERROR(VLOOKUP(LEFT(I776,7)+0,'[1]_Redacted Trans'!B$1:C$65536,2,0),P776)</f>
        <v>REDACTED PERSONAL DATA</v>
      </c>
      <c r="L776" s="18"/>
      <c r="M776" s="18" t="str">
        <f>IFERROR(VLOOKUP(LEFT(I776,7)+0,'[1]_Redacted Trans'!B$1:C$65536,2,0),Q776)</f>
        <v>REDACTED PERSONAL DATA</v>
      </c>
      <c r="N776" s="22" t="s">
        <v>110</v>
      </c>
      <c r="P776" t="s">
        <v>143</v>
      </c>
      <c r="Q776" t="s">
        <v>143</v>
      </c>
    </row>
    <row r="777" spans="1:17" x14ac:dyDescent="0.2">
      <c r="A777" s="3" t="s">
        <v>103</v>
      </c>
      <c r="B777" s="3"/>
      <c r="C777" s="18" t="s">
        <v>104</v>
      </c>
      <c r="D777" s="18" t="s">
        <v>168</v>
      </c>
      <c r="E777" s="18" t="s">
        <v>254</v>
      </c>
      <c r="F777" s="18" t="s">
        <v>787</v>
      </c>
      <c r="G777" s="19">
        <v>43970</v>
      </c>
      <c r="H777" s="20" t="s">
        <v>1948</v>
      </c>
      <c r="I777" s="20" t="s">
        <v>1949</v>
      </c>
      <c r="J777" s="21">
        <v>45</v>
      </c>
      <c r="K777" s="18" t="str">
        <f>IFERROR(VLOOKUP(LEFT(I777,7)+0,'[1]_Redacted Trans'!B$1:C$65536,2,0),P777)</f>
        <v>REDACTED PERSONAL DATA</v>
      </c>
      <c r="L777" s="18"/>
      <c r="M777" s="18" t="str">
        <f>IFERROR(VLOOKUP(LEFT(I777,7)+0,'[1]_Redacted Trans'!B$1:C$65536,2,0),Q777)</f>
        <v>REDACTED PERSONAL DATA</v>
      </c>
      <c r="N777" s="22" t="s">
        <v>110</v>
      </c>
      <c r="P777" t="s">
        <v>143</v>
      </c>
      <c r="Q777" t="s">
        <v>143</v>
      </c>
    </row>
    <row r="778" spans="1:17" x14ac:dyDescent="0.2">
      <c r="A778" s="3" t="s">
        <v>103</v>
      </c>
      <c r="B778" s="3"/>
      <c r="C778" s="18" t="s">
        <v>104</v>
      </c>
      <c r="D778" s="18" t="s">
        <v>168</v>
      </c>
      <c r="E778" s="18" t="s">
        <v>254</v>
      </c>
      <c r="F778" s="18" t="s">
        <v>787</v>
      </c>
      <c r="G778" s="19">
        <v>43970</v>
      </c>
      <c r="H778" s="20" t="s">
        <v>1948</v>
      </c>
      <c r="I778" s="20" t="s">
        <v>1950</v>
      </c>
      <c r="J778" s="21">
        <v>25.2</v>
      </c>
      <c r="K778" s="18" t="str">
        <f>IFERROR(VLOOKUP(LEFT(I778,7)+0,'[1]_Redacted Trans'!B$1:C$65536,2,0),P778)</f>
        <v>REDACTED PERSONAL DATA</v>
      </c>
      <c r="L778" s="18"/>
      <c r="M778" s="18" t="str">
        <f>IFERROR(VLOOKUP(LEFT(I778,7)+0,'[1]_Redacted Trans'!B$1:C$65536,2,0),Q778)</f>
        <v>REDACTED PERSONAL DATA</v>
      </c>
      <c r="N778" s="22" t="s">
        <v>110</v>
      </c>
      <c r="P778" t="s">
        <v>143</v>
      </c>
      <c r="Q778" t="s">
        <v>143</v>
      </c>
    </row>
    <row r="779" spans="1:17" x14ac:dyDescent="0.2">
      <c r="A779" s="3" t="s">
        <v>103</v>
      </c>
      <c r="B779" s="3"/>
      <c r="C779" s="18" t="s">
        <v>104</v>
      </c>
      <c r="D779" s="18" t="s">
        <v>168</v>
      </c>
      <c r="E779" s="18" t="s">
        <v>254</v>
      </c>
      <c r="F779" s="18" t="s">
        <v>791</v>
      </c>
      <c r="G779" s="19">
        <v>43970</v>
      </c>
      <c r="H779" s="20" t="s">
        <v>1951</v>
      </c>
      <c r="I779" s="20" t="s">
        <v>1952</v>
      </c>
      <c r="J779" s="21">
        <v>21</v>
      </c>
      <c r="K779" s="18" t="str">
        <f>IFERROR(VLOOKUP(LEFT(I779,7)+0,'[1]_Redacted Trans'!B$1:C$65536,2,0),P779)</f>
        <v>REDACTED PERSONAL DATA</v>
      </c>
      <c r="L779" s="18"/>
      <c r="M779" s="18" t="str">
        <f>IFERROR(VLOOKUP(LEFT(I779,7)+0,'[1]_Redacted Trans'!B$1:C$65536,2,0),Q779)</f>
        <v>REDACTED PERSONAL DATA</v>
      </c>
      <c r="N779" s="22" t="s">
        <v>110</v>
      </c>
      <c r="P779" t="s">
        <v>143</v>
      </c>
      <c r="Q779" t="s">
        <v>143</v>
      </c>
    </row>
    <row r="780" spans="1:17" x14ac:dyDescent="0.2">
      <c r="A780" s="3" t="s">
        <v>103</v>
      </c>
      <c r="B780" s="3"/>
      <c r="C780" s="18" t="s">
        <v>104</v>
      </c>
      <c r="D780" s="18" t="s">
        <v>168</v>
      </c>
      <c r="E780" s="18" t="s">
        <v>254</v>
      </c>
      <c r="F780" s="18" t="s">
        <v>791</v>
      </c>
      <c r="G780" s="19">
        <v>43970</v>
      </c>
      <c r="H780" s="20" t="s">
        <v>1951</v>
      </c>
      <c r="I780" s="20" t="s">
        <v>1953</v>
      </c>
      <c r="J780" s="21">
        <v>44.54</v>
      </c>
      <c r="K780" s="18" t="str">
        <f>IFERROR(VLOOKUP(LEFT(I780,7)+0,'[1]_Redacted Trans'!B$1:C$65536,2,0),P780)</f>
        <v>REDACTED PERSONAL DATA</v>
      </c>
      <c r="L780" s="18"/>
      <c r="M780" s="18" t="str">
        <f>IFERROR(VLOOKUP(LEFT(I780,7)+0,'[1]_Redacted Trans'!B$1:C$65536,2,0),Q780)</f>
        <v>REDACTED PERSONAL DATA</v>
      </c>
      <c r="N780" s="22" t="s">
        <v>110</v>
      </c>
      <c r="P780" t="s">
        <v>143</v>
      </c>
      <c r="Q780" t="s">
        <v>143</v>
      </c>
    </row>
    <row r="781" spans="1:17" x14ac:dyDescent="0.2">
      <c r="A781" s="3" t="s">
        <v>103</v>
      </c>
      <c r="B781" s="3"/>
      <c r="C781" s="18" t="s">
        <v>104</v>
      </c>
      <c r="D781" s="18" t="s">
        <v>168</v>
      </c>
      <c r="E781" s="18" t="s">
        <v>254</v>
      </c>
      <c r="F781" s="18" t="s">
        <v>791</v>
      </c>
      <c r="G781" s="19">
        <v>43970</v>
      </c>
      <c r="H781" s="20" t="s">
        <v>1954</v>
      </c>
      <c r="I781" s="20" t="s">
        <v>1955</v>
      </c>
      <c r="J781" s="21">
        <v>28</v>
      </c>
      <c r="K781" s="18" t="str">
        <f>IFERROR(VLOOKUP(LEFT(I781,7)+0,'[1]_Redacted Trans'!B$1:C$65536,2,0),P781)</f>
        <v>REDACTED PERSONAL DATA</v>
      </c>
      <c r="L781" s="18"/>
      <c r="M781" s="18" t="str">
        <f>IFERROR(VLOOKUP(LEFT(I781,7)+0,'[1]_Redacted Trans'!B$1:C$65536,2,0),Q781)</f>
        <v>REDACTED PERSONAL DATA</v>
      </c>
      <c r="N781" s="22" t="s">
        <v>110</v>
      </c>
      <c r="P781" t="s">
        <v>143</v>
      </c>
      <c r="Q781" t="s">
        <v>143</v>
      </c>
    </row>
    <row r="782" spans="1:17" x14ac:dyDescent="0.2">
      <c r="A782" s="3" t="s">
        <v>103</v>
      </c>
      <c r="B782" s="3"/>
      <c r="C782" s="18" t="s">
        <v>104</v>
      </c>
      <c r="D782" s="18" t="s">
        <v>168</v>
      </c>
      <c r="E782" s="18" t="s">
        <v>254</v>
      </c>
      <c r="F782" s="18" t="s">
        <v>791</v>
      </c>
      <c r="G782" s="19">
        <v>43970</v>
      </c>
      <c r="H782" s="20" t="s">
        <v>1954</v>
      </c>
      <c r="I782" s="20" t="s">
        <v>1956</v>
      </c>
      <c r="J782" s="21">
        <v>54.13</v>
      </c>
      <c r="K782" s="18" t="str">
        <f>IFERROR(VLOOKUP(LEFT(I782,7)+0,'[1]_Redacted Trans'!B$1:C$65536,2,0),P782)</f>
        <v>REDACTED PERSONAL DATA</v>
      </c>
      <c r="L782" s="18"/>
      <c r="M782" s="18" t="str">
        <f>IFERROR(VLOOKUP(LEFT(I782,7)+0,'[1]_Redacted Trans'!B$1:C$65536,2,0),Q782)</f>
        <v>REDACTED PERSONAL DATA</v>
      </c>
      <c r="N782" s="22" t="s">
        <v>110</v>
      </c>
      <c r="P782" t="s">
        <v>143</v>
      </c>
      <c r="Q782" t="s">
        <v>143</v>
      </c>
    </row>
    <row r="783" spans="1:17" x14ac:dyDescent="0.2">
      <c r="A783" s="3" t="s">
        <v>103</v>
      </c>
      <c r="B783" s="3"/>
      <c r="C783" s="18" t="s">
        <v>104</v>
      </c>
      <c r="D783" s="18" t="s">
        <v>168</v>
      </c>
      <c r="E783" s="18" t="s">
        <v>254</v>
      </c>
      <c r="F783" s="18" t="s">
        <v>791</v>
      </c>
      <c r="G783" s="19">
        <v>43970</v>
      </c>
      <c r="H783" s="20" t="s">
        <v>1957</v>
      </c>
      <c r="I783" s="20" t="s">
        <v>1958</v>
      </c>
      <c r="J783" s="21">
        <v>110</v>
      </c>
      <c r="K783" s="18" t="str">
        <f>IFERROR(VLOOKUP(LEFT(I783,7)+0,'[1]_Redacted Trans'!B$1:C$65536,2,0),P783)</f>
        <v>REDACTED PERSONAL DATA</v>
      </c>
      <c r="L783" s="18"/>
      <c r="M783" s="18" t="str">
        <f>IFERROR(VLOOKUP(LEFT(I783,7)+0,'[1]_Redacted Trans'!B$1:C$65536,2,0),Q783)</f>
        <v>REDACTED PERSONAL DATA</v>
      </c>
      <c r="N783" s="22" t="s">
        <v>110</v>
      </c>
      <c r="P783" t="s">
        <v>143</v>
      </c>
      <c r="Q783" t="s">
        <v>143</v>
      </c>
    </row>
    <row r="784" spans="1:17" x14ac:dyDescent="0.2">
      <c r="A784" s="3" t="s">
        <v>103</v>
      </c>
      <c r="B784" s="3"/>
      <c r="C784" s="18" t="s">
        <v>104</v>
      </c>
      <c r="D784" s="18" t="s">
        <v>168</v>
      </c>
      <c r="E784" s="18" t="s">
        <v>254</v>
      </c>
      <c r="F784" s="18" t="s">
        <v>791</v>
      </c>
      <c r="G784" s="19">
        <v>43970</v>
      </c>
      <c r="H784" s="20" t="s">
        <v>1957</v>
      </c>
      <c r="I784" s="20" t="s">
        <v>1959</v>
      </c>
      <c r="J784" s="21">
        <v>142.35</v>
      </c>
      <c r="K784" s="18" t="str">
        <f>IFERROR(VLOOKUP(LEFT(I784,7)+0,'[1]_Redacted Trans'!B$1:C$65536,2,0),P784)</f>
        <v>REDACTED PERSONAL DATA</v>
      </c>
      <c r="L784" s="18"/>
      <c r="M784" s="18" t="str">
        <f>IFERROR(VLOOKUP(LEFT(I784,7)+0,'[1]_Redacted Trans'!B$1:C$65536,2,0),Q784)</f>
        <v>REDACTED PERSONAL DATA</v>
      </c>
      <c r="N784" s="22" t="s">
        <v>110</v>
      </c>
      <c r="P784" t="s">
        <v>143</v>
      </c>
      <c r="Q784" t="s">
        <v>143</v>
      </c>
    </row>
    <row r="785" spans="1:17" x14ac:dyDescent="0.2">
      <c r="A785" s="3" t="s">
        <v>103</v>
      </c>
      <c r="B785" s="3"/>
      <c r="C785" s="18" t="s">
        <v>104</v>
      </c>
      <c r="D785" s="18" t="s">
        <v>168</v>
      </c>
      <c r="E785" s="18" t="s">
        <v>254</v>
      </c>
      <c r="F785" s="18" t="s">
        <v>791</v>
      </c>
      <c r="G785" s="19">
        <v>43970</v>
      </c>
      <c r="H785" s="20" t="s">
        <v>1960</v>
      </c>
      <c r="I785" s="20" t="s">
        <v>1961</v>
      </c>
      <c r="J785" s="21">
        <v>21</v>
      </c>
      <c r="K785" s="18" t="str">
        <f>IFERROR(VLOOKUP(LEFT(I785,7)+0,'[1]_Redacted Trans'!B$1:C$65536,2,0),P785)</f>
        <v>REDACTED PERSONAL DATA</v>
      </c>
      <c r="L785" s="18"/>
      <c r="M785" s="18" t="str">
        <f>IFERROR(VLOOKUP(LEFT(I785,7)+0,'[1]_Redacted Trans'!B$1:C$65536,2,0),Q785)</f>
        <v>REDACTED PERSONAL DATA</v>
      </c>
      <c r="N785" s="22" t="s">
        <v>110</v>
      </c>
      <c r="P785" t="s">
        <v>143</v>
      </c>
      <c r="Q785" t="s">
        <v>143</v>
      </c>
    </row>
    <row r="786" spans="1:17" x14ac:dyDescent="0.2">
      <c r="A786" s="3" t="s">
        <v>103</v>
      </c>
      <c r="B786" s="3"/>
      <c r="C786" s="18" t="s">
        <v>104</v>
      </c>
      <c r="D786" s="18" t="s">
        <v>168</v>
      </c>
      <c r="E786" s="18" t="s">
        <v>254</v>
      </c>
      <c r="F786" s="18" t="s">
        <v>791</v>
      </c>
      <c r="G786" s="19">
        <v>43970</v>
      </c>
      <c r="H786" s="20" t="s">
        <v>1960</v>
      </c>
      <c r="I786" s="20" t="s">
        <v>1962</v>
      </c>
      <c r="J786" s="21">
        <v>44.54</v>
      </c>
      <c r="K786" s="18" t="str">
        <f>IFERROR(VLOOKUP(LEFT(I786,7)+0,'[1]_Redacted Trans'!B$1:C$65536,2,0),P786)</f>
        <v>REDACTED PERSONAL DATA</v>
      </c>
      <c r="L786" s="18"/>
      <c r="M786" s="18" t="str">
        <f>IFERROR(VLOOKUP(LEFT(I786,7)+0,'[1]_Redacted Trans'!B$1:C$65536,2,0),Q786)</f>
        <v>REDACTED PERSONAL DATA</v>
      </c>
      <c r="N786" s="22" t="s">
        <v>110</v>
      </c>
      <c r="P786" t="s">
        <v>143</v>
      </c>
      <c r="Q786" t="s">
        <v>143</v>
      </c>
    </row>
    <row r="787" spans="1:17" x14ac:dyDescent="0.2">
      <c r="A787" s="3" t="s">
        <v>103</v>
      </c>
      <c r="B787" s="3"/>
      <c r="C787" s="18" t="s">
        <v>104</v>
      </c>
      <c r="D787" s="18" t="s">
        <v>168</v>
      </c>
      <c r="E787" s="18" t="s">
        <v>254</v>
      </c>
      <c r="F787" s="18" t="s">
        <v>787</v>
      </c>
      <c r="G787" s="19">
        <v>43970</v>
      </c>
      <c r="H787" s="20" t="s">
        <v>1963</v>
      </c>
      <c r="I787" s="20" t="s">
        <v>1964</v>
      </c>
      <c r="J787" s="21">
        <v>110</v>
      </c>
      <c r="K787" s="18" t="str">
        <f>IFERROR(VLOOKUP(LEFT(I787,7)+0,'[1]_Redacted Trans'!B$1:C$65536,2,0),P787)</f>
        <v>REDACTED PERSONAL DATA</v>
      </c>
      <c r="L787" s="18"/>
      <c r="M787" s="18" t="str">
        <f>IFERROR(VLOOKUP(LEFT(I787,7)+0,'[1]_Redacted Trans'!B$1:C$65536,2,0),Q787)</f>
        <v>REDACTED PERSONAL DATA</v>
      </c>
      <c r="N787" s="22" t="s">
        <v>110</v>
      </c>
      <c r="P787" t="s">
        <v>143</v>
      </c>
      <c r="Q787" t="s">
        <v>143</v>
      </c>
    </row>
    <row r="788" spans="1:17" x14ac:dyDescent="0.2">
      <c r="A788" s="3" t="s">
        <v>103</v>
      </c>
      <c r="B788" s="3"/>
      <c r="C788" s="18" t="s">
        <v>104</v>
      </c>
      <c r="D788" s="18" t="s">
        <v>168</v>
      </c>
      <c r="E788" s="18" t="s">
        <v>254</v>
      </c>
      <c r="F788" s="18" t="s">
        <v>787</v>
      </c>
      <c r="G788" s="19">
        <v>43970</v>
      </c>
      <c r="H788" s="20" t="s">
        <v>1963</v>
      </c>
      <c r="I788" s="20" t="s">
        <v>1965</v>
      </c>
      <c r="J788" s="21">
        <v>104.8</v>
      </c>
      <c r="K788" s="18" t="str">
        <f>IFERROR(VLOOKUP(LEFT(I788,7)+0,'[1]_Redacted Trans'!B$1:C$65536,2,0),P788)</f>
        <v>REDACTED PERSONAL DATA</v>
      </c>
      <c r="L788" s="18"/>
      <c r="M788" s="18" t="str">
        <f>IFERROR(VLOOKUP(LEFT(I788,7)+0,'[1]_Redacted Trans'!B$1:C$65536,2,0),Q788)</f>
        <v>REDACTED PERSONAL DATA</v>
      </c>
      <c r="N788" s="22" t="s">
        <v>110</v>
      </c>
      <c r="P788" t="s">
        <v>143</v>
      </c>
      <c r="Q788" t="s">
        <v>143</v>
      </c>
    </row>
    <row r="789" spans="1:17" x14ac:dyDescent="0.2">
      <c r="A789" s="3" t="s">
        <v>103</v>
      </c>
      <c r="B789" s="3"/>
      <c r="C789" s="18" t="s">
        <v>104</v>
      </c>
      <c r="D789" s="18" t="s">
        <v>168</v>
      </c>
      <c r="E789" s="18" t="s">
        <v>254</v>
      </c>
      <c r="F789" s="18" t="s">
        <v>791</v>
      </c>
      <c r="G789" s="19">
        <v>43970</v>
      </c>
      <c r="H789" s="20" t="s">
        <v>1966</v>
      </c>
      <c r="I789" s="20" t="s">
        <v>1967</v>
      </c>
      <c r="J789" s="21">
        <v>7</v>
      </c>
      <c r="K789" s="18" t="str">
        <f>IFERROR(VLOOKUP(LEFT(I789,7)+0,'[1]_Redacted Trans'!B$1:C$65536,2,0),P789)</f>
        <v>REDACTED PERSONAL DATA</v>
      </c>
      <c r="L789" s="18"/>
      <c r="M789" s="18" t="str">
        <f>IFERROR(VLOOKUP(LEFT(I789,7)+0,'[1]_Redacted Trans'!B$1:C$65536,2,0),Q789)</f>
        <v>REDACTED PERSONAL DATA</v>
      </c>
      <c r="N789" s="22" t="s">
        <v>110</v>
      </c>
      <c r="P789" t="s">
        <v>143</v>
      </c>
      <c r="Q789" t="s">
        <v>143</v>
      </c>
    </row>
    <row r="790" spans="1:17" x14ac:dyDescent="0.2">
      <c r="A790" s="3" t="s">
        <v>103</v>
      </c>
      <c r="B790" s="3"/>
      <c r="C790" s="18" t="s">
        <v>104</v>
      </c>
      <c r="D790" s="18" t="s">
        <v>168</v>
      </c>
      <c r="E790" s="18" t="s">
        <v>254</v>
      </c>
      <c r="F790" s="18" t="s">
        <v>791</v>
      </c>
      <c r="G790" s="19">
        <v>43970</v>
      </c>
      <c r="H790" s="20" t="s">
        <v>1966</v>
      </c>
      <c r="I790" s="20" t="s">
        <v>1968</v>
      </c>
      <c r="J790" s="21">
        <v>9.59</v>
      </c>
      <c r="K790" s="18" t="str">
        <f>IFERROR(VLOOKUP(LEFT(I790,7)+0,'[1]_Redacted Trans'!B$1:C$65536,2,0),P790)</f>
        <v>REDACTED PERSONAL DATA</v>
      </c>
      <c r="L790" s="18"/>
      <c r="M790" s="18" t="str">
        <f>IFERROR(VLOOKUP(LEFT(I790,7)+0,'[1]_Redacted Trans'!B$1:C$65536,2,0),Q790)</f>
        <v>REDACTED PERSONAL DATA</v>
      </c>
      <c r="N790" s="22" t="s">
        <v>110</v>
      </c>
      <c r="P790" t="s">
        <v>143</v>
      </c>
      <c r="Q790" t="s">
        <v>143</v>
      </c>
    </row>
    <row r="791" spans="1:17" x14ac:dyDescent="0.2">
      <c r="A791" s="3" t="s">
        <v>103</v>
      </c>
      <c r="B791" s="3"/>
      <c r="C791" s="18" t="s">
        <v>104</v>
      </c>
      <c r="D791" s="18" t="s">
        <v>168</v>
      </c>
      <c r="E791" s="18" t="s">
        <v>254</v>
      </c>
      <c r="F791" s="18" t="s">
        <v>787</v>
      </c>
      <c r="G791" s="19">
        <v>43970</v>
      </c>
      <c r="H791" s="20" t="s">
        <v>1969</v>
      </c>
      <c r="I791" s="20" t="s">
        <v>1970</v>
      </c>
      <c r="J791" s="21">
        <v>14</v>
      </c>
      <c r="K791" s="18" t="str">
        <f>IFERROR(VLOOKUP(LEFT(I791,7)+0,'[1]_Redacted Trans'!B$1:C$65536,2,0),P791)</f>
        <v>2118967 - Frankwood Property Maintenance Ltd</v>
      </c>
      <c r="L791" s="18"/>
      <c r="M791" s="18" t="str">
        <f>IFERROR(VLOOKUP(LEFT(I791,7)+0,'[1]_Redacted Trans'!B$1:C$65536,2,0),Q791)</f>
        <v>1-14 SCHOOL COURT</v>
      </c>
      <c r="N791" s="22" t="s">
        <v>110</v>
      </c>
      <c r="P791" t="s">
        <v>1927</v>
      </c>
      <c r="Q791" t="s">
        <v>1971</v>
      </c>
    </row>
    <row r="792" spans="1:17" x14ac:dyDescent="0.2">
      <c r="A792" s="3" t="s">
        <v>103</v>
      </c>
      <c r="B792" s="3"/>
      <c r="C792" s="18" t="s">
        <v>104</v>
      </c>
      <c r="D792" s="18" t="s">
        <v>168</v>
      </c>
      <c r="E792" s="18" t="s">
        <v>254</v>
      </c>
      <c r="F792" s="18" t="s">
        <v>787</v>
      </c>
      <c r="G792" s="19">
        <v>43970</v>
      </c>
      <c r="H792" s="20" t="s">
        <v>1969</v>
      </c>
      <c r="I792" s="20" t="s">
        <v>1972</v>
      </c>
      <c r="J792" s="21">
        <v>36.67</v>
      </c>
      <c r="K792" s="18" t="str">
        <f>IFERROR(VLOOKUP(LEFT(I792,7)+0,'[1]_Redacted Trans'!B$1:C$65536,2,0),P792)</f>
        <v>2118967 - Frankwood Property Maintenance Ltd</v>
      </c>
      <c r="L792" s="18"/>
      <c r="M792" s="18" t="str">
        <f>IFERROR(VLOOKUP(LEFT(I792,7)+0,'[1]_Redacted Trans'!B$1:C$65536,2,0),Q792)</f>
        <v>1-14 SCHOOL COURT</v>
      </c>
      <c r="N792" s="22" t="s">
        <v>110</v>
      </c>
      <c r="P792" t="s">
        <v>1927</v>
      </c>
      <c r="Q792" t="s">
        <v>1971</v>
      </c>
    </row>
    <row r="793" spans="1:17" x14ac:dyDescent="0.2">
      <c r="A793" s="3" t="s">
        <v>103</v>
      </c>
      <c r="B793" s="3"/>
      <c r="C793" s="18" t="s">
        <v>104</v>
      </c>
      <c r="D793" s="18" t="s">
        <v>168</v>
      </c>
      <c r="E793" s="18" t="s">
        <v>254</v>
      </c>
      <c r="F793" s="18" t="s">
        <v>787</v>
      </c>
      <c r="G793" s="19">
        <v>43970</v>
      </c>
      <c r="H793" s="20" t="s">
        <v>1973</v>
      </c>
      <c r="I793" s="20" t="s">
        <v>1974</v>
      </c>
      <c r="J793" s="21">
        <v>101.34</v>
      </c>
      <c r="K793" s="18" t="str">
        <f>IFERROR(VLOOKUP(LEFT(I793,7)+0,'[1]_Redacted Trans'!B$1:C$65536,2,0),P793)</f>
        <v>REDACTED PERSONAL DATA</v>
      </c>
      <c r="L793" s="18"/>
      <c r="M793" s="18" t="str">
        <f>IFERROR(VLOOKUP(LEFT(I793,7)+0,'[1]_Redacted Trans'!B$1:C$65536,2,0),Q793)</f>
        <v>REDACTED PERSONAL DATA</v>
      </c>
      <c r="N793" s="22" t="s">
        <v>110</v>
      </c>
      <c r="P793" t="s">
        <v>143</v>
      </c>
      <c r="Q793" t="s">
        <v>143</v>
      </c>
    </row>
    <row r="794" spans="1:17" x14ac:dyDescent="0.2">
      <c r="A794" s="3" t="s">
        <v>103</v>
      </c>
      <c r="B794" s="3"/>
      <c r="C794" s="18" t="s">
        <v>104</v>
      </c>
      <c r="D794" s="18" t="s">
        <v>168</v>
      </c>
      <c r="E794" s="18" t="s">
        <v>254</v>
      </c>
      <c r="F794" s="18" t="s">
        <v>793</v>
      </c>
      <c r="G794" s="19">
        <v>43970</v>
      </c>
      <c r="H794" s="20" t="s">
        <v>1975</v>
      </c>
      <c r="I794" s="20" t="s">
        <v>1976</v>
      </c>
      <c r="J794" s="21">
        <v>5305.92</v>
      </c>
      <c r="K794" s="18" t="str">
        <f>IFERROR(VLOOKUP(LEFT(I794,7)+0,'[1]_Redacted Trans'!B$1:C$65536,2,0),P794)</f>
        <v>REDACTED PERSONAL DATA</v>
      </c>
      <c r="L794" s="18"/>
      <c r="M794" s="18" t="str">
        <f>IFERROR(VLOOKUP(LEFT(I794,7)+0,'[1]_Redacted Trans'!B$1:C$65536,2,0),Q794)</f>
        <v>REDACTED PERSONAL DATA</v>
      </c>
      <c r="N794" s="22" t="s">
        <v>110</v>
      </c>
      <c r="P794" t="s">
        <v>143</v>
      </c>
      <c r="Q794" t="s">
        <v>143</v>
      </c>
    </row>
    <row r="795" spans="1:17" x14ac:dyDescent="0.2">
      <c r="A795" s="3" t="s">
        <v>103</v>
      </c>
      <c r="B795" s="3"/>
      <c r="C795" s="18" t="s">
        <v>104</v>
      </c>
      <c r="D795" s="18" t="s">
        <v>168</v>
      </c>
      <c r="E795" s="18" t="s">
        <v>254</v>
      </c>
      <c r="F795" s="18" t="s">
        <v>793</v>
      </c>
      <c r="G795" s="19">
        <v>43970</v>
      </c>
      <c r="H795" s="20" t="s">
        <v>1975</v>
      </c>
      <c r="I795" s="20" t="s">
        <v>1977</v>
      </c>
      <c r="J795" s="21">
        <v>852.39</v>
      </c>
      <c r="K795" s="18" t="str">
        <f>IFERROR(VLOOKUP(LEFT(I795,7)+0,'[1]_Redacted Trans'!B$1:C$65536,2,0),P795)</f>
        <v>REDACTED PERSONAL DATA</v>
      </c>
      <c r="L795" s="18"/>
      <c r="M795" s="18" t="str">
        <f>IFERROR(VLOOKUP(LEFT(I795,7)+0,'[1]_Redacted Trans'!B$1:C$65536,2,0),Q795)</f>
        <v>REDACTED PERSONAL DATA</v>
      </c>
      <c r="N795" s="22" t="s">
        <v>110</v>
      </c>
      <c r="P795" t="s">
        <v>143</v>
      </c>
      <c r="Q795" t="s">
        <v>143</v>
      </c>
    </row>
    <row r="796" spans="1:17" x14ac:dyDescent="0.2">
      <c r="A796" s="3" t="s">
        <v>103</v>
      </c>
      <c r="B796" s="3"/>
      <c r="C796" s="18" t="s">
        <v>104</v>
      </c>
      <c r="D796" s="18" t="s">
        <v>168</v>
      </c>
      <c r="E796" s="18" t="s">
        <v>254</v>
      </c>
      <c r="F796" s="18" t="s">
        <v>797</v>
      </c>
      <c r="G796" s="19">
        <v>43970</v>
      </c>
      <c r="H796" s="20" t="s">
        <v>1975</v>
      </c>
      <c r="I796" s="20" t="s">
        <v>1978</v>
      </c>
      <c r="J796" s="21">
        <v>659.55</v>
      </c>
      <c r="K796" s="18" t="str">
        <f>IFERROR(VLOOKUP(LEFT(I796,7)+0,'[1]_Redacted Trans'!B$1:C$65536,2,0),P796)</f>
        <v>REDACTED PERSONAL DATA</v>
      </c>
      <c r="L796" s="18"/>
      <c r="M796" s="18" t="str">
        <f>IFERROR(VLOOKUP(LEFT(I796,7)+0,'[1]_Redacted Trans'!B$1:C$65536,2,0),Q796)</f>
        <v>REDACTED PERSONAL DATA</v>
      </c>
      <c r="N796" s="22" t="s">
        <v>110</v>
      </c>
      <c r="P796" t="s">
        <v>143</v>
      </c>
      <c r="Q796" t="s">
        <v>143</v>
      </c>
    </row>
    <row r="797" spans="1:17" x14ac:dyDescent="0.2">
      <c r="A797" s="3" t="s">
        <v>103</v>
      </c>
      <c r="B797" s="3"/>
      <c r="C797" s="18" t="s">
        <v>104</v>
      </c>
      <c r="D797" s="18" t="s">
        <v>168</v>
      </c>
      <c r="E797" s="18" t="s">
        <v>254</v>
      </c>
      <c r="F797" s="18" t="s">
        <v>1355</v>
      </c>
      <c r="G797" s="19">
        <v>43970</v>
      </c>
      <c r="H797" s="20" t="s">
        <v>1975</v>
      </c>
      <c r="I797" s="20" t="s">
        <v>1979</v>
      </c>
      <c r="J797" s="21">
        <v>291.89999999999998</v>
      </c>
      <c r="K797" s="18" t="str">
        <f>IFERROR(VLOOKUP(LEFT(I797,7)+0,'[1]_Redacted Trans'!B$1:C$65536,2,0),P797)</f>
        <v>REDACTED PERSONAL DATA</v>
      </c>
      <c r="L797" s="18"/>
      <c r="M797" s="18" t="str">
        <f>IFERROR(VLOOKUP(LEFT(I797,7)+0,'[1]_Redacted Trans'!B$1:C$65536,2,0),Q797)</f>
        <v>REDACTED PERSONAL DATA</v>
      </c>
      <c r="N797" s="22" t="s">
        <v>110</v>
      </c>
      <c r="P797" t="s">
        <v>143</v>
      </c>
      <c r="Q797" t="s">
        <v>143</v>
      </c>
    </row>
    <row r="798" spans="1:17" x14ac:dyDescent="0.2">
      <c r="A798" s="3" t="s">
        <v>103</v>
      </c>
      <c r="B798" s="3"/>
      <c r="C798" s="18" t="s">
        <v>104</v>
      </c>
      <c r="D798" s="18" t="s">
        <v>316</v>
      </c>
      <c r="E798" s="18" t="s">
        <v>378</v>
      </c>
      <c r="F798" s="18" t="s">
        <v>198</v>
      </c>
      <c r="G798" s="19">
        <v>43970</v>
      </c>
      <c r="H798" s="20" t="s">
        <v>1980</v>
      </c>
      <c r="I798" s="20" t="s">
        <v>1981</v>
      </c>
      <c r="J798" s="21">
        <v>416</v>
      </c>
      <c r="K798" s="18" t="str">
        <f>IFERROR(VLOOKUP(LEFT(I798,7)+0,'[1]_Redacted Trans'!B$1:C$65536,2,0),P798)</f>
        <v>2101103 - Quality Air UK Ltd</v>
      </c>
      <c r="L798" s="18">
        <v>11055700</v>
      </c>
      <c r="M798" s="18" t="str">
        <f>IFERROR(VLOOKUP(LEFT(I798,7)+0,'[1]_Redacted Trans'!B$1:C$65536,2,0),Q798)</f>
        <v>OFFICE ACCOMODATION SITES - AIR CONDITIONING MAINTENANCE &amp; SERVICING - MAY 2020 - OCY 2020 (6 MONTHS)</v>
      </c>
      <c r="N798" s="22" t="s">
        <v>110</v>
      </c>
      <c r="P798" t="s">
        <v>1982</v>
      </c>
      <c r="Q798" t="s">
        <v>1983</v>
      </c>
    </row>
    <row r="799" spans="1:17" x14ac:dyDescent="0.2">
      <c r="A799" s="3" t="s">
        <v>103</v>
      </c>
      <c r="B799" s="3"/>
      <c r="C799" s="18" t="s">
        <v>104</v>
      </c>
      <c r="D799" s="18" t="s">
        <v>316</v>
      </c>
      <c r="E799" s="18" t="s">
        <v>378</v>
      </c>
      <c r="F799" s="18" t="s">
        <v>198</v>
      </c>
      <c r="G799" s="19">
        <v>43970</v>
      </c>
      <c r="H799" s="20" t="s">
        <v>1980</v>
      </c>
      <c r="I799" s="20" t="s">
        <v>1984</v>
      </c>
      <c r="J799" s="21">
        <v>156</v>
      </c>
      <c r="K799" s="18" t="str">
        <f>IFERROR(VLOOKUP(LEFT(I799,7)+0,'[1]_Redacted Trans'!B$1:C$65536,2,0),P799)</f>
        <v>2101103 - Quality Air UK Ltd</v>
      </c>
      <c r="L799" s="18">
        <v>11055700</v>
      </c>
      <c r="M799" s="18" t="str">
        <f>IFERROR(VLOOKUP(LEFT(I799,7)+0,'[1]_Redacted Trans'!B$1:C$65536,2,0),Q799)</f>
        <v>OFFICE ACCOMODATION SITES - AIR CONDITIONING MAINTENANCE &amp; SERVICING - MAY 2020 - OCY 2020 (6 MONTHS)</v>
      </c>
      <c r="N799" s="22" t="s">
        <v>110</v>
      </c>
      <c r="P799" t="s">
        <v>1982</v>
      </c>
      <c r="Q799" t="s">
        <v>1983</v>
      </c>
    </row>
    <row r="800" spans="1:17" x14ac:dyDescent="0.2">
      <c r="A800" s="3" t="s">
        <v>103</v>
      </c>
      <c r="B800" s="3"/>
      <c r="C800" s="18" t="s">
        <v>104</v>
      </c>
      <c r="D800" s="18" t="s">
        <v>316</v>
      </c>
      <c r="E800" s="18" t="s">
        <v>378</v>
      </c>
      <c r="F800" s="18" t="s">
        <v>198</v>
      </c>
      <c r="G800" s="19">
        <v>43970</v>
      </c>
      <c r="H800" s="20" t="s">
        <v>1980</v>
      </c>
      <c r="I800" s="20" t="s">
        <v>1985</v>
      </c>
      <c r="J800" s="21">
        <v>104</v>
      </c>
      <c r="K800" s="18" t="str">
        <f>IFERROR(VLOOKUP(LEFT(I800,7)+0,'[1]_Redacted Trans'!B$1:C$65536,2,0),P800)</f>
        <v>2101103 - Quality Air UK Ltd</v>
      </c>
      <c r="L800" s="18">
        <v>11055700</v>
      </c>
      <c r="M800" s="18" t="str">
        <f>IFERROR(VLOOKUP(LEFT(I800,7)+0,'[1]_Redacted Trans'!B$1:C$65536,2,0),Q800)</f>
        <v>OFFICE ACCOMODATION SITES - AIR CONDITIONING MAINTENANCE &amp; SERVICING - MAY 2020 - OCY 2020 (6 MONTHS)</v>
      </c>
      <c r="N800" s="22" t="s">
        <v>110</v>
      </c>
      <c r="P800" t="s">
        <v>1982</v>
      </c>
      <c r="Q800" t="s">
        <v>1983</v>
      </c>
    </row>
    <row r="801" spans="1:17" x14ac:dyDescent="0.2">
      <c r="A801" s="3" t="s">
        <v>103</v>
      </c>
      <c r="B801" s="3"/>
      <c r="C801" s="18" t="s">
        <v>104</v>
      </c>
      <c r="D801" s="18" t="s">
        <v>316</v>
      </c>
      <c r="E801" s="18" t="s">
        <v>378</v>
      </c>
      <c r="F801" s="18" t="s">
        <v>198</v>
      </c>
      <c r="G801" s="19">
        <v>43970</v>
      </c>
      <c r="H801" s="20" t="s">
        <v>1980</v>
      </c>
      <c r="I801" s="20" t="s">
        <v>1986</v>
      </c>
      <c r="J801" s="21">
        <v>416</v>
      </c>
      <c r="K801" s="18" t="str">
        <f>IFERROR(VLOOKUP(LEFT(I801,7)+0,'[1]_Redacted Trans'!B$1:C$65536,2,0),P801)</f>
        <v>2101103 - Quality Air UK Ltd</v>
      </c>
      <c r="L801" s="18">
        <v>11055700</v>
      </c>
      <c r="M801" s="18" t="str">
        <f>IFERROR(VLOOKUP(LEFT(I801,7)+0,'[1]_Redacted Trans'!B$1:C$65536,2,0),Q801)</f>
        <v>OFFICE ACCOMODATION SITES - AIR CONDITIONING MAINTENANCE &amp; SERVICING - MAY 2020 - OCY 2020 (6 MONTHS)</v>
      </c>
      <c r="N801" s="22" t="s">
        <v>110</v>
      </c>
      <c r="P801" t="s">
        <v>1982</v>
      </c>
      <c r="Q801" t="s">
        <v>1983</v>
      </c>
    </row>
    <row r="802" spans="1:17" x14ac:dyDescent="0.2">
      <c r="A802" s="3" t="s">
        <v>103</v>
      </c>
      <c r="B802" s="3"/>
      <c r="C802" s="18" t="s">
        <v>104</v>
      </c>
      <c r="D802" s="18" t="s">
        <v>316</v>
      </c>
      <c r="E802" s="18" t="s">
        <v>378</v>
      </c>
      <c r="F802" s="18" t="s">
        <v>198</v>
      </c>
      <c r="G802" s="19">
        <v>43970</v>
      </c>
      <c r="H802" s="20" t="s">
        <v>1980</v>
      </c>
      <c r="I802" s="20" t="s">
        <v>1987</v>
      </c>
      <c r="J802" s="21">
        <v>78</v>
      </c>
      <c r="K802" s="18" t="str">
        <f>IFERROR(VLOOKUP(LEFT(I802,7)+0,'[1]_Redacted Trans'!B$1:C$65536,2,0),P802)</f>
        <v>2101103 - Quality Air UK Ltd</v>
      </c>
      <c r="L802" s="18">
        <v>11055700</v>
      </c>
      <c r="M802" s="18" t="str">
        <f>IFERROR(VLOOKUP(LEFT(I802,7)+0,'[1]_Redacted Trans'!B$1:C$65536,2,0),Q802)</f>
        <v>OFFICE ACCOMODATION SITES - AIR CONDITIONING MAINTENANCE &amp; SERVICING - MAY 2020 - OCY 2020 (6 MONTHS)</v>
      </c>
      <c r="N802" s="22" t="s">
        <v>110</v>
      </c>
      <c r="P802" t="s">
        <v>1982</v>
      </c>
      <c r="Q802" t="s">
        <v>1983</v>
      </c>
    </row>
    <row r="803" spans="1:17" x14ac:dyDescent="0.2">
      <c r="A803" s="3" t="s">
        <v>103</v>
      </c>
      <c r="B803" s="3"/>
      <c r="C803" s="18" t="s">
        <v>104</v>
      </c>
      <c r="D803" s="18" t="s">
        <v>168</v>
      </c>
      <c r="E803" s="18" t="s">
        <v>254</v>
      </c>
      <c r="F803" s="18" t="s">
        <v>793</v>
      </c>
      <c r="G803" s="19">
        <v>43970</v>
      </c>
      <c r="H803" s="20" t="s">
        <v>1988</v>
      </c>
      <c r="I803" s="20" t="s">
        <v>1989</v>
      </c>
      <c r="J803" s="21">
        <v>28.46</v>
      </c>
      <c r="K803" s="18" t="str">
        <f>IFERROR(VLOOKUP(LEFT(I803,7)+0,'[1]_Redacted Trans'!B$1:C$65536,2,0),P803)</f>
        <v>REDACTED PERSONAL DATA</v>
      </c>
      <c r="L803" s="18"/>
      <c r="M803" s="18" t="str">
        <f>IFERROR(VLOOKUP(LEFT(I803,7)+0,'[1]_Redacted Trans'!B$1:C$65536,2,0),Q803)</f>
        <v>REDACTED PERSONAL DATA</v>
      </c>
      <c r="N803" s="22" t="s">
        <v>110</v>
      </c>
      <c r="P803" t="s">
        <v>143</v>
      </c>
      <c r="Q803" t="s">
        <v>143</v>
      </c>
    </row>
    <row r="804" spans="1:17" x14ac:dyDescent="0.2">
      <c r="A804" s="3" t="s">
        <v>103</v>
      </c>
      <c r="B804" s="3"/>
      <c r="C804" s="18" t="s">
        <v>104</v>
      </c>
      <c r="D804" s="18" t="s">
        <v>168</v>
      </c>
      <c r="E804" s="18" t="s">
        <v>254</v>
      </c>
      <c r="F804" s="18" t="s">
        <v>787</v>
      </c>
      <c r="G804" s="19">
        <v>43970</v>
      </c>
      <c r="H804" s="20" t="s">
        <v>1988</v>
      </c>
      <c r="I804" s="20" t="s">
        <v>1990</v>
      </c>
      <c r="J804" s="21">
        <v>7.93</v>
      </c>
      <c r="K804" s="18" t="str">
        <f>IFERROR(VLOOKUP(LEFT(I804,7)+0,'[1]_Redacted Trans'!B$1:C$65536,2,0),P804)</f>
        <v>REDACTED PERSONAL DATA</v>
      </c>
      <c r="L804" s="18"/>
      <c r="M804" s="18" t="str">
        <f>IFERROR(VLOOKUP(LEFT(I804,7)+0,'[1]_Redacted Trans'!B$1:C$65536,2,0),Q804)</f>
        <v>REDACTED PERSONAL DATA</v>
      </c>
      <c r="N804" s="22" t="s">
        <v>110</v>
      </c>
      <c r="P804" t="s">
        <v>143</v>
      </c>
      <c r="Q804" t="s">
        <v>143</v>
      </c>
    </row>
    <row r="805" spans="1:17" x14ac:dyDescent="0.2">
      <c r="A805" s="3" t="s">
        <v>103</v>
      </c>
      <c r="B805" s="3"/>
      <c r="C805" s="18" t="s">
        <v>104</v>
      </c>
      <c r="D805" s="18" t="s">
        <v>168</v>
      </c>
      <c r="E805" s="18" t="s">
        <v>254</v>
      </c>
      <c r="F805" s="18" t="s">
        <v>1355</v>
      </c>
      <c r="G805" s="19">
        <v>43970</v>
      </c>
      <c r="H805" s="20" t="s">
        <v>1988</v>
      </c>
      <c r="I805" s="20" t="s">
        <v>1991</v>
      </c>
      <c r="J805" s="21">
        <v>498.26</v>
      </c>
      <c r="K805" s="18" t="str">
        <f>IFERROR(VLOOKUP(LEFT(I805,7)+0,'[1]_Redacted Trans'!B$1:C$65536,2,0),P805)</f>
        <v>REDACTED PERSONAL DATA</v>
      </c>
      <c r="L805" s="18"/>
      <c r="M805" s="18" t="str">
        <f>IFERROR(VLOOKUP(LEFT(I805,7)+0,'[1]_Redacted Trans'!B$1:C$65536,2,0),Q805)</f>
        <v>REDACTED PERSONAL DATA</v>
      </c>
      <c r="N805" s="22" t="s">
        <v>110</v>
      </c>
      <c r="P805" t="s">
        <v>143</v>
      </c>
      <c r="Q805" t="s">
        <v>143</v>
      </c>
    </row>
    <row r="806" spans="1:17" x14ac:dyDescent="0.2">
      <c r="A806" s="3" t="s">
        <v>103</v>
      </c>
      <c r="B806" s="3"/>
      <c r="C806" s="18" t="s">
        <v>104</v>
      </c>
      <c r="D806" s="18" t="s">
        <v>168</v>
      </c>
      <c r="E806" s="18" t="s">
        <v>254</v>
      </c>
      <c r="F806" s="18" t="s">
        <v>795</v>
      </c>
      <c r="G806" s="19">
        <v>43970</v>
      </c>
      <c r="H806" s="20" t="s">
        <v>1992</v>
      </c>
      <c r="I806" s="20" t="s">
        <v>1993</v>
      </c>
      <c r="J806" s="21">
        <v>338.15</v>
      </c>
      <c r="K806" s="18" t="str">
        <f>IFERROR(VLOOKUP(LEFT(I806,7)+0,'[1]_Redacted Trans'!B$1:C$65536,2,0),P806)</f>
        <v>REDACTED PERSONAL DATA</v>
      </c>
      <c r="L806" s="18"/>
      <c r="M806" s="18" t="str">
        <f>IFERROR(VLOOKUP(LEFT(I806,7)+0,'[1]_Redacted Trans'!B$1:C$65536,2,0),Q806)</f>
        <v>REDACTED PERSONAL DATA</v>
      </c>
      <c r="N806" s="22" t="s">
        <v>110</v>
      </c>
      <c r="P806" t="s">
        <v>143</v>
      </c>
      <c r="Q806" t="s">
        <v>143</v>
      </c>
    </row>
    <row r="807" spans="1:17" x14ac:dyDescent="0.2">
      <c r="A807" s="3" t="s">
        <v>103</v>
      </c>
      <c r="B807" s="3"/>
      <c r="C807" s="18" t="s">
        <v>104</v>
      </c>
      <c r="D807" s="18" t="s">
        <v>239</v>
      </c>
      <c r="E807" s="18" t="s">
        <v>1994</v>
      </c>
      <c r="F807" s="18" t="s">
        <v>198</v>
      </c>
      <c r="G807" s="19">
        <v>43970</v>
      </c>
      <c r="H807" s="20" t="s">
        <v>1703</v>
      </c>
      <c r="I807" s="20" t="s">
        <v>1995</v>
      </c>
      <c r="J807" s="21">
        <v>12600</v>
      </c>
      <c r="K807" s="18" t="str">
        <f>IFERROR(VLOOKUP(LEFT(I807,7)+0,'[1]_Redacted Trans'!B$1:C$65536,2,0),P807)</f>
        <v>2119594 - Planet 14 Landscapes Ltd</v>
      </c>
      <c r="L807" s="18"/>
      <c r="M807" s="18" t="str">
        <f>IFERROR(VLOOKUP(LEFT(I807,7)+0,'[1]_Redacted Trans'!B$1:C$65536,2,0),Q807)</f>
        <v>RUSG GREEN GROUND WORKS</v>
      </c>
      <c r="N807" s="22" t="s">
        <v>110</v>
      </c>
      <c r="P807" t="s">
        <v>1996</v>
      </c>
      <c r="Q807" t="s">
        <v>1997</v>
      </c>
    </row>
    <row r="808" spans="1:17" x14ac:dyDescent="0.2">
      <c r="A808" s="3" t="s">
        <v>103</v>
      </c>
      <c r="B808" s="3"/>
      <c r="C808" s="18" t="s">
        <v>104</v>
      </c>
      <c r="D808" s="18" t="s">
        <v>239</v>
      </c>
      <c r="E808" s="18" t="s">
        <v>1292</v>
      </c>
      <c r="F808" s="18" t="s">
        <v>449</v>
      </c>
      <c r="G808" s="19">
        <v>43970</v>
      </c>
      <c r="H808" s="20" t="s">
        <v>1998</v>
      </c>
      <c r="I808" s="20" t="s">
        <v>1999</v>
      </c>
      <c r="J808" s="21">
        <v>620.91999999999996</v>
      </c>
      <c r="K808" s="18" t="str">
        <f>IFERROR(VLOOKUP(LEFT(I808,7)+0,'[1]_Redacted Trans'!B$1:C$65536,2,0),P808)</f>
        <v>2108248 - IFZW Maintenance Ltd</v>
      </c>
      <c r="L808" s="18">
        <v>5594083</v>
      </c>
      <c r="M808" s="18" t="str">
        <f>IFERROR(VLOOKUP(LEFT(I808,7)+0,'[1]_Redacted Trans'!B$1:C$65536,2,0),Q808)</f>
        <v>SURVEY OF CREMATION EQUIPMENT</v>
      </c>
      <c r="N808" s="22" t="s">
        <v>110</v>
      </c>
      <c r="P808" t="s">
        <v>2000</v>
      </c>
      <c r="Q808" t="s">
        <v>2001</v>
      </c>
    </row>
    <row r="809" spans="1:17" x14ac:dyDescent="0.2">
      <c r="A809" s="3" t="s">
        <v>103</v>
      </c>
      <c r="B809" s="3"/>
      <c r="C809" s="18" t="s">
        <v>104</v>
      </c>
      <c r="D809" s="18" t="s">
        <v>848</v>
      </c>
      <c r="E809" s="18" t="s">
        <v>2002</v>
      </c>
      <c r="F809" s="18" t="s">
        <v>699</v>
      </c>
      <c r="G809" s="19">
        <v>43970</v>
      </c>
      <c r="H809" s="20"/>
      <c r="I809" s="20" t="s">
        <v>2003</v>
      </c>
      <c r="J809" s="21">
        <v>729</v>
      </c>
      <c r="K809" s="18" t="str">
        <f>IFERROR(VLOOKUP(LEFT(I809,7)+0,'[1]_Redacted Trans'!B$1:C$65536,2,0),P809)</f>
        <v>2111580 - Thomson Reuters</v>
      </c>
      <c r="L809" s="18"/>
      <c r="M809" s="18" t="str">
        <f>IFERROR(VLOOKUP(LEFT(I809,7)+0,'[1]_Redacted Trans'!B$1:C$65536,2,0),Q809)</f>
        <v>THOMAS REUTERS SUBSCRIPTION</v>
      </c>
      <c r="N809" s="22" t="s">
        <v>110</v>
      </c>
      <c r="P809" t="s">
        <v>2004</v>
      </c>
      <c r="Q809" t="s">
        <v>2005</v>
      </c>
    </row>
    <row r="810" spans="1:17" x14ac:dyDescent="0.2">
      <c r="A810" s="3" t="s">
        <v>103</v>
      </c>
      <c r="B810" s="3"/>
      <c r="C810" s="18" t="s">
        <v>104</v>
      </c>
      <c r="D810" s="18" t="s">
        <v>848</v>
      </c>
      <c r="E810" s="18" t="s">
        <v>633</v>
      </c>
      <c r="F810" s="18" t="s">
        <v>849</v>
      </c>
      <c r="G810" s="19">
        <v>43970</v>
      </c>
      <c r="H810" s="20"/>
      <c r="I810" s="20" t="s">
        <v>2006</v>
      </c>
      <c r="J810" s="21">
        <v>0.39</v>
      </c>
      <c r="K810" s="18" t="str">
        <f>IFERROR(VLOOKUP(LEFT(I810,7)+0,'[1]_Redacted Trans'!B$1:C$65536,2,0),P810)</f>
        <v>2101139 - Royal Mail Group Ltd</v>
      </c>
      <c r="L810" s="18">
        <v>4138203</v>
      </c>
      <c r="M810" s="18" t="str">
        <f>IFERROR(VLOOKUP(LEFT(I810,7)+0,'[1]_Redacted Trans'!B$1:C$65536,2,0),Q810)</f>
        <v>ROYAL MAIL RESPONSE SERVICES</v>
      </c>
      <c r="N810" s="22" t="s">
        <v>110</v>
      </c>
      <c r="P810" t="s">
        <v>630</v>
      </c>
      <c r="Q810" t="s">
        <v>2007</v>
      </c>
    </row>
    <row r="811" spans="1:17" x14ac:dyDescent="0.2">
      <c r="A811" s="3" t="s">
        <v>103</v>
      </c>
      <c r="B811" s="3"/>
      <c r="C811" s="18" t="s">
        <v>104</v>
      </c>
      <c r="D811" s="18" t="s">
        <v>239</v>
      </c>
      <c r="E811" s="18" t="s">
        <v>1292</v>
      </c>
      <c r="F811" s="18" t="s">
        <v>866</v>
      </c>
      <c r="G811" s="19">
        <v>43970</v>
      </c>
      <c r="H811" s="20" t="s">
        <v>2008</v>
      </c>
      <c r="I811" s="20" t="s">
        <v>2009</v>
      </c>
      <c r="J811" s="21">
        <v>455</v>
      </c>
      <c r="K811" s="18" t="str">
        <f>IFERROR(VLOOKUP(LEFT(I811,7)+0,'[1]_Redacted Trans'!B$1:C$65536,2,0),P811)</f>
        <v>2114157 - Institute of Cemetery &amp; Crematorium Management</v>
      </c>
      <c r="L811" s="18"/>
      <c r="M811" s="18" t="str">
        <f>IFERROR(VLOOKUP(LEFT(I811,7)+0,'[1]_Redacted Trans'!B$1:C$65536,2,0),Q811)</f>
        <v>ICCM CORPORATE MEMBERSHIP</v>
      </c>
      <c r="N811" s="22" t="s">
        <v>110</v>
      </c>
      <c r="P811" t="s">
        <v>2010</v>
      </c>
      <c r="Q811" t="s">
        <v>2011</v>
      </c>
    </row>
    <row r="812" spans="1:17" x14ac:dyDescent="0.2">
      <c r="A812" s="3" t="s">
        <v>103</v>
      </c>
      <c r="B812" s="3"/>
      <c r="C812" s="18" t="s">
        <v>104</v>
      </c>
      <c r="D812" s="18" t="s">
        <v>138</v>
      </c>
      <c r="E812" s="18" t="s">
        <v>1801</v>
      </c>
      <c r="F812" s="18" t="s">
        <v>170</v>
      </c>
      <c r="G812" s="19">
        <v>43970</v>
      </c>
      <c r="H812" s="20" t="s">
        <v>2012</v>
      </c>
      <c r="I812" s="20" t="s">
        <v>2013</v>
      </c>
      <c r="J812" s="21">
        <v>15.4</v>
      </c>
      <c r="K812" s="18" t="str">
        <f>IFERROR(VLOOKUP(LEFT(I812,7)+0,'[1]_Redacted Trans'!B$1:C$65536,2,0),P812)</f>
        <v>2119074 - Amazon Payments UK Ltd</v>
      </c>
      <c r="L812" s="18"/>
      <c r="M812" s="18" t="str">
        <f>IFERROR(VLOOKUP(LEFT(I812,7)+0,'[1]_Redacted Trans'!B$1:C$65536,2,0),Q812)</f>
        <v>POWER ADAPTER</v>
      </c>
      <c r="N812" s="22" t="s">
        <v>110</v>
      </c>
      <c r="P812" t="s">
        <v>237</v>
      </c>
      <c r="Q812" t="s">
        <v>2014</v>
      </c>
    </row>
    <row r="813" spans="1:17" x14ac:dyDescent="0.2">
      <c r="A813" s="3" t="s">
        <v>103</v>
      </c>
      <c r="B813" s="3"/>
      <c r="C813" s="18" t="s">
        <v>104</v>
      </c>
      <c r="D813" s="18" t="s">
        <v>239</v>
      </c>
      <c r="E813" s="18" t="s">
        <v>2015</v>
      </c>
      <c r="F813" s="18" t="s">
        <v>2016</v>
      </c>
      <c r="G813" s="19">
        <v>43970</v>
      </c>
      <c r="H813" s="20" t="s">
        <v>2017</v>
      </c>
      <c r="I813" s="20" t="s">
        <v>2018</v>
      </c>
      <c r="J813" s="21">
        <v>120</v>
      </c>
      <c r="K813" s="18" t="str">
        <f>IFERROR(VLOOKUP(LEFT(I813,7)+0,'[1]_Redacted Trans'!B$1:C$65536,2,0),P813)</f>
        <v>2100705 - J D Robertson &amp; Co Ltd</v>
      </c>
      <c r="L813" s="18"/>
      <c r="M813" s="18" t="str">
        <f>IFERROR(VLOOKUP(LEFT(I813,7)+0,'[1]_Redacted Trans'!B$1:C$65536,2,0),Q813)</f>
        <v>BOX VAN HIRE 11TH FEB</v>
      </c>
      <c r="N813" s="22" t="s">
        <v>110</v>
      </c>
      <c r="P813" t="s">
        <v>1656</v>
      </c>
      <c r="Q813" t="s">
        <v>2019</v>
      </c>
    </row>
    <row r="814" spans="1:17" x14ac:dyDescent="0.2">
      <c r="A814" s="3" t="s">
        <v>103</v>
      </c>
      <c r="B814" s="3"/>
      <c r="C814" s="18" t="s">
        <v>104</v>
      </c>
      <c r="D814" s="18" t="s">
        <v>213</v>
      </c>
      <c r="E814" s="18" t="s">
        <v>286</v>
      </c>
      <c r="F814" s="18" t="s">
        <v>983</v>
      </c>
      <c r="G814" s="19">
        <v>43970</v>
      </c>
      <c r="H814" s="20"/>
      <c r="I814" s="20" t="s">
        <v>2020</v>
      </c>
      <c r="J814" s="21">
        <v>864</v>
      </c>
      <c r="K814" s="18" t="str">
        <f>IFERROR(VLOOKUP(LEFT(I814,7)+0,'[1]_Redacted Trans'!B$1:C$65536,2,0),P814)</f>
        <v>REDACTED COMMERCIAL CONFIDENTIALITY</v>
      </c>
      <c r="L814" s="18">
        <v>4118149</v>
      </c>
      <c r="M814" s="18" t="str">
        <f>IFERROR(VLOOKUP(LEFT(I814,7)+0,'[1]_Redacted Trans'!B$1:C$65536,2,0),Q814)</f>
        <v>REDACTED COMMERCIAL CONFIDENTIALITY</v>
      </c>
      <c r="N814" s="22" t="s">
        <v>110</v>
      </c>
      <c r="P814" t="s">
        <v>985</v>
      </c>
      <c r="Q814" t="s">
        <v>985</v>
      </c>
    </row>
    <row r="815" spans="1:17" x14ac:dyDescent="0.2">
      <c r="A815" s="3" t="s">
        <v>103</v>
      </c>
      <c r="B815" s="3"/>
      <c r="C815" s="18" t="s">
        <v>104</v>
      </c>
      <c r="D815" s="18" t="s">
        <v>316</v>
      </c>
      <c r="E815" s="18" t="s">
        <v>1041</v>
      </c>
      <c r="F815" s="18" t="s">
        <v>230</v>
      </c>
      <c r="G815" s="19">
        <v>43970</v>
      </c>
      <c r="H815" s="20"/>
      <c r="I815" s="20" t="s">
        <v>2021</v>
      </c>
      <c r="J815" s="21">
        <v>1171.8</v>
      </c>
      <c r="K815" s="18" t="str">
        <f>IFERROR(VLOOKUP(LEFT(I815,7)+0,'[1]_Redacted Trans'!B$1:C$65536,2,0),P815)</f>
        <v>2107521 - E.On</v>
      </c>
      <c r="L815" s="18"/>
      <c r="M815" s="18" t="str">
        <f>IFERROR(VLOOKUP(LEFT(I815,7)+0,'[1]_Redacted Trans'!B$1:C$65536,2,0),Q815)</f>
        <v>LIGHTING</v>
      </c>
      <c r="N815" s="22" t="s">
        <v>110</v>
      </c>
      <c r="P815" t="s">
        <v>1043</v>
      </c>
      <c r="Q815" t="s">
        <v>1044</v>
      </c>
    </row>
    <row r="816" spans="1:17" x14ac:dyDescent="0.2">
      <c r="A816" s="3" t="s">
        <v>103</v>
      </c>
      <c r="B816" s="3"/>
      <c r="C816" s="18" t="s">
        <v>104</v>
      </c>
      <c r="D816" s="18" t="s">
        <v>316</v>
      </c>
      <c r="E816" s="18" t="s">
        <v>353</v>
      </c>
      <c r="F816" s="18" t="s">
        <v>230</v>
      </c>
      <c r="G816" s="19">
        <v>43970</v>
      </c>
      <c r="H816" s="20"/>
      <c r="I816" s="20" t="s">
        <v>2022</v>
      </c>
      <c r="J816" s="21">
        <v>617.4</v>
      </c>
      <c r="K816" s="18" t="str">
        <f>IFERROR(VLOOKUP(LEFT(I816,7)+0,'[1]_Redacted Trans'!B$1:C$65536,2,0),P816)</f>
        <v>2107521 - E.On</v>
      </c>
      <c r="L816" s="18"/>
      <c r="M816" s="18" t="str">
        <f>IFERROR(VLOOKUP(LEFT(I816,7)+0,'[1]_Redacted Trans'!B$1:C$65536,2,0),Q816)</f>
        <v>LIGHTING</v>
      </c>
      <c r="N816" s="22" t="s">
        <v>110</v>
      </c>
      <c r="P816" t="s">
        <v>1043</v>
      </c>
      <c r="Q816" t="s">
        <v>1044</v>
      </c>
    </row>
    <row r="817" spans="1:17" x14ac:dyDescent="0.2">
      <c r="A817" s="3" t="s">
        <v>103</v>
      </c>
      <c r="B817" s="3"/>
      <c r="C817" s="18" t="s">
        <v>104</v>
      </c>
      <c r="D817" s="18" t="s">
        <v>316</v>
      </c>
      <c r="E817" s="18" t="s">
        <v>260</v>
      </c>
      <c r="F817" s="18" t="s">
        <v>230</v>
      </c>
      <c r="G817" s="19">
        <v>43970</v>
      </c>
      <c r="H817" s="20"/>
      <c r="I817" s="20" t="s">
        <v>2023</v>
      </c>
      <c r="J817" s="21">
        <v>434.7</v>
      </c>
      <c r="K817" s="18" t="str">
        <f>IFERROR(VLOOKUP(LEFT(I817,7)+0,'[1]_Redacted Trans'!B$1:C$65536,2,0),P817)</f>
        <v>2107521 - E.On</v>
      </c>
      <c r="L817" s="18"/>
      <c r="M817" s="18" t="str">
        <f>IFERROR(VLOOKUP(LEFT(I817,7)+0,'[1]_Redacted Trans'!B$1:C$65536,2,0),Q817)</f>
        <v>LIGHTING</v>
      </c>
      <c r="N817" s="22" t="s">
        <v>110</v>
      </c>
      <c r="P817" t="s">
        <v>1043</v>
      </c>
      <c r="Q817" t="s">
        <v>1044</v>
      </c>
    </row>
    <row r="818" spans="1:17" x14ac:dyDescent="0.2">
      <c r="A818" s="3" t="s">
        <v>103</v>
      </c>
      <c r="B818" s="3"/>
      <c r="C818" s="18" t="s">
        <v>104</v>
      </c>
      <c r="D818" s="18" t="s">
        <v>316</v>
      </c>
      <c r="E818" s="18" t="s">
        <v>811</v>
      </c>
      <c r="F818" s="18" t="s">
        <v>230</v>
      </c>
      <c r="G818" s="19">
        <v>43970</v>
      </c>
      <c r="H818" s="20"/>
      <c r="I818" s="20" t="s">
        <v>2024</v>
      </c>
      <c r="J818" s="21">
        <v>680.4</v>
      </c>
      <c r="K818" s="18" t="str">
        <f>IFERROR(VLOOKUP(LEFT(I818,7)+0,'[1]_Redacted Trans'!B$1:C$65536,2,0),P818)</f>
        <v>2107521 - E.On</v>
      </c>
      <c r="L818" s="18"/>
      <c r="M818" s="18" t="str">
        <f>IFERROR(VLOOKUP(LEFT(I818,7)+0,'[1]_Redacted Trans'!B$1:C$65536,2,0),Q818)</f>
        <v>LIGHTING</v>
      </c>
      <c r="N818" s="22" t="s">
        <v>110</v>
      </c>
      <c r="P818" t="s">
        <v>1043</v>
      </c>
      <c r="Q818" t="s">
        <v>1044</v>
      </c>
    </row>
    <row r="819" spans="1:17" x14ac:dyDescent="0.2">
      <c r="A819" s="3" t="s">
        <v>103</v>
      </c>
      <c r="B819" s="3"/>
      <c r="C819" s="18" t="s">
        <v>104</v>
      </c>
      <c r="D819" s="18" t="s">
        <v>316</v>
      </c>
      <c r="E819" s="18" t="s">
        <v>1048</v>
      </c>
      <c r="F819" s="18" t="s">
        <v>230</v>
      </c>
      <c r="G819" s="19">
        <v>43970</v>
      </c>
      <c r="H819" s="20"/>
      <c r="I819" s="20" t="s">
        <v>2025</v>
      </c>
      <c r="J819" s="21">
        <v>44.11</v>
      </c>
      <c r="K819" s="18" t="str">
        <f>IFERROR(VLOOKUP(LEFT(I819,7)+0,'[1]_Redacted Trans'!B$1:C$65536,2,0),P819)</f>
        <v>2107521 - E.On</v>
      </c>
      <c r="L819" s="18"/>
      <c r="M819" s="18" t="str">
        <f>IFERROR(VLOOKUP(LEFT(I819,7)+0,'[1]_Redacted Trans'!B$1:C$65536,2,0),Q819)</f>
        <v>LIGHTING</v>
      </c>
      <c r="N819" s="22" t="s">
        <v>110</v>
      </c>
      <c r="P819" t="s">
        <v>1043</v>
      </c>
      <c r="Q819" t="s">
        <v>1044</v>
      </c>
    </row>
    <row r="820" spans="1:17" x14ac:dyDescent="0.2">
      <c r="A820" s="3" t="s">
        <v>103</v>
      </c>
      <c r="B820" s="3"/>
      <c r="C820" s="18" t="s">
        <v>104</v>
      </c>
      <c r="D820" s="18" t="s">
        <v>182</v>
      </c>
      <c r="E820" s="18" t="s">
        <v>978</v>
      </c>
      <c r="F820" s="18" t="s">
        <v>508</v>
      </c>
      <c r="G820" s="19">
        <v>43970</v>
      </c>
      <c r="H820" s="20"/>
      <c r="I820" s="20" t="s">
        <v>2026</v>
      </c>
      <c r="J820" s="21">
        <v>11.99</v>
      </c>
      <c r="K820" s="18" t="str">
        <f>IFERROR(VLOOKUP(LEFT(I820,7)+0,'[1]_Redacted Trans'!B$1:C$65536,2,0),P820)</f>
        <v>2109730 - Kai Aberdeen</v>
      </c>
      <c r="L820" s="18"/>
      <c r="M820" s="18" t="str">
        <f>IFERROR(VLOOKUP(LEFT(I820,7)+0,'[1]_Redacted Trans'!B$1:C$65536,2,0),Q820)</f>
        <v>ZOOM UPGRADE FOR MEETING</v>
      </c>
      <c r="N820" s="22" t="s">
        <v>110</v>
      </c>
      <c r="P820" t="s">
        <v>2027</v>
      </c>
      <c r="Q820" t="s">
        <v>2028</v>
      </c>
    </row>
    <row r="821" spans="1:17" x14ac:dyDescent="0.2">
      <c r="A821" s="3" t="s">
        <v>103</v>
      </c>
      <c r="B821" s="3"/>
      <c r="C821" s="18" t="s">
        <v>104</v>
      </c>
      <c r="D821" s="18" t="s">
        <v>239</v>
      </c>
      <c r="E821" s="18" t="s">
        <v>270</v>
      </c>
      <c r="F821" s="18" t="s">
        <v>144</v>
      </c>
      <c r="G821" s="19">
        <v>43970</v>
      </c>
      <c r="H821" s="20" t="s">
        <v>2029</v>
      </c>
      <c r="I821" s="20" t="s">
        <v>2030</v>
      </c>
      <c r="J821" s="21">
        <v>162.5</v>
      </c>
      <c r="K821" s="18" t="str">
        <f>IFERROR(VLOOKUP(LEFT(I821,7)+0,'[1]_Redacted Trans'!B$1:C$65536,2,0),P821)</f>
        <v>2101265 - Silverton Aggregates Ltd</v>
      </c>
      <c r="L821" s="18"/>
      <c r="M821" s="18" t="str">
        <f>IFERROR(VLOOKUP(LEFT(I821,7)+0,'[1]_Redacted Trans'!B$1:C$65536,2,0),Q821)</f>
        <v>POLES</v>
      </c>
      <c r="N821" s="22" t="s">
        <v>110</v>
      </c>
      <c r="P821" t="s">
        <v>1594</v>
      </c>
      <c r="Q821" t="s">
        <v>2031</v>
      </c>
    </row>
    <row r="822" spans="1:17" x14ac:dyDescent="0.2">
      <c r="A822" s="3" t="s">
        <v>103</v>
      </c>
      <c r="B822" s="3"/>
      <c r="C822" s="18" t="s">
        <v>104</v>
      </c>
      <c r="D822" s="18" t="s">
        <v>168</v>
      </c>
      <c r="E822" s="18" t="s">
        <v>135</v>
      </c>
      <c r="F822" s="18" t="s">
        <v>117</v>
      </c>
      <c r="G822" s="19">
        <v>43970</v>
      </c>
      <c r="H822" s="20" t="s">
        <v>2032</v>
      </c>
      <c r="I822" s="20" t="s">
        <v>2033</v>
      </c>
      <c r="J822" s="21">
        <v>19.93</v>
      </c>
      <c r="K822" s="18" t="str">
        <f>IFERROR(VLOOKUP(LEFT(I822,7)+0,'[1]_Redacted Trans'!B$1:C$65536,2,0),P822)</f>
        <v>2100032 - Signs Made Easy</v>
      </c>
      <c r="L822" s="18"/>
      <c r="M822" s="18" t="str">
        <f>IFERROR(VLOOKUP(LEFT(I822,7)+0,'[1]_Redacted Trans'!B$1:C$65536,2,0),Q822)</f>
        <v>PLEASE DO NOT BLACK GARAGE ENTRANCE STICKERS</v>
      </c>
      <c r="N822" s="22" t="s">
        <v>110</v>
      </c>
      <c r="P822" t="s">
        <v>264</v>
      </c>
      <c r="Q822" t="s">
        <v>2034</v>
      </c>
    </row>
    <row r="823" spans="1:17" x14ac:dyDescent="0.2">
      <c r="A823" s="3" t="s">
        <v>103</v>
      </c>
      <c r="B823" s="3"/>
      <c r="C823" s="18" t="s">
        <v>104</v>
      </c>
      <c r="D823" s="18" t="s">
        <v>316</v>
      </c>
      <c r="E823" s="18" t="s">
        <v>266</v>
      </c>
      <c r="F823" s="18" t="s">
        <v>198</v>
      </c>
      <c r="G823" s="19">
        <v>43970</v>
      </c>
      <c r="H823" s="20" t="s">
        <v>1097</v>
      </c>
      <c r="I823" s="20" t="s">
        <v>2035</v>
      </c>
      <c r="J823" s="21">
        <v>91.54</v>
      </c>
      <c r="K823" s="18" t="str">
        <f>IFERROR(VLOOKUP(LEFT(I823,7)+0,'[1]_Redacted Trans'!B$1:C$65536,2,0),P823)</f>
        <v>2117086 - Plumbcity Ltd</v>
      </c>
      <c r="L823" s="18"/>
      <c r="M823" s="18" t="str">
        <f>IFERROR(VLOOKUP(LEFT(I823,7)+0,'[1]_Redacted Trans'!B$1:C$65536,2,0),Q823)</f>
        <v>VARIOUS ITEMS</v>
      </c>
      <c r="N823" s="22" t="s">
        <v>110</v>
      </c>
      <c r="P823" t="s">
        <v>1099</v>
      </c>
      <c r="Q823" t="s">
        <v>960</v>
      </c>
    </row>
    <row r="824" spans="1:17" x14ac:dyDescent="0.2">
      <c r="A824" s="3" t="s">
        <v>103</v>
      </c>
      <c r="B824" s="3"/>
      <c r="C824" s="18" t="s">
        <v>104</v>
      </c>
      <c r="D824" s="18" t="s">
        <v>138</v>
      </c>
      <c r="E824" s="18" t="s">
        <v>2036</v>
      </c>
      <c r="F824" s="18" t="s">
        <v>1256</v>
      </c>
      <c r="G824" s="19">
        <v>43970</v>
      </c>
      <c r="H824" s="20" t="s">
        <v>2037</v>
      </c>
      <c r="I824" s="20" t="s">
        <v>2038</v>
      </c>
      <c r="J824" s="21">
        <v>18.75</v>
      </c>
      <c r="K824" s="18" t="str">
        <f>IFERROR(VLOOKUP(LEFT(I824,7)+0,'[1]_Redacted Trans'!B$1:C$65536,2,0),P824)</f>
        <v>2103418 - Command Pest Control Limited T/A Pestclear</v>
      </c>
      <c r="L824" s="18"/>
      <c r="M824" s="18" t="str">
        <f>IFERROR(VLOOKUP(LEFT(I824,7)+0,'[1]_Redacted Trans'!B$1:C$65536,2,0),Q824)</f>
        <v>3 X SUBSIDIES MARCH 2020</v>
      </c>
      <c r="N824" s="22" t="s">
        <v>110</v>
      </c>
      <c r="P824" t="s">
        <v>2039</v>
      </c>
      <c r="Q824" t="s">
        <v>2040</v>
      </c>
    </row>
    <row r="825" spans="1:17" x14ac:dyDescent="0.2">
      <c r="A825" s="3" t="s">
        <v>103</v>
      </c>
      <c r="B825" s="3"/>
      <c r="C825" s="18" t="s">
        <v>104</v>
      </c>
      <c r="D825" s="18" t="s">
        <v>153</v>
      </c>
      <c r="E825" s="18" t="s">
        <v>154</v>
      </c>
      <c r="F825" s="18" t="s">
        <v>140</v>
      </c>
      <c r="G825" s="19">
        <v>43970</v>
      </c>
      <c r="H825" s="20" t="s">
        <v>1574</v>
      </c>
      <c r="I825" s="20" t="s">
        <v>2041</v>
      </c>
      <c r="J825" s="21">
        <v>1998</v>
      </c>
      <c r="K825" s="18" t="str">
        <f>IFERROR(VLOOKUP(LEFT(I825,7)+0,'[1]_Redacted Trans'!B$1:C$65536,2,0),P825)</f>
        <v>REDACTED PERSONAL DATA</v>
      </c>
      <c r="L825" s="18"/>
      <c r="M825" s="18" t="str">
        <f>IFERROR(VLOOKUP(LEFT(I825,7)+0,'[1]_Redacted Trans'!B$1:C$65536,2,0),Q825)</f>
        <v>REDACTED PERSONAL DATA</v>
      </c>
      <c r="N825" s="22" t="s">
        <v>110</v>
      </c>
      <c r="P825" t="s">
        <v>143</v>
      </c>
      <c r="Q825" t="s">
        <v>143</v>
      </c>
    </row>
    <row r="826" spans="1:17" x14ac:dyDescent="0.2">
      <c r="A826" s="3" t="s">
        <v>103</v>
      </c>
      <c r="B826" s="3"/>
      <c r="C826" s="18" t="s">
        <v>104</v>
      </c>
      <c r="D826" s="18" t="s">
        <v>153</v>
      </c>
      <c r="E826" s="18" t="s">
        <v>157</v>
      </c>
      <c r="F826" s="18" t="s">
        <v>158</v>
      </c>
      <c r="G826" s="19">
        <v>43970</v>
      </c>
      <c r="H826" s="20" t="s">
        <v>159</v>
      </c>
      <c r="I826" s="20" t="s">
        <v>2042</v>
      </c>
      <c r="J826" s="21">
        <v>1431</v>
      </c>
      <c r="K826" s="18" t="str">
        <f>IFERROR(VLOOKUP(LEFT(I826,7)+0,'[1]_Redacted Trans'!B$1:C$65536,2,0),P826)</f>
        <v>REDACTED PERSONAL DATA</v>
      </c>
      <c r="L826" s="18"/>
      <c r="M826" s="18" t="str">
        <f>IFERROR(VLOOKUP(LEFT(I826,7)+0,'[1]_Redacted Trans'!B$1:C$65536,2,0),Q826)</f>
        <v>REDACTED PERSONAL DATA</v>
      </c>
      <c r="N826" s="22" t="s">
        <v>110</v>
      </c>
      <c r="P826" t="s">
        <v>143</v>
      </c>
      <c r="Q826" t="s">
        <v>143</v>
      </c>
    </row>
    <row r="827" spans="1:17" x14ac:dyDescent="0.2">
      <c r="A827" s="3" t="s">
        <v>103</v>
      </c>
      <c r="B827" s="3"/>
      <c r="C827" s="18" t="s">
        <v>104</v>
      </c>
      <c r="D827" s="18" t="s">
        <v>168</v>
      </c>
      <c r="E827" s="18" t="s">
        <v>472</v>
      </c>
      <c r="F827" s="18" t="s">
        <v>1069</v>
      </c>
      <c r="G827" s="19">
        <v>43970</v>
      </c>
      <c r="H827" s="20" t="s">
        <v>2043</v>
      </c>
      <c r="I827" s="20" t="s">
        <v>2044</v>
      </c>
      <c r="J827" s="21">
        <v>49.85</v>
      </c>
      <c r="K827" s="18" t="str">
        <f>IFERROR(VLOOKUP(LEFT(I827,7)+0,'[1]_Redacted Trans'!B$1:C$65536,2,0),P827)</f>
        <v>2106717 - Medicircle Ltd</v>
      </c>
      <c r="L827" s="18"/>
      <c r="M827" s="18" t="str">
        <f>IFERROR(VLOOKUP(LEFT(I827,7)+0,'[1]_Redacted Trans'!B$1:C$65536,2,0),Q827)</f>
        <v>HYPACLEAN ANTIBACTERIAL HAND GEL X6</v>
      </c>
      <c r="N827" s="22" t="s">
        <v>110</v>
      </c>
      <c r="P827" t="s">
        <v>2045</v>
      </c>
      <c r="Q827" t="s">
        <v>2046</v>
      </c>
    </row>
    <row r="828" spans="1:17" x14ac:dyDescent="0.2">
      <c r="A828" s="3" t="s">
        <v>103</v>
      </c>
      <c r="B828" s="3"/>
      <c r="C828" s="18" t="s">
        <v>104</v>
      </c>
      <c r="D828" s="18" t="s">
        <v>153</v>
      </c>
      <c r="E828" s="18" t="s">
        <v>154</v>
      </c>
      <c r="F828" s="18" t="s">
        <v>140</v>
      </c>
      <c r="G828" s="19">
        <v>43970</v>
      </c>
      <c r="H828" s="20" t="s">
        <v>1026</v>
      </c>
      <c r="I828" s="20" t="s">
        <v>2047</v>
      </c>
      <c r="J828" s="21">
        <v>1236.25</v>
      </c>
      <c r="K828" s="18" t="str">
        <f>IFERROR(VLOOKUP(LEFT(I828,7)+0,'[1]_Redacted Trans'!B$1:C$65536,2,0),P828)</f>
        <v>REDACTED PERSONAL DATA</v>
      </c>
      <c r="L828" s="18">
        <v>4426336</v>
      </c>
      <c r="M828" s="18" t="str">
        <f>IFERROR(VLOOKUP(LEFT(I828,7)+0,'[1]_Redacted Trans'!B$1:C$65536,2,0),Q828)</f>
        <v>REDACTED PERSONAL DATA</v>
      </c>
      <c r="N828" s="22" t="s">
        <v>110</v>
      </c>
      <c r="P828" t="s">
        <v>143</v>
      </c>
      <c r="Q828" t="s">
        <v>143</v>
      </c>
    </row>
    <row r="829" spans="1:17" x14ac:dyDescent="0.2">
      <c r="A829" s="3" t="s">
        <v>103</v>
      </c>
      <c r="B829" s="3"/>
      <c r="C829" s="18" t="s">
        <v>104</v>
      </c>
      <c r="D829" s="18" t="s">
        <v>182</v>
      </c>
      <c r="E829" s="18" t="s">
        <v>737</v>
      </c>
      <c r="F829" s="18" t="s">
        <v>184</v>
      </c>
      <c r="G829" s="19">
        <v>43970</v>
      </c>
      <c r="H829" s="20" t="s">
        <v>2048</v>
      </c>
      <c r="I829" s="20" t="s">
        <v>2049</v>
      </c>
      <c r="J829" s="21">
        <v>34.979999999999997</v>
      </c>
      <c r="K829" s="18" t="str">
        <f>IFERROR(VLOOKUP(LEFT(I829,7)+0,'[1]_Redacted Trans'!B$1:C$65536,2,0),P829)</f>
        <v>2101092 - Veolia ES (UK) Limited</v>
      </c>
      <c r="L829" s="18"/>
      <c r="M829" s="18" t="str">
        <f>IFERROR(VLOOKUP(LEFT(I829,7)+0,'[1]_Redacted Trans'!B$1:C$65536,2,0),Q829)</f>
        <v>WASTE COLLECTION - APRIL 20</v>
      </c>
      <c r="N829" s="22" t="s">
        <v>110</v>
      </c>
      <c r="P829" t="s">
        <v>840</v>
      </c>
      <c r="Q829" t="s">
        <v>2050</v>
      </c>
    </row>
    <row r="830" spans="1:17" x14ac:dyDescent="0.2">
      <c r="A830" s="3" t="s">
        <v>103</v>
      </c>
      <c r="B830" s="3"/>
      <c r="C830" s="18" t="s">
        <v>104</v>
      </c>
      <c r="D830" s="18" t="s">
        <v>182</v>
      </c>
      <c r="E830" s="18" t="s">
        <v>584</v>
      </c>
      <c r="F830" s="18" t="s">
        <v>512</v>
      </c>
      <c r="G830" s="19">
        <v>43951</v>
      </c>
      <c r="H830" s="20" t="s">
        <v>2051</v>
      </c>
      <c r="I830" s="20" t="s">
        <v>2052</v>
      </c>
      <c r="J830" s="21">
        <v>262.5</v>
      </c>
      <c r="K830" s="18" t="str">
        <f>IFERROR(VLOOKUP(LEFT(I830,7)+0,'[1]_Redacted Trans'!B$1:C$65536,2,0),P830)</f>
        <v>2100851 - KO-SHEEN Contract Cleaning Ltd</v>
      </c>
      <c r="L830" s="18"/>
      <c r="M830" s="18" t="str">
        <f>IFERROR(VLOOKUP(LEFT(I830,7)+0,'[1]_Redacted Trans'!B$1:C$65536,2,0),Q830)</f>
        <v>FOOTBALL COACHING MARCH 2020</v>
      </c>
      <c r="N830" s="22" t="s">
        <v>110</v>
      </c>
      <c r="P830" t="s">
        <v>641</v>
      </c>
      <c r="Q830" t="s">
        <v>2053</v>
      </c>
    </row>
    <row r="831" spans="1:17" x14ac:dyDescent="0.2">
      <c r="A831" s="3" t="s">
        <v>103</v>
      </c>
      <c r="B831" s="3"/>
      <c r="C831" s="18" t="s">
        <v>104</v>
      </c>
      <c r="D831" s="18" t="s">
        <v>175</v>
      </c>
      <c r="E831" s="18" t="s">
        <v>245</v>
      </c>
      <c r="F831" s="18" t="s">
        <v>230</v>
      </c>
      <c r="G831" s="19">
        <v>43970</v>
      </c>
      <c r="H831" s="20" t="s">
        <v>2054</v>
      </c>
      <c r="I831" s="20" t="s">
        <v>2055</v>
      </c>
      <c r="J831" s="21">
        <v>503.11</v>
      </c>
      <c r="K831" s="18" t="str">
        <f>IFERROR(VLOOKUP(LEFT(I831,7)+0,'[1]_Redacted Trans'!B$1:C$65536,2,0),P831)</f>
        <v>2107644 - E.ON</v>
      </c>
      <c r="L831" s="18"/>
      <c r="M831" s="18" t="str">
        <f>IFERROR(VLOOKUP(LEFT(I831,7)+0,'[1]_Redacted Trans'!B$1:C$65536,2,0),Q831)</f>
        <v>ELETRICITY JEC FEB-MAY 2020</v>
      </c>
      <c r="N831" s="22" t="s">
        <v>110</v>
      </c>
      <c r="P831" t="s">
        <v>1290</v>
      </c>
      <c r="Q831" t="s">
        <v>2056</v>
      </c>
    </row>
    <row r="832" spans="1:17" x14ac:dyDescent="0.2">
      <c r="A832" s="3" t="s">
        <v>103</v>
      </c>
      <c r="B832" s="3"/>
      <c r="C832" s="18" t="s">
        <v>104</v>
      </c>
      <c r="D832" s="18" t="s">
        <v>239</v>
      </c>
      <c r="E832" s="18" t="s">
        <v>270</v>
      </c>
      <c r="F832" s="18" t="s">
        <v>144</v>
      </c>
      <c r="G832" s="19">
        <v>43970</v>
      </c>
      <c r="H832" s="20" t="s">
        <v>2057</v>
      </c>
      <c r="I832" s="20" t="s">
        <v>2058</v>
      </c>
      <c r="J832" s="21">
        <v>615.27</v>
      </c>
      <c r="K832" s="18" t="str">
        <f>IFERROR(VLOOKUP(LEFT(I832,7)+0,'[1]_Redacted Trans'!B$1:C$65536,2,0),P832)</f>
        <v>2102340 - Original Landscape Design</v>
      </c>
      <c r="L832" s="18"/>
      <c r="M832" s="18" t="str">
        <f>IFERROR(VLOOKUP(LEFT(I832,7)+0,'[1]_Redacted Trans'!B$1:C$65536,2,0),Q832)</f>
        <v>ROUND GARDENS SHRUBS</v>
      </c>
      <c r="N832" s="22" t="s">
        <v>110</v>
      </c>
      <c r="P832" t="s">
        <v>2059</v>
      </c>
      <c r="Q832" t="s">
        <v>2060</v>
      </c>
    </row>
    <row r="833" spans="1:17" x14ac:dyDescent="0.2">
      <c r="A833" s="3" t="s">
        <v>103</v>
      </c>
      <c r="B833" s="3"/>
      <c r="C833" s="18" t="s">
        <v>104</v>
      </c>
      <c r="D833" s="18" t="s">
        <v>168</v>
      </c>
      <c r="E833" s="18" t="s">
        <v>128</v>
      </c>
      <c r="F833" s="18" t="s">
        <v>129</v>
      </c>
      <c r="G833" s="19">
        <v>43977</v>
      </c>
      <c r="H833" s="20" t="s">
        <v>1727</v>
      </c>
      <c r="I833" s="20" t="s">
        <v>2061</v>
      </c>
      <c r="J833" s="21">
        <v>2660</v>
      </c>
      <c r="K833" s="18" t="str">
        <f>IFERROR(VLOOKUP(LEFT(I833,7)+0,'[1]_Redacted Trans'!B$1:C$65536,2,0),P833)</f>
        <v>REDACTED PERSONAL DATA</v>
      </c>
      <c r="L833" s="18"/>
      <c r="M833" s="18" t="str">
        <f>IFERROR(VLOOKUP(LEFT(I833,7)+0,'[1]_Redacted Trans'!B$1:C$65536,2,0),Q833)</f>
        <v>REDACTED PERSONAL DATA</v>
      </c>
      <c r="N833" s="22" t="s">
        <v>110</v>
      </c>
      <c r="P833" t="s">
        <v>143</v>
      </c>
      <c r="Q833" t="s">
        <v>143</v>
      </c>
    </row>
    <row r="834" spans="1:17" x14ac:dyDescent="0.2">
      <c r="A834" s="3" t="s">
        <v>103</v>
      </c>
      <c r="B834" s="3"/>
      <c r="C834" s="18" t="s">
        <v>104</v>
      </c>
      <c r="D834" s="18" t="s">
        <v>239</v>
      </c>
      <c r="E834" s="18" t="s">
        <v>270</v>
      </c>
      <c r="F834" s="18" t="s">
        <v>512</v>
      </c>
      <c r="G834" s="19">
        <v>43977</v>
      </c>
      <c r="H834" s="20" t="s">
        <v>2062</v>
      </c>
      <c r="I834" s="20" t="s">
        <v>2063</v>
      </c>
      <c r="J834" s="21">
        <v>450</v>
      </c>
      <c r="K834" s="18" t="str">
        <f>IFERROR(VLOOKUP(LEFT(I834,7)+0,'[1]_Redacted Trans'!B$1:C$65536,2,0),P834)</f>
        <v>2118018 - Tendring Weed Control Specialists</v>
      </c>
      <c r="L834" s="18"/>
      <c r="M834" s="18" t="str">
        <f>IFERROR(VLOOKUP(LEFT(I834,7)+0,'[1]_Redacted Trans'!B$1:C$65536,2,0),Q834)</f>
        <v>WEED SPRAYING CLACTON</v>
      </c>
      <c r="N834" s="22" t="s">
        <v>110</v>
      </c>
      <c r="P834" t="s">
        <v>1733</v>
      </c>
      <c r="Q834" t="s">
        <v>2064</v>
      </c>
    </row>
    <row r="835" spans="1:17" x14ac:dyDescent="0.2">
      <c r="A835" s="3" t="s">
        <v>103</v>
      </c>
      <c r="B835" s="3"/>
      <c r="C835" s="18" t="s">
        <v>104</v>
      </c>
      <c r="D835" s="18" t="s">
        <v>153</v>
      </c>
      <c r="E835" s="18" t="s">
        <v>1064</v>
      </c>
      <c r="F835" s="18" t="s">
        <v>866</v>
      </c>
      <c r="G835" s="19">
        <v>43977</v>
      </c>
      <c r="H835" s="20" t="s">
        <v>2065</v>
      </c>
      <c r="I835" s="20" t="s">
        <v>2066</v>
      </c>
      <c r="J835" s="21">
        <v>300</v>
      </c>
      <c r="K835" s="18" t="str">
        <f>IFERROR(VLOOKUP(LEFT(I835,7)+0,'[1]_Redacted Trans'!B$1:C$65536,2,0),P835)</f>
        <v>2113181 - Planning Jungle Limited</v>
      </c>
      <c r="L835" s="18">
        <v>7854370</v>
      </c>
      <c r="M835" s="18" t="str">
        <f>IFERROR(VLOOKUP(LEFT(I835,7)+0,'[1]_Redacted Trans'!B$1:C$65536,2,0),Q835)</f>
        <v>PLANNING JUNGLE MEMBERSHIP 01/06/20 - 01/06/21</v>
      </c>
      <c r="N835" s="22" t="s">
        <v>110</v>
      </c>
      <c r="P835" t="s">
        <v>2067</v>
      </c>
      <c r="Q835" t="s">
        <v>2068</v>
      </c>
    </row>
    <row r="836" spans="1:17" x14ac:dyDescent="0.2">
      <c r="A836" s="3" t="s">
        <v>103</v>
      </c>
      <c r="B836" s="3"/>
      <c r="C836" s="18" t="s">
        <v>104</v>
      </c>
      <c r="D836" s="18" t="s">
        <v>239</v>
      </c>
      <c r="E836" s="18" t="s">
        <v>270</v>
      </c>
      <c r="F836" s="18" t="s">
        <v>144</v>
      </c>
      <c r="G836" s="19">
        <v>43977</v>
      </c>
      <c r="H836" s="20" t="s">
        <v>2069</v>
      </c>
      <c r="I836" s="20" t="s">
        <v>2070</v>
      </c>
      <c r="J836" s="21">
        <v>320</v>
      </c>
      <c r="K836" s="18" t="str">
        <f>IFERROR(VLOOKUP(LEFT(I836,7)+0,'[1]_Redacted Trans'!B$1:C$65536,2,0),P836)</f>
        <v>2101085 - Parkers Garden Company Frinton Ltd</v>
      </c>
      <c r="L836" s="18"/>
      <c r="M836" s="18" t="str">
        <f>IFERROR(VLOOKUP(LEFT(I836,7)+0,'[1]_Redacted Trans'!B$1:C$65536,2,0),Q836)</f>
        <v>ROSES TIMBERFIELDS</v>
      </c>
      <c r="N836" s="22" t="s">
        <v>110</v>
      </c>
      <c r="P836" t="s">
        <v>2071</v>
      </c>
      <c r="Q836" t="s">
        <v>2072</v>
      </c>
    </row>
    <row r="837" spans="1:17" x14ac:dyDescent="0.2">
      <c r="A837" s="3" t="s">
        <v>103</v>
      </c>
      <c r="B837" s="3"/>
      <c r="C837" s="18" t="s">
        <v>104</v>
      </c>
      <c r="D837" s="18" t="s">
        <v>153</v>
      </c>
      <c r="E837" s="18" t="s">
        <v>154</v>
      </c>
      <c r="F837" s="18" t="s">
        <v>140</v>
      </c>
      <c r="G837" s="19">
        <v>43977</v>
      </c>
      <c r="H837" s="20" t="s">
        <v>279</v>
      </c>
      <c r="I837" s="20" t="s">
        <v>2073</v>
      </c>
      <c r="J837" s="21">
        <v>1924</v>
      </c>
      <c r="K837" s="18" t="str">
        <f>IFERROR(VLOOKUP(LEFT(I837,7)+0,'[1]_Redacted Trans'!B$1:C$65536,2,0),P837)</f>
        <v>REDACTED PERSONAL DATA</v>
      </c>
      <c r="L837" s="18">
        <v>10370450</v>
      </c>
      <c r="M837" s="18" t="str">
        <f>IFERROR(VLOOKUP(LEFT(I837,7)+0,'[1]_Redacted Trans'!B$1:C$65536,2,0),Q837)</f>
        <v>REDACTED PERSONAL DATA</v>
      </c>
      <c r="N837" s="22" t="s">
        <v>110</v>
      </c>
      <c r="P837" t="s">
        <v>143</v>
      </c>
      <c r="Q837" t="s">
        <v>143</v>
      </c>
    </row>
    <row r="838" spans="1:17" x14ac:dyDescent="0.2">
      <c r="A838" s="3" t="s">
        <v>103</v>
      </c>
      <c r="B838" s="3"/>
      <c r="C838" s="18" t="s">
        <v>104</v>
      </c>
      <c r="D838" s="18" t="s">
        <v>316</v>
      </c>
      <c r="E838" s="18" t="s">
        <v>2074</v>
      </c>
      <c r="F838" s="18" t="s">
        <v>862</v>
      </c>
      <c r="G838" s="19">
        <v>43977</v>
      </c>
      <c r="H838" s="20" t="s">
        <v>2075</v>
      </c>
      <c r="I838" s="20" t="s">
        <v>2076</v>
      </c>
      <c r="J838" s="21">
        <v>820</v>
      </c>
      <c r="K838" s="18" t="str">
        <f>IFERROR(VLOOKUP(LEFT(I838,7)+0,'[1]_Redacted Trans'!B$1:C$65536,2,0),P838)</f>
        <v>2100658 - M3 Housing Limited</v>
      </c>
      <c r="L838" s="18"/>
      <c r="M838" s="18" t="str">
        <f>IFERROR(VLOOKUP(LEFT(I838,7)+0,'[1]_Redacted Trans'!B$1:C$65536,2,0),Q838)</f>
        <v>SOR BOOKS V7.1</v>
      </c>
      <c r="N838" s="22" t="s">
        <v>110</v>
      </c>
      <c r="P838" t="s">
        <v>1755</v>
      </c>
      <c r="Q838" t="s">
        <v>2077</v>
      </c>
    </row>
    <row r="839" spans="1:17" x14ac:dyDescent="0.2">
      <c r="A839" s="3" t="s">
        <v>103</v>
      </c>
      <c r="B839" s="3"/>
      <c r="C839" s="18" t="s">
        <v>104</v>
      </c>
      <c r="D839" s="18" t="s">
        <v>182</v>
      </c>
      <c r="E839" s="18" t="s">
        <v>495</v>
      </c>
      <c r="F839" s="18" t="s">
        <v>198</v>
      </c>
      <c r="G839" s="19">
        <v>43977</v>
      </c>
      <c r="H839" s="20" t="s">
        <v>2078</v>
      </c>
      <c r="I839" s="20" t="s">
        <v>2079</v>
      </c>
      <c r="J839" s="21">
        <v>168.13</v>
      </c>
      <c r="K839" s="18" t="str">
        <f>IFERROR(VLOOKUP(LEFT(I839,7)+0,'[1]_Redacted Trans'!B$1:C$65536,2,0),P839)</f>
        <v>2118208 - Lindsey Maintenance Services Ltd</v>
      </c>
      <c r="L839" s="18">
        <v>11726730</v>
      </c>
      <c r="M839" s="18" t="str">
        <f>IFERROR(VLOOKUP(LEFT(I839,7)+0,'[1]_Redacted Trans'!B$1:C$65536,2,0),Q839)</f>
        <v>LINDSEY CALL OUT - GAS LEEK</v>
      </c>
      <c r="N839" s="22" t="s">
        <v>110</v>
      </c>
      <c r="P839" t="s">
        <v>2080</v>
      </c>
      <c r="Q839" t="s">
        <v>2081</v>
      </c>
    </row>
    <row r="840" spans="1:17" x14ac:dyDescent="0.2">
      <c r="A840" s="3" t="s">
        <v>103</v>
      </c>
      <c r="B840" s="3"/>
      <c r="C840" s="18" t="s">
        <v>104</v>
      </c>
      <c r="D840" s="18" t="s">
        <v>316</v>
      </c>
      <c r="E840" s="18" t="s">
        <v>169</v>
      </c>
      <c r="F840" s="18" t="s">
        <v>638</v>
      </c>
      <c r="G840" s="19">
        <v>43977</v>
      </c>
      <c r="H840" s="20" t="s">
        <v>2082</v>
      </c>
      <c r="I840" s="20" t="s">
        <v>2083</v>
      </c>
      <c r="J840" s="21">
        <v>549.70000000000005</v>
      </c>
      <c r="K840" s="18" t="str">
        <f>IFERROR(VLOOKUP(LEFT(I840,7)+0,'[1]_Redacted Trans'!B$1:C$65536,2,0),P840)</f>
        <v>2100851 - KO-SHEEN Contract Cleaning Ltd</v>
      </c>
      <c r="L840" s="18"/>
      <c r="M840" s="18" t="str">
        <f>IFERROR(VLOOKUP(LEFT(I840,7)+0,'[1]_Redacted Trans'!B$1:C$65536,2,0),Q840)</f>
        <v>CLEANING BELMANS COURT APRIL 2020</v>
      </c>
      <c r="N840" s="22" t="s">
        <v>110</v>
      </c>
      <c r="P840" t="s">
        <v>641</v>
      </c>
      <c r="Q840" t="s">
        <v>2084</v>
      </c>
    </row>
    <row r="841" spans="1:17" x14ac:dyDescent="0.2">
      <c r="A841" s="3" t="s">
        <v>103</v>
      </c>
      <c r="B841" s="3"/>
      <c r="C841" s="18" t="s">
        <v>104</v>
      </c>
      <c r="D841" s="18" t="s">
        <v>471</v>
      </c>
      <c r="E841" s="18" t="s">
        <v>861</v>
      </c>
      <c r="F841" s="18" t="s">
        <v>140</v>
      </c>
      <c r="G841" s="19">
        <v>43977</v>
      </c>
      <c r="H841" s="20" t="s">
        <v>2085</v>
      </c>
      <c r="I841" s="20" t="s">
        <v>2086</v>
      </c>
      <c r="J841" s="21">
        <v>1179.68</v>
      </c>
      <c r="K841" s="18" t="str">
        <f>IFERROR(VLOOKUP(LEFT(I841,7)+0,'[1]_Redacted Trans'!B$1:C$65536,2,0),P841)</f>
        <v>REDACTED PERSONAL DATA</v>
      </c>
      <c r="L841" s="18">
        <v>4156002</v>
      </c>
      <c r="M841" s="18" t="str">
        <f>IFERROR(VLOOKUP(LEFT(I841,7)+0,'[1]_Redacted Trans'!B$1:C$65536,2,0),Q841)</f>
        <v>REDACTED PERSONAL DATA</v>
      </c>
      <c r="N841" s="22" t="s">
        <v>110</v>
      </c>
      <c r="P841" t="s">
        <v>143</v>
      </c>
      <c r="Q841" t="s">
        <v>143</v>
      </c>
    </row>
    <row r="842" spans="1:17" x14ac:dyDescent="0.2">
      <c r="A842" s="3" t="s">
        <v>103</v>
      </c>
      <c r="B842" s="3"/>
      <c r="C842" s="18" t="s">
        <v>104</v>
      </c>
      <c r="D842" s="18" t="s">
        <v>161</v>
      </c>
      <c r="E842" s="18" t="s">
        <v>2087</v>
      </c>
      <c r="F842" s="18" t="s">
        <v>512</v>
      </c>
      <c r="G842" s="19">
        <v>43977</v>
      </c>
      <c r="H842" s="20" t="s">
        <v>2088</v>
      </c>
      <c r="I842" s="20" t="s">
        <v>2089</v>
      </c>
      <c r="J842" s="21">
        <v>13393.45</v>
      </c>
      <c r="K842" s="18" t="str">
        <f>IFERROR(VLOOKUP(LEFT(I842,7)+0,'[1]_Redacted Trans'!B$1:C$65536,2,0),P842)</f>
        <v>2119518 - Invicta Telecare Limited</v>
      </c>
      <c r="L842" s="18"/>
      <c r="M842" s="18" t="str">
        <f>IFERROR(VLOOKUP(LEFT(I842,7)+0,'[1]_Redacted Trans'!B$1:C$65536,2,0),Q842)</f>
        <v>TELECARE MONITORING SERVICES</v>
      </c>
      <c r="N842" s="22" t="s">
        <v>110</v>
      </c>
      <c r="P842" t="s">
        <v>2090</v>
      </c>
      <c r="Q842" t="s">
        <v>2091</v>
      </c>
    </row>
    <row r="843" spans="1:17" x14ac:dyDescent="0.2">
      <c r="A843" s="3" t="s">
        <v>103</v>
      </c>
      <c r="B843" s="3"/>
      <c r="C843" s="18" t="s">
        <v>104</v>
      </c>
      <c r="D843" s="18" t="s">
        <v>168</v>
      </c>
      <c r="E843" s="18" t="s">
        <v>128</v>
      </c>
      <c r="F843" s="18" t="s">
        <v>129</v>
      </c>
      <c r="G843" s="19">
        <v>43977</v>
      </c>
      <c r="H843" s="20" t="s">
        <v>1757</v>
      </c>
      <c r="I843" s="20" t="s">
        <v>2092</v>
      </c>
      <c r="J843" s="21">
        <v>3080</v>
      </c>
      <c r="K843" s="18" t="str">
        <f>IFERROR(VLOOKUP(LEFT(I843,7)+0,'[1]_Redacted Trans'!B$1:C$65536,2,0),P843)</f>
        <v>2118702 - Hotel Sea Breeze</v>
      </c>
      <c r="L843" s="18"/>
      <c r="M843" s="18" t="str">
        <f>IFERROR(VLOOKUP(LEFT(I843,7)+0,'[1]_Redacted Trans'!B$1:C$65536,2,0),Q843)</f>
        <v>BLOCK BOOKING 11/05/2020 TO 17/05/2020</v>
      </c>
      <c r="N843" s="22" t="s">
        <v>110</v>
      </c>
      <c r="P843" t="s">
        <v>664</v>
      </c>
      <c r="Q843" t="s">
        <v>2093</v>
      </c>
    </row>
    <row r="844" spans="1:17" x14ac:dyDescent="0.2">
      <c r="A844" s="3" t="s">
        <v>103</v>
      </c>
      <c r="B844" s="3"/>
      <c r="C844" s="18" t="s">
        <v>104</v>
      </c>
      <c r="D844" s="18" t="s">
        <v>182</v>
      </c>
      <c r="E844" s="18" t="s">
        <v>197</v>
      </c>
      <c r="F844" s="18" t="s">
        <v>512</v>
      </c>
      <c r="G844" s="19">
        <v>43977</v>
      </c>
      <c r="H844" s="20" t="s">
        <v>1493</v>
      </c>
      <c r="I844" s="20" t="s">
        <v>2094</v>
      </c>
      <c r="J844" s="21">
        <v>850</v>
      </c>
      <c r="K844" s="18" t="str">
        <f>IFERROR(VLOOKUP(LEFT(I844,7)+0,'[1]_Redacted Trans'!B$1:C$65536,2,0),P844)</f>
        <v>2107273 - Gladstone MRM Limited</v>
      </c>
      <c r="L844" s="18"/>
      <c r="M844" s="18" t="str">
        <f>IFERROR(VLOOKUP(LEFT(I844,7)+0,'[1]_Redacted Trans'!B$1:C$65536,2,0),Q844)</f>
        <v>GLADSTONE 360 CONFIG - 7 TH MAY</v>
      </c>
      <c r="N844" s="22" t="s">
        <v>110</v>
      </c>
      <c r="P844" t="s">
        <v>515</v>
      </c>
      <c r="Q844" t="s">
        <v>2095</v>
      </c>
    </row>
    <row r="845" spans="1:17" x14ac:dyDescent="0.2">
      <c r="A845" s="3" t="s">
        <v>103</v>
      </c>
      <c r="B845" s="3"/>
      <c r="C845" s="18" t="s">
        <v>104</v>
      </c>
      <c r="D845" s="18" t="s">
        <v>168</v>
      </c>
      <c r="E845" s="18" t="s">
        <v>556</v>
      </c>
      <c r="F845" s="18" t="s">
        <v>2096</v>
      </c>
      <c r="G845" s="19">
        <v>43977</v>
      </c>
      <c r="H845" s="20" t="s">
        <v>2097</v>
      </c>
      <c r="I845" s="20" t="s">
        <v>2098</v>
      </c>
      <c r="J845" s="21">
        <v>190</v>
      </c>
      <c r="K845" s="18" t="str">
        <f>IFERROR(VLOOKUP(LEFT(I845,7)+0,'[1]_Redacted Trans'!B$1:C$65536,2,0),P845)</f>
        <v>2100503 - Ferret Information Systems Ltd</v>
      </c>
      <c r="L845" s="18"/>
      <c r="M845" s="18" t="str">
        <f>IFERROR(VLOOKUP(LEFT(I845,7)+0,'[1]_Redacted Trans'!B$1:C$65536,2,0),Q845)</f>
        <v>RENOVATOR PC RENEWAL JUNE 2020 TO JUNE 2021</v>
      </c>
      <c r="N845" s="22" t="s">
        <v>110</v>
      </c>
      <c r="P845" t="s">
        <v>2099</v>
      </c>
      <c r="Q845" t="s">
        <v>2100</v>
      </c>
    </row>
    <row r="846" spans="1:17" x14ac:dyDescent="0.2">
      <c r="A846" s="3" t="s">
        <v>103</v>
      </c>
      <c r="B846" s="3"/>
      <c r="C846" s="18" t="s">
        <v>104</v>
      </c>
      <c r="D846" s="18" t="s">
        <v>161</v>
      </c>
      <c r="E846" s="18" t="s">
        <v>762</v>
      </c>
      <c r="F846" s="18" t="s">
        <v>1232</v>
      </c>
      <c r="G846" s="19">
        <v>43977</v>
      </c>
      <c r="H846" s="20"/>
      <c r="I846" s="20" t="s">
        <v>2101</v>
      </c>
      <c r="J846" s="21">
        <v>259.2</v>
      </c>
      <c r="K846" s="18" t="str">
        <f>IFERROR(VLOOKUP(LEFT(I846,7)+0,'[1]_Redacted Trans'!B$1:C$65536,2,0),P846)</f>
        <v>2100168 - British Telecommunications plc</v>
      </c>
      <c r="L846" s="18"/>
      <c r="M846" s="18" t="str">
        <f>IFERROR(VLOOKUP(LEFT(I846,7)+0,'[1]_Redacted Trans'!B$1:C$65536,2,0),Q846)</f>
        <v>EA40190786</v>
      </c>
      <c r="N846" s="22" t="s">
        <v>110</v>
      </c>
      <c r="P846" t="s">
        <v>2102</v>
      </c>
      <c r="Q846" t="s">
        <v>2103</v>
      </c>
    </row>
    <row r="847" spans="1:17" x14ac:dyDescent="0.2">
      <c r="A847" s="3" t="s">
        <v>103</v>
      </c>
      <c r="B847" s="3"/>
      <c r="C847" s="18" t="s">
        <v>104</v>
      </c>
      <c r="D847" s="18" t="s">
        <v>168</v>
      </c>
      <c r="E847" s="18" t="s">
        <v>169</v>
      </c>
      <c r="F847" s="18" t="s">
        <v>1232</v>
      </c>
      <c r="G847" s="19">
        <v>43977</v>
      </c>
      <c r="H847" s="20"/>
      <c r="I847" s="20" t="s">
        <v>2104</v>
      </c>
      <c r="J847" s="21">
        <v>49.89</v>
      </c>
      <c r="K847" s="18" t="str">
        <f>IFERROR(VLOOKUP(LEFT(I847,7)+0,'[1]_Redacted Trans'!B$1:C$65536,2,0),P847)</f>
        <v>2116642 - Daisy Communications Ltd</v>
      </c>
      <c r="L847" s="18"/>
      <c r="M847" s="18" t="str">
        <f>IFERROR(VLOOKUP(LEFT(I847,7)+0,'[1]_Redacted Trans'!B$1:C$65536,2,0),Q847)</f>
        <v>DAISY MAY 2020</v>
      </c>
      <c r="N847" s="22" t="s">
        <v>110</v>
      </c>
      <c r="P847" t="s">
        <v>1234</v>
      </c>
      <c r="Q847" t="s">
        <v>2105</v>
      </c>
    </row>
    <row r="848" spans="1:17" x14ac:dyDescent="0.2">
      <c r="A848" s="3" t="s">
        <v>103</v>
      </c>
      <c r="B848" s="3"/>
      <c r="C848" s="18" t="s">
        <v>104</v>
      </c>
      <c r="D848" s="18" t="s">
        <v>168</v>
      </c>
      <c r="E848" s="18" t="s">
        <v>169</v>
      </c>
      <c r="F848" s="18" t="s">
        <v>1232</v>
      </c>
      <c r="G848" s="19">
        <v>43977</v>
      </c>
      <c r="H848" s="20"/>
      <c r="I848" s="20" t="s">
        <v>2106</v>
      </c>
      <c r="J848" s="21">
        <v>49.89</v>
      </c>
      <c r="K848" s="18" t="str">
        <f>IFERROR(VLOOKUP(LEFT(I848,7)+0,'[1]_Redacted Trans'!B$1:C$65536,2,0),P848)</f>
        <v>2116642 - Daisy Communications Ltd</v>
      </c>
      <c r="L848" s="18"/>
      <c r="M848" s="18" t="str">
        <f>IFERROR(VLOOKUP(LEFT(I848,7)+0,'[1]_Redacted Trans'!B$1:C$65536,2,0),Q848)</f>
        <v>DAISY MAY 2020</v>
      </c>
      <c r="N848" s="22" t="s">
        <v>110</v>
      </c>
      <c r="P848" t="s">
        <v>1234</v>
      </c>
      <c r="Q848" t="s">
        <v>2105</v>
      </c>
    </row>
    <row r="849" spans="1:17" x14ac:dyDescent="0.2">
      <c r="A849" s="3" t="s">
        <v>103</v>
      </c>
      <c r="B849" s="3"/>
      <c r="C849" s="18" t="s">
        <v>104</v>
      </c>
      <c r="D849" s="18" t="s">
        <v>168</v>
      </c>
      <c r="E849" s="18" t="s">
        <v>169</v>
      </c>
      <c r="F849" s="18" t="s">
        <v>1232</v>
      </c>
      <c r="G849" s="19">
        <v>43977</v>
      </c>
      <c r="H849" s="20"/>
      <c r="I849" s="20" t="s">
        <v>2107</v>
      </c>
      <c r="J849" s="21">
        <v>49.88</v>
      </c>
      <c r="K849" s="18" t="str">
        <f>IFERROR(VLOOKUP(LEFT(I849,7)+0,'[1]_Redacted Trans'!B$1:C$65536,2,0),P849)</f>
        <v>2116642 - Daisy Communications Ltd</v>
      </c>
      <c r="L849" s="18"/>
      <c r="M849" s="18" t="str">
        <f>IFERROR(VLOOKUP(LEFT(I849,7)+0,'[1]_Redacted Trans'!B$1:C$65536,2,0),Q849)</f>
        <v>DAISY MAY 2020</v>
      </c>
      <c r="N849" s="22" t="s">
        <v>110</v>
      </c>
      <c r="P849" t="s">
        <v>1234</v>
      </c>
      <c r="Q849" t="s">
        <v>2105</v>
      </c>
    </row>
    <row r="850" spans="1:17" x14ac:dyDescent="0.2">
      <c r="A850" s="3" t="s">
        <v>103</v>
      </c>
      <c r="B850" s="3"/>
      <c r="C850" s="18" t="s">
        <v>104</v>
      </c>
      <c r="D850" s="18" t="s">
        <v>153</v>
      </c>
      <c r="E850" s="18" t="s">
        <v>154</v>
      </c>
      <c r="F850" s="18" t="s">
        <v>281</v>
      </c>
      <c r="G850" s="19">
        <v>43977</v>
      </c>
      <c r="H850" s="20" t="s">
        <v>2108</v>
      </c>
      <c r="I850" s="20" t="s">
        <v>2109</v>
      </c>
      <c r="J850" s="21">
        <v>346.32</v>
      </c>
      <c r="K850" s="18" t="str">
        <f>IFERROR(VLOOKUP(LEFT(I850,7)+0,'[1]_Redacted Trans'!B$1:C$65536,2,0),P850)</f>
        <v>2118353 - Candomedia Ltd</v>
      </c>
      <c r="L850" s="18">
        <v>4337974</v>
      </c>
      <c r="M850" s="18" t="str">
        <f>IFERROR(VLOOKUP(LEFT(I850,7)+0,'[1]_Redacted Trans'!B$1:C$65536,2,0),Q850)</f>
        <v>PUBLIC NOTICE GAZETTE 15/05/20</v>
      </c>
      <c r="N850" s="22" t="s">
        <v>110</v>
      </c>
      <c r="P850" t="s">
        <v>284</v>
      </c>
      <c r="Q850" t="s">
        <v>2110</v>
      </c>
    </row>
    <row r="851" spans="1:17" x14ac:dyDescent="0.2">
      <c r="A851" s="3" t="s">
        <v>103</v>
      </c>
      <c r="B851" s="3"/>
      <c r="C851" s="18" t="s">
        <v>104</v>
      </c>
      <c r="D851" s="18" t="s">
        <v>161</v>
      </c>
      <c r="E851" s="18" t="s">
        <v>762</v>
      </c>
      <c r="F851" s="18" t="s">
        <v>1232</v>
      </c>
      <c r="G851" s="19">
        <v>43977</v>
      </c>
      <c r="H851" s="20"/>
      <c r="I851" s="20" t="s">
        <v>2111</v>
      </c>
      <c r="J851" s="21">
        <v>69.989999999999995</v>
      </c>
      <c r="K851" s="18" t="str">
        <f>IFERROR(VLOOKUP(LEFT(I851,7)+0,'[1]_Redacted Trans'!B$1:C$65536,2,0),P851)</f>
        <v>2100168 - British Telecommunications plc</v>
      </c>
      <c r="L851" s="18"/>
      <c r="M851" s="18" t="str">
        <f>IFERROR(VLOOKUP(LEFT(I851,7)+0,'[1]_Redacted Trans'!B$1:C$65536,2,0),Q851)</f>
        <v>EA34411187</v>
      </c>
      <c r="N851" s="22" t="s">
        <v>110</v>
      </c>
      <c r="P851" t="s">
        <v>2102</v>
      </c>
      <c r="Q851" t="s">
        <v>2112</v>
      </c>
    </row>
    <row r="852" spans="1:17" x14ac:dyDescent="0.2">
      <c r="A852" s="3" t="s">
        <v>103</v>
      </c>
      <c r="B852" s="3"/>
      <c r="C852" s="18" t="s">
        <v>104</v>
      </c>
      <c r="D852" s="18" t="s">
        <v>161</v>
      </c>
      <c r="E852" s="18" t="s">
        <v>762</v>
      </c>
      <c r="F852" s="18" t="s">
        <v>1232</v>
      </c>
      <c r="G852" s="19">
        <v>43977</v>
      </c>
      <c r="H852" s="20"/>
      <c r="I852" s="20" t="s">
        <v>2113</v>
      </c>
      <c r="J852" s="21">
        <v>-6.75</v>
      </c>
      <c r="K852" s="18" t="str">
        <f>IFERROR(VLOOKUP(LEFT(I852,7)+0,'[1]_Redacted Trans'!B$1:C$65536,2,0),P852)</f>
        <v>2100168 - British Telecommunications plc</v>
      </c>
      <c r="L852" s="18"/>
      <c r="M852" s="18" t="str">
        <f>IFERROR(VLOOKUP(LEFT(I852,7)+0,'[1]_Redacted Trans'!B$1:C$65536,2,0),Q852)</f>
        <v>EA34411187</v>
      </c>
      <c r="N852" s="22" t="s">
        <v>110</v>
      </c>
      <c r="P852" t="s">
        <v>2102</v>
      </c>
      <c r="Q852" t="s">
        <v>2112</v>
      </c>
    </row>
    <row r="853" spans="1:17" x14ac:dyDescent="0.2">
      <c r="A853" s="3" t="s">
        <v>103</v>
      </c>
      <c r="B853" s="3"/>
      <c r="C853" s="18" t="s">
        <v>104</v>
      </c>
      <c r="D853" s="18" t="s">
        <v>161</v>
      </c>
      <c r="E853" s="18" t="s">
        <v>762</v>
      </c>
      <c r="F853" s="18" t="s">
        <v>1232</v>
      </c>
      <c r="G853" s="19">
        <v>43977</v>
      </c>
      <c r="H853" s="20"/>
      <c r="I853" s="20" t="s">
        <v>2114</v>
      </c>
      <c r="J853" s="21">
        <v>105.6</v>
      </c>
      <c r="K853" s="18" t="str">
        <f>IFERROR(VLOOKUP(LEFT(I853,7)+0,'[1]_Redacted Trans'!B$1:C$65536,2,0),P853)</f>
        <v>2100168 - British Telecommunications plc</v>
      </c>
      <c r="L853" s="18"/>
      <c r="M853" s="18" t="str">
        <f>IFERROR(VLOOKUP(LEFT(I853,7)+0,'[1]_Redacted Trans'!B$1:C$65536,2,0),Q853)</f>
        <v>EA41483824</v>
      </c>
      <c r="N853" s="22" t="s">
        <v>110</v>
      </c>
      <c r="P853" t="s">
        <v>2102</v>
      </c>
      <c r="Q853" t="s">
        <v>2115</v>
      </c>
    </row>
    <row r="854" spans="1:17" x14ac:dyDescent="0.2">
      <c r="A854" s="3" t="s">
        <v>103</v>
      </c>
      <c r="B854" s="3"/>
      <c r="C854" s="18" t="s">
        <v>104</v>
      </c>
      <c r="D854" s="18" t="s">
        <v>316</v>
      </c>
      <c r="E854" s="18" t="s">
        <v>2074</v>
      </c>
      <c r="F854" s="18" t="s">
        <v>163</v>
      </c>
      <c r="G854" s="19">
        <v>43977</v>
      </c>
      <c r="H854" s="20" t="s">
        <v>2116</v>
      </c>
      <c r="I854" s="20" t="s">
        <v>2117</v>
      </c>
      <c r="J854" s="21">
        <v>5.76</v>
      </c>
      <c r="K854" s="18" t="str">
        <f>IFERROR(VLOOKUP(LEFT(I854,7)+0,'[1]_Redacted Trans'!B$1:C$65536,2,0),P854)</f>
        <v>2100111 - Banner Group Ltd</v>
      </c>
      <c r="L854" s="18"/>
      <c r="M854" s="18" t="str">
        <f>IFERROR(VLOOKUP(LEFT(I854,7)+0,'[1]_Redacted Trans'!B$1:C$65536,2,0),Q854)</f>
        <v>LETTER TRAYS</v>
      </c>
      <c r="N854" s="22" t="s">
        <v>110</v>
      </c>
      <c r="P854" t="s">
        <v>252</v>
      </c>
      <c r="Q854" t="s">
        <v>2118</v>
      </c>
    </row>
    <row r="855" spans="1:17" x14ac:dyDescent="0.2">
      <c r="A855" s="3" t="s">
        <v>103</v>
      </c>
      <c r="B855" s="3"/>
      <c r="C855" s="18" t="s">
        <v>104</v>
      </c>
      <c r="D855" s="18" t="s">
        <v>316</v>
      </c>
      <c r="E855" s="18" t="s">
        <v>254</v>
      </c>
      <c r="F855" s="18" t="s">
        <v>793</v>
      </c>
      <c r="G855" s="19">
        <v>43977</v>
      </c>
      <c r="H855" s="20" t="s">
        <v>2119</v>
      </c>
      <c r="I855" s="20" t="s">
        <v>2120</v>
      </c>
      <c r="J855" s="21">
        <v>7.36</v>
      </c>
      <c r="K855" s="18" t="str">
        <f>IFERROR(VLOOKUP(LEFT(I855,7)+0,'[1]_Redacted Trans'!B$1:C$65536,2,0),P855)</f>
        <v>2101265 - Silverton Aggregates Ltd</v>
      </c>
      <c r="L855" s="18"/>
      <c r="M855" s="18" t="str">
        <f>IFERROR(VLOOKUP(LEFT(I855,7)+0,'[1]_Redacted Trans'!B$1:C$65536,2,0),Q855)</f>
        <v>WASHED SHINGLE</v>
      </c>
      <c r="N855" s="22" t="s">
        <v>110</v>
      </c>
      <c r="P855" t="s">
        <v>1594</v>
      </c>
      <c r="Q855" t="s">
        <v>2121</v>
      </c>
    </row>
    <row r="856" spans="1:17" x14ac:dyDescent="0.2">
      <c r="A856" s="3" t="s">
        <v>103</v>
      </c>
      <c r="B856" s="3"/>
      <c r="C856" s="18" t="s">
        <v>104</v>
      </c>
      <c r="D856" s="18" t="s">
        <v>182</v>
      </c>
      <c r="E856" s="18" t="s">
        <v>666</v>
      </c>
      <c r="F856" s="18" t="s">
        <v>281</v>
      </c>
      <c r="G856" s="19">
        <v>43977</v>
      </c>
      <c r="H856" s="20" t="s">
        <v>2122</v>
      </c>
      <c r="I856" s="20" t="s">
        <v>2123</v>
      </c>
      <c r="J856" s="21">
        <v>350</v>
      </c>
      <c r="K856" s="18" t="str">
        <f>IFERROR(VLOOKUP(LEFT(I856,7)+0,'[1]_Redacted Trans'!B$1:C$65536,2,0),P856)</f>
        <v>2100404 - The Public art Company</v>
      </c>
      <c r="L856" s="18"/>
      <c r="M856" s="18" t="str">
        <f>IFERROR(VLOOKUP(LEFT(I856,7)+0,'[1]_Redacted Trans'!B$1:C$65536,2,0),Q856)</f>
        <v>WEBSITE UPDATES ESC</v>
      </c>
      <c r="N856" s="22" t="s">
        <v>110</v>
      </c>
      <c r="P856" t="s">
        <v>2124</v>
      </c>
      <c r="Q856" t="s">
        <v>2125</v>
      </c>
    </row>
    <row r="857" spans="1:17" x14ac:dyDescent="0.2">
      <c r="A857" s="3" t="s">
        <v>103</v>
      </c>
      <c r="B857" s="3"/>
      <c r="C857" s="18" t="s">
        <v>104</v>
      </c>
      <c r="D857" s="18" t="s">
        <v>182</v>
      </c>
      <c r="E857" s="18" t="s">
        <v>666</v>
      </c>
      <c r="F857" s="18" t="s">
        <v>281</v>
      </c>
      <c r="G857" s="19">
        <v>43977</v>
      </c>
      <c r="H857" s="20" t="s">
        <v>2126</v>
      </c>
      <c r="I857" s="20" t="s">
        <v>2127</v>
      </c>
      <c r="J857" s="21">
        <v>673.49</v>
      </c>
      <c r="K857" s="18" t="str">
        <f>IFERROR(VLOOKUP(LEFT(I857,7)+0,'[1]_Redacted Trans'!B$1:C$65536,2,0),P857)</f>
        <v>2100404 - The Public art Company</v>
      </c>
      <c r="L857" s="18"/>
      <c r="M857" s="18" t="str">
        <f>IFERROR(VLOOKUP(LEFT(I857,7)+0,'[1]_Redacted Trans'!B$1:C$65536,2,0),Q857)</f>
        <v>WEBSITE UPDATES ESC</v>
      </c>
      <c r="N857" s="22" t="s">
        <v>110</v>
      </c>
      <c r="P857" t="s">
        <v>2124</v>
      </c>
      <c r="Q857" t="s">
        <v>2125</v>
      </c>
    </row>
    <row r="858" spans="1:17" x14ac:dyDescent="0.2">
      <c r="A858" s="3" t="s">
        <v>103</v>
      </c>
      <c r="B858" s="3"/>
      <c r="C858" s="18" t="s">
        <v>104</v>
      </c>
      <c r="D858" s="18" t="s">
        <v>316</v>
      </c>
      <c r="E858" s="18" t="s">
        <v>266</v>
      </c>
      <c r="F858" s="18" t="s">
        <v>198</v>
      </c>
      <c r="G858" s="19">
        <v>43977</v>
      </c>
      <c r="H858" s="20" t="s">
        <v>1097</v>
      </c>
      <c r="I858" s="20" t="s">
        <v>2128</v>
      </c>
      <c r="J858" s="21">
        <v>200.33</v>
      </c>
      <c r="K858" s="18" t="str">
        <f>IFERROR(VLOOKUP(LEFT(I858,7)+0,'[1]_Redacted Trans'!B$1:C$65536,2,0),P858)</f>
        <v>2117086 - Plumbcity Ltd</v>
      </c>
      <c r="L858" s="18"/>
      <c r="M858" s="18" t="str">
        <f>IFERROR(VLOOKUP(LEFT(I858,7)+0,'[1]_Redacted Trans'!B$1:C$65536,2,0),Q858)</f>
        <v>VARIOUS ITEMS</v>
      </c>
      <c r="N858" s="22" t="s">
        <v>110</v>
      </c>
      <c r="P858" t="s">
        <v>1099</v>
      </c>
      <c r="Q858" t="s">
        <v>960</v>
      </c>
    </row>
    <row r="859" spans="1:17" x14ac:dyDescent="0.2">
      <c r="A859" s="3" t="s">
        <v>103</v>
      </c>
      <c r="B859" s="3"/>
      <c r="C859" s="18" t="s">
        <v>104</v>
      </c>
      <c r="D859" s="18" t="s">
        <v>316</v>
      </c>
      <c r="E859" s="18" t="s">
        <v>737</v>
      </c>
      <c r="F859" s="18" t="s">
        <v>198</v>
      </c>
      <c r="G859" s="19">
        <v>43977</v>
      </c>
      <c r="H859" s="20" t="s">
        <v>1097</v>
      </c>
      <c r="I859" s="20" t="s">
        <v>2129</v>
      </c>
      <c r="J859" s="21">
        <v>93</v>
      </c>
      <c r="K859" s="18" t="str">
        <f>IFERROR(VLOOKUP(LEFT(I859,7)+0,'[1]_Redacted Trans'!B$1:C$65536,2,0),P859)</f>
        <v>2117086 - Plumbcity Ltd</v>
      </c>
      <c r="L859" s="18"/>
      <c r="M859" s="18" t="str">
        <f>IFERROR(VLOOKUP(LEFT(I859,7)+0,'[1]_Redacted Trans'!B$1:C$65536,2,0),Q859)</f>
        <v>TOILET SEAT</v>
      </c>
      <c r="N859" s="22" t="s">
        <v>110</v>
      </c>
      <c r="P859" t="s">
        <v>1099</v>
      </c>
      <c r="Q859" t="s">
        <v>2130</v>
      </c>
    </row>
    <row r="860" spans="1:17" x14ac:dyDescent="0.2">
      <c r="A860" s="3" t="s">
        <v>103</v>
      </c>
      <c r="B860" s="3"/>
      <c r="C860" s="18" t="s">
        <v>104</v>
      </c>
      <c r="D860" s="18" t="s">
        <v>316</v>
      </c>
      <c r="E860" s="18" t="s">
        <v>737</v>
      </c>
      <c r="F860" s="18" t="s">
        <v>198</v>
      </c>
      <c r="G860" s="19">
        <v>43977</v>
      </c>
      <c r="H860" s="20" t="s">
        <v>1097</v>
      </c>
      <c r="I860" s="20" t="s">
        <v>2131</v>
      </c>
      <c r="J860" s="21">
        <v>508.44</v>
      </c>
      <c r="K860" s="18" t="str">
        <f>IFERROR(VLOOKUP(LEFT(I860,7)+0,'[1]_Redacted Trans'!B$1:C$65536,2,0),P860)</f>
        <v>2117086 - Plumbcity Ltd</v>
      </c>
      <c r="L860" s="18"/>
      <c r="M860" s="18" t="str">
        <f>IFERROR(VLOOKUP(LEFT(I860,7)+0,'[1]_Redacted Trans'!B$1:C$65536,2,0),Q860)</f>
        <v>SHOWER PANEL</v>
      </c>
      <c r="N860" s="22" t="s">
        <v>110</v>
      </c>
      <c r="P860" t="s">
        <v>1099</v>
      </c>
      <c r="Q860" t="s">
        <v>2132</v>
      </c>
    </row>
    <row r="861" spans="1:17" x14ac:dyDescent="0.2">
      <c r="A861" s="3" t="s">
        <v>103</v>
      </c>
      <c r="B861" s="3"/>
      <c r="C861" s="18" t="s">
        <v>104</v>
      </c>
      <c r="D861" s="18" t="s">
        <v>316</v>
      </c>
      <c r="E861" s="18" t="s">
        <v>254</v>
      </c>
      <c r="F861" s="18" t="s">
        <v>793</v>
      </c>
      <c r="G861" s="19">
        <v>43977</v>
      </c>
      <c r="H861" s="20" t="s">
        <v>2133</v>
      </c>
      <c r="I861" s="20" t="s">
        <v>2134</v>
      </c>
      <c r="J861" s="21">
        <v>403.2</v>
      </c>
      <c r="K861" s="18" t="str">
        <f>IFERROR(VLOOKUP(LEFT(I861,7)+0,'[1]_Redacted Trans'!B$1:C$65536,2,0),P861)</f>
        <v>2101046 - Pat erns Network UK Ltd</v>
      </c>
      <c r="L861" s="18"/>
      <c r="M861" s="18" t="str">
        <f>IFERROR(VLOOKUP(LEFT(I861,7)+0,'[1]_Redacted Trans'!B$1:C$65536,2,0),Q861)</f>
        <v>POST MIX &amp; GRAVEL BAORDS</v>
      </c>
      <c r="N861" s="22" t="s">
        <v>110</v>
      </c>
      <c r="P861" t="s">
        <v>438</v>
      </c>
      <c r="Q861" t="s">
        <v>2135</v>
      </c>
    </row>
    <row r="862" spans="1:17" x14ac:dyDescent="0.2">
      <c r="A862" s="3" t="s">
        <v>103</v>
      </c>
      <c r="B862" s="3"/>
      <c r="C862" s="18" t="s">
        <v>104</v>
      </c>
      <c r="D862" s="18" t="s">
        <v>316</v>
      </c>
      <c r="E862" s="18" t="s">
        <v>378</v>
      </c>
      <c r="F862" s="18" t="s">
        <v>198</v>
      </c>
      <c r="G862" s="19">
        <v>43977</v>
      </c>
      <c r="H862" s="20" t="s">
        <v>2136</v>
      </c>
      <c r="I862" s="20" t="s">
        <v>2137</v>
      </c>
      <c r="J862" s="21">
        <v>840</v>
      </c>
      <c r="K862" s="18" t="str">
        <f>IFERROR(VLOOKUP(LEFT(I862,7)+0,'[1]_Redacted Trans'!B$1:C$65536,2,0),P862)</f>
        <v>2102096 - Nu-Life Cleaning</v>
      </c>
      <c r="L862" s="18"/>
      <c r="M862" s="18" t="str">
        <f>IFERROR(VLOOKUP(LEFT(I862,7)+0,'[1]_Redacted Trans'!B$1:C$65536,2,0),Q862)</f>
        <v>DEEP CLEAN TOWN HALL AND PIER AVENUE</v>
      </c>
      <c r="N862" s="22" t="s">
        <v>110</v>
      </c>
      <c r="P862" t="s">
        <v>2138</v>
      </c>
      <c r="Q862" t="s">
        <v>2139</v>
      </c>
    </row>
    <row r="863" spans="1:17" x14ac:dyDescent="0.2">
      <c r="A863" s="3" t="s">
        <v>103</v>
      </c>
      <c r="B863" s="3"/>
      <c r="C863" s="18" t="s">
        <v>104</v>
      </c>
      <c r="D863" s="18" t="s">
        <v>316</v>
      </c>
      <c r="E863" s="18" t="s">
        <v>378</v>
      </c>
      <c r="F863" s="18" t="s">
        <v>198</v>
      </c>
      <c r="G863" s="19">
        <v>43977</v>
      </c>
      <c r="H863" s="20" t="s">
        <v>2136</v>
      </c>
      <c r="I863" s="20" t="s">
        <v>2140</v>
      </c>
      <c r="J863" s="21">
        <v>220</v>
      </c>
      <c r="K863" s="18" t="str">
        <f>IFERROR(VLOOKUP(LEFT(I863,7)+0,'[1]_Redacted Trans'!B$1:C$65536,2,0),P863)</f>
        <v>2102096 - Nu-Life Cleaning</v>
      </c>
      <c r="L863" s="18"/>
      <c r="M863" s="18" t="str">
        <f>IFERROR(VLOOKUP(LEFT(I863,7)+0,'[1]_Redacted Trans'!B$1:C$65536,2,0),Q863)</f>
        <v>DEEP CLEAN TOWN HALL AND PIER AVENUE</v>
      </c>
      <c r="N863" s="22" t="s">
        <v>110</v>
      </c>
      <c r="P863" t="s">
        <v>2138</v>
      </c>
      <c r="Q863" t="s">
        <v>2139</v>
      </c>
    </row>
    <row r="864" spans="1:17" x14ac:dyDescent="0.2">
      <c r="A864" s="3" t="s">
        <v>103</v>
      </c>
      <c r="B864" s="3"/>
      <c r="C864" s="18" t="s">
        <v>104</v>
      </c>
      <c r="D864" s="18" t="s">
        <v>316</v>
      </c>
      <c r="E864" s="18" t="s">
        <v>378</v>
      </c>
      <c r="F864" s="18" t="s">
        <v>198</v>
      </c>
      <c r="G864" s="19">
        <v>43977</v>
      </c>
      <c r="H864" s="20" t="s">
        <v>2141</v>
      </c>
      <c r="I864" s="20" t="s">
        <v>2142</v>
      </c>
      <c r="J864" s="21">
        <v>170</v>
      </c>
      <c r="K864" s="18" t="str">
        <f>IFERROR(VLOOKUP(LEFT(I864,7)+0,'[1]_Redacted Trans'!B$1:C$65536,2,0),P864)</f>
        <v>2100967 - N Rudelhoff</v>
      </c>
      <c r="L864" s="18"/>
      <c r="M864" s="18" t="str">
        <f>IFERROR(VLOOKUP(LEFT(I864,7)+0,'[1]_Redacted Trans'!B$1:C$65536,2,0),Q864)</f>
        <v>WORKS AT VARIOUS LOCATIONS</v>
      </c>
      <c r="N864" s="22" t="s">
        <v>110</v>
      </c>
      <c r="P864" t="s">
        <v>1500</v>
      </c>
      <c r="Q864" t="s">
        <v>2143</v>
      </c>
    </row>
    <row r="865" spans="1:17" x14ac:dyDescent="0.2">
      <c r="A865" s="3" t="s">
        <v>103</v>
      </c>
      <c r="B865" s="3"/>
      <c r="C865" s="18" t="s">
        <v>104</v>
      </c>
      <c r="D865" s="18" t="s">
        <v>316</v>
      </c>
      <c r="E865" s="18" t="s">
        <v>254</v>
      </c>
      <c r="F865" s="18" t="s">
        <v>408</v>
      </c>
      <c r="G865" s="19">
        <v>43977</v>
      </c>
      <c r="H865" s="20" t="s">
        <v>2133</v>
      </c>
      <c r="I865" s="20" t="s">
        <v>2144</v>
      </c>
      <c r="J865" s="21">
        <v>870</v>
      </c>
      <c r="K865" s="18" t="str">
        <f>IFERROR(VLOOKUP(LEFT(I865,7)+0,'[1]_Redacted Trans'!B$1:C$65536,2,0),P865)</f>
        <v>2100967 - N Rudelhoff</v>
      </c>
      <c r="L865" s="18"/>
      <c r="M865" s="18" t="str">
        <f>IFERROR(VLOOKUP(LEFT(I865,7)+0,'[1]_Redacted Trans'!B$1:C$65536,2,0),Q865)</f>
        <v>WORKS AT VARIOUS LOCATIONS</v>
      </c>
      <c r="N865" s="22" t="s">
        <v>110</v>
      </c>
      <c r="P865" t="s">
        <v>1500</v>
      </c>
      <c r="Q865" t="s">
        <v>2143</v>
      </c>
    </row>
    <row r="866" spans="1:17" x14ac:dyDescent="0.2">
      <c r="A866" s="3" t="s">
        <v>103</v>
      </c>
      <c r="B866" s="3"/>
      <c r="C866" s="18" t="s">
        <v>104</v>
      </c>
      <c r="D866" s="18" t="s">
        <v>316</v>
      </c>
      <c r="E866" s="18" t="s">
        <v>842</v>
      </c>
      <c r="F866" s="18" t="s">
        <v>2145</v>
      </c>
      <c r="G866" s="19">
        <v>43977</v>
      </c>
      <c r="H866" s="20" t="s">
        <v>2141</v>
      </c>
      <c r="I866" s="20" t="s">
        <v>2146</v>
      </c>
      <c r="J866" s="21">
        <v>489</v>
      </c>
      <c r="K866" s="18" t="str">
        <f>IFERROR(VLOOKUP(LEFT(I866,7)+0,'[1]_Redacted Trans'!B$1:C$65536,2,0),P866)</f>
        <v>2100967 - N Rudelhoff</v>
      </c>
      <c r="L866" s="18"/>
      <c r="M866" s="18" t="str">
        <f>IFERROR(VLOOKUP(LEFT(I866,7)+0,'[1]_Redacted Trans'!B$1:C$65536,2,0),Q866)</f>
        <v>WORKS AT VARIOUS LOCATIONS</v>
      </c>
      <c r="N866" s="22" t="s">
        <v>110</v>
      </c>
      <c r="P866" t="s">
        <v>1500</v>
      </c>
      <c r="Q866" t="s">
        <v>2143</v>
      </c>
    </row>
    <row r="867" spans="1:17" x14ac:dyDescent="0.2">
      <c r="A867" s="3" t="s">
        <v>103</v>
      </c>
      <c r="B867" s="3"/>
      <c r="C867" s="18" t="s">
        <v>104</v>
      </c>
      <c r="D867" s="18" t="s">
        <v>316</v>
      </c>
      <c r="E867" s="18" t="s">
        <v>353</v>
      </c>
      <c r="F867" s="18" t="s">
        <v>198</v>
      </c>
      <c r="G867" s="19">
        <v>43977</v>
      </c>
      <c r="H867" s="20" t="s">
        <v>2147</v>
      </c>
      <c r="I867" s="20" t="s">
        <v>2148</v>
      </c>
      <c r="J867" s="21">
        <v>120</v>
      </c>
      <c r="K867" s="18" t="str">
        <f>IFERROR(VLOOKUP(LEFT(I867,7)+0,'[1]_Redacted Trans'!B$1:C$65536,2,0),P867)</f>
        <v>2100967 - N Rudelhoff</v>
      </c>
      <c r="L867" s="18"/>
      <c r="M867" s="18" t="str">
        <f>IFERROR(VLOOKUP(LEFT(I867,7)+0,'[1]_Redacted Trans'!B$1:C$65536,2,0),Q867)</f>
        <v>WORK AT VARIOUS LOCATIONS</v>
      </c>
      <c r="N867" s="22" t="s">
        <v>110</v>
      </c>
      <c r="P867" t="s">
        <v>1500</v>
      </c>
      <c r="Q867" t="s">
        <v>2149</v>
      </c>
    </row>
    <row r="868" spans="1:17" x14ac:dyDescent="0.2">
      <c r="A868" s="3" t="s">
        <v>103</v>
      </c>
      <c r="B868" s="3"/>
      <c r="C868" s="18" t="s">
        <v>104</v>
      </c>
      <c r="D868" s="18" t="s">
        <v>316</v>
      </c>
      <c r="E868" s="18" t="s">
        <v>254</v>
      </c>
      <c r="F868" s="18" t="s">
        <v>408</v>
      </c>
      <c r="G868" s="19">
        <v>43977</v>
      </c>
      <c r="H868" s="20" t="s">
        <v>2133</v>
      </c>
      <c r="I868" s="20" t="s">
        <v>2150</v>
      </c>
      <c r="J868" s="21">
        <v>1440</v>
      </c>
      <c r="K868" s="18" t="str">
        <f>IFERROR(VLOOKUP(LEFT(I868,7)+0,'[1]_Redacted Trans'!B$1:C$65536,2,0),P868)</f>
        <v>2100967 - N Rudelhoff</v>
      </c>
      <c r="L868" s="18"/>
      <c r="M868" s="18" t="str">
        <f>IFERROR(VLOOKUP(LEFT(I868,7)+0,'[1]_Redacted Trans'!B$1:C$65536,2,0),Q868)</f>
        <v>WORK AT VARIOUS LOCATIONS</v>
      </c>
      <c r="N868" s="22" t="s">
        <v>110</v>
      </c>
      <c r="P868" t="s">
        <v>1500</v>
      </c>
      <c r="Q868" t="s">
        <v>2149</v>
      </c>
    </row>
    <row r="869" spans="1:17" x14ac:dyDescent="0.2">
      <c r="A869" s="3" t="s">
        <v>103</v>
      </c>
      <c r="B869" s="3"/>
      <c r="C869" s="18" t="s">
        <v>104</v>
      </c>
      <c r="D869" s="18" t="s">
        <v>316</v>
      </c>
      <c r="E869" s="18" t="s">
        <v>254</v>
      </c>
      <c r="F869" s="18" t="s">
        <v>403</v>
      </c>
      <c r="G869" s="19">
        <v>43977</v>
      </c>
      <c r="H869" s="20" t="s">
        <v>2151</v>
      </c>
      <c r="I869" s="20" t="s">
        <v>2152</v>
      </c>
      <c r="J869" s="21">
        <v>2127.34</v>
      </c>
      <c r="K869" s="18" t="str">
        <f>IFERROR(VLOOKUP(LEFT(I869,7)+0,'[1]_Redacted Trans'!B$1:C$65536,2,0),P869)</f>
        <v>2119214 - Oneserve Ltd</v>
      </c>
      <c r="L869" s="18"/>
      <c r="M869" s="18" t="str">
        <f>IFERROR(VLOOKUP(LEFT(I869,7)+0,'[1]_Redacted Trans'!B$1:C$65536,2,0),Q869)</f>
        <v>ONESERVE MONTHLY CHARGES</v>
      </c>
      <c r="N869" s="22" t="s">
        <v>110</v>
      </c>
      <c r="P869" t="s">
        <v>1020</v>
      </c>
      <c r="Q869" t="s">
        <v>2153</v>
      </c>
    </row>
    <row r="870" spans="1:17" x14ac:dyDescent="0.2">
      <c r="A870" s="3" t="s">
        <v>103</v>
      </c>
      <c r="B870" s="3"/>
      <c r="C870" s="18" t="s">
        <v>104</v>
      </c>
      <c r="D870" s="18" t="s">
        <v>316</v>
      </c>
      <c r="E870" s="18" t="s">
        <v>254</v>
      </c>
      <c r="F870" s="18" t="s">
        <v>403</v>
      </c>
      <c r="G870" s="19">
        <v>43977</v>
      </c>
      <c r="H870" s="20" t="s">
        <v>1050</v>
      </c>
      <c r="I870" s="20" t="s">
        <v>2154</v>
      </c>
      <c r="J870" s="21">
        <v>35</v>
      </c>
      <c r="K870" s="18" t="str">
        <f>IFERROR(VLOOKUP(LEFT(I870,7)+0,'[1]_Redacted Trans'!B$1:C$65536,2,0),P870)</f>
        <v>2119293 - Enterprise Rent-A-Car UK Ltd</v>
      </c>
      <c r="L870" s="18"/>
      <c r="M870" s="18" t="str">
        <f>IFERROR(VLOOKUP(LEFT(I870,7)+0,'[1]_Redacted Trans'!B$1:C$65536,2,0),Q870)</f>
        <v>ADMIN FEE</v>
      </c>
      <c r="N870" s="22" t="s">
        <v>110</v>
      </c>
      <c r="P870" t="s">
        <v>1052</v>
      </c>
      <c r="Q870" t="s">
        <v>2155</v>
      </c>
    </row>
    <row r="871" spans="1:17" x14ac:dyDescent="0.2">
      <c r="A871" s="3" t="s">
        <v>103</v>
      </c>
      <c r="B871" s="3"/>
      <c r="C871" s="18" t="s">
        <v>104</v>
      </c>
      <c r="D871" s="18" t="s">
        <v>316</v>
      </c>
      <c r="E871" s="18" t="s">
        <v>254</v>
      </c>
      <c r="F871" s="18" t="s">
        <v>408</v>
      </c>
      <c r="G871" s="19">
        <v>43977</v>
      </c>
      <c r="H871" s="20" t="s">
        <v>2156</v>
      </c>
      <c r="I871" s="20" t="s">
        <v>2157</v>
      </c>
      <c r="J871" s="21">
        <v>422</v>
      </c>
      <c r="K871" s="18" t="str">
        <f>IFERROR(VLOOKUP(LEFT(I871,7)+0,'[1]_Redacted Trans'!B$1:C$65536,2,0),P871)</f>
        <v>2112468 - Henry Ashe Projects Ltd</v>
      </c>
      <c r="L871" s="18"/>
      <c r="M871" s="18" t="str">
        <f>IFERROR(VLOOKUP(LEFT(I871,7)+0,'[1]_Redacted Trans'!B$1:C$65536,2,0),Q871)</f>
        <v>FLOORING</v>
      </c>
      <c r="N871" s="22" t="s">
        <v>110</v>
      </c>
      <c r="P871" t="s">
        <v>2158</v>
      </c>
      <c r="Q871" t="s">
        <v>2159</v>
      </c>
    </row>
    <row r="872" spans="1:17" x14ac:dyDescent="0.2">
      <c r="A872" s="3" t="s">
        <v>103</v>
      </c>
      <c r="B872" s="3"/>
      <c r="C872" s="18" t="s">
        <v>104</v>
      </c>
      <c r="D872" s="18" t="s">
        <v>316</v>
      </c>
      <c r="E872" s="18" t="s">
        <v>825</v>
      </c>
      <c r="F872" s="18" t="s">
        <v>318</v>
      </c>
      <c r="G872" s="19">
        <v>43977</v>
      </c>
      <c r="H872" s="20" t="s">
        <v>2160</v>
      </c>
      <c r="I872" s="20" t="s">
        <v>2161</v>
      </c>
      <c r="J872" s="21">
        <v>4825</v>
      </c>
      <c r="K872" s="18" t="str">
        <f>IFERROR(VLOOKUP(LEFT(I872,7)+0,'[1]_Redacted Trans'!B$1:C$65536,2,0),P872)</f>
        <v>2118368 - Hat Projects</v>
      </c>
      <c r="L872" s="18"/>
      <c r="M872" s="18" t="str">
        <f>IFERROR(VLOOKUP(LEFT(I872,7)+0,'[1]_Redacted Trans'!B$1:C$65536,2,0),Q872)</f>
        <v>JAYWICK SANDS 01/04/2020 TO 01/05/2020</v>
      </c>
      <c r="N872" s="22" t="s">
        <v>110</v>
      </c>
      <c r="P872" t="s">
        <v>180</v>
      </c>
      <c r="Q872" t="s">
        <v>2162</v>
      </c>
    </row>
    <row r="873" spans="1:17" x14ac:dyDescent="0.2">
      <c r="A873" s="3" t="s">
        <v>103</v>
      </c>
      <c r="B873" s="3"/>
      <c r="C873" s="18" t="s">
        <v>104</v>
      </c>
      <c r="D873" s="18" t="s">
        <v>316</v>
      </c>
      <c r="E873" s="18" t="s">
        <v>1448</v>
      </c>
      <c r="F873" s="18" t="s">
        <v>2163</v>
      </c>
      <c r="G873" s="19">
        <v>43977</v>
      </c>
      <c r="H873" s="20" t="s">
        <v>2164</v>
      </c>
      <c r="I873" s="20" t="s">
        <v>2165</v>
      </c>
      <c r="J873" s="21">
        <v>36.020000000000003</v>
      </c>
      <c r="K873" s="18" t="str">
        <f>IFERROR(VLOOKUP(LEFT(I873,7)+0,'[1]_Redacted Trans'!B$1:C$65536,2,0),P873)</f>
        <v>2119350 - Bobcat of London</v>
      </c>
      <c r="L873" s="18"/>
      <c r="M873" s="18" t="str">
        <f>IFERROR(VLOOKUP(LEFT(I873,7)+0,'[1]_Redacted Trans'!B$1:C$65536,2,0),Q873)</f>
        <v>5L 32W HYDROSTATIC HYDRAULIC OIL FOR T590</v>
      </c>
      <c r="N873" s="22" t="s">
        <v>110</v>
      </c>
      <c r="P873" t="s">
        <v>2166</v>
      </c>
      <c r="Q873" t="s">
        <v>2167</v>
      </c>
    </row>
    <row r="874" spans="1:17" x14ac:dyDescent="0.2">
      <c r="A874" s="3" t="s">
        <v>103</v>
      </c>
      <c r="B874" s="3"/>
      <c r="C874" s="18" t="s">
        <v>104</v>
      </c>
      <c r="D874" s="18" t="s">
        <v>161</v>
      </c>
      <c r="E874" s="18" t="s">
        <v>762</v>
      </c>
      <c r="F874" s="18" t="s">
        <v>170</v>
      </c>
      <c r="G874" s="19">
        <v>43977</v>
      </c>
      <c r="H874" s="20" t="s">
        <v>2168</v>
      </c>
      <c r="I874" s="20" t="s">
        <v>2169</v>
      </c>
      <c r="J874" s="21">
        <v>5.99</v>
      </c>
      <c r="K874" s="18" t="str">
        <f>IFERROR(VLOOKUP(LEFT(I874,7)+0,'[1]_Redacted Trans'!B$1:C$65536,2,0),P874)</f>
        <v>2119074 - Amazon Payments UK Ltd</v>
      </c>
      <c r="L874" s="18"/>
      <c r="M874" s="18" t="str">
        <f>IFERROR(VLOOKUP(LEFT(I874,7)+0,'[1]_Redacted Trans'!B$1:C$65536,2,0),Q874)</f>
        <v>TORCH</v>
      </c>
      <c r="N874" s="22" t="s">
        <v>110</v>
      </c>
      <c r="P874" t="s">
        <v>237</v>
      </c>
      <c r="Q874" t="s">
        <v>2170</v>
      </c>
    </row>
    <row r="875" spans="1:17" x14ac:dyDescent="0.2">
      <c r="A875" s="3" t="s">
        <v>103</v>
      </c>
      <c r="B875" s="3"/>
      <c r="C875" s="18" t="s">
        <v>104</v>
      </c>
      <c r="D875" s="18" t="s">
        <v>316</v>
      </c>
      <c r="E875" s="18" t="s">
        <v>254</v>
      </c>
      <c r="F875" s="18" t="s">
        <v>403</v>
      </c>
      <c r="G875" s="19">
        <v>43977</v>
      </c>
      <c r="H875" s="20" t="s">
        <v>2171</v>
      </c>
      <c r="I875" s="20" t="s">
        <v>2172</v>
      </c>
      <c r="J875" s="21">
        <v>127.89</v>
      </c>
      <c r="K875" s="18" t="str">
        <f>IFERROR(VLOOKUP(LEFT(I875,7)+0,'[1]_Redacted Trans'!B$1:C$65536,2,0),P875)</f>
        <v>2100009 - ATS Euromaster Ltd</v>
      </c>
      <c r="L875" s="18"/>
      <c r="M875" s="18" t="str">
        <f>IFERROR(VLOOKUP(LEFT(I875,7)+0,'[1]_Redacted Trans'!B$1:C$65536,2,0),Q875)</f>
        <v>VAN REPAIR</v>
      </c>
      <c r="N875" s="22" t="s">
        <v>110</v>
      </c>
      <c r="P875" t="s">
        <v>1311</v>
      </c>
      <c r="Q875" t="s">
        <v>2173</v>
      </c>
    </row>
    <row r="876" spans="1:17" x14ac:dyDescent="0.2">
      <c r="A876" s="3" t="s">
        <v>103</v>
      </c>
      <c r="B876" s="3"/>
      <c r="C876" s="18" t="s">
        <v>104</v>
      </c>
      <c r="D876" s="18" t="s">
        <v>316</v>
      </c>
      <c r="E876" s="18" t="s">
        <v>254</v>
      </c>
      <c r="F876" s="18" t="s">
        <v>403</v>
      </c>
      <c r="G876" s="19">
        <v>43977</v>
      </c>
      <c r="H876" s="20" t="s">
        <v>1050</v>
      </c>
      <c r="I876" s="20" t="s">
        <v>2174</v>
      </c>
      <c r="J876" s="21">
        <v>288.12</v>
      </c>
      <c r="K876" s="18" t="str">
        <f>IFERROR(VLOOKUP(LEFT(I876,7)+0,'[1]_Redacted Trans'!B$1:C$65536,2,0),P876)</f>
        <v>2119293 - Enterprise Rent-A-Car UK Ltd</v>
      </c>
      <c r="L876" s="18"/>
      <c r="M876" s="18" t="str">
        <f>IFERROR(VLOOKUP(LEFT(I876,7)+0,'[1]_Redacted Trans'!B$1:C$65536,2,0),Q876)</f>
        <v>VAN HIRE</v>
      </c>
      <c r="N876" s="22" t="s">
        <v>110</v>
      </c>
      <c r="P876" t="s">
        <v>1052</v>
      </c>
      <c r="Q876" t="s">
        <v>1055</v>
      </c>
    </row>
    <row r="877" spans="1:17" x14ac:dyDescent="0.2">
      <c r="A877" s="3" t="s">
        <v>103</v>
      </c>
      <c r="B877" s="3"/>
      <c r="C877" s="18" t="s">
        <v>104</v>
      </c>
      <c r="D877" s="18" t="s">
        <v>316</v>
      </c>
      <c r="E877" s="18" t="s">
        <v>254</v>
      </c>
      <c r="F877" s="18" t="s">
        <v>403</v>
      </c>
      <c r="G877" s="19">
        <v>43977</v>
      </c>
      <c r="H877" s="20" t="s">
        <v>1050</v>
      </c>
      <c r="I877" s="20" t="s">
        <v>2175</v>
      </c>
      <c r="J877" s="21">
        <v>288.12</v>
      </c>
      <c r="K877" s="18" t="str">
        <f>IFERROR(VLOOKUP(LEFT(I877,7)+0,'[1]_Redacted Trans'!B$1:C$65536,2,0),P877)</f>
        <v>2119293 - Enterprise Rent-A-Car UK Ltd</v>
      </c>
      <c r="L877" s="18"/>
      <c r="M877" s="18" t="str">
        <f>IFERROR(VLOOKUP(LEFT(I877,7)+0,'[1]_Redacted Trans'!B$1:C$65536,2,0),Q877)</f>
        <v>VAN RENTAL</v>
      </c>
      <c r="N877" s="22" t="s">
        <v>110</v>
      </c>
      <c r="P877" t="s">
        <v>1052</v>
      </c>
      <c r="Q877" t="s">
        <v>1053</v>
      </c>
    </row>
    <row r="878" spans="1:17" x14ac:dyDescent="0.2">
      <c r="A878" s="3" t="s">
        <v>103</v>
      </c>
      <c r="B878" s="3"/>
      <c r="C878" s="18" t="s">
        <v>104</v>
      </c>
      <c r="D878" s="18" t="s">
        <v>316</v>
      </c>
      <c r="E878" s="18" t="s">
        <v>254</v>
      </c>
      <c r="F878" s="18" t="s">
        <v>403</v>
      </c>
      <c r="G878" s="19">
        <v>43977</v>
      </c>
      <c r="H878" s="20" t="s">
        <v>2176</v>
      </c>
      <c r="I878" s="20" t="s">
        <v>2177</v>
      </c>
      <c r="J878" s="21">
        <v>60.65</v>
      </c>
      <c r="K878" s="18" t="str">
        <f>IFERROR(VLOOKUP(LEFT(I878,7)+0,'[1]_Redacted Trans'!B$1:C$65536,2,0),P878)</f>
        <v>2109900 - SHB Hire Ltd</v>
      </c>
      <c r="L878" s="18"/>
      <c r="M878" s="18" t="str">
        <f>IFERROR(VLOOKUP(LEFT(I878,7)+0,'[1]_Redacted Trans'!B$1:C$65536,2,0),Q878)</f>
        <v>VAN REPAIR</v>
      </c>
      <c r="N878" s="22" t="s">
        <v>110</v>
      </c>
      <c r="P878" t="s">
        <v>1012</v>
      </c>
      <c r="Q878" t="s">
        <v>2173</v>
      </c>
    </row>
    <row r="879" spans="1:17" x14ac:dyDescent="0.2">
      <c r="A879" s="3" t="s">
        <v>103</v>
      </c>
      <c r="B879" s="3"/>
      <c r="C879" s="18" t="s">
        <v>104</v>
      </c>
      <c r="D879" s="18" t="s">
        <v>316</v>
      </c>
      <c r="E879" s="18" t="s">
        <v>254</v>
      </c>
      <c r="F879" s="18" t="s">
        <v>403</v>
      </c>
      <c r="G879" s="19">
        <v>43977</v>
      </c>
      <c r="H879" s="20" t="s">
        <v>2176</v>
      </c>
      <c r="I879" s="20" t="s">
        <v>2178</v>
      </c>
      <c r="J879" s="21">
        <v>50</v>
      </c>
      <c r="K879" s="18" t="str">
        <f>IFERROR(VLOOKUP(LEFT(I879,7)+0,'[1]_Redacted Trans'!B$1:C$65536,2,0),P879)</f>
        <v>2109900 - SHB Hire Ltd</v>
      </c>
      <c r="L879" s="18"/>
      <c r="M879" s="18" t="str">
        <f>IFERROR(VLOOKUP(LEFT(I879,7)+0,'[1]_Redacted Trans'!B$1:C$65536,2,0),Q879)</f>
        <v>VAN REPAIR</v>
      </c>
      <c r="N879" s="22" t="s">
        <v>110</v>
      </c>
      <c r="P879" t="s">
        <v>1012</v>
      </c>
      <c r="Q879" t="s">
        <v>2173</v>
      </c>
    </row>
    <row r="880" spans="1:17" x14ac:dyDescent="0.2">
      <c r="A880" s="3" t="s">
        <v>103</v>
      </c>
      <c r="B880" s="3"/>
      <c r="C880" s="18" t="s">
        <v>104</v>
      </c>
      <c r="D880" s="18" t="s">
        <v>316</v>
      </c>
      <c r="E880" s="18" t="s">
        <v>1448</v>
      </c>
      <c r="F880" s="18" t="s">
        <v>2163</v>
      </c>
      <c r="G880" s="19">
        <v>43977</v>
      </c>
      <c r="H880" s="20" t="s">
        <v>2179</v>
      </c>
      <c r="I880" s="20" t="s">
        <v>2180</v>
      </c>
      <c r="J880" s="21">
        <v>1225</v>
      </c>
      <c r="K880" s="18" t="str">
        <f>IFERROR(VLOOKUP(LEFT(I880,7)+0,'[1]_Redacted Trans'!B$1:C$65536,2,0),P880)</f>
        <v>2103782 - Survey Solutions</v>
      </c>
      <c r="L880" s="18"/>
      <c r="M880" s="18" t="str">
        <f>IFERROR(VLOOKUP(LEFT(I880,7)+0,'[1]_Redacted Trans'!B$1:C$65536,2,0),Q880)</f>
        <v>TOPOGRAPHICAL SURVEY</v>
      </c>
      <c r="N880" s="22" t="s">
        <v>110</v>
      </c>
      <c r="P880" t="s">
        <v>2181</v>
      </c>
      <c r="Q880" t="s">
        <v>2182</v>
      </c>
    </row>
    <row r="881" spans="1:17" x14ac:dyDescent="0.2">
      <c r="A881" s="3" t="s">
        <v>103</v>
      </c>
      <c r="B881" s="3"/>
      <c r="C881" s="18" t="s">
        <v>104</v>
      </c>
      <c r="D881" s="18" t="s">
        <v>316</v>
      </c>
      <c r="E881" s="18" t="s">
        <v>348</v>
      </c>
      <c r="F881" s="18" t="s">
        <v>1467</v>
      </c>
      <c r="G881" s="19">
        <v>43977</v>
      </c>
      <c r="H881" s="20" t="s">
        <v>1468</v>
      </c>
      <c r="I881" s="20" t="s">
        <v>2183</v>
      </c>
      <c r="J881" s="21">
        <v>44.21</v>
      </c>
      <c r="K881" s="18" t="str">
        <f>IFERROR(VLOOKUP(LEFT(I881,7)+0,'[1]_Redacted Trans'!B$1:C$65536,2,0),P881)</f>
        <v>2101437 - Tower Security (Tendring) Ltd</v>
      </c>
      <c r="L881" s="18">
        <v>7597829</v>
      </c>
      <c r="M881" s="18" t="str">
        <f>IFERROR(VLOOKUP(LEFT(I881,7)+0,'[1]_Redacted Trans'!B$1:C$65536,2,0),Q881)</f>
        <v>NORTHBOURNE 14/05/20</v>
      </c>
      <c r="N881" s="22" t="s">
        <v>110</v>
      </c>
      <c r="P881" t="s">
        <v>207</v>
      </c>
      <c r="Q881" t="s">
        <v>2184</v>
      </c>
    </row>
    <row r="882" spans="1:17" x14ac:dyDescent="0.2">
      <c r="A882" s="3" t="s">
        <v>103</v>
      </c>
      <c r="B882" s="3"/>
      <c r="C882" s="18" t="s">
        <v>104</v>
      </c>
      <c r="D882" s="18" t="s">
        <v>105</v>
      </c>
      <c r="E882" s="18" t="s">
        <v>903</v>
      </c>
      <c r="F882" s="18" t="s">
        <v>2185</v>
      </c>
      <c r="G882" s="19">
        <v>43977</v>
      </c>
      <c r="H882" s="20" t="s">
        <v>2186</v>
      </c>
      <c r="I882" s="20" t="s">
        <v>2187</v>
      </c>
      <c r="J882" s="21">
        <v>2119.0700000000002</v>
      </c>
      <c r="K882" s="18" t="str">
        <f>IFERROR(VLOOKUP(LEFT(I882,7)+0,'[1]_Redacted Trans'!B$1:C$65536,2,0),P882)</f>
        <v>2114085 - Vodafone Limited</v>
      </c>
      <c r="L882" s="18"/>
      <c r="M882" s="18" t="str">
        <f>IFERROR(VLOOKUP(LEFT(I882,7)+0,'[1]_Redacted Trans'!B$1:C$65536,2,0),Q882)</f>
        <v>VODAFONE MONTHLY GIS FRAMEWORK USAGE - APRIL 2020</v>
      </c>
      <c r="N882" s="22" t="s">
        <v>110</v>
      </c>
      <c r="P882" t="s">
        <v>2188</v>
      </c>
      <c r="Q882" t="s">
        <v>2189</v>
      </c>
    </row>
    <row r="883" spans="1:17" x14ac:dyDescent="0.2">
      <c r="A883" s="3" t="s">
        <v>103</v>
      </c>
      <c r="B883" s="3"/>
      <c r="C883" s="18" t="s">
        <v>104</v>
      </c>
      <c r="D883" s="18" t="s">
        <v>316</v>
      </c>
      <c r="E883" s="18" t="s">
        <v>1274</v>
      </c>
      <c r="F883" s="18" t="s">
        <v>449</v>
      </c>
      <c r="G883" s="19">
        <v>43977</v>
      </c>
      <c r="H883" s="20" t="s">
        <v>1468</v>
      </c>
      <c r="I883" s="20" t="s">
        <v>2190</v>
      </c>
      <c r="J883" s="21">
        <v>55.43</v>
      </c>
      <c r="K883" s="18" t="str">
        <f>IFERROR(VLOOKUP(LEFT(I883,7)+0,'[1]_Redacted Trans'!B$1:C$65536,2,0),P883)</f>
        <v>2101437 - Tower Security (Tendring) Ltd</v>
      </c>
      <c r="L883" s="18">
        <v>7597829</v>
      </c>
      <c r="M883" s="18" t="str">
        <f>IFERROR(VLOOKUP(LEFT(I883,7)+0,'[1]_Redacted Trans'!B$1:C$65536,2,0),Q883)</f>
        <v>CALLOUT BARNES 13/05/20</v>
      </c>
      <c r="N883" s="22" t="s">
        <v>110</v>
      </c>
      <c r="P883" t="s">
        <v>207</v>
      </c>
      <c r="Q883" t="s">
        <v>2191</v>
      </c>
    </row>
    <row r="884" spans="1:17" x14ac:dyDescent="0.2">
      <c r="A884" s="3" t="s">
        <v>103</v>
      </c>
      <c r="B884" s="3"/>
      <c r="C884" s="18" t="s">
        <v>104</v>
      </c>
      <c r="D884" s="18" t="s">
        <v>239</v>
      </c>
      <c r="E884" s="18" t="s">
        <v>266</v>
      </c>
      <c r="F884" s="18" t="s">
        <v>144</v>
      </c>
      <c r="G884" s="19">
        <v>43951</v>
      </c>
      <c r="H884" s="20" t="s">
        <v>2192</v>
      </c>
      <c r="I884" s="20" t="s">
        <v>2193</v>
      </c>
      <c r="J884" s="21">
        <v>1434.55</v>
      </c>
      <c r="K884" s="18" t="str">
        <f>IFERROR(VLOOKUP(LEFT(I884,7)+0,'[1]_Redacted Trans'!B$1:C$65536,2,0),P884)</f>
        <v>2101032 - Old Road Paint and Wallpaper Supplies</v>
      </c>
      <c r="L884" s="18"/>
      <c r="M884" s="18" t="str">
        <f>IFERROR(VLOOKUP(LEFT(I884,7)+0,'[1]_Redacted Trans'!B$1:C$65536,2,0),Q884)</f>
        <v>PAINTING MATERIALS</v>
      </c>
      <c r="N884" s="22" t="s">
        <v>110</v>
      </c>
      <c r="P884" t="s">
        <v>928</v>
      </c>
      <c r="Q884" t="s">
        <v>2194</v>
      </c>
    </row>
    <row r="885" spans="1:17" x14ac:dyDescent="0.2">
      <c r="A885" s="3" t="s">
        <v>103</v>
      </c>
      <c r="B885" s="3"/>
      <c r="C885" s="18" t="s">
        <v>104</v>
      </c>
      <c r="D885" s="18" t="s">
        <v>168</v>
      </c>
      <c r="E885" s="18" t="s">
        <v>128</v>
      </c>
      <c r="F885" s="18" t="s">
        <v>559</v>
      </c>
      <c r="G885" s="19">
        <v>43977</v>
      </c>
      <c r="H885" s="20" t="s">
        <v>2195</v>
      </c>
      <c r="I885" s="20" t="s">
        <v>2196</v>
      </c>
      <c r="J885" s="21">
        <v>250</v>
      </c>
      <c r="K885" s="18" t="str">
        <f>IFERROR(VLOOKUP(LEFT(I885,7)+0,'[1]_Redacted Trans'!B$1:C$65536,2,0),P885)</f>
        <v>2107920 - NowMedical</v>
      </c>
      <c r="L885" s="18"/>
      <c r="M885" s="18" t="str">
        <f>IFERROR(VLOOKUP(LEFT(I885,7)+0,'[1]_Redacted Trans'!B$1:C$65536,2,0),Q885)</f>
        <v>MEDICAL ADVICE APRIL 20</v>
      </c>
      <c r="N885" s="22" t="s">
        <v>110</v>
      </c>
      <c r="P885" t="s">
        <v>2197</v>
      </c>
      <c r="Q885" t="s">
        <v>2198</v>
      </c>
    </row>
    <row r="886" spans="1:17" x14ac:dyDescent="0.2">
      <c r="A886" s="3" t="s">
        <v>103</v>
      </c>
      <c r="B886" s="3"/>
      <c r="C886" s="18" t="s">
        <v>104</v>
      </c>
      <c r="D886" s="18" t="s">
        <v>213</v>
      </c>
      <c r="E886" s="18" t="s">
        <v>503</v>
      </c>
      <c r="F886" s="18" t="s">
        <v>976</v>
      </c>
      <c r="G886" s="19">
        <v>43977</v>
      </c>
      <c r="H886" s="20" t="s">
        <v>2199</v>
      </c>
      <c r="I886" s="20" t="s">
        <v>2200</v>
      </c>
      <c r="J886" s="21">
        <v>6015.32</v>
      </c>
      <c r="K886" s="18" t="str">
        <f>IFERROR(VLOOKUP(LEFT(I886,7)+0,'[1]_Redacted Trans'!B$1:C$65536,2,0),P886)</f>
        <v>2101204 - Northgate Public Services UK Ltd</v>
      </c>
      <c r="L886" s="18"/>
      <c r="M886" s="18" t="str">
        <f>IFERROR(VLOOKUP(LEFT(I886,7)+0,'[1]_Redacted Trans'!B$1:C$65536,2,0),Q886)</f>
        <v>DWP FUNDING FOR SOFTWARE CHNAGES TO 31/03/20</v>
      </c>
      <c r="N886" s="22" t="s">
        <v>110</v>
      </c>
      <c r="P886" t="s">
        <v>2201</v>
      </c>
      <c r="Q886" t="s">
        <v>2202</v>
      </c>
    </row>
    <row r="887" spans="1:17" x14ac:dyDescent="0.2">
      <c r="A887" s="3" t="s">
        <v>103</v>
      </c>
      <c r="B887" s="3"/>
      <c r="C887" s="18" t="s">
        <v>104</v>
      </c>
      <c r="D887" s="18" t="s">
        <v>239</v>
      </c>
      <c r="E887" s="18" t="s">
        <v>270</v>
      </c>
      <c r="F887" s="18" t="s">
        <v>144</v>
      </c>
      <c r="G887" s="19">
        <v>43977</v>
      </c>
      <c r="H887" s="20" t="s">
        <v>2203</v>
      </c>
      <c r="I887" s="20" t="s">
        <v>2204</v>
      </c>
      <c r="J887" s="21">
        <v>1316.6</v>
      </c>
      <c r="K887" s="18" t="str">
        <f>IFERROR(VLOOKUP(LEFT(I887,7)+0,'[1]_Redacted Trans'!B$1:C$65536,2,0),P887)</f>
        <v>2101030 - Nomix Enviro</v>
      </c>
      <c r="L887" s="18"/>
      <c r="M887" s="18" t="str">
        <f>IFERROR(VLOOKUP(LEFT(I887,7)+0,'[1]_Redacted Trans'!B$1:C$65536,2,0),Q887)</f>
        <v>HERBICIDE</v>
      </c>
      <c r="N887" s="22" t="s">
        <v>110</v>
      </c>
      <c r="P887" t="s">
        <v>1747</v>
      </c>
      <c r="Q887" t="s">
        <v>2205</v>
      </c>
    </row>
    <row r="888" spans="1:17" x14ac:dyDescent="0.2">
      <c r="A888" s="3" t="s">
        <v>103</v>
      </c>
      <c r="B888" s="3"/>
      <c r="C888" s="18" t="s">
        <v>104</v>
      </c>
      <c r="D888" s="18" t="s">
        <v>646</v>
      </c>
      <c r="E888" s="18" t="s">
        <v>472</v>
      </c>
      <c r="F888" s="18" t="s">
        <v>473</v>
      </c>
      <c r="G888" s="19">
        <v>43977</v>
      </c>
      <c r="H888" s="20" t="s">
        <v>2206</v>
      </c>
      <c r="I888" s="20" t="s">
        <v>2207</v>
      </c>
      <c r="J888" s="21">
        <v>2800</v>
      </c>
      <c r="K888" s="18" t="str">
        <f>IFERROR(VLOOKUP(LEFT(I888,7)+0,'[1]_Redacted Trans'!B$1:C$65536,2,0),P888)</f>
        <v>2117057 - Nicholas Percival</v>
      </c>
      <c r="L888" s="18"/>
      <c r="M888" s="18" t="str">
        <f>IFERROR(VLOOKUP(LEFT(I888,7)+0,'[1]_Redacted Trans'!B$1:C$65536,2,0),Q888)</f>
        <v>FREEHOLD ACQUISITION VALUATION IN RESPECT OF 14 PROPERTIES IN ORCHARD PLACE, KNOX ROAD, CLACTON ON-SEA</v>
      </c>
      <c r="N888" s="22" t="s">
        <v>110</v>
      </c>
      <c r="P888" t="s">
        <v>2208</v>
      </c>
      <c r="Q888" t="s">
        <v>2209</v>
      </c>
    </row>
    <row r="889" spans="1:17" x14ac:dyDescent="0.2">
      <c r="A889" s="3" t="s">
        <v>103</v>
      </c>
      <c r="B889" s="3"/>
      <c r="C889" s="18" t="s">
        <v>104</v>
      </c>
      <c r="D889" s="18" t="s">
        <v>213</v>
      </c>
      <c r="E889" s="18" t="s">
        <v>2210</v>
      </c>
      <c r="F889" s="18" t="s">
        <v>2211</v>
      </c>
      <c r="G889" s="19">
        <v>43977</v>
      </c>
      <c r="H889" s="20" t="s">
        <v>2212</v>
      </c>
      <c r="I889" s="20" t="s">
        <v>2213</v>
      </c>
      <c r="J889" s="21">
        <v>110</v>
      </c>
      <c r="K889" s="18" t="str">
        <f>IFERROR(VLOOKUP(LEFT(I889,7)+0,'[1]_Redacted Trans'!B$1:C$65536,2,0),P889)</f>
        <v>2110168 - CoolerAid Ltd</v>
      </c>
      <c r="L889" s="18"/>
      <c r="M889" s="18" t="str">
        <f>IFERROR(VLOOKUP(LEFT(I889,7)+0,'[1]_Redacted Trans'!B$1:C$65536,2,0),Q889)</f>
        <v>COOLERAID IN ACCOUNTS KITCHEN</v>
      </c>
      <c r="N889" s="22" t="s">
        <v>110</v>
      </c>
      <c r="P889" t="s">
        <v>1558</v>
      </c>
      <c r="Q889" t="s">
        <v>2214</v>
      </c>
    </row>
    <row r="890" spans="1:17" x14ac:dyDescent="0.2">
      <c r="A890" s="3" t="s">
        <v>103</v>
      </c>
      <c r="B890" s="3"/>
      <c r="C890" s="18" t="s">
        <v>104</v>
      </c>
      <c r="D890" s="18" t="s">
        <v>239</v>
      </c>
      <c r="E890" s="18" t="s">
        <v>998</v>
      </c>
      <c r="F890" s="18" t="s">
        <v>261</v>
      </c>
      <c r="G890" s="19">
        <v>43977</v>
      </c>
      <c r="H890" s="20" t="s">
        <v>2215</v>
      </c>
      <c r="I890" s="20" t="s">
        <v>2216</v>
      </c>
      <c r="J890" s="21">
        <v>2467</v>
      </c>
      <c r="K890" s="18" t="str">
        <f>IFERROR(VLOOKUP(LEFT(I890,7)+0,'[1]_Redacted Trans'!B$1:C$65536,2,0),P890)</f>
        <v>2103774 - APSE</v>
      </c>
      <c r="L890" s="18"/>
      <c r="M890" s="18" t="str">
        <f>IFERROR(VLOOKUP(LEFT(I890,7)+0,'[1]_Redacted Trans'!B$1:C$65536,2,0),Q890)</f>
        <v>APSE ANNUAL CORPORATE MEMBERSHIP</v>
      </c>
      <c r="N890" s="22" t="s">
        <v>110</v>
      </c>
      <c r="P890" t="s">
        <v>1781</v>
      </c>
      <c r="Q890" t="s">
        <v>2217</v>
      </c>
    </row>
    <row r="891" spans="1:17" x14ac:dyDescent="0.2">
      <c r="A891" s="3" t="s">
        <v>103</v>
      </c>
      <c r="B891" s="3"/>
      <c r="C891" s="18" t="s">
        <v>104</v>
      </c>
      <c r="D891" s="18" t="s">
        <v>105</v>
      </c>
      <c r="E891" s="18" t="s">
        <v>2218</v>
      </c>
      <c r="F891" s="18" t="s">
        <v>1683</v>
      </c>
      <c r="G891" s="19">
        <v>43977</v>
      </c>
      <c r="H891" s="20" t="s">
        <v>2219</v>
      </c>
      <c r="I891" s="20" t="s">
        <v>2220</v>
      </c>
      <c r="J891" s="21">
        <v>2250</v>
      </c>
      <c r="K891" s="18" t="str">
        <f>IFERROR(VLOOKUP(LEFT(I891,7)+0,'[1]_Redacted Trans'!B$1:C$65536,2,0),P891)</f>
        <v>2117923 - Amido Ltd</v>
      </c>
      <c r="L891" s="18"/>
      <c r="M891" s="18" t="str">
        <f>IFERROR(VLOOKUP(LEFT(I891,7)+0,'[1]_Redacted Trans'!B$1:C$65536,2,0),Q891)</f>
        <v>CONSULTATIVE WORK ON TDC PROJECT TDC-05 APRIL 20- PHASE 3 (2.5 DAYS @£900)</v>
      </c>
      <c r="N891" s="22" t="s">
        <v>110</v>
      </c>
      <c r="P891" t="s">
        <v>2221</v>
      </c>
      <c r="Q891" t="s">
        <v>2222</v>
      </c>
    </row>
    <row r="892" spans="1:17" x14ac:dyDescent="0.2">
      <c r="A892" s="3" t="s">
        <v>103</v>
      </c>
      <c r="B892" s="3"/>
      <c r="C892" s="18" t="s">
        <v>104</v>
      </c>
      <c r="D892" s="18" t="s">
        <v>105</v>
      </c>
      <c r="E892" s="18" t="s">
        <v>2218</v>
      </c>
      <c r="F892" s="18" t="s">
        <v>1683</v>
      </c>
      <c r="G892" s="19">
        <v>43977</v>
      </c>
      <c r="H892" s="20" t="s">
        <v>2219</v>
      </c>
      <c r="I892" s="20" t="s">
        <v>2223</v>
      </c>
      <c r="J892" s="21">
        <v>435.92</v>
      </c>
      <c r="K892" s="18" t="str">
        <f>IFERROR(VLOOKUP(LEFT(I892,7)+0,'[1]_Redacted Trans'!B$1:C$65536,2,0),P892)</f>
        <v>2117923 - Amido Ltd</v>
      </c>
      <c r="L892" s="18"/>
      <c r="M892" s="18" t="str">
        <f>IFERROR(VLOOKUP(LEFT(I892,7)+0,'[1]_Redacted Trans'!B$1:C$65536,2,0),Q892)</f>
        <v>CONSULTATIVE WORK ON TDC PROJECT TDC-05 APRIL 20- LICENCING</v>
      </c>
      <c r="N892" s="22" t="s">
        <v>110</v>
      </c>
      <c r="P892" t="s">
        <v>2221</v>
      </c>
      <c r="Q892" t="s">
        <v>2224</v>
      </c>
    </row>
    <row r="893" spans="1:17" x14ac:dyDescent="0.2">
      <c r="A893" s="3" t="s">
        <v>103</v>
      </c>
      <c r="B893" s="3"/>
      <c r="C893" s="18" t="s">
        <v>104</v>
      </c>
      <c r="D893" s="18" t="s">
        <v>105</v>
      </c>
      <c r="E893" s="18" t="s">
        <v>2218</v>
      </c>
      <c r="F893" s="18" t="s">
        <v>1683</v>
      </c>
      <c r="G893" s="19">
        <v>43977</v>
      </c>
      <c r="H893" s="20" t="s">
        <v>2219</v>
      </c>
      <c r="I893" s="20" t="s">
        <v>2225</v>
      </c>
      <c r="J893" s="21">
        <v>7975</v>
      </c>
      <c r="K893" s="18" t="str">
        <f>IFERROR(VLOOKUP(LEFT(I893,7)+0,'[1]_Redacted Trans'!B$1:C$65536,2,0),P893)</f>
        <v>2117923 - Amido Ltd</v>
      </c>
      <c r="L893" s="18"/>
      <c r="M893" s="18" t="str">
        <f>IFERROR(VLOOKUP(LEFT(I893,7)+0,'[1]_Redacted Trans'!B$1:C$65536,2,0),Q893)</f>
        <v>CONSULTATIVE WORK ON TDC PROJECT TDC-05 APRIL 20- CLOUD (4.25 DAYS @£1100), PM (1 DAY @ £1100) CUSTOMER ANALYTICS (2 DAYS @ £1100)</v>
      </c>
      <c r="N893" s="22" t="s">
        <v>110</v>
      </c>
      <c r="P893" t="s">
        <v>2221</v>
      </c>
      <c r="Q893" t="s">
        <v>2226</v>
      </c>
    </row>
    <row r="894" spans="1:17" x14ac:dyDescent="0.2">
      <c r="A894" s="3" t="s">
        <v>103</v>
      </c>
      <c r="B894" s="3"/>
      <c r="C894" s="18" t="s">
        <v>104</v>
      </c>
      <c r="D894" s="18" t="s">
        <v>168</v>
      </c>
      <c r="E894" s="18" t="s">
        <v>254</v>
      </c>
      <c r="F894" s="18" t="s">
        <v>793</v>
      </c>
      <c r="G894" s="19">
        <v>43977</v>
      </c>
      <c r="H894" s="20" t="s">
        <v>2227</v>
      </c>
      <c r="I894" s="20" t="s">
        <v>2228</v>
      </c>
      <c r="J894" s="21">
        <v>107.2</v>
      </c>
      <c r="K894" s="18" t="str">
        <f>IFERROR(VLOOKUP(LEFT(I894,7)+0,'[1]_Redacted Trans'!B$1:C$65536,2,0),P894)</f>
        <v>REDACTED PERSONAL DATA</v>
      </c>
      <c r="L894" s="18"/>
      <c r="M894" s="18" t="str">
        <f>IFERROR(VLOOKUP(LEFT(I894,7)+0,'[1]_Redacted Trans'!B$1:C$65536,2,0),Q894)</f>
        <v>REDACTED PERSONAL DATA</v>
      </c>
      <c r="N894" s="22" t="s">
        <v>110</v>
      </c>
      <c r="P894" t="s">
        <v>143</v>
      </c>
      <c r="Q894" t="s">
        <v>143</v>
      </c>
    </row>
    <row r="895" spans="1:17" x14ac:dyDescent="0.2">
      <c r="A895" s="3" t="s">
        <v>103</v>
      </c>
      <c r="B895" s="3"/>
      <c r="C895" s="18" t="s">
        <v>104</v>
      </c>
      <c r="D895" s="18" t="s">
        <v>168</v>
      </c>
      <c r="E895" s="18" t="s">
        <v>254</v>
      </c>
      <c r="F895" s="18" t="s">
        <v>692</v>
      </c>
      <c r="G895" s="19">
        <v>43977</v>
      </c>
      <c r="H895" s="20" t="s">
        <v>2229</v>
      </c>
      <c r="I895" s="20" t="s">
        <v>2230</v>
      </c>
      <c r="J895" s="21">
        <v>55</v>
      </c>
      <c r="K895" s="18" t="str">
        <f>IFERROR(VLOOKUP(LEFT(I895,7)+0,'[1]_Redacted Trans'!B$1:C$65536,2,0),P895)</f>
        <v>2108452 - Access &amp; Automation Ltd</v>
      </c>
      <c r="L895" s="18"/>
      <c r="M895" s="18" t="str">
        <f>IFERROR(VLOOKUP(LEFT(I895,7)+0,'[1]_Redacted Trans'!B$1:C$65536,2,0),Q895)</f>
        <v>1-5 COLLEGE COURT</v>
      </c>
      <c r="N895" s="22" t="s">
        <v>110</v>
      </c>
      <c r="P895" t="s">
        <v>1221</v>
      </c>
      <c r="Q895" t="s">
        <v>2231</v>
      </c>
    </row>
    <row r="896" spans="1:17" x14ac:dyDescent="0.2">
      <c r="A896" s="3" t="s">
        <v>103</v>
      </c>
      <c r="B896" s="3"/>
      <c r="C896" s="18" t="s">
        <v>104</v>
      </c>
      <c r="D896" s="18" t="s">
        <v>168</v>
      </c>
      <c r="E896" s="18" t="s">
        <v>254</v>
      </c>
      <c r="F896" s="18" t="s">
        <v>692</v>
      </c>
      <c r="G896" s="19">
        <v>43977</v>
      </c>
      <c r="H896" s="20" t="s">
        <v>2232</v>
      </c>
      <c r="I896" s="20" t="s">
        <v>2233</v>
      </c>
      <c r="J896" s="21">
        <v>55</v>
      </c>
      <c r="K896" s="18" t="str">
        <f>IFERROR(VLOOKUP(LEFT(I896,7)+0,'[1]_Redacted Trans'!B$1:C$65536,2,0),P896)</f>
        <v>REDACTED PERSONAL DATA</v>
      </c>
      <c r="L896" s="18"/>
      <c r="M896" s="18" t="str">
        <f>IFERROR(VLOOKUP(LEFT(I896,7)+0,'[1]_Redacted Trans'!B$1:C$65536,2,0),Q896)</f>
        <v>REDACTED PERSONAL DATA</v>
      </c>
      <c r="N896" s="22" t="s">
        <v>110</v>
      </c>
      <c r="P896" t="s">
        <v>143</v>
      </c>
      <c r="Q896" t="s">
        <v>143</v>
      </c>
    </row>
    <row r="897" spans="1:17" x14ac:dyDescent="0.2">
      <c r="A897" s="3" t="s">
        <v>103</v>
      </c>
      <c r="B897" s="3"/>
      <c r="C897" s="18" t="s">
        <v>104</v>
      </c>
      <c r="D897" s="18" t="s">
        <v>239</v>
      </c>
      <c r="E897" s="18" t="s">
        <v>2234</v>
      </c>
      <c r="F897" s="18" t="s">
        <v>198</v>
      </c>
      <c r="G897" s="19">
        <v>43977</v>
      </c>
      <c r="H897" s="20" t="s">
        <v>2235</v>
      </c>
      <c r="I897" s="20" t="s">
        <v>2236</v>
      </c>
      <c r="J897" s="21">
        <v>225</v>
      </c>
      <c r="K897" s="18" t="str">
        <f>IFERROR(VLOOKUP(LEFT(I897,7)+0,'[1]_Redacted Trans'!B$1:C$65536,2,0),P897)</f>
        <v>2117612 - R Barlow Memorials</v>
      </c>
      <c r="L897" s="18"/>
      <c r="M897" s="18" t="str">
        <f>IFERROR(VLOOKUP(LEFT(I897,7)+0,'[1]_Redacted Trans'!B$1:C$65536,2,0),Q897)</f>
        <v>REMOVAL OF A HEADSTONE FOR FUTURE BURIAL</v>
      </c>
      <c r="N897" s="22" t="s">
        <v>110</v>
      </c>
      <c r="P897" t="s">
        <v>2237</v>
      </c>
      <c r="Q897" t="s">
        <v>2238</v>
      </c>
    </row>
    <row r="898" spans="1:17" x14ac:dyDescent="0.2">
      <c r="A898" s="3" t="s">
        <v>103</v>
      </c>
      <c r="B898" s="3"/>
      <c r="C898" s="18" t="s">
        <v>104</v>
      </c>
      <c r="D898" s="18" t="s">
        <v>161</v>
      </c>
      <c r="E898" s="18" t="s">
        <v>658</v>
      </c>
      <c r="F898" s="18" t="s">
        <v>144</v>
      </c>
      <c r="G898" s="19">
        <v>43977</v>
      </c>
      <c r="H898" s="20" t="s">
        <v>2239</v>
      </c>
      <c r="I898" s="20" t="s">
        <v>2240</v>
      </c>
      <c r="J898" s="21">
        <v>105.1</v>
      </c>
      <c r="K898" s="18" t="str">
        <f>IFERROR(VLOOKUP(LEFT(I898,7)+0,'[1]_Redacted Trans'!B$1:C$65536,2,0),P898)</f>
        <v>2100864 - Leston Stationery Ltd</v>
      </c>
      <c r="L898" s="18"/>
      <c r="M898" s="18" t="str">
        <f>IFERROR(VLOOKUP(LEFT(I898,7)+0,'[1]_Redacted Trans'!B$1:C$65536,2,0),Q898)</f>
        <v>STATIONERY</v>
      </c>
      <c r="N898" s="22" t="s">
        <v>110</v>
      </c>
      <c r="P898" t="s">
        <v>1579</v>
      </c>
      <c r="Q898" t="s">
        <v>2241</v>
      </c>
    </row>
    <row r="899" spans="1:17" x14ac:dyDescent="0.2">
      <c r="A899" s="3" t="s">
        <v>103</v>
      </c>
      <c r="B899" s="3"/>
      <c r="C899" s="18" t="s">
        <v>104</v>
      </c>
      <c r="D899" s="18" t="s">
        <v>239</v>
      </c>
      <c r="E899" s="18" t="s">
        <v>2234</v>
      </c>
      <c r="F899" s="18" t="s">
        <v>198</v>
      </c>
      <c r="G899" s="19">
        <v>43977</v>
      </c>
      <c r="H899" s="20" t="s">
        <v>2242</v>
      </c>
      <c r="I899" s="20" t="s">
        <v>2243</v>
      </c>
      <c r="J899" s="21">
        <v>57</v>
      </c>
      <c r="K899" s="18" t="str">
        <f>IFERROR(VLOOKUP(LEFT(I899,7)+0,'[1]_Redacted Trans'!B$1:C$65536,2,0),P899)</f>
        <v>2119542 - Inugo Locks</v>
      </c>
      <c r="L899" s="18"/>
      <c r="M899" s="18" t="str">
        <f>IFERROR(VLOOKUP(LEFT(I899,7)+0,'[1]_Redacted Trans'!B$1:C$65536,2,0),Q899)</f>
        <v>KEYS FOR CLACTON CEMETERY</v>
      </c>
      <c r="N899" s="22" t="s">
        <v>110</v>
      </c>
      <c r="P899" t="s">
        <v>2244</v>
      </c>
      <c r="Q899" t="s">
        <v>2245</v>
      </c>
    </row>
    <row r="900" spans="1:17" x14ac:dyDescent="0.2">
      <c r="A900" s="3" t="s">
        <v>103</v>
      </c>
      <c r="B900" s="3"/>
      <c r="C900" s="18" t="s">
        <v>104</v>
      </c>
      <c r="D900" s="18" t="s">
        <v>239</v>
      </c>
      <c r="E900" s="18" t="s">
        <v>1810</v>
      </c>
      <c r="F900" s="18" t="s">
        <v>866</v>
      </c>
      <c r="G900" s="19">
        <v>43977</v>
      </c>
      <c r="H900" s="20" t="s">
        <v>2246</v>
      </c>
      <c r="I900" s="20" t="s">
        <v>2247</v>
      </c>
      <c r="J900" s="21">
        <v>95</v>
      </c>
      <c r="K900" s="18" t="str">
        <f>IFERROR(VLOOKUP(LEFT(I900,7)+0,'[1]_Redacted Trans'!B$1:C$65536,2,0),P900)</f>
        <v>REDACTED PERSONAL DATA</v>
      </c>
      <c r="L900" s="18"/>
      <c r="M900" s="18" t="str">
        <f>IFERROR(VLOOKUP(LEFT(I900,7)+0,'[1]_Redacted Trans'!B$1:C$65536,2,0),Q900)</f>
        <v>REDACTED PERSONAL DATA</v>
      </c>
      <c r="N900" s="22" t="s">
        <v>110</v>
      </c>
      <c r="P900" t="s">
        <v>2010</v>
      </c>
      <c r="Q900" t="s">
        <v>2248</v>
      </c>
    </row>
    <row r="901" spans="1:17" x14ac:dyDescent="0.2">
      <c r="A901" s="3" t="s">
        <v>103</v>
      </c>
      <c r="B901" s="3"/>
      <c r="C901" s="18" t="s">
        <v>104</v>
      </c>
      <c r="D901" s="18" t="s">
        <v>182</v>
      </c>
      <c r="E901" s="18" t="s">
        <v>200</v>
      </c>
      <c r="F901" s="18" t="s">
        <v>1293</v>
      </c>
      <c r="G901" s="19">
        <v>43977</v>
      </c>
      <c r="H901" s="20" t="s">
        <v>2249</v>
      </c>
      <c r="I901" s="20" t="s">
        <v>2250</v>
      </c>
      <c r="J901" s="21">
        <v>10.48</v>
      </c>
      <c r="K901" s="18" t="str">
        <f>IFERROR(VLOOKUP(LEFT(I901,7)+0,'[1]_Redacted Trans'!B$1:C$65536,2,0),P901)</f>
        <v>2101624 - Bunzl</v>
      </c>
      <c r="L901" s="18"/>
      <c r="M901" s="18" t="str">
        <f>IFERROR(VLOOKUP(LEFT(I901,7)+0,'[1]_Redacted Trans'!B$1:C$65536,2,0),Q901)</f>
        <v>SANITIZER</v>
      </c>
      <c r="N901" s="22" t="s">
        <v>110</v>
      </c>
      <c r="P901" t="s">
        <v>452</v>
      </c>
      <c r="Q901" t="s">
        <v>2251</v>
      </c>
    </row>
    <row r="902" spans="1:17" x14ac:dyDescent="0.2">
      <c r="A902" s="3" t="s">
        <v>103</v>
      </c>
      <c r="B902" s="3"/>
      <c r="C902" s="18" t="s">
        <v>104</v>
      </c>
      <c r="D902" s="18" t="s">
        <v>182</v>
      </c>
      <c r="E902" s="18" t="s">
        <v>978</v>
      </c>
      <c r="F902" s="18" t="s">
        <v>144</v>
      </c>
      <c r="G902" s="19">
        <v>43977</v>
      </c>
      <c r="H902" s="20" t="s">
        <v>2252</v>
      </c>
      <c r="I902" s="20" t="s">
        <v>2253</v>
      </c>
      <c r="J902" s="21">
        <v>81.260000000000005</v>
      </c>
      <c r="K902" s="18" t="str">
        <f>IFERROR(VLOOKUP(LEFT(I902,7)+0,'[1]_Redacted Trans'!B$1:C$65536,2,0),P902)</f>
        <v>2101624 - Bunzl</v>
      </c>
      <c r="L902" s="18"/>
      <c r="M902" s="18" t="str">
        <f>IFERROR(VLOOKUP(LEFT(I902,7)+0,'[1]_Redacted Trans'!B$1:C$65536,2,0),Q902)</f>
        <v>KITCHEN SUPPLIES</v>
      </c>
      <c r="N902" s="22" t="s">
        <v>110</v>
      </c>
      <c r="P902" t="s">
        <v>452</v>
      </c>
      <c r="Q902" t="s">
        <v>2254</v>
      </c>
    </row>
    <row r="903" spans="1:17" x14ac:dyDescent="0.2">
      <c r="A903" s="3" t="s">
        <v>103</v>
      </c>
      <c r="B903" s="3"/>
      <c r="C903" s="18" t="s">
        <v>104</v>
      </c>
      <c r="D903" s="18" t="s">
        <v>168</v>
      </c>
      <c r="E903" s="18" t="s">
        <v>770</v>
      </c>
      <c r="F903" s="18" t="s">
        <v>318</v>
      </c>
      <c r="G903" s="19">
        <v>43977</v>
      </c>
      <c r="H903" s="20" t="s">
        <v>2255</v>
      </c>
      <c r="I903" s="20" t="s">
        <v>2256</v>
      </c>
      <c r="J903" s="21">
        <v>5311.16</v>
      </c>
      <c r="K903" s="18" t="str">
        <f>IFERROR(VLOOKUP(LEFT(I903,7)+0,'[1]_Redacted Trans'!B$1:C$65536,2,0),P903)</f>
        <v>REDACTED PERSONAL DATA</v>
      </c>
      <c r="L903" s="18">
        <v>9731159</v>
      </c>
      <c r="M903" s="18" t="str">
        <f>IFERROR(VLOOKUP(LEFT(I903,7)+0,'[1]_Redacted Trans'!B$1:C$65536,2,0),Q903)</f>
        <v>REDACTED PERSONAL DATA</v>
      </c>
      <c r="N903" s="22" t="s">
        <v>110</v>
      </c>
      <c r="P903" t="s">
        <v>143</v>
      </c>
      <c r="Q903" t="s">
        <v>143</v>
      </c>
    </row>
    <row r="904" spans="1:17" x14ac:dyDescent="0.2">
      <c r="A904" s="3" t="s">
        <v>103</v>
      </c>
      <c r="B904" s="3"/>
      <c r="C904" s="18" t="s">
        <v>104</v>
      </c>
      <c r="D904" s="18" t="s">
        <v>168</v>
      </c>
      <c r="E904" s="18" t="s">
        <v>770</v>
      </c>
      <c r="F904" s="18" t="s">
        <v>318</v>
      </c>
      <c r="G904" s="19">
        <v>43977</v>
      </c>
      <c r="H904" s="20" t="s">
        <v>2255</v>
      </c>
      <c r="I904" s="20" t="s">
        <v>2257</v>
      </c>
      <c r="J904" s="21">
        <v>1612.84</v>
      </c>
      <c r="K904" s="18" t="str">
        <f>IFERROR(VLOOKUP(LEFT(I904,7)+0,'[1]_Redacted Trans'!B$1:C$65536,2,0),P904)</f>
        <v>REDACTED PERSONAL DATA</v>
      </c>
      <c r="L904" s="18">
        <v>9731159</v>
      </c>
      <c r="M904" s="18" t="str">
        <f>IFERROR(VLOOKUP(LEFT(I904,7)+0,'[1]_Redacted Trans'!B$1:C$65536,2,0),Q904)</f>
        <v>REDACTED PERSONAL DATA</v>
      </c>
      <c r="N904" s="22" t="s">
        <v>110</v>
      </c>
      <c r="P904" t="s">
        <v>143</v>
      </c>
      <c r="Q904" t="s">
        <v>143</v>
      </c>
    </row>
    <row r="905" spans="1:17" x14ac:dyDescent="0.2">
      <c r="A905" s="3" t="s">
        <v>103</v>
      </c>
      <c r="B905" s="3"/>
      <c r="C905" s="18" t="s">
        <v>104</v>
      </c>
      <c r="D905" s="18" t="s">
        <v>182</v>
      </c>
      <c r="E905" s="18" t="s">
        <v>584</v>
      </c>
      <c r="F905" s="18" t="s">
        <v>638</v>
      </c>
      <c r="G905" s="19">
        <v>43977</v>
      </c>
      <c r="H905" s="20" t="s">
        <v>2258</v>
      </c>
      <c r="I905" s="20" t="s">
        <v>2259</v>
      </c>
      <c r="J905" s="21">
        <v>436.8</v>
      </c>
      <c r="K905" s="18" t="str">
        <f>IFERROR(VLOOKUP(LEFT(I905,7)+0,'[1]_Redacted Trans'!B$1:C$65536,2,0),P905)</f>
        <v>2100851 - KO-SHEEN Contract Cleaning Ltd</v>
      </c>
      <c r="L905" s="18"/>
      <c r="M905" s="18" t="str">
        <f>IFERROR(VLOOKUP(LEFT(I905,7)+0,'[1]_Redacted Trans'!B$1:C$65536,2,0),Q905)</f>
        <v>CLEANING COVER MARCH 20</v>
      </c>
      <c r="N905" s="22" t="s">
        <v>110</v>
      </c>
      <c r="P905" t="s">
        <v>641</v>
      </c>
      <c r="Q905" t="s">
        <v>2260</v>
      </c>
    </row>
    <row r="906" spans="1:17" x14ac:dyDescent="0.2">
      <c r="A906" s="3" t="s">
        <v>103</v>
      </c>
      <c r="B906" s="3"/>
      <c r="C906" s="18" t="s">
        <v>104</v>
      </c>
      <c r="D906" s="18" t="s">
        <v>182</v>
      </c>
      <c r="E906" s="18" t="s">
        <v>584</v>
      </c>
      <c r="F906" s="18" t="s">
        <v>1293</v>
      </c>
      <c r="G906" s="19">
        <v>43977</v>
      </c>
      <c r="H906" s="20" t="s">
        <v>2261</v>
      </c>
      <c r="I906" s="20" t="s">
        <v>2262</v>
      </c>
      <c r="J906" s="21">
        <v>4.18</v>
      </c>
      <c r="K906" s="18" t="str">
        <f>IFERROR(VLOOKUP(LEFT(I906,7)+0,'[1]_Redacted Trans'!B$1:C$65536,2,0),P906)</f>
        <v>2101624 - Bunzl</v>
      </c>
      <c r="L906" s="18"/>
      <c r="M906" s="18" t="str">
        <f>IFERROR(VLOOKUP(LEFT(I906,7)+0,'[1]_Redacted Trans'!B$1:C$65536,2,0),Q906)</f>
        <v>CLEANING PRODUCTS</v>
      </c>
      <c r="N906" s="22" t="s">
        <v>110</v>
      </c>
      <c r="P906" t="s">
        <v>452</v>
      </c>
      <c r="Q906" t="s">
        <v>2263</v>
      </c>
    </row>
    <row r="907" spans="1:17" x14ac:dyDescent="0.2">
      <c r="A907" s="3" t="s">
        <v>103</v>
      </c>
      <c r="B907" s="3"/>
      <c r="C907" s="18" t="s">
        <v>104</v>
      </c>
      <c r="D907" s="18" t="s">
        <v>182</v>
      </c>
      <c r="E907" s="18" t="s">
        <v>584</v>
      </c>
      <c r="F907" s="18" t="s">
        <v>638</v>
      </c>
      <c r="G907" s="19">
        <v>43977</v>
      </c>
      <c r="H907" s="20" t="s">
        <v>2264</v>
      </c>
      <c r="I907" s="20" t="s">
        <v>2265</v>
      </c>
      <c r="J907" s="21">
        <v>66.040000000000006</v>
      </c>
      <c r="K907" s="18" t="str">
        <f>IFERROR(VLOOKUP(LEFT(I907,7)+0,'[1]_Redacted Trans'!B$1:C$65536,2,0),P907)</f>
        <v>2119215 - Initial Washroom Hygiene</v>
      </c>
      <c r="L907" s="18"/>
      <c r="M907" s="18" t="str">
        <f>IFERROR(VLOOKUP(LEFT(I907,7)+0,'[1]_Redacted Trans'!B$1:C$65536,2,0),Q907)</f>
        <v>SANITARY BIN DISPOSAL</v>
      </c>
      <c r="N907" s="22" t="s">
        <v>110</v>
      </c>
      <c r="P907" t="s">
        <v>2266</v>
      </c>
      <c r="Q907" t="s">
        <v>2267</v>
      </c>
    </row>
    <row r="908" spans="1:17" x14ac:dyDescent="0.2">
      <c r="A908" s="3" t="s">
        <v>103</v>
      </c>
      <c r="B908" s="3"/>
      <c r="C908" s="18" t="s">
        <v>104</v>
      </c>
      <c r="D908" s="18" t="s">
        <v>182</v>
      </c>
      <c r="E908" s="18" t="s">
        <v>183</v>
      </c>
      <c r="F908" s="18" t="s">
        <v>1293</v>
      </c>
      <c r="G908" s="19">
        <v>43977</v>
      </c>
      <c r="H908" s="20" t="s">
        <v>2268</v>
      </c>
      <c r="I908" s="20" t="s">
        <v>2269</v>
      </c>
      <c r="J908" s="21">
        <v>17.28</v>
      </c>
      <c r="K908" s="18" t="str">
        <f>IFERROR(VLOOKUP(LEFT(I908,7)+0,'[1]_Redacted Trans'!B$1:C$65536,2,0),P908)</f>
        <v>2101624 - Bunzl</v>
      </c>
      <c r="L908" s="18"/>
      <c r="M908" s="18" t="str">
        <f>IFERROR(VLOOKUP(LEFT(I908,7)+0,'[1]_Redacted Trans'!B$1:C$65536,2,0),Q908)</f>
        <v>CLEANING SUPPLIES</v>
      </c>
      <c r="N908" s="22" t="s">
        <v>110</v>
      </c>
      <c r="P908" t="s">
        <v>452</v>
      </c>
      <c r="Q908" t="s">
        <v>1301</v>
      </c>
    </row>
    <row r="909" spans="1:17" x14ac:dyDescent="0.2">
      <c r="A909" s="3" t="s">
        <v>103</v>
      </c>
      <c r="B909" s="3"/>
      <c r="C909" s="18" t="s">
        <v>104</v>
      </c>
      <c r="D909" s="18" t="s">
        <v>182</v>
      </c>
      <c r="E909" s="18" t="s">
        <v>737</v>
      </c>
      <c r="F909" s="18" t="s">
        <v>2270</v>
      </c>
      <c r="G909" s="19">
        <v>43977</v>
      </c>
      <c r="H909" s="20" t="s">
        <v>2271</v>
      </c>
      <c r="I909" s="20" t="s">
        <v>2272</v>
      </c>
      <c r="J909" s="21">
        <v>502.73</v>
      </c>
      <c r="K909" s="18" t="str">
        <f>IFERROR(VLOOKUP(LEFT(I909,7)+0,'[1]_Redacted Trans'!B$1:C$65536,2,0),P909)</f>
        <v>2114616 - Brenntag UK Limited</v>
      </c>
      <c r="L909" s="18"/>
      <c r="M909" s="18" t="str">
        <f>IFERROR(VLOOKUP(LEFT(I909,7)+0,'[1]_Redacted Trans'!B$1:C$65536,2,0),Q909)</f>
        <v>BENNNTAG- POOL CHEMICALS</v>
      </c>
      <c r="N909" s="22" t="s">
        <v>110</v>
      </c>
      <c r="P909" t="s">
        <v>2273</v>
      </c>
      <c r="Q909" t="s">
        <v>2274</v>
      </c>
    </row>
    <row r="910" spans="1:17" x14ac:dyDescent="0.2">
      <c r="A910" s="3" t="s">
        <v>103</v>
      </c>
      <c r="B910" s="3"/>
      <c r="C910" s="18" t="s">
        <v>104</v>
      </c>
      <c r="D910" s="18" t="s">
        <v>182</v>
      </c>
      <c r="E910" s="18" t="s">
        <v>737</v>
      </c>
      <c r="F910" s="18" t="s">
        <v>2270</v>
      </c>
      <c r="G910" s="19">
        <v>43977</v>
      </c>
      <c r="H910" s="20" t="s">
        <v>2271</v>
      </c>
      <c r="I910" s="20" t="s">
        <v>2275</v>
      </c>
      <c r="J910" s="21">
        <v>80.989999999999995</v>
      </c>
      <c r="K910" s="18" t="str">
        <f>IFERROR(VLOOKUP(LEFT(I910,7)+0,'[1]_Redacted Trans'!B$1:C$65536,2,0),P910)</f>
        <v>2114616 - Brenntag UK Limited</v>
      </c>
      <c r="L910" s="18"/>
      <c r="M910" s="18" t="str">
        <f>IFERROR(VLOOKUP(LEFT(I910,7)+0,'[1]_Redacted Trans'!B$1:C$65536,2,0),Q910)</f>
        <v>BRENNTAG - POOL CHEMICALS</v>
      </c>
      <c r="N910" s="22" t="s">
        <v>110</v>
      </c>
      <c r="P910" t="s">
        <v>2273</v>
      </c>
      <c r="Q910" t="s">
        <v>2276</v>
      </c>
    </row>
    <row r="911" spans="1:17" x14ac:dyDescent="0.2">
      <c r="A911" s="3" t="s">
        <v>103</v>
      </c>
      <c r="B911" s="3"/>
      <c r="C911" s="18" t="s">
        <v>104</v>
      </c>
      <c r="D911" s="18" t="s">
        <v>168</v>
      </c>
      <c r="E911" s="18" t="s">
        <v>128</v>
      </c>
      <c r="F911" s="18" t="s">
        <v>559</v>
      </c>
      <c r="G911" s="19">
        <v>43977</v>
      </c>
      <c r="H911" s="20"/>
      <c r="I911" s="20" t="s">
        <v>2277</v>
      </c>
      <c r="J911" s="21">
        <v>800</v>
      </c>
      <c r="K911" s="18" t="str">
        <f>IFERROR(VLOOKUP(LEFT(I911,7)+0,'[1]_Redacted Trans'!B$1:C$65536,2,0),P911)</f>
        <v>REDACTED PERSONAL DATA</v>
      </c>
      <c r="L911" s="18"/>
      <c r="M911" s="18" t="str">
        <f>IFERROR(VLOOKUP(LEFT(I911,7)+0,'[1]_Redacted Trans'!B$1:C$65536,2,0),Q911)</f>
        <v>REDACTED PERSONAL DATA</v>
      </c>
      <c r="N911" s="22" t="s">
        <v>110</v>
      </c>
      <c r="P911" t="s">
        <v>143</v>
      </c>
      <c r="Q911" t="s">
        <v>143</v>
      </c>
    </row>
    <row r="912" spans="1:17" x14ac:dyDescent="0.2">
      <c r="A912" s="3" t="s">
        <v>103</v>
      </c>
      <c r="B912" s="3"/>
      <c r="C912" s="18" t="s">
        <v>104</v>
      </c>
      <c r="D912" s="18" t="s">
        <v>168</v>
      </c>
      <c r="E912" s="18" t="s">
        <v>254</v>
      </c>
      <c r="F912" s="18" t="s">
        <v>793</v>
      </c>
      <c r="G912" s="19">
        <v>43984</v>
      </c>
      <c r="H912" s="20" t="s">
        <v>2278</v>
      </c>
      <c r="I912" s="20" t="s">
        <v>2279</v>
      </c>
      <c r="J912" s="21">
        <v>53.45</v>
      </c>
      <c r="K912" s="18" t="str">
        <f>IFERROR(VLOOKUP(LEFT(I912,7)+0,'[1]_Redacted Trans'!B$1:C$65536,2,0),P912)</f>
        <v>REDACTED PERSONAL DATA</v>
      </c>
      <c r="L912" s="18"/>
      <c r="M912" s="18" t="str">
        <f>IFERROR(VLOOKUP(LEFT(I912,7)+0,'[1]_Redacted Trans'!B$1:C$65536,2,0),Q912)</f>
        <v>REDACTED PERSONAL DATA</v>
      </c>
      <c r="N912" s="22" t="s">
        <v>110</v>
      </c>
      <c r="P912" t="s">
        <v>143</v>
      </c>
      <c r="Q912" t="s">
        <v>143</v>
      </c>
    </row>
    <row r="913" spans="1:17" x14ac:dyDescent="0.2">
      <c r="A913" s="3" t="s">
        <v>103</v>
      </c>
      <c r="B913" s="3"/>
      <c r="C913" s="18" t="s">
        <v>104</v>
      </c>
      <c r="D913" s="18" t="s">
        <v>168</v>
      </c>
      <c r="E913" s="18" t="s">
        <v>254</v>
      </c>
      <c r="F913" s="18" t="s">
        <v>795</v>
      </c>
      <c r="G913" s="19">
        <v>43984</v>
      </c>
      <c r="H913" s="20" t="s">
        <v>2280</v>
      </c>
      <c r="I913" s="20" t="s">
        <v>2281</v>
      </c>
      <c r="J913" s="21">
        <v>108.33</v>
      </c>
      <c r="K913" s="18" t="str">
        <f>IFERROR(VLOOKUP(LEFT(I913,7)+0,'[1]_Redacted Trans'!B$1:C$65536,2,0),P913)</f>
        <v>REDACTED PERSONAL DATA</v>
      </c>
      <c r="L913" s="18"/>
      <c r="M913" s="18" t="str">
        <f>IFERROR(VLOOKUP(LEFT(I913,7)+0,'[1]_Redacted Trans'!B$1:C$65536,2,0),Q913)</f>
        <v>REDACTED PERSONAL DATA</v>
      </c>
      <c r="N913" s="22" t="s">
        <v>110</v>
      </c>
      <c r="P913" t="s">
        <v>143</v>
      </c>
      <c r="Q913" t="s">
        <v>143</v>
      </c>
    </row>
    <row r="914" spans="1:17" x14ac:dyDescent="0.2">
      <c r="A914" s="3" t="s">
        <v>103</v>
      </c>
      <c r="B914" s="3"/>
      <c r="C914" s="18" t="s">
        <v>104</v>
      </c>
      <c r="D914" s="18" t="s">
        <v>168</v>
      </c>
      <c r="E914" s="18" t="s">
        <v>254</v>
      </c>
      <c r="F914" s="18" t="s">
        <v>829</v>
      </c>
      <c r="G914" s="19">
        <v>43984</v>
      </c>
      <c r="H914" s="20" t="s">
        <v>2282</v>
      </c>
      <c r="I914" s="20" t="s">
        <v>2283</v>
      </c>
      <c r="J914" s="21">
        <v>32.28</v>
      </c>
      <c r="K914" s="18" t="str">
        <f>IFERROR(VLOOKUP(LEFT(I914,7)+0,'[1]_Redacted Trans'!B$1:C$65536,2,0),P914)</f>
        <v>REDACTED PERSONAL DATA</v>
      </c>
      <c r="L914" s="18"/>
      <c r="M914" s="18" t="str">
        <f>IFERROR(VLOOKUP(LEFT(I914,7)+0,'[1]_Redacted Trans'!B$1:C$65536,2,0),Q914)</f>
        <v>REDACTED PERSONAL DATA</v>
      </c>
      <c r="N914" s="22" t="s">
        <v>110</v>
      </c>
      <c r="P914" t="s">
        <v>143</v>
      </c>
      <c r="Q914" t="s">
        <v>143</v>
      </c>
    </row>
    <row r="915" spans="1:17" x14ac:dyDescent="0.2">
      <c r="A915" s="3" t="s">
        <v>103</v>
      </c>
      <c r="B915" s="3"/>
      <c r="C915" s="18" t="s">
        <v>104</v>
      </c>
      <c r="D915" s="18" t="s">
        <v>168</v>
      </c>
      <c r="E915" s="18" t="s">
        <v>254</v>
      </c>
      <c r="F915" s="18" t="s">
        <v>791</v>
      </c>
      <c r="G915" s="19">
        <v>43984</v>
      </c>
      <c r="H915" s="20" t="s">
        <v>2284</v>
      </c>
      <c r="I915" s="20" t="s">
        <v>2285</v>
      </c>
      <c r="J915" s="21">
        <v>2772.14</v>
      </c>
      <c r="K915" s="18" t="str">
        <f>IFERROR(VLOOKUP(LEFT(I915,7)+0,'[1]_Redacted Trans'!B$1:C$65536,2,0),P915)</f>
        <v>REDACTED PERSONAL DATA</v>
      </c>
      <c r="L915" s="18"/>
      <c r="M915" s="18" t="str">
        <f>IFERROR(VLOOKUP(LEFT(I915,7)+0,'[1]_Redacted Trans'!B$1:C$65536,2,0),Q915)</f>
        <v>REDACTED PERSONAL DATA</v>
      </c>
      <c r="N915" s="22" t="s">
        <v>110</v>
      </c>
      <c r="P915" t="s">
        <v>143</v>
      </c>
      <c r="Q915" t="s">
        <v>143</v>
      </c>
    </row>
    <row r="916" spans="1:17" x14ac:dyDescent="0.2">
      <c r="A916" s="3" t="s">
        <v>103</v>
      </c>
      <c r="B916" s="3"/>
      <c r="C916" s="18" t="s">
        <v>104</v>
      </c>
      <c r="D916" s="18" t="s">
        <v>168</v>
      </c>
      <c r="E916" s="18" t="s">
        <v>254</v>
      </c>
      <c r="F916" s="18" t="s">
        <v>791</v>
      </c>
      <c r="G916" s="19">
        <v>43984</v>
      </c>
      <c r="H916" s="20" t="s">
        <v>2284</v>
      </c>
      <c r="I916" s="20" t="s">
        <v>2286</v>
      </c>
      <c r="J916" s="21">
        <v>3720</v>
      </c>
      <c r="K916" s="18" t="str">
        <f>IFERROR(VLOOKUP(LEFT(I916,7)+0,'[1]_Redacted Trans'!B$1:C$65536,2,0),P916)</f>
        <v>REDACTED PERSONAL DATA</v>
      </c>
      <c r="L916" s="18"/>
      <c r="M916" s="18" t="str">
        <f>IFERROR(VLOOKUP(LEFT(I916,7)+0,'[1]_Redacted Trans'!B$1:C$65536,2,0),Q916)</f>
        <v>REDACTED PERSONAL DATA</v>
      </c>
      <c r="N916" s="22" t="s">
        <v>110</v>
      </c>
      <c r="P916" t="s">
        <v>143</v>
      </c>
      <c r="Q916" t="s">
        <v>143</v>
      </c>
    </row>
    <row r="917" spans="1:17" x14ac:dyDescent="0.2">
      <c r="A917" s="3" t="s">
        <v>103</v>
      </c>
      <c r="B917" s="3"/>
      <c r="C917" s="18" t="s">
        <v>104</v>
      </c>
      <c r="D917" s="18" t="s">
        <v>168</v>
      </c>
      <c r="E917" s="18" t="s">
        <v>254</v>
      </c>
      <c r="F917" s="18" t="s">
        <v>1355</v>
      </c>
      <c r="G917" s="19">
        <v>43984</v>
      </c>
      <c r="H917" s="20" t="s">
        <v>2287</v>
      </c>
      <c r="I917" s="20" t="s">
        <v>2288</v>
      </c>
      <c r="J917" s="21">
        <v>217.1</v>
      </c>
      <c r="K917" s="18" t="str">
        <f>IFERROR(VLOOKUP(LEFT(I917,7)+0,'[1]_Redacted Trans'!B$1:C$65536,2,0),P917)</f>
        <v>REDACTED PERSONAL DATA</v>
      </c>
      <c r="L917" s="18"/>
      <c r="M917" s="18" t="str">
        <f>IFERROR(VLOOKUP(LEFT(I917,7)+0,'[1]_Redacted Trans'!B$1:C$65536,2,0),Q917)</f>
        <v>REDACTED PERSONAL DATA</v>
      </c>
      <c r="N917" s="22" t="s">
        <v>110</v>
      </c>
      <c r="P917" t="s">
        <v>143</v>
      </c>
      <c r="Q917" t="s">
        <v>143</v>
      </c>
    </row>
    <row r="918" spans="1:17" x14ac:dyDescent="0.2">
      <c r="A918" s="3" t="s">
        <v>103</v>
      </c>
      <c r="B918" s="3"/>
      <c r="C918" s="18" t="s">
        <v>104</v>
      </c>
      <c r="D918" s="18" t="s">
        <v>168</v>
      </c>
      <c r="E918" s="18" t="s">
        <v>254</v>
      </c>
      <c r="F918" s="18" t="s">
        <v>1355</v>
      </c>
      <c r="G918" s="19">
        <v>43984</v>
      </c>
      <c r="H918" s="20" t="s">
        <v>2287</v>
      </c>
      <c r="I918" s="20" t="s">
        <v>2289</v>
      </c>
      <c r="J918" s="21">
        <v>240</v>
      </c>
      <c r="K918" s="18" t="str">
        <f>IFERROR(VLOOKUP(LEFT(I918,7)+0,'[1]_Redacted Trans'!B$1:C$65536,2,0),P918)</f>
        <v>REDACTED PERSONAL DATA</v>
      </c>
      <c r="L918" s="18"/>
      <c r="M918" s="18" t="str">
        <f>IFERROR(VLOOKUP(LEFT(I918,7)+0,'[1]_Redacted Trans'!B$1:C$65536,2,0),Q918)</f>
        <v>REDACTED PERSONAL DATA</v>
      </c>
      <c r="N918" s="22" t="s">
        <v>110</v>
      </c>
      <c r="P918" t="s">
        <v>143</v>
      </c>
      <c r="Q918" t="s">
        <v>143</v>
      </c>
    </row>
    <row r="919" spans="1:17" x14ac:dyDescent="0.2">
      <c r="A919" s="3" t="s">
        <v>103</v>
      </c>
      <c r="B919" s="3"/>
      <c r="C919" s="18" t="s">
        <v>104</v>
      </c>
      <c r="D919" s="18" t="s">
        <v>168</v>
      </c>
      <c r="E919" s="18" t="s">
        <v>254</v>
      </c>
      <c r="F919" s="18" t="s">
        <v>793</v>
      </c>
      <c r="G919" s="19">
        <v>43984</v>
      </c>
      <c r="H919" s="20" t="s">
        <v>2290</v>
      </c>
      <c r="I919" s="20" t="s">
        <v>2291</v>
      </c>
      <c r="J919" s="21">
        <v>53.45</v>
      </c>
      <c r="K919" s="18" t="str">
        <f>IFERROR(VLOOKUP(LEFT(I919,7)+0,'[1]_Redacted Trans'!B$1:C$65536,2,0),P919)</f>
        <v>REDACTED PERSONAL DATA</v>
      </c>
      <c r="L919" s="18"/>
      <c r="M919" s="18" t="str">
        <f>IFERROR(VLOOKUP(LEFT(I919,7)+0,'[1]_Redacted Trans'!B$1:C$65536,2,0),Q919)</f>
        <v>REDACTED PERSONAL DATA</v>
      </c>
      <c r="N919" s="22" t="s">
        <v>110</v>
      </c>
      <c r="P919" t="s">
        <v>143</v>
      </c>
      <c r="Q919" t="s">
        <v>143</v>
      </c>
    </row>
    <row r="920" spans="1:17" x14ac:dyDescent="0.2">
      <c r="A920" s="3" t="s">
        <v>103</v>
      </c>
      <c r="B920" s="3"/>
      <c r="C920" s="18" t="s">
        <v>104</v>
      </c>
      <c r="D920" s="18" t="s">
        <v>168</v>
      </c>
      <c r="E920" s="18" t="s">
        <v>254</v>
      </c>
      <c r="F920" s="18" t="s">
        <v>791</v>
      </c>
      <c r="G920" s="19">
        <v>43984</v>
      </c>
      <c r="H920" s="20" t="s">
        <v>2292</v>
      </c>
      <c r="I920" s="20" t="s">
        <v>2293</v>
      </c>
      <c r="J920" s="21">
        <v>81.430000000000007</v>
      </c>
      <c r="K920" s="18" t="str">
        <f>IFERROR(VLOOKUP(LEFT(I920,7)+0,'[1]_Redacted Trans'!B$1:C$65536,2,0),P920)</f>
        <v>REDACTED PERSONAL DATA</v>
      </c>
      <c r="L920" s="18"/>
      <c r="M920" s="18" t="str">
        <f>IFERROR(VLOOKUP(LEFT(I920,7)+0,'[1]_Redacted Trans'!B$1:C$65536,2,0),Q920)</f>
        <v>REDACTED PERSONAL DATA</v>
      </c>
      <c r="N920" s="22" t="s">
        <v>110</v>
      </c>
      <c r="P920" t="s">
        <v>143</v>
      </c>
      <c r="Q920" t="s">
        <v>143</v>
      </c>
    </row>
    <row r="921" spans="1:17" x14ac:dyDescent="0.2">
      <c r="A921" s="3" t="s">
        <v>103</v>
      </c>
      <c r="B921" s="3"/>
      <c r="C921" s="18" t="s">
        <v>104</v>
      </c>
      <c r="D921" s="18" t="s">
        <v>168</v>
      </c>
      <c r="E921" s="18" t="s">
        <v>254</v>
      </c>
      <c r="F921" s="18" t="s">
        <v>795</v>
      </c>
      <c r="G921" s="19">
        <v>43984</v>
      </c>
      <c r="H921" s="20" t="s">
        <v>2294</v>
      </c>
      <c r="I921" s="20" t="s">
        <v>2295</v>
      </c>
      <c r="J921" s="21">
        <v>15.59</v>
      </c>
      <c r="K921" s="18" t="str">
        <f>IFERROR(VLOOKUP(LEFT(I921,7)+0,'[1]_Redacted Trans'!B$1:C$65536,2,0),P921)</f>
        <v>REDACTED PERSONAL DATA</v>
      </c>
      <c r="L921" s="18"/>
      <c r="M921" s="18" t="str">
        <f>IFERROR(VLOOKUP(LEFT(I921,7)+0,'[1]_Redacted Trans'!B$1:C$65536,2,0),Q921)</f>
        <v>REDACTED PERSONAL DATA</v>
      </c>
      <c r="N921" s="22" t="s">
        <v>110</v>
      </c>
      <c r="P921" t="s">
        <v>143</v>
      </c>
      <c r="Q921" t="s">
        <v>143</v>
      </c>
    </row>
    <row r="922" spans="1:17" x14ac:dyDescent="0.2">
      <c r="A922" s="3" t="s">
        <v>103</v>
      </c>
      <c r="B922" s="3"/>
      <c r="C922" s="18" t="s">
        <v>104</v>
      </c>
      <c r="D922" s="18" t="s">
        <v>168</v>
      </c>
      <c r="E922" s="18" t="s">
        <v>254</v>
      </c>
      <c r="F922" s="18" t="s">
        <v>787</v>
      </c>
      <c r="G922" s="19">
        <v>43984</v>
      </c>
      <c r="H922" s="20" t="s">
        <v>2296</v>
      </c>
      <c r="I922" s="20" t="s">
        <v>2297</v>
      </c>
      <c r="J922" s="21">
        <v>723</v>
      </c>
      <c r="K922" s="18" t="str">
        <f>IFERROR(VLOOKUP(LEFT(I922,7)+0,'[1]_Redacted Trans'!B$1:C$65536,2,0),P922)</f>
        <v>REDACTED PERSONAL DATA</v>
      </c>
      <c r="L922" s="18"/>
      <c r="M922" s="18" t="str">
        <f>IFERROR(VLOOKUP(LEFT(I922,7)+0,'[1]_Redacted Trans'!B$1:C$65536,2,0),Q922)</f>
        <v>REDACTED PERSONAL DATA</v>
      </c>
      <c r="N922" s="22" t="s">
        <v>110</v>
      </c>
      <c r="P922" t="s">
        <v>143</v>
      </c>
      <c r="Q922" t="s">
        <v>143</v>
      </c>
    </row>
    <row r="923" spans="1:17" x14ac:dyDescent="0.2">
      <c r="A923" s="3" t="s">
        <v>103</v>
      </c>
      <c r="B923" s="3"/>
      <c r="C923" s="18" t="s">
        <v>104</v>
      </c>
      <c r="D923" s="18" t="s">
        <v>168</v>
      </c>
      <c r="E923" s="18" t="s">
        <v>254</v>
      </c>
      <c r="F923" s="18" t="s">
        <v>787</v>
      </c>
      <c r="G923" s="19">
        <v>43984</v>
      </c>
      <c r="H923" s="20" t="s">
        <v>2296</v>
      </c>
      <c r="I923" s="20" t="s">
        <v>2298</v>
      </c>
      <c r="J923" s="21">
        <v>1674</v>
      </c>
      <c r="K923" s="18" t="str">
        <f>IFERROR(VLOOKUP(LEFT(I923,7)+0,'[1]_Redacted Trans'!B$1:C$65536,2,0),P923)</f>
        <v>REDACTED PERSONAL DATA</v>
      </c>
      <c r="L923" s="18"/>
      <c r="M923" s="18" t="str">
        <f>IFERROR(VLOOKUP(LEFT(I923,7)+0,'[1]_Redacted Trans'!B$1:C$65536,2,0),Q923)</f>
        <v>REDACTED PERSONAL DATA</v>
      </c>
      <c r="N923" s="22" t="s">
        <v>110</v>
      </c>
      <c r="P923" t="s">
        <v>143</v>
      </c>
      <c r="Q923" t="s">
        <v>143</v>
      </c>
    </row>
    <row r="924" spans="1:17" x14ac:dyDescent="0.2">
      <c r="A924" s="3" t="s">
        <v>103</v>
      </c>
      <c r="B924" s="3"/>
      <c r="C924" s="18" t="s">
        <v>104</v>
      </c>
      <c r="D924" s="18" t="s">
        <v>168</v>
      </c>
      <c r="E924" s="18" t="s">
        <v>254</v>
      </c>
      <c r="F924" s="18" t="s">
        <v>793</v>
      </c>
      <c r="G924" s="19">
        <v>43984</v>
      </c>
      <c r="H924" s="20" t="s">
        <v>2299</v>
      </c>
      <c r="I924" s="20" t="s">
        <v>2300</v>
      </c>
      <c r="J924" s="21">
        <v>53.45</v>
      </c>
      <c r="K924" s="18" t="str">
        <f>IFERROR(VLOOKUP(LEFT(I924,7)+0,'[1]_Redacted Trans'!B$1:C$65536,2,0),P924)</f>
        <v>REDACTED PERSONAL DATA</v>
      </c>
      <c r="L924" s="18"/>
      <c r="M924" s="18" t="str">
        <f>IFERROR(VLOOKUP(LEFT(I924,7)+0,'[1]_Redacted Trans'!B$1:C$65536,2,0),Q924)</f>
        <v>REDACTED PERSONAL DATA</v>
      </c>
      <c r="N924" s="22" t="s">
        <v>110</v>
      </c>
      <c r="P924" t="s">
        <v>143</v>
      </c>
      <c r="Q924" t="s">
        <v>143</v>
      </c>
    </row>
    <row r="925" spans="1:17" x14ac:dyDescent="0.2">
      <c r="A925" s="3" t="s">
        <v>103</v>
      </c>
      <c r="B925" s="3"/>
      <c r="C925" s="18" t="s">
        <v>104</v>
      </c>
      <c r="D925" s="18" t="s">
        <v>168</v>
      </c>
      <c r="E925" s="18" t="s">
        <v>254</v>
      </c>
      <c r="F925" s="18" t="s">
        <v>829</v>
      </c>
      <c r="G925" s="19">
        <v>43984</v>
      </c>
      <c r="H925" s="20" t="s">
        <v>2301</v>
      </c>
      <c r="I925" s="20" t="s">
        <v>2302</v>
      </c>
      <c r="J925" s="21">
        <v>83.33</v>
      </c>
      <c r="K925" s="18" t="str">
        <f>IFERROR(VLOOKUP(LEFT(I925,7)+0,'[1]_Redacted Trans'!B$1:C$65536,2,0),P925)</f>
        <v>2114492 - Francis Stuart Access</v>
      </c>
      <c r="L925" s="18"/>
      <c r="M925" s="18" t="str">
        <f>IFERROR(VLOOKUP(LEFT(I925,7)+0,'[1]_Redacted Trans'!B$1:C$65536,2,0),Q925)</f>
        <v>19-20 JOHNSON DRIVE</v>
      </c>
      <c r="N925" s="22" t="s">
        <v>110</v>
      </c>
      <c r="P925" t="s">
        <v>1531</v>
      </c>
      <c r="Q925" t="s">
        <v>2303</v>
      </c>
    </row>
    <row r="926" spans="1:17" x14ac:dyDescent="0.2">
      <c r="A926" s="3" t="s">
        <v>103</v>
      </c>
      <c r="B926" s="3"/>
      <c r="C926" s="18" t="s">
        <v>104</v>
      </c>
      <c r="D926" s="18" t="s">
        <v>168</v>
      </c>
      <c r="E926" s="18" t="s">
        <v>254</v>
      </c>
      <c r="F926" s="18" t="s">
        <v>829</v>
      </c>
      <c r="G926" s="19">
        <v>43984</v>
      </c>
      <c r="H926" s="20" t="s">
        <v>2304</v>
      </c>
      <c r="I926" s="20" t="s">
        <v>2305</v>
      </c>
      <c r="J926" s="21">
        <v>70</v>
      </c>
      <c r="K926" s="18" t="str">
        <f>IFERROR(VLOOKUP(LEFT(I926,7)+0,'[1]_Redacted Trans'!B$1:C$65536,2,0),P926)</f>
        <v>2114492 - Francis Stuart Access</v>
      </c>
      <c r="L926" s="18"/>
      <c r="M926" s="18" t="str">
        <f>IFERROR(VLOOKUP(LEFT(I926,7)+0,'[1]_Redacted Trans'!B$1:C$65536,2,0),Q926)</f>
        <v>34-36 BAYVIEW CRESCENT</v>
      </c>
      <c r="N926" s="22" t="s">
        <v>110</v>
      </c>
      <c r="P926" t="s">
        <v>1531</v>
      </c>
      <c r="Q926" t="s">
        <v>2306</v>
      </c>
    </row>
    <row r="927" spans="1:17" x14ac:dyDescent="0.2">
      <c r="A927" s="3" t="s">
        <v>103</v>
      </c>
      <c r="B927" s="3"/>
      <c r="C927" s="18" t="s">
        <v>104</v>
      </c>
      <c r="D927" s="18" t="s">
        <v>168</v>
      </c>
      <c r="E927" s="18" t="s">
        <v>254</v>
      </c>
      <c r="F927" s="18" t="s">
        <v>829</v>
      </c>
      <c r="G927" s="19">
        <v>43984</v>
      </c>
      <c r="H927" s="20" t="s">
        <v>2307</v>
      </c>
      <c r="I927" s="20" t="s">
        <v>2308</v>
      </c>
      <c r="J927" s="21">
        <v>70</v>
      </c>
      <c r="K927" s="18" t="str">
        <f>IFERROR(VLOOKUP(LEFT(I927,7)+0,'[1]_Redacted Trans'!B$1:C$65536,2,0),P927)</f>
        <v>REDACTED PERSONAL DATA</v>
      </c>
      <c r="L927" s="18"/>
      <c r="M927" s="18" t="str">
        <f>IFERROR(VLOOKUP(LEFT(I927,7)+0,'[1]_Redacted Trans'!B$1:C$65536,2,0),Q927)</f>
        <v>REDACTED PERSONAL DATA</v>
      </c>
      <c r="N927" s="22" t="s">
        <v>110</v>
      </c>
      <c r="P927" t="s">
        <v>143</v>
      </c>
      <c r="Q927" t="s">
        <v>143</v>
      </c>
    </row>
    <row r="928" spans="1:17" x14ac:dyDescent="0.2">
      <c r="A928" s="3" t="s">
        <v>103</v>
      </c>
      <c r="B928" s="3"/>
      <c r="C928" s="18" t="s">
        <v>104</v>
      </c>
      <c r="D928" s="18" t="s">
        <v>168</v>
      </c>
      <c r="E928" s="18" t="s">
        <v>254</v>
      </c>
      <c r="F928" s="18" t="s">
        <v>829</v>
      </c>
      <c r="G928" s="19">
        <v>43984</v>
      </c>
      <c r="H928" s="20" t="s">
        <v>2309</v>
      </c>
      <c r="I928" s="20" t="s">
        <v>2310</v>
      </c>
      <c r="J928" s="21">
        <v>50</v>
      </c>
      <c r="K928" s="18" t="str">
        <f>IFERROR(VLOOKUP(LEFT(I928,7)+0,'[1]_Redacted Trans'!B$1:C$65536,2,0),P928)</f>
        <v>REDACTED PERSONAL DATA</v>
      </c>
      <c r="L928" s="18"/>
      <c r="M928" s="18" t="str">
        <f>IFERROR(VLOOKUP(LEFT(I928,7)+0,'[1]_Redacted Trans'!B$1:C$65536,2,0),Q928)</f>
        <v>REDACTED PERSONAL DATA</v>
      </c>
      <c r="N928" s="22" t="s">
        <v>110</v>
      </c>
      <c r="P928" t="s">
        <v>143</v>
      </c>
      <c r="Q928" t="s">
        <v>143</v>
      </c>
    </row>
    <row r="929" spans="1:17" x14ac:dyDescent="0.2">
      <c r="A929" s="3" t="s">
        <v>103</v>
      </c>
      <c r="B929" s="3"/>
      <c r="C929" s="18" t="s">
        <v>104</v>
      </c>
      <c r="D929" s="18" t="s">
        <v>168</v>
      </c>
      <c r="E929" s="18" t="s">
        <v>254</v>
      </c>
      <c r="F929" s="18" t="s">
        <v>829</v>
      </c>
      <c r="G929" s="19">
        <v>43984</v>
      </c>
      <c r="H929" s="20" t="s">
        <v>2311</v>
      </c>
      <c r="I929" s="20" t="s">
        <v>2312</v>
      </c>
      <c r="J929" s="21">
        <v>70</v>
      </c>
      <c r="K929" s="18" t="str">
        <f>IFERROR(VLOOKUP(LEFT(I929,7)+0,'[1]_Redacted Trans'!B$1:C$65536,2,0),P929)</f>
        <v>REDACTED PERSONAL DATA</v>
      </c>
      <c r="L929" s="18"/>
      <c r="M929" s="18" t="str">
        <f>IFERROR(VLOOKUP(LEFT(I929,7)+0,'[1]_Redacted Trans'!B$1:C$65536,2,0),Q929)</f>
        <v>REDACTED PERSONAL DATA</v>
      </c>
      <c r="N929" s="22" t="s">
        <v>110</v>
      </c>
      <c r="P929" t="s">
        <v>143</v>
      </c>
      <c r="Q929" t="s">
        <v>143</v>
      </c>
    </row>
    <row r="930" spans="1:17" x14ac:dyDescent="0.2">
      <c r="A930" s="3" t="s">
        <v>103</v>
      </c>
      <c r="B930" s="3"/>
      <c r="C930" s="18" t="s">
        <v>104</v>
      </c>
      <c r="D930" s="18" t="s">
        <v>168</v>
      </c>
      <c r="E930" s="18" t="s">
        <v>254</v>
      </c>
      <c r="F930" s="18" t="s">
        <v>829</v>
      </c>
      <c r="G930" s="19">
        <v>43984</v>
      </c>
      <c r="H930" s="20" t="s">
        <v>2313</v>
      </c>
      <c r="I930" s="20" t="s">
        <v>2314</v>
      </c>
      <c r="J930" s="21">
        <v>70</v>
      </c>
      <c r="K930" s="18" t="str">
        <f>IFERROR(VLOOKUP(LEFT(I930,7)+0,'[1]_Redacted Trans'!B$1:C$65536,2,0),P930)</f>
        <v>REDACTED PERSONAL DATA</v>
      </c>
      <c r="L930" s="18"/>
      <c r="M930" s="18" t="str">
        <f>IFERROR(VLOOKUP(LEFT(I930,7)+0,'[1]_Redacted Trans'!B$1:C$65536,2,0),Q930)</f>
        <v>REDACTED PERSONAL DATA</v>
      </c>
      <c r="N930" s="22" t="s">
        <v>110</v>
      </c>
      <c r="P930" t="s">
        <v>143</v>
      </c>
      <c r="Q930" t="s">
        <v>143</v>
      </c>
    </row>
    <row r="931" spans="1:17" x14ac:dyDescent="0.2">
      <c r="A931" s="3" t="s">
        <v>103</v>
      </c>
      <c r="B931" s="3"/>
      <c r="C931" s="18" t="s">
        <v>104</v>
      </c>
      <c r="D931" s="18" t="s">
        <v>168</v>
      </c>
      <c r="E931" s="18" t="s">
        <v>254</v>
      </c>
      <c r="F931" s="18" t="s">
        <v>829</v>
      </c>
      <c r="G931" s="19">
        <v>43984</v>
      </c>
      <c r="H931" s="20" t="s">
        <v>2315</v>
      </c>
      <c r="I931" s="20" t="s">
        <v>2316</v>
      </c>
      <c r="J931" s="21">
        <v>150</v>
      </c>
      <c r="K931" s="18" t="str">
        <f>IFERROR(VLOOKUP(LEFT(I931,7)+0,'[1]_Redacted Trans'!B$1:C$65536,2,0),P931)</f>
        <v>REDACTED PERSONAL DATA</v>
      </c>
      <c r="L931" s="18"/>
      <c r="M931" s="18" t="str">
        <f>IFERROR(VLOOKUP(LEFT(I931,7)+0,'[1]_Redacted Trans'!B$1:C$65536,2,0),Q931)</f>
        <v>REDACTED PERSONAL DATA</v>
      </c>
      <c r="N931" s="22" t="s">
        <v>110</v>
      </c>
      <c r="P931" t="s">
        <v>143</v>
      </c>
      <c r="Q931" t="s">
        <v>143</v>
      </c>
    </row>
    <row r="932" spans="1:17" x14ac:dyDescent="0.2">
      <c r="A932" s="3" t="s">
        <v>103</v>
      </c>
      <c r="B932" s="3"/>
      <c r="C932" s="18" t="s">
        <v>104</v>
      </c>
      <c r="D932" s="18" t="s">
        <v>168</v>
      </c>
      <c r="E932" s="18" t="s">
        <v>254</v>
      </c>
      <c r="F932" s="18" t="s">
        <v>829</v>
      </c>
      <c r="G932" s="19">
        <v>43984</v>
      </c>
      <c r="H932" s="20" t="s">
        <v>2315</v>
      </c>
      <c r="I932" s="20" t="s">
        <v>2317</v>
      </c>
      <c r="J932" s="21">
        <v>20</v>
      </c>
      <c r="K932" s="18" t="str">
        <f>IFERROR(VLOOKUP(LEFT(I932,7)+0,'[1]_Redacted Trans'!B$1:C$65536,2,0),P932)</f>
        <v>REDACTED PERSONAL DATA</v>
      </c>
      <c r="L932" s="18"/>
      <c r="M932" s="18" t="str">
        <f>IFERROR(VLOOKUP(LEFT(I932,7)+0,'[1]_Redacted Trans'!B$1:C$65536,2,0),Q932)</f>
        <v>REDACTED PERSONAL DATA</v>
      </c>
      <c r="N932" s="22" t="s">
        <v>110</v>
      </c>
      <c r="P932" t="s">
        <v>143</v>
      </c>
      <c r="Q932" t="s">
        <v>143</v>
      </c>
    </row>
    <row r="933" spans="1:17" x14ac:dyDescent="0.2">
      <c r="A933" s="3" t="s">
        <v>103</v>
      </c>
      <c r="B933" s="3"/>
      <c r="C933" s="18" t="s">
        <v>104</v>
      </c>
      <c r="D933" s="18" t="s">
        <v>168</v>
      </c>
      <c r="E933" s="18" t="s">
        <v>254</v>
      </c>
      <c r="F933" s="18" t="s">
        <v>829</v>
      </c>
      <c r="G933" s="19">
        <v>43984</v>
      </c>
      <c r="H933" s="20" t="s">
        <v>2318</v>
      </c>
      <c r="I933" s="20" t="s">
        <v>2319</v>
      </c>
      <c r="J933" s="21">
        <v>100</v>
      </c>
      <c r="K933" s="18" t="str">
        <f>IFERROR(VLOOKUP(LEFT(I933,7)+0,'[1]_Redacted Trans'!B$1:C$65536,2,0),P933)</f>
        <v>REDACTED PERSONAL DATA</v>
      </c>
      <c r="L933" s="18"/>
      <c r="M933" s="18" t="str">
        <f>IFERROR(VLOOKUP(LEFT(I933,7)+0,'[1]_Redacted Trans'!B$1:C$65536,2,0),Q933)</f>
        <v>REDACTED PERSONAL DATA</v>
      </c>
      <c r="N933" s="22" t="s">
        <v>110</v>
      </c>
      <c r="P933" t="s">
        <v>143</v>
      </c>
      <c r="Q933" t="s">
        <v>143</v>
      </c>
    </row>
    <row r="934" spans="1:17" x14ac:dyDescent="0.2">
      <c r="A934" s="3" t="s">
        <v>103</v>
      </c>
      <c r="B934" s="3"/>
      <c r="C934" s="18" t="s">
        <v>104</v>
      </c>
      <c r="D934" s="18" t="s">
        <v>168</v>
      </c>
      <c r="E934" s="18" t="s">
        <v>254</v>
      </c>
      <c r="F934" s="18" t="s">
        <v>829</v>
      </c>
      <c r="G934" s="19">
        <v>43984</v>
      </c>
      <c r="H934" s="20" t="s">
        <v>2320</v>
      </c>
      <c r="I934" s="20" t="s">
        <v>2321</v>
      </c>
      <c r="J934" s="21">
        <v>40</v>
      </c>
      <c r="K934" s="18" t="str">
        <f>IFERROR(VLOOKUP(LEFT(I934,7)+0,'[1]_Redacted Trans'!B$1:C$65536,2,0),P934)</f>
        <v>REDACTED PERSONAL DATA</v>
      </c>
      <c r="L934" s="18"/>
      <c r="M934" s="18" t="str">
        <f>IFERROR(VLOOKUP(LEFT(I934,7)+0,'[1]_Redacted Trans'!B$1:C$65536,2,0),Q934)</f>
        <v>REDACTED PERSONAL DATA</v>
      </c>
      <c r="N934" s="22" t="s">
        <v>110</v>
      </c>
      <c r="P934" t="s">
        <v>143</v>
      </c>
      <c r="Q934" t="s">
        <v>143</v>
      </c>
    </row>
    <row r="935" spans="1:17" x14ac:dyDescent="0.2">
      <c r="A935" s="3" t="s">
        <v>103</v>
      </c>
      <c r="B935" s="3"/>
      <c r="C935" s="18" t="s">
        <v>104</v>
      </c>
      <c r="D935" s="18" t="s">
        <v>168</v>
      </c>
      <c r="E935" s="18" t="s">
        <v>254</v>
      </c>
      <c r="F935" s="18" t="s">
        <v>791</v>
      </c>
      <c r="G935" s="19">
        <v>43984</v>
      </c>
      <c r="H935" s="20" t="s">
        <v>2322</v>
      </c>
      <c r="I935" s="20" t="s">
        <v>2323</v>
      </c>
      <c r="J935" s="21">
        <v>386.73</v>
      </c>
      <c r="K935" s="18" t="str">
        <f>IFERROR(VLOOKUP(LEFT(I935,7)+0,'[1]_Redacted Trans'!B$1:C$65536,2,0),P935)</f>
        <v>REDACTED PERSONAL DATA</v>
      </c>
      <c r="L935" s="18">
        <v>6477772</v>
      </c>
      <c r="M935" s="18" t="str">
        <f>IFERROR(VLOOKUP(LEFT(I935,7)+0,'[1]_Redacted Trans'!B$1:C$65536,2,0),Q935)</f>
        <v>REDACTED PERSONAL DATA</v>
      </c>
      <c r="N935" s="22" t="s">
        <v>110</v>
      </c>
      <c r="P935" t="s">
        <v>143</v>
      </c>
      <c r="Q935" t="s">
        <v>143</v>
      </c>
    </row>
    <row r="936" spans="1:17" x14ac:dyDescent="0.2">
      <c r="A936" s="3" t="s">
        <v>103</v>
      </c>
      <c r="B936" s="3"/>
      <c r="C936" s="18" t="s">
        <v>104</v>
      </c>
      <c r="D936" s="18" t="s">
        <v>168</v>
      </c>
      <c r="E936" s="18" t="s">
        <v>254</v>
      </c>
      <c r="F936" s="18" t="s">
        <v>791</v>
      </c>
      <c r="G936" s="19">
        <v>43984</v>
      </c>
      <c r="H936" s="20" t="s">
        <v>2324</v>
      </c>
      <c r="I936" s="20" t="s">
        <v>2325</v>
      </c>
      <c r="J936" s="21">
        <v>2121.4499999999998</v>
      </c>
      <c r="K936" s="18" t="str">
        <f>IFERROR(VLOOKUP(LEFT(I936,7)+0,'[1]_Redacted Trans'!B$1:C$65536,2,0),P936)</f>
        <v>2118681 - Mortlake Electrical Contractors Ltd</v>
      </c>
      <c r="L936" s="18">
        <v>6477772</v>
      </c>
      <c r="M936" s="18" t="str">
        <f>IFERROR(VLOOKUP(LEFT(I936,7)+0,'[1]_Redacted Trans'!B$1:C$65536,2,0),Q936)</f>
        <v>VARIOUS ELETRICAL WORK</v>
      </c>
      <c r="N936" s="22" t="s">
        <v>110</v>
      </c>
      <c r="P936" t="s">
        <v>2326</v>
      </c>
      <c r="Q936" t="s">
        <v>2327</v>
      </c>
    </row>
    <row r="937" spans="1:17" x14ac:dyDescent="0.2">
      <c r="A937" s="3" t="s">
        <v>103</v>
      </c>
      <c r="B937" s="3"/>
      <c r="C937" s="18" t="s">
        <v>104</v>
      </c>
      <c r="D937" s="18" t="s">
        <v>168</v>
      </c>
      <c r="E937" s="18" t="s">
        <v>128</v>
      </c>
      <c r="F937" s="18" t="s">
        <v>559</v>
      </c>
      <c r="G937" s="19">
        <v>43984</v>
      </c>
      <c r="H937" s="20"/>
      <c r="I937" s="20" t="s">
        <v>2328</v>
      </c>
      <c r="J937" s="21">
        <v>675</v>
      </c>
      <c r="K937" s="18" t="str">
        <f>IFERROR(VLOOKUP(LEFT(I937,7)+0,'[1]_Redacted Trans'!B$1:C$65536,2,0),P937)</f>
        <v>REDACTED PERSONAL DATA</v>
      </c>
      <c r="L937" s="18"/>
      <c r="M937" s="18" t="str">
        <f>IFERROR(VLOOKUP(LEFT(I937,7)+0,'[1]_Redacted Trans'!B$1:C$65536,2,0),Q937)</f>
        <v>REDACTED PERSONAL DATA</v>
      </c>
      <c r="N937" s="22" t="s">
        <v>110</v>
      </c>
      <c r="P937" t="s">
        <v>143</v>
      </c>
      <c r="Q937" t="s">
        <v>143</v>
      </c>
    </row>
    <row r="938" spans="1:17" x14ac:dyDescent="0.2">
      <c r="A938" s="3" t="s">
        <v>103</v>
      </c>
      <c r="B938" s="3"/>
      <c r="C938" s="18" t="s">
        <v>104</v>
      </c>
      <c r="D938" s="18" t="s">
        <v>168</v>
      </c>
      <c r="E938" s="18" t="s">
        <v>128</v>
      </c>
      <c r="F938" s="18" t="s">
        <v>559</v>
      </c>
      <c r="G938" s="19">
        <v>43984</v>
      </c>
      <c r="H938" s="20"/>
      <c r="I938" s="20" t="s">
        <v>2329</v>
      </c>
      <c r="J938" s="21">
        <v>1450</v>
      </c>
      <c r="K938" s="18" t="str">
        <f>IFERROR(VLOOKUP(LEFT(I938,7)+0,'[1]_Redacted Trans'!B$1:C$65536,2,0),P938)</f>
        <v>REDACTED PERSONAL DATA</v>
      </c>
      <c r="L938" s="18"/>
      <c r="M938" s="18" t="str">
        <f>IFERROR(VLOOKUP(LEFT(I938,7)+0,'[1]_Redacted Trans'!B$1:C$65536,2,0),Q938)</f>
        <v>REDACTED PERSONAL DATA</v>
      </c>
      <c r="N938" s="22" t="s">
        <v>110</v>
      </c>
      <c r="P938" t="s">
        <v>143</v>
      </c>
      <c r="Q938" t="s">
        <v>143</v>
      </c>
    </row>
    <row r="939" spans="1:17" x14ac:dyDescent="0.2">
      <c r="A939" s="3" t="s">
        <v>103</v>
      </c>
      <c r="B939" s="3"/>
      <c r="C939" s="18" t="s">
        <v>104</v>
      </c>
      <c r="D939" s="18" t="s">
        <v>168</v>
      </c>
      <c r="E939" s="18" t="s">
        <v>128</v>
      </c>
      <c r="F939" s="18" t="s">
        <v>559</v>
      </c>
      <c r="G939" s="19">
        <v>43984</v>
      </c>
      <c r="H939" s="20"/>
      <c r="I939" s="20" t="s">
        <v>2330</v>
      </c>
      <c r="J939" s="21">
        <v>830</v>
      </c>
      <c r="K939" s="18" t="str">
        <f>IFERROR(VLOOKUP(LEFT(I939,7)+0,'[1]_Redacted Trans'!B$1:C$65536,2,0),P939)</f>
        <v>REDACTED PERSONAL DATA</v>
      </c>
      <c r="L939" s="18"/>
      <c r="M939" s="18" t="str">
        <f>IFERROR(VLOOKUP(LEFT(I939,7)+0,'[1]_Redacted Trans'!B$1:C$65536,2,0),Q939)</f>
        <v>REDACTED PERSONAL DATA</v>
      </c>
      <c r="N939" s="22" t="s">
        <v>110</v>
      </c>
      <c r="P939" t="s">
        <v>143</v>
      </c>
      <c r="Q939" t="s">
        <v>143</v>
      </c>
    </row>
    <row r="940" spans="1:17" x14ac:dyDescent="0.2">
      <c r="A940" s="3" t="s">
        <v>103</v>
      </c>
      <c r="B940" s="3"/>
      <c r="C940" s="18" t="s">
        <v>104</v>
      </c>
      <c r="D940" s="18" t="s">
        <v>239</v>
      </c>
      <c r="E940" s="18" t="s">
        <v>998</v>
      </c>
      <c r="F940" s="18" t="s">
        <v>2331</v>
      </c>
      <c r="G940" s="19">
        <v>43984</v>
      </c>
      <c r="H940" s="20"/>
      <c r="I940" s="20" t="s">
        <v>2332</v>
      </c>
      <c r="J940" s="21">
        <v>6748.12</v>
      </c>
      <c r="K940" s="18" t="str">
        <f>IFERROR(VLOOKUP(LEFT(I940,7)+0,'[1]_Redacted Trans'!B$1:C$65536,2,0),P940)</f>
        <v>2100177 - Brightlingsea Town Council</v>
      </c>
      <c r="L940" s="18"/>
      <c r="M940" s="18" t="str">
        <f>IFERROR(VLOOKUP(LEFT(I940,7)+0,'[1]_Redacted Trans'!B$1:C$65536,2,0),Q940)</f>
        <v>S106 CONTRIBUTION TO BRIGHTLINGSEA JETTY &amp; HARD</v>
      </c>
      <c r="N940" s="22" t="s">
        <v>110</v>
      </c>
      <c r="P940" t="s">
        <v>2333</v>
      </c>
      <c r="Q940" t="s">
        <v>2334</v>
      </c>
    </row>
    <row r="941" spans="1:17" x14ac:dyDescent="0.2">
      <c r="A941" s="3" t="s">
        <v>103</v>
      </c>
      <c r="B941" s="3"/>
      <c r="C941" s="18" t="s">
        <v>104</v>
      </c>
      <c r="D941" s="18" t="s">
        <v>182</v>
      </c>
      <c r="E941" s="18" t="s">
        <v>183</v>
      </c>
      <c r="F941" s="18" t="s">
        <v>2335</v>
      </c>
      <c r="G941" s="19">
        <v>43984</v>
      </c>
      <c r="H941" s="20"/>
      <c r="I941" s="20" t="s">
        <v>2336</v>
      </c>
      <c r="J941" s="21">
        <v>62.5</v>
      </c>
      <c r="K941" s="18" t="str">
        <f>IFERROR(VLOOKUP(LEFT(I941,7)+0,'[1]_Redacted Trans'!B$1:C$65536,2,0),P941)</f>
        <v>REDACTED PERSONAL DATA</v>
      </c>
      <c r="L941" s="18"/>
      <c r="M941" s="18" t="str">
        <f>IFERROR(VLOOKUP(LEFT(I941,7)+0,'[1]_Redacted Trans'!B$1:C$65536,2,0),Q941)</f>
        <v>REDACTED PERSONAL DATA</v>
      </c>
      <c r="N941" s="22" t="s">
        <v>110</v>
      </c>
      <c r="P941" t="s">
        <v>2337</v>
      </c>
      <c r="Q941" t="s">
        <v>2338</v>
      </c>
    </row>
    <row r="942" spans="1:17" x14ac:dyDescent="0.2">
      <c r="A942" s="3" t="s">
        <v>103</v>
      </c>
      <c r="B942" s="3"/>
      <c r="C942" s="18" t="s">
        <v>104</v>
      </c>
      <c r="D942" s="18" t="s">
        <v>239</v>
      </c>
      <c r="E942" s="18" t="s">
        <v>998</v>
      </c>
      <c r="F942" s="18" t="s">
        <v>2331</v>
      </c>
      <c r="G942" s="19">
        <v>43984</v>
      </c>
      <c r="H942" s="20"/>
      <c r="I942" s="20" t="s">
        <v>2339</v>
      </c>
      <c r="J942" s="21">
        <v>2892.44</v>
      </c>
      <c r="K942" s="18" t="str">
        <f>IFERROR(VLOOKUP(LEFT(I942,7)+0,'[1]_Redacted Trans'!B$1:C$65536,2,0),P942)</f>
        <v>2100177 - Brightlingsea Town Council</v>
      </c>
      <c r="L942" s="18"/>
      <c r="M942" s="18" t="str">
        <f>IFERROR(VLOOKUP(LEFT(I942,7)+0,'[1]_Redacted Trans'!B$1:C$65536,2,0),Q942)</f>
        <v>S106 CONTRIBUTION TO BRIGHTLINGSEA TOWN CENTRE</v>
      </c>
      <c r="N942" s="22" t="s">
        <v>110</v>
      </c>
      <c r="P942" t="s">
        <v>2333</v>
      </c>
      <c r="Q942" t="s">
        <v>2340</v>
      </c>
    </row>
    <row r="943" spans="1:17" x14ac:dyDescent="0.2">
      <c r="A943" s="3" t="s">
        <v>103</v>
      </c>
      <c r="B943" s="3"/>
      <c r="C943" s="18" t="s">
        <v>104</v>
      </c>
      <c r="D943" s="18" t="s">
        <v>147</v>
      </c>
      <c r="E943" s="18" t="s">
        <v>2341</v>
      </c>
      <c r="F943" s="18" t="s">
        <v>2342</v>
      </c>
      <c r="G943" s="19">
        <v>43984</v>
      </c>
      <c r="H943" s="20"/>
      <c r="I943" s="20" t="s">
        <v>2343</v>
      </c>
      <c r="J943" s="21">
        <v>72000</v>
      </c>
      <c r="K943" s="18" t="str">
        <f>IFERROR(VLOOKUP(LEFT(I943,7)+0,'[1]_Redacted Trans'!B$1:C$65536,2,0),P943)</f>
        <v>2100247 - Citizens Advice Bureau Tendring</v>
      </c>
      <c r="L943" s="18"/>
      <c r="M943" s="18" t="str">
        <f>IFERROR(VLOOKUP(LEFT(I943,7)+0,'[1]_Redacted Trans'!B$1:C$65536,2,0),Q943)</f>
        <v>CITIZENS ADVICE TENDRING - INSTALLMENT 1 OF 2</v>
      </c>
      <c r="N943" s="22" t="s">
        <v>110</v>
      </c>
      <c r="P943" t="s">
        <v>2344</v>
      </c>
      <c r="Q943" t="s">
        <v>2345</v>
      </c>
    </row>
    <row r="944" spans="1:17" x14ac:dyDescent="0.2">
      <c r="A944" s="3" t="s">
        <v>103</v>
      </c>
      <c r="B944" s="3"/>
      <c r="C944" s="18" t="s">
        <v>104</v>
      </c>
      <c r="D944" s="18" t="s">
        <v>147</v>
      </c>
      <c r="E944" s="18" t="s">
        <v>154</v>
      </c>
      <c r="F944" s="18" t="s">
        <v>561</v>
      </c>
      <c r="G944" s="19">
        <v>43984</v>
      </c>
      <c r="H944" s="20"/>
      <c r="I944" s="20" t="s">
        <v>2346</v>
      </c>
      <c r="J944" s="21">
        <v>1386</v>
      </c>
      <c r="K944" s="18" t="str">
        <f>IFERROR(VLOOKUP(LEFT(I944,7)+0,'[1]_Redacted Trans'!B$1:C$65536,2,0),P944)</f>
        <v>2119631 - Henry Fairley &amp; Sons Ltd</v>
      </c>
      <c r="L944" s="18"/>
      <c r="M944" s="18" t="str">
        <f>IFERROR(VLOOKUP(LEFT(I944,7)+0,'[1]_Redacted Trans'!B$1:C$65536,2,0),Q944)</f>
        <v>OVERPAYMENT OF PLANNING FEE</v>
      </c>
      <c r="N944" s="22" t="s">
        <v>110</v>
      </c>
      <c r="P944" t="s">
        <v>2347</v>
      </c>
      <c r="Q944" t="s">
        <v>2348</v>
      </c>
    </row>
    <row r="945" spans="1:17" x14ac:dyDescent="0.2">
      <c r="A945" s="3" t="s">
        <v>103</v>
      </c>
      <c r="B945" s="3"/>
      <c r="C945" s="18" t="s">
        <v>104</v>
      </c>
      <c r="D945" s="18" t="s">
        <v>153</v>
      </c>
      <c r="E945" s="18" t="s">
        <v>154</v>
      </c>
      <c r="F945" s="18" t="s">
        <v>561</v>
      </c>
      <c r="G945" s="19">
        <v>43984</v>
      </c>
      <c r="H945" s="20"/>
      <c r="I945" s="20" t="s">
        <v>2349</v>
      </c>
      <c r="J945" s="21">
        <v>462</v>
      </c>
      <c r="K945" s="18" t="str">
        <f>IFERROR(VLOOKUP(LEFT(I945,7)+0,'[1]_Redacted Trans'!B$1:C$65536,2,0),P945)</f>
        <v>REDACTED PERSONAL DATA</v>
      </c>
      <c r="L945" s="18"/>
      <c r="M945" s="18" t="str">
        <f>IFERROR(VLOOKUP(LEFT(I945,7)+0,'[1]_Redacted Trans'!B$1:C$65536,2,0),Q945)</f>
        <v>REDACTED PERSONAL DATA</v>
      </c>
      <c r="N945" s="22" t="s">
        <v>110</v>
      </c>
      <c r="P945" t="s">
        <v>2350</v>
      </c>
      <c r="Q945" t="s">
        <v>2351</v>
      </c>
    </row>
    <row r="946" spans="1:17" x14ac:dyDescent="0.2">
      <c r="A946" s="3" t="s">
        <v>103</v>
      </c>
      <c r="B946" s="3"/>
      <c r="C946" s="18" t="s">
        <v>104</v>
      </c>
      <c r="D946" s="18" t="s">
        <v>316</v>
      </c>
      <c r="E946" s="18" t="s">
        <v>254</v>
      </c>
      <c r="F946" s="18" t="s">
        <v>408</v>
      </c>
      <c r="G946" s="19">
        <v>43984</v>
      </c>
      <c r="H946" s="20" t="s">
        <v>961</v>
      </c>
      <c r="I946" s="20" t="s">
        <v>2352</v>
      </c>
      <c r="J946" s="21">
        <v>103</v>
      </c>
      <c r="K946" s="18" t="str">
        <f>IFERROR(VLOOKUP(LEFT(I946,7)+0,'[1]_Redacted Trans'!B$1:C$65536,2,0),P946)</f>
        <v>2101448 - Travis Perkins Trading Co Ltd</v>
      </c>
      <c r="L946" s="18"/>
      <c r="M946" s="18" t="str">
        <f>IFERROR(VLOOKUP(LEFT(I946,7)+0,'[1]_Redacted Trans'!B$1:C$65536,2,0),Q946)</f>
        <v>VOID ITEMS</v>
      </c>
      <c r="N946" s="22" t="s">
        <v>110</v>
      </c>
      <c r="P946" t="s">
        <v>2353</v>
      </c>
      <c r="Q946" t="s">
        <v>920</v>
      </c>
    </row>
    <row r="947" spans="1:17" x14ac:dyDescent="0.2">
      <c r="A947" s="3" t="s">
        <v>103</v>
      </c>
      <c r="B947" s="3"/>
      <c r="C947" s="18" t="s">
        <v>104</v>
      </c>
      <c r="D947" s="18" t="s">
        <v>316</v>
      </c>
      <c r="E947" s="18" t="s">
        <v>254</v>
      </c>
      <c r="F947" s="18" t="s">
        <v>435</v>
      </c>
      <c r="G947" s="19">
        <v>43984</v>
      </c>
      <c r="H947" s="20" t="s">
        <v>961</v>
      </c>
      <c r="I947" s="20" t="s">
        <v>2354</v>
      </c>
      <c r="J947" s="21">
        <v>27.51</v>
      </c>
      <c r="K947" s="18" t="str">
        <f>IFERROR(VLOOKUP(LEFT(I947,7)+0,'[1]_Redacted Trans'!B$1:C$65536,2,0),P947)</f>
        <v>2101448 - Travis Perkins Trading Co Ltd</v>
      </c>
      <c r="L947" s="18"/>
      <c r="M947" s="18" t="str">
        <f>IFERROR(VLOOKUP(LEFT(I947,7)+0,'[1]_Redacted Trans'!B$1:C$65536,2,0),Q947)</f>
        <v>CEMENT</v>
      </c>
      <c r="N947" s="22" t="s">
        <v>110</v>
      </c>
      <c r="P947" t="s">
        <v>2353</v>
      </c>
      <c r="Q947" t="s">
        <v>2355</v>
      </c>
    </row>
    <row r="948" spans="1:17" x14ac:dyDescent="0.2">
      <c r="A948" s="3" t="s">
        <v>103</v>
      </c>
      <c r="B948" s="3"/>
      <c r="C948" s="18" t="s">
        <v>104</v>
      </c>
      <c r="D948" s="18" t="s">
        <v>316</v>
      </c>
      <c r="E948" s="18" t="s">
        <v>254</v>
      </c>
      <c r="F948" s="18" t="s">
        <v>793</v>
      </c>
      <c r="G948" s="19">
        <v>43984</v>
      </c>
      <c r="H948" s="20" t="s">
        <v>961</v>
      </c>
      <c r="I948" s="20" t="s">
        <v>2356</v>
      </c>
      <c r="J948" s="21">
        <v>52.28</v>
      </c>
      <c r="K948" s="18" t="str">
        <f>IFERROR(VLOOKUP(LEFT(I948,7)+0,'[1]_Redacted Trans'!B$1:C$65536,2,0),P948)</f>
        <v>2101448 - Travis Perkins Trading Co Ltd</v>
      </c>
      <c r="L948" s="18"/>
      <c r="M948" s="18" t="str">
        <f>IFERROR(VLOOKUP(LEFT(I948,7)+0,'[1]_Redacted Trans'!B$1:C$65536,2,0),Q948)</f>
        <v>DEADLOCK</v>
      </c>
      <c r="N948" s="22" t="s">
        <v>110</v>
      </c>
      <c r="P948" t="s">
        <v>2353</v>
      </c>
      <c r="Q948" t="s">
        <v>2357</v>
      </c>
    </row>
    <row r="949" spans="1:17" x14ac:dyDescent="0.2">
      <c r="A949" s="3" t="s">
        <v>103</v>
      </c>
      <c r="B949" s="3"/>
      <c r="C949" s="18" t="s">
        <v>104</v>
      </c>
      <c r="D949" s="18" t="s">
        <v>316</v>
      </c>
      <c r="E949" s="18" t="s">
        <v>254</v>
      </c>
      <c r="F949" s="18" t="s">
        <v>797</v>
      </c>
      <c r="G949" s="19">
        <v>43984</v>
      </c>
      <c r="H949" s="20" t="s">
        <v>2119</v>
      </c>
      <c r="I949" s="20" t="s">
        <v>2358</v>
      </c>
      <c r="J949" s="21">
        <v>57.75</v>
      </c>
      <c r="K949" s="18" t="str">
        <f>IFERROR(VLOOKUP(LEFT(I949,7)+0,'[1]_Redacted Trans'!B$1:C$65536,2,0),P949)</f>
        <v>2101265 - Silverton Aggregates Ltd</v>
      </c>
      <c r="L949" s="18"/>
      <c r="M949" s="18" t="str">
        <f>IFERROR(VLOOKUP(LEFT(I949,7)+0,'[1]_Redacted Trans'!B$1:C$65536,2,0),Q949)</f>
        <v>VARIOUS</v>
      </c>
      <c r="N949" s="22" t="s">
        <v>110</v>
      </c>
      <c r="P949" t="s">
        <v>1594</v>
      </c>
      <c r="Q949" t="s">
        <v>2359</v>
      </c>
    </row>
    <row r="950" spans="1:17" x14ac:dyDescent="0.2">
      <c r="A950" s="3" t="s">
        <v>103</v>
      </c>
      <c r="B950" s="3"/>
      <c r="C950" s="18" t="s">
        <v>104</v>
      </c>
      <c r="D950" s="18" t="s">
        <v>316</v>
      </c>
      <c r="E950" s="18" t="s">
        <v>254</v>
      </c>
      <c r="F950" s="18" t="s">
        <v>797</v>
      </c>
      <c r="G950" s="19">
        <v>43984</v>
      </c>
      <c r="H950" s="20" t="s">
        <v>2119</v>
      </c>
      <c r="I950" s="20" t="s">
        <v>2360</v>
      </c>
      <c r="J950" s="21">
        <v>123.08</v>
      </c>
      <c r="K950" s="18" t="str">
        <f>IFERROR(VLOOKUP(LEFT(I950,7)+0,'[1]_Redacted Trans'!B$1:C$65536,2,0),P950)</f>
        <v>2101265 - Silverton Aggregates Ltd</v>
      </c>
      <c r="L950" s="18"/>
      <c r="M950" s="18" t="str">
        <f>IFERROR(VLOOKUP(LEFT(I950,7)+0,'[1]_Redacted Trans'!B$1:C$65536,2,0),Q950)</f>
        <v>EASY GROUT</v>
      </c>
      <c r="N950" s="22" t="s">
        <v>110</v>
      </c>
      <c r="P950" t="s">
        <v>1594</v>
      </c>
      <c r="Q950" t="s">
        <v>2361</v>
      </c>
    </row>
    <row r="951" spans="1:17" x14ac:dyDescent="0.2">
      <c r="A951" s="3" t="s">
        <v>103</v>
      </c>
      <c r="B951" s="3"/>
      <c r="C951" s="18" t="s">
        <v>104</v>
      </c>
      <c r="D951" s="18" t="s">
        <v>316</v>
      </c>
      <c r="E951" s="18" t="s">
        <v>254</v>
      </c>
      <c r="F951" s="18" t="s">
        <v>403</v>
      </c>
      <c r="G951" s="19">
        <v>43984</v>
      </c>
      <c r="H951" s="20" t="s">
        <v>1050</v>
      </c>
      <c r="I951" s="20" t="s">
        <v>2362</v>
      </c>
      <c r="J951" s="21">
        <v>184.44</v>
      </c>
      <c r="K951" s="18" t="str">
        <f>IFERROR(VLOOKUP(LEFT(I951,7)+0,'[1]_Redacted Trans'!B$1:C$65536,2,0),P951)</f>
        <v>2119293 - Enterprise Rent-A-Car UK Ltd</v>
      </c>
      <c r="L951" s="18"/>
      <c r="M951" s="18" t="str">
        <f>IFERROR(VLOOKUP(LEFT(I951,7)+0,'[1]_Redacted Trans'!B$1:C$65536,2,0),Q951)</f>
        <v>VEHICLE DAMAGE</v>
      </c>
      <c r="N951" s="22" t="s">
        <v>110</v>
      </c>
      <c r="P951" t="s">
        <v>1052</v>
      </c>
      <c r="Q951" t="s">
        <v>407</v>
      </c>
    </row>
    <row r="952" spans="1:17" x14ac:dyDescent="0.2">
      <c r="A952" s="3" t="s">
        <v>103</v>
      </c>
      <c r="B952" s="3"/>
      <c r="C952" s="18" t="s">
        <v>104</v>
      </c>
      <c r="D952" s="18" t="s">
        <v>239</v>
      </c>
      <c r="E952" s="18" t="s">
        <v>260</v>
      </c>
      <c r="F952" s="18" t="s">
        <v>163</v>
      </c>
      <c r="G952" s="19">
        <v>43984</v>
      </c>
      <c r="H952" s="20" t="s">
        <v>2363</v>
      </c>
      <c r="I952" s="20" t="s">
        <v>2364</v>
      </c>
      <c r="J952" s="21">
        <v>343.53</v>
      </c>
      <c r="K952" s="18" t="str">
        <f>IFERROR(VLOOKUP(LEFT(I952,7)+0,'[1]_Redacted Trans'!B$1:C$65536,2,0),P952)</f>
        <v>2100198 - Brown Advertising and Design</v>
      </c>
      <c r="L952" s="18"/>
      <c r="M952" s="18" t="str">
        <f>IFERROR(VLOOKUP(LEFT(I952,7)+0,'[1]_Redacted Trans'!B$1:C$65536,2,0),Q952)</f>
        <v>P&amp;d TICKETS</v>
      </c>
      <c r="N952" s="22" t="s">
        <v>110</v>
      </c>
      <c r="P952" t="s">
        <v>2365</v>
      </c>
      <c r="Q952" t="s">
        <v>2366</v>
      </c>
    </row>
    <row r="953" spans="1:17" x14ac:dyDescent="0.2">
      <c r="A953" s="3" t="s">
        <v>103</v>
      </c>
      <c r="B953" s="3"/>
      <c r="C953" s="18" t="s">
        <v>104</v>
      </c>
      <c r="D953" s="18" t="s">
        <v>316</v>
      </c>
      <c r="E953" s="18" t="s">
        <v>317</v>
      </c>
      <c r="F953" s="18" t="s">
        <v>318</v>
      </c>
      <c r="G953" s="19">
        <v>43951</v>
      </c>
      <c r="H953" s="20" t="s">
        <v>358</v>
      </c>
      <c r="I953" s="20" t="s">
        <v>2367</v>
      </c>
      <c r="J953" s="21">
        <v>225</v>
      </c>
      <c r="K953" s="18" t="str">
        <f>IFERROR(VLOOKUP(LEFT(I953,7)+0,'[1]_Redacted Trans'!B$1:C$65536,2,0),P953)</f>
        <v>2100099 - Trade UK</v>
      </c>
      <c r="L953" s="18"/>
      <c r="M953" s="18" t="str">
        <f>IFERROR(VLOOKUP(LEFT(I953,7)+0,'[1]_Redacted Trans'!B$1:C$65536,2,0),Q953)</f>
        <v>VARIOUS ITEMS</v>
      </c>
      <c r="N953" s="22" t="s">
        <v>110</v>
      </c>
      <c r="P953" t="s">
        <v>1771</v>
      </c>
      <c r="Q953" t="s">
        <v>960</v>
      </c>
    </row>
    <row r="954" spans="1:17" x14ac:dyDescent="0.2">
      <c r="A954" s="3" t="s">
        <v>103</v>
      </c>
      <c r="B954" s="3"/>
      <c r="C954" s="18" t="s">
        <v>104</v>
      </c>
      <c r="D954" s="18" t="s">
        <v>316</v>
      </c>
      <c r="E954" s="18" t="s">
        <v>254</v>
      </c>
      <c r="F954" s="18" t="s">
        <v>797</v>
      </c>
      <c r="G954" s="19">
        <v>43963</v>
      </c>
      <c r="H954" s="20" t="s">
        <v>358</v>
      </c>
      <c r="I954" s="20" t="s">
        <v>2368</v>
      </c>
      <c r="J954" s="21">
        <v>63.33</v>
      </c>
      <c r="K954" s="18" t="str">
        <f>IFERROR(VLOOKUP(LEFT(I954,7)+0,'[1]_Redacted Trans'!B$1:C$65536,2,0),P954)</f>
        <v>2100099 - Trade UK</v>
      </c>
      <c r="L954" s="18"/>
      <c r="M954" s="18" t="str">
        <f>IFERROR(VLOOKUP(LEFT(I954,7)+0,'[1]_Redacted Trans'!B$1:C$65536,2,0),Q954)</f>
        <v>BARSTOOL PK 2, GREY</v>
      </c>
      <c r="N954" s="22" t="s">
        <v>110</v>
      </c>
      <c r="P954" t="s">
        <v>1771</v>
      </c>
      <c r="Q954" t="s">
        <v>2369</v>
      </c>
    </row>
    <row r="955" spans="1:17" x14ac:dyDescent="0.2">
      <c r="A955" s="3" t="s">
        <v>103</v>
      </c>
      <c r="B955" s="3"/>
      <c r="C955" s="18" t="s">
        <v>104</v>
      </c>
      <c r="D955" s="18" t="s">
        <v>239</v>
      </c>
      <c r="E955" s="18" t="s">
        <v>1292</v>
      </c>
      <c r="F955" s="18" t="s">
        <v>198</v>
      </c>
      <c r="G955" s="19">
        <v>43984</v>
      </c>
      <c r="H955" s="20" t="s">
        <v>2370</v>
      </c>
      <c r="I955" s="20" t="s">
        <v>2371</v>
      </c>
      <c r="J955" s="21">
        <v>840</v>
      </c>
      <c r="K955" s="18" t="str">
        <f>IFERROR(VLOOKUP(LEFT(I955,7)+0,'[1]_Redacted Trans'!B$1:C$65536,2,0),P955)</f>
        <v>2104716 - Duncan Clark &amp; Beckett</v>
      </c>
      <c r="L955" s="18"/>
      <c r="M955" s="18" t="str">
        <f>IFERROR(VLOOKUP(LEFT(I955,7)+0,'[1]_Redacted Trans'!B$1:C$65536,2,0),Q955)</f>
        <v>PROFESSIONAL SVS</v>
      </c>
      <c r="N955" s="22" t="s">
        <v>110</v>
      </c>
      <c r="P955" t="s">
        <v>2372</v>
      </c>
      <c r="Q955" t="s">
        <v>2373</v>
      </c>
    </row>
    <row r="956" spans="1:17" x14ac:dyDescent="0.2">
      <c r="A956" s="3" t="s">
        <v>103</v>
      </c>
      <c r="B956" s="3"/>
      <c r="C956" s="18" t="s">
        <v>104</v>
      </c>
      <c r="D956" s="18" t="s">
        <v>239</v>
      </c>
      <c r="E956" s="18" t="s">
        <v>260</v>
      </c>
      <c r="F956" s="18" t="s">
        <v>261</v>
      </c>
      <c r="G956" s="19">
        <v>43984</v>
      </c>
      <c r="H956" s="20" t="s">
        <v>1516</v>
      </c>
      <c r="I956" s="20" t="s">
        <v>2374</v>
      </c>
      <c r="J956" s="21">
        <v>20</v>
      </c>
      <c r="K956" s="18" t="str">
        <f>IFERROR(VLOOKUP(LEFT(I956,7)+0,'[1]_Redacted Trans'!B$1:C$65536,2,0),P956)</f>
        <v>2108194 - Environmental Design</v>
      </c>
      <c r="L956" s="18"/>
      <c r="M956" s="18" t="str">
        <f>IFERROR(VLOOKUP(LEFT(I956,7)+0,'[1]_Redacted Trans'!B$1:C$65536,2,0),Q956)</f>
        <v>WELLESLEY ROAD CAR PARK</v>
      </c>
      <c r="N956" s="22" t="s">
        <v>110</v>
      </c>
      <c r="P956" t="s">
        <v>311</v>
      </c>
      <c r="Q956" t="s">
        <v>312</v>
      </c>
    </row>
    <row r="957" spans="1:17" x14ac:dyDescent="0.2">
      <c r="A957" s="3" t="s">
        <v>103</v>
      </c>
      <c r="B957" s="3"/>
      <c r="C957" s="18" t="s">
        <v>104</v>
      </c>
      <c r="D957" s="18" t="s">
        <v>239</v>
      </c>
      <c r="E957" s="18" t="s">
        <v>266</v>
      </c>
      <c r="F957" s="18" t="s">
        <v>230</v>
      </c>
      <c r="G957" s="19">
        <v>43984</v>
      </c>
      <c r="H957" s="20"/>
      <c r="I957" s="20" t="s">
        <v>2375</v>
      </c>
      <c r="J957" s="21">
        <v>50</v>
      </c>
      <c r="K957" s="18" t="str">
        <f>IFERROR(VLOOKUP(LEFT(I957,7)+0,'[1]_Redacted Trans'!B$1:C$65536,2,0),P957)</f>
        <v>2107521 - E.On</v>
      </c>
      <c r="L957" s="18"/>
      <c r="M957" s="18" t="str">
        <f>IFERROR(VLOOKUP(LEFT(I957,7)+0,'[1]_Redacted Trans'!B$1:C$65536,2,0),Q957)</f>
        <v>THE PUMP HOUSE</v>
      </c>
      <c r="N957" s="22" t="s">
        <v>110</v>
      </c>
      <c r="P957" t="s">
        <v>1043</v>
      </c>
      <c r="Q957" t="s">
        <v>2376</v>
      </c>
    </row>
    <row r="958" spans="1:17" x14ac:dyDescent="0.2">
      <c r="A958" s="3" t="s">
        <v>103</v>
      </c>
      <c r="B958" s="3"/>
      <c r="C958" s="18" t="s">
        <v>104</v>
      </c>
      <c r="D958" s="18" t="s">
        <v>239</v>
      </c>
      <c r="E958" s="18" t="s">
        <v>266</v>
      </c>
      <c r="F958" s="18" t="s">
        <v>230</v>
      </c>
      <c r="G958" s="19">
        <v>43984</v>
      </c>
      <c r="H958" s="20"/>
      <c r="I958" s="20" t="s">
        <v>2377</v>
      </c>
      <c r="J958" s="21">
        <v>136.41</v>
      </c>
      <c r="K958" s="18" t="str">
        <f>IFERROR(VLOOKUP(LEFT(I958,7)+0,'[1]_Redacted Trans'!B$1:C$65536,2,0),P958)</f>
        <v>2107521 - E.On</v>
      </c>
      <c r="L958" s="18"/>
      <c r="M958" s="18" t="str">
        <f>IFERROR(VLOOKUP(LEFT(I958,7)+0,'[1]_Redacted Trans'!B$1:C$65536,2,0),Q958)</f>
        <v>THE LEAS TOILETS</v>
      </c>
      <c r="N958" s="22" t="s">
        <v>110</v>
      </c>
      <c r="P958" t="s">
        <v>1043</v>
      </c>
      <c r="Q958" t="s">
        <v>2378</v>
      </c>
    </row>
    <row r="959" spans="1:17" x14ac:dyDescent="0.2">
      <c r="A959" s="3" t="s">
        <v>103</v>
      </c>
      <c r="B959" s="3"/>
      <c r="C959" s="18" t="s">
        <v>104</v>
      </c>
      <c r="D959" s="18" t="s">
        <v>239</v>
      </c>
      <c r="E959" s="18" t="s">
        <v>260</v>
      </c>
      <c r="F959" s="18" t="s">
        <v>512</v>
      </c>
      <c r="G959" s="19">
        <v>43984</v>
      </c>
      <c r="H959" s="20" t="s">
        <v>2379</v>
      </c>
      <c r="I959" s="20" t="s">
        <v>2380</v>
      </c>
      <c r="J959" s="21">
        <v>1657.5</v>
      </c>
      <c r="K959" s="18" t="str">
        <f>IFERROR(VLOOKUP(LEFT(I959,7)+0,'[1]_Redacted Trans'!B$1:C$65536,2,0),P959)</f>
        <v>2118897 - FlowBird</v>
      </c>
      <c r="L959" s="18"/>
      <c r="M959" s="18" t="str">
        <f>IFERROR(VLOOKUP(LEFT(I959,7)+0,'[1]_Redacted Trans'!B$1:C$65536,2,0),Q959)</f>
        <v>P&amp;D SIM CARD &amp; WEB OFFICE</v>
      </c>
      <c r="N959" s="22" t="s">
        <v>110</v>
      </c>
      <c r="P959" t="s">
        <v>2381</v>
      </c>
      <c r="Q959" t="s">
        <v>2382</v>
      </c>
    </row>
    <row r="960" spans="1:17" x14ac:dyDescent="0.2">
      <c r="A960" s="3" t="s">
        <v>103</v>
      </c>
      <c r="B960" s="3"/>
      <c r="C960" s="18" t="s">
        <v>104</v>
      </c>
      <c r="D960" s="18" t="s">
        <v>182</v>
      </c>
      <c r="E960" s="18" t="s">
        <v>353</v>
      </c>
      <c r="F960" s="18" t="s">
        <v>170</v>
      </c>
      <c r="G960" s="19">
        <v>43984</v>
      </c>
      <c r="H960" s="20" t="s">
        <v>2383</v>
      </c>
      <c r="I960" s="20" t="s">
        <v>2384</v>
      </c>
      <c r="J960" s="21">
        <v>92.25</v>
      </c>
      <c r="K960" s="18" t="str">
        <f>IFERROR(VLOOKUP(LEFT(I960,7)+0,'[1]_Redacted Trans'!B$1:C$65536,2,0),P960)</f>
        <v>2119620 - Laundry Central</v>
      </c>
      <c r="L960" s="18"/>
      <c r="M960" s="18" t="str">
        <f>IFERROR(VLOOKUP(LEFT(I960,7)+0,'[1]_Redacted Trans'!B$1:C$65536,2,0),Q960)</f>
        <v>CLEANING OF BEACH PATROL COATS</v>
      </c>
      <c r="N960" s="22" t="s">
        <v>110</v>
      </c>
      <c r="P960" t="s">
        <v>2385</v>
      </c>
      <c r="Q960" t="s">
        <v>2386</v>
      </c>
    </row>
    <row r="961" spans="1:17" x14ac:dyDescent="0.2">
      <c r="A961" s="3" t="s">
        <v>103</v>
      </c>
      <c r="B961" s="3"/>
      <c r="C961" s="18" t="s">
        <v>104</v>
      </c>
      <c r="D961" s="18" t="s">
        <v>239</v>
      </c>
      <c r="E961" s="18" t="s">
        <v>1810</v>
      </c>
      <c r="F961" s="18" t="s">
        <v>144</v>
      </c>
      <c r="G961" s="19">
        <v>43984</v>
      </c>
      <c r="H961" s="20">
        <v>267694</v>
      </c>
      <c r="I961" s="20" t="s">
        <v>2387</v>
      </c>
      <c r="J961" s="21">
        <v>41.81</v>
      </c>
      <c r="K961" s="18" t="str">
        <f>IFERROR(VLOOKUP(LEFT(I961,7)+0,'[1]_Redacted Trans'!B$1:C$65536,2,0),P961)</f>
        <v>2117155 - Angel Springs Ltd (T/A Waterlogic)</v>
      </c>
      <c r="L961" s="18"/>
      <c r="M961" s="18" t="str">
        <f>IFERROR(VLOOKUP(LEFT(I961,7)+0,'[1]_Redacted Trans'!B$1:C$65536,2,0),Q961)</f>
        <v>WATER DISPENSER</v>
      </c>
      <c r="N961" s="22" t="s">
        <v>110</v>
      </c>
      <c r="P961" t="s">
        <v>2388</v>
      </c>
      <c r="Q961" t="s">
        <v>2389</v>
      </c>
    </row>
    <row r="962" spans="1:17" x14ac:dyDescent="0.2">
      <c r="A962" s="3" t="s">
        <v>103</v>
      </c>
      <c r="B962" s="3"/>
      <c r="C962" s="18" t="s">
        <v>104</v>
      </c>
      <c r="D962" s="18" t="s">
        <v>239</v>
      </c>
      <c r="E962" s="18" t="s">
        <v>1292</v>
      </c>
      <c r="F962" s="18" t="s">
        <v>144</v>
      </c>
      <c r="G962" s="19">
        <v>43984</v>
      </c>
      <c r="H962" s="20">
        <v>267695</v>
      </c>
      <c r="I962" s="20" t="s">
        <v>2390</v>
      </c>
      <c r="J962" s="21">
        <v>15.98</v>
      </c>
      <c r="K962" s="18" t="str">
        <f>IFERROR(VLOOKUP(LEFT(I962,7)+0,'[1]_Redacted Trans'!B$1:C$65536,2,0),P962)</f>
        <v>2117155 - Angel Springs Ltd (T/A Waterlogic)</v>
      </c>
      <c r="L962" s="18"/>
      <c r="M962" s="18" t="str">
        <f>IFERROR(VLOOKUP(LEFT(I962,7)+0,'[1]_Redacted Trans'!B$1:C$65536,2,0),Q962)</f>
        <v>WATER DISPENSER</v>
      </c>
      <c r="N962" s="22" t="s">
        <v>110</v>
      </c>
      <c r="P962" t="s">
        <v>2388</v>
      </c>
      <c r="Q962" t="s">
        <v>2389</v>
      </c>
    </row>
    <row r="963" spans="1:17" x14ac:dyDescent="0.2">
      <c r="A963" s="3" t="s">
        <v>103</v>
      </c>
      <c r="B963" s="3"/>
      <c r="C963" s="18" t="s">
        <v>104</v>
      </c>
      <c r="D963" s="18" t="s">
        <v>239</v>
      </c>
      <c r="E963" s="18" t="s">
        <v>1292</v>
      </c>
      <c r="F963" s="18" t="s">
        <v>144</v>
      </c>
      <c r="G963" s="19">
        <v>43984</v>
      </c>
      <c r="H963" s="20">
        <v>267693</v>
      </c>
      <c r="I963" s="20" t="s">
        <v>2391</v>
      </c>
      <c r="J963" s="21">
        <v>15.98</v>
      </c>
      <c r="K963" s="18" t="str">
        <f>IFERROR(VLOOKUP(LEFT(I963,7)+0,'[1]_Redacted Trans'!B$1:C$65536,2,0),P963)</f>
        <v>2117155 - Angel Springs Ltd (T/A Waterlogic)</v>
      </c>
      <c r="L963" s="18"/>
      <c r="M963" s="18" t="str">
        <f>IFERROR(VLOOKUP(LEFT(I963,7)+0,'[1]_Redacted Trans'!B$1:C$65536,2,0),Q963)</f>
        <v>WATER DISPENSER</v>
      </c>
      <c r="N963" s="22" t="s">
        <v>110</v>
      </c>
      <c r="P963" t="s">
        <v>2388</v>
      </c>
      <c r="Q963" t="s">
        <v>2389</v>
      </c>
    </row>
    <row r="964" spans="1:17" x14ac:dyDescent="0.2">
      <c r="A964" s="3" t="s">
        <v>103</v>
      </c>
      <c r="B964" s="3"/>
      <c r="C964" s="18" t="s">
        <v>104</v>
      </c>
      <c r="D964" s="18" t="s">
        <v>168</v>
      </c>
      <c r="E964" s="18" t="s">
        <v>1875</v>
      </c>
      <c r="F964" s="18" t="s">
        <v>318</v>
      </c>
      <c r="G964" s="19">
        <v>43984</v>
      </c>
      <c r="H964" s="20" t="s">
        <v>2392</v>
      </c>
      <c r="I964" s="20" t="s">
        <v>2393</v>
      </c>
      <c r="J964" s="21">
        <v>3263.5</v>
      </c>
      <c r="K964" s="18" t="str">
        <f>IFERROR(VLOOKUP(LEFT(I964,7)+0,'[1]_Redacted Trans'!B$1:C$65536,2,0),P964)</f>
        <v>REDACTED PERSONAL DATA</v>
      </c>
      <c r="L964" s="18"/>
      <c r="M964" s="18" t="str">
        <f>IFERROR(VLOOKUP(LEFT(I964,7)+0,'[1]_Redacted Trans'!B$1:C$65536,2,0),Q964)</f>
        <v>REDACTED PERSONAL DATA</v>
      </c>
      <c r="N964" s="22" t="s">
        <v>110</v>
      </c>
      <c r="P964" t="s">
        <v>143</v>
      </c>
      <c r="Q964" t="s">
        <v>143</v>
      </c>
    </row>
    <row r="965" spans="1:17" x14ac:dyDescent="0.2">
      <c r="A965" s="3" t="s">
        <v>103</v>
      </c>
      <c r="B965" s="3"/>
      <c r="C965" s="18" t="s">
        <v>104</v>
      </c>
      <c r="D965" s="18" t="s">
        <v>168</v>
      </c>
      <c r="E965" s="18" t="s">
        <v>254</v>
      </c>
      <c r="F965" s="18" t="s">
        <v>797</v>
      </c>
      <c r="G965" s="19">
        <v>43984</v>
      </c>
      <c r="H965" s="20" t="s">
        <v>2392</v>
      </c>
      <c r="I965" s="20" t="s">
        <v>2394</v>
      </c>
      <c r="J965" s="21">
        <v>336.5</v>
      </c>
      <c r="K965" s="18" t="str">
        <f>IFERROR(VLOOKUP(LEFT(I965,7)+0,'[1]_Redacted Trans'!B$1:C$65536,2,0),P965)</f>
        <v>REDACTED PERSONAL DATA</v>
      </c>
      <c r="L965" s="18"/>
      <c r="M965" s="18" t="str">
        <f>IFERROR(VLOOKUP(LEFT(I965,7)+0,'[1]_Redacted Trans'!B$1:C$65536,2,0),Q965)</f>
        <v>REDACTED PERSONAL DATA</v>
      </c>
      <c r="N965" s="22" t="s">
        <v>110</v>
      </c>
      <c r="P965" t="s">
        <v>143</v>
      </c>
      <c r="Q965" t="s">
        <v>143</v>
      </c>
    </row>
    <row r="966" spans="1:17" x14ac:dyDescent="0.2">
      <c r="A966" s="3" t="s">
        <v>103</v>
      </c>
      <c r="B966" s="3"/>
      <c r="C966" s="18" t="s">
        <v>104</v>
      </c>
      <c r="D966" s="18" t="s">
        <v>168</v>
      </c>
      <c r="E966" s="18" t="s">
        <v>254</v>
      </c>
      <c r="F966" s="18" t="s">
        <v>797</v>
      </c>
      <c r="G966" s="19">
        <v>43984</v>
      </c>
      <c r="H966" s="20" t="s">
        <v>2392</v>
      </c>
      <c r="I966" s="20" t="s">
        <v>2395</v>
      </c>
      <c r="J966" s="21">
        <v>3059.25</v>
      </c>
      <c r="K966" s="18" t="str">
        <f>IFERROR(VLOOKUP(LEFT(I966,7)+0,'[1]_Redacted Trans'!B$1:C$65536,2,0),P966)</f>
        <v>REDACTED PERSONAL DATA</v>
      </c>
      <c r="L966" s="18"/>
      <c r="M966" s="18" t="str">
        <f>IFERROR(VLOOKUP(LEFT(I966,7)+0,'[1]_Redacted Trans'!B$1:C$65536,2,0),Q966)</f>
        <v>REDACTED PERSONAL DATA</v>
      </c>
      <c r="N966" s="22" t="s">
        <v>110</v>
      </c>
      <c r="P966" t="s">
        <v>143</v>
      </c>
      <c r="Q966" t="s">
        <v>143</v>
      </c>
    </row>
    <row r="967" spans="1:17" x14ac:dyDescent="0.2">
      <c r="A967" s="3" t="s">
        <v>103</v>
      </c>
      <c r="B967" s="3"/>
      <c r="C967" s="18" t="s">
        <v>104</v>
      </c>
      <c r="D967" s="18" t="s">
        <v>168</v>
      </c>
      <c r="E967" s="18" t="s">
        <v>254</v>
      </c>
      <c r="F967" s="18" t="s">
        <v>966</v>
      </c>
      <c r="G967" s="19">
        <v>43984</v>
      </c>
      <c r="H967" s="20" t="s">
        <v>2392</v>
      </c>
      <c r="I967" s="20" t="s">
        <v>2396</v>
      </c>
      <c r="J967" s="21">
        <v>140.99</v>
      </c>
      <c r="K967" s="18" t="str">
        <f>IFERROR(VLOOKUP(LEFT(I967,7)+0,'[1]_Redacted Trans'!B$1:C$65536,2,0),P967)</f>
        <v>REDACTED PERSONAL DATA</v>
      </c>
      <c r="L967" s="18"/>
      <c r="M967" s="18" t="str">
        <f>IFERROR(VLOOKUP(LEFT(I967,7)+0,'[1]_Redacted Trans'!B$1:C$65536,2,0),Q967)</f>
        <v>REDACTED PERSONAL DATA</v>
      </c>
      <c r="N967" s="22" t="s">
        <v>110</v>
      </c>
      <c r="P967" t="s">
        <v>143</v>
      </c>
      <c r="Q967" t="s">
        <v>143</v>
      </c>
    </row>
    <row r="968" spans="1:17" x14ac:dyDescent="0.2">
      <c r="A968" s="3" t="s">
        <v>103</v>
      </c>
      <c r="B968" s="3"/>
      <c r="C968" s="18" t="s">
        <v>104</v>
      </c>
      <c r="D968" s="18" t="s">
        <v>168</v>
      </c>
      <c r="E968" s="18" t="s">
        <v>254</v>
      </c>
      <c r="F968" s="18" t="s">
        <v>1355</v>
      </c>
      <c r="G968" s="19">
        <v>43984</v>
      </c>
      <c r="H968" s="20" t="s">
        <v>2392</v>
      </c>
      <c r="I968" s="20" t="s">
        <v>2397</v>
      </c>
      <c r="J968" s="21">
        <v>2322.1999999999998</v>
      </c>
      <c r="K968" s="18" t="str">
        <f>IFERROR(VLOOKUP(LEFT(I968,7)+0,'[1]_Redacted Trans'!B$1:C$65536,2,0),P968)</f>
        <v>REDACTED PERSONAL DATA</v>
      </c>
      <c r="L968" s="18"/>
      <c r="M968" s="18" t="str">
        <f>IFERROR(VLOOKUP(LEFT(I968,7)+0,'[1]_Redacted Trans'!B$1:C$65536,2,0),Q968)</f>
        <v>REDACTED PERSONAL DATA</v>
      </c>
      <c r="N968" s="22" t="s">
        <v>110</v>
      </c>
      <c r="P968" t="s">
        <v>143</v>
      </c>
      <c r="Q968" t="s">
        <v>143</v>
      </c>
    </row>
    <row r="969" spans="1:17" x14ac:dyDescent="0.2">
      <c r="A969" s="3" t="s">
        <v>103</v>
      </c>
      <c r="B969" s="3"/>
      <c r="C969" s="18" t="s">
        <v>104</v>
      </c>
      <c r="D969" s="18" t="s">
        <v>168</v>
      </c>
      <c r="E969" s="18" t="s">
        <v>254</v>
      </c>
      <c r="F969" s="18" t="s">
        <v>793</v>
      </c>
      <c r="G969" s="19">
        <v>43984</v>
      </c>
      <c r="H969" s="20" t="s">
        <v>2392</v>
      </c>
      <c r="I969" s="20" t="s">
        <v>2398</v>
      </c>
      <c r="J969" s="21">
        <v>1465.22</v>
      </c>
      <c r="K969" s="18" t="str">
        <f>IFERROR(VLOOKUP(LEFT(I969,7)+0,'[1]_Redacted Trans'!B$1:C$65536,2,0),P969)</f>
        <v>REDACTED PERSONAL DATA</v>
      </c>
      <c r="L969" s="18"/>
      <c r="M969" s="18" t="str">
        <f>IFERROR(VLOOKUP(LEFT(I969,7)+0,'[1]_Redacted Trans'!B$1:C$65536,2,0),Q969)</f>
        <v>REDACTED PERSONAL DATA</v>
      </c>
      <c r="N969" s="22" t="s">
        <v>110</v>
      </c>
      <c r="P969" t="s">
        <v>143</v>
      </c>
      <c r="Q969" t="s">
        <v>143</v>
      </c>
    </row>
    <row r="970" spans="1:17" x14ac:dyDescent="0.2">
      <c r="A970" s="3" t="s">
        <v>103</v>
      </c>
      <c r="B970" s="3"/>
      <c r="C970" s="18" t="s">
        <v>104</v>
      </c>
      <c r="D970" s="18" t="s">
        <v>168</v>
      </c>
      <c r="E970" s="18" t="s">
        <v>254</v>
      </c>
      <c r="F970" s="18" t="s">
        <v>787</v>
      </c>
      <c r="G970" s="19">
        <v>43984</v>
      </c>
      <c r="H970" s="20" t="s">
        <v>2392</v>
      </c>
      <c r="I970" s="20" t="s">
        <v>2399</v>
      </c>
      <c r="J970" s="21">
        <v>63.42</v>
      </c>
      <c r="K970" s="18" t="str">
        <f>IFERROR(VLOOKUP(LEFT(I970,7)+0,'[1]_Redacted Trans'!B$1:C$65536,2,0),P970)</f>
        <v>REDACTED PERSONAL DATA</v>
      </c>
      <c r="L970" s="18"/>
      <c r="M970" s="18" t="str">
        <f>IFERROR(VLOOKUP(LEFT(I970,7)+0,'[1]_Redacted Trans'!B$1:C$65536,2,0),Q970)</f>
        <v>REDACTED PERSONAL DATA</v>
      </c>
      <c r="N970" s="22" t="s">
        <v>110</v>
      </c>
      <c r="P970" t="s">
        <v>143</v>
      </c>
      <c r="Q970" t="s">
        <v>143</v>
      </c>
    </row>
    <row r="971" spans="1:17" x14ac:dyDescent="0.2">
      <c r="A971" s="3" t="s">
        <v>103</v>
      </c>
      <c r="B971" s="3"/>
      <c r="C971" s="18" t="s">
        <v>104</v>
      </c>
      <c r="D971" s="18" t="s">
        <v>168</v>
      </c>
      <c r="E971" s="18" t="s">
        <v>254</v>
      </c>
      <c r="F971" s="18" t="s">
        <v>795</v>
      </c>
      <c r="G971" s="19">
        <v>43984</v>
      </c>
      <c r="H971" s="20" t="s">
        <v>2392</v>
      </c>
      <c r="I971" s="20" t="s">
        <v>2400</v>
      </c>
      <c r="J971" s="21">
        <v>354.73</v>
      </c>
      <c r="K971" s="18" t="str">
        <f>IFERROR(VLOOKUP(LEFT(I971,7)+0,'[1]_Redacted Trans'!B$1:C$65536,2,0),P971)</f>
        <v>REDACTED PERSONAL DATA</v>
      </c>
      <c r="L971" s="18"/>
      <c r="M971" s="18" t="str">
        <f>IFERROR(VLOOKUP(LEFT(I971,7)+0,'[1]_Redacted Trans'!B$1:C$65536,2,0),Q971)</f>
        <v>REDACTED PERSONAL DATA</v>
      </c>
      <c r="N971" s="22" t="s">
        <v>110</v>
      </c>
      <c r="P971" t="s">
        <v>143</v>
      </c>
      <c r="Q971" t="s">
        <v>143</v>
      </c>
    </row>
    <row r="972" spans="1:17" x14ac:dyDescent="0.2">
      <c r="A972" s="3" t="s">
        <v>103</v>
      </c>
      <c r="B972" s="3"/>
      <c r="C972" s="18" t="s">
        <v>104</v>
      </c>
      <c r="D972" s="18" t="s">
        <v>168</v>
      </c>
      <c r="E972" s="18" t="s">
        <v>254</v>
      </c>
      <c r="F972" s="18" t="s">
        <v>791</v>
      </c>
      <c r="G972" s="19">
        <v>43984</v>
      </c>
      <c r="H972" s="20" t="s">
        <v>2392</v>
      </c>
      <c r="I972" s="20" t="s">
        <v>2401</v>
      </c>
      <c r="J972" s="21">
        <v>2111.33</v>
      </c>
      <c r="K972" s="18" t="str">
        <f>IFERROR(VLOOKUP(LEFT(I972,7)+0,'[1]_Redacted Trans'!B$1:C$65536,2,0),P972)</f>
        <v>REDACTED PERSONAL DATA</v>
      </c>
      <c r="L972" s="18"/>
      <c r="M972" s="18" t="str">
        <f>IFERROR(VLOOKUP(LEFT(I972,7)+0,'[1]_Redacted Trans'!B$1:C$65536,2,0),Q972)</f>
        <v>REDACTED PERSONAL DATA</v>
      </c>
      <c r="N972" s="22" t="s">
        <v>110</v>
      </c>
      <c r="P972" t="s">
        <v>143</v>
      </c>
      <c r="Q972" t="s">
        <v>143</v>
      </c>
    </row>
    <row r="973" spans="1:17" x14ac:dyDescent="0.2">
      <c r="A973" s="3" t="s">
        <v>103</v>
      </c>
      <c r="B973" s="3"/>
      <c r="C973" s="18" t="s">
        <v>104</v>
      </c>
      <c r="D973" s="18" t="s">
        <v>153</v>
      </c>
      <c r="E973" s="18" t="s">
        <v>154</v>
      </c>
      <c r="F973" s="18" t="s">
        <v>140</v>
      </c>
      <c r="G973" s="19">
        <v>43984</v>
      </c>
      <c r="H973" s="20" t="s">
        <v>279</v>
      </c>
      <c r="I973" s="20" t="s">
        <v>2402</v>
      </c>
      <c r="J973" s="21">
        <v>1924</v>
      </c>
      <c r="K973" s="18" t="str">
        <f>IFERROR(VLOOKUP(LEFT(I973,7)+0,'[1]_Redacted Trans'!B$1:C$65536,2,0),P973)</f>
        <v>REDACTED PERSONAL DATA</v>
      </c>
      <c r="L973" s="18">
        <v>10370450</v>
      </c>
      <c r="M973" s="18" t="str">
        <f>IFERROR(VLOOKUP(LEFT(I973,7)+0,'[1]_Redacted Trans'!B$1:C$65536,2,0),Q973)</f>
        <v>REDACTED PERSONAL DATA</v>
      </c>
      <c r="N973" s="22" t="s">
        <v>110</v>
      </c>
      <c r="P973" t="s">
        <v>143</v>
      </c>
      <c r="Q973" t="s">
        <v>143</v>
      </c>
    </row>
    <row r="974" spans="1:17" x14ac:dyDescent="0.2">
      <c r="A974" s="3" t="s">
        <v>103</v>
      </c>
      <c r="B974" s="3"/>
      <c r="C974" s="18" t="s">
        <v>104</v>
      </c>
      <c r="D974" s="18" t="s">
        <v>153</v>
      </c>
      <c r="E974" s="18" t="s">
        <v>154</v>
      </c>
      <c r="F974" s="18" t="s">
        <v>140</v>
      </c>
      <c r="G974" s="19">
        <v>43984</v>
      </c>
      <c r="H974" s="20" t="s">
        <v>277</v>
      </c>
      <c r="I974" s="20" t="s">
        <v>2403</v>
      </c>
      <c r="J974" s="21">
        <v>2451</v>
      </c>
      <c r="K974" s="18" t="str">
        <f>IFERROR(VLOOKUP(LEFT(I974,7)+0,'[1]_Redacted Trans'!B$1:C$65536,2,0),P974)</f>
        <v>REDACTED PERSONAL DATA</v>
      </c>
      <c r="L974" s="18">
        <v>10370450</v>
      </c>
      <c r="M974" s="18" t="str">
        <f>IFERROR(VLOOKUP(LEFT(I974,7)+0,'[1]_Redacted Trans'!B$1:C$65536,2,0),Q974)</f>
        <v>REDACTED PERSONAL DATA</v>
      </c>
      <c r="N974" s="22" t="s">
        <v>110</v>
      </c>
      <c r="P974" t="s">
        <v>143</v>
      </c>
      <c r="Q974" t="s">
        <v>143</v>
      </c>
    </row>
    <row r="975" spans="1:17" x14ac:dyDescent="0.2">
      <c r="A975" s="3" t="s">
        <v>103</v>
      </c>
      <c r="B975" s="3"/>
      <c r="C975" s="18" t="s">
        <v>104</v>
      </c>
      <c r="D975" s="18" t="s">
        <v>153</v>
      </c>
      <c r="E975" s="18" t="s">
        <v>154</v>
      </c>
      <c r="F975" s="18" t="s">
        <v>484</v>
      </c>
      <c r="G975" s="19">
        <v>43984</v>
      </c>
      <c r="H975" s="20" t="s">
        <v>2404</v>
      </c>
      <c r="I975" s="20" t="s">
        <v>2405</v>
      </c>
      <c r="J975" s="21">
        <v>4274.88</v>
      </c>
      <c r="K975" s="18" t="str">
        <f>IFERROR(VLOOKUP(LEFT(I975,7)+0,'[1]_Redacted Trans'!B$1:C$65536,2,0),P975)</f>
        <v>2119374 - Stantec UK Ltd</v>
      </c>
      <c r="L975" s="18">
        <v>1188070</v>
      </c>
      <c r="M975" s="18" t="str">
        <f>IFERROR(VLOOKUP(LEFT(I975,7)+0,'[1]_Redacted Trans'!B$1:C$65536,2,0),Q975)</f>
        <v>FOR THE PROVISIONS OF UPC RESEARCH (MISTLEY) HOUSING SUPPLY CONSULTANCY</v>
      </c>
      <c r="N975" s="22" t="s">
        <v>110</v>
      </c>
      <c r="P975" t="s">
        <v>1007</v>
      </c>
      <c r="Q975" t="s">
        <v>2406</v>
      </c>
    </row>
    <row r="976" spans="1:17" x14ac:dyDescent="0.2">
      <c r="A976" s="3" t="s">
        <v>103</v>
      </c>
      <c r="B976" s="3"/>
      <c r="C976" s="18" t="s">
        <v>104</v>
      </c>
      <c r="D976" s="18" t="s">
        <v>239</v>
      </c>
      <c r="E976" s="18" t="s">
        <v>260</v>
      </c>
      <c r="F976" s="18" t="s">
        <v>512</v>
      </c>
      <c r="G976" s="19">
        <v>43984</v>
      </c>
      <c r="H976" s="20" t="s">
        <v>2407</v>
      </c>
      <c r="I976" s="20" t="s">
        <v>2408</v>
      </c>
      <c r="J976" s="21">
        <v>2558</v>
      </c>
      <c r="K976" s="18" t="str">
        <f>IFERROR(VLOOKUP(LEFT(I976,7)+0,'[1]_Redacted Trans'!B$1:C$65536,2,0),P976)</f>
        <v>2115713 - Hestur Limited</v>
      </c>
      <c r="L976" s="18"/>
      <c r="M976" s="18" t="str">
        <f>IFERROR(VLOOKUP(LEFT(I976,7)+0,'[1]_Redacted Trans'!B$1:C$65536,2,0),Q976)</f>
        <v>DRAWINGS AND SPECIFICATION PLAYGROUNDS</v>
      </c>
      <c r="N976" s="22" t="s">
        <v>110</v>
      </c>
      <c r="P976" t="s">
        <v>1128</v>
      </c>
      <c r="Q976" t="s">
        <v>2409</v>
      </c>
    </row>
    <row r="977" spans="1:17" x14ac:dyDescent="0.2">
      <c r="A977" s="3" t="s">
        <v>103</v>
      </c>
      <c r="B977" s="3"/>
      <c r="C977" s="18" t="s">
        <v>104</v>
      </c>
      <c r="D977" s="18" t="s">
        <v>182</v>
      </c>
      <c r="E977" s="18" t="s">
        <v>737</v>
      </c>
      <c r="F977" s="18" t="s">
        <v>568</v>
      </c>
      <c r="G977" s="19">
        <v>43984</v>
      </c>
      <c r="H977" s="20"/>
      <c r="I977" s="20" t="s">
        <v>2410</v>
      </c>
      <c r="J977" s="21">
        <v>87.5</v>
      </c>
      <c r="K977" s="18" t="str">
        <f>IFERROR(VLOOKUP(LEFT(I977,7)+0,'[1]_Redacted Trans'!B$1:C$65536,2,0),P977)</f>
        <v>REDACTED PERSONAL DATA</v>
      </c>
      <c r="L977" s="18"/>
      <c r="M977" s="18" t="str">
        <f>IFERROR(VLOOKUP(LEFT(I977,7)+0,'[1]_Redacted Trans'!B$1:C$65536,2,0),Q977)</f>
        <v>REDACTED PERSONAL DATA</v>
      </c>
      <c r="N977" s="22" t="s">
        <v>110</v>
      </c>
      <c r="P977" t="s">
        <v>143</v>
      </c>
      <c r="Q977" t="s">
        <v>143</v>
      </c>
    </row>
    <row r="978" spans="1:17" x14ac:dyDescent="0.2">
      <c r="A978" s="3" t="s">
        <v>103</v>
      </c>
      <c r="B978" s="3"/>
      <c r="C978" s="18" t="s">
        <v>104</v>
      </c>
      <c r="D978" s="18" t="s">
        <v>168</v>
      </c>
      <c r="E978" s="18" t="s">
        <v>254</v>
      </c>
      <c r="F978" s="18" t="s">
        <v>692</v>
      </c>
      <c r="G978" s="19">
        <v>43984</v>
      </c>
      <c r="H978" s="20" t="s">
        <v>2411</v>
      </c>
      <c r="I978" s="20" t="s">
        <v>2412</v>
      </c>
      <c r="J978" s="21">
        <v>55</v>
      </c>
      <c r="K978" s="18" t="str">
        <f>IFERROR(VLOOKUP(LEFT(I978,7)+0,'[1]_Redacted Trans'!B$1:C$65536,2,0),P978)</f>
        <v>2108452 - Access &amp; Automation Ltd</v>
      </c>
      <c r="L978" s="18"/>
      <c r="M978" s="18" t="str">
        <f>IFERROR(VLOOKUP(LEFT(I978,7)+0,'[1]_Redacted Trans'!B$1:C$65536,2,0),Q978)</f>
        <v>2-8 BENDALLS COURT</v>
      </c>
      <c r="N978" s="22" t="s">
        <v>110</v>
      </c>
      <c r="P978" t="s">
        <v>1221</v>
      </c>
      <c r="Q978" t="s">
        <v>2413</v>
      </c>
    </row>
    <row r="979" spans="1:17" x14ac:dyDescent="0.2">
      <c r="A979" s="3" t="s">
        <v>103</v>
      </c>
      <c r="B979" s="3"/>
      <c r="C979" s="18" t="s">
        <v>104</v>
      </c>
      <c r="D979" s="18" t="s">
        <v>168</v>
      </c>
      <c r="E979" s="18" t="s">
        <v>254</v>
      </c>
      <c r="F979" s="18" t="s">
        <v>793</v>
      </c>
      <c r="G979" s="19">
        <v>43984</v>
      </c>
      <c r="H979" s="20" t="s">
        <v>2414</v>
      </c>
      <c r="I979" s="20" t="s">
        <v>2415</v>
      </c>
      <c r="J979" s="21">
        <v>431.91</v>
      </c>
      <c r="K979" s="18" t="str">
        <f>IFERROR(VLOOKUP(LEFT(I979,7)+0,'[1]_Redacted Trans'!B$1:C$65536,2,0),P979)</f>
        <v>REDACTED PERSONAL DATA</v>
      </c>
      <c r="L979" s="18"/>
      <c r="M979" s="18" t="str">
        <f>IFERROR(VLOOKUP(LEFT(I979,7)+0,'[1]_Redacted Trans'!B$1:C$65536,2,0),Q979)</f>
        <v>REDACTED PERSONAL DATA</v>
      </c>
      <c r="N979" s="22" t="s">
        <v>110</v>
      </c>
      <c r="P979" t="s">
        <v>143</v>
      </c>
      <c r="Q979" t="s">
        <v>143</v>
      </c>
    </row>
    <row r="980" spans="1:17" x14ac:dyDescent="0.2">
      <c r="A980" s="3" t="s">
        <v>103</v>
      </c>
      <c r="B980" s="3"/>
      <c r="C980" s="18" t="s">
        <v>104</v>
      </c>
      <c r="D980" s="18" t="s">
        <v>168</v>
      </c>
      <c r="E980" s="18" t="s">
        <v>254</v>
      </c>
      <c r="F980" s="18" t="s">
        <v>793</v>
      </c>
      <c r="G980" s="19">
        <v>43984</v>
      </c>
      <c r="H980" s="20" t="s">
        <v>2416</v>
      </c>
      <c r="I980" s="20" t="s">
        <v>2417</v>
      </c>
      <c r="J980" s="21">
        <v>81.430000000000007</v>
      </c>
      <c r="K980" s="18" t="str">
        <f>IFERROR(VLOOKUP(LEFT(I980,7)+0,'[1]_Redacted Trans'!B$1:C$65536,2,0),P980)</f>
        <v>REDACTED PERSONAL DATA</v>
      </c>
      <c r="L980" s="18"/>
      <c r="M980" s="18" t="str">
        <f>IFERROR(VLOOKUP(LEFT(I980,7)+0,'[1]_Redacted Trans'!B$1:C$65536,2,0),Q980)</f>
        <v>REDACTED PERSONAL DATA</v>
      </c>
      <c r="N980" s="22" t="s">
        <v>110</v>
      </c>
      <c r="P980" t="s">
        <v>143</v>
      </c>
      <c r="Q980" t="s">
        <v>143</v>
      </c>
    </row>
    <row r="981" spans="1:17" x14ac:dyDescent="0.2">
      <c r="A981" s="3" t="s">
        <v>103</v>
      </c>
      <c r="B981" s="3"/>
      <c r="C981" s="18" t="s">
        <v>104</v>
      </c>
      <c r="D981" s="18" t="s">
        <v>168</v>
      </c>
      <c r="E981" s="18" t="s">
        <v>254</v>
      </c>
      <c r="F981" s="18" t="s">
        <v>793</v>
      </c>
      <c r="G981" s="19">
        <v>43984</v>
      </c>
      <c r="H981" s="20" t="s">
        <v>2418</v>
      </c>
      <c r="I981" s="20" t="s">
        <v>2419</v>
      </c>
      <c r="J981" s="21">
        <v>53.45</v>
      </c>
      <c r="K981" s="18" t="str">
        <f>IFERROR(VLOOKUP(LEFT(I981,7)+0,'[1]_Redacted Trans'!B$1:C$65536,2,0),P981)</f>
        <v>REDACTED PERSONAL DATA</v>
      </c>
      <c r="L981" s="18"/>
      <c r="M981" s="18" t="str">
        <f>IFERROR(VLOOKUP(LEFT(I981,7)+0,'[1]_Redacted Trans'!B$1:C$65536,2,0),Q981)</f>
        <v>REDACTED PERSONAL DATA</v>
      </c>
      <c r="N981" s="22" t="s">
        <v>110</v>
      </c>
      <c r="P981" t="s">
        <v>143</v>
      </c>
      <c r="Q981" t="s">
        <v>143</v>
      </c>
    </row>
    <row r="982" spans="1:17" x14ac:dyDescent="0.2">
      <c r="A982" s="3" t="s">
        <v>103</v>
      </c>
      <c r="B982" s="3"/>
      <c r="C982" s="18" t="s">
        <v>104</v>
      </c>
      <c r="D982" s="18" t="s">
        <v>168</v>
      </c>
      <c r="E982" s="18" t="s">
        <v>254</v>
      </c>
      <c r="F982" s="18" t="s">
        <v>793</v>
      </c>
      <c r="G982" s="19">
        <v>43984</v>
      </c>
      <c r="H982" s="20" t="s">
        <v>2420</v>
      </c>
      <c r="I982" s="20" t="s">
        <v>2421</v>
      </c>
      <c r="J982" s="21">
        <v>118.85</v>
      </c>
      <c r="K982" s="18" t="str">
        <f>IFERROR(VLOOKUP(LEFT(I982,7)+0,'[1]_Redacted Trans'!B$1:C$65536,2,0),P982)</f>
        <v>REDACTED PERSONAL DATA</v>
      </c>
      <c r="L982" s="18"/>
      <c r="M982" s="18" t="str">
        <f>IFERROR(VLOOKUP(LEFT(I982,7)+0,'[1]_Redacted Trans'!B$1:C$65536,2,0),Q982)</f>
        <v>REDACTED PERSONAL DATA</v>
      </c>
      <c r="N982" s="22" t="s">
        <v>110</v>
      </c>
      <c r="P982" t="s">
        <v>143</v>
      </c>
      <c r="Q982" t="s">
        <v>143</v>
      </c>
    </row>
    <row r="983" spans="1:17" x14ac:dyDescent="0.2">
      <c r="A983" s="3" t="s">
        <v>103</v>
      </c>
      <c r="B983" s="3"/>
      <c r="C983" s="18" t="s">
        <v>104</v>
      </c>
      <c r="D983" s="18" t="s">
        <v>168</v>
      </c>
      <c r="E983" s="18" t="s">
        <v>254</v>
      </c>
      <c r="F983" s="18" t="s">
        <v>793</v>
      </c>
      <c r="G983" s="19">
        <v>43984</v>
      </c>
      <c r="H983" s="20" t="s">
        <v>2422</v>
      </c>
      <c r="I983" s="20" t="s">
        <v>2423</v>
      </c>
      <c r="J983" s="21">
        <v>53.45</v>
      </c>
      <c r="K983" s="18" t="str">
        <f>IFERROR(VLOOKUP(LEFT(I983,7)+0,'[1]_Redacted Trans'!B$1:C$65536,2,0),P983)</f>
        <v>REDACTED PERSONAL DATA</v>
      </c>
      <c r="L983" s="18"/>
      <c r="M983" s="18" t="str">
        <f>IFERROR(VLOOKUP(LEFT(I983,7)+0,'[1]_Redacted Trans'!B$1:C$65536,2,0),Q983)</f>
        <v>REDACTED PERSONAL DATA</v>
      </c>
      <c r="N983" s="22" t="s">
        <v>110</v>
      </c>
      <c r="P983" t="s">
        <v>143</v>
      </c>
      <c r="Q983" t="s">
        <v>143</v>
      </c>
    </row>
    <row r="984" spans="1:17" x14ac:dyDescent="0.2">
      <c r="A984" s="3" t="s">
        <v>103</v>
      </c>
      <c r="B984" s="3"/>
      <c r="C984" s="18" t="s">
        <v>104</v>
      </c>
      <c r="D984" s="18" t="s">
        <v>646</v>
      </c>
      <c r="E984" s="18" t="s">
        <v>472</v>
      </c>
      <c r="F984" s="18" t="s">
        <v>473</v>
      </c>
      <c r="G984" s="19">
        <v>43984</v>
      </c>
      <c r="H984" s="20"/>
      <c r="I984" s="20" t="s">
        <v>2424</v>
      </c>
      <c r="J984" s="21">
        <v>2800</v>
      </c>
      <c r="K984" s="18" t="str">
        <f>IFERROR(VLOOKUP(LEFT(I984,7)+0,'[1]_Redacted Trans'!B$1:C$65536,2,0),P984)</f>
        <v>2113948 - Blackman Surveyors LLP</v>
      </c>
      <c r="L984" s="18"/>
      <c r="M984" s="18" t="str">
        <f>IFERROR(VLOOKUP(LEFT(I984,7)+0,'[1]_Redacted Trans'!B$1:C$65536,2,0),Q984)</f>
        <v>FREEHOLD ACQUISITION VALUATION IN RESPECT OF PROPERTIES IN KNOX ROAD (ORCHARD PLACE) CLACTON ON-SEA</v>
      </c>
      <c r="N984" s="22" t="s">
        <v>110</v>
      </c>
      <c r="P984" t="s">
        <v>1696</v>
      </c>
      <c r="Q984" t="s">
        <v>2425</v>
      </c>
    </row>
    <row r="985" spans="1:17" x14ac:dyDescent="0.2">
      <c r="A985" s="3" t="s">
        <v>103</v>
      </c>
      <c r="B985" s="3"/>
      <c r="C985" s="18" t="s">
        <v>104</v>
      </c>
      <c r="D985" s="18" t="s">
        <v>239</v>
      </c>
      <c r="E985" s="18" t="s">
        <v>270</v>
      </c>
      <c r="F985" s="18" t="s">
        <v>1178</v>
      </c>
      <c r="G985" s="19">
        <v>43984</v>
      </c>
      <c r="H985" s="20" t="s">
        <v>2426</v>
      </c>
      <c r="I985" s="20" t="s">
        <v>2427</v>
      </c>
      <c r="J985" s="21">
        <v>30</v>
      </c>
      <c r="K985" s="18" t="str">
        <f>IFERROR(VLOOKUP(LEFT(I985,7)+0,'[1]_Redacted Trans'!B$1:C$65536,2,0),P985)</f>
        <v>2100175 - Bobs Skips</v>
      </c>
      <c r="L985" s="18"/>
      <c r="M985" s="18" t="str">
        <f>IFERROR(VLOOKUP(LEFT(I985,7)+0,'[1]_Redacted Trans'!B$1:C$65536,2,0),Q985)</f>
        <v>APR WATE SKIP HIRE</v>
      </c>
      <c r="N985" s="22" t="s">
        <v>110</v>
      </c>
      <c r="P985" t="s">
        <v>1181</v>
      </c>
      <c r="Q985" t="s">
        <v>2428</v>
      </c>
    </row>
    <row r="986" spans="1:17" x14ac:dyDescent="0.2">
      <c r="A986" s="3" t="s">
        <v>103</v>
      </c>
      <c r="B986" s="3"/>
      <c r="C986" s="18" t="s">
        <v>104</v>
      </c>
      <c r="D986" s="18" t="s">
        <v>168</v>
      </c>
      <c r="E986" s="18" t="s">
        <v>135</v>
      </c>
      <c r="F986" s="18" t="s">
        <v>214</v>
      </c>
      <c r="G986" s="19">
        <v>43984</v>
      </c>
      <c r="H986" s="20" t="s">
        <v>2429</v>
      </c>
      <c r="I986" s="20" t="s">
        <v>2430</v>
      </c>
      <c r="J986" s="21">
        <v>16.5</v>
      </c>
      <c r="K986" s="18" t="str">
        <f>IFERROR(VLOOKUP(LEFT(I986,7)+0,'[1]_Redacted Trans'!B$1:C$65536,2,0),P986)</f>
        <v>2100381 - Collect Services Ltd</v>
      </c>
      <c r="L986" s="18"/>
      <c r="M986" s="18" t="str">
        <f>IFERROR(VLOOKUP(LEFT(I986,7)+0,'[1]_Redacted Trans'!B$1:C$65536,2,0),Q986)</f>
        <v>COMMISSION</v>
      </c>
      <c r="N986" s="22" t="s">
        <v>110</v>
      </c>
      <c r="P986" t="s">
        <v>216</v>
      </c>
      <c r="Q986" t="s">
        <v>2431</v>
      </c>
    </row>
    <row r="987" spans="1:17" x14ac:dyDescent="0.2">
      <c r="A987" s="3" t="s">
        <v>103</v>
      </c>
      <c r="B987" s="3"/>
      <c r="C987" s="18" t="s">
        <v>104</v>
      </c>
      <c r="D987" s="18" t="s">
        <v>147</v>
      </c>
      <c r="E987" s="18" t="s">
        <v>565</v>
      </c>
      <c r="F987" s="18" t="s">
        <v>2432</v>
      </c>
      <c r="G987" s="19">
        <v>43984</v>
      </c>
      <c r="H987" s="20"/>
      <c r="I987" s="20" t="s">
        <v>2433</v>
      </c>
      <c r="J987" s="21">
        <v>500</v>
      </c>
      <c r="K987" s="18" t="str">
        <f>IFERROR(VLOOKUP(LEFT(I987,7)+0,'[1]_Redacted Trans'!B$1:C$65536,2,0),P987)</f>
        <v>REDACTED PERSONAL DATA</v>
      </c>
      <c r="L987" s="18"/>
      <c r="M987" s="18" t="str">
        <f>IFERROR(VLOOKUP(LEFT(I987,7)+0,'[1]_Redacted Trans'!B$1:C$65536,2,0),Q987)</f>
        <v>REDACTED PERSONAL DATA</v>
      </c>
      <c r="N987" s="22" t="s">
        <v>110</v>
      </c>
      <c r="P987" t="s">
        <v>143</v>
      </c>
      <c r="Q987" t="s">
        <v>143</v>
      </c>
    </row>
    <row r="988" spans="1:17" x14ac:dyDescent="0.2">
      <c r="A988" s="3" t="s">
        <v>103</v>
      </c>
      <c r="B988" s="3"/>
      <c r="C988" s="18" t="s">
        <v>104</v>
      </c>
      <c r="D988" s="18" t="s">
        <v>239</v>
      </c>
      <c r="E988" s="18" t="s">
        <v>1292</v>
      </c>
      <c r="F988" s="18" t="s">
        <v>1698</v>
      </c>
      <c r="G988" s="19">
        <v>43984</v>
      </c>
      <c r="H988" s="20" t="s">
        <v>2434</v>
      </c>
      <c r="I988" s="20" t="s">
        <v>2435</v>
      </c>
      <c r="J988" s="21">
        <v>389.29</v>
      </c>
      <c r="K988" s="18" t="str">
        <f>IFERROR(VLOOKUP(LEFT(I988,7)+0,'[1]_Redacted Trans'!B$1:C$65536,2,0),P988)</f>
        <v>REDACTED PERSONAL DATA</v>
      </c>
      <c r="L988" s="18"/>
      <c r="M988" s="18" t="str">
        <f>IFERROR(VLOOKUP(LEFT(I988,7)+0,'[1]_Redacted Trans'!B$1:C$65536,2,0),Q988)</f>
        <v>REDACTED PERSONAL DATA</v>
      </c>
      <c r="N988" s="22" t="s">
        <v>110</v>
      </c>
      <c r="P988" t="s">
        <v>143</v>
      </c>
      <c r="Q988" t="s">
        <v>143</v>
      </c>
    </row>
    <row r="989" spans="1:17" x14ac:dyDescent="0.2">
      <c r="A989" s="3" t="s">
        <v>103</v>
      </c>
      <c r="B989" s="3"/>
      <c r="C989" s="18" t="s">
        <v>104</v>
      </c>
      <c r="D989" s="18" t="s">
        <v>182</v>
      </c>
      <c r="E989" s="18" t="s">
        <v>353</v>
      </c>
      <c r="F989" s="18" t="s">
        <v>170</v>
      </c>
      <c r="G989" s="19">
        <v>43984</v>
      </c>
      <c r="H989" s="20"/>
      <c r="I989" s="20" t="s">
        <v>2436</v>
      </c>
      <c r="J989" s="21">
        <v>60</v>
      </c>
      <c r="K989" s="18" t="str">
        <f>IFERROR(VLOOKUP(LEFT(I989,7)+0,'[1]_Redacted Trans'!B$1:C$65536,2,0),P989)</f>
        <v>REDACTED PERSONAL DATA</v>
      </c>
      <c r="L989" s="18"/>
      <c r="M989" s="18" t="str">
        <f>IFERROR(VLOOKUP(LEFT(I989,7)+0,'[1]_Redacted Trans'!B$1:C$65536,2,0),Q989)</f>
        <v>REDACTED PERSONAL DATA</v>
      </c>
      <c r="N989" s="22" t="s">
        <v>110</v>
      </c>
      <c r="P989" t="s">
        <v>2437</v>
      </c>
      <c r="Q989" t="s">
        <v>2438</v>
      </c>
    </row>
    <row r="990" spans="1:17" x14ac:dyDescent="0.2">
      <c r="A990" s="3" t="s">
        <v>103</v>
      </c>
      <c r="B990" s="3"/>
      <c r="C990" s="18" t="s">
        <v>104</v>
      </c>
      <c r="D990" s="18" t="s">
        <v>182</v>
      </c>
      <c r="E990" s="18" t="s">
        <v>353</v>
      </c>
      <c r="F990" s="18" t="s">
        <v>170</v>
      </c>
      <c r="G990" s="19">
        <v>43984</v>
      </c>
      <c r="H990" s="20"/>
      <c r="I990" s="20" t="s">
        <v>2439</v>
      </c>
      <c r="J990" s="21">
        <v>24.18</v>
      </c>
      <c r="K990" s="18" t="str">
        <f>IFERROR(VLOOKUP(LEFT(I990,7)+0,'[1]_Redacted Trans'!B$1:C$65536,2,0),P990)</f>
        <v>REDACTED PERSONAL DATA</v>
      </c>
      <c r="L990" s="18"/>
      <c r="M990" s="18" t="str">
        <f>IFERROR(VLOOKUP(LEFT(I990,7)+0,'[1]_Redacted Trans'!B$1:C$65536,2,0),Q990)</f>
        <v>REDACTED PERSONAL DATA</v>
      </c>
      <c r="N990" s="22" t="s">
        <v>110</v>
      </c>
      <c r="P990" t="s">
        <v>2437</v>
      </c>
      <c r="Q990" t="s">
        <v>2440</v>
      </c>
    </row>
    <row r="991" spans="1:17" x14ac:dyDescent="0.2">
      <c r="A991" s="3" t="s">
        <v>103</v>
      </c>
      <c r="B991" s="3"/>
      <c r="C991" s="18" t="s">
        <v>104</v>
      </c>
      <c r="D991" s="18" t="s">
        <v>182</v>
      </c>
      <c r="E991" s="18" t="s">
        <v>329</v>
      </c>
      <c r="F991" s="18" t="s">
        <v>198</v>
      </c>
      <c r="G991" s="19">
        <v>43984</v>
      </c>
      <c r="H991" s="20" t="s">
        <v>2441</v>
      </c>
      <c r="I991" s="20" t="s">
        <v>2442</v>
      </c>
      <c r="J991" s="21">
        <v>616.79999999999995</v>
      </c>
      <c r="K991" s="18" t="str">
        <f>IFERROR(VLOOKUP(LEFT(I991,7)+0,'[1]_Redacted Trans'!B$1:C$65536,2,0),P991)</f>
        <v>2101278 - Sportsafe UK Ltd</v>
      </c>
      <c r="L991" s="18">
        <v>3370067</v>
      </c>
      <c r="M991" s="18" t="str">
        <f>IFERROR(VLOOKUP(LEFT(I991,7)+0,'[1]_Redacted Trans'!B$1:C$65536,2,0),Q991)</f>
        <v>SPORTSAFE-ANNUAL SPORTS EQUIPMENT SERVCES</v>
      </c>
      <c r="N991" s="22" t="s">
        <v>110</v>
      </c>
      <c r="P991" t="s">
        <v>364</v>
      </c>
      <c r="Q991" t="s">
        <v>2443</v>
      </c>
    </row>
    <row r="992" spans="1:17" x14ac:dyDescent="0.2">
      <c r="A992" s="3" t="s">
        <v>103</v>
      </c>
      <c r="B992" s="3"/>
      <c r="C992" s="18" t="s">
        <v>104</v>
      </c>
      <c r="D992" s="18" t="s">
        <v>105</v>
      </c>
      <c r="E992" s="18" t="s">
        <v>2444</v>
      </c>
      <c r="F992" s="18" t="s">
        <v>2445</v>
      </c>
      <c r="G992" s="19">
        <v>43984</v>
      </c>
      <c r="H992" s="20" t="s">
        <v>2446</v>
      </c>
      <c r="I992" s="20" t="s">
        <v>2447</v>
      </c>
      <c r="J992" s="21">
        <v>19475.07</v>
      </c>
      <c r="K992" s="18" t="str">
        <f>IFERROR(VLOOKUP(LEFT(I992,7)+0,'[1]_Redacted Trans'!B$1:C$65536,2,0),P992)</f>
        <v>2101038 - Phoenix Software Limited</v>
      </c>
      <c r="L992" s="18"/>
      <c r="M992" s="18" t="str">
        <f>IFERROR(VLOOKUP(LEFT(I992,7)+0,'[1]_Redacted Trans'!B$1:C$65536,2,0),Q992)</f>
        <v>DELL POWEREDGE R440 SERVER</v>
      </c>
      <c r="N992" s="22" t="s">
        <v>110</v>
      </c>
      <c r="P992" t="s">
        <v>2448</v>
      </c>
      <c r="Q992" t="s">
        <v>2449</v>
      </c>
    </row>
    <row r="993" spans="1:17" x14ac:dyDescent="0.2">
      <c r="A993" s="3" t="s">
        <v>103</v>
      </c>
      <c r="B993" s="3"/>
      <c r="C993" s="18" t="s">
        <v>104</v>
      </c>
      <c r="D993" s="18" t="s">
        <v>161</v>
      </c>
      <c r="E993" s="18" t="s">
        <v>762</v>
      </c>
      <c r="F993" s="18" t="s">
        <v>170</v>
      </c>
      <c r="G993" s="19">
        <v>43984</v>
      </c>
      <c r="H993" s="20" t="s">
        <v>2450</v>
      </c>
      <c r="I993" s="20" t="s">
        <v>2451</v>
      </c>
      <c r="J993" s="21">
        <v>40.200000000000003</v>
      </c>
      <c r="K993" s="18" t="str">
        <f>IFERROR(VLOOKUP(LEFT(I993,7)+0,'[1]_Redacted Trans'!B$1:C$65536,2,0),P993)</f>
        <v>2101624 - Bunzl</v>
      </c>
      <c r="L993" s="18"/>
      <c r="M993" s="18" t="str">
        <f>IFERROR(VLOOKUP(LEFT(I993,7)+0,'[1]_Redacted Trans'!B$1:C$65536,2,0),Q993)</f>
        <v>GLOVES</v>
      </c>
      <c r="N993" s="22" t="s">
        <v>110</v>
      </c>
      <c r="P993" t="s">
        <v>452</v>
      </c>
      <c r="Q993" t="s">
        <v>1089</v>
      </c>
    </row>
    <row r="994" spans="1:17" x14ac:dyDescent="0.2">
      <c r="A994" s="3" t="s">
        <v>103</v>
      </c>
      <c r="B994" s="3"/>
      <c r="C994" s="18" t="s">
        <v>104</v>
      </c>
      <c r="D994" s="18" t="s">
        <v>213</v>
      </c>
      <c r="E994" s="18" t="s">
        <v>503</v>
      </c>
      <c r="F994" s="18" t="s">
        <v>214</v>
      </c>
      <c r="G994" s="19">
        <v>43984</v>
      </c>
      <c r="H994" s="20"/>
      <c r="I994" s="20" t="s">
        <v>2452</v>
      </c>
      <c r="J994" s="21">
        <v>110.9</v>
      </c>
      <c r="K994" s="18" t="str">
        <f>IFERROR(VLOOKUP(LEFT(I994,7)+0,'[1]_Redacted Trans'!B$1:C$65536,2,0),P994)</f>
        <v>2100381 - Collect Services Ltd</v>
      </c>
      <c r="L994" s="18"/>
      <c r="M994" s="18" t="str">
        <f>IFERROR(VLOOKUP(LEFT(I994,7)+0,'[1]_Redacted Trans'!B$1:C$65536,2,0),Q994)</f>
        <v>VAT ON FEES COLLECTED CTAX OLD</v>
      </c>
      <c r="N994" s="22" t="s">
        <v>110</v>
      </c>
      <c r="P994" t="s">
        <v>216</v>
      </c>
      <c r="Q994" t="s">
        <v>2453</v>
      </c>
    </row>
    <row r="995" spans="1:17" x14ac:dyDescent="0.2">
      <c r="A995" s="3" t="s">
        <v>103</v>
      </c>
      <c r="B995" s="3"/>
      <c r="C995" s="18" t="s">
        <v>104</v>
      </c>
      <c r="D995" s="18" t="s">
        <v>213</v>
      </c>
      <c r="E995" s="18" t="s">
        <v>503</v>
      </c>
      <c r="F995" s="18" t="s">
        <v>214</v>
      </c>
      <c r="G995" s="19">
        <v>43984</v>
      </c>
      <c r="H995" s="20"/>
      <c r="I995" s="20" t="s">
        <v>2454</v>
      </c>
      <c r="J995" s="21">
        <v>-110.9</v>
      </c>
      <c r="K995" s="18" t="str">
        <f>IFERROR(VLOOKUP(LEFT(I995,7)+0,'[1]_Redacted Trans'!B$1:C$65536,2,0),P995)</f>
        <v>2100381 - Collect Services Ltd</v>
      </c>
      <c r="L995" s="18"/>
      <c r="M995" s="18" t="str">
        <f>IFERROR(VLOOKUP(LEFT(I995,7)+0,'[1]_Redacted Trans'!B$1:C$65536,2,0),Q995)</f>
        <v>VAT ON FEES COLLECTED CTAX OLD</v>
      </c>
      <c r="N995" s="22" t="s">
        <v>110</v>
      </c>
      <c r="P995" t="s">
        <v>216</v>
      </c>
      <c r="Q995" t="s">
        <v>2453</v>
      </c>
    </row>
    <row r="996" spans="1:17" x14ac:dyDescent="0.2">
      <c r="A996" s="3" t="s">
        <v>103</v>
      </c>
      <c r="B996" s="3"/>
      <c r="C996" s="18" t="s">
        <v>104</v>
      </c>
      <c r="D996" s="18" t="s">
        <v>213</v>
      </c>
      <c r="E996" s="18" t="s">
        <v>503</v>
      </c>
      <c r="F996" s="18" t="s">
        <v>214</v>
      </c>
      <c r="G996" s="19">
        <v>43984</v>
      </c>
      <c r="H996" s="20"/>
      <c r="I996" s="20" t="s">
        <v>2455</v>
      </c>
      <c r="J996" s="21">
        <v>-118.5</v>
      </c>
      <c r="K996" s="18" t="str">
        <f>IFERROR(VLOOKUP(LEFT(I996,7)+0,'[1]_Redacted Trans'!B$1:C$65536,2,0),P996)</f>
        <v>2100381 - Collect Services Ltd</v>
      </c>
      <c r="L996" s="18"/>
      <c r="M996" s="18" t="str">
        <f>IFERROR(VLOOKUP(LEFT(I996,7)+0,'[1]_Redacted Trans'!B$1:C$65536,2,0),Q996)</f>
        <v>CREDIT AGAINST VAT COLLECTED</v>
      </c>
      <c r="N996" s="22" t="s">
        <v>110</v>
      </c>
      <c r="P996" t="s">
        <v>216</v>
      </c>
      <c r="Q996" t="s">
        <v>2456</v>
      </c>
    </row>
    <row r="997" spans="1:17" x14ac:dyDescent="0.2">
      <c r="A997" s="3" t="s">
        <v>103</v>
      </c>
      <c r="B997" s="3"/>
      <c r="C997" s="18" t="s">
        <v>104</v>
      </c>
      <c r="D997" s="18" t="s">
        <v>213</v>
      </c>
      <c r="E997" s="18" t="s">
        <v>503</v>
      </c>
      <c r="F997" s="18" t="s">
        <v>214</v>
      </c>
      <c r="G997" s="19">
        <v>43984</v>
      </c>
      <c r="H997" s="20"/>
      <c r="I997" s="20" t="s">
        <v>2457</v>
      </c>
      <c r="J997" s="21">
        <v>118.5</v>
      </c>
      <c r="K997" s="18" t="str">
        <f>IFERROR(VLOOKUP(LEFT(I997,7)+0,'[1]_Redacted Trans'!B$1:C$65536,2,0),P997)</f>
        <v>2100381 - Collect Services Ltd</v>
      </c>
      <c r="L997" s="18"/>
      <c r="M997" s="18" t="str">
        <f>IFERROR(VLOOKUP(LEFT(I997,7)+0,'[1]_Redacted Trans'!B$1:C$65536,2,0),Q997)</f>
        <v>CREDIT AGAINST VAT COLLECTED</v>
      </c>
      <c r="N997" s="22" t="s">
        <v>110</v>
      </c>
      <c r="P997" t="s">
        <v>216</v>
      </c>
      <c r="Q997" t="s">
        <v>2456</v>
      </c>
    </row>
    <row r="998" spans="1:17" x14ac:dyDescent="0.2">
      <c r="A998" s="3" t="s">
        <v>103</v>
      </c>
      <c r="B998" s="3"/>
      <c r="C998" s="18" t="s">
        <v>104</v>
      </c>
      <c r="D998" s="18" t="s">
        <v>213</v>
      </c>
      <c r="E998" s="18" t="s">
        <v>503</v>
      </c>
      <c r="F998" s="18" t="s">
        <v>214</v>
      </c>
      <c r="G998" s="19">
        <v>43984</v>
      </c>
      <c r="H998" s="20"/>
      <c r="I998" s="20" t="s">
        <v>2458</v>
      </c>
      <c r="J998" s="21">
        <v>12452.33</v>
      </c>
      <c r="K998" s="18" t="str">
        <f>IFERROR(VLOOKUP(LEFT(I998,7)+0,'[1]_Redacted Trans'!B$1:C$65536,2,0),P998)</f>
        <v>2100381 - Collect Services Ltd</v>
      </c>
      <c r="L998" s="18"/>
      <c r="M998" s="18" t="str">
        <f>IFERROR(VLOOKUP(LEFT(I998,7)+0,'[1]_Redacted Trans'!B$1:C$65536,2,0),Q998)</f>
        <v>VAT ON FEES COLLECTED - CTAX TCE</v>
      </c>
      <c r="N998" s="22" t="s">
        <v>110</v>
      </c>
      <c r="P998" t="s">
        <v>216</v>
      </c>
      <c r="Q998" t="s">
        <v>2459</v>
      </c>
    </row>
    <row r="999" spans="1:17" x14ac:dyDescent="0.2">
      <c r="A999" s="3" t="s">
        <v>103</v>
      </c>
      <c r="B999" s="3"/>
      <c r="C999" s="18" t="s">
        <v>104</v>
      </c>
      <c r="D999" s="18" t="s">
        <v>213</v>
      </c>
      <c r="E999" s="18" t="s">
        <v>503</v>
      </c>
      <c r="F999" s="18" t="s">
        <v>214</v>
      </c>
      <c r="G999" s="19">
        <v>43984</v>
      </c>
      <c r="H999" s="20"/>
      <c r="I999" s="20" t="s">
        <v>2460</v>
      </c>
      <c r="J999" s="21">
        <v>-12452.33</v>
      </c>
      <c r="K999" s="18" t="str">
        <f>IFERROR(VLOOKUP(LEFT(I999,7)+0,'[1]_Redacted Trans'!B$1:C$65536,2,0),P999)</f>
        <v>2100381 - Collect Services Ltd</v>
      </c>
      <c r="L999" s="18"/>
      <c r="M999" s="18" t="str">
        <f>IFERROR(VLOOKUP(LEFT(I999,7)+0,'[1]_Redacted Trans'!B$1:C$65536,2,0),Q999)</f>
        <v>VAT ON FEES COLLECTED - CTAX TCE</v>
      </c>
      <c r="N999" s="22" t="s">
        <v>110</v>
      </c>
      <c r="P999" t="s">
        <v>216</v>
      </c>
      <c r="Q999" t="s">
        <v>2459</v>
      </c>
    </row>
    <row r="1000" spans="1:17" x14ac:dyDescent="0.2">
      <c r="A1000" s="3" t="s">
        <v>103</v>
      </c>
      <c r="B1000" s="3"/>
      <c r="C1000" s="18" t="s">
        <v>104</v>
      </c>
      <c r="D1000" s="18" t="s">
        <v>213</v>
      </c>
      <c r="E1000" s="18" t="s">
        <v>503</v>
      </c>
      <c r="F1000" s="18" t="s">
        <v>214</v>
      </c>
      <c r="G1000" s="19">
        <v>43984</v>
      </c>
      <c r="H1000" s="20"/>
      <c r="I1000" s="20" t="s">
        <v>2461</v>
      </c>
      <c r="J1000" s="21">
        <v>84.8</v>
      </c>
      <c r="K1000" s="18" t="str">
        <f>IFERROR(VLOOKUP(LEFT(I1000,7)+0,'[1]_Redacted Trans'!B$1:C$65536,2,0),P1000)</f>
        <v>2100381 - Collect Services Ltd</v>
      </c>
      <c r="L1000" s="18"/>
      <c r="M1000" s="18" t="str">
        <f>IFERROR(VLOOKUP(LEFT(I1000,7)+0,'[1]_Redacted Trans'!B$1:C$65536,2,0),Q1000)</f>
        <v>VAT ON FEES COLLECTED - NNDR</v>
      </c>
      <c r="N1000" s="22" t="s">
        <v>110</v>
      </c>
      <c r="P1000" t="s">
        <v>216</v>
      </c>
      <c r="Q1000" t="s">
        <v>227</v>
      </c>
    </row>
    <row r="1001" spans="1:17" x14ac:dyDescent="0.2">
      <c r="A1001" s="3" t="s">
        <v>103</v>
      </c>
      <c r="B1001" s="3"/>
      <c r="C1001" s="18" t="s">
        <v>104</v>
      </c>
      <c r="D1001" s="18" t="s">
        <v>213</v>
      </c>
      <c r="E1001" s="18" t="s">
        <v>503</v>
      </c>
      <c r="F1001" s="18" t="s">
        <v>214</v>
      </c>
      <c r="G1001" s="19">
        <v>43984</v>
      </c>
      <c r="H1001" s="20"/>
      <c r="I1001" s="20" t="s">
        <v>2462</v>
      </c>
      <c r="J1001" s="21">
        <v>-84.8</v>
      </c>
      <c r="K1001" s="18" t="str">
        <f>IFERROR(VLOOKUP(LEFT(I1001,7)+0,'[1]_Redacted Trans'!B$1:C$65536,2,0),P1001)</f>
        <v>2100381 - Collect Services Ltd</v>
      </c>
      <c r="L1001" s="18"/>
      <c r="M1001" s="18" t="str">
        <f>IFERROR(VLOOKUP(LEFT(I1001,7)+0,'[1]_Redacted Trans'!B$1:C$65536,2,0),Q1001)</f>
        <v>VAT ON FEES COLLECTED - NNDR</v>
      </c>
      <c r="N1001" s="22" t="s">
        <v>110</v>
      </c>
      <c r="P1001" t="s">
        <v>216</v>
      </c>
      <c r="Q1001" t="s">
        <v>227</v>
      </c>
    </row>
    <row r="1002" spans="1:17" x14ac:dyDescent="0.2">
      <c r="A1002" s="3" t="s">
        <v>103</v>
      </c>
      <c r="B1002" s="3"/>
      <c r="C1002" s="18" t="s">
        <v>104</v>
      </c>
      <c r="D1002" s="18" t="s">
        <v>213</v>
      </c>
      <c r="E1002" s="18" t="s">
        <v>503</v>
      </c>
      <c r="F1002" s="18" t="s">
        <v>2463</v>
      </c>
      <c r="G1002" s="19">
        <v>43984</v>
      </c>
      <c r="H1002" s="20" t="s">
        <v>2464</v>
      </c>
      <c r="I1002" s="20" t="s">
        <v>2465</v>
      </c>
      <c r="J1002" s="21">
        <v>98.66</v>
      </c>
      <c r="K1002" s="18" t="str">
        <f>IFERROR(VLOOKUP(LEFT(I1002,7)+0,'[1]_Redacted Trans'!B$1:C$65536,2,0),P1002)</f>
        <v>2100381 - Collect Services Ltd</v>
      </c>
      <c r="L1002" s="18"/>
      <c r="M1002" s="18" t="str">
        <f>IFERROR(VLOOKUP(LEFT(I1002,7)+0,'[1]_Redacted Trans'!B$1:C$65536,2,0),Q1002)</f>
        <v>15% COMMISSION ON DEBTS RECOVERED OF £657.76</v>
      </c>
      <c r="N1002" s="22" t="s">
        <v>110</v>
      </c>
      <c r="P1002" t="s">
        <v>216</v>
      </c>
      <c r="Q1002" t="s">
        <v>2466</v>
      </c>
    </row>
    <row r="1003" spans="1:17" x14ac:dyDescent="0.2">
      <c r="A1003" s="3" t="s">
        <v>103</v>
      </c>
      <c r="B1003" s="3"/>
      <c r="C1003" s="18" t="s">
        <v>104</v>
      </c>
      <c r="D1003" s="18" t="s">
        <v>182</v>
      </c>
      <c r="E1003" s="18" t="s">
        <v>357</v>
      </c>
      <c r="F1003" s="18" t="s">
        <v>571</v>
      </c>
      <c r="G1003" s="19">
        <v>43984</v>
      </c>
      <c r="H1003" s="20"/>
      <c r="I1003" s="20" t="s">
        <v>2467</v>
      </c>
      <c r="J1003" s="21">
        <v>701.68</v>
      </c>
      <c r="K1003" s="18" t="str">
        <f>IFERROR(VLOOKUP(LEFT(I1003,7)+0,'[1]_Redacted Trans'!B$1:C$65536,2,0),P1003)</f>
        <v>REDACTED PERSONAL DATA</v>
      </c>
      <c r="L1003" s="18"/>
      <c r="M1003" s="18" t="str">
        <f>IFERROR(VLOOKUP(LEFT(I1003,7)+0,'[1]_Redacted Trans'!B$1:C$65536,2,0),Q1003)</f>
        <v>REDACTED PERSONAL DATA</v>
      </c>
      <c r="N1003" s="22" t="s">
        <v>110</v>
      </c>
      <c r="P1003" t="s">
        <v>143</v>
      </c>
      <c r="Q1003" t="s">
        <v>143</v>
      </c>
    </row>
    <row r="1004" spans="1:17" x14ac:dyDescent="0.2">
      <c r="A1004" s="3" t="s">
        <v>103</v>
      </c>
      <c r="B1004" s="3"/>
      <c r="C1004" s="18" t="s">
        <v>104</v>
      </c>
      <c r="D1004" s="18" t="s">
        <v>168</v>
      </c>
      <c r="E1004" s="18" t="s">
        <v>254</v>
      </c>
      <c r="F1004" s="18" t="s">
        <v>791</v>
      </c>
      <c r="G1004" s="19">
        <v>43984</v>
      </c>
      <c r="H1004" s="20" t="s">
        <v>2468</v>
      </c>
      <c r="I1004" s="20" t="s">
        <v>2469</v>
      </c>
      <c r="J1004" s="21">
        <v>277.35000000000002</v>
      </c>
      <c r="K1004" s="18" t="str">
        <f>IFERROR(VLOOKUP(LEFT(I1004,7)+0,'[1]_Redacted Trans'!B$1:C$65536,2,0),P1004)</f>
        <v>REDACTED PERSONAL DATA</v>
      </c>
      <c r="L1004" s="18">
        <v>6477772</v>
      </c>
      <c r="M1004" s="18" t="str">
        <f>IFERROR(VLOOKUP(LEFT(I1004,7)+0,'[1]_Redacted Trans'!B$1:C$65536,2,0),Q1004)</f>
        <v>REDACTED PERSONAL DATA</v>
      </c>
      <c r="N1004" s="22" t="s">
        <v>110</v>
      </c>
      <c r="P1004" t="s">
        <v>143</v>
      </c>
      <c r="Q1004" t="s">
        <v>143</v>
      </c>
    </row>
    <row r="1005" spans="1:17" x14ac:dyDescent="0.2">
      <c r="A1005" s="3" t="s">
        <v>103</v>
      </c>
      <c r="B1005" s="3"/>
      <c r="C1005" s="18" t="s">
        <v>104</v>
      </c>
      <c r="D1005" s="18" t="s">
        <v>161</v>
      </c>
      <c r="E1005" s="18" t="s">
        <v>762</v>
      </c>
      <c r="F1005" s="18" t="s">
        <v>1196</v>
      </c>
      <c r="G1005" s="19">
        <v>43984</v>
      </c>
      <c r="H1005" s="20"/>
      <c r="I1005" s="20" t="s">
        <v>2470</v>
      </c>
      <c r="J1005" s="21">
        <v>65.88</v>
      </c>
      <c r="K1005" s="18" t="str">
        <f>IFERROR(VLOOKUP(LEFT(I1005,7)+0,'[1]_Redacted Trans'!B$1:C$65536,2,0),P1005)</f>
        <v>2115250 - UK Fuels Limited</v>
      </c>
      <c r="L1005" s="18"/>
      <c r="M1005" s="18" t="str">
        <f>IFERROR(VLOOKUP(LEFT(I1005,7)+0,'[1]_Redacted Trans'!B$1:C$65536,2,0),Q1005)</f>
        <v>W/C 18/05/20</v>
      </c>
      <c r="N1005" s="22" t="s">
        <v>110</v>
      </c>
      <c r="P1005" t="s">
        <v>1198</v>
      </c>
      <c r="Q1005" t="s">
        <v>2471</v>
      </c>
    </row>
    <row r="1006" spans="1:17" x14ac:dyDescent="0.2">
      <c r="A1006" s="3" t="s">
        <v>103</v>
      </c>
      <c r="B1006" s="3"/>
      <c r="C1006" s="18" t="s">
        <v>104</v>
      </c>
      <c r="D1006" s="18" t="s">
        <v>316</v>
      </c>
      <c r="E1006" s="18" t="s">
        <v>169</v>
      </c>
      <c r="F1006" s="18" t="s">
        <v>1293</v>
      </c>
      <c r="G1006" s="19">
        <v>43984</v>
      </c>
      <c r="H1006" s="20" t="s">
        <v>2472</v>
      </c>
      <c r="I1006" s="20" t="s">
        <v>2473</v>
      </c>
      <c r="J1006" s="21">
        <v>14.4</v>
      </c>
      <c r="K1006" s="18" t="str">
        <f>IFERROR(VLOOKUP(LEFT(I1006,7)+0,'[1]_Redacted Trans'!B$1:C$65536,2,0),P1006)</f>
        <v>2101624 - Bunzl</v>
      </c>
      <c r="L1006" s="18"/>
      <c r="M1006" s="18" t="str">
        <f>IFERROR(VLOOKUP(LEFT(I1006,7)+0,'[1]_Redacted Trans'!B$1:C$65536,2,0),Q1006)</f>
        <v>CLEANING SUPPLIES SHELTERED</v>
      </c>
      <c r="N1006" s="22" t="s">
        <v>110</v>
      </c>
      <c r="P1006" t="s">
        <v>452</v>
      </c>
      <c r="Q1006" t="s">
        <v>2474</v>
      </c>
    </row>
    <row r="1007" spans="1:17" x14ac:dyDescent="0.2">
      <c r="A1007" s="3" t="s">
        <v>103</v>
      </c>
      <c r="B1007" s="3"/>
      <c r="C1007" s="18" t="s">
        <v>104</v>
      </c>
      <c r="D1007" s="18" t="s">
        <v>182</v>
      </c>
      <c r="E1007" s="18" t="s">
        <v>978</v>
      </c>
      <c r="F1007" s="18" t="s">
        <v>144</v>
      </c>
      <c r="G1007" s="19">
        <v>43984</v>
      </c>
      <c r="H1007" s="20" t="s">
        <v>2252</v>
      </c>
      <c r="I1007" s="20" t="s">
        <v>2475</v>
      </c>
      <c r="J1007" s="21">
        <v>6.38</v>
      </c>
      <c r="K1007" s="18" t="str">
        <f>IFERROR(VLOOKUP(LEFT(I1007,7)+0,'[1]_Redacted Trans'!B$1:C$65536,2,0),P1007)</f>
        <v>2101624 - Bunzl</v>
      </c>
      <c r="L1007" s="18"/>
      <c r="M1007" s="18" t="str">
        <f>IFERROR(VLOOKUP(LEFT(I1007,7)+0,'[1]_Redacted Trans'!B$1:C$65536,2,0),Q1007)</f>
        <v>CLEANING SUPPLIES</v>
      </c>
      <c r="N1007" s="22" t="s">
        <v>110</v>
      </c>
      <c r="P1007" t="s">
        <v>452</v>
      </c>
      <c r="Q1007" t="s">
        <v>1301</v>
      </c>
    </row>
    <row r="1008" spans="1:17" x14ac:dyDescent="0.2">
      <c r="A1008" s="3" t="s">
        <v>103</v>
      </c>
      <c r="B1008" s="3"/>
      <c r="C1008" s="18" t="s">
        <v>104</v>
      </c>
      <c r="D1008" s="18" t="s">
        <v>316</v>
      </c>
      <c r="E1008" s="18" t="s">
        <v>169</v>
      </c>
      <c r="F1008" s="18" t="s">
        <v>1293</v>
      </c>
      <c r="G1008" s="19">
        <v>43984</v>
      </c>
      <c r="H1008" s="20" t="s">
        <v>2472</v>
      </c>
      <c r="I1008" s="20" t="s">
        <v>2476</v>
      </c>
      <c r="J1008" s="21">
        <v>245.31</v>
      </c>
      <c r="K1008" s="18" t="str">
        <f>IFERROR(VLOOKUP(LEFT(I1008,7)+0,'[1]_Redacted Trans'!B$1:C$65536,2,0),P1008)</f>
        <v>2101624 - Bunzl</v>
      </c>
      <c r="L1008" s="18"/>
      <c r="M1008" s="18" t="str">
        <f>IFERROR(VLOOKUP(LEFT(I1008,7)+0,'[1]_Redacted Trans'!B$1:C$65536,2,0),Q1008)</f>
        <v>CLEANING SUPPLIES SHELTERED</v>
      </c>
      <c r="N1008" s="22" t="s">
        <v>110</v>
      </c>
      <c r="P1008" t="s">
        <v>452</v>
      </c>
      <c r="Q1008" t="s">
        <v>2474</v>
      </c>
    </row>
    <row r="1009" spans="1:17" x14ac:dyDescent="0.2">
      <c r="A1009" s="3" t="s">
        <v>103</v>
      </c>
      <c r="B1009" s="3"/>
      <c r="C1009" s="18" t="s">
        <v>104</v>
      </c>
      <c r="D1009" s="18" t="s">
        <v>316</v>
      </c>
      <c r="E1009" s="18" t="s">
        <v>169</v>
      </c>
      <c r="F1009" s="18" t="s">
        <v>1293</v>
      </c>
      <c r="G1009" s="19">
        <v>43984</v>
      </c>
      <c r="H1009" s="20" t="s">
        <v>2472</v>
      </c>
      <c r="I1009" s="20" t="s">
        <v>2477</v>
      </c>
      <c r="J1009" s="21">
        <v>24.24</v>
      </c>
      <c r="K1009" s="18" t="str">
        <f>IFERROR(VLOOKUP(LEFT(I1009,7)+0,'[1]_Redacted Trans'!B$1:C$65536,2,0),P1009)</f>
        <v>2101624 - Bunzl</v>
      </c>
      <c r="L1009" s="18"/>
      <c r="M1009" s="18" t="str">
        <f>IFERROR(VLOOKUP(LEFT(I1009,7)+0,'[1]_Redacted Trans'!B$1:C$65536,2,0),Q1009)</f>
        <v>CLEANING SUPPLIES SHELTERED</v>
      </c>
      <c r="N1009" s="22" t="s">
        <v>110</v>
      </c>
      <c r="P1009" t="s">
        <v>452</v>
      </c>
      <c r="Q1009" t="s">
        <v>2474</v>
      </c>
    </row>
    <row r="1010" spans="1:17" x14ac:dyDescent="0.2">
      <c r="A1010" s="3" t="s">
        <v>103</v>
      </c>
      <c r="B1010" s="3"/>
      <c r="C1010" s="18" t="s">
        <v>104</v>
      </c>
      <c r="D1010" s="18" t="s">
        <v>175</v>
      </c>
      <c r="E1010" s="18" t="s">
        <v>1863</v>
      </c>
      <c r="F1010" s="18" t="s">
        <v>1864</v>
      </c>
      <c r="G1010" s="19">
        <v>43984</v>
      </c>
      <c r="H1010" s="20" t="s">
        <v>1865</v>
      </c>
      <c r="I1010" s="20" t="s">
        <v>2478</v>
      </c>
      <c r="J1010" s="21">
        <v>573.5</v>
      </c>
      <c r="K1010" s="18" t="str">
        <f>IFERROR(VLOOKUP(LEFT(I1010,7)+0,'[1]_Redacted Trans'!B$1:C$65536,2,0),P1010)</f>
        <v>REDACTED COMMERCIAL CONFIDENTIALITY</v>
      </c>
      <c r="L1010" s="18">
        <v>8067630</v>
      </c>
      <c r="M1010" s="18" t="str">
        <f>IFERROR(VLOOKUP(LEFT(I1010,7)+0,'[1]_Redacted Trans'!B$1:C$65536,2,0),Q1010)</f>
        <v>REDACTED COMMERCIAL CONFIDENTIALITY</v>
      </c>
      <c r="N1010" s="22" t="s">
        <v>110</v>
      </c>
      <c r="P1010" t="s">
        <v>1867</v>
      </c>
      <c r="Q1010" t="s">
        <v>2479</v>
      </c>
    </row>
    <row r="1011" spans="1:17" x14ac:dyDescent="0.2">
      <c r="A1011" s="3" t="s">
        <v>103</v>
      </c>
      <c r="B1011" s="3"/>
      <c r="C1011" s="18" t="s">
        <v>104</v>
      </c>
      <c r="D1011" s="18" t="s">
        <v>153</v>
      </c>
      <c r="E1011" s="18" t="s">
        <v>1064</v>
      </c>
      <c r="F1011" s="18" t="s">
        <v>163</v>
      </c>
      <c r="G1011" s="19">
        <v>43988</v>
      </c>
      <c r="H1011" s="20" t="s">
        <v>2480</v>
      </c>
      <c r="I1011" s="20" t="s">
        <v>2481</v>
      </c>
      <c r="J1011" s="21">
        <v>37.78</v>
      </c>
      <c r="K1011" s="18" t="str">
        <f>IFERROR(VLOOKUP(LEFT(I1011,7)+0,'[1]_Redacted Trans'!B$1:C$65536,2,0),P1011)</f>
        <v>2100111 - Banner Group Ltd</v>
      </c>
      <c r="L1011" s="18"/>
      <c r="M1011" s="18" t="str">
        <f>IFERROR(VLOOKUP(LEFT(I1011,7)+0,'[1]_Redacted Trans'!B$1:C$65536,2,0),Q1011)</f>
        <v>A3 PAPER</v>
      </c>
      <c r="N1011" s="22" t="s">
        <v>110</v>
      </c>
      <c r="P1011" t="s">
        <v>252</v>
      </c>
      <c r="Q1011" t="s">
        <v>2482</v>
      </c>
    </row>
    <row r="1012" spans="1:17" x14ac:dyDescent="0.2">
      <c r="A1012" s="3" t="s">
        <v>103</v>
      </c>
      <c r="B1012" s="3"/>
      <c r="C1012" s="18" t="s">
        <v>104</v>
      </c>
      <c r="D1012" s="18" t="s">
        <v>153</v>
      </c>
      <c r="E1012" s="18" t="s">
        <v>157</v>
      </c>
      <c r="F1012" s="18" t="s">
        <v>158</v>
      </c>
      <c r="G1012" s="19">
        <v>43984</v>
      </c>
      <c r="H1012" s="20" t="s">
        <v>159</v>
      </c>
      <c r="I1012" s="20" t="s">
        <v>2483</v>
      </c>
      <c r="J1012" s="21">
        <v>1590</v>
      </c>
      <c r="K1012" s="18" t="str">
        <f>IFERROR(VLOOKUP(LEFT(I1012,7)+0,'[1]_Redacted Trans'!B$1:C$65536,2,0),P1012)</f>
        <v>REDACTED PERSONAL DATA</v>
      </c>
      <c r="L1012" s="18"/>
      <c r="M1012" s="18" t="str">
        <f>IFERROR(VLOOKUP(LEFT(I1012,7)+0,'[1]_Redacted Trans'!B$1:C$65536,2,0),Q1012)</f>
        <v>REDACTED PERSONAL DATA</v>
      </c>
      <c r="N1012" s="22" t="s">
        <v>110</v>
      </c>
      <c r="P1012" t="s">
        <v>143</v>
      </c>
      <c r="Q1012" t="s">
        <v>143</v>
      </c>
    </row>
    <row r="1013" spans="1:17" x14ac:dyDescent="0.2">
      <c r="A1013" s="3" t="s">
        <v>103</v>
      </c>
      <c r="B1013" s="3"/>
      <c r="C1013" s="18" t="s">
        <v>104</v>
      </c>
      <c r="D1013" s="18" t="s">
        <v>153</v>
      </c>
      <c r="E1013" s="18" t="s">
        <v>154</v>
      </c>
      <c r="F1013" s="18" t="s">
        <v>140</v>
      </c>
      <c r="G1013" s="19">
        <v>43984</v>
      </c>
      <c r="H1013" s="20" t="s">
        <v>1574</v>
      </c>
      <c r="I1013" s="20" t="s">
        <v>2484</v>
      </c>
      <c r="J1013" s="21">
        <v>1998</v>
      </c>
      <c r="K1013" s="18" t="str">
        <f>IFERROR(VLOOKUP(LEFT(I1013,7)+0,'[1]_Redacted Trans'!B$1:C$65536,2,0),P1013)</f>
        <v>REDACTED PERSONAL DATA</v>
      </c>
      <c r="L1013" s="18"/>
      <c r="M1013" s="18" t="str">
        <f>IFERROR(VLOOKUP(LEFT(I1013,7)+0,'[1]_Redacted Trans'!B$1:C$65536,2,0),Q1013)</f>
        <v>REDACTED PERSONAL DATA</v>
      </c>
      <c r="N1013" s="22" t="s">
        <v>110</v>
      </c>
      <c r="P1013" t="s">
        <v>143</v>
      </c>
      <c r="Q1013" t="s">
        <v>143</v>
      </c>
    </row>
    <row r="1014" spans="1:17" x14ac:dyDescent="0.2">
      <c r="A1014" s="3" t="s">
        <v>103</v>
      </c>
      <c r="B1014" s="3"/>
      <c r="C1014" s="18" t="s">
        <v>104</v>
      </c>
      <c r="D1014" s="18" t="s">
        <v>153</v>
      </c>
      <c r="E1014" s="18" t="s">
        <v>154</v>
      </c>
      <c r="F1014" s="18" t="s">
        <v>140</v>
      </c>
      <c r="G1014" s="19">
        <v>43984</v>
      </c>
      <c r="H1014" s="20" t="s">
        <v>1574</v>
      </c>
      <c r="I1014" s="20" t="s">
        <v>2485</v>
      </c>
      <c r="J1014" s="21">
        <v>1998</v>
      </c>
      <c r="K1014" s="18" t="str">
        <f>IFERROR(VLOOKUP(LEFT(I1014,7)+0,'[1]_Redacted Trans'!B$1:C$65536,2,0),P1014)</f>
        <v>REDACTED PERSONAL DATA</v>
      </c>
      <c r="L1014" s="18"/>
      <c r="M1014" s="18" t="str">
        <f>IFERROR(VLOOKUP(LEFT(I1014,7)+0,'[1]_Redacted Trans'!B$1:C$65536,2,0),Q1014)</f>
        <v>REDACTED PERSONAL DATA</v>
      </c>
      <c r="N1014" s="22" t="s">
        <v>110</v>
      </c>
      <c r="P1014" t="s">
        <v>143</v>
      </c>
      <c r="Q1014" t="s">
        <v>143</v>
      </c>
    </row>
    <row r="1015" spans="1:17" x14ac:dyDescent="0.2">
      <c r="A1015" s="3" t="s">
        <v>103</v>
      </c>
      <c r="B1015" s="3"/>
      <c r="C1015" s="18" t="s">
        <v>104</v>
      </c>
      <c r="D1015" s="18" t="s">
        <v>138</v>
      </c>
      <c r="E1015" s="18" t="s">
        <v>2486</v>
      </c>
      <c r="F1015" s="18" t="s">
        <v>2487</v>
      </c>
      <c r="G1015" s="19">
        <v>44075</v>
      </c>
      <c r="H1015" s="20" t="s">
        <v>2488</v>
      </c>
      <c r="I1015" s="20" t="s">
        <v>2489</v>
      </c>
      <c r="J1015" s="21">
        <v>75</v>
      </c>
      <c r="K1015" s="18" t="str">
        <f>IFERROR(VLOOKUP(LEFT(I1015,7)+0,'[1]_Redacted Trans'!B$1:C$65536,2,0),P1015)</f>
        <v>2113225 - SOCOTEC UK Ltd</v>
      </c>
      <c r="L1015" s="18"/>
      <c r="M1015" s="18" t="str">
        <f>IFERROR(VLOOKUP(LEFT(I1015,7)+0,'[1]_Redacted Trans'!B$1:C$65536,2,0),Q1015)</f>
        <v>clip holders</v>
      </c>
      <c r="N1015" s="22" t="s">
        <v>110</v>
      </c>
      <c r="P1015" t="s">
        <v>2490</v>
      </c>
      <c r="Q1015" t="s">
        <v>2491</v>
      </c>
    </row>
    <row r="1016" spans="1:17" x14ac:dyDescent="0.2">
      <c r="A1016" s="3" t="s">
        <v>103</v>
      </c>
      <c r="B1016" s="3"/>
      <c r="C1016" s="18" t="s">
        <v>104</v>
      </c>
      <c r="D1016" s="18" t="s">
        <v>138</v>
      </c>
      <c r="E1016" s="18" t="s">
        <v>2486</v>
      </c>
      <c r="F1016" s="18" t="s">
        <v>2487</v>
      </c>
      <c r="G1016" s="19">
        <v>44075</v>
      </c>
      <c r="H1016" s="20" t="s">
        <v>2488</v>
      </c>
      <c r="I1016" s="20" t="s">
        <v>2492</v>
      </c>
      <c r="J1016" s="21">
        <v>-75</v>
      </c>
      <c r="K1016" s="18" t="str">
        <f>IFERROR(VLOOKUP(LEFT(I1016,7)+0,'[1]_Redacted Trans'!B$1:C$65536,2,0),P1016)</f>
        <v>2113225 - SOCOTEC UK Ltd</v>
      </c>
      <c r="L1016" s="18"/>
      <c r="M1016" s="18" t="str">
        <f>IFERROR(VLOOKUP(LEFT(I1016,7)+0,'[1]_Redacted Trans'!B$1:C$65536,2,0),Q1016)</f>
        <v>CR FOR DUPLCATE INVOICE</v>
      </c>
      <c r="N1016" s="22" t="s">
        <v>110</v>
      </c>
      <c r="P1016" t="s">
        <v>2490</v>
      </c>
      <c r="Q1016" t="s">
        <v>2493</v>
      </c>
    </row>
    <row r="1017" spans="1:17" x14ac:dyDescent="0.2">
      <c r="A1017" s="3" t="s">
        <v>103</v>
      </c>
      <c r="B1017" s="3"/>
      <c r="C1017" s="18" t="s">
        <v>104</v>
      </c>
      <c r="D1017" s="18" t="s">
        <v>182</v>
      </c>
      <c r="E1017" s="18" t="s">
        <v>353</v>
      </c>
      <c r="F1017" s="18" t="s">
        <v>170</v>
      </c>
      <c r="G1017" s="19">
        <v>43984</v>
      </c>
      <c r="H1017" s="20"/>
      <c r="I1017" s="20" t="s">
        <v>2494</v>
      </c>
      <c r="J1017" s="21">
        <v>17.53</v>
      </c>
      <c r="K1017" s="18" t="str">
        <f>IFERROR(VLOOKUP(LEFT(I1017,7)+0,'[1]_Redacted Trans'!B$1:C$65536,2,0),P1017)</f>
        <v>REDACTED PERSONAL DATA</v>
      </c>
      <c r="L1017" s="18"/>
      <c r="M1017" s="18" t="str">
        <f>IFERROR(VLOOKUP(LEFT(I1017,7)+0,'[1]_Redacted Trans'!B$1:C$65536,2,0),Q1017)</f>
        <v>REDACTED PERSONAL DATA</v>
      </c>
      <c r="N1017" s="22" t="s">
        <v>110</v>
      </c>
      <c r="P1017" t="s">
        <v>2495</v>
      </c>
      <c r="Q1017" t="s">
        <v>2496</v>
      </c>
    </row>
    <row r="1018" spans="1:17" x14ac:dyDescent="0.2">
      <c r="A1018" s="3" t="s">
        <v>103</v>
      </c>
      <c r="B1018" s="3"/>
      <c r="C1018" s="18" t="s">
        <v>104</v>
      </c>
      <c r="D1018" s="18" t="s">
        <v>182</v>
      </c>
      <c r="E1018" s="18" t="s">
        <v>353</v>
      </c>
      <c r="F1018" s="18" t="s">
        <v>170</v>
      </c>
      <c r="G1018" s="19">
        <v>43984</v>
      </c>
      <c r="H1018" s="20"/>
      <c r="I1018" s="20" t="s">
        <v>2497</v>
      </c>
      <c r="J1018" s="21">
        <v>62.5</v>
      </c>
      <c r="K1018" s="18" t="str">
        <f>IFERROR(VLOOKUP(LEFT(I1018,7)+0,'[1]_Redacted Trans'!B$1:C$65536,2,0),P1018)</f>
        <v>REDACTED PERSONAL DATA</v>
      </c>
      <c r="L1018" s="18"/>
      <c r="M1018" s="18" t="str">
        <f>IFERROR(VLOOKUP(LEFT(I1018,7)+0,'[1]_Redacted Trans'!B$1:C$65536,2,0),Q1018)</f>
        <v>REDACTED PERSONAL DATA</v>
      </c>
      <c r="N1018" s="22" t="s">
        <v>110</v>
      </c>
      <c r="P1018" t="s">
        <v>2495</v>
      </c>
      <c r="Q1018" t="s">
        <v>2496</v>
      </c>
    </row>
    <row r="1019" spans="1:17" x14ac:dyDescent="0.2">
      <c r="A1019" s="3" t="s">
        <v>103</v>
      </c>
      <c r="B1019" s="3"/>
      <c r="C1019" s="18" t="s">
        <v>104</v>
      </c>
      <c r="D1019" s="18" t="s">
        <v>175</v>
      </c>
      <c r="E1019" s="18" t="s">
        <v>245</v>
      </c>
      <c r="F1019" s="18" t="s">
        <v>904</v>
      </c>
      <c r="G1019" s="19">
        <v>43984</v>
      </c>
      <c r="H1019" s="20" t="s">
        <v>992</v>
      </c>
      <c r="I1019" s="20" t="s">
        <v>2498</v>
      </c>
      <c r="J1019" s="21">
        <v>217.44</v>
      </c>
      <c r="K1019" s="18" t="str">
        <f>IFERROR(VLOOKUP(LEFT(I1019,7)+0,'[1]_Redacted Trans'!B$1:C$65536,2,0),P1019)</f>
        <v>2118896 - Corona Corporate Solutions Ltd</v>
      </c>
      <c r="L1019" s="18"/>
      <c r="M1019" s="18" t="str">
        <f>IFERROR(VLOOKUP(LEFT(I1019,7)+0,'[1]_Redacted Trans'!B$1:C$65536,2,0),Q1019)</f>
        <v>COPIER AT UNIT 6 DEC-19 - JUNE 20</v>
      </c>
      <c r="N1019" s="22" t="s">
        <v>110</v>
      </c>
      <c r="P1019" t="s">
        <v>2499</v>
      </c>
      <c r="Q1019" t="s">
        <v>2500</v>
      </c>
    </row>
    <row r="1020" spans="1:17" x14ac:dyDescent="0.2">
      <c r="A1020" s="3" t="s">
        <v>103</v>
      </c>
      <c r="B1020" s="3"/>
      <c r="C1020" s="18" t="s">
        <v>104</v>
      </c>
      <c r="D1020" s="18" t="s">
        <v>175</v>
      </c>
      <c r="E1020" s="18" t="s">
        <v>1863</v>
      </c>
      <c r="F1020" s="18" t="s">
        <v>318</v>
      </c>
      <c r="G1020" s="19">
        <v>43984</v>
      </c>
      <c r="H1020" s="20" t="s">
        <v>2501</v>
      </c>
      <c r="I1020" s="20" t="s">
        <v>2502</v>
      </c>
      <c r="J1020" s="21">
        <v>155.9</v>
      </c>
      <c r="K1020" s="18" t="str">
        <f>IFERROR(VLOOKUP(LEFT(I1020,7)+0,'[1]_Redacted Trans'!B$1:C$65536,2,0),P1020)</f>
        <v>2118638 - Richard Jackson</v>
      </c>
      <c r="L1020" s="18"/>
      <c r="M1020" s="18" t="str">
        <f>IFERROR(VLOOKUP(LEFT(I1020,7)+0,'[1]_Redacted Trans'!B$1:C$65536,2,0),Q1020)</f>
        <v>GAS MONITORING VISITS 6 OF 6</v>
      </c>
      <c r="N1020" s="22" t="s">
        <v>110</v>
      </c>
      <c r="P1020" t="s">
        <v>2503</v>
      </c>
      <c r="Q1020" t="s">
        <v>2504</v>
      </c>
    </row>
    <row r="1021" spans="1:17" x14ac:dyDescent="0.2">
      <c r="A1021" s="3" t="s">
        <v>103</v>
      </c>
      <c r="B1021" s="3"/>
      <c r="C1021" s="18" t="s">
        <v>104</v>
      </c>
      <c r="D1021" s="18" t="s">
        <v>105</v>
      </c>
      <c r="E1021" s="18" t="s">
        <v>2444</v>
      </c>
      <c r="F1021" s="18" t="s">
        <v>2445</v>
      </c>
      <c r="G1021" s="19">
        <v>43984</v>
      </c>
      <c r="H1021" s="20" t="s">
        <v>2505</v>
      </c>
      <c r="I1021" s="20" t="s">
        <v>2506</v>
      </c>
      <c r="J1021" s="21">
        <v>1130.6400000000001</v>
      </c>
      <c r="K1021" s="18" t="str">
        <f>IFERROR(VLOOKUP(LEFT(I1021,7)+0,'[1]_Redacted Trans'!B$1:C$65536,2,0),P1021)</f>
        <v>2101038 - Phoenix Software Limited</v>
      </c>
      <c r="L1021" s="18"/>
      <c r="M1021" s="18" t="str">
        <f>IFERROR(VLOOKUP(LEFT(I1021,7)+0,'[1]_Redacted Trans'!B$1:C$65536,2,0),Q1021)</f>
        <v>DELL NETWORKING, TRANSCEIVER X6, DELL NETWORKING CABLE X10</v>
      </c>
      <c r="N1021" s="22" t="s">
        <v>110</v>
      </c>
      <c r="P1021" t="s">
        <v>2448</v>
      </c>
      <c r="Q1021" t="s">
        <v>2507</v>
      </c>
    </row>
    <row r="1022" spans="1:17" x14ac:dyDescent="0.2">
      <c r="A1022" s="3" t="s">
        <v>103</v>
      </c>
      <c r="B1022" s="3"/>
      <c r="C1022" s="18" t="s">
        <v>104</v>
      </c>
      <c r="D1022" s="18" t="s">
        <v>213</v>
      </c>
      <c r="E1022" s="18" t="s">
        <v>1834</v>
      </c>
      <c r="F1022" s="18" t="s">
        <v>1835</v>
      </c>
      <c r="G1022" s="19">
        <v>43984</v>
      </c>
      <c r="H1022" s="20"/>
      <c r="I1022" s="20" t="s">
        <v>2508</v>
      </c>
      <c r="J1022" s="21">
        <v>12.15</v>
      </c>
      <c r="K1022" s="18" t="str">
        <f>IFERROR(VLOOKUP(LEFT(I1022,7)+0,'[1]_Redacted Trans'!B$1:C$65536,2,0),P1022)</f>
        <v>2104459 - Fideliti Ltd</v>
      </c>
      <c r="L1022" s="18"/>
      <c r="M1022" s="18" t="str">
        <f>IFERROR(VLOOKUP(LEFT(I1022,7)+0,'[1]_Redacted Trans'!B$1:C$65536,2,0),Q1022)</f>
        <v>JUNE 20 VOUCHERS</v>
      </c>
      <c r="N1022" s="22" t="s">
        <v>110</v>
      </c>
      <c r="P1022" t="s">
        <v>1837</v>
      </c>
      <c r="Q1022" t="s">
        <v>2509</v>
      </c>
    </row>
    <row r="1023" spans="1:17" x14ac:dyDescent="0.2">
      <c r="A1023" s="3" t="s">
        <v>103</v>
      </c>
      <c r="B1023" s="3"/>
      <c r="C1023" s="18" t="s">
        <v>104</v>
      </c>
      <c r="D1023" s="18" t="s">
        <v>161</v>
      </c>
      <c r="E1023" s="18" t="s">
        <v>135</v>
      </c>
      <c r="F1023" s="18" t="s">
        <v>484</v>
      </c>
      <c r="G1023" s="19">
        <v>43991</v>
      </c>
      <c r="H1023" s="20" t="s">
        <v>2510</v>
      </c>
      <c r="I1023" s="20" t="s">
        <v>2511</v>
      </c>
      <c r="J1023" s="21">
        <v>256.5</v>
      </c>
      <c r="K1023" s="18" t="str">
        <f>IFERROR(VLOOKUP(LEFT(I1023,7)+0,'[1]_Redacted Trans'!B$1:C$65536,2,0),P1023)</f>
        <v>REDACTED PERSONAL DATA</v>
      </c>
      <c r="L1023" s="18">
        <v>7597829</v>
      </c>
      <c r="M1023" s="18" t="str">
        <f>IFERROR(VLOOKUP(LEFT(I1023,7)+0,'[1]_Redacted Trans'!B$1:C$65536,2,0),Q1023)</f>
        <v>REDACTED PERSONAL DATA</v>
      </c>
      <c r="N1023" s="22" t="s">
        <v>110</v>
      </c>
      <c r="P1023" t="s">
        <v>143</v>
      </c>
      <c r="Q1023" t="s">
        <v>143</v>
      </c>
    </row>
    <row r="1024" spans="1:17" x14ac:dyDescent="0.2">
      <c r="A1024" s="3" t="s">
        <v>103</v>
      </c>
      <c r="B1024" s="3"/>
      <c r="C1024" s="18" t="s">
        <v>104</v>
      </c>
      <c r="D1024" s="18" t="s">
        <v>698</v>
      </c>
      <c r="E1024" s="18" t="s">
        <v>2512</v>
      </c>
      <c r="F1024" s="18" t="s">
        <v>512</v>
      </c>
      <c r="G1024" s="19">
        <v>43991</v>
      </c>
      <c r="H1024" s="20" t="s">
        <v>2513</v>
      </c>
      <c r="I1024" s="20" t="s">
        <v>2514</v>
      </c>
      <c r="J1024" s="21">
        <v>273.60000000000002</v>
      </c>
      <c r="K1024" s="18" t="str">
        <f>IFERROR(VLOOKUP(LEFT(I1024,7)+0,'[1]_Redacted Trans'!B$1:C$65536,2,0),P1024)</f>
        <v>REDACTED PERSONAL DATA</v>
      </c>
      <c r="L1024" s="18">
        <v>7597829</v>
      </c>
      <c r="M1024" s="18" t="str">
        <f>IFERROR(VLOOKUP(LEFT(I1024,7)+0,'[1]_Redacted Trans'!B$1:C$65536,2,0),Q1024)</f>
        <v>REDACTED PERSONAL DATA</v>
      </c>
      <c r="N1024" s="22" t="s">
        <v>110</v>
      </c>
      <c r="P1024" t="s">
        <v>143</v>
      </c>
      <c r="Q1024" t="s">
        <v>143</v>
      </c>
    </row>
    <row r="1025" spans="1:17" x14ac:dyDescent="0.2">
      <c r="A1025" s="3" t="s">
        <v>103</v>
      </c>
      <c r="B1025" s="3"/>
      <c r="C1025" s="18" t="s">
        <v>104</v>
      </c>
      <c r="D1025" s="18" t="s">
        <v>182</v>
      </c>
      <c r="E1025" s="18" t="s">
        <v>737</v>
      </c>
      <c r="F1025" s="18" t="s">
        <v>198</v>
      </c>
      <c r="G1025" s="19">
        <v>43991</v>
      </c>
      <c r="H1025" s="20" t="s">
        <v>2515</v>
      </c>
      <c r="I1025" s="20" t="s">
        <v>2516</v>
      </c>
      <c r="J1025" s="21">
        <v>158</v>
      </c>
      <c r="K1025" s="18" t="str">
        <f>IFERROR(VLOOKUP(LEFT(I1025,7)+0,'[1]_Redacted Trans'!B$1:C$65536,2,0),P1025)</f>
        <v>2105926 - Tendring Pool &amp; Spa</v>
      </c>
      <c r="L1025" s="18">
        <v>9538418</v>
      </c>
      <c r="M1025" s="18" t="str">
        <f>IFERROR(VLOOKUP(LEFT(I1025,7)+0,'[1]_Redacted Trans'!B$1:C$65536,2,0),Q1025)</f>
        <v>TENDRING POOL AND SPA 0 FIT AND SUPPLY NEW PH PROBE</v>
      </c>
      <c r="N1025" s="22" t="s">
        <v>110</v>
      </c>
      <c r="P1025" t="s">
        <v>1670</v>
      </c>
      <c r="Q1025" t="s">
        <v>2517</v>
      </c>
    </row>
    <row r="1026" spans="1:17" x14ac:dyDescent="0.2">
      <c r="A1026" s="3" t="s">
        <v>103</v>
      </c>
      <c r="B1026" s="3"/>
      <c r="C1026" s="18" t="s">
        <v>104</v>
      </c>
      <c r="D1026" s="18" t="s">
        <v>168</v>
      </c>
      <c r="E1026" s="18" t="s">
        <v>254</v>
      </c>
      <c r="F1026" s="18" t="s">
        <v>255</v>
      </c>
      <c r="G1026" s="19">
        <v>43991</v>
      </c>
      <c r="H1026" s="20" t="s">
        <v>2518</v>
      </c>
      <c r="I1026" s="20" t="s">
        <v>2519</v>
      </c>
      <c r="J1026" s="21">
        <v>397</v>
      </c>
      <c r="K1026" s="18" t="str">
        <f>IFERROR(VLOOKUP(LEFT(I1026,7)+0,'[1]_Redacted Trans'!B$1:C$65536,2,0),P1026)</f>
        <v>2101237 - Sound &amp; Vision</v>
      </c>
      <c r="L1026" s="18"/>
      <c r="M1026" s="18" t="str">
        <f>IFERROR(VLOOKUP(LEFT(I1026,7)+0,'[1]_Redacted Trans'!B$1:C$65536,2,0),Q1026)</f>
        <v>SPARROWS HOUSE</v>
      </c>
      <c r="N1026" s="22" t="s">
        <v>110</v>
      </c>
      <c r="P1026" t="s">
        <v>258</v>
      </c>
      <c r="Q1026" t="s">
        <v>2520</v>
      </c>
    </row>
    <row r="1027" spans="1:17" x14ac:dyDescent="0.2">
      <c r="A1027" s="3" t="s">
        <v>103</v>
      </c>
      <c r="B1027" s="3"/>
      <c r="C1027" s="18" t="s">
        <v>104</v>
      </c>
      <c r="D1027" s="18" t="s">
        <v>182</v>
      </c>
      <c r="E1027" s="18" t="s">
        <v>737</v>
      </c>
      <c r="F1027" s="18" t="s">
        <v>449</v>
      </c>
      <c r="G1027" s="19">
        <v>43991</v>
      </c>
      <c r="H1027" s="20" t="s">
        <v>2521</v>
      </c>
      <c r="I1027" s="20" t="s">
        <v>2522</v>
      </c>
      <c r="J1027" s="21">
        <v>211.51</v>
      </c>
      <c r="K1027" s="18" t="str">
        <f>IFERROR(VLOOKUP(LEFT(I1027,7)+0,'[1]_Redacted Trans'!B$1:C$65536,2,0),P1027)</f>
        <v>2102659 - Siemens Financial Services Ltd</v>
      </c>
      <c r="L1027" s="18">
        <v>646166</v>
      </c>
      <c r="M1027" s="18" t="str">
        <f>IFERROR(VLOOKUP(LEFT(I1027,7)+0,'[1]_Redacted Trans'!B$1:C$65536,2,0),Q1027)</f>
        <v>SIEMENS FINANCE SERV-VENDING MCH</v>
      </c>
      <c r="N1027" s="22" t="s">
        <v>110</v>
      </c>
      <c r="P1027" t="s">
        <v>2523</v>
      </c>
      <c r="Q1027" t="s">
        <v>2524</v>
      </c>
    </row>
    <row r="1028" spans="1:17" x14ac:dyDescent="0.2">
      <c r="A1028" s="3" t="s">
        <v>103</v>
      </c>
      <c r="B1028" s="3"/>
      <c r="C1028" s="18" t="s">
        <v>104</v>
      </c>
      <c r="D1028" s="18" t="s">
        <v>161</v>
      </c>
      <c r="E1028" s="18" t="s">
        <v>762</v>
      </c>
      <c r="F1028" s="18" t="s">
        <v>763</v>
      </c>
      <c r="G1028" s="19">
        <v>43991</v>
      </c>
      <c r="H1028" s="20" t="s">
        <v>2525</v>
      </c>
      <c r="I1028" s="20" t="s">
        <v>2526</v>
      </c>
      <c r="J1028" s="21">
        <v>126</v>
      </c>
      <c r="K1028" s="18" t="str">
        <f>IFERROR(VLOOKUP(LEFT(I1028,7)+0,'[1]_Redacted Trans'!B$1:C$65536,2,0),P1028)</f>
        <v>2119138 - Possum Ltd</v>
      </c>
      <c r="L1028" s="18"/>
      <c r="M1028" s="18" t="str">
        <f>IFERROR(VLOOKUP(LEFT(I1028,7)+0,'[1]_Redacted Trans'!B$1:C$65536,2,0),Q1028)</f>
        <v>PENDANTS</v>
      </c>
      <c r="N1028" s="22" t="s">
        <v>110</v>
      </c>
      <c r="P1028" t="s">
        <v>1095</v>
      </c>
      <c r="Q1028" t="s">
        <v>2527</v>
      </c>
    </row>
    <row r="1029" spans="1:17" x14ac:dyDescent="0.2">
      <c r="A1029" s="3" t="s">
        <v>103</v>
      </c>
      <c r="B1029" s="3"/>
      <c r="C1029" s="18" t="s">
        <v>104</v>
      </c>
      <c r="D1029" s="18" t="s">
        <v>182</v>
      </c>
      <c r="E1029" s="18" t="s">
        <v>737</v>
      </c>
      <c r="F1029" s="18" t="s">
        <v>449</v>
      </c>
      <c r="G1029" s="19">
        <v>43991</v>
      </c>
      <c r="H1029" s="20" t="s">
        <v>2528</v>
      </c>
      <c r="I1029" s="20" t="s">
        <v>2529</v>
      </c>
      <c r="J1029" s="21">
        <v>634.69000000000005</v>
      </c>
      <c r="K1029" s="18" t="str">
        <f>IFERROR(VLOOKUP(LEFT(I1029,7)+0,'[1]_Redacted Trans'!B$1:C$65536,2,0),P1029)</f>
        <v>2106681 - PHS Waste Management</v>
      </c>
      <c r="L1029" s="18"/>
      <c r="M1029" s="18" t="str">
        <f>IFERROR(VLOOKUP(LEFT(I1029,7)+0,'[1]_Redacted Trans'!B$1:C$65536,2,0),Q1029)</f>
        <v>PER HYGIENE VENDING M/C SERV</v>
      </c>
      <c r="N1029" s="22" t="s">
        <v>110</v>
      </c>
      <c r="P1029" t="s">
        <v>2530</v>
      </c>
      <c r="Q1029" t="s">
        <v>2531</v>
      </c>
    </row>
    <row r="1030" spans="1:17" x14ac:dyDescent="0.2">
      <c r="A1030" s="3" t="s">
        <v>103</v>
      </c>
      <c r="B1030" s="3"/>
      <c r="C1030" s="18" t="s">
        <v>104</v>
      </c>
      <c r="D1030" s="18" t="s">
        <v>239</v>
      </c>
      <c r="E1030" s="18" t="s">
        <v>124</v>
      </c>
      <c r="F1030" s="18" t="s">
        <v>240</v>
      </c>
      <c r="G1030" s="19">
        <v>43991</v>
      </c>
      <c r="H1030" s="20" t="s">
        <v>2532</v>
      </c>
      <c r="I1030" s="20" t="s">
        <v>2533</v>
      </c>
      <c r="J1030" s="21">
        <v>139</v>
      </c>
      <c r="K1030" s="18" t="str">
        <f>IFERROR(VLOOKUP(LEFT(I1030,7)+0,'[1]_Redacted Trans'!B$1:C$65536,2,0),P1030)</f>
        <v>2118070 - Online Playgrounds</v>
      </c>
      <c r="L1030" s="18">
        <v>3515119</v>
      </c>
      <c r="M1030" s="18" t="str">
        <f>IFERROR(VLOOKUP(LEFT(I1030,7)+0,'[1]_Redacted Trans'!B$1:C$65536,2,0),Q1030)</f>
        <v>PLAYGROUND PARTS</v>
      </c>
      <c r="N1030" s="22" t="s">
        <v>110</v>
      </c>
      <c r="P1030" t="s">
        <v>243</v>
      </c>
      <c r="Q1030" t="s">
        <v>2534</v>
      </c>
    </row>
    <row r="1031" spans="1:17" x14ac:dyDescent="0.2">
      <c r="A1031" s="3" t="s">
        <v>103</v>
      </c>
      <c r="B1031" s="3"/>
      <c r="C1031" s="18" t="s">
        <v>104</v>
      </c>
      <c r="D1031" s="18" t="s">
        <v>646</v>
      </c>
      <c r="E1031" s="18" t="s">
        <v>2535</v>
      </c>
      <c r="F1031" s="18" t="s">
        <v>976</v>
      </c>
      <c r="G1031" s="19">
        <v>43991</v>
      </c>
      <c r="H1031" s="20" t="s">
        <v>2536</v>
      </c>
      <c r="I1031" s="20" t="s">
        <v>2537</v>
      </c>
      <c r="J1031" s="21">
        <v>113</v>
      </c>
      <c r="K1031" s="18" t="str">
        <f>IFERROR(VLOOKUP(LEFT(I1031,7)+0,'[1]_Redacted Trans'!B$1:C$65536,2,0),P1031)</f>
        <v>2116943 - Dotted Eyes Limited</v>
      </c>
      <c r="L1031" s="18">
        <v>4471760</v>
      </c>
      <c r="M1031" s="18" t="str">
        <f>IFERROR(VLOOKUP(LEFT(I1031,7)+0,'[1]_Redacted Trans'!B$1:C$65536,2,0),Q1031)</f>
        <v>12 MONTH LICENCE FEE FOR CONVERSION SOFTWARE FOR ORNANCE SURVEY PLANS</v>
      </c>
      <c r="N1031" s="22" t="s">
        <v>110</v>
      </c>
      <c r="P1031" t="s">
        <v>2538</v>
      </c>
      <c r="Q1031" t="s">
        <v>2539</v>
      </c>
    </row>
    <row r="1032" spans="1:17" x14ac:dyDescent="0.2">
      <c r="A1032" s="3" t="s">
        <v>103</v>
      </c>
      <c r="B1032" s="3"/>
      <c r="C1032" s="18" t="s">
        <v>104</v>
      </c>
      <c r="D1032" s="18" t="s">
        <v>646</v>
      </c>
      <c r="E1032" s="18" t="s">
        <v>2074</v>
      </c>
      <c r="F1032" s="18" t="s">
        <v>866</v>
      </c>
      <c r="G1032" s="19">
        <v>43991</v>
      </c>
      <c r="H1032" s="20" t="s">
        <v>2536</v>
      </c>
      <c r="I1032" s="20" t="s">
        <v>2540</v>
      </c>
      <c r="J1032" s="21">
        <v>113</v>
      </c>
      <c r="K1032" s="18" t="str">
        <f>IFERROR(VLOOKUP(LEFT(I1032,7)+0,'[1]_Redacted Trans'!B$1:C$65536,2,0),P1032)</f>
        <v>2116943 - Dotted Eyes Limited</v>
      </c>
      <c r="L1032" s="18">
        <v>4471760</v>
      </c>
      <c r="M1032" s="18" t="str">
        <f>IFERROR(VLOOKUP(LEFT(I1032,7)+0,'[1]_Redacted Trans'!B$1:C$65536,2,0),Q1032)</f>
        <v>12 MONTH LICENCE FEE FOR CONVERSION SOFTWARE FOR ORNANCE SURVEY PLANS</v>
      </c>
      <c r="N1032" s="22" t="s">
        <v>110</v>
      </c>
      <c r="P1032" t="s">
        <v>2538</v>
      </c>
      <c r="Q1032" t="s">
        <v>2539</v>
      </c>
    </row>
    <row r="1033" spans="1:17" x14ac:dyDescent="0.2">
      <c r="A1033" s="3" t="s">
        <v>103</v>
      </c>
      <c r="B1033" s="3"/>
      <c r="C1033" s="18" t="s">
        <v>104</v>
      </c>
      <c r="D1033" s="18" t="s">
        <v>646</v>
      </c>
      <c r="E1033" s="18" t="s">
        <v>1693</v>
      </c>
      <c r="F1033" s="18" t="s">
        <v>866</v>
      </c>
      <c r="G1033" s="19">
        <v>43991</v>
      </c>
      <c r="H1033" s="20" t="s">
        <v>2536</v>
      </c>
      <c r="I1033" s="20" t="s">
        <v>2541</v>
      </c>
      <c r="J1033" s="21">
        <v>114</v>
      </c>
      <c r="K1033" s="18" t="str">
        <f>IFERROR(VLOOKUP(LEFT(I1033,7)+0,'[1]_Redacted Trans'!B$1:C$65536,2,0),P1033)</f>
        <v>2116943 - Dotted Eyes Limited</v>
      </c>
      <c r="L1033" s="18">
        <v>4471760</v>
      </c>
      <c r="M1033" s="18" t="str">
        <f>IFERROR(VLOOKUP(LEFT(I1033,7)+0,'[1]_Redacted Trans'!B$1:C$65536,2,0),Q1033)</f>
        <v>12 MONTH LICENCE FEE FOR CONVERSION SOFTWARE FOR ORNANCE SURVEY PLANS</v>
      </c>
      <c r="N1033" s="22" t="s">
        <v>110</v>
      </c>
      <c r="P1033" t="s">
        <v>2538</v>
      </c>
      <c r="Q1033" t="s">
        <v>2539</v>
      </c>
    </row>
    <row r="1034" spans="1:17" x14ac:dyDescent="0.2">
      <c r="A1034" s="3" t="s">
        <v>103</v>
      </c>
      <c r="B1034" s="3"/>
      <c r="C1034" s="18" t="s">
        <v>104</v>
      </c>
      <c r="D1034" s="18" t="s">
        <v>153</v>
      </c>
      <c r="E1034" s="18" t="s">
        <v>154</v>
      </c>
      <c r="F1034" s="18" t="s">
        <v>140</v>
      </c>
      <c r="G1034" s="19">
        <v>43991</v>
      </c>
      <c r="H1034" s="20" t="s">
        <v>1026</v>
      </c>
      <c r="I1034" s="20" t="s">
        <v>2542</v>
      </c>
      <c r="J1034" s="21">
        <v>1483.5</v>
      </c>
      <c r="K1034" s="18" t="str">
        <f>IFERROR(VLOOKUP(LEFT(I1034,7)+0,'[1]_Redacted Trans'!B$1:C$65536,2,0),P1034)</f>
        <v>REDACTED PERSONAL DATA</v>
      </c>
      <c r="L1034" s="18">
        <v>4426336</v>
      </c>
      <c r="M1034" s="18" t="str">
        <f>IFERROR(VLOOKUP(LEFT(I1034,7)+0,'[1]_Redacted Trans'!B$1:C$65536,2,0),Q1034)</f>
        <v>REDACTED PERSONAL DATA</v>
      </c>
      <c r="N1034" s="22" t="s">
        <v>110</v>
      </c>
      <c r="P1034" t="s">
        <v>143</v>
      </c>
      <c r="Q1034" t="s">
        <v>143</v>
      </c>
    </row>
    <row r="1035" spans="1:17" x14ac:dyDescent="0.2">
      <c r="A1035" s="3" t="s">
        <v>103</v>
      </c>
      <c r="B1035" s="3"/>
      <c r="C1035" s="18" t="s">
        <v>104</v>
      </c>
      <c r="D1035" s="18" t="s">
        <v>182</v>
      </c>
      <c r="E1035" s="18" t="s">
        <v>197</v>
      </c>
      <c r="F1035" s="18" t="s">
        <v>473</v>
      </c>
      <c r="G1035" s="19">
        <v>43991</v>
      </c>
      <c r="H1035" s="20" t="s">
        <v>2543</v>
      </c>
      <c r="I1035" s="20" t="s">
        <v>2544</v>
      </c>
      <c r="J1035" s="21">
        <v>1565.45</v>
      </c>
      <c r="K1035" s="18" t="str">
        <f>IFERROR(VLOOKUP(LEFT(I1035,7)+0,'[1]_Redacted Trans'!B$1:C$65536,2,0),P1035)</f>
        <v>2118580 - Robinson Low Francis</v>
      </c>
      <c r="L1035" s="18" t="s">
        <v>2545</v>
      </c>
      <c r="M1035" s="18" t="str">
        <f>IFERROR(VLOOKUP(LEFT(I1035,7)+0,'[1]_Redacted Trans'!B$1:C$65536,2,0),Q1035)</f>
        <v>RLF-INTERIM FEE ACCOUNT NO 1- BM25585 LABO SPORTS</v>
      </c>
      <c r="N1035" s="22" t="s">
        <v>110</v>
      </c>
      <c r="P1035" t="s">
        <v>2546</v>
      </c>
      <c r="Q1035" t="s">
        <v>2547</v>
      </c>
    </row>
    <row r="1036" spans="1:17" x14ac:dyDescent="0.2">
      <c r="A1036" s="3" t="s">
        <v>103</v>
      </c>
      <c r="B1036" s="3"/>
      <c r="C1036" s="18" t="s">
        <v>104</v>
      </c>
      <c r="D1036" s="18" t="s">
        <v>161</v>
      </c>
      <c r="E1036" s="18" t="s">
        <v>762</v>
      </c>
      <c r="F1036" s="18" t="s">
        <v>512</v>
      </c>
      <c r="G1036" s="19">
        <v>43991</v>
      </c>
      <c r="H1036" s="20" t="s">
        <v>2548</v>
      </c>
      <c r="I1036" s="20" t="s">
        <v>2549</v>
      </c>
      <c r="J1036" s="21">
        <v>2676.69</v>
      </c>
      <c r="K1036" s="18" t="str">
        <f>IFERROR(VLOOKUP(LEFT(I1036,7)+0,'[1]_Redacted Trans'!B$1:C$65536,2,0),P1036)</f>
        <v>2119518 - Invicta Telecare Limited</v>
      </c>
      <c r="L1036" s="18"/>
      <c r="M1036" s="18" t="str">
        <f>IFERROR(VLOOKUP(LEFT(I1036,7)+0,'[1]_Redacted Trans'!B$1:C$65536,2,0),Q1036)</f>
        <v>BESPOKE SERVICES - REMOTE MONORTIRING EXTENSION FOR PERIOD 30/05/20 - 01/06/20 COVID 19</v>
      </c>
      <c r="N1036" s="22" t="s">
        <v>110</v>
      </c>
      <c r="P1036" t="s">
        <v>2090</v>
      </c>
      <c r="Q1036" t="s">
        <v>2550</v>
      </c>
    </row>
    <row r="1037" spans="1:17" x14ac:dyDescent="0.2">
      <c r="A1037" s="3" t="s">
        <v>103</v>
      </c>
      <c r="B1037" s="3"/>
      <c r="C1037" s="18" t="s">
        <v>104</v>
      </c>
      <c r="D1037" s="18" t="s">
        <v>161</v>
      </c>
      <c r="E1037" s="18" t="s">
        <v>658</v>
      </c>
      <c r="F1037" s="18" t="s">
        <v>144</v>
      </c>
      <c r="G1037" s="19">
        <v>43991</v>
      </c>
      <c r="H1037" s="20" t="s">
        <v>2551</v>
      </c>
      <c r="I1037" s="20" t="s">
        <v>2552</v>
      </c>
      <c r="J1037" s="21">
        <v>522</v>
      </c>
      <c r="K1037" s="18" t="str">
        <f>IFERROR(VLOOKUP(LEFT(I1037,7)+0,'[1]_Redacted Trans'!B$1:C$65536,2,0),P1037)</f>
        <v>2110569 - Hound Envelopes Ltd</v>
      </c>
      <c r="L1037" s="18">
        <v>4802560</v>
      </c>
      <c r="M1037" s="18" t="str">
        <f>IFERROR(VLOOKUP(LEFT(I1037,7)+0,'[1]_Redacted Trans'!B$1:C$65536,2,0),Q1037)</f>
        <v>BARCODE WINDOW ENVELOPES FOR PIER AVENUE &amp; TOWN HALL</v>
      </c>
      <c r="N1037" s="22" t="s">
        <v>110</v>
      </c>
      <c r="P1037" t="s">
        <v>656</v>
      </c>
      <c r="Q1037" t="s">
        <v>2553</v>
      </c>
    </row>
    <row r="1038" spans="1:17" x14ac:dyDescent="0.2">
      <c r="A1038" s="3" t="s">
        <v>103</v>
      </c>
      <c r="B1038" s="3"/>
      <c r="C1038" s="18" t="s">
        <v>104</v>
      </c>
      <c r="D1038" s="18" t="s">
        <v>161</v>
      </c>
      <c r="E1038" s="18" t="s">
        <v>503</v>
      </c>
      <c r="F1038" s="18" t="s">
        <v>163</v>
      </c>
      <c r="G1038" s="19">
        <v>43991</v>
      </c>
      <c r="H1038" s="20" t="s">
        <v>2551</v>
      </c>
      <c r="I1038" s="20" t="s">
        <v>2554</v>
      </c>
      <c r="J1038" s="21">
        <v>522</v>
      </c>
      <c r="K1038" s="18" t="str">
        <f>IFERROR(VLOOKUP(LEFT(I1038,7)+0,'[1]_Redacted Trans'!B$1:C$65536,2,0),P1038)</f>
        <v>2110569 - Hound Envelopes Ltd</v>
      </c>
      <c r="L1038" s="18">
        <v>4802560</v>
      </c>
      <c r="M1038" s="18" t="str">
        <f>IFERROR(VLOOKUP(LEFT(I1038,7)+0,'[1]_Redacted Trans'!B$1:C$65536,2,0),Q1038)</f>
        <v>BARCODE WINDOW ENVELOPES FOR PIER AVENUE &amp; TOWN HALL</v>
      </c>
      <c r="N1038" s="22" t="s">
        <v>110</v>
      </c>
      <c r="P1038" t="s">
        <v>656</v>
      </c>
      <c r="Q1038" t="s">
        <v>2553</v>
      </c>
    </row>
    <row r="1039" spans="1:17" x14ac:dyDescent="0.2">
      <c r="A1039" s="3" t="s">
        <v>103</v>
      </c>
      <c r="B1039" s="3"/>
      <c r="C1039" s="18" t="s">
        <v>104</v>
      </c>
      <c r="D1039" s="18" t="s">
        <v>168</v>
      </c>
      <c r="E1039" s="18" t="s">
        <v>128</v>
      </c>
      <c r="F1039" s="18" t="s">
        <v>129</v>
      </c>
      <c r="G1039" s="19">
        <v>43991</v>
      </c>
      <c r="H1039" s="20" t="s">
        <v>2555</v>
      </c>
      <c r="I1039" s="20" t="s">
        <v>2556</v>
      </c>
      <c r="J1039" s="21">
        <v>420</v>
      </c>
      <c r="K1039" s="18" t="str">
        <f>IFERROR(VLOOKUP(LEFT(I1039,7)+0,'[1]_Redacted Trans'!B$1:C$65536,2,0),P1039)</f>
        <v>2119524 - Hill Lodge Hotel</v>
      </c>
      <c r="L1039" s="18"/>
      <c r="M1039" s="18" t="str">
        <f>IFERROR(VLOOKUP(LEFT(I1039,7)+0,'[1]_Redacted Trans'!B$1:C$65536,2,0),Q1039)</f>
        <v>B&amp;B 22/05/20 TO 29/05/20</v>
      </c>
      <c r="N1039" s="22" t="s">
        <v>110</v>
      </c>
      <c r="P1039" t="s">
        <v>2557</v>
      </c>
      <c r="Q1039" t="s">
        <v>2558</v>
      </c>
    </row>
    <row r="1040" spans="1:17" x14ac:dyDescent="0.2">
      <c r="A1040" s="3" t="s">
        <v>103</v>
      </c>
      <c r="B1040" s="3"/>
      <c r="C1040" s="18" t="s">
        <v>104</v>
      </c>
      <c r="D1040" s="18" t="s">
        <v>168</v>
      </c>
      <c r="E1040" s="18" t="s">
        <v>254</v>
      </c>
      <c r="F1040" s="18" t="s">
        <v>2559</v>
      </c>
      <c r="G1040" s="19">
        <v>43991</v>
      </c>
      <c r="H1040" s="20" t="s">
        <v>2560</v>
      </c>
      <c r="I1040" s="20" t="s">
        <v>2561</v>
      </c>
      <c r="J1040" s="21">
        <v>680</v>
      </c>
      <c r="K1040" s="18" t="str">
        <f>IFERROR(VLOOKUP(LEFT(I1040,7)+0,'[1]_Redacted Trans'!B$1:C$65536,2,0),P1040)</f>
        <v>2108583 - Firesite</v>
      </c>
      <c r="L1040" s="18"/>
      <c r="M1040" s="18" t="str">
        <f>IFERROR(VLOOKUP(LEFT(I1040,7)+0,'[1]_Redacted Trans'!B$1:C$65536,2,0),Q1040)</f>
        <v>1-32 HONEYCROFT</v>
      </c>
      <c r="N1040" s="22" t="s">
        <v>110</v>
      </c>
      <c r="P1040" t="s">
        <v>295</v>
      </c>
      <c r="Q1040" t="s">
        <v>2562</v>
      </c>
    </row>
    <row r="1041" spans="1:17" x14ac:dyDescent="0.2">
      <c r="A1041" s="3" t="s">
        <v>103</v>
      </c>
      <c r="B1041" s="3"/>
      <c r="C1041" s="18" t="s">
        <v>104</v>
      </c>
      <c r="D1041" s="18" t="s">
        <v>168</v>
      </c>
      <c r="E1041" s="18" t="s">
        <v>254</v>
      </c>
      <c r="F1041" s="18" t="s">
        <v>2559</v>
      </c>
      <c r="G1041" s="19">
        <v>43991</v>
      </c>
      <c r="H1041" s="20" t="s">
        <v>2563</v>
      </c>
      <c r="I1041" s="20" t="s">
        <v>2564</v>
      </c>
      <c r="J1041" s="21">
        <v>680</v>
      </c>
      <c r="K1041" s="18" t="str">
        <f>IFERROR(VLOOKUP(LEFT(I1041,7)+0,'[1]_Redacted Trans'!B$1:C$65536,2,0),P1041)</f>
        <v>2108583 - Firesite</v>
      </c>
      <c r="L1041" s="18"/>
      <c r="M1041" s="18" t="str">
        <f>IFERROR(VLOOKUP(LEFT(I1041,7)+0,'[1]_Redacted Trans'!B$1:C$65536,2,0),Q1041)</f>
        <v>1-32 SPENDALLS HOUSE</v>
      </c>
      <c r="N1041" s="22" t="s">
        <v>110</v>
      </c>
      <c r="P1041" t="s">
        <v>295</v>
      </c>
      <c r="Q1041" t="s">
        <v>2565</v>
      </c>
    </row>
    <row r="1042" spans="1:17" x14ac:dyDescent="0.2">
      <c r="A1042" s="3" t="s">
        <v>103</v>
      </c>
      <c r="B1042" s="3"/>
      <c r="C1042" s="18" t="s">
        <v>104</v>
      </c>
      <c r="D1042" s="18" t="s">
        <v>182</v>
      </c>
      <c r="E1042" s="18" t="s">
        <v>737</v>
      </c>
      <c r="F1042" s="18" t="s">
        <v>449</v>
      </c>
      <c r="G1042" s="19">
        <v>43964</v>
      </c>
      <c r="H1042" s="20" t="s">
        <v>2566</v>
      </c>
      <c r="I1042" s="20" t="s">
        <v>2567</v>
      </c>
      <c r="J1042" s="21">
        <v>800</v>
      </c>
      <c r="K1042" s="18" t="str">
        <f>IFERROR(VLOOKUP(LEFT(I1042,7)+0,'[1]_Redacted Trans'!B$1:C$65536,2,0),P1042)</f>
        <v>2100183 - CR Services</v>
      </c>
      <c r="L1042" s="18"/>
      <c r="M1042" s="18" t="str">
        <f>IFERROR(VLOOKUP(LEFT(I1042,7)+0,'[1]_Redacted Trans'!B$1:C$65536,2,0),Q1042)</f>
        <v>ELETRICAL TESTING - CERTIFICATES</v>
      </c>
      <c r="N1042" s="22" t="s">
        <v>110</v>
      </c>
      <c r="P1042" t="s">
        <v>211</v>
      </c>
      <c r="Q1042" t="s">
        <v>2568</v>
      </c>
    </row>
    <row r="1043" spans="1:17" x14ac:dyDescent="0.2">
      <c r="A1043" s="3" t="s">
        <v>103</v>
      </c>
      <c r="B1043" s="3"/>
      <c r="C1043" s="18" t="s">
        <v>104</v>
      </c>
      <c r="D1043" s="18" t="s">
        <v>161</v>
      </c>
      <c r="E1043" s="18" t="s">
        <v>762</v>
      </c>
      <c r="F1043" s="18" t="s">
        <v>508</v>
      </c>
      <c r="G1043" s="19">
        <v>43991</v>
      </c>
      <c r="H1043" s="20" t="s">
        <v>2168</v>
      </c>
      <c r="I1043" s="20" t="s">
        <v>2569</v>
      </c>
      <c r="J1043" s="21">
        <v>16.12</v>
      </c>
      <c r="K1043" s="18" t="str">
        <f>IFERROR(VLOOKUP(LEFT(I1043,7)+0,'[1]_Redacted Trans'!B$1:C$65536,2,0),P1043)</f>
        <v>2119074 - Amazon Payments UK Ltd</v>
      </c>
      <c r="L1043" s="18"/>
      <c r="M1043" s="18" t="str">
        <f>IFERROR(VLOOKUP(LEFT(I1043,7)+0,'[1]_Redacted Trans'!B$1:C$65536,2,0),Q1043)</f>
        <v>VERBATIM</v>
      </c>
      <c r="N1043" s="22" t="s">
        <v>110</v>
      </c>
      <c r="P1043" t="s">
        <v>237</v>
      </c>
      <c r="Q1043" t="s">
        <v>2570</v>
      </c>
    </row>
    <row r="1044" spans="1:17" x14ac:dyDescent="0.2">
      <c r="A1044" s="3" t="s">
        <v>103</v>
      </c>
      <c r="B1044" s="3"/>
      <c r="C1044" s="18" t="s">
        <v>104</v>
      </c>
      <c r="D1044" s="18" t="s">
        <v>161</v>
      </c>
      <c r="E1044" s="18" t="s">
        <v>762</v>
      </c>
      <c r="F1044" s="18" t="s">
        <v>2571</v>
      </c>
      <c r="G1044" s="19">
        <v>44075</v>
      </c>
      <c r="H1044" s="20" t="s">
        <v>2572</v>
      </c>
      <c r="I1044" s="20" t="s">
        <v>2573</v>
      </c>
      <c r="J1044" s="21">
        <v>650</v>
      </c>
      <c r="K1044" s="18" t="str">
        <f>IFERROR(VLOOKUP(LEFT(I1044,7)+0,'[1]_Redacted Trans'!B$1:C$65536,2,0),P1044)</f>
        <v>2100478 - East of England Ambulance Service NHS Trust</v>
      </c>
      <c r="L1044" s="18"/>
      <c r="M1044" s="18" t="str">
        <f>IFERROR(VLOOKUP(LEFT(I1044,7)+0,'[1]_Redacted Trans'!B$1:C$65536,2,0),Q1044)</f>
        <v>TRAINING COURSE</v>
      </c>
      <c r="N1044" s="22" t="s">
        <v>110</v>
      </c>
      <c r="P1044" t="s">
        <v>2574</v>
      </c>
      <c r="Q1044" t="s">
        <v>2575</v>
      </c>
    </row>
    <row r="1045" spans="1:17" x14ac:dyDescent="0.2">
      <c r="A1045" s="3" t="s">
        <v>103</v>
      </c>
      <c r="B1045" s="3"/>
      <c r="C1045" s="18" t="s">
        <v>104</v>
      </c>
      <c r="D1045" s="18" t="s">
        <v>182</v>
      </c>
      <c r="E1045" s="18" t="s">
        <v>329</v>
      </c>
      <c r="F1045" s="18" t="s">
        <v>449</v>
      </c>
      <c r="G1045" s="19">
        <v>43991</v>
      </c>
      <c r="H1045" s="20" t="s">
        <v>2576</v>
      </c>
      <c r="I1045" s="20" t="s">
        <v>2577</v>
      </c>
      <c r="J1045" s="21">
        <v>187.61</v>
      </c>
      <c r="K1045" s="18" t="str">
        <f>IFERROR(VLOOKUP(LEFT(I1045,7)+0,'[1]_Redacted Trans'!B$1:C$65536,2,0),P1045)</f>
        <v>2101090 - Ricoh UK Ltd</v>
      </c>
      <c r="L1045" s="18"/>
      <c r="M1045" s="18" t="str">
        <f>IFERROR(VLOOKUP(LEFT(I1045,7)+0,'[1]_Redacted Trans'!B$1:C$65536,2,0),Q1045)</f>
        <v>PHOTOCOPIER CHARGES</v>
      </c>
      <c r="N1045" s="22" t="s">
        <v>110</v>
      </c>
      <c r="P1045" t="s">
        <v>2578</v>
      </c>
      <c r="Q1045" t="s">
        <v>2579</v>
      </c>
    </row>
    <row r="1046" spans="1:17" x14ac:dyDescent="0.2">
      <c r="A1046" s="3" t="s">
        <v>103</v>
      </c>
      <c r="B1046" s="3"/>
      <c r="C1046" s="18" t="s">
        <v>104</v>
      </c>
      <c r="D1046" s="18" t="s">
        <v>239</v>
      </c>
      <c r="E1046" s="18" t="s">
        <v>1292</v>
      </c>
      <c r="F1046" s="18" t="s">
        <v>163</v>
      </c>
      <c r="G1046" s="19">
        <v>43991</v>
      </c>
      <c r="H1046" s="20" t="s">
        <v>2580</v>
      </c>
      <c r="I1046" s="20" t="s">
        <v>2581</v>
      </c>
      <c r="J1046" s="21">
        <v>63.42</v>
      </c>
      <c r="K1046" s="18" t="str">
        <f>IFERROR(VLOOKUP(LEFT(I1046,7)+0,'[1]_Redacted Trans'!B$1:C$65536,2,0),P1046)</f>
        <v>2100111 - Banner Group Ltd</v>
      </c>
      <c r="L1046" s="18"/>
      <c r="M1046" s="18" t="str">
        <f>IFERROR(VLOOKUP(LEFT(I1046,7)+0,'[1]_Redacted Trans'!B$1:C$65536,2,0),Q1046)</f>
        <v>BANNER</v>
      </c>
      <c r="N1046" s="22" t="s">
        <v>110</v>
      </c>
      <c r="P1046" t="s">
        <v>252</v>
      </c>
      <c r="Q1046" t="s">
        <v>2582</v>
      </c>
    </row>
    <row r="1047" spans="1:17" x14ac:dyDescent="0.2">
      <c r="A1047" s="3" t="s">
        <v>103</v>
      </c>
      <c r="B1047" s="3"/>
      <c r="C1047" s="18" t="s">
        <v>104</v>
      </c>
      <c r="D1047" s="18" t="s">
        <v>316</v>
      </c>
      <c r="E1047" s="18" t="s">
        <v>378</v>
      </c>
      <c r="F1047" s="18" t="s">
        <v>336</v>
      </c>
      <c r="G1047" s="19">
        <v>43991</v>
      </c>
      <c r="H1047" s="20"/>
      <c r="I1047" s="20" t="s">
        <v>2583</v>
      </c>
      <c r="J1047" s="21">
        <v>5.93</v>
      </c>
      <c r="K1047" s="18" t="str">
        <f>IFERROR(VLOOKUP(LEFT(I1047,7)+0,'[1]_Redacted Trans'!B$1:C$65536,2,0),P1047)</f>
        <v>2118748 - Castle Water Ltd</v>
      </c>
      <c r="L1047" s="18" t="s">
        <v>381</v>
      </c>
      <c r="M1047" s="18" t="str">
        <f>IFERROR(VLOOKUP(LEFT(I1047,7)+0,'[1]_Redacted Trans'!B$1:C$65536,2,0),Q1047)</f>
        <v>PRINT UNIT APRIL 2020</v>
      </c>
      <c r="N1047" s="22" t="s">
        <v>110</v>
      </c>
      <c r="P1047" t="s">
        <v>382</v>
      </c>
      <c r="Q1047" t="s">
        <v>2584</v>
      </c>
    </row>
    <row r="1048" spans="1:17" x14ac:dyDescent="0.2">
      <c r="A1048" s="3" t="s">
        <v>103</v>
      </c>
      <c r="B1048" s="3"/>
      <c r="C1048" s="18" t="s">
        <v>104</v>
      </c>
      <c r="D1048" s="18" t="s">
        <v>316</v>
      </c>
      <c r="E1048" s="18" t="s">
        <v>378</v>
      </c>
      <c r="F1048" s="18" t="s">
        <v>379</v>
      </c>
      <c r="G1048" s="19">
        <v>43991</v>
      </c>
      <c r="H1048" s="20"/>
      <c r="I1048" s="20" t="s">
        <v>2585</v>
      </c>
      <c r="J1048" s="21">
        <v>9.2799999999999994</v>
      </c>
      <c r="K1048" s="18" t="str">
        <f>IFERROR(VLOOKUP(LEFT(I1048,7)+0,'[1]_Redacted Trans'!B$1:C$65536,2,0),P1048)</f>
        <v>2118748 - Castle Water Ltd</v>
      </c>
      <c r="L1048" s="18" t="s">
        <v>381</v>
      </c>
      <c r="M1048" s="18" t="str">
        <f>IFERROR(VLOOKUP(LEFT(I1048,7)+0,'[1]_Redacted Trans'!B$1:C$65536,2,0),Q1048)</f>
        <v>PRINT UNIT APRIL 2020</v>
      </c>
      <c r="N1048" s="22" t="s">
        <v>110</v>
      </c>
      <c r="P1048" t="s">
        <v>382</v>
      </c>
      <c r="Q1048" t="s">
        <v>2584</v>
      </c>
    </row>
    <row r="1049" spans="1:17" x14ac:dyDescent="0.2">
      <c r="A1049" s="3" t="s">
        <v>103</v>
      </c>
      <c r="B1049" s="3"/>
      <c r="C1049" s="18" t="s">
        <v>104</v>
      </c>
      <c r="D1049" s="18" t="s">
        <v>316</v>
      </c>
      <c r="E1049" s="18" t="s">
        <v>378</v>
      </c>
      <c r="F1049" s="18" t="s">
        <v>336</v>
      </c>
      <c r="G1049" s="19">
        <v>43991</v>
      </c>
      <c r="H1049" s="20"/>
      <c r="I1049" s="20" t="s">
        <v>2586</v>
      </c>
      <c r="J1049" s="21">
        <v>15.25</v>
      </c>
      <c r="K1049" s="18" t="str">
        <f>IFERROR(VLOOKUP(LEFT(I1049,7)+0,'[1]_Redacted Trans'!B$1:C$65536,2,0),P1049)</f>
        <v>2118748 - Castle Water Ltd</v>
      </c>
      <c r="L1049" s="18" t="s">
        <v>381</v>
      </c>
      <c r="M1049" s="18" t="str">
        <f>IFERROR(VLOOKUP(LEFT(I1049,7)+0,'[1]_Redacted Trans'!B$1:C$65536,2,0),Q1049)</f>
        <v>BARNES HOUSE 01/04/20 TO 30/04/20</v>
      </c>
      <c r="N1049" s="22" t="s">
        <v>110</v>
      </c>
      <c r="P1049" t="s">
        <v>382</v>
      </c>
      <c r="Q1049" t="s">
        <v>2587</v>
      </c>
    </row>
    <row r="1050" spans="1:17" x14ac:dyDescent="0.2">
      <c r="A1050" s="3" t="s">
        <v>103</v>
      </c>
      <c r="B1050" s="3"/>
      <c r="C1050" s="18" t="s">
        <v>104</v>
      </c>
      <c r="D1050" s="18" t="s">
        <v>316</v>
      </c>
      <c r="E1050" s="18" t="s">
        <v>378</v>
      </c>
      <c r="F1050" s="18" t="s">
        <v>379</v>
      </c>
      <c r="G1050" s="19">
        <v>43991</v>
      </c>
      <c r="H1050" s="20"/>
      <c r="I1050" s="20" t="s">
        <v>2588</v>
      </c>
      <c r="J1050" s="21">
        <v>17.66</v>
      </c>
      <c r="K1050" s="18" t="str">
        <f>IFERROR(VLOOKUP(LEFT(I1050,7)+0,'[1]_Redacted Trans'!B$1:C$65536,2,0),P1050)</f>
        <v>2118748 - Castle Water Ltd</v>
      </c>
      <c r="L1050" s="18" t="s">
        <v>381</v>
      </c>
      <c r="M1050" s="18" t="str">
        <f>IFERROR(VLOOKUP(LEFT(I1050,7)+0,'[1]_Redacted Trans'!B$1:C$65536,2,0),Q1050)</f>
        <v>BARNES HOUSE 01/04/20 TO 30/04/20</v>
      </c>
      <c r="N1050" s="22" t="s">
        <v>110</v>
      </c>
      <c r="P1050" t="s">
        <v>382</v>
      </c>
      <c r="Q1050" t="s">
        <v>2587</v>
      </c>
    </row>
    <row r="1051" spans="1:17" x14ac:dyDescent="0.2">
      <c r="A1051" s="3" t="s">
        <v>103</v>
      </c>
      <c r="B1051" s="3"/>
      <c r="C1051" s="18" t="s">
        <v>104</v>
      </c>
      <c r="D1051" s="18" t="s">
        <v>316</v>
      </c>
      <c r="E1051" s="18" t="s">
        <v>348</v>
      </c>
      <c r="F1051" s="18" t="s">
        <v>336</v>
      </c>
      <c r="G1051" s="19">
        <v>43991</v>
      </c>
      <c r="H1051" s="20"/>
      <c r="I1051" s="20" t="s">
        <v>2589</v>
      </c>
      <c r="J1051" s="21">
        <v>15.25</v>
      </c>
      <c r="K1051" s="18" t="str">
        <f>IFERROR(VLOOKUP(LEFT(I1051,7)+0,'[1]_Redacted Trans'!B$1:C$65536,2,0),P1051)</f>
        <v>2118748 - Castle Water Ltd</v>
      </c>
      <c r="L1051" s="18" t="s">
        <v>381</v>
      </c>
      <c r="M1051" s="18" t="str">
        <f>IFERROR(VLOOKUP(LEFT(I1051,7)+0,'[1]_Redacted Trans'!B$1:C$65536,2,0),Q1051)</f>
        <v>WORKSHOP NORTHBOURNE APRIL 2020</v>
      </c>
      <c r="N1051" s="22" t="s">
        <v>110</v>
      </c>
      <c r="P1051" t="s">
        <v>382</v>
      </c>
      <c r="Q1051" t="s">
        <v>2590</v>
      </c>
    </row>
    <row r="1052" spans="1:17" x14ac:dyDescent="0.2">
      <c r="A1052" s="3" t="s">
        <v>103</v>
      </c>
      <c r="B1052" s="3"/>
      <c r="C1052" s="18" t="s">
        <v>104</v>
      </c>
      <c r="D1052" s="18" t="s">
        <v>316</v>
      </c>
      <c r="E1052" s="18" t="s">
        <v>348</v>
      </c>
      <c r="F1052" s="18" t="s">
        <v>379</v>
      </c>
      <c r="G1052" s="19">
        <v>43991</v>
      </c>
      <c r="H1052" s="20"/>
      <c r="I1052" s="20" t="s">
        <v>2591</v>
      </c>
      <c r="J1052" s="21">
        <v>17.66</v>
      </c>
      <c r="K1052" s="18" t="str">
        <f>IFERROR(VLOOKUP(LEFT(I1052,7)+0,'[1]_Redacted Trans'!B$1:C$65536,2,0),P1052)</f>
        <v>2118748 - Castle Water Ltd</v>
      </c>
      <c r="L1052" s="18" t="s">
        <v>381</v>
      </c>
      <c r="M1052" s="18" t="str">
        <f>IFERROR(VLOOKUP(LEFT(I1052,7)+0,'[1]_Redacted Trans'!B$1:C$65536,2,0),Q1052)</f>
        <v>WORKSHOP NORTHBOURNE APRIL 2020</v>
      </c>
      <c r="N1052" s="22" t="s">
        <v>110</v>
      </c>
      <c r="P1052" t="s">
        <v>382</v>
      </c>
      <c r="Q1052" t="s">
        <v>2590</v>
      </c>
    </row>
    <row r="1053" spans="1:17" x14ac:dyDescent="0.2">
      <c r="A1053" s="3" t="s">
        <v>103</v>
      </c>
      <c r="B1053" s="3"/>
      <c r="C1053" s="18" t="s">
        <v>104</v>
      </c>
      <c r="D1053" s="18" t="s">
        <v>316</v>
      </c>
      <c r="E1053" s="18" t="s">
        <v>348</v>
      </c>
      <c r="F1053" s="18" t="s">
        <v>336</v>
      </c>
      <c r="G1053" s="19">
        <v>43991</v>
      </c>
      <c r="H1053" s="20"/>
      <c r="I1053" s="20" t="s">
        <v>2592</v>
      </c>
      <c r="J1053" s="21">
        <v>37</v>
      </c>
      <c r="K1053" s="18" t="str">
        <f>IFERROR(VLOOKUP(LEFT(I1053,7)+0,'[1]_Redacted Trans'!B$1:C$65536,2,0),P1053)</f>
        <v>2118748 - Castle Water Ltd</v>
      </c>
      <c r="L1053" s="18" t="s">
        <v>381</v>
      </c>
      <c r="M1053" s="18" t="str">
        <f>IFERROR(VLOOKUP(LEFT(I1053,7)+0,'[1]_Redacted Trans'!B$1:C$65536,2,0),Q1053)</f>
        <v>NORTHBOURNE APRIL 2020</v>
      </c>
      <c r="N1053" s="22" t="s">
        <v>110</v>
      </c>
      <c r="P1053" t="s">
        <v>382</v>
      </c>
      <c r="Q1053" t="s">
        <v>2593</v>
      </c>
    </row>
    <row r="1054" spans="1:17" x14ac:dyDescent="0.2">
      <c r="A1054" s="3" t="s">
        <v>103</v>
      </c>
      <c r="B1054" s="3"/>
      <c r="C1054" s="18" t="s">
        <v>104</v>
      </c>
      <c r="D1054" s="18" t="s">
        <v>316</v>
      </c>
      <c r="E1054" s="18" t="s">
        <v>348</v>
      </c>
      <c r="F1054" s="18" t="s">
        <v>379</v>
      </c>
      <c r="G1054" s="19">
        <v>43991</v>
      </c>
      <c r="H1054" s="20"/>
      <c r="I1054" s="20" t="s">
        <v>2594</v>
      </c>
      <c r="J1054" s="21">
        <v>37.22</v>
      </c>
      <c r="K1054" s="18" t="str">
        <f>IFERROR(VLOOKUP(LEFT(I1054,7)+0,'[1]_Redacted Trans'!B$1:C$65536,2,0),P1054)</f>
        <v>2118748 - Castle Water Ltd</v>
      </c>
      <c r="L1054" s="18" t="s">
        <v>381</v>
      </c>
      <c r="M1054" s="18" t="str">
        <f>IFERROR(VLOOKUP(LEFT(I1054,7)+0,'[1]_Redacted Trans'!B$1:C$65536,2,0),Q1054)</f>
        <v>NORTHBOURNE APRIL 2020</v>
      </c>
      <c r="N1054" s="22" t="s">
        <v>110</v>
      </c>
      <c r="P1054" t="s">
        <v>382</v>
      </c>
      <c r="Q1054" t="s">
        <v>2593</v>
      </c>
    </row>
    <row r="1055" spans="1:17" x14ac:dyDescent="0.2">
      <c r="A1055" s="3" t="s">
        <v>103</v>
      </c>
      <c r="B1055" s="3"/>
      <c r="C1055" s="18" t="s">
        <v>104</v>
      </c>
      <c r="D1055" s="18" t="s">
        <v>316</v>
      </c>
      <c r="E1055" s="18" t="s">
        <v>378</v>
      </c>
      <c r="F1055" s="18" t="s">
        <v>336</v>
      </c>
      <c r="G1055" s="19">
        <v>43991</v>
      </c>
      <c r="H1055" s="20"/>
      <c r="I1055" s="20" t="s">
        <v>2595</v>
      </c>
      <c r="J1055" s="21">
        <v>54.88</v>
      </c>
      <c r="K1055" s="18" t="str">
        <f>IFERROR(VLOOKUP(LEFT(I1055,7)+0,'[1]_Redacted Trans'!B$1:C$65536,2,0),P1055)</f>
        <v>2118748 - Castle Water Ltd</v>
      </c>
      <c r="L1055" s="18" t="s">
        <v>381</v>
      </c>
      <c r="M1055" s="18" t="str">
        <f>IFERROR(VLOOKUP(LEFT(I1055,7)+0,'[1]_Redacted Trans'!B$1:C$65536,2,0),Q1055)</f>
        <v>PIER AVENUE APRIL 2020</v>
      </c>
      <c r="N1055" s="22" t="s">
        <v>110</v>
      </c>
      <c r="P1055" t="s">
        <v>382</v>
      </c>
      <c r="Q1055" t="s">
        <v>2596</v>
      </c>
    </row>
    <row r="1056" spans="1:17" x14ac:dyDescent="0.2">
      <c r="A1056" s="3" t="s">
        <v>103</v>
      </c>
      <c r="B1056" s="3"/>
      <c r="C1056" s="18" t="s">
        <v>104</v>
      </c>
      <c r="D1056" s="18" t="s">
        <v>316</v>
      </c>
      <c r="E1056" s="18" t="s">
        <v>378</v>
      </c>
      <c r="F1056" s="18" t="s">
        <v>379</v>
      </c>
      <c r="G1056" s="19">
        <v>43991</v>
      </c>
      <c r="H1056" s="20"/>
      <c r="I1056" s="20" t="s">
        <v>2597</v>
      </c>
      <c r="J1056" s="21">
        <v>52.58</v>
      </c>
      <c r="K1056" s="18" t="str">
        <f>IFERROR(VLOOKUP(LEFT(I1056,7)+0,'[1]_Redacted Trans'!B$1:C$65536,2,0),P1056)</f>
        <v>2118748 - Castle Water Ltd</v>
      </c>
      <c r="L1056" s="18" t="s">
        <v>381</v>
      </c>
      <c r="M1056" s="18" t="str">
        <f>IFERROR(VLOOKUP(LEFT(I1056,7)+0,'[1]_Redacted Trans'!B$1:C$65536,2,0),Q1056)</f>
        <v>PIER AVENUE APRIL 2020</v>
      </c>
      <c r="N1056" s="22" t="s">
        <v>110</v>
      </c>
      <c r="P1056" t="s">
        <v>382</v>
      </c>
      <c r="Q1056" t="s">
        <v>2596</v>
      </c>
    </row>
    <row r="1057" spans="1:17" x14ac:dyDescent="0.2">
      <c r="A1057" s="3" t="s">
        <v>103</v>
      </c>
      <c r="B1057" s="3"/>
      <c r="C1057" s="18" t="s">
        <v>104</v>
      </c>
      <c r="D1057" s="18" t="s">
        <v>316</v>
      </c>
      <c r="E1057" s="18" t="s">
        <v>378</v>
      </c>
      <c r="F1057" s="18" t="s">
        <v>336</v>
      </c>
      <c r="G1057" s="19">
        <v>43991</v>
      </c>
      <c r="H1057" s="20"/>
      <c r="I1057" s="20" t="s">
        <v>2598</v>
      </c>
      <c r="J1057" s="21">
        <v>56.94</v>
      </c>
      <c r="K1057" s="18" t="str">
        <f>IFERROR(VLOOKUP(LEFT(I1057,7)+0,'[1]_Redacted Trans'!B$1:C$65536,2,0),P1057)</f>
        <v>2118748 - Castle Water Ltd</v>
      </c>
      <c r="L1057" s="18" t="s">
        <v>381</v>
      </c>
      <c r="M1057" s="18" t="str">
        <f>IFERROR(VLOOKUP(LEFT(I1057,7)+0,'[1]_Redacted Trans'!B$1:C$65536,2,0),Q1057)</f>
        <v>WEELEY APRIL 2020</v>
      </c>
      <c r="N1057" s="22" t="s">
        <v>110</v>
      </c>
      <c r="P1057" t="s">
        <v>382</v>
      </c>
      <c r="Q1057" t="s">
        <v>2599</v>
      </c>
    </row>
    <row r="1058" spans="1:17" x14ac:dyDescent="0.2">
      <c r="A1058" s="3" t="s">
        <v>103</v>
      </c>
      <c r="B1058" s="3"/>
      <c r="C1058" s="18" t="s">
        <v>104</v>
      </c>
      <c r="D1058" s="18" t="s">
        <v>316</v>
      </c>
      <c r="E1058" s="18" t="s">
        <v>378</v>
      </c>
      <c r="F1058" s="18" t="s">
        <v>379</v>
      </c>
      <c r="G1058" s="19">
        <v>43991</v>
      </c>
      <c r="H1058" s="20"/>
      <c r="I1058" s="20" t="s">
        <v>2600</v>
      </c>
      <c r="J1058" s="21">
        <v>52.59</v>
      </c>
      <c r="K1058" s="18" t="str">
        <f>IFERROR(VLOOKUP(LEFT(I1058,7)+0,'[1]_Redacted Trans'!B$1:C$65536,2,0),P1058)</f>
        <v>2118748 - Castle Water Ltd</v>
      </c>
      <c r="L1058" s="18" t="s">
        <v>381</v>
      </c>
      <c r="M1058" s="18" t="str">
        <f>IFERROR(VLOOKUP(LEFT(I1058,7)+0,'[1]_Redacted Trans'!B$1:C$65536,2,0),Q1058)</f>
        <v>WEELEY APRIL 2020</v>
      </c>
      <c r="N1058" s="22" t="s">
        <v>110</v>
      </c>
      <c r="P1058" t="s">
        <v>382</v>
      </c>
      <c r="Q1058" t="s">
        <v>2599</v>
      </c>
    </row>
    <row r="1059" spans="1:17" x14ac:dyDescent="0.2">
      <c r="A1059" s="3" t="s">
        <v>103</v>
      </c>
      <c r="B1059" s="3"/>
      <c r="C1059" s="18" t="s">
        <v>104</v>
      </c>
      <c r="D1059" s="18" t="s">
        <v>316</v>
      </c>
      <c r="E1059" s="18" t="s">
        <v>378</v>
      </c>
      <c r="F1059" s="18" t="s">
        <v>336</v>
      </c>
      <c r="G1059" s="19">
        <v>43991</v>
      </c>
      <c r="H1059" s="20"/>
      <c r="I1059" s="20" t="s">
        <v>2601</v>
      </c>
      <c r="J1059" s="21">
        <v>235.29</v>
      </c>
      <c r="K1059" s="18" t="str">
        <f>IFERROR(VLOOKUP(LEFT(I1059,7)+0,'[1]_Redacted Trans'!B$1:C$65536,2,0),P1059)</f>
        <v>2118748 - Castle Water Ltd</v>
      </c>
      <c r="L1059" s="18" t="s">
        <v>381</v>
      </c>
      <c r="M1059" s="18" t="str">
        <f>IFERROR(VLOOKUP(LEFT(I1059,7)+0,'[1]_Redacted Trans'!B$1:C$65536,2,0),Q1059)</f>
        <v>TOWN HALL APRIL 2020</v>
      </c>
      <c r="N1059" s="22" t="s">
        <v>110</v>
      </c>
      <c r="P1059" t="s">
        <v>382</v>
      </c>
      <c r="Q1059" t="s">
        <v>2602</v>
      </c>
    </row>
    <row r="1060" spans="1:17" x14ac:dyDescent="0.2">
      <c r="A1060" s="3" t="s">
        <v>103</v>
      </c>
      <c r="B1060" s="3"/>
      <c r="C1060" s="18" t="s">
        <v>104</v>
      </c>
      <c r="D1060" s="18" t="s">
        <v>316</v>
      </c>
      <c r="E1060" s="18" t="s">
        <v>378</v>
      </c>
      <c r="F1060" s="18" t="s">
        <v>336</v>
      </c>
      <c r="G1060" s="19">
        <v>43991</v>
      </c>
      <c r="H1060" s="20"/>
      <c r="I1060" s="20" t="s">
        <v>2603</v>
      </c>
      <c r="J1060" s="21">
        <v>213.23</v>
      </c>
      <c r="K1060" s="18" t="str">
        <f>IFERROR(VLOOKUP(LEFT(I1060,7)+0,'[1]_Redacted Trans'!B$1:C$65536,2,0),P1060)</f>
        <v>2118748 - Castle Water Ltd</v>
      </c>
      <c r="L1060" s="18" t="s">
        <v>381</v>
      </c>
      <c r="M1060" s="18" t="str">
        <f>IFERROR(VLOOKUP(LEFT(I1060,7)+0,'[1]_Redacted Trans'!B$1:C$65536,2,0),Q1060)</f>
        <v>TOWN HALL APRIL 2020</v>
      </c>
      <c r="N1060" s="22" t="s">
        <v>110</v>
      </c>
      <c r="P1060" t="s">
        <v>382</v>
      </c>
      <c r="Q1060" t="s">
        <v>2602</v>
      </c>
    </row>
    <row r="1061" spans="1:17" x14ac:dyDescent="0.2">
      <c r="A1061" s="3" t="s">
        <v>103</v>
      </c>
      <c r="B1061" s="3"/>
      <c r="C1061" s="18" t="s">
        <v>104</v>
      </c>
      <c r="D1061" s="18" t="s">
        <v>316</v>
      </c>
      <c r="E1061" s="18" t="s">
        <v>1448</v>
      </c>
      <c r="F1061" s="18" t="s">
        <v>2163</v>
      </c>
      <c r="G1061" s="19">
        <v>43991</v>
      </c>
      <c r="H1061" s="20" t="s">
        <v>2604</v>
      </c>
      <c r="I1061" s="20" t="s">
        <v>2605</v>
      </c>
      <c r="J1061" s="21">
        <v>1590</v>
      </c>
      <c r="K1061" s="18" t="str">
        <f>IFERROR(VLOOKUP(LEFT(I1061,7)+0,'[1]_Redacted Trans'!B$1:C$65536,2,0),P1061)</f>
        <v>2115697 - Endeavour Drilling Ltd</v>
      </c>
      <c r="L1061" s="18"/>
      <c r="M1061" s="18" t="str">
        <f>IFERROR(VLOOKUP(LEFT(I1061,7)+0,'[1]_Redacted Trans'!B$1:C$65536,2,0),Q1061)</f>
        <v>SITE VISITS FACUAL FOR CLIFF ROAD, KINGS PARADE</v>
      </c>
      <c r="N1061" s="22" t="s">
        <v>110</v>
      </c>
      <c r="P1061" t="s">
        <v>2606</v>
      </c>
      <c r="Q1061" t="s">
        <v>2607</v>
      </c>
    </row>
    <row r="1062" spans="1:17" x14ac:dyDescent="0.2">
      <c r="A1062" s="3" t="s">
        <v>103</v>
      </c>
      <c r="B1062" s="3"/>
      <c r="C1062" s="18" t="s">
        <v>104</v>
      </c>
      <c r="D1062" s="18" t="s">
        <v>316</v>
      </c>
      <c r="E1062" s="18" t="s">
        <v>945</v>
      </c>
      <c r="F1062" s="18" t="s">
        <v>1619</v>
      </c>
      <c r="G1062" s="19">
        <v>43991</v>
      </c>
      <c r="H1062" s="20"/>
      <c r="I1062" s="20" t="s">
        <v>2608</v>
      </c>
      <c r="J1062" s="21">
        <v>890</v>
      </c>
      <c r="K1062" s="18" t="str">
        <f>IFERROR(VLOOKUP(LEFT(I1062,7)+0,'[1]_Redacted Trans'!B$1:C$65536,2,0),P1062)</f>
        <v>2114520 - Environment Agency</v>
      </c>
      <c r="L1062" s="18"/>
      <c r="M1062" s="18" t="str">
        <f>IFERROR(VLOOKUP(LEFT(I1062,7)+0,'[1]_Redacted Trans'!B$1:C$65536,2,0),Q1062)</f>
        <v>DISCHARGE, LITTLE BROMLEY</v>
      </c>
      <c r="N1062" s="22" t="s">
        <v>110</v>
      </c>
      <c r="P1062" t="s">
        <v>1621</v>
      </c>
      <c r="Q1062" t="s">
        <v>2609</v>
      </c>
    </row>
    <row r="1063" spans="1:17" x14ac:dyDescent="0.2">
      <c r="A1063" s="3" t="s">
        <v>103</v>
      </c>
      <c r="B1063" s="3"/>
      <c r="C1063" s="18" t="s">
        <v>104</v>
      </c>
      <c r="D1063" s="18" t="s">
        <v>168</v>
      </c>
      <c r="E1063" s="18" t="s">
        <v>128</v>
      </c>
      <c r="F1063" s="18" t="s">
        <v>129</v>
      </c>
      <c r="G1063" s="19">
        <v>43991</v>
      </c>
      <c r="H1063" s="20" t="s">
        <v>2610</v>
      </c>
      <c r="I1063" s="20" t="s">
        <v>2611</v>
      </c>
      <c r="J1063" s="21">
        <v>16895</v>
      </c>
      <c r="K1063" s="18" t="str">
        <f>IFERROR(VLOOKUP(LEFT(I1063,7)+0,'[1]_Redacted Trans'!B$1:C$65536,2,0),P1063)</f>
        <v>2105123 - Esplanade Hotel</v>
      </c>
      <c r="L1063" s="18"/>
      <c r="M1063" s="18" t="str">
        <f>IFERROR(VLOOKUP(LEFT(I1063,7)+0,'[1]_Redacted Trans'!B$1:C$65536,2,0),Q1063)</f>
        <v>B&amp;B 01/05/20 TO 31/05/20</v>
      </c>
      <c r="N1063" s="22" t="s">
        <v>110</v>
      </c>
      <c r="P1063" t="s">
        <v>2612</v>
      </c>
      <c r="Q1063" t="s">
        <v>2613</v>
      </c>
    </row>
    <row r="1064" spans="1:17" x14ac:dyDescent="0.2">
      <c r="A1064" s="3" t="s">
        <v>103</v>
      </c>
      <c r="B1064" s="3"/>
      <c r="C1064" s="18" t="s">
        <v>104</v>
      </c>
      <c r="D1064" s="18" t="s">
        <v>316</v>
      </c>
      <c r="E1064" s="18" t="s">
        <v>825</v>
      </c>
      <c r="F1064" s="18" t="s">
        <v>318</v>
      </c>
      <c r="G1064" s="19">
        <v>43991</v>
      </c>
      <c r="H1064" s="20" t="s">
        <v>2614</v>
      </c>
      <c r="I1064" s="20" t="s">
        <v>2615</v>
      </c>
      <c r="J1064" s="21">
        <v>26339.78</v>
      </c>
      <c r="K1064" s="18" t="str">
        <f>IFERROR(VLOOKUP(LEFT(I1064,7)+0,'[1]_Redacted Trans'!B$1:C$65536,2,0),P1064)</f>
        <v>2113799 - Kirkman &amp; Jourdain Ltd</v>
      </c>
      <c r="L1064" s="18">
        <v>1766240</v>
      </c>
      <c r="M1064" s="18" t="str">
        <f>IFERROR(VLOOKUP(LEFT(I1064,7)+0,'[1]_Redacted Trans'!B$1:C$65536,2,0),Q1064)</f>
        <v>LOTUS &amp; TAMARISK ELETRICAL WIRING</v>
      </c>
      <c r="N1064" s="22" t="s">
        <v>110</v>
      </c>
      <c r="P1064" t="s">
        <v>730</v>
      </c>
      <c r="Q1064" t="s">
        <v>2616</v>
      </c>
    </row>
    <row r="1065" spans="1:17" x14ac:dyDescent="0.2">
      <c r="A1065" s="3" t="s">
        <v>103</v>
      </c>
      <c r="B1065" s="3"/>
      <c r="C1065" s="18" t="s">
        <v>104</v>
      </c>
      <c r="D1065" s="18" t="s">
        <v>239</v>
      </c>
      <c r="E1065" s="18" t="s">
        <v>302</v>
      </c>
      <c r="F1065" s="18" t="s">
        <v>622</v>
      </c>
      <c r="G1065" s="19">
        <v>43991</v>
      </c>
      <c r="H1065" s="20" t="s">
        <v>1214</v>
      </c>
      <c r="I1065" s="20" t="s">
        <v>2617</v>
      </c>
      <c r="J1065" s="21">
        <v>224.42</v>
      </c>
      <c r="K1065" s="18" t="str">
        <f>IFERROR(VLOOKUP(LEFT(I1065,7)+0,'[1]_Redacted Trans'!B$1:C$65536,2,0),P1065)</f>
        <v>2109786 - Lex Autolease Ltd</v>
      </c>
      <c r="L1065" s="18"/>
      <c r="M1065" s="18" t="str">
        <f>IFERROR(VLOOKUP(LEFT(I1065,7)+0,'[1]_Redacted Trans'!B$1:C$65536,2,0),Q1065)</f>
        <v>CONTINUED CH APR20</v>
      </c>
      <c r="N1065" s="22" t="s">
        <v>110</v>
      </c>
      <c r="P1065" t="s">
        <v>1216</v>
      </c>
      <c r="Q1065" t="s">
        <v>2618</v>
      </c>
    </row>
    <row r="1066" spans="1:17" x14ac:dyDescent="0.2">
      <c r="A1066" s="3" t="s">
        <v>103</v>
      </c>
      <c r="B1066" s="3"/>
      <c r="C1066" s="18" t="s">
        <v>104</v>
      </c>
      <c r="D1066" s="18" t="s">
        <v>239</v>
      </c>
      <c r="E1066" s="18" t="s">
        <v>302</v>
      </c>
      <c r="F1066" s="18" t="s">
        <v>622</v>
      </c>
      <c r="G1066" s="19">
        <v>43991</v>
      </c>
      <c r="H1066" s="20" t="s">
        <v>1214</v>
      </c>
      <c r="I1066" s="20" t="s">
        <v>2619</v>
      </c>
      <c r="J1066" s="21">
        <v>224.78</v>
      </c>
      <c r="K1066" s="18" t="str">
        <f>IFERROR(VLOOKUP(LEFT(I1066,7)+0,'[1]_Redacted Trans'!B$1:C$65536,2,0),P1066)</f>
        <v>2109786 - Lex Autolease Ltd</v>
      </c>
      <c r="L1066" s="18"/>
      <c r="M1066" s="18" t="str">
        <f>IFERROR(VLOOKUP(LEFT(I1066,7)+0,'[1]_Redacted Trans'!B$1:C$65536,2,0),Q1066)</f>
        <v>CONTINUED CH APR20</v>
      </c>
      <c r="N1066" s="22" t="s">
        <v>110</v>
      </c>
      <c r="P1066" t="s">
        <v>1216</v>
      </c>
      <c r="Q1066" t="s">
        <v>2618</v>
      </c>
    </row>
    <row r="1067" spans="1:17" x14ac:dyDescent="0.2">
      <c r="A1067" s="3" t="s">
        <v>103</v>
      </c>
      <c r="B1067" s="3"/>
      <c r="C1067" s="18" t="s">
        <v>104</v>
      </c>
      <c r="D1067" s="18" t="s">
        <v>316</v>
      </c>
      <c r="E1067" s="18" t="s">
        <v>899</v>
      </c>
      <c r="F1067" s="18" t="s">
        <v>900</v>
      </c>
      <c r="G1067" s="19">
        <v>43991</v>
      </c>
      <c r="H1067" s="20" t="s">
        <v>2620</v>
      </c>
      <c r="I1067" s="20" t="s">
        <v>2621</v>
      </c>
      <c r="J1067" s="21">
        <v>11.94</v>
      </c>
      <c r="K1067" s="18" t="str">
        <f>IFERROR(VLOOKUP(LEFT(I1067,7)+0,'[1]_Redacted Trans'!B$1:C$65536,2,0),P1067)</f>
        <v>2101791 - Medlock Electrical</v>
      </c>
      <c r="L1067" s="18"/>
      <c r="M1067" s="18" t="str">
        <f>IFERROR(VLOOKUP(LEFT(I1067,7)+0,'[1]_Redacted Trans'!B$1:C$65536,2,0),Q1067)</f>
        <v>CIRCUIT BREAKERS</v>
      </c>
      <c r="N1067" s="22" t="s">
        <v>110</v>
      </c>
      <c r="P1067" t="s">
        <v>1024</v>
      </c>
      <c r="Q1067" t="s">
        <v>2622</v>
      </c>
    </row>
    <row r="1068" spans="1:17" x14ac:dyDescent="0.2">
      <c r="A1068" s="3" t="s">
        <v>103</v>
      </c>
      <c r="B1068" s="3"/>
      <c r="C1068" s="18" t="s">
        <v>104</v>
      </c>
      <c r="D1068" s="18" t="s">
        <v>316</v>
      </c>
      <c r="E1068" s="18" t="s">
        <v>1041</v>
      </c>
      <c r="F1068" s="18" t="s">
        <v>512</v>
      </c>
      <c r="G1068" s="19">
        <v>43991</v>
      </c>
      <c r="H1068" s="20" t="s">
        <v>2623</v>
      </c>
      <c r="I1068" s="20" t="s">
        <v>2624</v>
      </c>
      <c r="J1068" s="21">
        <v>980</v>
      </c>
      <c r="K1068" s="18" t="str">
        <f>IFERROR(VLOOKUP(LEFT(I1068,7)+0,'[1]_Redacted Trans'!B$1:C$65536,2,0),P1068)</f>
        <v>2100967 - N Rudelhoff</v>
      </c>
      <c r="L1068" s="18"/>
      <c r="M1068" s="18" t="str">
        <f>IFERROR(VLOOKUP(LEFT(I1068,7)+0,'[1]_Redacted Trans'!B$1:C$65536,2,0),Q1068)</f>
        <v>REPLACEMENT OF FAULTY LIGHT AT HILLTOP CRESCENT, WEELEY</v>
      </c>
      <c r="N1068" s="22" t="s">
        <v>110</v>
      </c>
      <c r="P1068" t="s">
        <v>1500</v>
      </c>
      <c r="Q1068" t="s">
        <v>2625</v>
      </c>
    </row>
    <row r="1069" spans="1:17" x14ac:dyDescent="0.2">
      <c r="A1069" s="3" t="s">
        <v>103</v>
      </c>
      <c r="B1069" s="3"/>
      <c r="C1069" s="18" t="s">
        <v>104</v>
      </c>
      <c r="D1069" s="18" t="s">
        <v>316</v>
      </c>
      <c r="E1069" s="18" t="s">
        <v>378</v>
      </c>
      <c r="F1069" s="18" t="s">
        <v>198</v>
      </c>
      <c r="G1069" s="19">
        <v>43991</v>
      </c>
      <c r="H1069" s="20" t="s">
        <v>2626</v>
      </c>
      <c r="I1069" s="20" t="s">
        <v>2627</v>
      </c>
      <c r="J1069" s="21">
        <v>715</v>
      </c>
      <c r="K1069" s="18" t="str">
        <f>IFERROR(VLOOKUP(LEFT(I1069,7)+0,'[1]_Redacted Trans'!B$1:C$65536,2,0),P1069)</f>
        <v>2100967 - N Rudelhoff</v>
      </c>
      <c r="L1069" s="18"/>
      <c r="M1069" s="18" t="str">
        <f>IFERROR(VLOOKUP(LEFT(I1069,7)+0,'[1]_Redacted Trans'!B$1:C$65536,2,0),Q1069)</f>
        <v>VARIOUS WORKS</v>
      </c>
      <c r="N1069" s="22" t="s">
        <v>110</v>
      </c>
      <c r="P1069" t="s">
        <v>1500</v>
      </c>
      <c r="Q1069" t="s">
        <v>2628</v>
      </c>
    </row>
    <row r="1070" spans="1:17" x14ac:dyDescent="0.2">
      <c r="A1070" s="3" t="s">
        <v>103</v>
      </c>
      <c r="B1070" s="3"/>
      <c r="C1070" s="18" t="s">
        <v>104</v>
      </c>
      <c r="D1070" s="18" t="s">
        <v>316</v>
      </c>
      <c r="E1070" s="18" t="s">
        <v>254</v>
      </c>
      <c r="F1070" s="18" t="s">
        <v>408</v>
      </c>
      <c r="G1070" s="19">
        <v>43991</v>
      </c>
      <c r="H1070" s="20" t="s">
        <v>2626</v>
      </c>
      <c r="I1070" s="20" t="s">
        <v>2629</v>
      </c>
      <c r="J1070" s="21">
        <v>265</v>
      </c>
      <c r="K1070" s="18" t="str">
        <f>IFERROR(VLOOKUP(LEFT(I1070,7)+0,'[1]_Redacted Trans'!B$1:C$65536,2,0),P1070)</f>
        <v>2100967 - N Rudelhoff</v>
      </c>
      <c r="L1070" s="18"/>
      <c r="M1070" s="18" t="str">
        <f>IFERROR(VLOOKUP(LEFT(I1070,7)+0,'[1]_Redacted Trans'!B$1:C$65536,2,0),Q1070)</f>
        <v>VARIOUS WORKS</v>
      </c>
      <c r="N1070" s="22" t="s">
        <v>110</v>
      </c>
      <c r="P1070" t="s">
        <v>1500</v>
      </c>
      <c r="Q1070" t="s">
        <v>2628</v>
      </c>
    </row>
    <row r="1071" spans="1:17" x14ac:dyDescent="0.2">
      <c r="A1071" s="3" t="s">
        <v>103</v>
      </c>
      <c r="B1071" s="3"/>
      <c r="C1071" s="18" t="s">
        <v>104</v>
      </c>
      <c r="D1071" s="18" t="s">
        <v>316</v>
      </c>
      <c r="E1071" s="18" t="s">
        <v>378</v>
      </c>
      <c r="F1071" s="18" t="s">
        <v>198</v>
      </c>
      <c r="G1071" s="19">
        <v>43991</v>
      </c>
      <c r="H1071" s="20" t="s">
        <v>2630</v>
      </c>
      <c r="I1071" s="20" t="s">
        <v>2631</v>
      </c>
      <c r="J1071" s="21">
        <v>1780</v>
      </c>
      <c r="K1071" s="18" t="str">
        <f>IFERROR(VLOOKUP(LEFT(I1071,7)+0,'[1]_Redacted Trans'!B$1:C$65536,2,0),P1071)</f>
        <v>2100967 - N Rudelhoff</v>
      </c>
      <c r="L1071" s="18"/>
      <c r="M1071" s="18" t="str">
        <f>IFERROR(VLOOKUP(LEFT(I1071,7)+0,'[1]_Redacted Trans'!B$1:C$65536,2,0),Q1071)</f>
        <v>VARIOUS WORKS</v>
      </c>
      <c r="N1071" s="22" t="s">
        <v>110</v>
      </c>
      <c r="P1071" t="s">
        <v>1500</v>
      </c>
      <c r="Q1071" t="s">
        <v>2628</v>
      </c>
    </row>
    <row r="1072" spans="1:17" x14ac:dyDescent="0.2">
      <c r="A1072" s="3" t="s">
        <v>103</v>
      </c>
      <c r="B1072" s="3"/>
      <c r="C1072" s="18" t="s">
        <v>104</v>
      </c>
      <c r="D1072" s="18" t="s">
        <v>153</v>
      </c>
      <c r="E1072" s="18" t="s">
        <v>157</v>
      </c>
      <c r="F1072" s="18" t="s">
        <v>158</v>
      </c>
      <c r="G1072" s="19">
        <v>43991</v>
      </c>
      <c r="H1072" s="20" t="s">
        <v>2632</v>
      </c>
      <c r="I1072" s="20" t="s">
        <v>2633</v>
      </c>
      <c r="J1072" s="21">
        <v>412.5</v>
      </c>
      <c r="K1072" s="18" t="str">
        <f>IFERROR(VLOOKUP(LEFT(I1072,7)+0,'[1]_Redacted Trans'!B$1:C$65536,2,0),P1072)</f>
        <v>2117214 - NM Strategic Solutions Ltd</v>
      </c>
      <c r="L1072" s="18">
        <v>8148817</v>
      </c>
      <c r="M1072" s="18" t="str">
        <f>IFERROR(VLOOKUP(LEFT(I1072,7)+0,'[1]_Redacted Trans'!B$1:C$65536,2,0),Q1072)</f>
        <v>ADVICE RE TECHNICAL MATTERS RE OAN AND UPC</v>
      </c>
      <c r="N1072" s="22" t="s">
        <v>110</v>
      </c>
      <c r="P1072" t="s">
        <v>1751</v>
      </c>
      <c r="Q1072" t="s">
        <v>2634</v>
      </c>
    </row>
    <row r="1073" spans="1:17" x14ac:dyDescent="0.2">
      <c r="A1073" s="3" t="s">
        <v>103</v>
      </c>
      <c r="B1073" s="3"/>
      <c r="C1073" s="18" t="s">
        <v>104</v>
      </c>
      <c r="D1073" s="18" t="s">
        <v>316</v>
      </c>
      <c r="E1073" s="18" t="s">
        <v>378</v>
      </c>
      <c r="F1073" s="18" t="s">
        <v>496</v>
      </c>
      <c r="G1073" s="19">
        <v>43991</v>
      </c>
      <c r="H1073" s="20" t="s">
        <v>2635</v>
      </c>
      <c r="I1073" s="20" t="s">
        <v>2636</v>
      </c>
      <c r="J1073" s="21">
        <v>840</v>
      </c>
      <c r="K1073" s="18" t="str">
        <f>IFERROR(VLOOKUP(LEFT(I1073,7)+0,'[1]_Redacted Trans'!B$1:C$65536,2,0),P1073)</f>
        <v>2107113 - Pace Fuelcare Ltd</v>
      </c>
      <c r="L1073" s="18"/>
      <c r="M1073" s="18" t="str">
        <f>IFERROR(VLOOKUP(LEFT(I1073,7)+0,'[1]_Redacted Trans'!B$1:C$65536,2,0),Q1073)</f>
        <v>OIL FOR WEELEY 01-04-20</v>
      </c>
      <c r="N1073" s="22" t="s">
        <v>110</v>
      </c>
      <c r="P1073" t="s">
        <v>2637</v>
      </c>
      <c r="Q1073" t="s">
        <v>2638</v>
      </c>
    </row>
    <row r="1074" spans="1:17" x14ac:dyDescent="0.2">
      <c r="A1074" s="3" t="s">
        <v>103</v>
      </c>
      <c r="B1074" s="3"/>
      <c r="C1074" s="18" t="s">
        <v>104</v>
      </c>
      <c r="D1074" s="18" t="s">
        <v>698</v>
      </c>
      <c r="E1074" s="18" t="s">
        <v>2002</v>
      </c>
      <c r="F1074" s="18" t="s">
        <v>699</v>
      </c>
      <c r="G1074" s="19">
        <v>43991</v>
      </c>
      <c r="H1074" s="20"/>
      <c r="I1074" s="20" t="s">
        <v>2639</v>
      </c>
      <c r="J1074" s="21">
        <v>10232.6</v>
      </c>
      <c r="K1074" s="18" t="str">
        <f>IFERROR(VLOOKUP(LEFT(I1074,7)+0,'[1]_Redacted Trans'!B$1:C$65536,2,0),P1074)</f>
        <v>2103246 - Print.uk.com</v>
      </c>
      <c r="L1074" s="18"/>
      <c r="M1074" s="18" t="str">
        <f>IFERROR(VLOOKUP(LEFT(I1074,7)+0,'[1]_Redacted Trans'!B$1:C$65536,2,0),Q1074)</f>
        <v>PCC ELECTION MATERIALS</v>
      </c>
      <c r="N1074" s="22" t="s">
        <v>110</v>
      </c>
      <c r="P1074" t="s">
        <v>2640</v>
      </c>
      <c r="Q1074" t="s">
        <v>2641</v>
      </c>
    </row>
    <row r="1075" spans="1:17" x14ac:dyDescent="0.2">
      <c r="A1075" s="3" t="s">
        <v>103</v>
      </c>
      <c r="B1075" s="3"/>
      <c r="C1075" s="18" t="s">
        <v>104</v>
      </c>
      <c r="D1075" s="18" t="s">
        <v>316</v>
      </c>
      <c r="E1075" s="18" t="s">
        <v>825</v>
      </c>
      <c r="F1075" s="18" t="s">
        <v>318</v>
      </c>
      <c r="G1075" s="19">
        <v>43991</v>
      </c>
      <c r="H1075" s="20" t="s">
        <v>2642</v>
      </c>
      <c r="I1075" s="20" t="s">
        <v>2643</v>
      </c>
      <c r="J1075" s="21">
        <v>793.6</v>
      </c>
      <c r="K1075" s="18" t="str">
        <f>IFERROR(VLOOKUP(LEFT(I1075,7)+0,'[1]_Redacted Trans'!B$1:C$65536,2,0),P1075)</f>
        <v>2101237 - Sound &amp; Vision</v>
      </c>
      <c r="L1075" s="18"/>
      <c r="M1075" s="18" t="str">
        <f>IFERROR(VLOOKUP(LEFT(I1075,7)+0,'[1]_Redacted Trans'!B$1:C$65536,2,0),Q1075)</f>
        <v>AERIALS AND SATELLITE TAMARISK WAY JAYWICK</v>
      </c>
      <c r="N1075" s="22" t="s">
        <v>110</v>
      </c>
      <c r="P1075" t="s">
        <v>258</v>
      </c>
      <c r="Q1075" t="s">
        <v>2644</v>
      </c>
    </row>
    <row r="1076" spans="1:17" x14ac:dyDescent="0.2">
      <c r="A1076" s="3" t="s">
        <v>103</v>
      </c>
      <c r="B1076" s="3"/>
      <c r="C1076" s="18" t="s">
        <v>104</v>
      </c>
      <c r="D1076" s="18" t="s">
        <v>316</v>
      </c>
      <c r="E1076" s="18" t="s">
        <v>353</v>
      </c>
      <c r="F1076" s="18" t="s">
        <v>170</v>
      </c>
      <c r="G1076" s="19">
        <v>43991</v>
      </c>
      <c r="H1076" s="20" t="s">
        <v>2645</v>
      </c>
      <c r="I1076" s="20" t="s">
        <v>2646</v>
      </c>
      <c r="J1076" s="21">
        <v>1412</v>
      </c>
      <c r="K1076" s="18" t="str">
        <f>IFERROR(VLOOKUP(LEFT(I1076,7)+0,'[1]_Redacted Trans'!B$1:C$65536,2,0),P1076)</f>
        <v>2119404 - Survitec Group Limited</v>
      </c>
      <c r="L1076" s="18"/>
      <c r="M1076" s="18" t="str">
        <f>IFERROR(VLOOKUP(LEFT(I1076,7)+0,'[1]_Redacted Trans'!B$1:C$65536,2,0),Q1076)</f>
        <v>DRY SUITS</v>
      </c>
      <c r="N1076" s="22" t="s">
        <v>110</v>
      </c>
      <c r="P1076" t="s">
        <v>2647</v>
      </c>
      <c r="Q1076" t="s">
        <v>2648</v>
      </c>
    </row>
    <row r="1077" spans="1:17" x14ac:dyDescent="0.2">
      <c r="A1077" s="3" t="s">
        <v>103</v>
      </c>
      <c r="B1077" s="3"/>
      <c r="C1077" s="18" t="s">
        <v>104</v>
      </c>
      <c r="D1077" s="18" t="s">
        <v>316</v>
      </c>
      <c r="E1077" s="18" t="s">
        <v>378</v>
      </c>
      <c r="F1077" s="18" t="s">
        <v>1811</v>
      </c>
      <c r="G1077" s="19">
        <v>43991</v>
      </c>
      <c r="H1077" s="20" t="s">
        <v>2649</v>
      </c>
      <c r="I1077" s="20" t="s">
        <v>2650</v>
      </c>
      <c r="J1077" s="21">
        <v>54.15</v>
      </c>
      <c r="K1077" s="18" t="str">
        <f>IFERROR(VLOOKUP(LEFT(I1077,7)+0,'[1]_Redacted Trans'!B$1:C$65536,2,0),P1077)</f>
        <v>2117549 - The Clean Inn</v>
      </c>
      <c r="L1077" s="18"/>
      <c r="M1077" s="18" t="str">
        <f>IFERROR(VLOOKUP(LEFT(I1077,7)+0,'[1]_Redacted Trans'!B$1:C$65536,2,0),Q1077)</f>
        <v>KEYS</v>
      </c>
      <c r="N1077" s="22" t="s">
        <v>110</v>
      </c>
      <c r="P1077" t="s">
        <v>2651</v>
      </c>
      <c r="Q1077" t="s">
        <v>2652</v>
      </c>
    </row>
    <row r="1078" spans="1:17" x14ac:dyDescent="0.2">
      <c r="A1078" s="3" t="s">
        <v>103</v>
      </c>
      <c r="B1078" s="3"/>
      <c r="C1078" s="18" t="s">
        <v>104</v>
      </c>
      <c r="D1078" s="18" t="s">
        <v>182</v>
      </c>
      <c r="E1078" s="18" t="s">
        <v>671</v>
      </c>
      <c r="F1078" s="18" t="s">
        <v>672</v>
      </c>
      <c r="G1078" s="19">
        <v>43991</v>
      </c>
      <c r="H1078" s="20" t="s">
        <v>2653</v>
      </c>
      <c r="I1078" s="20" t="s">
        <v>2654</v>
      </c>
      <c r="J1078" s="21">
        <v>620</v>
      </c>
      <c r="K1078" s="18" t="str">
        <f>IFERROR(VLOOKUP(LEFT(I1078,7)+0,'[1]_Redacted Trans'!B$1:C$65536,2,0),P1078)</f>
        <v>2113976 - ALT Training Services Ltd</v>
      </c>
      <c r="L1078" s="18"/>
      <c r="M1078" s="18" t="str">
        <f>IFERROR(VLOOKUP(LEFT(I1078,7)+0,'[1]_Redacted Trans'!B$1:C$65536,2,0),Q1078)</f>
        <v>ATV TRAINING 26/05/2020</v>
      </c>
      <c r="N1078" s="22" t="s">
        <v>110</v>
      </c>
      <c r="P1078" t="s">
        <v>2655</v>
      </c>
      <c r="Q1078" t="s">
        <v>2656</v>
      </c>
    </row>
    <row r="1079" spans="1:17" x14ac:dyDescent="0.2">
      <c r="A1079" s="3" t="s">
        <v>103</v>
      </c>
      <c r="B1079" s="3"/>
      <c r="C1079" s="18" t="s">
        <v>104</v>
      </c>
      <c r="D1079" s="18" t="s">
        <v>105</v>
      </c>
      <c r="E1079" s="18" t="s">
        <v>903</v>
      </c>
      <c r="F1079" s="18" t="s">
        <v>2185</v>
      </c>
      <c r="G1079" s="19">
        <v>43991</v>
      </c>
      <c r="H1079" s="20" t="s">
        <v>2657</v>
      </c>
      <c r="I1079" s="20" t="s">
        <v>2658</v>
      </c>
      <c r="J1079" s="21">
        <v>5.94</v>
      </c>
      <c r="K1079" s="18" t="str">
        <f>IFERROR(VLOOKUP(LEFT(I1079,7)+0,'[1]_Redacted Trans'!B$1:C$65536,2,0),P1079)</f>
        <v>2115801 - AQL</v>
      </c>
      <c r="L1079" s="18"/>
      <c r="M1079" s="18" t="str">
        <f>IFERROR(VLOOKUP(LEFT(I1079,7)+0,'[1]_Redacted Trans'!B$1:C$65536,2,0),Q1079)</f>
        <v>SMS - CREDIT - POST PAY 2020-05-01 TO 2020-05-31</v>
      </c>
      <c r="N1079" s="22" t="s">
        <v>110</v>
      </c>
      <c r="P1079" t="s">
        <v>2659</v>
      </c>
      <c r="Q1079" t="s">
        <v>2660</v>
      </c>
    </row>
    <row r="1080" spans="1:17" x14ac:dyDescent="0.2">
      <c r="A1080" s="3" t="s">
        <v>103</v>
      </c>
      <c r="B1080" s="3"/>
      <c r="C1080" s="18" t="s">
        <v>104</v>
      </c>
      <c r="D1080" s="18" t="s">
        <v>239</v>
      </c>
      <c r="E1080" s="18" t="s">
        <v>302</v>
      </c>
      <c r="F1080" s="18" t="s">
        <v>1009</v>
      </c>
      <c r="G1080" s="19">
        <v>43991</v>
      </c>
      <c r="H1080" s="20" t="s">
        <v>2661</v>
      </c>
      <c r="I1080" s="20" t="s">
        <v>2662</v>
      </c>
      <c r="J1080" s="21">
        <v>98.82</v>
      </c>
      <c r="K1080" s="18" t="str">
        <f>IFERROR(VLOOKUP(LEFT(I1080,7)+0,'[1]_Redacted Trans'!B$1:C$65536,2,0),P1080)</f>
        <v>2100009 - ATS Euromaster Ltd</v>
      </c>
      <c r="L1080" s="18"/>
      <c r="M1080" s="18" t="str">
        <f>IFERROR(VLOOKUP(LEFT(I1080,7)+0,'[1]_Redacted Trans'!B$1:C$65536,2,0),Q1080)</f>
        <v>TYRE REPLACEMENT FOR KX65 FNU</v>
      </c>
      <c r="N1080" s="22" t="s">
        <v>110</v>
      </c>
      <c r="P1080" t="s">
        <v>1311</v>
      </c>
      <c r="Q1080" t="s">
        <v>2663</v>
      </c>
    </row>
    <row r="1081" spans="1:17" x14ac:dyDescent="0.2">
      <c r="A1081" s="3" t="s">
        <v>103</v>
      </c>
      <c r="B1081" s="3"/>
      <c r="C1081" s="18" t="s">
        <v>104</v>
      </c>
      <c r="D1081" s="18" t="s">
        <v>105</v>
      </c>
      <c r="E1081" s="18" t="s">
        <v>2087</v>
      </c>
      <c r="F1081" s="18" t="s">
        <v>2664</v>
      </c>
      <c r="G1081" s="19">
        <v>43991</v>
      </c>
      <c r="H1081" s="20" t="s">
        <v>2665</v>
      </c>
      <c r="I1081" s="20" t="s">
        <v>2666</v>
      </c>
      <c r="J1081" s="21">
        <v>668.03</v>
      </c>
      <c r="K1081" s="18" t="str">
        <f>IFERROR(VLOOKUP(LEFT(I1081,7)+0,'[1]_Redacted Trans'!B$1:C$65536,2,0),P1081)</f>
        <v>REDACTED PERSONAL DATA</v>
      </c>
      <c r="L1081" s="18"/>
      <c r="M1081" s="18" t="str">
        <f>IFERROR(VLOOKUP(LEFT(I1081,7)+0,'[1]_Redacted Trans'!B$1:C$65536,2,0),Q1081)</f>
        <v>REDACTED PERSONAL DATA</v>
      </c>
      <c r="N1081" s="22" t="s">
        <v>110</v>
      </c>
      <c r="P1081" t="s">
        <v>143</v>
      </c>
      <c r="Q1081" t="s">
        <v>143</v>
      </c>
    </row>
    <row r="1082" spans="1:17" x14ac:dyDescent="0.2">
      <c r="A1082" s="3" t="s">
        <v>103</v>
      </c>
      <c r="B1082" s="3"/>
      <c r="C1082" s="18" t="s">
        <v>104</v>
      </c>
      <c r="D1082" s="18" t="s">
        <v>182</v>
      </c>
      <c r="E1082" s="18" t="s">
        <v>737</v>
      </c>
      <c r="F1082" s="18" t="s">
        <v>1293</v>
      </c>
      <c r="G1082" s="19">
        <v>43991</v>
      </c>
      <c r="H1082" s="20" t="s">
        <v>2667</v>
      </c>
      <c r="I1082" s="20" t="s">
        <v>2668</v>
      </c>
      <c r="J1082" s="21">
        <v>9.9</v>
      </c>
      <c r="K1082" s="18" t="str">
        <f>IFERROR(VLOOKUP(LEFT(I1082,7)+0,'[1]_Redacted Trans'!B$1:C$65536,2,0),P1082)</f>
        <v>2101624 - Bunzl</v>
      </c>
      <c r="L1082" s="18"/>
      <c r="M1082" s="18" t="str">
        <f>IFERROR(VLOOKUP(LEFT(I1082,7)+0,'[1]_Redacted Trans'!B$1:C$65536,2,0),Q1082)</f>
        <v>BUNZL - CLEANING SUPPLIES</v>
      </c>
      <c r="N1082" s="22" t="s">
        <v>110</v>
      </c>
      <c r="P1082" t="s">
        <v>452</v>
      </c>
      <c r="Q1082" t="s">
        <v>2669</v>
      </c>
    </row>
    <row r="1083" spans="1:17" x14ac:dyDescent="0.2">
      <c r="A1083" s="3" t="s">
        <v>103</v>
      </c>
      <c r="B1083" s="3"/>
      <c r="C1083" s="18" t="s">
        <v>104</v>
      </c>
      <c r="D1083" s="18" t="s">
        <v>182</v>
      </c>
      <c r="E1083" s="18" t="s">
        <v>737</v>
      </c>
      <c r="F1083" s="18" t="s">
        <v>1293</v>
      </c>
      <c r="G1083" s="19">
        <v>43991</v>
      </c>
      <c r="H1083" s="20" t="s">
        <v>2667</v>
      </c>
      <c r="I1083" s="20" t="s">
        <v>2670</v>
      </c>
      <c r="J1083" s="21">
        <v>13.6</v>
      </c>
      <c r="K1083" s="18" t="str">
        <f>IFERROR(VLOOKUP(LEFT(I1083,7)+0,'[1]_Redacted Trans'!B$1:C$65536,2,0),P1083)</f>
        <v>2101624 - Bunzl</v>
      </c>
      <c r="L1083" s="18"/>
      <c r="M1083" s="18" t="str">
        <f>IFERROR(VLOOKUP(LEFT(I1083,7)+0,'[1]_Redacted Trans'!B$1:C$65536,2,0),Q1083)</f>
        <v>BUNZL - CLEANING SUPPLIES</v>
      </c>
      <c r="N1083" s="22" t="s">
        <v>110</v>
      </c>
      <c r="P1083" t="s">
        <v>452</v>
      </c>
      <c r="Q1083" t="s">
        <v>2669</v>
      </c>
    </row>
    <row r="1084" spans="1:17" x14ac:dyDescent="0.2">
      <c r="A1084" s="3" t="s">
        <v>103</v>
      </c>
      <c r="B1084" s="3"/>
      <c r="C1084" s="18" t="s">
        <v>104</v>
      </c>
      <c r="D1084" s="18" t="s">
        <v>153</v>
      </c>
      <c r="E1084" s="18" t="s">
        <v>154</v>
      </c>
      <c r="F1084" s="18" t="s">
        <v>281</v>
      </c>
      <c r="G1084" s="19">
        <v>43991</v>
      </c>
      <c r="H1084" s="20" t="s">
        <v>2671</v>
      </c>
      <c r="I1084" s="20" t="s">
        <v>2672</v>
      </c>
      <c r="J1084" s="21">
        <v>451.42</v>
      </c>
      <c r="K1084" s="18" t="str">
        <f>IFERROR(VLOOKUP(LEFT(I1084,7)+0,'[1]_Redacted Trans'!B$1:C$65536,2,0),P1084)</f>
        <v>2118353 - Candomedia Ltd</v>
      </c>
      <c r="L1084" s="18">
        <v>4337974</v>
      </c>
      <c r="M1084" s="18" t="str">
        <f>IFERROR(VLOOKUP(LEFT(I1084,7)+0,'[1]_Redacted Trans'!B$1:C$65536,2,0),Q1084)</f>
        <v>PUBLIC NOTICE - COLCHESTER GAZETTE 29.05.20</v>
      </c>
      <c r="N1084" s="22" t="s">
        <v>110</v>
      </c>
      <c r="P1084" t="s">
        <v>284</v>
      </c>
      <c r="Q1084" t="s">
        <v>2673</v>
      </c>
    </row>
    <row r="1085" spans="1:17" x14ac:dyDescent="0.2">
      <c r="A1085" s="3" t="s">
        <v>103</v>
      </c>
      <c r="B1085" s="3"/>
      <c r="C1085" s="18" t="s">
        <v>104</v>
      </c>
      <c r="D1085" s="18" t="s">
        <v>161</v>
      </c>
      <c r="E1085" s="18" t="s">
        <v>658</v>
      </c>
      <c r="F1085" s="18" t="s">
        <v>144</v>
      </c>
      <c r="G1085" s="19">
        <v>43991</v>
      </c>
      <c r="H1085" s="20" t="s">
        <v>2674</v>
      </c>
      <c r="I1085" s="20" t="s">
        <v>2675</v>
      </c>
      <c r="J1085" s="21">
        <v>142.78</v>
      </c>
      <c r="K1085" s="18" t="str">
        <f>IFERROR(VLOOKUP(LEFT(I1085,7)+0,'[1]_Redacted Trans'!B$1:C$65536,2,0),P1085)</f>
        <v>2100291 - Canon (UK) Ltd</v>
      </c>
      <c r="L1085" s="18">
        <v>1264300</v>
      </c>
      <c r="M1085" s="18" t="str">
        <f>IFERROR(VLOOKUP(LEFT(I1085,7)+0,'[1]_Redacted Trans'!B$1:C$65536,2,0),Q1085)</f>
        <v>CANON TOP COATED SILK</v>
      </c>
      <c r="N1085" s="22" t="s">
        <v>110</v>
      </c>
      <c r="P1085" t="s">
        <v>2676</v>
      </c>
      <c r="Q1085" t="s">
        <v>2677</v>
      </c>
    </row>
    <row r="1086" spans="1:17" x14ac:dyDescent="0.2">
      <c r="A1086" s="3" t="s">
        <v>103</v>
      </c>
      <c r="B1086" s="3"/>
      <c r="C1086" s="18" t="s">
        <v>104</v>
      </c>
      <c r="D1086" s="18" t="s">
        <v>105</v>
      </c>
      <c r="E1086" s="18" t="s">
        <v>903</v>
      </c>
      <c r="F1086" s="18" t="s">
        <v>976</v>
      </c>
      <c r="G1086" s="19">
        <v>43991</v>
      </c>
      <c r="H1086" s="20" t="s">
        <v>2678</v>
      </c>
      <c r="I1086" s="20" t="s">
        <v>2679</v>
      </c>
      <c r="J1086" s="21">
        <v>1500</v>
      </c>
      <c r="K1086" s="18" t="str">
        <f>IFERROR(VLOOKUP(LEFT(I1086,7)+0,'[1]_Redacted Trans'!B$1:C$65536,2,0),P1086)</f>
        <v>REDACTED PERSONAL DATA</v>
      </c>
      <c r="L1086" s="18"/>
      <c r="M1086" s="18" t="str">
        <f>IFERROR(VLOOKUP(LEFT(I1086,7)+0,'[1]_Redacted Trans'!B$1:C$65536,2,0),Q1086)</f>
        <v>REDACTED PERSONAL DATA</v>
      </c>
      <c r="N1086" s="22" t="s">
        <v>110</v>
      </c>
      <c r="P1086" t="s">
        <v>143</v>
      </c>
      <c r="Q1086" t="s">
        <v>143</v>
      </c>
    </row>
    <row r="1087" spans="1:17" x14ac:dyDescent="0.2">
      <c r="A1087" s="3" t="s">
        <v>103</v>
      </c>
      <c r="B1087" s="3"/>
      <c r="C1087" s="18" t="s">
        <v>104</v>
      </c>
      <c r="D1087" s="18" t="s">
        <v>239</v>
      </c>
      <c r="E1087" s="18" t="s">
        <v>270</v>
      </c>
      <c r="F1087" s="18" t="s">
        <v>144</v>
      </c>
      <c r="G1087" s="19">
        <v>43991</v>
      </c>
      <c r="H1087" s="20" t="s">
        <v>2680</v>
      </c>
      <c r="I1087" s="20" t="s">
        <v>2681</v>
      </c>
      <c r="J1087" s="21">
        <v>400</v>
      </c>
      <c r="K1087" s="18" t="str">
        <f>IFERROR(VLOOKUP(LEFT(I1087,7)+0,'[1]_Redacted Trans'!B$1:C$65536,2,0),P1087)</f>
        <v>2100268 - Clacton Tool Hire</v>
      </c>
      <c r="L1087" s="18"/>
      <c r="M1087" s="18" t="str">
        <f>IFERROR(VLOOKUP(LEFT(I1087,7)+0,'[1]_Redacted Trans'!B$1:C$65536,2,0),Q1087)</f>
        <v>2 STOKE OIL</v>
      </c>
      <c r="N1087" s="22" t="s">
        <v>110</v>
      </c>
      <c r="P1087" t="s">
        <v>2682</v>
      </c>
      <c r="Q1087" t="s">
        <v>2683</v>
      </c>
    </row>
    <row r="1088" spans="1:17" x14ac:dyDescent="0.2">
      <c r="A1088" s="3" t="s">
        <v>103</v>
      </c>
      <c r="B1088" s="3"/>
      <c r="C1088" s="18" t="s">
        <v>104</v>
      </c>
      <c r="D1088" s="18" t="s">
        <v>153</v>
      </c>
      <c r="E1088" s="18" t="s">
        <v>157</v>
      </c>
      <c r="F1088" s="18" t="s">
        <v>158</v>
      </c>
      <c r="G1088" s="19">
        <v>43991</v>
      </c>
      <c r="H1088" s="20" t="s">
        <v>2684</v>
      </c>
      <c r="I1088" s="20" t="s">
        <v>2685</v>
      </c>
      <c r="J1088" s="21">
        <v>53126.87</v>
      </c>
      <c r="K1088" s="18" t="str">
        <f>IFERROR(VLOOKUP(LEFT(I1088,7)+0,'[1]_Redacted Trans'!B$1:C$65536,2,0),P1088)</f>
        <v>2119438 - Colchester Borough Council</v>
      </c>
      <c r="L1088" s="18"/>
      <c r="M1088" s="18" t="str">
        <f>IFERROR(VLOOKUP(LEFT(I1088,7)+0,'[1]_Redacted Trans'!B$1:C$65536,2,0),Q1088)</f>
        <v>CONTRIBUTION OF LEGAL COSTS RELATING TO 2019/20 BILLED BY DENTONS IN RELATION TO SECTION 1 OF THE LOCAL PLAN EIP AND COUNSELS FEES</v>
      </c>
      <c r="N1088" s="22" t="s">
        <v>110</v>
      </c>
      <c r="P1088" t="s">
        <v>2686</v>
      </c>
      <c r="Q1088" t="s">
        <v>2687</v>
      </c>
    </row>
    <row r="1089" spans="1:17" x14ac:dyDescent="0.2">
      <c r="A1089" s="3" t="s">
        <v>103</v>
      </c>
      <c r="B1089" s="3"/>
      <c r="C1089" s="18" t="s">
        <v>104</v>
      </c>
      <c r="D1089" s="18" t="s">
        <v>105</v>
      </c>
      <c r="E1089" s="18" t="s">
        <v>762</v>
      </c>
      <c r="F1089" s="18" t="s">
        <v>107</v>
      </c>
      <c r="G1089" s="19">
        <v>43991</v>
      </c>
      <c r="H1089" s="20" t="s">
        <v>2688</v>
      </c>
      <c r="I1089" s="20" t="s">
        <v>2689</v>
      </c>
      <c r="J1089" s="21">
        <v>606</v>
      </c>
      <c r="K1089" s="18" t="str">
        <f>IFERROR(VLOOKUP(LEFT(I1089,7)+0,'[1]_Redacted Trans'!B$1:C$65536,2,0),P1089)</f>
        <v>REDACTED PERSONAL DATA</v>
      </c>
      <c r="L1089" s="18"/>
      <c r="M1089" s="18" t="str">
        <f>IFERROR(VLOOKUP(LEFT(I1089,7)+0,'[1]_Redacted Trans'!B$1:C$65536,2,0),Q1089)</f>
        <v>REDACTED PERSONAL DATA</v>
      </c>
      <c r="N1089" s="22" t="s">
        <v>110</v>
      </c>
      <c r="P1089" t="s">
        <v>143</v>
      </c>
      <c r="Q1089" t="s">
        <v>143</v>
      </c>
    </row>
    <row r="1090" spans="1:17" x14ac:dyDescent="0.2">
      <c r="A1090" s="3" t="s">
        <v>103</v>
      </c>
      <c r="B1090" s="3"/>
      <c r="C1090" s="18" t="s">
        <v>104</v>
      </c>
      <c r="D1090" s="18" t="s">
        <v>105</v>
      </c>
      <c r="E1090" s="18" t="s">
        <v>903</v>
      </c>
      <c r="F1090" s="18" t="s">
        <v>914</v>
      </c>
      <c r="G1090" s="19">
        <v>43991</v>
      </c>
      <c r="H1090" s="20" t="s">
        <v>2690</v>
      </c>
      <c r="I1090" s="20" t="s">
        <v>2691</v>
      </c>
      <c r="J1090" s="21">
        <v>1100</v>
      </c>
      <c r="K1090" s="18" t="str">
        <f>IFERROR(VLOOKUP(LEFT(I1090,7)+0,'[1]_Redacted Trans'!B$1:C$65536,2,0),P1090)</f>
        <v>REDACTED PERSONAL DATA</v>
      </c>
      <c r="L1090" s="18"/>
      <c r="M1090" s="18" t="str">
        <f>IFERROR(VLOOKUP(LEFT(I1090,7)+0,'[1]_Redacted Trans'!B$1:C$65536,2,0),Q1090)</f>
        <v>REDACTED PERSONAL DATA</v>
      </c>
      <c r="N1090" s="22" t="s">
        <v>110</v>
      </c>
      <c r="P1090" t="s">
        <v>143</v>
      </c>
      <c r="Q1090" t="s">
        <v>143</v>
      </c>
    </row>
    <row r="1091" spans="1:17" x14ac:dyDescent="0.2">
      <c r="A1091" s="3" t="s">
        <v>103</v>
      </c>
      <c r="B1091" s="3"/>
      <c r="C1091" s="18" t="s">
        <v>104</v>
      </c>
      <c r="D1091" s="18" t="s">
        <v>182</v>
      </c>
      <c r="E1091" s="18" t="s">
        <v>737</v>
      </c>
      <c r="F1091" s="18" t="s">
        <v>449</v>
      </c>
      <c r="G1091" s="19">
        <v>43991</v>
      </c>
      <c r="H1091" s="20" t="s">
        <v>2692</v>
      </c>
      <c r="I1091" s="20" t="s">
        <v>2693</v>
      </c>
      <c r="J1091" s="21">
        <v>253.08</v>
      </c>
      <c r="K1091" s="18" t="str">
        <f>IFERROR(VLOOKUP(LEFT(I1091,7)+0,'[1]_Redacted Trans'!B$1:C$65536,2,0),P1091)</f>
        <v>2113825 - Morvend Ltd</v>
      </c>
      <c r="L1091" s="18"/>
      <c r="M1091" s="18" t="str">
        <f>IFERROR(VLOOKUP(LEFT(I1091,7)+0,'[1]_Redacted Trans'!B$1:C$65536,2,0),Q1091)</f>
        <v>MORVEND - ORT MAINTENANCE FOR VENDING MACHINES</v>
      </c>
      <c r="N1091" s="22" t="s">
        <v>110</v>
      </c>
      <c r="P1091" t="s">
        <v>874</v>
      </c>
      <c r="Q1091" t="s">
        <v>2694</v>
      </c>
    </row>
    <row r="1092" spans="1:17" x14ac:dyDescent="0.2">
      <c r="A1092" s="3" t="s">
        <v>103</v>
      </c>
      <c r="B1092" s="3"/>
      <c r="C1092" s="18" t="s">
        <v>104</v>
      </c>
      <c r="D1092" s="18" t="s">
        <v>182</v>
      </c>
      <c r="E1092" s="18" t="s">
        <v>978</v>
      </c>
      <c r="F1092" s="18" t="s">
        <v>198</v>
      </c>
      <c r="G1092" s="19">
        <v>43991</v>
      </c>
      <c r="H1092" s="20" t="s">
        <v>2695</v>
      </c>
      <c r="I1092" s="20" t="s">
        <v>2696</v>
      </c>
      <c r="J1092" s="21">
        <v>471</v>
      </c>
      <c r="K1092" s="18" t="str">
        <f>IFERROR(VLOOKUP(LEFT(I1092,7)+0,'[1]_Redacted Trans'!B$1:C$65536,2,0),P1092)</f>
        <v>2100967 - N Rudelhoff</v>
      </c>
      <c r="L1092" s="18"/>
      <c r="M1092" s="18" t="str">
        <f>IFERROR(VLOOKUP(LEFT(I1092,7)+0,'[1]_Redacted Trans'!B$1:C$65536,2,0),Q1092)</f>
        <v>ELETRICAL WORK SPUR UNITS IN GRILL BAYS</v>
      </c>
      <c r="N1092" s="22" t="s">
        <v>110</v>
      </c>
      <c r="P1092" t="s">
        <v>1500</v>
      </c>
      <c r="Q1092" t="s">
        <v>2697</v>
      </c>
    </row>
    <row r="1093" spans="1:17" x14ac:dyDescent="0.2">
      <c r="A1093" s="3" t="s">
        <v>103</v>
      </c>
      <c r="B1093" s="3"/>
      <c r="C1093" s="18" t="s">
        <v>104</v>
      </c>
      <c r="D1093" s="18" t="s">
        <v>182</v>
      </c>
      <c r="E1093" s="18" t="s">
        <v>378</v>
      </c>
      <c r="F1093" s="18" t="s">
        <v>198</v>
      </c>
      <c r="G1093" s="19">
        <v>43991</v>
      </c>
      <c r="H1093" s="20" t="s">
        <v>2695</v>
      </c>
      <c r="I1093" s="20" t="s">
        <v>2698</v>
      </c>
      <c r="J1093" s="21">
        <v>471</v>
      </c>
      <c r="K1093" s="18" t="str">
        <f>IFERROR(VLOOKUP(LEFT(I1093,7)+0,'[1]_Redacted Trans'!B$1:C$65536,2,0),P1093)</f>
        <v>2100967 - N Rudelhoff</v>
      </c>
      <c r="L1093" s="18"/>
      <c r="M1093" s="18" t="str">
        <f>IFERROR(VLOOKUP(LEFT(I1093,7)+0,'[1]_Redacted Trans'!B$1:C$65536,2,0),Q1093)</f>
        <v>ELETRICAL WORK SPUR UNITS IN GRILL BAYS</v>
      </c>
      <c r="N1093" s="22" t="s">
        <v>110</v>
      </c>
      <c r="P1093" t="s">
        <v>1500</v>
      </c>
      <c r="Q1093" t="s">
        <v>2697</v>
      </c>
    </row>
    <row r="1094" spans="1:17" x14ac:dyDescent="0.2">
      <c r="A1094" s="3" t="s">
        <v>103</v>
      </c>
      <c r="B1094" s="3"/>
      <c r="C1094" s="18" t="s">
        <v>104</v>
      </c>
      <c r="D1094" s="18" t="s">
        <v>182</v>
      </c>
      <c r="E1094" s="18" t="s">
        <v>978</v>
      </c>
      <c r="F1094" s="18" t="s">
        <v>198</v>
      </c>
      <c r="G1094" s="19">
        <v>43991</v>
      </c>
      <c r="H1094" s="20" t="s">
        <v>2699</v>
      </c>
      <c r="I1094" s="20" t="s">
        <v>2700</v>
      </c>
      <c r="J1094" s="21">
        <v>1380</v>
      </c>
      <c r="K1094" s="18" t="str">
        <f>IFERROR(VLOOKUP(LEFT(I1094,7)+0,'[1]_Redacted Trans'!B$1:C$65536,2,0),P1094)</f>
        <v>2100967 - N Rudelhoff</v>
      </c>
      <c r="L1094" s="18"/>
      <c r="M1094" s="18" t="str">
        <f>IFERROR(VLOOKUP(LEFT(I1094,7)+0,'[1]_Redacted Trans'!B$1:C$65536,2,0),Q1094)</f>
        <v>ELETRICAL WORK POWER BOX ON GANTRY</v>
      </c>
      <c r="N1094" s="22" t="s">
        <v>110</v>
      </c>
      <c r="P1094" t="s">
        <v>1500</v>
      </c>
      <c r="Q1094" t="s">
        <v>2701</v>
      </c>
    </row>
    <row r="1095" spans="1:17" x14ac:dyDescent="0.2">
      <c r="A1095" s="3" t="s">
        <v>103</v>
      </c>
      <c r="B1095" s="3"/>
      <c r="C1095" s="18" t="s">
        <v>104</v>
      </c>
      <c r="D1095" s="18" t="s">
        <v>239</v>
      </c>
      <c r="E1095" s="18" t="s">
        <v>1240</v>
      </c>
      <c r="F1095" s="18" t="s">
        <v>144</v>
      </c>
      <c r="G1095" s="19">
        <v>43991</v>
      </c>
      <c r="H1095" s="20" t="s">
        <v>2702</v>
      </c>
      <c r="I1095" s="20" t="s">
        <v>2703</v>
      </c>
      <c r="J1095" s="21">
        <v>63.89</v>
      </c>
      <c r="K1095" s="18" t="str">
        <f>IFERROR(VLOOKUP(LEFT(I1095,7)+0,'[1]_Redacted Trans'!B$1:C$65536,2,0),P1095)</f>
        <v>2101032 - Old Road Paint and Wallpaper Supplies</v>
      </c>
      <c r="L1095" s="18"/>
      <c r="M1095" s="18" t="str">
        <f>IFERROR(VLOOKUP(LEFT(I1095,7)+0,'[1]_Redacted Trans'!B$1:C$65536,2,0),Q1095)</f>
        <v>PAINTS</v>
      </c>
      <c r="N1095" s="22" t="s">
        <v>110</v>
      </c>
      <c r="P1095" t="s">
        <v>928</v>
      </c>
      <c r="Q1095" t="s">
        <v>2704</v>
      </c>
    </row>
    <row r="1096" spans="1:17" x14ac:dyDescent="0.2">
      <c r="A1096" s="3" t="s">
        <v>103</v>
      </c>
      <c r="B1096" s="3"/>
      <c r="C1096" s="18" t="s">
        <v>104</v>
      </c>
      <c r="D1096" s="18" t="s">
        <v>239</v>
      </c>
      <c r="E1096" s="18" t="s">
        <v>270</v>
      </c>
      <c r="F1096" s="18" t="s">
        <v>144</v>
      </c>
      <c r="G1096" s="19">
        <v>43991</v>
      </c>
      <c r="H1096" s="20" t="s">
        <v>2705</v>
      </c>
      <c r="I1096" s="20" t="s">
        <v>2706</v>
      </c>
      <c r="J1096" s="21">
        <v>441.1</v>
      </c>
      <c r="K1096" s="18" t="str">
        <f>IFERROR(VLOOKUP(LEFT(I1096,7)+0,'[1]_Redacted Trans'!B$1:C$65536,2,0),P1096)</f>
        <v>2101265 - Silverton Aggregates Ltd</v>
      </c>
      <c r="L1096" s="18"/>
      <c r="M1096" s="18" t="str">
        <f>IFERROR(VLOOKUP(LEFT(I1096,7)+0,'[1]_Redacted Trans'!B$1:C$65536,2,0),Q1096)</f>
        <v>SOIL</v>
      </c>
      <c r="N1096" s="22" t="s">
        <v>110</v>
      </c>
      <c r="P1096" t="s">
        <v>1594</v>
      </c>
      <c r="Q1096" t="s">
        <v>1737</v>
      </c>
    </row>
    <row r="1097" spans="1:17" x14ac:dyDescent="0.2">
      <c r="A1097" s="3" t="s">
        <v>103</v>
      </c>
      <c r="B1097" s="3"/>
      <c r="C1097" s="18" t="s">
        <v>104</v>
      </c>
      <c r="D1097" s="18" t="s">
        <v>161</v>
      </c>
      <c r="E1097" s="18" t="s">
        <v>1274</v>
      </c>
      <c r="F1097" s="18" t="s">
        <v>449</v>
      </c>
      <c r="G1097" s="19">
        <v>43991</v>
      </c>
      <c r="H1097" s="20" t="s">
        <v>1275</v>
      </c>
      <c r="I1097" s="20" t="s">
        <v>2707</v>
      </c>
      <c r="J1097" s="21">
        <v>59.5</v>
      </c>
      <c r="K1097" s="18" t="str">
        <f>IFERROR(VLOOKUP(LEFT(I1097,7)+0,'[1]_Redacted Trans'!B$1:C$65536,2,0),P1097)</f>
        <v>2102025 - TTSS</v>
      </c>
      <c r="L1097" s="18"/>
      <c r="M1097" s="18" t="str">
        <f>IFERROR(VLOOKUP(LEFT(I1097,7)+0,'[1]_Redacted Trans'!B$1:C$65536,2,0),Q1097)</f>
        <v>BLOWN FUSES IN CAMERAS</v>
      </c>
      <c r="N1097" s="22" t="s">
        <v>110</v>
      </c>
      <c r="P1097" t="s">
        <v>351</v>
      </c>
      <c r="Q1097" t="s">
        <v>2708</v>
      </c>
    </row>
    <row r="1098" spans="1:17" x14ac:dyDescent="0.2">
      <c r="A1098" s="3" t="s">
        <v>103</v>
      </c>
      <c r="B1098" s="3"/>
      <c r="C1098" s="18" t="s">
        <v>104</v>
      </c>
      <c r="D1098" s="18" t="s">
        <v>161</v>
      </c>
      <c r="E1098" s="18" t="s">
        <v>1274</v>
      </c>
      <c r="F1098" s="18" t="s">
        <v>449</v>
      </c>
      <c r="G1098" s="19">
        <v>43991</v>
      </c>
      <c r="H1098" s="20" t="s">
        <v>2709</v>
      </c>
      <c r="I1098" s="20" t="s">
        <v>2710</v>
      </c>
      <c r="J1098" s="21">
        <v>95</v>
      </c>
      <c r="K1098" s="18" t="str">
        <f>IFERROR(VLOOKUP(LEFT(I1098,7)+0,'[1]_Redacted Trans'!B$1:C$65536,2,0),P1098)</f>
        <v>2102025 - TTSS</v>
      </c>
      <c r="L1098" s="18"/>
      <c r="M1098" s="18" t="str">
        <f>IFERROR(VLOOKUP(LEFT(I1098,7)+0,'[1]_Redacted Trans'!B$1:C$65536,2,0),Q1098)</f>
        <v>USB MEMORY STICK FOR FOOTAGE</v>
      </c>
      <c r="N1098" s="22" t="s">
        <v>110</v>
      </c>
      <c r="P1098" t="s">
        <v>351</v>
      </c>
      <c r="Q1098" t="s">
        <v>2711</v>
      </c>
    </row>
    <row r="1099" spans="1:17" x14ac:dyDescent="0.2">
      <c r="A1099" s="3" t="s">
        <v>103</v>
      </c>
      <c r="B1099" s="3"/>
      <c r="C1099" s="18" t="s">
        <v>104</v>
      </c>
      <c r="D1099" s="18" t="s">
        <v>239</v>
      </c>
      <c r="E1099" s="18" t="s">
        <v>302</v>
      </c>
      <c r="F1099" s="18" t="s">
        <v>1037</v>
      </c>
      <c r="G1099" s="19">
        <v>43991</v>
      </c>
      <c r="H1099" s="20" t="s">
        <v>2712</v>
      </c>
      <c r="I1099" s="20" t="s">
        <v>2713</v>
      </c>
      <c r="J1099" s="21">
        <v>51.98</v>
      </c>
      <c r="K1099" s="18" t="str">
        <f>IFERROR(VLOOKUP(LEFT(I1099,7)+0,'[1]_Redacted Trans'!B$1:C$65536,2,0),P1099)</f>
        <v>2101055 - P Tuckwell Ltd</v>
      </c>
      <c r="L1099" s="18"/>
      <c r="M1099" s="18" t="str">
        <f>IFERROR(VLOOKUP(LEFT(I1099,7)+0,'[1]_Redacted Trans'!B$1:C$65536,2,0),Q1099)</f>
        <v>VM PARTS</v>
      </c>
      <c r="N1099" s="22" t="s">
        <v>110</v>
      </c>
      <c r="P1099" t="s">
        <v>1268</v>
      </c>
      <c r="Q1099" t="s">
        <v>2714</v>
      </c>
    </row>
    <row r="1100" spans="1:17" x14ac:dyDescent="0.2">
      <c r="A1100" s="3" t="s">
        <v>103</v>
      </c>
      <c r="B1100" s="3"/>
      <c r="C1100" s="18" t="s">
        <v>104</v>
      </c>
      <c r="D1100" s="18" t="s">
        <v>182</v>
      </c>
      <c r="E1100" s="18" t="s">
        <v>495</v>
      </c>
      <c r="F1100" s="18" t="s">
        <v>512</v>
      </c>
      <c r="G1100" s="19">
        <v>43991</v>
      </c>
      <c r="H1100" s="20" t="s">
        <v>2715</v>
      </c>
      <c r="I1100" s="20" t="s">
        <v>2716</v>
      </c>
      <c r="J1100" s="21">
        <v>115.25</v>
      </c>
      <c r="K1100" s="18" t="str">
        <f>IFERROR(VLOOKUP(LEFT(I1100,7)+0,'[1]_Redacted Trans'!B$1:C$65536,2,0),P1100)</f>
        <v>2103353 - UK Active</v>
      </c>
      <c r="L1100" s="18"/>
      <c r="M1100" s="18" t="str">
        <f>IFERROR(VLOOKUP(LEFT(I1100,7)+0,'[1]_Redacted Trans'!B$1:C$65536,2,0),Q1100)</f>
        <v>UK ACTIVE - HEALTH COMMITMWENT STATEMENT</v>
      </c>
      <c r="N1100" s="22" t="s">
        <v>110</v>
      </c>
      <c r="P1100" t="s">
        <v>2717</v>
      </c>
      <c r="Q1100" t="s">
        <v>2718</v>
      </c>
    </row>
    <row r="1101" spans="1:17" x14ac:dyDescent="0.2">
      <c r="A1101" s="3" t="s">
        <v>103</v>
      </c>
      <c r="B1101" s="3"/>
      <c r="C1101" s="18" t="s">
        <v>104</v>
      </c>
      <c r="D1101" s="18" t="s">
        <v>182</v>
      </c>
      <c r="E1101" s="18" t="s">
        <v>329</v>
      </c>
      <c r="F1101" s="18" t="s">
        <v>512</v>
      </c>
      <c r="G1101" s="19">
        <v>43991</v>
      </c>
      <c r="H1101" s="20" t="s">
        <v>2715</v>
      </c>
      <c r="I1101" s="20" t="s">
        <v>2719</v>
      </c>
      <c r="J1101" s="21">
        <v>115.25</v>
      </c>
      <c r="K1101" s="18" t="str">
        <f>IFERROR(VLOOKUP(LEFT(I1101,7)+0,'[1]_Redacted Trans'!B$1:C$65536,2,0),P1101)</f>
        <v>2103353 - UK Active</v>
      </c>
      <c r="L1101" s="18"/>
      <c r="M1101" s="18" t="str">
        <f>IFERROR(VLOOKUP(LEFT(I1101,7)+0,'[1]_Redacted Trans'!B$1:C$65536,2,0),Q1101)</f>
        <v>UK ACTIVE - HEALTH COMMITMWENT STATEMENT</v>
      </c>
      <c r="N1101" s="22" t="s">
        <v>110</v>
      </c>
      <c r="P1101" t="s">
        <v>2717</v>
      </c>
      <c r="Q1101" t="s">
        <v>2718</v>
      </c>
    </row>
    <row r="1102" spans="1:17" x14ac:dyDescent="0.2">
      <c r="A1102" s="3" t="s">
        <v>103</v>
      </c>
      <c r="B1102" s="3"/>
      <c r="C1102" s="18" t="s">
        <v>104</v>
      </c>
      <c r="D1102" s="18" t="s">
        <v>182</v>
      </c>
      <c r="E1102" s="18" t="s">
        <v>200</v>
      </c>
      <c r="F1102" s="18" t="s">
        <v>512</v>
      </c>
      <c r="G1102" s="19">
        <v>43991</v>
      </c>
      <c r="H1102" s="20" t="s">
        <v>2715</v>
      </c>
      <c r="I1102" s="20" t="s">
        <v>2720</v>
      </c>
      <c r="J1102" s="21">
        <v>115.25</v>
      </c>
      <c r="K1102" s="18" t="str">
        <f>IFERROR(VLOOKUP(LEFT(I1102,7)+0,'[1]_Redacted Trans'!B$1:C$65536,2,0),P1102)</f>
        <v>2103353 - UK Active</v>
      </c>
      <c r="L1102" s="18"/>
      <c r="M1102" s="18" t="str">
        <f>IFERROR(VLOOKUP(LEFT(I1102,7)+0,'[1]_Redacted Trans'!B$1:C$65536,2,0),Q1102)</f>
        <v>UK ACTIVE - HEALTH COMMITMWENT STATEMENT</v>
      </c>
      <c r="N1102" s="22" t="s">
        <v>110</v>
      </c>
      <c r="P1102" t="s">
        <v>2717</v>
      </c>
      <c r="Q1102" t="s">
        <v>2718</v>
      </c>
    </row>
    <row r="1103" spans="1:17" x14ac:dyDescent="0.2">
      <c r="A1103" s="3" t="s">
        <v>103</v>
      </c>
      <c r="B1103" s="3"/>
      <c r="C1103" s="18" t="s">
        <v>104</v>
      </c>
      <c r="D1103" s="18" t="s">
        <v>182</v>
      </c>
      <c r="E1103" s="18" t="s">
        <v>737</v>
      </c>
      <c r="F1103" s="18" t="s">
        <v>512</v>
      </c>
      <c r="G1103" s="19">
        <v>43991</v>
      </c>
      <c r="H1103" s="20" t="s">
        <v>2715</v>
      </c>
      <c r="I1103" s="20" t="s">
        <v>2721</v>
      </c>
      <c r="J1103" s="21">
        <v>115.25</v>
      </c>
      <c r="K1103" s="18" t="str">
        <f>IFERROR(VLOOKUP(LEFT(I1103,7)+0,'[1]_Redacted Trans'!B$1:C$65536,2,0),P1103)</f>
        <v>2103353 - UK Active</v>
      </c>
      <c r="L1103" s="18"/>
      <c r="M1103" s="18" t="str">
        <f>IFERROR(VLOOKUP(LEFT(I1103,7)+0,'[1]_Redacted Trans'!B$1:C$65536,2,0),Q1103)</f>
        <v>UK ACTIVE - HEALTH COMMITMWENT STATEMENT</v>
      </c>
      <c r="N1103" s="22" t="s">
        <v>110</v>
      </c>
      <c r="P1103" t="s">
        <v>2717</v>
      </c>
      <c r="Q1103" t="s">
        <v>2718</v>
      </c>
    </row>
    <row r="1104" spans="1:17" x14ac:dyDescent="0.2">
      <c r="A1104" s="3" t="s">
        <v>103</v>
      </c>
      <c r="B1104" s="3"/>
      <c r="C1104" s="18" t="s">
        <v>104</v>
      </c>
      <c r="D1104" s="18" t="s">
        <v>182</v>
      </c>
      <c r="E1104" s="18" t="s">
        <v>584</v>
      </c>
      <c r="F1104" s="18" t="s">
        <v>512</v>
      </c>
      <c r="G1104" s="19">
        <v>43991</v>
      </c>
      <c r="H1104" s="20" t="s">
        <v>2715</v>
      </c>
      <c r="I1104" s="20" t="s">
        <v>2722</v>
      </c>
      <c r="J1104" s="21">
        <v>115.25</v>
      </c>
      <c r="K1104" s="18" t="str">
        <f>IFERROR(VLOOKUP(LEFT(I1104,7)+0,'[1]_Redacted Trans'!B$1:C$65536,2,0),P1104)</f>
        <v>2103353 - UK Active</v>
      </c>
      <c r="L1104" s="18"/>
      <c r="M1104" s="18" t="str">
        <f>IFERROR(VLOOKUP(LEFT(I1104,7)+0,'[1]_Redacted Trans'!B$1:C$65536,2,0),Q1104)</f>
        <v>UK ACTIVE - HEALTH COMMITMWENT STATEMENT</v>
      </c>
      <c r="N1104" s="22" t="s">
        <v>110</v>
      </c>
      <c r="P1104" t="s">
        <v>2717</v>
      </c>
      <c r="Q1104" t="s">
        <v>2718</v>
      </c>
    </row>
    <row r="1105" spans="1:17" x14ac:dyDescent="0.2">
      <c r="A1105" s="3" t="s">
        <v>103</v>
      </c>
      <c r="B1105" s="3"/>
      <c r="C1105" s="18" t="s">
        <v>104</v>
      </c>
      <c r="D1105" s="18" t="s">
        <v>153</v>
      </c>
      <c r="E1105" s="18" t="s">
        <v>1064</v>
      </c>
      <c r="F1105" s="18" t="s">
        <v>163</v>
      </c>
      <c r="G1105" s="19">
        <v>43991</v>
      </c>
      <c r="H1105" s="20" t="s">
        <v>2480</v>
      </c>
      <c r="I1105" s="20" t="s">
        <v>2723</v>
      </c>
      <c r="J1105" s="21">
        <v>56.67</v>
      </c>
      <c r="K1105" s="18" t="str">
        <f>IFERROR(VLOOKUP(LEFT(I1105,7)+0,'[1]_Redacted Trans'!B$1:C$65536,2,0),P1105)</f>
        <v>2100111 - Banner Group Ltd</v>
      </c>
      <c r="L1105" s="18"/>
      <c r="M1105" s="18" t="str">
        <f>IFERROR(VLOOKUP(LEFT(I1105,7)+0,'[1]_Redacted Trans'!B$1:C$65536,2,0),Q1105)</f>
        <v>A3 PAPER</v>
      </c>
      <c r="N1105" s="22" t="s">
        <v>110</v>
      </c>
      <c r="P1105" t="s">
        <v>252</v>
      </c>
      <c r="Q1105" t="s">
        <v>2482</v>
      </c>
    </row>
    <row r="1106" spans="1:17" x14ac:dyDescent="0.2">
      <c r="A1106" s="3" t="s">
        <v>103</v>
      </c>
      <c r="B1106" s="3"/>
      <c r="C1106" s="18" t="s">
        <v>104</v>
      </c>
      <c r="D1106" s="18" t="s">
        <v>147</v>
      </c>
      <c r="E1106" s="18" t="s">
        <v>2724</v>
      </c>
      <c r="F1106" s="18" t="s">
        <v>2725</v>
      </c>
      <c r="G1106" s="19">
        <v>43991</v>
      </c>
      <c r="H1106" s="20"/>
      <c r="I1106" s="20" t="s">
        <v>2726</v>
      </c>
      <c r="J1106" s="21">
        <v>18</v>
      </c>
      <c r="K1106" s="18" t="str">
        <f>IFERROR(VLOOKUP(LEFT(I1106,7)+0,'[1]_Redacted Trans'!B$1:C$65536,2,0),P1106)</f>
        <v>2119682 - CILEx Law School</v>
      </c>
      <c r="L1106" s="18"/>
      <c r="M1106" s="18" t="str">
        <f>IFERROR(VLOOKUP(LEFT(I1106,7)+0,'[1]_Redacted Trans'!B$1:C$65536,2,0),Q1106)</f>
        <v>CHARTERED LEGAL EXECUTIVE STANDARD APPRENTICESHIP</v>
      </c>
      <c r="N1106" s="22" t="s">
        <v>110</v>
      </c>
      <c r="P1106" t="s">
        <v>2727</v>
      </c>
      <c r="Q1106" t="s">
        <v>2728</v>
      </c>
    </row>
    <row r="1107" spans="1:17" x14ac:dyDescent="0.2">
      <c r="A1107" s="3" t="s">
        <v>103</v>
      </c>
      <c r="B1107" s="3"/>
      <c r="C1107" s="18" t="s">
        <v>104</v>
      </c>
      <c r="D1107" s="18" t="s">
        <v>168</v>
      </c>
      <c r="E1107" s="18" t="s">
        <v>254</v>
      </c>
      <c r="F1107" s="18" t="s">
        <v>1080</v>
      </c>
      <c r="G1107" s="19">
        <v>43991</v>
      </c>
      <c r="H1107" s="20" t="s">
        <v>2729</v>
      </c>
      <c r="I1107" s="20" t="s">
        <v>2730</v>
      </c>
      <c r="J1107" s="21">
        <v>35</v>
      </c>
      <c r="K1107" s="18" t="str">
        <f>IFERROR(VLOOKUP(LEFT(I1107,7)+0,'[1]_Redacted Trans'!B$1:C$65536,2,0),P1107)</f>
        <v>REDACTED PERSONAL DATA</v>
      </c>
      <c r="L1107" s="18">
        <v>4158628</v>
      </c>
      <c r="M1107" s="18" t="str">
        <f>IFERROR(VLOOKUP(LEFT(I1107,7)+0,'[1]_Redacted Trans'!B$1:C$65536,2,0),Q1107)</f>
        <v>REDACTED PERSONAL DATA</v>
      </c>
      <c r="N1107" s="22" t="s">
        <v>110</v>
      </c>
      <c r="P1107" t="s">
        <v>143</v>
      </c>
      <c r="Q1107" t="s">
        <v>143</v>
      </c>
    </row>
    <row r="1108" spans="1:17" x14ac:dyDescent="0.2">
      <c r="A1108" s="3" t="s">
        <v>103</v>
      </c>
      <c r="B1108" s="3"/>
      <c r="C1108" s="18" t="s">
        <v>104</v>
      </c>
      <c r="D1108" s="18" t="s">
        <v>182</v>
      </c>
      <c r="E1108" s="18" t="s">
        <v>183</v>
      </c>
      <c r="F1108" s="18" t="s">
        <v>198</v>
      </c>
      <c r="G1108" s="19">
        <v>43991</v>
      </c>
      <c r="H1108" s="20" t="s">
        <v>2731</v>
      </c>
      <c r="I1108" s="20" t="s">
        <v>2732</v>
      </c>
      <c r="J1108" s="21">
        <v>406.8</v>
      </c>
      <c r="K1108" s="18" t="str">
        <f>IFERROR(VLOOKUP(LEFT(I1108,7)+0,'[1]_Redacted Trans'!B$1:C$65536,2,0),P1108)</f>
        <v>2119690 - Warm Air &amp; Radiant Heating Services Ltd</v>
      </c>
      <c r="L1108" s="18"/>
      <c r="M1108" s="18" t="str">
        <f>IFERROR(VLOOKUP(LEFT(I1108,7)+0,'[1]_Redacted Trans'!B$1:C$65536,2,0),Q1108)</f>
        <v>SPORTS HALL &amp; SQ CRT HEATING ANNUAL SERVICES</v>
      </c>
      <c r="N1108" s="22" t="s">
        <v>110</v>
      </c>
      <c r="P1108" t="s">
        <v>2733</v>
      </c>
      <c r="Q1108" t="s">
        <v>2734</v>
      </c>
    </row>
    <row r="1109" spans="1:17" x14ac:dyDescent="0.2">
      <c r="A1109" s="3" t="s">
        <v>103</v>
      </c>
      <c r="B1109" s="3"/>
      <c r="C1109" s="18" t="s">
        <v>104</v>
      </c>
      <c r="D1109" s="18" t="s">
        <v>175</v>
      </c>
      <c r="E1109" s="18" t="s">
        <v>1863</v>
      </c>
      <c r="F1109" s="18" t="s">
        <v>1864</v>
      </c>
      <c r="G1109" s="19">
        <v>43991</v>
      </c>
      <c r="H1109" s="20" t="s">
        <v>1865</v>
      </c>
      <c r="I1109" s="20" t="s">
        <v>2735</v>
      </c>
      <c r="J1109" s="21">
        <v>703</v>
      </c>
      <c r="K1109" s="18" t="str">
        <f>IFERROR(VLOOKUP(LEFT(I1109,7)+0,'[1]_Redacted Trans'!B$1:C$65536,2,0),P1109)</f>
        <v>REDACTED COMMERCIAL CONFIDENTIALITY</v>
      </c>
      <c r="L1109" s="18">
        <v>8067630</v>
      </c>
      <c r="M1109" s="18" t="str">
        <f>IFERROR(VLOOKUP(LEFT(I1109,7)+0,'[1]_Redacted Trans'!B$1:C$65536,2,0),Q1109)</f>
        <v>REDACTED COMMERCIAL CONFIDENTIALITY</v>
      </c>
      <c r="N1109" s="22" t="s">
        <v>110</v>
      </c>
      <c r="P1109" t="s">
        <v>1867</v>
      </c>
      <c r="Q1109" t="s">
        <v>2736</v>
      </c>
    </row>
    <row r="1110" spans="1:17" x14ac:dyDescent="0.2">
      <c r="A1110" s="3" t="s">
        <v>103</v>
      </c>
      <c r="B1110" s="3"/>
      <c r="C1110" s="18" t="s">
        <v>104</v>
      </c>
      <c r="D1110" s="18" t="s">
        <v>153</v>
      </c>
      <c r="E1110" s="18" t="s">
        <v>154</v>
      </c>
      <c r="F1110" s="18" t="s">
        <v>140</v>
      </c>
      <c r="G1110" s="19">
        <v>43991</v>
      </c>
      <c r="H1110" s="20" t="s">
        <v>277</v>
      </c>
      <c r="I1110" s="20" t="s">
        <v>2737</v>
      </c>
      <c r="J1110" s="21">
        <v>1885</v>
      </c>
      <c r="K1110" s="18" t="str">
        <f>IFERROR(VLOOKUP(LEFT(I1110,7)+0,'[1]_Redacted Trans'!B$1:C$65536,2,0),P1110)</f>
        <v>REDACTED PERSONAL DATA</v>
      </c>
      <c r="L1110" s="18">
        <v>10370450</v>
      </c>
      <c r="M1110" s="18" t="str">
        <f>IFERROR(VLOOKUP(LEFT(I1110,7)+0,'[1]_Redacted Trans'!B$1:C$65536,2,0),Q1110)</f>
        <v>REDACTED PERSONAL DATA</v>
      </c>
      <c r="N1110" s="22" t="s">
        <v>110</v>
      </c>
      <c r="P1110" t="s">
        <v>143</v>
      </c>
      <c r="Q1110" t="s">
        <v>143</v>
      </c>
    </row>
    <row r="1111" spans="1:17" x14ac:dyDescent="0.2">
      <c r="A1111" s="3" t="s">
        <v>103</v>
      </c>
      <c r="B1111" s="3"/>
      <c r="C1111" s="18" t="s">
        <v>104</v>
      </c>
      <c r="D1111" s="18" t="s">
        <v>138</v>
      </c>
      <c r="E1111" s="18" t="s">
        <v>139</v>
      </c>
      <c r="F1111" s="18" t="s">
        <v>140</v>
      </c>
      <c r="G1111" s="19">
        <v>43991</v>
      </c>
      <c r="H1111" s="20" t="s">
        <v>2738</v>
      </c>
      <c r="I1111" s="20" t="s">
        <v>2739</v>
      </c>
      <c r="J1111" s="21">
        <v>1022</v>
      </c>
      <c r="K1111" s="18" t="str">
        <f>IFERROR(VLOOKUP(LEFT(I1111,7)+0,'[1]_Redacted Trans'!B$1:C$65536,2,0),P1111)</f>
        <v>2116224 - Vivid Resourcing Limited</v>
      </c>
      <c r="L1111" s="18"/>
      <c r="M1111" s="18" t="str">
        <f>IFERROR(VLOOKUP(LEFT(I1111,7)+0,'[1]_Redacted Trans'!B$1:C$65536,2,0),Q1111)</f>
        <v>TEMPORARY STAFF W/E 31/05/20</v>
      </c>
      <c r="N1111" s="22" t="s">
        <v>110</v>
      </c>
      <c r="P1111" t="s">
        <v>2740</v>
      </c>
      <c r="Q1111" t="s">
        <v>2741</v>
      </c>
    </row>
    <row r="1112" spans="1:17" x14ac:dyDescent="0.2">
      <c r="A1112" s="3" t="s">
        <v>103</v>
      </c>
      <c r="B1112" s="3"/>
      <c r="C1112" s="18" t="s">
        <v>104</v>
      </c>
      <c r="D1112" s="18" t="s">
        <v>316</v>
      </c>
      <c r="E1112" s="18" t="s">
        <v>317</v>
      </c>
      <c r="F1112" s="18" t="s">
        <v>318</v>
      </c>
      <c r="G1112" s="19">
        <v>43991</v>
      </c>
      <c r="H1112" s="20" t="s">
        <v>2742</v>
      </c>
      <c r="I1112" s="20" t="s">
        <v>2743</v>
      </c>
      <c r="J1112" s="21">
        <v>861</v>
      </c>
      <c r="K1112" s="18" t="str">
        <f>IFERROR(VLOOKUP(LEFT(I1112,7)+0,'[1]_Redacted Trans'!B$1:C$65536,2,0),P1112)</f>
        <v>2102791 - Nantmor Blinds Ltd</v>
      </c>
      <c r="L1112" s="18"/>
      <c r="M1112" s="18" t="str">
        <f>IFERROR(VLOOKUP(LEFT(I1112,7)+0,'[1]_Redacted Trans'!B$1:C$65536,2,0),Q1112)</f>
        <v>OFFICE TRANSFORMATION - TOWN HALL ROOMS 101/104/111 BLINDS</v>
      </c>
      <c r="N1112" s="22" t="s">
        <v>110</v>
      </c>
      <c r="P1112" t="s">
        <v>2744</v>
      </c>
      <c r="Q1112" t="s">
        <v>2745</v>
      </c>
    </row>
    <row r="1113" spans="1:17" x14ac:dyDescent="0.2">
      <c r="A1113" s="3" t="s">
        <v>103</v>
      </c>
      <c r="B1113" s="3"/>
      <c r="C1113" s="18" t="s">
        <v>104</v>
      </c>
      <c r="D1113" s="18" t="s">
        <v>239</v>
      </c>
      <c r="E1113" s="18" t="s">
        <v>353</v>
      </c>
      <c r="F1113" s="18" t="s">
        <v>1256</v>
      </c>
      <c r="G1113" s="19">
        <v>43991</v>
      </c>
      <c r="H1113" s="20" t="s">
        <v>2746</v>
      </c>
      <c r="I1113" s="20" t="s">
        <v>2747</v>
      </c>
      <c r="J1113" s="21">
        <v>1950</v>
      </c>
      <c r="K1113" s="18" t="str">
        <f>IFERROR(VLOOKUP(LEFT(I1113,7)+0,'[1]_Redacted Trans'!B$1:C$65536,2,0),P1113)</f>
        <v>2100830 - Kernock Park Plants</v>
      </c>
      <c r="L1113" s="18">
        <v>3297350</v>
      </c>
      <c r="M1113" s="18" t="str">
        <f>IFERROR(VLOOKUP(LEFT(I1113,7)+0,'[1]_Redacted Trans'!B$1:C$65536,2,0),Q1113)</f>
        <v>MAYFLOWER BADGE BED MAYORS GARDEN</v>
      </c>
      <c r="N1113" s="22" t="s">
        <v>110</v>
      </c>
      <c r="P1113" t="s">
        <v>2748</v>
      </c>
      <c r="Q1113" t="s">
        <v>2749</v>
      </c>
    </row>
    <row r="1114" spans="1:17" x14ac:dyDescent="0.2">
      <c r="A1114" s="3" t="s">
        <v>103</v>
      </c>
      <c r="B1114" s="3"/>
      <c r="C1114" s="18" t="s">
        <v>104</v>
      </c>
      <c r="D1114" s="18" t="s">
        <v>239</v>
      </c>
      <c r="E1114" s="18" t="s">
        <v>270</v>
      </c>
      <c r="F1114" s="18" t="s">
        <v>512</v>
      </c>
      <c r="G1114" s="19">
        <v>43991</v>
      </c>
      <c r="H1114" s="20" t="s">
        <v>2750</v>
      </c>
      <c r="I1114" s="20" t="s">
        <v>2751</v>
      </c>
      <c r="J1114" s="21">
        <v>396</v>
      </c>
      <c r="K1114" s="18" t="str">
        <f>IFERROR(VLOOKUP(LEFT(I1114,7)+0,'[1]_Redacted Trans'!B$1:C$65536,2,0),P1114)</f>
        <v>2103908 - Greenspeed Autostylistics</v>
      </c>
      <c r="L1114" s="18"/>
      <c r="M1114" s="18" t="str">
        <f>IFERROR(VLOOKUP(LEFT(I1114,7)+0,'[1]_Redacted Trans'!B$1:C$65536,2,0),Q1114)</f>
        <v>REPAIR TO WINDOWSCREEN KP05EYJ</v>
      </c>
      <c r="N1114" s="22" t="s">
        <v>110</v>
      </c>
      <c r="P1114" t="s">
        <v>2752</v>
      </c>
      <c r="Q1114" t="s">
        <v>2753</v>
      </c>
    </row>
    <row r="1115" spans="1:17" x14ac:dyDescent="0.2">
      <c r="A1115" s="3" t="s">
        <v>103</v>
      </c>
      <c r="B1115" s="3"/>
      <c r="C1115" s="18" t="s">
        <v>104</v>
      </c>
      <c r="D1115" s="18" t="s">
        <v>239</v>
      </c>
      <c r="E1115" s="18" t="s">
        <v>270</v>
      </c>
      <c r="F1115" s="18" t="s">
        <v>512</v>
      </c>
      <c r="G1115" s="19">
        <v>43991</v>
      </c>
      <c r="H1115" s="20" t="s">
        <v>2754</v>
      </c>
      <c r="I1115" s="20" t="s">
        <v>2755</v>
      </c>
      <c r="J1115" s="21">
        <v>486.12</v>
      </c>
      <c r="K1115" s="18" t="str">
        <f>IFERROR(VLOOKUP(LEFT(I1115,7)+0,'[1]_Redacted Trans'!B$1:C$65536,2,0),P1115)</f>
        <v>2103908 - Greenspeed Autostylistics</v>
      </c>
      <c r="L1115" s="18"/>
      <c r="M1115" s="18" t="str">
        <f>IFERROR(VLOOKUP(LEFT(I1115,7)+0,'[1]_Redacted Trans'!B$1:C$65536,2,0),Q1115)</f>
        <v>REPAIR TO CAR FOLLOWING ACCIDENT INVOLVING T125 AV68 MGU</v>
      </c>
      <c r="N1115" s="22" t="s">
        <v>110</v>
      </c>
      <c r="P1115" t="s">
        <v>2752</v>
      </c>
      <c r="Q1115" t="s">
        <v>2756</v>
      </c>
    </row>
    <row r="1116" spans="1:17" x14ac:dyDescent="0.2">
      <c r="A1116" s="3" t="s">
        <v>103</v>
      </c>
      <c r="B1116" s="3"/>
      <c r="C1116" s="18" t="s">
        <v>104</v>
      </c>
      <c r="D1116" s="18" t="s">
        <v>182</v>
      </c>
      <c r="E1116" s="18" t="s">
        <v>737</v>
      </c>
      <c r="F1116" s="18" t="s">
        <v>230</v>
      </c>
      <c r="G1116" s="19">
        <v>43991</v>
      </c>
      <c r="H1116" s="20"/>
      <c r="I1116" s="20" t="s">
        <v>2757</v>
      </c>
      <c r="J1116" s="21">
        <v>2089.98</v>
      </c>
      <c r="K1116" s="18" t="str">
        <f>IFERROR(VLOOKUP(LEFT(I1116,7)+0,'[1]_Redacted Trans'!B$1:C$65536,2,0),P1116)</f>
        <v>2105146 - EDF Energy Customers plc</v>
      </c>
      <c r="L1116" s="18"/>
      <c r="M1116" s="18" t="str">
        <f>IFERROR(VLOOKUP(LEFT(I1116,7)+0,'[1]_Redacted Trans'!B$1:C$65536,2,0),Q1116)</f>
        <v>EDF ELETRIC BILL 1ST-30TH APRIL 20</v>
      </c>
      <c r="N1116" s="22" t="s">
        <v>110</v>
      </c>
      <c r="P1116" t="s">
        <v>525</v>
      </c>
      <c r="Q1116" t="s">
        <v>2758</v>
      </c>
    </row>
    <row r="1117" spans="1:17" x14ac:dyDescent="0.2">
      <c r="A1117" s="3" t="s">
        <v>103</v>
      </c>
      <c r="B1117" s="3"/>
      <c r="C1117" s="18" t="s">
        <v>104</v>
      </c>
      <c r="D1117" s="18" t="s">
        <v>182</v>
      </c>
      <c r="E1117" s="18" t="s">
        <v>737</v>
      </c>
      <c r="F1117" s="18" t="s">
        <v>230</v>
      </c>
      <c r="G1117" s="19">
        <v>43991</v>
      </c>
      <c r="H1117" s="20"/>
      <c r="I1117" s="20" t="s">
        <v>2759</v>
      </c>
      <c r="J1117" s="21">
        <v>7.54</v>
      </c>
      <c r="K1117" s="18" t="str">
        <f>IFERROR(VLOOKUP(LEFT(I1117,7)+0,'[1]_Redacted Trans'!B$1:C$65536,2,0),P1117)</f>
        <v>2105146 - EDF Energy Customers plc</v>
      </c>
      <c r="L1117" s="18"/>
      <c r="M1117" s="18" t="str">
        <f>IFERROR(VLOOKUP(LEFT(I1117,7)+0,'[1]_Redacted Trans'!B$1:C$65536,2,0),Q1117)</f>
        <v>EDF ELETRIC BILL 1ST-30TH APRIL 20</v>
      </c>
      <c r="N1117" s="22" t="s">
        <v>110</v>
      </c>
      <c r="P1117" t="s">
        <v>525</v>
      </c>
      <c r="Q1117" t="s">
        <v>2758</v>
      </c>
    </row>
    <row r="1118" spans="1:17" x14ac:dyDescent="0.2">
      <c r="A1118" s="3" t="s">
        <v>103</v>
      </c>
      <c r="B1118" s="3"/>
      <c r="C1118" s="18" t="s">
        <v>104</v>
      </c>
      <c r="D1118" s="18" t="s">
        <v>182</v>
      </c>
      <c r="E1118" s="18" t="s">
        <v>737</v>
      </c>
      <c r="F1118" s="18" t="s">
        <v>191</v>
      </c>
      <c r="G1118" s="19">
        <v>43991</v>
      </c>
      <c r="H1118" s="20"/>
      <c r="I1118" s="20" t="s">
        <v>2760</v>
      </c>
      <c r="J1118" s="21">
        <v>1884</v>
      </c>
      <c r="K1118" s="18" t="str">
        <f>IFERROR(VLOOKUP(LEFT(I1118,7)+0,'[1]_Redacted Trans'!B$1:C$65536,2,0),P1118)</f>
        <v>2104620 - Corona Energy Retail 4 Limited</v>
      </c>
      <c r="L1118" s="18">
        <v>2798334</v>
      </c>
      <c r="M1118" s="18" t="str">
        <f>IFERROR(VLOOKUP(LEFT(I1118,7)+0,'[1]_Redacted Trans'!B$1:C$65536,2,0),Q1118)</f>
        <v>CORONA ENGERY - GAS BALL 1ST 30TH APRIL</v>
      </c>
      <c r="N1118" s="22" t="s">
        <v>110</v>
      </c>
      <c r="P1118" t="s">
        <v>2761</v>
      </c>
      <c r="Q1118" t="s">
        <v>2762</v>
      </c>
    </row>
    <row r="1119" spans="1:17" x14ac:dyDescent="0.2">
      <c r="A1119" s="3" t="s">
        <v>103</v>
      </c>
      <c r="B1119" s="3"/>
      <c r="C1119" s="18" t="s">
        <v>104</v>
      </c>
      <c r="D1119" s="18" t="s">
        <v>168</v>
      </c>
      <c r="E1119" s="18" t="s">
        <v>254</v>
      </c>
      <c r="F1119" s="18" t="s">
        <v>787</v>
      </c>
      <c r="G1119" s="19">
        <v>43991</v>
      </c>
      <c r="H1119" s="20" t="s">
        <v>2763</v>
      </c>
      <c r="I1119" s="20" t="s">
        <v>2764</v>
      </c>
      <c r="J1119" s="21">
        <v>4290.3900000000003</v>
      </c>
      <c r="K1119" s="18" t="str">
        <f>IFERROR(VLOOKUP(LEFT(I1119,7)+0,'[1]_Redacted Trans'!B$1:C$65536,2,0),P1119)</f>
        <v>REDACTED PERSONAL DATA</v>
      </c>
      <c r="L1119" s="18">
        <v>9731159</v>
      </c>
      <c r="M1119" s="18" t="str">
        <f>IFERROR(VLOOKUP(LEFT(I1119,7)+0,'[1]_Redacted Trans'!B$1:C$65536,2,0),Q1119)</f>
        <v>REDACTED PERSONAL DATA</v>
      </c>
      <c r="N1119" s="22" t="s">
        <v>110</v>
      </c>
      <c r="P1119" t="s">
        <v>143</v>
      </c>
      <c r="Q1119" t="s">
        <v>143</v>
      </c>
    </row>
    <row r="1120" spans="1:17" x14ac:dyDescent="0.2">
      <c r="A1120" s="3" t="s">
        <v>103</v>
      </c>
      <c r="B1120" s="3"/>
      <c r="C1120" s="18" t="s">
        <v>104</v>
      </c>
      <c r="D1120" s="18" t="s">
        <v>168</v>
      </c>
      <c r="E1120" s="18" t="s">
        <v>254</v>
      </c>
      <c r="F1120" s="18" t="s">
        <v>1355</v>
      </c>
      <c r="G1120" s="19">
        <v>43991</v>
      </c>
      <c r="H1120" s="20" t="s">
        <v>2763</v>
      </c>
      <c r="I1120" s="20" t="s">
        <v>2765</v>
      </c>
      <c r="J1120" s="21">
        <v>3581.15</v>
      </c>
      <c r="K1120" s="18" t="str">
        <f>IFERROR(VLOOKUP(LEFT(I1120,7)+0,'[1]_Redacted Trans'!B$1:C$65536,2,0),P1120)</f>
        <v>REDACTED PERSONAL DATA</v>
      </c>
      <c r="L1120" s="18">
        <v>9731159</v>
      </c>
      <c r="M1120" s="18" t="str">
        <f>IFERROR(VLOOKUP(LEFT(I1120,7)+0,'[1]_Redacted Trans'!B$1:C$65536,2,0),Q1120)</f>
        <v>REDACTED PERSONAL DATA</v>
      </c>
      <c r="N1120" s="22" t="s">
        <v>110</v>
      </c>
      <c r="P1120" t="s">
        <v>143</v>
      </c>
      <c r="Q1120" t="s">
        <v>143</v>
      </c>
    </row>
    <row r="1121" spans="1:17" x14ac:dyDescent="0.2">
      <c r="A1121" s="3" t="s">
        <v>103</v>
      </c>
      <c r="B1121" s="3"/>
      <c r="C1121" s="18" t="s">
        <v>104</v>
      </c>
      <c r="D1121" s="18" t="s">
        <v>168</v>
      </c>
      <c r="E1121" s="18" t="s">
        <v>254</v>
      </c>
      <c r="F1121" s="18" t="s">
        <v>797</v>
      </c>
      <c r="G1121" s="19">
        <v>43991</v>
      </c>
      <c r="H1121" s="20" t="s">
        <v>2763</v>
      </c>
      <c r="I1121" s="20" t="s">
        <v>2766</v>
      </c>
      <c r="J1121" s="21">
        <v>1148.74</v>
      </c>
      <c r="K1121" s="18" t="str">
        <f>IFERROR(VLOOKUP(LEFT(I1121,7)+0,'[1]_Redacted Trans'!B$1:C$65536,2,0),P1121)</f>
        <v>REDACTED PERSONAL DATA</v>
      </c>
      <c r="L1121" s="18">
        <v>9731159</v>
      </c>
      <c r="M1121" s="18" t="str">
        <f>IFERROR(VLOOKUP(LEFT(I1121,7)+0,'[1]_Redacted Trans'!B$1:C$65536,2,0),Q1121)</f>
        <v>REDACTED PERSONAL DATA</v>
      </c>
      <c r="N1121" s="22" t="s">
        <v>110</v>
      </c>
      <c r="P1121" t="s">
        <v>143</v>
      </c>
      <c r="Q1121" t="s">
        <v>143</v>
      </c>
    </row>
    <row r="1122" spans="1:17" x14ac:dyDescent="0.2">
      <c r="A1122" s="3" t="s">
        <v>103</v>
      </c>
      <c r="B1122" s="3"/>
      <c r="C1122" s="18" t="s">
        <v>104</v>
      </c>
      <c r="D1122" s="18" t="s">
        <v>168</v>
      </c>
      <c r="E1122" s="18" t="s">
        <v>254</v>
      </c>
      <c r="F1122" s="18" t="s">
        <v>791</v>
      </c>
      <c r="G1122" s="19">
        <v>43991</v>
      </c>
      <c r="H1122" s="20" t="s">
        <v>2763</v>
      </c>
      <c r="I1122" s="20" t="s">
        <v>2767</v>
      </c>
      <c r="J1122" s="21">
        <v>762.54</v>
      </c>
      <c r="K1122" s="18" t="str">
        <f>IFERROR(VLOOKUP(LEFT(I1122,7)+0,'[1]_Redacted Trans'!B$1:C$65536,2,0),P1122)</f>
        <v>REDACTED PERSONAL DATA</v>
      </c>
      <c r="L1122" s="18">
        <v>9731159</v>
      </c>
      <c r="M1122" s="18" t="str">
        <f>IFERROR(VLOOKUP(LEFT(I1122,7)+0,'[1]_Redacted Trans'!B$1:C$65536,2,0),Q1122)</f>
        <v>REDACTED PERSONAL DATA</v>
      </c>
      <c r="N1122" s="22" t="s">
        <v>110</v>
      </c>
      <c r="P1122" t="s">
        <v>143</v>
      </c>
      <c r="Q1122" t="s">
        <v>143</v>
      </c>
    </row>
    <row r="1123" spans="1:17" x14ac:dyDescent="0.2">
      <c r="A1123" s="3" t="s">
        <v>103</v>
      </c>
      <c r="B1123" s="3"/>
      <c r="C1123" s="18" t="s">
        <v>104</v>
      </c>
      <c r="D1123" s="18" t="s">
        <v>168</v>
      </c>
      <c r="E1123" s="18" t="s">
        <v>254</v>
      </c>
      <c r="F1123" s="18" t="s">
        <v>791</v>
      </c>
      <c r="G1123" s="19">
        <v>43991</v>
      </c>
      <c r="H1123" s="20" t="s">
        <v>2763</v>
      </c>
      <c r="I1123" s="20" t="s">
        <v>2768</v>
      </c>
      <c r="J1123" s="21">
        <v>36.5</v>
      </c>
      <c r="K1123" s="18" t="str">
        <f>IFERROR(VLOOKUP(LEFT(I1123,7)+0,'[1]_Redacted Trans'!B$1:C$65536,2,0),P1123)</f>
        <v>REDACTED PERSONAL DATA</v>
      </c>
      <c r="L1123" s="18">
        <v>9731159</v>
      </c>
      <c r="M1123" s="18" t="str">
        <f>IFERROR(VLOOKUP(LEFT(I1123,7)+0,'[1]_Redacted Trans'!B$1:C$65536,2,0),Q1123)</f>
        <v>REDACTED PERSONAL DATA</v>
      </c>
      <c r="N1123" s="22" t="s">
        <v>110</v>
      </c>
      <c r="P1123" t="s">
        <v>143</v>
      </c>
      <c r="Q1123" t="s">
        <v>143</v>
      </c>
    </row>
    <row r="1124" spans="1:17" x14ac:dyDescent="0.2">
      <c r="A1124" s="3" t="s">
        <v>103</v>
      </c>
      <c r="B1124" s="3"/>
      <c r="C1124" s="18" t="s">
        <v>104</v>
      </c>
      <c r="D1124" s="18" t="s">
        <v>168</v>
      </c>
      <c r="E1124" s="18" t="s">
        <v>254</v>
      </c>
      <c r="F1124" s="18" t="s">
        <v>793</v>
      </c>
      <c r="G1124" s="19">
        <v>43991</v>
      </c>
      <c r="H1124" s="20" t="s">
        <v>2763</v>
      </c>
      <c r="I1124" s="20" t="s">
        <v>2769</v>
      </c>
      <c r="J1124" s="21">
        <v>1223.26</v>
      </c>
      <c r="K1124" s="18" t="str">
        <f>IFERROR(VLOOKUP(LEFT(I1124,7)+0,'[1]_Redacted Trans'!B$1:C$65536,2,0),P1124)</f>
        <v>REDACTED PERSONAL DATA</v>
      </c>
      <c r="L1124" s="18">
        <v>9731159</v>
      </c>
      <c r="M1124" s="18" t="str">
        <f>IFERROR(VLOOKUP(LEFT(I1124,7)+0,'[1]_Redacted Trans'!B$1:C$65536,2,0),Q1124)</f>
        <v>REDACTED PERSONAL DATA</v>
      </c>
      <c r="N1124" s="22" t="s">
        <v>110</v>
      </c>
      <c r="P1124" t="s">
        <v>143</v>
      </c>
      <c r="Q1124" t="s">
        <v>143</v>
      </c>
    </row>
    <row r="1125" spans="1:17" x14ac:dyDescent="0.2">
      <c r="A1125" s="3" t="s">
        <v>103</v>
      </c>
      <c r="B1125" s="3"/>
      <c r="C1125" s="18" t="s">
        <v>104</v>
      </c>
      <c r="D1125" s="18" t="s">
        <v>168</v>
      </c>
      <c r="E1125" s="18" t="s">
        <v>254</v>
      </c>
      <c r="F1125" s="18" t="s">
        <v>795</v>
      </c>
      <c r="G1125" s="19">
        <v>43991</v>
      </c>
      <c r="H1125" s="20" t="s">
        <v>2763</v>
      </c>
      <c r="I1125" s="20" t="s">
        <v>2770</v>
      </c>
      <c r="J1125" s="21">
        <v>738.45</v>
      </c>
      <c r="K1125" s="18" t="str">
        <f>IFERROR(VLOOKUP(LEFT(I1125,7)+0,'[1]_Redacted Trans'!B$1:C$65536,2,0),P1125)</f>
        <v>REDACTED PERSONAL DATA</v>
      </c>
      <c r="L1125" s="18">
        <v>9731159</v>
      </c>
      <c r="M1125" s="18" t="str">
        <f>IFERROR(VLOOKUP(LEFT(I1125,7)+0,'[1]_Redacted Trans'!B$1:C$65536,2,0),Q1125)</f>
        <v>REDACTED PERSONAL DATA</v>
      </c>
      <c r="N1125" s="22" t="s">
        <v>110</v>
      </c>
      <c r="P1125" t="s">
        <v>143</v>
      </c>
      <c r="Q1125" t="s">
        <v>143</v>
      </c>
    </row>
    <row r="1126" spans="1:17" x14ac:dyDescent="0.2">
      <c r="A1126" s="3" t="s">
        <v>103</v>
      </c>
      <c r="B1126" s="3"/>
      <c r="C1126" s="18" t="s">
        <v>104</v>
      </c>
      <c r="D1126" s="18" t="s">
        <v>168</v>
      </c>
      <c r="E1126" s="18" t="s">
        <v>770</v>
      </c>
      <c r="F1126" s="18" t="s">
        <v>318</v>
      </c>
      <c r="G1126" s="19">
        <v>43998</v>
      </c>
      <c r="H1126" s="20" t="s">
        <v>2771</v>
      </c>
      <c r="I1126" s="20" t="s">
        <v>2772</v>
      </c>
      <c r="J1126" s="21">
        <v>116.96</v>
      </c>
      <c r="K1126" s="18" t="str">
        <f>IFERROR(VLOOKUP(LEFT(I1126,7)+0,'[1]_Redacted Trans'!B$1:C$65536,2,0),P1126)</f>
        <v>REDACTED PERSONAL DATA</v>
      </c>
      <c r="L1126" s="18">
        <v>9731159</v>
      </c>
      <c r="M1126" s="18" t="str">
        <f>IFERROR(VLOOKUP(LEFT(I1126,7)+0,'[1]_Redacted Trans'!B$1:C$65536,2,0),Q1126)</f>
        <v>REDACTED PERSONAL DATA</v>
      </c>
      <c r="N1126" s="22" t="s">
        <v>110</v>
      </c>
      <c r="P1126" t="s">
        <v>143</v>
      </c>
      <c r="Q1126" t="s">
        <v>143</v>
      </c>
    </row>
    <row r="1127" spans="1:17" x14ac:dyDescent="0.2">
      <c r="A1127" s="3" t="s">
        <v>103</v>
      </c>
      <c r="B1127" s="3"/>
      <c r="C1127" s="18" t="s">
        <v>104</v>
      </c>
      <c r="D1127" s="18" t="s">
        <v>168</v>
      </c>
      <c r="E1127" s="18" t="s">
        <v>770</v>
      </c>
      <c r="F1127" s="18" t="s">
        <v>318</v>
      </c>
      <c r="G1127" s="19">
        <v>43998</v>
      </c>
      <c r="H1127" s="20" t="s">
        <v>2771</v>
      </c>
      <c r="I1127" s="20" t="s">
        <v>2773</v>
      </c>
      <c r="J1127" s="21">
        <v>18.04</v>
      </c>
      <c r="K1127" s="18" t="str">
        <f>IFERROR(VLOOKUP(LEFT(I1127,7)+0,'[1]_Redacted Trans'!B$1:C$65536,2,0),P1127)</f>
        <v>REDACTED PERSONAL DATA</v>
      </c>
      <c r="L1127" s="18">
        <v>9731159</v>
      </c>
      <c r="M1127" s="18" t="str">
        <f>IFERROR(VLOOKUP(LEFT(I1127,7)+0,'[1]_Redacted Trans'!B$1:C$65536,2,0),Q1127)</f>
        <v>REDACTED PERSONAL DATA</v>
      </c>
      <c r="N1127" s="22" t="s">
        <v>110</v>
      </c>
      <c r="P1127" t="s">
        <v>143</v>
      </c>
      <c r="Q1127" t="s">
        <v>143</v>
      </c>
    </row>
    <row r="1128" spans="1:17" x14ac:dyDescent="0.2">
      <c r="A1128" s="3" t="s">
        <v>103</v>
      </c>
      <c r="B1128" s="3"/>
      <c r="C1128" s="18" t="s">
        <v>104</v>
      </c>
      <c r="D1128" s="18" t="s">
        <v>168</v>
      </c>
      <c r="E1128" s="18" t="s">
        <v>254</v>
      </c>
      <c r="F1128" s="18" t="s">
        <v>797</v>
      </c>
      <c r="G1128" s="19">
        <v>43998</v>
      </c>
      <c r="H1128" s="20" t="s">
        <v>2774</v>
      </c>
      <c r="I1128" s="20" t="s">
        <v>2775</v>
      </c>
      <c r="J1128" s="21">
        <v>328.26</v>
      </c>
      <c r="K1128" s="18" t="str">
        <f>IFERROR(VLOOKUP(LEFT(I1128,7)+0,'[1]_Redacted Trans'!B$1:C$65536,2,0),P1128)</f>
        <v>REDACTED PERSONAL DATA</v>
      </c>
      <c r="L1128" s="18">
        <v>9731159</v>
      </c>
      <c r="M1128" s="18" t="str">
        <f>IFERROR(VLOOKUP(LEFT(I1128,7)+0,'[1]_Redacted Trans'!B$1:C$65536,2,0),Q1128)</f>
        <v>REDACTED PERSONAL DATA</v>
      </c>
      <c r="N1128" s="22" t="s">
        <v>110</v>
      </c>
      <c r="P1128" t="s">
        <v>143</v>
      </c>
      <c r="Q1128" t="s">
        <v>143</v>
      </c>
    </row>
    <row r="1129" spans="1:17" x14ac:dyDescent="0.2">
      <c r="A1129" s="3" t="s">
        <v>103</v>
      </c>
      <c r="B1129" s="3"/>
      <c r="C1129" s="18" t="s">
        <v>104</v>
      </c>
      <c r="D1129" s="18" t="s">
        <v>168</v>
      </c>
      <c r="E1129" s="18" t="s">
        <v>254</v>
      </c>
      <c r="F1129" s="18" t="s">
        <v>797</v>
      </c>
      <c r="G1129" s="19">
        <v>43998</v>
      </c>
      <c r="H1129" s="20" t="s">
        <v>2774</v>
      </c>
      <c r="I1129" s="20" t="s">
        <v>2776</v>
      </c>
      <c r="J1129" s="21">
        <v>97.16</v>
      </c>
      <c r="K1129" s="18" t="str">
        <f>IFERROR(VLOOKUP(LEFT(I1129,7)+0,'[1]_Redacted Trans'!B$1:C$65536,2,0),P1129)</f>
        <v>REDACTED PERSONAL DATA</v>
      </c>
      <c r="L1129" s="18">
        <v>9731159</v>
      </c>
      <c r="M1129" s="18" t="str">
        <f>IFERROR(VLOOKUP(LEFT(I1129,7)+0,'[1]_Redacted Trans'!B$1:C$65536,2,0),Q1129)</f>
        <v>REDACTED PERSONAL DATA</v>
      </c>
      <c r="N1129" s="22" t="s">
        <v>110</v>
      </c>
      <c r="P1129" t="s">
        <v>143</v>
      </c>
      <c r="Q1129" t="s">
        <v>143</v>
      </c>
    </row>
    <row r="1130" spans="1:17" x14ac:dyDescent="0.2">
      <c r="A1130" s="3" t="s">
        <v>103</v>
      </c>
      <c r="B1130" s="3"/>
      <c r="C1130" s="18" t="s">
        <v>104</v>
      </c>
      <c r="D1130" s="18" t="s">
        <v>168</v>
      </c>
      <c r="E1130" s="18" t="s">
        <v>254</v>
      </c>
      <c r="F1130" s="18" t="s">
        <v>791</v>
      </c>
      <c r="G1130" s="19">
        <v>43998</v>
      </c>
      <c r="H1130" s="20" t="s">
        <v>2777</v>
      </c>
      <c r="I1130" s="20" t="s">
        <v>2778</v>
      </c>
      <c r="J1130" s="21">
        <v>1273.6300000000001</v>
      </c>
      <c r="K1130" s="18" t="str">
        <f>IFERROR(VLOOKUP(LEFT(I1130,7)+0,'[1]_Redacted Trans'!B$1:C$65536,2,0),P1130)</f>
        <v>REDACTED PERSONAL DATA</v>
      </c>
      <c r="L1130" s="18">
        <v>9731159</v>
      </c>
      <c r="M1130" s="18" t="str">
        <f>IFERROR(VLOOKUP(LEFT(I1130,7)+0,'[1]_Redacted Trans'!B$1:C$65536,2,0),Q1130)</f>
        <v>REDACTED PERSONAL DATA</v>
      </c>
      <c r="N1130" s="22" t="s">
        <v>110</v>
      </c>
      <c r="P1130" t="s">
        <v>143</v>
      </c>
      <c r="Q1130" t="s">
        <v>143</v>
      </c>
    </row>
    <row r="1131" spans="1:17" x14ac:dyDescent="0.2">
      <c r="A1131" s="3" t="s">
        <v>103</v>
      </c>
      <c r="B1131" s="3"/>
      <c r="C1131" s="18" t="s">
        <v>104</v>
      </c>
      <c r="D1131" s="18" t="s">
        <v>168</v>
      </c>
      <c r="E1131" s="18" t="s">
        <v>770</v>
      </c>
      <c r="F1131" s="18" t="s">
        <v>318</v>
      </c>
      <c r="G1131" s="19">
        <v>43998</v>
      </c>
      <c r="H1131" s="20" t="s">
        <v>2771</v>
      </c>
      <c r="I1131" s="20" t="s">
        <v>2779</v>
      </c>
      <c r="J1131" s="21">
        <v>42.68</v>
      </c>
      <c r="K1131" s="18" t="str">
        <f>IFERROR(VLOOKUP(LEFT(I1131,7)+0,'[1]_Redacted Trans'!B$1:C$65536,2,0),P1131)</f>
        <v>REDACTED PERSONAL DATA</v>
      </c>
      <c r="L1131" s="18">
        <v>9731159</v>
      </c>
      <c r="M1131" s="18" t="str">
        <f>IFERROR(VLOOKUP(LEFT(I1131,7)+0,'[1]_Redacted Trans'!B$1:C$65536,2,0),Q1131)</f>
        <v>REDACTED PERSONAL DATA</v>
      </c>
      <c r="N1131" s="22" t="s">
        <v>110</v>
      </c>
      <c r="P1131" t="s">
        <v>143</v>
      </c>
      <c r="Q1131" t="s">
        <v>143</v>
      </c>
    </row>
    <row r="1132" spans="1:17" x14ac:dyDescent="0.2">
      <c r="A1132" s="3" t="s">
        <v>103</v>
      </c>
      <c r="B1132" s="3"/>
      <c r="C1132" s="18" t="s">
        <v>104</v>
      </c>
      <c r="D1132" s="18" t="s">
        <v>168</v>
      </c>
      <c r="E1132" s="18" t="s">
        <v>1875</v>
      </c>
      <c r="F1132" s="18" t="s">
        <v>318</v>
      </c>
      <c r="G1132" s="19">
        <v>43998</v>
      </c>
      <c r="H1132" s="20" t="s">
        <v>2771</v>
      </c>
      <c r="I1132" s="20" t="s">
        <v>2780</v>
      </c>
      <c r="J1132" s="21">
        <v>6394.49</v>
      </c>
      <c r="K1132" s="18" t="str">
        <f>IFERROR(VLOOKUP(LEFT(I1132,7)+0,'[1]_Redacted Trans'!B$1:C$65536,2,0),P1132)</f>
        <v>REDACTED PERSONAL DATA</v>
      </c>
      <c r="L1132" s="18">
        <v>9731159</v>
      </c>
      <c r="M1132" s="18" t="str">
        <f>IFERROR(VLOOKUP(LEFT(I1132,7)+0,'[1]_Redacted Trans'!B$1:C$65536,2,0),Q1132)</f>
        <v>REDACTED PERSONAL DATA</v>
      </c>
      <c r="N1132" s="22" t="s">
        <v>110</v>
      </c>
      <c r="P1132" t="s">
        <v>143</v>
      </c>
      <c r="Q1132" t="s">
        <v>143</v>
      </c>
    </row>
    <row r="1133" spans="1:17" x14ac:dyDescent="0.2">
      <c r="A1133" s="3" t="s">
        <v>103</v>
      </c>
      <c r="B1133" s="3"/>
      <c r="C1133" s="18" t="s">
        <v>104</v>
      </c>
      <c r="D1133" s="18" t="s">
        <v>168</v>
      </c>
      <c r="E1133" s="18" t="s">
        <v>1875</v>
      </c>
      <c r="F1133" s="18" t="s">
        <v>318</v>
      </c>
      <c r="G1133" s="19">
        <v>43998</v>
      </c>
      <c r="H1133" s="20" t="s">
        <v>2771</v>
      </c>
      <c r="I1133" s="20" t="s">
        <v>2781</v>
      </c>
      <c r="J1133" s="21">
        <v>507.01</v>
      </c>
      <c r="K1133" s="18" t="str">
        <f>IFERROR(VLOOKUP(LEFT(I1133,7)+0,'[1]_Redacted Trans'!B$1:C$65536,2,0),P1133)</f>
        <v>REDACTED PERSONAL DATA</v>
      </c>
      <c r="L1133" s="18">
        <v>9731159</v>
      </c>
      <c r="M1133" s="18" t="str">
        <f>IFERROR(VLOOKUP(LEFT(I1133,7)+0,'[1]_Redacted Trans'!B$1:C$65536,2,0),Q1133)</f>
        <v>REDACTED PERSONAL DATA</v>
      </c>
      <c r="N1133" s="22" t="s">
        <v>110</v>
      </c>
      <c r="P1133" t="s">
        <v>143</v>
      </c>
      <c r="Q1133" t="s">
        <v>143</v>
      </c>
    </row>
    <row r="1134" spans="1:17" x14ac:dyDescent="0.2">
      <c r="A1134" s="3" t="s">
        <v>103</v>
      </c>
      <c r="B1134" s="3"/>
      <c r="C1134" s="18" t="s">
        <v>104</v>
      </c>
      <c r="D1134" s="18" t="s">
        <v>168</v>
      </c>
      <c r="E1134" s="18" t="s">
        <v>254</v>
      </c>
      <c r="F1134" s="18" t="s">
        <v>2782</v>
      </c>
      <c r="G1134" s="19">
        <v>43998</v>
      </c>
      <c r="H1134" s="20" t="s">
        <v>2777</v>
      </c>
      <c r="I1134" s="20" t="s">
        <v>2783</v>
      </c>
      <c r="J1134" s="21">
        <v>591.01</v>
      </c>
      <c r="K1134" s="18" t="str">
        <f>IFERROR(VLOOKUP(LEFT(I1134,7)+0,'[1]_Redacted Trans'!B$1:C$65536,2,0),P1134)</f>
        <v>REDACTED PERSONAL DATA</v>
      </c>
      <c r="L1134" s="18">
        <v>9731159</v>
      </c>
      <c r="M1134" s="18" t="str">
        <f>IFERROR(VLOOKUP(LEFT(I1134,7)+0,'[1]_Redacted Trans'!B$1:C$65536,2,0),Q1134)</f>
        <v>REDACTED PERSONAL DATA</v>
      </c>
      <c r="N1134" s="22" t="s">
        <v>110</v>
      </c>
      <c r="P1134" t="s">
        <v>143</v>
      </c>
      <c r="Q1134" t="s">
        <v>143</v>
      </c>
    </row>
    <row r="1135" spans="1:17" x14ac:dyDescent="0.2">
      <c r="A1135" s="3" t="s">
        <v>103</v>
      </c>
      <c r="B1135" s="3"/>
      <c r="C1135" s="18" t="s">
        <v>104</v>
      </c>
      <c r="D1135" s="18" t="s">
        <v>168</v>
      </c>
      <c r="E1135" s="18" t="s">
        <v>254</v>
      </c>
      <c r="F1135" s="18" t="s">
        <v>793</v>
      </c>
      <c r="G1135" s="19">
        <v>43998</v>
      </c>
      <c r="H1135" s="20" t="s">
        <v>2777</v>
      </c>
      <c r="I1135" s="20" t="s">
        <v>2784</v>
      </c>
      <c r="J1135" s="21">
        <v>127.44</v>
      </c>
      <c r="K1135" s="18" t="str">
        <f>IFERROR(VLOOKUP(LEFT(I1135,7)+0,'[1]_Redacted Trans'!B$1:C$65536,2,0),P1135)</f>
        <v>REDACTED PERSONAL DATA</v>
      </c>
      <c r="L1135" s="18">
        <v>9731159</v>
      </c>
      <c r="M1135" s="18" t="str">
        <f>IFERROR(VLOOKUP(LEFT(I1135,7)+0,'[1]_Redacted Trans'!B$1:C$65536,2,0),Q1135)</f>
        <v>REDACTED PERSONAL DATA</v>
      </c>
      <c r="N1135" s="22" t="s">
        <v>110</v>
      </c>
      <c r="P1135" t="s">
        <v>143</v>
      </c>
      <c r="Q1135" t="s">
        <v>143</v>
      </c>
    </row>
    <row r="1136" spans="1:17" x14ac:dyDescent="0.2">
      <c r="A1136" s="3" t="s">
        <v>103</v>
      </c>
      <c r="B1136" s="3"/>
      <c r="C1136" s="18" t="s">
        <v>104</v>
      </c>
      <c r="D1136" s="18" t="s">
        <v>168</v>
      </c>
      <c r="E1136" s="18" t="s">
        <v>254</v>
      </c>
      <c r="F1136" s="18" t="s">
        <v>966</v>
      </c>
      <c r="G1136" s="19">
        <v>43998</v>
      </c>
      <c r="H1136" s="20" t="s">
        <v>2777</v>
      </c>
      <c r="I1136" s="20" t="s">
        <v>2785</v>
      </c>
      <c r="J1136" s="21">
        <v>54.72</v>
      </c>
      <c r="K1136" s="18" t="str">
        <f>IFERROR(VLOOKUP(LEFT(I1136,7)+0,'[1]_Redacted Trans'!B$1:C$65536,2,0),P1136)</f>
        <v>REDACTED PERSONAL DATA</v>
      </c>
      <c r="L1136" s="18">
        <v>9731159</v>
      </c>
      <c r="M1136" s="18" t="str">
        <f>IFERROR(VLOOKUP(LEFT(I1136,7)+0,'[1]_Redacted Trans'!B$1:C$65536,2,0),Q1136)</f>
        <v>REDACTED PERSONAL DATA</v>
      </c>
      <c r="N1136" s="22" t="s">
        <v>110</v>
      </c>
      <c r="P1136" t="s">
        <v>143</v>
      </c>
      <c r="Q1136" t="s">
        <v>143</v>
      </c>
    </row>
    <row r="1137" spans="1:17" x14ac:dyDescent="0.2">
      <c r="A1137" s="3" t="s">
        <v>103</v>
      </c>
      <c r="B1137" s="3"/>
      <c r="C1137" s="18" t="s">
        <v>104</v>
      </c>
      <c r="D1137" s="18" t="s">
        <v>168</v>
      </c>
      <c r="E1137" s="18" t="s">
        <v>254</v>
      </c>
      <c r="F1137" s="18" t="s">
        <v>797</v>
      </c>
      <c r="G1137" s="19">
        <v>43998</v>
      </c>
      <c r="H1137" s="20" t="s">
        <v>2777</v>
      </c>
      <c r="I1137" s="20" t="s">
        <v>2786</v>
      </c>
      <c r="J1137" s="21">
        <v>947.39</v>
      </c>
      <c r="K1137" s="18" t="str">
        <f>IFERROR(VLOOKUP(LEFT(I1137,7)+0,'[1]_Redacted Trans'!B$1:C$65536,2,0),P1137)</f>
        <v>REDACTED PERSONAL DATA</v>
      </c>
      <c r="L1137" s="18">
        <v>9731159</v>
      </c>
      <c r="M1137" s="18" t="str">
        <f>IFERROR(VLOOKUP(LEFT(I1137,7)+0,'[1]_Redacted Trans'!B$1:C$65536,2,0),Q1137)</f>
        <v>REDACTED PERSONAL DATA</v>
      </c>
      <c r="N1137" s="22" t="s">
        <v>110</v>
      </c>
      <c r="P1137" t="s">
        <v>143</v>
      </c>
      <c r="Q1137" t="s">
        <v>143</v>
      </c>
    </row>
    <row r="1138" spans="1:17" x14ac:dyDescent="0.2">
      <c r="A1138" s="3" t="s">
        <v>103</v>
      </c>
      <c r="B1138" s="3"/>
      <c r="C1138" s="18" t="s">
        <v>104</v>
      </c>
      <c r="D1138" s="18" t="s">
        <v>168</v>
      </c>
      <c r="E1138" s="18" t="s">
        <v>254</v>
      </c>
      <c r="F1138" s="18" t="s">
        <v>1355</v>
      </c>
      <c r="G1138" s="19">
        <v>43998</v>
      </c>
      <c r="H1138" s="20" t="s">
        <v>2777</v>
      </c>
      <c r="I1138" s="20" t="s">
        <v>2787</v>
      </c>
      <c r="J1138" s="21">
        <v>401.21</v>
      </c>
      <c r="K1138" s="18" t="str">
        <f>IFERROR(VLOOKUP(LEFT(I1138,7)+0,'[1]_Redacted Trans'!B$1:C$65536,2,0),P1138)</f>
        <v>REDACTED PERSONAL DATA</v>
      </c>
      <c r="L1138" s="18">
        <v>9731159</v>
      </c>
      <c r="M1138" s="18" t="str">
        <f>IFERROR(VLOOKUP(LEFT(I1138,7)+0,'[1]_Redacted Trans'!B$1:C$65536,2,0),Q1138)</f>
        <v>REDACTED PERSONAL DATA</v>
      </c>
      <c r="N1138" s="22" t="s">
        <v>110</v>
      </c>
      <c r="P1138" t="s">
        <v>143</v>
      </c>
      <c r="Q1138" t="s">
        <v>143</v>
      </c>
    </row>
    <row r="1139" spans="1:17" x14ac:dyDescent="0.2">
      <c r="A1139" s="3" t="s">
        <v>103</v>
      </c>
      <c r="B1139" s="3"/>
      <c r="C1139" s="18" t="s">
        <v>104</v>
      </c>
      <c r="D1139" s="18" t="s">
        <v>168</v>
      </c>
      <c r="E1139" s="18" t="s">
        <v>254</v>
      </c>
      <c r="F1139" s="18" t="s">
        <v>795</v>
      </c>
      <c r="G1139" s="19">
        <v>43998</v>
      </c>
      <c r="H1139" s="20" t="s">
        <v>2777</v>
      </c>
      <c r="I1139" s="20" t="s">
        <v>2788</v>
      </c>
      <c r="J1139" s="21">
        <v>372.07</v>
      </c>
      <c r="K1139" s="18" t="str">
        <f>IFERROR(VLOOKUP(LEFT(I1139,7)+0,'[1]_Redacted Trans'!B$1:C$65536,2,0),P1139)</f>
        <v>REDACTED PERSONAL DATA</v>
      </c>
      <c r="L1139" s="18">
        <v>9731159</v>
      </c>
      <c r="M1139" s="18" t="str">
        <f>IFERROR(VLOOKUP(LEFT(I1139,7)+0,'[1]_Redacted Trans'!B$1:C$65536,2,0),Q1139)</f>
        <v>REDACTED PERSONAL DATA</v>
      </c>
      <c r="N1139" s="22" t="s">
        <v>110</v>
      </c>
      <c r="P1139" t="s">
        <v>143</v>
      </c>
      <c r="Q1139" t="s">
        <v>143</v>
      </c>
    </row>
    <row r="1140" spans="1:17" x14ac:dyDescent="0.2">
      <c r="A1140" s="3" t="s">
        <v>103</v>
      </c>
      <c r="B1140" s="3"/>
      <c r="C1140" s="18" t="s">
        <v>104</v>
      </c>
      <c r="D1140" s="18" t="s">
        <v>168</v>
      </c>
      <c r="E1140" s="18" t="s">
        <v>770</v>
      </c>
      <c r="F1140" s="18" t="s">
        <v>318</v>
      </c>
      <c r="G1140" s="19">
        <v>43998</v>
      </c>
      <c r="H1140" s="20" t="s">
        <v>2789</v>
      </c>
      <c r="I1140" s="20" t="s">
        <v>2790</v>
      </c>
      <c r="J1140" s="21">
        <v>786.77</v>
      </c>
      <c r="K1140" s="18" t="str">
        <f>IFERROR(VLOOKUP(LEFT(I1140,7)+0,'[1]_Redacted Trans'!B$1:C$65536,2,0),P1140)</f>
        <v>REDACTED PERSONAL DATA</v>
      </c>
      <c r="L1140" s="18">
        <v>9731159</v>
      </c>
      <c r="M1140" s="18" t="str">
        <f>IFERROR(VLOOKUP(LEFT(I1140,7)+0,'[1]_Redacted Trans'!B$1:C$65536,2,0),Q1140)</f>
        <v>REDACTED PERSONAL DATA</v>
      </c>
      <c r="N1140" s="22" t="s">
        <v>110</v>
      </c>
      <c r="P1140" t="s">
        <v>143</v>
      </c>
      <c r="Q1140" t="s">
        <v>143</v>
      </c>
    </row>
    <row r="1141" spans="1:17" x14ac:dyDescent="0.2">
      <c r="A1141" s="3" t="s">
        <v>103</v>
      </c>
      <c r="B1141" s="3"/>
      <c r="C1141" s="18" t="s">
        <v>104</v>
      </c>
      <c r="D1141" s="18" t="s">
        <v>168</v>
      </c>
      <c r="E1141" s="18" t="s">
        <v>770</v>
      </c>
      <c r="F1141" s="18" t="s">
        <v>318</v>
      </c>
      <c r="G1141" s="19">
        <v>43998</v>
      </c>
      <c r="H1141" s="20" t="s">
        <v>2789</v>
      </c>
      <c r="I1141" s="20" t="s">
        <v>2791</v>
      </c>
      <c r="J1141" s="21">
        <v>220.53</v>
      </c>
      <c r="K1141" s="18" t="str">
        <f>IFERROR(VLOOKUP(LEFT(I1141,7)+0,'[1]_Redacted Trans'!B$1:C$65536,2,0),P1141)</f>
        <v>REDACTED PERSONAL DATA</v>
      </c>
      <c r="L1141" s="18">
        <v>9731159</v>
      </c>
      <c r="M1141" s="18" t="str">
        <f>IFERROR(VLOOKUP(LEFT(I1141,7)+0,'[1]_Redacted Trans'!B$1:C$65536,2,0),Q1141)</f>
        <v>REDACTED PERSONAL DATA</v>
      </c>
      <c r="N1141" s="22" t="s">
        <v>110</v>
      </c>
      <c r="P1141" t="s">
        <v>143</v>
      </c>
      <c r="Q1141" t="s">
        <v>143</v>
      </c>
    </row>
    <row r="1142" spans="1:17" x14ac:dyDescent="0.2">
      <c r="A1142" s="3" t="s">
        <v>103</v>
      </c>
      <c r="B1142" s="3"/>
      <c r="C1142" s="18" t="s">
        <v>104</v>
      </c>
      <c r="D1142" s="18" t="s">
        <v>168</v>
      </c>
      <c r="E1142" s="18" t="s">
        <v>254</v>
      </c>
      <c r="F1142" s="18" t="s">
        <v>1355</v>
      </c>
      <c r="G1142" s="19">
        <v>43998</v>
      </c>
      <c r="H1142" s="20" t="s">
        <v>2792</v>
      </c>
      <c r="I1142" s="20" t="s">
        <v>2793</v>
      </c>
      <c r="J1142" s="21">
        <v>938.88</v>
      </c>
      <c r="K1142" s="18" t="str">
        <f>IFERROR(VLOOKUP(LEFT(I1142,7)+0,'[1]_Redacted Trans'!B$1:C$65536,2,0),P1142)</f>
        <v>REDACTED PERSONAL DATA</v>
      </c>
      <c r="L1142" s="18">
        <v>9731159</v>
      </c>
      <c r="M1142" s="18" t="str">
        <f>IFERROR(VLOOKUP(LEFT(I1142,7)+0,'[1]_Redacted Trans'!B$1:C$65536,2,0),Q1142)</f>
        <v>REDACTED PERSONAL DATA</v>
      </c>
      <c r="N1142" s="22" t="s">
        <v>110</v>
      </c>
      <c r="P1142" t="s">
        <v>143</v>
      </c>
      <c r="Q1142" t="s">
        <v>143</v>
      </c>
    </row>
    <row r="1143" spans="1:17" x14ac:dyDescent="0.2">
      <c r="A1143" s="3" t="s">
        <v>103</v>
      </c>
      <c r="B1143" s="3"/>
      <c r="C1143" s="18" t="s">
        <v>104</v>
      </c>
      <c r="D1143" s="18" t="s">
        <v>168</v>
      </c>
      <c r="E1143" s="18" t="s">
        <v>254</v>
      </c>
      <c r="F1143" s="18" t="s">
        <v>1355</v>
      </c>
      <c r="G1143" s="19">
        <v>43998</v>
      </c>
      <c r="H1143" s="20" t="s">
        <v>2792</v>
      </c>
      <c r="I1143" s="20" t="s">
        <v>2794</v>
      </c>
      <c r="J1143" s="21">
        <v>197.61</v>
      </c>
      <c r="K1143" s="18" t="str">
        <f>IFERROR(VLOOKUP(LEFT(I1143,7)+0,'[1]_Redacted Trans'!B$1:C$65536,2,0),P1143)</f>
        <v>REDACTED PERSONAL DATA</v>
      </c>
      <c r="L1143" s="18">
        <v>9731159</v>
      </c>
      <c r="M1143" s="18" t="str">
        <f>IFERROR(VLOOKUP(LEFT(I1143,7)+0,'[1]_Redacted Trans'!B$1:C$65536,2,0),Q1143)</f>
        <v>REDACTED PERSONAL DATA</v>
      </c>
      <c r="N1143" s="22" t="s">
        <v>110</v>
      </c>
      <c r="P1143" t="s">
        <v>143</v>
      </c>
      <c r="Q1143" t="s">
        <v>143</v>
      </c>
    </row>
    <row r="1144" spans="1:17" x14ac:dyDescent="0.2">
      <c r="A1144" s="3" t="s">
        <v>103</v>
      </c>
      <c r="B1144" s="3"/>
      <c r="C1144" s="18" t="s">
        <v>104</v>
      </c>
      <c r="D1144" s="18" t="s">
        <v>168</v>
      </c>
      <c r="E1144" s="18" t="s">
        <v>770</v>
      </c>
      <c r="F1144" s="18" t="s">
        <v>318</v>
      </c>
      <c r="G1144" s="19">
        <v>43998</v>
      </c>
      <c r="H1144" s="20" t="s">
        <v>2795</v>
      </c>
      <c r="I1144" s="20" t="s">
        <v>2796</v>
      </c>
      <c r="J1144" s="21">
        <v>2508.6799999999998</v>
      </c>
      <c r="K1144" s="18" t="str">
        <f>IFERROR(VLOOKUP(LEFT(I1144,7)+0,'[1]_Redacted Trans'!B$1:C$65536,2,0),P1144)</f>
        <v>REDACTED PERSONAL DATA</v>
      </c>
      <c r="L1144" s="18">
        <v>9731159</v>
      </c>
      <c r="M1144" s="18" t="str">
        <f>IFERROR(VLOOKUP(LEFT(I1144,7)+0,'[1]_Redacted Trans'!B$1:C$65536,2,0),Q1144)</f>
        <v>REDACTED PERSONAL DATA</v>
      </c>
      <c r="N1144" s="22" t="s">
        <v>110</v>
      </c>
      <c r="P1144" t="s">
        <v>143</v>
      </c>
      <c r="Q1144" t="s">
        <v>143</v>
      </c>
    </row>
    <row r="1145" spans="1:17" x14ac:dyDescent="0.2">
      <c r="A1145" s="3" t="s">
        <v>103</v>
      </c>
      <c r="B1145" s="3"/>
      <c r="C1145" s="18" t="s">
        <v>104</v>
      </c>
      <c r="D1145" s="18" t="s">
        <v>168</v>
      </c>
      <c r="E1145" s="18" t="s">
        <v>770</v>
      </c>
      <c r="F1145" s="18" t="s">
        <v>318</v>
      </c>
      <c r="G1145" s="19">
        <v>43998</v>
      </c>
      <c r="H1145" s="20" t="s">
        <v>2795</v>
      </c>
      <c r="I1145" s="20" t="s">
        <v>2797</v>
      </c>
      <c r="J1145" s="21">
        <v>287.64</v>
      </c>
      <c r="K1145" s="18" t="str">
        <f>IFERROR(VLOOKUP(LEFT(I1145,7)+0,'[1]_Redacted Trans'!B$1:C$65536,2,0),P1145)</f>
        <v>REDACTED PERSONAL DATA</v>
      </c>
      <c r="L1145" s="18">
        <v>9731159</v>
      </c>
      <c r="M1145" s="18" t="str">
        <f>IFERROR(VLOOKUP(LEFT(I1145,7)+0,'[1]_Redacted Trans'!B$1:C$65536,2,0),Q1145)</f>
        <v>REDACTED PERSONAL DATA</v>
      </c>
      <c r="N1145" s="22" t="s">
        <v>110</v>
      </c>
      <c r="P1145" t="s">
        <v>143</v>
      </c>
      <c r="Q1145" t="s">
        <v>143</v>
      </c>
    </row>
    <row r="1146" spans="1:17" x14ac:dyDescent="0.2">
      <c r="A1146" s="3" t="s">
        <v>103</v>
      </c>
      <c r="B1146" s="3"/>
      <c r="C1146" s="18" t="s">
        <v>104</v>
      </c>
      <c r="D1146" s="18" t="s">
        <v>168</v>
      </c>
      <c r="E1146" s="18" t="s">
        <v>254</v>
      </c>
      <c r="F1146" s="18" t="s">
        <v>793</v>
      </c>
      <c r="G1146" s="19">
        <v>43998</v>
      </c>
      <c r="H1146" s="20" t="s">
        <v>2798</v>
      </c>
      <c r="I1146" s="20" t="s">
        <v>2799</v>
      </c>
      <c r="J1146" s="21">
        <v>63.76</v>
      </c>
      <c r="K1146" s="18" t="str">
        <f>IFERROR(VLOOKUP(LEFT(I1146,7)+0,'[1]_Redacted Trans'!B$1:C$65536,2,0),P1146)</f>
        <v>REDACTED PERSONAL DATA</v>
      </c>
      <c r="L1146" s="18"/>
      <c r="M1146" s="18" t="str">
        <f>IFERROR(VLOOKUP(LEFT(I1146,7)+0,'[1]_Redacted Trans'!B$1:C$65536,2,0),Q1146)</f>
        <v>REDACTED PERSONAL DATA</v>
      </c>
      <c r="N1146" s="22" t="s">
        <v>110</v>
      </c>
      <c r="P1146" t="s">
        <v>143</v>
      </c>
      <c r="Q1146" t="s">
        <v>143</v>
      </c>
    </row>
    <row r="1147" spans="1:17" x14ac:dyDescent="0.2">
      <c r="A1147" s="3" t="s">
        <v>103</v>
      </c>
      <c r="B1147" s="3"/>
      <c r="C1147" s="18" t="s">
        <v>104</v>
      </c>
      <c r="D1147" s="18" t="s">
        <v>168</v>
      </c>
      <c r="E1147" s="18" t="s">
        <v>254</v>
      </c>
      <c r="F1147" s="18" t="s">
        <v>793</v>
      </c>
      <c r="G1147" s="19">
        <v>43998</v>
      </c>
      <c r="H1147" s="20" t="s">
        <v>2800</v>
      </c>
      <c r="I1147" s="20" t="s">
        <v>2801</v>
      </c>
      <c r="J1147" s="21">
        <v>63.77</v>
      </c>
      <c r="K1147" s="18" t="str">
        <f>IFERROR(VLOOKUP(LEFT(I1147,7)+0,'[1]_Redacted Trans'!B$1:C$65536,2,0),P1147)</f>
        <v>REDACTED PERSONAL DATA</v>
      </c>
      <c r="L1147" s="18"/>
      <c r="M1147" s="18" t="str">
        <f>IFERROR(VLOOKUP(LEFT(I1147,7)+0,'[1]_Redacted Trans'!B$1:C$65536,2,0),Q1147)</f>
        <v>REDACTED PERSONAL DATA</v>
      </c>
      <c r="N1147" s="22" t="s">
        <v>110</v>
      </c>
      <c r="P1147" t="s">
        <v>143</v>
      </c>
      <c r="Q1147" t="s">
        <v>143</v>
      </c>
    </row>
    <row r="1148" spans="1:17" x14ac:dyDescent="0.2">
      <c r="A1148" s="3" t="s">
        <v>103</v>
      </c>
      <c r="B1148" s="3"/>
      <c r="C1148" s="18" t="s">
        <v>104</v>
      </c>
      <c r="D1148" s="18" t="s">
        <v>168</v>
      </c>
      <c r="E1148" s="18" t="s">
        <v>254</v>
      </c>
      <c r="F1148" s="18" t="s">
        <v>793</v>
      </c>
      <c r="G1148" s="19">
        <v>43998</v>
      </c>
      <c r="H1148" s="20" t="s">
        <v>2802</v>
      </c>
      <c r="I1148" s="20" t="s">
        <v>2803</v>
      </c>
      <c r="J1148" s="21">
        <v>73.45</v>
      </c>
      <c r="K1148" s="18" t="str">
        <f>IFERROR(VLOOKUP(LEFT(I1148,7)+0,'[1]_Redacted Trans'!B$1:C$65536,2,0),P1148)</f>
        <v>REDACTED PERSONAL DATA</v>
      </c>
      <c r="L1148" s="18"/>
      <c r="M1148" s="18" t="str">
        <f>IFERROR(VLOOKUP(LEFT(I1148,7)+0,'[1]_Redacted Trans'!B$1:C$65536,2,0),Q1148)</f>
        <v>REDACTED PERSONAL DATA</v>
      </c>
      <c r="N1148" s="22" t="s">
        <v>110</v>
      </c>
      <c r="P1148" t="s">
        <v>143</v>
      </c>
      <c r="Q1148" t="s">
        <v>143</v>
      </c>
    </row>
    <row r="1149" spans="1:17" x14ac:dyDescent="0.2">
      <c r="A1149" s="3" t="s">
        <v>103</v>
      </c>
      <c r="B1149" s="3"/>
      <c r="C1149" s="18" t="s">
        <v>104</v>
      </c>
      <c r="D1149" s="18" t="s">
        <v>168</v>
      </c>
      <c r="E1149" s="18" t="s">
        <v>254</v>
      </c>
      <c r="F1149" s="18" t="s">
        <v>793</v>
      </c>
      <c r="G1149" s="19">
        <v>43998</v>
      </c>
      <c r="H1149" s="20" t="s">
        <v>2804</v>
      </c>
      <c r="I1149" s="20" t="s">
        <v>2805</v>
      </c>
      <c r="J1149" s="21">
        <v>53.45</v>
      </c>
      <c r="K1149" s="18" t="str">
        <f>IFERROR(VLOOKUP(LEFT(I1149,7)+0,'[1]_Redacted Trans'!B$1:C$65536,2,0),P1149)</f>
        <v>REDACTED PERSONAL DATA</v>
      </c>
      <c r="L1149" s="18"/>
      <c r="M1149" s="18" t="str">
        <f>IFERROR(VLOOKUP(LEFT(I1149,7)+0,'[1]_Redacted Trans'!B$1:C$65536,2,0),Q1149)</f>
        <v>REDACTED PERSONAL DATA</v>
      </c>
      <c r="N1149" s="22" t="s">
        <v>110</v>
      </c>
      <c r="P1149" t="s">
        <v>143</v>
      </c>
      <c r="Q1149" t="s">
        <v>143</v>
      </c>
    </row>
    <row r="1150" spans="1:17" x14ac:dyDescent="0.2">
      <c r="A1150" s="3" t="s">
        <v>103</v>
      </c>
      <c r="B1150" s="3"/>
      <c r="C1150" s="18" t="s">
        <v>104</v>
      </c>
      <c r="D1150" s="18" t="s">
        <v>168</v>
      </c>
      <c r="E1150" s="18" t="s">
        <v>254</v>
      </c>
      <c r="F1150" s="18" t="s">
        <v>793</v>
      </c>
      <c r="G1150" s="19">
        <v>43998</v>
      </c>
      <c r="H1150" s="20" t="s">
        <v>2806</v>
      </c>
      <c r="I1150" s="20" t="s">
        <v>2807</v>
      </c>
      <c r="J1150" s="21">
        <v>107.36</v>
      </c>
      <c r="K1150" s="18" t="str">
        <f>IFERROR(VLOOKUP(LEFT(I1150,7)+0,'[1]_Redacted Trans'!B$1:C$65536,2,0),P1150)</f>
        <v>REDACTED PERSONAL DATA</v>
      </c>
      <c r="L1150" s="18"/>
      <c r="M1150" s="18" t="str">
        <f>IFERROR(VLOOKUP(LEFT(I1150,7)+0,'[1]_Redacted Trans'!B$1:C$65536,2,0),Q1150)</f>
        <v>REDACTED PERSONAL DATA</v>
      </c>
      <c r="N1150" s="22" t="s">
        <v>110</v>
      </c>
      <c r="P1150" t="s">
        <v>143</v>
      </c>
      <c r="Q1150" t="s">
        <v>143</v>
      </c>
    </row>
    <row r="1151" spans="1:17" x14ac:dyDescent="0.2">
      <c r="A1151" s="3" t="s">
        <v>103</v>
      </c>
      <c r="B1151" s="3"/>
      <c r="C1151" s="18" t="s">
        <v>104</v>
      </c>
      <c r="D1151" s="18" t="s">
        <v>168</v>
      </c>
      <c r="E1151" s="18" t="s">
        <v>254</v>
      </c>
      <c r="F1151" s="18" t="s">
        <v>793</v>
      </c>
      <c r="G1151" s="19">
        <v>43998</v>
      </c>
      <c r="H1151" s="20" t="s">
        <v>2808</v>
      </c>
      <c r="I1151" s="20" t="s">
        <v>2809</v>
      </c>
      <c r="J1151" s="21">
        <v>160.79</v>
      </c>
      <c r="K1151" s="18" t="str">
        <f>IFERROR(VLOOKUP(LEFT(I1151,7)+0,'[1]_Redacted Trans'!B$1:C$65536,2,0),P1151)</f>
        <v>REDACTED PERSONAL DATA</v>
      </c>
      <c r="L1151" s="18"/>
      <c r="M1151" s="18" t="str">
        <f>IFERROR(VLOOKUP(LEFT(I1151,7)+0,'[1]_Redacted Trans'!B$1:C$65536,2,0),Q1151)</f>
        <v>REDACTED PERSONAL DATA</v>
      </c>
      <c r="N1151" s="22" t="s">
        <v>110</v>
      </c>
      <c r="P1151" t="s">
        <v>143</v>
      </c>
      <c r="Q1151" t="s">
        <v>143</v>
      </c>
    </row>
    <row r="1152" spans="1:17" x14ac:dyDescent="0.2">
      <c r="A1152" s="3" t="s">
        <v>103</v>
      </c>
      <c r="B1152" s="3"/>
      <c r="C1152" s="18" t="s">
        <v>104</v>
      </c>
      <c r="D1152" s="18" t="s">
        <v>168</v>
      </c>
      <c r="E1152" s="18" t="s">
        <v>254</v>
      </c>
      <c r="F1152" s="18" t="s">
        <v>793</v>
      </c>
      <c r="G1152" s="19">
        <v>43998</v>
      </c>
      <c r="H1152" s="20" t="s">
        <v>2810</v>
      </c>
      <c r="I1152" s="20" t="s">
        <v>2811</v>
      </c>
      <c r="J1152" s="21">
        <v>37.020000000000003</v>
      </c>
      <c r="K1152" s="18" t="str">
        <f>IFERROR(VLOOKUP(LEFT(I1152,7)+0,'[1]_Redacted Trans'!B$1:C$65536,2,0),P1152)</f>
        <v>REDACTED PERSONAL DATA</v>
      </c>
      <c r="L1152" s="18"/>
      <c r="M1152" s="18" t="str">
        <f>IFERROR(VLOOKUP(LEFT(I1152,7)+0,'[1]_Redacted Trans'!B$1:C$65536,2,0),Q1152)</f>
        <v>REDACTED PERSONAL DATA</v>
      </c>
      <c r="N1152" s="22" t="s">
        <v>110</v>
      </c>
      <c r="P1152" t="s">
        <v>143</v>
      </c>
      <c r="Q1152" t="s">
        <v>143</v>
      </c>
    </row>
    <row r="1153" spans="1:17" x14ac:dyDescent="0.2">
      <c r="A1153" s="3" t="s">
        <v>103</v>
      </c>
      <c r="B1153" s="3"/>
      <c r="C1153" s="18" t="s">
        <v>104</v>
      </c>
      <c r="D1153" s="18" t="s">
        <v>168</v>
      </c>
      <c r="E1153" s="18" t="s">
        <v>254</v>
      </c>
      <c r="F1153" s="18" t="s">
        <v>793</v>
      </c>
      <c r="G1153" s="19">
        <v>43998</v>
      </c>
      <c r="H1153" s="20" t="s">
        <v>2812</v>
      </c>
      <c r="I1153" s="20" t="s">
        <v>2813</v>
      </c>
      <c r="J1153" s="21">
        <v>127.54</v>
      </c>
      <c r="K1153" s="18" t="str">
        <f>IFERROR(VLOOKUP(LEFT(I1153,7)+0,'[1]_Redacted Trans'!B$1:C$65536,2,0),P1153)</f>
        <v>REDACTED PERSONAL DATA</v>
      </c>
      <c r="L1153" s="18"/>
      <c r="M1153" s="18" t="str">
        <f>IFERROR(VLOOKUP(LEFT(I1153,7)+0,'[1]_Redacted Trans'!B$1:C$65536,2,0),Q1153)</f>
        <v>REDACTED PERSONAL DATA</v>
      </c>
      <c r="N1153" s="22" t="s">
        <v>110</v>
      </c>
      <c r="P1153" t="s">
        <v>143</v>
      </c>
      <c r="Q1153" t="s">
        <v>143</v>
      </c>
    </row>
    <row r="1154" spans="1:17" x14ac:dyDescent="0.2">
      <c r="A1154" s="3" t="s">
        <v>103</v>
      </c>
      <c r="B1154" s="3"/>
      <c r="C1154" s="18" t="s">
        <v>104</v>
      </c>
      <c r="D1154" s="18" t="s">
        <v>168</v>
      </c>
      <c r="E1154" s="18" t="s">
        <v>254</v>
      </c>
      <c r="F1154" s="18" t="s">
        <v>793</v>
      </c>
      <c r="G1154" s="19">
        <v>43998</v>
      </c>
      <c r="H1154" s="20" t="s">
        <v>2814</v>
      </c>
      <c r="I1154" s="20" t="s">
        <v>2815</v>
      </c>
      <c r="J1154" s="21">
        <v>41.13</v>
      </c>
      <c r="K1154" s="18" t="str">
        <f>IFERROR(VLOOKUP(LEFT(I1154,7)+0,'[1]_Redacted Trans'!B$1:C$65536,2,0),P1154)</f>
        <v>REDACTED PERSONAL DATA</v>
      </c>
      <c r="L1154" s="18"/>
      <c r="M1154" s="18" t="str">
        <f>IFERROR(VLOOKUP(LEFT(I1154,7)+0,'[1]_Redacted Trans'!B$1:C$65536,2,0),Q1154)</f>
        <v>REDACTED PERSONAL DATA</v>
      </c>
      <c r="N1154" s="22" t="s">
        <v>110</v>
      </c>
      <c r="P1154" t="s">
        <v>143</v>
      </c>
      <c r="Q1154" t="s">
        <v>143</v>
      </c>
    </row>
    <row r="1155" spans="1:17" x14ac:dyDescent="0.2">
      <c r="A1155" s="3" t="s">
        <v>103</v>
      </c>
      <c r="B1155" s="3"/>
      <c r="C1155" s="18" t="s">
        <v>104</v>
      </c>
      <c r="D1155" s="18" t="s">
        <v>168</v>
      </c>
      <c r="E1155" s="18" t="s">
        <v>254</v>
      </c>
      <c r="F1155" s="18" t="s">
        <v>793</v>
      </c>
      <c r="G1155" s="19">
        <v>43998</v>
      </c>
      <c r="H1155" s="20" t="s">
        <v>2816</v>
      </c>
      <c r="I1155" s="20" t="s">
        <v>2817</v>
      </c>
      <c r="J1155" s="21">
        <v>63.77</v>
      </c>
      <c r="K1155" s="18" t="str">
        <f>IFERROR(VLOOKUP(LEFT(I1155,7)+0,'[1]_Redacted Trans'!B$1:C$65536,2,0),P1155)</f>
        <v>REDACTED PERSONAL DATA</v>
      </c>
      <c r="L1155" s="18"/>
      <c r="M1155" s="18" t="str">
        <f>IFERROR(VLOOKUP(LEFT(I1155,7)+0,'[1]_Redacted Trans'!B$1:C$65536,2,0),Q1155)</f>
        <v>REDACTED PERSONAL DATA</v>
      </c>
      <c r="N1155" s="22" t="s">
        <v>110</v>
      </c>
      <c r="P1155" t="s">
        <v>143</v>
      </c>
      <c r="Q1155" t="s">
        <v>143</v>
      </c>
    </row>
    <row r="1156" spans="1:17" x14ac:dyDescent="0.2">
      <c r="A1156" s="3" t="s">
        <v>103</v>
      </c>
      <c r="B1156" s="3"/>
      <c r="C1156" s="18" t="s">
        <v>104</v>
      </c>
      <c r="D1156" s="18" t="s">
        <v>168</v>
      </c>
      <c r="E1156" s="18" t="s">
        <v>254</v>
      </c>
      <c r="F1156" s="18" t="s">
        <v>793</v>
      </c>
      <c r="G1156" s="19">
        <v>43998</v>
      </c>
      <c r="H1156" s="20" t="s">
        <v>2818</v>
      </c>
      <c r="I1156" s="20" t="s">
        <v>2819</v>
      </c>
      <c r="J1156" s="21">
        <v>82.38</v>
      </c>
      <c r="K1156" s="18" t="str">
        <f>IFERROR(VLOOKUP(LEFT(I1156,7)+0,'[1]_Redacted Trans'!B$1:C$65536,2,0),P1156)</f>
        <v>REDACTED PERSONAL DATA</v>
      </c>
      <c r="L1156" s="18"/>
      <c r="M1156" s="18" t="str">
        <f>IFERROR(VLOOKUP(LEFT(I1156,7)+0,'[1]_Redacted Trans'!B$1:C$65536,2,0),Q1156)</f>
        <v>REDACTED PERSONAL DATA</v>
      </c>
      <c r="N1156" s="22" t="s">
        <v>110</v>
      </c>
      <c r="P1156" t="s">
        <v>143</v>
      </c>
      <c r="Q1156" t="s">
        <v>143</v>
      </c>
    </row>
    <row r="1157" spans="1:17" x14ac:dyDescent="0.2">
      <c r="A1157" s="3" t="s">
        <v>103</v>
      </c>
      <c r="B1157" s="3"/>
      <c r="C1157" s="18" t="s">
        <v>104</v>
      </c>
      <c r="D1157" s="18" t="s">
        <v>168</v>
      </c>
      <c r="E1157" s="18" t="s">
        <v>254</v>
      </c>
      <c r="F1157" s="18" t="s">
        <v>793</v>
      </c>
      <c r="G1157" s="19">
        <v>43998</v>
      </c>
      <c r="H1157" s="20" t="s">
        <v>2820</v>
      </c>
      <c r="I1157" s="20" t="s">
        <v>2821</v>
      </c>
      <c r="J1157" s="21">
        <v>63.77</v>
      </c>
      <c r="K1157" s="18" t="str">
        <f>IFERROR(VLOOKUP(LEFT(I1157,7)+0,'[1]_Redacted Trans'!B$1:C$65536,2,0),P1157)</f>
        <v>REDACTED PERSONAL DATA</v>
      </c>
      <c r="L1157" s="18"/>
      <c r="M1157" s="18" t="str">
        <f>IFERROR(VLOOKUP(LEFT(I1157,7)+0,'[1]_Redacted Trans'!B$1:C$65536,2,0),Q1157)</f>
        <v>REDACTED PERSONAL DATA</v>
      </c>
      <c r="N1157" s="22" t="s">
        <v>110</v>
      </c>
      <c r="P1157" t="s">
        <v>143</v>
      </c>
      <c r="Q1157" t="s">
        <v>143</v>
      </c>
    </row>
    <row r="1158" spans="1:17" x14ac:dyDescent="0.2">
      <c r="A1158" s="3" t="s">
        <v>103</v>
      </c>
      <c r="B1158" s="3"/>
      <c r="C1158" s="18" t="s">
        <v>104</v>
      </c>
      <c r="D1158" s="18" t="s">
        <v>168</v>
      </c>
      <c r="E1158" s="18" t="s">
        <v>254</v>
      </c>
      <c r="F1158" s="18" t="s">
        <v>793</v>
      </c>
      <c r="G1158" s="19">
        <v>43998</v>
      </c>
      <c r="H1158" s="20" t="s">
        <v>2822</v>
      </c>
      <c r="I1158" s="20" t="s">
        <v>2823</v>
      </c>
      <c r="J1158" s="21">
        <v>127.54</v>
      </c>
      <c r="K1158" s="18" t="str">
        <f>IFERROR(VLOOKUP(LEFT(I1158,7)+0,'[1]_Redacted Trans'!B$1:C$65536,2,0),P1158)</f>
        <v>REDACTED PERSONAL DATA</v>
      </c>
      <c r="L1158" s="18"/>
      <c r="M1158" s="18" t="str">
        <f>IFERROR(VLOOKUP(LEFT(I1158,7)+0,'[1]_Redacted Trans'!B$1:C$65536,2,0),Q1158)</f>
        <v>REDACTED PERSONAL DATA</v>
      </c>
      <c r="N1158" s="22" t="s">
        <v>110</v>
      </c>
      <c r="P1158" t="s">
        <v>143</v>
      </c>
      <c r="Q1158" t="s">
        <v>143</v>
      </c>
    </row>
    <row r="1159" spans="1:17" x14ac:dyDescent="0.2">
      <c r="A1159" s="3" t="s">
        <v>103</v>
      </c>
      <c r="B1159" s="3"/>
      <c r="C1159" s="18" t="s">
        <v>104</v>
      </c>
      <c r="D1159" s="18" t="s">
        <v>168</v>
      </c>
      <c r="E1159" s="18" t="s">
        <v>254</v>
      </c>
      <c r="F1159" s="18" t="s">
        <v>793</v>
      </c>
      <c r="G1159" s="19">
        <v>43998</v>
      </c>
      <c r="H1159" s="20" t="s">
        <v>2824</v>
      </c>
      <c r="I1159" s="20" t="s">
        <v>2825</v>
      </c>
      <c r="J1159" s="21">
        <v>63.77</v>
      </c>
      <c r="K1159" s="18" t="str">
        <f>IFERROR(VLOOKUP(LEFT(I1159,7)+0,'[1]_Redacted Trans'!B$1:C$65536,2,0),P1159)</f>
        <v>REDACTED PERSONAL DATA</v>
      </c>
      <c r="L1159" s="18"/>
      <c r="M1159" s="18" t="str">
        <f>IFERROR(VLOOKUP(LEFT(I1159,7)+0,'[1]_Redacted Trans'!B$1:C$65536,2,0),Q1159)</f>
        <v>REDACTED PERSONAL DATA</v>
      </c>
      <c r="N1159" s="22" t="s">
        <v>110</v>
      </c>
      <c r="P1159" t="s">
        <v>143</v>
      </c>
      <c r="Q1159" t="s">
        <v>143</v>
      </c>
    </row>
    <row r="1160" spans="1:17" x14ac:dyDescent="0.2">
      <c r="A1160" s="3" t="s">
        <v>103</v>
      </c>
      <c r="B1160" s="3"/>
      <c r="C1160" s="18" t="s">
        <v>104</v>
      </c>
      <c r="D1160" s="18" t="s">
        <v>168</v>
      </c>
      <c r="E1160" s="18" t="s">
        <v>254</v>
      </c>
      <c r="F1160" s="18" t="s">
        <v>787</v>
      </c>
      <c r="G1160" s="19">
        <v>43998</v>
      </c>
      <c r="H1160" s="20" t="s">
        <v>2826</v>
      </c>
      <c r="I1160" s="20" t="s">
        <v>2827</v>
      </c>
      <c r="J1160" s="21">
        <v>3312.73</v>
      </c>
      <c r="K1160" s="18" t="str">
        <f>IFERROR(VLOOKUP(LEFT(I1160,7)+0,'[1]_Redacted Trans'!B$1:C$65536,2,0),P1160)</f>
        <v>REDACTED PERSONAL DATA</v>
      </c>
      <c r="L1160" s="18"/>
      <c r="M1160" s="18" t="str">
        <f>IFERROR(VLOOKUP(LEFT(I1160,7)+0,'[1]_Redacted Trans'!B$1:C$65536,2,0),Q1160)</f>
        <v>REDACTED PERSONAL DATA</v>
      </c>
      <c r="N1160" s="22" t="s">
        <v>110</v>
      </c>
      <c r="P1160" t="s">
        <v>143</v>
      </c>
      <c r="Q1160" t="s">
        <v>143</v>
      </c>
    </row>
    <row r="1161" spans="1:17" x14ac:dyDescent="0.2">
      <c r="A1161" s="3" t="s">
        <v>103</v>
      </c>
      <c r="B1161" s="3"/>
      <c r="C1161" s="18" t="s">
        <v>104</v>
      </c>
      <c r="D1161" s="18" t="s">
        <v>168</v>
      </c>
      <c r="E1161" s="18" t="s">
        <v>254</v>
      </c>
      <c r="F1161" s="18" t="s">
        <v>787</v>
      </c>
      <c r="G1161" s="19">
        <v>43998</v>
      </c>
      <c r="H1161" s="20" t="s">
        <v>2826</v>
      </c>
      <c r="I1161" s="20" t="s">
        <v>2828</v>
      </c>
      <c r="J1161" s="21">
        <v>3973.19</v>
      </c>
      <c r="K1161" s="18" t="str">
        <f>IFERROR(VLOOKUP(LEFT(I1161,7)+0,'[1]_Redacted Trans'!B$1:C$65536,2,0),P1161)</f>
        <v>REDACTED PERSONAL DATA</v>
      </c>
      <c r="L1161" s="18"/>
      <c r="M1161" s="18" t="str">
        <f>IFERROR(VLOOKUP(LEFT(I1161,7)+0,'[1]_Redacted Trans'!B$1:C$65536,2,0),Q1161)</f>
        <v>REDACTED PERSONAL DATA</v>
      </c>
      <c r="N1161" s="22" t="s">
        <v>110</v>
      </c>
      <c r="P1161" t="s">
        <v>143</v>
      </c>
      <c r="Q1161" t="s">
        <v>143</v>
      </c>
    </row>
    <row r="1162" spans="1:17" x14ac:dyDescent="0.2">
      <c r="A1162" s="3" t="s">
        <v>103</v>
      </c>
      <c r="B1162" s="3"/>
      <c r="C1162" s="18" t="s">
        <v>104</v>
      </c>
      <c r="D1162" s="18" t="s">
        <v>168</v>
      </c>
      <c r="E1162" s="18" t="s">
        <v>254</v>
      </c>
      <c r="F1162" s="18" t="s">
        <v>791</v>
      </c>
      <c r="G1162" s="19">
        <v>43998</v>
      </c>
      <c r="H1162" s="20" t="s">
        <v>2826</v>
      </c>
      <c r="I1162" s="20" t="s">
        <v>2829</v>
      </c>
      <c r="J1162" s="21">
        <v>491.68</v>
      </c>
      <c r="K1162" s="18" t="str">
        <f>IFERROR(VLOOKUP(LEFT(I1162,7)+0,'[1]_Redacted Trans'!B$1:C$65536,2,0),P1162)</f>
        <v>REDACTED PERSONAL DATA</v>
      </c>
      <c r="L1162" s="18"/>
      <c r="M1162" s="18" t="str">
        <f>IFERROR(VLOOKUP(LEFT(I1162,7)+0,'[1]_Redacted Trans'!B$1:C$65536,2,0),Q1162)</f>
        <v>REDACTED PERSONAL DATA</v>
      </c>
      <c r="N1162" s="22" t="s">
        <v>110</v>
      </c>
      <c r="P1162" t="s">
        <v>143</v>
      </c>
      <c r="Q1162" t="s">
        <v>143</v>
      </c>
    </row>
    <row r="1163" spans="1:17" x14ac:dyDescent="0.2">
      <c r="A1163" s="3" t="s">
        <v>103</v>
      </c>
      <c r="B1163" s="3"/>
      <c r="C1163" s="18" t="s">
        <v>104</v>
      </c>
      <c r="D1163" s="18" t="s">
        <v>168</v>
      </c>
      <c r="E1163" s="18" t="s">
        <v>254</v>
      </c>
      <c r="F1163" s="18" t="s">
        <v>793</v>
      </c>
      <c r="G1163" s="19">
        <v>43998</v>
      </c>
      <c r="H1163" s="20" t="s">
        <v>2826</v>
      </c>
      <c r="I1163" s="20" t="s">
        <v>2830</v>
      </c>
      <c r="J1163" s="21">
        <v>1389.53</v>
      </c>
      <c r="K1163" s="18" t="str">
        <f>IFERROR(VLOOKUP(LEFT(I1163,7)+0,'[1]_Redacted Trans'!B$1:C$65536,2,0),P1163)</f>
        <v>REDACTED PERSONAL DATA</v>
      </c>
      <c r="L1163" s="18"/>
      <c r="M1163" s="18" t="str">
        <f>IFERROR(VLOOKUP(LEFT(I1163,7)+0,'[1]_Redacted Trans'!B$1:C$65536,2,0),Q1163)</f>
        <v>REDACTED PERSONAL DATA</v>
      </c>
      <c r="N1163" s="22" t="s">
        <v>110</v>
      </c>
      <c r="P1163" t="s">
        <v>143</v>
      </c>
      <c r="Q1163" t="s">
        <v>143</v>
      </c>
    </row>
    <row r="1164" spans="1:17" x14ac:dyDescent="0.2">
      <c r="A1164" s="3" t="s">
        <v>103</v>
      </c>
      <c r="B1164" s="3"/>
      <c r="C1164" s="18" t="s">
        <v>104</v>
      </c>
      <c r="D1164" s="18" t="s">
        <v>168</v>
      </c>
      <c r="E1164" s="18" t="s">
        <v>254</v>
      </c>
      <c r="F1164" s="18" t="s">
        <v>795</v>
      </c>
      <c r="G1164" s="19">
        <v>43998</v>
      </c>
      <c r="H1164" s="20" t="s">
        <v>2826</v>
      </c>
      <c r="I1164" s="20" t="s">
        <v>2831</v>
      </c>
      <c r="J1164" s="21">
        <v>742.03</v>
      </c>
      <c r="K1164" s="18" t="str">
        <f>IFERROR(VLOOKUP(LEFT(I1164,7)+0,'[1]_Redacted Trans'!B$1:C$65536,2,0),P1164)</f>
        <v>REDACTED PERSONAL DATA</v>
      </c>
      <c r="L1164" s="18"/>
      <c r="M1164" s="18" t="str">
        <f>IFERROR(VLOOKUP(LEFT(I1164,7)+0,'[1]_Redacted Trans'!B$1:C$65536,2,0),Q1164)</f>
        <v>REDACTED PERSONAL DATA</v>
      </c>
      <c r="N1164" s="22" t="s">
        <v>110</v>
      </c>
      <c r="P1164" t="s">
        <v>143</v>
      </c>
      <c r="Q1164" t="s">
        <v>143</v>
      </c>
    </row>
    <row r="1165" spans="1:17" x14ac:dyDescent="0.2">
      <c r="A1165" s="3" t="s">
        <v>103</v>
      </c>
      <c r="B1165" s="3"/>
      <c r="C1165" s="18" t="s">
        <v>104</v>
      </c>
      <c r="D1165" s="18" t="s">
        <v>168</v>
      </c>
      <c r="E1165" s="18" t="s">
        <v>254</v>
      </c>
      <c r="F1165" s="18" t="s">
        <v>966</v>
      </c>
      <c r="G1165" s="19">
        <v>43998</v>
      </c>
      <c r="H1165" s="20" t="s">
        <v>2826</v>
      </c>
      <c r="I1165" s="20" t="s">
        <v>2832</v>
      </c>
      <c r="J1165" s="21">
        <v>154.66999999999999</v>
      </c>
      <c r="K1165" s="18" t="str">
        <f>IFERROR(VLOOKUP(LEFT(I1165,7)+0,'[1]_Redacted Trans'!B$1:C$65536,2,0),P1165)</f>
        <v>REDACTED PERSONAL DATA</v>
      </c>
      <c r="L1165" s="18"/>
      <c r="M1165" s="18" t="str">
        <f>IFERROR(VLOOKUP(LEFT(I1165,7)+0,'[1]_Redacted Trans'!B$1:C$65536,2,0),Q1165)</f>
        <v>REDACTED PERSONAL DATA</v>
      </c>
      <c r="N1165" s="22" t="s">
        <v>110</v>
      </c>
      <c r="P1165" t="s">
        <v>143</v>
      </c>
      <c r="Q1165" t="s">
        <v>143</v>
      </c>
    </row>
    <row r="1166" spans="1:17" x14ac:dyDescent="0.2">
      <c r="A1166" s="3" t="s">
        <v>103</v>
      </c>
      <c r="B1166" s="3"/>
      <c r="C1166" s="18" t="s">
        <v>104</v>
      </c>
      <c r="D1166" s="18" t="s">
        <v>168</v>
      </c>
      <c r="E1166" s="18" t="s">
        <v>254</v>
      </c>
      <c r="F1166" s="18" t="s">
        <v>1355</v>
      </c>
      <c r="G1166" s="19">
        <v>43998</v>
      </c>
      <c r="H1166" s="20" t="s">
        <v>2826</v>
      </c>
      <c r="I1166" s="20" t="s">
        <v>2833</v>
      </c>
      <c r="J1166" s="21">
        <v>574.86</v>
      </c>
      <c r="K1166" s="18" t="str">
        <f>IFERROR(VLOOKUP(LEFT(I1166,7)+0,'[1]_Redacted Trans'!B$1:C$65536,2,0),P1166)</f>
        <v>REDACTED PERSONAL DATA</v>
      </c>
      <c r="L1166" s="18"/>
      <c r="M1166" s="18" t="str">
        <f>IFERROR(VLOOKUP(LEFT(I1166,7)+0,'[1]_Redacted Trans'!B$1:C$65536,2,0),Q1166)</f>
        <v>REDACTED PERSONAL DATA</v>
      </c>
      <c r="N1166" s="22" t="s">
        <v>110</v>
      </c>
      <c r="P1166" t="s">
        <v>143</v>
      </c>
      <c r="Q1166" t="s">
        <v>143</v>
      </c>
    </row>
    <row r="1167" spans="1:17" x14ac:dyDescent="0.2">
      <c r="A1167" s="3" t="s">
        <v>103</v>
      </c>
      <c r="B1167" s="3"/>
      <c r="C1167" s="18" t="s">
        <v>104</v>
      </c>
      <c r="D1167" s="18" t="s">
        <v>168</v>
      </c>
      <c r="E1167" s="18" t="s">
        <v>254</v>
      </c>
      <c r="F1167" s="18" t="s">
        <v>797</v>
      </c>
      <c r="G1167" s="19">
        <v>43998</v>
      </c>
      <c r="H1167" s="20" t="s">
        <v>2826</v>
      </c>
      <c r="I1167" s="20" t="s">
        <v>2834</v>
      </c>
      <c r="J1167" s="21">
        <v>2371.19</v>
      </c>
      <c r="K1167" s="18" t="str">
        <f>IFERROR(VLOOKUP(LEFT(I1167,7)+0,'[1]_Redacted Trans'!B$1:C$65536,2,0),P1167)</f>
        <v>REDACTED PERSONAL DATA</v>
      </c>
      <c r="L1167" s="18"/>
      <c r="M1167" s="18" t="str">
        <f>IFERROR(VLOOKUP(LEFT(I1167,7)+0,'[1]_Redacted Trans'!B$1:C$65536,2,0),Q1167)</f>
        <v>REDACTED PERSONAL DATA</v>
      </c>
      <c r="N1167" s="22" t="s">
        <v>110</v>
      </c>
      <c r="P1167" t="s">
        <v>143</v>
      </c>
      <c r="Q1167" t="s">
        <v>143</v>
      </c>
    </row>
    <row r="1168" spans="1:17" x14ac:dyDescent="0.2">
      <c r="A1168" s="3" t="s">
        <v>103</v>
      </c>
      <c r="B1168" s="3"/>
      <c r="C1168" s="18" t="s">
        <v>104</v>
      </c>
      <c r="D1168" s="18" t="s">
        <v>168</v>
      </c>
      <c r="E1168" s="18" t="s">
        <v>254</v>
      </c>
      <c r="F1168" s="18" t="s">
        <v>797</v>
      </c>
      <c r="G1168" s="19">
        <v>43998</v>
      </c>
      <c r="H1168" s="20" t="s">
        <v>2826</v>
      </c>
      <c r="I1168" s="20" t="s">
        <v>2835</v>
      </c>
      <c r="J1168" s="21">
        <v>570.88</v>
      </c>
      <c r="K1168" s="18" t="str">
        <f>IFERROR(VLOOKUP(LEFT(I1168,7)+0,'[1]_Redacted Trans'!B$1:C$65536,2,0),P1168)</f>
        <v>REDACTED PERSONAL DATA</v>
      </c>
      <c r="L1168" s="18"/>
      <c r="M1168" s="18" t="str">
        <f>IFERROR(VLOOKUP(LEFT(I1168,7)+0,'[1]_Redacted Trans'!B$1:C$65536,2,0),Q1168)</f>
        <v>REDACTED PERSONAL DATA</v>
      </c>
      <c r="N1168" s="22" t="s">
        <v>110</v>
      </c>
      <c r="P1168" t="s">
        <v>143</v>
      </c>
      <c r="Q1168" t="s">
        <v>143</v>
      </c>
    </row>
    <row r="1169" spans="1:17" x14ac:dyDescent="0.2">
      <c r="A1169" s="3" t="s">
        <v>103</v>
      </c>
      <c r="B1169" s="3"/>
      <c r="C1169" s="18" t="s">
        <v>104</v>
      </c>
      <c r="D1169" s="18" t="s">
        <v>168</v>
      </c>
      <c r="E1169" s="18" t="s">
        <v>254</v>
      </c>
      <c r="F1169" s="18" t="s">
        <v>797</v>
      </c>
      <c r="G1169" s="19">
        <v>43998</v>
      </c>
      <c r="H1169" s="20" t="s">
        <v>2826</v>
      </c>
      <c r="I1169" s="20" t="s">
        <v>2836</v>
      </c>
      <c r="J1169" s="21">
        <v>164.99</v>
      </c>
      <c r="K1169" s="18" t="str">
        <f>IFERROR(VLOOKUP(LEFT(I1169,7)+0,'[1]_Redacted Trans'!B$1:C$65536,2,0),P1169)</f>
        <v>REDACTED PERSONAL DATA</v>
      </c>
      <c r="L1169" s="18"/>
      <c r="M1169" s="18" t="str">
        <f>IFERROR(VLOOKUP(LEFT(I1169,7)+0,'[1]_Redacted Trans'!B$1:C$65536,2,0),Q1169)</f>
        <v>REDACTED PERSONAL DATA</v>
      </c>
      <c r="N1169" s="22" t="s">
        <v>110</v>
      </c>
      <c r="P1169" t="s">
        <v>143</v>
      </c>
      <c r="Q1169" t="s">
        <v>143</v>
      </c>
    </row>
    <row r="1170" spans="1:17" x14ac:dyDescent="0.2">
      <c r="A1170" s="3" t="s">
        <v>103</v>
      </c>
      <c r="B1170" s="3"/>
      <c r="C1170" s="18" t="s">
        <v>104</v>
      </c>
      <c r="D1170" s="18" t="s">
        <v>168</v>
      </c>
      <c r="E1170" s="18" t="s">
        <v>254</v>
      </c>
      <c r="F1170" s="18" t="s">
        <v>1355</v>
      </c>
      <c r="G1170" s="19">
        <v>43998</v>
      </c>
      <c r="H1170" s="20" t="s">
        <v>2826</v>
      </c>
      <c r="I1170" s="20" t="s">
        <v>2837</v>
      </c>
      <c r="J1170" s="21">
        <v>80.510000000000005</v>
      </c>
      <c r="K1170" s="18" t="str">
        <f>IFERROR(VLOOKUP(LEFT(I1170,7)+0,'[1]_Redacted Trans'!B$1:C$65536,2,0),P1170)</f>
        <v>REDACTED PERSONAL DATA</v>
      </c>
      <c r="L1170" s="18"/>
      <c r="M1170" s="18" t="str">
        <f>IFERROR(VLOOKUP(LEFT(I1170,7)+0,'[1]_Redacted Trans'!B$1:C$65536,2,0),Q1170)</f>
        <v>REDACTED PERSONAL DATA</v>
      </c>
      <c r="N1170" s="22" t="s">
        <v>110</v>
      </c>
      <c r="P1170" t="s">
        <v>143</v>
      </c>
      <c r="Q1170" t="s">
        <v>143</v>
      </c>
    </row>
    <row r="1171" spans="1:17" x14ac:dyDescent="0.2">
      <c r="A1171" s="3" t="s">
        <v>103</v>
      </c>
      <c r="B1171" s="3"/>
      <c r="C1171" s="18" t="s">
        <v>104</v>
      </c>
      <c r="D1171" s="18" t="s">
        <v>168</v>
      </c>
      <c r="E1171" s="18" t="s">
        <v>254</v>
      </c>
      <c r="F1171" s="18" t="s">
        <v>791</v>
      </c>
      <c r="G1171" s="19">
        <v>43998</v>
      </c>
      <c r="H1171" s="20" t="s">
        <v>2838</v>
      </c>
      <c r="I1171" s="20" t="s">
        <v>2839</v>
      </c>
      <c r="J1171" s="21">
        <v>67.56</v>
      </c>
      <c r="K1171" s="18" t="str">
        <f>IFERROR(VLOOKUP(LEFT(I1171,7)+0,'[1]_Redacted Trans'!B$1:C$65536,2,0),P1171)</f>
        <v>REDACTED PERSONAL DATA</v>
      </c>
      <c r="L1171" s="18">
        <v>8358413</v>
      </c>
      <c r="M1171" s="18" t="str">
        <f>IFERROR(VLOOKUP(LEFT(I1171,7)+0,'[1]_Redacted Trans'!B$1:C$65536,2,0),Q1171)</f>
        <v>REDACTED PERSONAL DATA</v>
      </c>
      <c r="N1171" s="22" t="s">
        <v>110</v>
      </c>
      <c r="P1171" t="s">
        <v>143</v>
      </c>
      <c r="Q1171" t="s">
        <v>143</v>
      </c>
    </row>
    <row r="1172" spans="1:17" x14ac:dyDescent="0.2">
      <c r="A1172" s="3" t="s">
        <v>103</v>
      </c>
      <c r="B1172" s="3"/>
      <c r="C1172" s="18" t="s">
        <v>104</v>
      </c>
      <c r="D1172" s="18" t="s">
        <v>168</v>
      </c>
      <c r="E1172" s="18" t="s">
        <v>254</v>
      </c>
      <c r="F1172" s="18" t="s">
        <v>791</v>
      </c>
      <c r="G1172" s="19">
        <v>43998</v>
      </c>
      <c r="H1172" s="20" t="s">
        <v>2840</v>
      </c>
      <c r="I1172" s="20" t="s">
        <v>2841</v>
      </c>
      <c r="J1172" s="21">
        <v>1459.62</v>
      </c>
      <c r="K1172" s="18" t="str">
        <f>IFERROR(VLOOKUP(LEFT(I1172,7)+0,'[1]_Redacted Trans'!B$1:C$65536,2,0),P1172)</f>
        <v>REDACTED PERSONAL DATA</v>
      </c>
      <c r="L1172" s="18"/>
      <c r="M1172" s="18" t="str">
        <f>IFERROR(VLOOKUP(LEFT(I1172,7)+0,'[1]_Redacted Trans'!B$1:C$65536,2,0),Q1172)</f>
        <v>REDACTED PERSONAL DATA</v>
      </c>
      <c r="N1172" s="22" t="s">
        <v>110</v>
      </c>
      <c r="P1172" t="s">
        <v>143</v>
      </c>
      <c r="Q1172" t="s">
        <v>143</v>
      </c>
    </row>
    <row r="1173" spans="1:17" x14ac:dyDescent="0.2">
      <c r="A1173" s="3" t="s">
        <v>103</v>
      </c>
      <c r="B1173" s="3"/>
      <c r="C1173" s="18" t="s">
        <v>104</v>
      </c>
      <c r="D1173" s="18" t="s">
        <v>168</v>
      </c>
      <c r="E1173" s="18" t="s">
        <v>254</v>
      </c>
      <c r="F1173" s="18" t="s">
        <v>795</v>
      </c>
      <c r="G1173" s="19">
        <v>43998</v>
      </c>
      <c r="H1173" s="20" t="s">
        <v>2840</v>
      </c>
      <c r="I1173" s="20" t="s">
        <v>2842</v>
      </c>
      <c r="J1173" s="21">
        <v>839.79</v>
      </c>
      <c r="K1173" s="18" t="str">
        <f>IFERROR(VLOOKUP(LEFT(I1173,7)+0,'[1]_Redacted Trans'!B$1:C$65536,2,0),P1173)</f>
        <v>REDACTED PERSONAL DATA</v>
      </c>
      <c r="L1173" s="18"/>
      <c r="M1173" s="18" t="str">
        <f>IFERROR(VLOOKUP(LEFT(I1173,7)+0,'[1]_Redacted Trans'!B$1:C$65536,2,0),Q1173)</f>
        <v>REDACTED PERSONAL DATA</v>
      </c>
      <c r="N1173" s="22" t="s">
        <v>110</v>
      </c>
      <c r="P1173" t="s">
        <v>143</v>
      </c>
      <c r="Q1173" t="s">
        <v>143</v>
      </c>
    </row>
    <row r="1174" spans="1:17" x14ac:dyDescent="0.2">
      <c r="A1174" s="3" t="s">
        <v>103</v>
      </c>
      <c r="B1174" s="3"/>
      <c r="C1174" s="18" t="s">
        <v>104</v>
      </c>
      <c r="D1174" s="18" t="s">
        <v>168</v>
      </c>
      <c r="E1174" s="18" t="s">
        <v>254</v>
      </c>
      <c r="F1174" s="18" t="s">
        <v>787</v>
      </c>
      <c r="G1174" s="19">
        <v>43998</v>
      </c>
      <c r="H1174" s="20" t="s">
        <v>2840</v>
      </c>
      <c r="I1174" s="20" t="s">
        <v>2843</v>
      </c>
      <c r="J1174" s="21">
        <v>52.59</v>
      </c>
      <c r="K1174" s="18" t="str">
        <f>IFERROR(VLOOKUP(LEFT(I1174,7)+0,'[1]_Redacted Trans'!B$1:C$65536,2,0),P1174)</f>
        <v>REDACTED PERSONAL DATA</v>
      </c>
      <c r="L1174" s="18"/>
      <c r="M1174" s="18" t="str">
        <f>IFERROR(VLOOKUP(LEFT(I1174,7)+0,'[1]_Redacted Trans'!B$1:C$65536,2,0),Q1174)</f>
        <v>REDACTED PERSONAL DATA</v>
      </c>
      <c r="N1174" s="22" t="s">
        <v>110</v>
      </c>
      <c r="P1174" t="s">
        <v>143</v>
      </c>
      <c r="Q1174" t="s">
        <v>143</v>
      </c>
    </row>
    <row r="1175" spans="1:17" x14ac:dyDescent="0.2">
      <c r="A1175" s="3" t="s">
        <v>103</v>
      </c>
      <c r="B1175" s="3"/>
      <c r="C1175" s="18" t="s">
        <v>104</v>
      </c>
      <c r="D1175" s="18" t="s">
        <v>168</v>
      </c>
      <c r="E1175" s="18" t="s">
        <v>254</v>
      </c>
      <c r="F1175" s="18" t="s">
        <v>787</v>
      </c>
      <c r="G1175" s="19">
        <v>43998</v>
      </c>
      <c r="H1175" s="20" t="s">
        <v>2840</v>
      </c>
      <c r="I1175" s="20" t="s">
        <v>2844</v>
      </c>
      <c r="J1175" s="21">
        <v>82.53</v>
      </c>
      <c r="K1175" s="18" t="str">
        <f>IFERROR(VLOOKUP(LEFT(I1175,7)+0,'[1]_Redacted Trans'!B$1:C$65536,2,0),P1175)</f>
        <v>REDACTED PERSONAL DATA</v>
      </c>
      <c r="L1175" s="18"/>
      <c r="M1175" s="18" t="str">
        <f>IFERROR(VLOOKUP(LEFT(I1175,7)+0,'[1]_Redacted Trans'!B$1:C$65536,2,0),Q1175)</f>
        <v>REDACTED PERSONAL DATA</v>
      </c>
      <c r="N1175" s="22" t="s">
        <v>110</v>
      </c>
      <c r="P1175" t="s">
        <v>143</v>
      </c>
      <c r="Q1175" t="s">
        <v>143</v>
      </c>
    </row>
    <row r="1176" spans="1:17" x14ac:dyDescent="0.2">
      <c r="A1176" s="3" t="s">
        <v>103</v>
      </c>
      <c r="B1176" s="3"/>
      <c r="C1176" s="18" t="s">
        <v>104</v>
      </c>
      <c r="D1176" s="18" t="s">
        <v>168</v>
      </c>
      <c r="E1176" s="18" t="s">
        <v>254</v>
      </c>
      <c r="F1176" s="18" t="s">
        <v>793</v>
      </c>
      <c r="G1176" s="19">
        <v>43998</v>
      </c>
      <c r="H1176" s="20" t="s">
        <v>2840</v>
      </c>
      <c r="I1176" s="20" t="s">
        <v>2845</v>
      </c>
      <c r="J1176" s="21">
        <v>1562.01</v>
      </c>
      <c r="K1176" s="18" t="str">
        <f>IFERROR(VLOOKUP(LEFT(I1176,7)+0,'[1]_Redacted Trans'!B$1:C$65536,2,0),P1176)</f>
        <v>REDACTED PERSONAL DATA</v>
      </c>
      <c r="L1176" s="18"/>
      <c r="M1176" s="18" t="str">
        <f>IFERROR(VLOOKUP(LEFT(I1176,7)+0,'[1]_Redacted Trans'!B$1:C$65536,2,0),Q1176)</f>
        <v>REDACTED PERSONAL DATA</v>
      </c>
      <c r="N1176" s="22" t="s">
        <v>110</v>
      </c>
      <c r="P1176" t="s">
        <v>143</v>
      </c>
      <c r="Q1176" t="s">
        <v>143</v>
      </c>
    </row>
    <row r="1177" spans="1:17" x14ac:dyDescent="0.2">
      <c r="A1177" s="3" t="s">
        <v>103</v>
      </c>
      <c r="B1177" s="3"/>
      <c r="C1177" s="18" t="s">
        <v>104</v>
      </c>
      <c r="D1177" s="18" t="s">
        <v>168</v>
      </c>
      <c r="E1177" s="18" t="s">
        <v>254</v>
      </c>
      <c r="F1177" s="18" t="s">
        <v>1355</v>
      </c>
      <c r="G1177" s="19">
        <v>43998</v>
      </c>
      <c r="H1177" s="20" t="s">
        <v>2840</v>
      </c>
      <c r="I1177" s="20" t="s">
        <v>2846</v>
      </c>
      <c r="J1177" s="21">
        <v>2268.3000000000002</v>
      </c>
      <c r="K1177" s="18" t="str">
        <f>IFERROR(VLOOKUP(LEFT(I1177,7)+0,'[1]_Redacted Trans'!B$1:C$65536,2,0),P1177)</f>
        <v>REDACTED PERSONAL DATA</v>
      </c>
      <c r="L1177" s="18"/>
      <c r="M1177" s="18" t="str">
        <f>IFERROR(VLOOKUP(LEFT(I1177,7)+0,'[1]_Redacted Trans'!B$1:C$65536,2,0),Q1177)</f>
        <v>REDACTED PERSONAL DATA</v>
      </c>
      <c r="N1177" s="22" t="s">
        <v>110</v>
      </c>
      <c r="P1177" t="s">
        <v>143</v>
      </c>
      <c r="Q1177" t="s">
        <v>143</v>
      </c>
    </row>
    <row r="1178" spans="1:17" x14ac:dyDescent="0.2">
      <c r="A1178" s="3" t="s">
        <v>103</v>
      </c>
      <c r="B1178" s="3"/>
      <c r="C1178" s="18" t="s">
        <v>104</v>
      </c>
      <c r="D1178" s="18" t="s">
        <v>168</v>
      </c>
      <c r="E1178" s="18" t="s">
        <v>254</v>
      </c>
      <c r="F1178" s="18" t="s">
        <v>797</v>
      </c>
      <c r="G1178" s="19">
        <v>43998</v>
      </c>
      <c r="H1178" s="20" t="s">
        <v>2840</v>
      </c>
      <c r="I1178" s="20" t="s">
        <v>2847</v>
      </c>
      <c r="J1178" s="21">
        <v>1369.89</v>
      </c>
      <c r="K1178" s="18" t="str">
        <f>IFERROR(VLOOKUP(LEFT(I1178,7)+0,'[1]_Redacted Trans'!B$1:C$65536,2,0),P1178)</f>
        <v>REDACTED PERSONAL DATA</v>
      </c>
      <c r="L1178" s="18"/>
      <c r="M1178" s="18" t="str">
        <f>IFERROR(VLOOKUP(LEFT(I1178,7)+0,'[1]_Redacted Trans'!B$1:C$65536,2,0),Q1178)</f>
        <v>REDACTED PERSONAL DATA</v>
      </c>
      <c r="N1178" s="22" t="s">
        <v>110</v>
      </c>
      <c r="P1178" t="s">
        <v>143</v>
      </c>
      <c r="Q1178" t="s">
        <v>143</v>
      </c>
    </row>
    <row r="1179" spans="1:17" x14ac:dyDescent="0.2">
      <c r="A1179" s="3" t="s">
        <v>103</v>
      </c>
      <c r="B1179" s="3"/>
      <c r="C1179" s="18" t="s">
        <v>104</v>
      </c>
      <c r="D1179" s="18" t="s">
        <v>168</v>
      </c>
      <c r="E1179" s="18" t="s">
        <v>254</v>
      </c>
      <c r="F1179" s="18" t="s">
        <v>787</v>
      </c>
      <c r="G1179" s="19">
        <v>43998</v>
      </c>
      <c r="H1179" s="20" t="s">
        <v>2848</v>
      </c>
      <c r="I1179" s="20" t="s">
        <v>2849</v>
      </c>
      <c r="J1179" s="21">
        <v>5880</v>
      </c>
      <c r="K1179" s="18" t="str">
        <f>IFERROR(VLOOKUP(LEFT(I1179,7)+0,'[1]_Redacted Trans'!B$1:C$65536,2,0),P1179)</f>
        <v>REDACTED PERSONAL DATA</v>
      </c>
      <c r="L1179" s="18"/>
      <c r="M1179" s="18" t="str">
        <f>IFERROR(VLOOKUP(LEFT(I1179,7)+0,'[1]_Redacted Trans'!B$1:C$65536,2,0),Q1179)</f>
        <v>REDACTED PERSONAL DATA</v>
      </c>
      <c r="N1179" s="22" t="s">
        <v>110</v>
      </c>
      <c r="P1179" t="s">
        <v>143</v>
      </c>
      <c r="Q1179" t="s">
        <v>143</v>
      </c>
    </row>
    <row r="1180" spans="1:17" x14ac:dyDescent="0.2">
      <c r="A1180" s="3" t="s">
        <v>103</v>
      </c>
      <c r="B1180" s="3"/>
      <c r="C1180" s="18" t="s">
        <v>104</v>
      </c>
      <c r="D1180" s="18" t="s">
        <v>168</v>
      </c>
      <c r="E1180" s="18" t="s">
        <v>254</v>
      </c>
      <c r="F1180" s="18" t="s">
        <v>787</v>
      </c>
      <c r="G1180" s="19">
        <v>43998</v>
      </c>
      <c r="H1180" s="20" t="s">
        <v>2848</v>
      </c>
      <c r="I1180" s="20" t="s">
        <v>2850</v>
      </c>
      <c r="J1180" s="21">
        <v>89.06</v>
      </c>
      <c r="K1180" s="18" t="str">
        <f>IFERROR(VLOOKUP(LEFT(I1180,7)+0,'[1]_Redacted Trans'!B$1:C$65536,2,0),P1180)</f>
        <v>REDACTED PERSONAL DATA</v>
      </c>
      <c r="L1180" s="18"/>
      <c r="M1180" s="18" t="str">
        <f>IFERROR(VLOOKUP(LEFT(I1180,7)+0,'[1]_Redacted Trans'!B$1:C$65536,2,0),Q1180)</f>
        <v>REDACTED PERSONAL DATA</v>
      </c>
      <c r="N1180" s="22" t="s">
        <v>110</v>
      </c>
      <c r="P1180" t="s">
        <v>143</v>
      </c>
      <c r="Q1180" t="s">
        <v>143</v>
      </c>
    </row>
    <row r="1181" spans="1:17" x14ac:dyDescent="0.2">
      <c r="A1181" s="3" t="s">
        <v>103</v>
      </c>
      <c r="B1181" s="3"/>
      <c r="C1181" s="18" t="s">
        <v>104</v>
      </c>
      <c r="D1181" s="18" t="s">
        <v>168</v>
      </c>
      <c r="E1181" s="18" t="s">
        <v>254</v>
      </c>
      <c r="F1181" s="18" t="s">
        <v>797</v>
      </c>
      <c r="G1181" s="19">
        <v>43998</v>
      </c>
      <c r="H1181" s="20" t="s">
        <v>2848</v>
      </c>
      <c r="I1181" s="20" t="s">
        <v>2851</v>
      </c>
      <c r="J1181" s="21">
        <v>3897.21</v>
      </c>
      <c r="K1181" s="18" t="str">
        <f>IFERROR(VLOOKUP(LEFT(I1181,7)+0,'[1]_Redacted Trans'!B$1:C$65536,2,0),P1181)</f>
        <v>REDACTED PERSONAL DATA</v>
      </c>
      <c r="L1181" s="18"/>
      <c r="M1181" s="18" t="str">
        <f>IFERROR(VLOOKUP(LEFT(I1181,7)+0,'[1]_Redacted Trans'!B$1:C$65536,2,0),Q1181)</f>
        <v>REDACTED PERSONAL DATA</v>
      </c>
      <c r="N1181" s="22" t="s">
        <v>110</v>
      </c>
      <c r="P1181" t="s">
        <v>143</v>
      </c>
      <c r="Q1181" t="s">
        <v>143</v>
      </c>
    </row>
    <row r="1182" spans="1:17" x14ac:dyDescent="0.2">
      <c r="A1182" s="3" t="s">
        <v>103</v>
      </c>
      <c r="B1182" s="3"/>
      <c r="C1182" s="18" t="s">
        <v>104</v>
      </c>
      <c r="D1182" s="18" t="s">
        <v>168</v>
      </c>
      <c r="E1182" s="18" t="s">
        <v>254</v>
      </c>
      <c r="F1182" s="18" t="s">
        <v>793</v>
      </c>
      <c r="G1182" s="19">
        <v>43998</v>
      </c>
      <c r="H1182" s="20" t="s">
        <v>2848</v>
      </c>
      <c r="I1182" s="20" t="s">
        <v>2852</v>
      </c>
      <c r="J1182" s="21">
        <v>1306.1500000000001</v>
      </c>
      <c r="K1182" s="18" t="str">
        <f>IFERROR(VLOOKUP(LEFT(I1182,7)+0,'[1]_Redacted Trans'!B$1:C$65536,2,0),P1182)</f>
        <v>REDACTED PERSONAL DATA</v>
      </c>
      <c r="L1182" s="18"/>
      <c r="M1182" s="18" t="str">
        <f>IFERROR(VLOOKUP(LEFT(I1182,7)+0,'[1]_Redacted Trans'!B$1:C$65536,2,0),Q1182)</f>
        <v>REDACTED PERSONAL DATA</v>
      </c>
      <c r="N1182" s="22" t="s">
        <v>110</v>
      </c>
      <c r="P1182" t="s">
        <v>143</v>
      </c>
      <c r="Q1182" t="s">
        <v>143</v>
      </c>
    </row>
    <row r="1183" spans="1:17" x14ac:dyDescent="0.2">
      <c r="A1183" s="3" t="s">
        <v>103</v>
      </c>
      <c r="B1183" s="3"/>
      <c r="C1183" s="18" t="s">
        <v>104</v>
      </c>
      <c r="D1183" s="18" t="s">
        <v>168</v>
      </c>
      <c r="E1183" s="18" t="s">
        <v>254</v>
      </c>
      <c r="F1183" s="18" t="s">
        <v>966</v>
      </c>
      <c r="G1183" s="19">
        <v>43998</v>
      </c>
      <c r="H1183" s="20" t="s">
        <v>2848</v>
      </c>
      <c r="I1183" s="20" t="s">
        <v>2853</v>
      </c>
      <c r="J1183" s="21">
        <v>68.400000000000006</v>
      </c>
      <c r="K1183" s="18" t="str">
        <f>IFERROR(VLOOKUP(LEFT(I1183,7)+0,'[1]_Redacted Trans'!B$1:C$65536,2,0),P1183)</f>
        <v>REDACTED PERSONAL DATA</v>
      </c>
      <c r="L1183" s="18"/>
      <c r="M1183" s="18" t="str">
        <f>IFERROR(VLOOKUP(LEFT(I1183,7)+0,'[1]_Redacted Trans'!B$1:C$65536,2,0),Q1183)</f>
        <v>REDACTED PERSONAL DATA</v>
      </c>
      <c r="N1183" s="22" t="s">
        <v>110</v>
      </c>
      <c r="P1183" t="s">
        <v>143</v>
      </c>
      <c r="Q1183" t="s">
        <v>143</v>
      </c>
    </row>
    <row r="1184" spans="1:17" x14ac:dyDescent="0.2">
      <c r="A1184" s="3" t="s">
        <v>103</v>
      </c>
      <c r="B1184" s="3"/>
      <c r="C1184" s="18" t="s">
        <v>104</v>
      </c>
      <c r="D1184" s="18" t="s">
        <v>168</v>
      </c>
      <c r="E1184" s="18" t="s">
        <v>254</v>
      </c>
      <c r="F1184" s="18" t="s">
        <v>795</v>
      </c>
      <c r="G1184" s="19">
        <v>43998</v>
      </c>
      <c r="H1184" s="20" t="s">
        <v>2848</v>
      </c>
      <c r="I1184" s="20" t="s">
        <v>2854</v>
      </c>
      <c r="J1184" s="21">
        <v>521.64</v>
      </c>
      <c r="K1184" s="18" t="str">
        <f>IFERROR(VLOOKUP(LEFT(I1184,7)+0,'[1]_Redacted Trans'!B$1:C$65536,2,0),P1184)</f>
        <v>REDACTED PERSONAL DATA</v>
      </c>
      <c r="L1184" s="18"/>
      <c r="M1184" s="18" t="str">
        <f>IFERROR(VLOOKUP(LEFT(I1184,7)+0,'[1]_Redacted Trans'!B$1:C$65536,2,0),Q1184)</f>
        <v>REDACTED PERSONAL DATA</v>
      </c>
      <c r="N1184" s="22" t="s">
        <v>110</v>
      </c>
      <c r="P1184" t="s">
        <v>143</v>
      </c>
      <c r="Q1184" t="s">
        <v>143</v>
      </c>
    </row>
    <row r="1185" spans="1:17" x14ac:dyDescent="0.2">
      <c r="A1185" s="3" t="s">
        <v>103</v>
      </c>
      <c r="B1185" s="3"/>
      <c r="C1185" s="18" t="s">
        <v>104</v>
      </c>
      <c r="D1185" s="18" t="s">
        <v>168</v>
      </c>
      <c r="E1185" s="18" t="s">
        <v>254</v>
      </c>
      <c r="F1185" s="18" t="s">
        <v>1355</v>
      </c>
      <c r="G1185" s="19">
        <v>43998</v>
      </c>
      <c r="H1185" s="20" t="s">
        <v>2848</v>
      </c>
      <c r="I1185" s="20" t="s">
        <v>2855</v>
      </c>
      <c r="J1185" s="21">
        <v>2581.23</v>
      </c>
      <c r="K1185" s="18" t="str">
        <f>IFERROR(VLOOKUP(LEFT(I1185,7)+0,'[1]_Redacted Trans'!B$1:C$65536,2,0),P1185)</f>
        <v>REDACTED PERSONAL DATA</v>
      </c>
      <c r="L1185" s="18"/>
      <c r="M1185" s="18" t="str">
        <f>IFERROR(VLOOKUP(LEFT(I1185,7)+0,'[1]_Redacted Trans'!B$1:C$65536,2,0),Q1185)</f>
        <v>REDACTED PERSONAL DATA</v>
      </c>
      <c r="N1185" s="22" t="s">
        <v>110</v>
      </c>
      <c r="P1185" t="s">
        <v>143</v>
      </c>
      <c r="Q1185" t="s">
        <v>143</v>
      </c>
    </row>
    <row r="1186" spans="1:17" x14ac:dyDescent="0.2">
      <c r="A1186" s="3" t="s">
        <v>103</v>
      </c>
      <c r="B1186" s="3"/>
      <c r="C1186" s="18" t="s">
        <v>104</v>
      </c>
      <c r="D1186" s="18" t="s">
        <v>168</v>
      </c>
      <c r="E1186" s="18" t="s">
        <v>254</v>
      </c>
      <c r="F1186" s="18" t="s">
        <v>791</v>
      </c>
      <c r="G1186" s="19">
        <v>43998</v>
      </c>
      <c r="H1186" s="20"/>
      <c r="I1186" s="20" t="s">
        <v>2856</v>
      </c>
      <c r="J1186" s="21">
        <v>1368.55</v>
      </c>
      <c r="K1186" s="18" t="str">
        <f>IFERROR(VLOOKUP(LEFT(I1186,7)+0,'[1]_Redacted Trans'!B$1:C$65536,2,0),P1186)</f>
        <v>2118681 - Mortlake Electrical Contractors Ltd</v>
      </c>
      <c r="L1186" s="18">
        <v>6477772</v>
      </c>
      <c r="M1186" s="18" t="str">
        <f>IFERROR(VLOOKUP(LEFT(I1186,7)+0,'[1]_Redacted Trans'!B$1:C$65536,2,0),Q1186)</f>
        <v>VARIOUS ELETRICAL WORKS</v>
      </c>
      <c r="N1186" s="22" t="s">
        <v>110</v>
      </c>
      <c r="P1186" t="s">
        <v>2326</v>
      </c>
      <c r="Q1186" t="s">
        <v>2857</v>
      </c>
    </row>
    <row r="1187" spans="1:17" x14ac:dyDescent="0.2">
      <c r="A1187" s="3" t="s">
        <v>103</v>
      </c>
      <c r="B1187" s="3"/>
      <c r="C1187" s="18" t="s">
        <v>104</v>
      </c>
      <c r="D1187" s="18" t="s">
        <v>182</v>
      </c>
      <c r="E1187" s="18" t="s">
        <v>200</v>
      </c>
      <c r="F1187" s="18" t="s">
        <v>449</v>
      </c>
      <c r="G1187" s="19">
        <v>43998</v>
      </c>
      <c r="H1187" s="20" t="s">
        <v>2795</v>
      </c>
      <c r="I1187" s="20" t="s">
        <v>2858</v>
      </c>
      <c r="J1187" s="21">
        <v>225</v>
      </c>
      <c r="K1187" s="18" t="str">
        <f>IFERROR(VLOOKUP(LEFT(I1187,7)+0,'[1]_Redacted Trans'!B$1:C$65536,2,0),P1187)</f>
        <v>2101103 - Quality Air UK Ltd</v>
      </c>
      <c r="L1187" s="18">
        <v>11055700</v>
      </c>
      <c r="M1187" s="18" t="str">
        <f>IFERROR(VLOOKUP(LEFT(I1187,7)+0,'[1]_Redacted Trans'!B$1:C$65536,2,0),Q1187)</f>
        <v>1ST ANNUAL VISIT</v>
      </c>
      <c r="N1187" s="22" t="s">
        <v>110</v>
      </c>
      <c r="P1187" t="s">
        <v>1982</v>
      </c>
      <c r="Q1187" t="s">
        <v>2859</v>
      </c>
    </row>
    <row r="1188" spans="1:17" x14ac:dyDescent="0.2">
      <c r="A1188" s="3" t="s">
        <v>103</v>
      </c>
      <c r="B1188" s="3"/>
      <c r="C1188" s="18" t="s">
        <v>104</v>
      </c>
      <c r="D1188" s="18" t="s">
        <v>316</v>
      </c>
      <c r="E1188" s="18" t="s">
        <v>254</v>
      </c>
      <c r="F1188" s="18" t="s">
        <v>793</v>
      </c>
      <c r="G1188" s="19">
        <v>43998</v>
      </c>
      <c r="H1188" s="20" t="s">
        <v>2860</v>
      </c>
      <c r="I1188" s="20" t="s">
        <v>2861</v>
      </c>
      <c r="J1188" s="21">
        <v>2757.28</v>
      </c>
      <c r="K1188" s="18" t="str">
        <f>IFERROR(VLOOKUP(LEFT(I1188,7)+0,'[1]_Redacted Trans'!B$1:C$65536,2,0),P1188)</f>
        <v>2111200 - SG Woodburners &amp; Building Services Ltd</v>
      </c>
      <c r="L1188" s="18">
        <v>8776992</v>
      </c>
      <c r="M1188" s="18" t="str">
        <f>IFERROR(VLOOKUP(LEFT(I1188,7)+0,'[1]_Redacted Trans'!B$1:C$65536,2,0),Q1188)</f>
        <v>CALL OUT REPAIRS</v>
      </c>
      <c r="N1188" s="22" t="s">
        <v>110</v>
      </c>
      <c r="P1188" t="s">
        <v>1459</v>
      </c>
      <c r="Q1188" t="s">
        <v>2862</v>
      </c>
    </row>
    <row r="1189" spans="1:17" x14ac:dyDescent="0.2">
      <c r="A1189" s="3" t="s">
        <v>103</v>
      </c>
      <c r="B1189" s="3"/>
      <c r="C1189" s="18" t="s">
        <v>104</v>
      </c>
      <c r="D1189" s="18" t="s">
        <v>161</v>
      </c>
      <c r="E1189" s="18" t="s">
        <v>762</v>
      </c>
      <c r="F1189" s="18" t="s">
        <v>763</v>
      </c>
      <c r="G1189" s="19">
        <v>43998</v>
      </c>
      <c r="H1189" s="20" t="s">
        <v>2863</v>
      </c>
      <c r="I1189" s="20" t="s">
        <v>2864</v>
      </c>
      <c r="J1189" s="21">
        <v>787.3</v>
      </c>
      <c r="K1189" s="18" t="str">
        <f>IFERROR(VLOOKUP(LEFT(I1189,7)+0,'[1]_Redacted Trans'!B$1:C$65536,2,0),P1189)</f>
        <v>2101419 - Tunstall Healthcare (UK) Ltd</v>
      </c>
      <c r="L1189" s="18"/>
      <c r="M1189" s="18" t="str">
        <f>IFERROR(VLOOKUP(LEFT(I1189,7)+0,'[1]_Redacted Trans'!B$1:C$65536,2,0),Q1189)</f>
        <v>IVI FALLS DETECTOR &amp; BATTERIES</v>
      </c>
      <c r="N1189" s="22" t="s">
        <v>110</v>
      </c>
      <c r="P1189" t="s">
        <v>766</v>
      </c>
      <c r="Q1189" t="s">
        <v>2865</v>
      </c>
    </row>
    <row r="1190" spans="1:17" x14ac:dyDescent="0.2">
      <c r="A1190" s="3" t="s">
        <v>103</v>
      </c>
      <c r="B1190" s="3"/>
      <c r="C1190" s="18" t="s">
        <v>104</v>
      </c>
      <c r="D1190" s="18" t="s">
        <v>138</v>
      </c>
      <c r="E1190" s="18" t="s">
        <v>1344</v>
      </c>
      <c r="F1190" s="18" t="s">
        <v>571</v>
      </c>
      <c r="G1190" s="19">
        <v>43998</v>
      </c>
      <c r="H1190" s="20"/>
      <c r="I1190" s="20" t="s">
        <v>2866</v>
      </c>
      <c r="J1190" s="21">
        <v>72</v>
      </c>
      <c r="K1190" s="18" t="str">
        <f>IFERROR(VLOOKUP(LEFT(I1190,7)+0,'[1]_Redacted Trans'!B$1:C$65536,2,0),P1190)</f>
        <v>REDACTED PERSONAL DATA</v>
      </c>
      <c r="L1190" s="18"/>
      <c r="M1190" s="18" t="str">
        <f>IFERROR(VLOOKUP(LEFT(I1190,7)+0,'[1]_Redacted Trans'!B$1:C$65536,2,0),Q1190)</f>
        <v>REDACTED PERSONAL DATA</v>
      </c>
      <c r="N1190" s="22" t="s">
        <v>110</v>
      </c>
      <c r="P1190" t="s">
        <v>143</v>
      </c>
      <c r="Q1190" t="s">
        <v>143</v>
      </c>
    </row>
    <row r="1191" spans="1:17" x14ac:dyDescent="0.2">
      <c r="A1191" s="3" t="s">
        <v>103</v>
      </c>
      <c r="B1191" s="3"/>
      <c r="C1191" s="18" t="s">
        <v>104</v>
      </c>
      <c r="D1191" s="18" t="s">
        <v>239</v>
      </c>
      <c r="E1191" s="18" t="s">
        <v>1292</v>
      </c>
      <c r="F1191" s="18" t="s">
        <v>512</v>
      </c>
      <c r="G1191" s="19">
        <v>43998</v>
      </c>
      <c r="H1191" s="20"/>
      <c r="I1191" s="20" t="s">
        <v>2867</v>
      </c>
      <c r="J1191" s="21">
        <v>1947</v>
      </c>
      <c r="K1191" s="18" t="str">
        <f>IFERROR(VLOOKUP(LEFT(I1191,7)+0,'[1]_Redacted Trans'!B$1:C$65536,2,0),P1191)</f>
        <v>REDACTED PERSONAL DATA</v>
      </c>
      <c r="L1191" s="18"/>
      <c r="M1191" s="18" t="str">
        <f>IFERROR(VLOOKUP(LEFT(I1191,7)+0,'[1]_Redacted Trans'!B$1:C$65536,2,0),Q1191)</f>
        <v>REDACTED PERSONAL DATA</v>
      </c>
      <c r="N1191" s="22" t="s">
        <v>110</v>
      </c>
      <c r="P1191" t="s">
        <v>143</v>
      </c>
      <c r="Q1191" t="s">
        <v>143</v>
      </c>
    </row>
    <row r="1192" spans="1:17" x14ac:dyDescent="0.2">
      <c r="A1192" s="3" t="s">
        <v>103</v>
      </c>
      <c r="B1192" s="3"/>
      <c r="C1192" s="18" t="s">
        <v>104</v>
      </c>
      <c r="D1192" s="18" t="s">
        <v>153</v>
      </c>
      <c r="E1192" s="18" t="s">
        <v>154</v>
      </c>
      <c r="F1192" s="18" t="s">
        <v>2868</v>
      </c>
      <c r="G1192" s="19">
        <v>43998</v>
      </c>
      <c r="H1192" s="20"/>
      <c r="I1192" s="20" t="s">
        <v>2869</v>
      </c>
      <c r="J1192" s="21">
        <v>100</v>
      </c>
      <c r="K1192" s="18" t="str">
        <f>IFERROR(VLOOKUP(LEFT(I1192,7)+0,'[1]_Redacted Trans'!B$1:C$65536,2,0),P1192)</f>
        <v>REDACTED PERSONAL DATA</v>
      </c>
      <c r="L1192" s="18"/>
      <c r="M1192" s="18" t="str">
        <f>IFERROR(VLOOKUP(LEFT(I1192,7)+0,'[1]_Redacted Trans'!B$1:C$65536,2,0),Q1192)</f>
        <v>REDACTED PERSONAL DATA</v>
      </c>
      <c r="N1192" s="22" t="s">
        <v>110</v>
      </c>
      <c r="P1192" t="s">
        <v>143</v>
      </c>
      <c r="Q1192" t="s">
        <v>143</v>
      </c>
    </row>
    <row r="1193" spans="1:17" x14ac:dyDescent="0.2">
      <c r="A1193" s="3" t="s">
        <v>103</v>
      </c>
      <c r="B1193" s="3"/>
      <c r="C1193" s="18" t="s">
        <v>104</v>
      </c>
      <c r="D1193" s="18" t="s">
        <v>153</v>
      </c>
      <c r="E1193" s="18" t="s">
        <v>154</v>
      </c>
      <c r="F1193" s="18" t="s">
        <v>561</v>
      </c>
      <c r="G1193" s="19">
        <v>43998</v>
      </c>
      <c r="H1193" s="20"/>
      <c r="I1193" s="20" t="s">
        <v>2870</v>
      </c>
      <c r="J1193" s="21">
        <v>924</v>
      </c>
      <c r="K1193" s="18" t="str">
        <f>IFERROR(VLOOKUP(LEFT(I1193,7)+0,'[1]_Redacted Trans'!B$1:C$65536,2,0),P1193)</f>
        <v>REDACTED PERSONAL DATA</v>
      </c>
      <c r="L1193" s="18"/>
      <c r="M1193" s="18" t="str">
        <f>IFERROR(VLOOKUP(LEFT(I1193,7)+0,'[1]_Redacted Trans'!B$1:C$65536,2,0),Q1193)</f>
        <v>REDACTED PERSONAL DATA</v>
      </c>
      <c r="N1193" s="22" t="s">
        <v>110</v>
      </c>
      <c r="P1193" t="s">
        <v>143</v>
      </c>
      <c r="Q1193" t="s">
        <v>143</v>
      </c>
    </row>
    <row r="1194" spans="1:17" x14ac:dyDescent="0.2">
      <c r="A1194" s="3" t="s">
        <v>103</v>
      </c>
      <c r="B1194" s="3"/>
      <c r="C1194" s="18" t="s">
        <v>104</v>
      </c>
      <c r="D1194" s="18" t="s">
        <v>239</v>
      </c>
      <c r="E1194" s="18" t="s">
        <v>1292</v>
      </c>
      <c r="F1194" s="18" t="s">
        <v>512</v>
      </c>
      <c r="G1194" s="19">
        <v>43998</v>
      </c>
      <c r="H1194" s="20"/>
      <c r="I1194" s="20" t="s">
        <v>2871</v>
      </c>
      <c r="J1194" s="21">
        <v>2178</v>
      </c>
      <c r="K1194" s="18" t="str">
        <f>IFERROR(VLOOKUP(LEFT(I1194,7)+0,'[1]_Redacted Trans'!B$1:C$65536,2,0),P1194)</f>
        <v>REDACTED PERSONAL DATA</v>
      </c>
      <c r="L1194" s="18"/>
      <c r="M1194" s="18" t="str">
        <f>IFERROR(VLOOKUP(LEFT(I1194,7)+0,'[1]_Redacted Trans'!B$1:C$65536,2,0),Q1194)</f>
        <v>REDACTED PERSONAL DATA</v>
      </c>
      <c r="N1194" s="22" t="s">
        <v>110</v>
      </c>
      <c r="P1194" t="s">
        <v>143</v>
      </c>
      <c r="Q1194" t="s">
        <v>143</v>
      </c>
    </row>
    <row r="1195" spans="1:17" x14ac:dyDescent="0.2">
      <c r="A1195" s="3" t="s">
        <v>103</v>
      </c>
      <c r="B1195" s="3"/>
      <c r="C1195" s="18" t="s">
        <v>104</v>
      </c>
      <c r="D1195" s="18" t="s">
        <v>138</v>
      </c>
      <c r="E1195" s="18" t="s">
        <v>1344</v>
      </c>
      <c r="F1195" s="18" t="s">
        <v>571</v>
      </c>
      <c r="G1195" s="19">
        <v>43998</v>
      </c>
      <c r="H1195" s="20"/>
      <c r="I1195" s="20" t="s">
        <v>2872</v>
      </c>
      <c r="J1195" s="21">
        <v>72</v>
      </c>
      <c r="K1195" s="18" t="str">
        <f>IFERROR(VLOOKUP(LEFT(I1195,7)+0,'[1]_Redacted Trans'!B$1:C$65536,2,0),P1195)</f>
        <v>REDACTED PERSONAL DATA</v>
      </c>
      <c r="L1195" s="18"/>
      <c r="M1195" s="18" t="str">
        <f>IFERROR(VLOOKUP(LEFT(I1195,7)+0,'[1]_Redacted Trans'!B$1:C$65536,2,0),Q1195)</f>
        <v>REDACTED PERSONAL DATA</v>
      </c>
      <c r="N1195" s="22" t="s">
        <v>110</v>
      </c>
      <c r="P1195" t="s">
        <v>143</v>
      </c>
      <c r="Q1195" t="s">
        <v>143</v>
      </c>
    </row>
    <row r="1196" spans="1:17" x14ac:dyDescent="0.2">
      <c r="A1196" s="3" t="s">
        <v>103</v>
      </c>
      <c r="B1196" s="3"/>
      <c r="C1196" s="18" t="s">
        <v>104</v>
      </c>
      <c r="D1196" s="18" t="s">
        <v>741</v>
      </c>
      <c r="E1196" s="18" t="s">
        <v>742</v>
      </c>
      <c r="F1196" s="18" t="s">
        <v>743</v>
      </c>
      <c r="G1196" s="19">
        <v>43998</v>
      </c>
      <c r="H1196" s="20"/>
      <c r="I1196" s="20" t="s">
        <v>2873</v>
      </c>
      <c r="J1196" s="21">
        <v>767.51</v>
      </c>
      <c r="K1196" s="18" t="str">
        <f>IFERROR(VLOOKUP(LEFT(I1196,7)+0,'[1]_Redacted Trans'!B$1:C$65536,2,0),P1196)</f>
        <v>REDACTED PERSONAL DATA</v>
      </c>
      <c r="L1196" s="18"/>
      <c r="M1196" s="18" t="str">
        <f>IFERROR(VLOOKUP(LEFT(I1196,7)+0,'[1]_Redacted Trans'!B$1:C$65536,2,0),Q1196)</f>
        <v>REDACTED PERSONAL DATA</v>
      </c>
      <c r="N1196" s="22" t="s">
        <v>110</v>
      </c>
      <c r="P1196" t="s">
        <v>143</v>
      </c>
      <c r="Q1196" t="s">
        <v>143</v>
      </c>
    </row>
    <row r="1197" spans="1:17" x14ac:dyDescent="0.2">
      <c r="A1197" s="3" t="s">
        <v>103</v>
      </c>
      <c r="B1197" s="3"/>
      <c r="C1197" s="18" t="s">
        <v>104</v>
      </c>
      <c r="D1197" s="18" t="s">
        <v>138</v>
      </c>
      <c r="E1197" s="18" t="s">
        <v>1344</v>
      </c>
      <c r="F1197" s="18" t="s">
        <v>571</v>
      </c>
      <c r="G1197" s="19">
        <v>43998</v>
      </c>
      <c r="H1197" s="20"/>
      <c r="I1197" s="20" t="s">
        <v>2874</v>
      </c>
      <c r="J1197" s="21">
        <v>72</v>
      </c>
      <c r="K1197" s="18" t="str">
        <f>IFERROR(VLOOKUP(LEFT(I1197,7)+0,'[1]_Redacted Trans'!B$1:C$65536,2,0),P1197)</f>
        <v>REDACTED PERSONAL DATA</v>
      </c>
      <c r="L1197" s="18"/>
      <c r="M1197" s="18" t="str">
        <f>IFERROR(VLOOKUP(LEFT(I1197,7)+0,'[1]_Redacted Trans'!B$1:C$65536,2,0),Q1197)</f>
        <v>REDACTED PERSONAL DATA</v>
      </c>
      <c r="N1197" s="22" t="s">
        <v>110</v>
      </c>
      <c r="P1197" t="s">
        <v>143</v>
      </c>
      <c r="Q1197" t="s">
        <v>143</v>
      </c>
    </row>
    <row r="1198" spans="1:17" x14ac:dyDescent="0.2">
      <c r="A1198" s="3" t="s">
        <v>103</v>
      </c>
      <c r="B1198" s="3"/>
      <c r="C1198" s="18" t="s">
        <v>104</v>
      </c>
      <c r="D1198" s="18" t="s">
        <v>138</v>
      </c>
      <c r="E1198" s="18" t="s">
        <v>1344</v>
      </c>
      <c r="F1198" s="18" t="s">
        <v>571</v>
      </c>
      <c r="G1198" s="19">
        <v>43998</v>
      </c>
      <c r="H1198" s="20"/>
      <c r="I1198" s="20" t="s">
        <v>2875</v>
      </c>
      <c r="J1198" s="21">
        <v>72</v>
      </c>
      <c r="K1198" s="18" t="str">
        <f>IFERROR(VLOOKUP(LEFT(I1198,7)+0,'[1]_Redacted Trans'!B$1:C$65536,2,0),P1198)</f>
        <v>REDACTED PERSONAL DATA</v>
      </c>
      <c r="L1198" s="18"/>
      <c r="M1198" s="18" t="str">
        <f>IFERROR(VLOOKUP(LEFT(I1198,7)+0,'[1]_Redacted Trans'!B$1:C$65536,2,0),Q1198)</f>
        <v>REDACTED PERSONAL DATA</v>
      </c>
      <c r="N1198" s="22" t="s">
        <v>110</v>
      </c>
      <c r="P1198" t="s">
        <v>143</v>
      </c>
      <c r="Q1198" t="s">
        <v>143</v>
      </c>
    </row>
    <row r="1199" spans="1:17" x14ac:dyDescent="0.2">
      <c r="A1199" s="3" t="s">
        <v>103</v>
      </c>
      <c r="B1199" s="3"/>
      <c r="C1199" s="18" t="s">
        <v>104</v>
      </c>
      <c r="D1199" s="18" t="s">
        <v>138</v>
      </c>
      <c r="E1199" s="18" t="s">
        <v>1344</v>
      </c>
      <c r="F1199" s="18" t="s">
        <v>571</v>
      </c>
      <c r="G1199" s="19">
        <v>43998</v>
      </c>
      <c r="H1199" s="20"/>
      <c r="I1199" s="20" t="s">
        <v>2876</v>
      </c>
      <c r="J1199" s="21">
        <v>72</v>
      </c>
      <c r="K1199" s="18" t="str">
        <f>IFERROR(VLOOKUP(LEFT(I1199,7)+0,'[1]_Redacted Trans'!B$1:C$65536,2,0),P1199)</f>
        <v>REDACTED PERSONAL DATA</v>
      </c>
      <c r="L1199" s="18"/>
      <c r="M1199" s="18" t="str">
        <f>IFERROR(VLOOKUP(LEFT(I1199,7)+0,'[1]_Redacted Trans'!B$1:C$65536,2,0),Q1199)</f>
        <v>REDACTED PERSONAL DATA</v>
      </c>
      <c r="N1199" s="22" t="s">
        <v>110</v>
      </c>
      <c r="P1199" t="s">
        <v>143</v>
      </c>
      <c r="Q1199" t="s">
        <v>143</v>
      </c>
    </row>
    <row r="1200" spans="1:17" x14ac:dyDescent="0.2">
      <c r="A1200" s="3" t="s">
        <v>103</v>
      </c>
      <c r="B1200" s="3"/>
      <c r="C1200" s="18" t="s">
        <v>104</v>
      </c>
      <c r="D1200" s="18" t="s">
        <v>138</v>
      </c>
      <c r="E1200" s="18" t="s">
        <v>1344</v>
      </c>
      <c r="F1200" s="18" t="s">
        <v>571</v>
      </c>
      <c r="G1200" s="19">
        <v>43998</v>
      </c>
      <c r="H1200" s="20"/>
      <c r="I1200" s="20" t="s">
        <v>2877</v>
      </c>
      <c r="J1200" s="21">
        <v>72</v>
      </c>
      <c r="K1200" s="18" t="str">
        <f>IFERROR(VLOOKUP(LEFT(I1200,7)+0,'[1]_Redacted Trans'!B$1:C$65536,2,0),P1200)</f>
        <v>REDACTED PERSONAL DATA</v>
      </c>
      <c r="L1200" s="18"/>
      <c r="M1200" s="18" t="str">
        <f>IFERROR(VLOOKUP(LEFT(I1200,7)+0,'[1]_Redacted Trans'!B$1:C$65536,2,0),Q1200)</f>
        <v>REDACTED PERSONAL DATA</v>
      </c>
      <c r="N1200" s="22" t="s">
        <v>110</v>
      </c>
      <c r="P1200" t="s">
        <v>143</v>
      </c>
      <c r="Q1200" t="s">
        <v>143</v>
      </c>
    </row>
    <row r="1201" spans="1:17" x14ac:dyDescent="0.2">
      <c r="A1201" s="3" t="s">
        <v>103</v>
      </c>
      <c r="B1201" s="3"/>
      <c r="C1201" s="18" t="s">
        <v>104</v>
      </c>
      <c r="D1201" s="18" t="s">
        <v>138</v>
      </c>
      <c r="E1201" s="18" t="s">
        <v>1344</v>
      </c>
      <c r="F1201" s="18" t="s">
        <v>571</v>
      </c>
      <c r="G1201" s="19">
        <v>43998</v>
      </c>
      <c r="H1201" s="20"/>
      <c r="I1201" s="20" t="s">
        <v>2878</v>
      </c>
      <c r="J1201" s="21">
        <v>72</v>
      </c>
      <c r="K1201" s="18" t="str">
        <f>IFERROR(VLOOKUP(LEFT(I1201,7)+0,'[1]_Redacted Trans'!B$1:C$65536,2,0),P1201)</f>
        <v>REDACTED PERSONAL DATA</v>
      </c>
      <c r="L1201" s="18"/>
      <c r="M1201" s="18" t="str">
        <f>IFERROR(VLOOKUP(LEFT(I1201,7)+0,'[1]_Redacted Trans'!B$1:C$65536,2,0),Q1201)</f>
        <v>REDACTED PERSONAL DATA</v>
      </c>
      <c r="N1201" s="22" t="s">
        <v>110</v>
      </c>
      <c r="P1201" t="s">
        <v>143</v>
      </c>
      <c r="Q1201" t="s">
        <v>143</v>
      </c>
    </row>
    <row r="1202" spans="1:17" x14ac:dyDescent="0.2">
      <c r="A1202" s="3" t="s">
        <v>103</v>
      </c>
      <c r="B1202" s="3"/>
      <c r="C1202" s="18" t="s">
        <v>104</v>
      </c>
      <c r="D1202" s="18" t="s">
        <v>138</v>
      </c>
      <c r="E1202" s="18" t="s">
        <v>1344</v>
      </c>
      <c r="F1202" s="18" t="s">
        <v>571</v>
      </c>
      <c r="G1202" s="19">
        <v>43998</v>
      </c>
      <c r="H1202" s="20"/>
      <c r="I1202" s="20" t="s">
        <v>2879</v>
      </c>
      <c r="J1202" s="21">
        <v>72</v>
      </c>
      <c r="K1202" s="18" t="str">
        <f>IFERROR(VLOOKUP(LEFT(I1202,7)+0,'[1]_Redacted Trans'!B$1:C$65536,2,0),P1202)</f>
        <v>REDACTED PERSONAL DATA</v>
      </c>
      <c r="L1202" s="18"/>
      <c r="M1202" s="18" t="str">
        <f>IFERROR(VLOOKUP(LEFT(I1202,7)+0,'[1]_Redacted Trans'!B$1:C$65536,2,0),Q1202)</f>
        <v>REDACTED PERSONAL DATA</v>
      </c>
      <c r="N1202" s="22" t="s">
        <v>110</v>
      </c>
      <c r="P1202" t="s">
        <v>143</v>
      </c>
      <c r="Q1202" t="s">
        <v>143</v>
      </c>
    </row>
    <row r="1203" spans="1:17" x14ac:dyDescent="0.2">
      <c r="A1203" s="3" t="s">
        <v>103</v>
      </c>
      <c r="B1203" s="3"/>
      <c r="C1203" s="18" t="s">
        <v>104</v>
      </c>
      <c r="D1203" s="18" t="s">
        <v>138</v>
      </c>
      <c r="E1203" s="18" t="s">
        <v>1344</v>
      </c>
      <c r="F1203" s="18" t="s">
        <v>571</v>
      </c>
      <c r="G1203" s="19">
        <v>43998</v>
      </c>
      <c r="H1203" s="20"/>
      <c r="I1203" s="20" t="s">
        <v>2880</v>
      </c>
      <c r="J1203" s="21">
        <v>72</v>
      </c>
      <c r="K1203" s="18" t="str">
        <f>IFERROR(VLOOKUP(LEFT(I1203,7)+0,'[1]_Redacted Trans'!B$1:C$65536,2,0),P1203)</f>
        <v>REDACTED PERSONAL DATA</v>
      </c>
      <c r="L1203" s="18"/>
      <c r="M1203" s="18" t="str">
        <f>IFERROR(VLOOKUP(LEFT(I1203,7)+0,'[1]_Redacted Trans'!B$1:C$65536,2,0),Q1203)</f>
        <v>REDACTED PERSONAL DATA</v>
      </c>
      <c r="N1203" s="22" t="s">
        <v>110</v>
      </c>
      <c r="P1203" t="s">
        <v>143</v>
      </c>
      <c r="Q1203" t="s">
        <v>143</v>
      </c>
    </row>
    <row r="1204" spans="1:17" x14ac:dyDescent="0.2">
      <c r="A1204" s="3" t="s">
        <v>103</v>
      </c>
      <c r="B1204" s="3"/>
      <c r="C1204" s="18" t="s">
        <v>104</v>
      </c>
      <c r="D1204" s="18" t="s">
        <v>168</v>
      </c>
      <c r="E1204" s="18" t="s">
        <v>128</v>
      </c>
      <c r="F1204" s="18" t="s">
        <v>559</v>
      </c>
      <c r="G1204" s="19">
        <v>43998</v>
      </c>
      <c r="H1204" s="20"/>
      <c r="I1204" s="20" t="s">
        <v>2881</v>
      </c>
      <c r="J1204" s="21">
        <v>750</v>
      </c>
      <c r="K1204" s="18" t="str">
        <f>IFERROR(VLOOKUP(LEFT(I1204,7)+0,'[1]_Redacted Trans'!B$1:C$65536,2,0),P1204)</f>
        <v>REDACTED PERSONAL DATA</v>
      </c>
      <c r="L1204" s="18"/>
      <c r="M1204" s="18" t="str">
        <f>IFERROR(VLOOKUP(LEFT(I1204,7)+0,'[1]_Redacted Trans'!B$1:C$65536,2,0),Q1204)</f>
        <v>REDACTED PERSONAL DATA</v>
      </c>
      <c r="N1204" s="22" t="s">
        <v>110</v>
      </c>
      <c r="P1204" t="s">
        <v>143</v>
      </c>
      <c r="Q1204" t="s">
        <v>143</v>
      </c>
    </row>
    <row r="1205" spans="1:17" x14ac:dyDescent="0.2">
      <c r="A1205" s="3" t="s">
        <v>103</v>
      </c>
      <c r="B1205" s="3"/>
      <c r="C1205" s="18" t="s">
        <v>104</v>
      </c>
      <c r="D1205" s="18" t="s">
        <v>168</v>
      </c>
      <c r="E1205" s="18" t="s">
        <v>556</v>
      </c>
      <c r="F1205" s="18" t="s">
        <v>557</v>
      </c>
      <c r="G1205" s="19">
        <v>43998</v>
      </c>
      <c r="H1205" s="20"/>
      <c r="I1205" s="20" t="s">
        <v>2882</v>
      </c>
      <c r="J1205" s="21">
        <v>2200</v>
      </c>
      <c r="K1205" s="18" t="str">
        <f>IFERROR(VLOOKUP(LEFT(I1205,7)+0,'[1]_Redacted Trans'!B$1:C$65536,2,0),P1205)</f>
        <v>REDACTED PERSONAL DATA</v>
      </c>
      <c r="L1205" s="18"/>
      <c r="M1205" s="18" t="str">
        <f>IFERROR(VLOOKUP(LEFT(I1205,7)+0,'[1]_Redacted Trans'!B$1:C$65536,2,0),Q1205)</f>
        <v>REDACTED PERSONAL DATA</v>
      </c>
      <c r="N1205" s="22" t="s">
        <v>110</v>
      </c>
      <c r="P1205" t="s">
        <v>143</v>
      </c>
      <c r="Q1205" t="s">
        <v>143</v>
      </c>
    </row>
    <row r="1206" spans="1:17" x14ac:dyDescent="0.2">
      <c r="A1206" s="3" t="s">
        <v>103</v>
      </c>
      <c r="B1206" s="3"/>
      <c r="C1206" s="18" t="s">
        <v>104</v>
      </c>
      <c r="D1206" s="18" t="s">
        <v>182</v>
      </c>
      <c r="E1206" s="18" t="s">
        <v>329</v>
      </c>
      <c r="F1206" s="18" t="s">
        <v>2883</v>
      </c>
      <c r="G1206" s="19">
        <v>43998</v>
      </c>
      <c r="H1206" s="20"/>
      <c r="I1206" s="20" t="s">
        <v>2884</v>
      </c>
      <c r="J1206" s="21">
        <v>62.5</v>
      </c>
      <c r="K1206" s="18" t="str">
        <f>IFERROR(VLOOKUP(LEFT(I1206,7)+0,'[1]_Redacted Trans'!B$1:C$65536,2,0),P1206)</f>
        <v>REDACTED PERSONAL DATA</v>
      </c>
      <c r="L1206" s="18"/>
      <c r="M1206" s="18" t="str">
        <f>IFERROR(VLOOKUP(LEFT(I1206,7)+0,'[1]_Redacted Trans'!B$1:C$65536,2,0),Q1206)</f>
        <v>REDACTED PERSONAL DATA</v>
      </c>
      <c r="N1206" s="22" t="s">
        <v>110</v>
      </c>
      <c r="P1206" t="s">
        <v>143</v>
      </c>
      <c r="Q1206" t="s">
        <v>143</v>
      </c>
    </row>
    <row r="1207" spans="1:17" x14ac:dyDescent="0.2">
      <c r="A1207" s="3" t="s">
        <v>103</v>
      </c>
      <c r="B1207" s="3"/>
      <c r="C1207" s="18" t="s">
        <v>104</v>
      </c>
      <c r="D1207" s="18" t="s">
        <v>182</v>
      </c>
      <c r="E1207" s="18" t="s">
        <v>978</v>
      </c>
      <c r="F1207" s="18" t="s">
        <v>2885</v>
      </c>
      <c r="G1207" s="19">
        <v>43998</v>
      </c>
      <c r="H1207" s="20"/>
      <c r="I1207" s="20" t="s">
        <v>2886</v>
      </c>
      <c r="J1207" s="21">
        <v>250</v>
      </c>
      <c r="K1207" s="18" t="str">
        <f>IFERROR(VLOOKUP(LEFT(I1207,7)+0,'[1]_Redacted Trans'!B$1:C$65536,2,0),P1207)</f>
        <v>REDACTED PERSONAL DATA</v>
      </c>
      <c r="L1207" s="18"/>
      <c r="M1207" s="18" t="str">
        <f>IFERROR(VLOOKUP(LEFT(I1207,7)+0,'[1]_Redacted Trans'!B$1:C$65536,2,0),Q1207)</f>
        <v>REDACTED PERSONAL DATA</v>
      </c>
      <c r="N1207" s="22" t="s">
        <v>110</v>
      </c>
      <c r="P1207" t="s">
        <v>143</v>
      </c>
      <c r="Q1207" t="s">
        <v>143</v>
      </c>
    </row>
    <row r="1208" spans="1:17" x14ac:dyDescent="0.2">
      <c r="A1208" s="3" t="s">
        <v>103</v>
      </c>
      <c r="B1208" s="3"/>
      <c r="C1208" s="18" t="s">
        <v>104</v>
      </c>
      <c r="D1208" s="18" t="s">
        <v>213</v>
      </c>
      <c r="E1208" s="18" t="s">
        <v>286</v>
      </c>
      <c r="F1208" s="18" t="s">
        <v>2887</v>
      </c>
      <c r="G1208" s="19">
        <v>43998</v>
      </c>
      <c r="H1208" s="20"/>
      <c r="I1208" s="20" t="s">
        <v>2888</v>
      </c>
      <c r="J1208" s="21">
        <v>318</v>
      </c>
      <c r="K1208" s="18" t="str">
        <f>IFERROR(VLOOKUP(LEFT(I1208,7)+0,'[1]_Redacted Trans'!B$1:C$65536,2,0),P1208)</f>
        <v>REDACTED PERSONAL DATA</v>
      </c>
      <c r="L1208" s="18"/>
      <c r="M1208" s="18" t="str">
        <f>IFERROR(VLOOKUP(LEFT(I1208,7)+0,'[1]_Redacted Trans'!B$1:C$65536,2,0),Q1208)</f>
        <v>REDACTED PERSONAL DATA</v>
      </c>
      <c r="N1208" s="22" t="s">
        <v>110</v>
      </c>
      <c r="P1208" t="s">
        <v>143</v>
      </c>
      <c r="Q1208" t="s">
        <v>143</v>
      </c>
    </row>
    <row r="1209" spans="1:17" x14ac:dyDescent="0.2">
      <c r="A1209" s="3" t="s">
        <v>103</v>
      </c>
      <c r="B1209" s="3"/>
      <c r="C1209" s="18" t="s">
        <v>104</v>
      </c>
      <c r="D1209" s="18" t="s">
        <v>105</v>
      </c>
      <c r="E1209" s="18" t="s">
        <v>2218</v>
      </c>
      <c r="F1209" s="18" t="s">
        <v>1683</v>
      </c>
      <c r="G1209" s="19">
        <v>43998</v>
      </c>
      <c r="H1209" s="20"/>
      <c r="I1209" s="20" t="s">
        <v>2889</v>
      </c>
      <c r="J1209" s="21">
        <v>2700</v>
      </c>
      <c r="K1209" s="18" t="str">
        <f>IFERROR(VLOOKUP(LEFT(I1209,7)+0,'[1]_Redacted Trans'!B$1:C$65536,2,0),P1209)</f>
        <v>2117923 - Amido Ltd</v>
      </c>
      <c r="L1209" s="18"/>
      <c r="M1209" s="18" t="str">
        <f>IFERROR(VLOOKUP(LEFT(I1209,7)+0,'[1]_Redacted Trans'!B$1:C$65536,2,0),Q1209)</f>
        <v>TDC-05-CONSULTIVE WORK ON TDC PROJECT MAY 20- PHASE 3</v>
      </c>
      <c r="N1209" s="22" t="s">
        <v>110</v>
      </c>
      <c r="P1209" t="s">
        <v>2221</v>
      </c>
      <c r="Q1209" t="s">
        <v>2890</v>
      </c>
    </row>
    <row r="1210" spans="1:17" x14ac:dyDescent="0.2">
      <c r="A1210" s="3" t="s">
        <v>103</v>
      </c>
      <c r="B1210" s="3"/>
      <c r="C1210" s="18" t="s">
        <v>104</v>
      </c>
      <c r="D1210" s="18" t="s">
        <v>316</v>
      </c>
      <c r="E1210" s="18" t="s">
        <v>254</v>
      </c>
      <c r="F1210" s="18" t="s">
        <v>408</v>
      </c>
      <c r="G1210" s="19">
        <v>43998</v>
      </c>
      <c r="H1210" s="20" t="s">
        <v>2891</v>
      </c>
      <c r="I1210" s="20" t="s">
        <v>2892</v>
      </c>
      <c r="J1210" s="21">
        <v>2000</v>
      </c>
      <c r="K1210" s="18" t="str">
        <f>IFERROR(VLOOKUP(LEFT(I1210,7)+0,'[1]_Redacted Trans'!B$1:C$65536,2,0),P1210)</f>
        <v>2105548 - Aquarius Solutions</v>
      </c>
      <c r="L1210" s="18"/>
      <c r="M1210" s="18" t="str">
        <f>IFERROR(VLOOKUP(LEFT(I1210,7)+0,'[1]_Redacted Trans'!B$1:C$65536,2,0),Q1210)</f>
        <v>PROSAN</v>
      </c>
      <c r="N1210" s="22" t="s">
        <v>110</v>
      </c>
      <c r="P1210" t="s">
        <v>2893</v>
      </c>
      <c r="Q1210" t="s">
        <v>2894</v>
      </c>
    </row>
    <row r="1211" spans="1:17" x14ac:dyDescent="0.2">
      <c r="A1211" s="3" t="s">
        <v>103</v>
      </c>
      <c r="B1211" s="3"/>
      <c r="C1211" s="18" t="s">
        <v>104</v>
      </c>
      <c r="D1211" s="18" t="s">
        <v>316</v>
      </c>
      <c r="E1211" s="18" t="s">
        <v>842</v>
      </c>
      <c r="F1211" s="18" t="s">
        <v>843</v>
      </c>
      <c r="G1211" s="19">
        <v>43998</v>
      </c>
      <c r="H1211" s="20"/>
      <c r="I1211" s="20" t="s">
        <v>2895</v>
      </c>
      <c r="J1211" s="21">
        <v>281.2</v>
      </c>
      <c r="K1211" s="18" t="str">
        <f>IFERROR(VLOOKUP(LEFT(I1211,7)+0,'[1]_Redacted Trans'!B$1:C$65536,2,0),P1211)</f>
        <v>2105548 - Aquarius Solutions</v>
      </c>
      <c r="L1211" s="18"/>
      <c r="M1211" s="18" t="str">
        <f>IFERROR(VLOOKUP(LEFT(I1211,7)+0,'[1]_Redacted Trans'!B$1:C$65536,2,0),Q1211)</f>
        <v>PROSAN</v>
      </c>
      <c r="N1211" s="22" t="s">
        <v>110</v>
      </c>
      <c r="P1211" t="s">
        <v>2893</v>
      </c>
      <c r="Q1211" t="s">
        <v>2894</v>
      </c>
    </row>
    <row r="1212" spans="1:17" x14ac:dyDescent="0.2">
      <c r="A1212" s="3" t="s">
        <v>103</v>
      </c>
      <c r="B1212" s="3"/>
      <c r="C1212" s="18" t="s">
        <v>104</v>
      </c>
      <c r="D1212" s="18" t="s">
        <v>105</v>
      </c>
      <c r="E1212" s="18" t="s">
        <v>162</v>
      </c>
      <c r="F1212" s="18" t="s">
        <v>144</v>
      </c>
      <c r="G1212" s="19">
        <v>43998</v>
      </c>
      <c r="H1212" s="20"/>
      <c r="I1212" s="20" t="s">
        <v>2896</v>
      </c>
      <c r="J1212" s="21">
        <v>839.28</v>
      </c>
      <c r="K1212" s="18" t="str">
        <f>IFERROR(VLOOKUP(LEFT(I1212,7)+0,'[1]_Redacted Trans'!B$1:C$65536,2,0),P1212)</f>
        <v>REDACTED PERSONAL DATA</v>
      </c>
      <c r="L1212" s="18"/>
      <c r="M1212" s="18" t="str">
        <f>IFERROR(VLOOKUP(LEFT(I1212,7)+0,'[1]_Redacted Trans'!B$1:C$65536,2,0),Q1212)</f>
        <v>REDACTED PERSONAL DATA</v>
      </c>
      <c r="N1212" s="22" t="s">
        <v>110</v>
      </c>
      <c r="P1212" t="s">
        <v>143</v>
      </c>
      <c r="Q1212" t="s">
        <v>143</v>
      </c>
    </row>
    <row r="1213" spans="1:17" x14ac:dyDescent="0.2">
      <c r="A1213" s="3" t="s">
        <v>103</v>
      </c>
      <c r="B1213" s="3"/>
      <c r="C1213" s="18" t="s">
        <v>104</v>
      </c>
      <c r="D1213" s="18" t="s">
        <v>316</v>
      </c>
      <c r="E1213" s="18" t="s">
        <v>899</v>
      </c>
      <c r="F1213" s="18" t="s">
        <v>230</v>
      </c>
      <c r="G1213" s="19">
        <v>43998</v>
      </c>
      <c r="H1213" s="20"/>
      <c r="I1213" s="20" t="s">
        <v>2897</v>
      </c>
      <c r="J1213" s="21">
        <v>83.37</v>
      </c>
      <c r="K1213" s="18" t="str">
        <f>IFERROR(VLOOKUP(LEFT(I1213,7)+0,'[1]_Redacted Trans'!B$1:C$65536,2,0),P1213)</f>
        <v>2105146 - EDF Energy Customers plc</v>
      </c>
      <c r="L1213" s="18"/>
      <c r="M1213" s="18" t="str">
        <f>IFERROR(VLOOKUP(LEFT(I1213,7)+0,'[1]_Redacted Trans'!B$1:C$65536,2,0),Q1213)</f>
        <v>ELECTRICTY</v>
      </c>
      <c r="N1213" s="22" t="s">
        <v>110</v>
      </c>
      <c r="P1213" t="s">
        <v>525</v>
      </c>
      <c r="Q1213" t="s">
        <v>2898</v>
      </c>
    </row>
    <row r="1214" spans="1:17" x14ac:dyDescent="0.2">
      <c r="A1214" s="3" t="s">
        <v>103</v>
      </c>
      <c r="B1214" s="3"/>
      <c r="C1214" s="18" t="s">
        <v>104</v>
      </c>
      <c r="D1214" s="18" t="s">
        <v>175</v>
      </c>
      <c r="E1214" s="18" t="s">
        <v>2899</v>
      </c>
      <c r="F1214" s="18" t="s">
        <v>866</v>
      </c>
      <c r="G1214" s="19">
        <v>43998</v>
      </c>
      <c r="H1214" s="20" t="s">
        <v>2900</v>
      </c>
      <c r="I1214" s="20" t="s">
        <v>2901</v>
      </c>
      <c r="J1214" s="21">
        <v>1210.68</v>
      </c>
      <c r="K1214" s="18" t="str">
        <f>IFERROR(VLOOKUP(LEFT(I1214,7)+0,'[1]_Redacted Trans'!B$1:C$65536,2,0),P1214)</f>
        <v>2106090 - Experian Ltd</v>
      </c>
      <c r="L1214" s="18"/>
      <c r="M1214" s="18" t="str">
        <f>IFERROR(VLOOKUP(LEFT(I1214,7)+0,'[1]_Redacted Trans'!B$1:C$65536,2,0),Q1214)</f>
        <v>GOAD PORTAL 8 PLAN LICENSES. ANNUAL RENEWAL</v>
      </c>
      <c r="N1214" s="22" t="s">
        <v>110</v>
      </c>
      <c r="P1214" t="s">
        <v>2902</v>
      </c>
      <c r="Q1214" t="s">
        <v>2903</v>
      </c>
    </row>
    <row r="1215" spans="1:17" x14ac:dyDescent="0.2">
      <c r="A1215" s="3" t="s">
        <v>103</v>
      </c>
      <c r="B1215" s="3"/>
      <c r="C1215" s="18" t="s">
        <v>104</v>
      </c>
      <c r="D1215" s="18" t="s">
        <v>105</v>
      </c>
      <c r="E1215" s="18" t="s">
        <v>2904</v>
      </c>
      <c r="F1215" s="18" t="s">
        <v>2571</v>
      </c>
      <c r="G1215" s="19">
        <v>43998</v>
      </c>
      <c r="H1215" s="20" t="s">
        <v>2905</v>
      </c>
      <c r="I1215" s="20" t="s">
        <v>2906</v>
      </c>
      <c r="J1215" s="21">
        <v>3000</v>
      </c>
      <c r="K1215" s="18" t="str">
        <f>IFERROR(VLOOKUP(LEFT(I1215,7)+0,'[1]_Redacted Trans'!B$1:C$65536,2,0),P1215)</f>
        <v>REDACTED PERSONAL DATA</v>
      </c>
      <c r="L1215" s="18"/>
      <c r="M1215" s="18" t="str">
        <f>IFERROR(VLOOKUP(LEFT(I1215,7)+0,'[1]_Redacted Trans'!B$1:C$65536,2,0),Q1215)</f>
        <v>REDACTED PERSONAL DATA</v>
      </c>
      <c r="N1215" s="22" t="s">
        <v>110</v>
      </c>
      <c r="P1215" t="s">
        <v>143</v>
      </c>
      <c r="Q1215" t="s">
        <v>143</v>
      </c>
    </row>
    <row r="1216" spans="1:17" x14ac:dyDescent="0.2">
      <c r="A1216" s="3" t="s">
        <v>103</v>
      </c>
      <c r="B1216" s="3"/>
      <c r="C1216" s="18" t="s">
        <v>104</v>
      </c>
      <c r="D1216" s="18" t="s">
        <v>168</v>
      </c>
      <c r="E1216" s="18" t="s">
        <v>254</v>
      </c>
      <c r="F1216" s="18" t="s">
        <v>2907</v>
      </c>
      <c r="G1216" s="19">
        <v>43998</v>
      </c>
      <c r="H1216" s="20" t="s">
        <v>2908</v>
      </c>
      <c r="I1216" s="20" t="s">
        <v>2909</v>
      </c>
      <c r="J1216" s="21">
        <v>80</v>
      </c>
      <c r="K1216" s="18" t="str">
        <f>IFERROR(VLOOKUP(LEFT(I1216,7)+0,'[1]_Redacted Trans'!B$1:C$65536,2,0),P1216)</f>
        <v>REDACTED PERSONAL DATA</v>
      </c>
      <c r="L1216" s="18"/>
      <c r="M1216" s="18" t="str">
        <f>IFERROR(VLOOKUP(LEFT(I1216,7)+0,'[1]_Redacted Trans'!B$1:C$65536,2,0),Q1216)</f>
        <v>REDACTED PERSONAL DATA</v>
      </c>
      <c r="N1216" s="22" t="s">
        <v>110</v>
      </c>
      <c r="P1216" t="s">
        <v>143</v>
      </c>
      <c r="Q1216" t="s">
        <v>143</v>
      </c>
    </row>
    <row r="1217" spans="1:17" x14ac:dyDescent="0.2">
      <c r="A1217" s="3" t="s">
        <v>103</v>
      </c>
      <c r="B1217" s="3"/>
      <c r="C1217" s="18" t="s">
        <v>104</v>
      </c>
      <c r="D1217" s="18" t="s">
        <v>239</v>
      </c>
      <c r="E1217" s="18" t="s">
        <v>2910</v>
      </c>
      <c r="F1217" s="18" t="s">
        <v>512</v>
      </c>
      <c r="G1217" s="19">
        <v>43998</v>
      </c>
      <c r="H1217" s="20" t="s">
        <v>2911</v>
      </c>
      <c r="I1217" s="20" t="s">
        <v>2912</v>
      </c>
      <c r="J1217" s="21">
        <v>415</v>
      </c>
      <c r="K1217" s="18" t="str">
        <f>IFERROR(VLOOKUP(LEFT(I1217,7)+0,'[1]_Redacted Trans'!B$1:C$65536,2,0),P1217)</f>
        <v>2119483 - Gas Afloat</v>
      </c>
      <c r="L1217" s="18">
        <v>138266</v>
      </c>
      <c r="M1217" s="18" t="str">
        <f>IFERROR(VLOOKUP(LEFT(I1217,7)+0,'[1]_Redacted Trans'!B$1:C$65536,2,0),Q1217)</f>
        <v>REPAIRS TO LIMOSA</v>
      </c>
      <c r="N1217" s="22" t="s">
        <v>110</v>
      </c>
      <c r="P1217" t="s">
        <v>2913</v>
      </c>
      <c r="Q1217" t="s">
        <v>2914</v>
      </c>
    </row>
    <row r="1218" spans="1:17" x14ac:dyDescent="0.2">
      <c r="A1218" s="3" t="s">
        <v>103</v>
      </c>
      <c r="B1218" s="3"/>
      <c r="C1218" s="18" t="s">
        <v>104</v>
      </c>
      <c r="D1218" s="18" t="s">
        <v>153</v>
      </c>
      <c r="E1218" s="18" t="s">
        <v>157</v>
      </c>
      <c r="F1218" s="18" t="s">
        <v>158</v>
      </c>
      <c r="G1218" s="19">
        <v>43998</v>
      </c>
      <c r="H1218" s="20" t="s">
        <v>2915</v>
      </c>
      <c r="I1218" s="20" t="s">
        <v>2916</v>
      </c>
      <c r="J1218" s="21">
        <v>8310.7900000000009</v>
      </c>
      <c r="K1218" s="18" t="str">
        <f>IFERROR(VLOOKUP(LEFT(I1218,7)+0,'[1]_Redacted Trans'!B$1:C$65536,2,0),P1218)</f>
        <v>2111633 - Lambert Smith Hampton (LSH)</v>
      </c>
      <c r="L1218" s="18"/>
      <c r="M1218" s="18" t="str">
        <f>IFERROR(VLOOKUP(LEFT(I1218,7)+0,'[1]_Redacted Trans'!B$1:C$65536,2,0),Q1218)</f>
        <v>STAGE 1 EVIDENCE REPORT - CLACTON TOWN CENTRE (FEB - MAY 2020)</v>
      </c>
      <c r="N1218" s="22" t="s">
        <v>110</v>
      </c>
      <c r="P1218" t="s">
        <v>2917</v>
      </c>
      <c r="Q1218" t="s">
        <v>2918</v>
      </c>
    </row>
    <row r="1219" spans="1:17" x14ac:dyDescent="0.2">
      <c r="A1219" s="3" t="s">
        <v>103</v>
      </c>
      <c r="B1219" s="3"/>
      <c r="C1219" s="18" t="s">
        <v>104</v>
      </c>
      <c r="D1219" s="18" t="s">
        <v>105</v>
      </c>
      <c r="E1219" s="18" t="s">
        <v>903</v>
      </c>
      <c r="F1219" s="18" t="s">
        <v>976</v>
      </c>
      <c r="G1219" s="19">
        <v>43998</v>
      </c>
      <c r="H1219" s="20" t="s">
        <v>2919</v>
      </c>
      <c r="I1219" s="20" t="s">
        <v>2920</v>
      </c>
      <c r="J1219" s="21">
        <v>594.36</v>
      </c>
      <c r="K1219" s="18" t="str">
        <f>IFERROR(VLOOKUP(LEFT(I1219,7)+0,'[1]_Redacted Trans'!B$1:C$65536,2,0),P1219)</f>
        <v>2101038 - Phoenix Software Limited</v>
      </c>
      <c r="L1219" s="18"/>
      <c r="M1219" s="18" t="str">
        <f>IFERROR(VLOOKUP(LEFT(I1219,7)+0,'[1]_Redacted Trans'!B$1:C$65536,2,0),Q1219)</f>
        <v>26 X ENTERPRISE MOBILITY SUITE SHARED SERVER ALL LANGUAGE SUBSCRIPTION ADD ON TO USER E CAL - LICENCE</v>
      </c>
      <c r="N1219" s="22" t="s">
        <v>110</v>
      </c>
      <c r="P1219" t="s">
        <v>2448</v>
      </c>
      <c r="Q1219" t="s">
        <v>2921</v>
      </c>
    </row>
    <row r="1220" spans="1:17" x14ac:dyDescent="0.2">
      <c r="A1220" s="3" t="s">
        <v>103</v>
      </c>
      <c r="B1220" s="3"/>
      <c r="C1220" s="18" t="s">
        <v>104</v>
      </c>
      <c r="D1220" s="18" t="s">
        <v>105</v>
      </c>
      <c r="E1220" s="18" t="s">
        <v>658</v>
      </c>
      <c r="F1220" s="18" t="s">
        <v>976</v>
      </c>
      <c r="G1220" s="19">
        <v>43998</v>
      </c>
      <c r="H1220" s="20" t="s">
        <v>2922</v>
      </c>
      <c r="I1220" s="20" t="s">
        <v>2923</v>
      </c>
      <c r="J1220" s="21">
        <v>142.4</v>
      </c>
      <c r="K1220" s="18" t="str">
        <f>IFERROR(VLOOKUP(LEFT(I1220,7)+0,'[1]_Redacted Trans'!B$1:C$65536,2,0),P1220)</f>
        <v>2101038 - Phoenix Software Limited</v>
      </c>
      <c r="L1220" s="18"/>
      <c r="M1220" s="18" t="str">
        <f>IFERROR(VLOOKUP(LEFT(I1220,7)+0,'[1]_Redacted Trans'!B$1:C$65536,2,0),Q1220)</f>
        <v>NUANCE POWER PDF FOR 2 X PRIN UNIT LAPTOPS</v>
      </c>
      <c r="N1220" s="22" t="s">
        <v>110</v>
      </c>
      <c r="P1220" t="s">
        <v>2448</v>
      </c>
      <c r="Q1220" t="s">
        <v>2924</v>
      </c>
    </row>
    <row r="1221" spans="1:17" x14ac:dyDescent="0.2">
      <c r="A1221" s="3" t="s">
        <v>103</v>
      </c>
      <c r="B1221" s="3"/>
      <c r="C1221" s="18" t="s">
        <v>104</v>
      </c>
      <c r="D1221" s="18" t="s">
        <v>105</v>
      </c>
      <c r="E1221" s="18" t="s">
        <v>2925</v>
      </c>
      <c r="F1221" s="18" t="s">
        <v>976</v>
      </c>
      <c r="G1221" s="19">
        <v>43998</v>
      </c>
      <c r="H1221" s="20" t="s">
        <v>2926</v>
      </c>
      <c r="I1221" s="20" t="s">
        <v>2927</v>
      </c>
      <c r="J1221" s="21">
        <v>71.2</v>
      </c>
      <c r="K1221" s="18" t="str">
        <f>IFERROR(VLOOKUP(LEFT(I1221,7)+0,'[1]_Redacted Trans'!B$1:C$65536,2,0),P1221)</f>
        <v>REDACTED PERSONAL DATA</v>
      </c>
      <c r="L1221" s="18"/>
      <c r="M1221" s="18" t="str">
        <f>IFERROR(VLOOKUP(LEFT(I1221,7)+0,'[1]_Redacted Trans'!B$1:C$65536,2,0),Q1221)</f>
        <v>REDACTED PERSONAL DATA</v>
      </c>
      <c r="N1221" s="22" t="s">
        <v>110</v>
      </c>
      <c r="P1221" t="s">
        <v>143</v>
      </c>
      <c r="Q1221" t="s">
        <v>143</v>
      </c>
    </row>
    <row r="1222" spans="1:17" x14ac:dyDescent="0.2">
      <c r="A1222" s="3" t="s">
        <v>103</v>
      </c>
      <c r="B1222" s="3"/>
      <c r="C1222" s="18" t="s">
        <v>104</v>
      </c>
      <c r="D1222" s="18" t="s">
        <v>105</v>
      </c>
      <c r="E1222" s="18" t="s">
        <v>903</v>
      </c>
      <c r="F1222" s="18" t="s">
        <v>976</v>
      </c>
      <c r="G1222" s="19">
        <v>43998</v>
      </c>
      <c r="H1222" s="20" t="s">
        <v>2928</v>
      </c>
      <c r="I1222" s="20" t="s">
        <v>2929</v>
      </c>
      <c r="J1222" s="21">
        <v>304.29000000000002</v>
      </c>
      <c r="K1222" s="18" t="str">
        <f>IFERROR(VLOOKUP(LEFT(I1222,7)+0,'[1]_Redacted Trans'!B$1:C$65536,2,0),P1222)</f>
        <v>REDACTED PERSONAL DATA</v>
      </c>
      <c r="L1222" s="18"/>
      <c r="M1222" s="18" t="str">
        <f>IFERROR(VLOOKUP(LEFT(I1222,7)+0,'[1]_Redacted Trans'!B$1:C$65536,2,0),Q1222)</f>
        <v>REDACTED PERSONAL DATA</v>
      </c>
      <c r="N1222" s="22" t="s">
        <v>110</v>
      </c>
      <c r="P1222" t="s">
        <v>143</v>
      </c>
      <c r="Q1222" t="s">
        <v>143</v>
      </c>
    </row>
    <row r="1223" spans="1:17" x14ac:dyDescent="0.2">
      <c r="A1223" s="3" t="s">
        <v>103</v>
      </c>
      <c r="B1223" s="3"/>
      <c r="C1223" s="18" t="s">
        <v>104</v>
      </c>
      <c r="D1223" s="18" t="s">
        <v>168</v>
      </c>
      <c r="E1223" s="18" t="s">
        <v>254</v>
      </c>
      <c r="F1223" s="18" t="s">
        <v>422</v>
      </c>
      <c r="G1223" s="19">
        <v>43998</v>
      </c>
      <c r="H1223" s="20" t="s">
        <v>2930</v>
      </c>
      <c r="I1223" s="20" t="s">
        <v>2931</v>
      </c>
      <c r="J1223" s="21">
        <v>176.59</v>
      </c>
      <c r="K1223" s="18" t="str">
        <f>IFERROR(VLOOKUP(LEFT(I1223,7)+0,'[1]_Redacted Trans'!B$1:C$65536,2,0),P1223)</f>
        <v>REDACTED PERSONAL DATA</v>
      </c>
      <c r="L1223" s="18"/>
      <c r="M1223" s="18" t="str">
        <f>IFERROR(VLOOKUP(LEFT(I1223,7)+0,'[1]_Redacted Trans'!B$1:C$65536,2,0),Q1223)</f>
        <v>REDACTED PERSONAL DATA</v>
      </c>
      <c r="N1223" s="22" t="s">
        <v>110</v>
      </c>
      <c r="P1223" t="s">
        <v>143</v>
      </c>
      <c r="Q1223" t="s">
        <v>143</v>
      </c>
    </row>
    <row r="1224" spans="1:17" x14ac:dyDescent="0.2">
      <c r="A1224" s="3" t="s">
        <v>103</v>
      </c>
      <c r="B1224" s="3"/>
      <c r="C1224" s="18" t="s">
        <v>104</v>
      </c>
      <c r="D1224" s="18" t="s">
        <v>182</v>
      </c>
      <c r="E1224" s="18" t="s">
        <v>528</v>
      </c>
      <c r="F1224" s="18" t="s">
        <v>318</v>
      </c>
      <c r="G1224" s="19">
        <v>43998</v>
      </c>
      <c r="H1224" s="20" t="s">
        <v>2932</v>
      </c>
      <c r="I1224" s="20" t="s">
        <v>2933</v>
      </c>
      <c r="J1224" s="21">
        <v>750</v>
      </c>
      <c r="K1224" s="18" t="str">
        <f>IFERROR(VLOOKUP(LEFT(I1224,7)+0,'[1]_Redacted Trans'!B$1:C$65536,2,0),P1224)</f>
        <v>REDACTED PERSONAL DATA</v>
      </c>
      <c r="L1224" s="18">
        <v>4503015</v>
      </c>
      <c r="M1224" s="18" t="str">
        <f>IFERROR(VLOOKUP(LEFT(I1224,7)+0,'[1]_Redacted Trans'!B$1:C$65536,2,0),Q1224)</f>
        <v>REDACTED PERSONAL DATA</v>
      </c>
      <c r="N1224" s="22" t="s">
        <v>110</v>
      </c>
      <c r="P1224" t="s">
        <v>143</v>
      </c>
      <c r="Q1224" t="s">
        <v>143</v>
      </c>
    </row>
    <row r="1225" spans="1:17" x14ac:dyDescent="0.2">
      <c r="A1225" s="3" t="s">
        <v>103</v>
      </c>
      <c r="B1225" s="3"/>
      <c r="C1225" s="18" t="s">
        <v>104</v>
      </c>
      <c r="D1225" s="18" t="s">
        <v>105</v>
      </c>
      <c r="E1225" s="18" t="s">
        <v>2444</v>
      </c>
      <c r="F1225" s="18" t="s">
        <v>2445</v>
      </c>
      <c r="G1225" s="19">
        <v>43998</v>
      </c>
      <c r="H1225" s="20" t="s">
        <v>2934</v>
      </c>
      <c r="I1225" s="20" t="s">
        <v>2935</v>
      </c>
      <c r="J1225" s="21">
        <v>5108.75</v>
      </c>
      <c r="K1225" s="18" t="str">
        <f>IFERROR(VLOOKUP(LEFT(I1225,7)+0,'[1]_Redacted Trans'!B$1:C$65536,2,0),P1225)</f>
        <v>2103323 - Octopus Cabling Limited</v>
      </c>
      <c r="L1225" s="18"/>
      <c r="M1225" s="18" t="str">
        <f>IFERROR(VLOOKUP(LEFT(I1225,7)+0,'[1]_Redacted Trans'!B$1:C$65536,2,0),Q1225)</f>
        <v>NETWORK CABLING-OFFICE TRANSFORMATION</v>
      </c>
      <c r="N1225" s="22" t="s">
        <v>110</v>
      </c>
      <c r="P1225" t="s">
        <v>2936</v>
      </c>
      <c r="Q1225" t="s">
        <v>2937</v>
      </c>
    </row>
    <row r="1226" spans="1:17" x14ac:dyDescent="0.2">
      <c r="A1226" s="3" t="s">
        <v>103</v>
      </c>
      <c r="B1226" s="3"/>
      <c r="C1226" s="18" t="s">
        <v>104</v>
      </c>
      <c r="D1226" s="18" t="s">
        <v>316</v>
      </c>
      <c r="E1226" s="18" t="s">
        <v>254</v>
      </c>
      <c r="F1226" s="18" t="s">
        <v>403</v>
      </c>
      <c r="G1226" s="19">
        <v>43998</v>
      </c>
      <c r="H1226" s="20" t="s">
        <v>2938</v>
      </c>
      <c r="I1226" s="20" t="s">
        <v>2939</v>
      </c>
      <c r="J1226" s="21">
        <v>2127.34</v>
      </c>
      <c r="K1226" s="18" t="str">
        <f>IFERROR(VLOOKUP(LEFT(I1226,7)+0,'[1]_Redacted Trans'!B$1:C$65536,2,0),P1226)</f>
        <v>2119214 - Oneserve Ltd</v>
      </c>
      <c r="L1226" s="18"/>
      <c r="M1226" s="18" t="str">
        <f>IFERROR(VLOOKUP(LEFT(I1226,7)+0,'[1]_Redacted Trans'!B$1:C$65536,2,0),Q1226)</f>
        <v>MONTHLY CGAEGES FOR ONESERVE</v>
      </c>
      <c r="N1226" s="22" t="s">
        <v>110</v>
      </c>
      <c r="P1226" t="s">
        <v>1020</v>
      </c>
      <c r="Q1226" t="s">
        <v>2940</v>
      </c>
    </row>
    <row r="1227" spans="1:17" x14ac:dyDescent="0.2">
      <c r="A1227" s="3" t="s">
        <v>103</v>
      </c>
      <c r="B1227" s="3"/>
      <c r="C1227" s="18" t="s">
        <v>104</v>
      </c>
      <c r="D1227" s="18" t="s">
        <v>213</v>
      </c>
      <c r="E1227" s="18" t="s">
        <v>286</v>
      </c>
      <c r="F1227" s="18" t="s">
        <v>983</v>
      </c>
      <c r="G1227" s="19">
        <v>43998</v>
      </c>
      <c r="H1227" s="20"/>
      <c r="I1227" s="20" t="s">
        <v>2941</v>
      </c>
      <c r="J1227" s="21">
        <v>768.5</v>
      </c>
      <c r="K1227" s="18" t="str">
        <f>IFERROR(VLOOKUP(LEFT(I1227,7)+0,'[1]_Redacted Trans'!B$1:C$65536,2,0),P1227)</f>
        <v>REDACTED COMMERCIAL CONFIDENTIALITY</v>
      </c>
      <c r="L1227" s="18">
        <v>4118149</v>
      </c>
      <c r="M1227" s="18" t="str">
        <f>IFERROR(VLOOKUP(LEFT(I1227,7)+0,'[1]_Redacted Trans'!B$1:C$65536,2,0),Q1227)</f>
        <v>REDACTED COMMERCIAL CONFIDENTIALITY</v>
      </c>
      <c r="N1227" s="22" t="s">
        <v>110</v>
      </c>
      <c r="P1227" t="s">
        <v>985</v>
      </c>
      <c r="Q1227" t="s">
        <v>985</v>
      </c>
    </row>
    <row r="1228" spans="1:17" x14ac:dyDescent="0.2">
      <c r="A1228" s="3" t="s">
        <v>103</v>
      </c>
      <c r="B1228" s="3"/>
      <c r="C1228" s="18" t="s">
        <v>104</v>
      </c>
      <c r="D1228" s="18" t="s">
        <v>471</v>
      </c>
      <c r="E1228" s="18" t="s">
        <v>861</v>
      </c>
      <c r="F1228" s="18" t="s">
        <v>140</v>
      </c>
      <c r="G1228" s="19">
        <v>43998</v>
      </c>
      <c r="H1228" s="20" t="s">
        <v>2085</v>
      </c>
      <c r="I1228" s="20" t="s">
        <v>2942</v>
      </c>
      <c r="J1228" s="21">
        <v>1123.3399999999999</v>
      </c>
      <c r="K1228" s="18" t="str">
        <f>IFERROR(VLOOKUP(LEFT(I1228,7)+0,'[1]_Redacted Trans'!B$1:C$65536,2,0),P1228)</f>
        <v>REDACTED PERSONAL DATA</v>
      </c>
      <c r="L1228" s="18">
        <v>4156002</v>
      </c>
      <c r="M1228" s="18" t="str">
        <f>IFERROR(VLOOKUP(LEFT(I1228,7)+0,'[1]_Redacted Trans'!B$1:C$65536,2,0),Q1228)</f>
        <v>REDACTED PERSONAL DATA</v>
      </c>
      <c r="N1228" s="22" t="s">
        <v>110</v>
      </c>
      <c r="P1228" t="s">
        <v>143</v>
      </c>
      <c r="Q1228" t="s">
        <v>143</v>
      </c>
    </row>
    <row r="1229" spans="1:17" x14ac:dyDescent="0.2">
      <c r="A1229" s="3" t="s">
        <v>103</v>
      </c>
      <c r="B1229" s="3"/>
      <c r="C1229" s="18" t="s">
        <v>104</v>
      </c>
      <c r="D1229" s="18" t="s">
        <v>316</v>
      </c>
      <c r="E1229" s="18" t="s">
        <v>317</v>
      </c>
      <c r="F1229" s="18" t="s">
        <v>318</v>
      </c>
      <c r="G1229" s="19">
        <v>44005</v>
      </c>
      <c r="H1229" s="20" t="s">
        <v>2943</v>
      </c>
      <c r="I1229" s="20" t="s">
        <v>2944</v>
      </c>
      <c r="J1229" s="21">
        <v>48</v>
      </c>
      <c r="K1229" s="18" t="str">
        <f>IFERROR(VLOOKUP(LEFT(I1229,7)+0,'[1]_Redacted Trans'!B$1:C$65536,2,0),P1229)</f>
        <v>2100268 - Clacton Tool Hire</v>
      </c>
      <c r="L1229" s="18"/>
      <c r="M1229" s="18" t="str">
        <f>IFERROR(VLOOKUP(LEFT(I1229,7)+0,'[1]_Redacted Trans'!B$1:C$65536,2,0),Q1229)</f>
        <v>PLATER BUCKETS</v>
      </c>
      <c r="N1229" s="22" t="s">
        <v>110</v>
      </c>
      <c r="P1229" t="s">
        <v>2682</v>
      </c>
      <c r="Q1229" t="s">
        <v>2945</v>
      </c>
    </row>
    <row r="1230" spans="1:17" x14ac:dyDescent="0.2">
      <c r="A1230" s="3" t="s">
        <v>103</v>
      </c>
      <c r="B1230" s="3"/>
      <c r="C1230" s="18" t="s">
        <v>104</v>
      </c>
      <c r="D1230" s="18" t="s">
        <v>316</v>
      </c>
      <c r="E1230" s="18" t="s">
        <v>1041</v>
      </c>
      <c r="F1230" s="18" t="s">
        <v>512</v>
      </c>
      <c r="G1230" s="19">
        <v>44005</v>
      </c>
      <c r="H1230" s="20" t="s">
        <v>2946</v>
      </c>
      <c r="I1230" s="20" t="s">
        <v>2947</v>
      </c>
      <c r="J1230" s="21">
        <v>158.44999999999999</v>
      </c>
      <c r="K1230" s="18" t="str">
        <f>IFERROR(VLOOKUP(LEFT(I1230,7)+0,'[1]_Redacted Trans'!B$1:C$65536,2,0),P1230)</f>
        <v>2118128 - A &amp; J Lighting Solutions</v>
      </c>
      <c r="L1230" s="18"/>
      <c r="M1230" s="18" t="str">
        <f>IFERROR(VLOOKUP(LEFT(I1230,7)+0,'[1]_Redacted Trans'!B$1:C$65536,2,0),Q1230)</f>
        <v>CALL OUT CHARGE FOR LIGHT</v>
      </c>
      <c r="N1230" s="22" t="s">
        <v>110</v>
      </c>
      <c r="P1230" t="s">
        <v>2948</v>
      </c>
      <c r="Q1230" t="s">
        <v>2949</v>
      </c>
    </row>
    <row r="1231" spans="1:17" x14ac:dyDescent="0.2">
      <c r="A1231" s="3" t="s">
        <v>103</v>
      </c>
      <c r="B1231" s="3"/>
      <c r="C1231" s="18" t="s">
        <v>104</v>
      </c>
      <c r="D1231" s="18" t="s">
        <v>105</v>
      </c>
      <c r="E1231" s="18" t="s">
        <v>2950</v>
      </c>
      <c r="F1231" s="18" t="s">
        <v>318</v>
      </c>
      <c r="G1231" s="19">
        <v>44005</v>
      </c>
      <c r="H1231" s="20" t="s">
        <v>2951</v>
      </c>
      <c r="I1231" s="20" t="s">
        <v>2952</v>
      </c>
      <c r="J1231" s="21">
        <v>125.7</v>
      </c>
      <c r="K1231" s="18" t="str">
        <f>IFERROR(VLOOKUP(LEFT(I1231,7)+0,'[1]_Redacted Trans'!B$1:C$65536,2,0),P1231)</f>
        <v>2110158 - Bechtle Direct Ltd</v>
      </c>
      <c r="L1231" s="18">
        <v>3283032</v>
      </c>
      <c r="M1231" s="18" t="str">
        <f>IFERROR(VLOOKUP(LEFT(I1231,7)+0,'[1]_Redacted Trans'!B$1:C$65536,2,0),Q1231)</f>
        <v>MONITOR</v>
      </c>
      <c r="N1231" s="22" t="s">
        <v>110</v>
      </c>
      <c r="P1231" t="s">
        <v>2953</v>
      </c>
      <c r="Q1231" t="s">
        <v>2954</v>
      </c>
    </row>
    <row r="1232" spans="1:17" x14ac:dyDescent="0.2">
      <c r="A1232" s="3" t="s">
        <v>103</v>
      </c>
      <c r="B1232" s="3"/>
      <c r="C1232" s="18" t="s">
        <v>104</v>
      </c>
      <c r="D1232" s="18" t="s">
        <v>239</v>
      </c>
      <c r="E1232" s="18" t="s">
        <v>260</v>
      </c>
      <c r="F1232" s="18" t="s">
        <v>230</v>
      </c>
      <c r="G1232" s="19">
        <v>44040</v>
      </c>
      <c r="H1232" s="20"/>
      <c r="I1232" s="20" t="s">
        <v>2955</v>
      </c>
      <c r="J1232" s="21">
        <v>57.34</v>
      </c>
      <c r="K1232" s="18" t="str">
        <f>IFERROR(VLOOKUP(LEFT(I1232,7)+0,'[1]_Redacted Trans'!B$1:C$65536,2,0),P1232)</f>
        <v>2106318 - British Gas Business</v>
      </c>
      <c r="L1232" s="18"/>
      <c r="M1232" s="18" t="str">
        <f>IFERROR(VLOOKUP(LEFT(I1232,7)+0,'[1]_Redacted Trans'!B$1:C$65536,2,0),Q1232)</f>
        <v>CAR PARK ELETRIC</v>
      </c>
      <c r="N1232" s="22" t="s">
        <v>110</v>
      </c>
      <c r="P1232" t="s">
        <v>232</v>
      </c>
      <c r="Q1232" t="s">
        <v>2956</v>
      </c>
    </row>
    <row r="1233" spans="1:17" x14ac:dyDescent="0.2">
      <c r="A1233" s="3" t="s">
        <v>103</v>
      </c>
      <c r="B1233" s="3"/>
      <c r="C1233" s="18" t="s">
        <v>104</v>
      </c>
      <c r="D1233" s="18" t="s">
        <v>105</v>
      </c>
      <c r="E1233" s="18" t="s">
        <v>903</v>
      </c>
      <c r="F1233" s="18" t="s">
        <v>914</v>
      </c>
      <c r="G1233" s="19">
        <v>44005</v>
      </c>
      <c r="H1233" s="20" t="s">
        <v>2957</v>
      </c>
      <c r="I1233" s="20" t="s">
        <v>2958</v>
      </c>
      <c r="J1233" s="21">
        <v>739.72</v>
      </c>
      <c r="K1233" s="18" t="str">
        <f>IFERROR(VLOOKUP(LEFT(I1233,7)+0,'[1]_Redacted Trans'!B$1:C$65536,2,0),P1233)</f>
        <v>2118113 - BT Business Direct</v>
      </c>
      <c r="L1233" s="18"/>
      <c r="M1233" s="18" t="str">
        <f>IFERROR(VLOOKUP(LEFT(I1233,7)+0,'[1]_Redacted Trans'!B$1:C$65536,2,0),Q1233)</f>
        <v>12.9 INCH IPAD PRO WI FI 128GB SPACE GREY</v>
      </c>
      <c r="N1233" s="22" t="s">
        <v>110</v>
      </c>
      <c r="P1233" t="s">
        <v>2959</v>
      </c>
      <c r="Q1233" t="s">
        <v>2960</v>
      </c>
    </row>
    <row r="1234" spans="1:17" x14ac:dyDescent="0.2">
      <c r="A1234" s="3" t="s">
        <v>103</v>
      </c>
      <c r="B1234" s="3"/>
      <c r="C1234" s="18" t="s">
        <v>104</v>
      </c>
      <c r="D1234" s="18" t="s">
        <v>105</v>
      </c>
      <c r="E1234" s="18" t="s">
        <v>903</v>
      </c>
      <c r="F1234" s="18" t="s">
        <v>914</v>
      </c>
      <c r="G1234" s="19">
        <v>44005</v>
      </c>
      <c r="H1234" s="20" t="s">
        <v>2957</v>
      </c>
      <c r="I1234" s="20" t="s">
        <v>2961</v>
      </c>
      <c r="J1234" s="21">
        <v>152.5</v>
      </c>
      <c r="K1234" s="18" t="str">
        <f>IFERROR(VLOOKUP(LEFT(I1234,7)+0,'[1]_Redacted Trans'!B$1:C$65536,2,0),P1234)</f>
        <v>2118113 - BT Business Direct</v>
      </c>
      <c r="L1234" s="18"/>
      <c r="M1234" s="18" t="str">
        <f>IFERROR(VLOOKUP(LEFT(I1234,7)+0,'[1]_Redacted Trans'!B$1:C$65536,2,0),Q1234)</f>
        <v>APLLE SMART KEYBAORD</v>
      </c>
      <c r="N1234" s="22" t="s">
        <v>110</v>
      </c>
      <c r="P1234" t="s">
        <v>2959</v>
      </c>
      <c r="Q1234" t="s">
        <v>2962</v>
      </c>
    </row>
    <row r="1235" spans="1:17" x14ac:dyDescent="0.2">
      <c r="A1235" s="3" t="s">
        <v>103</v>
      </c>
      <c r="B1235" s="3"/>
      <c r="C1235" s="18" t="s">
        <v>104</v>
      </c>
      <c r="D1235" s="18" t="s">
        <v>239</v>
      </c>
      <c r="E1235" s="18" t="s">
        <v>266</v>
      </c>
      <c r="F1235" s="18" t="s">
        <v>144</v>
      </c>
      <c r="G1235" s="19">
        <v>44005</v>
      </c>
      <c r="H1235" s="20"/>
      <c r="I1235" s="20" t="s">
        <v>2963</v>
      </c>
      <c r="J1235" s="21">
        <v>37.9</v>
      </c>
      <c r="K1235" s="18" t="str">
        <f>IFERROR(VLOOKUP(LEFT(I1235,7)+0,'[1]_Redacted Trans'!B$1:C$65536,2,0),P1235)</f>
        <v>2100168 - British Telecommunications plc</v>
      </c>
      <c r="L1235" s="18"/>
      <c r="M1235" s="18" t="str">
        <f>IFERROR(VLOOKUP(LEFT(I1235,7)+0,'[1]_Redacted Trans'!B$1:C$65536,2,0),Q1235)</f>
        <v>THIRD PARTY CHARGES</v>
      </c>
      <c r="N1235" s="22" t="s">
        <v>110</v>
      </c>
      <c r="P1235" t="s">
        <v>2102</v>
      </c>
      <c r="Q1235" t="s">
        <v>2964</v>
      </c>
    </row>
    <row r="1236" spans="1:17" x14ac:dyDescent="0.2">
      <c r="A1236" s="3" t="s">
        <v>103</v>
      </c>
      <c r="B1236" s="3"/>
      <c r="C1236" s="18" t="s">
        <v>104</v>
      </c>
      <c r="D1236" s="18" t="s">
        <v>239</v>
      </c>
      <c r="E1236" s="18" t="s">
        <v>266</v>
      </c>
      <c r="F1236" s="18" t="s">
        <v>144</v>
      </c>
      <c r="G1236" s="19">
        <v>44005</v>
      </c>
      <c r="H1236" s="20"/>
      <c r="I1236" s="20" t="s">
        <v>2965</v>
      </c>
      <c r="J1236" s="21">
        <v>40</v>
      </c>
      <c r="K1236" s="18" t="str">
        <f>IFERROR(VLOOKUP(LEFT(I1236,7)+0,'[1]_Redacted Trans'!B$1:C$65536,2,0),P1236)</f>
        <v>2100168 - British Telecommunications plc</v>
      </c>
      <c r="L1236" s="18"/>
      <c r="M1236" s="18" t="str">
        <f>IFERROR(VLOOKUP(LEFT(I1236,7)+0,'[1]_Redacted Trans'!B$1:C$65536,2,0),Q1236)</f>
        <v>THIRD PARTY CHARGES</v>
      </c>
      <c r="N1236" s="22" t="s">
        <v>110</v>
      </c>
      <c r="P1236" t="s">
        <v>2102</v>
      </c>
      <c r="Q1236" t="s">
        <v>2964</v>
      </c>
    </row>
    <row r="1237" spans="1:17" x14ac:dyDescent="0.2">
      <c r="A1237" s="3" t="s">
        <v>103</v>
      </c>
      <c r="B1237" s="3"/>
      <c r="C1237" s="18" t="s">
        <v>104</v>
      </c>
      <c r="D1237" s="18" t="s">
        <v>147</v>
      </c>
      <c r="E1237" s="18" t="s">
        <v>148</v>
      </c>
      <c r="F1237" s="18" t="s">
        <v>149</v>
      </c>
      <c r="G1237" s="19">
        <v>44005</v>
      </c>
      <c r="H1237" s="20" t="s">
        <v>2966</v>
      </c>
      <c r="I1237" s="20" t="s">
        <v>2967</v>
      </c>
      <c r="J1237" s="21">
        <v>1630</v>
      </c>
      <c r="K1237" s="18" t="str">
        <f>IFERROR(VLOOKUP(LEFT(I1237,7)+0,'[1]_Redacted Trans'!B$1:C$65536,2,0),P1237)</f>
        <v>2118353 - Candomedia Ltd</v>
      </c>
      <c r="L1237" s="18">
        <v>4337974</v>
      </c>
      <c r="M1237" s="18" t="str">
        <f>IFERROR(VLOOKUP(LEFT(I1237,7)+0,'[1]_Redacted Trans'!B$1:C$65536,2,0),Q1237)</f>
        <v>PLANNING SOLICITOR ADVERTISMENT</v>
      </c>
      <c r="N1237" s="22" t="s">
        <v>110</v>
      </c>
      <c r="P1237" t="s">
        <v>284</v>
      </c>
      <c r="Q1237" t="s">
        <v>2968</v>
      </c>
    </row>
    <row r="1238" spans="1:17" x14ac:dyDescent="0.2">
      <c r="A1238" s="3" t="s">
        <v>103</v>
      </c>
      <c r="B1238" s="3"/>
      <c r="C1238" s="18" t="s">
        <v>104</v>
      </c>
      <c r="D1238" s="18" t="s">
        <v>239</v>
      </c>
      <c r="E1238" s="18" t="s">
        <v>266</v>
      </c>
      <c r="F1238" s="18" t="s">
        <v>198</v>
      </c>
      <c r="G1238" s="19">
        <v>44005</v>
      </c>
      <c r="H1238" s="20" t="s">
        <v>2969</v>
      </c>
      <c r="I1238" s="20" t="s">
        <v>2970</v>
      </c>
      <c r="J1238" s="21">
        <v>254.85</v>
      </c>
      <c r="K1238" s="18" t="str">
        <f>IFERROR(VLOOKUP(LEFT(I1238,7)+0,'[1]_Redacted Trans'!B$1:C$65536,2,0),P1238)</f>
        <v>2100205 - Chelmsford Safety Supplies Ltd</v>
      </c>
      <c r="L1238" s="18"/>
      <c r="M1238" s="18" t="str">
        <f>IFERROR(VLOOKUP(LEFT(I1238,7)+0,'[1]_Redacted Trans'!B$1:C$65536,2,0),Q1238)</f>
        <v>SA FEGATE BARRIERS</v>
      </c>
      <c r="N1238" s="22" t="s">
        <v>110</v>
      </c>
      <c r="P1238" t="s">
        <v>376</v>
      </c>
      <c r="Q1238" t="s">
        <v>2971</v>
      </c>
    </row>
    <row r="1239" spans="1:17" x14ac:dyDescent="0.2">
      <c r="A1239" s="3" t="s">
        <v>103</v>
      </c>
      <c r="B1239" s="3"/>
      <c r="C1239" s="18" t="s">
        <v>104</v>
      </c>
      <c r="D1239" s="18" t="s">
        <v>316</v>
      </c>
      <c r="E1239" s="18" t="s">
        <v>842</v>
      </c>
      <c r="F1239" s="18" t="s">
        <v>843</v>
      </c>
      <c r="G1239" s="19">
        <v>44005</v>
      </c>
      <c r="H1239" s="20" t="s">
        <v>2972</v>
      </c>
      <c r="I1239" s="20" t="s">
        <v>2973</v>
      </c>
      <c r="J1239" s="21">
        <v>1165</v>
      </c>
      <c r="K1239" s="18" t="str">
        <f>IFERROR(VLOOKUP(LEFT(I1239,7)+0,'[1]_Redacted Trans'!B$1:C$65536,2,0),P1239)</f>
        <v>2100268 - Clacton Tool Hire</v>
      </c>
      <c r="L1239" s="18"/>
      <c r="M1239" s="18" t="str">
        <f>IFERROR(VLOOKUP(LEFT(I1239,7)+0,'[1]_Redacted Trans'!B$1:C$65536,2,0),Q1239)</f>
        <v>DIGGER HIRE</v>
      </c>
      <c r="N1239" s="22" t="s">
        <v>110</v>
      </c>
      <c r="P1239" t="s">
        <v>2682</v>
      </c>
      <c r="Q1239" t="s">
        <v>2974</v>
      </c>
    </row>
    <row r="1240" spans="1:17" x14ac:dyDescent="0.2">
      <c r="A1240" s="3" t="s">
        <v>103</v>
      </c>
      <c r="B1240" s="3"/>
      <c r="C1240" s="18" t="s">
        <v>104</v>
      </c>
      <c r="D1240" s="18" t="s">
        <v>316</v>
      </c>
      <c r="E1240" s="18" t="s">
        <v>254</v>
      </c>
      <c r="F1240" s="18" t="s">
        <v>793</v>
      </c>
      <c r="G1240" s="19">
        <v>44005</v>
      </c>
      <c r="H1240" s="20"/>
      <c r="I1240" s="20" t="s">
        <v>2975</v>
      </c>
      <c r="J1240" s="21">
        <v>22.8</v>
      </c>
      <c r="K1240" s="18" t="str">
        <f>IFERROR(VLOOKUP(LEFT(I1240,7)+0,'[1]_Redacted Trans'!B$1:C$65536,2,0),P1240)</f>
        <v>2100268 - Clacton Tool Hire</v>
      </c>
      <c r="L1240" s="18"/>
      <c r="M1240" s="18" t="str">
        <f>IFERROR(VLOOKUP(LEFT(I1240,7)+0,'[1]_Redacted Trans'!B$1:C$65536,2,0),Q1240)</f>
        <v>DIGGER HIRE</v>
      </c>
      <c r="N1240" s="22" t="s">
        <v>110</v>
      </c>
      <c r="P1240" t="s">
        <v>2682</v>
      </c>
      <c r="Q1240" t="s">
        <v>2974</v>
      </c>
    </row>
    <row r="1241" spans="1:17" x14ac:dyDescent="0.2">
      <c r="A1241" s="3" t="s">
        <v>103</v>
      </c>
      <c r="B1241" s="3"/>
      <c r="C1241" s="18" t="s">
        <v>104</v>
      </c>
      <c r="D1241" s="18" t="s">
        <v>239</v>
      </c>
      <c r="E1241" s="18" t="s">
        <v>266</v>
      </c>
      <c r="F1241" s="18" t="s">
        <v>2976</v>
      </c>
      <c r="G1241" s="19">
        <v>43993</v>
      </c>
      <c r="H1241" s="20" t="s">
        <v>2977</v>
      </c>
      <c r="I1241" s="20" t="s">
        <v>2978</v>
      </c>
      <c r="J1241" s="21">
        <v>2186.4299999999998</v>
      </c>
      <c r="K1241" s="18" t="str">
        <f>IFERROR(VLOOKUP(LEFT(I1241,7)+0,'[1]_Redacted Trans'!B$1:C$65536,2,0),P1241)</f>
        <v>2119438 - Colchester Borough Council</v>
      </c>
      <c r="L1241" s="18"/>
      <c r="M1241" s="18" t="str">
        <f>IFERROR(VLOOKUP(LEFT(I1241,7)+0,'[1]_Redacted Trans'!B$1:C$65536,2,0),Q1241)</f>
        <v>CL HIGH ST RELINING</v>
      </c>
      <c r="N1241" s="22" t="s">
        <v>110</v>
      </c>
      <c r="P1241" t="s">
        <v>2686</v>
      </c>
      <c r="Q1241" t="s">
        <v>2979</v>
      </c>
    </row>
    <row r="1242" spans="1:17" x14ac:dyDescent="0.2">
      <c r="A1242" s="3" t="s">
        <v>103</v>
      </c>
      <c r="B1242" s="3"/>
      <c r="C1242" s="18" t="s">
        <v>104</v>
      </c>
      <c r="D1242" s="18" t="s">
        <v>239</v>
      </c>
      <c r="E1242" s="18" t="s">
        <v>266</v>
      </c>
      <c r="F1242" s="18" t="s">
        <v>2976</v>
      </c>
      <c r="G1242" s="19">
        <v>43993</v>
      </c>
      <c r="H1242" s="20" t="s">
        <v>2980</v>
      </c>
      <c r="I1242" s="20" t="s">
        <v>2981</v>
      </c>
      <c r="J1242" s="21">
        <v>575</v>
      </c>
      <c r="K1242" s="18" t="str">
        <f>IFERROR(VLOOKUP(LEFT(I1242,7)+0,'[1]_Redacted Trans'!B$1:C$65536,2,0),P1242)</f>
        <v>2119438 - Colchester Borough Council</v>
      </c>
      <c r="L1242" s="18"/>
      <c r="M1242" s="18" t="str">
        <f>IFERROR(VLOOKUP(LEFT(I1242,7)+0,'[1]_Redacted Trans'!B$1:C$65536,2,0),Q1242)</f>
        <v>JAYWICK BEACH RECLINING</v>
      </c>
      <c r="N1242" s="22" t="s">
        <v>110</v>
      </c>
      <c r="P1242" t="s">
        <v>2686</v>
      </c>
      <c r="Q1242" t="s">
        <v>2982</v>
      </c>
    </row>
    <row r="1243" spans="1:17" x14ac:dyDescent="0.2">
      <c r="A1243" s="3" t="s">
        <v>103</v>
      </c>
      <c r="B1243" s="3"/>
      <c r="C1243" s="18" t="s">
        <v>104</v>
      </c>
      <c r="D1243" s="18" t="s">
        <v>105</v>
      </c>
      <c r="E1243" s="18" t="s">
        <v>903</v>
      </c>
      <c r="F1243" s="18" t="s">
        <v>2185</v>
      </c>
      <c r="G1243" s="19">
        <v>44005</v>
      </c>
      <c r="H1243" s="20" t="s">
        <v>2983</v>
      </c>
      <c r="I1243" s="20" t="s">
        <v>2984</v>
      </c>
      <c r="J1243" s="21">
        <v>1367.31</v>
      </c>
      <c r="K1243" s="18" t="str">
        <f>IFERROR(VLOOKUP(LEFT(I1243,7)+0,'[1]_Redacted Trans'!B$1:C$65536,2,0),P1243)</f>
        <v>2116642 - Daisy Communications Ltd</v>
      </c>
      <c r="L1243" s="18"/>
      <c r="M1243" s="18" t="str">
        <f>IFERROR(VLOOKUP(LEFT(I1243,7)+0,'[1]_Redacted Trans'!B$1:C$65536,2,0),Q1243)</f>
        <v>MONTHLY CHARGES JUNE 2020</v>
      </c>
      <c r="N1243" s="22" t="s">
        <v>110</v>
      </c>
      <c r="P1243" t="s">
        <v>1234</v>
      </c>
      <c r="Q1243" t="s">
        <v>2985</v>
      </c>
    </row>
    <row r="1244" spans="1:17" x14ac:dyDescent="0.2">
      <c r="A1244" s="3" t="s">
        <v>103</v>
      </c>
      <c r="B1244" s="3"/>
      <c r="C1244" s="18" t="s">
        <v>104</v>
      </c>
      <c r="D1244" s="18" t="s">
        <v>147</v>
      </c>
      <c r="E1244" s="18" t="s">
        <v>2986</v>
      </c>
      <c r="F1244" s="18" t="s">
        <v>281</v>
      </c>
      <c r="G1244" s="19">
        <v>44005</v>
      </c>
      <c r="H1244" s="20" t="s">
        <v>2987</v>
      </c>
      <c r="I1244" s="20" t="s">
        <v>2988</v>
      </c>
      <c r="J1244" s="21">
        <v>450</v>
      </c>
      <c r="K1244" s="18" t="str">
        <f>IFERROR(VLOOKUP(LEFT(I1244,7)+0,'[1]_Redacted Trans'!B$1:C$65536,2,0),P1244)</f>
        <v>2103510 - Direct Solutions</v>
      </c>
      <c r="L1244" s="18"/>
      <c r="M1244" s="18" t="str">
        <f>IFERROR(VLOOKUP(LEFT(I1244,7)+0,'[1]_Redacted Trans'!B$1:C$65536,2,0),Q1244)</f>
        <v>TOWN CENTRE LEAFLET PRINT AND DELIVERY</v>
      </c>
      <c r="N1244" s="22" t="s">
        <v>110</v>
      </c>
      <c r="P1244" t="s">
        <v>2989</v>
      </c>
      <c r="Q1244" t="s">
        <v>2990</v>
      </c>
    </row>
    <row r="1245" spans="1:17" x14ac:dyDescent="0.2">
      <c r="A1245" s="3" t="s">
        <v>103</v>
      </c>
      <c r="B1245" s="3"/>
      <c r="C1245" s="18" t="s">
        <v>104</v>
      </c>
      <c r="D1245" s="18" t="s">
        <v>239</v>
      </c>
      <c r="E1245" s="18" t="s">
        <v>266</v>
      </c>
      <c r="F1245" s="18" t="s">
        <v>230</v>
      </c>
      <c r="G1245" s="19">
        <v>44005</v>
      </c>
      <c r="H1245" s="20"/>
      <c r="I1245" s="20" t="s">
        <v>2991</v>
      </c>
      <c r="J1245" s="21">
        <v>20.04</v>
      </c>
      <c r="K1245" s="18" t="str">
        <f>IFERROR(VLOOKUP(LEFT(I1245,7)+0,'[1]_Redacted Trans'!B$1:C$65536,2,0),P1245)</f>
        <v>2107521 - E.On</v>
      </c>
      <c r="L1245" s="18"/>
      <c r="M1245" s="18" t="str">
        <f>IFERROR(VLOOKUP(LEFT(I1245,7)+0,'[1]_Redacted Trans'!B$1:C$65536,2,0),Q1245)</f>
        <v>QUEENSWAY PU,P HOUSE ELETRIC</v>
      </c>
      <c r="N1245" s="22" t="s">
        <v>110</v>
      </c>
      <c r="P1245" t="s">
        <v>1043</v>
      </c>
      <c r="Q1245" t="s">
        <v>2992</v>
      </c>
    </row>
    <row r="1246" spans="1:17" x14ac:dyDescent="0.2">
      <c r="A1246" s="3" t="s">
        <v>103</v>
      </c>
      <c r="B1246" s="3"/>
      <c r="C1246" s="18" t="s">
        <v>104</v>
      </c>
      <c r="D1246" s="18" t="s">
        <v>239</v>
      </c>
      <c r="E1246" s="18" t="s">
        <v>266</v>
      </c>
      <c r="F1246" s="18" t="s">
        <v>230</v>
      </c>
      <c r="G1246" s="19">
        <v>43963</v>
      </c>
      <c r="H1246" s="20"/>
      <c r="I1246" s="20" t="s">
        <v>2993</v>
      </c>
      <c r="J1246" s="21">
        <v>136.41</v>
      </c>
      <c r="K1246" s="18" t="str">
        <f>IFERROR(VLOOKUP(LEFT(I1246,7)+0,'[1]_Redacted Trans'!B$1:C$65536,2,0),P1246)</f>
        <v>2107521 - E.On</v>
      </c>
      <c r="L1246" s="18"/>
      <c r="M1246" s="18" t="str">
        <f>IFERROR(VLOOKUP(LEFT(I1246,7)+0,'[1]_Redacted Trans'!B$1:C$65536,2,0),Q1246)</f>
        <v>THE LEAS</v>
      </c>
      <c r="N1246" s="22" t="s">
        <v>110</v>
      </c>
      <c r="P1246" t="s">
        <v>1043</v>
      </c>
      <c r="Q1246" t="s">
        <v>2994</v>
      </c>
    </row>
    <row r="1247" spans="1:17" x14ac:dyDescent="0.2">
      <c r="A1247" s="3" t="s">
        <v>103</v>
      </c>
      <c r="B1247" s="3"/>
      <c r="C1247" s="18" t="s">
        <v>104</v>
      </c>
      <c r="D1247" s="18" t="s">
        <v>239</v>
      </c>
      <c r="E1247" s="18" t="s">
        <v>302</v>
      </c>
      <c r="F1247" s="18" t="s">
        <v>303</v>
      </c>
      <c r="G1247" s="19">
        <v>44005</v>
      </c>
      <c r="H1247" s="20" t="s">
        <v>2995</v>
      </c>
      <c r="I1247" s="20" t="s">
        <v>2996</v>
      </c>
      <c r="J1247" s="21">
        <v>399</v>
      </c>
      <c r="K1247" s="18" t="str">
        <f>IFERROR(VLOOKUP(LEFT(I1247,7)+0,'[1]_Redacted Trans'!B$1:C$65536,2,0),P1247)</f>
        <v>2101579 - Ernest Doe &amp; Sons Ltd</v>
      </c>
      <c r="L1247" s="18"/>
      <c r="M1247" s="18" t="str">
        <f>IFERROR(VLOOKUP(LEFT(I1247,7)+0,'[1]_Redacted Trans'!B$1:C$65536,2,0),Q1247)</f>
        <v>BATTERY POLE SAW</v>
      </c>
      <c r="N1247" s="22" t="s">
        <v>110</v>
      </c>
      <c r="P1247" t="s">
        <v>306</v>
      </c>
      <c r="Q1247" t="s">
        <v>2997</v>
      </c>
    </row>
    <row r="1248" spans="1:17" x14ac:dyDescent="0.2">
      <c r="A1248" s="3" t="s">
        <v>103</v>
      </c>
      <c r="B1248" s="3"/>
      <c r="C1248" s="18" t="s">
        <v>104</v>
      </c>
      <c r="D1248" s="18" t="s">
        <v>168</v>
      </c>
      <c r="E1248" s="18" t="s">
        <v>254</v>
      </c>
      <c r="F1248" s="18" t="s">
        <v>2907</v>
      </c>
      <c r="G1248" s="19">
        <v>44005</v>
      </c>
      <c r="H1248" s="20" t="s">
        <v>2998</v>
      </c>
      <c r="I1248" s="20" t="s">
        <v>2999</v>
      </c>
      <c r="J1248" s="21">
        <v>2750</v>
      </c>
      <c r="K1248" s="18" t="str">
        <f>IFERROR(VLOOKUP(LEFT(I1248,7)+0,'[1]_Redacted Trans'!B$1:C$65536,2,0),P1248)</f>
        <v>2108583 - Firesite</v>
      </c>
      <c r="L1248" s="18"/>
      <c r="M1248" s="18" t="str">
        <f>IFERROR(VLOOKUP(LEFT(I1248,7)+0,'[1]_Redacted Trans'!B$1:C$65536,2,0),Q1248)</f>
        <v>CROOKED ELMS</v>
      </c>
      <c r="N1248" s="22" t="s">
        <v>110</v>
      </c>
      <c r="P1248" t="s">
        <v>295</v>
      </c>
      <c r="Q1248" t="s">
        <v>3000</v>
      </c>
    </row>
    <row r="1249" spans="1:17" x14ac:dyDescent="0.2">
      <c r="A1249" s="3" t="s">
        <v>103</v>
      </c>
      <c r="B1249" s="3"/>
      <c r="C1249" s="18" t="s">
        <v>104</v>
      </c>
      <c r="D1249" s="18" t="s">
        <v>168</v>
      </c>
      <c r="E1249" s="18" t="s">
        <v>254</v>
      </c>
      <c r="F1249" s="18" t="s">
        <v>2907</v>
      </c>
      <c r="G1249" s="19">
        <v>44005</v>
      </c>
      <c r="H1249" s="20" t="s">
        <v>3001</v>
      </c>
      <c r="I1249" s="20" t="s">
        <v>3002</v>
      </c>
      <c r="J1249" s="21">
        <v>50</v>
      </c>
      <c r="K1249" s="18" t="str">
        <f>IFERROR(VLOOKUP(LEFT(I1249,7)+0,'[1]_Redacted Trans'!B$1:C$65536,2,0),P1249)</f>
        <v>2108583 - Firesite</v>
      </c>
      <c r="L1249" s="18"/>
      <c r="M1249" s="18" t="str">
        <f>IFERROR(VLOOKUP(LEFT(I1249,7)+0,'[1]_Redacted Trans'!B$1:C$65536,2,0),Q1249)</f>
        <v>1-5 GREENFIELDS</v>
      </c>
      <c r="N1249" s="22" t="s">
        <v>110</v>
      </c>
      <c r="P1249" t="s">
        <v>295</v>
      </c>
      <c r="Q1249" t="s">
        <v>3003</v>
      </c>
    </row>
    <row r="1250" spans="1:17" x14ac:dyDescent="0.2">
      <c r="A1250" s="3" t="s">
        <v>103</v>
      </c>
      <c r="B1250" s="3"/>
      <c r="C1250" s="18" t="s">
        <v>104</v>
      </c>
      <c r="D1250" s="18" t="s">
        <v>153</v>
      </c>
      <c r="E1250" s="18" t="s">
        <v>1858</v>
      </c>
      <c r="F1250" s="18" t="s">
        <v>449</v>
      </c>
      <c r="G1250" s="19">
        <v>44005</v>
      </c>
      <c r="H1250" s="20" t="s">
        <v>1859</v>
      </c>
      <c r="I1250" s="20" t="s">
        <v>3004</v>
      </c>
      <c r="J1250" s="21">
        <v>195</v>
      </c>
      <c r="K1250" s="18" t="str">
        <f>IFERROR(VLOOKUP(LEFT(I1250,7)+0,'[1]_Redacted Trans'!B$1:C$65536,2,0),P1250)</f>
        <v>2100659 - Hussey Group Investments Ltd t/a Hussey Knights Ltd</v>
      </c>
      <c r="L1250" s="18"/>
      <c r="M1250" s="18" t="str">
        <f>IFERROR(VLOOKUP(LEFT(I1250,7)+0,'[1]_Redacted Trans'!B$1:C$65536,2,0),Q1250)</f>
        <v>SCANNER/PRINTER LEASE FOR MAY 2020</v>
      </c>
      <c r="N1250" s="22" t="s">
        <v>110</v>
      </c>
      <c r="P1250" t="s">
        <v>1861</v>
      </c>
      <c r="Q1250" t="s">
        <v>3005</v>
      </c>
    </row>
    <row r="1251" spans="1:17" x14ac:dyDescent="0.2">
      <c r="A1251" s="3" t="s">
        <v>103</v>
      </c>
      <c r="B1251" s="3"/>
      <c r="C1251" s="18" t="s">
        <v>104</v>
      </c>
      <c r="D1251" s="18" t="s">
        <v>182</v>
      </c>
      <c r="E1251" s="18" t="s">
        <v>353</v>
      </c>
      <c r="F1251" s="18" t="s">
        <v>170</v>
      </c>
      <c r="G1251" s="19">
        <v>44005</v>
      </c>
      <c r="H1251" s="20" t="s">
        <v>3006</v>
      </c>
      <c r="I1251" s="20" t="s">
        <v>3007</v>
      </c>
      <c r="J1251" s="21">
        <v>465.54</v>
      </c>
      <c r="K1251" s="18" t="str">
        <f>IFERROR(VLOOKUP(LEFT(I1251,7)+0,'[1]_Redacted Trans'!B$1:C$65536,2,0),P1251)</f>
        <v>2100890 - Kirby Locks Ltd</v>
      </c>
      <c r="L1251" s="18"/>
      <c r="M1251" s="18" t="str">
        <f>IFERROR(VLOOKUP(LEFT(I1251,7)+0,'[1]_Redacted Trans'!B$1:C$65536,2,0),Q1251)</f>
        <v>COMBINATION PADLOCKS</v>
      </c>
      <c r="N1251" s="22" t="s">
        <v>110</v>
      </c>
      <c r="P1251" t="s">
        <v>1033</v>
      </c>
      <c r="Q1251" t="s">
        <v>3008</v>
      </c>
    </row>
    <row r="1252" spans="1:17" x14ac:dyDescent="0.2">
      <c r="A1252" s="3" t="s">
        <v>103</v>
      </c>
      <c r="B1252" s="3"/>
      <c r="C1252" s="18" t="s">
        <v>104</v>
      </c>
      <c r="D1252" s="18" t="s">
        <v>239</v>
      </c>
      <c r="E1252" s="18" t="s">
        <v>270</v>
      </c>
      <c r="F1252" s="18" t="s">
        <v>144</v>
      </c>
      <c r="G1252" s="19">
        <v>44005</v>
      </c>
      <c r="H1252" s="20" t="s">
        <v>3009</v>
      </c>
      <c r="I1252" s="20" t="s">
        <v>3010</v>
      </c>
      <c r="J1252" s="21">
        <v>199.62</v>
      </c>
      <c r="K1252" s="18" t="str">
        <f>IFERROR(VLOOKUP(LEFT(I1252,7)+0,'[1]_Redacted Trans'!B$1:C$65536,2,0),P1252)</f>
        <v>2105943 - Landmark Trading (Stamford) Ltd</v>
      </c>
      <c r="L1252" s="18"/>
      <c r="M1252" s="18" t="str">
        <f>IFERROR(VLOOKUP(LEFT(I1252,7)+0,'[1]_Redacted Trans'!B$1:C$65536,2,0),Q1252)</f>
        <v>ARBORIST GOODS</v>
      </c>
      <c r="N1252" s="22" t="s">
        <v>110</v>
      </c>
      <c r="P1252" t="s">
        <v>3011</v>
      </c>
      <c r="Q1252" t="s">
        <v>3012</v>
      </c>
    </row>
    <row r="1253" spans="1:17" x14ac:dyDescent="0.2">
      <c r="A1253" s="3" t="s">
        <v>103</v>
      </c>
      <c r="B1253" s="3"/>
      <c r="C1253" s="18" t="s">
        <v>104</v>
      </c>
      <c r="D1253" s="18" t="s">
        <v>161</v>
      </c>
      <c r="E1253" s="18" t="s">
        <v>762</v>
      </c>
      <c r="F1253" s="18" t="s">
        <v>763</v>
      </c>
      <c r="G1253" s="19">
        <v>44005</v>
      </c>
      <c r="H1253" s="20" t="s">
        <v>3013</v>
      </c>
      <c r="I1253" s="20" t="s">
        <v>3014</v>
      </c>
      <c r="J1253" s="21">
        <v>32</v>
      </c>
      <c r="K1253" s="18" t="str">
        <f>IFERROR(VLOOKUP(LEFT(I1253,7)+0,'[1]_Redacted Trans'!B$1:C$65536,2,0),P1253)</f>
        <v>2119093 - Make Possible Ltd</v>
      </c>
      <c r="L1253" s="18">
        <v>12036883</v>
      </c>
      <c r="M1253" s="18" t="str">
        <f>IFERROR(VLOOKUP(LEFT(I1253,7)+0,'[1]_Redacted Trans'!B$1:C$65536,2,0),Q1253)</f>
        <v>MAY 2020 MONITORING</v>
      </c>
      <c r="N1253" s="22" t="s">
        <v>110</v>
      </c>
      <c r="P1253" t="s">
        <v>1828</v>
      </c>
      <c r="Q1253" t="s">
        <v>3015</v>
      </c>
    </row>
    <row r="1254" spans="1:17" x14ac:dyDescent="0.2">
      <c r="A1254" s="3" t="s">
        <v>103</v>
      </c>
      <c r="B1254" s="3"/>
      <c r="C1254" s="18" t="s">
        <v>104</v>
      </c>
      <c r="D1254" s="18" t="s">
        <v>147</v>
      </c>
      <c r="E1254" s="18" t="s">
        <v>148</v>
      </c>
      <c r="F1254" s="18" t="s">
        <v>1683</v>
      </c>
      <c r="G1254" s="19">
        <v>44005</v>
      </c>
      <c r="H1254" s="20" t="s">
        <v>3016</v>
      </c>
      <c r="I1254" s="20" t="s">
        <v>3017</v>
      </c>
      <c r="J1254" s="21">
        <v>837.5</v>
      </c>
      <c r="K1254" s="18" t="str">
        <f>IFERROR(VLOOKUP(LEFT(I1254,7)+0,'[1]_Redacted Trans'!B$1:C$65536,2,0),P1254)</f>
        <v>REDACTED PERSONAL DATA</v>
      </c>
      <c r="L1254" s="18"/>
      <c r="M1254" s="18" t="str">
        <f>IFERROR(VLOOKUP(LEFT(I1254,7)+0,'[1]_Redacted Trans'!B$1:C$65536,2,0),Q1254)</f>
        <v>REDACTED PERSONAL DATA</v>
      </c>
      <c r="N1254" s="22" t="s">
        <v>110</v>
      </c>
      <c r="P1254" t="s">
        <v>3018</v>
      </c>
      <c r="Q1254" t="s">
        <v>3019</v>
      </c>
    </row>
    <row r="1255" spans="1:17" x14ac:dyDescent="0.2">
      <c r="A1255" s="3" t="s">
        <v>103</v>
      </c>
      <c r="B1255" s="3"/>
      <c r="C1255" s="18" t="s">
        <v>104</v>
      </c>
      <c r="D1255" s="18" t="s">
        <v>147</v>
      </c>
      <c r="E1255" s="18" t="s">
        <v>2087</v>
      </c>
      <c r="F1255" s="18" t="s">
        <v>1683</v>
      </c>
      <c r="G1255" s="19">
        <v>44005</v>
      </c>
      <c r="H1255" s="20" t="s">
        <v>3020</v>
      </c>
      <c r="I1255" s="20" t="s">
        <v>3021</v>
      </c>
      <c r="J1255" s="21">
        <v>3400</v>
      </c>
      <c r="K1255" s="18" t="str">
        <f>IFERROR(VLOOKUP(LEFT(I1255,7)+0,'[1]_Redacted Trans'!B$1:C$65536,2,0),P1255)</f>
        <v>REDACTED PERSONAL DATA</v>
      </c>
      <c r="L1255" s="18"/>
      <c r="M1255" s="18" t="str">
        <f>IFERROR(VLOOKUP(LEFT(I1255,7)+0,'[1]_Redacted Trans'!B$1:C$65536,2,0),Q1255)</f>
        <v>REDACTED PERSONAL DATA</v>
      </c>
      <c r="N1255" s="22" t="s">
        <v>110</v>
      </c>
      <c r="P1255" t="s">
        <v>3018</v>
      </c>
      <c r="Q1255" t="s">
        <v>3022</v>
      </c>
    </row>
    <row r="1256" spans="1:17" x14ac:dyDescent="0.2">
      <c r="A1256" s="3" t="s">
        <v>103</v>
      </c>
      <c r="B1256" s="3"/>
      <c r="C1256" s="18" t="s">
        <v>104</v>
      </c>
      <c r="D1256" s="18" t="s">
        <v>153</v>
      </c>
      <c r="E1256" s="18" t="s">
        <v>154</v>
      </c>
      <c r="F1256" s="18" t="s">
        <v>140</v>
      </c>
      <c r="G1256" s="19">
        <v>44005</v>
      </c>
      <c r="H1256" s="20" t="s">
        <v>279</v>
      </c>
      <c r="I1256" s="20" t="s">
        <v>3023</v>
      </c>
      <c r="J1256" s="21">
        <v>1924</v>
      </c>
      <c r="K1256" s="18" t="str">
        <f>IFERROR(VLOOKUP(LEFT(I1256,7)+0,'[1]_Redacted Trans'!B$1:C$65536,2,0),P1256)</f>
        <v>REDACTED PERSONAL DATA</v>
      </c>
      <c r="L1256" s="18">
        <v>10370450</v>
      </c>
      <c r="M1256" s="18" t="str">
        <f>IFERROR(VLOOKUP(LEFT(I1256,7)+0,'[1]_Redacted Trans'!B$1:C$65536,2,0),Q1256)</f>
        <v>REDACTED PERSONAL DATA</v>
      </c>
      <c r="N1256" s="22" t="s">
        <v>110</v>
      </c>
      <c r="P1256" t="s">
        <v>143</v>
      </c>
      <c r="Q1256" t="s">
        <v>143</v>
      </c>
    </row>
    <row r="1257" spans="1:17" x14ac:dyDescent="0.2">
      <c r="A1257" s="3" t="s">
        <v>103</v>
      </c>
      <c r="B1257" s="3"/>
      <c r="C1257" s="18" t="s">
        <v>104</v>
      </c>
      <c r="D1257" s="18" t="s">
        <v>239</v>
      </c>
      <c r="E1257" s="18" t="s">
        <v>270</v>
      </c>
      <c r="F1257" s="18" t="s">
        <v>144</v>
      </c>
      <c r="G1257" s="19">
        <v>44005</v>
      </c>
      <c r="H1257" s="20" t="s">
        <v>3024</v>
      </c>
      <c r="I1257" s="20" t="s">
        <v>3025</v>
      </c>
      <c r="J1257" s="21">
        <v>160</v>
      </c>
      <c r="K1257" s="18" t="str">
        <f>IFERROR(VLOOKUP(LEFT(I1257,7)+0,'[1]_Redacted Trans'!B$1:C$65536,2,0),P1257)</f>
        <v>2101085 - Parkers Garden Company Frinton Ltd</v>
      </c>
      <c r="L1257" s="18"/>
      <c r="M1257" s="18" t="str">
        <f>IFERROR(VLOOKUP(LEFT(I1257,7)+0,'[1]_Redacted Trans'!B$1:C$65536,2,0),Q1257)</f>
        <v>ALPINES</v>
      </c>
      <c r="N1257" s="22" t="s">
        <v>110</v>
      </c>
      <c r="P1257" t="s">
        <v>2071</v>
      </c>
      <c r="Q1257" t="s">
        <v>3026</v>
      </c>
    </row>
    <row r="1258" spans="1:17" x14ac:dyDescent="0.2">
      <c r="A1258" s="3" t="s">
        <v>103</v>
      </c>
      <c r="B1258" s="3"/>
      <c r="C1258" s="18" t="s">
        <v>104</v>
      </c>
      <c r="D1258" s="18" t="s">
        <v>316</v>
      </c>
      <c r="E1258" s="18" t="s">
        <v>254</v>
      </c>
      <c r="F1258" s="18" t="s">
        <v>795</v>
      </c>
      <c r="G1258" s="19">
        <v>44005</v>
      </c>
      <c r="H1258" s="20" t="s">
        <v>3027</v>
      </c>
      <c r="I1258" s="20" t="s">
        <v>3028</v>
      </c>
      <c r="J1258" s="21">
        <v>21.57</v>
      </c>
      <c r="K1258" s="18" t="str">
        <f>IFERROR(VLOOKUP(LEFT(I1258,7)+0,'[1]_Redacted Trans'!B$1:C$65536,2,0),P1258)</f>
        <v>2111202 - Trade UK</v>
      </c>
      <c r="L1258" s="18"/>
      <c r="M1258" s="18" t="str">
        <f>IFERROR(VLOOKUP(LEFT(I1258,7)+0,'[1]_Redacted Trans'!B$1:C$65536,2,0),Q1258)</f>
        <v>WC PAN CONNECTOR</v>
      </c>
      <c r="N1258" s="22" t="s">
        <v>110</v>
      </c>
      <c r="P1258" t="s">
        <v>360</v>
      </c>
      <c r="Q1258" t="s">
        <v>3029</v>
      </c>
    </row>
    <row r="1259" spans="1:17" x14ac:dyDescent="0.2">
      <c r="A1259" s="3" t="s">
        <v>103</v>
      </c>
      <c r="B1259" s="3"/>
      <c r="C1259" s="18" t="s">
        <v>104</v>
      </c>
      <c r="D1259" s="18" t="s">
        <v>316</v>
      </c>
      <c r="E1259" s="18" t="s">
        <v>254</v>
      </c>
      <c r="F1259" s="18" t="s">
        <v>797</v>
      </c>
      <c r="G1259" s="19">
        <v>44005</v>
      </c>
      <c r="H1259" s="20" t="s">
        <v>3027</v>
      </c>
      <c r="I1259" s="20" t="s">
        <v>3030</v>
      </c>
      <c r="J1259" s="21">
        <v>44.42</v>
      </c>
      <c r="K1259" s="18" t="str">
        <f>IFERROR(VLOOKUP(LEFT(I1259,7)+0,'[1]_Redacted Trans'!B$1:C$65536,2,0),P1259)</f>
        <v>2111202 - Trade UK</v>
      </c>
      <c r="L1259" s="18"/>
      <c r="M1259" s="18" t="str">
        <f>IFERROR(VLOOKUP(LEFT(I1259,7)+0,'[1]_Redacted Trans'!B$1:C$65536,2,0),Q1259)</f>
        <v>PAINTING ITEMS</v>
      </c>
      <c r="N1259" s="22" t="s">
        <v>110</v>
      </c>
      <c r="P1259" t="s">
        <v>360</v>
      </c>
      <c r="Q1259" t="s">
        <v>3031</v>
      </c>
    </row>
    <row r="1260" spans="1:17" x14ac:dyDescent="0.2">
      <c r="A1260" s="3" t="s">
        <v>103</v>
      </c>
      <c r="B1260" s="3"/>
      <c r="C1260" s="18" t="s">
        <v>104</v>
      </c>
      <c r="D1260" s="18" t="s">
        <v>316</v>
      </c>
      <c r="E1260" s="18" t="s">
        <v>254</v>
      </c>
      <c r="F1260" s="18" t="s">
        <v>795</v>
      </c>
      <c r="G1260" s="19">
        <v>44005</v>
      </c>
      <c r="H1260" s="20" t="s">
        <v>3027</v>
      </c>
      <c r="I1260" s="20" t="s">
        <v>3032</v>
      </c>
      <c r="J1260" s="21">
        <v>130</v>
      </c>
      <c r="K1260" s="18" t="str">
        <f>IFERROR(VLOOKUP(LEFT(I1260,7)+0,'[1]_Redacted Trans'!B$1:C$65536,2,0),P1260)</f>
        <v>2111202 - Trade UK</v>
      </c>
      <c r="L1260" s="18"/>
      <c r="M1260" s="18" t="str">
        <f>IFERROR(VLOOKUP(LEFT(I1260,7)+0,'[1]_Redacted Trans'!B$1:C$65536,2,0),Q1260)</f>
        <v>TAP CONNECTOR</v>
      </c>
      <c r="N1260" s="22" t="s">
        <v>110</v>
      </c>
      <c r="P1260" t="s">
        <v>360</v>
      </c>
      <c r="Q1260" t="s">
        <v>3033</v>
      </c>
    </row>
    <row r="1261" spans="1:17" x14ac:dyDescent="0.2">
      <c r="A1261" s="3" t="s">
        <v>103</v>
      </c>
      <c r="B1261" s="3"/>
      <c r="C1261" s="18" t="s">
        <v>104</v>
      </c>
      <c r="D1261" s="18" t="s">
        <v>316</v>
      </c>
      <c r="E1261" s="18" t="s">
        <v>254</v>
      </c>
      <c r="F1261" s="18" t="s">
        <v>435</v>
      </c>
      <c r="G1261" s="19">
        <v>43993</v>
      </c>
      <c r="H1261" s="20" t="s">
        <v>2938</v>
      </c>
      <c r="I1261" s="20" t="s">
        <v>3034</v>
      </c>
      <c r="J1261" s="21">
        <v>24.33</v>
      </c>
      <c r="K1261" s="18" t="str">
        <f>IFERROR(VLOOKUP(LEFT(I1261,7)+0,'[1]_Redacted Trans'!B$1:C$65536,2,0),P1261)</f>
        <v>2101265 - Silverton Aggregates Ltd</v>
      </c>
      <c r="L1261" s="18"/>
      <c r="M1261" s="18" t="str">
        <f>IFERROR(VLOOKUP(LEFT(I1261,7)+0,'[1]_Redacted Trans'!B$1:C$65536,2,0),Q1261)</f>
        <v>EXTERNAL ITEMA P10/85707</v>
      </c>
      <c r="N1261" s="22" t="s">
        <v>110</v>
      </c>
      <c r="P1261" t="s">
        <v>1594</v>
      </c>
      <c r="Q1261" t="s">
        <v>3035</v>
      </c>
    </row>
    <row r="1262" spans="1:17" x14ac:dyDescent="0.2">
      <c r="A1262" s="3" t="s">
        <v>103</v>
      </c>
      <c r="B1262" s="3"/>
      <c r="C1262" s="18" t="s">
        <v>104</v>
      </c>
      <c r="D1262" s="18" t="s">
        <v>239</v>
      </c>
      <c r="E1262" s="18" t="s">
        <v>302</v>
      </c>
      <c r="F1262" s="18" t="s">
        <v>1037</v>
      </c>
      <c r="G1262" s="19">
        <v>44005</v>
      </c>
      <c r="H1262" s="20" t="s">
        <v>3036</v>
      </c>
      <c r="I1262" s="20" t="s">
        <v>3037</v>
      </c>
      <c r="J1262" s="21">
        <v>276.5</v>
      </c>
      <c r="K1262" s="18" t="str">
        <f>IFERROR(VLOOKUP(LEFT(I1262,7)+0,'[1]_Redacted Trans'!B$1:C$65536,2,0),P1262)</f>
        <v>2101208 - Spaldings (UK) Limited</v>
      </c>
      <c r="L1262" s="18"/>
      <c r="M1262" s="18" t="str">
        <f>IFERROR(VLOOKUP(LEFT(I1262,7)+0,'[1]_Redacted Trans'!B$1:C$65536,2,0),Q1262)</f>
        <v>COOPLING/FLAIL/BLADES</v>
      </c>
      <c r="N1262" s="22" t="s">
        <v>110</v>
      </c>
      <c r="P1262" t="s">
        <v>1280</v>
      </c>
      <c r="Q1262" t="s">
        <v>3038</v>
      </c>
    </row>
    <row r="1263" spans="1:17" x14ac:dyDescent="0.2">
      <c r="A1263" s="3" t="s">
        <v>103</v>
      </c>
      <c r="B1263" s="3"/>
      <c r="C1263" s="18" t="s">
        <v>104</v>
      </c>
      <c r="D1263" s="18" t="s">
        <v>239</v>
      </c>
      <c r="E1263" s="18" t="s">
        <v>270</v>
      </c>
      <c r="F1263" s="18" t="s">
        <v>144</v>
      </c>
      <c r="G1263" s="19">
        <v>44005</v>
      </c>
      <c r="H1263" s="20" t="s">
        <v>3039</v>
      </c>
      <c r="I1263" s="20" t="s">
        <v>3040</v>
      </c>
      <c r="J1263" s="21">
        <v>169.98</v>
      </c>
      <c r="K1263" s="18" t="str">
        <f>IFERROR(VLOOKUP(LEFT(I1263,7)+0,'[1]_Redacted Trans'!B$1:C$65536,2,0),P1263)</f>
        <v>2101208 - Spaldings (UK) Limited</v>
      </c>
      <c r="L1263" s="18"/>
      <c r="M1263" s="18" t="str">
        <f>IFERROR(VLOOKUP(LEFT(I1263,7)+0,'[1]_Redacted Trans'!B$1:C$65536,2,0),Q1263)</f>
        <v>ARBORIST GOODS</v>
      </c>
      <c r="N1263" s="22" t="s">
        <v>110</v>
      </c>
      <c r="P1263" t="s">
        <v>1280</v>
      </c>
      <c r="Q1263" t="s">
        <v>3012</v>
      </c>
    </row>
    <row r="1264" spans="1:17" x14ac:dyDescent="0.2">
      <c r="A1264" s="3" t="s">
        <v>103</v>
      </c>
      <c r="B1264" s="3"/>
      <c r="C1264" s="18" t="s">
        <v>104</v>
      </c>
      <c r="D1264" s="18" t="s">
        <v>239</v>
      </c>
      <c r="E1264" s="18" t="s">
        <v>302</v>
      </c>
      <c r="F1264" s="18" t="s">
        <v>1037</v>
      </c>
      <c r="G1264" s="19">
        <v>44005</v>
      </c>
      <c r="H1264" s="20" t="s">
        <v>3041</v>
      </c>
      <c r="I1264" s="20" t="s">
        <v>3042</v>
      </c>
      <c r="J1264" s="21">
        <v>8.14</v>
      </c>
      <c r="K1264" s="18" t="str">
        <f>IFERROR(VLOOKUP(LEFT(I1264,7)+0,'[1]_Redacted Trans'!B$1:C$65536,2,0),P1264)</f>
        <v>2101055 - P Tuckwell Ltd</v>
      </c>
      <c r="L1264" s="18"/>
      <c r="M1264" s="18" t="str">
        <f>IFERROR(VLOOKUP(LEFT(I1264,7)+0,'[1]_Redacted Trans'!B$1:C$65536,2,0),Q1264)</f>
        <v>CABLE ENGINE BRAKE</v>
      </c>
      <c r="N1264" s="22" t="s">
        <v>110</v>
      </c>
      <c r="P1264" t="s">
        <v>1268</v>
      </c>
      <c r="Q1264" t="s">
        <v>3043</v>
      </c>
    </row>
    <row r="1265" spans="1:17" x14ac:dyDescent="0.2">
      <c r="A1265" s="3" t="s">
        <v>103</v>
      </c>
      <c r="B1265" s="3"/>
      <c r="C1265" s="18" t="s">
        <v>104</v>
      </c>
      <c r="D1265" s="18" t="s">
        <v>182</v>
      </c>
      <c r="E1265" s="18" t="s">
        <v>495</v>
      </c>
      <c r="F1265" s="18" t="s">
        <v>496</v>
      </c>
      <c r="G1265" s="19">
        <v>44005</v>
      </c>
      <c r="H1265" s="20"/>
      <c r="I1265" s="20" t="s">
        <v>3044</v>
      </c>
      <c r="J1265" s="21">
        <v>148.12</v>
      </c>
      <c r="K1265" s="18" t="str">
        <f>IFERROR(VLOOKUP(LEFT(I1265,7)+0,'[1]_Redacted Trans'!B$1:C$65536,2,0),P1265)</f>
        <v>2118357 - Watson Fuels t/as WFL (UK) (ESPO Framework 306)</v>
      </c>
      <c r="L1265" s="18"/>
      <c r="M1265" s="18" t="str">
        <f>IFERROR(VLOOKUP(LEFT(I1265,7)+0,'[1]_Redacted Trans'!B$1:C$65536,2,0),Q1265)</f>
        <v>FIRNACE FLAME</v>
      </c>
      <c r="N1265" s="22" t="s">
        <v>110</v>
      </c>
      <c r="P1265" t="s">
        <v>499</v>
      </c>
      <c r="Q1265" t="s">
        <v>3045</v>
      </c>
    </row>
    <row r="1266" spans="1:17" x14ac:dyDescent="0.2">
      <c r="A1266" s="3" t="s">
        <v>103</v>
      </c>
      <c r="B1266" s="3"/>
      <c r="C1266" s="18" t="s">
        <v>104</v>
      </c>
      <c r="D1266" s="18" t="s">
        <v>105</v>
      </c>
      <c r="E1266" s="18" t="s">
        <v>903</v>
      </c>
      <c r="F1266" s="18" t="s">
        <v>163</v>
      </c>
      <c r="G1266" s="19">
        <v>44005</v>
      </c>
      <c r="H1266" s="20" t="s">
        <v>3046</v>
      </c>
      <c r="I1266" s="20" t="s">
        <v>3047</v>
      </c>
      <c r="J1266" s="21">
        <v>15.25</v>
      </c>
      <c r="K1266" s="18" t="str">
        <f>IFERROR(VLOOKUP(LEFT(I1266,7)+0,'[1]_Redacted Trans'!B$1:C$65536,2,0),P1266)</f>
        <v>2101527 - Xerox Finance Ltd</v>
      </c>
      <c r="L1266" s="18"/>
      <c r="M1266" s="18" t="str">
        <f>IFERROR(VLOOKUP(LEFT(I1266,7)+0,'[1]_Redacted Trans'!B$1:C$65536,2,0),Q1266)</f>
        <v>WALTON POOL COPY CHARGE 01/03/20 - 31/05/20</v>
      </c>
      <c r="N1266" s="22" t="s">
        <v>110</v>
      </c>
      <c r="P1266" t="s">
        <v>907</v>
      </c>
      <c r="Q1266" t="s">
        <v>3048</v>
      </c>
    </row>
    <row r="1267" spans="1:17" x14ac:dyDescent="0.2">
      <c r="A1267" s="3" t="s">
        <v>103</v>
      </c>
      <c r="B1267" s="3"/>
      <c r="C1267" s="18" t="s">
        <v>104</v>
      </c>
      <c r="D1267" s="18" t="s">
        <v>316</v>
      </c>
      <c r="E1267" s="18" t="s">
        <v>317</v>
      </c>
      <c r="F1267" s="18" t="s">
        <v>318</v>
      </c>
      <c r="G1267" s="19">
        <v>44005</v>
      </c>
      <c r="H1267" s="20" t="s">
        <v>2972</v>
      </c>
      <c r="I1267" s="20" t="s">
        <v>3049</v>
      </c>
      <c r="J1267" s="21">
        <v>599.5</v>
      </c>
      <c r="K1267" s="18" t="str">
        <f>IFERROR(VLOOKUP(LEFT(I1267,7)+0,'[1]_Redacted Trans'!B$1:C$65536,2,0),P1267)</f>
        <v>2100268 - Clacton Tool Hire</v>
      </c>
      <c r="L1267" s="18"/>
      <c r="M1267" s="18" t="str">
        <f>IFERROR(VLOOKUP(LEFT(I1267,7)+0,'[1]_Redacted Trans'!B$1:C$65536,2,0),Q1267)</f>
        <v>VARIOUS MAKITA ITEMS</v>
      </c>
      <c r="N1267" s="22" t="s">
        <v>110</v>
      </c>
      <c r="P1267" t="s">
        <v>2682</v>
      </c>
      <c r="Q1267" t="s">
        <v>3050</v>
      </c>
    </row>
    <row r="1268" spans="1:17" x14ac:dyDescent="0.2">
      <c r="A1268" s="3" t="s">
        <v>103</v>
      </c>
      <c r="B1268" s="3"/>
      <c r="C1268" s="18" t="s">
        <v>104</v>
      </c>
      <c r="D1268" s="18" t="s">
        <v>316</v>
      </c>
      <c r="E1268" s="18" t="s">
        <v>254</v>
      </c>
      <c r="F1268" s="18" t="s">
        <v>408</v>
      </c>
      <c r="G1268" s="19">
        <v>44005</v>
      </c>
      <c r="H1268" s="20" t="s">
        <v>2938</v>
      </c>
      <c r="I1268" s="20" t="s">
        <v>3051</v>
      </c>
      <c r="J1268" s="21">
        <v>384.5</v>
      </c>
      <c r="K1268" s="18" t="str">
        <f>IFERROR(VLOOKUP(LEFT(I1268,7)+0,'[1]_Redacted Trans'!B$1:C$65536,2,0),P1268)</f>
        <v>2100268 - Clacton Tool Hire</v>
      </c>
      <c r="L1268" s="18"/>
      <c r="M1268" s="18" t="str">
        <f>IFERROR(VLOOKUP(LEFT(I1268,7)+0,'[1]_Redacted Trans'!B$1:C$65536,2,0),Q1268)</f>
        <v>VARIOUS MAKITA ITEMS</v>
      </c>
      <c r="N1268" s="22" t="s">
        <v>110</v>
      </c>
      <c r="P1268" t="s">
        <v>2682</v>
      </c>
      <c r="Q1268" t="s">
        <v>3050</v>
      </c>
    </row>
    <row r="1269" spans="1:17" x14ac:dyDescent="0.2">
      <c r="A1269" s="3" t="s">
        <v>103</v>
      </c>
      <c r="B1269" s="3"/>
      <c r="C1269" s="18" t="s">
        <v>104</v>
      </c>
      <c r="D1269" s="18" t="s">
        <v>153</v>
      </c>
      <c r="E1269" s="18" t="s">
        <v>3052</v>
      </c>
      <c r="F1269" s="18" t="s">
        <v>508</v>
      </c>
      <c r="G1269" s="19">
        <v>44005</v>
      </c>
      <c r="H1269" s="20" t="s">
        <v>3053</v>
      </c>
      <c r="I1269" s="20" t="s">
        <v>3054</v>
      </c>
      <c r="J1269" s="21">
        <v>2936.92</v>
      </c>
      <c r="K1269" s="18" t="str">
        <f>IFERROR(VLOOKUP(LEFT(I1269,7)+0,'[1]_Redacted Trans'!B$1:C$65536,2,0),P1269)</f>
        <v>REDACTED PERSONAL DATA</v>
      </c>
      <c r="L1269" s="18"/>
      <c r="M1269" s="18" t="str">
        <f>IFERROR(VLOOKUP(LEFT(I1269,7)+0,'[1]_Redacted Trans'!B$1:C$65536,2,0),Q1269)</f>
        <v>REDACTED PERSONAL DATA</v>
      </c>
      <c r="N1269" s="22" t="s">
        <v>110</v>
      </c>
      <c r="P1269" t="s">
        <v>143</v>
      </c>
      <c r="Q1269" t="s">
        <v>143</v>
      </c>
    </row>
    <row r="1270" spans="1:17" x14ac:dyDescent="0.2">
      <c r="A1270" s="3" t="s">
        <v>103</v>
      </c>
      <c r="B1270" s="3"/>
      <c r="C1270" s="18" t="s">
        <v>104</v>
      </c>
      <c r="D1270" s="18" t="s">
        <v>239</v>
      </c>
      <c r="E1270" s="18" t="s">
        <v>266</v>
      </c>
      <c r="F1270" s="18" t="s">
        <v>144</v>
      </c>
      <c r="G1270" s="19">
        <v>44005</v>
      </c>
      <c r="H1270" s="20" t="s">
        <v>3055</v>
      </c>
      <c r="I1270" s="20" t="s">
        <v>3056</v>
      </c>
      <c r="J1270" s="21">
        <v>1083.8</v>
      </c>
      <c r="K1270" s="18" t="str">
        <f>IFERROR(VLOOKUP(LEFT(I1270,7)+0,'[1]_Redacted Trans'!B$1:C$65536,2,0),P1270)</f>
        <v>2101624 - Bunzl</v>
      </c>
      <c r="L1270" s="18"/>
      <c r="M1270" s="18" t="str">
        <f>IFERROR(VLOOKUP(LEFT(I1270,7)+0,'[1]_Redacted Trans'!B$1:C$65536,2,0),Q1270)</f>
        <v>CLEANING SUPPLIES</v>
      </c>
      <c r="N1270" s="22" t="s">
        <v>110</v>
      </c>
      <c r="P1270" t="s">
        <v>452</v>
      </c>
      <c r="Q1270" t="s">
        <v>1301</v>
      </c>
    </row>
    <row r="1271" spans="1:17" x14ac:dyDescent="0.2">
      <c r="A1271" s="3" t="s">
        <v>103</v>
      </c>
      <c r="B1271" s="3"/>
      <c r="C1271" s="18" t="s">
        <v>104</v>
      </c>
      <c r="D1271" s="18" t="s">
        <v>105</v>
      </c>
      <c r="E1271" s="18" t="s">
        <v>3057</v>
      </c>
      <c r="F1271" s="18" t="s">
        <v>1232</v>
      </c>
      <c r="G1271" s="19">
        <v>44005</v>
      </c>
      <c r="H1271" s="20" t="s">
        <v>3058</v>
      </c>
      <c r="I1271" s="20" t="s">
        <v>3059</v>
      </c>
      <c r="J1271" s="21">
        <v>61.07</v>
      </c>
      <c r="K1271" s="18" t="str">
        <f>IFERROR(VLOOKUP(LEFT(I1271,7)+0,'[1]_Redacted Trans'!B$1:C$65536,2,0),P1271)</f>
        <v>2100168 - British Telecommunications plc</v>
      </c>
      <c r="L1271" s="18"/>
      <c r="M1271" s="18" t="str">
        <f>IFERROR(VLOOKUP(LEFT(I1271,7)+0,'[1]_Redacted Trans'!B$1:C$65536,2,0),Q1271)</f>
        <v>PHONE SERVICE 01255 551077</v>
      </c>
      <c r="N1271" s="22" t="s">
        <v>110</v>
      </c>
      <c r="P1271" t="s">
        <v>2102</v>
      </c>
      <c r="Q1271" t="s">
        <v>3060</v>
      </c>
    </row>
    <row r="1272" spans="1:17" x14ac:dyDescent="0.2">
      <c r="A1272" s="3" t="s">
        <v>103</v>
      </c>
      <c r="B1272" s="3"/>
      <c r="C1272" s="18" t="s">
        <v>104</v>
      </c>
      <c r="D1272" s="18" t="s">
        <v>105</v>
      </c>
      <c r="E1272" s="18" t="s">
        <v>903</v>
      </c>
      <c r="F1272" s="18" t="s">
        <v>2185</v>
      </c>
      <c r="G1272" s="19">
        <v>44005</v>
      </c>
      <c r="H1272" s="20" t="s">
        <v>3061</v>
      </c>
      <c r="I1272" s="20" t="s">
        <v>3062</v>
      </c>
      <c r="J1272" s="21">
        <v>156.69999999999999</v>
      </c>
      <c r="K1272" s="18" t="str">
        <f>IFERROR(VLOOKUP(LEFT(I1272,7)+0,'[1]_Redacted Trans'!B$1:C$65536,2,0),P1272)</f>
        <v>2100168 - British Telecommunications plc</v>
      </c>
      <c r="L1272" s="18"/>
      <c r="M1272" s="18" t="str">
        <f>IFERROR(VLOOKUP(LEFT(I1272,7)+0,'[1]_Redacted Trans'!B$1:C$65536,2,0),Q1272)</f>
        <v>BT BROADBAND -  COUNCI CHAMBER</v>
      </c>
      <c r="N1272" s="22" t="s">
        <v>110</v>
      </c>
      <c r="P1272" t="s">
        <v>2102</v>
      </c>
      <c r="Q1272" t="s">
        <v>3063</v>
      </c>
    </row>
    <row r="1273" spans="1:17" x14ac:dyDescent="0.2">
      <c r="A1273" s="3" t="s">
        <v>103</v>
      </c>
      <c r="B1273" s="3"/>
      <c r="C1273" s="18" t="s">
        <v>104</v>
      </c>
      <c r="D1273" s="18" t="s">
        <v>316</v>
      </c>
      <c r="E1273" s="18" t="s">
        <v>467</v>
      </c>
      <c r="F1273" s="18" t="s">
        <v>373</v>
      </c>
      <c r="G1273" s="19">
        <v>44005</v>
      </c>
      <c r="H1273" s="20" t="s">
        <v>3064</v>
      </c>
      <c r="I1273" s="20" t="s">
        <v>3065</v>
      </c>
      <c r="J1273" s="21">
        <v>511.95</v>
      </c>
      <c r="K1273" s="18" t="str">
        <f>IFERROR(VLOOKUP(LEFT(I1273,7)+0,'[1]_Redacted Trans'!B$1:C$65536,2,0),P1273)</f>
        <v>2100205 - Chelmsford Safety Supplies Ltd</v>
      </c>
      <c r="L1273" s="18"/>
      <c r="M1273" s="18" t="str">
        <f>IFERROR(VLOOKUP(LEFT(I1273,7)+0,'[1]_Redacted Trans'!B$1:C$65536,2,0),Q1273)</f>
        <v>PPE</v>
      </c>
      <c r="N1273" s="22" t="s">
        <v>110</v>
      </c>
      <c r="P1273" t="s">
        <v>376</v>
      </c>
      <c r="Q1273" t="s">
        <v>684</v>
      </c>
    </row>
    <row r="1274" spans="1:17" x14ac:dyDescent="0.2">
      <c r="A1274" s="3" t="s">
        <v>103</v>
      </c>
      <c r="B1274" s="3"/>
      <c r="C1274" s="18" t="s">
        <v>104</v>
      </c>
      <c r="D1274" s="18" t="s">
        <v>239</v>
      </c>
      <c r="E1274" s="18" t="s">
        <v>270</v>
      </c>
      <c r="F1274" s="18" t="s">
        <v>144</v>
      </c>
      <c r="G1274" s="19">
        <v>44005</v>
      </c>
      <c r="H1274" s="20" t="s">
        <v>3066</v>
      </c>
      <c r="I1274" s="20" t="s">
        <v>3067</v>
      </c>
      <c r="J1274" s="21">
        <v>90</v>
      </c>
      <c r="K1274" s="18" t="str">
        <f>IFERROR(VLOOKUP(LEFT(I1274,7)+0,'[1]_Redacted Trans'!B$1:C$65536,2,0),P1274)</f>
        <v>2100268 - Clacton Tool Hire</v>
      </c>
      <c r="L1274" s="18"/>
      <c r="M1274" s="18" t="str">
        <f>IFERROR(VLOOKUP(LEFT(I1274,7)+0,'[1]_Redacted Trans'!B$1:C$65536,2,0),Q1274)</f>
        <v>WHOTE LINE SPRAY</v>
      </c>
      <c r="N1274" s="22" t="s">
        <v>110</v>
      </c>
      <c r="P1274" t="s">
        <v>2682</v>
      </c>
      <c r="Q1274" t="s">
        <v>3068</v>
      </c>
    </row>
    <row r="1275" spans="1:17" x14ac:dyDescent="0.2">
      <c r="A1275" s="3" t="s">
        <v>103</v>
      </c>
      <c r="B1275" s="3"/>
      <c r="C1275" s="18" t="s">
        <v>104</v>
      </c>
      <c r="D1275" s="18" t="s">
        <v>316</v>
      </c>
      <c r="E1275" s="18" t="s">
        <v>842</v>
      </c>
      <c r="F1275" s="18" t="s">
        <v>843</v>
      </c>
      <c r="G1275" s="19">
        <v>44005</v>
      </c>
      <c r="H1275" s="20" t="s">
        <v>3069</v>
      </c>
      <c r="I1275" s="20" t="s">
        <v>3070</v>
      </c>
      <c r="J1275" s="21">
        <v>800</v>
      </c>
      <c r="K1275" s="18" t="str">
        <f>IFERROR(VLOOKUP(LEFT(I1275,7)+0,'[1]_Redacted Trans'!B$1:C$65536,2,0),P1275)</f>
        <v>2119011 - County Skips Ltd</v>
      </c>
      <c r="L1275" s="18"/>
      <c r="M1275" s="18" t="str">
        <f>IFERROR(VLOOKUP(LEFT(I1275,7)+0,'[1]_Redacted Trans'!B$1:C$65536,2,0),Q1275)</f>
        <v>1 X 40 YARD ROLL ON/OFF BIN @ HAVEN</v>
      </c>
      <c r="N1275" s="22" t="s">
        <v>110</v>
      </c>
      <c r="P1275" t="s">
        <v>3071</v>
      </c>
      <c r="Q1275" t="s">
        <v>3072</v>
      </c>
    </row>
    <row r="1276" spans="1:17" x14ac:dyDescent="0.2">
      <c r="A1276" s="3" t="s">
        <v>103</v>
      </c>
      <c r="B1276" s="3"/>
      <c r="C1276" s="18" t="s">
        <v>104</v>
      </c>
      <c r="D1276" s="18" t="s">
        <v>105</v>
      </c>
      <c r="E1276" s="18" t="s">
        <v>762</v>
      </c>
      <c r="F1276" s="18" t="s">
        <v>107</v>
      </c>
      <c r="G1276" s="19">
        <v>44061</v>
      </c>
      <c r="H1276" s="20" t="s">
        <v>3073</v>
      </c>
      <c r="I1276" s="20" t="s">
        <v>3074</v>
      </c>
      <c r="J1276" s="21">
        <v>35</v>
      </c>
      <c r="K1276" s="18" t="str">
        <f>IFERROR(VLOOKUP(LEFT(I1276,7)+0,'[1]_Redacted Trans'!B$1:C$65536,2,0),P1276)</f>
        <v>2118570 - EE Limited (Equipment)</v>
      </c>
      <c r="L1276" s="18"/>
      <c r="M1276" s="18" t="str">
        <f>IFERROR(VLOOKUP(LEFT(I1276,7)+0,'[1]_Redacted Trans'!B$1:C$65536,2,0),Q1276)</f>
        <v>ALCATEL 3088 BS FOR CARELINE</v>
      </c>
      <c r="N1276" s="22" t="s">
        <v>110</v>
      </c>
      <c r="P1276" t="s">
        <v>111</v>
      </c>
      <c r="Q1276" t="s">
        <v>3075</v>
      </c>
    </row>
    <row r="1277" spans="1:17" x14ac:dyDescent="0.2">
      <c r="A1277" s="3" t="s">
        <v>103</v>
      </c>
      <c r="B1277" s="3"/>
      <c r="C1277" s="18" t="s">
        <v>104</v>
      </c>
      <c r="D1277" s="18" t="s">
        <v>105</v>
      </c>
      <c r="E1277" s="18" t="s">
        <v>903</v>
      </c>
      <c r="F1277" s="18" t="s">
        <v>866</v>
      </c>
      <c r="G1277" s="19">
        <v>44005</v>
      </c>
      <c r="H1277" s="20" t="s">
        <v>3076</v>
      </c>
      <c r="I1277" s="20" t="s">
        <v>3077</v>
      </c>
      <c r="J1277" s="21">
        <v>2628</v>
      </c>
      <c r="K1277" s="18" t="str">
        <f>IFERROR(VLOOKUP(LEFT(I1277,7)+0,'[1]_Redacted Trans'!B$1:C$65536,2,0),P1277)</f>
        <v>2108768 - Essex County Fire &amp; Rescue Service</v>
      </c>
      <c r="L1277" s="18"/>
      <c r="M1277" s="18" t="str">
        <f>IFERROR(VLOOKUP(LEFT(I1277,7)+0,'[1]_Redacted Trans'!B$1:C$65536,2,0),Q1277)</f>
        <v>E0LP SUBSCRIPTION 2020-2021</v>
      </c>
      <c r="N1277" s="22" t="s">
        <v>110</v>
      </c>
      <c r="P1277" t="s">
        <v>203</v>
      </c>
      <c r="Q1277" t="s">
        <v>3078</v>
      </c>
    </row>
    <row r="1278" spans="1:17" x14ac:dyDescent="0.2">
      <c r="A1278" s="3" t="s">
        <v>103</v>
      </c>
      <c r="B1278" s="3"/>
      <c r="C1278" s="18" t="s">
        <v>104</v>
      </c>
      <c r="D1278" s="18" t="s">
        <v>316</v>
      </c>
      <c r="E1278" s="18" t="s">
        <v>317</v>
      </c>
      <c r="F1278" s="18" t="s">
        <v>318</v>
      </c>
      <c r="G1278" s="19">
        <v>44005</v>
      </c>
      <c r="H1278" s="20" t="s">
        <v>3079</v>
      </c>
      <c r="I1278" s="20" t="s">
        <v>3080</v>
      </c>
      <c r="J1278" s="21">
        <v>75.900000000000006</v>
      </c>
      <c r="K1278" s="18" t="str">
        <f>IFERROR(VLOOKUP(LEFT(I1278,7)+0,'[1]_Redacted Trans'!B$1:C$65536,2,0),P1278)</f>
        <v>2100534 - Frank Halls &amp; Son</v>
      </c>
      <c r="L1278" s="18"/>
      <c r="M1278" s="18" t="str">
        <f>IFERROR(VLOOKUP(LEFT(I1278,7)+0,'[1]_Redacted Trans'!B$1:C$65536,2,0),Q1278)</f>
        <v>LOADING INDICATING GALVANISHED WASHERS</v>
      </c>
      <c r="N1278" s="22" t="s">
        <v>110</v>
      </c>
      <c r="P1278" t="s">
        <v>1612</v>
      </c>
      <c r="Q1278" t="s">
        <v>3081</v>
      </c>
    </row>
    <row r="1279" spans="1:17" x14ac:dyDescent="0.2">
      <c r="A1279" s="3" t="s">
        <v>103</v>
      </c>
      <c r="B1279" s="3"/>
      <c r="C1279" s="18" t="s">
        <v>104</v>
      </c>
      <c r="D1279" s="18" t="s">
        <v>316</v>
      </c>
      <c r="E1279" s="18" t="s">
        <v>842</v>
      </c>
      <c r="F1279" s="18" t="s">
        <v>843</v>
      </c>
      <c r="G1279" s="19">
        <v>44005</v>
      </c>
      <c r="H1279" s="20" t="s">
        <v>3082</v>
      </c>
      <c r="I1279" s="20" t="s">
        <v>3083</v>
      </c>
      <c r="J1279" s="21">
        <v>676.2</v>
      </c>
      <c r="K1279" s="18" t="str">
        <f>IFERROR(VLOOKUP(LEFT(I1279,7)+0,'[1]_Redacted Trans'!B$1:C$65536,2,0),P1279)</f>
        <v>2100534 - Frank Halls &amp; Son</v>
      </c>
      <c r="L1279" s="18"/>
      <c r="M1279" s="18" t="str">
        <f>IFERROR(VLOOKUP(LEFT(I1279,7)+0,'[1]_Redacted Trans'!B$1:C$65536,2,0),Q1279)</f>
        <v>DYWIDAG BARS, HOLLAND HAVEN</v>
      </c>
      <c r="N1279" s="22" t="s">
        <v>110</v>
      </c>
      <c r="P1279" t="s">
        <v>1612</v>
      </c>
      <c r="Q1279" t="s">
        <v>3084</v>
      </c>
    </row>
    <row r="1280" spans="1:17" x14ac:dyDescent="0.2">
      <c r="A1280" s="3" t="s">
        <v>103</v>
      </c>
      <c r="B1280" s="3"/>
      <c r="C1280" s="18" t="s">
        <v>104</v>
      </c>
      <c r="D1280" s="18" t="s">
        <v>316</v>
      </c>
      <c r="E1280" s="18" t="s">
        <v>842</v>
      </c>
      <c r="F1280" s="18" t="s">
        <v>843</v>
      </c>
      <c r="G1280" s="19">
        <v>44005</v>
      </c>
      <c r="H1280" s="20" t="s">
        <v>3085</v>
      </c>
      <c r="I1280" s="20" t="s">
        <v>3086</v>
      </c>
      <c r="J1280" s="21">
        <v>121</v>
      </c>
      <c r="K1280" s="18" t="str">
        <f>IFERROR(VLOOKUP(LEFT(I1280,7)+0,'[1]_Redacted Trans'!B$1:C$65536,2,0),P1280)</f>
        <v>2100534 - Frank Halls &amp; Son</v>
      </c>
      <c r="L1280" s="18"/>
      <c r="M1280" s="18" t="str">
        <f>IFERROR(VLOOKUP(LEFT(I1280,7)+0,'[1]_Redacted Trans'!B$1:C$65536,2,0),Q1280)</f>
        <v>TO REPAIR GATE AT CLACTON GREENSWARD</v>
      </c>
      <c r="N1280" s="22" t="s">
        <v>110</v>
      </c>
      <c r="P1280" t="s">
        <v>1612</v>
      </c>
      <c r="Q1280" t="s">
        <v>3087</v>
      </c>
    </row>
    <row r="1281" spans="1:17" x14ac:dyDescent="0.2">
      <c r="A1281" s="3" t="s">
        <v>103</v>
      </c>
      <c r="B1281" s="3"/>
      <c r="C1281" s="18" t="s">
        <v>104</v>
      </c>
      <c r="D1281" s="18" t="s">
        <v>316</v>
      </c>
      <c r="E1281" s="18" t="s">
        <v>1240</v>
      </c>
      <c r="F1281" s="18" t="s">
        <v>144</v>
      </c>
      <c r="G1281" s="19">
        <v>44005</v>
      </c>
      <c r="H1281" s="20" t="s">
        <v>3088</v>
      </c>
      <c r="I1281" s="20" t="s">
        <v>3089</v>
      </c>
      <c r="J1281" s="21">
        <v>2790</v>
      </c>
      <c r="K1281" s="18" t="str">
        <f>IFERROR(VLOOKUP(LEFT(I1281,7)+0,'[1]_Redacted Trans'!B$1:C$65536,2,0),P1281)</f>
        <v>2100534 - Frank Halls &amp; Son</v>
      </c>
      <c r="L1281" s="18"/>
      <c r="M1281" s="18" t="str">
        <f>IFERROR(VLOOKUP(LEFT(I1281,7)+0,'[1]_Redacted Trans'!B$1:C$65536,2,0),Q1281)</f>
        <v>BENCH BRACKETS</v>
      </c>
      <c r="N1281" s="22" t="s">
        <v>110</v>
      </c>
      <c r="P1281" t="s">
        <v>1612</v>
      </c>
      <c r="Q1281" t="s">
        <v>3090</v>
      </c>
    </row>
    <row r="1282" spans="1:17" x14ac:dyDescent="0.2">
      <c r="A1282" s="3" t="s">
        <v>103</v>
      </c>
      <c r="B1282" s="3"/>
      <c r="C1282" s="18" t="s">
        <v>104</v>
      </c>
      <c r="D1282" s="18" t="s">
        <v>316</v>
      </c>
      <c r="E1282" s="18" t="s">
        <v>842</v>
      </c>
      <c r="F1282" s="18" t="s">
        <v>843</v>
      </c>
      <c r="G1282" s="19">
        <v>44005</v>
      </c>
      <c r="H1282" s="20" t="s">
        <v>3091</v>
      </c>
      <c r="I1282" s="20" t="s">
        <v>3092</v>
      </c>
      <c r="J1282" s="21">
        <v>1650</v>
      </c>
      <c r="K1282" s="18" t="str">
        <f>IFERROR(VLOOKUP(LEFT(I1282,7)+0,'[1]_Redacted Trans'!B$1:C$65536,2,0),P1282)</f>
        <v>2113443 - Mervyn Lambert Plant Ltd</v>
      </c>
      <c r="L1282" s="18"/>
      <c r="M1282" s="18" t="str">
        <f>IFERROR(VLOOKUP(LEFT(I1282,7)+0,'[1]_Redacted Trans'!B$1:C$65536,2,0),Q1282)</f>
        <v>EXCAVATOR</v>
      </c>
      <c r="N1282" s="22" t="s">
        <v>110</v>
      </c>
      <c r="P1282" t="s">
        <v>3093</v>
      </c>
      <c r="Q1282" t="s">
        <v>3094</v>
      </c>
    </row>
    <row r="1283" spans="1:17" x14ac:dyDescent="0.2">
      <c r="A1283" s="3" t="s">
        <v>103</v>
      </c>
      <c r="B1283" s="3"/>
      <c r="C1283" s="18" t="s">
        <v>104</v>
      </c>
      <c r="D1283" s="18" t="s">
        <v>316</v>
      </c>
      <c r="E1283" s="18" t="s">
        <v>842</v>
      </c>
      <c r="F1283" s="18" t="s">
        <v>843</v>
      </c>
      <c r="G1283" s="19">
        <v>44005</v>
      </c>
      <c r="H1283" s="20" t="s">
        <v>3095</v>
      </c>
      <c r="I1283" s="20" t="s">
        <v>3096</v>
      </c>
      <c r="J1283" s="21">
        <v>810</v>
      </c>
      <c r="K1283" s="18" t="str">
        <f>IFERROR(VLOOKUP(LEFT(I1283,7)+0,'[1]_Redacted Trans'!B$1:C$65536,2,0),P1283)</f>
        <v>2113443 - Mervyn Lambert Plant Ltd</v>
      </c>
      <c r="L1283" s="18"/>
      <c r="M1283" s="18" t="str">
        <f>IFERROR(VLOOKUP(LEFT(I1283,7)+0,'[1]_Redacted Trans'!B$1:C$65536,2,0),Q1283)</f>
        <v>BACKHOE LOADR</v>
      </c>
      <c r="N1283" s="22" t="s">
        <v>110</v>
      </c>
      <c r="P1283" t="s">
        <v>3093</v>
      </c>
      <c r="Q1283" t="s">
        <v>3097</v>
      </c>
    </row>
    <row r="1284" spans="1:17" x14ac:dyDescent="0.2">
      <c r="A1284" s="3" t="s">
        <v>103</v>
      </c>
      <c r="B1284" s="3"/>
      <c r="C1284" s="18" t="s">
        <v>104</v>
      </c>
      <c r="D1284" s="18" t="s">
        <v>316</v>
      </c>
      <c r="E1284" s="18" t="s">
        <v>842</v>
      </c>
      <c r="F1284" s="18" t="s">
        <v>843</v>
      </c>
      <c r="G1284" s="19">
        <v>44005</v>
      </c>
      <c r="H1284" s="20" t="s">
        <v>3098</v>
      </c>
      <c r="I1284" s="20" t="s">
        <v>3099</v>
      </c>
      <c r="J1284" s="21">
        <v>150</v>
      </c>
      <c r="K1284" s="18" t="str">
        <f>IFERROR(VLOOKUP(LEFT(I1284,7)+0,'[1]_Redacted Trans'!B$1:C$65536,2,0),P1284)</f>
        <v>2113443 - Mervyn Lambert Plant Ltd</v>
      </c>
      <c r="L1284" s="18"/>
      <c r="M1284" s="18" t="str">
        <f>IFERROR(VLOOKUP(LEFT(I1284,7)+0,'[1]_Redacted Trans'!B$1:C$65536,2,0),Q1284)</f>
        <v>EXCAVATOR</v>
      </c>
      <c r="N1284" s="22" t="s">
        <v>110</v>
      </c>
      <c r="P1284" t="s">
        <v>3093</v>
      </c>
      <c r="Q1284" t="s">
        <v>3094</v>
      </c>
    </row>
    <row r="1285" spans="1:17" x14ac:dyDescent="0.2">
      <c r="A1285" s="3" t="s">
        <v>103</v>
      </c>
      <c r="B1285" s="3"/>
      <c r="C1285" s="18" t="s">
        <v>104</v>
      </c>
      <c r="D1285" s="18" t="s">
        <v>147</v>
      </c>
      <c r="E1285" s="18" t="s">
        <v>565</v>
      </c>
      <c r="F1285" s="18" t="s">
        <v>976</v>
      </c>
      <c r="G1285" s="19">
        <v>44005</v>
      </c>
      <c r="H1285" s="20" t="s">
        <v>3100</v>
      </c>
      <c r="I1285" s="20" t="s">
        <v>3101</v>
      </c>
      <c r="J1285" s="21">
        <v>1190</v>
      </c>
      <c r="K1285" s="18" t="str">
        <f>IFERROR(VLOOKUP(LEFT(I1285,7)+0,'[1]_Redacted Trans'!B$1:C$65536,2,0),P1285)</f>
        <v>REDACTED PERSONAL DATA</v>
      </c>
      <c r="L1285" s="18">
        <v>1970712</v>
      </c>
      <c r="M1285" s="18" t="str">
        <f>IFERROR(VLOOKUP(LEFT(I1285,7)+0,'[1]_Redacted Trans'!B$1:C$65536,2,0),Q1285)</f>
        <v>REDACTED PERSONAL DATA</v>
      </c>
      <c r="N1285" s="22" t="s">
        <v>110</v>
      </c>
      <c r="P1285" t="s">
        <v>143</v>
      </c>
      <c r="Q1285" t="s">
        <v>143</v>
      </c>
    </row>
    <row r="1286" spans="1:17" x14ac:dyDescent="0.2">
      <c r="A1286" s="3" t="s">
        <v>103</v>
      </c>
      <c r="B1286" s="3"/>
      <c r="C1286" s="18" t="s">
        <v>104</v>
      </c>
      <c r="D1286" s="18" t="s">
        <v>105</v>
      </c>
      <c r="E1286" s="18" t="s">
        <v>135</v>
      </c>
      <c r="F1286" s="18" t="s">
        <v>976</v>
      </c>
      <c r="G1286" s="19">
        <v>44005</v>
      </c>
      <c r="H1286" s="20" t="s">
        <v>3102</v>
      </c>
      <c r="I1286" s="20" t="s">
        <v>3103</v>
      </c>
      <c r="J1286" s="21">
        <v>142.4</v>
      </c>
      <c r="K1286" s="18" t="str">
        <f>IFERROR(VLOOKUP(LEFT(I1286,7)+0,'[1]_Redacted Trans'!B$1:C$65536,2,0),P1286)</f>
        <v>REDACTED PERSONAL DATA</v>
      </c>
      <c r="L1286" s="18"/>
      <c r="M1286" s="18" t="str">
        <f>IFERROR(VLOOKUP(LEFT(I1286,7)+0,'[1]_Redacted Trans'!B$1:C$65536,2,0),Q1286)</f>
        <v>REDACTED PERSONAL DATA</v>
      </c>
      <c r="N1286" s="22" t="s">
        <v>110</v>
      </c>
      <c r="P1286" t="s">
        <v>143</v>
      </c>
      <c r="Q1286" t="s">
        <v>143</v>
      </c>
    </row>
    <row r="1287" spans="1:17" x14ac:dyDescent="0.2">
      <c r="A1287" s="3" t="s">
        <v>103</v>
      </c>
      <c r="B1287" s="3"/>
      <c r="C1287" s="18" t="s">
        <v>104</v>
      </c>
      <c r="D1287" s="18" t="s">
        <v>239</v>
      </c>
      <c r="E1287" s="18" t="s">
        <v>270</v>
      </c>
      <c r="F1287" s="18" t="s">
        <v>512</v>
      </c>
      <c r="G1287" s="19">
        <v>44005</v>
      </c>
      <c r="H1287" s="20" t="s">
        <v>3055</v>
      </c>
      <c r="I1287" s="20" t="s">
        <v>3104</v>
      </c>
      <c r="J1287" s="21">
        <v>2270</v>
      </c>
      <c r="K1287" s="18" t="str">
        <f>IFERROR(VLOOKUP(LEFT(I1287,7)+0,'[1]_Redacted Trans'!B$1:C$65536,2,0),P1287)</f>
        <v>2112060 - Stillwater Management</v>
      </c>
      <c r="L1287" s="18"/>
      <c r="M1287" s="18" t="str">
        <f>IFERROR(VLOOKUP(LEFT(I1287,7)+0,'[1]_Redacted Trans'!B$1:C$65536,2,0),Q1287)</f>
        <v>WATER TREATMENT - PONDS</v>
      </c>
      <c r="N1287" s="22" t="s">
        <v>110</v>
      </c>
      <c r="P1287" t="s">
        <v>3105</v>
      </c>
      <c r="Q1287" t="s">
        <v>3106</v>
      </c>
    </row>
    <row r="1288" spans="1:17" x14ac:dyDescent="0.2">
      <c r="A1288" s="3" t="s">
        <v>103</v>
      </c>
      <c r="B1288" s="3"/>
      <c r="C1288" s="18" t="s">
        <v>104</v>
      </c>
      <c r="D1288" s="18" t="s">
        <v>105</v>
      </c>
      <c r="E1288" s="18" t="s">
        <v>3057</v>
      </c>
      <c r="F1288" s="18" t="s">
        <v>1232</v>
      </c>
      <c r="G1288" s="19">
        <v>44005</v>
      </c>
      <c r="H1288" s="20" t="s">
        <v>3107</v>
      </c>
      <c r="I1288" s="20" t="s">
        <v>3108</v>
      </c>
      <c r="J1288" s="21">
        <v>369.27</v>
      </c>
      <c r="K1288" s="18" t="str">
        <f>IFERROR(VLOOKUP(LEFT(I1288,7)+0,'[1]_Redacted Trans'!B$1:C$65536,2,0),P1288)</f>
        <v>2100168 - British Telecommunications plc</v>
      </c>
      <c r="L1288" s="18"/>
      <c r="M1288" s="18" t="str">
        <f>IFERROR(VLOOKUP(LEFT(I1288,7)+0,'[1]_Redacted Trans'!B$1:C$65536,2,0),Q1288)</f>
        <v>PHONE SERVCES 01255 833435</v>
      </c>
      <c r="N1288" s="22" t="s">
        <v>110</v>
      </c>
      <c r="P1288" t="s">
        <v>2102</v>
      </c>
      <c r="Q1288" t="s">
        <v>3109</v>
      </c>
    </row>
    <row r="1289" spans="1:17" x14ac:dyDescent="0.2">
      <c r="A1289" s="3" t="s">
        <v>103</v>
      </c>
      <c r="B1289" s="3"/>
      <c r="C1289" s="18" t="s">
        <v>104</v>
      </c>
      <c r="D1289" s="18" t="s">
        <v>105</v>
      </c>
      <c r="E1289" s="18" t="s">
        <v>162</v>
      </c>
      <c r="F1289" s="18" t="s">
        <v>144</v>
      </c>
      <c r="G1289" s="19">
        <v>44005</v>
      </c>
      <c r="H1289" s="20" t="s">
        <v>3110</v>
      </c>
      <c r="I1289" s="20" t="s">
        <v>3111</v>
      </c>
      <c r="J1289" s="21">
        <v>83.75</v>
      </c>
      <c r="K1289" s="18" t="str">
        <f>IFERROR(VLOOKUP(LEFT(I1289,7)+0,'[1]_Redacted Trans'!B$1:C$65536,2,0),P1289)</f>
        <v>REDACTED PERSONAL DATA</v>
      </c>
      <c r="L1289" s="18"/>
      <c r="M1289" s="18" t="str">
        <f>IFERROR(VLOOKUP(LEFT(I1289,7)+0,'[1]_Redacted Trans'!B$1:C$65536,2,0),Q1289)</f>
        <v>REDACTED PERSONAL DATA</v>
      </c>
      <c r="N1289" s="22" t="s">
        <v>110</v>
      </c>
      <c r="P1289" t="s">
        <v>143</v>
      </c>
      <c r="Q1289" t="s">
        <v>143</v>
      </c>
    </row>
    <row r="1290" spans="1:17" x14ac:dyDescent="0.2">
      <c r="A1290" s="3" t="s">
        <v>103</v>
      </c>
      <c r="B1290" s="3"/>
      <c r="C1290" s="18" t="s">
        <v>104</v>
      </c>
      <c r="D1290" s="18" t="s">
        <v>105</v>
      </c>
      <c r="E1290" s="18" t="s">
        <v>671</v>
      </c>
      <c r="F1290" s="18" t="s">
        <v>976</v>
      </c>
      <c r="G1290" s="19">
        <v>44005</v>
      </c>
      <c r="H1290" s="20" t="s">
        <v>3112</v>
      </c>
      <c r="I1290" s="20" t="s">
        <v>3113</v>
      </c>
      <c r="J1290" s="21">
        <v>71.2</v>
      </c>
      <c r="K1290" s="18" t="str">
        <f>IFERROR(VLOOKUP(LEFT(I1290,7)+0,'[1]_Redacted Trans'!B$1:C$65536,2,0),P1290)</f>
        <v>2101038 - Phoenix Software Limited</v>
      </c>
      <c r="L1290" s="18"/>
      <c r="M1290" s="18" t="str">
        <f>IFERROR(VLOOKUP(LEFT(I1290,7)+0,'[1]_Redacted Trans'!B$1:C$65536,2,0),Q1290)</f>
        <v>NIAMACE POWER PDF STANDARD 3.0 X2</v>
      </c>
      <c r="N1290" s="22" t="s">
        <v>110</v>
      </c>
      <c r="P1290" t="s">
        <v>2448</v>
      </c>
      <c r="Q1290" t="s">
        <v>3114</v>
      </c>
    </row>
    <row r="1291" spans="1:17" x14ac:dyDescent="0.2">
      <c r="A1291" s="3" t="s">
        <v>103</v>
      </c>
      <c r="B1291" s="3"/>
      <c r="C1291" s="18" t="s">
        <v>104</v>
      </c>
      <c r="D1291" s="18" t="s">
        <v>105</v>
      </c>
      <c r="E1291" s="18" t="s">
        <v>3115</v>
      </c>
      <c r="F1291" s="18" t="s">
        <v>976</v>
      </c>
      <c r="G1291" s="19">
        <v>44005</v>
      </c>
      <c r="H1291" s="20" t="s">
        <v>3112</v>
      </c>
      <c r="I1291" s="20" t="s">
        <v>3116</v>
      </c>
      <c r="J1291" s="21">
        <v>71.2</v>
      </c>
      <c r="K1291" s="18" t="str">
        <f>IFERROR(VLOOKUP(LEFT(I1291,7)+0,'[1]_Redacted Trans'!B$1:C$65536,2,0),P1291)</f>
        <v>2101038 - Phoenix Software Limited</v>
      </c>
      <c r="L1291" s="18"/>
      <c r="M1291" s="18" t="str">
        <f>IFERROR(VLOOKUP(LEFT(I1291,7)+0,'[1]_Redacted Trans'!B$1:C$65536,2,0),Q1291)</f>
        <v>NIAMACE POWER PDF STANDARD 3.0 X2</v>
      </c>
      <c r="N1291" s="22" t="s">
        <v>110</v>
      </c>
      <c r="P1291" t="s">
        <v>2448</v>
      </c>
      <c r="Q1291" t="s">
        <v>3114</v>
      </c>
    </row>
    <row r="1292" spans="1:17" x14ac:dyDescent="0.2">
      <c r="A1292" s="3" t="s">
        <v>103</v>
      </c>
      <c r="B1292" s="3"/>
      <c r="C1292" s="18" t="s">
        <v>104</v>
      </c>
      <c r="D1292" s="18" t="s">
        <v>105</v>
      </c>
      <c r="E1292" s="18" t="s">
        <v>3117</v>
      </c>
      <c r="F1292" s="18" t="s">
        <v>976</v>
      </c>
      <c r="G1292" s="19">
        <v>44005</v>
      </c>
      <c r="H1292" s="20" t="s">
        <v>3118</v>
      </c>
      <c r="I1292" s="20" t="s">
        <v>3119</v>
      </c>
      <c r="J1292" s="21">
        <v>5000</v>
      </c>
      <c r="K1292" s="18" t="str">
        <f>IFERROR(VLOOKUP(LEFT(I1292,7)+0,'[1]_Redacted Trans'!B$1:C$65536,2,0),P1292)</f>
        <v>2117240 - Plan Alpha Systems Ltd</v>
      </c>
      <c r="L1292" s="18"/>
      <c r="M1292" s="18" t="str">
        <f>IFERROR(VLOOKUP(LEFT(I1292,7)+0,'[1]_Redacted Trans'!B$1:C$65536,2,0),Q1292)</f>
        <v>WEBSITE SUPPORT EXTENSION 1 AUGUST-21 JULY 2021</v>
      </c>
      <c r="N1292" s="22" t="s">
        <v>110</v>
      </c>
      <c r="P1292" t="s">
        <v>3120</v>
      </c>
      <c r="Q1292" t="s">
        <v>3121</v>
      </c>
    </row>
    <row r="1293" spans="1:17" x14ac:dyDescent="0.2">
      <c r="A1293" s="3" t="s">
        <v>103</v>
      </c>
      <c r="B1293" s="3"/>
      <c r="C1293" s="18" t="s">
        <v>104</v>
      </c>
      <c r="D1293" s="18" t="s">
        <v>316</v>
      </c>
      <c r="E1293" s="18" t="s">
        <v>842</v>
      </c>
      <c r="F1293" s="18" t="s">
        <v>843</v>
      </c>
      <c r="G1293" s="19">
        <v>44005</v>
      </c>
      <c r="H1293" s="20" t="s">
        <v>3122</v>
      </c>
      <c r="I1293" s="20" t="s">
        <v>3123</v>
      </c>
      <c r="J1293" s="21">
        <v>1725.84</v>
      </c>
      <c r="K1293" s="18" t="str">
        <f>IFERROR(VLOOKUP(LEFT(I1293,7)+0,'[1]_Redacted Trans'!B$1:C$65536,2,0),P1293)</f>
        <v>2101265 - Silverton Aggregates Ltd</v>
      </c>
      <c r="L1293" s="18"/>
      <c r="M1293" s="18" t="str">
        <f>IFERROR(VLOOKUP(LEFT(I1293,7)+0,'[1]_Redacted Trans'!B$1:C$65536,2,0),Q1293)</f>
        <v>ASPERO PATIO PARK</v>
      </c>
      <c r="N1293" s="22" t="s">
        <v>110</v>
      </c>
      <c r="P1293" t="s">
        <v>1594</v>
      </c>
      <c r="Q1293" t="s">
        <v>3124</v>
      </c>
    </row>
    <row r="1294" spans="1:17" x14ac:dyDescent="0.2">
      <c r="A1294" s="3" t="s">
        <v>103</v>
      </c>
      <c r="B1294" s="3"/>
      <c r="C1294" s="18" t="s">
        <v>104</v>
      </c>
      <c r="D1294" s="18" t="s">
        <v>105</v>
      </c>
      <c r="E1294" s="18" t="s">
        <v>903</v>
      </c>
      <c r="F1294" s="18" t="s">
        <v>2185</v>
      </c>
      <c r="G1294" s="19">
        <v>44005</v>
      </c>
      <c r="H1294" s="20" t="s">
        <v>3125</v>
      </c>
      <c r="I1294" s="20" t="s">
        <v>3126</v>
      </c>
      <c r="J1294" s="21">
        <v>323.07</v>
      </c>
      <c r="K1294" s="18" t="str">
        <f>IFERROR(VLOOKUP(LEFT(I1294,7)+0,'[1]_Redacted Trans'!B$1:C$65536,2,0),P1294)</f>
        <v>2119376 - Avoira Limited</v>
      </c>
      <c r="L1294" s="18">
        <v>1763970</v>
      </c>
      <c r="M1294" s="18" t="str">
        <f>IFERROR(VLOOKUP(LEFT(I1294,7)+0,'[1]_Redacted Trans'!B$1:C$65536,2,0),Q1294)</f>
        <v>PLX BLACKWIRE C5210 USB-C HEADSETS X 4</v>
      </c>
      <c r="N1294" s="22" t="s">
        <v>110</v>
      </c>
      <c r="P1294" t="s">
        <v>3127</v>
      </c>
      <c r="Q1294" t="s">
        <v>3128</v>
      </c>
    </row>
    <row r="1295" spans="1:17" x14ac:dyDescent="0.2">
      <c r="A1295" s="3" t="s">
        <v>103</v>
      </c>
      <c r="B1295" s="3"/>
      <c r="C1295" s="18" t="s">
        <v>104</v>
      </c>
      <c r="D1295" s="18" t="s">
        <v>161</v>
      </c>
      <c r="E1295" s="18" t="s">
        <v>353</v>
      </c>
      <c r="F1295" s="18" t="s">
        <v>170</v>
      </c>
      <c r="G1295" s="19">
        <v>44005</v>
      </c>
      <c r="H1295" s="20" t="s">
        <v>3129</v>
      </c>
      <c r="I1295" s="20" t="s">
        <v>3130</v>
      </c>
      <c r="J1295" s="21">
        <v>8.32</v>
      </c>
      <c r="K1295" s="18" t="str">
        <f>IFERROR(VLOOKUP(LEFT(I1295,7)+0,'[1]_Redacted Trans'!B$1:C$65536,2,0),P1295)</f>
        <v>2100111 - Banner Group Ltd</v>
      </c>
      <c r="L1295" s="18"/>
      <c r="M1295" s="18" t="str">
        <f>IFERROR(VLOOKUP(LEFT(I1295,7)+0,'[1]_Redacted Trans'!B$1:C$65536,2,0),Q1295)</f>
        <v>D BATTERIES (SEAFRONTS)</v>
      </c>
      <c r="N1295" s="22" t="s">
        <v>110</v>
      </c>
      <c r="P1295" t="s">
        <v>252</v>
      </c>
      <c r="Q1295" t="s">
        <v>3131</v>
      </c>
    </row>
    <row r="1296" spans="1:17" x14ac:dyDescent="0.2">
      <c r="A1296" s="3" t="s">
        <v>103</v>
      </c>
      <c r="B1296" s="3"/>
      <c r="C1296" s="18" t="s">
        <v>104</v>
      </c>
      <c r="D1296" s="18" t="s">
        <v>105</v>
      </c>
      <c r="E1296" s="18" t="s">
        <v>903</v>
      </c>
      <c r="F1296" s="18" t="s">
        <v>2185</v>
      </c>
      <c r="G1296" s="19">
        <v>44005</v>
      </c>
      <c r="H1296" s="20" t="s">
        <v>3132</v>
      </c>
      <c r="I1296" s="20" t="s">
        <v>3133</v>
      </c>
      <c r="J1296" s="21">
        <v>1367.31</v>
      </c>
      <c r="K1296" s="18" t="str">
        <f>IFERROR(VLOOKUP(LEFT(I1296,7)+0,'[1]_Redacted Trans'!B$1:C$65536,2,0),P1296)</f>
        <v>2116642 - Daisy Communications Ltd</v>
      </c>
      <c r="L1296" s="18"/>
      <c r="M1296" s="18" t="str">
        <f>IFERROR(VLOOKUP(LEFT(I1296,7)+0,'[1]_Redacted Trans'!B$1:C$65536,2,0),Q1296)</f>
        <v>DAISY SVS CHARGE MAY 20</v>
      </c>
      <c r="N1296" s="22" t="s">
        <v>110</v>
      </c>
      <c r="P1296" t="s">
        <v>1234</v>
      </c>
      <c r="Q1296" t="s">
        <v>3134</v>
      </c>
    </row>
    <row r="1297" spans="1:17" x14ac:dyDescent="0.2">
      <c r="A1297" s="3" t="s">
        <v>103</v>
      </c>
      <c r="B1297" s="3"/>
      <c r="C1297" s="18" t="s">
        <v>104</v>
      </c>
      <c r="D1297" s="18" t="s">
        <v>213</v>
      </c>
      <c r="E1297" s="18" t="s">
        <v>3135</v>
      </c>
      <c r="F1297" s="18" t="s">
        <v>177</v>
      </c>
      <c r="G1297" s="19">
        <v>44005</v>
      </c>
      <c r="H1297" s="20"/>
      <c r="I1297" s="20" t="s">
        <v>3136</v>
      </c>
      <c r="J1297" s="21">
        <v>50000</v>
      </c>
      <c r="K1297" s="18" t="str">
        <f>IFERROR(VLOOKUP(LEFT(I1297,7)+0,'[1]_Redacted Trans'!B$1:C$65536,2,0),P1297)</f>
        <v>2100498 - Essex County Council</v>
      </c>
      <c r="L1297" s="18"/>
      <c r="M1297" s="18" t="str">
        <f>IFERROR(VLOOKUP(LEFT(I1297,7)+0,'[1]_Redacted Trans'!B$1:C$65536,2,0),Q1297)</f>
        <v>LHP MATCH FUND ECC INVESTMENT</v>
      </c>
      <c r="N1297" s="22" t="s">
        <v>110</v>
      </c>
      <c r="P1297" t="s">
        <v>480</v>
      </c>
      <c r="Q1297" t="s">
        <v>3137</v>
      </c>
    </row>
    <row r="1298" spans="1:17" x14ac:dyDescent="0.2">
      <c r="A1298" s="3" t="s">
        <v>103</v>
      </c>
      <c r="B1298" s="3"/>
      <c r="C1298" s="18" t="s">
        <v>104</v>
      </c>
      <c r="D1298" s="18" t="s">
        <v>175</v>
      </c>
      <c r="E1298" s="18" t="s">
        <v>1863</v>
      </c>
      <c r="F1298" s="18" t="s">
        <v>1864</v>
      </c>
      <c r="G1298" s="19">
        <v>44005</v>
      </c>
      <c r="H1298" s="20" t="s">
        <v>1865</v>
      </c>
      <c r="I1298" s="20" t="s">
        <v>3138</v>
      </c>
      <c r="J1298" s="21">
        <v>416.25</v>
      </c>
      <c r="K1298" s="18" t="str">
        <f>IFERROR(VLOOKUP(LEFT(I1298,7)+0,'[1]_Redacted Trans'!B$1:C$65536,2,0),P1298)</f>
        <v>2118864 - G2</v>
      </c>
      <c r="L1298" s="18">
        <v>8067630</v>
      </c>
      <c r="M1298" s="18" t="str">
        <f>IFERROR(VLOOKUP(LEFT(I1298,7)+0,'[1]_Redacted Trans'!B$1:C$65536,2,0),Q1298)</f>
        <v>STEPHEN DAY RECRUITMENT PERIOD END 07/06/20</v>
      </c>
      <c r="N1298" s="22" t="s">
        <v>110</v>
      </c>
      <c r="P1298" t="s">
        <v>1867</v>
      </c>
      <c r="Q1298" t="s">
        <v>3139</v>
      </c>
    </row>
    <row r="1299" spans="1:17" x14ac:dyDescent="0.2">
      <c r="A1299" s="3" t="s">
        <v>103</v>
      </c>
      <c r="B1299" s="3"/>
      <c r="C1299" s="18" t="s">
        <v>104</v>
      </c>
      <c r="D1299" s="18" t="s">
        <v>168</v>
      </c>
      <c r="E1299" s="18" t="s">
        <v>128</v>
      </c>
      <c r="F1299" s="18" t="s">
        <v>129</v>
      </c>
      <c r="G1299" s="19">
        <v>44005</v>
      </c>
      <c r="H1299" s="20" t="s">
        <v>3140</v>
      </c>
      <c r="I1299" s="20" t="s">
        <v>3141</v>
      </c>
      <c r="J1299" s="21">
        <v>420</v>
      </c>
      <c r="K1299" s="18" t="str">
        <f>IFERROR(VLOOKUP(LEFT(I1299,7)+0,'[1]_Redacted Trans'!B$1:C$65536,2,0),P1299)</f>
        <v>2119524 - Hill Lodge Hotel</v>
      </c>
      <c r="L1299" s="18"/>
      <c r="M1299" s="18" t="str">
        <f>IFERROR(VLOOKUP(LEFT(I1299,7)+0,'[1]_Redacted Trans'!B$1:C$65536,2,0),Q1299)</f>
        <v>B&amp;B 24/04/20 - 30/04/20</v>
      </c>
      <c r="N1299" s="22" t="s">
        <v>110</v>
      </c>
      <c r="P1299" t="s">
        <v>2557</v>
      </c>
      <c r="Q1299" t="s">
        <v>3142</v>
      </c>
    </row>
    <row r="1300" spans="1:17" x14ac:dyDescent="0.2">
      <c r="A1300" s="3" t="s">
        <v>103</v>
      </c>
      <c r="B1300" s="3"/>
      <c r="C1300" s="18" t="s">
        <v>104</v>
      </c>
      <c r="D1300" s="18" t="s">
        <v>168</v>
      </c>
      <c r="E1300" s="18" t="s">
        <v>128</v>
      </c>
      <c r="F1300" s="18" t="s">
        <v>129</v>
      </c>
      <c r="G1300" s="19">
        <v>44005</v>
      </c>
      <c r="H1300" s="20" t="s">
        <v>3140</v>
      </c>
      <c r="I1300" s="20" t="s">
        <v>3143</v>
      </c>
      <c r="J1300" s="21">
        <v>420</v>
      </c>
      <c r="K1300" s="18" t="str">
        <f>IFERROR(VLOOKUP(LEFT(I1300,7)+0,'[1]_Redacted Trans'!B$1:C$65536,2,0),P1300)</f>
        <v>2119524 - Hill Lodge Hotel</v>
      </c>
      <c r="L1300" s="18"/>
      <c r="M1300" s="18" t="str">
        <f>IFERROR(VLOOKUP(LEFT(I1300,7)+0,'[1]_Redacted Trans'!B$1:C$65536,2,0),Q1300)</f>
        <v>B&amp;B 17/04/20 TO 23/04/2020</v>
      </c>
      <c r="N1300" s="22" t="s">
        <v>110</v>
      </c>
      <c r="P1300" t="s">
        <v>2557</v>
      </c>
      <c r="Q1300" t="s">
        <v>3144</v>
      </c>
    </row>
    <row r="1301" spans="1:17" x14ac:dyDescent="0.2">
      <c r="A1301" s="3" t="s">
        <v>103</v>
      </c>
      <c r="B1301" s="3"/>
      <c r="C1301" s="18" t="s">
        <v>104</v>
      </c>
      <c r="D1301" s="18" t="s">
        <v>239</v>
      </c>
      <c r="E1301" s="18" t="s">
        <v>2234</v>
      </c>
      <c r="F1301" s="18" t="s">
        <v>198</v>
      </c>
      <c r="G1301" s="19">
        <v>44005</v>
      </c>
      <c r="H1301" s="20" t="s">
        <v>3145</v>
      </c>
      <c r="I1301" s="20" t="s">
        <v>3146</v>
      </c>
      <c r="J1301" s="21">
        <v>985</v>
      </c>
      <c r="K1301" s="18" t="str">
        <f>IFERROR(VLOOKUP(LEFT(I1301,7)+0,'[1]_Redacted Trans'!B$1:C$65536,2,0),P1301)</f>
        <v>2100967 - N Rudelhoff</v>
      </c>
      <c r="L1301" s="18"/>
      <c r="M1301" s="18" t="str">
        <f>IFERROR(VLOOKUP(LEFT(I1301,7)+0,'[1]_Redacted Trans'!B$1:C$65536,2,0),Q1301)</f>
        <v>ELETRICAL WORK</v>
      </c>
      <c r="N1301" s="22" t="s">
        <v>110</v>
      </c>
      <c r="P1301" t="s">
        <v>1500</v>
      </c>
      <c r="Q1301" t="s">
        <v>3147</v>
      </c>
    </row>
    <row r="1302" spans="1:17" x14ac:dyDescent="0.2">
      <c r="A1302" s="3" t="s">
        <v>103</v>
      </c>
      <c r="B1302" s="3"/>
      <c r="C1302" s="18" t="s">
        <v>104</v>
      </c>
      <c r="D1302" s="18" t="s">
        <v>316</v>
      </c>
      <c r="E1302" s="18" t="s">
        <v>254</v>
      </c>
      <c r="F1302" s="18" t="s">
        <v>3148</v>
      </c>
      <c r="G1302" s="19">
        <v>44005</v>
      </c>
      <c r="H1302" s="20" t="s">
        <v>3149</v>
      </c>
      <c r="I1302" s="20" t="s">
        <v>3150</v>
      </c>
      <c r="J1302" s="21">
        <v>119.5</v>
      </c>
      <c r="K1302" s="18" t="str">
        <f>IFERROR(VLOOKUP(LEFT(I1302,7)+0,'[1]_Redacted Trans'!B$1:C$65536,2,0),P1302)</f>
        <v>2101032 - Old Road Paint and Wallpaper Supplies</v>
      </c>
      <c r="L1302" s="18"/>
      <c r="M1302" s="18" t="str">
        <f>IFERROR(VLOOKUP(LEFT(I1302,7)+0,'[1]_Redacted Trans'!B$1:C$65536,2,0),Q1302)</f>
        <v>GLOSS &amp; VARNISH</v>
      </c>
      <c r="N1302" s="22" t="s">
        <v>110</v>
      </c>
      <c r="P1302" t="s">
        <v>928</v>
      </c>
      <c r="Q1302" t="s">
        <v>3151</v>
      </c>
    </row>
    <row r="1303" spans="1:17" x14ac:dyDescent="0.2">
      <c r="A1303" s="3" t="s">
        <v>103</v>
      </c>
      <c r="B1303" s="3"/>
      <c r="C1303" s="18" t="s">
        <v>104</v>
      </c>
      <c r="D1303" s="18" t="s">
        <v>316</v>
      </c>
      <c r="E1303" s="18" t="s">
        <v>254</v>
      </c>
      <c r="F1303" s="18" t="s">
        <v>3148</v>
      </c>
      <c r="G1303" s="19">
        <v>44005</v>
      </c>
      <c r="H1303" s="20" t="s">
        <v>3152</v>
      </c>
      <c r="I1303" s="20" t="s">
        <v>3153</v>
      </c>
      <c r="J1303" s="21">
        <v>68</v>
      </c>
      <c r="K1303" s="18" t="str">
        <f>IFERROR(VLOOKUP(LEFT(I1303,7)+0,'[1]_Redacted Trans'!B$1:C$65536,2,0),P1303)</f>
        <v>2101032 - Old Road Paint and Wallpaper Supplies</v>
      </c>
      <c r="L1303" s="18"/>
      <c r="M1303" s="18" t="str">
        <f>IFERROR(VLOOKUP(LEFT(I1303,7)+0,'[1]_Redacted Trans'!B$1:C$65536,2,0),Q1303)</f>
        <v>FILLER</v>
      </c>
      <c r="N1303" s="22" t="s">
        <v>110</v>
      </c>
      <c r="P1303" t="s">
        <v>928</v>
      </c>
      <c r="Q1303" t="s">
        <v>3154</v>
      </c>
    </row>
    <row r="1304" spans="1:17" x14ac:dyDescent="0.2">
      <c r="A1304" s="3" t="s">
        <v>103</v>
      </c>
      <c r="B1304" s="3"/>
      <c r="C1304" s="18" t="s">
        <v>104</v>
      </c>
      <c r="D1304" s="18" t="s">
        <v>316</v>
      </c>
      <c r="E1304" s="18" t="s">
        <v>266</v>
      </c>
      <c r="F1304" s="18" t="s">
        <v>198</v>
      </c>
      <c r="G1304" s="19">
        <v>44005</v>
      </c>
      <c r="H1304" s="20" t="s">
        <v>3155</v>
      </c>
      <c r="I1304" s="20" t="s">
        <v>3156</v>
      </c>
      <c r="J1304" s="21">
        <v>125.71</v>
      </c>
      <c r="K1304" s="18" t="str">
        <f>IFERROR(VLOOKUP(LEFT(I1304,7)+0,'[1]_Redacted Trans'!B$1:C$65536,2,0),P1304)</f>
        <v>2101032 - Old Road Paint and Wallpaper Supplies</v>
      </c>
      <c r="L1304" s="18"/>
      <c r="M1304" s="18" t="str">
        <f>IFERROR(VLOOKUP(LEFT(I1304,7)+0,'[1]_Redacted Trans'!B$1:C$65536,2,0),Q1304)</f>
        <v>VARIOUS ITEMS</v>
      </c>
      <c r="N1304" s="22" t="s">
        <v>110</v>
      </c>
      <c r="P1304" t="s">
        <v>928</v>
      </c>
      <c r="Q1304" t="s">
        <v>960</v>
      </c>
    </row>
    <row r="1305" spans="1:17" x14ac:dyDescent="0.2">
      <c r="A1305" s="3" t="s">
        <v>103</v>
      </c>
      <c r="B1305" s="3"/>
      <c r="C1305" s="18" t="s">
        <v>104</v>
      </c>
      <c r="D1305" s="18" t="s">
        <v>316</v>
      </c>
      <c r="E1305" s="18" t="s">
        <v>254</v>
      </c>
      <c r="F1305" s="18" t="s">
        <v>3148</v>
      </c>
      <c r="G1305" s="19">
        <v>44005</v>
      </c>
      <c r="H1305" s="20" t="s">
        <v>3152</v>
      </c>
      <c r="I1305" s="20" t="s">
        <v>3157</v>
      </c>
      <c r="J1305" s="21">
        <v>33.5</v>
      </c>
      <c r="K1305" s="18" t="str">
        <f>IFERROR(VLOOKUP(LEFT(I1305,7)+0,'[1]_Redacted Trans'!B$1:C$65536,2,0),P1305)</f>
        <v>2101032 - Old Road Paint and Wallpaper Supplies</v>
      </c>
      <c r="L1305" s="18"/>
      <c r="M1305" s="18" t="str">
        <f>IFERROR(VLOOKUP(LEFT(I1305,7)+0,'[1]_Redacted Trans'!B$1:C$65536,2,0),Q1305)</f>
        <v>VARIOUS ITEMS</v>
      </c>
      <c r="N1305" s="22" t="s">
        <v>110</v>
      </c>
      <c r="P1305" t="s">
        <v>928</v>
      </c>
      <c r="Q1305" t="s">
        <v>960</v>
      </c>
    </row>
    <row r="1306" spans="1:17" x14ac:dyDescent="0.2">
      <c r="A1306" s="3" t="s">
        <v>103</v>
      </c>
      <c r="B1306" s="3"/>
      <c r="C1306" s="18" t="s">
        <v>104</v>
      </c>
      <c r="D1306" s="18" t="s">
        <v>316</v>
      </c>
      <c r="E1306" s="18" t="s">
        <v>266</v>
      </c>
      <c r="F1306" s="18" t="s">
        <v>198</v>
      </c>
      <c r="G1306" s="19">
        <v>44005</v>
      </c>
      <c r="H1306" s="20" t="s">
        <v>926</v>
      </c>
      <c r="I1306" s="20" t="s">
        <v>3158</v>
      </c>
      <c r="J1306" s="21">
        <v>70.8</v>
      </c>
      <c r="K1306" s="18" t="str">
        <f>IFERROR(VLOOKUP(LEFT(I1306,7)+0,'[1]_Redacted Trans'!B$1:C$65536,2,0),P1306)</f>
        <v>2101032 - Old Road Paint and Wallpaper Supplies</v>
      </c>
      <c r="L1306" s="18"/>
      <c r="M1306" s="18" t="str">
        <f>IFERROR(VLOOKUP(LEFT(I1306,7)+0,'[1]_Redacted Trans'!B$1:C$65536,2,0),Q1306)</f>
        <v>WOOD HARDENER AND BRUSHES</v>
      </c>
      <c r="N1306" s="22" t="s">
        <v>110</v>
      </c>
      <c r="P1306" t="s">
        <v>928</v>
      </c>
      <c r="Q1306" t="s">
        <v>3159</v>
      </c>
    </row>
    <row r="1307" spans="1:17" x14ac:dyDescent="0.2">
      <c r="A1307" s="3" t="s">
        <v>103</v>
      </c>
      <c r="B1307" s="3"/>
      <c r="C1307" s="18" t="s">
        <v>104</v>
      </c>
      <c r="D1307" s="18" t="s">
        <v>316</v>
      </c>
      <c r="E1307" s="18" t="s">
        <v>254</v>
      </c>
      <c r="F1307" s="18" t="s">
        <v>3148</v>
      </c>
      <c r="G1307" s="19">
        <v>44005</v>
      </c>
      <c r="H1307" s="20" t="s">
        <v>3160</v>
      </c>
      <c r="I1307" s="20" t="s">
        <v>3161</v>
      </c>
      <c r="J1307" s="21">
        <v>498.06</v>
      </c>
      <c r="K1307" s="18" t="str">
        <f>IFERROR(VLOOKUP(LEFT(I1307,7)+0,'[1]_Redacted Trans'!B$1:C$65536,2,0),P1307)</f>
        <v>2101032 - Old Road Paint and Wallpaper Supplies</v>
      </c>
      <c r="L1307" s="18"/>
      <c r="M1307" s="18" t="str">
        <f>IFERROR(VLOOKUP(LEFT(I1307,7)+0,'[1]_Redacted Trans'!B$1:C$65536,2,0),Q1307)</f>
        <v>VARIOUS ITEMS</v>
      </c>
      <c r="N1307" s="22" t="s">
        <v>110</v>
      </c>
      <c r="P1307" t="s">
        <v>928</v>
      </c>
      <c r="Q1307" t="s">
        <v>960</v>
      </c>
    </row>
    <row r="1308" spans="1:17" x14ac:dyDescent="0.2">
      <c r="A1308" s="3" t="s">
        <v>103</v>
      </c>
      <c r="B1308" s="3"/>
      <c r="C1308" s="18" t="s">
        <v>104</v>
      </c>
      <c r="D1308" s="18" t="s">
        <v>316</v>
      </c>
      <c r="E1308" s="18" t="s">
        <v>266</v>
      </c>
      <c r="F1308" s="18" t="s">
        <v>198</v>
      </c>
      <c r="G1308" s="19">
        <v>44005</v>
      </c>
      <c r="H1308" s="20" t="s">
        <v>3160</v>
      </c>
      <c r="I1308" s="20" t="s">
        <v>3162</v>
      </c>
      <c r="J1308" s="21">
        <v>65.760000000000005</v>
      </c>
      <c r="K1308" s="18" t="str">
        <f>IFERROR(VLOOKUP(LEFT(I1308,7)+0,'[1]_Redacted Trans'!B$1:C$65536,2,0),P1308)</f>
        <v>2101032 - Old Road Paint and Wallpaper Supplies</v>
      </c>
      <c r="L1308" s="18"/>
      <c r="M1308" s="18" t="str">
        <f>IFERROR(VLOOKUP(LEFT(I1308,7)+0,'[1]_Redacted Trans'!B$1:C$65536,2,0),Q1308)</f>
        <v>VARIOUS ITEMS</v>
      </c>
      <c r="N1308" s="22" t="s">
        <v>110</v>
      </c>
      <c r="P1308" t="s">
        <v>928</v>
      </c>
      <c r="Q1308" t="s">
        <v>960</v>
      </c>
    </row>
    <row r="1309" spans="1:17" x14ac:dyDescent="0.2">
      <c r="A1309" s="3" t="s">
        <v>103</v>
      </c>
      <c r="B1309" s="3"/>
      <c r="C1309" s="18" t="s">
        <v>104</v>
      </c>
      <c r="D1309" s="18" t="s">
        <v>316</v>
      </c>
      <c r="E1309" s="18" t="s">
        <v>254</v>
      </c>
      <c r="F1309" s="18" t="s">
        <v>3148</v>
      </c>
      <c r="G1309" s="19">
        <v>44005</v>
      </c>
      <c r="H1309" s="20" t="s">
        <v>3163</v>
      </c>
      <c r="I1309" s="20" t="s">
        <v>3164</v>
      </c>
      <c r="J1309" s="21">
        <v>138.96</v>
      </c>
      <c r="K1309" s="18" t="str">
        <f>IFERROR(VLOOKUP(LEFT(I1309,7)+0,'[1]_Redacted Trans'!B$1:C$65536,2,0),P1309)</f>
        <v>2101032 - Old Road Paint and Wallpaper Supplies</v>
      </c>
      <c r="L1309" s="18"/>
      <c r="M1309" s="18" t="str">
        <f>IFERROR(VLOOKUP(LEFT(I1309,7)+0,'[1]_Redacted Trans'!B$1:C$65536,2,0),Q1309)</f>
        <v>WEATHERSHIELD</v>
      </c>
      <c r="N1309" s="22" t="s">
        <v>110</v>
      </c>
      <c r="P1309" t="s">
        <v>928</v>
      </c>
      <c r="Q1309" t="s">
        <v>3165</v>
      </c>
    </row>
    <row r="1310" spans="1:17" x14ac:dyDescent="0.2">
      <c r="A1310" s="3" t="s">
        <v>103</v>
      </c>
      <c r="B1310" s="3"/>
      <c r="C1310" s="18" t="s">
        <v>104</v>
      </c>
      <c r="D1310" s="18" t="s">
        <v>105</v>
      </c>
      <c r="E1310" s="18" t="s">
        <v>2444</v>
      </c>
      <c r="F1310" s="18" t="s">
        <v>2445</v>
      </c>
      <c r="G1310" s="19">
        <v>44005</v>
      </c>
      <c r="H1310" s="20" t="s">
        <v>2446</v>
      </c>
      <c r="I1310" s="20" t="s">
        <v>3166</v>
      </c>
      <c r="J1310" s="21">
        <v>9207</v>
      </c>
      <c r="K1310" s="18" t="str">
        <f>IFERROR(VLOOKUP(LEFT(I1310,7)+0,'[1]_Redacted Trans'!B$1:C$65536,2,0),P1310)</f>
        <v>2101038 - Phoenix Software Limited</v>
      </c>
      <c r="L1310" s="18"/>
      <c r="M1310" s="18" t="str">
        <f>IFERROR(VLOOKUP(LEFT(I1310,7)+0,'[1]_Redacted Trans'!B$1:C$65536,2,0),Q1310)</f>
        <v>DELL HOT-PLUG HARD DRIVE, DELL EMC 4024 STORAGE ARRAY (BOOT FROM 2 X 480 GB SSD)</v>
      </c>
      <c r="N1310" s="22" t="s">
        <v>110</v>
      </c>
      <c r="P1310" t="s">
        <v>2448</v>
      </c>
      <c r="Q1310" t="s">
        <v>3167</v>
      </c>
    </row>
    <row r="1311" spans="1:17" x14ac:dyDescent="0.2">
      <c r="A1311" s="3" t="s">
        <v>103</v>
      </c>
      <c r="B1311" s="3"/>
      <c r="C1311" s="18" t="s">
        <v>104</v>
      </c>
      <c r="D1311" s="18" t="s">
        <v>239</v>
      </c>
      <c r="E1311" s="18" t="s">
        <v>1292</v>
      </c>
      <c r="F1311" s="18" t="s">
        <v>297</v>
      </c>
      <c r="G1311" s="19">
        <v>44005</v>
      </c>
      <c r="H1311" s="20" t="s">
        <v>3168</v>
      </c>
      <c r="I1311" s="20" t="s">
        <v>3169</v>
      </c>
      <c r="J1311" s="21">
        <v>76.959999999999994</v>
      </c>
      <c r="K1311" s="18" t="str">
        <f>IFERROR(VLOOKUP(LEFT(I1311,7)+0,'[1]_Redacted Trans'!B$1:C$65536,2,0),P1311)</f>
        <v>2101253 - See Thru</v>
      </c>
      <c r="L1311" s="18"/>
      <c r="M1311" s="18" t="str">
        <f>IFERROR(VLOOKUP(LEFT(I1311,7)+0,'[1]_Redacted Trans'!B$1:C$65536,2,0),Q1311)</f>
        <v>WINDOW CLEANING</v>
      </c>
      <c r="N1311" s="22" t="s">
        <v>110</v>
      </c>
      <c r="P1311" t="s">
        <v>3170</v>
      </c>
      <c r="Q1311" t="s">
        <v>3171</v>
      </c>
    </row>
    <row r="1312" spans="1:17" x14ac:dyDescent="0.2">
      <c r="A1312" s="3" t="s">
        <v>103</v>
      </c>
      <c r="B1312" s="3"/>
      <c r="C1312" s="18" t="s">
        <v>104</v>
      </c>
      <c r="D1312" s="18" t="s">
        <v>213</v>
      </c>
      <c r="E1312" s="18" t="s">
        <v>3172</v>
      </c>
      <c r="F1312" s="18" t="s">
        <v>976</v>
      </c>
      <c r="G1312" s="19">
        <v>44005</v>
      </c>
      <c r="H1312" s="20" t="s">
        <v>3173</v>
      </c>
      <c r="I1312" s="20" t="s">
        <v>3174</v>
      </c>
      <c r="J1312" s="21">
        <v>18411</v>
      </c>
      <c r="K1312" s="18" t="str">
        <f>IFERROR(VLOOKUP(LEFT(I1312,7)+0,'[1]_Redacted Trans'!B$1:C$65536,2,0),P1312)</f>
        <v>2119692 - TET Ltd t/a Trans European Technology</v>
      </c>
      <c r="L1312" s="18"/>
      <c r="M1312" s="18" t="str">
        <f>IFERROR(VLOOKUP(LEFT(I1312,7)+0,'[1]_Redacted Trans'!B$1:C$65536,2,0),Q1312)</f>
        <v>PROCATIS MARKETPLACE RENEWAL - YEAR 1</v>
      </c>
      <c r="N1312" s="22" t="s">
        <v>110</v>
      </c>
      <c r="P1312" t="s">
        <v>3175</v>
      </c>
      <c r="Q1312" t="s">
        <v>3176</v>
      </c>
    </row>
    <row r="1313" spans="1:17" x14ac:dyDescent="0.2">
      <c r="A1313" s="3" t="s">
        <v>103</v>
      </c>
      <c r="B1313" s="3"/>
      <c r="C1313" s="18" t="s">
        <v>104</v>
      </c>
      <c r="D1313" s="18" t="s">
        <v>161</v>
      </c>
      <c r="E1313" s="18" t="s">
        <v>254</v>
      </c>
      <c r="F1313" s="18" t="s">
        <v>3177</v>
      </c>
      <c r="G1313" s="19">
        <v>44005</v>
      </c>
      <c r="H1313" s="20" t="s">
        <v>3178</v>
      </c>
      <c r="I1313" s="20" t="s">
        <v>3179</v>
      </c>
      <c r="J1313" s="21">
        <v>95</v>
      </c>
      <c r="K1313" s="18" t="str">
        <f>IFERROR(VLOOKUP(LEFT(I1313,7)+0,'[1]_Redacted Trans'!B$1:C$65536,2,0),P1313)</f>
        <v>2102025 - TTSS</v>
      </c>
      <c r="L1313" s="18"/>
      <c r="M1313" s="18" t="str">
        <f>IFERROR(VLOOKUP(LEFT(I1313,7)+0,'[1]_Redacted Trans'!B$1:C$65536,2,0),Q1313)</f>
        <v>DOWNLOAD FOR GROOM HOUSE</v>
      </c>
      <c r="N1313" s="22" t="s">
        <v>110</v>
      </c>
      <c r="P1313" t="s">
        <v>351</v>
      </c>
      <c r="Q1313" t="s">
        <v>3180</v>
      </c>
    </row>
    <row r="1314" spans="1:17" x14ac:dyDescent="0.2">
      <c r="A1314" s="3" t="s">
        <v>103</v>
      </c>
      <c r="B1314" s="3"/>
      <c r="C1314" s="18" t="s">
        <v>104</v>
      </c>
      <c r="D1314" s="18" t="s">
        <v>698</v>
      </c>
      <c r="E1314" s="18" t="s">
        <v>3181</v>
      </c>
      <c r="F1314" s="18" t="s">
        <v>3182</v>
      </c>
      <c r="G1314" s="19">
        <v>44005</v>
      </c>
      <c r="H1314" s="20"/>
      <c r="I1314" s="20" t="s">
        <v>3183</v>
      </c>
      <c r="J1314" s="21">
        <v>190</v>
      </c>
      <c r="K1314" s="18" t="str">
        <f>IFERROR(VLOOKUP(LEFT(I1314,7)+0,'[1]_Redacted Trans'!B$1:C$65536,2,0),P1314)</f>
        <v>2116383 - Westminster Employment Forum</v>
      </c>
      <c r="L1314" s="18"/>
      <c r="M1314" s="18" t="str">
        <f>IFERROR(VLOOKUP(LEFT(I1314,7)+0,'[1]_Redacted Trans'!B$1:C$65536,2,0),Q1314)</f>
        <v>WESTMINSTER LEGAL POLICY FORUM-MODERN SLAVERY SEMINAR</v>
      </c>
      <c r="N1314" s="22" t="s">
        <v>110</v>
      </c>
      <c r="P1314" t="s">
        <v>3184</v>
      </c>
      <c r="Q1314" t="s">
        <v>3185</v>
      </c>
    </row>
    <row r="1315" spans="1:17" x14ac:dyDescent="0.2">
      <c r="A1315" s="3" t="s">
        <v>103</v>
      </c>
      <c r="B1315" s="3"/>
      <c r="C1315" s="18" t="s">
        <v>104</v>
      </c>
      <c r="D1315" s="18" t="s">
        <v>105</v>
      </c>
      <c r="E1315" s="18" t="s">
        <v>903</v>
      </c>
      <c r="F1315" s="18" t="s">
        <v>3186</v>
      </c>
      <c r="G1315" s="19">
        <v>44005</v>
      </c>
      <c r="H1315" s="20" t="s">
        <v>3187</v>
      </c>
      <c r="I1315" s="20" t="s">
        <v>3188</v>
      </c>
      <c r="J1315" s="21">
        <v>95.58</v>
      </c>
      <c r="K1315" s="18" t="str">
        <f>IFERROR(VLOOKUP(LEFT(I1315,7)+0,'[1]_Redacted Trans'!B$1:C$65536,2,0),P1315)</f>
        <v>2101038 - Phoenix Software Limited</v>
      </c>
      <c r="L1315" s="18"/>
      <c r="M1315" s="18" t="str">
        <f>IFERROR(VLOOKUP(LEFT(I1315,7)+0,'[1]_Redacted Trans'!B$1:C$65536,2,0),Q1315)</f>
        <v>CSP SUBSCRIPTION</v>
      </c>
      <c r="N1315" s="22" t="s">
        <v>110</v>
      </c>
      <c r="P1315" t="s">
        <v>2448</v>
      </c>
      <c r="Q1315" t="s">
        <v>3189</v>
      </c>
    </row>
    <row r="1316" spans="1:17" x14ac:dyDescent="0.2">
      <c r="A1316" s="3" t="s">
        <v>103</v>
      </c>
      <c r="B1316" s="3"/>
      <c r="C1316" s="18" t="s">
        <v>104</v>
      </c>
      <c r="D1316" s="18" t="s">
        <v>105</v>
      </c>
      <c r="E1316" s="18" t="s">
        <v>903</v>
      </c>
      <c r="F1316" s="18" t="s">
        <v>3186</v>
      </c>
      <c r="G1316" s="19">
        <v>44005</v>
      </c>
      <c r="H1316" s="20" t="s">
        <v>3190</v>
      </c>
      <c r="I1316" s="20" t="s">
        <v>3191</v>
      </c>
      <c r="J1316" s="21">
        <v>277.2</v>
      </c>
      <c r="K1316" s="18" t="str">
        <f>IFERROR(VLOOKUP(LEFT(I1316,7)+0,'[1]_Redacted Trans'!B$1:C$65536,2,0),P1316)</f>
        <v>2101038 - Phoenix Software Limited</v>
      </c>
      <c r="L1316" s="18"/>
      <c r="M1316" s="18" t="str">
        <f>IFERROR(VLOOKUP(LEFT(I1316,7)+0,'[1]_Redacted Trans'!B$1:C$65536,2,0),Q1316)</f>
        <v>CSP SUBSCRIPTION</v>
      </c>
      <c r="N1316" s="22" t="s">
        <v>110</v>
      </c>
      <c r="P1316" t="s">
        <v>2448</v>
      </c>
      <c r="Q1316" t="s">
        <v>3189</v>
      </c>
    </row>
    <row r="1317" spans="1:17" x14ac:dyDescent="0.2">
      <c r="A1317" s="3" t="s">
        <v>103</v>
      </c>
      <c r="B1317" s="3"/>
      <c r="C1317" s="18" t="s">
        <v>104</v>
      </c>
      <c r="D1317" s="18" t="s">
        <v>105</v>
      </c>
      <c r="E1317" s="18" t="s">
        <v>903</v>
      </c>
      <c r="F1317" s="18" t="s">
        <v>3186</v>
      </c>
      <c r="G1317" s="19">
        <v>44005</v>
      </c>
      <c r="H1317" s="20" t="s">
        <v>3192</v>
      </c>
      <c r="I1317" s="20" t="s">
        <v>3193</v>
      </c>
      <c r="J1317" s="21">
        <v>397.92</v>
      </c>
      <c r="K1317" s="18" t="str">
        <f>IFERROR(VLOOKUP(LEFT(I1317,7)+0,'[1]_Redacted Trans'!B$1:C$65536,2,0),P1317)</f>
        <v>2101038 - Phoenix Software Limited</v>
      </c>
      <c r="L1317" s="18"/>
      <c r="M1317" s="18" t="str">
        <f>IFERROR(VLOOKUP(LEFT(I1317,7)+0,'[1]_Redacted Trans'!B$1:C$65536,2,0),Q1317)</f>
        <v>CSP SUBSCRIPTION</v>
      </c>
      <c r="N1317" s="22" t="s">
        <v>110</v>
      </c>
      <c r="P1317" t="s">
        <v>2448</v>
      </c>
      <c r="Q1317" t="s">
        <v>3189</v>
      </c>
    </row>
    <row r="1318" spans="1:17" x14ac:dyDescent="0.2">
      <c r="A1318" s="3" t="s">
        <v>103</v>
      </c>
      <c r="B1318" s="3"/>
      <c r="C1318" s="18" t="s">
        <v>104</v>
      </c>
      <c r="D1318" s="18" t="s">
        <v>105</v>
      </c>
      <c r="E1318" s="18" t="s">
        <v>903</v>
      </c>
      <c r="F1318" s="18" t="s">
        <v>3186</v>
      </c>
      <c r="G1318" s="19">
        <v>44005</v>
      </c>
      <c r="H1318" s="20" t="s">
        <v>3194</v>
      </c>
      <c r="I1318" s="20" t="s">
        <v>3195</v>
      </c>
      <c r="J1318" s="21">
        <v>79.53</v>
      </c>
      <c r="K1318" s="18" t="str">
        <f>IFERROR(VLOOKUP(LEFT(I1318,7)+0,'[1]_Redacted Trans'!B$1:C$65536,2,0),P1318)</f>
        <v>2101038 - Phoenix Software Limited</v>
      </c>
      <c r="L1318" s="18"/>
      <c r="M1318" s="18" t="str">
        <f>IFERROR(VLOOKUP(LEFT(I1318,7)+0,'[1]_Redacted Trans'!B$1:C$65536,2,0),Q1318)</f>
        <v>CSP SUBSCRIPTION</v>
      </c>
      <c r="N1318" s="22" t="s">
        <v>110</v>
      </c>
      <c r="P1318" t="s">
        <v>2448</v>
      </c>
      <c r="Q1318" t="s">
        <v>3189</v>
      </c>
    </row>
    <row r="1319" spans="1:17" x14ac:dyDescent="0.2">
      <c r="A1319" s="3" t="s">
        <v>103</v>
      </c>
      <c r="B1319" s="3"/>
      <c r="C1319" s="18" t="s">
        <v>104</v>
      </c>
      <c r="D1319" s="18" t="s">
        <v>105</v>
      </c>
      <c r="E1319" s="18" t="s">
        <v>903</v>
      </c>
      <c r="F1319" s="18" t="s">
        <v>3186</v>
      </c>
      <c r="G1319" s="19">
        <v>44005</v>
      </c>
      <c r="H1319" s="20" t="s">
        <v>3196</v>
      </c>
      <c r="I1319" s="20" t="s">
        <v>3197</v>
      </c>
      <c r="J1319" s="21">
        <v>15.93</v>
      </c>
      <c r="K1319" s="18" t="str">
        <f>IFERROR(VLOOKUP(LEFT(I1319,7)+0,'[1]_Redacted Trans'!B$1:C$65536,2,0),P1319)</f>
        <v>2101038 - Phoenix Software Limited</v>
      </c>
      <c r="L1319" s="18"/>
      <c r="M1319" s="18" t="str">
        <f>IFERROR(VLOOKUP(LEFT(I1319,7)+0,'[1]_Redacted Trans'!B$1:C$65536,2,0),Q1319)</f>
        <v>CSP SUBSCRIPTION</v>
      </c>
      <c r="N1319" s="22" t="s">
        <v>110</v>
      </c>
      <c r="P1319" t="s">
        <v>2448</v>
      </c>
      <c r="Q1319" t="s">
        <v>3189</v>
      </c>
    </row>
    <row r="1320" spans="1:17" x14ac:dyDescent="0.2">
      <c r="A1320" s="3" t="s">
        <v>103</v>
      </c>
      <c r="B1320" s="3"/>
      <c r="C1320" s="18" t="s">
        <v>104</v>
      </c>
      <c r="D1320" s="18" t="s">
        <v>105</v>
      </c>
      <c r="E1320" s="18" t="s">
        <v>903</v>
      </c>
      <c r="F1320" s="18" t="s">
        <v>3186</v>
      </c>
      <c r="G1320" s="19">
        <v>44005</v>
      </c>
      <c r="H1320" s="20" t="s">
        <v>3198</v>
      </c>
      <c r="I1320" s="20" t="s">
        <v>3199</v>
      </c>
      <c r="J1320" s="21">
        <v>53.02</v>
      </c>
      <c r="K1320" s="18" t="str">
        <f>IFERROR(VLOOKUP(LEFT(I1320,7)+0,'[1]_Redacted Trans'!B$1:C$65536,2,0),P1320)</f>
        <v>2101038 - Phoenix Software Limited</v>
      </c>
      <c r="L1320" s="18"/>
      <c r="M1320" s="18" t="str">
        <f>IFERROR(VLOOKUP(LEFT(I1320,7)+0,'[1]_Redacted Trans'!B$1:C$65536,2,0),Q1320)</f>
        <v>CSP SUBSCRIPTION</v>
      </c>
      <c r="N1320" s="22" t="s">
        <v>110</v>
      </c>
      <c r="P1320" t="s">
        <v>2448</v>
      </c>
      <c r="Q1320" t="s">
        <v>3189</v>
      </c>
    </row>
    <row r="1321" spans="1:17" x14ac:dyDescent="0.2">
      <c r="A1321" s="3" t="s">
        <v>103</v>
      </c>
      <c r="B1321" s="3"/>
      <c r="C1321" s="18" t="s">
        <v>104</v>
      </c>
      <c r="D1321" s="18" t="s">
        <v>105</v>
      </c>
      <c r="E1321" s="18" t="s">
        <v>903</v>
      </c>
      <c r="F1321" s="18" t="s">
        <v>3186</v>
      </c>
      <c r="G1321" s="19">
        <v>44005</v>
      </c>
      <c r="H1321" s="20" t="s">
        <v>3200</v>
      </c>
      <c r="I1321" s="20" t="s">
        <v>3201</v>
      </c>
      <c r="J1321" s="21">
        <v>92.4</v>
      </c>
      <c r="K1321" s="18" t="str">
        <f>IFERROR(VLOOKUP(LEFT(I1321,7)+0,'[1]_Redacted Trans'!B$1:C$65536,2,0),P1321)</f>
        <v>2101038 - Phoenix Software Limited</v>
      </c>
      <c r="L1321" s="18"/>
      <c r="M1321" s="18" t="str">
        <f>IFERROR(VLOOKUP(LEFT(I1321,7)+0,'[1]_Redacted Trans'!B$1:C$65536,2,0),Q1321)</f>
        <v>CSP SUBSCRIPTION</v>
      </c>
      <c r="N1321" s="22" t="s">
        <v>110</v>
      </c>
      <c r="P1321" t="s">
        <v>2448</v>
      </c>
      <c r="Q1321" t="s">
        <v>3189</v>
      </c>
    </row>
    <row r="1322" spans="1:17" x14ac:dyDescent="0.2">
      <c r="A1322" s="3" t="s">
        <v>103</v>
      </c>
      <c r="B1322" s="3"/>
      <c r="C1322" s="18" t="s">
        <v>104</v>
      </c>
      <c r="D1322" s="18" t="s">
        <v>161</v>
      </c>
      <c r="E1322" s="18" t="s">
        <v>658</v>
      </c>
      <c r="F1322" s="18" t="s">
        <v>170</v>
      </c>
      <c r="G1322" s="19">
        <v>44005</v>
      </c>
      <c r="H1322" s="20" t="s">
        <v>3202</v>
      </c>
      <c r="I1322" s="20" t="s">
        <v>3203</v>
      </c>
      <c r="J1322" s="21">
        <v>13.68</v>
      </c>
      <c r="K1322" s="18" t="str">
        <f>IFERROR(VLOOKUP(LEFT(I1322,7)+0,'[1]_Redacted Trans'!B$1:C$65536,2,0),P1322)</f>
        <v>2100111 - Banner Group Ltd</v>
      </c>
      <c r="L1322" s="18"/>
      <c r="M1322" s="18" t="str">
        <f>IFERROR(VLOOKUP(LEFT(I1322,7)+0,'[1]_Redacted Trans'!B$1:C$65536,2,0),Q1322)</f>
        <v>METAL BOOKENDS GIANT W165 X D 215MM BLACK</v>
      </c>
      <c r="N1322" s="22" t="s">
        <v>110</v>
      </c>
      <c r="P1322" t="s">
        <v>252</v>
      </c>
      <c r="Q1322" t="s">
        <v>3204</v>
      </c>
    </row>
    <row r="1323" spans="1:17" x14ac:dyDescent="0.2">
      <c r="A1323" s="3" t="s">
        <v>103</v>
      </c>
      <c r="B1323" s="3"/>
      <c r="C1323" s="18" t="s">
        <v>104</v>
      </c>
      <c r="D1323" s="18" t="s">
        <v>239</v>
      </c>
      <c r="E1323" s="18" t="s">
        <v>270</v>
      </c>
      <c r="F1323" s="18" t="s">
        <v>373</v>
      </c>
      <c r="G1323" s="19">
        <v>44005</v>
      </c>
      <c r="H1323" s="20" t="s">
        <v>3205</v>
      </c>
      <c r="I1323" s="20" t="s">
        <v>3206</v>
      </c>
      <c r="J1323" s="21">
        <v>206.12</v>
      </c>
      <c r="K1323" s="18" t="str">
        <f>IFERROR(VLOOKUP(LEFT(I1323,7)+0,'[1]_Redacted Trans'!B$1:C$65536,2,0),P1323)</f>
        <v>2100205 - Chelmsford Safety Supplies Ltd</v>
      </c>
      <c r="L1323" s="18"/>
      <c r="M1323" s="18" t="str">
        <f>IFERROR(VLOOKUP(LEFT(I1323,7)+0,'[1]_Redacted Trans'!B$1:C$65536,2,0),Q1323)</f>
        <v>CEMS UNIFORM</v>
      </c>
      <c r="N1323" s="22" t="s">
        <v>110</v>
      </c>
      <c r="P1323" t="s">
        <v>376</v>
      </c>
      <c r="Q1323" t="s">
        <v>3207</v>
      </c>
    </row>
    <row r="1324" spans="1:17" x14ac:dyDescent="0.2">
      <c r="A1324" s="3" t="s">
        <v>103</v>
      </c>
      <c r="B1324" s="3"/>
      <c r="C1324" s="18" t="s">
        <v>104</v>
      </c>
      <c r="D1324" s="18" t="s">
        <v>239</v>
      </c>
      <c r="E1324" s="18" t="s">
        <v>1292</v>
      </c>
      <c r="F1324" s="18" t="s">
        <v>449</v>
      </c>
      <c r="G1324" s="19">
        <v>44005</v>
      </c>
      <c r="H1324" s="20" t="s">
        <v>3208</v>
      </c>
      <c r="I1324" s="20" t="s">
        <v>3209</v>
      </c>
      <c r="J1324" s="21">
        <v>3280</v>
      </c>
      <c r="K1324" s="18" t="str">
        <f>IFERROR(VLOOKUP(LEFT(I1324,7)+0,'[1]_Redacted Trans'!B$1:C$65536,2,0),P1324)</f>
        <v>2100532 - Facultatieve Technologies</v>
      </c>
      <c r="L1324" s="18"/>
      <c r="M1324" s="18" t="str">
        <f>IFERROR(VLOOKUP(LEFT(I1324,7)+0,'[1]_Redacted Trans'!B$1:C$65536,2,0),Q1324)</f>
        <v>ASSESSMENT OF CREMATORS</v>
      </c>
      <c r="N1324" s="22" t="s">
        <v>110</v>
      </c>
      <c r="P1324" t="s">
        <v>3210</v>
      </c>
      <c r="Q1324" t="s">
        <v>3211</v>
      </c>
    </row>
    <row r="1325" spans="1:17" x14ac:dyDescent="0.2">
      <c r="A1325" s="3" t="s">
        <v>103</v>
      </c>
      <c r="B1325" s="3"/>
      <c r="C1325" s="18" t="s">
        <v>104</v>
      </c>
      <c r="D1325" s="18" t="s">
        <v>182</v>
      </c>
      <c r="E1325" s="18" t="s">
        <v>584</v>
      </c>
      <c r="F1325" s="18" t="s">
        <v>512</v>
      </c>
      <c r="G1325" s="19">
        <v>44005</v>
      </c>
      <c r="H1325" s="20" t="s">
        <v>3212</v>
      </c>
      <c r="I1325" s="20" t="s">
        <v>3213</v>
      </c>
      <c r="J1325" s="21">
        <v>864</v>
      </c>
      <c r="K1325" s="18" t="str">
        <f>IFERROR(VLOOKUP(LEFT(I1325,7)+0,'[1]_Redacted Trans'!B$1:C$65536,2,0),P1325)</f>
        <v>2101437 - Tower Security (Tendring) Ltd</v>
      </c>
      <c r="L1325" s="18">
        <v>7597829</v>
      </c>
      <c r="M1325" s="18" t="str">
        <f>IFERROR(VLOOKUP(LEFT(I1325,7)+0,'[1]_Redacted Trans'!B$1:C$65536,2,0),Q1325)</f>
        <v>SECURITY CHECKS WHILST CLOSED</v>
      </c>
      <c r="N1325" s="22" t="s">
        <v>110</v>
      </c>
      <c r="P1325" t="s">
        <v>207</v>
      </c>
      <c r="Q1325" t="s">
        <v>3214</v>
      </c>
    </row>
    <row r="1326" spans="1:17" x14ac:dyDescent="0.2">
      <c r="A1326" s="3" t="s">
        <v>103</v>
      </c>
      <c r="B1326" s="3"/>
      <c r="C1326" s="18" t="s">
        <v>104</v>
      </c>
      <c r="D1326" s="18" t="s">
        <v>182</v>
      </c>
      <c r="E1326" s="18" t="s">
        <v>3215</v>
      </c>
      <c r="F1326" s="18" t="s">
        <v>3216</v>
      </c>
      <c r="G1326" s="19">
        <v>44005</v>
      </c>
      <c r="H1326" s="20" t="s">
        <v>3217</v>
      </c>
      <c r="I1326" s="20" t="s">
        <v>3218</v>
      </c>
      <c r="J1326" s="21">
        <v>60</v>
      </c>
      <c r="K1326" s="18" t="str">
        <f>IFERROR(VLOOKUP(LEFT(I1326,7)+0,'[1]_Redacted Trans'!B$1:C$65536,2,0),P1326)</f>
        <v>2111523 - British Air Display Association</v>
      </c>
      <c r="L1326" s="18"/>
      <c r="M1326" s="18" t="str">
        <f>IFERROR(VLOOKUP(LEFT(I1326,7)+0,'[1]_Redacted Trans'!B$1:C$65536,2,0),Q1326)</f>
        <v>CORPORATE MEMBERSHIP 20/21</v>
      </c>
      <c r="N1326" s="22" t="s">
        <v>110</v>
      </c>
      <c r="P1326" t="s">
        <v>3219</v>
      </c>
      <c r="Q1326" t="s">
        <v>3220</v>
      </c>
    </row>
    <row r="1327" spans="1:17" x14ac:dyDescent="0.2">
      <c r="A1327" s="3" t="s">
        <v>103</v>
      </c>
      <c r="B1327" s="3"/>
      <c r="C1327" s="18" t="s">
        <v>104</v>
      </c>
      <c r="D1327" s="18" t="s">
        <v>182</v>
      </c>
      <c r="E1327" s="18" t="s">
        <v>978</v>
      </c>
      <c r="F1327" s="18" t="s">
        <v>198</v>
      </c>
      <c r="G1327" s="19">
        <v>44005</v>
      </c>
      <c r="H1327" s="20" t="s">
        <v>3221</v>
      </c>
      <c r="I1327" s="20" t="s">
        <v>3222</v>
      </c>
      <c r="J1327" s="21">
        <v>650</v>
      </c>
      <c r="K1327" s="18" t="str">
        <f>IFERROR(VLOOKUP(LEFT(I1327,7)+0,'[1]_Redacted Trans'!B$1:C$65536,2,0),P1327)</f>
        <v>2100967 - N Rudelhoff</v>
      </c>
      <c r="L1327" s="18"/>
      <c r="M1327" s="18" t="str">
        <f>IFERROR(VLOOKUP(LEFT(I1327,7)+0,'[1]_Redacted Trans'!B$1:C$65536,2,0),Q1327)</f>
        <v>SUPPLY AND FIT 7X LIGHTS WITH L.E.D LAMPS ABOVE MIRRIORS</v>
      </c>
      <c r="N1327" s="22" t="s">
        <v>110</v>
      </c>
      <c r="P1327" t="s">
        <v>1500</v>
      </c>
      <c r="Q1327" t="s">
        <v>3223</v>
      </c>
    </row>
    <row r="1328" spans="1:17" x14ac:dyDescent="0.2">
      <c r="A1328" s="3" t="s">
        <v>103</v>
      </c>
      <c r="B1328" s="3"/>
      <c r="C1328" s="18" t="s">
        <v>104</v>
      </c>
      <c r="D1328" s="18" t="s">
        <v>153</v>
      </c>
      <c r="E1328" s="18" t="s">
        <v>154</v>
      </c>
      <c r="F1328" s="18" t="s">
        <v>140</v>
      </c>
      <c r="G1328" s="19">
        <v>44005</v>
      </c>
      <c r="H1328" s="20" t="s">
        <v>1574</v>
      </c>
      <c r="I1328" s="20" t="s">
        <v>3224</v>
      </c>
      <c r="J1328" s="21">
        <v>1998</v>
      </c>
      <c r="K1328" s="18" t="str">
        <f>IFERROR(VLOOKUP(LEFT(I1328,7)+0,'[1]_Redacted Trans'!B$1:C$65536,2,0),P1328)</f>
        <v>REDACTED PERSONAL DATA</v>
      </c>
      <c r="L1328" s="18"/>
      <c r="M1328" s="18" t="str">
        <f>IFERROR(VLOOKUP(LEFT(I1328,7)+0,'[1]_Redacted Trans'!B$1:C$65536,2,0),Q1328)</f>
        <v>REDACTED PERSONAL DATA</v>
      </c>
      <c r="N1328" s="22" t="s">
        <v>110</v>
      </c>
      <c r="P1328" t="s">
        <v>143</v>
      </c>
      <c r="Q1328" t="s">
        <v>143</v>
      </c>
    </row>
    <row r="1329" spans="1:17" x14ac:dyDescent="0.2">
      <c r="A1329" s="3" t="s">
        <v>103</v>
      </c>
      <c r="B1329" s="3"/>
      <c r="C1329" s="18" t="s">
        <v>104</v>
      </c>
      <c r="D1329" s="18" t="s">
        <v>153</v>
      </c>
      <c r="E1329" s="18" t="s">
        <v>154</v>
      </c>
      <c r="F1329" s="18" t="s">
        <v>140</v>
      </c>
      <c r="G1329" s="19">
        <v>44005</v>
      </c>
      <c r="H1329" s="20" t="s">
        <v>279</v>
      </c>
      <c r="I1329" s="20" t="s">
        <v>3225</v>
      </c>
      <c r="J1329" s="21">
        <v>1924</v>
      </c>
      <c r="K1329" s="18" t="str">
        <f>IFERROR(VLOOKUP(LEFT(I1329,7)+0,'[1]_Redacted Trans'!B$1:C$65536,2,0),P1329)</f>
        <v>REDACTED PERSONAL DATA</v>
      </c>
      <c r="L1329" s="18">
        <v>10370450</v>
      </c>
      <c r="M1329" s="18" t="str">
        <f>IFERROR(VLOOKUP(LEFT(I1329,7)+0,'[1]_Redacted Trans'!B$1:C$65536,2,0),Q1329)</f>
        <v>REDACTED PERSONAL DATA</v>
      </c>
      <c r="N1329" s="22" t="s">
        <v>110</v>
      </c>
      <c r="P1329" t="s">
        <v>143</v>
      </c>
      <c r="Q1329" t="s">
        <v>143</v>
      </c>
    </row>
    <row r="1330" spans="1:17" x14ac:dyDescent="0.2">
      <c r="A1330" s="3" t="s">
        <v>103</v>
      </c>
      <c r="B1330" s="3"/>
      <c r="C1330" s="18" t="s">
        <v>104</v>
      </c>
      <c r="D1330" s="18" t="s">
        <v>316</v>
      </c>
      <c r="E1330" s="18" t="s">
        <v>254</v>
      </c>
      <c r="F1330" s="18" t="s">
        <v>795</v>
      </c>
      <c r="G1330" s="19">
        <v>44005</v>
      </c>
      <c r="H1330" s="20" t="s">
        <v>2133</v>
      </c>
      <c r="I1330" s="20" t="s">
        <v>3226</v>
      </c>
      <c r="J1330" s="21">
        <v>93.85</v>
      </c>
      <c r="K1330" s="18" t="str">
        <f>IFERROR(VLOOKUP(LEFT(I1330,7)+0,'[1]_Redacted Trans'!B$1:C$65536,2,0),P1330)</f>
        <v>2101046 - Pat erns Network UK Ltd</v>
      </c>
      <c r="L1330" s="18"/>
      <c r="M1330" s="18" t="str">
        <f>IFERROR(VLOOKUP(LEFT(I1330,7)+0,'[1]_Redacted Trans'!B$1:C$65536,2,0),Q1330)</f>
        <v>CONCRETE POSTS</v>
      </c>
      <c r="N1330" s="22" t="s">
        <v>110</v>
      </c>
      <c r="P1330" t="s">
        <v>438</v>
      </c>
      <c r="Q1330" t="s">
        <v>3227</v>
      </c>
    </row>
    <row r="1331" spans="1:17" x14ac:dyDescent="0.2">
      <c r="A1331" s="3" t="s">
        <v>103</v>
      </c>
      <c r="B1331" s="3"/>
      <c r="C1331" s="18" t="s">
        <v>104</v>
      </c>
      <c r="D1331" s="18" t="s">
        <v>316</v>
      </c>
      <c r="E1331" s="18" t="s">
        <v>842</v>
      </c>
      <c r="F1331" s="18" t="s">
        <v>843</v>
      </c>
      <c r="G1331" s="19">
        <v>44005</v>
      </c>
      <c r="H1331" s="20" t="s">
        <v>2133</v>
      </c>
      <c r="I1331" s="20" t="s">
        <v>3228</v>
      </c>
      <c r="J1331" s="21">
        <v>459</v>
      </c>
      <c r="K1331" s="18" t="str">
        <f>IFERROR(VLOOKUP(LEFT(I1331,7)+0,'[1]_Redacted Trans'!B$1:C$65536,2,0),P1331)</f>
        <v>2101046 - Pat erns Network UK Ltd</v>
      </c>
      <c r="L1331" s="18"/>
      <c r="M1331" s="18" t="str">
        <f>IFERROR(VLOOKUP(LEFT(I1331,7)+0,'[1]_Redacted Trans'!B$1:C$65536,2,0),Q1331)</f>
        <v>TIMBER</v>
      </c>
      <c r="N1331" s="22" t="s">
        <v>110</v>
      </c>
      <c r="P1331" t="s">
        <v>438</v>
      </c>
      <c r="Q1331" t="s">
        <v>3229</v>
      </c>
    </row>
    <row r="1332" spans="1:17" x14ac:dyDescent="0.2">
      <c r="A1332" s="3" t="s">
        <v>103</v>
      </c>
      <c r="B1332" s="3"/>
      <c r="C1332" s="18" t="s">
        <v>104</v>
      </c>
      <c r="D1332" s="18" t="s">
        <v>105</v>
      </c>
      <c r="E1332" s="18" t="s">
        <v>503</v>
      </c>
      <c r="F1332" s="18" t="s">
        <v>3230</v>
      </c>
      <c r="G1332" s="19">
        <v>44005</v>
      </c>
      <c r="H1332" s="20" t="s">
        <v>3231</v>
      </c>
      <c r="I1332" s="20" t="s">
        <v>3232</v>
      </c>
      <c r="J1332" s="21">
        <v>5.88</v>
      </c>
      <c r="K1332" s="18" t="str">
        <f>IFERROR(VLOOKUP(LEFT(I1332,7)+0,'[1]_Redacted Trans'!B$1:C$65536,2,0),P1332)</f>
        <v>2106860 - ProcessFlows UK Ltd</v>
      </c>
      <c r="L1332" s="18"/>
      <c r="M1332" s="18" t="str">
        <f>IFERROR(VLOOKUP(LEFT(I1332,7)+0,'[1]_Redacted Trans'!B$1:C$65536,2,0),Q1332)</f>
        <v>TMS LOCAL TEXT MESSAGES APR 2020</v>
      </c>
      <c r="N1332" s="22" t="s">
        <v>110</v>
      </c>
      <c r="P1332" t="s">
        <v>3233</v>
      </c>
      <c r="Q1332" t="s">
        <v>3234</v>
      </c>
    </row>
    <row r="1333" spans="1:17" x14ac:dyDescent="0.2">
      <c r="A1333" s="3" t="s">
        <v>103</v>
      </c>
      <c r="B1333" s="3"/>
      <c r="C1333" s="18" t="s">
        <v>104</v>
      </c>
      <c r="D1333" s="18" t="s">
        <v>105</v>
      </c>
      <c r="E1333" s="18" t="s">
        <v>135</v>
      </c>
      <c r="F1333" s="18" t="s">
        <v>3230</v>
      </c>
      <c r="G1333" s="19">
        <v>44005</v>
      </c>
      <c r="H1333" s="20" t="s">
        <v>3231</v>
      </c>
      <c r="I1333" s="20" t="s">
        <v>3235</v>
      </c>
      <c r="J1333" s="21">
        <v>4.5599999999999996</v>
      </c>
      <c r="K1333" s="18" t="str">
        <f>IFERROR(VLOOKUP(LEFT(I1333,7)+0,'[1]_Redacted Trans'!B$1:C$65536,2,0),P1333)</f>
        <v>2106860 - ProcessFlows UK Ltd</v>
      </c>
      <c r="L1333" s="18"/>
      <c r="M1333" s="18" t="str">
        <f>IFERROR(VLOOKUP(LEFT(I1333,7)+0,'[1]_Redacted Trans'!B$1:C$65536,2,0),Q1333)</f>
        <v>TMS LOCAL TEXT MESSAGES APR 2020</v>
      </c>
      <c r="N1333" s="22" t="s">
        <v>110</v>
      </c>
      <c r="P1333" t="s">
        <v>3233</v>
      </c>
      <c r="Q1333" t="s">
        <v>3234</v>
      </c>
    </row>
    <row r="1334" spans="1:17" x14ac:dyDescent="0.2">
      <c r="A1334" s="3" t="s">
        <v>103</v>
      </c>
      <c r="B1334" s="3"/>
      <c r="C1334" s="18" t="s">
        <v>104</v>
      </c>
      <c r="D1334" s="18" t="s">
        <v>105</v>
      </c>
      <c r="E1334" s="18" t="s">
        <v>148</v>
      </c>
      <c r="F1334" s="18" t="s">
        <v>3230</v>
      </c>
      <c r="G1334" s="19">
        <v>44005</v>
      </c>
      <c r="H1334" s="20" t="s">
        <v>3231</v>
      </c>
      <c r="I1334" s="20" t="s">
        <v>3236</v>
      </c>
      <c r="J1334" s="21">
        <v>0.12</v>
      </c>
      <c r="K1334" s="18" t="str">
        <f>IFERROR(VLOOKUP(LEFT(I1334,7)+0,'[1]_Redacted Trans'!B$1:C$65536,2,0),P1334)</f>
        <v>2106860 - ProcessFlows UK Ltd</v>
      </c>
      <c r="L1334" s="18"/>
      <c r="M1334" s="18" t="str">
        <f>IFERROR(VLOOKUP(LEFT(I1334,7)+0,'[1]_Redacted Trans'!B$1:C$65536,2,0),Q1334)</f>
        <v>TMS LOCAL TEXT MESSAGES APR 2020</v>
      </c>
      <c r="N1334" s="22" t="s">
        <v>110</v>
      </c>
      <c r="P1334" t="s">
        <v>3233</v>
      </c>
      <c r="Q1334" t="s">
        <v>3234</v>
      </c>
    </row>
    <row r="1335" spans="1:17" x14ac:dyDescent="0.2">
      <c r="A1335" s="3" t="s">
        <v>103</v>
      </c>
      <c r="B1335" s="3"/>
      <c r="C1335" s="18" t="s">
        <v>104</v>
      </c>
      <c r="D1335" s="18" t="s">
        <v>105</v>
      </c>
      <c r="E1335" s="18" t="s">
        <v>978</v>
      </c>
      <c r="F1335" s="18" t="s">
        <v>3230</v>
      </c>
      <c r="G1335" s="19">
        <v>44005</v>
      </c>
      <c r="H1335" s="20" t="s">
        <v>3231</v>
      </c>
      <c r="I1335" s="20" t="s">
        <v>3237</v>
      </c>
      <c r="J1335" s="21">
        <v>2.94</v>
      </c>
      <c r="K1335" s="18" t="str">
        <f>IFERROR(VLOOKUP(LEFT(I1335,7)+0,'[1]_Redacted Trans'!B$1:C$65536,2,0),P1335)</f>
        <v>2106860 - ProcessFlows UK Ltd</v>
      </c>
      <c r="L1335" s="18"/>
      <c r="M1335" s="18" t="str">
        <f>IFERROR(VLOOKUP(LEFT(I1335,7)+0,'[1]_Redacted Trans'!B$1:C$65536,2,0),Q1335)</f>
        <v>TMS LOCAL TEXT MESSAGES APR 2020</v>
      </c>
      <c r="N1335" s="22" t="s">
        <v>110</v>
      </c>
      <c r="P1335" t="s">
        <v>3233</v>
      </c>
      <c r="Q1335" t="s">
        <v>3234</v>
      </c>
    </row>
    <row r="1336" spans="1:17" x14ac:dyDescent="0.2">
      <c r="A1336" s="3" t="s">
        <v>103</v>
      </c>
      <c r="B1336" s="3"/>
      <c r="C1336" s="18" t="s">
        <v>104</v>
      </c>
      <c r="D1336" s="18" t="s">
        <v>105</v>
      </c>
      <c r="E1336" s="18" t="s">
        <v>503</v>
      </c>
      <c r="F1336" s="18" t="s">
        <v>3230</v>
      </c>
      <c r="G1336" s="19">
        <v>44005</v>
      </c>
      <c r="H1336" s="20" t="s">
        <v>3238</v>
      </c>
      <c r="I1336" s="20" t="s">
        <v>3239</v>
      </c>
      <c r="J1336" s="21">
        <v>5.58</v>
      </c>
      <c r="K1336" s="18" t="str">
        <f>IFERROR(VLOOKUP(LEFT(I1336,7)+0,'[1]_Redacted Trans'!B$1:C$65536,2,0),P1336)</f>
        <v>2106860 - ProcessFlows UK Ltd</v>
      </c>
      <c r="L1336" s="18"/>
      <c r="M1336" s="18" t="str">
        <f>IFERROR(VLOOKUP(LEFT(I1336,7)+0,'[1]_Redacted Trans'!B$1:C$65536,2,0),Q1336)</f>
        <v>TMS LOCAL TECT MESSGAES MAY 2020</v>
      </c>
      <c r="N1336" s="22" t="s">
        <v>110</v>
      </c>
      <c r="P1336" t="s">
        <v>3233</v>
      </c>
      <c r="Q1336" t="s">
        <v>3240</v>
      </c>
    </row>
    <row r="1337" spans="1:17" x14ac:dyDescent="0.2">
      <c r="A1337" s="3" t="s">
        <v>103</v>
      </c>
      <c r="B1337" s="3"/>
      <c r="C1337" s="18" t="s">
        <v>104</v>
      </c>
      <c r="D1337" s="18" t="s">
        <v>105</v>
      </c>
      <c r="E1337" s="18" t="s">
        <v>135</v>
      </c>
      <c r="F1337" s="18" t="s">
        <v>3230</v>
      </c>
      <c r="G1337" s="19">
        <v>44005</v>
      </c>
      <c r="H1337" s="20" t="s">
        <v>3238</v>
      </c>
      <c r="I1337" s="20" t="s">
        <v>3241</v>
      </c>
      <c r="J1337" s="21">
        <v>4.74</v>
      </c>
      <c r="K1337" s="18" t="str">
        <f>IFERROR(VLOOKUP(LEFT(I1337,7)+0,'[1]_Redacted Trans'!B$1:C$65536,2,0),P1337)</f>
        <v>2106860 - ProcessFlows UK Ltd</v>
      </c>
      <c r="L1337" s="18"/>
      <c r="M1337" s="18" t="str">
        <f>IFERROR(VLOOKUP(LEFT(I1337,7)+0,'[1]_Redacted Trans'!B$1:C$65536,2,0),Q1337)</f>
        <v>TMS LOCAL TECT MESSGAES MAY 2020</v>
      </c>
      <c r="N1337" s="22" t="s">
        <v>110</v>
      </c>
      <c r="P1337" t="s">
        <v>3233</v>
      </c>
      <c r="Q1337" t="s">
        <v>3240</v>
      </c>
    </row>
    <row r="1338" spans="1:17" x14ac:dyDescent="0.2">
      <c r="A1338" s="3" t="s">
        <v>103</v>
      </c>
      <c r="B1338" s="3"/>
      <c r="C1338" s="18" t="s">
        <v>104</v>
      </c>
      <c r="D1338" s="18" t="s">
        <v>105</v>
      </c>
      <c r="E1338" s="18" t="s">
        <v>148</v>
      </c>
      <c r="F1338" s="18" t="s">
        <v>3230</v>
      </c>
      <c r="G1338" s="19">
        <v>44005</v>
      </c>
      <c r="H1338" s="20" t="s">
        <v>3238</v>
      </c>
      <c r="I1338" s="20" t="s">
        <v>3242</v>
      </c>
      <c r="J1338" s="21">
        <v>7.68</v>
      </c>
      <c r="K1338" s="18" t="str">
        <f>IFERROR(VLOOKUP(LEFT(I1338,7)+0,'[1]_Redacted Trans'!B$1:C$65536,2,0),P1338)</f>
        <v>2106860 - ProcessFlows UK Ltd</v>
      </c>
      <c r="L1338" s="18"/>
      <c r="M1338" s="18" t="str">
        <f>IFERROR(VLOOKUP(LEFT(I1338,7)+0,'[1]_Redacted Trans'!B$1:C$65536,2,0),Q1338)</f>
        <v>TMS LOCAL TECT MESSGAES MAY 2020</v>
      </c>
      <c r="N1338" s="22" t="s">
        <v>110</v>
      </c>
      <c r="P1338" t="s">
        <v>3233</v>
      </c>
      <c r="Q1338" t="s">
        <v>3240</v>
      </c>
    </row>
    <row r="1339" spans="1:17" x14ac:dyDescent="0.2">
      <c r="A1339" s="3" t="s">
        <v>103</v>
      </c>
      <c r="B1339" s="3"/>
      <c r="C1339" s="18" t="s">
        <v>104</v>
      </c>
      <c r="D1339" s="18" t="s">
        <v>105</v>
      </c>
      <c r="E1339" s="18" t="s">
        <v>978</v>
      </c>
      <c r="F1339" s="18" t="s">
        <v>3230</v>
      </c>
      <c r="G1339" s="19">
        <v>44005</v>
      </c>
      <c r="H1339" s="20" t="s">
        <v>3238</v>
      </c>
      <c r="I1339" s="20" t="s">
        <v>3243</v>
      </c>
      <c r="J1339" s="21">
        <v>2.04</v>
      </c>
      <c r="K1339" s="18" t="str">
        <f>IFERROR(VLOOKUP(LEFT(I1339,7)+0,'[1]_Redacted Trans'!B$1:C$65536,2,0),P1339)</f>
        <v>2106860 - ProcessFlows UK Ltd</v>
      </c>
      <c r="L1339" s="18"/>
      <c r="M1339" s="18" t="str">
        <f>IFERROR(VLOOKUP(LEFT(I1339,7)+0,'[1]_Redacted Trans'!B$1:C$65536,2,0),Q1339)</f>
        <v>TMS LOCAL TECT MESSGAES MAY 2020</v>
      </c>
      <c r="N1339" s="22" t="s">
        <v>110</v>
      </c>
      <c r="P1339" t="s">
        <v>3233</v>
      </c>
      <c r="Q1339" t="s">
        <v>3240</v>
      </c>
    </row>
    <row r="1340" spans="1:17" x14ac:dyDescent="0.2">
      <c r="A1340" s="3" t="s">
        <v>103</v>
      </c>
      <c r="B1340" s="3"/>
      <c r="C1340" s="18" t="s">
        <v>104</v>
      </c>
      <c r="D1340" s="18" t="s">
        <v>239</v>
      </c>
      <c r="E1340" s="18" t="s">
        <v>2234</v>
      </c>
      <c r="F1340" s="18" t="s">
        <v>198</v>
      </c>
      <c r="G1340" s="19">
        <v>44005</v>
      </c>
      <c r="H1340" s="20" t="s">
        <v>3244</v>
      </c>
      <c r="I1340" s="20" t="s">
        <v>3245</v>
      </c>
      <c r="J1340" s="21">
        <v>69.92</v>
      </c>
      <c r="K1340" s="18" t="str">
        <f>IFERROR(VLOOKUP(LEFT(I1340,7)+0,'[1]_Redacted Trans'!B$1:C$65536,2,0),P1340)</f>
        <v>2101225 - Sibbons</v>
      </c>
      <c r="L1340" s="18"/>
      <c r="M1340" s="18" t="str">
        <f>IFERROR(VLOOKUP(LEFT(I1340,7)+0,'[1]_Redacted Trans'!B$1:C$65536,2,0),Q1340)</f>
        <v>CEMS SLINGS</v>
      </c>
      <c r="N1340" s="22" t="s">
        <v>110</v>
      </c>
      <c r="P1340" t="s">
        <v>3246</v>
      </c>
      <c r="Q1340" t="s">
        <v>3247</v>
      </c>
    </row>
    <row r="1341" spans="1:17" x14ac:dyDescent="0.2">
      <c r="A1341" s="3" t="s">
        <v>103</v>
      </c>
      <c r="B1341" s="3"/>
      <c r="C1341" s="18" t="s">
        <v>104</v>
      </c>
      <c r="D1341" s="18" t="s">
        <v>168</v>
      </c>
      <c r="E1341" s="18" t="s">
        <v>3248</v>
      </c>
      <c r="F1341" s="18" t="s">
        <v>3249</v>
      </c>
      <c r="G1341" s="19">
        <v>44005</v>
      </c>
      <c r="H1341" s="20" t="s">
        <v>3250</v>
      </c>
      <c r="I1341" s="20" t="s">
        <v>3251</v>
      </c>
      <c r="J1341" s="21">
        <v>2918.08</v>
      </c>
      <c r="K1341" s="18" t="str">
        <f>IFERROR(VLOOKUP(LEFT(I1341,7)+0,'[1]_Redacted Trans'!B$1:C$65536,2,0),P1341)</f>
        <v>2116439 - Think Business Support Ltd</v>
      </c>
      <c r="L1341" s="18"/>
      <c r="M1341" s="18" t="str">
        <f>IFERROR(VLOOKUP(LEFT(I1341,7)+0,'[1]_Redacted Trans'!B$1:C$65536,2,0),Q1341)</f>
        <v>COMMUNAL CLEANING MAY 2020</v>
      </c>
      <c r="N1341" s="22" t="s">
        <v>110</v>
      </c>
      <c r="P1341" t="s">
        <v>3252</v>
      </c>
      <c r="Q1341" t="s">
        <v>3253</v>
      </c>
    </row>
    <row r="1342" spans="1:17" x14ac:dyDescent="0.2">
      <c r="A1342" s="3" t="s">
        <v>103</v>
      </c>
      <c r="B1342" s="3"/>
      <c r="C1342" s="18" t="s">
        <v>104</v>
      </c>
      <c r="D1342" s="18" t="s">
        <v>138</v>
      </c>
      <c r="E1342" s="18" t="s">
        <v>135</v>
      </c>
      <c r="F1342" s="18" t="s">
        <v>234</v>
      </c>
      <c r="G1342" s="19">
        <v>44005</v>
      </c>
      <c r="H1342" s="20" t="s">
        <v>3254</v>
      </c>
      <c r="I1342" s="20" t="s">
        <v>3255</v>
      </c>
      <c r="J1342" s="21">
        <v>597.09</v>
      </c>
      <c r="K1342" s="18" t="str">
        <f>IFERROR(VLOOKUP(LEFT(I1342,7)+0,'[1]_Redacted Trans'!B$1:C$65536,2,0),P1342)</f>
        <v>2119633 - Transparencydata Ltd</v>
      </c>
      <c r="L1342" s="18"/>
      <c r="M1342" s="18" t="str">
        <f>IFERROR(VLOOKUP(LEFT(I1342,7)+0,'[1]_Redacted Trans'!B$1:C$65536,2,0),Q1342)</f>
        <v>ELITE AWARD STICKERS</v>
      </c>
      <c r="N1342" s="22" t="s">
        <v>110</v>
      </c>
      <c r="P1342" t="s">
        <v>3256</v>
      </c>
      <c r="Q1342" t="s">
        <v>3257</v>
      </c>
    </row>
    <row r="1343" spans="1:17" x14ac:dyDescent="0.2">
      <c r="A1343" s="3" t="s">
        <v>103</v>
      </c>
      <c r="B1343" s="3"/>
      <c r="C1343" s="18" t="s">
        <v>104</v>
      </c>
      <c r="D1343" s="18" t="s">
        <v>182</v>
      </c>
      <c r="E1343" s="18" t="s">
        <v>528</v>
      </c>
      <c r="F1343" s="18" t="s">
        <v>318</v>
      </c>
      <c r="G1343" s="19">
        <v>44005</v>
      </c>
      <c r="H1343" s="20" t="s">
        <v>3258</v>
      </c>
      <c r="I1343" s="20" t="s">
        <v>3259</v>
      </c>
      <c r="J1343" s="21">
        <v>550</v>
      </c>
      <c r="K1343" s="18" t="str">
        <f>IFERROR(VLOOKUP(LEFT(I1343,7)+0,'[1]_Redacted Trans'!B$1:C$65536,2,0),P1343)</f>
        <v>2118902 - W Hardy Limited</v>
      </c>
      <c r="L1343" s="18">
        <v>4503015</v>
      </c>
      <c r="M1343" s="18" t="str">
        <f>IFERROR(VLOOKUP(LEFT(I1343,7)+0,'[1]_Redacted Trans'!B$1:C$65536,2,0),Q1343)</f>
        <v>SECTION 4 LIGHT DESCALE AND PATCH LINER</v>
      </c>
      <c r="N1343" s="22" t="s">
        <v>110</v>
      </c>
      <c r="P1343" t="s">
        <v>3260</v>
      </c>
      <c r="Q1343" t="s">
        <v>3261</v>
      </c>
    </row>
    <row r="1344" spans="1:17" x14ac:dyDescent="0.2">
      <c r="A1344" s="3" t="s">
        <v>103</v>
      </c>
      <c r="B1344" s="3"/>
      <c r="C1344" s="18" t="s">
        <v>104</v>
      </c>
      <c r="D1344" s="18" t="s">
        <v>182</v>
      </c>
      <c r="E1344" s="18" t="s">
        <v>528</v>
      </c>
      <c r="F1344" s="18" t="s">
        <v>318</v>
      </c>
      <c r="G1344" s="19">
        <v>44005</v>
      </c>
      <c r="H1344" s="20" t="s">
        <v>3262</v>
      </c>
      <c r="I1344" s="20" t="s">
        <v>3263</v>
      </c>
      <c r="J1344" s="21">
        <v>5200</v>
      </c>
      <c r="K1344" s="18" t="str">
        <f>IFERROR(VLOOKUP(LEFT(I1344,7)+0,'[1]_Redacted Trans'!B$1:C$65536,2,0),P1344)</f>
        <v>2118902 - W Hardy Limited</v>
      </c>
      <c r="L1344" s="18">
        <v>4503015</v>
      </c>
      <c r="M1344" s="18" t="str">
        <f>IFERROR(VLOOKUP(LEFT(I1344,7)+0,'[1]_Redacted Trans'!B$1:C$65536,2,0),Q1344)</f>
        <v>CLC ROOT INFESTATIONS &amp; PATCH LINERS</v>
      </c>
      <c r="N1344" s="22" t="s">
        <v>110</v>
      </c>
      <c r="P1344" t="s">
        <v>3260</v>
      </c>
      <c r="Q1344" t="s">
        <v>3264</v>
      </c>
    </row>
    <row r="1345" spans="1:17" x14ac:dyDescent="0.2">
      <c r="A1345" s="3" t="s">
        <v>103</v>
      </c>
      <c r="B1345" s="3"/>
      <c r="C1345" s="18" t="s">
        <v>104</v>
      </c>
      <c r="D1345" s="18" t="s">
        <v>182</v>
      </c>
      <c r="E1345" s="18" t="s">
        <v>528</v>
      </c>
      <c r="F1345" s="18" t="s">
        <v>318</v>
      </c>
      <c r="G1345" s="19">
        <v>44005</v>
      </c>
      <c r="H1345" s="20" t="s">
        <v>3265</v>
      </c>
      <c r="I1345" s="20" t="s">
        <v>3266</v>
      </c>
      <c r="J1345" s="21">
        <v>1050</v>
      </c>
      <c r="K1345" s="18" t="str">
        <f>IFERROR(VLOOKUP(LEFT(I1345,7)+0,'[1]_Redacted Trans'!B$1:C$65536,2,0),P1345)</f>
        <v>2118902 - W Hardy Limited</v>
      </c>
      <c r="L1345" s="18">
        <v>4503015</v>
      </c>
      <c r="M1345" s="18" t="str">
        <f>IFERROR(VLOOKUP(LEFT(I1345,7)+0,'[1]_Redacted Trans'!B$1:C$65536,2,0),Q1345)</f>
        <v>CLEARANCE OF ROOF GULLIES, RAIN WATER DOWN PIPES AND FLOOR GULLIES</v>
      </c>
      <c r="N1345" s="22" t="s">
        <v>110</v>
      </c>
      <c r="P1345" t="s">
        <v>3260</v>
      </c>
      <c r="Q1345" t="s">
        <v>3267</v>
      </c>
    </row>
    <row r="1346" spans="1:17" x14ac:dyDescent="0.2">
      <c r="A1346" s="3" t="s">
        <v>103</v>
      </c>
      <c r="B1346" s="3"/>
      <c r="C1346" s="18" t="s">
        <v>104</v>
      </c>
      <c r="D1346" s="18" t="s">
        <v>646</v>
      </c>
      <c r="E1346" s="18" t="s">
        <v>472</v>
      </c>
      <c r="F1346" s="18" t="s">
        <v>473</v>
      </c>
      <c r="G1346" s="19">
        <v>44005</v>
      </c>
      <c r="H1346" s="20" t="s">
        <v>3268</v>
      </c>
      <c r="I1346" s="20" t="s">
        <v>3269</v>
      </c>
      <c r="J1346" s="21">
        <v>600</v>
      </c>
      <c r="K1346" s="18" t="str">
        <f>IFERROR(VLOOKUP(LEFT(I1346,7)+0,'[1]_Redacted Trans'!B$1:C$65536,2,0),P1346)</f>
        <v>2113948 - Blackman Surveyors LLP</v>
      </c>
      <c r="L1346" s="18"/>
      <c r="M1346" s="18" t="str">
        <f>IFERROR(VLOOKUP(LEFT(I1346,7)+0,'[1]_Redacted Trans'!B$1:C$65536,2,0),Q1346)</f>
        <v>FREEHOLD ACQUISITION VALUATION IN RESPECT OF 4 BRUNSWICK GARDENS, MISTLEY</v>
      </c>
      <c r="N1346" s="22" t="s">
        <v>110</v>
      </c>
      <c r="P1346" t="s">
        <v>1696</v>
      </c>
      <c r="Q1346" t="s">
        <v>3270</v>
      </c>
    </row>
    <row r="1347" spans="1:17" x14ac:dyDescent="0.2">
      <c r="A1347" s="3" t="s">
        <v>103</v>
      </c>
      <c r="B1347" s="3"/>
      <c r="C1347" s="18" t="s">
        <v>104</v>
      </c>
      <c r="D1347" s="18" t="s">
        <v>213</v>
      </c>
      <c r="E1347" s="18" t="s">
        <v>503</v>
      </c>
      <c r="F1347" s="18" t="s">
        <v>163</v>
      </c>
      <c r="G1347" s="19">
        <v>44005</v>
      </c>
      <c r="H1347" s="20" t="s">
        <v>3271</v>
      </c>
      <c r="I1347" s="20" t="s">
        <v>3272</v>
      </c>
      <c r="J1347" s="21">
        <v>36</v>
      </c>
      <c r="K1347" s="18" t="str">
        <f>IFERROR(VLOOKUP(LEFT(I1347,7)+0,'[1]_Redacted Trans'!B$1:C$65536,2,0),P1347)</f>
        <v>2113757 - CFH Docmail Ltd</v>
      </c>
      <c r="L1347" s="18"/>
      <c r="M1347" s="18" t="str">
        <f>IFERROR(VLOOKUP(LEFT(I1347,7)+0,'[1]_Redacted Trans'!B$1:C$65536,2,0),Q1347)</f>
        <v>REMAINING CHARGES FOR ANNUAL BILLING</v>
      </c>
      <c r="N1347" s="22" t="s">
        <v>110</v>
      </c>
      <c r="P1347" t="s">
        <v>327</v>
      </c>
      <c r="Q1347" t="s">
        <v>3273</v>
      </c>
    </row>
    <row r="1348" spans="1:17" x14ac:dyDescent="0.2">
      <c r="A1348" s="3" t="s">
        <v>103</v>
      </c>
      <c r="B1348" s="3"/>
      <c r="C1348" s="18" t="s">
        <v>104</v>
      </c>
      <c r="D1348" s="18" t="s">
        <v>213</v>
      </c>
      <c r="E1348" s="18" t="s">
        <v>260</v>
      </c>
      <c r="F1348" s="18" t="s">
        <v>281</v>
      </c>
      <c r="G1348" s="19">
        <v>44005</v>
      </c>
      <c r="H1348" s="20" t="s">
        <v>3271</v>
      </c>
      <c r="I1348" s="20" t="s">
        <v>3274</v>
      </c>
      <c r="J1348" s="21">
        <v>374.39</v>
      </c>
      <c r="K1348" s="18" t="str">
        <f>IFERROR(VLOOKUP(LEFT(I1348,7)+0,'[1]_Redacted Trans'!B$1:C$65536,2,0),P1348)</f>
        <v>2113757 - CFH Docmail Ltd</v>
      </c>
      <c r="L1348" s="18"/>
      <c r="M1348" s="18" t="str">
        <f>IFERROR(VLOOKUP(LEFT(I1348,7)+0,'[1]_Redacted Trans'!B$1:C$65536,2,0),Q1348)</f>
        <v>REMAINING CHARGES FOR ANNUAL BILLING</v>
      </c>
      <c r="N1348" s="22" t="s">
        <v>110</v>
      </c>
      <c r="P1348" t="s">
        <v>327</v>
      </c>
      <c r="Q1348" t="s">
        <v>3273</v>
      </c>
    </row>
    <row r="1349" spans="1:17" x14ac:dyDescent="0.2">
      <c r="A1349" s="3" t="s">
        <v>103</v>
      </c>
      <c r="B1349" s="3"/>
      <c r="C1349" s="18" t="s">
        <v>104</v>
      </c>
      <c r="D1349" s="18" t="s">
        <v>213</v>
      </c>
      <c r="E1349" s="18" t="s">
        <v>666</v>
      </c>
      <c r="F1349" s="18" t="s">
        <v>281</v>
      </c>
      <c r="G1349" s="19">
        <v>44005</v>
      </c>
      <c r="H1349" s="20" t="s">
        <v>3271</v>
      </c>
      <c r="I1349" s="20" t="s">
        <v>3275</v>
      </c>
      <c r="J1349" s="21">
        <v>374.39</v>
      </c>
      <c r="K1349" s="18" t="str">
        <f>IFERROR(VLOOKUP(LEFT(I1349,7)+0,'[1]_Redacted Trans'!B$1:C$65536,2,0),P1349)</f>
        <v>2113757 - CFH Docmail Ltd</v>
      </c>
      <c r="L1349" s="18"/>
      <c r="M1349" s="18" t="str">
        <f>IFERROR(VLOOKUP(LEFT(I1349,7)+0,'[1]_Redacted Trans'!B$1:C$65536,2,0),Q1349)</f>
        <v>REMAINING CHARGES FOR ANNUAL BILLING</v>
      </c>
      <c r="N1349" s="22" t="s">
        <v>110</v>
      </c>
      <c r="P1349" t="s">
        <v>327</v>
      </c>
      <c r="Q1349" t="s">
        <v>3273</v>
      </c>
    </row>
    <row r="1350" spans="1:17" x14ac:dyDescent="0.2">
      <c r="A1350" s="3" t="s">
        <v>103</v>
      </c>
      <c r="B1350" s="3"/>
      <c r="C1350" s="18" t="s">
        <v>104</v>
      </c>
      <c r="D1350" s="18" t="s">
        <v>239</v>
      </c>
      <c r="E1350" s="18" t="s">
        <v>1292</v>
      </c>
      <c r="F1350" s="18" t="s">
        <v>230</v>
      </c>
      <c r="G1350" s="19">
        <v>44005</v>
      </c>
      <c r="H1350" s="20"/>
      <c r="I1350" s="20" t="s">
        <v>3276</v>
      </c>
      <c r="J1350" s="21">
        <v>2906.87</v>
      </c>
      <c r="K1350" s="18" t="str">
        <f>IFERROR(VLOOKUP(LEFT(I1350,7)+0,'[1]_Redacted Trans'!B$1:C$65536,2,0),P1350)</f>
        <v>2105146 - EDF Energy Customers plc</v>
      </c>
      <c r="L1350" s="18"/>
      <c r="M1350" s="18" t="str">
        <f>IFERROR(VLOOKUP(LEFT(I1350,7)+0,'[1]_Redacted Trans'!B$1:C$65536,2,0),Q1350)</f>
        <v>CREMATORIUM ELETRICITY</v>
      </c>
      <c r="N1350" s="22" t="s">
        <v>110</v>
      </c>
      <c r="P1350" t="s">
        <v>525</v>
      </c>
      <c r="Q1350" t="s">
        <v>3277</v>
      </c>
    </row>
    <row r="1351" spans="1:17" x14ac:dyDescent="0.2">
      <c r="A1351" s="3" t="s">
        <v>103</v>
      </c>
      <c r="B1351" s="3"/>
      <c r="C1351" s="18" t="s">
        <v>104</v>
      </c>
      <c r="D1351" s="18" t="s">
        <v>239</v>
      </c>
      <c r="E1351" s="18" t="s">
        <v>1292</v>
      </c>
      <c r="F1351" s="18" t="s">
        <v>230</v>
      </c>
      <c r="G1351" s="19">
        <v>44005</v>
      </c>
      <c r="H1351" s="20"/>
      <c r="I1351" s="20" t="s">
        <v>3278</v>
      </c>
      <c r="J1351" s="21">
        <v>5.25</v>
      </c>
      <c r="K1351" s="18" t="str">
        <f>IFERROR(VLOOKUP(LEFT(I1351,7)+0,'[1]_Redacted Trans'!B$1:C$65536,2,0),P1351)</f>
        <v>2105146 - EDF Energy Customers plc</v>
      </c>
      <c r="L1351" s="18"/>
      <c r="M1351" s="18" t="str">
        <f>IFERROR(VLOOKUP(LEFT(I1351,7)+0,'[1]_Redacted Trans'!B$1:C$65536,2,0),Q1351)</f>
        <v>CREMATORIUM ELETRICITY</v>
      </c>
      <c r="N1351" s="22" t="s">
        <v>110</v>
      </c>
      <c r="P1351" t="s">
        <v>525</v>
      </c>
      <c r="Q1351" t="s">
        <v>3277</v>
      </c>
    </row>
    <row r="1352" spans="1:17" x14ac:dyDescent="0.2">
      <c r="A1352" s="3" t="s">
        <v>103</v>
      </c>
      <c r="B1352" s="3"/>
      <c r="C1352" s="18" t="s">
        <v>104</v>
      </c>
      <c r="D1352" s="18" t="s">
        <v>316</v>
      </c>
      <c r="E1352" s="18" t="s">
        <v>842</v>
      </c>
      <c r="F1352" s="18" t="s">
        <v>843</v>
      </c>
      <c r="G1352" s="19">
        <v>44005</v>
      </c>
      <c r="H1352" s="20" t="s">
        <v>3279</v>
      </c>
      <c r="I1352" s="20" t="s">
        <v>3280</v>
      </c>
      <c r="J1352" s="21">
        <v>991</v>
      </c>
      <c r="K1352" s="18" t="str">
        <f>IFERROR(VLOOKUP(LEFT(I1352,7)+0,'[1]_Redacted Trans'!B$1:C$65536,2,0),P1352)</f>
        <v>2114963 - Adler &amp; Allan Limited</v>
      </c>
      <c r="L1352" s="18"/>
      <c r="M1352" s="18" t="str">
        <f>IFERROR(VLOOKUP(LEFT(I1352,7)+0,'[1]_Redacted Trans'!B$1:C$65536,2,0),Q1352)</f>
        <v>MARINE COUNTER POLLUTION RETAINER</v>
      </c>
      <c r="N1352" s="22" t="s">
        <v>110</v>
      </c>
      <c r="P1352" t="s">
        <v>3281</v>
      </c>
      <c r="Q1352" t="s">
        <v>3282</v>
      </c>
    </row>
    <row r="1353" spans="1:17" x14ac:dyDescent="0.2">
      <c r="A1353" s="3" t="s">
        <v>103</v>
      </c>
      <c r="B1353" s="3"/>
      <c r="C1353" s="18" t="s">
        <v>104</v>
      </c>
      <c r="D1353" s="18" t="s">
        <v>161</v>
      </c>
      <c r="E1353" s="18" t="s">
        <v>762</v>
      </c>
      <c r="F1353" s="18" t="s">
        <v>763</v>
      </c>
      <c r="G1353" s="19">
        <v>44005</v>
      </c>
      <c r="H1353" s="20" t="s">
        <v>3283</v>
      </c>
      <c r="I1353" s="20" t="s">
        <v>3284</v>
      </c>
      <c r="J1353" s="21">
        <v>10</v>
      </c>
      <c r="K1353" s="18" t="str">
        <f>IFERROR(VLOOKUP(LEFT(I1353,7)+0,'[1]_Redacted Trans'!B$1:C$65536,2,0),P1353)</f>
        <v>2117765 - Anywhere Care Ltd</v>
      </c>
      <c r="L1353" s="18"/>
      <c r="M1353" s="18" t="str">
        <f>IFERROR(VLOOKUP(LEFT(I1353,7)+0,'[1]_Redacted Trans'!B$1:C$65536,2,0),Q1353)</f>
        <v>LANYARDS</v>
      </c>
      <c r="N1353" s="22" t="s">
        <v>110</v>
      </c>
      <c r="P1353" t="s">
        <v>3285</v>
      </c>
      <c r="Q1353" t="s">
        <v>3286</v>
      </c>
    </row>
    <row r="1354" spans="1:17" x14ac:dyDescent="0.2">
      <c r="A1354" s="3" t="s">
        <v>103</v>
      </c>
      <c r="B1354" s="3"/>
      <c r="C1354" s="18" t="s">
        <v>104</v>
      </c>
      <c r="D1354" s="18" t="s">
        <v>161</v>
      </c>
      <c r="E1354" s="18" t="s">
        <v>762</v>
      </c>
      <c r="F1354" s="18" t="s">
        <v>763</v>
      </c>
      <c r="G1354" s="19">
        <v>44005</v>
      </c>
      <c r="H1354" s="20" t="s">
        <v>3283</v>
      </c>
      <c r="I1354" s="20" t="s">
        <v>3287</v>
      </c>
      <c r="J1354" s="21">
        <v>10</v>
      </c>
      <c r="K1354" s="18" t="str">
        <f>IFERROR(VLOOKUP(LEFT(I1354,7)+0,'[1]_Redacted Trans'!B$1:C$65536,2,0),P1354)</f>
        <v>2117765 - Anywhere Care Ltd</v>
      </c>
      <c r="L1354" s="18"/>
      <c r="M1354" s="18" t="str">
        <f>IFERROR(VLOOKUP(LEFT(I1354,7)+0,'[1]_Redacted Trans'!B$1:C$65536,2,0),Q1354)</f>
        <v>DELIVERY CHARGE</v>
      </c>
      <c r="N1354" s="22" t="s">
        <v>110</v>
      </c>
      <c r="P1354" t="s">
        <v>3285</v>
      </c>
      <c r="Q1354" t="s">
        <v>3288</v>
      </c>
    </row>
    <row r="1355" spans="1:17" x14ac:dyDescent="0.2">
      <c r="A1355" s="3" t="s">
        <v>103</v>
      </c>
      <c r="B1355" s="3"/>
      <c r="C1355" s="18" t="s">
        <v>104</v>
      </c>
      <c r="D1355" s="18" t="s">
        <v>316</v>
      </c>
      <c r="E1355" s="18" t="s">
        <v>467</v>
      </c>
      <c r="F1355" s="18" t="s">
        <v>144</v>
      </c>
      <c r="G1355" s="19">
        <v>44005</v>
      </c>
      <c r="H1355" s="20" t="s">
        <v>3289</v>
      </c>
      <c r="I1355" s="20" t="s">
        <v>3290</v>
      </c>
      <c r="J1355" s="21">
        <v>151.93</v>
      </c>
      <c r="K1355" s="18" t="str">
        <f>IFERROR(VLOOKUP(LEFT(I1355,7)+0,'[1]_Redacted Trans'!B$1:C$65536,2,0),P1355)</f>
        <v>2100009 - ATS Euromaster Ltd</v>
      </c>
      <c r="L1355" s="18"/>
      <c r="M1355" s="18" t="str">
        <f>IFERROR(VLOOKUP(LEFT(I1355,7)+0,'[1]_Redacted Trans'!B$1:C$65536,2,0),Q1355)</f>
        <v>VAN REPAIR</v>
      </c>
      <c r="N1355" s="22" t="s">
        <v>110</v>
      </c>
      <c r="P1355" t="s">
        <v>1311</v>
      </c>
      <c r="Q1355" t="s">
        <v>2173</v>
      </c>
    </row>
    <row r="1356" spans="1:17" x14ac:dyDescent="0.2">
      <c r="A1356" s="3" t="s">
        <v>103</v>
      </c>
      <c r="B1356" s="3"/>
      <c r="C1356" s="18" t="s">
        <v>104</v>
      </c>
      <c r="D1356" s="18" t="s">
        <v>161</v>
      </c>
      <c r="E1356" s="18" t="s">
        <v>658</v>
      </c>
      <c r="F1356" s="18" t="s">
        <v>170</v>
      </c>
      <c r="G1356" s="19">
        <v>44005</v>
      </c>
      <c r="H1356" s="20" t="s">
        <v>3291</v>
      </c>
      <c r="I1356" s="20" t="s">
        <v>3292</v>
      </c>
      <c r="J1356" s="21">
        <v>68.400000000000006</v>
      </c>
      <c r="K1356" s="18" t="str">
        <f>IFERROR(VLOOKUP(LEFT(I1356,7)+0,'[1]_Redacted Trans'!B$1:C$65536,2,0),P1356)</f>
        <v>2100111 - Banner Group Ltd</v>
      </c>
      <c r="L1356" s="18"/>
      <c r="M1356" s="18" t="str">
        <f>IFERROR(VLOOKUP(LEFT(I1356,7)+0,'[1]_Redacted Trans'!B$1:C$65536,2,0),Q1356)</f>
        <v>METAL BOOKENDS GIANT W165 X D 215MM BLACK X 5</v>
      </c>
      <c r="N1356" s="22" t="s">
        <v>110</v>
      </c>
      <c r="P1356" t="s">
        <v>252</v>
      </c>
      <c r="Q1356" t="s">
        <v>3293</v>
      </c>
    </row>
    <row r="1357" spans="1:17" x14ac:dyDescent="0.2">
      <c r="A1357" s="3" t="s">
        <v>103</v>
      </c>
      <c r="B1357" s="3"/>
      <c r="C1357" s="18" t="s">
        <v>104</v>
      </c>
      <c r="D1357" s="18" t="s">
        <v>182</v>
      </c>
      <c r="E1357" s="18" t="s">
        <v>495</v>
      </c>
      <c r="F1357" s="18" t="s">
        <v>2270</v>
      </c>
      <c r="G1357" s="19">
        <v>43986</v>
      </c>
      <c r="H1357" s="20" t="s">
        <v>3294</v>
      </c>
      <c r="I1357" s="20" t="s">
        <v>3295</v>
      </c>
      <c r="J1357" s="21">
        <v>422.43</v>
      </c>
      <c r="K1357" s="18" t="str">
        <f>IFERROR(VLOOKUP(LEFT(I1357,7)+0,'[1]_Redacted Trans'!B$1:C$65536,2,0),P1357)</f>
        <v>2114616 - Brenntag UK Limited</v>
      </c>
      <c r="L1357" s="18"/>
      <c r="M1357" s="18" t="str">
        <f>IFERROR(VLOOKUP(LEFT(I1357,7)+0,'[1]_Redacted Trans'!B$1:C$65536,2,0),Q1357)</f>
        <v>HYDRPCHLORIC ACID &amp; SODIUM BISULPHATE WHITE PEARLS</v>
      </c>
      <c r="N1357" s="22" t="s">
        <v>110</v>
      </c>
      <c r="P1357" t="s">
        <v>2273</v>
      </c>
      <c r="Q1357" t="s">
        <v>3296</v>
      </c>
    </row>
    <row r="1358" spans="1:17" x14ac:dyDescent="0.2">
      <c r="A1358" s="3" t="s">
        <v>103</v>
      </c>
      <c r="B1358" s="3"/>
      <c r="C1358" s="18" t="s">
        <v>104</v>
      </c>
      <c r="D1358" s="18" t="s">
        <v>182</v>
      </c>
      <c r="E1358" s="18" t="s">
        <v>495</v>
      </c>
      <c r="F1358" s="18" t="s">
        <v>1293</v>
      </c>
      <c r="G1358" s="19">
        <v>44005</v>
      </c>
      <c r="H1358" s="20" t="s">
        <v>3297</v>
      </c>
      <c r="I1358" s="20" t="s">
        <v>3298</v>
      </c>
      <c r="J1358" s="21">
        <v>48.09</v>
      </c>
      <c r="K1358" s="18" t="str">
        <f>IFERROR(VLOOKUP(LEFT(I1358,7)+0,'[1]_Redacted Trans'!B$1:C$65536,2,0),P1358)</f>
        <v>2101624 - Bunzl</v>
      </c>
      <c r="L1358" s="18"/>
      <c r="M1358" s="18" t="str">
        <f>IFERROR(VLOOKUP(LEFT(I1358,7)+0,'[1]_Redacted Trans'!B$1:C$65536,2,0),Q1358)</f>
        <v>HYGIENE HAND RUB</v>
      </c>
      <c r="N1358" s="22" t="s">
        <v>110</v>
      </c>
      <c r="P1358" t="s">
        <v>452</v>
      </c>
      <c r="Q1358" t="s">
        <v>3299</v>
      </c>
    </row>
    <row r="1359" spans="1:17" x14ac:dyDescent="0.2">
      <c r="A1359" s="3" t="s">
        <v>103</v>
      </c>
      <c r="B1359" s="3"/>
      <c r="C1359" s="18" t="s">
        <v>104</v>
      </c>
      <c r="D1359" s="18" t="s">
        <v>153</v>
      </c>
      <c r="E1359" s="18" t="s">
        <v>154</v>
      </c>
      <c r="F1359" s="18" t="s">
        <v>281</v>
      </c>
      <c r="G1359" s="19">
        <v>44005</v>
      </c>
      <c r="H1359" s="20" t="s">
        <v>3300</v>
      </c>
      <c r="I1359" s="20" t="s">
        <v>3301</v>
      </c>
      <c r="J1359" s="21">
        <v>304.27999999999997</v>
      </c>
      <c r="K1359" s="18" t="str">
        <f>IFERROR(VLOOKUP(LEFT(I1359,7)+0,'[1]_Redacted Trans'!B$1:C$65536,2,0),P1359)</f>
        <v>2118353 - Candomedia Ltd</v>
      </c>
      <c r="L1359" s="18">
        <v>4337974</v>
      </c>
      <c r="M1359" s="18" t="str">
        <f>IFERROR(VLOOKUP(LEFT(I1359,7)+0,'[1]_Redacted Trans'!B$1:C$65536,2,0),Q1359)</f>
        <v>PUBLIC NOTICE, COLCHESTER GAZETTE 12/06/20</v>
      </c>
      <c r="N1359" s="22" t="s">
        <v>110</v>
      </c>
      <c r="P1359" t="s">
        <v>284</v>
      </c>
      <c r="Q1359" t="s">
        <v>3302</v>
      </c>
    </row>
    <row r="1360" spans="1:17" x14ac:dyDescent="0.2">
      <c r="A1360" s="3" t="s">
        <v>103</v>
      </c>
      <c r="B1360" s="3"/>
      <c r="C1360" s="18" t="s">
        <v>104</v>
      </c>
      <c r="D1360" s="18" t="s">
        <v>239</v>
      </c>
      <c r="E1360" s="18" t="s">
        <v>1292</v>
      </c>
      <c r="F1360" s="18" t="s">
        <v>336</v>
      </c>
      <c r="G1360" s="19">
        <v>44005</v>
      </c>
      <c r="H1360" s="20"/>
      <c r="I1360" s="20" t="s">
        <v>3303</v>
      </c>
      <c r="J1360" s="21">
        <v>111.71</v>
      </c>
      <c r="K1360" s="18" t="str">
        <f>IFERROR(VLOOKUP(LEFT(I1360,7)+0,'[1]_Redacted Trans'!B$1:C$65536,2,0),P1360)</f>
        <v>2118748 - Castle Water Ltd</v>
      </c>
      <c r="L1360" s="18" t="s">
        <v>381</v>
      </c>
      <c r="M1360" s="18" t="str">
        <f>IFERROR(VLOOKUP(LEFT(I1360,7)+0,'[1]_Redacted Trans'!B$1:C$65536,2,0),Q1360)</f>
        <v>WATER</v>
      </c>
      <c r="N1360" s="22" t="s">
        <v>110</v>
      </c>
      <c r="P1360" t="s">
        <v>382</v>
      </c>
      <c r="Q1360" t="s">
        <v>697</v>
      </c>
    </row>
    <row r="1361" spans="1:17" x14ac:dyDescent="0.2">
      <c r="A1361" s="3" t="s">
        <v>103</v>
      </c>
      <c r="B1361" s="3"/>
      <c r="C1361" s="18" t="s">
        <v>104</v>
      </c>
      <c r="D1361" s="18" t="s">
        <v>168</v>
      </c>
      <c r="E1361" s="18" t="s">
        <v>128</v>
      </c>
      <c r="F1361" s="18" t="s">
        <v>129</v>
      </c>
      <c r="G1361" s="19">
        <v>44005</v>
      </c>
      <c r="H1361" s="20" t="s">
        <v>3304</v>
      </c>
      <c r="I1361" s="20" t="s">
        <v>3305</v>
      </c>
      <c r="J1361" s="21">
        <v>920</v>
      </c>
      <c r="K1361" s="18" t="str">
        <f>IFERROR(VLOOKUP(LEFT(I1361,7)+0,'[1]_Redacted Trans'!B$1:C$65536,2,0),P1361)</f>
        <v>REDACTED PERSONAL DATA</v>
      </c>
      <c r="L1361" s="18"/>
      <c r="M1361" s="18" t="str">
        <f>IFERROR(VLOOKUP(LEFT(I1361,7)+0,'[1]_Redacted Trans'!B$1:C$65536,2,0),Q1361)</f>
        <v>REDACTED PERSONAL DATA</v>
      </c>
      <c r="N1361" s="22" t="s">
        <v>110</v>
      </c>
      <c r="P1361" t="s">
        <v>143</v>
      </c>
      <c r="Q1361" t="s">
        <v>143</v>
      </c>
    </row>
    <row r="1362" spans="1:17" x14ac:dyDescent="0.2">
      <c r="A1362" s="3" t="s">
        <v>103</v>
      </c>
      <c r="B1362" s="3"/>
      <c r="C1362" s="18" t="s">
        <v>104</v>
      </c>
      <c r="D1362" s="18" t="s">
        <v>168</v>
      </c>
      <c r="E1362" s="18" t="s">
        <v>128</v>
      </c>
      <c r="F1362" s="18" t="s">
        <v>129</v>
      </c>
      <c r="G1362" s="19">
        <v>44005</v>
      </c>
      <c r="H1362" s="20" t="s">
        <v>3304</v>
      </c>
      <c r="I1362" s="20" t="s">
        <v>3306</v>
      </c>
      <c r="J1362" s="21">
        <v>230</v>
      </c>
      <c r="K1362" s="18" t="str">
        <f>IFERROR(VLOOKUP(LEFT(I1362,7)+0,'[1]_Redacted Trans'!B$1:C$65536,2,0),P1362)</f>
        <v>REDACTED PERSONAL DATA</v>
      </c>
      <c r="L1362" s="18"/>
      <c r="M1362" s="18" t="str">
        <f>IFERROR(VLOOKUP(LEFT(I1362,7)+0,'[1]_Redacted Trans'!B$1:C$65536,2,0),Q1362)</f>
        <v>REDACTED PERSONAL DATA</v>
      </c>
      <c r="N1362" s="22" t="s">
        <v>110</v>
      </c>
      <c r="P1362" t="s">
        <v>143</v>
      </c>
      <c r="Q1362" t="s">
        <v>143</v>
      </c>
    </row>
    <row r="1363" spans="1:17" x14ac:dyDescent="0.2">
      <c r="A1363" s="3" t="s">
        <v>103</v>
      </c>
      <c r="B1363" s="3"/>
      <c r="C1363" s="18" t="s">
        <v>104</v>
      </c>
      <c r="D1363" s="18" t="s">
        <v>316</v>
      </c>
      <c r="E1363" s="18" t="s">
        <v>266</v>
      </c>
      <c r="F1363" s="18" t="s">
        <v>198</v>
      </c>
      <c r="G1363" s="19">
        <v>44005</v>
      </c>
      <c r="H1363" s="20" t="s">
        <v>3307</v>
      </c>
      <c r="I1363" s="20" t="s">
        <v>3308</v>
      </c>
      <c r="J1363" s="21">
        <v>50</v>
      </c>
      <c r="K1363" s="18" t="str">
        <f>IFERROR(VLOOKUP(LEFT(I1363,7)+0,'[1]_Redacted Trans'!B$1:C$65536,2,0),P1363)</f>
        <v>2100391 - Collect-A-Way</v>
      </c>
      <c r="L1363" s="18"/>
      <c r="M1363" s="18" t="str">
        <f>IFERROR(VLOOKUP(LEFT(I1363,7)+0,'[1]_Redacted Trans'!B$1:C$65536,2,0),Q1363)</f>
        <v>WEEKLY SKIP HIRE FOR TOILETS</v>
      </c>
      <c r="N1363" s="22" t="s">
        <v>110</v>
      </c>
      <c r="P1363" t="s">
        <v>1138</v>
      </c>
      <c r="Q1363" t="s">
        <v>3309</v>
      </c>
    </row>
    <row r="1364" spans="1:17" x14ac:dyDescent="0.2">
      <c r="A1364" s="3" t="s">
        <v>103</v>
      </c>
      <c r="B1364" s="3"/>
      <c r="C1364" s="18" t="s">
        <v>104</v>
      </c>
      <c r="D1364" s="18" t="s">
        <v>239</v>
      </c>
      <c r="E1364" s="18" t="s">
        <v>1292</v>
      </c>
      <c r="F1364" s="18" t="s">
        <v>198</v>
      </c>
      <c r="G1364" s="19">
        <v>44005</v>
      </c>
      <c r="H1364" s="20">
        <v>267759</v>
      </c>
      <c r="I1364" s="20" t="s">
        <v>3310</v>
      </c>
      <c r="J1364" s="21">
        <v>426.75</v>
      </c>
      <c r="K1364" s="18" t="str">
        <f>IFERROR(VLOOKUP(LEFT(I1364,7)+0,'[1]_Redacted Trans'!B$1:C$65536,2,0),P1364)</f>
        <v>2116302 - E &amp; J Fire and Security Ltd</v>
      </c>
      <c r="L1364" s="18"/>
      <c r="M1364" s="18" t="str">
        <f>IFERROR(VLOOKUP(LEFT(I1364,7)+0,'[1]_Redacted Trans'!B$1:C$65536,2,0),Q1364)</f>
        <v>FIRE EXTINGUISHERS</v>
      </c>
      <c r="N1364" s="22" t="s">
        <v>110</v>
      </c>
      <c r="P1364" t="s">
        <v>1058</v>
      </c>
      <c r="Q1364" t="s">
        <v>3311</v>
      </c>
    </row>
    <row r="1365" spans="1:17" x14ac:dyDescent="0.2">
      <c r="A1365" s="3" t="s">
        <v>103</v>
      </c>
      <c r="B1365" s="3"/>
      <c r="C1365" s="18" t="s">
        <v>104</v>
      </c>
      <c r="D1365" s="18" t="s">
        <v>153</v>
      </c>
      <c r="E1365" s="18" t="s">
        <v>154</v>
      </c>
      <c r="F1365" s="18" t="s">
        <v>484</v>
      </c>
      <c r="G1365" s="19">
        <v>43982</v>
      </c>
      <c r="H1365" s="20" t="s">
        <v>3312</v>
      </c>
      <c r="I1365" s="20" t="s">
        <v>3313</v>
      </c>
      <c r="J1365" s="21">
        <v>2150</v>
      </c>
      <c r="K1365" s="18" t="str">
        <f>IFERROR(VLOOKUP(LEFT(I1365,7)+0,'[1]_Redacted Trans'!B$1:C$65536,2,0),P1365)</f>
        <v>2118428 - Enplan UK Ltd</v>
      </c>
      <c r="L1365" s="18">
        <v>4608553</v>
      </c>
      <c r="M1365" s="18" t="str">
        <f>IFERROR(VLOOKUP(LEFT(I1365,7)+0,'[1]_Redacted Trans'!B$1:C$65536,2,0),Q1365)</f>
        <v>PLANNING ADVICE LAND WEST OF PLOUGH RIAD, GREAT BENTLEY 1ST TO 31ST MAY 2020</v>
      </c>
      <c r="N1365" s="22" t="s">
        <v>110</v>
      </c>
      <c r="P1365" t="s">
        <v>3314</v>
      </c>
      <c r="Q1365" t="s">
        <v>3315</v>
      </c>
    </row>
    <row r="1366" spans="1:17" x14ac:dyDescent="0.2">
      <c r="A1366" s="3" t="s">
        <v>103</v>
      </c>
      <c r="B1366" s="3"/>
      <c r="C1366" s="18" t="s">
        <v>104</v>
      </c>
      <c r="D1366" s="18" t="s">
        <v>153</v>
      </c>
      <c r="E1366" s="18" t="s">
        <v>154</v>
      </c>
      <c r="F1366" s="18" t="s">
        <v>484</v>
      </c>
      <c r="G1366" s="19">
        <v>44005</v>
      </c>
      <c r="H1366" s="20" t="s">
        <v>3316</v>
      </c>
      <c r="I1366" s="20" t="s">
        <v>3317</v>
      </c>
      <c r="J1366" s="21">
        <v>4200</v>
      </c>
      <c r="K1366" s="18" t="str">
        <f>IFERROR(VLOOKUP(LEFT(I1366,7)+0,'[1]_Redacted Trans'!B$1:C$65536,2,0),P1366)</f>
        <v>2118428 - Enplan UK Ltd</v>
      </c>
      <c r="L1366" s="18">
        <v>4608553</v>
      </c>
      <c r="M1366" s="18" t="str">
        <f>IFERROR(VLOOKUP(LEFT(I1366,7)+0,'[1]_Redacted Trans'!B$1:C$65536,2,0),Q1366)</f>
        <v>LANDSCAPE AND VISUAL EVIDENCE 1ST - 31ST MAY 2020 LAND WEST OF PLOUGH ROAD GT BENTLEY</v>
      </c>
      <c r="N1366" s="22" t="s">
        <v>110</v>
      </c>
      <c r="P1366" t="s">
        <v>3314</v>
      </c>
      <c r="Q1366" t="s">
        <v>3318</v>
      </c>
    </row>
    <row r="1367" spans="1:17" x14ac:dyDescent="0.2">
      <c r="A1367" s="3" t="s">
        <v>103</v>
      </c>
      <c r="B1367" s="3"/>
      <c r="C1367" s="18" t="s">
        <v>104</v>
      </c>
      <c r="D1367" s="18" t="s">
        <v>168</v>
      </c>
      <c r="E1367" s="18" t="s">
        <v>128</v>
      </c>
      <c r="F1367" s="18" t="s">
        <v>129</v>
      </c>
      <c r="G1367" s="19">
        <v>44005</v>
      </c>
      <c r="H1367" s="20" t="s">
        <v>3319</v>
      </c>
      <c r="I1367" s="20" t="s">
        <v>3320</v>
      </c>
      <c r="J1367" s="21">
        <v>420</v>
      </c>
      <c r="K1367" s="18" t="str">
        <f>IFERROR(VLOOKUP(LEFT(I1367,7)+0,'[1]_Redacted Trans'!B$1:C$65536,2,0),P1367)</f>
        <v>2119524 - Hill Lodge Hotel</v>
      </c>
      <c r="L1367" s="18"/>
      <c r="M1367" s="18" t="str">
        <f>IFERROR(VLOOKUP(LEFT(I1367,7)+0,'[1]_Redacted Trans'!B$1:C$65536,2,0),Q1367)</f>
        <v>05/06/2020 TO 11/06/2020</v>
      </c>
      <c r="N1367" s="22" t="s">
        <v>110</v>
      </c>
      <c r="P1367" t="s">
        <v>2557</v>
      </c>
      <c r="Q1367" t="s">
        <v>3321</v>
      </c>
    </row>
    <row r="1368" spans="1:17" x14ac:dyDescent="0.2">
      <c r="A1368" s="3" t="s">
        <v>103</v>
      </c>
      <c r="B1368" s="3"/>
      <c r="C1368" s="18" t="s">
        <v>104</v>
      </c>
      <c r="D1368" s="18" t="s">
        <v>138</v>
      </c>
      <c r="E1368" s="18" t="s">
        <v>1209</v>
      </c>
      <c r="F1368" s="18" t="s">
        <v>144</v>
      </c>
      <c r="G1368" s="19">
        <v>44005</v>
      </c>
      <c r="H1368" s="20" t="s">
        <v>3322</v>
      </c>
      <c r="I1368" s="20" t="s">
        <v>3323</v>
      </c>
      <c r="J1368" s="21">
        <v>13650</v>
      </c>
      <c r="K1368" s="18" t="str">
        <f>IFERROR(VLOOKUP(LEFT(I1368,7)+0,'[1]_Redacted Trans'!B$1:C$65536,2,0),P1368)</f>
        <v>2112100 - One51 ES Plastics (UK) Ltd</v>
      </c>
      <c r="L1368" s="18">
        <v>6094735</v>
      </c>
      <c r="M1368" s="18" t="str">
        <f>IFERROR(VLOOKUP(LEFT(I1368,7)+0,'[1]_Redacted Trans'!B$1:C$65536,2,0),Q1368)</f>
        <v>840 X 240L BROWN GARDEN WASTE BINS</v>
      </c>
      <c r="N1368" s="22" t="s">
        <v>110</v>
      </c>
      <c r="P1368" t="s">
        <v>1212</v>
      </c>
      <c r="Q1368" t="s">
        <v>3324</v>
      </c>
    </row>
    <row r="1369" spans="1:17" x14ac:dyDescent="0.2">
      <c r="A1369" s="3" t="s">
        <v>103</v>
      </c>
      <c r="B1369" s="3"/>
      <c r="C1369" s="18" t="s">
        <v>104</v>
      </c>
      <c r="D1369" s="18" t="s">
        <v>239</v>
      </c>
      <c r="E1369" s="18" t="s">
        <v>2234</v>
      </c>
      <c r="F1369" s="18" t="s">
        <v>198</v>
      </c>
      <c r="G1369" s="19">
        <v>44005</v>
      </c>
      <c r="H1369" s="20" t="s">
        <v>3325</v>
      </c>
      <c r="I1369" s="20" t="s">
        <v>3326</v>
      </c>
      <c r="J1369" s="21">
        <v>420</v>
      </c>
      <c r="K1369" s="18" t="str">
        <f>IFERROR(VLOOKUP(LEFT(I1369,7)+0,'[1]_Redacted Trans'!B$1:C$65536,2,0),P1369)</f>
        <v>2111040 - Teleshore (UK) Ltd</v>
      </c>
      <c r="L1369" s="18"/>
      <c r="M1369" s="18" t="str">
        <f>IFERROR(VLOOKUP(LEFT(I1369,7)+0,'[1]_Redacted Trans'!B$1:C$65536,2,0),Q1369)</f>
        <v>HYDRAULIC PUMP FOR CEMETERIES</v>
      </c>
      <c r="N1369" s="22" t="s">
        <v>110</v>
      </c>
      <c r="P1369" t="s">
        <v>3327</v>
      </c>
      <c r="Q1369" t="s">
        <v>3328</v>
      </c>
    </row>
    <row r="1370" spans="1:17" x14ac:dyDescent="0.2">
      <c r="A1370" s="3" t="s">
        <v>103</v>
      </c>
      <c r="B1370" s="3"/>
      <c r="C1370" s="18" t="s">
        <v>104</v>
      </c>
      <c r="D1370" s="18" t="s">
        <v>239</v>
      </c>
      <c r="E1370" s="18" t="s">
        <v>1292</v>
      </c>
      <c r="F1370" s="18" t="s">
        <v>1698</v>
      </c>
      <c r="G1370" s="19">
        <v>44005</v>
      </c>
      <c r="H1370" s="20" t="s">
        <v>3329</v>
      </c>
      <c r="I1370" s="20" t="s">
        <v>3330</v>
      </c>
      <c r="J1370" s="21">
        <v>349.26</v>
      </c>
      <c r="K1370" s="18" t="str">
        <f>IFERROR(VLOOKUP(LEFT(I1370,7)+0,'[1]_Redacted Trans'!B$1:C$65536,2,0),P1370)</f>
        <v>2110688 - The Anglia Sign Casting Company</v>
      </c>
      <c r="L1370" s="18"/>
      <c r="M1370" s="18" t="str">
        <f>IFERROR(VLOOKUP(LEFT(I1370,7)+0,'[1]_Redacted Trans'!B$1:C$65536,2,0),Q1370)</f>
        <v>4 BRONZE PLAQUES &amp; POSTAGE</v>
      </c>
      <c r="N1370" s="22" t="s">
        <v>110</v>
      </c>
      <c r="P1370" t="s">
        <v>3331</v>
      </c>
      <c r="Q1370" t="s">
        <v>3332</v>
      </c>
    </row>
    <row r="1371" spans="1:17" x14ac:dyDescent="0.2">
      <c r="A1371" s="3" t="s">
        <v>103</v>
      </c>
      <c r="B1371" s="3"/>
      <c r="C1371" s="18" t="s">
        <v>104</v>
      </c>
      <c r="D1371" s="18" t="s">
        <v>138</v>
      </c>
      <c r="E1371" s="18" t="s">
        <v>3333</v>
      </c>
      <c r="F1371" s="18" t="s">
        <v>3334</v>
      </c>
      <c r="G1371" s="19">
        <v>44005</v>
      </c>
      <c r="H1371" s="20" t="s">
        <v>3335</v>
      </c>
      <c r="I1371" s="20" t="s">
        <v>3336</v>
      </c>
      <c r="J1371" s="21">
        <v>370.5</v>
      </c>
      <c r="K1371" s="18" t="str">
        <f>IFERROR(VLOOKUP(LEFT(I1371,7)+0,'[1]_Redacted Trans'!B$1:C$65536,2,0),P1371)</f>
        <v>2101407 - Toucan Tool Co Ltd</v>
      </c>
      <c r="L1371" s="18"/>
      <c r="M1371" s="18" t="str">
        <f>IFERROR(VLOOKUP(LEFT(I1371,7)+0,'[1]_Redacted Trans'!B$1:C$65536,2,0),Q1371)</f>
        <v>150 KEYED 38MM TRI CIRCLE PADLOCKS</v>
      </c>
      <c r="N1371" s="22" t="s">
        <v>110</v>
      </c>
      <c r="P1371" t="s">
        <v>3337</v>
      </c>
      <c r="Q1371" t="s">
        <v>3338</v>
      </c>
    </row>
    <row r="1372" spans="1:17" x14ac:dyDescent="0.2">
      <c r="A1372" s="3" t="s">
        <v>103</v>
      </c>
      <c r="B1372" s="3"/>
      <c r="C1372" s="18" t="s">
        <v>104</v>
      </c>
      <c r="D1372" s="18" t="s">
        <v>182</v>
      </c>
      <c r="E1372" s="18" t="s">
        <v>495</v>
      </c>
      <c r="F1372" s="18" t="s">
        <v>198</v>
      </c>
      <c r="G1372" s="19">
        <v>44005</v>
      </c>
      <c r="H1372" s="20" t="s">
        <v>3339</v>
      </c>
      <c r="I1372" s="20" t="s">
        <v>3340</v>
      </c>
      <c r="J1372" s="21">
        <v>1345</v>
      </c>
      <c r="K1372" s="18" t="str">
        <f>IFERROR(VLOOKUP(LEFT(I1372,7)+0,'[1]_Redacted Trans'!B$1:C$65536,2,0),P1372)</f>
        <v>2102025 - TTSS</v>
      </c>
      <c r="L1372" s="18"/>
      <c r="M1372" s="18" t="str">
        <f>IFERROR(VLOOKUP(LEFT(I1372,7)+0,'[1]_Redacted Trans'!B$1:C$65536,2,0),Q1372)</f>
        <v>INSTALL EMERGANCY LIGHTING BULKHEAD/SUPPLY AND INSTALL EMERGANCY PIZZA STYLE</v>
      </c>
      <c r="N1372" s="22" t="s">
        <v>110</v>
      </c>
      <c r="P1372" t="s">
        <v>351</v>
      </c>
      <c r="Q1372" t="s">
        <v>3341</v>
      </c>
    </row>
    <row r="1373" spans="1:17" x14ac:dyDescent="0.2">
      <c r="A1373" s="3" t="s">
        <v>103</v>
      </c>
      <c r="B1373" s="3"/>
      <c r="C1373" s="18" t="s">
        <v>104</v>
      </c>
      <c r="D1373" s="18" t="s">
        <v>182</v>
      </c>
      <c r="E1373" s="18" t="s">
        <v>353</v>
      </c>
      <c r="F1373" s="18" t="s">
        <v>170</v>
      </c>
      <c r="G1373" s="19">
        <v>44005</v>
      </c>
      <c r="H1373" s="20" t="s">
        <v>3342</v>
      </c>
      <c r="I1373" s="20" t="s">
        <v>3343</v>
      </c>
      <c r="J1373" s="21">
        <v>57.28</v>
      </c>
      <c r="K1373" s="18" t="str">
        <f>IFERROR(VLOOKUP(LEFT(I1373,7)+0,'[1]_Redacted Trans'!B$1:C$65536,2,0),P1373)</f>
        <v>2119074 - Amazon Payments UK Ltd</v>
      </c>
      <c r="L1373" s="18"/>
      <c r="M1373" s="18" t="str">
        <f>IFERROR(VLOOKUP(LEFT(I1373,7)+0,'[1]_Redacted Trans'!B$1:C$65536,2,0),Q1373)</f>
        <v>MEGAPHONES X 4</v>
      </c>
      <c r="N1373" s="22" t="s">
        <v>110</v>
      </c>
      <c r="P1373" t="s">
        <v>237</v>
      </c>
      <c r="Q1373" t="s">
        <v>3344</v>
      </c>
    </row>
    <row r="1374" spans="1:17" x14ac:dyDescent="0.2">
      <c r="A1374" s="3" t="s">
        <v>103</v>
      </c>
      <c r="B1374" s="3"/>
      <c r="C1374" s="18" t="s">
        <v>104</v>
      </c>
      <c r="D1374" s="18" t="s">
        <v>161</v>
      </c>
      <c r="E1374" s="18" t="s">
        <v>1560</v>
      </c>
      <c r="F1374" s="18" t="s">
        <v>163</v>
      </c>
      <c r="G1374" s="19">
        <v>44005</v>
      </c>
      <c r="H1374" s="20" t="s">
        <v>3345</v>
      </c>
      <c r="I1374" s="20" t="s">
        <v>3346</v>
      </c>
      <c r="J1374" s="21">
        <v>16.809999999999999</v>
      </c>
      <c r="K1374" s="18" t="str">
        <f>IFERROR(VLOOKUP(LEFT(I1374,7)+0,'[1]_Redacted Trans'!B$1:C$65536,2,0),P1374)</f>
        <v>2100111 - Banner Group Ltd</v>
      </c>
      <c r="L1374" s="18"/>
      <c r="M1374" s="18" t="str">
        <f>IFERROR(VLOOKUP(LEFT(I1374,7)+0,'[1]_Redacted Trans'!B$1:C$65536,2,0),Q1374)</f>
        <v>WINDOW ENVELOPES C4 &amp; AAA BATTERIES, LARGE SELLOTAPE</v>
      </c>
      <c r="N1374" s="22" t="s">
        <v>110</v>
      </c>
      <c r="P1374" t="s">
        <v>252</v>
      </c>
      <c r="Q1374" t="s">
        <v>3347</v>
      </c>
    </row>
    <row r="1375" spans="1:17" x14ac:dyDescent="0.2">
      <c r="A1375" s="3" t="s">
        <v>103</v>
      </c>
      <c r="B1375" s="3"/>
      <c r="C1375" s="18" t="s">
        <v>104</v>
      </c>
      <c r="D1375" s="18" t="s">
        <v>161</v>
      </c>
      <c r="E1375" s="18" t="s">
        <v>1274</v>
      </c>
      <c r="F1375" s="18" t="s">
        <v>3230</v>
      </c>
      <c r="G1375" s="19">
        <v>44005</v>
      </c>
      <c r="H1375" s="20"/>
      <c r="I1375" s="20" t="s">
        <v>3348</v>
      </c>
      <c r="J1375" s="21">
        <v>51.99</v>
      </c>
      <c r="K1375" s="18" t="str">
        <f>IFERROR(VLOOKUP(LEFT(I1375,7)+0,'[1]_Redacted Trans'!B$1:C$65536,2,0),P1375)</f>
        <v>2100168 - British Telecommunications plc</v>
      </c>
      <c r="L1375" s="18"/>
      <c r="M1375" s="18" t="str">
        <f>IFERROR(VLOOKUP(LEFT(I1375,7)+0,'[1]_Redacted Trans'!B$1:C$65536,2,0),Q1375)</f>
        <v>EA 4226 7696</v>
      </c>
      <c r="N1375" s="22" t="s">
        <v>110</v>
      </c>
      <c r="P1375" t="s">
        <v>2102</v>
      </c>
      <c r="Q1375" t="s">
        <v>3349</v>
      </c>
    </row>
    <row r="1376" spans="1:17" x14ac:dyDescent="0.2">
      <c r="A1376" s="3" t="s">
        <v>103</v>
      </c>
      <c r="B1376" s="3"/>
      <c r="C1376" s="18" t="s">
        <v>104</v>
      </c>
      <c r="D1376" s="18" t="s">
        <v>161</v>
      </c>
      <c r="E1376" s="18" t="s">
        <v>1274</v>
      </c>
      <c r="F1376" s="18" t="s">
        <v>3230</v>
      </c>
      <c r="G1376" s="19">
        <v>44005</v>
      </c>
      <c r="H1376" s="20"/>
      <c r="I1376" s="20" t="s">
        <v>3350</v>
      </c>
      <c r="J1376" s="21">
        <v>40</v>
      </c>
      <c r="K1376" s="18" t="str">
        <f>IFERROR(VLOOKUP(LEFT(I1376,7)+0,'[1]_Redacted Trans'!B$1:C$65536,2,0),P1376)</f>
        <v>2100168 - British Telecommunications plc</v>
      </c>
      <c r="L1376" s="18"/>
      <c r="M1376" s="18" t="str">
        <f>IFERROR(VLOOKUP(LEFT(I1376,7)+0,'[1]_Redacted Trans'!B$1:C$65536,2,0),Q1376)</f>
        <v>EA 4226 7696</v>
      </c>
      <c r="N1376" s="22" t="s">
        <v>110</v>
      </c>
      <c r="P1376" t="s">
        <v>2102</v>
      </c>
      <c r="Q1376" t="s">
        <v>3349</v>
      </c>
    </row>
    <row r="1377" spans="1:17" x14ac:dyDescent="0.2">
      <c r="A1377" s="3" t="s">
        <v>103</v>
      </c>
      <c r="B1377" s="3"/>
      <c r="C1377" s="18" t="s">
        <v>104</v>
      </c>
      <c r="D1377" s="18" t="s">
        <v>168</v>
      </c>
      <c r="E1377" s="18" t="s">
        <v>254</v>
      </c>
      <c r="F1377" s="18" t="s">
        <v>3351</v>
      </c>
      <c r="G1377" s="19">
        <v>44005</v>
      </c>
      <c r="H1377" s="20"/>
      <c r="I1377" s="20" t="s">
        <v>3352</v>
      </c>
      <c r="J1377" s="21">
        <v>105.6</v>
      </c>
      <c r="K1377" s="18" t="str">
        <f>IFERROR(VLOOKUP(LEFT(I1377,7)+0,'[1]_Redacted Trans'!B$1:C$65536,2,0),P1377)</f>
        <v>2100168 - British Telecommunications plc</v>
      </c>
      <c r="L1377" s="18"/>
      <c r="M1377" s="18" t="str">
        <f>IFERROR(VLOOKUP(LEFT(I1377,7)+0,'[1]_Redacted Trans'!B$1:C$65536,2,0),Q1377)</f>
        <v>EA 4148 2478</v>
      </c>
      <c r="N1377" s="22" t="s">
        <v>110</v>
      </c>
      <c r="P1377" t="s">
        <v>2102</v>
      </c>
      <c r="Q1377" t="s">
        <v>3353</v>
      </c>
    </row>
    <row r="1378" spans="1:17" x14ac:dyDescent="0.2">
      <c r="A1378" s="3" t="s">
        <v>103</v>
      </c>
      <c r="B1378" s="3"/>
      <c r="C1378" s="18" t="s">
        <v>104</v>
      </c>
      <c r="D1378" s="18" t="s">
        <v>168</v>
      </c>
      <c r="E1378" s="18" t="s">
        <v>254</v>
      </c>
      <c r="F1378" s="18" t="s">
        <v>3351</v>
      </c>
      <c r="G1378" s="19">
        <v>44005</v>
      </c>
      <c r="H1378" s="20"/>
      <c r="I1378" s="20" t="s">
        <v>3354</v>
      </c>
      <c r="J1378" s="21">
        <v>105.61</v>
      </c>
      <c r="K1378" s="18" t="str">
        <f>IFERROR(VLOOKUP(LEFT(I1378,7)+0,'[1]_Redacted Trans'!B$1:C$65536,2,0),P1378)</f>
        <v>2100168 - British Telecommunications plc</v>
      </c>
      <c r="L1378" s="18"/>
      <c r="M1378" s="18" t="str">
        <f>IFERROR(VLOOKUP(LEFT(I1378,7)+0,'[1]_Redacted Trans'!B$1:C$65536,2,0),Q1378)</f>
        <v>EA 4142 4636</v>
      </c>
      <c r="N1378" s="22" t="s">
        <v>110</v>
      </c>
      <c r="P1378" t="s">
        <v>2102</v>
      </c>
      <c r="Q1378" t="s">
        <v>3355</v>
      </c>
    </row>
    <row r="1379" spans="1:17" x14ac:dyDescent="0.2">
      <c r="A1379" s="3" t="s">
        <v>103</v>
      </c>
      <c r="B1379" s="3"/>
      <c r="C1379" s="18" t="s">
        <v>104</v>
      </c>
      <c r="D1379" s="18" t="s">
        <v>168</v>
      </c>
      <c r="E1379" s="18" t="s">
        <v>254</v>
      </c>
      <c r="F1379" s="18" t="s">
        <v>3351</v>
      </c>
      <c r="G1379" s="19">
        <v>44005</v>
      </c>
      <c r="H1379" s="20"/>
      <c r="I1379" s="20" t="s">
        <v>3356</v>
      </c>
      <c r="J1379" s="21">
        <v>105.6</v>
      </c>
      <c r="K1379" s="18" t="str">
        <f>IFERROR(VLOOKUP(LEFT(I1379,7)+0,'[1]_Redacted Trans'!B$1:C$65536,2,0),P1379)</f>
        <v>2100168 - British Telecommunications plc</v>
      </c>
      <c r="L1379" s="18"/>
      <c r="M1379" s="18" t="str">
        <f>IFERROR(VLOOKUP(LEFT(I1379,7)+0,'[1]_Redacted Trans'!B$1:C$65536,2,0),Q1379)</f>
        <v>EA 4142 4645</v>
      </c>
      <c r="N1379" s="22" t="s">
        <v>110</v>
      </c>
      <c r="P1379" t="s">
        <v>2102</v>
      </c>
      <c r="Q1379" t="s">
        <v>3357</v>
      </c>
    </row>
    <row r="1380" spans="1:17" x14ac:dyDescent="0.2">
      <c r="A1380" s="3" t="s">
        <v>103</v>
      </c>
      <c r="B1380" s="3"/>
      <c r="C1380" s="18" t="s">
        <v>104</v>
      </c>
      <c r="D1380" s="18" t="s">
        <v>168</v>
      </c>
      <c r="E1380" s="18" t="s">
        <v>254</v>
      </c>
      <c r="F1380" s="18" t="s">
        <v>3351</v>
      </c>
      <c r="G1380" s="19">
        <v>44005</v>
      </c>
      <c r="H1380" s="20"/>
      <c r="I1380" s="20" t="s">
        <v>3358</v>
      </c>
      <c r="J1380" s="21">
        <v>105.6</v>
      </c>
      <c r="K1380" s="18" t="str">
        <f>IFERROR(VLOOKUP(LEFT(I1380,7)+0,'[1]_Redacted Trans'!B$1:C$65536,2,0),P1380)</f>
        <v>2100168 - British Telecommunications plc</v>
      </c>
      <c r="L1380" s="18"/>
      <c r="M1380" s="18" t="str">
        <f>IFERROR(VLOOKUP(LEFT(I1380,7)+0,'[1]_Redacted Trans'!B$1:C$65536,2,0),Q1380)</f>
        <v>EA 4142 4642</v>
      </c>
      <c r="N1380" s="22" t="s">
        <v>110</v>
      </c>
      <c r="P1380" t="s">
        <v>2102</v>
      </c>
      <c r="Q1380" t="s">
        <v>3359</v>
      </c>
    </row>
    <row r="1381" spans="1:17" x14ac:dyDescent="0.2">
      <c r="A1381" s="3" t="s">
        <v>103</v>
      </c>
      <c r="B1381" s="3"/>
      <c r="C1381" s="18" t="s">
        <v>104</v>
      </c>
      <c r="D1381" s="18" t="s">
        <v>316</v>
      </c>
      <c r="E1381" s="18" t="s">
        <v>951</v>
      </c>
      <c r="F1381" s="18" t="s">
        <v>261</v>
      </c>
      <c r="G1381" s="19">
        <v>44005</v>
      </c>
      <c r="H1381" s="20" t="s">
        <v>3360</v>
      </c>
      <c r="I1381" s="20" t="s">
        <v>3361</v>
      </c>
      <c r="J1381" s="21">
        <v>355</v>
      </c>
      <c r="K1381" s="18" t="str">
        <f>IFERROR(VLOOKUP(LEFT(I1381,7)+0,'[1]_Redacted Trans'!B$1:C$65536,2,0),P1381)</f>
        <v>2100183 - CR Services</v>
      </c>
      <c r="L1381" s="18"/>
      <c r="M1381" s="18" t="str">
        <f>IFERROR(VLOOKUP(LEFT(I1381,7)+0,'[1]_Redacted Trans'!B$1:C$65536,2,0),Q1381)</f>
        <v>VARIOUS TREATMENT WORKS</v>
      </c>
      <c r="N1381" s="22" t="s">
        <v>110</v>
      </c>
      <c r="P1381" t="s">
        <v>211</v>
      </c>
      <c r="Q1381" t="s">
        <v>3362</v>
      </c>
    </row>
    <row r="1382" spans="1:17" x14ac:dyDescent="0.2">
      <c r="A1382" s="3" t="s">
        <v>103</v>
      </c>
      <c r="B1382" s="3"/>
      <c r="C1382" s="18" t="s">
        <v>104</v>
      </c>
      <c r="D1382" s="18" t="s">
        <v>316</v>
      </c>
      <c r="E1382" s="18" t="s">
        <v>266</v>
      </c>
      <c r="F1382" s="18" t="s">
        <v>955</v>
      </c>
      <c r="G1382" s="19">
        <v>44005</v>
      </c>
      <c r="H1382" s="20" t="s">
        <v>3360</v>
      </c>
      <c r="I1382" s="20" t="s">
        <v>3363</v>
      </c>
      <c r="J1382" s="21">
        <v>355</v>
      </c>
      <c r="K1382" s="18" t="str">
        <f>IFERROR(VLOOKUP(LEFT(I1382,7)+0,'[1]_Redacted Trans'!B$1:C$65536,2,0),P1382)</f>
        <v>2100183 - CR Services</v>
      </c>
      <c r="L1382" s="18"/>
      <c r="M1382" s="18" t="str">
        <f>IFERROR(VLOOKUP(LEFT(I1382,7)+0,'[1]_Redacted Trans'!B$1:C$65536,2,0),Q1382)</f>
        <v>VARIOUS TREATMENT WORKS</v>
      </c>
      <c r="N1382" s="22" t="s">
        <v>110</v>
      </c>
      <c r="P1382" t="s">
        <v>211</v>
      </c>
      <c r="Q1382" t="s">
        <v>3362</v>
      </c>
    </row>
    <row r="1383" spans="1:17" x14ac:dyDescent="0.2">
      <c r="A1383" s="3" t="s">
        <v>103</v>
      </c>
      <c r="B1383" s="3"/>
      <c r="C1383" s="18" t="s">
        <v>104</v>
      </c>
      <c r="D1383" s="18" t="s">
        <v>239</v>
      </c>
      <c r="E1383" s="18" t="s">
        <v>2234</v>
      </c>
      <c r="F1383" s="18" t="s">
        <v>336</v>
      </c>
      <c r="G1383" s="19">
        <v>44005</v>
      </c>
      <c r="H1383" s="20"/>
      <c r="I1383" s="20" t="s">
        <v>3364</v>
      </c>
      <c r="J1383" s="21">
        <v>9.43</v>
      </c>
      <c r="K1383" s="18" t="str">
        <f>IFERROR(VLOOKUP(LEFT(I1383,7)+0,'[1]_Redacted Trans'!B$1:C$65536,2,0),P1383)</f>
        <v>2118748 - Castle Water Ltd</v>
      </c>
      <c r="L1383" s="18" t="s">
        <v>381</v>
      </c>
      <c r="M1383" s="18" t="str">
        <f>IFERROR(VLOOKUP(LEFT(I1383,7)+0,'[1]_Redacted Trans'!B$1:C$65536,2,0),Q1383)</f>
        <v>WATER/KIRBY</v>
      </c>
      <c r="N1383" s="22" t="s">
        <v>110</v>
      </c>
      <c r="P1383" t="s">
        <v>382</v>
      </c>
      <c r="Q1383" t="s">
        <v>3365</v>
      </c>
    </row>
    <row r="1384" spans="1:17" x14ac:dyDescent="0.2">
      <c r="A1384" s="3" t="s">
        <v>103</v>
      </c>
      <c r="B1384" s="3"/>
      <c r="C1384" s="18" t="s">
        <v>104</v>
      </c>
      <c r="D1384" s="18" t="s">
        <v>239</v>
      </c>
      <c r="E1384" s="18" t="s">
        <v>2234</v>
      </c>
      <c r="F1384" s="18" t="s">
        <v>336</v>
      </c>
      <c r="G1384" s="19">
        <v>44005</v>
      </c>
      <c r="H1384" s="20"/>
      <c r="I1384" s="20" t="s">
        <v>3366</v>
      </c>
      <c r="J1384" s="21">
        <v>91.87</v>
      </c>
      <c r="K1384" s="18" t="str">
        <f>IFERROR(VLOOKUP(LEFT(I1384,7)+0,'[1]_Redacted Trans'!B$1:C$65536,2,0),P1384)</f>
        <v>2118748 - Castle Water Ltd</v>
      </c>
      <c r="L1384" s="18" t="s">
        <v>381</v>
      </c>
      <c r="M1384" s="18" t="str">
        <f>IFERROR(VLOOKUP(LEFT(I1384,7)+0,'[1]_Redacted Trans'!B$1:C$65536,2,0),Q1384)</f>
        <v>WATER/CLACTON</v>
      </c>
      <c r="N1384" s="22" t="s">
        <v>110</v>
      </c>
      <c r="P1384" t="s">
        <v>382</v>
      </c>
      <c r="Q1384" t="s">
        <v>3367</v>
      </c>
    </row>
    <row r="1385" spans="1:17" x14ac:dyDescent="0.2">
      <c r="A1385" s="3" t="s">
        <v>103</v>
      </c>
      <c r="B1385" s="3"/>
      <c r="C1385" s="18" t="s">
        <v>104</v>
      </c>
      <c r="D1385" s="18" t="s">
        <v>316</v>
      </c>
      <c r="E1385" s="18" t="s">
        <v>200</v>
      </c>
      <c r="F1385" s="18" t="s">
        <v>198</v>
      </c>
      <c r="G1385" s="19">
        <v>44005</v>
      </c>
      <c r="H1385" s="20"/>
      <c r="I1385" s="20" t="s">
        <v>3368</v>
      </c>
      <c r="J1385" s="21">
        <v>233.33</v>
      </c>
      <c r="K1385" s="18" t="str">
        <f>IFERROR(VLOOKUP(LEFT(I1385,7)+0,'[1]_Redacted Trans'!B$1:C$65536,2,0),P1385)</f>
        <v>2100391 - Collect-A-Way</v>
      </c>
      <c r="L1385" s="18"/>
      <c r="M1385" s="18" t="str">
        <f>IFERROR(VLOOKUP(LEFT(I1385,7)+0,'[1]_Redacted Trans'!B$1:C$65536,2,0),Q1385)</f>
        <v>SKIP HIRE FOR DOVERCOURT POOL</v>
      </c>
      <c r="N1385" s="22" t="s">
        <v>110</v>
      </c>
      <c r="P1385" t="s">
        <v>1138</v>
      </c>
      <c r="Q1385" t="s">
        <v>3369</v>
      </c>
    </row>
    <row r="1386" spans="1:17" x14ac:dyDescent="0.2">
      <c r="A1386" s="3" t="s">
        <v>103</v>
      </c>
      <c r="B1386" s="3"/>
      <c r="C1386" s="18" t="s">
        <v>104</v>
      </c>
      <c r="D1386" s="18" t="s">
        <v>168</v>
      </c>
      <c r="E1386" s="18" t="s">
        <v>523</v>
      </c>
      <c r="F1386" s="18" t="s">
        <v>230</v>
      </c>
      <c r="G1386" s="19">
        <v>44005</v>
      </c>
      <c r="H1386" s="20"/>
      <c r="I1386" s="20" t="s">
        <v>3370</v>
      </c>
      <c r="J1386" s="21">
        <v>3981.15</v>
      </c>
      <c r="K1386" s="18" t="str">
        <f>IFERROR(VLOOKUP(LEFT(I1386,7)+0,'[1]_Redacted Trans'!B$1:C$65536,2,0),P1386)</f>
        <v>2104620 - Corona Energy Retail 4 Limited</v>
      </c>
      <c r="L1386" s="18">
        <v>2798334</v>
      </c>
      <c r="M1386" s="18" t="str">
        <f>IFERROR(VLOOKUP(LEFT(I1386,7)+0,'[1]_Redacted Trans'!B$1:C$65536,2,0),Q1386)</f>
        <v>MAY 20SHU GAS</v>
      </c>
      <c r="N1386" s="22" t="s">
        <v>110</v>
      </c>
      <c r="P1386" t="s">
        <v>2761</v>
      </c>
      <c r="Q1386" t="s">
        <v>3371</v>
      </c>
    </row>
    <row r="1387" spans="1:17" x14ac:dyDescent="0.2">
      <c r="A1387" s="3" t="s">
        <v>103</v>
      </c>
      <c r="B1387" s="3"/>
      <c r="C1387" s="18" t="s">
        <v>104</v>
      </c>
      <c r="D1387" s="18" t="s">
        <v>316</v>
      </c>
      <c r="E1387" s="18" t="s">
        <v>357</v>
      </c>
      <c r="F1387" s="18" t="s">
        <v>856</v>
      </c>
      <c r="G1387" s="19">
        <v>44005</v>
      </c>
      <c r="H1387" s="20" t="s">
        <v>3372</v>
      </c>
      <c r="I1387" s="20" t="s">
        <v>3373</v>
      </c>
      <c r="J1387" s="21">
        <v>650</v>
      </c>
      <c r="K1387" s="18" t="str">
        <f>IFERROR(VLOOKUP(LEFT(I1387,7)+0,'[1]_Redacted Trans'!B$1:C$65536,2,0),P1387)</f>
        <v>2115480 - Direct Transportation</v>
      </c>
      <c r="L1387" s="18"/>
      <c r="M1387" s="18" t="str">
        <f>IFERROR(VLOOKUP(LEFT(I1387,7)+0,'[1]_Redacted Trans'!B$1:C$65536,2,0),Q1387)</f>
        <v>PIT STOP GARAGE, GREAT BENTLEY</v>
      </c>
      <c r="N1387" s="22" t="s">
        <v>110</v>
      </c>
      <c r="P1387" t="s">
        <v>3374</v>
      </c>
      <c r="Q1387" t="s">
        <v>3375</v>
      </c>
    </row>
    <row r="1388" spans="1:17" x14ac:dyDescent="0.2">
      <c r="A1388" s="3" t="s">
        <v>103</v>
      </c>
      <c r="B1388" s="3"/>
      <c r="C1388" s="18" t="s">
        <v>104</v>
      </c>
      <c r="D1388" s="18" t="s">
        <v>239</v>
      </c>
      <c r="E1388" s="18" t="s">
        <v>270</v>
      </c>
      <c r="F1388" s="18" t="s">
        <v>144</v>
      </c>
      <c r="G1388" s="19">
        <v>44005</v>
      </c>
      <c r="H1388" s="20" t="s">
        <v>3376</v>
      </c>
      <c r="I1388" s="20" t="s">
        <v>3377</v>
      </c>
      <c r="J1388" s="21">
        <v>37.5</v>
      </c>
      <c r="K1388" s="18" t="str">
        <f>IFERROR(VLOOKUP(LEFT(I1388,7)+0,'[1]_Redacted Trans'!B$1:C$65536,2,0),P1388)</f>
        <v>2101085 - Parkers Garden Company Frinton Ltd</v>
      </c>
      <c r="L1388" s="18"/>
      <c r="M1388" s="18" t="str">
        <f>IFERROR(VLOOKUP(LEFT(I1388,7)+0,'[1]_Redacted Trans'!B$1:C$65536,2,0),Q1388)</f>
        <v>HANGING BASKET PLANTS FOR CEM</v>
      </c>
      <c r="N1388" s="22" t="s">
        <v>110</v>
      </c>
      <c r="P1388" t="s">
        <v>2071</v>
      </c>
      <c r="Q1388" t="s">
        <v>3378</v>
      </c>
    </row>
    <row r="1389" spans="1:17" x14ac:dyDescent="0.2">
      <c r="A1389" s="3" t="s">
        <v>103</v>
      </c>
      <c r="B1389" s="3"/>
      <c r="C1389" s="18" t="s">
        <v>104</v>
      </c>
      <c r="D1389" s="18" t="s">
        <v>153</v>
      </c>
      <c r="E1389" s="18" t="s">
        <v>154</v>
      </c>
      <c r="F1389" s="18" t="s">
        <v>484</v>
      </c>
      <c r="G1389" s="19">
        <v>44005</v>
      </c>
      <c r="H1389" s="20" t="s">
        <v>3312</v>
      </c>
      <c r="I1389" s="20" t="s">
        <v>3379</v>
      </c>
      <c r="J1389" s="21">
        <v>2150</v>
      </c>
      <c r="K1389" s="18" t="str">
        <f>IFERROR(VLOOKUP(LEFT(I1389,7)+0,'[1]_Redacted Trans'!B$1:C$65536,2,0),P1389)</f>
        <v>2118428 - Enplan UK Ltd</v>
      </c>
      <c r="L1389" s="18">
        <v>4608553</v>
      </c>
      <c r="M1389" s="18" t="str">
        <f>IFERROR(VLOOKUP(LEFT(I1389,7)+0,'[1]_Redacted Trans'!B$1:C$65536,2,0),Q1389)</f>
        <v>PALNNIGN ADVICE, LAND WEST OF PLOUGH ROAF, GREAT BWNTLEY 1ST TO 31ST MAY 2020</v>
      </c>
      <c r="N1389" s="22" t="s">
        <v>110</v>
      </c>
      <c r="P1389" t="s">
        <v>3314</v>
      </c>
      <c r="Q1389" t="s">
        <v>3380</v>
      </c>
    </row>
    <row r="1390" spans="1:17" x14ac:dyDescent="0.2">
      <c r="A1390" s="3" t="s">
        <v>103</v>
      </c>
      <c r="B1390" s="3"/>
      <c r="C1390" s="18" t="s">
        <v>104</v>
      </c>
      <c r="D1390" s="18" t="s">
        <v>239</v>
      </c>
      <c r="E1390" s="18" t="s">
        <v>270</v>
      </c>
      <c r="F1390" s="18" t="s">
        <v>512</v>
      </c>
      <c r="G1390" s="19">
        <v>44005</v>
      </c>
      <c r="H1390" s="20" t="s">
        <v>3381</v>
      </c>
      <c r="I1390" s="20" t="s">
        <v>3382</v>
      </c>
      <c r="J1390" s="21">
        <v>50</v>
      </c>
      <c r="K1390" s="18" t="str">
        <f>IFERROR(VLOOKUP(LEFT(I1390,7)+0,'[1]_Redacted Trans'!B$1:C$65536,2,0),P1390)</f>
        <v>2108194 - Environmental Design</v>
      </c>
      <c r="L1390" s="18"/>
      <c r="M1390" s="18" t="str">
        <f>IFERROR(VLOOKUP(LEFT(I1390,7)+0,'[1]_Redacted Trans'!B$1:C$65536,2,0),Q1390)</f>
        <v>MAR20 MAINTENANCE</v>
      </c>
      <c r="N1390" s="22" t="s">
        <v>110</v>
      </c>
      <c r="P1390" t="s">
        <v>311</v>
      </c>
      <c r="Q1390" t="s">
        <v>3383</v>
      </c>
    </row>
    <row r="1391" spans="1:17" x14ac:dyDescent="0.2">
      <c r="A1391" s="3" t="s">
        <v>103</v>
      </c>
      <c r="B1391" s="3"/>
      <c r="C1391" s="18" t="s">
        <v>104</v>
      </c>
      <c r="D1391" s="18" t="s">
        <v>182</v>
      </c>
      <c r="E1391" s="18" t="s">
        <v>353</v>
      </c>
      <c r="F1391" s="18" t="s">
        <v>170</v>
      </c>
      <c r="G1391" s="19">
        <v>44005</v>
      </c>
      <c r="H1391" s="20" t="s">
        <v>3384</v>
      </c>
      <c r="I1391" s="20" t="s">
        <v>3385</v>
      </c>
      <c r="J1391" s="21">
        <v>99</v>
      </c>
      <c r="K1391" s="18" t="str">
        <f>IFERROR(VLOOKUP(LEFT(I1391,7)+0,'[1]_Redacted Trans'!B$1:C$65536,2,0),P1391)</f>
        <v>2118464 - Essex Radio Hire and Sales</v>
      </c>
      <c r="L1391" s="18"/>
      <c r="M1391" s="18" t="str">
        <f>IFERROR(VLOOKUP(LEFT(I1391,7)+0,'[1]_Redacted Trans'!B$1:C$65536,2,0),Q1391)</f>
        <v>RADIO REPAIRS</v>
      </c>
      <c r="N1391" s="22" t="s">
        <v>110</v>
      </c>
      <c r="P1391" t="s">
        <v>3386</v>
      </c>
      <c r="Q1391" t="s">
        <v>3387</v>
      </c>
    </row>
    <row r="1392" spans="1:17" x14ac:dyDescent="0.2">
      <c r="A1392" s="3" t="s">
        <v>103</v>
      </c>
      <c r="B1392" s="3"/>
      <c r="C1392" s="18" t="s">
        <v>104</v>
      </c>
      <c r="D1392" s="18" t="s">
        <v>316</v>
      </c>
      <c r="E1392" s="18" t="s">
        <v>378</v>
      </c>
      <c r="F1392" s="18" t="s">
        <v>198</v>
      </c>
      <c r="G1392" s="19">
        <v>44005</v>
      </c>
      <c r="H1392" s="20" t="s">
        <v>3388</v>
      </c>
      <c r="I1392" s="20" t="s">
        <v>3389</v>
      </c>
      <c r="J1392" s="21">
        <v>1490</v>
      </c>
      <c r="K1392" s="18" t="str">
        <f>IFERROR(VLOOKUP(LEFT(I1392,7)+0,'[1]_Redacted Trans'!B$1:C$65536,2,0),P1392)</f>
        <v>2112468 - Henry Ashe Projects Ltd</v>
      </c>
      <c r="L1392" s="18"/>
      <c r="M1392" s="18" t="str">
        <f>IFERROR(VLOOKUP(LEFT(I1392,7)+0,'[1]_Redacted Trans'!B$1:C$65536,2,0),Q1392)</f>
        <v>TH STAIR FLOORING</v>
      </c>
      <c r="N1392" s="22" t="s">
        <v>110</v>
      </c>
      <c r="P1392" t="s">
        <v>2158</v>
      </c>
      <c r="Q1392" t="s">
        <v>3390</v>
      </c>
    </row>
    <row r="1393" spans="1:17" x14ac:dyDescent="0.2">
      <c r="A1393" s="3" t="s">
        <v>103</v>
      </c>
      <c r="B1393" s="3"/>
      <c r="C1393" s="18" t="s">
        <v>104</v>
      </c>
      <c r="D1393" s="18" t="s">
        <v>153</v>
      </c>
      <c r="E1393" s="18" t="s">
        <v>2512</v>
      </c>
      <c r="F1393" s="18" t="s">
        <v>976</v>
      </c>
      <c r="G1393" s="19">
        <v>44005</v>
      </c>
      <c r="H1393" s="20" t="s">
        <v>3391</v>
      </c>
      <c r="I1393" s="20" t="s">
        <v>3392</v>
      </c>
      <c r="J1393" s="21">
        <v>817.6</v>
      </c>
      <c r="K1393" s="18" t="str">
        <f>IFERROR(VLOOKUP(LEFT(I1393,7)+0,'[1]_Redacted Trans'!B$1:C$65536,2,0),P1393)</f>
        <v>2106643 - Idox Software Ltd</v>
      </c>
      <c r="L1393" s="18"/>
      <c r="M1393" s="18" t="str">
        <f>IFERROR(VLOOKUP(LEFT(I1393,7)+0,'[1]_Redacted Trans'!B$1:C$65536,2,0),Q1393)</f>
        <v>BUILDING INSPECTIONS APP MAINTENANCE 10.7.20-09.7.20</v>
      </c>
      <c r="N1393" s="22" t="s">
        <v>110</v>
      </c>
      <c r="P1393" t="s">
        <v>3393</v>
      </c>
      <c r="Q1393" t="s">
        <v>3394</v>
      </c>
    </row>
    <row r="1394" spans="1:17" x14ac:dyDescent="0.2">
      <c r="A1394" s="3" t="s">
        <v>103</v>
      </c>
      <c r="B1394" s="3"/>
      <c r="C1394" s="18" t="s">
        <v>104</v>
      </c>
      <c r="D1394" s="18" t="s">
        <v>161</v>
      </c>
      <c r="E1394" s="18" t="s">
        <v>658</v>
      </c>
      <c r="F1394" s="18" t="s">
        <v>144</v>
      </c>
      <c r="G1394" s="19">
        <v>44005</v>
      </c>
      <c r="H1394" s="20" t="s">
        <v>3395</v>
      </c>
      <c r="I1394" s="20" t="s">
        <v>3396</v>
      </c>
      <c r="J1394" s="21">
        <v>116.98</v>
      </c>
      <c r="K1394" s="18" t="str">
        <f>IFERROR(VLOOKUP(LEFT(I1394,7)+0,'[1]_Redacted Trans'!B$1:C$65536,2,0),P1394)</f>
        <v>2100864 - Leston Stationery Ltd</v>
      </c>
      <c r="L1394" s="18"/>
      <c r="M1394" s="18" t="str">
        <f>IFERROR(VLOOKUP(LEFT(I1394,7)+0,'[1]_Redacted Trans'!B$1:C$65536,2,0),Q1394)</f>
        <v>SPECIALISED BLOCKOUT OPAQUE LABELS</v>
      </c>
      <c r="N1394" s="22" t="s">
        <v>110</v>
      </c>
      <c r="P1394" t="s">
        <v>1579</v>
      </c>
      <c r="Q1394" t="s">
        <v>3397</v>
      </c>
    </row>
    <row r="1395" spans="1:17" x14ac:dyDescent="0.2">
      <c r="A1395" s="3" t="s">
        <v>103</v>
      </c>
      <c r="B1395" s="3"/>
      <c r="C1395" s="18" t="s">
        <v>104</v>
      </c>
      <c r="D1395" s="18" t="s">
        <v>153</v>
      </c>
      <c r="E1395" s="18" t="s">
        <v>154</v>
      </c>
      <c r="F1395" s="18" t="s">
        <v>140</v>
      </c>
      <c r="G1395" s="19">
        <v>44005</v>
      </c>
      <c r="H1395" s="20" t="s">
        <v>1026</v>
      </c>
      <c r="I1395" s="20" t="s">
        <v>3398</v>
      </c>
      <c r="J1395" s="21">
        <v>1462</v>
      </c>
      <c r="K1395" s="18" t="str">
        <f>IFERROR(VLOOKUP(LEFT(I1395,7)+0,'[1]_Redacted Trans'!B$1:C$65536,2,0),P1395)</f>
        <v>REDACTED PERSONAL DATA</v>
      </c>
      <c r="L1395" s="18">
        <v>4426336</v>
      </c>
      <c r="M1395" s="18" t="str">
        <f>IFERROR(VLOOKUP(LEFT(I1395,7)+0,'[1]_Redacted Trans'!B$1:C$65536,2,0),Q1395)</f>
        <v>REDACTED PERSONAL DATA</v>
      </c>
      <c r="N1395" s="22" t="s">
        <v>110</v>
      </c>
      <c r="P1395" t="s">
        <v>143</v>
      </c>
      <c r="Q1395" t="s">
        <v>143</v>
      </c>
    </row>
    <row r="1396" spans="1:17" x14ac:dyDescent="0.2">
      <c r="A1396" s="3" t="s">
        <v>103</v>
      </c>
      <c r="B1396" s="3"/>
      <c r="C1396" s="18" t="s">
        <v>104</v>
      </c>
      <c r="D1396" s="18" t="s">
        <v>138</v>
      </c>
      <c r="E1396" s="18" t="s">
        <v>1344</v>
      </c>
      <c r="F1396" s="18" t="s">
        <v>3399</v>
      </c>
      <c r="G1396" s="19">
        <v>44005</v>
      </c>
      <c r="H1396" s="20"/>
      <c r="I1396" s="20" t="s">
        <v>3400</v>
      </c>
      <c r="J1396" s="21">
        <v>320</v>
      </c>
      <c r="K1396" s="18" t="str">
        <f>IFERROR(VLOOKUP(LEFT(I1396,7)+0,'[1]_Redacted Trans'!B$1:C$65536,2,0),P1396)</f>
        <v>2119615 - Mr R W &amp; Mrs A D Lees</v>
      </c>
      <c r="L1396" s="18"/>
      <c r="M1396" s="18" t="str">
        <f>IFERROR(VLOOKUP(LEFT(I1396,7)+0,'[1]_Redacted Trans'!B$1:C$65536,2,0),Q1396)</f>
        <v>PROFESSIONAL FEES FOR EXHIBITING ANIMAL LICENCE</v>
      </c>
      <c r="N1396" s="22" t="s">
        <v>110</v>
      </c>
      <c r="P1396" t="s">
        <v>3401</v>
      </c>
      <c r="Q1396" t="s">
        <v>3402</v>
      </c>
    </row>
    <row r="1397" spans="1:17" x14ac:dyDescent="0.2">
      <c r="A1397" s="3" t="s">
        <v>103</v>
      </c>
      <c r="B1397" s="3"/>
      <c r="C1397" s="18" t="s">
        <v>104</v>
      </c>
      <c r="D1397" s="18" t="s">
        <v>138</v>
      </c>
      <c r="E1397" s="18" t="s">
        <v>2036</v>
      </c>
      <c r="F1397" s="18" t="s">
        <v>1256</v>
      </c>
      <c r="G1397" s="19">
        <v>44005</v>
      </c>
      <c r="H1397" s="20" t="s">
        <v>2037</v>
      </c>
      <c r="I1397" s="20" t="s">
        <v>3403</v>
      </c>
      <c r="J1397" s="21">
        <v>25</v>
      </c>
      <c r="K1397" s="18" t="str">
        <f>IFERROR(VLOOKUP(LEFT(I1397,7)+0,'[1]_Redacted Trans'!B$1:C$65536,2,0),P1397)</f>
        <v>2103418 - Command Pest Control Limited T/A Pestclear</v>
      </c>
      <c r="L1397" s="18"/>
      <c r="M1397" s="18" t="str">
        <f>IFERROR(VLOOKUP(LEFT(I1397,7)+0,'[1]_Redacted Trans'!B$1:C$65536,2,0),Q1397)</f>
        <v>4 X SUBSIDIES MAY 2020</v>
      </c>
      <c r="N1397" s="22" t="s">
        <v>110</v>
      </c>
      <c r="P1397" t="s">
        <v>2039</v>
      </c>
      <c r="Q1397" t="s">
        <v>3404</v>
      </c>
    </row>
    <row r="1398" spans="1:17" x14ac:dyDescent="0.2">
      <c r="A1398" s="3" t="s">
        <v>103</v>
      </c>
      <c r="B1398" s="3"/>
      <c r="C1398" s="18" t="s">
        <v>104</v>
      </c>
      <c r="D1398" s="18" t="s">
        <v>316</v>
      </c>
      <c r="E1398" s="18" t="s">
        <v>842</v>
      </c>
      <c r="F1398" s="18" t="s">
        <v>843</v>
      </c>
      <c r="G1398" s="19">
        <v>44005</v>
      </c>
      <c r="H1398" s="20" t="s">
        <v>3405</v>
      </c>
      <c r="I1398" s="20" t="s">
        <v>3406</v>
      </c>
      <c r="J1398" s="21">
        <v>80</v>
      </c>
      <c r="K1398" s="18" t="str">
        <f>IFERROR(VLOOKUP(LEFT(I1398,7)+0,'[1]_Redacted Trans'!B$1:C$65536,2,0),P1398)</f>
        <v>2104933 - Plush Mobile Toilets Ltd</v>
      </c>
      <c r="L1398" s="18"/>
      <c r="M1398" s="18" t="str">
        <f>IFERROR(VLOOKUP(LEFT(I1398,7)+0,'[1]_Redacted Trans'!B$1:C$65536,2,0),Q1398)</f>
        <v>SINGLE TOILET FOR USE AT HOLLAND HAVEN</v>
      </c>
      <c r="N1398" s="22" t="s">
        <v>110</v>
      </c>
      <c r="P1398" t="s">
        <v>859</v>
      </c>
      <c r="Q1398" t="s">
        <v>3407</v>
      </c>
    </row>
    <row r="1399" spans="1:17" x14ac:dyDescent="0.2">
      <c r="A1399" s="3" t="s">
        <v>103</v>
      </c>
      <c r="B1399" s="3"/>
      <c r="C1399" s="18" t="s">
        <v>104</v>
      </c>
      <c r="D1399" s="18" t="s">
        <v>182</v>
      </c>
      <c r="E1399" s="18" t="s">
        <v>666</v>
      </c>
      <c r="F1399" s="18" t="s">
        <v>281</v>
      </c>
      <c r="G1399" s="19">
        <v>44005</v>
      </c>
      <c r="H1399" s="20" t="s">
        <v>3408</v>
      </c>
      <c r="I1399" s="20" t="s">
        <v>3409</v>
      </c>
      <c r="J1399" s="21">
        <v>1646.16</v>
      </c>
      <c r="K1399" s="18" t="str">
        <f>IFERROR(VLOOKUP(LEFT(I1399,7)+0,'[1]_Redacted Trans'!B$1:C$65536,2,0),P1399)</f>
        <v>2100404 - The Public art Company</v>
      </c>
      <c r="L1399" s="18"/>
      <c r="M1399" s="18" t="str">
        <f>IFERROR(VLOOKUP(LEFT(I1399,7)+0,'[1]_Redacted Trans'!B$1:C$65536,2,0),Q1399)</f>
        <v>BALANCE ON ESC WEBSITE DESIGN</v>
      </c>
      <c r="N1399" s="22" t="s">
        <v>110</v>
      </c>
      <c r="P1399" t="s">
        <v>2124</v>
      </c>
      <c r="Q1399" t="s">
        <v>3410</v>
      </c>
    </row>
    <row r="1400" spans="1:17" x14ac:dyDescent="0.2">
      <c r="A1400" s="3" t="s">
        <v>103</v>
      </c>
      <c r="B1400" s="3"/>
      <c r="C1400" s="18" t="s">
        <v>104</v>
      </c>
      <c r="D1400" s="18" t="s">
        <v>153</v>
      </c>
      <c r="E1400" s="18" t="s">
        <v>1064</v>
      </c>
      <c r="F1400" s="18" t="s">
        <v>866</v>
      </c>
      <c r="G1400" s="19">
        <v>44005</v>
      </c>
      <c r="H1400" s="20" t="s">
        <v>3411</v>
      </c>
      <c r="I1400" s="20" t="s">
        <v>3412</v>
      </c>
      <c r="J1400" s="21">
        <v>1845</v>
      </c>
      <c r="K1400" s="18" t="str">
        <f>IFERROR(VLOOKUP(LEFT(I1400,7)+0,'[1]_Redacted Trans'!B$1:C$65536,2,0),P1400)</f>
        <v>REDACTED PERSONAL DATA</v>
      </c>
      <c r="L1400" s="18"/>
      <c r="M1400" s="18" t="str">
        <f>IFERROR(VLOOKUP(LEFT(I1400,7)+0,'[1]_Redacted Trans'!B$1:C$65536,2,0),Q1400)</f>
        <v>REDACTED PERSONAL DATA</v>
      </c>
      <c r="N1400" s="22" t="s">
        <v>110</v>
      </c>
      <c r="P1400" t="s">
        <v>143</v>
      </c>
      <c r="Q1400" t="s">
        <v>143</v>
      </c>
    </row>
    <row r="1401" spans="1:17" x14ac:dyDescent="0.2">
      <c r="A1401" s="3" t="s">
        <v>103</v>
      </c>
      <c r="B1401" s="3"/>
      <c r="C1401" s="18" t="s">
        <v>104</v>
      </c>
      <c r="D1401" s="18" t="s">
        <v>182</v>
      </c>
      <c r="E1401" s="18" t="s">
        <v>3215</v>
      </c>
      <c r="F1401" s="18" t="s">
        <v>1683</v>
      </c>
      <c r="G1401" s="19">
        <v>44005</v>
      </c>
      <c r="H1401" s="20" t="s">
        <v>3413</v>
      </c>
      <c r="I1401" s="20" t="s">
        <v>3414</v>
      </c>
      <c r="J1401" s="21">
        <v>1650</v>
      </c>
      <c r="K1401" s="18" t="str">
        <f>IFERROR(VLOOKUP(LEFT(I1401,7)+0,'[1]_Redacted Trans'!B$1:C$65536,2,0),P1401)</f>
        <v>2106509 - TSA Consulting Ltd</v>
      </c>
      <c r="L1401" s="18"/>
      <c r="M1401" s="18" t="str">
        <f>IFERROR(VLOOKUP(LEFT(I1401,7)+0,'[1]_Redacted Trans'!B$1:C$65536,2,0),Q1401)</f>
        <v>CONSULTANCY SERVOCES LYING DISPLAY DIRECTOR 2020</v>
      </c>
      <c r="N1401" s="22" t="s">
        <v>110</v>
      </c>
      <c r="P1401" t="s">
        <v>3415</v>
      </c>
      <c r="Q1401" t="s">
        <v>3416</v>
      </c>
    </row>
    <row r="1402" spans="1:17" x14ac:dyDescent="0.2">
      <c r="A1402" s="3" t="s">
        <v>103</v>
      </c>
      <c r="B1402" s="3"/>
      <c r="C1402" s="18" t="s">
        <v>104</v>
      </c>
      <c r="D1402" s="18" t="s">
        <v>316</v>
      </c>
      <c r="E1402" s="18" t="s">
        <v>378</v>
      </c>
      <c r="F1402" s="18" t="s">
        <v>198</v>
      </c>
      <c r="G1402" s="19">
        <v>44005</v>
      </c>
      <c r="H1402" s="20" t="s">
        <v>3417</v>
      </c>
      <c r="I1402" s="20" t="s">
        <v>3418</v>
      </c>
      <c r="J1402" s="21">
        <v>875</v>
      </c>
      <c r="K1402" s="18" t="str">
        <f>IFERROR(VLOOKUP(LEFT(I1402,7)+0,'[1]_Redacted Trans'!B$1:C$65536,2,0),P1402)</f>
        <v>2102025 - TTSS</v>
      </c>
      <c r="L1402" s="18"/>
      <c r="M1402" s="18" t="str">
        <f>IFERROR(VLOOKUP(LEFT(I1402,7)+0,'[1]_Redacted Trans'!B$1:C$65536,2,0),Q1402)</f>
        <v>PIER AVE INNER RECEPTION DOORS</v>
      </c>
      <c r="N1402" s="22" t="s">
        <v>110</v>
      </c>
      <c r="P1402" t="s">
        <v>351</v>
      </c>
      <c r="Q1402" t="s">
        <v>3419</v>
      </c>
    </row>
    <row r="1403" spans="1:17" x14ac:dyDescent="0.2">
      <c r="A1403" s="3" t="s">
        <v>103</v>
      </c>
      <c r="B1403" s="3"/>
      <c r="C1403" s="18" t="s">
        <v>104</v>
      </c>
      <c r="D1403" s="18" t="s">
        <v>316</v>
      </c>
      <c r="E1403" s="18" t="s">
        <v>378</v>
      </c>
      <c r="F1403" s="18" t="s">
        <v>198</v>
      </c>
      <c r="G1403" s="19">
        <v>44005</v>
      </c>
      <c r="H1403" s="20" t="s">
        <v>3420</v>
      </c>
      <c r="I1403" s="20" t="s">
        <v>3421</v>
      </c>
      <c r="J1403" s="21">
        <v>95</v>
      </c>
      <c r="K1403" s="18" t="str">
        <f>IFERROR(VLOOKUP(LEFT(I1403,7)+0,'[1]_Redacted Trans'!B$1:C$65536,2,0),P1403)</f>
        <v>2102025 - TTSS</v>
      </c>
      <c r="L1403" s="18"/>
      <c r="M1403" s="18" t="str">
        <f>IFERROR(VLOOKUP(LEFT(I1403,7)+0,'[1]_Redacted Trans'!B$1:C$65536,2,0),Q1403)</f>
        <v>REPLACE ELETRO DOOR MAGNET TH</v>
      </c>
      <c r="N1403" s="22" t="s">
        <v>110</v>
      </c>
      <c r="P1403" t="s">
        <v>351</v>
      </c>
      <c r="Q1403" t="s">
        <v>3422</v>
      </c>
    </row>
    <row r="1404" spans="1:17" x14ac:dyDescent="0.2">
      <c r="A1404" s="3" t="s">
        <v>103</v>
      </c>
      <c r="B1404" s="3"/>
      <c r="C1404" s="18" t="s">
        <v>104</v>
      </c>
      <c r="D1404" s="18" t="s">
        <v>161</v>
      </c>
      <c r="E1404" s="18" t="s">
        <v>1274</v>
      </c>
      <c r="F1404" s="18" t="s">
        <v>449</v>
      </c>
      <c r="G1404" s="19">
        <v>44005</v>
      </c>
      <c r="H1404" s="20" t="s">
        <v>1275</v>
      </c>
      <c r="I1404" s="20" t="s">
        <v>3423</v>
      </c>
      <c r="J1404" s="21">
        <v>55</v>
      </c>
      <c r="K1404" s="18" t="str">
        <f>IFERROR(VLOOKUP(LEFT(I1404,7)+0,'[1]_Redacted Trans'!B$1:C$65536,2,0),P1404)</f>
        <v>2102025 - TTSS</v>
      </c>
      <c r="L1404" s="18"/>
      <c r="M1404" s="18" t="str">
        <f>IFERROR(VLOOKUP(LEFT(I1404,7)+0,'[1]_Redacted Trans'!B$1:C$65536,2,0),Q1404)</f>
        <v>CALLOUT TO CARELINE FOR ROUTER</v>
      </c>
      <c r="N1404" s="22" t="s">
        <v>110</v>
      </c>
      <c r="P1404" t="s">
        <v>351</v>
      </c>
      <c r="Q1404" t="s">
        <v>3424</v>
      </c>
    </row>
    <row r="1405" spans="1:17" x14ac:dyDescent="0.2">
      <c r="A1405" s="3" t="s">
        <v>103</v>
      </c>
      <c r="B1405" s="3"/>
      <c r="C1405" s="18" t="s">
        <v>104</v>
      </c>
      <c r="D1405" s="18" t="s">
        <v>316</v>
      </c>
      <c r="E1405" s="18" t="s">
        <v>378</v>
      </c>
      <c r="F1405" s="18" t="s">
        <v>184</v>
      </c>
      <c r="G1405" s="19">
        <v>44005</v>
      </c>
      <c r="H1405" s="20"/>
      <c r="I1405" s="20" t="s">
        <v>3425</v>
      </c>
      <c r="J1405" s="21">
        <v>251.16</v>
      </c>
      <c r="K1405" s="18" t="str">
        <f>IFERROR(VLOOKUP(LEFT(I1405,7)+0,'[1]_Redacted Trans'!B$1:C$65536,2,0),P1405)</f>
        <v>2101092 - Veolia ES (UK) Limited</v>
      </c>
      <c r="L1405" s="18"/>
      <c r="M1405" s="18" t="str">
        <f>IFERROR(VLOOKUP(LEFT(I1405,7)+0,'[1]_Redacted Trans'!B$1:C$65536,2,0),Q1405)</f>
        <v>WEELEY WASTE MAY 20</v>
      </c>
      <c r="N1405" s="22" t="s">
        <v>110</v>
      </c>
      <c r="P1405" t="s">
        <v>840</v>
      </c>
      <c r="Q1405" t="s">
        <v>3426</v>
      </c>
    </row>
    <row r="1406" spans="1:17" x14ac:dyDescent="0.2">
      <c r="A1406" s="3" t="s">
        <v>103</v>
      </c>
      <c r="B1406" s="3"/>
      <c r="C1406" s="18" t="s">
        <v>104</v>
      </c>
      <c r="D1406" s="18" t="s">
        <v>138</v>
      </c>
      <c r="E1406" s="18" t="s">
        <v>139</v>
      </c>
      <c r="F1406" s="18" t="s">
        <v>140</v>
      </c>
      <c r="G1406" s="19">
        <v>44005</v>
      </c>
      <c r="H1406" s="20" t="s">
        <v>2738</v>
      </c>
      <c r="I1406" s="20" t="s">
        <v>3427</v>
      </c>
      <c r="J1406" s="21">
        <v>1244.74</v>
      </c>
      <c r="K1406" s="18" t="str">
        <f>IFERROR(VLOOKUP(LEFT(I1406,7)+0,'[1]_Redacted Trans'!B$1:C$65536,2,0),P1406)</f>
        <v>REDACTED PERSONAL DATA</v>
      </c>
      <c r="L1406" s="18"/>
      <c r="M1406" s="18" t="str">
        <f>IFERROR(VLOOKUP(LEFT(I1406,7)+0,'[1]_Redacted Trans'!B$1:C$65536,2,0),Q1406)</f>
        <v>REDACTED PERSONAL DATA</v>
      </c>
      <c r="N1406" s="22" t="s">
        <v>110</v>
      </c>
      <c r="P1406" t="s">
        <v>143</v>
      </c>
      <c r="Q1406" t="s">
        <v>143</v>
      </c>
    </row>
    <row r="1407" spans="1:17" x14ac:dyDescent="0.2">
      <c r="A1407" s="3" t="s">
        <v>103</v>
      </c>
      <c r="B1407" s="3"/>
      <c r="C1407" s="18" t="s">
        <v>104</v>
      </c>
      <c r="D1407" s="18" t="s">
        <v>182</v>
      </c>
      <c r="E1407" s="18" t="s">
        <v>495</v>
      </c>
      <c r="F1407" s="18" t="s">
        <v>496</v>
      </c>
      <c r="G1407" s="19">
        <v>44005</v>
      </c>
      <c r="H1407" s="20"/>
      <c r="I1407" s="20" t="s">
        <v>3428</v>
      </c>
      <c r="J1407" s="21">
        <v>206.35</v>
      </c>
      <c r="K1407" s="18" t="str">
        <f>IFERROR(VLOOKUP(LEFT(I1407,7)+0,'[1]_Redacted Trans'!B$1:C$65536,2,0),P1407)</f>
        <v>2118357 - Watson Fuels t/as WFL (UK) (ESPO Framework 306)</v>
      </c>
      <c r="L1407" s="18"/>
      <c r="M1407" s="18" t="str">
        <f>IFERROR(VLOOKUP(LEFT(I1407,7)+0,'[1]_Redacted Trans'!B$1:C$65536,2,0),Q1407)</f>
        <v>FURNACE FLAME</v>
      </c>
      <c r="N1407" s="22" t="s">
        <v>110</v>
      </c>
      <c r="P1407" t="s">
        <v>499</v>
      </c>
      <c r="Q1407" t="s">
        <v>3429</v>
      </c>
    </row>
    <row r="1408" spans="1:17" x14ac:dyDescent="0.2">
      <c r="A1408" s="3" t="s">
        <v>103</v>
      </c>
      <c r="B1408" s="3"/>
      <c r="C1408" s="18" t="s">
        <v>104</v>
      </c>
      <c r="D1408" s="18" t="s">
        <v>182</v>
      </c>
      <c r="E1408" s="18" t="s">
        <v>495</v>
      </c>
      <c r="F1408" s="18" t="s">
        <v>496</v>
      </c>
      <c r="G1408" s="19">
        <v>44005</v>
      </c>
      <c r="H1408" s="20"/>
      <c r="I1408" s="20" t="s">
        <v>3430</v>
      </c>
      <c r="J1408" s="21">
        <v>82.42</v>
      </c>
      <c r="K1408" s="18" t="str">
        <f>IFERROR(VLOOKUP(LEFT(I1408,7)+0,'[1]_Redacted Trans'!B$1:C$65536,2,0),P1408)</f>
        <v>2118357 - Watson Fuels t/as WFL (UK) (ESPO Framework 306)</v>
      </c>
      <c r="L1408" s="18"/>
      <c r="M1408" s="18" t="str">
        <f>IFERROR(VLOOKUP(LEFT(I1408,7)+0,'[1]_Redacted Trans'!B$1:C$65536,2,0),Q1408)</f>
        <v>FURNACE FLAME</v>
      </c>
      <c r="N1408" s="22" t="s">
        <v>110</v>
      </c>
      <c r="P1408" t="s">
        <v>499</v>
      </c>
      <c r="Q1408" t="s">
        <v>3429</v>
      </c>
    </row>
    <row r="1409" spans="1:17" x14ac:dyDescent="0.2">
      <c r="A1409" s="3" t="s">
        <v>103</v>
      </c>
      <c r="B1409" s="3"/>
      <c r="C1409" s="18" t="s">
        <v>104</v>
      </c>
      <c r="D1409" s="18" t="s">
        <v>182</v>
      </c>
      <c r="E1409" s="18" t="s">
        <v>495</v>
      </c>
      <c r="F1409" s="18" t="s">
        <v>496</v>
      </c>
      <c r="G1409" s="19">
        <v>44005</v>
      </c>
      <c r="H1409" s="20"/>
      <c r="I1409" s="20" t="s">
        <v>3431</v>
      </c>
      <c r="J1409" s="21">
        <v>248.55</v>
      </c>
      <c r="K1409" s="18" t="str">
        <f>IFERROR(VLOOKUP(LEFT(I1409,7)+0,'[1]_Redacted Trans'!B$1:C$65536,2,0),P1409)</f>
        <v>2118357 - Watson Fuels t/as WFL (UK) (ESPO Framework 306)</v>
      </c>
      <c r="L1409" s="18"/>
      <c r="M1409" s="18" t="str">
        <f>IFERROR(VLOOKUP(LEFT(I1409,7)+0,'[1]_Redacted Trans'!B$1:C$65536,2,0),Q1409)</f>
        <v>FURNACE FLAME</v>
      </c>
      <c r="N1409" s="22" t="s">
        <v>110</v>
      </c>
      <c r="P1409" t="s">
        <v>499</v>
      </c>
      <c r="Q1409" t="s">
        <v>3429</v>
      </c>
    </row>
    <row r="1410" spans="1:17" x14ac:dyDescent="0.2">
      <c r="A1410" s="3" t="s">
        <v>103</v>
      </c>
      <c r="B1410" s="3"/>
      <c r="C1410" s="18" t="s">
        <v>104</v>
      </c>
      <c r="D1410" s="18" t="s">
        <v>175</v>
      </c>
      <c r="E1410" s="18" t="s">
        <v>245</v>
      </c>
      <c r="F1410" s="18" t="s">
        <v>230</v>
      </c>
      <c r="G1410" s="19">
        <v>44040</v>
      </c>
      <c r="H1410" s="20" t="s">
        <v>2054</v>
      </c>
      <c r="I1410" s="20" t="s">
        <v>3432</v>
      </c>
      <c r="J1410" s="21">
        <v>10.83</v>
      </c>
      <c r="K1410" s="18" t="str">
        <f>IFERROR(VLOOKUP(LEFT(I1410,7)+0,'[1]_Redacted Trans'!B$1:C$65536,2,0),P1410)</f>
        <v>2106318 - British Gas Business</v>
      </c>
      <c r="L1410" s="18"/>
      <c r="M1410" s="18" t="str">
        <f>IFERROR(VLOOKUP(LEFT(I1410,7)+0,'[1]_Redacted Trans'!B$1:C$65536,2,0),Q1410)</f>
        <v>REAR OF JEC, APRIL 20-MAY 20</v>
      </c>
      <c r="N1410" s="22" t="s">
        <v>110</v>
      </c>
      <c r="P1410" t="s">
        <v>232</v>
      </c>
      <c r="Q1410" t="s">
        <v>3433</v>
      </c>
    </row>
    <row r="1411" spans="1:17" x14ac:dyDescent="0.2">
      <c r="A1411" s="3" t="s">
        <v>103</v>
      </c>
      <c r="B1411" s="3"/>
      <c r="C1411" s="18" t="s">
        <v>104</v>
      </c>
      <c r="D1411" s="18" t="s">
        <v>175</v>
      </c>
      <c r="E1411" s="18" t="s">
        <v>1863</v>
      </c>
      <c r="F1411" s="18" t="s">
        <v>1864</v>
      </c>
      <c r="G1411" s="19">
        <v>44005</v>
      </c>
      <c r="H1411" s="20" t="s">
        <v>1865</v>
      </c>
      <c r="I1411" s="20" t="s">
        <v>3434</v>
      </c>
      <c r="J1411" s="21">
        <v>869.5</v>
      </c>
      <c r="K1411" s="18" t="str">
        <f>IFERROR(VLOOKUP(LEFT(I1411,7)+0,'[1]_Redacted Trans'!B$1:C$65536,2,0),P1411)</f>
        <v>REDACTED COMMERCIAL CONFIDENTIALITY</v>
      </c>
      <c r="L1411" s="18">
        <v>8067630</v>
      </c>
      <c r="M1411" s="18" t="str">
        <f>IFERROR(VLOOKUP(LEFT(I1411,7)+0,'[1]_Redacted Trans'!B$1:C$65536,2,0),Q1411)</f>
        <v>REDACTED COMMERCIAL CONFIDENTIALITY</v>
      </c>
      <c r="N1411" s="22" t="s">
        <v>110</v>
      </c>
      <c r="P1411" t="s">
        <v>1867</v>
      </c>
      <c r="Q1411" t="s">
        <v>3435</v>
      </c>
    </row>
    <row r="1412" spans="1:17" x14ac:dyDescent="0.2">
      <c r="A1412" s="3" t="s">
        <v>103</v>
      </c>
      <c r="B1412" s="3"/>
      <c r="C1412" s="18" t="s">
        <v>104</v>
      </c>
      <c r="D1412" s="18" t="s">
        <v>168</v>
      </c>
      <c r="E1412" s="18" t="s">
        <v>128</v>
      </c>
      <c r="F1412" s="18" t="s">
        <v>129</v>
      </c>
      <c r="G1412" s="19">
        <v>44005</v>
      </c>
      <c r="H1412" s="20" t="s">
        <v>1757</v>
      </c>
      <c r="I1412" s="20" t="s">
        <v>3436</v>
      </c>
      <c r="J1412" s="21">
        <v>2870</v>
      </c>
      <c r="K1412" s="18" t="str">
        <f>IFERROR(VLOOKUP(LEFT(I1412,7)+0,'[1]_Redacted Trans'!B$1:C$65536,2,0),P1412)</f>
        <v>2118702 - Hotel Sea Breeze</v>
      </c>
      <c r="L1412" s="18"/>
      <c r="M1412" s="18" t="str">
        <f>IFERROR(VLOOKUP(LEFT(I1412,7)+0,'[1]_Redacted Trans'!B$1:C$65536,2,0),Q1412)</f>
        <v>B&amp;B 08/06/2020 TO 14/06/20</v>
      </c>
      <c r="N1412" s="22" t="s">
        <v>110</v>
      </c>
      <c r="P1412" t="s">
        <v>664</v>
      </c>
      <c r="Q1412" t="s">
        <v>3437</v>
      </c>
    </row>
    <row r="1413" spans="1:17" x14ac:dyDescent="0.2">
      <c r="A1413" s="3" t="s">
        <v>103</v>
      </c>
      <c r="B1413" s="3"/>
      <c r="C1413" s="18" t="s">
        <v>104</v>
      </c>
      <c r="D1413" s="18" t="s">
        <v>646</v>
      </c>
      <c r="E1413" s="18" t="s">
        <v>1863</v>
      </c>
      <c r="F1413" s="18" t="s">
        <v>2163</v>
      </c>
      <c r="G1413" s="19">
        <v>44005</v>
      </c>
      <c r="H1413" s="20" t="s">
        <v>3438</v>
      </c>
      <c r="I1413" s="20" t="s">
        <v>3439</v>
      </c>
      <c r="J1413" s="21">
        <v>430</v>
      </c>
      <c r="K1413" s="18" t="str">
        <f>IFERROR(VLOOKUP(LEFT(I1413,7)+0,'[1]_Redacted Trans'!B$1:C$65536,2,0),P1413)</f>
        <v>REDACTED PERSONAL DATA</v>
      </c>
      <c r="L1413" s="18"/>
      <c r="M1413" s="18" t="str">
        <f>IFERROR(VLOOKUP(LEFT(I1413,7)+0,'[1]_Redacted Trans'!B$1:C$65536,2,0),Q1413)</f>
        <v>REDACTED PERSONAL DATA</v>
      </c>
      <c r="N1413" s="22" t="s">
        <v>110</v>
      </c>
      <c r="P1413" t="s">
        <v>143</v>
      </c>
      <c r="Q1413" t="s">
        <v>143</v>
      </c>
    </row>
    <row r="1414" spans="1:17" x14ac:dyDescent="0.2">
      <c r="A1414" s="3" t="s">
        <v>103</v>
      </c>
      <c r="B1414" s="3"/>
      <c r="C1414" s="18" t="s">
        <v>104</v>
      </c>
      <c r="D1414" s="18" t="s">
        <v>182</v>
      </c>
      <c r="E1414" s="18" t="s">
        <v>200</v>
      </c>
      <c r="F1414" s="18" t="s">
        <v>449</v>
      </c>
      <c r="G1414" s="19">
        <v>44005</v>
      </c>
      <c r="H1414" s="20" t="s">
        <v>3440</v>
      </c>
      <c r="I1414" s="20" t="s">
        <v>3441</v>
      </c>
      <c r="J1414" s="21">
        <v>2060.87</v>
      </c>
      <c r="K1414" s="18" t="str">
        <f>IFERROR(VLOOKUP(LEFT(I1414,7)+0,'[1]_Redacted Trans'!B$1:C$65536,2,0),P1414)</f>
        <v>2118208 - Lindsey Maintenance Services Ltd</v>
      </c>
      <c r="L1414" s="18">
        <v>11726730</v>
      </c>
      <c r="M1414" s="18" t="str">
        <f>IFERROR(VLOOKUP(LEFT(I1414,7)+0,'[1]_Redacted Trans'!B$1:C$65536,2,0),Q1414)</f>
        <v>ANNUAL MAINTENANCE SVS</v>
      </c>
      <c r="N1414" s="22" t="s">
        <v>110</v>
      </c>
      <c r="P1414" t="s">
        <v>2080</v>
      </c>
      <c r="Q1414" t="s">
        <v>3442</v>
      </c>
    </row>
    <row r="1415" spans="1:17" x14ac:dyDescent="0.2">
      <c r="A1415" s="3" t="s">
        <v>103</v>
      </c>
      <c r="B1415" s="3"/>
      <c r="C1415" s="18" t="s">
        <v>104</v>
      </c>
      <c r="D1415" s="18" t="s">
        <v>646</v>
      </c>
      <c r="E1415" s="18" t="s">
        <v>472</v>
      </c>
      <c r="F1415" s="18" t="s">
        <v>473</v>
      </c>
      <c r="G1415" s="19">
        <v>44005</v>
      </c>
      <c r="H1415" s="20" t="s">
        <v>3443</v>
      </c>
      <c r="I1415" s="20" t="s">
        <v>3444</v>
      </c>
      <c r="J1415" s="21">
        <v>500</v>
      </c>
      <c r="K1415" s="18" t="str">
        <f>IFERROR(VLOOKUP(LEFT(I1415,7)+0,'[1]_Redacted Trans'!B$1:C$65536,2,0),P1415)</f>
        <v>REDACTED COMMERCIAL CONFIDENTIALITY</v>
      </c>
      <c r="L1415" s="18"/>
      <c r="M1415" s="18" t="str">
        <f>IFERROR(VLOOKUP(LEFT(I1415,7)+0,'[1]_Redacted Trans'!B$1:C$65536,2,0),Q1415)</f>
        <v>REDACTED COMMERCIAL CONFIDENTIALITY</v>
      </c>
      <c r="N1415" s="22" t="s">
        <v>110</v>
      </c>
      <c r="P1415" t="s">
        <v>2208</v>
      </c>
      <c r="Q1415" t="s">
        <v>3445</v>
      </c>
    </row>
    <row r="1416" spans="1:17" x14ac:dyDescent="0.2">
      <c r="A1416" s="3" t="s">
        <v>103</v>
      </c>
      <c r="B1416" s="3"/>
      <c r="C1416" s="18" t="s">
        <v>104</v>
      </c>
      <c r="D1416" s="18" t="s">
        <v>153</v>
      </c>
      <c r="E1416" s="18" t="s">
        <v>157</v>
      </c>
      <c r="F1416" s="18" t="s">
        <v>158</v>
      </c>
      <c r="G1416" s="19">
        <v>44005</v>
      </c>
      <c r="H1416" s="20" t="s">
        <v>3446</v>
      </c>
      <c r="I1416" s="20" t="s">
        <v>3447</v>
      </c>
      <c r="J1416" s="21">
        <v>8421.2800000000007</v>
      </c>
      <c r="K1416" s="18" t="str">
        <f>IFERROR(VLOOKUP(LEFT(I1416,7)+0,'[1]_Redacted Trans'!B$1:C$65536,2,0),P1416)</f>
        <v>2116192 - Objective Corporation (UK) Ltd</v>
      </c>
      <c r="L1416" s="18"/>
      <c r="M1416" s="18" t="str">
        <f>IFERROR(VLOOKUP(LEFT(I1416,7)+0,'[1]_Redacted Trans'!B$1:C$65536,2,0),Q1416)</f>
        <v>KEYSTONE SOFTWARE RENEWAL JULY 2020 - JUNE 2021</v>
      </c>
      <c r="N1416" s="22" t="s">
        <v>110</v>
      </c>
      <c r="P1416" t="s">
        <v>3448</v>
      </c>
      <c r="Q1416" t="s">
        <v>3449</v>
      </c>
    </row>
    <row r="1417" spans="1:17" x14ac:dyDescent="0.2">
      <c r="A1417" s="3" t="s">
        <v>103</v>
      </c>
      <c r="B1417" s="3"/>
      <c r="C1417" s="18" t="s">
        <v>104</v>
      </c>
      <c r="D1417" s="18" t="s">
        <v>153</v>
      </c>
      <c r="E1417" s="18" t="s">
        <v>157</v>
      </c>
      <c r="F1417" s="18" t="s">
        <v>158</v>
      </c>
      <c r="G1417" s="19">
        <v>44005</v>
      </c>
      <c r="H1417" s="20" t="s">
        <v>159</v>
      </c>
      <c r="I1417" s="20" t="s">
        <v>3450</v>
      </c>
      <c r="J1417" s="21">
        <v>1735.75</v>
      </c>
      <c r="K1417" s="18" t="str">
        <f>IFERROR(VLOOKUP(LEFT(I1417,7)+0,'[1]_Redacted Trans'!B$1:C$65536,2,0),P1417)</f>
        <v>REDACTED PERSONAL DATA</v>
      </c>
      <c r="L1417" s="18"/>
      <c r="M1417" s="18" t="str">
        <f>IFERROR(VLOOKUP(LEFT(I1417,7)+0,'[1]_Redacted Trans'!B$1:C$65536,2,0),Q1417)</f>
        <v>REDACTED PERSONAL DATA</v>
      </c>
      <c r="N1417" s="22" t="s">
        <v>110</v>
      </c>
      <c r="P1417" t="s">
        <v>143</v>
      </c>
      <c r="Q1417" t="s">
        <v>143</v>
      </c>
    </row>
    <row r="1418" spans="1:17" x14ac:dyDescent="0.2">
      <c r="A1418" s="3" t="s">
        <v>103</v>
      </c>
      <c r="B1418" s="3"/>
      <c r="C1418" s="18" t="s">
        <v>104</v>
      </c>
      <c r="D1418" s="18" t="s">
        <v>153</v>
      </c>
      <c r="E1418" s="18" t="s">
        <v>154</v>
      </c>
      <c r="F1418" s="18" t="s">
        <v>140</v>
      </c>
      <c r="G1418" s="19">
        <v>44005</v>
      </c>
      <c r="H1418" s="20" t="s">
        <v>277</v>
      </c>
      <c r="I1418" s="20" t="s">
        <v>3451</v>
      </c>
      <c r="J1418" s="21">
        <v>2600</v>
      </c>
      <c r="K1418" s="18" t="str">
        <f>IFERROR(VLOOKUP(LEFT(I1418,7)+0,'[1]_Redacted Trans'!B$1:C$65536,2,0),P1418)</f>
        <v>REDACTED PERSONAL DATA</v>
      </c>
      <c r="L1418" s="18">
        <v>10370450</v>
      </c>
      <c r="M1418" s="18" t="str">
        <f>IFERROR(VLOOKUP(LEFT(I1418,7)+0,'[1]_Redacted Trans'!B$1:C$65536,2,0),Q1418)</f>
        <v>REDACTED PERSONAL DATA</v>
      </c>
      <c r="N1418" s="22" t="s">
        <v>110</v>
      </c>
      <c r="P1418" t="s">
        <v>143</v>
      </c>
      <c r="Q1418" t="s">
        <v>143</v>
      </c>
    </row>
    <row r="1419" spans="1:17" x14ac:dyDescent="0.2">
      <c r="A1419" s="3" t="s">
        <v>103</v>
      </c>
      <c r="B1419" s="3"/>
      <c r="C1419" s="18" t="s">
        <v>104</v>
      </c>
      <c r="D1419" s="18" t="s">
        <v>147</v>
      </c>
      <c r="E1419" s="18" t="s">
        <v>565</v>
      </c>
      <c r="F1419" s="18" t="s">
        <v>566</v>
      </c>
      <c r="G1419" s="19">
        <v>44005</v>
      </c>
      <c r="H1419" s="20" t="s">
        <v>3452</v>
      </c>
      <c r="I1419" s="20" t="s">
        <v>3453</v>
      </c>
      <c r="J1419" s="21">
        <v>165.5</v>
      </c>
      <c r="K1419" s="18" t="str">
        <f>IFERROR(VLOOKUP(LEFT(I1419,7)+0,'[1]_Redacted Trans'!B$1:C$65536,2,0),P1419)</f>
        <v>REDACTED PERSONAL DATA</v>
      </c>
      <c r="L1419" s="18"/>
      <c r="M1419" s="18" t="str">
        <f>IFERROR(VLOOKUP(LEFT(I1419,7)+0,'[1]_Redacted Trans'!B$1:C$65536,2,0),Q1419)</f>
        <v>REDACTED PERSONAL DATA</v>
      </c>
      <c r="N1419" s="22" t="s">
        <v>110</v>
      </c>
      <c r="P1419" t="s">
        <v>143</v>
      </c>
      <c r="Q1419" t="s">
        <v>143</v>
      </c>
    </row>
    <row r="1420" spans="1:17" x14ac:dyDescent="0.2">
      <c r="A1420" s="3" t="s">
        <v>103</v>
      </c>
      <c r="B1420" s="3"/>
      <c r="C1420" s="18" t="s">
        <v>104</v>
      </c>
      <c r="D1420" s="18" t="s">
        <v>239</v>
      </c>
      <c r="E1420" s="18" t="s">
        <v>270</v>
      </c>
      <c r="F1420" s="18" t="s">
        <v>512</v>
      </c>
      <c r="G1420" s="19">
        <v>44005</v>
      </c>
      <c r="H1420" s="20" t="s">
        <v>3454</v>
      </c>
      <c r="I1420" s="20" t="s">
        <v>3455</v>
      </c>
      <c r="J1420" s="21">
        <v>2150</v>
      </c>
      <c r="K1420" s="18" t="str">
        <f>IFERROR(VLOOKUP(LEFT(I1420,7)+0,'[1]_Redacted Trans'!B$1:C$65536,2,0),P1420)</f>
        <v>2118018 - Tendring Weed Control Specialists</v>
      </c>
      <c r="L1420" s="18"/>
      <c r="M1420" s="18" t="str">
        <f>IFERROR(VLOOKUP(LEFT(I1420,7)+0,'[1]_Redacted Trans'!B$1:C$65536,2,0),Q1420)</f>
        <v>RURAL WEEDKILLING</v>
      </c>
      <c r="N1420" s="22" t="s">
        <v>110</v>
      </c>
      <c r="P1420" t="s">
        <v>1733</v>
      </c>
      <c r="Q1420" t="s">
        <v>3456</v>
      </c>
    </row>
    <row r="1421" spans="1:17" x14ac:dyDescent="0.2">
      <c r="A1421" s="3" t="s">
        <v>103</v>
      </c>
      <c r="B1421" s="3"/>
      <c r="C1421" s="18" t="s">
        <v>104</v>
      </c>
      <c r="D1421" s="18" t="s">
        <v>138</v>
      </c>
      <c r="E1421" s="18" t="s">
        <v>121</v>
      </c>
      <c r="F1421" s="18" t="s">
        <v>1145</v>
      </c>
      <c r="G1421" s="19">
        <v>44005</v>
      </c>
      <c r="H1421" s="20" t="s">
        <v>3457</v>
      </c>
      <c r="I1421" s="20" t="s">
        <v>3458</v>
      </c>
      <c r="J1421" s="21">
        <v>5559.6</v>
      </c>
      <c r="K1421" s="18" t="str">
        <f>IFERROR(VLOOKUP(LEFT(I1421,7)+0,'[1]_Redacted Trans'!B$1:C$65536,2,0),P1421)</f>
        <v>2111953 - URM (UK) Ltd</v>
      </c>
      <c r="L1421" s="18">
        <v>4084246</v>
      </c>
      <c r="M1421" s="18" t="str">
        <f>IFERROR(VLOOKUP(LEFT(I1421,7)+0,'[1]_Redacted Trans'!B$1:C$65536,2,0),Q1421)</f>
        <v>GLASS BANKS MAY 20</v>
      </c>
      <c r="N1421" s="22" t="s">
        <v>110</v>
      </c>
      <c r="P1421" t="s">
        <v>1148</v>
      </c>
      <c r="Q1421" t="s">
        <v>3459</v>
      </c>
    </row>
    <row r="1422" spans="1:17" x14ac:dyDescent="0.2">
      <c r="A1422" s="3" t="s">
        <v>103</v>
      </c>
      <c r="B1422" s="3"/>
      <c r="C1422" s="18" t="s">
        <v>104</v>
      </c>
      <c r="D1422" s="18" t="s">
        <v>239</v>
      </c>
      <c r="E1422" s="18" t="s">
        <v>1292</v>
      </c>
      <c r="F1422" s="18" t="s">
        <v>191</v>
      </c>
      <c r="G1422" s="19">
        <v>44005</v>
      </c>
      <c r="H1422" s="20"/>
      <c r="I1422" s="20" t="s">
        <v>3460</v>
      </c>
      <c r="J1422" s="21">
        <v>2463.5700000000002</v>
      </c>
      <c r="K1422" s="18" t="str">
        <f>IFERROR(VLOOKUP(LEFT(I1422,7)+0,'[1]_Redacted Trans'!B$1:C$65536,2,0),P1422)</f>
        <v>2104620 - Corona Energy Retail 4 Limited</v>
      </c>
      <c r="L1422" s="18">
        <v>2798334</v>
      </c>
      <c r="M1422" s="18" t="str">
        <f>IFERROR(VLOOKUP(LEFT(I1422,7)+0,'[1]_Redacted Trans'!B$1:C$65536,2,0),Q1422)</f>
        <v>GAS/WEELEY CREMATORIUM</v>
      </c>
      <c r="N1422" s="22" t="s">
        <v>110</v>
      </c>
      <c r="P1422" t="s">
        <v>2761</v>
      </c>
      <c r="Q1422" t="s">
        <v>3461</v>
      </c>
    </row>
    <row r="1423" spans="1:17" x14ac:dyDescent="0.2">
      <c r="A1423" s="3" t="s">
        <v>103</v>
      </c>
      <c r="B1423" s="3"/>
      <c r="C1423" s="18" t="s">
        <v>104</v>
      </c>
      <c r="D1423" s="18" t="s">
        <v>182</v>
      </c>
      <c r="E1423" s="18" t="s">
        <v>183</v>
      </c>
      <c r="F1423" s="18" t="s">
        <v>230</v>
      </c>
      <c r="G1423" s="19">
        <v>44040</v>
      </c>
      <c r="H1423" s="20"/>
      <c r="I1423" s="20" t="s">
        <v>3462</v>
      </c>
      <c r="J1423" s="21">
        <v>405.8</v>
      </c>
      <c r="K1423" s="18" t="str">
        <f>IFERROR(VLOOKUP(LEFT(I1423,7)+0,'[1]_Redacted Trans'!B$1:C$65536,2,0),P1423)</f>
        <v>2106318 - British Gas Business</v>
      </c>
      <c r="L1423" s="18"/>
      <c r="M1423" s="18" t="str">
        <f>IFERROR(VLOOKUP(LEFT(I1423,7)+0,'[1]_Redacted Trans'!B$1:C$65536,2,0),Q1423)</f>
        <v>ELETRIC</v>
      </c>
      <c r="N1423" s="22" t="s">
        <v>110</v>
      </c>
      <c r="P1423" t="s">
        <v>232</v>
      </c>
      <c r="Q1423" t="s">
        <v>3463</v>
      </c>
    </row>
    <row r="1424" spans="1:17" x14ac:dyDescent="0.2">
      <c r="A1424" s="3" t="s">
        <v>103</v>
      </c>
      <c r="B1424" s="3"/>
      <c r="C1424" s="18" t="s">
        <v>104</v>
      </c>
      <c r="D1424" s="18" t="s">
        <v>182</v>
      </c>
      <c r="E1424" s="18" t="s">
        <v>183</v>
      </c>
      <c r="F1424" s="18" t="s">
        <v>198</v>
      </c>
      <c r="G1424" s="19">
        <v>44005</v>
      </c>
      <c r="H1424" s="20" t="s">
        <v>3464</v>
      </c>
      <c r="I1424" s="20" t="s">
        <v>3465</v>
      </c>
      <c r="J1424" s="21">
        <v>250</v>
      </c>
      <c r="K1424" s="18" t="str">
        <f>IFERROR(VLOOKUP(LEFT(I1424,7)+0,'[1]_Redacted Trans'!B$1:C$65536,2,0),P1424)</f>
        <v>2111218 - J Cripps</v>
      </c>
      <c r="L1424" s="18"/>
      <c r="M1424" s="18" t="str">
        <f>IFERROR(VLOOKUP(LEFT(I1424,7)+0,'[1]_Redacted Trans'!B$1:C$65536,2,0),Q1424)</f>
        <v>HIGH LEVEL CLEANING SPORTS HALL</v>
      </c>
      <c r="N1424" s="22" t="s">
        <v>110</v>
      </c>
      <c r="P1424" t="s">
        <v>3466</v>
      </c>
      <c r="Q1424" t="s">
        <v>3467</v>
      </c>
    </row>
    <row r="1425" spans="1:17" x14ac:dyDescent="0.2">
      <c r="A1425" s="3" t="s">
        <v>103</v>
      </c>
      <c r="B1425" s="3"/>
      <c r="C1425" s="18" t="s">
        <v>104</v>
      </c>
      <c r="D1425" s="18" t="s">
        <v>138</v>
      </c>
      <c r="E1425" s="18" t="s">
        <v>139</v>
      </c>
      <c r="F1425" s="18" t="s">
        <v>140</v>
      </c>
      <c r="G1425" s="19">
        <v>44005</v>
      </c>
      <c r="H1425" s="20" t="s">
        <v>2738</v>
      </c>
      <c r="I1425" s="20" t="s">
        <v>3468</v>
      </c>
      <c r="J1425" s="21">
        <v>1270.94</v>
      </c>
      <c r="K1425" s="18" t="str">
        <f>IFERROR(VLOOKUP(LEFT(I1425,7)+0,'[1]_Redacted Trans'!B$1:C$65536,2,0),P1425)</f>
        <v>REDACTED PERSONAL DATA</v>
      </c>
      <c r="L1425" s="18"/>
      <c r="M1425" s="18" t="str">
        <f>IFERROR(VLOOKUP(LEFT(I1425,7)+0,'[1]_Redacted Trans'!B$1:C$65536,2,0),Q1425)</f>
        <v>REDACTED PERSONAL DATA</v>
      </c>
      <c r="N1425" s="22" t="s">
        <v>110</v>
      </c>
      <c r="P1425" t="s">
        <v>143</v>
      </c>
      <c r="Q1425" t="s">
        <v>143</v>
      </c>
    </row>
    <row r="1426" spans="1:17" x14ac:dyDescent="0.2">
      <c r="A1426" s="3" t="s">
        <v>103</v>
      </c>
      <c r="B1426" s="3"/>
      <c r="C1426" s="18" t="s">
        <v>104</v>
      </c>
      <c r="D1426" s="18" t="s">
        <v>182</v>
      </c>
      <c r="E1426" s="18" t="s">
        <v>197</v>
      </c>
      <c r="F1426" s="18" t="s">
        <v>198</v>
      </c>
      <c r="G1426" s="19">
        <v>44005</v>
      </c>
      <c r="H1426" s="20" t="s">
        <v>3469</v>
      </c>
      <c r="I1426" s="20" t="s">
        <v>3470</v>
      </c>
      <c r="J1426" s="21">
        <v>700</v>
      </c>
      <c r="K1426" s="18" t="str">
        <f>IFERROR(VLOOKUP(LEFT(I1426,7)+0,'[1]_Redacted Trans'!B$1:C$65536,2,0),P1426)</f>
        <v>2119176 - M P C General Maintenance Limited</v>
      </c>
      <c r="L1426" s="18"/>
      <c r="M1426" s="18" t="str">
        <f>IFERROR(VLOOKUP(LEFT(I1426,7)+0,'[1]_Redacted Trans'!B$1:C$65536,2,0),Q1426)</f>
        <v>CEILING TILE REPLACEMENT - QUOTE 3934</v>
      </c>
      <c r="N1426" s="22" t="s">
        <v>110</v>
      </c>
      <c r="P1426" t="s">
        <v>3471</v>
      </c>
      <c r="Q1426" t="s">
        <v>3472</v>
      </c>
    </row>
    <row r="1427" spans="1:17" x14ac:dyDescent="0.2">
      <c r="A1427" s="3" t="s">
        <v>103</v>
      </c>
      <c r="B1427" s="3"/>
      <c r="C1427" s="18" t="s">
        <v>104</v>
      </c>
      <c r="D1427" s="18" t="s">
        <v>182</v>
      </c>
      <c r="E1427" s="18" t="s">
        <v>197</v>
      </c>
      <c r="F1427" s="18" t="s">
        <v>198</v>
      </c>
      <c r="G1427" s="19">
        <v>44005</v>
      </c>
      <c r="H1427" s="20" t="s">
        <v>3469</v>
      </c>
      <c r="I1427" s="20" t="s">
        <v>3473</v>
      </c>
      <c r="J1427" s="21">
        <v>1100</v>
      </c>
      <c r="K1427" s="18" t="str">
        <f>IFERROR(VLOOKUP(LEFT(I1427,7)+0,'[1]_Redacted Trans'!B$1:C$65536,2,0),P1427)</f>
        <v>2119176 - M P C General Maintenance Limited</v>
      </c>
      <c r="L1427" s="18"/>
      <c r="M1427" s="18" t="str">
        <f>IFERROR(VLOOKUP(LEFT(I1427,7)+0,'[1]_Redacted Trans'!B$1:C$65536,2,0),Q1427)</f>
        <v>CEILING TILE REPLACEMENT - QUOTE 3934</v>
      </c>
      <c r="N1427" s="22" t="s">
        <v>110</v>
      </c>
      <c r="P1427" t="s">
        <v>3471</v>
      </c>
      <c r="Q1427" t="s">
        <v>3472</v>
      </c>
    </row>
    <row r="1428" spans="1:17" x14ac:dyDescent="0.2">
      <c r="A1428" s="3" t="s">
        <v>103</v>
      </c>
      <c r="B1428" s="3"/>
      <c r="C1428" s="18" t="s">
        <v>104</v>
      </c>
      <c r="D1428" s="18" t="s">
        <v>239</v>
      </c>
      <c r="E1428" s="18" t="s">
        <v>1292</v>
      </c>
      <c r="F1428" s="18" t="s">
        <v>191</v>
      </c>
      <c r="G1428" s="19">
        <v>44005</v>
      </c>
      <c r="H1428" s="20"/>
      <c r="I1428" s="20" t="s">
        <v>3474</v>
      </c>
      <c r="J1428" s="21">
        <v>2244.16</v>
      </c>
      <c r="K1428" s="18" t="str">
        <f>IFERROR(VLOOKUP(LEFT(I1428,7)+0,'[1]_Redacted Trans'!B$1:C$65536,2,0),P1428)</f>
        <v>2104620 - Corona Energy Retail 4 Limited</v>
      </c>
      <c r="L1428" s="18">
        <v>2798334</v>
      </c>
      <c r="M1428" s="18" t="str">
        <f>IFERROR(VLOOKUP(LEFT(I1428,7)+0,'[1]_Redacted Trans'!B$1:C$65536,2,0),Q1428)</f>
        <v>GAS/WEELEY CREM</v>
      </c>
      <c r="N1428" s="22" t="s">
        <v>110</v>
      </c>
      <c r="P1428" t="s">
        <v>2761</v>
      </c>
      <c r="Q1428" t="s">
        <v>3475</v>
      </c>
    </row>
    <row r="1429" spans="1:17" x14ac:dyDescent="0.2">
      <c r="A1429" s="3" t="s">
        <v>103</v>
      </c>
      <c r="B1429" s="3"/>
      <c r="C1429" s="18" t="s">
        <v>104</v>
      </c>
      <c r="D1429" s="18" t="s">
        <v>239</v>
      </c>
      <c r="E1429" s="18" t="s">
        <v>302</v>
      </c>
      <c r="F1429" s="18" t="s">
        <v>622</v>
      </c>
      <c r="G1429" s="19">
        <v>44034</v>
      </c>
      <c r="H1429" s="20" t="s">
        <v>3476</v>
      </c>
      <c r="I1429" s="20" t="s">
        <v>3477</v>
      </c>
      <c r="J1429" s="21">
        <v>-32.08</v>
      </c>
      <c r="K1429" s="18" t="str">
        <f>IFERROR(VLOOKUP(LEFT(I1429,7)+0,'[1]_Redacted Trans'!B$1:C$65536,2,0),P1429)</f>
        <v>2102503 - LeasePlan UK Ltd</v>
      </c>
      <c r="L1429" s="18"/>
      <c r="M1429" s="18" t="str">
        <f>IFERROR(VLOOKUP(LEFT(I1429,7)+0,'[1]_Redacted Trans'!B$1:C$65536,2,0),Q1429)</f>
        <v>TERMINATION CREDIT</v>
      </c>
      <c r="N1429" s="22" t="s">
        <v>110</v>
      </c>
      <c r="P1429" t="s">
        <v>1030</v>
      </c>
      <c r="Q1429" t="s">
        <v>3478</v>
      </c>
    </row>
    <row r="1430" spans="1:17" x14ac:dyDescent="0.2">
      <c r="A1430" s="3" t="s">
        <v>103</v>
      </c>
      <c r="B1430" s="3"/>
      <c r="C1430" s="18" t="s">
        <v>104</v>
      </c>
      <c r="D1430" s="18" t="s">
        <v>239</v>
      </c>
      <c r="E1430" s="18" t="s">
        <v>302</v>
      </c>
      <c r="F1430" s="18" t="s">
        <v>622</v>
      </c>
      <c r="G1430" s="19">
        <v>44034</v>
      </c>
      <c r="H1430" s="20" t="s">
        <v>3479</v>
      </c>
      <c r="I1430" s="20" t="s">
        <v>3480</v>
      </c>
      <c r="J1430" s="21">
        <v>-40</v>
      </c>
      <c r="K1430" s="18" t="str">
        <f>IFERROR(VLOOKUP(LEFT(I1430,7)+0,'[1]_Redacted Trans'!B$1:C$65536,2,0),P1430)</f>
        <v>2102503 - LeasePlan UK Ltd</v>
      </c>
      <c r="L1430" s="18"/>
      <c r="M1430" s="18" t="str">
        <f>IFERROR(VLOOKUP(LEFT(I1430,7)+0,'[1]_Redacted Trans'!B$1:C$65536,2,0),Q1430)</f>
        <v>TERMINATION CREDIT</v>
      </c>
      <c r="N1430" s="22" t="s">
        <v>110</v>
      </c>
      <c r="P1430" t="s">
        <v>1030</v>
      </c>
      <c r="Q1430" t="s">
        <v>3478</v>
      </c>
    </row>
    <row r="1431" spans="1:17" x14ac:dyDescent="0.2">
      <c r="A1431" s="3" t="s">
        <v>103</v>
      </c>
      <c r="B1431" s="3"/>
      <c r="C1431" s="18" t="s">
        <v>104</v>
      </c>
      <c r="D1431" s="18" t="s">
        <v>153</v>
      </c>
      <c r="E1431" s="18" t="s">
        <v>154</v>
      </c>
      <c r="F1431" s="18" t="s">
        <v>140</v>
      </c>
      <c r="G1431" s="19">
        <v>44005</v>
      </c>
      <c r="H1431" s="20" t="s">
        <v>1574</v>
      </c>
      <c r="I1431" s="20" t="s">
        <v>3481</v>
      </c>
      <c r="J1431" s="21">
        <v>1998</v>
      </c>
      <c r="K1431" s="18" t="str">
        <f>IFERROR(VLOOKUP(LEFT(I1431,7)+0,'[1]_Redacted Trans'!B$1:C$65536,2,0),P1431)</f>
        <v>REDACTED PERSONAL DATA</v>
      </c>
      <c r="L1431" s="18"/>
      <c r="M1431" s="18" t="str">
        <f>IFERROR(VLOOKUP(LEFT(I1431,7)+0,'[1]_Redacted Trans'!B$1:C$65536,2,0),Q1431)</f>
        <v>REDACTED PERSONAL DATA</v>
      </c>
      <c r="N1431" s="22" t="s">
        <v>110</v>
      </c>
      <c r="P1431" t="s">
        <v>143</v>
      </c>
      <c r="Q1431" t="s">
        <v>143</v>
      </c>
    </row>
    <row r="1432" spans="1:17" x14ac:dyDescent="0.2">
      <c r="A1432" s="3" t="s">
        <v>103</v>
      </c>
      <c r="B1432" s="3"/>
      <c r="C1432" s="18" t="s">
        <v>104</v>
      </c>
      <c r="D1432" s="18" t="s">
        <v>153</v>
      </c>
      <c r="E1432" s="18" t="s">
        <v>154</v>
      </c>
      <c r="F1432" s="18" t="s">
        <v>140</v>
      </c>
      <c r="G1432" s="19">
        <v>44005</v>
      </c>
      <c r="H1432" s="20" t="s">
        <v>1026</v>
      </c>
      <c r="I1432" s="20" t="s">
        <v>3482</v>
      </c>
      <c r="J1432" s="21">
        <v>1204</v>
      </c>
      <c r="K1432" s="18" t="str">
        <f>IFERROR(VLOOKUP(LEFT(I1432,7)+0,'[1]_Redacted Trans'!B$1:C$65536,2,0),P1432)</f>
        <v>REDACTED PERSONAL DATA</v>
      </c>
      <c r="L1432" s="18">
        <v>4426336</v>
      </c>
      <c r="M1432" s="18" t="str">
        <f>IFERROR(VLOOKUP(LEFT(I1432,7)+0,'[1]_Redacted Trans'!B$1:C$65536,2,0),Q1432)</f>
        <v>REDACTED PERSONAL DATA</v>
      </c>
      <c r="N1432" s="22" t="s">
        <v>110</v>
      </c>
      <c r="P1432" t="s">
        <v>143</v>
      </c>
      <c r="Q1432" t="s">
        <v>143</v>
      </c>
    </row>
    <row r="1433" spans="1:17" x14ac:dyDescent="0.2">
      <c r="A1433" s="3" t="s">
        <v>103</v>
      </c>
      <c r="B1433" s="3"/>
      <c r="C1433" s="18" t="s">
        <v>104</v>
      </c>
      <c r="D1433" s="18" t="s">
        <v>153</v>
      </c>
      <c r="E1433" s="18" t="s">
        <v>157</v>
      </c>
      <c r="F1433" s="18" t="s">
        <v>158</v>
      </c>
      <c r="G1433" s="19">
        <v>44005</v>
      </c>
      <c r="H1433" s="20" t="s">
        <v>3483</v>
      </c>
      <c r="I1433" s="20" t="s">
        <v>3484</v>
      </c>
      <c r="J1433" s="21">
        <v>1701.19</v>
      </c>
      <c r="K1433" s="18" t="str">
        <f>IFERROR(VLOOKUP(LEFT(I1433,7)+0,'[1]_Redacted Trans'!B$1:C$65536,2,0),P1433)</f>
        <v>2118973 - Frontline Consultants</v>
      </c>
      <c r="L1433" s="18">
        <v>129132</v>
      </c>
      <c r="M1433" s="18" t="str">
        <f>IFERROR(VLOOKUP(LEFT(I1433,7)+0,'[1]_Redacted Trans'!B$1:C$65536,2,0),Q1433)</f>
        <v>HOLIDAY AND CARAVN PARK STUDY</v>
      </c>
      <c r="N1433" s="22" t="s">
        <v>110</v>
      </c>
      <c r="P1433" t="s">
        <v>1225</v>
      </c>
      <c r="Q1433" t="s">
        <v>3485</v>
      </c>
    </row>
    <row r="1434" spans="1:17" x14ac:dyDescent="0.2">
      <c r="A1434" s="3" t="s">
        <v>103</v>
      </c>
      <c r="B1434" s="3"/>
      <c r="C1434" s="18" t="s">
        <v>104</v>
      </c>
      <c r="D1434" s="18" t="s">
        <v>138</v>
      </c>
      <c r="E1434" s="18" t="s">
        <v>1801</v>
      </c>
      <c r="F1434" s="18" t="s">
        <v>508</v>
      </c>
      <c r="G1434" s="19">
        <v>44005</v>
      </c>
      <c r="H1434" s="20" t="s">
        <v>3486</v>
      </c>
      <c r="I1434" s="20" t="s">
        <v>3487</v>
      </c>
      <c r="J1434" s="21">
        <v>1000</v>
      </c>
      <c r="K1434" s="18" t="str">
        <f>IFERROR(VLOOKUP(LEFT(I1434,7)+0,'[1]_Redacted Trans'!B$1:C$65536,2,0),P1434)</f>
        <v>2119633 - Transparencydata Ltd</v>
      </c>
      <c r="L1434" s="18"/>
      <c r="M1434" s="18" t="str">
        <f>IFERROR(VLOOKUP(LEFT(I1434,7)+0,'[1]_Redacted Trans'!B$1:C$65536,2,0),Q1434)</f>
        <v>SCORES ON THE DOORS DIGITAL INSPECTION</v>
      </c>
      <c r="N1434" s="22" t="s">
        <v>110</v>
      </c>
      <c r="P1434" t="s">
        <v>3256</v>
      </c>
      <c r="Q1434" t="s">
        <v>3488</v>
      </c>
    </row>
    <row r="1435" spans="1:17" x14ac:dyDescent="0.2">
      <c r="A1435" s="3" t="s">
        <v>103</v>
      </c>
      <c r="B1435" s="3"/>
      <c r="C1435" s="18" t="s">
        <v>104</v>
      </c>
      <c r="D1435" s="18" t="s">
        <v>182</v>
      </c>
      <c r="E1435" s="18" t="s">
        <v>183</v>
      </c>
      <c r="F1435" s="18" t="s">
        <v>230</v>
      </c>
      <c r="G1435" s="19">
        <v>44005</v>
      </c>
      <c r="H1435" s="20" t="s">
        <v>3489</v>
      </c>
      <c r="I1435" s="20" t="s">
        <v>3490</v>
      </c>
      <c r="J1435" s="21">
        <v>76.5</v>
      </c>
      <c r="K1435" s="18" t="str">
        <f>IFERROR(VLOOKUP(LEFT(I1435,7)+0,'[1]_Redacted Trans'!B$1:C$65536,2,0),P1435)</f>
        <v>2100183 - CR Services</v>
      </c>
      <c r="L1435" s="18"/>
      <c r="M1435" s="18" t="str">
        <f>IFERROR(VLOOKUP(LEFT(I1435,7)+0,'[1]_Redacted Trans'!B$1:C$65536,2,0),Q1435)</f>
        <v>SUPPLY &amp; INSTALL NEW BULKHEAD LIGHT</v>
      </c>
      <c r="N1435" s="22" t="s">
        <v>110</v>
      </c>
      <c r="P1435" t="s">
        <v>211</v>
      </c>
      <c r="Q1435" t="s">
        <v>3491</v>
      </c>
    </row>
    <row r="1436" spans="1:17" x14ac:dyDescent="0.2">
      <c r="A1436" s="3" t="s">
        <v>103</v>
      </c>
      <c r="B1436" s="3"/>
      <c r="C1436" s="18" t="s">
        <v>104</v>
      </c>
      <c r="D1436" s="18" t="s">
        <v>239</v>
      </c>
      <c r="E1436" s="18" t="s">
        <v>270</v>
      </c>
      <c r="F1436" s="18" t="s">
        <v>512</v>
      </c>
      <c r="G1436" s="19">
        <v>44005</v>
      </c>
      <c r="H1436" s="20" t="s">
        <v>3492</v>
      </c>
      <c r="I1436" s="20" t="s">
        <v>3493</v>
      </c>
      <c r="J1436" s="21">
        <v>216</v>
      </c>
      <c r="K1436" s="18" t="str">
        <f>IFERROR(VLOOKUP(LEFT(I1436,7)+0,'[1]_Redacted Trans'!B$1:C$65536,2,0),P1436)</f>
        <v>2103418 - Command Pest Control Limited T/A Pestclear</v>
      </c>
      <c r="L1436" s="18"/>
      <c r="M1436" s="18" t="str">
        <f>IFERROR(VLOOKUP(LEFT(I1436,7)+0,'[1]_Redacted Trans'!B$1:C$65536,2,0),Q1436)</f>
        <v>BAITING TURPINS GROVE POND</v>
      </c>
      <c r="N1436" s="22" t="s">
        <v>110</v>
      </c>
      <c r="P1436" t="s">
        <v>2039</v>
      </c>
      <c r="Q1436" t="s">
        <v>3494</v>
      </c>
    </row>
    <row r="1437" spans="1:17" x14ac:dyDescent="0.2">
      <c r="A1437" s="3" t="s">
        <v>103</v>
      </c>
      <c r="B1437" s="3"/>
      <c r="C1437" s="18" t="s">
        <v>104</v>
      </c>
      <c r="D1437" s="18" t="s">
        <v>316</v>
      </c>
      <c r="E1437" s="18" t="s">
        <v>685</v>
      </c>
      <c r="F1437" s="18" t="s">
        <v>144</v>
      </c>
      <c r="G1437" s="19">
        <v>44005</v>
      </c>
      <c r="H1437" s="20" t="s">
        <v>3495</v>
      </c>
      <c r="I1437" s="20" t="s">
        <v>3496</v>
      </c>
      <c r="J1437" s="21">
        <v>40.200000000000003</v>
      </c>
      <c r="K1437" s="18" t="str">
        <f>IFERROR(VLOOKUP(LEFT(I1437,7)+0,'[1]_Redacted Trans'!B$1:C$65536,2,0),P1437)</f>
        <v>2101624 - Bunzl</v>
      </c>
      <c r="L1437" s="18"/>
      <c r="M1437" s="18" t="str">
        <f>IFERROR(VLOOKUP(LEFT(I1437,7)+0,'[1]_Redacted Trans'!B$1:C$65536,2,0),Q1437)</f>
        <v>VINYL GLOVES L</v>
      </c>
      <c r="N1437" s="22" t="s">
        <v>110</v>
      </c>
      <c r="P1437" t="s">
        <v>452</v>
      </c>
      <c r="Q1437" t="s">
        <v>3497</v>
      </c>
    </row>
    <row r="1438" spans="1:17" x14ac:dyDescent="0.2">
      <c r="A1438" s="3" t="s">
        <v>103</v>
      </c>
      <c r="B1438" s="3"/>
      <c r="C1438" s="18" t="s">
        <v>104</v>
      </c>
      <c r="D1438" s="18" t="s">
        <v>239</v>
      </c>
      <c r="E1438" s="18" t="s">
        <v>266</v>
      </c>
      <c r="F1438" s="18" t="s">
        <v>2976</v>
      </c>
      <c r="G1438" s="19">
        <v>44005</v>
      </c>
      <c r="H1438" s="20" t="s">
        <v>3498</v>
      </c>
      <c r="I1438" s="20" t="s">
        <v>3499</v>
      </c>
      <c r="J1438" s="21">
        <v>2186.4299999999998</v>
      </c>
      <c r="K1438" s="18" t="str">
        <f>IFERROR(VLOOKUP(LEFT(I1438,7)+0,'[1]_Redacted Trans'!B$1:C$65536,2,0),P1438)</f>
        <v>2116823 - Colchester Borough Homes Ltd</v>
      </c>
      <c r="L1438" s="18"/>
      <c r="M1438" s="18" t="str">
        <f>IFERROR(VLOOKUP(LEFT(I1438,7)+0,'[1]_Redacted Trans'!B$1:C$65536,2,0),Q1438)</f>
        <v>CI HIGH ST RELINING</v>
      </c>
      <c r="N1438" s="22" t="s">
        <v>110</v>
      </c>
      <c r="P1438" t="s">
        <v>3500</v>
      </c>
      <c r="Q1438" t="s">
        <v>3501</v>
      </c>
    </row>
    <row r="1439" spans="1:17" x14ac:dyDescent="0.2">
      <c r="A1439" s="3" t="s">
        <v>103</v>
      </c>
      <c r="B1439" s="3"/>
      <c r="C1439" s="18" t="s">
        <v>104</v>
      </c>
      <c r="D1439" s="18" t="s">
        <v>239</v>
      </c>
      <c r="E1439" s="18" t="s">
        <v>266</v>
      </c>
      <c r="F1439" s="18" t="s">
        <v>2976</v>
      </c>
      <c r="G1439" s="19">
        <v>44005</v>
      </c>
      <c r="H1439" s="20" t="s">
        <v>2980</v>
      </c>
      <c r="I1439" s="20" t="s">
        <v>3502</v>
      </c>
      <c r="J1439" s="21">
        <v>575</v>
      </c>
      <c r="K1439" s="18" t="str">
        <f>IFERROR(VLOOKUP(LEFT(I1439,7)+0,'[1]_Redacted Trans'!B$1:C$65536,2,0),P1439)</f>
        <v>2116823 - Colchester Borough Homes Ltd</v>
      </c>
      <c r="L1439" s="18"/>
      <c r="M1439" s="18" t="str">
        <f>IFERROR(VLOOKUP(LEFT(I1439,7)+0,'[1]_Redacted Trans'!B$1:C$65536,2,0),Q1439)</f>
        <v>JAYWICK BEACH RELINING</v>
      </c>
      <c r="N1439" s="22" t="s">
        <v>110</v>
      </c>
      <c r="P1439" t="s">
        <v>3500</v>
      </c>
      <c r="Q1439" t="s">
        <v>3503</v>
      </c>
    </row>
    <row r="1440" spans="1:17" x14ac:dyDescent="0.2">
      <c r="A1440" s="3" t="s">
        <v>103</v>
      </c>
      <c r="B1440" s="3"/>
      <c r="C1440" s="18" t="s">
        <v>104</v>
      </c>
      <c r="D1440" s="18" t="s">
        <v>168</v>
      </c>
      <c r="E1440" s="18" t="s">
        <v>254</v>
      </c>
      <c r="F1440" s="18" t="s">
        <v>793</v>
      </c>
      <c r="G1440" s="19">
        <v>44012</v>
      </c>
      <c r="H1440" s="20" t="s">
        <v>3504</v>
      </c>
      <c r="I1440" s="20" t="s">
        <v>3505</v>
      </c>
      <c r="J1440" s="21">
        <v>63.77</v>
      </c>
      <c r="K1440" s="18" t="str">
        <f>IFERROR(VLOOKUP(LEFT(I1440,7)+0,'[1]_Redacted Trans'!B$1:C$65536,2,0),P1440)</f>
        <v>REDACTED PERSONAL DATA</v>
      </c>
      <c r="L1440" s="18"/>
      <c r="M1440" s="18" t="str">
        <f>IFERROR(VLOOKUP(LEFT(I1440,7)+0,'[1]_Redacted Trans'!B$1:C$65536,2,0),Q1440)</f>
        <v>REDACTED PERSONAL DATA</v>
      </c>
      <c r="N1440" s="22" t="s">
        <v>110</v>
      </c>
      <c r="P1440" t="s">
        <v>143</v>
      </c>
      <c r="Q1440" t="s">
        <v>143</v>
      </c>
    </row>
    <row r="1441" spans="1:17" x14ac:dyDescent="0.2">
      <c r="A1441" s="3" t="s">
        <v>103</v>
      </c>
      <c r="B1441" s="3"/>
      <c r="C1441" s="18" t="s">
        <v>104</v>
      </c>
      <c r="D1441" s="18" t="s">
        <v>168</v>
      </c>
      <c r="E1441" s="18" t="s">
        <v>254</v>
      </c>
      <c r="F1441" s="18" t="s">
        <v>793</v>
      </c>
      <c r="G1441" s="19">
        <v>44012</v>
      </c>
      <c r="H1441" s="20" t="s">
        <v>3506</v>
      </c>
      <c r="I1441" s="20" t="s">
        <v>3507</v>
      </c>
      <c r="J1441" s="21">
        <v>150.27000000000001</v>
      </c>
      <c r="K1441" s="18" t="str">
        <f>IFERROR(VLOOKUP(LEFT(I1441,7)+0,'[1]_Redacted Trans'!B$1:C$65536,2,0),P1441)</f>
        <v>REDACTED PERSONAL DATA</v>
      </c>
      <c r="L1441" s="18"/>
      <c r="M1441" s="18" t="str">
        <f>IFERROR(VLOOKUP(LEFT(I1441,7)+0,'[1]_Redacted Trans'!B$1:C$65536,2,0),Q1441)</f>
        <v>REDACTED PERSONAL DATA</v>
      </c>
      <c r="N1441" s="22" t="s">
        <v>110</v>
      </c>
      <c r="P1441" t="s">
        <v>143</v>
      </c>
      <c r="Q1441" t="s">
        <v>143</v>
      </c>
    </row>
    <row r="1442" spans="1:17" x14ac:dyDescent="0.2">
      <c r="A1442" s="3" t="s">
        <v>103</v>
      </c>
      <c r="B1442" s="3"/>
      <c r="C1442" s="18" t="s">
        <v>104</v>
      </c>
      <c r="D1442" s="18" t="s">
        <v>168</v>
      </c>
      <c r="E1442" s="18" t="s">
        <v>254</v>
      </c>
      <c r="F1442" s="18" t="s">
        <v>793</v>
      </c>
      <c r="G1442" s="19">
        <v>44012</v>
      </c>
      <c r="H1442" s="20" t="s">
        <v>3508</v>
      </c>
      <c r="I1442" s="20" t="s">
        <v>3509</v>
      </c>
      <c r="J1442" s="21">
        <v>98.22</v>
      </c>
      <c r="K1442" s="18" t="str">
        <f>IFERROR(VLOOKUP(LEFT(I1442,7)+0,'[1]_Redacted Trans'!B$1:C$65536,2,0),P1442)</f>
        <v>REDACTED PERSONAL DATA</v>
      </c>
      <c r="L1442" s="18"/>
      <c r="M1442" s="18" t="str">
        <f>IFERROR(VLOOKUP(LEFT(I1442,7)+0,'[1]_Redacted Trans'!B$1:C$65536,2,0),Q1442)</f>
        <v>REDACTED PERSONAL DATA</v>
      </c>
      <c r="N1442" s="22" t="s">
        <v>110</v>
      </c>
      <c r="P1442" t="s">
        <v>143</v>
      </c>
      <c r="Q1442" t="s">
        <v>143</v>
      </c>
    </row>
    <row r="1443" spans="1:17" x14ac:dyDescent="0.2">
      <c r="A1443" s="3" t="s">
        <v>103</v>
      </c>
      <c r="B1443" s="3"/>
      <c r="C1443" s="18" t="s">
        <v>104</v>
      </c>
      <c r="D1443" s="18" t="s">
        <v>168</v>
      </c>
      <c r="E1443" s="18" t="s">
        <v>254</v>
      </c>
      <c r="F1443" s="18" t="s">
        <v>791</v>
      </c>
      <c r="G1443" s="19">
        <v>44012</v>
      </c>
      <c r="H1443" s="20"/>
      <c r="I1443" s="20" t="s">
        <v>3510</v>
      </c>
      <c r="J1443" s="21">
        <v>2835.69</v>
      </c>
      <c r="K1443" s="18" t="str">
        <f>IFERROR(VLOOKUP(LEFT(I1443,7)+0,'[1]_Redacted Trans'!B$1:C$65536,2,0),P1443)</f>
        <v>2118681 - Mortlake Electrical Contractors Ltd</v>
      </c>
      <c r="L1443" s="18">
        <v>6477772</v>
      </c>
      <c r="M1443" s="18" t="str">
        <f>IFERROR(VLOOKUP(LEFT(I1443,7)+0,'[1]_Redacted Trans'!B$1:C$65536,2,0),Q1443)</f>
        <v>VARIOUS ELETRICAL WORK</v>
      </c>
      <c r="N1443" s="22" t="s">
        <v>110</v>
      </c>
      <c r="P1443" t="s">
        <v>2326</v>
      </c>
      <c r="Q1443" t="s">
        <v>2327</v>
      </c>
    </row>
    <row r="1444" spans="1:17" x14ac:dyDescent="0.2">
      <c r="A1444" s="3" t="s">
        <v>103</v>
      </c>
      <c r="B1444" s="3"/>
      <c r="C1444" s="18" t="s">
        <v>104</v>
      </c>
      <c r="D1444" s="18" t="s">
        <v>239</v>
      </c>
      <c r="E1444" s="18" t="s">
        <v>124</v>
      </c>
      <c r="F1444" s="18" t="s">
        <v>240</v>
      </c>
      <c r="G1444" s="19">
        <v>44012</v>
      </c>
      <c r="H1444" s="20" t="s">
        <v>3511</v>
      </c>
      <c r="I1444" s="20" t="s">
        <v>3512</v>
      </c>
      <c r="J1444" s="21">
        <v>825</v>
      </c>
      <c r="K1444" s="18" t="str">
        <f>IFERROR(VLOOKUP(LEFT(I1444,7)+0,'[1]_Redacted Trans'!B$1:C$65536,2,0),P1444)</f>
        <v>2118261 - OPL Commercial Outdoor Places Ltd</v>
      </c>
      <c r="L1444" s="18">
        <v>10587541</v>
      </c>
      <c r="M1444" s="18" t="str">
        <f>IFERROR(VLOOKUP(LEFT(I1444,7)+0,'[1]_Redacted Trans'!B$1:C$65536,2,0),Q1444)</f>
        <v>NET CLIMBER REPAIR D/COURT POOL</v>
      </c>
      <c r="N1444" s="22" t="s">
        <v>110</v>
      </c>
      <c r="P1444" t="s">
        <v>3513</v>
      </c>
      <c r="Q1444" t="s">
        <v>3514</v>
      </c>
    </row>
    <row r="1445" spans="1:17" x14ac:dyDescent="0.2">
      <c r="A1445" s="3" t="s">
        <v>103</v>
      </c>
      <c r="B1445" s="3"/>
      <c r="C1445" s="18" t="s">
        <v>104</v>
      </c>
      <c r="D1445" s="18" t="s">
        <v>316</v>
      </c>
      <c r="E1445" s="18" t="s">
        <v>799</v>
      </c>
      <c r="F1445" s="18" t="s">
        <v>318</v>
      </c>
      <c r="G1445" s="19">
        <v>44012</v>
      </c>
      <c r="H1445" s="20" t="s">
        <v>3515</v>
      </c>
      <c r="I1445" s="20" t="s">
        <v>3516</v>
      </c>
      <c r="J1445" s="21">
        <v>5827</v>
      </c>
      <c r="K1445" s="18" t="str">
        <f>IFERROR(VLOOKUP(LEFT(I1445,7)+0,'[1]_Redacted Trans'!B$1:C$65536,2,0),P1445)</f>
        <v>REDACTED PERSONAL DATA</v>
      </c>
      <c r="L1445" s="18">
        <v>9682755</v>
      </c>
      <c r="M1445" s="18" t="str">
        <f>IFERROR(VLOOKUP(LEFT(I1445,7)+0,'[1]_Redacted Trans'!B$1:C$65536,2,0),Q1445)</f>
        <v>REDACTED PERSONAL DATA</v>
      </c>
      <c r="N1445" s="22" t="s">
        <v>110</v>
      </c>
      <c r="P1445" t="s">
        <v>143</v>
      </c>
      <c r="Q1445" t="s">
        <v>143</v>
      </c>
    </row>
    <row r="1446" spans="1:17" x14ac:dyDescent="0.2">
      <c r="A1446" s="3" t="s">
        <v>103</v>
      </c>
      <c r="B1446" s="3"/>
      <c r="C1446" s="18" t="s">
        <v>104</v>
      </c>
      <c r="D1446" s="18" t="s">
        <v>316</v>
      </c>
      <c r="E1446" s="18" t="s">
        <v>799</v>
      </c>
      <c r="F1446" s="18" t="s">
        <v>318</v>
      </c>
      <c r="G1446" s="19">
        <v>44012</v>
      </c>
      <c r="H1446" s="20" t="s">
        <v>3517</v>
      </c>
      <c r="I1446" s="20" t="s">
        <v>3518</v>
      </c>
      <c r="J1446" s="21">
        <v>810</v>
      </c>
      <c r="K1446" s="18" t="str">
        <f>IFERROR(VLOOKUP(LEFT(I1446,7)+0,'[1]_Redacted Trans'!B$1:C$65536,2,0),P1446)</f>
        <v>REDACTED PERSONAL DATA</v>
      </c>
      <c r="L1446" s="18">
        <v>9682755</v>
      </c>
      <c r="M1446" s="18" t="str">
        <f>IFERROR(VLOOKUP(LEFT(I1446,7)+0,'[1]_Redacted Trans'!B$1:C$65536,2,0),Q1446)</f>
        <v>REDACTED PERSONAL DATA</v>
      </c>
      <c r="N1446" s="22" t="s">
        <v>110</v>
      </c>
      <c r="P1446" t="s">
        <v>143</v>
      </c>
      <c r="Q1446" t="s">
        <v>143</v>
      </c>
    </row>
    <row r="1447" spans="1:17" x14ac:dyDescent="0.2">
      <c r="A1447" s="3" t="s">
        <v>103</v>
      </c>
      <c r="B1447" s="3"/>
      <c r="C1447" s="18" t="s">
        <v>104</v>
      </c>
      <c r="D1447" s="18" t="s">
        <v>213</v>
      </c>
      <c r="E1447" s="18" t="s">
        <v>286</v>
      </c>
      <c r="F1447" s="18" t="s">
        <v>983</v>
      </c>
      <c r="G1447" s="19">
        <v>44012</v>
      </c>
      <c r="H1447" s="20"/>
      <c r="I1447" s="20" t="s">
        <v>3519</v>
      </c>
      <c r="J1447" s="21">
        <v>683</v>
      </c>
      <c r="K1447" s="18" t="str">
        <f>IFERROR(VLOOKUP(LEFT(I1447,7)+0,'[1]_Redacted Trans'!B$1:C$65536,2,0),P1447)</f>
        <v>REDACTED COMMERCIAL CONFIDENTIALITY</v>
      </c>
      <c r="L1447" s="18">
        <v>4118149</v>
      </c>
      <c r="M1447" s="18" t="str">
        <f>IFERROR(VLOOKUP(LEFT(I1447,7)+0,'[1]_Redacted Trans'!B$1:C$65536,2,0),Q1447)</f>
        <v>REDACTED COMMERCIAL CONFIDENTIALITY</v>
      </c>
      <c r="N1447" s="22" t="s">
        <v>110</v>
      </c>
      <c r="P1447" t="s">
        <v>985</v>
      </c>
      <c r="Q1447" t="s">
        <v>985</v>
      </c>
    </row>
    <row r="1448" spans="1:17" x14ac:dyDescent="0.2">
      <c r="A1448" s="3" t="s">
        <v>103</v>
      </c>
      <c r="B1448" s="3"/>
      <c r="C1448" s="18" t="s">
        <v>104</v>
      </c>
      <c r="D1448" s="18" t="s">
        <v>161</v>
      </c>
      <c r="E1448" s="18" t="s">
        <v>762</v>
      </c>
      <c r="F1448" s="18" t="s">
        <v>3520</v>
      </c>
      <c r="G1448" s="19">
        <v>44012</v>
      </c>
      <c r="H1448" s="20"/>
      <c r="I1448" s="20" t="s">
        <v>3521</v>
      </c>
      <c r="J1448" s="21">
        <v>2112.66</v>
      </c>
      <c r="K1448" s="18" t="str">
        <f>IFERROR(VLOOKUP(LEFT(I1448,7)+0,'[1]_Redacted Trans'!B$1:C$65536,2,0),P1448)</f>
        <v>2119607 - Mrs M Vickery</v>
      </c>
      <c r="L1448" s="18"/>
      <c r="M1448" s="18" t="str">
        <f>IFERROR(VLOOKUP(LEFT(I1448,7)+0,'[1]_Redacted Trans'!B$1:C$65536,2,0),Q1448)</f>
        <v>REFUND FOR OVERPAYMENT OF INVOICE 6191094</v>
      </c>
      <c r="N1448" s="22" t="s">
        <v>110</v>
      </c>
      <c r="P1448" t="s">
        <v>3522</v>
      </c>
      <c r="Q1448" t="s">
        <v>3523</v>
      </c>
    </row>
    <row r="1449" spans="1:17" x14ac:dyDescent="0.2">
      <c r="A1449" s="3" t="s">
        <v>103</v>
      </c>
      <c r="B1449" s="3"/>
      <c r="C1449" s="18" t="s">
        <v>104</v>
      </c>
      <c r="D1449" s="18" t="s">
        <v>741</v>
      </c>
      <c r="E1449" s="18" t="s">
        <v>742</v>
      </c>
      <c r="F1449" s="18" t="s">
        <v>743</v>
      </c>
      <c r="G1449" s="19">
        <v>44012</v>
      </c>
      <c r="H1449" s="20"/>
      <c r="I1449" s="20" t="s">
        <v>3524</v>
      </c>
      <c r="J1449" s="21">
        <v>677.87</v>
      </c>
      <c r="K1449" s="18" t="str">
        <f>IFERROR(VLOOKUP(LEFT(I1449,7)+0,'[1]_Redacted Trans'!B$1:C$65536,2,0),P1449)</f>
        <v>REDACTED PERSONAL DATA</v>
      </c>
      <c r="L1449" s="18"/>
      <c r="M1449" s="18" t="str">
        <f>IFERROR(VLOOKUP(LEFT(I1449,7)+0,'[1]_Redacted Trans'!B$1:C$65536,2,0),Q1449)</f>
        <v>REDACTED PERSONAL DATA</v>
      </c>
      <c r="N1449" s="22" t="s">
        <v>110</v>
      </c>
      <c r="P1449" t="s">
        <v>143</v>
      </c>
      <c r="Q1449" t="s">
        <v>143</v>
      </c>
    </row>
    <row r="1450" spans="1:17" x14ac:dyDescent="0.2">
      <c r="A1450" s="3" t="s">
        <v>103</v>
      </c>
      <c r="B1450" s="3"/>
      <c r="C1450" s="18" t="s">
        <v>104</v>
      </c>
      <c r="D1450" s="18" t="s">
        <v>741</v>
      </c>
      <c r="E1450" s="18" t="s">
        <v>742</v>
      </c>
      <c r="F1450" s="18" t="s">
        <v>743</v>
      </c>
      <c r="G1450" s="19">
        <v>44012</v>
      </c>
      <c r="H1450" s="20"/>
      <c r="I1450" s="20" t="s">
        <v>3525</v>
      </c>
      <c r="J1450" s="21">
        <v>96</v>
      </c>
      <c r="K1450" s="18" t="str">
        <f>IFERROR(VLOOKUP(LEFT(I1450,7)+0,'[1]_Redacted Trans'!B$1:C$65536,2,0),P1450)</f>
        <v>REDACTED PERSONAL DATA</v>
      </c>
      <c r="L1450" s="18"/>
      <c r="M1450" s="18" t="str">
        <f>IFERROR(VLOOKUP(LEFT(I1450,7)+0,'[1]_Redacted Trans'!B$1:C$65536,2,0),Q1450)</f>
        <v>REDACTED PERSONAL DATA</v>
      </c>
      <c r="N1450" s="22" t="s">
        <v>110</v>
      </c>
      <c r="P1450" t="s">
        <v>143</v>
      </c>
      <c r="Q1450" t="s">
        <v>143</v>
      </c>
    </row>
    <row r="1451" spans="1:17" x14ac:dyDescent="0.2">
      <c r="A1451" s="3" t="s">
        <v>103</v>
      </c>
      <c r="B1451" s="3"/>
      <c r="C1451" s="18" t="s">
        <v>104</v>
      </c>
      <c r="D1451" s="18" t="s">
        <v>168</v>
      </c>
      <c r="E1451" s="18" t="s">
        <v>128</v>
      </c>
      <c r="F1451" s="18" t="s">
        <v>559</v>
      </c>
      <c r="G1451" s="19">
        <v>44012</v>
      </c>
      <c r="H1451" s="20"/>
      <c r="I1451" s="20" t="s">
        <v>3526</v>
      </c>
      <c r="J1451" s="21">
        <v>917.3</v>
      </c>
      <c r="K1451" s="18" t="str">
        <f>IFERROR(VLOOKUP(LEFT(I1451,7)+0,'[1]_Redacted Trans'!B$1:C$65536,2,0),P1451)</f>
        <v>REDACTED PERSONAL DATA</v>
      </c>
      <c r="L1451" s="18"/>
      <c r="M1451" s="18" t="str">
        <f>IFERROR(VLOOKUP(LEFT(I1451,7)+0,'[1]_Redacted Trans'!B$1:C$65536,2,0),Q1451)</f>
        <v>REDACTED PERSONAL DATA</v>
      </c>
      <c r="N1451" s="22" t="s">
        <v>110</v>
      </c>
      <c r="P1451" t="s">
        <v>143</v>
      </c>
      <c r="Q1451" t="s">
        <v>143</v>
      </c>
    </row>
    <row r="1452" spans="1:17" x14ac:dyDescent="0.2">
      <c r="A1452" s="3" t="s">
        <v>103</v>
      </c>
      <c r="B1452" s="3"/>
      <c r="C1452" s="18" t="s">
        <v>104</v>
      </c>
      <c r="D1452" s="18" t="s">
        <v>168</v>
      </c>
      <c r="E1452" s="18" t="s">
        <v>3527</v>
      </c>
      <c r="F1452" s="18" t="s">
        <v>557</v>
      </c>
      <c r="G1452" s="19">
        <v>44012</v>
      </c>
      <c r="H1452" s="20"/>
      <c r="I1452" s="20" t="s">
        <v>3528</v>
      </c>
      <c r="J1452" s="21">
        <v>5304</v>
      </c>
      <c r="K1452" s="18" t="str">
        <f>IFERROR(VLOOKUP(LEFT(I1452,7)+0,'[1]_Redacted Trans'!B$1:C$65536,2,0),P1452)</f>
        <v>REDACTED PERSONAL DATA</v>
      </c>
      <c r="L1452" s="18"/>
      <c r="M1452" s="18" t="str">
        <f>IFERROR(VLOOKUP(LEFT(I1452,7)+0,'[1]_Redacted Trans'!B$1:C$65536,2,0),Q1452)</f>
        <v>REDACTED PERSONAL DATA</v>
      </c>
      <c r="N1452" s="22" t="s">
        <v>110</v>
      </c>
      <c r="P1452" t="s">
        <v>143</v>
      </c>
      <c r="Q1452" t="s">
        <v>143</v>
      </c>
    </row>
    <row r="1453" spans="1:17" x14ac:dyDescent="0.2">
      <c r="A1453" s="3" t="s">
        <v>103</v>
      </c>
      <c r="B1453" s="3"/>
      <c r="C1453" s="18" t="s">
        <v>104</v>
      </c>
      <c r="D1453" s="18" t="s">
        <v>316</v>
      </c>
      <c r="E1453" s="18" t="s">
        <v>317</v>
      </c>
      <c r="F1453" s="18" t="s">
        <v>318</v>
      </c>
      <c r="G1453" s="19">
        <v>44012</v>
      </c>
      <c r="H1453" s="20" t="s">
        <v>3027</v>
      </c>
      <c r="I1453" s="20" t="s">
        <v>3529</v>
      </c>
      <c r="J1453" s="21">
        <v>49.99</v>
      </c>
      <c r="K1453" s="18" t="str">
        <f>IFERROR(VLOOKUP(LEFT(I1453,7)+0,'[1]_Redacted Trans'!B$1:C$65536,2,0),P1453)</f>
        <v>2111202 - Trade UK</v>
      </c>
      <c r="L1453" s="18"/>
      <c r="M1453" s="18" t="str">
        <f>IFERROR(VLOOKUP(LEFT(I1453,7)+0,'[1]_Redacted Trans'!B$1:C$65536,2,0),Q1453)</f>
        <v>TAGGING SYSTEM</v>
      </c>
      <c r="N1453" s="22" t="s">
        <v>110</v>
      </c>
      <c r="P1453" t="s">
        <v>360</v>
      </c>
      <c r="Q1453" t="s">
        <v>3530</v>
      </c>
    </row>
    <row r="1454" spans="1:17" x14ac:dyDescent="0.2">
      <c r="A1454" s="3" t="s">
        <v>103</v>
      </c>
      <c r="B1454" s="3"/>
      <c r="C1454" s="18" t="s">
        <v>104</v>
      </c>
      <c r="D1454" s="18" t="s">
        <v>316</v>
      </c>
      <c r="E1454" s="18" t="s">
        <v>254</v>
      </c>
      <c r="F1454" s="18" t="s">
        <v>408</v>
      </c>
      <c r="G1454" s="19">
        <v>44012</v>
      </c>
      <c r="H1454" s="20" t="s">
        <v>968</v>
      </c>
      <c r="I1454" s="20" t="s">
        <v>3531</v>
      </c>
      <c r="J1454" s="21">
        <v>36.74</v>
      </c>
      <c r="K1454" s="18" t="str">
        <f>IFERROR(VLOOKUP(LEFT(I1454,7)+0,'[1]_Redacted Trans'!B$1:C$65536,2,0),P1454)</f>
        <v>2119064 - Jewson Limited</v>
      </c>
      <c r="L1454" s="18">
        <v>334807</v>
      </c>
      <c r="M1454" s="18" t="str">
        <f>IFERROR(VLOOKUP(LEFT(I1454,7)+0,'[1]_Redacted Trans'!B$1:C$65536,2,0),Q1454)</f>
        <v>DOOR GEAR</v>
      </c>
      <c r="N1454" s="22" t="s">
        <v>110</v>
      </c>
      <c r="P1454" t="s">
        <v>963</v>
      </c>
      <c r="Q1454" t="s">
        <v>3532</v>
      </c>
    </row>
    <row r="1455" spans="1:17" x14ac:dyDescent="0.2">
      <c r="A1455" s="3" t="s">
        <v>103</v>
      </c>
      <c r="B1455" s="3"/>
      <c r="C1455" s="18" t="s">
        <v>104</v>
      </c>
      <c r="D1455" s="18" t="s">
        <v>316</v>
      </c>
      <c r="E1455" s="18" t="s">
        <v>899</v>
      </c>
      <c r="F1455" s="18" t="s">
        <v>900</v>
      </c>
      <c r="G1455" s="19">
        <v>44012</v>
      </c>
      <c r="H1455" s="20" t="s">
        <v>3533</v>
      </c>
      <c r="I1455" s="20" t="s">
        <v>3534</v>
      </c>
      <c r="J1455" s="21">
        <v>228.91</v>
      </c>
      <c r="K1455" s="18" t="str">
        <f>IFERROR(VLOOKUP(LEFT(I1455,7)+0,'[1]_Redacted Trans'!B$1:C$65536,2,0),P1455)</f>
        <v>2100056 - Anglia Hose and Hydraulics</v>
      </c>
      <c r="L1455" s="18">
        <v>7244405</v>
      </c>
      <c r="M1455" s="18" t="str">
        <f>IFERROR(VLOOKUP(LEFT(I1455,7)+0,'[1]_Redacted Trans'!B$1:C$65536,2,0),Q1455)</f>
        <v>VARIOUS ITEMS</v>
      </c>
      <c r="N1455" s="22" t="s">
        <v>110</v>
      </c>
      <c r="P1455" t="s">
        <v>3535</v>
      </c>
      <c r="Q1455" t="s">
        <v>960</v>
      </c>
    </row>
    <row r="1456" spans="1:17" x14ac:dyDescent="0.2">
      <c r="A1456" s="3" t="s">
        <v>103</v>
      </c>
      <c r="B1456" s="3"/>
      <c r="C1456" s="18" t="s">
        <v>104</v>
      </c>
      <c r="D1456" s="18" t="s">
        <v>316</v>
      </c>
      <c r="E1456" s="18" t="s">
        <v>899</v>
      </c>
      <c r="F1456" s="18" t="s">
        <v>900</v>
      </c>
      <c r="G1456" s="19">
        <v>44012</v>
      </c>
      <c r="H1456" s="20" t="s">
        <v>3533</v>
      </c>
      <c r="I1456" s="20" t="s">
        <v>3536</v>
      </c>
      <c r="J1456" s="21">
        <v>114.44</v>
      </c>
      <c r="K1456" s="18" t="str">
        <f>IFERROR(VLOOKUP(LEFT(I1456,7)+0,'[1]_Redacted Trans'!B$1:C$65536,2,0),P1456)</f>
        <v>2100056 - Anglia Hose and Hydraulics</v>
      </c>
      <c r="L1456" s="18">
        <v>7244405</v>
      </c>
      <c r="M1456" s="18" t="str">
        <f>IFERROR(VLOOKUP(LEFT(I1456,7)+0,'[1]_Redacted Trans'!B$1:C$65536,2,0),Q1456)</f>
        <v>HOSE &amp; REEL CART</v>
      </c>
      <c r="N1456" s="22" t="s">
        <v>110</v>
      </c>
      <c r="P1456" t="s">
        <v>3535</v>
      </c>
      <c r="Q1456" t="s">
        <v>3537</v>
      </c>
    </row>
    <row r="1457" spans="1:17" x14ac:dyDescent="0.2">
      <c r="A1457" s="3" t="s">
        <v>103</v>
      </c>
      <c r="B1457" s="3"/>
      <c r="C1457" s="18" t="s">
        <v>104</v>
      </c>
      <c r="D1457" s="18" t="s">
        <v>239</v>
      </c>
      <c r="E1457" s="18" t="s">
        <v>266</v>
      </c>
      <c r="F1457" s="18" t="s">
        <v>336</v>
      </c>
      <c r="G1457" s="19">
        <v>44012</v>
      </c>
      <c r="H1457" s="20"/>
      <c r="I1457" s="20" t="s">
        <v>3538</v>
      </c>
      <c r="J1457" s="21">
        <v>16.66</v>
      </c>
      <c r="K1457" s="18" t="str">
        <f>IFERROR(VLOOKUP(LEFT(I1457,7)+0,'[1]_Redacted Trans'!B$1:C$65536,2,0),P1457)</f>
        <v>2118748 - Castle Water Ltd</v>
      </c>
      <c r="L1457" s="18" t="s">
        <v>381</v>
      </c>
      <c r="M1457" s="18" t="str">
        <f>IFERROR(VLOOKUP(LEFT(I1457,7)+0,'[1]_Redacted Trans'!B$1:C$65536,2,0),Q1457)</f>
        <v>BANDSTAND CONV'S</v>
      </c>
      <c r="N1457" s="22" t="s">
        <v>110</v>
      </c>
      <c r="P1457" t="s">
        <v>382</v>
      </c>
      <c r="Q1457" t="s">
        <v>3539</v>
      </c>
    </row>
    <row r="1458" spans="1:17" x14ac:dyDescent="0.2">
      <c r="A1458" s="3" t="s">
        <v>103</v>
      </c>
      <c r="B1458" s="3"/>
      <c r="C1458" s="18" t="s">
        <v>104</v>
      </c>
      <c r="D1458" s="18" t="s">
        <v>239</v>
      </c>
      <c r="E1458" s="18" t="s">
        <v>266</v>
      </c>
      <c r="F1458" s="18" t="s">
        <v>198</v>
      </c>
      <c r="G1458" s="19">
        <v>44012</v>
      </c>
      <c r="H1458" s="20" t="s">
        <v>3540</v>
      </c>
      <c r="I1458" s="20" t="s">
        <v>3541</v>
      </c>
      <c r="J1458" s="21">
        <v>25.98</v>
      </c>
      <c r="K1458" s="18" t="str">
        <f>IFERROR(VLOOKUP(LEFT(I1458,7)+0,'[1]_Redacted Trans'!B$1:C$65536,2,0),P1458)</f>
        <v>2117305 - The Cycle Mart</v>
      </c>
      <c r="L1458" s="18"/>
      <c r="M1458" s="18" t="str">
        <f>IFERROR(VLOOKUP(LEFT(I1458,7)+0,'[1]_Redacted Trans'!B$1:C$65536,2,0),Q1458)</f>
        <v>BIKE REPAIR</v>
      </c>
      <c r="N1458" s="22" t="s">
        <v>110</v>
      </c>
      <c r="P1458" t="s">
        <v>3542</v>
      </c>
      <c r="Q1458" t="s">
        <v>3543</v>
      </c>
    </row>
    <row r="1459" spans="1:17" x14ac:dyDescent="0.2">
      <c r="A1459" s="3" t="s">
        <v>103</v>
      </c>
      <c r="B1459" s="3"/>
      <c r="C1459" s="18" t="s">
        <v>104</v>
      </c>
      <c r="D1459" s="18" t="s">
        <v>239</v>
      </c>
      <c r="E1459" s="18" t="s">
        <v>266</v>
      </c>
      <c r="F1459" s="18" t="s">
        <v>198</v>
      </c>
      <c r="G1459" s="19">
        <v>44012</v>
      </c>
      <c r="H1459" s="20" t="s">
        <v>3540</v>
      </c>
      <c r="I1459" s="20" t="s">
        <v>3544</v>
      </c>
      <c r="J1459" s="21">
        <v>24.98</v>
      </c>
      <c r="K1459" s="18" t="str">
        <f>IFERROR(VLOOKUP(LEFT(I1459,7)+0,'[1]_Redacted Trans'!B$1:C$65536,2,0),P1459)</f>
        <v>2117305 - The Cycle Mart</v>
      </c>
      <c r="L1459" s="18"/>
      <c r="M1459" s="18" t="str">
        <f>IFERROR(VLOOKUP(LEFT(I1459,7)+0,'[1]_Redacted Trans'!B$1:C$65536,2,0),Q1459)</f>
        <v>BIKE REPAIR</v>
      </c>
      <c r="N1459" s="22" t="s">
        <v>110</v>
      </c>
      <c r="P1459" t="s">
        <v>3542</v>
      </c>
      <c r="Q1459" t="s">
        <v>3543</v>
      </c>
    </row>
    <row r="1460" spans="1:17" x14ac:dyDescent="0.2">
      <c r="A1460" s="3" t="s">
        <v>103</v>
      </c>
      <c r="B1460" s="3"/>
      <c r="C1460" s="18" t="s">
        <v>104</v>
      </c>
      <c r="D1460" s="18" t="s">
        <v>138</v>
      </c>
      <c r="E1460" s="18" t="s">
        <v>121</v>
      </c>
      <c r="F1460" s="18" t="s">
        <v>144</v>
      </c>
      <c r="G1460" s="19">
        <v>44012</v>
      </c>
      <c r="H1460" s="20" t="s">
        <v>3545</v>
      </c>
      <c r="I1460" s="20" t="s">
        <v>3546</v>
      </c>
      <c r="J1460" s="21">
        <v>133.5</v>
      </c>
      <c r="K1460" s="18" t="str">
        <f>IFERROR(VLOOKUP(LEFT(I1460,7)+0,'[1]_Redacted Trans'!B$1:C$65536,2,0),P1460)</f>
        <v>2116493 - Kite Packaging Limited</v>
      </c>
      <c r="L1460" s="18"/>
      <c r="M1460" s="18" t="str">
        <f>IFERROR(VLOOKUP(LEFT(I1460,7)+0,'[1]_Redacted Trans'!B$1:C$65536,2,0),Q1460)</f>
        <v>500 X 24X40 INCH WOVEN POLYPROPYLENE SACKS</v>
      </c>
      <c r="N1460" s="22" t="s">
        <v>110</v>
      </c>
      <c r="P1460" t="s">
        <v>3547</v>
      </c>
      <c r="Q1460" t="s">
        <v>3548</v>
      </c>
    </row>
    <row r="1461" spans="1:17" x14ac:dyDescent="0.2">
      <c r="A1461" s="3" t="s">
        <v>103</v>
      </c>
      <c r="B1461" s="3"/>
      <c r="C1461" s="18" t="s">
        <v>104</v>
      </c>
      <c r="D1461" s="18" t="s">
        <v>316</v>
      </c>
      <c r="E1461" s="18" t="s">
        <v>495</v>
      </c>
      <c r="F1461" s="18" t="s">
        <v>198</v>
      </c>
      <c r="G1461" s="19">
        <v>44012</v>
      </c>
      <c r="H1461" s="20" t="s">
        <v>2133</v>
      </c>
      <c r="I1461" s="20" t="s">
        <v>3549</v>
      </c>
      <c r="J1461" s="21">
        <v>99.76</v>
      </c>
      <c r="K1461" s="18" t="str">
        <f>IFERROR(VLOOKUP(LEFT(I1461,7)+0,'[1]_Redacted Trans'!B$1:C$65536,2,0),P1461)</f>
        <v>2117086 - Plumbcity Ltd</v>
      </c>
      <c r="L1461" s="18"/>
      <c r="M1461" s="18" t="str">
        <f>IFERROR(VLOOKUP(LEFT(I1461,7)+0,'[1]_Redacted Trans'!B$1:C$65536,2,0),Q1461)</f>
        <v>VARIOUS ITEMS</v>
      </c>
      <c r="N1461" s="22" t="s">
        <v>110</v>
      </c>
      <c r="P1461" t="s">
        <v>1099</v>
      </c>
      <c r="Q1461" t="s">
        <v>960</v>
      </c>
    </row>
    <row r="1462" spans="1:17" x14ac:dyDescent="0.2">
      <c r="A1462" s="3" t="s">
        <v>103</v>
      </c>
      <c r="B1462" s="3"/>
      <c r="C1462" s="18" t="s">
        <v>104</v>
      </c>
      <c r="D1462" s="18" t="s">
        <v>239</v>
      </c>
      <c r="E1462" s="18" t="s">
        <v>260</v>
      </c>
      <c r="F1462" s="18" t="s">
        <v>170</v>
      </c>
      <c r="G1462" s="19">
        <v>44012</v>
      </c>
      <c r="H1462" s="20" t="s">
        <v>3550</v>
      </c>
      <c r="I1462" s="20" t="s">
        <v>3551</v>
      </c>
      <c r="J1462" s="21">
        <v>38.67</v>
      </c>
      <c r="K1462" s="18" t="str">
        <f>IFERROR(VLOOKUP(LEFT(I1462,7)+0,'[1]_Redacted Trans'!B$1:C$65536,2,0),P1462)</f>
        <v>2111202 - Trade UK</v>
      </c>
      <c r="L1462" s="18"/>
      <c r="M1462" s="18" t="str">
        <f>IFERROR(VLOOKUP(LEFT(I1462,7)+0,'[1]_Redacted Trans'!B$1:C$65536,2,0),Q1462)</f>
        <v>CASH CABLE TIES</v>
      </c>
      <c r="N1462" s="22" t="s">
        <v>110</v>
      </c>
      <c r="P1462" t="s">
        <v>360</v>
      </c>
      <c r="Q1462" t="s">
        <v>3552</v>
      </c>
    </row>
    <row r="1463" spans="1:17" x14ac:dyDescent="0.2">
      <c r="A1463" s="3" t="s">
        <v>103</v>
      </c>
      <c r="B1463" s="3"/>
      <c r="C1463" s="18" t="s">
        <v>104</v>
      </c>
      <c r="D1463" s="18" t="s">
        <v>316</v>
      </c>
      <c r="E1463" s="18" t="s">
        <v>842</v>
      </c>
      <c r="F1463" s="18" t="s">
        <v>843</v>
      </c>
      <c r="G1463" s="19">
        <v>44012</v>
      </c>
      <c r="H1463" s="20" t="s">
        <v>3122</v>
      </c>
      <c r="I1463" s="20" t="s">
        <v>3553</v>
      </c>
      <c r="J1463" s="21">
        <v>185.34</v>
      </c>
      <c r="K1463" s="18" t="str">
        <f>IFERROR(VLOOKUP(LEFT(I1463,7)+0,'[1]_Redacted Trans'!B$1:C$65536,2,0),P1463)</f>
        <v>2101265 - Silverton Aggregates Ltd</v>
      </c>
      <c r="L1463" s="18"/>
      <c r="M1463" s="18" t="str">
        <f>IFERROR(VLOOKUP(LEFT(I1463,7)+0,'[1]_Redacted Trans'!B$1:C$65536,2,0),Q1463)</f>
        <v>VARIOUS ITEMS</v>
      </c>
      <c r="N1463" s="22" t="s">
        <v>110</v>
      </c>
      <c r="P1463" t="s">
        <v>1594</v>
      </c>
      <c r="Q1463" t="s">
        <v>960</v>
      </c>
    </row>
    <row r="1464" spans="1:17" x14ac:dyDescent="0.2">
      <c r="A1464" s="3" t="s">
        <v>103</v>
      </c>
      <c r="B1464" s="3"/>
      <c r="C1464" s="18" t="s">
        <v>104</v>
      </c>
      <c r="D1464" s="18" t="s">
        <v>316</v>
      </c>
      <c r="E1464" s="18" t="s">
        <v>260</v>
      </c>
      <c r="F1464" s="18" t="s">
        <v>2976</v>
      </c>
      <c r="G1464" s="19">
        <v>44012</v>
      </c>
      <c r="H1464" s="20" t="s">
        <v>3122</v>
      </c>
      <c r="I1464" s="20" t="s">
        <v>3554</v>
      </c>
      <c r="J1464" s="21">
        <v>279.3</v>
      </c>
      <c r="K1464" s="18" t="str">
        <f>IFERROR(VLOOKUP(LEFT(I1464,7)+0,'[1]_Redacted Trans'!B$1:C$65536,2,0),P1464)</f>
        <v>2101265 - Silverton Aggregates Ltd</v>
      </c>
      <c r="L1464" s="18"/>
      <c r="M1464" s="18" t="str">
        <f>IFERROR(VLOOKUP(LEFT(I1464,7)+0,'[1]_Redacted Trans'!B$1:C$65536,2,0),Q1464)</f>
        <v>POST MIX</v>
      </c>
      <c r="N1464" s="22" t="s">
        <v>110</v>
      </c>
      <c r="P1464" t="s">
        <v>1594</v>
      </c>
      <c r="Q1464" t="s">
        <v>439</v>
      </c>
    </row>
    <row r="1465" spans="1:17" x14ac:dyDescent="0.2">
      <c r="A1465" s="3" t="s">
        <v>103</v>
      </c>
      <c r="B1465" s="3"/>
      <c r="C1465" s="18" t="s">
        <v>104</v>
      </c>
      <c r="D1465" s="18" t="s">
        <v>316</v>
      </c>
      <c r="E1465" s="18" t="s">
        <v>842</v>
      </c>
      <c r="F1465" s="18" t="s">
        <v>843</v>
      </c>
      <c r="G1465" s="19">
        <v>44012</v>
      </c>
      <c r="H1465" s="20" t="s">
        <v>3122</v>
      </c>
      <c r="I1465" s="20" t="s">
        <v>3555</v>
      </c>
      <c r="J1465" s="21">
        <v>24.75</v>
      </c>
      <c r="K1465" s="18" t="str">
        <f>IFERROR(VLOOKUP(LEFT(I1465,7)+0,'[1]_Redacted Trans'!B$1:C$65536,2,0),P1465)</f>
        <v>2101265 - Silverton Aggregates Ltd</v>
      </c>
      <c r="L1465" s="18"/>
      <c r="M1465" s="18" t="str">
        <f>IFERROR(VLOOKUP(LEFT(I1465,7)+0,'[1]_Redacted Trans'!B$1:C$65536,2,0),Q1465)</f>
        <v>SAND</v>
      </c>
      <c r="N1465" s="22" t="s">
        <v>110</v>
      </c>
      <c r="P1465" t="s">
        <v>1594</v>
      </c>
      <c r="Q1465" t="s">
        <v>3556</v>
      </c>
    </row>
    <row r="1466" spans="1:17" x14ac:dyDescent="0.2">
      <c r="A1466" s="3" t="s">
        <v>103</v>
      </c>
      <c r="B1466" s="3"/>
      <c r="C1466" s="18" t="s">
        <v>104</v>
      </c>
      <c r="D1466" s="18" t="s">
        <v>316</v>
      </c>
      <c r="E1466" s="18" t="s">
        <v>353</v>
      </c>
      <c r="F1466" s="18" t="s">
        <v>198</v>
      </c>
      <c r="G1466" s="19">
        <v>44012</v>
      </c>
      <c r="H1466" s="20" t="s">
        <v>3122</v>
      </c>
      <c r="I1466" s="20" t="s">
        <v>3557</v>
      </c>
      <c r="J1466" s="21">
        <v>54.5</v>
      </c>
      <c r="K1466" s="18" t="str">
        <f>IFERROR(VLOOKUP(LEFT(I1466,7)+0,'[1]_Redacted Trans'!B$1:C$65536,2,0),P1466)</f>
        <v>2101265 - Silverton Aggregates Ltd</v>
      </c>
      <c r="L1466" s="18"/>
      <c r="M1466" s="18" t="str">
        <f>IFERROR(VLOOKUP(LEFT(I1466,7)+0,'[1]_Redacted Trans'!B$1:C$65536,2,0),Q1466)</f>
        <v>STONE</v>
      </c>
      <c r="N1466" s="22" t="s">
        <v>110</v>
      </c>
      <c r="P1466" t="s">
        <v>1594</v>
      </c>
      <c r="Q1466" t="s">
        <v>3558</v>
      </c>
    </row>
    <row r="1467" spans="1:17" x14ac:dyDescent="0.2">
      <c r="A1467" s="3" t="s">
        <v>103</v>
      </c>
      <c r="B1467" s="3"/>
      <c r="C1467" s="18" t="s">
        <v>104</v>
      </c>
      <c r="D1467" s="18" t="s">
        <v>239</v>
      </c>
      <c r="E1467" s="18" t="s">
        <v>266</v>
      </c>
      <c r="F1467" s="18" t="s">
        <v>198</v>
      </c>
      <c r="G1467" s="19">
        <v>44012</v>
      </c>
      <c r="H1467" s="20" t="s">
        <v>3559</v>
      </c>
      <c r="I1467" s="20" t="s">
        <v>3560</v>
      </c>
      <c r="J1467" s="21">
        <v>438</v>
      </c>
      <c r="K1467" s="18" t="str">
        <f>IFERROR(VLOOKUP(LEFT(I1467,7)+0,'[1]_Redacted Trans'!B$1:C$65536,2,0),P1467)</f>
        <v>2117504 - Wallgate Ltd</v>
      </c>
      <c r="L1467" s="18"/>
      <c r="M1467" s="18" t="str">
        <f>IFERROR(VLOOKUP(LEFT(I1467,7)+0,'[1]_Redacted Trans'!B$1:C$65536,2,0),Q1467)</f>
        <v>SERVICE &amp; REPAIR ROSEMARY RD PUB CONS</v>
      </c>
      <c r="N1467" s="22" t="s">
        <v>110</v>
      </c>
      <c r="P1467" t="s">
        <v>416</v>
      </c>
      <c r="Q1467" t="s">
        <v>3561</v>
      </c>
    </row>
    <row r="1468" spans="1:17" x14ac:dyDescent="0.2">
      <c r="A1468" s="3" t="s">
        <v>103</v>
      </c>
      <c r="B1468" s="3"/>
      <c r="C1468" s="18" t="s">
        <v>104</v>
      </c>
      <c r="D1468" s="18" t="s">
        <v>239</v>
      </c>
      <c r="E1468" s="18" t="s">
        <v>124</v>
      </c>
      <c r="F1468" s="18" t="s">
        <v>240</v>
      </c>
      <c r="G1468" s="19">
        <v>44012</v>
      </c>
      <c r="H1468" s="20" t="s">
        <v>3562</v>
      </c>
      <c r="I1468" s="20" t="s">
        <v>3563</v>
      </c>
      <c r="J1468" s="21">
        <v>77.099999999999994</v>
      </c>
      <c r="K1468" s="18" t="str">
        <f>IFERROR(VLOOKUP(LEFT(I1468,7)+0,'[1]_Redacted Trans'!B$1:C$65536,2,0),P1468)</f>
        <v>2101407 - Toucan Tool Co Ltd</v>
      </c>
      <c r="L1468" s="18"/>
      <c r="M1468" s="18" t="str">
        <f>IFERROR(VLOOKUP(LEFT(I1468,7)+0,'[1]_Redacted Trans'!B$1:C$65536,2,0),Q1468)</f>
        <v>LOCKS</v>
      </c>
      <c r="N1468" s="22" t="s">
        <v>110</v>
      </c>
      <c r="P1468" t="s">
        <v>3337</v>
      </c>
      <c r="Q1468" t="s">
        <v>3564</v>
      </c>
    </row>
    <row r="1469" spans="1:17" x14ac:dyDescent="0.2">
      <c r="A1469" s="3" t="s">
        <v>103</v>
      </c>
      <c r="B1469" s="3"/>
      <c r="C1469" s="18" t="s">
        <v>104</v>
      </c>
      <c r="D1469" s="18" t="s">
        <v>239</v>
      </c>
      <c r="E1469" s="18" t="s">
        <v>270</v>
      </c>
      <c r="F1469" s="18" t="s">
        <v>144</v>
      </c>
      <c r="G1469" s="19">
        <v>44012</v>
      </c>
      <c r="H1469" s="20" t="s">
        <v>3565</v>
      </c>
      <c r="I1469" s="20" t="s">
        <v>3566</v>
      </c>
      <c r="J1469" s="21">
        <v>238.5</v>
      </c>
      <c r="K1469" s="18" t="str">
        <f>IFERROR(VLOOKUP(LEFT(I1469,7)+0,'[1]_Redacted Trans'!B$1:C$65536,2,0),P1469)</f>
        <v>2101407 - Toucan Tool Co Ltd</v>
      </c>
      <c r="L1469" s="18"/>
      <c r="M1469" s="18" t="str">
        <f>IFERROR(VLOOKUP(LEFT(I1469,7)+0,'[1]_Redacted Trans'!B$1:C$65536,2,0),Q1469)</f>
        <v>LOCKS</v>
      </c>
      <c r="N1469" s="22" t="s">
        <v>110</v>
      </c>
      <c r="P1469" t="s">
        <v>3337</v>
      </c>
      <c r="Q1469" t="s">
        <v>3564</v>
      </c>
    </row>
    <row r="1470" spans="1:17" x14ac:dyDescent="0.2">
      <c r="A1470" s="3" t="s">
        <v>103</v>
      </c>
      <c r="B1470" s="3"/>
      <c r="C1470" s="18" t="s">
        <v>104</v>
      </c>
      <c r="D1470" s="18" t="s">
        <v>239</v>
      </c>
      <c r="E1470" s="18" t="s">
        <v>260</v>
      </c>
      <c r="F1470" s="18" t="s">
        <v>170</v>
      </c>
      <c r="G1470" s="19">
        <v>44012</v>
      </c>
      <c r="H1470" s="20" t="s">
        <v>3567</v>
      </c>
      <c r="I1470" s="20" t="s">
        <v>3568</v>
      </c>
      <c r="J1470" s="21">
        <v>174.9</v>
      </c>
      <c r="K1470" s="18" t="str">
        <f>IFERROR(VLOOKUP(LEFT(I1470,7)+0,'[1]_Redacted Trans'!B$1:C$65536,2,0),P1470)</f>
        <v>2101407 - Toucan Tool Co Ltd</v>
      </c>
      <c r="L1470" s="18"/>
      <c r="M1470" s="18" t="str">
        <f>IFERROR(VLOOKUP(LEFT(I1470,7)+0,'[1]_Redacted Trans'!B$1:C$65536,2,0),Q1470)</f>
        <v>LOCKS</v>
      </c>
      <c r="N1470" s="22" t="s">
        <v>110</v>
      </c>
      <c r="P1470" t="s">
        <v>3337</v>
      </c>
      <c r="Q1470" t="s">
        <v>3564</v>
      </c>
    </row>
    <row r="1471" spans="1:17" x14ac:dyDescent="0.2">
      <c r="A1471" s="3" t="s">
        <v>103</v>
      </c>
      <c r="B1471" s="3"/>
      <c r="C1471" s="18" t="s">
        <v>104</v>
      </c>
      <c r="D1471" s="18" t="s">
        <v>239</v>
      </c>
      <c r="E1471" s="18" t="s">
        <v>2234</v>
      </c>
      <c r="F1471" s="18" t="s">
        <v>198</v>
      </c>
      <c r="G1471" s="19">
        <v>44012</v>
      </c>
      <c r="H1471" s="20" t="s">
        <v>3569</v>
      </c>
      <c r="I1471" s="20" t="s">
        <v>3570</v>
      </c>
      <c r="J1471" s="21">
        <v>931.5</v>
      </c>
      <c r="K1471" s="18" t="str">
        <f>IFERROR(VLOOKUP(LEFT(I1471,7)+0,'[1]_Redacted Trans'!B$1:C$65536,2,0),P1471)</f>
        <v>2111040 - Teleshore (UK) Ltd</v>
      </c>
      <c r="L1471" s="18"/>
      <c r="M1471" s="18" t="str">
        <f>IFERROR(VLOOKUP(LEFT(I1471,7)+0,'[1]_Redacted Trans'!B$1:C$65536,2,0),Q1471)</f>
        <v>SHORING FOR KIRBY CEMETERY</v>
      </c>
      <c r="N1471" s="22" t="s">
        <v>110</v>
      </c>
      <c r="P1471" t="s">
        <v>3327</v>
      </c>
      <c r="Q1471" t="s">
        <v>3571</v>
      </c>
    </row>
    <row r="1472" spans="1:17" x14ac:dyDescent="0.2">
      <c r="A1472" s="3" t="s">
        <v>103</v>
      </c>
      <c r="B1472" s="3"/>
      <c r="C1472" s="18" t="s">
        <v>104</v>
      </c>
      <c r="D1472" s="18" t="s">
        <v>239</v>
      </c>
      <c r="E1472" s="18" t="s">
        <v>2234</v>
      </c>
      <c r="F1472" s="18" t="s">
        <v>198</v>
      </c>
      <c r="G1472" s="19">
        <v>44012</v>
      </c>
      <c r="H1472" s="20" t="s">
        <v>3572</v>
      </c>
      <c r="I1472" s="20" t="s">
        <v>3573</v>
      </c>
      <c r="J1472" s="21">
        <v>1181.5</v>
      </c>
      <c r="K1472" s="18" t="str">
        <f>IFERROR(VLOOKUP(LEFT(I1472,7)+0,'[1]_Redacted Trans'!B$1:C$65536,2,0),P1472)</f>
        <v>2111040 - Teleshore (UK) Ltd</v>
      </c>
      <c r="L1472" s="18"/>
      <c r="M1472" s="18" t="str">
        <f>IFERROR(VLOOKUP(LEFT(I1472,7)+0,'[1]_Redacted Trans'!B$1:C$65536,2,0),Q1472)</f>
        <v>SHORING FOR DOVERCOURT CEMETERY</v>
      </c>
      <c r="N1472" s="22" t="s">
        <v>110</v>
      </c>
      <c r="P1472" t="s">
        <v>3327</v>
      </c>
      <c r="Q1472" t="s">
        <v>3574</v>
      </c>
    </row>
    <row r="1473" spans="1:17" x14ac:dyDescent="0.2">
      <c r="A1473" s="3" t="s">
        <v>103</v>
      </c>
      <c r="B1473" s="3"/>
      <c r="C1473" s="18" t="s">
        <v>104</v>
      </c>
      <c r="D1473" s="18" t="s">
        <v>168</v>
      </c>
      <c r="E1473" s="18" t="s">
        <v>254</v>
      </c>
      <c r="F1473" s="18" t="s">
        <v>422</v>
      </c>
      <c r="G1473" s="19">
        <v>44012</v>
      </c>
      <c r="H1473" s="20" t="s">
        <v>3575</v>
      </c>
      <c r="I1473" s="20" t="s">
        <v>3576</v>
      </c>
      <c r="J1473" s="21">
        <v>195.8</v>
      </c>
      <c r="K1473" s="18" t="str">
        <f>IFERROR(VLOOKUP(LEFT(I1473,7)+0,'[1]_Redacted Trans'!B$1:C$65536,2,0),P1473)</f>
        <v>REDACTED PERSONAL DATA</v>
      </c>
      <c r="L1473" s="18"/>
      <c r="M1473" s="18" t="str">
        <f>IFERROR(VLOOKUP(LEFT(I1473,7)+0,'[1]_Redacted Trans'!B$1:C$65536,2,0),Q1473)</f>
        <v>REDACTED PERSONAL DATA</v>
      </c>
      <c r="N1473" s="22" t="s">
        <v>110</v>
      </c>
      <c r="P1473" t="s">
        <v>143</v>
      </c>
      <c r="Q1473" t="s">
        <v>143</v>
      </c>
    </row>
    <row r="1474" spans="1:17" x14ac:dyDescent="0.2">
      <c r="A1474" s="3" t="s">
        <v>103</v>
      </c>
      <c r="B1474" s="3"/>
      <c r="C1474" s="18" t="s">
        <v>104</v>
      </c>
      <c r="D1474" s="18" t="s">
        <v>168</v>
      </c>
      <c r="E1474" s="18" t="s">
        <v>254</v>
      </c>
      <c r="F1474" s="18" t="s">
        <v>422</v>
      </c>
      <c r="G1474" s="19">
        <v>44012</v>
      </c>
      <c r="H1474" s="20" t="s">
        <v>3577</v>
      </c>
      <c r="I1474" s="20" t="s">
        <v>3578</v>
      </c>
      <c r="J1474" s="21">
        <v>72.5</v>
      </c>
      <c r="K1474" s="18" t="str">
        <f>IFERROR(VLOOKUP(LEFT(I1474,7)+0,'[1]_Redacted Trans'!B$1:C$65536,2,0),P1474)</f>
        <v>REDACTED PERSONAL DATA</v>
      </c>
      <c r="L1474" s="18"/>
      <c r="M1474" s="18" t="str">
        <f>IFERROR(VLOOKUP(LEFT(I1474,7)+0,'[1]_Redacted Trans'!B$1:C$65536,2,0),Q1474)</f>
        <v>REDACTED PERSONAL DATA</v>
      </c>
      <c r="N1474" s="22" t="s">
        <v>110</v>
      </c>
      <c r="P1474" t="s">
        <v>143</v>
      </c>
      <c r="Q1474" t="s">
        <v>143</v>
      </c>
    </row>
    <row r="1475" spans="1:17" x14ac:dyDescent="0.2">
      <c r="A1475" s="3" t="s">
        <v>103</v>
      </c>
      <c r="B1475" s="3"/>
      <c r="C1475" s="18" t="s">
        <v>104</v>
      </c>
      <c r="D1475" s="18" t="s">
        <v>138</v>
      </c>
      <c r="E1475" s="18" t="s">
        <v>2087</v>
      </c>
      <c r="F1475" s="18" t="s">
        <v>512</v>
      </c>
      <c r="G1475" s="19">
        <v>44012</v>
      </c>
      <c r="H1475" s="20" t="s">
        <v>3579</v>
      </c>
      <c r="I1475" s="20" t="s">
        <v>3580</v>
      </c>
      <c r="J1475" s="21">
        <v>565.13</v>
      </c>
      <c r="K1475" s="18" t="str">
        <f>IFERROR(VLOOKUP(LEFT(I1475,7)+0,'[1]_Redacted Trans'!B$1:C$65536,2,0),P1475)</f>
        <v>2119672 - Abbey Distribution Limited (Plastock)</v>
      </c>
      <c r="L1475" s="18"/>
      <c r="M1475" s="18" t="str">
        <f>IFERROR(VLOOKUP(LEFT(I1475,7)+0,'[1]_Redacted Trans'!B$1:C$65536,2,0),Q1475)</f>
        <v>SCREENS FOR CONTROL CENTRE</v>
      </c>
      <c r="N1475" s="22" t="s">
        <v>110</v>
      </c>
      <c r="P1475" t="s">
        <v>3581</v>
      </c>
      <c r="Q1475" t="s">
        <v>3582</v>
      </c>
    </row>
    <row r="1476" spans="1:17" x14ac:dyDescent="0.2">
      <c r="A1476" s="3" t="s">
        <v>103</v>
      </c>
      <c r="B1476" s="3"/>
      <c r="C1476" s="18" t="s">
        <v>104</v>
      </c>
      <c r="D1476" s="18" t="s">
        <v>153</v>
      </c>
      <c r="E1476" s="18" t="s">
        <v>154</v>
      </c>
      <c r="F1476" s="18" t="s">
        <v>140</v>
      </c>
      <c r="G1476" s="19">
        <v>44012</v>
      </c>
      <c r="H1476" s="20" t="s">
        <v>277</v>
      </c>
      <c r="I1476" s="20" t="s">
        <v>3583</v>
      </c>
      <c r="J1476" s="21">
        <v>2827.5</v>
      </c>
      <c r="K1476" s="18" t="str">
        <f>IFERROR(VLOOKUP(LEFT(I1476,7)+0,'[1]_Redacted Trans'!B$1:C$65536,2,0),P1476)</f>
        <v>REDACTED PERSONAL DATA</v>
      </c>
      <c r="L1476" s="18">
        <v>10370450</v>
      </c>
      <c r="M1476" s="18" t="str">
        <f>IFERROR(VLOOKUP(LEFT(I1476,7)+0,'[1]_Redacted Trans'!B$1:C$65536,2,0),Q1476)</f>
        <v>REDACTED PERSONAL DATA</v>
      </c>
      <c r="N1476" s="22" t="s">
        <v>110</v>
      </c>
      <c r="P1476" t="s">
        <v>143</v>
      </c>
      <c r="Q1476" t="s">
        <v>143</v>
      </c>
    </row>
    <row r="1477" spans="1:17" x14ac:dyDescent="0.2">
      <c r="A1477" s="3" t="s">
        <v>103</v>
      </c>
      <c r="B1477" s="3"/>
      <c r="C1477" s="18" t="s">
        <v>104</v>
      </c>
      <c r="D1477" s="18" t="s">
        <v>182</v>
      </c>
      <c r="E1477" s="18" t="s">
        <v>197</v>
      </c>
      <c r="F1477" s="18" t="s">
        <v>512</v>
      </c>
      <c r="G1477" s="19">
        <v>44012</v>
      </c>
      <c r="H1477" s="20" t="s">
        <v>3584</v>
      </c>
      <c r="I1477" s="20" t="s">
        <v>3585</v>
      </c>
      <c r="J1477" s="21">
        <v>1347.75</v>
      </c>
      <c r="K1477" s="18" t="str">
        <f>IFERROR(VLOOKUP(LEFT(I1477,7)+0,'[1]_Redacted Trans'!B$1:C$65536,2,0),P1477)</f>
        <v>2107273 - Gladstone MRM Limited</v>
      </c>
      <c r="L1477" s="18"/>
      <c r="M1477" s="18" t="str">
        <f>IFERROR(VLOOKUP(LEFT(I1477,7)+0,'[1]_Redacted Trans'!B$1:C$65536,2,0),Q1477)</f>
        <v>IMPLEMENTION - EYEQ</v>
      </c>
      <c r="N1477" s="22" t="s">
        <v>110</v>
      </c>
      <c r="P1477" t="s">
        <v>515</v>
      </c>
      <c r="Q1477" t="s">
        <v>3586</v>
      </c>
    </row>
    <row r="1478" spans="1:17" x14ac:dyDescent="0.2">
      <c r="A1478" s="3" t="s">
        <v>103</v>
      </c>
      <c r="B1478" s="3"/>
      <c r="C1478" s="18" t="s">
        <v>104</v>
      </c>
      <c r="D1478" s="18" t="s">
        <v>182</v>
      </c>
      <c r="E1478" s="18" t="s">
        <v>671</v>
      </c>
      <c r="F1478" s="18" t="s">
        <v>672</v>
      </c>
      <c r="G1478" s="19">
        <v>44012</v>
      </c>
      <c r="H1478" s="20" t="s">
        <v>3587</v>
      </c>
      <c r="I1478" s="20" t="s">
        <v>3588</v>
      </c>
      <c r="J1478" s="21">
        <v>300</v>
      </c>
      <c r="K1478" s="18" t="str">
        <f>IFERROR(VLOOKUP(LEFT(I1478,7)+0,'[1]_Redacted Trans'!B$1:C$65536,2,0),P1478)</f>
        <v>2115722 - Essex Marine Training</v>
      </c>
      <c r="L1478" s="18"/>
      <c r="M1478" s="18" t="str">
        <f>IFERROR(VLOOKUP(LEFT(I1478,7)+0,'[1]_Redacted Trans'!B$1:C$65536,2,0),Q1478)</f>
        <v>RYA PWC COURSE</v>
      </c>
      <c r="N1478" s="22" t="s">
        <v>110</v>
      </c>
      <c r="P1478" t="s">
        <v>3589</v>
      </c>
      <c r="Q1478" t="s">
        <v>3590</v>
      </c>
    </row>
    <row r="1479" spans="1:17" x14ac:dyDescent="0.2">
      <c r="A1479" s="3" t="s">
        <v>103</v>
      </c>
      <c r="B1479" s="3"/>
      <c r="C1479" s="18" t="s">
        <v>104</v>
      </c>
      <c r="D1479" s="18" t="s">
        <v>239</v>
      </c>
      <c r="E1479" s="18" t="s">
        <v>1292</v>
      </c>
      <c r="F1479" s="18" t="s">
        <v>198</v>
      </c>
      <c r="G1479" s="19">
        <v>44012</v>
      </c>
      <c r="H1479" s="20" t="s">
        <v>3591</v>
      </c>
      <c r="I1479" s="20" t="s">
        <v>3592</v>
      </c>
      <c r="J1479" s="21">
        <v>239.04</v>
      </c>
      <c r="K1479" s="18" t="str">
        <f>IFERROR(VLOOKUP(LEFT(I1479,7)+0,'[1]_Redacted Trans'!B$1:C$65536,2,0),P1479)</f>
        <v>2101698 - Ashdown Supplies</v>
      </c>
      <c r="L1479" s="18"/>
      <c r="M1479" s="18" t="str">
        <f>IFERROR(VLOOKUP(LEFT(I1479,7)+0,'[1]_Redacted Trans'!B$1:C$65536,2,0),Q1479)</f>
        <v>ASHDOWN SUPPLIES</v>
      </c>
      <c r="N1479" s="22" t="s">
        <v>110</v>
      </c>
      <c r="P1479" t="s">
        <v>3593</v>
      </c>
      <c r="Q1479" t="s">
        <v>3594</v>
      </c>
    </row>
    <row r="1480" spans="1:17" x14ac:dyDescent="0.2">
      <c r="A1480" s="3" t="s">
        <v>103</v>
      </c>
      <c r="B1480" s="3"/>
      <c r="C1480" s="18" t="s">
        <v>104</v>
      </c>
      <c r="D1480" s="18" t="s">
        <v>168</v>
      </c>
      <c r="E1480" s="18" t="s">
        <v>254</v>
      </c>
      <c r="F1480" s="18" t="s">
        <v>791</v>
      </c>
      <c r="G1480" s="19">
        <v>44012</v>
      </c>
      <c r="H1480" s="20" t="s">
        <v>3595</v>
      </c>
      <c r="I1480" s="20" t="s">
        <v>3596</v>
      </c>
      <c r="J1480" s="21">
        <v>647.27</v>
      </c>
      <c r="K1480" s="18" t="str">
        <f>IFERROR(VLOOKUP(LEFT(I1480,7)+0,'[1]_Redacted Trans'!B$1:C$65536,2,0),P1480)</f>
        <v>REDACTED PERSONAL DATA</v>
      </c>
      <c r="L1480" s="18"/>
      <c r="M1480" s="18" t="str">
        <f>IFERROR(VLOOKUP(LEFT(I1480,7)+0,'[1]_Redacted Trans'!B$1:C$65536,2,0),Q1480)</f>
        <v>REDACTED PERSONAL DATA</v>
      </c>
      <c r="N1480" s="22" t="s">
        <v>110</v>
      </c>
      <c r="P1480" t="s">
        <v>143</v>
      </c>
      <c r="Q1480" t="s">
        <v>143</v>
      </c>
    </row>
    <row r="1481" spans="1:17" x14ac:dyDescent="0.2">
      <c r="A1481" s="3" t="s">
        <v>103</v>
      </c>
      <c r="B1481" s="3"/>
      <c r="C1481" s="18" t="s">
        <v>104</v>
      </c>
      <c r="D1481" s="18" t="s">
        <v>168</v>
      </c>
      <c r="E1481" s="18" t="s">
        <v>254</v>
      </c>
      <c r="F1481" s="18" t="s">
        <v>791</v>
      </c>
      <c r="G1481" s="19">
        <v>44012</v>
      </c>
      <c r="H1481" s="20" t="s">
        <v>3595</v>
      </c>
      <c r="I1481" s="20" t="s">
        <v>3597</v>
      </c>
      <c r="J1481" s="21">
        <v>1235.8599999999999</v>
      </c>
      <c r="K1481" s="18" t="str">
        <f>IFERROR(VLOOKUP(LEFT(I1481,7)+0,'[1]_Redacted Trans'!B$1:C$65536,2,0),P1481)</f>
        <v>REDACTED PERSONAL DATA</v>
      </c>
      <c r="L1481" s="18"/>
      <c r="M1481" s="18" t="str">
        <f>IFERROR(VLOOKUP(LEFT(I1481,7)+0,'[1]_Redacted Trans'!B$1:C$65536,2,0),Q1481)</f>
        <v>REDACTED PERSONAL DATA</v>
      </c>
      <c r="N1481" s="22" t="s">
        <v>110</v>
      </c>
      <c r="P1481" t="s">
        <v>143</v>
      </c>
      <c r="Q1481" t="s">
        <v>143</v>
      </c>
    </row>
    <row r="1482" spans="1:17" x14ac:dyDescent="0.2">
      <c r="A1482" s="3" t="s">
        <v>103</v>
      </c>
      <c r="B1482" s="3"/>
      <c r="C1482" s="18" t="s">
        <v>104</v>
      </c>
      <c r="D1482" s="18" t="s">
        <v>168</v>
      </c>
      <c r="E1482" s="18" t="s">
        <v>1875</v>
      </c>
      <c r="F1482" s="18" t="s">
        <v>318</v>
      </c>
      <c r="G1482" s="19">
        <v>44012</v>
      </c>
      <c r="H1482" s="20" t="s">
        <v>3598</v>
      </c>
      <c r="I1482" s="20" t="s">
        <v>3599</v>
      </c>
      <c r="J1482" s="21">
        <v>6972.5</v>
      </c>
      <c r="K1482" s="18" t="str">
        <f>IFERROR(VLOOKUP(LEFT(I1482,7)+0,'[1]_Redacted Trans'!B$1:C$65536,2,0),P1482)</f>
        <v>REDACTED PERSONAL DATA</v>
      </c>
      <c r="L1482" s="18">
        <v>9731159</v>
      </c>
      <c r="M1482" s="18" t="str">
        <f>IFERROR(VLOOKUP(LEFT(I1482,7)+0,'[1]_Redacted Trans'!B$1:C$65536,2,0),Q1482)</f>
        <v>REDACTED PERSONAL DATA</v>
      </c>
      <c r="N1482" s="22" t="s">
        <v>110</v>
      </c>
      <c r="P1482" t="s">
        <v>143</v>
      </c>
      <c r="Q1482" t="s">
        <v>143</v>
      </c>
    </row>
    <row r="1483" spans="1:17" x14ac:dyDescent="0.2">
      <c r="A1483" s="3" t="s">
        <v>103</v>
      </c>
      <c r="B1483" s="3"/>
      <c r="C1483" s="18" t="s">
        <v>104</v>
      </c>
      <c r="D1483" s="18" t="s">
        <v>168</v>
      </c>
      <c r="E1483" s="18" t="s">
        <v>254</v>
      </c>
      <c r="F1483" s="18" t="s">
        <v>791</v>
      </c>
      <c r="G1483" s="19">
        <v>44012</v>
      </c>
      <c r="H1483" s="20" t="s">
        <v>3598</v>
      </c>
      <c r="I1483" s="20" t="s">
        <v>3600</v>
      </c>
      <c r="J1483" s="21">
        <v>3223.24</v>
      </c>
      <c r="K1483" s="18" t="str">
        <f>IFERROR(VLOOKUP(LEFT(I1483,7)+0,'[1]_Redacted Trans'!B$1:C$65536,2,0),P1483)</f>
        <v>REDACTED PERSONAL DATA</v>
      </c>
      <c r="L1483" s="18">
        <v>9731159</v>
      </c>
      <c r="M1483" s="18" t="str">
        <f>IFERROR(VLOOKUP(LEFT(I1483,7)+0,'[1]_Redacted Trans'!B$1:C$65536,2,0),Q1483)</f>
        <v>REDACTED PERSONAL DATA</v>
      </c>
      <c r="N1483" s="22" t="s">
        <v>110</v>
      </c>
      <c r="P1483" t="s">
        <v>143</v>
      </c>
      <c r="Q1483" t="s">
        <v>143</v>
      </c>
    </row>
    <row r="1484" spans="1:17" x14ac:dyDescent="0.2">
      <c r="A1484" s="3" t="s">
        <v>103</v>
      </c>
      <c r="B1484" s="3"/>
      <c r="C1484" s="18" t="s">
        <v>104</v>
      </c>
      <c r="D1484" s="18" t="s">
        <v>168</v>
      </c>
      <c r="E1484" s="18" t="s">
        <v>254</v>
      </c>
      <c r="F1484" s="18" t="s">
        <v>797</v>
      </c>
      <c r="G1484" s="19">
        <v>44012</v>
      </c>
      <c r="H1484" s="20" t="s">
        <v>3598</v>
      </c>
      <c r="I1484" s="20" t="s">
        <v>3601</v>
      </c>
      <c r="J1484" s="21">
        <v>1125.47</v>
      </c>
      <c r="K1484" s="18" t="str">
        <f>IFERROR(VLOOKUP(LEFT(I1484,7)+0,'[1]_Redacted Trans'!B$1:C$65536,2,0),P1484)</f>
        <v>REDACTED PERSONAL DATA</v>
      </c>
      <c r="L1484" s="18">
        <v>9731159</v>
      </c>
      <c r="M1484" s="18" t="str">
        <f>IFERROR(VLOOKUP(LEFT(I1484,7)+0,'[1]_Redacted Trans'!B$1:C$65536,2,0),Q1484)</f>
        <v>REDACTED PERSONAL DATA</v>
      </c>
      <c r="N1484" s="22" t="s">
        <v>110</v>
      </c>
      <c r="P1484" t="s">
        <v>143</v>
      </c>
      <c r="Q1484" t="s">
        <v>143</v>
      </c>
    </row>
    <row r="1485" spans="1:17" x14ac:dyDescent="0.2">
      <c r="A1485" s="3" t="s">
        <v>103</v>
      </c>
      <c r="B1485" s="3"/>
      <c r="C1485" s="18" t="s">
        <v>104</v>
      </c>
      <c r="D1485" s="18" t="s">
        <v>168</v>
      </c>
      <c r="E1485" s="18" t="s">
        <v>254</v>
      </c>
      <c r="F1485" s="18" t="s">
        <v>797</v>
      </c>
      <c r="G1485" s="19">
        <v>44012</v>
      </c>
      <c r="H1485" s="20" t="s">
        <v>3598</v>
      </c>
      <c r="I1485" s="20" t="s">
        <v>3602</v>
      </c>
      <c r="J1485" s="21">
        <v>517.28</v>
      </c>
      <c r="K1485" s="18" t="str">
        <f>IFERROR(VLOOKUP(LEFT(I1485,7)+0,'[1]_Redacted Trans'!B$1:C$65536,2,0),P1485)</f>
        <v>REDACTED PERSONAL DATA</v>
      </c>
      <c r="L1485" s="18">
        <v>9731159</v>
      </c>
      <c r="M1485" s="18" t="str">
        <f>IFERROR(VLOOKUP(LEFT(I1485,7)+0,'[1]_Redacted Trans'!B$1:C$65536,2,0),Q1485)</f>
        <v>REDACTED PERSONAL DATA</v>
      </c>
      <c r="N1485" s="22" t="s">
        <v>110</v>
      </c>
      <c r="P1485" t="s">
        <v>143</v>
      </c>
      <c r="Q1485" t="s">
        <v>143</v>
      </c>
    </row>
    <row r="1486" spans="1:17" x14ac:dyDescent="0.2">
      <c r="A1486" s="3" t="s">
        <v>103</v>
      </c>
      <c r="B1486" s="3"/>
      <c r="C1486" s="18" t="s">
        <v>104</v>
      </c>
      <c r="D1486" s="18" t="s">
        <v>168</v>
      </c>
      <c r="E1486" s="18" t="s">
        <v>254</v>
      </c>
      <c r="F1486" s="18" t="s">
        <v>793</v>
      </c>
      <c r="G1486" s="19">
        <v>44012</v>
      </c>
      <c r="H1486" s="20" t="s">
        <v>3598</v>
      </c>
      <c r="I1486" s="20" t="s">
        <v>3603</v>
      </c>
      <c r="J1486" s="21">
        <v>862.2</v>
      </c>
      <c r="K1486" s="18" t="str">
        <f>IFERROR(VLOOKUP(LEFT(I1486,7)+0,'[1]_Redacted Trans'!B$1:C$65536,2,0),P1486)</f>
        <v>REDACTED PERSONAL DATA</v>
      </c>
      <c r="L1486" s="18">
        <v>9731159</v>
      </c>
      <c r="M1486" s="18" t="str">
        <f>IFERROR(VLOOKUP(LEFT(I1486,7)+0,'[1]_Redacted Trans'!B$1:C$65536,2,0),Q1486)</f>
        <v>REDACTED PERSONAL DATA</v>
      </c>
      <c r="N1486" s="22" t="s">
        <v>110</v>
      </c>
      <c r="P1486" t="s">
        <v>143</v>
      </c>
      <c r="Q1486" t="s">
        <v>143</v>
      </c>
    </row>
    <row r="1487" spans="1:17" x14ac:dyDescent="0.2">
      <c r="A1487" s="3" t="s">
        <v>103</v>
      </c>
      <c r="B1487" s="3"/>
      <c r="C1487" s="18" t="s">
        <v>104</v>
      </c>
      <c r="D1487" s="18" t="s">
        <v>168</v>
      </c>
      <c r="E1487" s="18" t="s">
        <v>254</v>
      </c>
      <c r="F1487" s="18" t="s">
        <v>787</v>
      </c>
      <c r="G1487" s="19">
        <v>44012</v>
      </c>
      <c r="H1487" s="20" t="s">
        <v>3598</v>
      </c>
      <c r="I1487" s="20" t="s">
        <v>3604</v>
      </c>
      <c r="J1487" s="21">
        <v>84</v>
      </c>
      <c r="K1487" s="18" t="str">
        <f>IFERROR(VLOOKUP(LEFT(I1487,7)+0,'[1]_Redacted Trans'!B$1:C$65536,2,0),P1487)</f>
        <v>REDACTED PERSONAL DATA</v>
      </c>
      <c r="L1487" s="18">
        <v>9731159</v>
      </c>
      <c r="M1487" s="18" t="str">
        <f>IFERROR(VLOOKUP(LEFT(I1487,7)+0,'[1]_Redacted Trans'!B$1:C$65536,2,0),Q1487)</f>
        <v>REDACTED PERSONAL DATA</v>
      </c>
      <c r="N1487" s="22" t="s">
        <v>110</v>
      </c>
      <c r="P1487" t="s">
        <v>143</v>
      </c>
      <c r="Q1487" t="s">
        <v>143</v>
      </c>
    </row>
    <row r="1488" spans="1:17" x14ac:dyDescent="0.2">
      <c r="A1488" s="3" t="s">
        <v>103</v>
      </c>
      <c r="B1488" s="3"/>
      <c r="C1488" s="18" t="s">
        <v>104</v>
      </c>
      <c r="D1488" s="18" t="s">
        <v>168</v>
      </c>
      <c r="E1488" s="18" t="s">
        <v>254</v>
      </c>
      <c r="F1488" s="18" t="s">
        <v>795</v>
      </c>
      <c r="G1488" s="19">
        <v>44012</v>
      </c>
      <c r="H1488" s="20" t="s">
        <v>3598</v>
      </c>
      <c r="I1488" s="20" t="s">
        <v>3605</v>
      </c>
      <c r="J1488" s="21">
        <v>232.68</v>
      </c>
      <c r="K1488" s="18" t="str">
        <f>IFERROR(VLOOKUP(LEFT(I1488,7)+0,'[1]_Redacted Trans'!B$1:C$65536,2,0),P1488)</f>
        <v>REDACTED PERSONAL DATA</v>
      </c>
      <c r="L1488" s="18">
        <v>9731159</v>
      </c>
      <c r="M1488" s="18" t="str">
        <f>IFERROR(VLOOKUP(LEFT(I1488,7)+0,'[1]_Redacted Trans'!B$1:C$65536,2,0),Q1488)</f>
        <v>REDACTED PERSONAL DATA</v>
      </c>
      <c r="N1488" s="22" t="s">
        <v>110</v>
      </c>
      <c r="P1488" t="s">
        <v>143</v>
      </c>
      <c r="Q1488" t="s">
        <v>143</v>
      </c>
    </row>
    <row r="1489" spans="1:17" x14ac:dyDescent="0.2">
      <c r="A1489" s="3" t="s">
        <v>103</v>
      </c>
      <c r="B1489" s="3"/>
      <c r="C1489" s="18" t="s">
        <v>104</v>
      </c>
      <c r="D1489" s="18" t="s">
        <v>168</v>
      </c>
      <c r="E1489" s="18" t="s">
        <v>254</v>
      </c>
      <c r="F1489" s="18" t="s">
        <v>795</v>
      </c>
      <c r="G1489" s="19">
        <v>44012</v>
      </c>
      <c r="H1489" s="20" t="s">
        <v>3598</v>
      </c>
      <c r="I1489" s="20" t="s">
        <v>3606</v>
      </c>
      <c r="J1489" s="21">
        <v>601.20000000000005</v>
      </c>
      <c r="K1489" s="18" t="str">
        <f>IFERROR(VLOOKUP(LEFT(I1489,7)+0,'[1]_Redacted Trans'!B$1:C$65536,2,0),P1489)</f>
        <v>REDACTED PERSONAL DATA</v>
      </c>
      <c r="L1489" s="18">
        <v>9731159</v>
      </c>
      <c r="M1489" s="18" t="str">
        <f>IFERROR(VLOOKUP(LEFT(I1489,7)+0,'[1]_Redacted Trans'!B$1:C$65536,2,0),Q1489)</f>
        <v>REDACTED PERSONAL DATA</v>
      </c>
      <c r="N1489" s="22" t="s">
        <v>110</v>
      </c>
      <c r="P1489" t="s">
        <v>143</v>
      </c>
      <c r="Q1489" t="s">
        <v>143</v>
      </c>
    </row>
    <row r="1490" spans="1:17" x14ac:dyDescent="0.2">
      <c r="A1490" s="3" t="s">
        <v>103</v>
      </c>
      <c r="B1490" s="3"/>
      <c r="C1490" s="18" t="s">
        <v>104</v>
      </c>
      <c r="D1490" s="18" t="s">
        <v>168</v>
      </c>
      <c r="E1490" s="18" t="s">
        <v>254</v>
      </c>
      <c r="F1490" s="18" t="s">
        <v>1130</v>
      </c>
      <c r="G1490" s="19">
        <v>44012</v>
      </c>
      <c r="H1490" s="20" t="s">
        <v>3607</v>
      </c>
      <c r="I1490" s="20" t="s">
        <v>3608</v>
      </c>
      <c r="J1490" s="21">
        <v>446.94</v>
      </c>
      <c r="K1490" s="18" t="str">
        <f>IFERROR(VLOOKUP(LEFT(I1490,7)+0,'[1]_Redacted Trans'!B$1:C$65536,2,0),P1490)</f>
        <v>2100072 - Aquatronic Group Management plc</v>
      </c>
      <c r="L1490" s="18">
        <v>3426729</v>
      </c>
      <c r="M1490" s="18" t="str">
        <f>IFERROR(VLOOKUP(LEFT(I1490,7)+0,'[1]_Redacted Trans'!B$1:C$65536,2,0),Q1490)</f>
        <v>CROOKED ELMS</v>
      </c>
      <c r="N1490" s="22" t="s">
        <v>110</v>
      </c>
      <c r="P1490" t="s">
        <v>3609</v>
      </c>
      <c r="Q1490" t="s">
        <v>3000</v>
      </c>
    </row>
    <row r="1491" spans="1:17" x14ac:dyDescent="0.2">
      <c r="A1491" s="3" t="s">
        <v>103</v>
      </c>
      <c r="B1491" s="3"/>
      <c r="C1491" s="18" t="s">
        <v>104</v>
      </c>
      <c r="D1491" s="18" t="s">
        <v>168</v>
      </c>
      <c r="E1491" s="18" t="s">
        <v>770</v>
      </c>
      <c r="F1491" s="18" t="s">
        <v>318</v>
      </c>
      <c r="G1491" s="19">
        <v>44012</v>
      </c>
      <c r="H1491" s="20" t="s">
        <v>3610</v>
      </c>
      <c r="I1491" s="20" t="s">
        <v>3611</v>
      </c>
      <c r="J1491" s="21">
        <v>223.1</v>
      </c>
      <c r="K1491" s="18" t="str">
        <f>IFERROR(VLOOKUP(LEFT(I1491,7)+0,'[1]_Redacted Trans'!B$1:C$65536,2,0),P1491)</f>
        <v>REDACTED PERSONAL DATA</v>
      </c>
      <c r="L1491" s="18">
        <v>9731159</v>
      </c>
      <c r="M1491" s="18" t="str">
        <f>IFERROR(VLOOKUP(LEFT(I1491,7)+0,'[1]_Redacted Trans'!B$1:C$65536,2,0),Q1491)</f>
        <v>REDACTED PERSONAL DATA</v>
      </c>
      <c r="N1491" s="22" t="s">
        <v>110</v>
      </c>
      <c r="P1491" t="s">
        <v>143</v>
      </c>
      <c r="Q1491" t="s">
        <v>143</v>
      </c>
    </row>
    <row r="1492" spans="1:17" x14ac:dyDescent="0.2">
      <c r="A1492" s="3" t="s">
        <v>103</v>
      </c>
      <c r="B1492" s="3"/>
      <c r="C1492" s="18" t="s">
        <v>104</v>
      </c>
      <c r="D1492" s="18" t="s">
        <v>168</v>
      </c>
      <c r="E1492" s="18" t="s">
        <v>770</v>
      </c>
      <c r="F1492" s="18" t="s">
        <v>318</v>
      </c>
      <c r="G1492" s="19">
        <v>44012</v>
      </c>
      <c r="H1492" s="20" t="s">
        <v>3610</v>
      </c>
      <c r="I1492" s="20" t="s">
        <v>3612</v>
      </c>
      <c r="J1492" s="21">
        <v>15.85</v>
      </c>
      <c r="K1492" s="18" t="str">
        <f>IFERROR(VLOOKUP(LEFT(I1492,7)+0,'[1]_Redacted Trans'!B$1:C$65536,2,0),P1492)</f>
        <v>REDACTED PERSONAL DATA</v>
      </c>
      <c r="L1492" s="18">
        <v>9731159</v>
      </c>
      <c r="M1492" s="18" t="str">
        <f>IFERROR(VLOOKUP(LEFT(I1492,7)+0,'[1]_Redacted Trans'!B$1:C$65536,2,0),Q1492)</f>
        <v>REDACTED PERSONAL DATA</v>
      </c>
      <c r="N1492" s="22" t="s">
        <v>110</v>
      </c>
      <c r="P1492" t="s">
        <v>143</v>
      </c>
      <c r="Q1492" t="s">
        <v>143</v>
      </c>
    </row>
    <row r="1493" spans="1:17" x14ac:dyDescent="0.2">
      <c r="A1493" s="3" t="s">
        <v>103</v>
      </c>
      <c r="B1493" s="3"/>
      <c r="C1493" s="18" t="s">
        <v>104</v>
      </c>
      <c r="D1493" s="18" t="s">
        <v>168</v>
      </c>
      <c r="E1493" s="18" t="s">
        <v>770</v>
      </c>
      <c r="F1493" s="18" t="s">
        <v>318</v>
      </c>
      <c r="G1493" s="19">
        <v>44012</v>
      </c>
      <c r="H1493" s="20" t="s">
        <v>3613</v>
      </c>
      <c r="I1493" s="20" t="s">
        <v>3614</v>
      </c>
      <c r="J1493" s="21">
        <v>1250.8900000000001</v>
      </c>
      <c r="K1493" s="18" t="str">
        <f>IFERROR(VLOOKUP(LEFT(I1493,7)+0,'[1]_Redacted Trans'!B$1:C$65536,2,0),P1493)</f>
        <v>REDACTED PERSONAL DATA</v>
      </c>
      <c r="L1493" s="18">
        <v>9731159</v>
      </c>
      <c r="M1493" s="18" t="str">
        <f>IFERROR(VLOOKUP(LEFT(I1493,7)+0,'[1]_Redacted Trans'!B$1:C$65536,2,0),Q1493)</f>
        <v>REDACTED PERSONAL DATA</v>
      </c>
      <c r="N1493" s="22" t="s">
        <v>110</v>
      </c>
      <c r="P1493" t="s">
        <v>143</v>
      </c>
      <c r="Q1493" t="s">
        <v>143</v>
      </c>
    </row>
    <row r="1494" spans="1:17" x14ac:dyDescent="0.2">
      <c r="A1494" s="3" t="s">
        <v>103</v>
      </c>
      <c r="B1494" s="3"/>
      <c r="C1494" s="18" t="s">
        <v>104</v>
      </c>
      <c r="D1494" s="18" t="s">
        <v>168</v>
      </c>
      <c r="E1494" s="18" t="s">
        <v>770</v>
      </c>
      <c r="F1494" s="18" t="s">
        <v>318</v>
      </c>
      <c r="G1494" s="19">
        <v>44012</v>
      </c>
      <c r="H1494" s="20" t="s">
        <v>3613</v>
      </c>
      <c r="I1494" s="20" t="s">
        <v>3615</v>
      </c>
      <c r="J1494" s="21">
        <v>340.61</v>
      </c>
      <c r="K1494" s="18" t="str">
        <f>IFERROR(VLOOKUP(LEFT(I1494,7)+0,'[1]_Redacted Trans'!B$1:C$65536,2,0),P1494)</f>
        <v>REDACTED PERSONAL DATA</v>
      </c>
      <c r="L1494" s="18">
        <v>9731159</v>
      </c>
      <c r="M1494" s="18" t="str">
        <f>IFERROR(VLOOKUP(LEFT(I1494,7)+0,'[1]_Redacted Trans'!B$1:C$65536,2,0),Q1494)</f>
        <v>REDACTED PERSONAL DATA</v>
      </c>
      <c r="N1494" s="22" t="s">
        <v>110</v>
      </c>
      <c r="P1494" t="s">
        <v>143</v>
      </c>
      <c r="Q1494" t="s">
        <v>143</v>
      </c>
    </row>
    <row r="1495" spans="1:17" x14ac:dyDescent="0.2">
      <c r="A1495" s="3" t="s">
        <v>103</v>
      </c>
      <c r="B1495" s="3"/>
      <c r="C1495" s="18" t="s">
        <v>104</v>
      </c>
      <c r="D1495" s="18" t="s">
        <v>168</v>
      </c>
      <c r="E1495" s="18" t="s">
        <v>254</v>
      </c>
      <c r="F1495" s="18" t="s">
        <v>795</v>
      </c>
      <c r="G1495" s="19">
        <v>44012</v>
      </c>
      <c r="H1495" s="20" t="s">
        <v>3607</v>
      </c>
      <c r="I1495" s="20" t="s">
        <v>3616</v>
      </c>
      <c r="J1495" s="21">
        <v>1339.75</v>
      </c>
      <c r="K1495" s="18" t="str">
        <f>IFERROR(VLOOKUP(LEFT(I1495,7)+0,'[1]_Redacted Trans'!B$1:C$65536,2,0),P1495)</f>
        <v>REDACTED PERSONAL DATA</v>
      </c>
      <c r="L1495" s="18">
        <v>9731159</v>
      </c>
      <c r="M1495" s="18" t="str">
        <f>IFERROR(VLOOKUP(LEFT(I1495,7)+0,'[1]_Redacted Trans'!B$1:C$65536,2,0),Q1495)</f>
        <v>REDACTED PERSONAL DATA</v>
      </c>
      <c r="N1495" s="22" t="s">
        <v>110</v>
      </c>
      <c r="P1495" t="s">
        <v>143</v>
      </c>
      <c r="Q1495" t="s">
        <v>143</v>
      </c>
    </row>
    <row r="1496" spans="1:17" x14ac:dyDescent="0.2">
      <c r="A1496" s="3" t="s">
        <v>103</v>
      </c>
      <c r="B1496" s="3"/>
      <c r="C1496" s="18" t="s">
        <v>104</v>
      </c>
      <c r="D1496" s="18" t="s">
        <v>168</v>
      </c>
      <c r="E1496" s="18" t="s">
        <v>254</v>
      </c>
      <c r="F1496" s="18" t="s">
        <v>1355</v>
      </c>
      <c r="G1496" s="19">
        <v>44012</v>
      </c>
      <c r="H1496" s="20" t="s">
        <v>3607</v>
      </c>
      <c r="I1496" s="20" t="s">
        <v>3617</v>
      </c>
      <c r="J1496" s="21">
        <v>520.41999999999996</v>
      </c>
      <c r="K1496" s="18" t="str">
        <f>IFERROR(VLOOKUP(LEFT(I1496,7)+0,'[1]_Redacted Trans'!B$1:C$65536,2,0),P1496)</f>
        <v>REDACTED PERSONAL DATA</v>
      </c>
      <c r="L1496" s="18">
        <v>9731159</v>
      </c>
      <c r="M1496" s="18" t="str">
        <f>IFERROR(VLOOKUP(LEFT(I1496,7)+0,'[1]_Redacted Trans'!B$1:C$65536,2,0),Q1496)</f>
        <v>REDACTED PERSONAL DATA</v>
      </c>
      <c r="N1496" s="22" t="s">
        <v>110</v>
      </c>
      <c r="P1496" t="s">
        <v>143</v>
      </c>
      <c r="Q1496" t="s">
        <v>143</v>
      </c>
    </row>
    <row r="1497" spans="1:17" x14ac:dyDescent="0.2">
      <c r="A1497" s="3" t="s">
        <v>103</v>
      </c>
      <c r="B1497" s="3"/>
      <c r="C1497" s="18" t="s">
        <v>104</v>
      </c>
      <c r="D1497" s="18" t="s">
        <v>168</v>
      </c>
      <c r="E1497" s="18" t="s">
        <v>254</v>
      </c>
      <c r="F1497" s="18" t="s">
        <v>797</v>
      </c>
      <c r="G1497" s="19">
        <v>44012</v>
      </c>
      <c r="H1497" s="20" t="s">
        <v>3607</v>
      </c>
      <c r="I1497" s="20" t="s">
        <v>3618</v>
      </c>
      <c r="J1497" s="21">
        <v>524.03</v>
      </c>
      <c r="K1497" s="18" t="str">
        <f>IFERROR(VLOOKUP(LEFT(I1497,7)+0,'[1]_Redacted Trans'!B$1:C$65536,2,0),P1497)</f>
        <v>REDACTED PERSONAL DATA</v>
      </c>
      <c r="L1497" s="18">
        <v>9731159</v>
      </c>
      <c r="M1497" s="18" t="str">
        <f>IFERROR(VLOOKUP(LEFT(I1497,7)+0,'[1]_Redacted Trans'!B$1:C$65536,2,0),Q1497)</f>
        <v>REDACTED PERSONAL DATA</v>
      </c>
      <c r="N1497" s="22" t="s">
        <v>110</v>
      </c>
      <c r="P1497" t="s">
        <v>143</v>
      </c>
      <c r="Q1497" t="s">
        <v>143</v>
      </c>
    </row>
    <row r="1498" spans="1:17" x14ac:dyDescent="0.2">
      <c r="A1498" s="3" t="s">
        <v>103</v>
      </c>
      <c r="B1498" s="3"/>
      <c r="C1498" s="18" t="s">
        <v>104</v>
      </c>
      <c r="D1498" s="18" t="s">
        <v>168</v>
      </c>
      <c r="E1498" s="18" t="s">
        <v>254</v>
      </c>
      <c r="F1498" s="18" t="s">
        <v>797</v>
      </c>
      <c r="G1498" s="19">
        <v>44012</v>
      </c>
      <c r="H1498" s="20" t="s">
        <v>3607</v>
      </c>
      <c r="I1498" s="20" t="s">
        <v>3619</v>
      </c>
      <c r="J1498" s="21">
        <v>135.52000000000001</v>
      </c>
      <c r="K1498" s="18" t="str">
        <f>IFERROR(VLOOKUP(LEFT(I1498,7)+0,'[1]_Redacted Trans'!B$1:C$65536,2,0),P1498)</f>
        <v>REDACTED PERSONAL DATA</v>
      </c>
      <c r="L1498" s="18">
        <v>9731159</v>
      </c>
      <c r="M1498" s="18" t="str">
        <f>IFERROR(VLOOKUP(LEFT(I1498,7)+0,'[1]_Redacted Trans'!B$1:C$65536,2,0),Q1498)</f>
        <v>REDACTED PERSONAL DATA</v>
      </c>
      <c r="N1498" s="22" t="s">
        <v>110</v>
      </c>
      <c r="P1498" t="s">
        <v>143</v>
      </c>
      <c r="Q1498" t="s">
        <v>143</v>
      </c>
    </row>
    <row r="1499" spans="1:17" x14ac:dyDescent="0.2">
      <c r="A1499" s="3" t="s">
        <v>103</v>
      </c>
      <c r="B1499" s="3"/>
      <c r="C1499" s="18" t="s">
        <v>104</v>
      </c>
      <c r="D1499" s="18" t="s">
        <v>168</v>
      </c>
      <c r="E1499" s="18" t="s">
        <v>254</v>
      </c>
      <c r="F1499" s="18" t="s">
        <v>787</v>
      </c>
      <c r="G1499" s="19">
        <v>44012</v>
      </c>
      <c r="H1499" s="20" t="s">
        <v>3607</v>
      </c>
      <c r="I1499" s="20" t="s">
        <v>3620</v>
      </c>
      <c r="J1499" s="21">
        <v>583</v>
      </c>
      <c r="K1499" s="18" t="str">
        <f>IFERROR(VLOOKUP(LEFT(I1499,7)+0,'[1]_Redacted Trans'!B$1:C$65536,2,0),P1499)</f>
        <v>REDACTED PERSONAL DATA</v>
      </c>
      <c r="L1499" s="18">
        <v>9731159</v>
      </c>
      <c r="M1499" s="18" t="str">
        <f>IFERROR(VLOOKUP(LEFT(I1499,7)+0,'[1]_Redacted Trans'!B$1:C$65536,2,0),Q1499)</f>
        <v>REDACTED PERSONAL DATA</v>
      </c>
      <c r="N1499" s="22" t="s">
        <v>110</v>
      </c>
      <c r="P1499" t="s">
        <v>143</v>
      </c>
      <c r="Q1499" t="s">
        <v>143</v>
      </c>
    </row>
    <row r="1500" spans="1:17" x14ac:dyDescent="0.2">
      <c r="A1500" s="3" t="s">
        <v>103</v>
      </c>
      <c r="B1500" s="3"/>
      <c r="C1500" s="18" t="s">
        <v>104</v>
      </c>
      <c r="D1500" s="18" t="s">
        <v>168</v>
      </c>
      <c r="E1500" s="18" t="s">
        <v>254</v>
      </c>
      <c r="F1500" s="18" t="s">
        <v>791</v>
      </c>
      <c r="G1500" s="19">
        <v>44012</v>
      </c>
      <c r="H1500" s="20" t="s">
        <v>3621</v>
      </c>
      <c r="I1500" s="20" t="s">
        <v>3622</v>
      </c>
      <c r="J1500" s="21">
        <v>448.78</v>
      </c>
      <c r="K1500" s="18" t="str">
        <f>IFERROR(VLOOKUP(LEFT(I1500,7)+0,'[1]_Redacted Trans'!B$1:C$65536,2,0),P1500)</f>
        <v>2119205 - Alpha Group Ltd</v>
      </c>
      <c r="L1500" s="18"/>
      <c r="M1500" s="18" t="str">
        <f>IFERROR(VLOOKUP(LEFT(I1500,7)+0,'[1]_Redacted Trans'!B$1:C$65536,2,0),Q1500)</f>
        <v>1-30 VYNTONER HOUSE</v>
      </c>
      <c r="N1500" s="22" t="s">
        <v>110</v>
      </c>
      <c r="P1500" t="s">
        <v>1436</v>
      </c>
      <c r="Q1500" t="s">
        <v>3623</v>
      </c>
    </row>
    <row r="1501" spans="1:17" x14ac:dyDescent="0.2">
      <c r="A1501" s="3" t="s">
        <v>103</v>
      </c>
      <c r="B1501" s="3"/>
      <c r="C1501" s="18" t="s">
        <v>104</v>
      </c>
      <c r="D1501" s="18" t="s">
        <v>168</v>
      </c>
      <c r="E1501" s="18" t="s">
        <v>254</v>
      </c>
      <c r="F1501" s="18" t="s">
        <v>791</v>
      </c>
      <c r="G1501" s="19">
        <v>44012</v>
      </c>
      <c r="H1501" s="20" t="s">
        <v>3624</v>
      </c>
      <c r="I1501" s="20" t="s">
        <v>3625</v>
      </c>
      <c r="J1501" s="21">
        <v>94.07</v>
      </c>
      <c r="K1501" s="18" t="str">
        <f>IFERROR(VLOOKUP(LEFT(I1501,7)+0,'[1]_Redacted Trans'!B$1:C$65536,2,0),P1501)</f>
        <v>REDACTED PERSONAL DATA</v>
      </c>
      <c r="L1501" s="18"/>
      <c r="M1501" s="18" t="str">
        <f>IFERROR(VLOOKUP(LEFT(I1501,7)+0,'[1]_Redacted Trans'!B$1:C$65536,2,0),Q1501)</f>
        <v>REDACTED PERSONAL DATA</v>
      </c>
      <c r="N1501" s="22" t="s">
        <v>110</v>
      </c>
      <c r="P1501" t="s">
        <v>143</v>
      </c>
      <c r="Q1501" t="s">
        <v>143</v>
      </c>
    </row>
    <row r="1502" spans="1:17" x14ac:dyDescent="0.2">
      <c r="A1502" s="3" t="s">
        <v>103</v>
      </c>
      <c r="B1502" s="3"/>
      <c r="C1502" s="18" t="s">
        <v>104</v>
      </c>
      <c r="D1502" s="18" t="s">
        <v>168</v>
      </c>
      <c r="E1502" s="18" t="s">
        <v>254</v>
      </c>
      <c r="F1502" s="18" t="s">
        <v>791</v>
      </c>
      <c r="G1502" s="19">
        <v>44012</v>
      </c>
      <c r="H1502" s="20" t="s">
        <v>3626</v>
      </c>
      <c r="I1502" s="20" t="s">
        <v>3627</v>
      </c>
      <c r="J1502" s="21">
        <v>25.98</v>
      </c>
      <c r="K1502" s="18" t="str">
        <f>IFERROR(VLOOKUP(LEFT(I1502,7)+0,'[1]_Redacted Trans'!B$1:C$65536,2,0),P1502)</f>
        <v>REDACTED PERSONAL DATA</v>
      </c>
      <c r="L1502" s="18"/>
      <c r="M1502" s="18" t="str">
        <f>IFERROR(VLOOKUP(LEFT(I1502,7)+0,'[1]_Redacted Trans'!B$1:C$65536,2,0),Q1502)</f>
        <v>REDACTED PERSONAL DATA</v>
      </c>
      <c r="N1502" s="22" t="s">
        <v>110</v>
      </c>
      <c r="P1502" t="s">
        <v>143</v>
      </c>
      <c r="Q1502" t="s">
        <v>143</v>
      </c>
    </row>
    <row r="1503" spans="1:17" x14ac:dyDescent="0.2">
      <c r="A1503" s="3" t="s">
        <v>103</v>
      </c>
      <c r="B1503" s="3"/>
      <c r="C1503" s="18" t="s">
        <v>104</v>
      </c>
      <c r="D1503" s="18" t="s">
        <v>168</v>
      </c>
      <c r="E1503" s="18" t="s">
        <v>770</v>
      </c>
      <c r="F1503" s="18" t="s">
        <v>318</v>
      </c>
      <c r="G1503" s="19">
        <v>44012</v>
      </c>
      <c r="H1503" s="20" t="s">
        <v>3628</v>
      </c>
      <c r="I1503" s="20" t="s">
        <v>3629</v>
      </c>
      <c r="J1503" s="21">
        <v>295.63</v>
      </c>
      <c r="K1503" s="18" t="str">
        <f>IFERROR(VLOOKUP(LEFT(I1503,7)+0,'[1]_Redacted Trans'!B$1:C$65536,2,0),P1503)</f>
        <v>REDACTED PERSONAL DATA</v>
      </c>
      <c r="L1503" s="18">
        <v>9731159</v>
      </c>
      <c r="M1503" s="18" t="str">
        <f>IFERROR(VLOOKUP(LEFT(I1503,7)+0,'[1]_Redacted Trans'!B$1:C$65536,2,0),Q1503)</f>
        <v>REDACTED PERSONAL DATA</v>
      </c>
      <c r="N1503" s="22" t="s">
        <v>110</v>
      </c>
      <c r="P1503" t="s">
        <v>143</v>
      </c>
      <c r="Q1503" t="s">
        <v>143</v>
      </c>
    </row>
    <row r="1504" spans="1:17" x14ac:dyDescent="0.2">
      <c r="A1504" s="3" t="s">
        <v>103</v>
      </c>
      <c r="B1504" s="3"/>
      <c r="C1504" s="18" t="s">
        <v>104</v>
      </c>
      <c r="D1504" s="18" t="s">
        <v>168</v>
      </c>
      <c r="E1504" s="18" t="s">
        <v>770</v>
      </c>
      <c r="F1504" s="18" t="s">
        <v>318</v>
      </c>
      <c r="G1504" s="19">
        <v>44012</v>
      </c>
      <c r="H1504" s="20" t="s">
        <v>3628</v>
      </c>
      <c r="I1504" s="20" t="s">
        <v>3630</v>
      </c>
      <c r="J1504" s="21">
        <v>104.37</v>
      </c>
      <c r="K1504" s="18" t="str">
        <f>IFERROR(VLOOKUP(LEFT(I1504,7)+0,'[1]_Redacted Trans'!B$1:C$65536,2,0),P1504)</f>
        <v>REDACTED PERSONAL DATA</v>
      </c>
      <c r="L1504" s="18">
        <v>9731159</v>
      </c>
      <c r="M1504" s="18" t="str">
        <f>IFERROR(VLOOKUP(LEFT(I1504,7)+0,'[1]_Redacted Trans'!B$1:C$65536,2,0),Q1504)</f>
        <v>REDACTED PERSONAL DATA</v>
      </c>
      <c r="N1504" s="22" t="s">
        <v>110</v>
      </c>
      <c r="P1504" t="s">
        <v>143</v>
      </c>
      <c r="Q1504" t="s">
        <v>143</v>
      </c>
    </row>
    <row r="1505" spans="1:17" x14ac:dyDescent="0.2">
      <c r="A1505" s="3" t="s">
        <v>103</v>
      </c>
      <c r="B1505" s="3"/>
      <c r="C1505" s="18" t="s">
        <v>104</v>
      </c>
      <c r="D1505" s="18" t="s">
        <v>168</v>
      </c>
      <c r="E1505" s="18" t="s">
        <v>770</v>
      </c>
      <c r="F1505" s="18" t="s">
        <v>318</v>
      </c>
      <c r="G1505" s="19">
        <v>44001</v>
      </c>
      <c r="H1505" s="20" t="s">
        <v>3631</v>
      </c>
      <c r="I1505" s="20" t="s">
        <v>3632</v>
      </c>
      <c r="J1505" s="21">
        <v>372.1</v>
      </c>
      <c r="K1505" s="18" t="str">
        <f>IFERROR(VLOOKUP(LEFT(I1505,7)+0,'[1]_Redacted Trans'!B$1:C$65536,2,0),P1505)</f>
        <v>2115558 - TLC Environmental Services Ltd</v>
      </c>
      <c r="L1505" s="18">
        <v>9731159</v>
      </c>
      <c r="M1505" s="18" t="str">
        <f>IFERROR(VLOOKUP(LEFT(I1505,7)+0,'[1]_Redacted Trans'!B$1:C$65536,2,0),Q1505)</f>
        <v>OAKLEY ROAD AND PORTER WAY</v>
      </c>
      <c r="N1505" s="22" t="s">
        <v>110</v>
      </c>
      <c r="P1505" t="s">
        <v>772</v>
      </c>
      <c r="Q1505" t="s">
        <v>3633</v>
      </c>
    </row>
    <row r="1506" spans="1:17" x14ac:dyDescent="0.2">
      <c r="A1506" s="3" t="s">
        <v>103</v>
      </c>
      <c r="B1506" s="3"/>
      <c r="C1506" s="18" t="s">
        <v>104</v>
      </c>
      <c r="D1506" s="18" t="s">
        <v>168</v>
      </c>
      <c r="E1506" s="18" t="s">
        <v>770</v>
      </c>
      <c r="F1506" s="18" t="s">
        <v>318</v>
      </c>
      <c r="G1506" s="19">
        <v>44001</v>
      </c>
      <c r="H1506" s="20" t="s">
        <v>3631</v>
      </c>
      <c r="I1506" s="20" t="s">
        <v>3634</v>
      </c>
      <c r="J1506" s="21">
        <v>49.9</v>
      </c>
      <c r="K1506" s="18" t="str">
        <f>IFERROR(VLOOKUP(LEFT(I1506,7)+0,'[1]_Redacted Trans'!B$1:C$65536,2,0),P1506)</f>
        <v>2115558 - TLC Environmental Services Ltd</v>
      </c>
      <c r="L1506" s="18">
        <v>9731159</v>
      </c>
      <c r="M1506" s="18" t="str">
        <f>IFERROR(VLOOKUP(LEFT(I1506,7)+0,'[1]_Redacted Trans'!B$1:C$65536,2,0),Q1506)</f>
        <v>OAKLEY ROAD AND PORTER WAY</v>
      </c>
      <c r="N1506" s="22" t="s">
        <v>110</v>
      </c>
      <c r="P1506" t="s">
        <v>772</v>
      </c>
      <c r="Q1506" t="s">
        <v>3633</v>
      </c>
    </row>
    <row r="1507" spans="1:17" x14ac:dyDescent="0.2">
      <c r="A1507" s="3" t="s">
        <v>103</v>
      </c>
      <c r="B1507" s="3"/>
      <c r="C1507" s="18" t="s">
        <v>104</v>
      </c>
      <c r="D1507" s="18" t="s">
        <v>168</v>
      </c>
      <c r="E1507" s="18" t="s">
        <v>770</v>
      </c>
      <c r="F1507" s="18" t="s">
        <v>318</v>
      </c>
      <c r="G1507" s="19">
        <v>44012</v>
      </c>
      <c r="H1507" s="20" t="s">
        <v>3635</v>
      </c>
      <c r="I1507" s="20" t="s">
        <v>3636</v>
      </c>
      <c r="J1507" s="21">
        <v>2100.5100000000002</v>
      </c>
      <c r="K1507" s="18" t="str">
        <f>IFERROR(VLOOKUP(LEFT(I1507,7)+0,'[1]_Redacted Trans'!B$1:C$65536,2,0),P1507)</f>
        <v>REDACTED PERSONAL DATA</v>
      </c>
      <c r="L1507" s="18">
        <v>9731159</v>
      </c>
      <c r="M1507" s="18" t="str">
        <f>IFERROR(VLOOKUP(LEFT(I1507,7)+0,'[1]_Redacted Trans'!B$1:C$65536,2,0),Q1507)</f>
        <v>REDACTED PERSONAL DATA</v>
      </c>
      <c r="N1507" s="22" t="s">
        <v>110</v>
      </c>
      <c r="P1507" t="s">
        <v>143</v>
      </c>
      <c r="Q1507" t="s">
        <v>143</v>
      </c>
    </row>
    <row r="1508" spans="1:17" x14ac:dyDescent="0.2">
      <c r="A1508" s="3" t="s">
        <v>103</v>
      </c>
      <c r="B1508" s="3"/>
      <c r="C1508" s="18" t="s">
        <v>104</v>
      </c>
      <c r="D1508" s="18" t="s">
        <v>168</v>
      </c>
      <c r="E1508" s="18" t="s">
        <v>770</v>
      </c>
      <c r="F1508" s="18" t="s">
        <v>318</v>
      </c>
      <c r="G1508" s="19">
        <v>44012</v>
      </c>
      <c r="H1508" s="20" t="s">
        <v>3635</v>
      </c>
      <c r="I1508" s="20" t="s">
        <v>3637</v>
      </c>
      <c r="J1508" s="21">
        <v>597.09</v>
      </c>
      <c r="K1508" s="18" t="str">
        <f>IFERROR(VLOOKUP(LEFT(I1508,7)+0,'[1]_Redacted Trans'!B$1:C$65536,2,0),P1508)</f>
        <v>REDACTED PERSONAL DATA</v>
      </c>
      <c r="L1508" s="18">
        <v>9731159</v>
      </c>
      <c r="M1508" s="18" t="str">
        <f>IFERROR(VLOOKUP(LEFT(I1508,7)+0,'[1]_Redacted Trans'!B$1:C$65536,2,0),Q1508)</f>
        <v>REDACTED PERSONAL DATA</v>
      </c>
      <c r="N1508" s="22" t="s">
        <v>110</v>
      </c>
      <c r="P1508" t="s">
        <v>143</v>
      </c>
      <c r="Q1508" t="s">
        <v>143</v>
      </c>
    </row>
    <row r="1509" spans="1:17" x14ac:dyDescent="0.2">
      <c r="A1509" s="3" t="s">
        <v>103</v>
      </c>
      <c r="B1509" s="3"/>
      <c r="C1509" s="18" t="s">
        <v>104</v>
      </c>
      <c r="D1509" s="18" t="s">
        <v>168</v>
      </c>
      <c r="E1509" s="18" t="s">
        <v>1875</v>
      </c>
      <c r="F1509" s="18" t="s">
        <v>318</v>
      </c>
      <c r="G1509" s="19">
        <v>44012</v>
      </c>
      <c r="H1509" s="20" t="s">
        <v>3638</v>
      </c>
      <c r="I1509" s="20" t="s">
        <v>3639</v>
      </c>
      <c r="J1509" s="21">
        <v>2942.5</v>
      </c>
      <c r="K1509" s="18" t="str">
        <f>IFERROR(VLOOKUP(LEFT(I1509,7)+0,'[1]_Redacted Trans'!B$1:C$65536,2,0),P1509)</f>
        <v>REDACTED PERSONAL DATA</v>
      </c>
      <c r="L1509" s="18"/>
      <c r="M1509" s="18" t="str">
        <f>IFERROR(VLOOKUP(LEFT(I1509,7)+0,'[1]_Redacted Trans'!B$1:C$65536,2,0),Q1509)</f>
        <v>REDACTED PERSONAL DATA</v>
      </c>
      <c r="N1509" s="22" t="s">
        <v>110</v>
      </c>
      <c r="P1509" t="s">
        <v>143</v>
      </c>
      <c r="Q1509" t="s">
        <v>143</v>
      </c>
    </row>
    <row r="1510" spans="1:17" x14ac:dyDescent="0.2">
      <c r="A1510" s="3" t="s">
        <v>103</v>
      </c>
      <c r="B1510" s="3"/>
      <c r="C1510" s="18" t="s">
        <v>104</v>
      </c>
      <c r="D1510" s="18" t="s">
        <v>168</v>
      </c>
      <c r="E1510" s="18" t="s">
        <v>254</v>
      </c>
      <c r="F1510" s="18" t="s">
        <v>3640</v>
      </c>
      <c r="G1510" s="19">
        <v>44012</v>
      </c>
      <c r="H1510" s="20" t="s">
        <v>3626</v>
      </c>
      <c r="I1510" s="20" t="s">
        <v>3641</v>
      </c>
      <c r="J1510" s="21">
        <v>273.39999999999998</v>
      </c>
      <c r="K1510" s="18" t="str">
        <f>IFERROR(VLOOKUP(LEFT(I1510,7)+0,'[1]_Redacted Trans'!B$1:C$65536,2,0),P1510)</f>
        <v>REDACTED PERSONAL DATA</v>
      </c>
      <c r="L1510" s="18"/>
      <c r="M1510" s="18" t="str">
        <f>IFERROR(VLOOKUP(LEFT(I1510,7)+0,'[1]_Redacted Trans'!B$1:C$65536,2,0),Q1510)</f>
        <v>REDACTED PERSONAL DATA</v>
      </c>
      <c r="N1510" s="22" t="s">
        <v>110</v>
      </c>
      <c r="P1510" t="s">
        <v>143</v>
      </c>
      <c r="Q1510" t="s">
        <v>143</v>
      </c>
    </row>
    <row r="1511" spans="1:17" x14ac:dyDescent="0.2">
      <c r="A1511" s="3" t="s">
        <v>103</v>
      </c>
      <c r="B1511" s="3"/>
      <c r="C1511" s="18" t="s">
        <v>104</v>
      </c>
      <c r="D1511" s="18" t="s">
        <v>168</v>
      </c>
      <c r="E1511" s="18" t="s">
        <v>254</v>
      </c>
      <c r="F1511" s="18" t="s">
        <v>787</v>
      </c>
      <c r="G1511" s="19">
        <v>44012</v>
      </c>
      <c r="H1511" s="20" t="s">
        <v>3626</v>
      </c>
      <c r="I1511" s="20" t="s">
        <v>3642</v>
      </c>
      <c r="J1511" s="21">
        <v>585.5</v>
      </c>
      <c r="K1511" s="18" t="str">
        <f>IFERROR(VLOOKUP(LEFT(I1511,7)+0,'[1]_Redacted Trans'!B$1:C$65536,2,0),P1511)</f>
        <v>REDACTED PERSONAL DATA</v>
      </c>
      <c r="L1511" s="18"/>
      <c r="M1511" s="18" t="str">
        <f>IFERROR(VLOOKUP(LEFT(I1511,7)+0,'[1]_Redacted Trans'!B$1:C$65536,2,0),Q1511)</f>
        <v>REDACTED PERSONAL DATA</v>
      </c>
      <c r="N1511" s="22" t="s">
        <v>110</v>
      </c>
      <c r="P1511" t="s">
        <v>143</v>
      </c>
      <c r="Q1511" t="s">
        <v>143</v>
      </c>
    </row>
    <row r="1512" spans="1:17" x14ac:dyDescent="0.2">
      <c r="A1512" s="3" t="s">
        <v>103</v>
      </c>
      <c r="B1512" s="3"/>
      <c r="C1512" s="18" t="s">
        <v>104</v>
      </c>
      <c r="D1512" s="18" t="s">
        <v>168</v>
      </c>
      <c r="E1512" s="18" t="s">
        <v>254</v>
      </c>
      <c r="F1512" s="18" t="s">
        <v>787</v>
      </c>
      <c r="G1512" s="19">
        <v>44012</v>
      </c>
      <c r="H1512" s="20" t="s">
        <v>3626</v>
      </c>
      <c r="I1512" s="20" t="s">
        <v>3643</v>
      </c>
      <c r="J1512" s="21">
        <v>281.92</v>
      </c>
      <c r="K1512" s="18" t="str">
        <f>IFERROR(VLOOKUP(LEFT(I1512,7)+0,'[1]_Redacted Trans'!B$1:C$65536,2,0),P1512)</f>
        <v>REDACTED PERSONAL DATA</v>
      </c>
      <c r="L1512" s="18"/>
      <c r="M1512" s="18" t="str">
        <f>IFERROR(VLOOKUP(LEFT(I1512,7)+0,'[1]_Redacted Trans'!B$1:C$65536,2,0),Q1512)</f>
        <v>REDACTED PERSONAL DATA</v>
      </c>
      <c r="N1512" s="22" t="s">
        <v>110</v>
      </c>
      <c r="P1512" t="s">
        <v>143</v>
      </c>
      <c r="Q1512" t="s">
        <v>143</v>
      </c>
    </row>
    <row r="1513" spans="1:17" x14ac:dyDescent="0.2">
      <c r="A1513" s="3" t="s">
        <v>103</v>
      </c>
      <c r="B1513" s="3"/>
      <c r="C1513" s="18" t="s">
        <v>104</v>
      </c>
      <c r="D1513" s="18" t="s">
        <v>168</v>
      </c>
      <c r="E1513" s="18" t="s">
        <v>254</v>
      </c>
      <c r="F1513" s="18" t="s">
        <v>791</v>
      </c>
      <c r="G1513" s="19">
        <v>44012</v>
      </c>
      <c r="H1513" s="20" t="s">
        <v>3626</v>
      </c>
      <c r="I1513" s="20" t="s">
        <v>3644</v>
      </c>
      <c r="J1513" s="21">
        <v>1880.75</v>
      </c>
      <c r="K1513" s="18" t="str">
        <f>IFERROR(VLOOKUP(LEFT(I1513,7)+0,'[1]_Redacted Trans'!B$1:C$65536,2,0),P1513)</f>
        <v>REDACTED PERSONAL DATA</v>
      </c>
      <c r="L1513" s="18"/>
      <c r="M1513" s="18" t="str">
        <f>IFERROR(VLOOKUP(LEFT(I1513,7)+0,'[1]_Redacted Trans'!B$1:C$65536,2,0),Q1513)</f>
        <v>REDACTED PERSONAL DATA</v>
      </c>
      <c r="N1513" s="22" t="s">
        <v>110</v>
      </c>
      <c r="P1513" t="s">
        <v>143</v>
      </c>
      <c r="Q1513" t="s">
        <v>143</v>
      </c>
    </row>
    <row r="1514" spans="1:17" x14ac:dyDescent="0.2">
      <c r="A1514" s="3" t="s">
        <v>103</v>
      </c>
      <c r="B1514" s="3"/>
      <c r="C1514" s="18" t="s">
        <v>104</v>
      </c>
      <c r="D1514" s="18" t="s">
        <v>168</v>
      </c>
      <c r="E1514" s="18" t="s">
        <v>254</v>
      </c>
      <c r="F1514" s="18" t="s">
        <v>795</v>
      </c>
      <c r="G1514" s="19">
        <v>44012</v>
      </c>
      <c r="H1514" s="20" t="s">
        <v>3626</v>
      </c>
      <c r="I1514" s="20" t="s">
        <v>3645</v>
      </c>
      <c r="J1514" s="21">
        <v>143.21</v>
      </c>
      <c r="K1514" s="18" t="str">
        <f>IFERROR(VLOOKUP(LEFT(I1514,7)+0,'[1]_Redacted Trans'!B$1:C$65536,2,0),P1514)</f>
        <v>REDACTED PERSONAL DATA</v>
      </c>
      <c r="L1514" s="18"/>
      <c r="M1514" s="18" t="str">
        <f>IFERROR(VLOOKUP(LEFT(I1514,7)+0,'[1]_Redacted Trans'!B$1:C$65536,2,0),Q1514)</f>
        <v>REDACTED PERSONAL DATA</v>
      </c>
      <c r="N1514" s="22" t="s">
        <v>110</v>
      </c>
      <c r="P1514" t="s">
        <v>143</v>
      </c>
      <c r="Q1514" t="s">
        <v>143</v>
      </c>
    </row>
    <row r="1515" spans="1:17" x14ac:dyDescent="0.2">
      <c r="A1515" s="3" t="s">
        <v>103</v>
      </c>
      <c r="B1515" s="3"/>
      <c r="C1515" s="18" t="s">
        <v>104</v>
      </c>
      <c r="D1515" s="18" t="s">
        <v>168</v>
      </c>
      <c r="E1515" s="18" t="s">
        <v>254</v>
      </c>
      <c r="F1515" s="18" t="s">
        <v>793</v>
      </c>
      <c r="G1515" s="19">
        <v>44012</v>
      </c>
      <c r="H1515" s="20" t="s">
        <v>3626</v>
      </c>
      <c r="I1515" s="20" t="s">
        <v>3646</v>
      </c>
      <c r="J1515" s="21">
        <v>1862.45</v>
      </c>
      <c r="K1515" s="18" t="str">
        <f>IFERROR(VLOOKUP(LEFT(I1515,7)+0,'[1]_Redacted Trans'!B$1:C$65536,2,0),P1515)</f>
        <v>REDACTED PERSONAL DATA</v>
      </c>
      <c r="L1515" s="18"/>
      <c r="M1515" s="18" t="str">
        <f>IFERROR(VLOOKUP(LEFT(I1515,7)+0,'[1]_Redacted Trans'!B$1:C$65536,2,0),Q1515)</f>
        <v>REDACTED PERSONAL DATA</v>
      </c>
      <c r="N1515" s="22" t="s">
        <v>110</v>
      </c>
      <c r="P1515" t="s">
        <v>143</v>
      </c>
      <c r="Q1515" t="s">
        <v>143</v>
      </c>
    </row>
    <row r="1516" spans="1:17" x14ac:dyDescent="0.2">
      <c r="A1516" s="3" t="s">
        <v>103</v>
      </c>
      <c r="B1516" s="3"/>
      <c r="C1516" s="18" t="s">
        <v>104</v>
      </c>
      <c r="D1516" s="18" t="s">
        <v>168</v>
      </c>
      <c r="E1516" s="18" t="s">
        <v>254</v>
      </c>
      <c r="F1516" s="18" t="s">
        <v>966</v>
      </c>
      <c r="G1516" s="19">
        <v>44012</v>
      </c>
      <c r="H1516" s="20" t="s">
        <v>3626</v>
      </c>
      <c r="I1516" s="20" t="s">
        <v>3647</v>
      </c>
      <c r="J1516" s="21">
        <v>113.63</v>
      </c>
      <c r="K1516" s="18" t="str">
        <f>IFERROR(VLOOKUP(LEFT(I1516,7)+0,'[1]_Redacted Trans'!B$1:C$65536,2,0),P1516)</f>
        <v>REDACTED PERSONAL DATA</v>
      </c>
      <c r="L1516" s="18"/>
      <c r="M1516" s="18" t="str">
        <f>IFERROR(VLOOKUP(LEFT(I1516,7)+0,'[1]_Redacted Trans'!B$1:C$65536,2,0),Q1516)</f>
        <v>REDACTED PERSONAL DATA</v>
      </c>
      <c r="N1516" s="22" t="s">
        <v>110</v>
      </c>
      <c r="P1516" t="s">
        <v>143</v>
      </c>
      <c r="Q1516" t="s">
        <v>143</v>
      </c>
    </row>
    <row r="1517" spans="1:17" x14ac:dyDescent="0.2">
      <c r="A1517" s="3" t="s">
        <v>103</v>
      </c>
      <c r="B1517" s="3"/>
      <c r="C1517" s="18" t="s">
        <v>104</v>
      </c>
      <c r="D1517" s="18" t="s">
        <v>168</v>
      </c>
      <c r="E1517" s="18" t="s">
        <v>254</v>
      </c>
      <c r="F1517" s="18" t="s">
        <v>1355</v>
      </c>
      <c r="G1517" s="19">
        <v>44012</v>
      </c>
      <c r="H1517" s="20" t="s">
        <v>3626</v>
      </c>
      <c r="I1517" s="20" t="s">
        <v>3648</v>
      </c>
      <c r="J1517" s="21">
        <v>75.540000000000006</v>
      </c>
      <c r="K1517" s="18" t="str">
        <f>IFERROR(VLOOKUP(LEFT(I1517,7)+0,'[1]_Redacted Trans'!B$1:C$65536,2,0),P1517)</f>
        <v>REDACTED PERSONAL DATA</v>
      </c>
      <c r="L1517" s="18"/>
      <c r="M1517" s="18" t="str">
        <f>IFERROR(VLOOKUP(LEFT(I1517,7)+0,'[1]_Redacted Trans'!B$1:C$65536,2,0),Q1517)</f>
        <v>REDACTED PERSONAL DATA</v>
      </c>
      <c r="N1517" s="22" t="s">
        <v>110</v>
      </c>
      <c r="P1517" t="s">
        <v>143</v>
      </c>
      <c r="Q1517" t="s">
        <v>143</v>
      </c>
    </row>
    <row r="1518" spans="1:17" x14ac:dyDescent="0.2">
      <c r="A1518" s="3" t="s">
        <v>103</v>
      </c>
      <c r="B1518" s="3"/>
      <c r="C1518" s="18" t="s">
        <v>104</v>
      </c>
      <c r="D1518" s="18" t="s">
        <v>168</v>
      </c>
      <c r="E1518" s="18" t="s">
        <v>254</v>
      </c>
      <c r="F1518" s="18" t="s">
        <v>797</v>
      </c>
      <c r="G1518" s="19">
        <v>44012</v>
      </c>
      <c r="H1518" s="20" t="s">
        <v>3626</v>
      </c>
      <c r="I1518" s="20" t="s">
        <v>3649</v>
      </c>
      <c r="J1518" s="21">
        <v>1477.48</v>
      </c>
      <c r="K1518" s="18" t="str">
        <f>IFERROR(VLOOKUP(LEFT(I1518,7)+0,'[1]_Redacted Trans'!B$1:C$65536,2,0),P1518)</f>
        <v>REDACTED PERSONAL DATA</v>
      </c>
      <c r="L1518" s="18"/>
      <c r="M1518" s="18" t="str">
        <f>IFERROR(VLOOKUP(LEFT(I1518,7)+0,'[1]_Redacted Trans'!B$1:C$65536,2,0),Q1518)</f>
        <v>REDACTED PERSONAL DATA</v>
      </c>
      <c r="N1518" s="22" t="s">
        <v>110</v>
      </c>
      <c r="P1518" t="s">
        <v>143</v>
      </c>
      <c r="Q1518" t="s">
        <v>143</v>
      </c>
    </row>
    <row r="1519" spans="1:17" x14ac:dyDescent="0.2">
      <c r="A1519" s="3" t="s">
        <v>103</v>
      </c>
      <c r="B1519" s="3"/>
      <c r="C1519" s="18" t="s">
        <v>104</v>
      </c>
      <c r="D1519" s="18" t="s">
        <v>168</v>
      </c>
      <c r="E1519" s="18" t="s">
        <v>254</v>
      </c>
      <c r="F1519" s="18" t="s">
        <v>408</v>
      </c>
      <c r="G1519" s="19">
        <v>44012</v>
      </c>
      <c r="H1519" s="20" t="s">
        <v>3650</v>
      </c>
      <c r="I1519" s="20" t="s">
        <v>3651</v>
      </c>
      <c r="J1519" s="21">
        <v>63.77</v>
      </c>
      <c r="K1519" s="18" t="str">
        <f>IFERROR(VLOOKUP(LEFT(I1519,7)+0,'[1]_Redacted Trans'!B$1:C$65536,2,0),P1519)</f>
        <v>REDACTED PERSONAL DATA</v>
      </c>
      <c r="L1519" s="18"/>
      <c r="M1519" s="18" t="str">
        <f>IFERROR(VLOOKUP(LEFT(I1519,7)+0,'[1]_Redacted Trans'!B$1:C$65536,2,0),Q1519)</f>
        <v>REDACTED PERSONAL DATA</v>
      </c>
      <c r="N1519" s="22" t="s">
        <v>110</v>
      </c>
      <c r="P1519" t="s">
        <v>143</v>
      </c>
      <c r="Q1519" t="s">
        <v>143</v>
      </c>
    </row>
    <row r="1520" spans="1:17" x14ac:dyDescent="0.2">
      <c r="A1520" s="3" t="s">
        <v>103</v>
      </c>
      <c r="B1520" s="3"/>
      <c r="C1520" s="18" t="s">
        <v>104</v>
      </c>
      <c r="D1520" s="18" t="s">
        <v>239</v>
      </c>
      <c r="E1520" s="18" t="s">
        <v>2234</v>
      </c>
      <c r="F1520" s="18" t="s">
        <v>198</v>
      </c>
      <c r="G1520" s="19">
        <v>44012</v>
      </c>
      <c r="H1520" s="20" t="s">
        <v>3652</v>
      </c>
      <c r="I1520" s="20" t="s">
        <v>3653</v>
      </c>
      <c r="J1520" s="21">
        <v>27</v>
      </c>
      <c r="K1520" s="18" t="str">
        <f>IFERROR(VLOOKUP(LEFT(I1520,7)+0,'[1]_Redacted Trans'!B$1:C$65536,2,0),P1520)</f>
        <v>2111040 - Teleshore (UK) Ltd</v>
      </c>
      <c r="L1520" s="18"/>
      <c r="M1520" s="18" t="str">
        <f>IFERROR(VLOOKUP(LEFT(I1520,7)+0,'[1]_Redacted Trans'!B$1:C$65536,2,0),Q1520)</f>
        <v>CARRIAGE FOR REPLACEMENT SLINGS</v>
      </c>
      <c r="N1520" s="22" t="s">
        <v>110</v>
      </c>
      <c r="P1520" t="s">
        <v>3327</v>
      </c>
      <c r="Q1520" t="s">
        <v>3654</v>
      </c>
    </row>
    <row r="1521" spans="1:17" x14ac:dyDescent="0.2">
      <c r="A1521" s="3" t="s">
        <v>103</v>
      </c>
      <c r="B1521" s="3"/>
      <c r="C1521" s="18" t="s">
        <v>104</v>
      </c>
      <c r="D1521" s="18" t="s">
        <v>213</v>
      </c>
      <c r="E1521" s="18" t="s">
        <v>503</v>
      </c>
      <c r="F1521" s="18" t="s">
        <v>2211</v>
      </c>
      <c r="G1521" s="19">
        <v>44012</v>
      </c>
      <c r="H1521" s="20" t="s">
        <v>3655</v>
      </c>
      <c r="I1521" s="20" t="s">
        <v>3656</v>
      </c>
      <c r="J1521" s="21">
        <v>1601.94</v>
      </c>
      <c r="K1521" s="18" t="str">
        <f>IFERROR(VLOOKUP(LEFT(I1521,7)+0,'[1]_Redacted Trans'!B$1:C$65536,2,0),P1521)</f>
        <v>2116197 - Quadient Limited</v>
      </c>
      <c r="L1521" s="18">
        <v>2658324</v>
      </c>
      <c r="M1521" s="18" t="str">
        <f>IFERROR(VLOOKUP(LEFT(I1521,7)+0,'[1]_Redacted Trans'!B$1:C$65536,2,0),Q1521)</f>
        <v>RENTAL &amp; MAINTENNACE 25/07/20 - 24/10/2020</v>
      </c>
      <c r="N1521" s="22" t="s">
        <v>110</v>
      </c>
      <c r="P1521" t="s">
        <v>1091</v>
      </c>
      <c r="Q1521" t="s">
        <v>3657</v>
      </c>
    </row>
    <row r="1522" spans="1:17" x14ac:dyDescent="0.2">
      <c r="A1522" s="3" t="s">
        <v>103</v>
      </c>
      <c r="B1522" s="3"/>
      <c r="C1522" s="18" t="s">
        <v>104</v>
      </c>
      <c r="D1522" s="18" t="s">
        <v>182</v>
      </c>
      <c r="E1522" s="18" t="s">
        <v>353</v>
      </c>
      <c r="F1522" s="18" t="s">
        <v>170</v>
      </c>
      <c r="G1522" s="19">
        <v>44012</v>
      </c>
      <c r="H1522" s="20" t="s">
        <v>3658</v>
      </c>
      <c r="I1522" s="20" t="s">
        <v>3659</v>
      </c>
      <c r="J1522" s="21">
        <v>50</v>
      </c>
      <c r="K1522" s="18" t="str">
        <f>IFERROR(VLOOKUP(LEFT(I1522,7)+0,'[1]_Redacted Trans'!B$1:C$65536,2,0),P1522)</f>
        <v>2101011 - Nucleus Watersports</v>
      </c>
      <c r="L1522" s="18"/>
      <c r="M1522" s="18" t="str">
        <f>IFERROR(VLOOKUP(LEFT(I1522,7)+0,'[1]_Redacted Trans'!B$1:C$65536,2,0),Q1522)</f>
        <v>GUL BOOT SIZE 10 X 2</v>
      </c>
      <c r="N1522" s="22" t="s">
        <v>110</v>
      </c>
      <c r="P1522" t="s">
        <v>3660</v>
      </c>
      <c r="Q1522" t="s">
        <v>3661</v>
      </c>
    </row>
    <row r="1523" spans="1:17" x14ac:dyDescent="0.2">
      <c r="A1523" s="3" t="s">
        <v>103</v>
      </c>
      <c r="B1523" s="3"/>
      <c r="C1523" s="18" t="s">
        <v>104</v>
      </c>
      <c r="D1523" s="18" t="s">
        <v>182</v>
      </c>
      <c r="E1523" s="18" t="s">
        <v>200</v>
      </c>
      <c r="F1523" s="18" t="s">
        <v>198</v>
      </c>
      <c r="G1523" s="19">
        <v>44012</v>
      </c>
      <c r="H1523" s="20" t="s">
        <v>3662</v>
      </c>
      <c r="I1523" s="20" t="s">
        <v>3663</v>
      </c>
      <c r="J1523" s="21">
        <v>1000</v>
      </c>
      <c r="K1523" s="18" t="str">
        <f>IFERROR(VLOOKUP(LEFT(I1523,7)+0,'[1]_Redacted Trans'!B$1:C$65536,2,0),P1523)</f>
        <v>2117019 - MLS Electrical Services Ltd</v>
      </c>
      <c r="L1523" s="18"/>
      <c r="M1523" s="18" t="str">
        <f>IFERROR(VLOOKUP(LEFT(I1523,7)+0,'[1]_Redacted Trans'!B$1:C$65536,2,0),Q1523)</f>
        <v>ELETRICAL REPORT AND EMERGENCY LIGHTING</v>
      </c>
      <c r="N1523" s="22" t="s">
        <v>110</v>
      </c>
      <c r="P1523" t="s">
        <v>3664</v>
      </c>
      <c r="Q1523" t="s">
        <v>3665</v>
      </c>
    </row>
    <row r="1524" spans="1:17" x14ac:dyDescent="0.2">
      <c r="A1524" s="3" t="s">
        <v>103</v>
      </c>
      <c r="B1524" s="3"/>
      <c r="C1524" s="18" t="s">
        <v>104</v>
      </c>
      <c r="D1524" s="18" t="s">
        <v>182</v>
      </c>
      <c r="E1524" s="18" t="s">
        <v>200</v>
      </c>
      <c r="F1524" s="18" t="s">
        <v>198</v>
      </c>
      <c r="G1524" s="19">
        <v>44012</v>
      </c>
      <c r="H1524" s="20" t="s">
        <v>3666</v>
      </c>
      <c r="I1524" s="20" t="s">
        <v>3667</v>
      </c>
      <c r="J1524" s="21">
        <v>435.75</v>
      </c>
      <c r="K1524" s="18" t="str">
        <f>IFERROR(VLOOKUP(LEFT(I1524,7)+0,'[1]_Redacted Trans'!B$1:C$65536,2,0),P1524)</f>
        <v>2118208 - Lindsey Maintenance Services Ltd</v>
      </c>
      <c r="L1524" s="18">
        <v>11726730</v>
      </c>
      <c r="M1524" s="18" t="str">
        <f>IFERROR(VLOOKUP(LEFT(I1524,7)+0,'[1]_Redacted Trans'!B$1:C$65536,2,0),Q1524)</f>
        <v>HOT WATER VALVE AND TEST</v>
      </c>
      <c r="N1524" s="22" t="s">
        <v>110</v>
      </c>
      <c r="P1524" t="s">
        <v>2080</v>
      </c>
      <c r="Q1524" t="s">
        <v>3668</v>
      </c>
    </row>
    <row r="1525" spans="1:17" x14ac:dyDescent="0.2">
      <c r="A1525" s="3" t="s">
        <v>103</v>
      </c>
      <c r="B1525" s="3"/>
      <c r="C1525" s="18" t="s">
        <v>104</v>
      </c>
      <c r="D1525" s="18" t="s">
        <v>239</v>
      </c>
      <c r="E1525" s="18" t="s">
        <v>1994</v>
      </c>
      <c r="F1525" s="18" t="s">
        <v>230</v>
      </c>
      <c r="G1525" s="19">
        <v>44012</v>
      </c>
      <c r="H1525" s="20"/>
      <c r="I1525" s="20" t="s">
        <v>3669</v>
      </c>
      <c r="J1525" s="21">
        <v>262.94</v>
      </c>
      <c r="K1525" s="18" t="str">
        <f>IFERROR(VLOOKUP(LEFT(I1525,7)+0,'[1]_Redacted Trans'!B$1:C$65536,2,0),P1525)</f>
        <v>2100118 - British Gas Business</v>
      </c>
      <c r="L1525" s="18"/>
      <c r="M1525" s="18" t="str">
        <f>IFERROR(VLOOKUP(LEFT(I1525,7)+0,'[1]_Redacted Trans'!B$1:C$65536,2,0),Q1525)</f>
        <v>JUN20 ELETRIC BILL</v>
      </c>
      <c r="N1525" s="22" t="s">
        <v>110</v>
      </c>
      <c r="P1525" t="s">
        <v>3670</v>
      </c>
      <c r="Q1525" t="s">
        <v>3671</v>
      </c>
    </row>
    <row r="1526" spans="1:17" x14ac:dyDescent="0.2">
      <c r="A1526" s="3" t="s">
        <v>103</v>
      </c>
      <c r="B1526" s="3"/>
      <c r="C1526" s="18" t="s">
        <v>104</v>
      </c>
      <c r="D1526" s="18" t="s">
        <v>239</v>
      </c>
      <c r="E1526" s="18" t="s">
        <v>357</v>
      </c>
      <c r="F1526" s="18" t="s">
        <v>230</v>
      </c>
      <c r="G1526" s="19">
        <v>44012</v>
      </c>
      <c r="H1526" s="20"/>
      <c r="I1526" s="20" t="s">
        <v>3672</v>
      </c>
      <c r="J1526" s="21">
        <v>74.989999999999995</v>
      </c>
      <c r="K1526" s="18" t="str">
        <f>IFERROR(VLOOKUP(LEFT(I1526,7)+0,'[1]_Redacted Trans'!B$1:C$65536,2,0),P1526)</f>
        <v>2100118 - British Gas Business</v>
      </c>
      <c r="L1526" s="18"/>
      <c r="M1526" s="18" t="str">
        <f>IFERROR(VLOOKUP(LEFT(I1526,7)+0,'[1]_Redacted Trans'!B$1:C$65536,2,0),Q1526)</f>
        <v>JUN20 ELETRIC BILL</v>
      </c>
      <c r="N1526" s="22" t="s">
        <v>110</v>
      </c>
      <c r="P1526" t="s">
        <v>3670</v>
      </c>
      <c r="Q1526" t="s">
        <v>3671</v>
      </c>
    </row>
    <row r="1527" spans="1:17" x14ac:dyDescent="0.2">
      <c r="A1527" s="3" t="s">
        <v>103</v>
      </c>
      <c r="B1527" s="3"/>
      <c r="C1527" s="18" t="s">
        <v>104</v>
      </c>
      <c r="D1527" s="18" t="s">
        <v>239</v>
      </c>
      <c r="E1527" s="18" t="s">
        <v>353</v>
      </c>
      <c r="F1527" s="18" t="s">
        <v>230</v>
      </c>
      <c r="G1527" s="19">
        <v>44012</v>
      </c>
      <c r="H1527" s="20"/>
      <c r="I1527" s="20" t="s">
        <v>3673</v>
      </c>
      <c r="J1527" s="21">
        <v>7.86</v>
      </c>
      <c r="K1527" s="18" t="str">
        <f>IFERROR(VLOOKUP(LEFT(I1527,7)+0,'[1]_Redacted Trans'!B$1:C$65536,2,0),P1527)</f>
        <v>2100118 - British Gas Business</v>
      </c>
      <c r="L1527" s="18"/>
      <c r="M1527" s="18" t="str">
        <f>IFERROR(VLOOKUP(LEFT(I1527,7)+0,'[1]_Redacted Trans'!B$1:C$65536,2,0),Q1527)</f>
        <v>JUN20 ELETRIC BILL</v>
      </c>
      <c r="N1527" s="22" t="s">
        <v>110</v>
      </c>
      <c r="P1527" t="s">
        <v>3670</v>
      </c>
      <c r="Q1527" t="s">
        <v>3671</v>
      </c>
    </row>
    <row r="1528" spans="1:17" x14ac:dyDescent="0.2">
      <c r="A1528" s="3" t="s">
        <v>103</v>
      </c>
      <c r="B1528" s="3"/>
      <c r="C1528" s="18" t="s">
        <v>104</v>
      </c>
      <c r="D1528" s="18" t="s">
        <v>239</v>
      </c>
      <c r="E1528" s="18" t="s">
        <v>951</v>
      </c>
      <c r="F1528" s="18" t="s">
        <v>230</v>
      </c>
      <c r="G1528" s="19">
        <v>44012</v>
      </c>
      <c r="H1528" s="20"/>
      <c r="I1528" s="20" t="s">
        <v>3674</v>
      </c>
      <c r="J1528" s="21">
        <v>50.68</v>
      </c>
      <c r="K1528" s="18" t="str">
        <f>IFERROR(VLOOKUP(LEFT(I1528,7)+0,'[1]_Redacted Trans'!B$1:C$65536,2,0),P1528)</f>
        <v>2100118 - British Gas Business</v>
      </c>
      <c r="L1528" s="18"/>
      <c r="M1528" s="18" t="str">
        <f>IFERROR(VLOOKUP(LEFT(I1528,7)+0,'[1]_Redacted Trans'!B$1:C$65536,2,0),Q1528)</f>
        <v>JUN20 ELETRIC BILL</v>
      </c>
      <c r="N1528" s="22" t="s">
        <v>110</v>
      </c>
      <c r="P1528" t="s">
        <v>3670</v>
      </c>
      <c r="Q1528" t="s">
        <v>3671</v>
      </c>
    </row>
    <row r="1529" spans="1:17" x14ac:dyDescent="0.2">
      <c r="A1529" s="3" t="s">
        <v>103</v>
      </c>
      <c r="B1529" s="3"/>
      <c r="C1529" s="18" t="s">
        <v>104</v>
      </c>
      <c r="D1529" s="18" t="s">
        <v>239</v>
      </c>
      <c r="E1529" s="18" t="s">
        <v>270</v>
      </c>
      <c r="F1529" s="18" t="s">
        <v>230</v>
      </c>
      <c r="G1529" s="19">
        <v>44012</v>
      </c>
      <c r="H1529" s="20"/>
      <c r="I1529" s="20" t="s">
        <v>3675</v>
      </c>
      <c r="J1529" s="21">
        <v>11.01</v>
      </c>
      <c r="K1529" s="18" t="str">
        <f>IFERROR(VLOOKUP(LEFT(I1529,7)+0,'[1]_Redacted Trans'!B$1:C$65536,2,0),P1529)</f>
        <v>2100118 - British Gas Business</v>
      </c>
      <c r="L1529" s="18"/>
      <c r="M1529" s="18" t="str">
        <f>IFERROR(VLOOKUP(LEFT(I1529,7)+0,'[1]_Redacted Trans'!B$1:C$65536,2,0),Q1529)</f>
        <v>JUN20 ELETRIC BILL</v>
      </c>
      <c r="N1529" s="22" t="s">
        <v>110</v>
      </c>
      <c r="P1529" t="s">
        <v>3670</v>
      </c>
      <c r="Q1529" t="s">
        <v>3671</v>
      </c>
    </row>
    <row r="1530" spans="1:17" x14ac:dyDescent="0.2">
      <c r="A1530" s="3" t="s">
        <v>103</v>
      </c>
      <c r="B1530" s="3"/>
      <c r="C1530" s="18" t="s">
        <v>104</v>
      </c>
      <c r="D1530" s="18" t="s">
        <v>213</v>
      </c>
      <c r="E1530" s="18" t="s">
        <v>503</v>
      </c>
      <c r="F1530" s="18" t="s">
        <v>2211</v>
      </c>
      <c r="G1530" s="19">
        <v>44012</v>
      </c>
      <c r="H1530" s="20" t="s">
        <v>3676</v>
      </c>
      <c r="I1530" s="20" t="s">
        <v>3677</v>
      </c>
      <c r="J1530" s="21">
        <v>-230.64</v>
      </c>
      <c r="K1530" s="18" t="str">
        <f>IFERROR(VLOOKUP(LEFT(I1530,7)+0,'[1]_Redacted Trans'!B$1:C$65536,2,0),P1530)</f>
        <v>2116197 - Quadient Limited</v>
      </c>
      <c r="L1530" s="18">
        <v>2658324</v>
      </c>
      <c r="M1530" s="18" t="str">
        <f>IFERROR(VLOOKUP(LEFT(I1530,7)+0,'[1]_Redacted Trans'!B$1:C$65536,2,0),Q1530)</f>
        <v>CREDIT AGAINST INVOICE 92664570</v>
      </c>
      <c r="N1530" s="22" t="s">
        <v>110</v>
      </c>
      <c r="P1530" t="s">
        <v>1091</v>
      </c>
      <c r="Q1530" t="s">
        <v>3678</v>
      </c>
    </row>
    <row r="1531" spans="1:17" x14ac:dyDescent="0.2">
      <c r="A1531" s="3" t="s">
        <v>103</v>
      </c>
      <c r="B1531" s="3"/>
      <c r="C1531" s="18" t="s">
        <v>104</v>
      </c>
      <c r="D1531" s="18" t="s">
        <v>239</v>
      </c>
      <c r="E1531" s="18" t="s">
        <v>3679</v>
      </c>
      <c r="F1531" s="18" t="s">
        <v>3680</v>
      </c>
      <c r="G1531" s="19">
        <v>44012</v>
      </c>
      <c r="H1531" s="20"/>
      <c r="I1531" s="20" t="s">
        <v>3681</v>
      </c>
      <c r="J1531" s="21">
        <v>177.5</v>
      </c>
      <c r="K1531" s="18" t="str">
        <f>IFERROR(VLOOKUP(LEFT(I1531,7)+0,'[1]_Redacted Trans'!B$1:C$65536,2,0),P1531)</f>
        <v>REDACTED COMMERCIAL CONFIDENTIALITY</v>
      </c>
      <c r="L1531" s="18"/>
      <c r="M1531" s="18" t="str">
        <f>IFERROR(VLOOKUP(LEFT(I1531,7)+0,'[1]_Redacted Trans'!B$1:C$65536,2,0),Q1531)</f>
        <v>REDACTED COMMERCIAL CONFIDENTIALITY</v>
      </c>
      <c r="N1531" s="22" t="s">
        <v>110</v>
      </c>
      <c r="P1531" t="s">
        <v>985</v>
      </c>
      <c r="Q1531" t="s">
        <v>985</v>
      </c>
    </row>
    <row r="1532" spans="1:17" x14ac:dyDescent="0.2">
      <c r="A1532" s="3" t="s">
        <v>103</v>
      </c>
      <c r="B1532" s="3"/>
      <c r="C1532" s="18" t="s">
        <v>104</v>
      </c>
      <c r="D1532" s="18" t="s">
        <v>147</v>
      </c>
      <c r="E1532" s="18" t="s">
        <v>565</v>
      </c>
      <c r="F1532" s="18" t="s">
        <v>2432</v>
      </c>
      <c r="G1532" s="19">
        <v>44012</v>
      </c>
      <c r="H1532" s="20"/>
      <c r="I1532" s="20" t="s">
        <v>3682</v>
      </c>
      <c r="J1532" s="21">
        <v>500</v>
      </c>
      <c r="K1532" s="18" t="str">
        <f>IFERROR(VLOOKUP(LEFT(I1532,7)+0,'[1]_Redacted Trans'!B$1:C$65536,2,0),P1532)</f>
        <v>REDACTED PERSONAL DATA</v>
      </c>
      <c r="L1532" s="18"/>
      <c r="M1532" s="18" t="str">
        <f>IFERROR(VLOOKUP(LEFT(I1532,7)+0,'[1]_Redacted Trans'!B$1:C$65536,2,0),Q1532)</f>
        <v>REDACTED PERSONAL DATA</v>
      </c>
      <c r="N1532" s="22" t="s">
        <v>110</v>
      </c>
      <c r="P1532" t="s">
        <v>143</v>
      </c>
      <c r="Q1532" t="s">
        <v>143</v>
      </c>
    </row>
    <row r="1533" spans="1:17" x14ac:dyDescent="0.2">
      <c r="A1533" s="3" t="s">
        <v>103</v>
      </c>
      <c r="B1533" s="3"/>
      <c r="C1533" s="18" t="s">
        <v>104</v>
      </c>
      <c r="D1533" s="18" t="s">
        <v>213</v>
      </c>
      <c r="E1533" s="18" t="s">
        <v>899</v>
      </c>
      <c r="F1533" s="18" t="s">
        <v>1783</v>
      </c>
      <c r="G1533" s="19">
        <v>44012</v>
      </c>
      <c r="H1533" s="20"/>
      <c r="I1533" s="20" t="s">
        <v>3683</v>
      </c>
      <c r="J1533" s="21">
        <v>25000</v>
      </c>
      <c r="K1533" s="18" t="str">
        <f>IFERROR(VLOOKUP(LEFT(I1533,7)+0,'[1]_Redacted Trans'!B$1:C$65536,2,0),P1533)</f>
        <v>REDACTED COMMERCIAL CONFIDENTIALITY</v>
      </c>
      <c r="L1533" s="18"/>
      <c r="M1533" s="18" t="str">
        <f>IFERROR(VLOOKUP(LEFT(I1533,7)+0,'[1]_Redacted Trans'!B$1:C$65536,2,0),Q1533)</f>
        <v>REDACTED COMMERCIAL CONFIDENTIALITY</v>
      </c>
      <c r="N1533" s="22" t="s">
        <v>110</v>
      </c>
      <c r="P1533" t="s">
        <v>3684</v>
      </c>
      <c r="Q1533" t="s">
        <v>3685</v>
      </c>
    </row>
    <row r="1534" spans="1:17" x14ac:dyDescent="0.2">
      <c r="A1534" s="3" t="s">
        <v>103</v>
      </c>
      <c r="B1534" s="3"/>
      <c r="C1534" s="18" t="s">
        <v>104</v>
      </c>
      <c r="D1534" s="18" t="s">
        <v>168</v>
      </c>
      <c r="E1534" s="18" t="s">
        <v>135</v>
      </c>
      <c r="F1534" s="18" t="s">
        <v>3686</v>
      </c>
      <c r="G1534" s="19">
        <v>44012</v>
      </c>
      <c r="H1534" s="20" t="s">
        <v>3687</v>
      </c>
      <c r="I1534" s="20" t="s">
        <v>3688</v>
      </c>
      <c r="J1534" s="21">
        <v>41.73</v>
      </c>
      <c r="K1534" s="18" t="str">
        <f>IFERROR(VLOOKUP(LEFT(I1534,7)+0,'[1]_Redacted Trans'!B$1:C$65536,2,0),P1534)</f>
        <v>2116439 - Think Business Support Ltd</v>
      </c>
      <c r="L1534" s="18"/>
      <c r="M1534" s="18" t="str">
        <f>IFERROR(VLOOKUP(LEFT(I1534,7)+0,'[1]_Redacted Trans'!B$1:C$65536,2,0),Q1534)</f>
        <v>48-54 STOURVIEW CLOSE</v>
      </c>
      <c r="N1534" s="22" t="s">
        <v>110</v>
      </c>
      <c r="P1534" t="s">
        <v>3252</v>
      </c>
      <c r="Q1534" t="s">
        <v>3689</v>
      </c>
    </row>
    <row r="1535" spans="1:17" x14ac:dyDescent="0.2">
      <c r="A1535" s="3" t="s">
        <v>103</v>
      </c>
      <c r="B1535" s="3"/>
      <c r="C1535" s="18" t="s">
        <v>104</v>
      </c>
      <c r="D1535" s="18" t="s">
        <v>239</v>
      </c>
      <c r="E1535" s="18" t="s">
        <v>270</v>
      </c>
      <c r="F1535" s="18" t="s">
        <v>512</v>
      </c>
      <c r="G1535" s="19">
        <v>44012</v>
      </c>
      <c r="H1535" s="20" t="s">
        <v>3690</v>
      </c>
      <c r="I1535" s="20" t="s">
        <v>3691</v>
      </c>
      <c r="J1535" s="21">
        <v>50</v>
      </c>
      <c r="K1535" s="18" t="str">
        <f>IFERROR(VLOOKUP(LEFT(I1535,7)+0,'[1]_Redacted Trans'!B$1:C$65536,2,0),P1535)</f>
        <v>2108194 - Environmental Design</v>
      </c>
      <c r="L1535" s="18"/>
      <c r="M1535" s="18" t="str">
        <f>IFERROR(VLOOKUP(LEFT(I1535,7)+0,'[1]_Redacted Trans'!B$1:C$65536,2,0),Q1535)</f>
        <v>JUN20 MAINT</v>
      </c>
      <c r="N1535" s="22" t="s">
        <v>110</v>
      </c>
      <c r="P1535" t="s">
        <v>311</v>
      </c>
      <c r="Q1535" t="s">
        <v>3692</v>
      </c>
    </row>
    <row r="1536" spans="1:17" x14ac:dyDescent="0.2">
      <c r="A1536" s="3" t="s">
        <v>103</v>
      </c>
      <c r="B1536" s="3"/>
      <c r="C1536" s="18" t="s">
        <v>104</v>
      </c>
      <c r="D1536" s="18" t="s">
        <v>239</v>
      </c>
      <c r="E1536" s="18" t="s">
        <v>270</v>
      </c>
      <c r="F1536" s="18" t="s">
        <v>144</v>
      </c>
      <c r="G1536" s="19">
        <v>44012</v>
      </c>
      <c r="H1536" s="20" t="s">
        <v>3693</v>
      </c>
      <c r="I1536" s="20" t="s">
        <v>3694</v>
      </c>
      <c r="J1536" s="21">
        <v>542.20000000000005</v>
      </c>
      <c r="K1536" s="18" t="str">
        <f>IFERROR(VLOOKUP(LEFT(I1536,7)+0,'[1]_Redacted Trans'!B$1:C$65536,2,0),P1536)</f>
        <v>2100205 - Chelmsford Safety Supplies Ltd</v>
      </c>
      <c r="L1536" s="18"/>
      <c r="M1536" s="18" t="str">
        <f>IFERROR(VLOOKUP(LEFT(I1536,7)+0,'[1]_Redacted Trans'!B$1:C$65536,2,0),Q1536)</f>
        <v>BOOTS</v>
      </c>
      <c r="N1536" s="22" t="s">
        <v>110</v>
      </c>
      <c r="P1536" t="s">
        <v>376</v>
      </c>
      <c r="Q1536" t="s">
        <v>3695</v>
      </c>
    </row>
    <row r="1537" spans="1:17" x14ac:dyDescent="0.2">
      <c r="A1537" s="3" t="s">
        <v>103</v>
      </c>
      <c r="B1537" s="3"/>
      <c r="C1537" s="18" t="s">
        <v>104</v>
      </c>
      <c r="D1537" s="18" t="s">
        <v>239</v>
      </c>
      <c r="E1537" s="18" t="s">
        <v>270</v>
      </c>
      <c r="F1537" s="18" t="s">
        <v>373</v>
      </c>
      <c r="G1537" s="19">
        <v>44012</v>
      </c>
      <c r="H1537" s="20" t="s">
        <v>3696</v>
      </c>
      <c r="I1537" s="20" t="s">
        <v>3697</v>
      </c>
      <c r="J1537" s="21">
        <v>360.21</v>
      </c>
      <c r="K1537" s="18" t="str">
        <f>IFERROR(VLOOKUP(LEFT(I1537,7)+0,'[1]_Redacted Trans'!B$1:C$65536,2,0),P1537)</f>
        <v>2100205 - Chelmsford Safety Supplies Ltd</v>
      </c>
      <c r="L1537" s="18"/>
      <c r="M1537" s="18" t="str">
        <f>IFERROR(VLOOKUP(LEFT(I1537,7)+0,'[1]_Redacted Trans'!B$1:C$65536,2,0),Q1537)</f>
        <v>UNIFORM</v>
      </c>
      <c r="N1537" s="22" t="s">
        <v>110</v>
      </c>
      <c r="P1537" t="s">
        <v>376</v>
      </c>
      <c r="Q1537" t="s">
        <v>1298</v>
      </c>
    </row>
    <row r="1538" spans="1:17" x14ac:dyDescent="0.2">
      <c r="A1538" s="3" t="s">
        <v>103</v>
      </c>
      <c r="B1538" s="3"/>
      <c r="C1538" s="18" t="s">
        <v>104</v>
      </c>
      <c r="D1538" s="18" t="s">
        <v>239</v>
      </c>
      <c r="E1538" s="18" t="s">
        <v>3698</v>
      </c>
      <c r="F1538" s="18" t="s">
        <v>163</v>
      </c>
      <c r="G1538" s="19">
        <v>44012</v>
      </c>
      <c r="H1538" s="20" t="s">
        <v>3699</v>
      </c>
      <c r="I1538" s="20" t="s">
        <v>3700</v>
      </c>
      <c r="J1538" s="21">
        <v>31.88</v>
      </c>
      <c r="K1538" s="18" t="str">
        <f>IFERROR(VLOOKUP(LEFT(I1538,7)+0,'[1]_Redacted Trans'!B$1:C$65536,2,0),P1538)</f>
        <v>2100111 - Banner Group Ltd</v>
      </c>
      <c r="L1538" s="18"/>
      <c r="M1538" s="18" t="str">
        <f>IFERROR(VLOOKUP(LEFT(I1538,7)+0,'[1]_Redacted Trans'!B$1:C$65536,2,0),Q1538)</f>
        <v>STATIONARY</v>
      </c>
      <c r="N1538" s="22" t="s">
        <v>110</v>
      </c>
      <c r="P1538" t="s">
        <v>252</v>
      </c>
      <c r="Q1538" t="s">
        <v>3701</v>
      </c>
    </row>
    <row r="1539" spans="1:17" x14ac:dyDescent="0.2">
      <c r="A1539" s="3" t="s">
        <v>103</v>
      </c>
      <c r="B1539" s="3"/>
      <c r="C1539" s="18" t="s">
        <v>104</v>
      </c>
      <c r="D1539" s="18" t="s">
        <v>161</v>
      </c>
      <c r="E1539" s="18" t="s">
        <v>762</v>
      </c>
      <c r="F1539" s="18" t="s">
        <v>1196</v>
      </c>
      <c r="G1539" s="19">
        <v>44019</v>
      </c>
      <c r="H1539" s="20"/>
      <c r="I1539" s="20" t="s">
        <v>3702</v>
      </c>
      <c r="J1539" s="21">
        <v>108.74</v>
      </c>
      <c r="K1539" s="18" t="str">
        <f>IFERROR(VLOOKUP(LEFT(I1539,7)+0,'[1]_Redacted Trans'!B$1:C$65536,2,0),P1539)</f>
        <v>2115250 - UK Fuels Limited</v>
      </c>
      <c r="L1539" s="18"/>
      <c r="M1539" s="18" t="str">
        <f>IFERROR(VLOOKUP(LEFT(I1539,7)+0,'[1]_Redacted Trans'!B$1:C$65536,2,0),Q1539)</f>
        <v>W/C 15/06/20</v>
      </c>
      <c r="N1539" s="22" t="s">
        <v>110</v>
      </c>
      <c r="P1539" t="s">
        <v>1198</v>
      </c>
      <c r="Q1539" t="s">
        <v>3703</v>
      </c>
    </row>
    <row r="1540" spans="1:17" x14ac:dyDescent="0.2">
      <c r="A1540" s="3" t="s">
        <v>103</v>
      </c>
      <c r="B1540" s="3"/>
      <c r="C1540" s="18" t="s">
        <v>104</v>
      </c>
      <c r="D1540" s="18" t="s">
        <v>161</v>
      </c>
      <c r="E1540" s="18" t="s">
        <v>762</v>
      </c>
      <c r="F1540" s="18" t="s">
        <v>1196</v>
      </c>
      <c r="G1540" s="19">
        <v>44019</v>
      </c>
      <c r="H1540" s="20"/>
      <c r="I1540" s="20" t="s">
        <v>3704</v>
      </c>
      <c r="J1540" s="21">
        <v>0</v>
      </c>
      <c r="K1540" s="18" t="str">
        <f>IFERROR(VLOOKUP(LEFT(I1540,7)+0,'[1]_Redacted Trans'!B$1:C$65536,2,0),P1540)</f>
        <v>2115250 - UK Fuels Limited</v>
      </c>
      <c r="L1540" s="18"/>
      <c r="M1540" s="18" t="str">
        <f>IFERROR(VLOOKUP(LEFT(I1540,7)+0,'[1]_Redacted Trans'!B$1:C$65536,2,0),Q1540)</f>
        <v>W/C 15/06/20</v>
      </c>
      <c r="N1540" s="22" t="s">
        <v>110</v>
      </c>
      <c r="P1540" t="s">
        <v>1198</v>
      </c>
      <c r="Q1540" t="s">
        <v>3703</v>
      </c>
    </row>
    <row r="1541" spans="1:17" x14ac:dyDescent="0.2">
      <c r="A1541" s="3" t="s">
        <v>103</v>
      </c>
      <c r="B1541" s="3"/>
      <c r="C1541" s="18" t="s">
        <v>104</v>
      </c>
      <c r="D1541" s="18" t="s">
        <v>213</v>
      </c>
      <c r="E1541" s="18" t="s">
        <v>3705</v>
      </c>
      <c r="F1541" s="18" t="s">
        <v>866</v>
      </c>
      <c r="G1541" s="19">
        <v>44019</v>
      </c>
      <c r="H1541" s="20" t="s">
        <v>3706</v>
      </c>
      <c r="I1541" s="20" t="s">
        <v>3707</v>
      </c>
      <c r="J1541" s="21">
        <v>305.64999999999998</v>
      </c>
      <c r="K1541" s="18" t="str">
        <f>IFERROR(VLOOKUP(LEFT(I1541,7)+0,'[1]_Redacted Trans'!B$1:C$65536,2,0),P1541)</f>
        <v>2101344 - Tameside MBC</v>
      </c>
      <c r="L1541" s="18"/>
      <c r="M1541" s="18" t="str">
        <f>IFERROR(VLOOKUP(LEFT(I1541,7)+0,'[1]_Redacted Trans'!B$1:C$65536,2,0),Q1541)</f>
        <v>NAFN RECHARGES FOR JANUARY -MARCH 2020 PO NUMBER NAFN VATABLE ENQUIRES</v>
      </c>
      <c r="N1541" s="22" t="s">
        <v>110</v>
      </c>
      <c r="P1541" t="s">
        <v>3708</v>
      </c>
      <c r="Q1541" t="s">
        <v>3709</v>
      </c>
    </row>
    <row r="1542" spans="1:17" x14ac:dyDescent="0.2">
      <c r="A1542" s="3" t="s">
        <v>103</v>
      </c>
      <c r="B1542" s="3"/>
      <c r="C1542" s="18" t="s">
        <v>104</v>
      </c>
      <c r="D1542" s="18" t="s">
        <v>182</v>
      </c>
      <c r="E1542" s="18" t="s">
        <v>353</v>
      </c>
      <c r="F1542" s="18" t="s">
        <v>170</v>
      </c>
      <c r="G1542" s="19">
        <v>44019</v>
      </c>
      <c r="H1542" s="20" t="s">
        <v>1476</v>
      </c>
      <c r="I1542" s="20" t="s">
        <v>3710</v>
      </c>
      <c r="J1542" s="21">
        <v>34.75</v>
      </c>
      <c r="K1542" s="18" t="str">
        <f>IFERROR(VLOOKUP(LEFT(I1542,7)+0,'[1]_Redacted Trans'!B$1:C$65536,2,0),P1542)</f>
        <v>2101297 - SP Services</v>
      </c>
      <c r="L1542" s="18"/>
      <c r="M1542" s="18" t="str">
        <f>IFERROR(VLOOKUP(LEFT(I1542,7)+0,'[1]_Redacted Trans'!B$1:C$65536,2,0),Q1542)</f>
        <v>HAZ: BIOGUARD SURGICAL HAND GEL</v>
      </c>
      <c r="N1542" s="22" t="s">
        <v>110</v>
      </c>
      <c r="P1542" t="s">
        <v>1478</v>
      </c>
      <c r="Q1542" t="s">
        <v>3711</v>
      </c>
    </row>
    <row r="1543" spans="1:17" x14ac:dyDescent="0.2">
      <c r="A1543" s="3" t="s">
        <v>103</v>
      </c>
      <c r="B1543" s="3"/>
      <c r="C1543" s="18" t="s">
        <v>104</v>
      </c>
      <c r="D1543" s="18" t="s">
        <v>213</v>
      </c>
      <c r="E1543" s="18" t="s">
        <v>986</v>
      </c>
      <c r="F1543" s="18" t="s">
        <v>508</v>
      </c>
      <c r="G1543" s="19">
        <v>44019</v>
      </c>
      <c r="H1543" s="20" t="s">
        <v>3712</v>
      </c>
      <c r="I1543" s="20" t="s">
        <v>3713</v>
      </c>
      <c r="J1543" s="21">
        <v>280.25</v>
      </c>
      <c r="K1543" s="18" t="str">
        <f>IFERROR(VLOOKUP(LEFT(I1543,7)+0,'[1]_Redacted Trans'!B$1:C$65536,2,0),P1543)</f>
        <v>2100032 - Signs Made Easy</v>
      </c>
      <c r="L1543" s="18"/>
      <c r="M1543" s="18" t="str">
        <f>IFERROR(VLOOKUP(LEFT(I1543,7)+0,'[1]_Redacted Trans'!B$1:C$65536,2,0),Q1543)</f>
        <v>SIGNAGE FOR HARWICH SPORTS CENTRE</v>
      </c>
      <c r="N1543" s="22" t="s">
        <v>110</v>
      </c>
      <c r="P1543" t="s">
        <v>264</v>
      </c>
      <c r="Q1543" t="s">
        <v>3714</v>
      </c>
    </row>
    <row r="1544" spans="1:17" x14ac:dyDescent="0.2">
      <c r="A1544" s="3" t="s">
        <v>103</v>
      </c>
      <c r="B1544" s="3"/>
      <c r="C1544" s="18" t="s">
        <v>104</v>
      </c>
      <c r="D1544" s="18" t="s">
        <v>182</v>
      </c>
      <c r="E1544" s="18" t="s">
        <v>353</v>
      </c>
      <c r="F1544" s="18" t="s">
        <v>170</v>
      </c>
      <c r="G1544" s="19">
        <v>44019</v>
      </c>
      <c r="H1544" s="20" t="s">
        <v>3715</v>
      </c>
      <c r="I1544" s="20" t="s">
        <v>3716</v>
      </c>
      <c r="J1544" s="21">
        <v>185</v>
      </c>
      <c r="K1544" s="18" t="str">
        <f>IFERROR(VLOOKUP(LEFT(I1544,7)+0,'[1]_Redacted Trans'!B$1:C$65536,2,0),P1544)</f>
        <v>2100032 - Signs Made Easy</v>
      </c>
      <c r="L1544" s="18"/>
      <c r="M1544" s="18" t="str">
        <f>IFERROR(VLOOKUP(LEFT(I1544,7)+0,'[1]_Redacted Trans'!B$1:C$65536,2,0),Q1544)</f>
        <v>BEACH PATROL SIGN FRINTON</v>
      </c>
      <c r="N1544" s="22" t="s">
        <v>110</v>
      </c>
      <c r="P1544" t="s">
        <v>264</v>
      </c>
      <c r="Q1544" t="s">
        <v>3717</v>
      </c>
    </row>
    <row r="1545" spans="1:17" x14ac:dyDescent="0.2">
      <c r="A1545" s="3" t="s">
        <v>103</v>
      </c>
      <c r="B1545" s="3"/>
      <c r="C1545" s="18" t="s">
        <v>104</v>
      </c>
      <c r="D1545" s="18" t="s">
        <v>182</v>
      </c>
      <c r="E1545" s="18" t="s">
        <v>353</v>
      </c>
      <c r="F1545" s="18" t="s">
        <v>170</v>
      </c>
      <c r="G1545" s="19">
        <v>44019</v>
      </c>
      <c r="H1545" s="20" t="s">
        <v>3718</v>
      </c>
      <c r="I1545" s="20" t="s">
        <v>3719</v>
      </c>
      <c r="J1545" s="21">
        <v>960</v>
      </c>
      <c r="K1545" s="18" t="str">
        <f>IFERROR(VLOOKUP(LEFT(I1545,7)+0,'[1]_Redacted Trans'!B$1:C$65536,2,0),P1545)</f>
        <v>2100032 - Signs Made Easy</v>
      </c>
      <c r="L1545" s="18"/>
      <c r="M1545" s="18" t="str">
        <f>IFERROR(VLOOKUP(LEFT(I1545,7)+0,'[1]_Redacted Trans'!B$1:C$65536,2,0),Q1545)</f>
        <v>WEST BEACH/MARTELLO PRIMARY SIGNS</v>
      </c>
      <c r="N1545" s="22" t="s">
        <v>110</v>
      </c>
      <c r="P1545" t="s">
        <v>264</v>
      </c>
      <c r="Q1545" t="s">
        <v>3720</v>
      </c>
    </row>
    <row r="1546" spans="1:17" x14ac:dyDescent="0.2">
      <c r="A1546" s="3" t="s">
        <v>103</v>
      </c>
      <c r="B1546" s="3"/>
      <c r="C1546" s="18" t="s">
        <v>104</v>
      </c>
      <c r="D1546" s="18" t="s">
        <v>182</v>
      </c>
      <c r="E1546" s="18" t="s">
        <v>353</v>
      </c>
      <c r="F1546" s="18" t="s">
        <v>170</v>
      </c>
      <c r="G1546" s="19">
        <v>44019</v>
      </c>
      <c r="H1546" s="20" t="s">
        <v>3721</v>
      </c>
      <c r="I1546" s="20" t="s">
        <v>3722</v>
      </c>
      <c r="J1546" s="21">
        <v>525</v>
      </c>
      <c r="K1546" s="18" t="str">
        <f>IFERROR(VLOOKUP(LEFT(I1546,7)+0,'[1]_Redacted Trans'!B$1:C$65536,2,0),P1546)</f>
        <v>2100032 - Signs Made Easy</v>
      </c>
      <c r="L1546" s="18"/>
      <c r="M1546" s="18" t="str">
        <f>IFERROR(VLOOKUP(LEFT(I1546,7)+0,'[1]_Redacted Trans'!B$1:C$65536,2,0),Q1546)</f>
        <v>4MM CORREX SOCIAL DISTANCING</v>
      </c>
      <c r="N1546" s="22" t="s">
        <v>110</v>
      </c>
      <c r="P1546" t="s">
        <v>264</v>
      </c>
      <c r="Q1546" t="s">
        <v>3723</v>
      </c>
    </row>
    <row r="1547" spans="1:17" x14ac:dyDescent="0.2">
      <c r="A1547" s="3" t="s">
        <v>103</v>
      </c>
      <c r="B1547" s="3"/>
      <c r="C1547" s="18" t="s">
        <v>104</v>
      </c>
      <c r="D1547" s="18" t="s">
        <v>182</v>
      </c>
      <c r="E1547" s="18" t="s">
        <v>329</v>
      </c>
      <c r="F1547" s="18" t="s">
        <v>1667</v>
      </c>
      <c r="G1547" s="19">
        <v>44019</v>
      </c>
      <c r="H1547" s="20" t="s">
        <v>3724</v>
      </c>
      <c r="I1547" s="20" t="s">
        <v>3725</v>
      </c>
      <c r="J1547" s="21">
        <v>33.22</v>
      </c>
      <c r="K1547" s="18" t="str">
        <f>IFERROR(VLOOKUP(LEFT(I1547,7)+0,'[1]_Redacted Trans'!B$1:C$65536,2,0),P1547)</f>
        <v>2100032 - Signs Made Easy</v>
      </c>
      <c r="L1547" s="18"/>
      <c r="M1547" s="18" t="str">
        <f>IFERROR(VLOOKUP(LEFT(I1547,7)+0,'[1]_Redacted Trans'!B$1:C$65536,2,0),Q1547)</f>
        <v>A1 BOARDS</v>
      </c>
      <c r="N1547" s="22" t="s">
        <v>110</v>
      </c>
      <c r="P1547" t="s">
        <v>264</v>
      </c>
      <c r="Q1547" t="s">
        <v>3726</v>
      </c>
    </row>
    <row r="1548" spans="1:17" x14ac:dyDescent="0.2">
      <c r="A1548" s="3" t="s">
        <v>103</v>
      </c>
      <c r="B1548" s="3"/>
      <c r="C1548" s="18" t="s">
        <v>104</v>
      </c>
      <c r="D1548" s="18" t="s">
        <v>182</v>
      </c>
      <c r="E1548" s="18" t="s">
        <v>200</v>
      </c>
      <c r="F1548" s="18" t="s">
        <v>1667</v>
      </c>
      <c r="G1548" s="19">
        <v>44019</v>
      </c>
      <c r="H1548" s="20" t="s">
        <v>3724</v>
      </c>
      <c r="I1548" s="20" t="s">
        <v>3727</v>
      </c>
      <c r="J1548" s="21">
        <v>33.21</v>
      </c>
      <c r="K1548" s="18" t="str">
        <f>IFERROR(VLOOKUP(LEFT(I1548,7)+0,'[1]_Redacted Trans'!B$1:C$65536,2,0),P1548)</f>
        <v>2100032 - Signs Made Easy</v>
      </c>
      <c r="L1548" s="18"/>
      <c r="M1548" s="18" t="str">
        <f>IFERROR(VLOOKUP(LEFT(I1548,7)+0,'[1]_Redacted Trans'!B$1:C$65536,2,0),Q1548)</f>
        <v>A1 BOARDS</v>
      </c>
      <c r="N1548" s="22" t="s">
        <v>110</v>
      </c>
      <c r="P1548" t="s">
        <v>264</v>
      </c>
      <c r="Q1548" t="s">
        <v>3726</v>
      </c>
    </row>
    <row r="1549" spans="1:17" x14ac:dyDescent="0.2">
      <c r="A1549" s="3" t="s">
        <v>103</v>
      </c>
      <c r="B1549" s="3"/>
      <c r="C1549" s="18" t="s">
        <v>104</v>
      </c>
      <c r="D1549" s="18" t="s">
        <v>182</v>
      </c>
      <c r="E1549" s="18" t="s">
        <v>737</v>
      </c>
      <c r="F1549" s="18" t="s">
        <v>1667</v>
      </c>
      <c r="G1549" s="19">
        <v>44019</v>
      </c>
      <c r="H1549" s="20" t="s">
        <v>3724</v>
      </c>
      <c r="I1549" s="20" t="s">
        <v>3728</v>
      </c>
      <c r="J1549" s="21">
        <v>33.22</v>
      </c>
      <c r="K1549" s="18" t="str">
        <f>IFERROR(VLOOKUP(LEFT(I1549,7)+0,'[1]_Redacted Trans'!B$1:C$65536,2,0),P1549)</f>
        <v>2100032 - Signs Made Easy</v>
      </c>
      <c r="L1549" s="18"/>
      <c r="M1549" s="18" t="str">
        <f>IFERROR(VLOOKUP(LEFT(I1549,7)+0,'[1]_Redacted Trans'!B$1:C$65536,2,0),Q1549)</f>
        <v>A1 BOARDS</v>
      </c>
      <c r="N1549" s="22" t="s">
        <v>110</v>
      </c>
      <c r="P1549" t="s">
        <v>264</v>
      </c>
      <c r="Q1549" t="s">
        <v>3726</v>
      </c>
    </row>
    <row r="1550" spans="1:17" x14ac:dyDescent="0.2">
      <c r="A1550" s="3" t="s">
        <v>103</v>
      </c>
      <c r="B1550" s="3"/>
      <c r="C1550" s="18" t="s">
        <v>104</v>
      </c>
      <c r="D1550" s="18" t="s">
        <v>182</v>
      </c>
      <c r="E1550" s="18" t="s">
        <v>183</v>
      </c>
      <c r="F1550" s="18" t="s">
        <v>1667</v>
      </c>
      <c r="G1550" s="19">
        <v>44019</v>
      </c>
      <c r="H1550" s="20" t="s">
        <v>3724</v>
      </c>
      <c r="I1550" s="20" t="s">
        <v>3729</v>
      </c>
      <c r="J1550" s="21">
        <v>33.21</v>
      </c>
      <c r="K1550" s="18" t="str">
        <f>IFERROR(VLOOKUP(LEFT(I1550,7)+0,'[1]_Redacted Trans'!B$1:C$65536,2,0),P1550)</f>
        <v>2100032 - Signs Made Easy</v>
      </c>
      <c r="L1550" s="18"/>
      <c r="M1550" s="18" t="str">
        <f>IFERROR(VLOOKUP(LEFT(I1550,7)+0,'[1]_Redacted Trans'!B$1:C$65536,2,0),Q1550)</f>
        <v>A1 BOARDS</v>
      </c>
      <c r="N1550" s="22" t="s">
        <v>110</v>
      </c>
      <c r="P1550" t="s">
        <v>264</v>
      </c>
      <c r="Q1550" t="s">
        <v>3726</v>
      </c>
    </row>
    <row r="1551" spans="1:17" x14ac:dyDescent="0.2">
      <c r="A1551" s="3" t="s">
        <v>103</v>
      </c>
      <c r="B1551" s="3"/>
      <c r="C1551" s="18" t="s">
        <v>104</v>
      </c>
      <c r="D1551" s="18" t="s">
        <v>182</v>
      </c>
      <c r="E1551" s="18" t="s">
        <v>584</v>
      </c>
      <c r="F1551" s="18" t="s">
        <v>1667</v>
      </c>
      <c r="G1551" s="19">
        <v>44019</v>
      </c>
      <c r="H1551" s="20" t="s">
        <v>3724</v>
      </c>
      <c r="I1551" s="20" t="s">
        <v>3730</v>
      </c>
      <c r="J1551" s="21">
        <v>33.22</v>
      </c>
      <c r="K1551" s="18" t="str">
        <f>IFERROR(VLOOKUP(LEFT(I1551,7)+0,'[1]_Redacted Trans'!B$1:C$65536,2,0),P1551)</f>
        <v>2100032 - Signs Made Easy</v>
      </c>
      <c r="L1551" s="18"/>
      <c r="M1551" s="18" t="str">
        <f>IFERROR(VLOOKUP(LEFT(I1551,7)+0,'[1]_Redacted Trans'!B$1:C$65536,2,0),Q1551)</f>
        <v>A1 BOARDS</v>
      </c>
      <c r="N1551" s="22" t="s">
        <v>110</v>
      </c>
      <c r="P1551" t="s">
        <v>264</v>
      </c>
      <c r="Q1551" t="s">
        <v>3726</v>
      </c>
    </row>
    <row r="1552" spans="1:17" x14ac:dyDescent="0.2">
      <c r="A1552" s="3" t="s">
        <v>103</v>
      </c>
      <c r="B1552" s="3"/>
      <c r="C1552" s="18" t="s">
        <v>104</v>
      </c>
      <c r="D1552" s="18" t="s">
        <v>182</v>
      </c>
      <c r="E1552" s="18" t="s">
        <v>495</v>
      </c>
      <c r="F1552" s="18" t="s">
        <v>198</v>
      </c>
      <c r="G1552" s="19">
        <v>44019</v>
      </c>
      <c r="H1552" s="20" t="s">
        <v>3731</v>
      </c>
      <c r="I1552" s="20" t="s">
        <v>3732</v>
      </c>
      <c r="J1552" s="21">
        <v>1450</v>
      </c>
      <c r="K1552" s="18" t="str">
        <f>IFERROR(VLOOKUP(LEFT(I1552,7)+0,'[1]_Redacted Trans'!B$1:C$65536,2,0),P1552)</f>
        <v>2100032 - Signs Made Easy</v>
      </c>
      <c r="L1552" s="18"/>
      <c r="M1552" s="18" t="str">
        <f>IFERROR(VLOOKUP(LEFT(I1552,7)+0,'[1]_Redacted Trans'!B$1:C$65536,2,0),Q1552)</f>
        <v>CLC FRONT WINDOW GRAPHICS AND SIGN</v>
      </c>
      <c r="N1552" s="22" t="s">
        <v>110</v>
      </c>
      <c r="P1552" t="s">
        <v>264</v>
      </c>
      <c r="Q1552" t="s">
        <v>3733</v>
      </c>
    </row>
    <row r="1553" spans="1:17" x14ac:dyDescent="0.2">
      <c r="A1553" s="3" t="s">
        <v>103</v>
      </c>
      <c r="B1553" s="3"/>
      <c r="C1553" s="18" t="s">
        <v>104</v>
      </c>
      <c r="D1553" s="18" t="s">
        <v>239</v>
      </c>
      <c r="E1553" s="18" t="s">
        <v>266</v>
      </c>
      <c r="F1553" s="18" t="s">
        <v>144</v>
      </c>
      <c r="G1553" s="19">
        <v>44019</v>
      </c>
      <c r="H1553" s="20" t="s">
        <v>3734</v>
      </c>
      <c r="I1553" s="20" t="s">
        <v>3735</v>
      </c>
      <c r="J1553" s="21">
        <v>66.5</v>
      </c>
      <c r="K1553" s="18" t="str">
        <f>IFERROR(VLOOKUP(LEFT(I1553,7)+0,'[1]_Redacted Trans'!B$1:C$65536,2,0),P1553)</f>
        <v>2111202 - Trade UK</v>
      </c>
      <c r="L1553" s="18"/>
      <c r="M1553" s="18" t="str">
        <f>IFERROR(VLOOKUP(LEFT(I1553,7)+0,'[1]_Redacted Trans'!B$1:C$65536,2,0),Q1553)</f>
        <v>SUN CREAM AND GLASSES</v>
      </c>
      <c r="N1553" s="22" t="s">
        <v>110</v>
      </c>
      <c r="P1553" t="s">
        <v>360</v>
      </c>
      <c r="Q1553" t="s">
        <v>3736</v>
      </c>
    </row>
    <row r="1554" spans="1:17" x14ac:dyDescent="0.2">
      <c r="A1554" s="3" t="s">
        <v>103</v>
      </c>
      <c r="B1554" s="3"/>
      <c r="C1554" s="18" t="s">
        <v>104</v>
      </c>
      <c r="D1554" s="18" t="s">
        <v>239</v>
      </c>
      <c r="E1554" s="18" t="s">
        <v>266</v>
      </c>
      <c r="F1554" s="18" t="s">
        <v>144</v>
      </c>
      <c r="G1554" s="19">
        <v>44019</v>
      </c>
      <c r="H1554" s="20" t="s">
        <v>3734</v>
      </c>
      <c r="I1554" s="20" t="s">
        <v>3737</v>
      </c>
      <c r="J1554" s="21">
        <v>325.72000000000003</v>
      </c>
      <c r="K1554" s="18" t="str">
        <f>IFERROR(VLOOKUP(LEFT(I1554,7)+0,'[1]_Redacted Trans'!B$1:C$65536,2,0),P1554)</f>
        <v>2111202 - Trade UK</v>
      </c>
      <c r="L1554" s="18"/>
      <c r="M1554" s="18" t="str">
        <f>IFERROR(VLOOKUP(LEFT(I1554,7)+0,'[1]_Redacted Trans'!B$1:C$65536,2,0),Q1554)</f>
        <v>SUN CREAM AND GLASSES</v>
      </c>
      <c r="N1554" s="22" t="s">
        <v>110</v>
      </c>
      <c r="P1554" t="s">
        <v>360</v>
      </c>
      <c r="Q1554" t="s">
        <v>3736</v>
      </c>
    </row>
    <row r="1555" spans="1:17" x14ac:dyDescent="0.2">
      <c r="A1555" s="3" t="s">
        <v>103</v>
      </c>
      <c r="B1555" s="3"/>
      <c r="C1555" s="18" t="s">
        <v>104</v>
      </c>
      <c r="D1555" s="18" t="s">
        <v>239</v>
      </c>
      <c r="E1555" s="18" t="s">
        <v>266</v>
      </c>
      <c r="F1555" s="18" t="s">
        <v>144</v>
      </c>
      <c r="G1555" s="19">
        <v>44019</v>
      </c>
      <c r="H1555" s="20" t="s">
        <v>3738</v>
      </c>
      <c r="I1555" s="20" t="s">
        <v>3739</v>
      </c>
      <c r="J1555" s="21">
        <v>826.32</v>
      </c>
      <c r="K1555" s="18" t="str">
        <f>IFERROR(VLOOKUP(LEFT(I1555,7)+0,'[1]_Redacted Trans'!B$1:C$65536,2,0),P1555)</f>
        <v>2111202 - Trade UK</v>
      </c>
      <c r="L1555" s="18"/>
      <c r="M1555" s="18" t="str">
        <f>IFERROR(VLOOKUP(LEFT(I1555,7)+0,'[1]_Redacted Trans'!B$1:C$65536,2,0),Q1555)</f>
        <v>TOOLS</v>
      </c>
      <c r="N1555" s="22" t="s">
        <v>110</v>
      </c>
      <c r="P1555" t="s">
        <v>360</v>
      </c>
      <c r="Q1555" t="s">
        <v>3740</v>
      </c>
    </row>
    <row r="1556" spans="1:17" x14ac:dyDescent="0.2">
      <c r="A1556" s="3" t="s">
        <v>103</v>
      </c>
      <c r="B1556" s="3"/>
      <c r="C1556" s="18" t="s">
        <v>104</v>
      </c>
      <c r="D1556" s="18" t="s">
        <v>153</v>
      </c>
      <c r="E1556" s="18" t="s">
        <v>154</v>
      </c>
      <c r="F1556" s="18" t="s">
        <v>140</v>
      </c>
      <c r="G1556" s="19">
        <v>44019</v>
      </c>
      <c r="H1556" s="20" t="s">
        <v>3741</v>
      </c>
      <c r="I1556" s="20" t="s">
        <v>3742</v>
      </c>
      <c r="J1556" s="21">
        <v>1998</v>
      </c>
      <c r="K1556" s="18" t="str">
        <f>IFERROR(VLOOKUP(LEFT(I1556,7)+0,'[1]_Redacted Trans'!B$1:C$65536,2,0),P1556)</f>
        <v>REDACTED PERSONAL DATA</v>
      </c>
      <c r="L1556" s="18"/>
      <c r="M1556" s="18" t="str">
        <f>IFERROR(VLOOKUP(LEFT(I1556,7)+0,'[1]_Redacted Trans'!B$1:C$65536,2,0),Q1556)</f>
        <v>REDACTED PERSONAL DATA</v>
      </c>
      <c r="N1556" s="22" t="s">
        <v>110</v>
      </c>
      <c r="P1556" t="s">
        <v>143</v>
      </c>
      <c r="Q1556" t="s">
        <v>143</v>
      </c>
    </row>
    <row r="1557" spans="1:17" x14ac:dyDescent="0.2">
      <c r="A1557" s="3" t="s">
        <v>103</v>
      </c>
      <c r="B1557" s="3"/>
      <c r="C1557" s="18" t="s">
        <v>104</v>
      </c>
      <c r="D1557" s="18" t="s">
        <v>153</v>
      </c>
      <c r="E1557" s="18" t="s">
        <v>154</v>
      </c>
      <c r="F1557" s="18" t="s">
        <v>140</v>
      </c>
      <c r="G1557" s="19">
        <v>44019</v>
      </c>
      <c r="H1557" s="20" t="s">
        <v>1026</v>
      </c>
      <c r="I1557" s="20" t="s">
        <v>3743</v>
      </c>
      <c r="J1557" s="21">
        <v>1505</v>
      </c>
      <c r="K1557" s="18" t="str">
        <f>IFERROR(VLOOKUP(LEFT(I1557,7)+0,'[1]_Redacted Trans'!B$1:C$65536,2,0),P1557)</f>
        <v>REDACTED PERSONAL DATA</v>
      </c>
      <c r="L1557" s="18">
        <v>4426336</v>
      </c>
      <c r="M1557" s="18" t="str">
        <f>IFERROR(VLOOKUP(LEFT(I1557,7)+0,'[1]_Redacted Trans'!B$1:C$65536,2,0),Q1557)</f>
        <v>REDACTED PERSONAL DATA</v>
      </c>
      <c r="N1557" s="22" t="s">
        <v>110</v>
      </c>
      <c r="P1557" t="s">
        <v>143</v>
      </c>
      <c r="Q1557" t="s">
        <v>143</v>
      </c>
    </row>
    <row r="1558" spans="1:17" x14ac:dyDescent="0.2">
      <c r="A1558" s="3" t="s">
        <v>103</v>
      </c>
      <c r="B1558" s="3"/>
      <c r="C1558" s="18" t="s">
        <v>104</v>
      </c>
      <c r="D1558" s="18" t="s">
        <v>316</v>
      </c>
      <c r="E1558" s="18" t="s">
        <v>378</v>
      </c>
      <c r="F1558" s="18" t="s">
        <v>198</v>
      </c>
      <c r="G1558" s="19">
        <v>44019</v>
      </c>
      <c r="H1558" s="20" t="s">
        <v>3744</v>
      </c>
      <c r="I1558" s="20" t="s">
        <v>3745</v>
      </c>
      <c r="J1558" s="21">
        <v>4642</v>
      </c>
      <c r="K1558" s="18" t="str">
        <f>IFERROR(VLOOKUP(LEFT(I1558,7)+0,'[1]_Redacted Trans'!B$1:C$65536,2,0),P1558)</f>
        <v>2118392 - Lightning Protection Services</v>
      </c>
      <c r="L1558" s="18"/>
      <c r="M1558" s="18" t="str">
        <f>IFERROR(VLOOKUP(LEFT(I1558,7)+0,'[1]_Redacted Trans'!B$1:C$65536,2,0),Q1558)</f>
        <v>LIGHTNING PROTECTION SYSTEM BARNES HOUSE</v>
      </c>
      <c r="N1558" s="22" t="s">
        <v>110</v>
      </c>
      <c r="P1558" t="s">
        <v>3746</v>
      </c>
      <c r="Q1558" t="s">
        <v>3747</v>
      </c>
    </row>
    <row r="1559" spans="1:17" x14ac:dyDescent="0.2">
      <c r="A1559" s="3" t="s">
        <v>103</v>
      </c>
      <c r="B1559" s="3"/>
      <c r="C1559" s="18" t="s">
        <v>104</v>
      </c>
      <c r="D1559" s="18" t="s">
        <v>213</v>
      </c>
      <c r="E1559" s="18" t="s">
        <v>986</v>
      </c>
      <c r="F1559" s="18" t="s">
        <v>508</v>
      </c>
      <c r="G1559" s="19">
        <v>44019</v>
      </c>
      <c r="H1559" s="20" t="s">
        <v>3748</v>
      </c>
      <c r="I1559" s="20" t="s">
        <v>3749</v>
      </c>
      <c r="J1559" s="21">
        <v>960</v>
      </c>
      <c r="K1559" s="18" t="str">
        <f>IFERROR(VLOOKUP(LEFT(I1559,7)+0,'[1]_Redacted Trans'!B$1:C$65536,2,0),P1559)</f>
        <v>2119221 - Hands Free Computing Ltd</v>
      </c>
      <c r="L1559" s="18">
        <v>3415976</v>
      </c>
      <c r="M1559" s="18" t="str">
        <f>IFERROR(VLOOKUP(LEFT(I1559,7)+0,'[1]_Redacted Trans'!B$1:C$65536,2,0),Q1559)</f>
        <v>6 X TWO HOUR WORKSHOP STRATEGY COACHING</v>
      </c>
      <c r="N1559" s="22" t="s">
        <v>110</v>
      </c>
      <c r="P1559" t="s">
        <v>3750</v>
      </c>
      <c r="Q1559" t="s">
        <v>3751</v>
      </c>
    </row>
    <row r="1560" spans="1:17" x14ac:dyDescent="0.2">
      <c r="A1560" s="3" t="s">
        <v>103</v>
      </c>
      <c r="B1560" s="3"/>
      <c r="C1560" s="18" t="s">
        <v>104</v>
      </c>
      <c r="D1560" s="18" t="s">
        <v>213</v>
      </c>
      <c r="E1560" s="18" t="s">
        <v>986</v>
      </c>
      <c r="F1560" s="18" t="s">
        <v>508</v>
      </c>
      <c r="G1560" s="19">
        <v>44019</v>
      </c>
      <c r="H1560" s="20" t="s">
        <v>3752</v>
      </c>
      <c r="I1560" s="20" t="s">
        <v>3753</v>
      </c>
      <c r="J1560" s="21">
        <v>442.5</v>
      </c>
      <c r="K1560" s="18" t="str">
        <f>IFERROR(VLOOKUP(LEFT(I1560,7)+0,'[1]_Redacted Trans'!B$1:C$65536,2,0),P1560)</f>
        <v>2119500 - East Harbour Group</v>
      </c>
      <c r="L1560" s="18"/>
      <c r="M1560" s="18" t="str">
        <f>IFERROR(VLOOKUP(LEFT(I1560,7)+0,'[1]_Redacted Trans'!B$1:C$65536,2,0),Q1560)</f>
        <v>ANTIBACTERIAL HAND GEL X 150</v>
      </c>
      <c r="N1560" s="22" t="s">
        <v>110</v>
      </c>
      <c r="P1560" t="s">
        <v>990</v>
      </c>
      <c r="Q1560" t="s">
        <v>3754</v>
      </c>
    </row>
    <row r="1561" spans="1:17" x14ac:dyDescent="0.2">
      <c r="A1561" s="3" t="s">
        <v>103</v>
      </c>
      <c r="B1561" s="3"/>
      <c r="C1561" s="18" t="s">
        <v>104</v>
      </c>
      <c r="D1561" s="18" t="s">
        <v>213</v>
      </c>
      <c r="E1561" s="18" t="s">
        <v>986</v>
      </c>
      <c r="F1561" s="18" t="s">
        <v>987</v>
      </c>
      <c r="G1561" s="19">
        <v>44019</v>
      </c>
      <c r="H1561" s="20" t="s">
        <v>3755</v>
      </c>
      <c r="I1561" s="20" t="s">
        <v>3756</v>
      </c>
      <c r="J1561" s="21">
        <v>41</v>
      </c>
      <c r="K1561" s="18" t="str">
        <f>IFERROR(VLOOKUP(LEFT(I1561,7)+0,'[1]_Redacted Trans'!B$1:C$65536,2,0),P1561)</f>
        <v>2100205 - Chelmsford Safety Supplies Ltd</v>
      </c>
      <c r="L1561" s="18"/>
      <c r="M1561" s="18" t="str">
        <f>IFERROR(VLOOKUP(LEFT(I1561,7)+0,'[1]_Redacted Trans'!B$1:C$65536,2,0),Q1561)</f>
        <v>SAFETY BOOTS - CARELINE</v>
      </c>
      <c r="N1561" s="22" t="s">
        <v>110</v>
      </c>
      <c r="P1561" t="s">
        <v>376</v>
      </c>
      <c r="Q1561" t="s">
        <v>3757</v>
      </c>
    </row>
    <row r="1562" spans="1:17" x14ac:dyDescent="0.2">
      <c r="A1562" s="3" t="s">
        <v>103</v>
      </c>
      <c r="B1562" s="3"/>
      <c r="C1562" s="18" t="s">
        <v>104</v>
      </c>
      <c r="D1562" s="18" t="s">
        <v>182</v>
      </c>
      <c r="E1562" s="18" t="s">
        <v>737</v>
      </c>
      <c r="F1562" s="18" t="s">
        <v>1293</v>
      </c>
      <c r="G1562" s="19">
        <v>44019</v>
      </c>
      <c r="H1562" s="20" t="s">
        <v>3758</v>
      </c>
      <c r="I1562" s="20" t="s">
        <v>3759</v>
      </c>
      <c r="J1562" s="21">
        <v>16.18</v>
      </c>
      <c r="K1562" s="18" t="str">
        <f>IFERROR(VLOOKUP(LEFT(I1562,7)+0,'[1]_Redacted Trans'!B$1:C$65536,2,0),P1562)</f>
        <v>2101624 - Bunzl</v>
      </c>
      <c r="L1562" s="18"/>
      <c r="M1562" s="18" t="str">
        <f>IFERROR(VLOOKUP(LEFT(I1562,7)+0,'[1]_Redacted Trans'!B$1:C$65536,2,0),Q1562)</f>
        <v>BUNZL - BINS</v>
      </c>
      <c r="N1562" s="22" t="s">
        <v>110</v>
      </c>
      <c r="P1562" t="s">
        <v>452</v>
      </c>
      <c r="Q1562" t="s">
        <v>3760</v>
      </c>
    </row>
    <row r="1563" spans="1:17" x14ac:dyDescent="0.2">
      <c r="A1563" s="3" t="s">
        <v>103</v>
      </c>
      <c r="B1563" s="3"/>
      <c r="C1563" s="18" t="s">
        <v>104</v>
      </c>
      <c r="D1563" s="18" t="s">
        <v>213</v>
      </c>
      <c r="E1563" s="18" t="s">
        <v>986</v>
      </c>
      <c r="F1563" s="18" t="s">
        <v>2571</v>
      </c>
      <c r="G1563" s="19">
        <v>44019</v>
      </c>
      <c r="H1563" s="20" t="s">
        <v>3761</v>
      </c>
      <c r="I1563" s="20" t="s">
        <v>3762</v>
      </c>
      <c r="J1563" s="21">
        <v>95</v>
      </c>
      <c r="K1563" s="18" t="str">
        <f>IFERROR(VLOOKUP(LEFT(I1563,7)+0,'[1]_Redacted Trans'!B$1:C$65536,2,0),P1563)</f>
        <v>2119636 - Asbestos Training Limited</v>
      </c>
      <c r="L1563" s="18"/>
      <c r="M1563" s="18" t="str">
        <f>IFERROR(VLOOKUP(LEFT(I1563,7)+0,'[1]_Redacted Trans'!B$1:C$65536,2,0),Q1563)</f>
        <v>UL205 UNLICENSED WORKS REFRESHER - KEITH HURRELL</v>
      </c>
      <c r="N1563" s="22" t="s">
        <v>110</v>
      </c>
      <c r="P1563" t="s">
        <v>3763</v>
      </c>
      <c r="Q1563" t="s">
        <v>3764</v>
      </c>
    </row>
    <row r="1564" spans="1:17" x14ac:dyDescent="0.2">
      <c r="A1564" s="3" t="s">
        <v>103</v>
      </c>
      <c r="B1564" s="3"/>
      <c r="C1564" s="18" t="s">
        <v>104</v>
      </c>
      <c r="D1564" s="18" t="s">
        <v>182</v>
      </c>
      <c r="E1564" s="18" t="s">
        <v>737</v>
      </c>
      <c r="F1564" s="18" t="s">
        <v>198</v>
      </c>
      <c r="G1564" s="19">
        <v>44019</v>
      </c>
      <c r="H1564" s="20" t="s">
        <v>3765</v>
      </c>
      <c r="I1564" s="20" t="s">
        <v>3766</v>
      </c>
      <c r="J1564" s="21">
        <v>366.04</v>
      </c>
      <c r="K1564" s="18" t="str">
        <f>IFERROR(VLOOKUP(LEFT(I1564,7)+0,'[1]_Redacted Trans'!B$1:C$65536,2,0),P1564)</f>
        <v>2100183 - CR Services</v>
      </c>
      <c r="L1564" s="18"/>
      <c r="M1564" s="18" t="str">
        <f>IFERROR(VLOOKUP(LEFT(I1564,7)+0,'[1]_Redacted Trans'!B$1:C$65536,2,0),Q1564)</f>
        <v>CR SVS - VARIOUS ELETRICAL WORKS</v>
      </c>
      <c r="N1564" s="22" t="s">
        <v>110</v>
      </c>
      <c r="P1564" t="s">
        <v>211</v>
      </c>
      <c r="Q1564" t="s">
        <v>3767</v>
      </c>
    </row>
    <row r="1565" spans="1:17" x14ac:dyDescent="0.2">
      <c r="A1565" s="3" t="s">
        <v>103</v>
      </c>
      <c r="B1565" s="3"/>
      <c r="C1565" s="18" t="s">
        <v>104</v>
      </c>
      <c r="D1565" s="18" t="s">
        <v>168</v>
      </c>
      <c r="E1565" s="18" t="s">
        <v>169</v>
      </c>
      <c r="F1565" s="18" t="s">
        <v>170</v>
      </c>
      <c r="G1565" s="19">
        <v>44019</v>
      </c>
      <c r="H1565" s="20" t="s">
        <v>3768</v>
      </c>
      <c r="I1565" s="20" t="s">
        <v>3769</v>
      </c>
      <c r="J1565" s="21">
        <v>35.28</v>
      </c>
      <c r="K1565" s="18" t="str">
        <f>IFERROR(VLOOKUP(LEFT(I1565,7)+0,'[1]_Redacted Trans'!B$1:C$65536,2,0),P1565)</f>
        <v>2100048 - Argos Business Solutions</v>
      </c>
      <c r="L1565" s="18"/>
      <c r="M1565" s="18" t="str">
        <f>IFERROR(VLOOKUP(LEFT(I1565,7)+0,'[1]_Redacted Trans'!B$1:C$65536,2,0),Q1565)</f>
        <v>COOKWORKS 4 X KETTLES</v>
      </c>
      <c r="N1565" s="22" t="s">
        <v>110</v>
      </c>
      <c r="P1565" t="s">
        <v>3770</v>
      </c>
      <c r="Q1565" t="s">
        <v>3771</v>
      </c>
    </row>
    <row r="1566" spans="1:17" x14ac:dyDescent="0.2">
      <c r="A1566" s="3" t="s">
        <v>103</v>
      </c>
      <c r="B1566" s="3"/>
      <c r="C1566" s="18" t="s">
        <v>104</v>
      </c>
      <c r="D1566" s="18" t="s">
        <v>161</v>
      </c>
      <c r="E1566" s="18" t="s">
        <v>658</v>
      </c>
      <c r="F1566" s="18" t="s">
        <v>904</v>
      </c>
      <c r="G1566" s="19">
        <v>44019</v>
      </c>
      <c r="H1566" s="20"/>
      <c r="I1566" s="20" t="s">
        <v>3772</v>
      </c>
      <c r="J1566" s="21">
        <v>328.8</v>
      </c>
      <c r="K1566" s="18" t="str">
        <f>IFERROR(VLOOKUP(LEFT(I1566,7)+0,'[1]_Redacted Trans'!B$1:C$65536,2,0),P1566)</f>
        <v>2101517 - Xerox (UK) Ltd</v>
      </c>
      <c r="L1566" s="18"/>
      <c r="M1566" s="18" t="str">
        <f>IFERROR(VLOOKUP(LEFT(I1566,7)+0,'[1]_Redacted Trans'!B$1:C$65536,2,0),Q1566)</f>
        <v>RENTAL 01/07/20 TO 30/09/20</v>
      </c>
      <c r="N1566" s="22" t="s">
        <v>110</v>
      </c>
      <c r="P1566" t="s">
        <v>3773</v>
      </c>
      <c r="Q1566" t="s">
        <v>3774</v>
      </c>
    </row>
    <row r="1567" spans="1:17" x14ac:dyDescent="0.2">
      <c r="A1567" s="3" t="s">
        <v>103</v>
      </c>
      <c r="B1567" s="3"/>
      <c r="C1567" s="18" t="s">
        <v>104</v>
      </c>
      <c r="D1567" s="18" t="s">
        <v>105</v>
      </c>
      <c r="E1567" s="18" t="s">
        <v>903</v>
      </c>
      <c r="F1567" s="18" t="s">
        <v>163</v>
      </c>
      <c r="G1567" s="19">
        <v>44019</v>
      </c>
      <c r="H1567" s="20" t="s">
        <v>3775</v>
      </c>
      <c r="I1567" s="20" t="s">
        <v>3776</v>
      </c>
      <c r="J1567" s="21">
        <v>273.60000000000002</v>
      </c>
      <c r="K1567" s="18" t="str">
        <f>IFERROR(VLOOKUP(LEFT(I1567,7)+0,'[1]_Redacted Trans'!B$1:C$65536,2,0),P1567)</f>
        <v>2101517 - Xerox (UK) Ltd</v>
      </c>
      <c r="L1567" s="18"/>
      <c r="M1567" s="18" t="str">
        <f>IFERROR(VLOOKUP(LEFT(I1567,7)+0,'[1]_Redacted Trans'!B$1:C$65536,2,0),Q1567)</f>
        <v>COPY CHARGE FOR VARIOUS MACHINES 01/07/20 TO 30/09/20</v>
      </c>
      <c r="N1567" s="22" t="s">
        <v>110</v>
      </c>
      <c r="P1567" t="s">
        <v>3773</v>
      </c>
      <c r="Q1567" t="s">
        <v>3777</v>
      </c>
    </row>
    <row r="1568" spans="1:17" x14ac:dyDescent="0.2">
      <c r="A1568" s="3" t="s">
        <v>103</v>
      </c>
      <c r="B1568" s="3"/>
      <c r="C1568" s="18" t="s">
        <v>104</v>
      </c>
      <c r="D1568" s="18" t="s">
        <v>316</v>
      </c>
      <c r="E1568" s="18" t="s">
        <v>348</v>
      </c>
      <c r="F1568" s="18" t="s">
        <v>379</v>
      </c>
      <c r="G1568" s="19">
        <v>44019</v>
      </c>
      <c r="H1568" s="20"/>
      <c r="I1568" s="20" t="s">
        <v>3778</v>
      </c>
      <c r="J1568" s="21">
        <v>58.85</v>
      </c>
      <c r="K1568" s="18" t="str">
        <f>IFERROR(VLOOKUP(LEFT(I1568,7)+0,'[1]_Redacted Trans'!B$1:C$65536,2,0),P1568)</f>
        <v>2112315 - Wave</v>
      </c>
      <c r="L1568" s="18">
        <v>3017251</v>
      </c>
      <c r="M1568" s="18" t="str">
        <f>IFERROR(VLOOKUP(LEFT(I1568,7)+0,'[1]_Redacted Trans'!B$1:C$65536,2,0),Q1568)</f>
        <v>SEWERAGE 16/11/2019 - 15/05/2020</v>
      </c>
      <c r="N1568" s="22" t="s">
        <v>110</v>
      </c>
      <c r="P1568" t="s">
        <v>3779</v>
      </c>
      <c r="Q1568" t="s">
        <v>3780</v>
      </c>
    </row>
    <row r="1569" spans="1:17" x14ac:dyDescent="0.2">
      <c r="A1569" s="3" t="s">
        <v>103</v>
      </c>
      <c r="B1569" s="3"/>
      <c r="C1569" s="18" t="s">
        <v>104</v>
      </c>
      <c r="D1569" s="18" t="s">
        <v>182</v>
      </c>
      <c r="E1569" s="18" t="s">
        <v>495</v>
      </c>
      <c r="F1569" s="18" t="s">
        <v>496</v>
      </c>
      <c r="G1569" s="19">
        <v>44019</v>
      </c>
      <c r="H1569" s="20"/>
      <c r="I1569" s="20" t="s">
        <v>3781</v>
      </c>
      <c r="J1569" s="21">
        <v>110.51</v>
      </c>
      <c r="K1569" s="18" t="str">
        <f>IFERROR(VLOOKUP(LEFT(I1569,7)+0,'[1]_Redacted Trans'!B$1:C$65536,2,0),P1569)</f>
        <v>2118357 - Watson Fuels t/as WFL (UK) (ESPO Framework 306)</v>
      </c>
      <c r="L1569" s="18"/>
      <c r="M1569" s="18" t="str">
        <f>IFERROR(VLOOKUP(LEFT(I1569,7)+0,'[1]_Redacted Trans'!B$1:C$65536,2,0),Q1569)</f>
        <v>FURNACE FLAME</v>
      </c>
      <c r="N1569" s="22" t="s">
        <v>110</v>
      </c>
      <c r="P1569" t="s">
        <v>499</v>
      </c>
      <c r="Q1569" t="s">
        <v>3429</v>
      </c>
    </row>
    <row r="1570" spans="1:17" x14ac:dyDescent="0.2">
      <c r="A1570" s="3" t="s">
        <v>103</v>
      </c>
      <c r="B1570" s="3"/>
      <c r="C1570" s="18" t="s">
        <v>104</v>
      </c>
      <c r="D1570" s="18" t="s">
        <v>182</v>
      </c>
      <c r="E1570" s="18" t="s">
        <v>737</v>
      </c>
      <c r="F1570" s="18" t="s">
        <v>198</v>
      </c>
      <c r="G1570" s="19">
        <v>44019</v>
      </c>
      <c r="H1570" s="20" t="s">
        <v>3782</v>
      </c>
      <c r="I1570" s="20" t="s">
        <v>3783</v>
      </c>
      <c r="J1570" s="21">
        <v>836</v>
      </c>
      <c r="K1570" s="18" t="str">
        <f>IFERROR(VLOOKUP(LEFT(I1570,7)+0,'[1]_Redacted Trans'!B$1:C$65536,2,0),P1570)</f>
        <v>2118902 - W Hardy Limited</v>
      </c>
      <c r="L1570" s="18">
        <v>4503015</v>
      </c>
      <c r="M1570" s="18" t="str">
        <f>IFERROR(VLOOKUP(LEFT(I1570,7)+0,'[1]_Redacted Trans'!B$1:C$65536,2,0),Q1570)</f>
        <v>W HARDY'S RECEPTION SCREEN</v>
      </c>
      <c r="N1570" s="22" t="s">
        <v>110</v>
      </c>
      <c r="P1570" t="s">
        <v>3260</v>
      </c>
      <c r="Q1570" t="s">
        <v>3784</v>
      </c>
    </row>
    <row r="1571" spans="1:17" x14ac:dyDescent="0.2">
      <c r="A1571" s="3" t="s">
        <v>103</v>
      </c>
      <c r="B1571" s="3"/>
      <c r="C1571" s="18" t="s">
        <v>104</v>
      </c>
      <c r="D1571" s="18" t="s">
        <v>316</v>
      </c>
      <c r="E1571" s="18" t="s">
        <v>378</v>
      </c>
      <c r="F1571" s="18" t="s">
        <v>198</v>
      </c>
      <c r="G1571" s="19">
        <v>44019</v>
      </c>
      <c r="H1571" s="20" t="s">
        <v>3420</v>
      </c>
      <c r="I1571" s="20" t="s">
        <v>3785</v>
      </c>
      <c r="J1571" s="21">
        <v>425</v>
      </c>
      <c r="K1571" s="18" t="str">
        <f>IFERROR(VLOOKUP(LEFT(I1571,7)+0,'[1]_Redacted Trans'!B$1:C$65536,2,0),P1571)</f>
        <v>2102025 - TTSS</v>
      </c>
      <c r="L1571" s="18"/>
      <c r="M1571" s="18" t="str">
        <f>IFERROR(VLOOKUP(LEFT(I1571,7)+0,'[1]_Redacted Trans'!B$1:C$65536,2,0),Q1571)</f>
        <v>TH FIRE ALARM FAULT</v>
      </c>
      <c r="N1571" s="22" t="s">
        <v>110</v>
      </c>
      <c r="P1571" t="s">
        <v>351</v>
      </c>
      <c r="Q1571" t="s">
        <v>3786</v>
      </c>
    </row>
    <row r="1572" spans="1:17" x14ac:dyDescent="0.2">
      <c r="A1572" s="3" t="s">
        <v>103</v>
      </c>
      <c r="B1572" s="3"/>
      <c r="C1572" s="18" t="s">
        <v>104</v>
      </c>
      <c r="D1572" s="18" t="s">
        <v>316</v>
      </c>
      <c r="E1572" s="18" t="s">
        <v>825</v>
      </c>
      <c r="F1572" s="18" t="s">
        <v>318</v>
      </c>
      <c r="G1572" s="19">
        <v>44019</v>
      </c>
      <c r="H1572" s="20" t="s">
        <v>1711</v>
      </c>
      <c r="I1572" s="20" t="s">
        <v>3787</v>
      </c>
      <c r="J1572" s="21">
        <v>65</v>
      </c>
      <c r="K1572" s="18" t="str">
        <f>IFERROR(VLOOKUP(LEFT(I1572,7)+0,'[1]_Redacted Trans'!B$1:C$65536,2,0),P1572)</f>
        <v>2102025 - TTSS</v>
      </c>
      <c r="L1572" s="18"/>
      <c r="M1572" s="18" t="str">
        <f>IFERROR(VLOOKUP(LEFT(I1572,7)+0,'[1]_Redacted Trans'!B$1:C$65536,2,0),Q1572)</f>
        <v>JAYWICK CCTV</v>
      </c>
      <c r="N1572" s="22" t="s">
        <v>110</v>
      </c>
      <c r="P1572" t="s">
        <v>351</v>
      </c>
      <c r="Q1572" t="s">
        <v>3788</v>
      </c>
    </row>
    <row r="1573" spans="1:17" x14ac:dyDescent="0.2">
      <c r="A1573" s="3" t="s">
        <v>103</v>
      </c>
      <c r="B1573" s="3"/>
      <c r="C1573" s="18" t="s">
        <v>104</v>
      </c>
      <c r="D1573" s="18" t="s">
        <v>168</v>
      </c>
      <c r="E1573" s="18" t="s">
        <v>128</v>
      </c>
      <c r="F1573" s="18" t="s">
        <v>3789</v>
      </c>
      <c r="G1573" s="19">
        <v>44004</v>
      </c>
      <c r="H1573" s="20" t="s">
        <v>3790</v>
      </c>
      <c r="I1573" s="20" t="s">
        <v>3791</v>
      </c>
      <c r="J1573" s="21">
        <v>16666.66</v>
      </c>
      <c r="K1573" s="18" t="str">
        <f>IFERROR(VLOOKUP(LEFT(I1573,7)+0,'[1]_Redacted Trans'!B$1:C$65536,2,0),P1573)</f>
        <v>2101480 - The Frandon Hotel</v>
      </c>
      <c r="L1573" s="18"/>
      <c r="M1573" s="18" t="str">
        <f>IFERROR(VLOOKUP(LEFT(I1573,7)+0,'[1]_Redacted Trans'!B$1:C$65536,2,0),Q1573)</f>
        <v>LICENCE FEE 01/08/20 TO 31/08/20</v>
      </c>
      <c r="N1573" s="22" t="s">
        <v>110</v>
      </c>
      <c r="P1573" t="s">
        <v>3792</v>
      </c>
      <c r="Q1573" t="s">
        <v>3793</v>
      </c>
    </row>
    <row r="1574" spans="1:17" x14ac:dyDescent="0.2">
      <c r="A1574" s="3" t="s">
        <v>103</v>
      </c>
      <c r="B1574" s="3"/>
      <c r="C1574" s="18" t="s">
        <v>104</v>
      </c>
      <c r="D1574" s="18" t="s">
        <v>168</v>
      </c>
      <c r="E1574" s="18" t="s">
        <v>128</v>
      </c>
      <c r="F1574" s="18" t="s">
        <v>129</v>
      </c>
      <c r="G1574" s="19">
        <v>44019</v>
      </c>
      <c r="H1574" s="20" t="s">
        <v>1727</v>
      </c>
      <c r="I1574" s="20" t="s">
        <v>3794</v>
      </c>
      <c r="J1574" s="21">
        <v>2660</v>
      </c>
      <c r="K1574" s="18" t="str">
        <f>IFERROR(VLOOKUP(LEFT(I1574,7)+0,'[1]_Redacted Trans'!B$1:C$65536,2,0),P1574)</f>
        <v>2104829 - Beeches Hotel</v>
      </c>
      <c r="L1574" s="18"/>
      <c r="M1574" s="18" t="str">
        <f>IFERROR(VLOOKUP(LEFT(I1574,7)+0,'[1]_Redacted Trans'!B$1:C$65536,2,0),Q1574)</f>
        <v>B&amp;B 15/06/20 TO 21/06/20</v>
      </c>
      <c r="N1574" s="22" t="s">
        <v>110</v>
      </c>
      <c r="P1574" t="s">
        <v>1729</v>
      </c>
      <c r="Q1574" t="s">
        <v>3795</v>
      </c>
    </row>
    <row r="1575" spans="1:17" x14ac:dyDescent="0.2">
      <c r="A1575" s="3" t="s">
        <v>103</v>
      </c>
      <c r="B1575" s="3"/>
      <c r="C1575" s="18" t="s">
        <v>104</v>
      </c>
      <c r="D1575" s="18" t="s">
        <v>168</v>
      </c>
      <c r="E1575" s="18" t="s">
        <v>825</v>
      </c>
      <c r="F1575" s="18" t="s">
        <v>318</v>
      </c>
      <c r="G1575" s="19">
        <v>44019</v>
      </c>
      <c r="H1575" s="20" t="s">
        <v>2642</v>
      </c>
      <c r="I1575" s="20" t="s">
        <v>3796</v>
      </c>
      <c r="J1575" s="21">
        <v>1190.4000000000001</v>
      </c>
      <c r="K1575" s="18" t="str">
        <f>IFERROR(VLOOKUP(LEFT(I1575,7)+0,'[1]_Redacted Trans'!B$1:C$65536,2,0),P1575)</f>
        <v>2101237 - Sound &amp; Vision</v>
      </c>
      <c r="L1575" s="18"/>
      <c r="M1575" s="18" t="str">
        <f>IFERROR(VLOOKUP(LEFT(I1575,7)+0,'[1]_Redacted Trans'!B$1:C$65536,2,0),Q1575)</f>
        <v>SKY DISHES AND AERIAL LOTUS/TAMARISK JAYWICK</v>
      </c>
      <c r="N1575" s="22" t="s">
        <v>110</v>
      </c>
      <c r="P1575" t="s">
        <v>258</v>
      </c>
      <c r="Q1575" t="s">
        <v>3797</v>
      </c>
    </row>
    <row r="1576" spans="1:17" x14ac:dyDescent="0.2">
      <c r="A1576" s="3" t="s">
        <v>103</v>
      </c>
      <c r="B1576" s="3"/>
      <c r="C1576" s="18" t="s">
        <v>104</v>
      </c>
      <c r="D1576" s="18" t="s">
        <v>182</v>
      </c>
      <c r="E1576" s="18" t="s">
        <v>353</v>
      </c>
      <c r="F1576" s="18" t="s">
        <v>170</v>
      </c>
      <c r="G1576" s="19">
        <v>44019</v>
      </c>
      <c r="H1576" s="20" t="s">
        <v>3798</v>
      </c>
      <c r="I1576" s="20" t="s">
        <v>3799</v>
      </c>
      <c r="J1576" s="21">
        <v>60</v>
      </c>
      <c r="K1576" s="18" t="str">
        <f>IFERROR(VLOOKUP(LEFT(I1576,7)+0,'[1]_Redacted Trans'!B$1:C$65536,2,0),P1576)</f>
        <v>2100032 - Signs Made Easy</v>
      </c>
      <c r="L1576" s="18"/>
      <c r="M1576" s="18" t="str">
        <f>IFERROR(VLOOKUP(LEFT(I1576,7)+0,'[1]_Redacted Trans'!B$1:C$65536,2,0),Q1576)</f>
        <v>ADVICE AGAINST BATHING - CLACTON GROYNE 41 X 3</v>
      </c>
      <c r="N1576" s="22" t="s">
        <v>110</v>
      </c>
      <c r="P1576" t="s">
        <v>264</v>
      </c>
      <c r="Q1576" t="s">
        <v>3800</v>
      </c>
    </row>
    <row r="1577" spans="1:17" x14ac:dyDescent="0.2">
      <c r="A1577" s="3" t="s">
        <v>103</v>
      </c>
      <c r="B1577" s="3"/>
      <c r="C1577" s="18" t="s">
        <v>104</v>
      </c>
      <c r="D1577" s="18" t="s">
        <v>168</v>
      </c>
      <c r="E1577" s="18" t="s">
        <v>135</v>
      </c>
      <c r="F1577" s="18" t="s">
        <v>117</v>
      </c>
      <c r="G1577" s="19">
        <v>44019</v>
      </c>
      <c r="H1577" s="20" t="s">
        <v>3801</v>
      </c>
      <c r="I1577" s="20" t="s">
        <v>3802</v>
      </c>
      <c r="J1577" s="21">
        <v>39</v>
      </c>
      <c r="K1577" s="18" t="str">
        <f>IFERROR(VLOOKUP(LEFT(I1577,7)+0,'[1]_Redacted Trans'!B$1:C$65536,2,0),P1577)</f>
        <v>2100032 - Signs Made Easy</v>
      </c>
      <c r="L1577" s="18"/>
      <c r="M1577" s="18" t="str">
        <f>IFERROR(VLOOKUP(LEFT(I1577,7)+0,'[1]_Redacted Trans'!B$1:C$65536,2,0),Q1577)</f>
        <v>DANGER FRAGILE ROOF SIGN</v>
      </c>
      <c r="N1577" s="22" t="s">
        <v>110</v>
      </c>
      <c r="P1577" t="s">
        <v>264</v>
      </c>
      <c r="Q1577" t="s">
        <v>3803</v>
      </c>
    </row>
    <row r="1578" spans="1:17" x14ac:dyDescent="0.2">
      <c r="A1578" s="3" t="s">
        <v>103</v>
      </c>
      <c r="B1578" s="3"/>
      <c r="C1578" s="18" t="s">
        <v>104</v>
      </c>
      <c r="D1578" s="18" t="s">
        <v>182</v>
      </c>
      <c r="E1578" s="18" t="s">
        <v>353</v>
      </c>
      <c r="F1578" s="18" t="s">
        <v>170</v>
      </c>
      <c r="G1578" s="19">
        <v>44019</v>
      </c>
      <c r="H1578" s="20" t="s">
        <v>3804</v>
      </c>
      <c r="I1578" s="20" t="s">
        <v>3805</v>
      </c>
      <c r="J1578" s="21">
        <v>56</v>
      </c>
      <c r="K1578" s="18" t="str">
        <f>IFERROR(VLOOKUP(LEFT(I1578,7)+0,'[1]_Redacted Trans'!B$1:C$65536,2,0),P1578)</f>
        <v>2100032 - Signs Made Easy</v>
      </c>
      <c r="L1578" s="18"/>
      <c r="M1578" s="18" t="str">
        <f>IFERROR(VLOOKUP(LEFT(I1578,7)+0,'[1]_Redacted Trans'!B$1:C$65536,2,0),Q1578)</f>
        <v>2 X QUICKSAND SIGNS</v>
      </c>
      <c r="N1578" s="22" t="s">
        <v>110</v>
      </c>
      <c r="P1578" t="s">
        <v>264</v>
      </c>
      <c r="Q1578" t="s">
        <v>3806</v>
      </c>
    </row>
    <row r="1579" spans="1:17" x14ac:dyDescent="0.2">
      <c r="A1579" s="3" t="s">
        <v>103</v>
      </c>
      <c r="B1579" s="3"/>
      <c r="C1579" s="18" t="s">
        <v>104</v>
      </c>
      <c r="D1579" s="18" t="s">
        <v>153</v>
      </c>
      <c r="E1579" s="18" t="s">
        <v>154</v>
      </c>
      <c r="F1579" s="18" t="s">
        <v>140</v>
      </c>
      <c r="G1579" s="19">
        <v>44019</v>
      </c>
      <c r="H1579" s="20" t="s">
        <v>279</v>
      </c>
      <c r="I1579" s="20" t="s">
        <v>3807</v>
      </c>
      <c r="J1579" s="21">
        <v>1924</v>
      </c>
      <c r="K1579" s="18" t="str">
        <f>IFERROR(VLOOKUP(LEFT(I1579,7)+0,'[1]_Redacted Trans'!B$1:C$65536,2,0),P1579)</f>
        <v>REDACTED PERSONAL DATA</v>
      </c>
      <c r="L1579" s="18">
        <v>10370450</v>
      </c>
      <c r="M1579" s="18" t="str">
        <f>IFERROR(VLOOKUP(LEFT(I1579,7)+0,'[1]_Redacted Trans'!B$1:C$65536,2,0),Q1579)</f>
        <v>REDACTED PERSONAL DATA</v>
      </c>
      <c r="N1579" s="22" t="s">
        <v>110</v>
      </c>
      <c r="P1579" t="s">
        <v>143</v>
      </c>
      <c r="Q1579" t="s">
        <v>143</v>
      </c>
    </row>
    <row r="1580" spans="1:17" x14ac:dyDescent="0.2">
      <c r="A1580" s="3" t="s">
        <v>103</v>
      </c>
      <c r="B1580" s="3"/>
      <c r="C1580" s="18" t="s">
        <v>104</v>
      </c>
      <c r="D1580" s="18" t="s">
        <v>182</v>
      </c>
      <c r="E1580" s="18" t="s">
        <v>329</v>
      </c>
      <c r="F1580" s="18" t="s">
        <v>512</v>
      </c>
      <c r="G1580" s="19">
        <v>44057</v>
      </c>
      <c r="H1580" s="20" t="s">
        <v>3808</v>
      </c>
      <c r="I1580" s="20" t="s">
        <v>3809</v>
      </c>
      <c r="J1580" s="21">
        <v>133.9</v>
      </c>
      <c r="K1580" s="18" t="str">
        <f>IFERROR(VLOOKUP(LEFT(I1580,7)+0,'[1]_Redacted Trans'!B$1:C$65536,2,0),P1580)</f>
        <v>2114983 - Les Mills Fitness UK Ltd</v>
      </c>
      <c r="L1580" s="18"/>
      <c r="M1580" s="18" t="str">
        <f>IFERROR(VLOOKUP(LEFT(I1580,7)+0,'[1]_Redacted Trans'!B$1:C$65536,2,0),Q1580)</f>
        <v>LES MILLS CLASS FEES</v>
      </c>
      <c r="N1580" s="22" t="s">
        <v>110</v>
      </c>
      <c r="P1580" t="s">
        <v>616</v>
      </c>
      <c r="Q1580" t="s">
        <v>3810</v>
      </c>
    </row>
    <row r="1581" spans="1:17" x14ac:dyDescent="0.2">
      <c r="A1581" s="3" t="s">
        <v>103</v>
      </c>
      <c r="B1581" s="3"/>
      <c r="C1581" s="18" t="s">
        <v>104</v>
      </c>
      <c r="D1581" s="18" t="s">
        <v>182</v>
      </c>
      <c r="E1581" s="18" t="s">
        <v>495</v>
      </c>
      <c r="F1581" s="18" t="s">
        <v>512</v>
      </c>
      <c r="G1581" s="19">
        <v>44068</v>
      </c>
      <c r="H1581" s="20" t="s">
        <v>3808</v>
      </c>
      <c r="I1581" s="20" t="s">
        <v>3811</v>
      </c>
      <c r="J1581" s="21">
        <v>172.32</v>
      </c>
      <c r="K1581" s="18" t="str">
        <f>IFERROR(VLOOKUP(LEFT(I1581,7)+0,'[1]_Redacted Trans'!B$1:C$65536,2,0),P1581)</f>
        <v>2114983 - Les Mills Fitness UK Ltd</v>
      </c>
      <c r="L1581" s="18"/>
      <c r="M1581" s="18" t="str">
        <f>IFERROR(VLOOKUP(LEFT(I1581,7)+0,'[1]_Redacted Trans'!B$1:C$65536,2,0),Q1581)</f>
        <v>LES MILLS CLASS FEES</v>
      </c>
      <c r="N1581" s="22" t="s">
        <v>110</v>
      </c>
      <c r="P1581" t="s">
        <v>616</v>
      </c>
      <c r="Q1581" t="s">
        <v>3810</v>
      </c>
    </row>
    <row r="1582" spans="1:17" x14ac:dyDescent="0.2">
      <c r="A1582" s="3" t="s">
        <v>103</v>
      </c>
      <c r="B1582" s="3"/>
      <c r="C1582" s="18" t="s">
        <v>104</v>
      </c>
      <c r="D1582" s="18" t="s">
        <v>168</v>
      </c>
      <c r="E1582" s="18" t="s">
        <v>128</v>
      </c>
      <c r="F1582" s="18" t="s">
        <v>3789</v>
      </c>
      <c r="G1582" s="19">
        <v>44019</v>
      </c>
      <c r="H1582" s="20" t="s">
        <v>3812</v>
      </c>
      <c r="I1582" s="20" t="s">
        <v>3813</v>
      </c>
      <c r="J1582" s="21">
        <v>16666.66</v>
      </c>
      <c r="K1582" s="18" t="str">
        <f>IFERROR(VLOOKUP(LEFT(I1582,7)+0,'[1]_Redacted Trans'!B$1:C$65536,2,0),P1582)</f>
        <v>2117830 - Deepak Sharma</v>
      </c>
      <c r="L1582" s="18"/>
      <c r="M1582" s="18" t="str">
        <f>IFERROR(VLOOKUP(LEFT(I1582,7)+0,'[1]_Redacted Trans'!B$1:C$65536,2,0),Q1582)</f>
        <v>LICENCE FEE 01/11/19 TO 30/11/19</v>
      </c>
      <c r="N1582" s="22" t="s">
        <v>110</v>
      </c>
      <c r="P1582" t="s">
        <v>3814</v>
      </c>
      <c r="Q1582" t="s">
        <v>3815</v>
      </c>
    </row>
    <row r="1583" spans="1:17" x14ac:dyDescent="0.2">
      <c r="A1583" s="3" t="s">
        <v>103</v>
      </c>
      <c r="B1583" s="3"/>
      <c r="C1583" s="18" t="s">
        <v>104</v>
      </c>
      <c r="D1583" s="18" t="s">
        <v>168</v>
      </c>
      <c r="E1583" s="18" t="s">
        <v>128</v>
      </c>
      <c r="F1583" s="18" t="s">
        <v>3789</v>
      </c>
      <c r="G1583" s="19">
        <v>44019</v>
      </c>
      <c r="H1583" s="20" t="s">
        <v>3790</v>
      </c>
      <c r="I1583" s="20" t="s">
        <v>3816</v>
      </c>
      <c r="J1583" s="21">
        <v>16666.66</v>
      </c>
      <c r="K1583" s="18" t="str">
        <f>IFERROR(VLOOKUP(LEFT(I1583,7)+0,'[1]_Redacted Trans'!B$1:C$65536,2,0),P1583)</f>
        <v>2117830 - Deepak Sharma</v>
      </c>
      <c r="L1583" s="18"/>
      <c r="M1583" s="18" t="str">
        <f>IFERROR(VLOOKUP(LEFT(I1583,7)+0,'[1]_Redacted Trans'!B$1:C$65536,2,0),Q1583)</f>
        <v>LICENCE FEE 01/08/20 TO 31/08/20</v>
      </c>
      <c r="N1583" s="22" t="s">
        <v>110</v>
      </c>
      <c r="P1583" t="s">
        <v>3814</v>
      </c>
      <c r="Q1583" t="s">
        <v>3793</v>
      </c>
    </row>
    <row r="1584" spans="1:17" x14ac:dyDescent="0.2">
      <c r="A1584" s="3" t="s">
        <v>103</v>
      </c>
      <c r="B1584" s="3"/>
      <c r="C1584" s="18" t="s">
        <v>104</v>
      </c>
      <c r="D1584" s="18" t="s">
        <v>175</v>
      </c>
      <c r="E1584" s="18" t="s">
        <v>2899</v>
      </c>
      <c r="F1584" s="18" t="s">
        <v>866</v>
      </c>
      <c r="G1584" s="19">
        <v>44019</v>
      </c>
      <c r="H1584" s="20" t="s">
        <v>3817</v>
      </c>
      <c r="I1584" s="20" t="s">
        <v>3818</v>
      </c>
      <c r="J1584" s="21">
        <v>599</v>
      </c>
      <c r="K1584" s="18" t="str">
        <f>IFERROR(VLOOKUP(LEFT(I1584,7)+0,'[1]_Redacted Trans'!B$1:C$65536,2,0),P1584)</f>
        <v>2118874 - Institute of Economic Development (IED)</v>
      </c>
      <c r="L1584" s="18"/>
      <c r="M1584" s="18" t="str">
        <f>IFERROR(VLOOKUP(LEFT(I1584,7)+0,'[1]_Redacted Trans'!B$1:C$65536,2,0),Q1584)</f>
        <v>ANNUAL CORPORATE MEMBERSHIP JULY 20-JULY 21</v>
      </c>
      <c r="N1584" s="22" t="s">
        <v>110</v>
      </c>
      <c r="P1584" t="s">
        <v>3819</v>
      </c>
      <c r="Q1584" t="s">
        <v>3820</v>
      </c>
    </row>
    <row r="1585" spans="1:17" x14ac:dyDescent="0.2">
      <c r="A1585" s="3" t="s">
        <v>103</v>
      </c>
      <c r="B1585" s="3"/>
      <c r="C1585" s="18" t="s">
        <v>104</v>
      </c>
      <c r="D1585" s="18" t="s">
        <v>168</v>
      </c>
      <c r="E1585" s="18" t="s">
        <v>128</v>
      </c>
      <c r="F1585" s="18" t="s">
        <v>129</v>
      </c>
      <c r="G1585" s="19">
        <v>44019</v>
      </c>
      <c r="H1585" s="20" t="s">
        <v>1757</v>
      </c>
      <c r="I1585" s="20" t="s">
        <v>3821</v>
      </c>
      <c r="J1585" s="21">
        <v>2870</v>
      </c>
      <c r="K1585" s="18" t="str">
        <f>IFERROR(VLOOKUP(LEFT(I1585,7)+0,'[1]_Redacted Trans'!B$1:C$65536,2,0),P1585)</f>
        <v>2118702 - Hotel Sea Breeze</v>
      </c>
      <c r="L1585" s="18"/>
      <c r="M1585" s="18" t="str">
        <f>IFERROR(VLOOKUP(LEFT(I1585,7)+0,'[1]_Redacted Trans'!B$1:C$65536,2,0),Q1585)</f>
        <v>B&amp;B 15/06/20 TO 21/06/20</v>
      </c>
      <c r="N1585" s="22" t="s">
        <v>110</v>
      </c>
      <c r="P1585" t="s">
        <v>664</v>
      </c>
      <c r="Q1585" t="s">
        <v>3795</v>
      </c>
    </row>
    <row r="1586" spans="1:17" x14ac:dyDescent="0.2">
      <c r="A1586" s="3" t="s">
        <v>103</v>
      </c>
      <c r="B1586" s="3"/>
      <c r="C1586" s="18" t="s">
        <v>104</v>
      </c>
      <c r="D1586" s="18" t="s">
        <v>105</v>
      </c>
      <c r="E1586" s="18" t="s">
        <v>903</v>
      </c>
      <c r="F1586" s="18" t="s">
        <v>107</v>
      </c>
      <c r="G1586" s="19">
        <v>44019</v>
      </c>
      <c r="H1586" s="20" t="s">
        <v>3822</v>
      </c>
      <c r="I1586" s="20" t="s">
        <v>3823</v>
      </c>
      <c r="J1586" s="21">
        <v>3587.05</v>
      </c>
      <c r="K1586" s="18" t="str">
        <f>IFERROR(VLOOKUP(LEFT(I1586,7)+0,'[1]_Redacted Trans'!B$1:C$65536,2,0),P1586)</f>
        <v>2117701 - EE Limited (Airtime)</v>
      </c>
      <c r="L1586" s="18"/>
      <c r="M1586" s="18" t="str">
        <f>IFERROR(VLOOKUP(LEFT(I1586,7)+0,'[1]_Redacted Trans'!B$1:C$65536,2,0),Q1586)</f>
        <v>MONTHLY CHARGES</v>
      </c>
      <c r="N1586" s="22" t="s">
        <v>110</v>
      </c>
      <c r="P1586" t="s">
        <v>3824</v>
      </c>
      <c r="Q1586" t="s">
        <v>3825</v>
      </c>
    </row>
    <row r="1587" spans="1:17" x14ac:dyDescent="0.2">
      <c r="A1587" s="3" t="s">
        <v>103</v>
      </c>
      <c r="B1587" s="3"/>
      <c r="C1587" s="18" t="s">
        <v>104</v>
      </c>
      <c r="D1587" s="18" t="s">
        <v>182</v>
      </c>
      <c r="E1587" s="18" t="s">
        <v>737</v>
      </c>
      <c r="F1587" s="18" t="s">
        <v>189</v>
      </c>
      <c r="G1587" s="19">
        <v>44019</v>
      </c>
      <c r="H1587" s="20"/>
      <c r="I1587" s="20" t="s">
        <v>3826</v>
      </c>
      <c r="J1587" s="21">
        <v>163.37</v>
      </c>
      <c r="K1587" s="18" t="str">
        <f>IFERROR(VLOOKUP(LEFT(I1587,7)+0,'[1]_Redacted Trans'!B$1:C$65536,2,0),P1587)</f>
        <v>2118748 - Castle Water Ltd</v>
      </c>
      <c r="L1587" s="18" t="s">
        <v>381</v>
      </c>
      <c r="M1587" s="18" t="str">
        <f>IFERROR(VLOOKUP(LEFT(I1587,7)+0,'[1]_Redacted Trans'!B$1:C$65536,2,0),Q1587)</f>
        <v>CASTLE WATER</v>
      </c>
      <c r="N1587" s="22" t="s">
        <v>110</v>
      </c>
      <c r="P1587" t="s">
        <v>382</v>
      </c>
      <c r="Q1587" t="s">
        <v>3827</v>
      </c>
    </row>
    <row r="1588" spans="1:17" x14ac:dyDescent="0.2">
      <c r="A1588" s="3" t="s">
        <v>103</v>
      </c>
      <c r="B1588" s="3"/>
      <c r="C1588" s="18" t="s">
        <v>104</v>
      </c>
      <c r="D1588" s="18" t="s">
        <v>182</v>
      </c>
      <c r="E1588" s="18" t="s">
        <v>737</v>
      </c>
      <c r="F1588" s="18" t="s">
        <v>189</v>
      </c>
      <c r="G1588" s="19">
        <v>44019</v>
      </c>
      <c r="H1588" s="20"/>
      <c r="I1588" s="20" t="s">
        <v>3828</v>
      </c>
      <c r="J1588" s="21">
        <v>796.78</v>
      </c>
      <c r="K1588" s="18" t="str">
        <f>IFERROR(VLOOKUP(LEFT(I1588,7)+0,'[1]_Redacted Trans'!B$1:C$65536,2,0),P1588)</f>
        <v>2118748 - Castle Water Ltd</v>
      </c>
      <c r="L1588" s="18" t="s">
        <v>381</v>
      </c>
      <c r="M1588" s="18" t="str">
        <f>IFERROR(VLOOKUP(LEFT(I1588,7)+0,'[1]_Redacted Trans'!B$1:C$65536,2,0),Q1588)</f>
        <v>CASTLE WATER BILL</v>
      </c>
      <c r="N1588" s="22" t="s">
        <v>110</v>
      </c>
      <c r="P1588" t="s">
        <v>382</v>
      </c>
      <c r="Q1588" t="s">
        <v>3829</v>
      </c>
    </row>
    <row r="1589" spans="1:17" x14ac:dyDescent="0.2">
      <c r="A1589" s="3" t="s">
        <v>103</v>
      </c>
      <c r="B1589" s="3"/>
      <c r="C1589" s="18" t="s">
        <v>104</v>
      </c>
      <c r="D1589" s="18" t="s">
        <v>182</v>
      </c>
      <c r="E1589" s="18" t="s">
        <v>737</v>
      </c>
      <c r="F1589" s="18" t="s">
        <v>189</v>
      </c>
      <c r="G1589" s="19">
        <v>44019</v>
      </c>
      <c r="H1589" s="20"/>
      <c r="I1589" s="20" t="s">
        <v>3830</v>
      </c>
      <c r="J1589" s="21">
        <v>863.94</v>
      </c>
      <c r="K1589" s="18" t="str">
        <f>IFERROR(VLOOKUP(LEFT(I1589,7)+0,'[1]_Redacted Trans'!B$1:C$65536,2,0),P1589)</f>
        <v>2118748 - Castle Water Ltd</v>
      </c>
      <c r="L1589" s="18" t="s">
        <v>381</v>
      </c>
      <c r="M1589" s="18" t="str">
        <f>IFERROR(VLOOKUP(LEFT(I1589,7)+0,'[1]_Redacted Trans'!B$1:C$65536,2,0),Q1589)</f>
        <v>CASTLE WATER</v>
      </c>
      <c r="N1589" s="22" t="s">
        <v>110</v>
      </c>
      <c r="P1589" t="s">
        <v>382</v>
      </c>
      <c r="Q1589" t="s">
        <v>3827</v>
      </c>
    </row>
    <row r="1590" spans="1:17" x14ac:dyDescent="0.2">
      <c r="A1590" s="3" t="s">
        <v>103</v>
      </c>
      <c r="B1590" s="3"/>
      <c r="C1590" s="18" t="s">
        <v>104</v>
      </c>
      <c r="D1590" s="18" t="s">
        <v>316</v>
      </c>
      <c r="E1590" s="18" t="s">
        <v>348</v>
      </c>
      <c r="F1590" s="18" t="s">
        <v>336</v>
      </c>
      <c r="G1590" s="19">
        <v>44019</v>
      </c>
      <c r="H1590" s="20"/>
      <c r="I1590" s="20" t="s">
        <v>3831</v>
      </c>
      <c r="J1590" s="21">
        <v>16.66</v>
      </c>
      <c r="K1590" s="18" t="str">
        <f>IFERROR(VLOOKUP(LEFT(I1590,7)+0,'[1]_Redacted Trans'!B$1:C$65536,2,0),P1590)</f>
        <v>2118748 - Castle Water Ltd</v>
      </c>
      <c r="L1590" s="18" t="s">
        <v>381</v>
      </c>
      <c r="M1590" s="18" t="str">
        <f>IFERROR(VLOOKUP(LEFT(I1590,7)+0,'[1]_Redacted Trans'!B$1:C$65536,2,0),Q1590)</f>
        <v>MILL LANE WATER 01/04/20 TO 30/09/20</v>
      </c>
      <c r="N1590" s="22" t="s">
        <v>110</v>
      </c>
      <c r="P1590" t="s">
        <v>382</v>
      </c>
      <c r="Q1590" t="s">
        <v>3832</v>
      </c>
    </row>
    <row r="1591" spans="1:17" x14ac:dyDescent="0.2">
      <c r="A1591" s="3" t="s">
        <v>103</v>
      </c>
      <c r="B1591" s="3"/>
      <c r="C1591" s="18" t="s">
        <v>104</v>
      </c>
      <c r="D1591" s="18" t="s">
        <v>153</v>
      </c>
      <c r="E1591" s="18" t="s">
        <v>154</v>
      </c>
      <c r="F1591" s="18" t="s">
        <v>281</v>
      </c>
      <c r="G1591" s="19">
        <v>44019</v>
      </c>
      <c r="H1591" s="20" t="s">
        <v>3833</v>
      </c>
      <c r="I1591" s="20" t="s">
        <v>3834</v>
      </c>
      <c r="J1591" s="21">
        <v>283.26</v>
      </c>
      <c r="K1591" s="18" t="str">
        <f>IFERROR(VLOOKUP(LEFT(I1591,7)+0,'[1]_Redacted Trans'!B$1:C$65536,2,0),P1591)</f>
        <v>2118353 - Candomedia Ltd</v>
      </c>
      <c r="L1591" s="18">
        <v>4337974</v>
      </c>
      <c r="M1591" s="18" t="str">
        <f>IFERROR(VLOOKUP(LEFT(I1591,7)+0,'[1]_Redacted Trans'!B$1:C$65536,2,0),Q1591)</f>
        <v>PUBLIC NOTICE COLCHESTER GAZETTE 26.06.20</v>
      </c>
      <c r="N1591" s="22" t="s">
        <v>110</v>
      </c>
      <c r="P1591" t="s">
        <v>284</v>
      </c>
      <c r="Q1591" t="s">
        <v>3835</v>
      </c>
    </row>
    <row r="1592" spans="1:17" x14ac:dyDescent="0.2">
      <c r="A1592" s="3" t="s">
        <v>103</v>
      </c>
      <c r="B1592" s="3"/>
      <c r="C1592" s="18" t="s">
        <v>104</v>
      </c>
      <c r="D1592" s="18" t="s">
        <v>105</v>
      </c>
      <c r="E1592" s="18" t="s">
        <v>3057</v>
      </c>
      <c r="F1592" s="18" t="s">
        <v>1232</v>
      </c>
      <c r="G1592" s="19">
        <v>44019</v>
      </c>
      <c r="H1592" s="20" t="s">
        <v>3836</v>
      </c>
      <c r="I1592" s="20" t="s">
        <v>3837</v>
      </c>
      <c r="J1592" s="21">
        <v>55.89</v>
      </c>
      <c r="K1592" s="18" t="str">
        <f>IFERROR(VLOOKUP(LEFT(I1592,7)+0,'[1]_Redacted Trans'!B$1:C$65536,2,0),P1592)</f>
        <v>2100168 - British Telecommunications plc</v>
      </c>
      <c r="L1592" s="18"/>
      <c r="M1592" s="18" t="str">
        <f>IFERROR(VLOOKUP(LEFT(I1592,7)+0,'[1]_Redacted Trans'!B$1:C$65536,2,0),Q1592)</f>
        <v>PHONE SERVCE FOR 01255 831468</v>
      </c>
      <c r="N1592" s="22" t="s">
        <v>110</v>
      </c>
      <c r="P1592" t="s">
        <v>2102</v>
      </c>
      <c r="Q1592" t="s">
        <v>3838</v>
      </c>
    </row>
    <row r="1593" spans="1:17" x14ac:dyDescent="0.2">
      <c r="A1593" s="3" t="s">
        <v>103</v>
      </c>
      <c r="B1593" s="3"/>
      <c r="C1593" s="18" t="s">
        <v>104</v>
      </c>
      <c r="D1593" s="18" t="s">
        <v>105</v>
      </c>
      <c r="E1593" s="18" t="s">
        <v>3057</v>
      </c>
      <c r="F1593" s="18" t="s">
        <v>1232</v>
      </c>
      <c r="G1593" s="19">
        <v>44019</v>
      </c>
      <c r="H1593" s="20" t="s">
        <v>3839</v>
      </c>
      <c r="I1593" s="20" t="s">
        <v>3840</v>
      </c>
      <c r="J1593" s="21">
        <v>55.89</v>
      </c>
      <c r="K1593" s="18" t="str">
        <f>IFERROR(VLOOKUP(LEFT(I1593,7)+0,'[1]_Redacted Trans'!B$1:C$65536,2,0),P1593)</f>
        <v>2100168 - British Telecommunications plc</v>
      </c>
      <c r="L1593" s="18"/>
      <c r="M1593" s="18" t="str">
        <f>IFERROR(VLOOKUP(LEFT(I1593,7)+0,'[1]_Redacted Trans'!B$1:C$65536,2,0),Q1593)</f>
        <v>PHONE SERVICS FOR 01255 479486</v>
      </c>
      <c r="N1593" s="22" t="s">
        <v>110</v>
      </c>
      <c r="P1593" t="s">
        <v>2102</v>
      </c>
      <c r="Q1593" t="s">
        <v>3841</v>
      </c>
    </row>
    <row r="1594" spans="1:17" x14ac:dyDescent="0.2">
      <c r="A1594" s="3" t="s">
        <v>103</v>
      </c>
      <c r="B1594" s="3"/>
      <c r="C1594" s="18" t="s">
        <v>104</v>
      </c>
      <c r="D1594" s="18" t="s">
        <v>105</v>
      </c>
      <c r="E1594" s="18" t="s">
        <v>3057</v>
      </c>
      <c r="F1594" s="18" t="s">
        <v>1232</v>
      </c>
      <c r="G1594" s="19">
        <v>44019</v>
      </c>
      <c r="H1594" s="20" t="s">
        <v>3842</v>
      </c>
      <c r="I1594" s="20" t="s">
        <v>3843</v>
      </c>
      <c r="J1594" s="21">
        <v>55.89</v>
      </c>
      <c r="K1594" s="18" t="str">
        <f>IFERROR(VLOOKUP(LEFT(I1594,7)+0,'[1]_Redacted Trans'!B$1:C$65536,2,0),P1594)</f>
        <v>2100168 - British Telecommunications plc</v>
      </c>
      <c r="L1594" s="18"/>
      <c r="M1594" s="18" t="str">
        <f>IFERROR(VLOOKUP(LEFT(I1594,7)+0,'[1]_Redacted Trans'!B$1:C$65536,2,0),Q1594)</f>
        <v>PHONE SERVICE FRO 01255 474138</v>
      </c>
      <c r="N1594" s="22" t="s">
        <v>110</v>
      </c>
      <c r="P1594" t="s">
        <v>2102</v>
      </c>
      <c r="Q1594" t="s">
        <v>3844</v>
      </c>
    </row>
    <row r="1595" spans="1:17" x14ac:dyDescent="0.2">
      <c r="A1595" s="3" t="s">
        <v>103</v>
      </c>
      <c r="B1595" s="3"/>
      <c r="C1595" s="18" t="s">
        <v>104</v>
      </c>
      <c r="D1595" s="18" t="s">
        <v>105</v>
      </c>
      <c r="E1595" s="18" t="s">
        <v>3057</v>
      </c>
      <c r="F1595" s="18" t="s">
        <v>1232</v>
      </c>
      <c r="G1595" s="19">
        <v>44019</v>
      </c>
      <c r="H1595" s="20" t="s">
        <v>3845</v>
      </c>
      <c r="I1595" s="20" t="s">
        <v>3846</v>
      </c>
      <c r="J1595" s="21">
        <v>55.89</v>
      </c>
      <c r="K1595" s="18" t="str">
        <f>IFERROR(VLOOKUP(LEFT(I1595,7)+0,'[1]_Redacted Trans'!B$1:C$65536,2,0),P1595)</f>
        <v>2100168 - British Telecommunications plc</v>
      </c>
      <c r="L1595" s="18"/>
      <c r="M1595" s="18" t="str">
        <f>IFERROR(VLOOKUP(LEFT(I1595,7)+0,'[1]_Redacted Trans'!B$1:C$65536,2,0),Q1595)</f>
        <v>PHONE SERVICES FOR 01255 473564</v>
      </c>
      <c r="N1595" s="22" t="s">
        <v>110</v>
      </c>
      <c r="P1595" t="s">
        <v>2102</v>
      </c>
      <c r="Q1595" t="s">
        <v>3847</v>
      </c>
    </row>
    <row r="1596" spans="1:17" x14ac:dyDescent="0.2">
      <c r="A1596" s="3" t="s">
        <v>103</v>
      </c>
      <c r="B1596" s="3"/>
      <c r="C1596" s="18" t="s">
        <v>104</v>
      </c>
      <c r="D1596" s="18" t="s">
        <v>168</v>
      </c>
      <c r="E1596" s="18" t="s">
        <v>1796</v>
      </c>
      <c r="F1596" s="18" t="s">
        <v>318</v>
      </c>
      <c r="G1596" s="19">
        <v>44019</v>
      </c>
      <c r="H1596" s="20" t="s">
        <v>3848</v>
      </c>
      <c r="I1596" s="20" t="s">
        <v>3849</v>
      </c>
      <c r="J1596" s="21">
        <v>620</v>
      </c>
      <c r="K1596" s="18" t="str">
        <f>IFERROR(VLOOKUP(LEFT(I1596,7)+0,'[1]_Redacted Trans'!B$1:C$65536,2,0),P1596)</f>
        <v>REDACTED PERSONAL DATA</v>
      </c>
      <c r="L1596" s="18"/>
      <c r="M1596" s="18" t="str">
        <f>IFERROR(VLOOKUP(LEFT(I1596,7)+0,'[1]_Redacted Trans'!B$1:C$65536,2,0),Q1596)</f>
        <v>REDACTED PERSONAL DATA</v>
      </c>
      <c r="N1596" s="22" t="s">
        <v>110</v>
      </c>
      <c r="P1596" t="s">
        <v>143</v>
      </c>
      <c r="Q1596" t="s">
        <v>143</v>
      </c>
    </row>
    <row r="1597" spans="1:17" x14ac:dyDescent="0.2">
      <c r="A1597" s="3" t="s">
        <v>103</v>
      </c>
      <c r="B1597" s="3"/>
      <c r="C1597" s="18" t="s">
        <v>104</v>
      </c>
      <c r="D1597" s="18" t="s">
        <v>105</v>
      </c>
      <c r="E1597" s="18" t="s">
        <v>2087</v>
      </c>
      <c r="F1597" s="18" t="s">
        <v>2664</v>
      </c>
      <c r="G1597" s="19">
        <v>44019</v>
      </c>
      <c r="H1597" s="20" t="s">
        <v>3850</v>
      </c>
      <c r="I1597" s="20" t="s">
        <v>3851</v>
      </c>
      <c r="J1597" s="21">
        <v>12500</v>
      </c>
      <c r="K1597" s="18" t="str">
        <f>IFERROR(VLOOKUP(LEFT(I1597,7)+0,'[1]_Redacted Trans'!B$1:C$65536,2,0),P1597)</f>
        <v>2110158 - Bechtle Direct Ltd</v>
      </c>
      <c r="L1597" s="18">
        <v>3283032</v>
      </c>
      <c r="M1597" s="18" t="str">
        <f>IFERROR(VLOOKUP(LEFT(I1597,7)+0,'[1]_Redacted Trans'!B$1:C$65536,2,0),Q1597)</f>
        <v>LENOVO THINKPADS X 20</v>
      </c>
      <c r="N1597" s="22" t="s">
        <v>110</v>
      </c>
      <c r="P1597" t="s">
        <v>2953</v>
      </c>
      <c r="Q1597" t="s">
        <v>3852</v>
      </c>
    </row>
    <row r="1598" spans="1:17" x14ac:dyDescent="0.2">
      <c r="A1598" s="3" t="s">
        <v>103</v>
      </c>
      <c r="B1598" s="3"/>
      <c r="C1598" s="18" t="s">
        <v>104</v>
      </c>
      <c r="D1598" s="18" t="s">
        <v>105</v>
      </c>
      <c r="E1598" s="18" t="s">
        <v>2087</v>
      </c>
      <c r="F1598" s="18" t="s">
        <v>2664</v>
      </c>
      <c r="G1598" s="19">
        <v>44019</v>
      </c>
      <c r="H1598" s="20" t="s">
        <v>3850</v>
      </c>
      <c r="I1598" s="20" t="s">
        <v>3853</v>
      </c>
      <c r="J1598" s="21">
        <v>1379.8</v>
      </c>
      <c r="K1598" s="18" t="str">
        <f>IFERROR(VLOOKUP(LEFT(I1598,7)+0,'[1]_Redacted Trans'!B$1:C$65536,2,0),P1598)</f>
        <v>2110158 - Bechtle Direct Ltd</v>
      </c>
      <c r="L1598" s="18">
        <v>3283032</v>
      </c>
      <c r="M1598" s="18" t="str">
        <f>IFERROR(VLOOKUP(LEFT(I1598,7)+0,'[1]_Redacted Trans'!B$1:C$65536,2,0),Q1598)</f>
        <v>LENOVO 1Y BRING-IN TO 3 YEAR OSS TP &amp; BACKPACKS X40</v>
      </c>
      <c r="N1598" s="22" t="s">
        <v>110</v>
      </c>
      <c r="P1598" t="s">
        <v>2953</v>
      </c>
      <c r="Q1598" t="s">
        <v>3854</v>
      </c>
    </row>
    <row r="1599" spans="1:17" x14ac:dyDescent="0.2">
      <c r="A1599" s="3" t="s">
        <v>103</v>
      </c>
      <c r="B1599" s="3"/>
      <c r="C1599" s="18" t="s">
        <v>104</v>
      </c>
      <c r="D1599" s="18" t="s">
        <v>105</v>
      </c>
      <c r="E1599" s="18" t="s">
        <v>2087</v>
      </c>
      <c r="F1599" s="18" t="s">
        <v>2664</v>
      </c>
      <c r="G1599" s="19">
        <v>44019</v>
      </c>
      <c r="H1599" s="20" t="s">
        <v>3850</v>
      </c>
      <c r="I1599" s="20" t="s">
        <v>3855</v>
      </c>
      <c r="J1599" s="21">
        <v>2690</v>
      </c>
      <c r="K1599" s="18" t="str">
        <f>IFERROR(VLOOKUP(LEFT(I1599,7)+0,'[1]_Redacted Trans'!B$1:C$65536,2,0),P1599)</f>
        <v>2110158 - Bechtle Direct Ltd</v>
      </c>
      <c r="L1599" s="18">
        <v>3283032</v>
      </c>
      <c r="M1599" s="18" t="str">
        <f>IFERROR(VLOOKUP(LEFT(I1599,7)+0,'[1]_Redacted Trans'!B$1:C$65536,2,0),Q1599)</f>
        <v>LENOVO THINK PAD ULTRA-DOCKING STATION X 20</v>
      </c>
      <c r="N1599" s="22" t="s">
        <v>110</v>
      </c>
      <c r="P1599" t="s">
        <v>2953</v>
      </c>
      <c r="Q1599" t="s">
        <v>3856</v>
      </c>
    </row>
    <row r="1600" spans="1:17" x14ac:dyDescent="0.2">
      <c r="A1600" s="3" t="s">
        <v>103</v>
      </c>
      <c r="B1600" s="3"/>
      <c r="C1600" s="18" t="s">
        <v>104</v>
      </c>
      <c r="D1600" s="18" t="s">
        <v>168</v>
      </c>
      <c r="E1600" s="18" t="s">
        <v>169</v>
      </c>
      <c r="F1600" s="18" t="s">
        <v>170</v>
      </c>
      <c r="G1600" s="19">
        <v>44019</v>
      </c>
      <c r="H1600" s="20" t="s">
        <v>3857</v>
      </c>
      <c r="I1600" s="20" t="s">
        <v>3858</v>
      </c>
      <c r="J1600" s="21">
        <v>274.77</v>
      </c>
      <c r="K1600" s="18" t="str">
        <f>IFERROR(VLOOKUP(LEFT(I1600,7)+0,'[1]_Redacted Trans'!B$1:C$65536,2,0),P1600)</f>
        <v>2100048 - Argos Business Solutions</v>
      </c>
      <c r="L1600" s="18"/>
      <c r="M1600" s="18" t="str">
        <f>IFERROR(VLOOKUP(LEFT(I1600,7)+0,'[1]_Redacted Trans'!B$1:C$65536,2,0),Q1600)</f>
        <v>BUSH UC LARDER</v>
      </c>
      <c r="N1600" s="22" t="s">
        <v>110</v>
      </c>
      <c r="P1600" t="s">
        <v>3770</v>
      </c>
      <c r="Q1600" t="s">
        <v>3859</v>
      </c>
    </row>
    <row r="1601" spans="1:17" x14ac:dyDescent="0.2">
      <c r="A1601" s="3" t="s">
        <v>103</v>
      </c>
      <c r="B1601" s="3"/>
      <c r="C1601" s="18" t="s">
        <v>104</v>
      </c>
      <c r="D1601" s="18" t="s">
        <v>161</v>
      </c>
      <c r="E1601" s="18" t="s">
        <v>762</v>
      </c>
      <c r="F1601" s="18" t="s">
        <v>170</v>
      </c>
      <c r="G1601" s="19">
        <v>44019</v>
      </c>
      <c r="H1601" s="20" t="s">
        <v>3860</v>
      </c>
      <c r="I1601" s="20" t="s">
        <v>3861</v>
      </c>
      <c r="J1601" s="21">
        <v>182.82</v>
      </c>
      <c r="K1601" s="18" t="str">
        <f>IFERROR(VLOOKUP(LEFT(I1601,7)+0,'[1]_Redacted Trans'!B$1:C$65536,2,0),P1601)</f>
        <v>2119074 - Amazon Payments UK Ltd</v>
      </c>
      <c r="L1601" s="18"/>
      <c r="M1601" s="18" t="str">
        <f>IFERROR(VLOOKUP(LEFT(I1601,7)+0,'[1]_Redacted Trans'!B$1:C$65536,2,0),Q1601)</f>
        <v>THERMOMETERS</v>
      </c>
      <c r="N1601" s="22" t="s">
        <v>110</v>
      </c>
      <c r="P1601" t="s">
        <v>237</v>
      </c>
      <c r="Q1601" t="s">
        <v>3862</v>
      </c>
    </row>
    <row r="1602" spans="1:17" x14ac:dyDescent="0.2">
      <c r="A1602" s="3" t="s">
        <v>103</v>
      </c>
      <c r="B1602" s="3"/>
      <c r="C1602" s="18" t="s">
        <v>104</v>
      </c>
      <c r="D1602" s="18" t="s">
        <v>161</v>
      </c>
      <c r="E1602" s="18" t="s">
        <v>762</v>
      </c>
      <c r="F1602" s="18" t="s">
        <v>170</v>
      </c>
      <c r="G1602" s="19">
        <v>44019</v>
      </c>
      <c r="H1602" s="20" t="s">
        <v>3863</v>
      </c>
      <c r="I1602" s="20" t="s">
        <v>3864</v>
      </c>
      <c r="J1602" s="21">
        <v>62.3</v>
      </c>
      <c r="K1602" s="18" t="str">
        <f>IFERROR(VLOOKUP(LEFT(I1602,7)+0,'[1]_Redacted Trans'!B$1:C$65536,2,0),P1602)</f>
        <v>2119074 - Amazon Payments UK Ltd</v>
      </c>
      <c r="L1602" s="18"/>
      <c r="M1602" s="18" t="str">
        <f>IFERROR(VLOOKUP(LEFT(I1602,7)+0,'[1]_Redacted Trans'!B$1:C$65536,2,0),Q1602)</f>
        <v>CHARGES</v>
      </c>
      <c r="N1602" s="22" t="s">
        <v>110</v>
      </c>
      <c r="P1602" t="s">
        <v>237</v>
      </c>
      <c r="Q1602" t="s">
        <v>3865</v>
      </c>
    </row>
    <row r="1603" spans="1:17" x14ac:dyDescent="0.2">
      <c r="A1603" s="3" t="s">
        <v>103</v>
      </c>
      <c r="B1603" s="3"/>
      <c r="C1603" s="18" t="s">
        <v>104</v>
      </c>
      <c r="D1603" s="18" t="s">
        <v>168</v>
      </c>
      <c r="E1603" s="18" t="s">
        <v>3866</v>
      </c>
      <c r="F1603" s="18" t="s">
        <v>318</v>
      </c>
      <c r="G1603" s="19">
        <v>44019</v>
      </c>
      <c r="H1603" s="20" t="s">
        <v>3867</v>
      </c>
      <c r="I1603" s="20" t="s">
        <v>3868</v>
      </c>
      <c r="J1603" s="21">
        <v>889.84</v>
      </c>
      <c r="K1603" s="18" t="str">
        <f>IFERROR(VLOOKUP(LEFT(I1603,7)+0,'[1]_Redacted Trans'!B$1:C$65536,2,0),P1603)</f>
        <v>REDACTED PERSONAL DATA</v>
      </c>
      <c r="L1603" s="18"/>
      <c r="M1603" s="18" t="str">
        <f>IFERROR(VLOOKUP(LEFT(I1603,7)+0,'[1]_Redacted Trans'!B$1:C$65536,2,0),Q1603)</f>
        <v>REDACTED PERSONAL DATA</v>
      </c>
      <c r="N1603" s="22" t="s">
        <v>110</v>
      </c>
      <c r="P1603" t="s">
        <v>143</v>
      </c>
      <c r="Q1603" t="s">
        <v>143</v>
      </c>
    </row>
    <row r="1604" spans="1:17" x14ac:dyDescent="0.2">
      <c r="A1604" s="3" t="s">
        <v>103</v>
      </c>
      <c r="B1604" s="3"/>
      <c r="C1604" s="18" t="s">
        <v>104</v>
      </c>
      <c r="D1604" s="18" t="s">
        <v>168</v>
      </c>
      <c r="E1604" s="18" t="s">
        <v>724</v>
      </c>
      <c r="F1604" s="18" t="s">
        <v>318</v>
      </c>
      <c r="G1604" s="19">
        <v>44019</v>
      </c>
      <c r="H1604" s="20" t="s">
        <v>3869</v>
      </c>
      <c r="I1604" s="20" t="s">
        <v>3870</v>
      </c>
      <c r="J1604" s="21">
        <v>1208.1199999999999</v>
      </c>
      <c r="K1604" s="18" t="str">
        <f>IFERROR(VLOOKUP(LEFT(I1604,7)+0,'[1]_Redacted Trans'!B$1:C$65536,2,0),P1604)</f>
        <v>REDACTED PERSONAL DATA</v>
      </c>
      <c r="L1604" s="18"/>
      <c r="M1604" s="18" t="str">
        <f>IFERROR(VLOOKUP(LEFT(I1604,7)+0,'[1]_Redacted Trans'!B$1:C$65536,2,0),Q1604)</f>
        <v>REDACTED PERSONAL DATA</v>
      </c>
      <c r="N1604" s="22" t="s">
        <v>110</v>
      </c>
      <c r="P1604" t="s">
        <v>143</v>
      </c>
      <c r="Q1604" t="s">
        <v>143</v>
      </c>
    </row>
    <row r="1605" spans="1:17" x14ac:dyDescent="0.2">
      <c r="A1605" s="3" t="s">
        <v>103</v>
      </c>
      <c r="B1605" s="3"/>
      <c r="C1605" s="18" t="s">
        <v>104</v>
      </c>
      <c r="D1605" s="18" t="s">
        <v>239</v>
      </c>
      <c r="E1605" s="18" t="s">
        <v>302</v>
      </c>
      <c r="F1605" s="18" t="s">
        <v>1037</v>
      </c>
      <c r="G1605" s="19">
        <v>44019</v>
      </c>
      <c r="H1605" s="20" t="s">
        <v>3871</v>
      </c>
      <c r="I1605" s="20" t="s">
        <v>3872</v>
      </c>
      <c r="J1605" s="21">
        <v>39.619999999999997</v>
      </c>
      <c r="K1605" s="18" t="str">
        <f>IFERROR(VLOOKUP(LEFT(I1605,7)+0,'[1]_Redacted Trans'!B$1:C$65536,2,0),P1605)</f>
        <v>2101055 - P Tuckwell Ltd</v>
      </c>
      <c r="L1605" s="18"/>
      <c r="M1605" s="18" t="str">
        <f>IFERROR(VLOOKUP(LEFT(I1605,7)+0,'[1]_Redacted Trans'!B$1:C$65536,2,0),Q1605)</f>
        <v>VEHICLE PARTS</v>
      </c>
      <c r="N1605" s="22" t="s">
        <v>110</v>
      </c>
      <c r="P1605" t="s">
        <v>1268</v>
      </c>
      <c r="Q1605" t="s">
        <v>3873</v>
      </c>
    </row>
    <row r="1606" spans="1:17" x14ac:dyDescent="0.2">
      <c r="A1606" s="3" t="s">
        <v>103</v>
      </c>
      <c r="B1606" s="3"/>
      <c r="C1606" s="18" t="s">
        <v>104</v>
      </c>
      <c r="D1606" s="18" t="s">
        <v>239</v>
      </c>
      <c r="E1606" s="18" t="s">
        <v>302</v>
      </c>
      <c r="F1606" s="18" t="s">
        <v>1037</v>
      </c>
      <c r="G1606" s="19">
        <v>44019</v>
      </c>
      <c r="H1606" s="20" t="s">
        <v>3874</v>
      </c>
      <c r="I1606" s="20" t="s">
        <v>3875</v>
      </c>
      <c r="J1606" s="21">
        <v>42.56</v>
      </c>
      <c r="K1606" s="18" t="str">
        <f>IFERROR(VLOOKUP(LEFT(I1606,7)+0,'[1]_Redacted Trans'!B$1:C$65536,2,0),P1606)</f>
        <v>2101055 - P Tuckwell Ltd</v>
      </c>
      <c r="L1606" s="18"/>
      <c r="M1606" s="18" t="str">
        <f>IFERROR(VLOOKUP(LEFT(I1606,7)+0,'[1]_Redacted Trans'!B$1:C$65536,2,0),Q1606)</f>
        <v>VEHICLE PARTS</v>
      </c>
      <c r="N1606" s="22" t="s">
        <v>110</v>
      </c>
      <c r="P1606" t="s">
        <v>1268</v>
      </c>
      <c r="Q1606" t="s">
        <v>3873</v>
      </c>
    </row>
    <row r="1607" spans="1:17" x14ac:dyDescent="0.2">
      <c r="A1607" s="3" t="s">
        <v>103</v>
      </c>
      <c r="B1607" s="3"/>
      <c r="C1607" s="18" t="s">
        <v>104</v>
      </c>
      <c r="D1607" s="18" t="s">
        <v>239</v>
      </c>
      <c r="E1607" s="18" t="s">
        <v>302</v>
      </c>
      <c r="F1607" s="18" t="s">
        <v>1037</v>
      </c>
      <c r="G1607" s="19">
        <v>44019</v>
      </c>
      <c r="H1607" s="20" t="s">
        <v>3874</v>
      </c>
      <c r="I1607" s="20" t="s">
        <v>3876</v>
      </c>
      <c r="J1607" s="21">
        <v>207.07</v>
      </c>
      <c r="K1607" s="18" t="str">
        <f>IFERROR(VLOOKUP(LEFT(I1607,7)+0,'[1]_Redacted Trans'!B$1:C$65536,2,0),P1607)</f>
        <v>2101055 - P Tuckwell Ltd</v>
      </c>
      <c r="L1607" s="18"/>
      <c r="M1607" s="18" t="str">
        <f>IFERROR(VLOOKUP(LEFT(I1607,7)+0,'[1]_Redacted Trans'!B$1:C$65536,2,0),Q1607)</f>
        <v>VEHICLE PARTS</v>
      </c>
      <c r="N1607" s="22" t="s">
        <v>110</v>
      </c>
      <c r="P1607" t="s">
        <v>1268</v>
      </c>
      <c r="Q1607" t="s">
        <v>3873</v>
      </c>
    </row>
    <row r="1608" spans="1:17" x14ac:dyDescent="0.2">
      <c r="A1608" s="3" t="s">
        <v>103</v>
      </c>
      <c r="B1608" s="3"/>
      <c r="C1608" s="18" t="s">
        <v>104</v>
      </c>
      <c r="D1608" s="18" t="s">
        <v>239</v>
      </c>
      <c r="E1608" s="18" t="s">
        <v>266</v>
      </c>
      <c r="F1608" s="18" t="s">
        <v>144</v>
      </c>
      <c r="G1608" s="19">
        <v>44019</v>
      </c>
      <c r="H1608" s="20" t="s">
        <v>3877</v>
      </c>
      <c r="I1608" s="20" t="s">
        <v>3878</v>
      </c>
      <c r="J1608" s="21">
        <v>256</v>
      </c>
      <c r="K1608" s="18" t="str">
        <f>IFERROR(VLOOKUP(LEFT(I1608,7)+0,'[1]_Redacted Trans'!B$1:C$65536,2,0),P1608)</f>
        <v>2100032 - Signs Made Easy</v>
      </c>
      <c r="L1608" s="18"/>
      <c r="M1608" s="18" t="str">
        <f>IFERROR(VLOOKUP(LEFT(I1608,7)+0,'[1]_Redacted Trans'!B$1:C$65536,2,0),Q1608)</f>
        <v>PLAYGROUND SIGNAGE</v>
      </c>
      <c r="N1608" s="22" t="s">
        <v>110</v>
      </c>
      <c r="P1608" t="s">
        <v>264</v>
      </c>
      <c r="Q1608" t="s">
        <v>3879</v>
      </c>
    </row>
    <row r="1609" spans="1:17" x14ac:dyDescent="0.2">
      <c r="A1609" s="3" t="s">
        <v>103</v>
      </c>
      <c r="B1609" s="3"/>
      <c r="C1609" s="18" t="s">
        <v>104</v>
      </c>
      <c r="D1609" s="18" t="s">
        <v>182</v>
      </c>
      <c r="E1609" s="18" t="s">
        <v>197</v>
      </c>
      <c r="F1609" s="18" t="s">
        <v>545</v>
      </c>
      <c r="G1609" s="19">
        <v>44019</v>
      </c>
      <c r="H1609" s="20" t="s">
        <v>3880</v>
      </c>
      <c r="I1609" s="20" t="s">
        <v>3881</v>
      </c>
      <c r="J1609" s="21">
        <v>160</v>
      </c>
      <c r="K1609" s="18" t="str">
        <f>IFERROR(VLOOKUP(LEFT(I1609,7)+0,'[1]_Redacted Trans'!B$1:C$65536,2,0),P1609)</f>
        <v>2100032 - Signs Made Easy</v>
      </c>
      <c r="L1609" s="18"/>
      <c r="M1609" s="18" t="str">
        <f>IFERROR(VLOOKUP(LEFT(I1609,7)+0,'[1]_Redacted Trans'!B$1:C$65536,2,0),Q1609)</f>
        <v>REFURBISHMENT AND INSTALMENT OF 4 OICTURE BOARDS</v>
      </c>
      <c r="N1609" s="22" t="s">
        <v>110</v>
      </c>
      <c r="P1609" t="s">
        <v>264</v>
      </c>
      <c r="Q1609" t="s">
        <v>3882</v>
      </c>
    </row>
    <row r="1610" spans="1:17" x14ac:dyDescent="0.2">
      <c r="A1610" s="3" t="s">
        <v>103</v>
      </c>
      <c r="B1610" s="3"/>
      <c r="C1610" s="18" t="s">
        <v>104</v>
      </c>
      <c r="D1610" s="18" t="s">
        <v>182</v>
      </c>
      <c r="E1610" s="18" t="s">
        <v>197</v>
      </c>
      <c r="F1610" s="18" t="s">
        <v>545</v>
      </c>
      <c r="G1610" s="19">
        <v>44019</v>
      </c>
      <c r="H1610" s="20"/>
      <c r="I1610" s="20" t="s">
        <v>3883</v>
      </c>
      <c r="J1610" s="21">
        <v>123.18</v>
      </c>
      <c r="K1610" s="18" t="str">
        <f>IFERROR(VLOOKUP(LEFT(I1610,7)+0,'[1]_Redacted Trans'!B$1:C$65536,2,0),P1610)</f>
        <v>2100032 - Signs Made Easy</v>
      </c>
      <c r="L1610" s="18"/>
      <c r="M1610" s="18" t="str">
        <f>IFERROR(VLOOKUP(LEFT(I1610,7)+0,'[1]_Redacted Trans'!B$1:C$65536,2,0),Q1610)</f>
        <v>SUPPLY &amp; INSTALL SIGNS</v>
      </c>
      <c r="N1610" s="22" t="s">
        <v>110</v>
      </c>
      <c r="P1610" t="s">
        <v>264</v>
      </c>
      <c r="Q1610" t="s">
        <v>3884</v>
      </c>
    </row>
    <row r="1611" spans="1:17" x14ac:dyDescent="0.2">
      <c r="A1611" s="3" t="s">
        <v>103</v>
      </c>
      <c r="B1611" s="3"/>
      <c r="C1611" s="18" t="s">
        <v>104</v>
      </c>
      <c r="D1611" s="18" t="s">
        <v>182</v>
      </c>
      <c r="E1611" s="18" t="s">
        <v>495</v>
      </c>
      <c r="F1611" s="18" t="s">
        <v>512</v>
      </c>
      <c r="G1611" s="19">
        <v>44019</v>
      </c>
      <c r="H1611" s="20" t="s">
        <v>3885</v>
      </c>
      <c r="I1611" s="20" t="s">
        <v>3886</v>
      </c>
      <c r="J1611" s="21">
        <v>360</v>
      </c>
      <c r="K1611" s="18" t="str">
        <f>IFERROR(VLOOKUP(LEFT(I1611,7)+0,'[1]_Redacted Trans'!B$1:C$65536,2,0),P1611)</f>
        <v>2105993 - SAFEcic</v>
      </c>
      <c r="L1611" s="18"/>
      <c r="M1611" s="18" t="str">
        <f>IFERROR(VLOOKUP(LEFT(I1611,7)+0,'[1]_Redacted Trans'!B$1:C$65536,2,0),Q1611)</f>
        <v>ONLINE SAFEGUARDING COURSE</v>
      </c>
      <c r="N1611" s="22" t="s">
        <v>110</v>
      </c>
      <c r="P1611" t="s">
        <v>3887</v>
      </c>
      <c r="Q1611" t="s">
        <v>3888</v>
      </c>
    </row>
    <row r="1612" spans="1:17" x14ac:dyDescent="0.2">
      <c r="A1612" s="3" t="s">
        <v>103</v>
      </c>
      <c r="B1612" s="3"/>
      <c r="C1612" s="18" t="s">
        <v>104</v>
      </c>
      <c r="D1612" s="18" t="s">
        <v>182</v>
      </c>
      <c r="E1612" s="18" t="s">
        <v>329</v>
      </c>
      <c r="F1612" s="18" t="s">
        <v>512</v>
      </c>
      <c r="G1612" s="19">
        <v>44019</v>
      </c>
      <c r="H1612" s="20" t="s">
        <v>3885</v>
      </c>
      <c r="I1612" s="20" t="s">
        <v>3889</v>
      </c>
      <c r="J1612" s="21">
        <v>20</v>
      </c>
      <c r="K1612" s="18" t="str">
        <f>IFERROR(VLOOKUP(LEFT(I1612,7)+0,'[1]_Redacted Trans'!B$1:C$65536,2,0),P1612)</f>
        <v>2105993 - SAFEcic</v>
      </c>
      <c r="L1612" s="18"/>
      <c r="M1612" s="18" t="str">
        <f>IFERROR(VLOOKUP(LEFT(I1612,7)+0,'[1]_Redacted Trans'!B$1:C$65536,2,0),Q1612)</f>
        <v>ONLINE SAFEGUARDING COURSE</v>
      </c>
      <c r="N1612" s="22" t="s">
        <v>110</v>
      </c>
      <c r="P1612" t="s">
        <v>3887</v>
      </c>
      <c r="Q1612" t="s">
        <v>3888</v>
      </c>
    </row>
    <row r="1613" spans="1:17" x14ac:dyDescent="0.2">
      <c r="A1613" s="3" t="s">
        <v>103</v>
      </c>
      <c r="B1613" s="3"/>
      <c r="C1613" s="18" t="s">
        <v>104</v>
      </c>
      <c r="D1613" s="18" t="s">
        <v>182</v>
      </c>
      <c r="E1613" s="18" t="s">
        <v>584</v>
      </c>
      <c r="F1613" s="18" t="s">
        <v>512</v>
      </c>
      <c r="G1613" s="19">
        <v>44019</v>
      </c>
      <c r="H1613" s="20" t="s">
        <v>3885</v>
      </c>
      <c r="I1613" s="20" t="s">
        <v>3890</v>
      </c>
      <c r="J1613" s="21">
        <v>20</v>
      </c>
      <c r="K1613" s="18" t="str">
        <f>IFERROR(VLOOKUP(LEFT(I1613,7)+0,'[1]_Redacted Trans'!B$1:C$65536,2,0),P1613)</f>
        <v>2105993 - SAFEcic</v>
      </c>
      <c r="L1613" s="18"/>
      <c r="M1613" s="18" t="str">
        <f>IFERROR(VLOOKUP(LEFT(I1613,7)+0,'[1]_Redacted Trans'!B$1:C$65536,2,0),Q1613)</f>
        <v>ONLINE SAFEGUARDING COURSE</v>
      </c>
      <c r="N1613" s="22" t="s">
        <v>110</v>
      </c>
      <c r="P1613" t="s">
        <v>3887</v>
      </c>
      <c r="Q1613" t="s">
        <v>3888</v>
      </c>
    </row>
    <row r="1614" spans="1:17" x14ac:dyDescent="0.2">
      <c r="A1614" s="3" t="s">
        <v>103</v>
      </c>
      <c r="B1614" s="3"/>
      <c r="C1614" s="18" t="s">
        <v>104</v>
      </c>
      <c r="D1614" s="18" t="s">
        <v>182</v>
      </c>
      <c r="E1614" s="18" t="s">
        <v>737</v>
      </c>
      <c r="F1614" s="18" t="s">
        <v>512</v>
      </c>
      <c r="G1614" s="19">
        <v>44019</v>
      </c>
      <c r="H1614" s="20" t="s">
        <v>3885</v>
      </c>
      <c r="I1614" s="20" t="s">
        <v>3891</v>
      </c>
      <c r="J1614" s="21">
        <v>160</v>
      </c>
      <c r="K1614" s="18" t="str">
        <f>IFERROR(VLOOKUP(LEFT(I1614,7)+0,'[1]_Redacted Trans'!B$1:C$65536,2,0),P1614)</f>
        <v>2105993 - SAFEcic</v>
      </c>
      <c r="L1614" s="18"/>
      <c r="M1614" s="18" t="str">
        <f>IFERROR(VLOOKUP(LEFT(I1614,7)+0,'[1]_Redacted Trans'!B$1:C$65536,2,0),Q1614)</f>
        <v>ONLINE SAFEGUARDING COURSE</v>
      </c>
      <c r="N1614" s="22" t="s">
        <v>110</v>
      </c>
      <c r="P1614" t="s">
        <v>3887</v>
      </c>
      <c r="Q1614" t="s">
        <v>3888</v>
      </c>
    </row>
    <row r="1615" spans="1:17" x14ac:dyDescent="0.2">
      <c r="A1615" s="3" t="s">
        <v>103</v>
      </c>
      <c r="B1615" s="3"/>
      <c r="C1615" s="18" t="s">
        <v>104</v>
      </c>
      <c r="D1615" s="18" t="s">
        <v>105</v>
      </c>
      <c r="E1615" s="18" t="s">
        <v>903</v>
      </c>
      <c r="F1615" s="18" t="s">
        <v>914</v>
      </c>
      <c r="G1615" s="19">
        <v>44019</v>
      </c>
      <c r="H1615" s="20" t="s">
        <v>3892</v>
      </c>
      <c r="I1615" s="20" t="s">
        <v>3893</v>
      </c>
      <c r="J1615" s="21">
        <v>550</v>
      </c>
      <c r="K1615" s="18" t="str">
        <f>IFERROR(VLOOKUP(LEFT(I1615,7)+0,'[1]_Redacted Trans'!B$1:C$65536,2,0),P1615)</f>
        <v>2101204 - Northgate Public Services UK Ltd</v>
      </c>
      <c r="L1615" s="18"/>
      <c r="M1615" s="18" t="str">
        <f>IFERROR(VLOOKUP(LEFT(I1615,7)+0,'[1]_Redacted Trans'!B$1:C$65536,2,0),Q1615)</f>
        <v>ISG CONSULTANCY TO RECTIFY ISSUE WITH BUDGETS</v>
      </c>
      <c r="N1615" s="22" t="s">
        <v>110</v>
      </c>
      <c r="P1615" t="s">
        <v>2201</v>
      </c>
      <c r="Q1615" t="s">
        <v>3894</v>
      </c>
    </row>
    <row r="1616" spans="1:17" x14ac:dyDescent="0.2">
      <c r="A1616" s="3" t="s">
        <v>103</v>
      </c>
      <c r="B1616" s="3"/>
      <c r="C1616" s="18" t="s">
        <v>104</v>
      </c>
      <c r="D1616" s="18" t="s">
        <v>182</v>
      </c>
      <c r="E1616" s="18" t="s">
        <v>353</v>
      </c>
      <c r="F1616" s="18" t="s">
        <v>170</v>
      </c>
      <c r="G1616" s="19">
        <v>44019</v>
      </c>
      <c r="H1616" s="20" t="s">
        <v>3895</v>
      </c>
      <c r="I1616" s="20" t="s">
        <v>3896</v>
      </c>
      <c r="J1616" s="21">
        <v>559.58000000000004</v>
      </c>
      <c r="K1616" s="18" t="str">
        <f>IFERROR(VLOOKUP(LEFT(I1616,7)+0,'[1]_Redacted Trans'!B$1:C$65536,2,0),P1616)</f>
        <v>2100802 - L H Morgan &amp; Sons (Marine) Ltd</v>
      </c>
      <c r="L1616" s="18">
        <v>1260235</v>
      </c>
      <c r="M1616" s="18" t="str">
        <f>IFERROR(VLOOKUP(LEFT(I1616,7)+0,'[1]_Redacted Trans'!B$1:C$65536,2,0),Q1616)</f>
        <v>BOAT ENGINE REPAIRS AND SERVICES</v>
      </c>
      <c r="N1616" s="22" t="s">
        <v>110</v>
      </c>
      <c r="P1616" t="s">
        <v>3897</v>
      </c>
      <c r="Q1616" t="s">
        <v>3898</v>
      </c>
    </row>
    <row r="1617" spans="1:17" x14ac:dyDescent="0.2">
      <c r="A1617" s="3" t="s">
        <v>103</v>
      </c>
      <c r="B1617" s="3"/>
      <c r="C1617" s="18" t="s">
        <v>104</v>
      </c>
      <c r="D1617" s="18" t="s">
        <v>239</v>
      </c>
      <c r="E1617" s="18" t="s">
        <v>302</v>
      </c>
      <c r="F1617" s="18" t="s">
        <v>1037</v>
      </c>
      <c r="G1617" s="19">
        <v>44019</v>
      </c>
      <c r="H1617" s="20"/>
      <c r="I1617" s="20" t="s">
        <v>3899</v>
      </c>
      <c r="J1617" s="21">
        <v>22.58</v>
      </c>
      <c r="K1617" s="18" t="str">
        <f>IFERROR(VLOOKUP(LEFT(I1617,7)+0,'[1]_Redacted Trans'!B$1:C$65536,2,0),P1617)</f>
        <v>2100242 - EU Ltd</v>
      </c>
      <c r="L1617" s="18"/>
      <c r="M1617" s="18" t="str">
        <f>IFERROR(VLOOKUP(LEFT(I1617,7)+0,'[1]_Redacted Trans'!B$1:C$65536,2,0),Q1617)</f>
        <v>VEHICLE PARTS</v>
      </c>
      <c r="N1617" s="22" t="s">
        <v>110</v>
      </c>
      <c r="P1617" t="s">
        <v>3900</v>
      </c>
      <c r="Q1617" t="s">
        <v>3873</v>
      </c>
    </row>
    <row r="1618" spans="1:17" x14ac:dyDescent="0.2">
      <c r="A1618" s="3" t="s">
        <v>103</v>
      </c>
      <c r="B1618" s="3"/>
      <c r="C1618" s="18" t="s">
        <v>104</v>
      </c>
      <c r="D1618" s="18" t="s">
        <v>239</v>
      </c>
      <c r="E1618" s="18" t="s">
        <v>302</v>
      </c>
      <c r="F1618" s="18" t="s">
        <v>1037</v>
      </c>
      <c r="G1618" s="19">
        <v>44019</v>
      </c>
      <c r="H1618" s="20" t="s">
        <v>3901</v>
      </c>
      <c r="I1618" s="20" t="s">
        <v>3902</v>
      </c>
      <c r="J1618" s="21">
        <v>17.47</v>
      </c>
      <c r="K1618" s="18" t="str">
        <f>IFERROR(VLOOKUP(LEFT(I1618,7)+0,'[1]_Redacted Trans'!B$1:C$65536,2,0),P1618)</f>
        <v>2101579 - Ernest Doe &amp; Sons Ltd</v>
      </c>
      <c r="L1618" s="18"/>
      <c r="M1618" s="18" t="str">
        <f>IFERROR(VLOOKUP(LEFT(I1618,7)+0,'[1]_Redacted Trans'!B$1:C$65536,2,0),Q1618)</f>
        <v>VEHICLE PARTS</v>
      </c>
      <c r="N1618" s="22" t="s">
        <v>110</v>
      </c>
      <c r="P1618" t="s">
        <v>306</v>
      </c>
      <c r="Q1618" t="s">
        <v>3873</v>
      </c>
    </row>
    <row r="1619" spans="1:17" x14ac:dyDescent="0.2">
      <c r="A1619" s="3" t="s">
        <v>103</v>
      </c>
      <c r="B1619" s="3"/>
      <c r="C1619" s="18" t="s">
        <v>104</v>
      </c>
      <c r="D1619" s="18" t="s">
        <v>239</v>
      </c>
      <c r="E1619" s="18" t="s">
        <v>260</v>
      </c>
      <c r="F1619" s="18" t="s">
        <v>261</v>
      </c>
      <c r="G1619" s="19">
        <v>44019</v>
      </c>
      <c r="H1619" s="20" t="s">
        <v>1516</v>
      </c>
      <c r="I1619" s="20" t="s">
        <v>3903</v>
      </c>
      <c r="J1619" s="21">
        <v>20</v>
      </c>
      <c r="K1619" s="18" t="str">
        <f>IFERROR(VLOOKUP(LEFT(I1619,7)+0,'[1]_Redacted Trans'!B$1:C$65536,2,0),P1619)</f>
        <v>2108194 - Environmental Design</v>
      </c>
      <c r="L1619" s="18"/>
      <c r="M1619" s="18" t="str">
        <f>IFERROR(VLOOKUP(LEFT(I1619,7)+0,'[1]_Redacted Trans'!B$1:C$65536,2,0),Q1619)</f>
        <v>WELLESLEY ROAD CAR PARK</v>
      </c>
      <c r="N1619" s="22" t="s">
        <v>110</v>
      </c>
      <c r="P1619" t="s">
        <v>311</v>
      </c>
      <c r="Q1619" t="s">
        <v>312</v>
      </c>
    </row>
    <row r="1620" spans="1:17" x14ac:dyDescent="0.2">
      <c r="A1620" s="3" t="s">
        <v>103</v>
      </c>
      <c r="B1620" s="3"/>
      <c r="C1620" s="18" t="s">
        <v>104</v>
      </c>
      <c r="D1620" s="18" t="s">
        <v>239</v>
      </c>
      <c r="E1620" s="18" t="s">
        <v>260</v>
      </c>
      <c r="F1620" s="18" t="s">
        <v>261</v>
      </c>
      <c r="G1620" s="19">
        <v>44019</v>
      </c>
      <c r="H1620" s="20" t="s">
        <v>1516</v>
      </c>
      <c r="I1620" s="20" t="s">
        <v>3904</v>
      </c>
      <c r="J1620" s="21">
        <v>61.2</v>
      </c>
      <c r="K1620" s="18" t="str">
        <f>IFERROR(VLOOKUP(LEFT(I1620,7)+0,'[1]_Redacted Trans'!B$1:C$65536,2,0),P1620)</f>
        <v>2108194 - Environmental Design</v>
      </c>
      <c r="L1620" s="18"/>
      <c r="M1620" s="18" t="str">
        <f>IFERROR(VLOOKUP(LEFT(I1620,7)+0,'[1]_Redacted Trans'!B$1:C$65536,2,0),Q1620)</f>
        <v>JAYWICK BEACH CP MAINTENANCE</v>
      </c>
      <c r="N1620" s="22" t="s">
        <v>110</v>
      </c>
      <c r="P1620" t="s">
        <v>311</v>
      </c>
      <c r="Q1620" t="s">
        <v>1520</v>
      </c>
    </row>
    <row r="1621" spans="1:17" x14ac:dyDescent="0.2">
      <c r="A1621" s="3" t="s">
        <v>103</v>
      </c>
      <c r="B1621" s="3"/>
      <c r="C1621" s="18" t="s">
        <v>104</v>
      </c>
      <c r="D1621" s="18" t="s">
        <v>239</v>
      </c>
      <c r="E1621" s="18" t="s">
        <v>671</v>
      </c>
      <c r="F1621" s="18" t="s">
        <v>672</v>
      </c>
      <c r="G1621" s="19">
        <v>44019</v>
      </c>
      <c r="H1621" s="20" t="s">
        <v>3905</v>
      </c>
      <c r="I1621" s="20" t="s">
        <v>3906</v>
      </c>
      <c r="J1621" s="21">
        <v>250</v>
      </c>
      <c r="K1621" s="18" t="str">
        <f>IFERROR(VLOOKUP(LEFT(I1621,7)+0,'[1]_Redacted Trans'!B$1:C$65536,2,0),P1621)</f>
        <v>2101636 - CRAFT</v>
      </c>
      <c r="L1621" s="18"/>
      <c r="M1621" s="18" t="str">
        <f>IFERROR(VLOOKUP(LEFT(I1621,7)+0,'[1]_Redacted Trans'!B$1:C$65536,2,0),Q1621)</f>
        <v>DUMPER COURSE</v>
      </c>
      <c r="N1621" s="22" t="s">
        <v>110</v>
      </c>
      <c r="P1621" t="s">
        <v>3907</v>
      </c>
      <c r="Q1621" t="s">
        <v>3908</v>
      </c>
    </row>
    <row r="1622" spans="1:17" x14ac:dyDescent="0.2">
      <c r="A1622" s="3" t="s">
        <v>103</v>
      </c>
      <c r="B1622" s="3"/>
      <c r="C1622" s="18" t="s">
        <v>104</v>
      </c>
      <c r="D1622" s="18" t="s">
        <v>239</v>
      </c>
      <c r="E1622" s="18" t="s">
        <v>266</v>
      </c>
      <c r="F1622" s="18" t="s">
        <v>336</v>
      </c>
      <c r="G1622" s="19">
        <v>44019</v>
      </c>
      <c r="H1622" s="20"/>
      <c r="I1622" s="20" t="s">
        <v>3909</v>
      </c>
      <c r="J1622" s="21">
        <v>40.74</v>
      </c>
      <c r="K1622" s="18" t="str">
        <f>IFERROR(VLOOKUP(LEFT(I1622,7)+0,'[1]_Redacted Trans'!B$1:C$65536,2,0),P1622)</f>
        <v>2118748 - Castle Water Ltd</v>
      </c>
      <c r="L1622" s="18" t="s">
        <v>381</v>
      </c>
      <c r="M1622" s="18" t="str">
        <f>IFERROR(VLOOKUP(LEFT(I1622,7)+0,'[1]_Redacted Trans'!B$1:C$65536,2,0),Q1622)</f>
        <v>PUB CONVS</v>
      </c>
      <c r="N1622" s="22" t="s">
        <v>110</v>
      </c>
      <c r="P1622" t="s">
        <v>382</v>
      </c>
      <c r="Q1622" t="s">
        <v>3910</v>
      </c>
    </row>
    <row r="1623" spans="1:17" x14ac:dyDescent="0.2">
      <c r="A1623" s="3" t="s">
        <v>103</v>
      </c>
      <c r="B1623" s="3"/>
      <c r="C1623" s="18" t="s">
        <v>104</v>
      </c>
      <c r="D1623" s="18" t="s">
        <v>239</v>
      </c>
      <c r="E1623" s="18" t="s">
        <v>266</v>
      </c>
      <c r="F1623" s="18" t="s">
        <v>336</v>
      </c>
      <c r="G1623" s="19">
        <v>44019</v>
      </c>
      <c r="H1623" s="20"/>
      <c r="I1623" s="20" t="s">
        <v>3911</v>
      </c>
      <c r="J1623" s="21">
        <v>40.74</v>
      </c>
      <c r="K1623" s="18" t="str">
        <f>IFERROR(VLOOKUP(LEFT(I1623,7)+0,'[1]_Redacted Trans'!B$1:C$65536,2,0),P1623)</f>
        <v>2118748 - Castle Water Ltd</v>
      </c>
      <c r="L1623" s="18" t="s">
        <v>381</v>
      </c>
      <c r="M1623" s="18" t="str">
        <f>IFERROR(VLOOKUP(LEFT(I1623,7)+0,'[1]_Redacted Trans'!B$1:C$65536,2,0),Q1623)</f>
        <v>PUB CONV'S</v>
      </c>
      <c r="N1623" s="22" t="s">
        <v>110</v>
      </c>
      <c r="P1623" t="s">
        <v>382</v>
      </c>
      <c r="Q1623" t="s">
        <v>3912</v>
      </c>
    </row>
    <row r="1624" spans="1:17" x14ac:dyDescent="0.2">
      <c r="A1624" s="3" t="s">
        <v>103</v>
      </c>
      <c r="B1624" s="3"/>
      <c r="C1624" s="18" t="s">
        <v>104</v>
      </c>
      <c r="D1624" s="18" t="s">
        <v>105</v>
      </c>
      <c r="E1624" s="18" t="s">
        <v>357</v>
      </c>
      <c r="F1624" s="18" t="s">
        <v>2664</v>
      </c>
      <c r="G1624" s="19">
        <v>44019</v>
      </c>
      <c r="H1624" s="20" t="s">
        <v>3913</v>
      </c>
      <c r="I1624" s="20" t="s">
        <v>3914</v>
      </c>
      <c r="J1624" s="21">
        <v>79.09</v>
      </c>
      <c r="K1624" s="18" t="str">
        <f>IFERROR(VLOOKUP(LEFT(I1624,7)+0,'[1]_Redacted Trans'!B$1:C$65536,2,0),P1624)</f>
        <v>2118113 - BT Business Direct</v>
      </c>
      <c r="L1624" s="18"/>
      <c r="M1624" s="18" t="str">
        <f>IFERROR(VLOOKUP(LEFT(I1624,7)+0,'[1]_Redacted Trans'!B$1:C$65536,2,0),Q1624)</f>
        <v>FDXL IIYAMA PROLITE X2474HS-BI 24 VA FULL HD 1920X1080 4MS HDMI</v>
      </c>
      <c r="N1624" s="22" t="s">
        <v>110</v>
      </c>
      <c r="P1624" t="s">
        <v>2959</v>
      </c>
      <c r="Q1624" t="s">
        <v>3915</v>
      </c>
    </row>
    <row r="1625" spans="1:17" x14ac:dyDescent="0.2">
      <c r="A1625" s="3" t="s">
        <v>103</v>
      </c>
      <c r="B1625" s="3"/>
      <c r="C1625" s="18" t="s">
        <v>104</v>
      </c>
      <c r="D1625" s="18" t="s">
        <v>239</v>
      </c>
      <c r="E1625" s="18" t="s">
        <v>260</v>
      </c>
      <c r="F1625" s="18" t="s">
        <v>230</v>
      </c>
      <c r="G1625" s="19">
        <v>44040</v>
      </c>
      <c r="H1625" s="20"/>
      <c r="I1625" s="20" t="s">
        <v>3916</v>
      </c>
      <c r="J1625" s="21">
        <v>761.26</v>
      </c>
      <c r="K1625" s="18" t="str">
        <f>IFERROR(VLOOKUP(LEFT(I1625,7)+0,'[1]_Redacted Trans'!B$1:C$65536,2,0),P1625)</f>
        <v>2106318 - British Gas Business</v>
      </c>
      <c r="L1625" s="18"/>
      <c r="M1625" s="18" t="str">
        <f>IFERROR(VLOOKUP(LEFT(I1625,7)+0,'[1]_Redacted Trans'!B$1:C$65536,2,0),Q1625)</f>
        <v>PUB CONS ELETRIC</v>
      </c>
      <c r="N1625" s="22" t="s">
        <v>110</v>
      </c>
      <c r="P1625" t="s">
        <v>232</v>
      </c>
      <c r="Q1625" t="s">
        <v>3917</v>
      </c>
    </row>
    <row r="1626" spans="1:17" x14ac:dyDescent="0.2">
      <c r="A1626" s="3" t="s">
        <v>103</v>
      </c>
      <c r="B1626" s="3"/>
      <c r="C1626" s="18" t="s">
        <v>104</v>
      </c>
      <c r="D1626" s="18" t="s">
        <v>239</v>
      </c>
      <c r="E1626" s="18" t="s">
        <v>302</v>
      </c>
      <c r="F1626" s="18" t="s">
        <v>1037</v>
      </c>
      <c r="G1626" s="19">
        <v>44019</v>
      </c>
      <c r="H1626" s="20"/>
      <c r="I1626" s="20" t="s">
        <v>3918</v>
      </c>
      <c r="J1626" s="21">
        <v>104.1</v>
      </c>
      <c r="K1626" s="18" t="str">
        <f>IFERROR(VLOOKUP(LEFT(I1626,7)+0,'[1]_Redacted Trans'!B$1:C$65536,2,0),P1626)</f>
        <v>2100076 - ATE (UK) Ltd</v>
      </c>
      <c r="L1626" s="18"/>
      <c r="M1626" s="18" t="str">
        <f>IFERROR(VLOOKUP(LEFT(I1626,7)+0,'[1]_Redacted Trans'!B$1:C$65536,2,0),Q1626)</f>
        <v>TYRE</v>
      </c>
      <c r="N1626" s="22" t="s">
        <v>110</v>
      </c>
      <c r="P1626" t="s">
        <v>3919</v>
      </c>
      <c r="Q1626" t="s">
        <v>3920</v>
      </c>
    </row>
    <row r="1627" spans="1:17" x14ac:dyDescent="0.2">
      <c r="A1627" s="3" t="s">
        <v>103</v>
      </c>
      <c r="B1627" s="3"/>
      <c r="C1627" s="18" t="s">
        <v>104</v>
      </c>
      <c r="D1627" s="18" t="s">
        <v>182</v>
      </c>
      <c r="E1627" s="18" t="s">
        <v>353</v>
      </c>
      <c r="F1627" s="18" t="s">
        <v>336</v>
      </c>
      <c r="G1627" s="19">
        <v>44019</v>
      </c>
      <c r="H1627" s="20"/>
      <c r="I1627" s="20" t="s">
        <v>3921</v>
      </c>
      <c r="J1627" s="21">
        <v>59.25</v>
      </c>
      <c r="K1627" s="18" t="str">
        <f>IFERROR(VLOOKUP(LEFT(I1627,7)+0,'[1]_Redacted Trans'!B$1:C$65536,2,0),P1627)</f>
        <v>2118748 - Castle Water Ltd</v>
      </c>
      <c r="L1627" s="18" t="s">
        <v>381</v>
      </c>
      <c r="M1627" s="18" t="str">
        <f>IFERROR(VLOOKUP(LEFT(I1627,7)+0,'[1]_Redacted Trans'!B$1:C$65536,2,0),Q1627)</f>
        <v>CW0202001580 HUT SITES 01/10/19 TO 29/02/20</v>
      </c>
      <c r="N1627" s="22" t="s">
        <v>110</v>
      </c>
      <c r="P1627" t="s">
        <v>382</v>
      </c>
      <c r="Q1627" t="s">
        <v>3922</v>
      </c>
    </row>
    <row r="1628" spans="1:17" x14ac:dyDescent="0.2">
      <c r="A1628" s="3" t="s">
        <v>103</v>
      </c>
      <c r="B1628" s="3"/>
      <c r="C1628" s="18" t="s">
        <v>104</v>
      </c>
      <c r="D1628" s="18" t="s">
        <v>182</v>
      </c>
      <c r="E1628" s="18" t="s">
        <v>353</v>
      </c>
      <c r="F1628" s="18" t="s">
        <v>336</v>
      </c>
      <c r="G1628" s="19">
        <v>44019</v>
      </c>
      <c r="H1628" s="20"/>
      <c r="I1628" s="20" t="s">
        <v>3923</v>
      </c>
      <c r="J1628" s="21">
        <v>12.08</v>
      </c>
      <c r="K1628" s="18" t="str">
        <f>IFERROR(VLOOKUP(LEFT(I1628,7)+0,'[1]_Redacted Trans'!B$1:C$65536,2,0),P1628)</f>
        <v>2118748 - Castle Water Ltd</v>
      </c>
      <c r="L1628" s="18" t="s">
        <v>381</v>
      </c>
      <c r="M1628" s="18" t="str">
        <f>IFERROR(VLOOKUP(LEFT(I1628,7)+0,'[1]_Redacted Trans'!B$1:C$65536,2,0),Q1628)</f>
        <v>CW0202001580 HUT SITES 01/03/20 TO 31/03/20</v>
      </c>
      <c r="N1628" s="22" t="s">
        <v>110</v>
      </c>
      <c r="P1628" t="s">
        <v>382</v>
      </c>
      <c r="Q1628" t="s">
        <v>3924</v>
      </c>
    </row>
    <row r="1629" spans="1:17" x14ac:dyDescent="0.2">
      <c r="A1629" s="3" t="s">
        <v>103</v>
      </c>
      <c r="B1629" s="3"/>
      <c r="C1629" s="18" t="s">
        <v>104</v>
      </c>
      <c r="D1629" s="18" t="s">
        <v>153</v>
      </c>
      <c r="E1629" s="18" t="s">
        <v>154</v>
      </c>
      <c r="F1629" s="18" t="s">
        <v>140</v>
      </c>
      <c r="G1629" s="19">
        <v>44019</v>
      </c>
      <c r="H1629" s="20" t="s">
        <v>277</v>
      </c>
      <c r="I1629" s="20" t="s">
        <v>3925</v>
      </c>
      <c r="J1629" s="21">
        <v>2567.5</v>
      </c>
      <c r="K1629" s="18" t="str">
        <f>IFERROR(VLOOKUP(LEFT(I1629,7)+0,'[1]_Redacted Trans'!B$1:C$65536,2,0),P1629)</f>
        <v>REDACTED PERSONAL DATA</v>
      </c>
      <c r="L1629" s="18">
        <v>10370450</v>
      </c>
      <c r="M1629" s="18" t="str">
        <f>IFERROR(VLOOKUP(LEFT(I1629,7)+0,'[1]_Redacted Trans'!B$1:C$65536,2,0),Q1629)</f>
        <v>REDACTED PERSONAL DATA</v>
      </c>
      <c r="N1629" s="22" t="s">
        <v>110</v>
      </c>
      <c r="P1629" t="s">
        <v>143</v>
      </c>
      <c r="Q1629" t="s">
        <v>143</v>
      </c>
    </row>
    <row r="1630" spans="1:17" x14ac:dyDescent="0.2">
      <c r="A1630" s="3" t="s">
        <v>103</v>
      </c>
      <c r="B1630" s="3"/>
      <c r="C1630" s="18" t="s">
        <v>104</v>
      </c>
      <c r="D1630" s="18" t="s">
        <v>182</v>
      </c>
      <c r="E1630" s="18" t="s">
        <v>357</v>
      </c>
      <c r="F1630" s="18" t="s">
        <v>856</v>
      </c>
      <c r="G1630" s="19">
        <v>44019</v>
      </c>
      <c r="H1630" s="20" t="s">
        <v>3926</v>
      </c>
      <c r="I1630" s="20" t="s">
        <v>3927</v>
      </c>
      <c r="J1630" s="21">
        <v>1300</v>
      </c>
      <c r="K1630" s="18" t="str">
        <f>IFERROR(VLOOKUP(LEFT(I1630,7)+0,'[1]_Redacted Trans'!B$1:C$65536,2,0),P1630)</f>
        <v>2119461 - WoodCover</v>
      </c>
      <c r="L1630" s="18"/>
      <c r="M1630" s="18" t="str">
        <f>IFERROR(VLOOKUP(LEFT(I1630,7)+0,'[1]_Redacted Trans'!B$1:C$65536,2,0),Q1630)</f>
        <v>LABOUR FOR BEACH HUT BUILDING</v>
      </c>
      <c r="N1630" s="22" t="s">
        <v>110</v>
      </c>
      <c r="P1630" t="s">
        <v>3928</v>
      </c>
      <c r="Q1630" t="s">
        <v>3929</v>
      </c>
    </row>
    <row r="1631" spans="1:17" x14ac:dyDescent="0.2">
      <c r="A1631" s="3" t="s">
        <v>103</v>
      </c>
      <c r="B1631" s="3"/>
      <c r="C1631" s="18" t="s">
        <v>104</v>
      </c>
      <c r="D1631" s="18" t="s">
        <v>239</v>
      </c>
      <c r="E1631" s="18" t="s">
        <v>260</v>
      </c>
      <c r="F1631" s="18" t="s">
        <v>1467</v>
      </c>
      <c r="G1631" s="19">
        <v>44019</v>
      </c>
      <c r="H1631" s="20" t="s">
        <v>3930</v>
      </c>
      <c r="I1631" s="20" t="s">
        <v>3931</v>
      </c>
      <c r="J1631" s="21">
        <v>63.65</v>
      </c>
      <c r="K1631" s="18" t="str">
        <f>IFERROR(VLOOKUP(LEFT(I1631,7)+0,'[1]_Redacted Trans'!B$1:C$65536,2,0),P1631)</f>
        <v>2101437 - Tower Security (Tendring) Ltd</v>
      </c>
      <c r="L1631" s="18">
        <v>7597829</v>
      </c>
      <c r="M1631" s="18" t="str">
        <f>IFERROR(VLOOKUP(LEFT(I1631,7)+0,'[1]_Redacted Trans'!B$1:C$65536,2,0),Q1631)</f>
        <v>THE NAZE SECURITY</v>
      </c>
      <c r="N1631" s="22" t="s">
        <v>110</v>
      </c>
      <c r="P1631" t="s">
        <v>207</v>
      </c>
      <c r="Q1631" t="s">
        <v>3932</v>
      </c>
    </row>
    <row r="1632" spans="1:17" x14ac:dyDescent="0.2">
      <c r="A1632" s="3" t="s">
        <v>103</v>
      </c>
      <c r="B1632" s="3"/>
      <c r="C1632" s="18" t="s">
        <v>104</v>
      </c>
      <c r="D1632" s="18" t="s">
        <v>239</v>
      </c>
      <c r="E1632" s="18" t="s">
        <v>260</v>
      </c>
      <c r="F1632" s="18" t="s">
        <v>1467</v>
      </c>
      <c r="G1632" s="19">
        <v>44019</v>
      </c>
      <c r="H1632" s="20" t="s">
        <v>3930</v>
      </c>
      <c r="I1632" s="20" t="s">
        <v>3933</v>
      </c>
      <c r="J1632" s="21">
        <v>301.18</v>
      </c>
      <c r="K1632" s="18" t="str">
        <f>IFERROR(VLOOKUP(LEFT(I1632,7)+0,'[1]_Redacted Trans'!B$1:C$65536,2,0),P1632)</f>
        <v>2101437 - Tower Security (Tendring) Ltd</v>
      </c>
      <c r="L1632" s="18">
        <v>7597829</v>
      </c>
      <c r="M1632" s="18" t="str">
        <f>IFERROR(VLOOKUP(LEFT(I1632,7)+0,'[1]_Redacted Trans'!B$1:C$65536,2,0),Q1632)</f>
        <v>MARTELLO COACH CP SECURITY</v>
      </c>
      <c r="N1632" s="22" t="s">
        <v>110</v>
      </c>
      <c r="P1632" t="s">
        <v>207</v>
      </c>
      <c r="Q1632" t="s">
        <v>3934</v>
      </c>
    </row>
    <row r="1633" spans="1:17" x14ac:dyDescent="0.2">
      <c r="A1633" s="3" t="s">
        <v>103</v>
      </c>
      <c r="B1633" s="3"/>
      <c r="C1633" s="18" t="s">
        <v>104</v>
      </c>
      <c r="D1633" s="18" t="s">
        <v>168</v>
      </c>
      <c r="E1633" s="18" t="s">
        <v>128</v>
      </c>
      <c r="F1633" s="18" t="s">
        <v>129</v>
      </c>
      <c r="G1633" s="19">
        <v>44019</v>
      </c>
      <c r="H1633" s="20" t="s">
        <v>1727</v>
      </c>
      <c r="I1633" s="20" t="s">
        <v>3935</v>
      </c>
      <c r="J1633" s="21">
        <v>2660</v>
      </c>
      <c r="K1633" s="18" t="str">
        <f>IFERROR(VLOOKUP(LEFT(I1633,7)+0,'[1]_Redacted Trans'!B$1:C$65536,2,0),P1633)</f>
        <v>REDACTED PERSONAL DATA</v>
      </c>
      <c r="L1633" s="18"/>
      <c r="M1633" s="18" t="str">
        <f>IFERROR(VLOOKUP(LEFT(I1633,7)+0,'[1]_Redacted Trans'!B$1:C$65536,2,0),Q1633)</f>
        <v>REDACTED PERSONAL DATA</v>
      </c>
      <c r="N1633" s="22" t="s">
        <v>110</v>
      </c>
      <c r="P1633" t="s">
        <v>143</v>
      </c>
      <c r="Q1633" t="s">
        <v>143</v>
      </c>
    </row>
    <row r="1634" spans="1:17" x14ac:dyDescent="0.2">
      <c r="A1634" s="3" t="s">
        <v>103</v>
      </c>
      <c r="B1634" s="3"/>
      <c r="C1634" s="18" t="s">
        <v>104</v>
      </c>
      <c r="D1634" s="18" t="s">
        <v>316</v>
      </c>
      <c r="E1634" s="18" t="s">
        <v>254</v>
      </c>
      <c r="F1634" s="18" t="s">
        <v>966</v>
      </c>
      <c r="G1634" s="19">
        <v>44019</v>
      </c>
      <c r="H1634" s="20" t="s">
        <v>3027</v>
      </c>
      <c r="I1634" s="20" t="s">
        <v>3936</v>
      </c>
      <c r="J1634" s="21">
        <v>89.95</v>
      </c>
      <c r="K1634" s="18" t="str">
        <f>IFERROR(VLOOKUP(LEFT(I1634,7)+0,'[1]_Redacted Trans'!B$1:C$65536,2,0),P1634)</f>
        <v>2111202 - Trade UK</v>
      </c>
      <c r="L1634" s="18"/>
      <c r="M1634" s="18" t="str">
        <f>IFERROR(VLOOKUP(LEFT(I1634,7)+0,'[1]_Redacted Trans'!B$1:C$65536,2,0),Q1634)</f>
        <v>KEY SAFE</v>
      </c>
      <c r="N1634" s="22" t="s">
        <v>110</v>
      </c>
      <c r="P1634" t="s">
        <v>360</v>
      </c>
      <c r="Q1634" t="s">
        <v>3937</v>
      </c>
    </row>
    <row r="1635" spans="1:17" x14ac:dyDescent="0.2">
      <c r="A1635" s="3" t="s">
        <v>103</v>
      </c>
      <c r="B1635" s="3"/>
      <c r="C1635" s="18" t="s">
        <v>104</v>
      </c>
      <c r="D1635" s="18" t="s">
        <v>316</v>
      </c>
      <c r="E1635" s="18" t="s">
        <v>254</v>
      </c>
      <c r="F1635" s="18" t="s">
        <v>793</v>
      </c>
      <c r="G1635" s="19">
        <v>44019</v>
      </c>
      <c r="H1635" s="20" t="s">
        <v>3027</v>
      </c>
      <c r="I1635" s="20" t="s">
        <v>3938</v>
      </c>
      <c r="J1635" s="21">
        <v>197</v>
      </c>
      <c r="K1635" s="18" t="str">
        <f>IFERROR(VLOOKUP(LEFT(I1635,7)+0,'[1]_Redacted Trans'!B$1:C$65536,2,0),P1635)</f>
        <v>2111202 - Trade UK</v>
      </c>
      <c r="L1635" s="18"/>
      <c r="M1635" s="18" t="str">
        <f>IFERROR(VLOOKUP(LEFT(I1635,7)+0,'[1]_Redacted Trans'!B$1:C$65536,2,0),Q1635)</f>
        <v>VARIOUS</v>
      </c>
      <c r="N1635" s="22" t="s">
        <v>110</v>
      </c>
      <c r="P1635" t="s">
        <v>360</v>
      </c>
      <c r="Q1635" t="s">
        <v>2359</v>
      </c>
    </row>
    <row r="1636" spans="1:17" x14ac:dyDescent="0.2">
      <c r="A1636" s="3" t="s">
        <v>103</v>
      </c>
      <c r="B1636" s="3"/>
      <c r="C1636" s="18" t="s">
        <v>104</v>
      </c>
      <c r="D1636" s="18" t="s">
        <v>316</v>
      </c>
      <c r="E1636" s="18" t="s">
        <v>169</v>
      </c>
      <c r="F1636" s="18" t="s">
        <v>638</v>
      </c>
      <c r="G1636" s="19">
        <v>44019</v>
      </c>
      <c r="H1636" s="20" t="s">
        <v>3939</v>
      </c>
      <c r="I1636" s="20" t="s">
        <v>3940</v>
      </c>
      <c r="J1636" s="21">
        <v>2431.83</v>
      </c>
      <c r="K1636" s="18" t="str">
        <f>IFERROR(VLOOKUP(LEFT(I1636,7)+0,'[1]_Redacted Trans'!B$1:C$65536,2,0),P1636)</f>
        <v>2100851 - KO-SHEEN Contract Cleaning Ltd</v>
      </c>
      <c r="L1636" s="18"/>
      <c r="M1636" s="18" t="str">
        <f>IFERROR(VLOOKUP(LEFT(I1636,7)+0,'[1]_Redacted Trans'!B$1:C$65536,2,0),Q1636)</f>
        <v>SHELTERED CLEANING MAY 2020</v>
      </c>
      <c r="N1636" s="22" t="s">
        <v>110</v>
      </c>
      <c r="P1636" t="s">
        <v>641</v>
      </c>
      <c r="Q1636" t="s">
        <v>3941</v>
      </c>
    </row>
    <row r="1637" spans="1:17" x14ac:dyDescent="0.2">
      <c r="A1637" s="3" t="s">
        <v>103</v>
      </c>
      <c r="B1637" s="3"/>
      <c r="C1637" s="18" t="s">
        <v>104</v>
      </c>
      <c r="D1637" s="18" t="s">
        <v>316</v>
      </c>
      <c r="E1637" s="18" t="s">
        <v>169</v>
      </c>
      <c r="F1637" s="18" t="s">
        <v>638</v>
      </c>
      <c r="G1637" s="19">
        <v>44019</v>
      </c>
      <c r="H1637" s="20" t="s">
        <v>3942</v>
      </c>
      <c r="I1637" s="20" t="s">
        <v>3943</v>
      </c>
      <c r="J1637" s="21">
        <v>537.75</v>
      </c>
      <c r="K1637" s="18" t="str">
        <f>IFERROR(VLOOKUP(LEFT(I1637,7)+0,'[1]_Redacted Trans'!B$1:C$65536,2,0),P1637)</f>
        <v>2100851 - KO-SHEEN Contract Cleaning Ltd</v>
      </c>
      <c r="L1637" s="18"/>
      <c r="M1637" s="18" t="str">
        <f>IFERROR(VLOOKUP(LEFT(I1637,7)+0,'[1]_Redacted Trans'!B$1:C$65536,2,0),Q1637)</f>
        <v>BELMANS CLEANING MAY 20</v>
      </c>
      <c r="N1637" s="22" t="s">
        <v>110</v>
      </c>
      <c r="P1637" t="s">
        <v>641</v>
      </c>
      <c r="Q1637" t="s">
        <v>3944</v>
      </c>
    </row>
    <row r="1638" spans="1:17" x14ac:dyDescent="0.2">
      <c r="A1638" s="3" t="s">
        <v>103</v>
      </c>
      <c r="B1638" s="3"/>
      <c r="C1638" s="18" t="s">
        <v>104</v>
      </c>
      <c r="D1638" s="18" t="s">
        <v>239</v>
      </c>
      <c r="E1638" s="18" t="s">
        <v>124</v>
      </c>
      <c r="F1638" s="18" t="s">
        <v>240</v>
      </c>
      <c r="G1638" s="19">
        <v>44019</v>
      </c>
      <c r="H1638" s="20" t="s">
        <v>3945</v>
      </c>
      <c r="I1638" s="20" t="s">
        <v>3946</v>
      </c>
      <c r="J1638" s="21">
        <v>33</v>
      </c>
      <c r="K1638" s="18" t="str">
        <f>IFERROR(VLOOKUP(LEFT(I1638,7)+0,'[1]_Redacted Trans'!B$1:C$65536,2,0),P1638)</f>
        <v>2119386 - Inclusive Play (UK) Ltd</v>
      </c>
      <c r="L1638" s="18"/>
      <c r="M1638" s="18" t="str">
        <f>IFERROR(VLOOKUP(LEFT(I1638,7)+0,'[1]_Redacted Trans'!B$1:C$65536,2,0),Q1638)</f>
        <v>ROUNDABOUT BOLT</v>
      </c>
      <c r="N1638" s="22" t="s">
        <v>110</v>
      </c>
      <c r="P1638" t="s">
        <v>3947</v>
      </c>
      <c r="Q1638" t="s">
        <v>3948</v>
      </c>
    </row>
    <row r="1639" spans="1:17" x14ac:dyDescent="0.2">
      <c r="A1639" s="3" t="s">
        <v>103</v>
      </c>
      <c r="B1639" s="3"/>
      <c r="C1639" s="18" t="s">
        <v>104</v>
      </c>
      <c r="D1639" s="18" t="s">
        <v>168</v>
      </c>
      <c r="E1639" s="18" t="s">
        <v>128</v>
      </c>
      <c r="F1639" s="18" t="s">
        <v>129</v>
      </c>
      <c r="G1639" s="19">
        <v>44019</v>
      </c>
      <c r="H1639" s="20" t="s">
        <v>1757</v>
      </c>
      <c r="I1639" s="20" t="s">
        <v>3949</v>
      </c>
      <c r="J1639" s="21">
        <v>2590</v>
      </c>
      <c r="K1639" s="18" t="str">
        <f>IFERROR(VLOOKUP(LEFT(I1639,7)+0,'[1]_Redacted Trans'!B$1:C$65536,2,0),P1639)</f>
        <v>REDACTED PERSONAL DATA</v>
      </c>
      <c r="L1639" s="18"/>
      <c r="M1639" s="18" t="str">
        <f>IFERROR(VLOOKUP(LEFT(I1639,7)+0,'[1]_Redacted Trans'!B$1:C$65536,2,0),Q1639)</f>
        <v>REDACTED PERSONAL DATA</v>
      </c>
      <c r="N1639" s="22" t="s">
        <v>110</v>
      </c>
      <c r="P1639" t="s">
        <v>143</v>
      </c>
      <c r="Q1639" t="s">
        <v>143</v>
      </c>
    </row>
    <row r="1640" spans="1:17" x14ac:dyDescent="0.2">
      <c r="A1640" s="3" t="s">
        <v>103</v>
      </c>
      <c r="B1640" s="3"/>
      <c r="C1640" s="18" t="s">
        <v>104</v>
      </c>
      <c r="D1640" s="18" t="s">
        <v>168</v>
      </c>
      <c r="E1640" s="18" t="s">
        <v>128</v>
      </c>
      <c r="F1640" s="18" t="s">
        <v>129</v>
      </c>
      <c r="G1640" s="19">
        <v>44019</v>
      </c>
      <c r="H1640" s="20" t="s">
        <v>3950</v>
      </c>
      <c r="I1640" s="20" t="s">
        <v>3951</v>
      </c>
      <c r="J1640" s="21">
        <v>40</v>
      </c>
      <c r="K1640" s="18" t="str">
        <f>IFERROR(VLOOKUP(LEFT(I1640,7)+0,'[1]_Redacted Trans'!B$1:C$65536,2,0),P1640)</f>
        <v>2119524 - Hill Lodge Hotel</v>
      </c>
      <c r="L1640" s="18"/>
      <c r="M1640" s="18" t="str">
        <f>IFERROR(VLOOKUP(LEFT(I1640,7)+0,'[1]_Redacted Trans'!B$1:C$65536,2,0),Q1640)</f>
        <v>25/06/20 ROOM 16 1 NIGHT</v>
      </c>
      <c r="N1640" s="22" t="s">
        <v>110</v>
      </c>
      <c r="P1640" t="s">
        <v>2557</v>
      </c>
      <c r="Q1640" t="s">
        <v>3952</v>
      </c>
    </row>
    <row r="1641" spans="1:17" x14ac:dyDescent="0.2">
      <c r="A1641" s="3" t="s">
        <v>103</v>
      </c>
      <c r="B1641" s="3"/>
      <c r="C1641" s="18" t="s">
        <v>104</v>
      </c>
      <c r="D1641" s="18" t="s">
        <v>182</v>
      </c>
      <c r="E1641" s="18" t="s">
        <v>353</v>
      </c>
      <c r="F1641" s="18" t="s">
        <v>198</v>
      </c>
      <c r="G1641" s="19">
        <v>44019</v>
      </c>
      <c r="H1641" s="20" t="s">
        <v>3953</v>
      </c>
      <c r="I1641" s="20" t="s">
        <v>3954</v>
      </c>
      <c r="J1641" s="21">
        <v>189</v>
      </c>
      <c r="K1641" s="18" t="str">
        <f>IFERROR(VLOOKUP(LEFT(I1641,7)+0,'[1]_Redacted Trans'!B$1:C$65536,2,0),P1641)</f>
        <v>2100489 - Essex Industrial Doors Ltd</v>
      </c>
      <c r="L1641" s="18"/>
      <c r="M1641" s="18" t="str">
        <f>IFERROR(VLOOKUP(LEFT(I1641,7)+0,'[1]_Redacted Trans'!B$1:C$65536,2,0),Q1641)</f>
        <v>REMEDIAL WORKS</v>
      </c>
      <c r="N1641" s="22" t="s">
        <v>110</v>
      </c>
      <c r="P1641" t="s">
        <v>3955</v>
      </c>
      <c r="Q1641" t="s">
        <v>3956</v>
      </c>
    </row>
    <row r="1642" spans="1:17" x14ac:dyDescent="0.2">
      <c r="A1642" s="3" t="s">
        <v>103</v>
      </c>
      <c r="B1642" s="3"/>
      <c r="C1642" s="18" t="s">
        <v>104</v>
      </c>
      <c r="D1642" s="18" t="s">
        <v>161</v>
      </c>
      <c r="E1642" s="18" t="s">
        <v>762</v>
      </c>
      <c r="F1642" s="18" t="s">
        <v>976</v>
      </c>
      <c r="G1642" s="19">
        <v>44019</v>
      </c>
      <c r="H1642" s="20" t="s">
        <v>3957</v>
      </c>
      <c r="I1642" s="20" t="s">
        <v>3958</v>
      </c>
      <c r="J1642" s="21">
        <v>565</v>
      </c>
      <c r="K1642" s="18" t="str">
        <f>IFERROR(VLOOKUP(LEFT(I1642,7)+0,'[1]_Redacted Trans'!B$1:C$65536,2,0),P1642)</f>
        <v>2118858 - Verklizan Ltd</v>
      </c>
      <c r="L1642" s="18"/>
      <c r="M1642" s="18" t="str">
        <f>IFERROR(VLOOKUP(LEFT(I1642,7)+0,'[1]_Redacted Trans'!B$1:C$65536,2,0),Q1642)</f>
        <v>LICENCE 5-9 FROM APRIL FOR ONE OFF FEE</v>
      </c>
      <c r="N1642" s="22" t="s">
        <v>110</v>
      </c>
      <c r="P1642" t="s">
        <v>3959</v>
      </c>
      <c r="Q1642" t="s">
        <v>3960</v>
      </c>
    </row>
    <row r="1643" spans="1:17" x14ac:dyDescent="0.2">
      <c r="A1643" s="3" t="s">
        <v>103</v>
      </c>
      <c r="B1643" s="3"/>
      <c r="C1643" s="18" t="s">
        <v>104</v>
      </c>
      <c r="D1643" s="18" t="s">
        <v>105</v>
      </c>
      <c r="E1643" s="18" t="s">
        <v>3057</v>
      </c>
      <c r="F1643" s="18" t="s">
        <v>1232</v>
      </c>
      <c r="G1643" s="19">
        <v>44019</v>
      </c>
      <c r="H1643" s="20" t="s">
        <v>3961</v>
      </c>
      <c r="I1643" s="20" t="s">
        <v>3962</v>
      </c>
      <c r="J1643" s="21">
        <v>1256.98</v>
      </c>
      <c r="K1643" s="18" t="str">
        <f>IFERROR(VLOOKUP(LEFT(I1643,7)+0,'[1]_Redacted Trans'!B$1:C$65536,2,0),P1643)</f>
        <v>2100168 - British Telecommunications plc</v>
      </c>
      <c r="L1643" s="18"/>
      <c r="M1643" s="18" t="str">
        <f>IFERROR(VLOOKUP(LEFT(I1643,7)+0,'[1]_Redacted Trans'!B$1:C$65536,2,0),Q1643)</f>
        <v>PHONE SERVICES 01255 253100</v>
      </c>
      <c r="N1643" s="22" t="s">
        <v>110</v>
      </c>
      <c r="P1643" t="s">
        <v>2102</v>
      </c>
      <c r="Q1643" t="s">
        <v>3963</v>
      </c>
    </row>
    <row r="1644" spans="1:17" x14ac:dyDescent="0.2">
      <c r="A1644" s="3" t="s">
        <v>103</v>
      </c>
      <c r="B1644" s="3"/>
      <c r="C1644" s="18" t="s">
        <v>104</v>
      </c>
      <c r="D1644" s="18" t="s">
        <v>316</v>
      </c>
      <c r="E1644" s="18" t="s">
        <v>1041</v>
      </c>
      <c r="F1644" s="18" t="s">
        <v>512</v>
      </c>
      <c r="G1644" s="19">
        <v>44019</v>
      </c>
      <c r="H1644" s="20" t="s">
        <v>3964</v>
      </c>
      <c r="I1644" s="20" t="s">
        <v>3965</v>
      </c>
      <c r="J1644" s="21">
        <v>80</v>
      </c>
      <c r="K1644" s="18" t="str">
        <f>IFERROR(VLOOKUP(LEFT(I1644,7)+0,'[1]_Redacted Trans'!B$1:C$65536,2,0),P1644)</f>
        <v>2118128 - A &amp; J Lighting Solutions</v>
      </c>
      <c r="L1644" s="18"/>
      <c r="M1644" s="18" t="str">
        <f>IFERROR(VLOOKUP(LEFT(I1644,7)+0,'[1]_Redacted Trans'!B$1:C$65536,2,0),Q1644)</f>
        <v>CALL OUT CHARGE</v>
      </c>
      <c r="N1644" s="22" t="s">
        <v>110</v>
      </c>
      <c r="P1644" t="s">
        <v>2948</v>
      </c>
      <c r="Q1644" t="s">
        <v>3966</v>
      </c>
    </row>
    <row r="1645" spans="1:17" x14ac:dyDescent="0.2">
      <c r="A1645" s="3" t="s">
        <v>103</v>
      </c>
      <c r="B1645" s="3"/>
      <c r="C1645" s="18" t="s">
        <v>104</v>
      </c>
      <c r="D1645" s="18" t="s">
        <v>316</v>
      </c>
      <c r="E1645" s="18" t="s">
        <v>842</v>
      </c>
      <c r="F1645" s="18" t="s">
        <v>843</v>
      </c>
      <c r="G1645" s="19">
        <v>44019</v>
      </c>
      <c r="H1645" s="20" t="s">
        <v>3967</v>
      </c>
      <c r="I1645" s="20" t="s">
        <v>3968</v>
      </c>
      <c r="J1645" s="21">
        <v>98</v>
      </c>
      <c r="K1645" s="18" t="str">
        <f>IFERROR(VLOOKUP(LEFT(I1645,7)+0,'[1]_Redacted Trans'!B$1:C$65536,2,0),P1645)</f>
        <v>2100268 - Clacton Tool Hire</v>
      </c>
      <c r="L1645" s="18"/>
      <c r="M1645" s="18" t="str">
        <f>IFERROR(VLOOKUP(LEFT(I1645,7)+0,'[1]_Redacted Trans'!B$1:C$65536,2,0),Q1645)</f>
        <v>MICRO DIGGER</v>
      </c>
      <c r="N1645" s="22" t="s">
        <v>110</v>
      </c>
      <c r="P1645" t="s">
        <v>2682</v>
      </c>
      <c r="Q1645" t="s">
        <v>3969</v>
      </c>
    </row>
    <row r="1646" spans="1:17" x14ac:dyDescent="0.2">
      <c r="A1646" s="3" t="s">
        <v>103</v>
      </c>
      <c r="B1646" s="3"/>
      <c r="C1646" s="18" t="s">
        <v>104</v>
      </c>
      <c r="D1646" s="18" t="s">
        <v>316</v>
      </c>
      <c r="E1646" s="18" t="s">
        <v>842</v>
      </c>
      <c r="F1646" s="18" t="s">
        <v>843</v>
      </c>
      <c r="G1646" s="19">
        <v>44019</v>
      </c>
      <c r="H1646" s="20" t="s">
        <v>3967</v>
      </c>
      <c r="I1646" s="20" t="s">
        <v>3970</v>
      </c>
      <c r="J1646" s="21">
        <v>1.9</v>
      </c>
      <c r="K1646" s="18" t="str">
        <f>IFERROR(VLOOKUP(LEFT(I1646,7)+0,'[1]_Redacted Trans'!B$1:C$65536,2,0),P1646)</f>
        <v>2100268 - Clacton Tool Hire</v>
      </c>
      <c r="L1646" s="18"/>
      <c r="M1646" s="18" t="str">
        <f>IFERROR(VLOOKUP(LEFT(I1646,7)+0,'[1]_Redacted Trans'!B$1:C$65536,2,0),Q1646)</f>
        <v>MICRO DIGGER</v>
      </c>
      <c r="N1646" s="22" t="s">
        <v>110</v>
      </c>
      <c r="P1646" t="s">
        <v>2682</v>
      </c>
      <c r="Q1646" t="s">
        <v>3969</v>
      </c>
    </row>
    <row r="1647" spans="1:17" x14ac:dyDescent="0.2">
      <c r="A1647" s="3" t="s">
        <v>103</v>
      </c>
      <c r="B1647" s="3"/>
      <c r="C1647" s="18" t="s">
        <v>104</v>
      </c>
      <c r="D1647" s="18" t="s">
        <v>316</v>
      </c>
      <c r="E1647" s="18" t="s">
        <v>260</v>
      </c>
      <c r="F1647" s="18" t="s">
        <v>2976</v>
      </c>
      <c r="G1647" s="19">
        <v>44019</v>
      </c>
      <c r="H1647" s="20" t="s">
        <v>3967</v>
      </c>
      <c r="I1647" s="20" t="s">
        <v>3971</v>
      </c>
      <c r="J1647" s="21">
        <v>228</v>
      </c>
      <c r="K1647" s="18" t="str">
        <f>IFERROR(VLOOKUP(LEFT(I1647,7)+0,'[1]_Redacted Trans'!B$1:C$65536,2,0),P1647)</f>
        <v>2100268 - Clacton Tool Hire</v>
      </c>
      <c r="L1647" s="18"/>
      <c r="M1647" s="18" t="str">
        <f>IFERROR(VLOOKUP(LEFT(I1647,7)+0,'[1]_Redacted Trans'!B$1:C$65536,2,0),Q1647)</f>
        <v>DIGGER &amp; ATTACHMENT</v>
      </c>
      <c r="N1647" s="22" t="s">
        <v>110</v>
      </c>
      <c r="P1647" t="s">
        <v>2682</v>
      </c>
      <c r="Q1647" t="s">
        <v>3972</v>
      </c>
    </row>
    <row r="1648" spans="1:17" x14ac:dyDescent="0.2">
      <c r="A1648" s="3" t="s">
        <v>103</v>
      </c>
      <c r="B1648" s="3"/>
      <c r="C1648" s="18" t="s">
        <v>104</v>
      </c>
      <c r="D1648" s="18" t="s">
        <v>316</v>
      </c>
      <c r="E1648" s="18" t="s">
        <v>260</v>
      </c>
      <c r="F1648" s="18" t="s">
        <v>2976</v>
      </c>
      <c r="G1648" s="19">
        <v>44019</v>
      </c>
      <c r="H1648" s="20" t="s">
        <v>3967</v>
      </c>
      <c r="I1648" s="20" t="s">
        <v>3973</v>
      </c>
      <c r="J1648" s="21">
        <v>47.5</v>
      </c>
      <c r="K1648" s="18" t="str">
        <f>IFERROR(VLOOKUP(LEFT(I1648,7)+0,'[1]_Redacted Trans'!B$1:C$65536,2,0),P1648)</f>
        <v>2100268 - Clacton Tool Hire</v>
      </c>
      <c r="L1648" s="18"/>
      <c r="M1648" s="18" t="str">
        <f>IFERROR(VLOOKUP(LEFT(I1648,7)+0,'[1]_Redacted Trans'!B$1:C$65536,2,0),Q1648)</f>
        <v>DIGGER &amp; ATTACHMENT</v>
      </c>
      <c r="N1648" s="22" t="s">
        <v>110</v>
      </c>
      <c r="P1648" t="s">
        <v>2682</v>
      </c>
      <c r="Q1648" t="s">
        <v>3972</v>
      </c>
    </row>
    <row r="1649" spans="1:17" x14ac:dyDescent="0.2">
      <c r="A1649" s="3" t="s">
        <v>103</v>
      </c>
      <c r="B1649" s="3"/>
      <c r="C1649" s="18" t="s">
        <v>104</v>
      </c>
      <c r="D1649" s="18" t="s">
        <v>182</v>
      </c>
      <c r="E1649" s="18" t="s">
        <v>329</v>
      </c>
      <c r="F1649" s="18" t="s">
        <v>198</v>
      </c>
      <c r="G1649" s="19">
        <v>44034</v>
      </c>
      <c r="H1649" s="20" t="s">
        <v>3974</v>
      </c>
      <c r="I1649" s="20" t="s">
        <v>3975</v>
      </c>
      <c r="J1649" s="21">
        <v>836</v>
      </c>
      <c r="K1649" s="18" t="str">
        <f>IFERROR(VLOOKUP(LEFT(I1649,7)+0,'[1]_Redacted Trans'!B$1:C$65536,2,0),P1649)</f>
        <v>2118902 - W Hardy Limited</v>
      </c>
      <c r="L1649" s="18">
        <v>4503015</v>
      </c>
      <c r="M1649" s="18" t="str">
        <f>IFERROR(VLOOKUP(LEFT(I1649,7)+0,'[1]_Redacted Trans'!B$1:C$65536,2,0),Q1649)</f>
        <v>SUPPLY AND FIT POLYCARBONATE CLEAR SCREENING AT RECEPTION</v>
      </c>
      <c r="N1649" s="22" t="s">
        <v>110</v>
      </c>
      <c r="P1649" t="s">
        <v>3260</v>
      </c>
      <c r="Q1649" t="s">
        <v>3976</v>
      </c>
    </row>
    <row r="1650" spans="1:17" x14ac:dyDescent="0.2">
      <c r="A1650" s="3" t="s">
        <v>103</v>
      </c>
      <c r="B1650" s="3"/>
      <c r="C1650" s="18" t="s">
        <v>104</v>
      </c>
      <c r="D1650" s="18" t="s">
        <v>138</v>
      </c>
      <c r="E1650" s="18" t="s">
        <v>139</v>
      </c>
      <c r="F1650" s="18" t="s">
        <v>140</v>
      </c>
      <c r="G1650" s="19">
        <v>44034</v>
      </c>
      <c r="H1650" s="20" t="s">
        <v>2738</v>
      </c>
      <c r="I1650" s="20" t="s">
        <v>3977</v>
      </c>
      <c r="J1650" s="21">
        <v>2017.79</v>
      </c>
      <c r="K1650" s="18" t="str">
        <f>IFERROR(VLOOKUP(LEFT(I1650,7)+0,'[1]_Redacted Trans'!B$1:C$65536,2,0),P1650)</f>
        <v>REDACTED PERSONAL DATA</v>
      </c>
      <c r="L1650" s="18"/>
      <c r="M1650" s="18" t="str">
        <f>IFERROR(VLOOKUP(LEFT(I1650,7)+0,'[1]_Redacted Trans'!B$1:C$65536,2,0),Q1650)</f>
        <v>REDACTED PERSONAL DATA</v>
      </c>
      <c r="N1650" s="22" t="s">
        <v>110</v>
      </c>
      <c r="P1650" t="s">
        <v>143</v>
      </c>
      <c r="Q1650" t="s">
        <v>143</v>
      </c>
    </row>
    <row r="1651" spans="1:17" x14ac:dyDescent="0.2">
      <c r="A1651" s="3" t="s">
        <v>103</v>
      </c>
      <c r="B1651" s="3"/>
      <c r="C1651" s="18" t="s">
        <v>104</v>
      </c>
      <c r="D1651" s="18" t="s">
        <v>213</v>
      </c>
      <c r="E1651" s="18" t="s">
        <v>986</v>
      </c>
      <c r="F1651" s="18" t="s">
        <v>508</v>
      </c>
      <c r="G1651" s="19">
        <v>44034</v>
      </c>
      <c r="H1651" s="20" t="s">
        <v>3978</v>
      </c>
      <c r="I1651" s="20" t="s">
        <v>3979</v>
      </c>
      <c r="J1651" s="21">
        <v>205</v>
      </c>
      <c r="K1651" s="18" t="str">
        <f>IFERROR(VLOOKUP(LEFT(I1651,7)+0,'[1]_Redacted Trans'!B$1:C$65536,2,0),P1651)</f>
        <v>2101297 - SP Services</v>
      </c>
      <c r="L1651" s="18"/>
      <c r="M1651" s="18" t="str">
        <f>IFERROR(VLOOKUP(LEFT(I1651,7)+0,'[1]_Redacted Trans'!B$1:C$65536,2,0),Q1651)</f>
        <v>LAERDAL MANIKIN WIPES BOX OF 1200 INDIVIDUAL SACETS</v>
      </c>
      <c r="N1651" s="22" t="s">
        <v>110</v>
      </c>
      <c r="P1651" t="s">
        <v>1478</v>
      </c>
      <c r="Q1651" t="s">
        <v>3980</v>
      </c>
    </row>
    <row r="1652" spans="1:17" x14ac:dyDescent="0.2">
      <c r="A1652" s="3" t="s">
        <v>103</v>
      </c>
      <c r="B1652" s="3"/>
      <c r="C1652" s="18" t="s">
        <v>104</v>
      </c>
      <c r="D1652" s="18" t="s">
        <v>168</v>
      </c>
      <c r="E1652" s="18" t="s">
        <v>254</v>
      </c>
      <c r="F1652" s="18" t="s">
        <v>255</v>
      </c>
      <c r="G1652" s="19">
        <v>44034</v>
      </c>
      <c r="H1652" s="20" t="s">
        <v>3981</v>
      </c>
      <c r="I1652" s="20" t="s">
        <v>3982</v>
      </c>
      <c r="J1652" s="21">
        <v>544</v>
      </c>
      <c r="K1652" s="18" t="str">
        <f>IFERROR(VLOOKUP(LEFT(I1652,7)+0,'[1]_Redacted Trans'!B$1:C$65536,2,0),P1652)</f>
        <v>REDACTED PERSONAL DATA</v>
      </c>
      <c r="L1652" s="18"/>
      <c r="M1652" s="18" t="str">
        <f>IFERROR(VLOOKUP(LEFT(I1652,7)+0,'[1]_Redacted Trans'!B$1:C$65536,2,0),Q1652)</f>
        <v>REDACTED PERSONAL DATA</v>
      </c>
      <c r="N1652" s="22" t="s">
        <v>110</v>
      </c>
      <c r="P1652" t="s">
        <v>143</v>
      </c>
      <c r="Q1652" t="s">
        <v>143</v>
      </c>
    </row>
    <row r="1653" spans="1:17" x14ac:dyDescent="0.2">
      <c r="A1653" s="3" t="s">
        <v>103</v>
      </c>
      <c r="B1653" s="3"/>
      <c r="C1653" s="18" t="s">
        <v>104</v>
      </c>
      <c r="D1653" s="18" t="s">
        <v>316</v>
      </c>
      <c r="E1653" s="18" t="s">
        <v>357</v>
      </c>
      <c r="F1653" s="18" t="s">
        <v>856</v>
      </c>
      <c r="G1653" s="19">
        <v>44034</v>
      </c>
      <c r="H1653" s="20" t="s">
        <v>3983</v>
      </c>
      <c r="I1653" s="20" t="s">
        <v>3984</v>
      </c>
      <c r="J1653" s="21">
        <v>592.5</v>
      </c>
      <c r="K1653" s="18" t="str">
        <f>IFERROR(VLOOKUP(LEFT(I1653,7)+0,'[1]_Redacted Trans'!B$1:C$65536,2,0),P1653)</f>
        <v>2110754 - Peter Hull Ltd</v>
      </c>
      <c r="L1653" s="18">
        <v>4586209</v>
      </c>
      <c r="M1653" s="18" t="str">
        <f>IFERROR(VLOOKUP(LEFT(I1653,7)+0,'[1]_Redacted Trans'!B$1:C$65536,2,0),Q1653)</f>
        <v>FORKLIFT &amp; DRIVER</v>
      </c>
      <c r="N1653" s="22" t="s">
        <v>110</v>
      </c>
      <c r="P1653" t="s">
        <v>3985</v>
      </c>
      <c r="Q1653" t="s">
        <v>3986</v>
      </c>
    </row>
    <row r="1654" spans="1:17" x14ac:dyDescent="0.2">
      <c r="A1654" s="3" t="s">
        <v>103</v>
      </c>
      <c r="B1654" s="3"/>
      <c r="C1654" s="18" t="s">
        <v>104</v>
      </c>
      <c r="D1654" s="18" t="s">
        <v>316</v>
      </c>
      <c r="E1654" s="18" t="s">
        <v>357</v>
      </c>
      <c r="F1654" s="18" t="s">
        <v>856</v>
      </c>
      <c r="G1654" s="19">
        <v>44034</v>
      </c>
      <c r="H1654" s="20" t="s">
        <v>3983</v>
      </c>
      <c r="I1654" s="20" t="s">
        <v>3987</v>
      </c>
      <c r="J1654" s="21">
        <v>18.48</v>
      </c>
      <c r="K1654" s="18" t="str">
        <f>IFERROR(VLOOKUP(LEFT(I1654,7)+0,'[1]_Redacted Trans'!B$1:C$65536,2,0),P1654)</f>
        <v>2110754 - Peter Hull Ltd</v>
      </c>
      <c r="L1654" s="18">
        <v>4586209</v>
      </c>
      <c r="M1654" s="18" t="str">
        <f>IFERROR(VLOOKUP(LEFT(I1654,7)+0,'[1]_Redacted Trans'!B$1:C$65536,2,0),Q1654)</f>
        <v>FORKLIFT &amp; DRIVER</v>
      </c>
      <c r="N1654" s="22" t="s">
        <v>110</v>
      </c>
      <c r="P1654" t="s">
        <v>3985</v>
      </c>
      <c r="Q1654" t="s">
        <v>3986</v>
      </c>
    </row>
    <row r="1655" spans="1:17" x14ac:dyDescent="0.2">
      <c r="A1655" s="3" t="s">
        <v>103</v>
      </c>
      <c r="B1655" s="3"/>
      <c r="C1655" s="18" t="s">
        <v>104</v>
      </c>
      <c r="D1655" s="18" t="s">
        <v>316</v>
      </c>
      <c r="E1655" s="18" t="s">
        <v>260</v>
      </c>
      <c r="F1655" s="18" t="s">
        <v>2145</v>
      </c>
      <c r="G1655" s="19">
        <v>44034</v>
      </c>
      <c r="H1655" s="20" t="s">
        <v>3988</v>
      </c>
      <c r="I1655" s="20" t="s">
        <v>3989</v>
      </c>
      <c r="J1655" s="21">
        <v>97.5</v>
      </c>
      <c r="K1655" s="18" t="str">
        <f>IFERROR(VLOOKUP(LEFT(I1655,7)+0,'[1]_Redacted Trans'!B$1:C$65536,2,0),P1655)</f>
        <v>2110754 - Peter Hull Ltd</v>
      </c>
      <c r="L1655" s="18">
        <v>4586209</v>
      </c>
      <c r="M1655" s="18" t="str">
        <f>IFERROR(VLOOKUP(LEFT(I1655,7)+0,'[1]_Redacted Trans'!B$1:C$65536,2,0),Q1655)</f>
        <v>DOUBLE DRUM ROLLER</v>
      </c>
      <c r="N1655" s="22" t="s">
        <v>110</v>
      </c>
      <c r="P1655" t="s">
        <v>3985</v>
      </c>
      <c r="Q1655" t="s">
        <v>3990</v>
      </c>
    </row>
    <row r="1656" spans="1:17" x14ac:dyDescent="0.2">
      <c r="A1656" s="3" t="s">
        <v>103</v>
      </c>
      <c r="B1656" s="3"/>
      <c r="C1656" s="18" t="s">
        <v>104</v>
      </c>
      <c r="D1656" s="18" t="s">
        <v>316</v>
      </c>
      <c r="E1656" s="18" t="s">
        <v>260</v>
      </c>
      <c r="F1656" s="18" t="s">
        <v>2145</v>
      </c>
      <c r="G1656" s="19">
        <v>44034</v>
      </c>
      <c r="H1656" s="20" t="s">
        <v>3988</v>
      </c>
      <c r="I1656" s="20" t="s">
        <v>3991</v>
      </c>
      <c r="J1656" s="21">
        <v>9.24</v>
      </c>
      <c r="K1656" s="18" t="str">
        <f>IFERROR(VLOOKUP(LEFT(I1656,7)+0,'[1]_Redacted Trans'!B$1:C$65536,2,0),P1656)</f>
        <v>2110754 - Peter Hull Ltd</v>
      </c>
      <c r="L1656" s="18">
        <v>4586209</v>
      </c>
      <c r="M1656" s="18" t="str">
        <f>IFERROR(VLOOKUP(LEFT(I1656,7)+0,'[1]_Redacted Trans'!B$1:C$65536,2,0),Q1656)</f>
        <v>DOUBLE DRUM ROLLER</v>
      </c>
      <c r="N1656" s="22" t="s">
        <v>110</v>
      </c>
      <c r="P1656" t="s">
        <v>3985</v>
      </c>
      <c r="Q1656" t="s">
        <v>3990</v>
      </c>
    </row>
    <row r="1657" spans="1:17" x14ac:dyDescent="0.2">
      <c r="A1657" s="3" t="s">
        <v>103</v>
      </c>
      <c r="B1657" s="3"/>
      <c r="C1657" s="18" t="s">
        <v>104</v>
      </c>
      <c r="D1657" s="18" t="s">
        <v>316</v>
      </c>
      <c r="E1657" s="18" t="s">
        <v>260</v>
      </c>
      <c r="F1657" s="18" t="s">
        <v>2145</v>
      </c>
      <c r="G1657" s="19">
        <v>44034</v>
      </c>
      <c r="H1657" s="20" t="s">
        <v>3988</v>
      </c>
      <c r="I1657" s="20" t="s">
        <v>3992</v>
      </c>
      <c r="J1657" s="21">
        <v>0</v>
      </c>
      <c r="K1657" s="18" t="str">
        <f>IFERROR(VLOOKUP(LEFT(I1657,7)+0,'[1]_Redacted Trans'!B$1:C$65536,2,0),P1657)</f>
        <v>2110754 - Peter Hull Ltd</v>
      </c>
      <c r="L1657" s="18">
        <v>4586209</v>
      </c>
      <c r="M1657" s="18" t="str">
        <f>IFERROR(VLOOKUP(LEFT(I1657,7)+0,'[1]_Redacted Trans'!B$1:C$65536,2,0),Q1657)</f>
        <v>DOUBLE DRUM ROLLER</v>
      </c>
      <c r="N1657" s="22" t="s">
        <v>110</v>
      </c>
      <c r="P1657" t="s">
        <v>3985</v>
      </c>
      <c r="Q1657" t="s">
        <v>3990</v>
      </c>
    </row>
    <row r="1658" spans="1:17" x14ac:dyDescent="0.2">
      <c r="A1658" s="3" t="s">
        <v>103</v>
      </c>
      <c r="B1658" s="3"/>
      <c r="C1658" s="18" t="s">
        <v>104</v>
      </c>
      <c r="D1658" s="18" t="s">
        <v>316</v>
      </c>
      <c r="E1658" s="18" t="s">
        <v>842</v>
      </c>
      <c r="F1658" s="18" t="s">
        <v>843</v>
      </c>
      <c r="G1658" s="19">
        <v>44034</v>
      </c>
      <c r="H1658" s="20" t="s">
        <v>3993</v>
      </c>
      <c r="I1658" s="20" t="s">
        <v>3994</v>
      </c>
      <c r="J1658" s="21">
        <v>245.42</v>
      </c>
      <c r="K1658" s="18" t="str">
        <f>IFERROR(VLOOKUP(LEFT(I1658,7)+0,'[1]_Redacted Trans'!B$1:C$65536,2,0),P1658)</f>
        <v>2110754 - Peter Hull Ltd</v>
      </c>
      <c r="L1658" s="18">
        <v>4586209</v>
      </c>
      <c r="M1658" s="18" t="str">
        <f>IFERROR(VLOOKUP(LEFT(I1658,7)+0,'[1]_Redacted Trans'!B$1:C$65536,2,0),Q1658)</f>
        <v>JCB DIGGER, HOLLAND HAVEN</v>
      </c>
      <c r="N1658" s="22" t="s">
        <v>110</v>
      </c>
      <c r="P1658" t="s">
        <v>3985</v>
      </c>
      <c r="Q1658" t="s">
        <v>3995</v>
      </c>
    </row>
    <row r="1659" spans="1:17" x14ac:dyDescent="0.2">
      <c r="A1659" s="3" t="s">
        <v>103</v>
      </c>
      <c r="B1659" s="3"/>
      <c r="C1659" s="18" t="s">
        <v>104</v>
      </c>
      <c r="D1659" s="18" t="s">
        <v>316</v>
      </c>
      <c r="E1659" s="18" t="s">
        <v>842</v>
      </c>
      <c r="F1659" s="18" t="s">
        <v>843</v>
      </c>
      <c r="G1659" s="19">
        <v>44034</v>
      </c>
      <c r="H1659" s="20" t="s">
        <v>3993</v>
      </c>
      <c r="I1659" s="20" t="s">
        <v>3996</v>
      </c>
      <c r="J1659" s="21">
        <v>0</v>
      </c>
      <c r="K1659" s="18" t="str">
        <f>IFERROR(VLOOKUP(LEFT(I1659,7)+0,'[1]_Redacted Trans'!B$1:C$65536,2,0),P1659)</f>
        <v>2110754 - Peter Hull Ltd</v>
      </c>
      <c r="L1659" s="18">
        <v>4586209</v>
      </c>
      <c r="M1659" s="18" t="str">
        <f>IFERROR(VLOOKUP(LEFT(I1659,7)+0,'[1]_Redacted Trans'!B$1:C$65536,2,0),Q1659)</f>
        <v>JCB DIGGER, HOLLAND HAVEN</v>
      </c>
      <c r="N1659" s="22" t="s">
        <v>110</v>
      </c>
      <c r="P1659" t="s">
        <v>3985</v>
      </c>
      <c r="Q1659" t="s">
        <v>3995</v>
      </c>
    </row>
    <row r="1660" spans="1:17" x14ac:dyDescent="0.2">
      <c r="A1660" s="3" t="s">
        <v>103</v>
      </c>
      <c r="B1660" s="3"/>
      <c r="C1660" s="18" t="s">
        <v>104</v>
      </c>
      <c r="D1660" s="18" t="s">
        <v>182</v>
      </c>
      <c r="E1660" s="18" t="s">
        <v>495</v>
      </c>
      <c r="F1660" s="18" t="s">
        <v>198</v>
      </c>
      <c r="G1660" s="19">
        <v>44034</v>
      </c>
      <c r="H1660" s="20" t="s">
        <v>3997</v>
      </c>
      <c r="I1660" s="20" t="s">
        <v>3998</v>
      </c>
      <c r="J1660" s="21">
        <v>300</v>
      </c>
      <c r="K1660" s="18" t="str">
        <f>IFERROR(VLOOKUP(LEFT(I1660,7)+0,'[1]_Redacted Trans'!B$1:C$65536,2,0),P1660)</f>
        <v>2102096 - Nu-Life Cleaning</v>
      </c>
      <c r="L1660" s="18"/>
      <c r="M1660" s="18" t="str">
        <f>IFERROR(VLOOKUP(LEFT(I1660,7)+0,'[1]_Redacted Trans'!B$1:C$65536,2,0),Q1660)</f>
        <v>CARYOUT DISINFECTING CLEANING TO THE PAVILION</v>
      </c>
      <c r="N1660" s="22" t="s">
        <v>110</v>
      </c>
      <c r="P1660" t="s">
        <v>2138</v>
      </c>
      <c r="Q1660" t="s">
        <v>3999</v>
      </c>
    </row>
    <row r="1661" spans="1:17" x14ac:dyDescent="0.2">
      <c r="A1661" s="3" t="s">
        <v>103</v>
      </c>
      <c r="B1661" s="3"/>
      <c r="C1661" s="18" t="s">
        <v>104</v>
      </c>
      <c r="D1661" s="18" t="s">
        <v>316</v>
      </c>
      <c r="E1661" s="18" t="s">
        <v>378</v>
      </c>
      <c r="F1661" s="18" t="s">
        <v>4000</v>
      </c>
      <c r="G1661" s="19">
        <v>44034</v>
      </c>
      <c r="H1661" s="20" t="s">
        <v>4001</v>
      </c>
      <c r="I1661" s="20" t="s">
        <v>4002</v>
      </c>
      <c r="J1661" s="21">
        <v>1100</v>
      </c>
      <c r="K1661" s="18" t="str">
        <f>IFERROR(VLOOKUP(LEFT(I1661,7)+0,'[1]_Redacted Trans'!B$1:C$65536,2,0),P1661)</f>
        <v>2102096 - Nu-Life Cleaning</v>
      </c>
      <c r="L1661" s="18"/>
      <c r="M1661" s="18" t="str">
        <f>IFERROR(VLOOKUP(LEFT(I1661,7)+0,'[1]_Redacted Trans'!B$1:C$65536,2,0),Q1661)</f>
        <v>INTERNAL AND EXTERNAL WINDOW CLEANING ALL SITES APRIL 2020</v>
      </c>
      <c r="N1661" s="22" t="s">
        <v>110</v>
      </c>
      <c r="P1661" t="s">
        <v>2138</v>
      </c>
      <c r="Q1661" t="s">
        <v>4003</v>
      </c>
    </row>
    <row r="1662" spans="1:17" x14ac:dyDescent="0.2">
      <c r="A1662" s="3" t="s">
        <v>103</v>
      </c>
      <c r="B1662" s="3"/>
      <c r="C1662" s="18" t="s">
        <v>104</v>
      </c>
      <c r="D1662" s="18" t="s">
        <v>316</v>
      </c>
      <c r="E1662" s="18" t="s">
        <v>254</v>
      </c>
      <c r="F1662" s="18" t="s">
        <v>791</v>
      </c>
      <c r="G1662" s="19">
        <v>44034</v>
      </c>
      <c r="H1662" s="20" t="s">
        <v>4004</v>
      </c>
      <c r="I1662" s="20" t="s">
        <v>4005</v>
      </c>
      <c r="J1662" s="21">
        <v>2364</v>
      </c>
      <c r="K1662" s="18" t="str">
        <f>IFERROR(VLOOKUP(LEFT(I1662,7)+0,'[1]_Redacted Trans'!B$1:C$65536,2,0),P1662)</f>
        <v>2100967 - N Rudelhoff</v>
      </c>
      <c r="L1662" s="18"/>
      <c r="M1662" s="18" t="str">
        <f>IFERROR(VLOOKUP(LEFT(I1662,7)+0,'[1]_Redacted Trans'!B$1:C$65536,2,0),Q1662)</f>
        <v>ELETRICAL REPAIRS</v>
      </c>
      <c r="N1662" s="22" t="s">
        <v>110</v>
      </c>
      <c r="P1662" t="s">
        <v>1500</v>
      </c>
      <c r="Q1662" t="s">
        <v>4006</v>
      </c>
    </row>
    <row r="1663" spans="1:17" x14ac:dyDescent="0.2">
      <c r="A1663" s="3" t="s">
        <v>103</v>
      </c>
      <c r="B1663" s="3"/>
      <c r="C1663" s="18" t="s">
        <v>104</v>
      </c>
      <c r="D1663" s="18" t="s">
        <v>153</v>
      </c>
      <c r="E1663" s="18" t="s">
        <v>154</v>
      </c>
      <c r="F1663" s="18" t="s">
        <v>140</v>
      </c>
      <c r="G1663" s="19">
        <v>44034</v>
      </c>
      <c r="H1663" s="20" t="s">
        <v>1026</v>
      </c>
      <c r="I1663" s="20" t="s">
        <v>4007</v>
      </c>
      <c r="J1663" s="21">
        <v>1204</v>
      </c>
      <c r="K1663" s="18" t="str">
        <f>IFERROR(VLOOKUP(LEFT(I1663,7)+0,'[1]_Redacted Trans'!B$1:C$65536,2,0),P1663)</f>
        <v>REDACTED PERSONAL DATA</v>
      </c>
      <c r="L1663" s="18">
        <v>4426336</v>
      </c>
      <c r="M1663" s="18" t="str">
        <f>IFERROR(VLOOKUP(LEFT(I1663,7)+0,'[1]_Redacted Trans'!B$1:C$65536,2,0),Q1663)</f>
        <v>REDACTED PERSONAL DATA</v>
      </c>
      <c r="N1663" s="22" t="s">
        <v>110</v>
      </c>
      <c r="P1663" t="s">
        <v>143</v>
      </c>
      <c r="Q1663" t="s">
        <v>143</v>
      </c>
    </row>
    <row r="1664" spans="1:17" x14ac:dyDescent="0.2">
      <c r="A1664" s="3" t="s">
        <v>103</v>
      </c>
      <c r="B1664" s="3"/>
      <c r="C1664" s="18" t="s">
        <v>104</v>
      </c>
      <c r="D1664" s="18" t="s">
        <v>182</v>
      </c>
      <c r="E1664" s="18" t="s">
        <v>329</v>
      </c>
      <c r="F1664" s="18" t="s">
        <v>449</v>
      </c>
      <c r="G1664" s="19">
        <v>44034</v>
      </c>
      <c r="H1664" s="20" t="s">
        <v>4008</v>
      </c>
      <c r="I1664" s="20" t="s">
        <v>4009</v>
      </c>
      <c r="J1664" s="21">
        <v>45.18</v>
      </c>
      <c r="K1664" s="18" t="str">
        <f>IFERROR(VLOOKUP(LEFT(I1664,7)+0,'[1]_Redacted Trans'!B$1:C$65536,2,0),P1664)</f>
        <v>2103500 - Liquidline</v>
      </c>
      <c r="L1664" s="18"/>
      <c r="M1664" s="18" t="str">
        <f>IFERROR(VLOOKUP(LEFT(I1664,7)+0,'[1]_Redacted Trans'!B$1:C$65536,2,0),Q1664)</f>
        <v>FILTER CHANGE - LIFESTYLE 1</v>
      </c>
      <c r="N1664" s="22" t="s">
        <v>110</v>
      </c>
      <c r="P1664" t="s">
        <v>613</v>
      </c>
      <c r="Q1664" t="s">
        <v>4010</v>
      </c>
    </row>
    <row r="1665" spans="1:17" x14ac:dyDescent="0.2">
      <c r="A1665" s="3" t="s">
        <v>103</v>
      </c>
      <c r="B1665" s="3"/>
      <c r="C1665" s="18" t="s">
        <v>104</v>
      </c>
      <c r="D1665" s="18" t="s">
        <v>316</v>
      </c>
      <c r="E1665" s="18" t="s">
        <v>4011</v>
      </c>
      <c r="F1665" s="18" t="s">
        <v>4012</v>
      </c>
      <c r="G1665" s="19">
        <v>44034</v>
      </c>
      <c r="H1665" s="20" t="s">
        <v>4013</v>
      </c>
      <c r="I1665" s="20" t="s">
        <v>4014</v>
      </c>
      <c r="J1665" s="21">
        <v>2000</v>
      </c>
      <c r="K1665" s="18" t="str">
        <f>IFERROR(VLOOKUP(LEFT(I1665,7)+0,'[1]_Redacted Trans'!B$1:C$65536,2,0),P1665)</f>
        <v>2105548 - Aquarius Solutions</v>
      </c>
      <c r="L1665" s="18"/>
      <c r="M1665" s="18" t="str">
        <f>IFERROR(VLOOKUP(LEFT(I1665,7)+0,'[1]_Redacted Trans'!B$1:C$65536,2,0),Q1665)</f>
        <v>JETTER</v>
      </c>
      <c r="N1665" s="22" t="s">
        <v>110</v>
      </c>
      <c r="P1665" t="s">
        <v>2893</v>
      </c>
      <c r="Q1665" t="s">
        <v>4015</v>
      </c>
    </row>
    <row r="1666" spans="1:17" x14ac:dyDescent="0.2">
      <c r="A1666" s="3" t="s">
        <v>103</v>
      </c>
      <c r="B1666" s="3"/>
      <c r="C1666" s="18" t="s">
        <v>104</v>
      </c>
      <c r="D1666" s="18" t="s">
        <v>316</v>
      </c>
      <c r="E1666" s="18" t="s">
        <v>4016</v>
      </c>
      <c r="F1666" s="18" t="s">
        <v>4017</v>
      </c>
      <c r="G1666" s="19">
        <v>44034</v>
      </c>
      <c r="H1666" s="20" t="s">
        <v>4013</v>
      </c>
      <c r="I1666" s="20" t="s">
        <v>4018</v>
      </c>
      <c r="J1666" s="21">
        <v>2000</v>
      </c>
      <c r="K1666" s="18" t="str">
        <f>IFERROR(VLOOKUP(LEFT(I1666,7)+0,'[1]_Redacted Trans'!B$1:C$65536,2,0),P1666)</f>
        <v>2105548 - Aquarius Solutions</v>
      </c>
      <c r="L1666" s="18"/>
      <c r="M1666" s="18" t="str">
        <f>IFERROR(VLOOKUP(LEFT(I1666,7)+0,'[1]_Redacted Trans'!B$1:C$65536,2,0),Q1666)</f>
        <v>JETTER</v>
      </c>
      <c r="N1666" s="22" t="s">
        <v>110</v>
      </c>
      <c r="P1666" t="s">
        <v>2893</v>
      </c>
      <c r="Q1666" t="s">
        <v>4015</v>
      </c>
    </row>
    <row r="1667" spans="1:17" x14ac:dyDescent="0.2">
      <c r="A1667" s="3" t="s">
        <v>103</v>
      </c>
      <c r="B1667" s="3"/>
      <c r="C1667" s="18" t="s">
        <v>104</v>
      </c>
      <c r="D1667" s="18" t="s">
        <v>316</v>
      </c>
      <c r="E1667" s="18" t="s">
        <v>899</v>
      </c>
      <c r="F1667" s="18" t="s">
        <v>900</v>
      </c>
      <c r="G1667" s="19">
        <v>44034</v>
      </c>
      <c r="H1667" s="20" t="s">
        <v>4013</v>
      </c>
      <c r="I1667" s="20" t="s">
        <v>4019</v>
      </c>
      <c r="J1667" s="21">
        <v>2000</v>
      </c>
      <c r="K1667" s="18" t="str">
        <f>IFERROR(VLOOKUP(LEFT(I1667,7)+0,'[1]_Redacted Trans'!B$1:C$65536,2,0),P1667)</f>
        <v>2105548 - Aquarius Solutions</v>
      </c>
      <c r="L1667" s="18"/>
      <c r="M1667" s="18" t="str">
        <f>IFERROR(VLOOKUP(LEFT(I1667,7)+0,'[1]_Redacted Trans'!B$1:C$65536,2,0),Q1667)</f>
        <v>JETTER</v>
      </c>
      <c r="N1667" s="22" t="s">
        <v>110</v>
      </c>
      <c r="P1667" t="s">
        <v>2893</v>
      </c>
      <c r="Q1667" t="s">
        <v>4015</v>
      </c>
    </row>
    <row r="1668" spans="1:17" x14ac:dyDescent="0.2">
      <c r="A1668" s="3" t="s">
        <v>103</v>
      </c>
      <c r="B1668" s="3"/>
      <c r="C1668" s="18" t="s">
        <v>104</v>
      </c>
      <c r="D1668" s="18" t="s">
        <v>316</v>
      </c>
      <c r="E1668" s="18" t="s">
        <v>254</v>
      </c>
      <c r="F1668" s="18" t="s">
        <v>4020</v>
      </c>
      <c r="G1668" s="19">
        <v>44034</v>
      </c>
      <c r="H1668" s="20" t="s">
        <v>4004</v>
      </c>
      <c r="I1668" s="20" t="s">
        <v>4021</v>
      </c>
      <c r="J1668" s="21">
        <v>450</v>
      </c>
      <c r="K1668" s="18" t="str">
        <f>IFERROR(VLOOKUP(LEFT(I1668,7)+0,'[1]_Redacted Trans'!B$1:C$65536,2,0),P1668)</f>
        <v>2105548 - Aquarius Solutions</v>
      </c>
      <c r="L1668" s="18"/>
      <c r="M1668" s="18" t="str">
        <f>IFERROR(VLOOKUP(LEFT(I1668,7)+0,'[1]_Redacted Trans'!B$1:C$65536,2,0),Q1668)</f>
        <v>JETTER</v>
      </c>
      <c r="N1668" s="22" t="s">
        <v>110</v>
      </c>
      <c r="P1668" t="s">
        <v>2893</v>
      </c>
      <c r="Q1668" t="s">
        <v>4015</v>
      </c>
    </row>
    <row r="1669" spans="1:17" x14ac:dyDescent="0.2">
      <c r="A1669" s="3" t="s">
        <v>103</v>
      </c>
      <c r="B1669" s="3"/>
      <c r="C1669" s="18" t="s">
        <v>104</v>
      </c>
      <c r="D1669" s="18" t="s">
        <v>138</v>
      </c>
      <c r="E1669" s="18" t="s">
        <v>1344</v>
      </c>
      <c r="F1669" s="18" t="s">
        <v>3399</v>
      </c>
      <c r="G1669" s="19">
        <v>44034</v>
      </c>
      <c r="H1669" s="20" t="s">
        <v>4022</v>
      </c>
      <c r="I1669" s="20" t="s">
        <v>4023</v>
      </c>
      <c r="J1669" s="21">
        <v>362.65</v>
      </c>
      <c r="K1669" s="18" t="str">
        <f>IFERROR(VLOOKUP(LEFT(I1669,7)+0,'[1]_Redacted Trans'!B$1:C$65536,2,0),P1669)</f>
        <v>2115092 - International Zoo Vetinary Group</v>
      </c>
      <c r="L1669" s="18"/>
      <c r="M1669" s="18" t="str">
        <f>IFERROR(VLOOKUP(LEFT(I1669,7)+0,'[1]_Redacted Trans'!B$1:C$65536,2,0),Q1669)</f>
        <v>VIRTUAL INSPECTION OF FARM</v>
      </c>
      <c r="N1669" s="22" t="s">
        <v>110</v>
      </c>
      <c r="P1669" t="s">
        <v>4024</v>
      </c>
      <c r="Q1669" t="s">
        <v>4025</v>
      </c>
    </row>
    <row r="1670" spans="1:17" x14ac:dyDescent="0.2">
      <c r="A1670" s="3" t="s">
        <v>103</v>
      </c>
      <c r="B1670" s="3"/>
      <c r="C1670" s="18" t="s">
        <v>104</v>
      </c>
      <c r="D1670" s="18" t="s">
        <v>213</v>
      </c>
      <c r="E1670" s="18" t="s">
        <v>1834</v>
      </c>
      <c r="F1670" s="18" t="s">
        <v>1835</v>
      </c>
      <c r="G1670" s="19">
        <v>44034</v>
      </c>
      <c r="H1670" s="20"/>
      <c r="I1670" s="20" t="s">
        <v>4026</v>
      </c>
      <c r="J1670" s="21">
        <v>12.15</v>
      </c>
      <c r="K1670" s="18" t="str">
        <f>IFERROR(VLOOKUP(LEFT(I1670,7)+0,'[1]_Redacted Trans'!B$1:C$65536,2,0),P1670)</f>
        <v>2104459 - Fideliti Ltd</v>
      </c>
      <c r="L1670" s="18"/>
      <c r="M1670" s="18" t="str">
        <f>IFERROR(VLOOKUP(LEFT(I1670,7)+0,'[1]_Redacted Trans'!B$1:C$65536,2,0),Q1670)</f>
        <v>JULY VOUCHERS</v>
      </c>
      <c r="N1670" s="22" t="s">
        <v>110</v>
      </c>
      <c r="P1670" t="s">
        <v>1837</v>
      </c>
      <c r="Q1670" t="s">
        <v>4027</v>
      </c>
    </row>
    <row r="1671" spans="1:17" x14ac:dyDescent="0.2">
      <c r="A1671" s="3" t="s">
        <v>103</v>
      </c>
      <c r="B1671" s="3"/>
      <c r="C1671" s="18" t="s">
        <v>104</v>
      </c>
      <c r="D1671" s="18" t="s">
        <v>153</v>
      </c>
      <c r="E1671" s="18" t="s">
        <v>154</v>
      </c>
      <c r="F1671" s="18" t="s">
        <v>484</v>
      </c>
      <c r="G1671" s="19">
        <v>44034</v>
      </c>
      <c r="H1671" s="20" t="s">
        <v>3312</v>
      </c>
      <c r="I1671" s="20" t="s">
        <v>4028</v>
      </c>
      <c r="J1671" s="21">
        <v>1930</v>
      </c>
      <c r="K1671" s="18" t="str">
        <f>IFERROR(VLOOKUP(LEFT(I1671,7)+0,'[1]_Redacted Trans'!B$1:C$65536,2,0),P1671)</f>
        <v>2118428 - Enplan UK Ltd</v>
      </c>
      <c r="L1671" s="18">
        <v>4608553</v>
      </c>
      <c r="M1671" s="18" t="str">
        <f>IFERROR(VLOOKUP(LEFT(I1671,7)+0,'[1]_Redacted Trans'!B$1:C$65536,2,0),Q1671)</f>
        <v>LAND WEST OF PLOUGH ROAD, GREAT BENTLEY (01/06/20 TO 30/06/20</v>
      </c>
      <c r="N1671" s="22" t="s">
        <v>110</v>
      </c>
      <c r="P1671" t="s">
        <v>3314</v>
      </c>
      <c r="Q1671" t="s">
        <v>4029</v>
      </c>
    </row>
    <row r="1672" spans="1:17" x14ac:dyDescent="0.2">
      <c r="A1672" s="3" t="s">
        <v>103</v>
      </c>
      <c r="B1672" s="3"/>
      <c r="C1672" s="18" t="s">
        <v>104</v>
      </c>
      <c r="D1672" s="18" t="s">
        <v>153</v>
      </c>
      <c r="E1672" s="18" t="s">
        <v>154</v>
      </c>
      <c r="F1672" s="18" t="s">
        <v>281</v>
      </c>
      <c r="G1672" s="19">
        <v>44034</v>
      </c>
      <c r="H1672" s="20" t="s">
        <v>4030</v>
      </c>
      <c r="I1672" s="20" t="s">
        <v>4031</v>
      </c>
      <c r="J1672" s="21">
        <v>598.55999999999995</v>
      </c>
      <c r="K1672" s="18" t="str">
        <f>IFERROR(VLOOKUP(LEFT(I1672,7)+0,'[1]_Redacted Trans'!B$1:C$65536,2,0),P1672)</f>
        <v>2118353 - Candomedia Ltd</v>
      </c>
      <c r="L1672" s="18">
        <v>4337974</v>
      </c>
      <c r="M1672" s="18" t="str">
        <f>IFERROR(VLOOKUP(LEFT(I1672,7)+0,'[1]_Redacted Trans'!B$1:C$65536,2,0),Q1672)</f>
        <v>PUBLIC NOTICE, COLCHESTER GAZETTE 10/07/20</v>
      </c>
      <c r="N1672" s="22" t="s">
        <v>110</v>
      </c>
      <c r="P1672" t="s">
        <v>284</v>
      </c>
      <c r="Q1672" t="s">
        <v>4032</v>
      </c>
    </row>
    <row r="1673" spans="1:17" x14ac:dyDescent="0.2">
      <c r="A1673" s="3" t="s">
        <v>103</v>
      </c>
      <c r="B1673" s="3"/>
      <c r="C1673" s="18" t="s">
        <v>104</v>
      </c>
      <c r="D1673" s="18" t="s">
        <v>316</v>
      </c>
      <c r="E1673" s="18" t="s">
        <v>899</v>
      </c>
      <c r="F1673" s="18" t="s">
        <v>900</v>
      </c>
      <c r="G1673" s="19">
        <v>44034</v>
      </c>
      <c r="H1673" s="20" t="s">
        <v>4033</v>
      </c>
      <c r="I1673" s="20" t="s">
        <v>4034</v>
      </c>
      <c r="J1673" s="21">
        <v>110.67</v>
      </c>
      <c r="K1673" s="18" t="str">
        <f>IFERROR(VLOOKUP(LEFT(I1673,7)+0,'[1]_Redacted Trans'!B$1:C$65536,2,0),P1673)</f>
        <v>2100189 - Burcart (Clacton) Limited</v>
      </c>
      <c r="L1673" s="18"/>
      <c r="M1673" s="18" t="str">
        <f>IFERROR(VLOOKUP(LEFT(I1673,7)+0,'[1]_Redacted Trans'!B$1:C$65536,2,0),Q1673)</f>
        <v>VARIOUS</v>
      </c>
      <c r="N1673" s="22" t="s">
        <v>110</v>
      </c>
      <c r="P1673" t="s">
        <v>4035</v>
      </c>
      <c r="Q1673" t="s">
        <v>2359</v>
      </c>
    </row>
    <row r="1674" spans="1:17" x14ac:dyDescent="0.2">
      <c r="A1674" s="3" t="s">
        <v>103</v>
      </c>
      <c r="B1674" s="3"/>
      <c r="C1674" s="18" t="s">
        <v>104</v>
      </c>
      <c r="D1674" s="18" t="s">
        <v>316</v>
      </c>
      <c r="E1674" s="18" t="s">
        <v>1240</v>
      </c>
      <c r="F1674" s="18" t="s">
        <v>144</v>
      </c>
      <c r="G1674" s="19">
        <v>44034</v>
      </c>
      <c r="H1674" s="20" t="s">
        <v>4036</v>
      </c>
      <c r="I1674" s="20" t="s">
        <v>4037</v>
      </c>
      <c r="J1674" s="21">
        <v>71.36</v>
      </c>
      <c r="K1674" s="18" t="str">
        <f>IFERROR(VLOOKUP(LEFT(I1674,7)+0,'[1]_Redacted Trans'!B$1:C$65536,2,0),P1674)</f>
        <v>2101265 - Silverton Aggregates Ltd</v>
      </c>
      <c r="L1674" s="18"/>
      <c r="M1674" s="18" t="str">
        <f>IFERROR(VLOOKUP(LEFT(I1674,7)+0,'[1]_Redacted Trans'!B$1:C$65536,2,0),Q1674)</f>
        <v>VARIOUS ITEMS</v>
      </c>
      <c r="N1674" s="22" t="s">
        <v>110</v>
      </c>
      <c r="P1674" t="s">
        <v>1594</v>
      </c>
      <c r="Q1674" t="s">
        <v>960</v>
      </c>
    </row>
    <row r="1675" spans="1:17" x14ac:dyDescent="0.2">
      <c r="A1675" s="3" t="s">
        <v>103</v>
      </c>
      <c r="B1675" s="3"/>
      <c r="C1675" s="18" t="s">
        <v>104</v>
      </c>
      <c r="D1675" s="18" t="s">
        <v>316</v>
      </c>
      <c r="E1675" s="18" t="s">
        <v>899</v>
      </c>
      <c r="F1675" s="18" t="s">
        <v>900</v>
      </c>
      <c r="G1675" s="19">
        <v>44034</v>
      </c>
      <c r="H1675" s="20" t="s">
        <v>4038</v>
      </c>
      <c r="I1675" s="20" t="s">
        <v>4039</v>
      </c>
      <c r="J1675" s="21">
        <v>124.23</v>
      </c>
      <c r="K1675" s="18" t="str">
        <f>IFERROR(VLOOKUP(LEFT(I1675,7)+0,'[1]_Redacted Trans'!B$1:C$65536,2,0),P1675)</f>
        <v>2100056 - Anglia Hose and Hydraulics</v>
      </c>
      <c r="L1675" s="18">
        <v>7244405</v>
      </c>
      <c r="M1675" s="18" t="str">
        <f>IFERROR(VLOOKUP(LEFT(I1675,7)+0,'[1]_Redacted Trans'!B$1:C$65536,2,0),Q1675)</f>
        <v>VARIOUS ITEMS</v>
      </c>
      <c r="N1675" s="22" t="s">
        <v>110</v>
      </c>
      <c r="P1675" t="s">
        <v>3535</v>
      </c>
      <c r="Q1675" t="s">
        <v>960</v>
      </c>
    </row>
    <row r="1676" spans="1:17" x14ac:dyDescent="0.2">
      <c r="A1676" s="3" t="s">
        <v>103</v>
      </c>
      <c r="B1676" s="3"/>
      <c r="C1676" s="18" t="s">
        <v>104</v>
      </c>
      <c r="D1676" s="18" t="s">
        <v>239</v>
      </c>
      <c r="E1676" s="18" t="s">
        <v>2234</v>
      </c>
      <c r="F1676" s="18" t="s">
        <v>1178</v>
      </c>
      <c r="G1676" s="19">
        <v>44034</v>
      </c>
      <c r="H1676" s="20" t="s">
        <v>4040</v>
      </c>
      <c r="I1676" s="20" t="s">
        <v>4041</v>
      </c>
      <c r="J1676" s="21">
        <v>1135.49</v>
      </c>
      <c r="K1676" s="18" t="str">
        <f>IFERROR(VLOOKUP(LEFT(I1676,7)+0,'[1]_Redacted Trans'!B$1:C$65536,2,0),P1676)</f>
        <v>2101092 - Veolia ES (UK) Limited</v>
      </c>
      <c r="L1676" s="18"/>
      <c r="M1676" s="18" t="str">
        <f>IFERROR(VLOOKUP(LEFT(I1676,7)+0,'[1]_Redacted Trans'!B$1:C$65536,2,0),Q1676)</f>
        <v>MAY 20 CEMS WASTE</v>
      </c>
      <c r="N1676" s="22" t="s">
        <v>110</v>
      </c>
      <c r="P1676" t="s">
        <v>840</v>
      </c>
      <c r="Q1676" t="s">
        <v>4042</v>
      </c>
    </row>
    <row r="1677" spans="1:17" x14ac:dyDescent="0.2">
      <c r="A1677" s="3" t="s">
        <v>103</v>
      </c>
      <c r="B1677" s="3"/>
      <c r="C1677" s="18" t="s">
        <v>104</v>
      </c>
      <c r="D1677" s="18" t="s">
        <v>161</v>
      </c>
      <c r="E1677" s="18" t="s">
        <v>762</v>
      </c>
      <c r="F1677" s="18" t="s">
        <v>1196</v>
      </c>
      <c r="G1677" s="19">
        <v>44034</v>
      </c>
      <c r="H1677" s="20"/>
      <c r="I1677" s="20" t="s">
        <v>4043</v>
      </c>
      <c r="J1677" s="21">
        <v>122.61</v>
      </c>
      <c r="K1677" s="18" t="str">
        <f>IFERROR(VLOOKUP(LEFT(I1677,7)+0,'[1]_Redacted Trans'!B$1:C$65536,2,0),P1677)</f>
        <v>2115250 - UK Fuels Limited</v>
      </c>
      <c r="L1677" s="18"/>
      <c r="M1677" s="18" t="str">
        <f>IFERROR(VLOOKUP(LEFT(I1677,7)+0,'[1]_Redacted Trans'!B$1:C$65536,2,0),Q1677)</f>
        <v>W/C 29/06/2020</v>
      </c>
      <c r="N1677" s="22" t="s">
        <v>110</v>
      </c>
      <c r="P1677" t="s">
        <v>1198</v>
      </c>
      <c r="Q1677" t="s">
        <v>4044</v>
      </c>
    </row>
    <row r="1678" spans="1:17" x14ac:dyDescent="0.2">
      <c r="A1678" s="3" t="s">
        <v>103</v>
      </c>
      <c r="B1678" s="3"/>
      <c r="C1678" s="18" t="s">
        <v>104</v>
      </c>
      <c r="D1678" s="18" t="s">
        <v>316</v>
      </c>
      <c r="E1678" s="18" t="s">
        <v>378</v>
      </c>
      <c r="F1678" s="18" t="s">
        <v>198</v>
      </c>
      <c r="G1678" s="19">
        <v>44034</v>
      </c>
      <c r="H1678" s="20" t="s">
        <v>3420</v>
      </c>
      <c r="I1678" s="20" t="s">
        <v>4045</v>
      </c>
      <c r="J1678" s="21">
        <v>100</v>
      </c>
      <c r="K1678" s="18" t="str">
        <f>IFERROR(VLOOKUP(LEFT(I1678,7)+0,'[1]_Redacted Trans'!B$1:C$65536,2,0),P1678)</f>
        <v>2102025 - TTSS</v>
      </c>
      <c r="L1678" s="18"/>
      <c r="M1678" s="18" t="str">
        <f>IFERROR(VLOOKUP(LEFT(I1678,7)+0,'[1]_Redacted Trans'!B$1:C$65536,2,0),Q1678)</f>
        <v>INV-10931 ZEM AND REROUTE CABLES</v>
      </c>
      <c r="N1678" s="22" t="s">
        <v>110</v>
      </c>
      <c r="P1678" t="s">
        <v>351</v>
      </c>
      <c r="Q1678" t="s">
        <v>4046</v>
      </c>
    </row>
    <row r="1679" spans="1:17" x14ac:dyDescent="0.2">
      <c r="A1679" s="3" t="s">
        <v>103</v>
      </c>
      <c r="B1679" s="3"/>
      <c r="C1679" s="18" t="s">
        <v>104</v>
      </c>
      <c r="D1679" s="18" t="s">
        <v>182</v>
      </c>
      <c r="E1679" s="18" t="s">
        <v>495</v>
      </c>
      <c r="F1679" s="18" t="s">
        <v>198</v>
      </c>
      <c r="G1679" s="19">
        <v>44034</v>
      </c>
      <c r="H1679" s="20" t="s">
        <v>4047</v>
      </c>
      <c r="I1679" s="20" t="s">
        <v>4048</v>
      </c>
      <c r="J1679" s="21">
        <v>172</v>
      </c>
      <c r="K1679" s="18" t="str">
        <f>IFERROR(VLOOKUP(LEFT(I1679,7)+0,'[1]_Redacted Trans'!B$1:C$65536,2,0),P1679)</f>
        <v>2102025 - TTSS</v>
      </c>
      <c r="L1679" s="18"/>
      <c r="M1679" s="18" t="str">
        <f>IFERROR(VLOOKUP(LEFT(I1679,7)+0,'[1]_Redacted Trans'!B$1:C$65536,2,0),Q1679)</f>
        <v>DROWN ALARM - CLC</v>
      </c>
      <c r="N1679" s="22" t="s">
        <v>110</v>
      </c>
      <c r="P1679" t="s">
        <v>351</v>
      </c>
      <c r="Q1679" t="s">
        <v>4049</v>
      </c>
    </row>
    <row r="1680" spans="1:17" x14ac:dyDescent="0.2">
      <c r="A1680" s="3" t="s">
        <v>103</v>
      </c>
      <c r="B1680" s="3"/>
      <c r="C1680" s="18" t="s">
        <v>104</v>
      </c>
      <c r="D1680" s="18" t="s">
        <v>168</v>
      </c>
      <c r="E1680" s="18" t="s">
        <v>128</v>
      </c>
      <c r="F1680" s="18" t="s">
        <v>129</v>
      </c>
      <c r="G1680" s="19">
        <v>44034</v>
      </c>
      <c r="H1680" s="20" t="s">
        <v>4050</v>
      </c>
      <c r="I1680" s="20" t="s">
        <v>4051</v>
      </c>
      <c r="J1680" s="21">
        <v>890</v>
      </c>
      <c r="K1680" s="18" t="str">
        <f>IFERROR(VLOOKUP(LEFT(I1680,7)+0,'[1]_Redacted Trans'!B$1:C$65536,2,0),P1680)</f>
        <v>2104829 - Beeches Hotel</v>
      </c>
      <c r="L1680" s="18"/>
      <c r="M1680" s="18" t="str">
        <f>IFERROR(VLOOKUP(LEFT(I1680,7)+0,'[1]_Redacted Trans'!B$1:C$65536,2,0),Q1680)</f>
        <v>B&amp;B 06/07/2020 TO 09/07/2020</v>
      </c>
      <c r="N1680" s="22" t="s">
        <v>110</v>
      </c>
      <c r="P1680" t="s">
        <v>1729</v>
      </c>
      <c r="Q1680" t="s">
        <v>4052</v>
      </c>
    </row>
    <row r="1681" spans="1:17" x14ac:dyDescent="0.2">
      <c r="A1681" s="3" t="s">
        <v>103</v>
      </c>
      <c r="B1681" s="3"/>
      <c r="C1681" s="18" t="s">
        <v>104</v>
      </c>
      <c r="D1681" s="18" t="s">
        <v>316</v>
      </c>
      <c r="E1681" s="18" t="s">
        <v>357</v>
      </c>
      <c r="F1681" s="18" t="s">
        <v>856</v>
      </c>
      <c r="G1681" s="19">
        <v>44034</v>
      </c>
      <c r="H1681" s="20" t="s">
        <v>4036</v>
      </c>
      <c r="I1681" s="20" t="s">
        <v>4053</v>
      </c>
      <c r="J1681" s="21">
        <v>279.3</v>
      </c>
      <c r="K1681" s="18" t="str">
        <f>IFERROR(VLOOKUP(LEFT(I1681,7)+0,'[1]_Redacted Trans'!B$1:C$65536,2,0),P1681)</f>
        <v>2101265 - Silverton Aggregates Ltd</v>
      </c>
      <c r="L1681" s="18"/>
      <c r="M1681" s="18" t="str">
        <f>IFERROR(VLOOKUP(LEFT(I1681,7)+0,'[1]_Redacted Trans'!B$1:C$65536,2,0),Q1681)</f>
        <v>POST FAST</v>
      </c>
      <c r="N1681" s="22" t="s">
        <v>110</v>
      </c>
      <c r="P1681" t="s">
        <v>1594</v>
      </c>
      <c r="Q1681" t="s">
        <v>4054</v>
      </c>
    </row>
    <row r="1682" spans="1:17" x14ac:dyDescent="0.2">
      <c r="A1682" s="3" t="s">
        <v>103</v>
      </c>
      <c r="B1682" s="3"/>
      <c r="C1682" s="18" t="s">
        <v>104</v>
      </c>
      <c r="D1682" s="18" t="s">
        <v>316</v>
      </c>
      <c r="E1682" s="18" t="s">
        <v>842</v>
      </c>
      <c r="F1682" s="18" t="s">
        <v>843</v>
      </c>
      <c r="G1682" s="19">
        <v>44034</v>
      </c>
      <c r="H1682" s="20" t="s">
        <v>4036</v>
      </c>
      <c r="I1682" s="20" t="s">
        <v>4055</v>
      </c>
      <c r="J1682" s="21">
        <v>17.25</v>
      </c>
      <c r="K1682" s="18" t="str">
        <f>IFERROR(VLOOKUP(LEFT(I1682,7)+0,'[1]_Redacted Trans'!B$1:C$65536,2,0),P1682)</f>
        <v>2101265 - Silverton Aggregates Ltd</v>
      </c>
      <c r="L1682" s="18"/>
      <c r="M1682" s="18" t="str">
        <f>IFERROR(VLOOKUP(LEFT(I1682,7)+0,'[1]_Redacted Trans'!B$1:C$65536,2,0),Q1682)</f>
        <v>CEMENT</v>
      </c>
      <c r="N1682" s="22" t="s">
        <v>110</v>
      </c>
      <c r="P1682" t="s">
        <v>1594</v>
      </c>
      <c r="Q1682" t="s">
        <v>2355</v>
      </c>
    </row>
    <row r="1683" spans="1:17" x14ac:dyDescent="0.2">
      <c r="A1683" s="3" t="s">
        <v>103</v>
      </c>
      <c r="B1683" s="3"/>
      <c r="C1683" s="18" t="s">
        <v>104</v>
      </c>
      <c r="D1683" s="18" t="s">
        <v>153</v>
      </c>
      <c r="E1683" s="18" t="s">
        <v>154</v>
      </c>
      <c r="F1683" s="18" t="s">
        <v>140</v>
      </c>
      <c r="G1683" s="19">
        <v>44034</v>
      </c>
      <c r="H1683" s="20" t="s">
        <v>279</v>
      </c>
      <c r="I1683" s="20" t="s">
        <v>4056</v>
      </c>
      <c r="J1683" s="21">
        <v>1924</v>
      </c>
      <c r="K1683" s="18" t="str">
        <f>IFERROR(VLOOKUP(LEFT(I1683,7)+0,'[1]_Redacted Trans'!B$1:C$65536,2,0),P1683)</f>
        <v>REDACTED PERSONAL DATA</v>
      </c>
      <c r="L1683" s="18">
        <v>10370450</v>
      </c>
      <c r="M1683" s="18" t="str">
        <f>IFERROR(VLOOKUP(LEFT(I1683,7)+0,'[1]_Redacted Trans'!B$1:C$65536,2,0),Q1683)</f>
        <v>REDACTED PERSONAL DATA</v>
      </c>
      <c r="N1683" s="22" t="s">
        <v>110</v>
      </c>
      <c r="P1683" t="s">
        <v>143</v>
      </c>
      <c r="Q1683" t="s">
        <v>143</v>
      </c>
    </row>
    <row r="1684" spans="1:17" x14ac:dyDescent="0.2">
      <c r="A1684" s="3" t="s">
        <v>103</v>
      </c>
      <c r="B1684" s="3"/>
      <c r="C1684" s="18" t="s">
        <v>104</v>
      </c>
      <c r="D1684" s="18" t="s">
        <v>316</v>
      </c>
      <c r="E1684" s="18" t="s">
        <v>348</v>
      </c>
      <c r="F1684" s="18" t="s">
        <v>198</v>
      </c>
      <c r="G1684" s="19">
        <v>44034</v>
      </c>
      <c r="H1684" s="20" t="s">
        <v>4057</v>
      </c>
      <c r="I1684" s="20" t="s">
        <v>4058</v>
      </c>
      <c r="J1684" s="21">
        <v>400</v>
      </c>
      <c r="K1684" s="18" t="str">
        <f>IFERROR(VLOOKUP(LEFT(I1684,7)+0,'[1]_Redacted Trans'!B$1:C$65536,2,0),P1684)</f>
        <v>2102096 - Nu-Life Cleaning</v>
      </c>
      <c r="L1684" s="18"/>
      <c r="M1684" s="18" t="str">
        <f>IFERROR(VLOOKUP(LEFT(I1684,7)+0,'[1]_Redacted Trans'!B$1:C$65536,2,0),Q1684)</f>
        <v>DEEP CLEAN NORTHBOURNE</v>
      </c>
      <c r="N1684" s="22" t="s">
        <v>110</v>
      </c>
      <c r="P1684" t="s">
        <v>2138</v>
      </c>
      <c r="Q1684" t="s">
        <v>4059</v>
      </c>
    </row>
    <row r="1685" spans="1:17" x14ac:dyDescent="0.2">
      <c r="A1685" s="3" t="s">
        <v>103</v>
      </c>
      <c r="B1685" s="3"/>
      <c r="C1685" s="18" t="s">
        <v>104</v>
      </c>
      <c r="D1685" s="18" t="s">
        <v>316</v>
      </c>
      <c r="E1685" s="18" t="s">
        <v>378</v>
      </c>
      <c r="F1685" s="18" t="s">
        <v>198</v>
      </c>
      <c r="G1685" s="19">
        <v>44034</v>
      </c>
      <c r="H1685" s="20" t="s">
        <v>4060</v>
      </c>
      <c r="I1685" s="20" t="s">
        <v>4061</v>
      </c>
      <c r="J1685" s="21">
        <v>2300</v>
      </c>
      <c r="K1685" s="18" t="str">
        <f>IFERROR(VLOOKUP(LEFT(I1685,7)+0,'[1]_Redacted Trans'!B$1:C$65536,2,0),P1685)</f>
        <v>2102096 - Nu-Life Cleaning</v>
      </c>
      <c r="L1685" s="18"/>
      <c r="M1685" s="18" t="str">
        <f>IFERROR(VLOOKUP(LEFT(I1685,7)+0,'[1]_Redacted Trans'!B$1:C$65536,2,0),Q1685)</f>
        <v>GUTTER CLEANING ALL SITES</v>
      </c>
      <c r="N1685" s="22" t="s">
        <v>110</v>
      </c>
      <c r="P1685" t="s">
        <v>2138</v>
      </c>
      <c r="Q1685" t="s">
        <v>4062</v>
      </c>
    </row>
    <row r="1686" spans="1:17" x14ac:dyDescent="0.2">
      <c r="A1686" s="3" t="s">
        <v>103</v>
      </c>
      <c r="B1686" s="3"/>
      <c r="C1686" s="18" t="s">
        <v>104</v>
      </c>
      <c r="D1686" s="18" t="s">
        <v>239</v>
      </c>
      <c r="E1686" s="18" t="s">
        <v>302</v>
      </c>
      <c r="F1686" s="18" t="s">
        <v>622</v>
      </c>
      <c r="G1686" s="19">
        <v>44034</v>
      </c>
      <c r="H1686" s="20" t="s">
        <v>3476</v>
      </c>
      <c r="I1686" s="20" t="s">
        <v>4063</v>
      </c>
      <c r="J1686" s="21">
        <v>40</v>
      </c>
      <c r="K1686" s="18" t="str">
        <f>IFERROR(VLOOKUP(LEFT(I1686,7)+0,'[1]_Redacted Trans'!B$1:C$65536,2,0),P1686)</f>
        <v>2102503 - LeasePlan UK Ltd</v>
      </c>
      <c r="L1686" s="18"/>
      <c r="M1686" s="18" t="str">
        <f>IFERROR(VLOOKUP(LEFT(I1686,7)+0,'[1]_Redacted Trans'!B$1:C$65536,2,0),Q1686)</f>
        <v>ADDITIONAL RFL</v>
      </c>
      <c r="N1686" s="22" t="s">
        <v>110</v>
      </c>
      <c r="P1686" t="s">
        <v>1030</v>
      </c>
      <c r="Q1686" t="s">
        <v>626</v>
      </c>
    </row>
    <row r="1687" spans="1:17" x14ac:dyDescent="0.2">
      <c r="A1687" s="3" t="s">
        <v>103</v>
      </c>
      <c r="B1687" s="3"/>
      <c r="C1687" s="18" t="s">
        <v>104</v>
      </c>
      <c r="D1687" s="18" t="s">
        <v>168</v>
      </c>
      <c r="E1687" s="18" t="s">
        <v>128</v>
      </c>
      <c r="F1687" s="18" t="s">
        <v>129</v>
      </c>
      <c r="G1687" s="19">
        <v>44034</v>
      </c>
      <c r="H1687" s="20" t="s">
        <v>4064</v>
      </c>
      <c r="I1687" s="20" t="s">
        <v>4065</v>
      </c>
      <c r="J1687" s="21">
        <v>1590</v>
      </c>
      <c r="K1687" s="18" t="str">
        <f>IFERROR(VLOOKUP(LEFT(I1687,7)+0,'[1]_Redacted Trans'!B$1:C$65536,2,0),P1687)</f>
        <v>2118702 - Hotel Sea Breeze</v>
      </c>
      <c r="L1687" s="18"/>
      <c r="M1687" s="18" t="str">
        <f>IFERROR(VLOOKUP(LEFT(I1687,7)+0,'[1]_Redacted Trans'!B$1:C$65536,2,0),Q1687)</f>
        <v>B&amp;B 06/07/20 TO 12/07/20</v>
      </c>
      <c r="N1687" s="22" t="s">
        <v>110</v>
      </c>
      <c r="P1687" t="s">
        <v>664</v>
      </c>
      <c r="Q1687" t="s">
        <v>4066</v>
      </c>
    </row>
    <row r="1688" spans="1:17" x14ac:dyDescent="0.2">
      <c r="A1688" s="3" t="s">
        <v>103</v>
      </c>
      <c r="B1688" s="3"/>
      <c r="C1688" s="18" t="s">
        <v>104</v>
      </c>
      <c r="D1688" s="18" t="s">
        <v>138</v>
      </c>
      <c r="E1688" s="18" t="s">
        <v>1260</v>
      </c>
      <c r="F1688" s="18" t="s">
        <v>4067</v>
      </c>
      <c r="G1688" s="19">
        <v>44034</v>
      </c>
      <c r="H1688" s="20" t="s">
        <v>4068</v>
      </c>
      <c r="I1688" s="20" t="s">
        <v>4069</v>
      </c>
      <c r="J1688" s="21">
        <v>19.82</v>
      </c>
      <c r="K1688" s="18" t="str">
        <f>IFERROR(VLOOKUP(LEFT(I1688,7)+0,'[1]_Redacted Trans'!B$1:C$65536,2,0),P1688)</f>
        <v>2100606 - Highcliff Veterinary Practice</v>
      </c>
      <c r="L1688" s="18"/>
      <c r="M1688" s="18" t="str">
        <f>IFERROR(VLOOKUP(LEFT(I1688,7)+0,'[1]_Redacted Trans'!B$1:C$65536,2,0),Q1688)</f>
        <v>VET FEES 13/03/20</v>
      </c>
      <c r="N1688" s="22" t="s">
        <v>110</v>
      </c>
      <c r="P1688" t="s">
        <v>4070</v>
      </c>
      <c r="Q1688" t="s">
        <v>4071</v>
      </c>
    </row>
    <row r="1689" spans="1:17" x14ac:dyDescent="0.2">
      <c r="A1689" s="3" t="s">
        <v>103</v>
      </c>
      <c r="B1689" s="3"/>
      <c r="C1689" s="18" t="s">
        <v>104</v>
      </c>
      <c r="D1689" s="18" t="s">
        <v>182</v>
      </c>
      <c r="E1689" s="18" t="s">
        <v>978</v>
      </c>
      <c r="F1689" s="18" t="s">
        <v>1167</v>
      </c>
      <c r="G1689" s="19">
        <v>44034</v>
      </c>
      <c r="H1689" s="20" t="s">
        <v>4072</v>
      </c>
      <c r="I1689" s="20" t="s">
        <v>4073</v>
      </c>
      <c r="J1689" s="21">
        <v>8.5</v>
      </c>
      <c r="K1689" s="18" t="str">
        <f>IFERROR(VLOOKUP(LEFT(I1689,7)+0,'[1]_Redacted Trans'!B$1:C$65536,2,0),P1689)</f>
        <v>2100397 - Danes of Colchester Ltd</v>
      </c>
      <c r="L1689" s="18"/>
      <c r="M1689" s="18" t="str">
        <f>IFERROR(VLOOKUP(LEFT(I1689,7)+0,'[1]_Redacted Trans'!B$1:C$65536,2,0),Q1689)</f>
        <v>DRY CLEANING 18/03/20</v>
      </c>
      <c r="N1689" s="22" t="s">
        <v>110</v>
      </c>
      <c r="P1689" t="s">
        <v>1170</v>
      </c>
      <c r="Q1689" t="s">
        <v>4074</v>
      </c>
    </row>
    <row r="1690" spans="1:17" x14ac:dyDescent="0.2">
      <c r="A1690" s="3" t="s">
        <v>103</v>
      </c>
      <c r="B1690" s="3"/>
      <c r="C1690" s="18" t="s">
        <v>104</v>
      </c>
      <c r="D1690" s="18" t="s">
        <v>182</v>
      </c>
      <c r="E1690" s="18" t="s">
        <v>978</v>
      </c>
      <c r="F1690" s="18" t="s">
        <v>1167</v>
      </c>
      <c r="G1690" s="19">
        <v>44034</v>
      </c>
      <c r="H1690" s="20" t="s">
        <v>4072</v>
      </c>
      <c r="I1690" s="20" t="s">
        <v>4075</v>
      </c>
      <c r="J1690" s="21">
        <v>11.9</v>
      </c>
      <c r="K1690" s="18" t="str">
        <f>IFERROR(VLOOKUP(LEFT(I1690,7)+0,'[1]_Redacted Trans'!B$1:C$65536,2,0),P1690)</f>
        <v>2100397 - Danes of Colchester Ltd</v>
      </c>
      <c r="L1690" s="18"/>
      <c r="M1690" s="18" t="str">
        <f>IFERROR(VLOOKUP(LEFT(I1690,7)+0,'[1]_Redacted Trans'!B$1:C$65536,2,0),Q1690)</f>
        <v>DRY CLEANING 11/03/20</v>
      </c>
      <c r="N1690" s="22" t="s">
        <v>110</v>
      </c>
      <c r="P1690" t="s">
        <v>1170</v>
      </c>
      <c r="Q1690" t="s">
        <v>4076</v>
      </c>
    </row>
    <row r="1691" spans="1:17" x14ac:dyDescent="0.2">
      <c r="A1691" s="3" t="s">
        <v>103</v>
      </c>
      <c r="B1691" s="3"/>
      <c r="C1691" s="18" t="s">
        <v>104</v>
      </c>
      <c r="D1691" s="18" t="s">
        <v>182</v>
      </c>
      <c r="E1691" s="18" t="s">
        <v>978</v>
      </c>
      <c r="F1691" s="18" t="s">
        <v>1167</v>
      </c>
      <c r="G1691" s="19">
        <v>44034</v>
      </c>
      <c r="H1691" s="20" t="s">
        <v>4072</v>
      </c>
      <c r="I1691" s="20" t="s">
        <v>4077</v>
      </c>
      <c r="J1691" s="21">
        <v>81.239999999999995</v>
      </c>
      <c r="K1691" s="18" t="str">
        <f>IFERROR(VLOOKUP(LEFT(I1691,7)+0,'[1]_Redacted Trans'!B$1:C$65536,2,0),P1691)</f>
        <v>2100397 - Danes of Colchester Ltd</v>
      </c>
      <c r="L1691" s="18"/>
      <c r="M1691" s="18" t="str">
        <f>IFERROR(VLOOKUP(LEFT(I1691,7)+0,'[1]_Redacted Trans'!B$1:C$65536,2,0),Q1691)</f>
        <v>DRY CLEANING</v>
      </c>
      <c r="N1691" s="22" t="s">
        <v>110</v>
      </c>
      <c r="P1691" t="s">
        <v>1170</v>
      </c>
      <c r="Q1691" t="s">
        <v>4078</v>
      </c>
    </row>
    <row r="1692" spans="1:17" x14ac:dyDescent="0.2">
      <c r="A1692" s="3" t="s">
        <v>103</v>
      </c>
      <c r="B1692" s="3"/>
      <c r="C1692" s="18" t="s">
        <v>104</v>
      </c>
      <c r="D1692" s="18" t="s">
        <v>168</v>
      </c>
      <c r="E1692" s="18" t="s">
        <v>523</v>
      </c>
      <c r="F1692" s="18" t="s">
        <v>191</v>
      </c>
      <c r="G1692" s="19">
        <v>44034</v>
      </c>
      <c r="H1692" s="20"/>
      <c r="I1692" s="20" t="s">
        <v>4079</v>
      </c>
      <c r="J1692" s="21">
        <v>3186.73</v>
      </c>
      <c r="K1692" s="18" t="str">
        <f>IFERROR(VLOOKUP(LEFT(I1692,7)+0,'[1]_Redacted Trans'!B$1:C$65536,2,0),P1692)</f>
        <v>2104620 - Corona Energy Retail 4 Limited</v>
      </c>
      <c r="L1692" s="18">
        <v>2798334</v>
      </c>
      <c r="M1692" s="18" t="str">
        <f>IFERROR(VLOOKUP(LEFT(I1692,7)+0,'[1]_Redacted Trans'!B$1:C$65536,2,0),Q1692)</f>
        <v>SHU JUNE 20</v>
      </c>
      <c r="N1692" s="22" t="s">
        <v>110</v>
      </c>
      <c r="P1692" t="s">
        <v>2761</v>
      </c>
      <c r="Q1692" t="s">
        <v>4080</v>
      </c>
    </row>
    <row r="1693" spans="1:17" x14ac:dyDescent="0.2">
      <c r="A1693" s="3" t="s">
        <v>103</v>
      </c>
      <c r="B1693" s="3"/>
      <c r="C1693" s="18" t="s">
        <v>104</v>
      </c>
      <c r="D1693" s="18" t="s">
        <v>168</v>
      </c>
      <c r="E1693" s="18" t="s">
        <v>254</v>
      </c>
      <c r="F1693" s="18" t="s">
        <v>4081</v>
      </c>
      <c r="G1693" s="19">
        <v>44034</v>
      </c>
      <c r="H1693" s="20" t="s">
        <v>4082</v>
      </c>
      <c r="I1693" s="20" t="s">
        <v>4083</v>
      </c>
      <c r="J1693" s="21">
        <v>215</v>
      </c>
      <c r="K1693" s="18" t="str">
        <f>IFERROR(VLOOKUP(LEFT(I1693,7)+0,'[1]_Redacted Trans'!B$1:C$65536,2,0),P1693)</f>
        <v>2101759 - Chubb Fire &amp; Security Ltd</v>
      </c>
      <c r="L1693" s="18"/>
      <c r="M1693" s="18" t="str">
        <f>IFERROR(VLOOKUP(LEFT(I1693,7)+0,'[1]_Redacted Trans'!B$1:C$65536,2,0),Q1693)</f>
        <v>GREENFIELDS</v>
      </c>
      <c r="N1693" s="22" t="s">
        <v>110</v>
      </c>
      <c r="P1693" t="s">
        <v>4084</v>
      </c>
      <c r="Q1693" t="s">
        <v>4085</v>
      </c>
    </row>
    <row r="1694" spans="1:17" x14ac:dyDescent="0.2">
      <c r="A1694" s="3" t="s">
        <v>103</v>
      </c>
      <c r="B1694" s="3"/>
      <c r="C1694" s="18" t="s">
        <v>104</v>
      </c>
      <c r="D1694" s="18" t="s">
        <v>182</v>
      </c>
      <c r="E1694" s="18" t="s">
        <v>495</v>
      </c>
      <c r="F1694" s="18" t="s">
        <v>1293</v>
      </c>
      <c r="G1694" s="19">
        <v>44034</v>
      </c>
      <c r="H1694" s="20" t="s">
        <v>4086</v>
      </c>
      <c r="I1694" s="20" t="s">
        <v>4087</v>
      </c>
      <c r="J1694" s="21">
        <v>554</v>
      </c>
      <c r="K1694" s="18" t="str">
        <f>IFERROR(VLOOKUP(LEFT(I1694,7)+0,'[1]_Redacted Trans'!B$1:C$65536,2,0),P1694)</f>
        <v>2102036 - Bonasystems Europe Ltd</v>
      </c>
      <c r="L1694" s="18"/>
      <c r="M1694" s="18" t="str">
        <f>IFERROR(VLOOKUP(LEFT(I1694,7)+0,'[1]_Redacted Trans'!B$1:C$65536,2,0),Q1694)</f>
        <v>MONTHLY CLEANER 2X5LTR</v>
      </c>
      <c r="N1694" s="22" t="s">
        <v>110</v>
      </c>
      <c r="P1694" t="s">
        <v>4088</v>
      </c>
      <c r="Q1694" t="s">
        <v>4089</v>
      </c>
    </row>
    <row r="1695" spans="1:17" x14ac:dyDescent="0.2">
      <c r="A1695" s="3" t="s">
        <v>103</v>
      </c>
      <c r="B1695" s="3"/>
      <c r="C1695" s="18" t="s">
        <v>104</v>
      </c>
      <c r="D1695" s="18" t="s">
        <v>168</v>
      </c>
      <c r="E1695" s="18" t="s">
        <v>724</v>
      </c>
      <c r="F1695" s="18" t="s">
        <v>318</v>
      </c>
      <c r="G1695" s="19">
        <v>44034</v>
      </c>
      <c r="H1695" s="20" t="s">
        <v>4090</v>
      </c>
      <c r="I1695" s="20" t="s">
        <v>4091</v>
      </c>
      <c r="J1695" s="21">
        <v>3719.95</v>
      </c>
      <c r="K1695" s="18" t="str">
        <f>IFERROR(VLOOKUP(LEFT(I1695,7)+0,'[1]_Redacted Trans'!B$1:C$65536,2,0),P1695)</f>
        <v>REDACTED PERSONAL DATA</v>
      </c>
      <c r="L1695" s="18"/>
      <c r="M1695" s="18" t="str">
        <f>IFERROR(VLOOKUP(LEFT(I1695,7)+0,'[1]_Redacted Trans'!B$1:C$65536,2,0),Q1695)</f>
        <v>REDACTED PERSONAL DATA</v>
      </c>
      <c r="N1695" s="22" t="s">
        <v>110</v>
      </c>
      <c r="P1695" t="s">
        <v>143</v>
      </c>
      <c r="Q1695" t="s">
        <v>143</v>
      </c>
    </row>
    <row r="1696" spans="1:17" x14ac:dyDescent="0.2">
      <c r="A1696" s="3" t="s">
        <v>103</v>
      </c>
      <c r="B1696" s="3"/>
      <c r="C1696" s="18" t="s">
        <v>104</v>
      </c>
      <c r="D1696" s="18" t="s">
        <v>316</v>
      </c>
      <c r="E1696" s="18" t="s">
        <v>378</v>
      </c>
      <c r="F1696" s="18" t="s">
        <v>184</v>
      </c>
      <c r="G1696" s="19">
        <v>44034</v>
      </c>
      <c r="H1696" s="20"/>
      <c r="I1696" s="20" t="s">
        <v>4092</v>
      </c>
      <c r="J1696" s="21">
        <v>250.36</v>
      </c>
      <c r="K1696" s="18" t="str">
        <f>IFERROR(VLOOKUP(LEFT(I1696,7)+0,'[1]_Redacted Trans'!B$1:C$65536,2,0),P1696)</f>
        <v>2101092 - Veolia ES (UK) Limited</v>
      </c>
      <c r="L1696" s="18"/>
      <c r="M1696" s="18" t="str">
        <f>IFERROR(VLOOKUP(LEFT(I1696,7)+0,'[1]_Redacted Trans'!B$1:C$65536,2,0),Q1696)</f>
        <v>WEELEY WASTE JUNE 2020</v>
      </c>
      <c r="N1696" s="22" t="s">
        <v>110</v>
      </c>
      <c r="P1696" t="s">
        <v>840</v>
      </c>
      <c r="Q1696" t="s">
        <v>4093</v>
      </c>
    </row>
    <row r="1697" spans="1:17" x14ac:dyDescent="0.2">
      <c r="A1697" s="3" t="s">
        <v>103</v>
      </c>
      <c r="B1697" s="3"/>
      <c r="C1697" s="18" t="s">
        <v>104</v>
      </c>
      <c r="D1697" s="18" t="s">
        <v>175</v>
      </c>
      <c r="E1697" s="18" t="s">
        <v>245</v>
      </c>
      <c r="F1697" s="18" t="s">
        <v>184</v>
      </c>
      <c r="G1697" s="19">
        <v>44034</v>
      </c>
      <c r="H1697" s="20" t="s">
        <v>992</v>
      </c>
      <c r="I1697" s="20" t="s">
        <v>4094</v>
      </c>
      <c r="J1697" s="21">
        <v>143.66999999999999</v>
      </c>
      <c r="K1697" s="18" t="str">
        <f>IFERROR(VLOOKUP(LEFT(I1697,7)+0,'[1]_Redacted Trans'!B$1:C$65536,2,0),P1697)</f>
        <v>2101092 - Veolia ES (UK) Limited</v>
      </c>
      <c r="L1697" s="18"/>
      <c r="M1697" s="18" t="str">
        <f>IFERROR(VLOOKUP(LEFT(I1697,7)+0,'[1]_Redacted Trans'!B$1:C$65536,2,0),Q1697)</f>
        <v>DUTY OF CARE - JUNE 2020</v>
      </c>
      <c r="N1697" s="22" t="s">
        <v>110</v>
      </c>
      <c r="P1697" t="s">
        <v>840</v>
      </c>
      <c r="Q1697" t="s">
        <v>4095</v>
      </c>
    </row>
    <row r="1698" spans="1:17" x14ac:dyDescent="0.2">
      <c r="A1698" s="3" t="s">
        <v>103</v>
      </c>
      <c r="B1698" s="3"/>
      <c r="C1698" s="18" t="s">
        <v>104</v>
      </c>
      <c r="D1698" s="18" t="s">
        <v>239</v>
      </c>
      <c r="E1698" s="18" t="s">
        <v>302</v>
      </c>
      <c r="F1698" s="18" t="s">
        <v>1037</v>
      </c>
      <c r="G1698" s="19">
        <v>44034</v>
      </c>
      <c r="H1698" s="20" t="s">
        <v>4096</v>
      </c>
      <c r="I1698" s="20" t="s">
        <v>4097</v>
      </c>
      <c r="J1698" s="21">
        <v>21.64</v>
      </c>
      <c r="K1698" s="18" t="str">
        <f>IFERROR(VLOOKUP(LEFT(I1698,7)+0,'[1]_Redacted Trans'!B$1:C$65536,2,0),P1698)</f>
        <v>2101055 - P Tuckwell Ltd</v>
      </c>
      <c r="L1698" s="18"/>
      <c r="M1698" s="18" t="str">
        <f>IFERROR(VLOOKUP(LEFT(I1698,7)+0,'[1]_Redacted Trans'!B$1:C$65536,2,0),Q1698)</f>
        <v>CABLE CLUTCH</v>
      </c>
      <c r="N1698" s="22" t="s">
        <v>110</v>
      </c>
      <c r="P1698" t="s">
        <v>1268</v>
      </c>
      <c r="Q1698" t="s">
        <v>4098</v>
      </c>
    </row>
    <row r="1699" spans="1:17" x14ac:dyDescent="0.2">
      <c r="A1699" s="3" t="s">
        <v>103</v>
      </c>
      <c r="B1699" s="3"/>
      <c r="C1699" s="18" t="s">
        <v>104</v>
      </c>
      <c r="D1699" s="18" t="s">
        <v>239</v>
      </c>
      <c r="E1699" s="18" t="s">
        <v>270</v>
      </c>
      <c r="F1699" s="18" t="s">
        <v>144</v>
      </c>
      <c r="G1699" s="19">
        <v>44034</v>
      </c>
      <c r="H1699" s="20" t="s">
        <v>4099</v>
      </c>
      <c r="I1699" s="20" t="s">
        <v>4100</v>
      </c>
      <c r="J1699" s="21">
        <v>15</v>
      </c>
      <c r="K1699" s="18" t="str">
        <f>IFERROR(VLOOKUP(LEFT(I1699,7)+0,'[1]_Redacted Trans'!B$1:C$65536,2,0),P1699)</f>
        <v>2101085 - Parkers Garden Company Frinton Ltd</v>
      </c>
      <c r="L1699" s="18"/>
      <c r="M1699" s="18" t="str">
        <f>IFERROR(VLOOKUP(LEFT(I1699,7)+0,'[1]_Redacted Trans'!B$1:C$65536,2,0),Q1699)</f>
        <v>SALVIAS</v>
      </c>
      <c r="N1699" s="22" t="s">
        <v>110</v>
      </c>
      <c r="P1699" t="s">
        <v>2071</v>
      </c>
      <c r="Q1699" t="s">
        <v>4101</v>
      </c>
    </row>
    <row r="1700" spans="1:17" x14ac:dyDescent="0.2">
      <c r="A1700" s="3" t="s">
        <v>103</v>
      </c>
      <c r="B1700" s="3"/>
      <c r="C1700" s="18" t="s">
        <v>104</v>
      </c>
      <c r="D1700" s="18" t="s">
        <v>153</v>
      </c>
      <c r="E1700" s="18" t="s">
        <v>154</v>
      </c>
      <c r="F1700" s="18" t="s">
        <v>140</v>
      </c>
      <c r="G1700" s="19">
        <v>44034</v>
      </c>
      <c r="H1700" s="20" t="s">
        <v>277</v>
      </c>
      <c r="I1700" s="20" t="s">
        <v>4102</v>
      </c>
      <c r="J1700" s="21">
        <v>2535</v>
      </c>
      <c r="K1700" s="18" t="str">
        <f>IFERROR(VLOOKUP(LEFT(I1700,7)+0,'[1]_Redacted Trans'!B$1:C$65536,2,0),P1700)</f>
        <v>REDACTED PERSONAL DATA</v>
      </c>
      <c r="L1700" s="18">
        <v>10370450</v>
      </c>
      <c r="M1700" s="18" t="str">
        <f>IFERROR(VLOOKUP(LEFT(I1700,7)+0,'[1]_Redacted Trans'!B$1:C$65536,2,0),Q1700)</f>
        <v>REDACTED PERSONAL DATA</v>
      </c>
      <c r="N1700" s="22" t="s">
        <v>110</v>
      </c>
      <c r="P1700" t="s">
        <v>143</v>
      </c>
      <c r="Q1700" t="s">
        <v>143</v>
      </c>
    </row>
    <row r="1701" spans="1:17" x14ac:dyDescent="0.2">
      <c r="A1701" s="3" t="s">
        <v>103</v>
      </c>
      <c r="B1701" s="3"/>
      <c r="C1701" s="18" t="s">
        <v>104</v>
      </c>
      <c r="D1701" s="18" t="s">
        <v>182</v>
      </c>
      <c r="E1701" s="18" t="s">
        <v>353</v>
      </c>
      <c r="F1701" s="18" t="s">
        <v>170</v>
      </c>
      <c r="G1701" s="19">
        <v>44034</v>
      </c>
      <c r="H1701" s="20" t="s">
        <v>4103</v>
      </c>
      <c r="I1701" s="20" t="s">
        <v>4104</v>
      </c>
      <c r="J1701" s="21">
        <v>467.24</v>
      </c>
      <c r="K1701" s="18" t="str">
        <f>IFERROR(VLOOKUP(LEFT(I1701,7)+0,'[1]_Redacted Trans'!B$1:C$65536,2,0),P1701)</f>
        <v>2101011 - Nucleus Watersports</v>
      </c>
      <c r="L1701" s="18"/>
      <c r="M1701" s="18" t="str">
        <f>IFERROR(VLOOKUP(LEFT(I1701,7)+0,'[1]_Redacted Trans'!B$1:C$65536,2,0),Q1701)</f>
        <v>DRYSUITS AND EQUIPTMENT</v>
      </c>
      <c r="N1701" s="22" t="s">
        <v>110</v>
      </c>
      <c r="P1701" t="s">
        <v>3660</v>
      </c>
      <c r="Q1701" t="s">
        <v>4105</v>
      </c>
    </row>
    <row r="1702" spans="1:17" x14ac:dyDescent="0.2">
      <c r="A1702" s="3" t="s">
        <v>103</v>
      </c>
      <c r="B1702" s="3"/>
      <c r="C1702" s="18" t="s">
        <v>104</v>
      </c>
      <c r="D1702" s="18" t="s">
        <v>153</v>
      </c>
      <c r="E1702" s="18" t="s">
        <v>154</v>
      </c>
      <c r="F1702" s="18" t="s">
        <v>140</v>
      </c>
      <c r="G1702" s="19">
        <v>44034</v>
      </c>
      <c r="H1702" s="20" t="s">
        <v>4106</v>
      </c>
      <c r="I1702" s="20" t="s">
        <v>4107</v>
      </c>
      <c r="J1702" s="21">
        <v>1505</v>
      </c>
      <c r="K1702" s="18" t="str">
        <f>IFERROR(VLOOKUP(LEFT(I1702,7)+0,'[1]_Redacted Trans'!B$1:C$65536,2,0),P1702)</f>
        <v>REDACTED COMMERCIAL CONFIDENTIALITY</v>
      </c>
      <c r="L1702" s="18">
        <v>4426336</v>
      </c>
      <c r="M1702" s="18" t="str">
        <f>IFERROR(VLOOKUP(LEFT(I1702,7)+0,'[1]_Redacted Trans'!B$1:C$65536,2,0),Q1702)</f>
        <v>REDACTED COMMERCIAL CONFIDENTIALITY</v>
      </c>
      <c r="N1702" s="22" t="s">
        <v>110</v>
      </c>
      <c r="P1702" t="s">
        <v>4108</v>
      </c>
      <c r="Q1702" t="s">
        <v>4109</v>
      </c>
    </row>
    <row r="1703" spans="1:17" x14ac:dyDescent="0.2">
      <c r="A1703" s="3" t="s">
        <v>103</v>
      </c>
      <c r="B1703" s="3"/>
      <c r="C1703" s="18" t="s">
        <v>104</v>
      </c>
      <c r="D1703" s="18" t="s">
        <v>175</v>
      </c>
      <c r="E1703" s="18" t="s">
        <v>1863</v>
      </c>
      <c r="F1703" s="18" t="s">
        <v>1864</v>
      </c>
      <c r="G1703" s="19">
        <v>44034</v>
      </c>
      <c r="H1703" s="20" t="s">
        <v>1865</v>
      </c>
      <c r="I1703" s="20" t="s">
        <v>4110</v>
      </c>
      <c r="J1703" s="21">
        <v>795.5</v>
      </c>
      <c r="K1703" s="18" t="str">
        <f>IFERROR(VLOOKUP(LEFT(I1703,7)+0,'[1]_Redacted Trans'!B$1:C$65536,2,0),P1703)</f>
        <v>REDACTED COMMERCIAL CONFIDENTIALITY</v>
      </c>
      <c r="L1703" s="18">
        <v>8067630</v>
      </c>
      <c r="M1703" s="18" t="str">
        <f>IFERROR(VLOOKUP(LEFT(I1703,7)+0,'[1]_Redacted Trans'!B$1:C$65536,2,0),Q1703)</f>
        <v>REDACTED COMMERCIAL CONFIDENTIALITY</v>
      </c>
      <c r="N1703" s="22" t="s">
        <v>110</v>
      </c>
      <c r="P1703" t="s">
        <v>1867</v>
      </c>
      <c r="Q1703" t="s">
        <v>4111</v>
      </c>
    </row>
    <row r="1704" spans="1:17" x14ac:dyDescent="0.2">
      <c r="A1704" s="3" t="s">
        <v>103</v>
      </c>
      <c r="B1704" s="3"/>
      <c r="C1704" s="18" t="s">
        <v>104</v>
      </c>
      <c r="D1704" s="18" t="s">
        <v>239</v>
      </c>
      <c r="E1704" s="18" t="s">
        <v>124</v>
      </c>
      <c r="F1704" s="18" t="s">
        <v>240</v>
      </c>
      <c r="G1704" s="19">
        <v>44034</v>
      </c>
      <c r="H1704" s="20" t="s">
        <v>4112</v>
      </c>
      <c r="I1704" s="20" t="s">
        <v>4113</v>
      </c>
      <c r="J1704" s="21">
        <v>166.5</v>
      </c>
      <c r="K1704" s="18" t="str">
        <f>IFERROR(VLOOKUP(LEFT(I1704,7)+0,'[1]_Redacted Trans'!B$1:C$65536,2,0),P1704)</f>
        <v>2100534 - Frank Halls &amp; Son</v>
      </c>
      <c r="L1704" s="18"/>
      <c r="M1704" s="18" t="str">
        <f>IFERROR(VLOOKUP(LEFT(I1704,7)+0,'[1]_Redacted Trans'!B$1:C$65536,2,0),Q1704)</f>
        <v>GATE REPAIR VISTA ROAD</v>
      </c>
      <c r="N1704" s="22" t="s">
        <v>110</v>
      </c>
      <c r="P1704" t="s">
        <v>1612</v>
      </c>
      <c r="Q1704" t="s">
        <v>4114</v>
      </c>
    </row>
    <row r="1705" spans="1:17" x14ac:dyDescent="0.2">
      <c r="A1705" s="3" t="s">
        <v>103</v>
      </c>
      <c r="B1705" s="3"/>
      <c r="C1705" s="18" t="s">
        <v>104</v>
      </c>
      <c r="D1705" s="18" t="s">
        <v>105</v>
      </c>
      <c r="E1705" s="18" t="s">
        <v>903</v>
      </c>
      <c r="F1705" s="18" t="s">
        <v>2185</v>
      </c>
      <c r="G1705" s="19">
        <v>44034</v>
      </c>
      <c r="H1705" s="20" t="s">
        <v>4115</v>
      </c>
      <c r="I1705" s="20" t="s">
        <v>4116</v>
      </c>
      <c r="J1705" s="21">
        <v>1367.31</v>
      </c>
      <c r="K1705" s="18" t="str">
        <f>IFERROR(VLOOKUP(LEFT(I1705,7)+0,'[1]_Redacted Trans'!B$1:C$65536,2,0),P1705)</f>
        <v>2116642 - Daisy Communications Ltd</v>
      </c>
      <c r="L1705" s="18"/>
      <c r="M1705" s="18" t="str">
        <f>IFERROR(VLOOKUP(LEFT(I1705,7)+0,'[1]_Redacted Trans'!B$1:C$65536,2,0),Q1705)</f>
        <v>DAISY MONTHLY SERVICES</v>
      </c>
      <c r="N1705" s="22" t="s">
        <v>110</v>
      </c>
      <c r="P1705" t="s">
        <v>1234</v>
      </c>
      <c r="Q1705" t="s">
        <v>4117</v>
      </c>
    </row>
    <row r="1706" spans="1:17" x14ac:dyDescent="0.2">
      <c r="A1706" s="3" t="s">
        <v>103</v>
      </c>
      <c r="B1706" s="3"/>
      <c r="C1706" s="18" t="s">
        <v>104</v>
      </c>
      <c r="D1706" s="18" t="s">
        <v>213</v>
      </c>
      <c r="E1706" s="18" t="s">
        <v>503</v>
      </c>
      <c r="F1706" s="18" t="s">
        <v>2463</v>
      </c>
      <c r="G1706" s="19">
        <v>44034</v>
      </c>
      <c r="H1706" s="20" t="s">
        <v>4118</v>
      </c>
      <c r="I1706" s="20" t="s">
        <v>4119</v>
      </c>
      <c r="J1706" s="21">
        <v>70.5</v>
      </c>
      <c r="K1706" s="18" t="str">
        <f>IFERROR(VLOOKUP(LEFT(I1706,7)+0,'[1]_Redacted Trans'!B$1:C$65536,2,0),P1706)</f>
        <v>2100381 - Collect Services Ltd</v>
      </c>
      <c r="L1706" s="18"/>
      <c r="M1706" s="18" t="str">
        <f>IFERROR(VLOOKUP(LEFT(I1706,7)+0,'[1]_Redacted Trans'!B$1:C$65536,2,0),Q1706)</f>
        <v>15% COMMISION ON DEBTS RECOVERED OF £470</v>
      </c>
      <c r="N1706" s="22" t="s">
        <v>110</v>
      </c>
      <c r="P1706" t="s">
        <v>216</v>
      </c>
      <c r="Q1706" t="s">
        <v>4120</v>
      </c>
    </row>
    <row r="1707" spans="1:17" x14ac:dyDescent="0.2">
      <c r="A1707" s="3" t="s">
        <v>103</v>
      </c>
      <c r="B1707" s="3"/>
      <c r="C1707" s="18" t="s">
        <v>104</v>
      </c>
      <c r="D1707" s="18" t="s">
        <v>213</v>
      </c>
      <c r="E1707" s="18" t="s">
        <v>503</v>
      </c>
      <c r="F1707" s="18" t="s">
        <v>214</v>
      </c>
      <c r="G1707" s="19">
        <v>44034</v>
      </c>
      <c r="H1707" s="20"/>
      <c r="I1707" s="20" t="s">
        <v>4121</v>
      </c>
      <c r="J1707" s="21">
        <v>5963.36</v>
      </c>
      <c r="K1707" s="18" t="str">
        <f>IFERROR(VLOOKUP(LEFT(I1707,7)+0,'[1]_Redacted Trans'!B$1:C$65536,2,0),P1707)</f>
        <v>2100381 - Collect Services Ltd</v>
      </c>
      <c r="L1707" s="18"/>
      <c r="M1707" s="18" t="str">
        <f>IFERROR(VLOOKUP(LEFT(I1707,7)+0,'[1]_Redacted Trans'!B$1:C$65536,2,0),Q1707)</f>
        <v>VAT ON FEES COLLECTED CTAX TCE</v>
      </c>
      <c r="N1707" s="22" t="s">
        <v>110</v>
      </c>
      <c r="P1707" t="s">
        <v>216</v>
      </c>
      <c r="Q1707" t="s">
        <v>217</v>
      </c>
    </row>
    <row r="1708" spans="1:17" x14ac:dyDescent="0.2">
      <c r="A1708" s="3" t="s">
        <v>103</v>
      </c>
      <c r="B1708" s="3"/>
      <c r="C1708" s="18" t="s">
        <v>104</v>
      </c>
      <c r="D1708" s="18" t="s">
        <v>213</v>
      </c>
      <c r="E1708" s="18" t="s">
        <v>503</v>
      </c>
      <c r="F1708" s="18" t="s">
        <v>214</v>
      </c>
      <c r="G1708" s="19">
        <v>44034</v>
      </c>
      <c r="H1708" s="20"/>
      <c r="I1708" s="20" t="s">
        <v>4122</v>
      </c>
      <c r="J1708" s="21">
        <v>-5963.36</v>
      </c>
      <c r="K1708" s="18" t="str">
        <f>IFERROR(VLOOKUP(LEFT(I1708,7)+0,'[1]_Redacted Trans'!B$1:C$65536,2,0),P1708)</f>
        <v>2100381 - Collect Services Ltd</v>
      </c>
      <c r="L1708" s="18"/>
      <c r="M1708" s="18" t="str">
        <f>IFERROR(VLOOKUP(LEFT(I1708,7)+0,'[1]_Redacted Trans'!B$1:C$65536,2,0),Q1708)</f>
        <v>VAT ON FEES COLLECTED CTAX TCE</v>
      </c>
      <c r="N1708" s="22" t="s">
        <v>110</v>
      </c>
      <c r="P1708" t="s">
        <v>216</v>
      </c>
      <c r="Q1708" t="s">
        <v>217</v>
      </c>
    </row>
    <row r="1709" spans="1:17" x14ac:dyDescent="0.2">
      <c r="A1709" s="3" t="s">
        <v>103</v>
      </c>
      <c r="B1709" s="3"/>
      <c r="C1709" s="18" t="s">
        <v>104</v>
      </c>
      <c r="D1709" s="18" t="s">
        <v>213</v>
      </c>
      <c r="E1709" s="18" t="s">
        <v>503</v>
      </c>
      <c r="F1709" s="18" t="s">
        <v>214</v>
      </c>
      <c r="G1709" s="19">
        <v>44034</v>
      </c>
      <c r="H1709" s="20"/>
      <c r="I1709" s="20" t="s">
        <v>4123</v>
      </c>
      <c r="J1709" s="21">
        <v>81.28</v>
      </c>
      <c r="K1709" s="18" t="str">
        <f>IFERROR(VLOOKUP(LEFT(I1709,7)+0,'[1]_Redacted Trans'!B$1:C$65536,2,0),P1709)</f>
        <v>2100381 - Collect Services Ltd</v>
      </c>
      <c r="L1709" s="18"/>
      <c r="M1709" s="18" t="str">
        <f>IFERROR(VLOOKUP(LEFT(I1709,7)+0,'[1]_Redacted Trans'!B$1:C$65536,2,0),Q1709)</f>
        <v>VAT ON FEES COLLECTED C.TAX OLD</v>
      </c>
      <c r="N1709" s="22" t="s">
        <v>110</v>
      </c>
      <c r="P1709" t="s">
        <v>216</v>
      </c>
      <c r="Q1709" t="s">
        <v>4124</v>
      </c>
    </row>
    <row r="1710" spans="1:17" x14ac:dyDescent="0.2">
      <c r="A1710" s="3" t="s">
        <v>103</v>
      </c>
      <c r="B1710" s="3"/>
      <c r="C1710" s="18" t="s">
        <v>104</v>
      </c>
      <c r="D1710" s="18" t="s">
        <v>213</v>
      </c>
      <c r="E1710" s="18" t="s">
        <v>503</v>
      </c>
      <c r="F1710" s="18" t="s">
        <v>214</v>
      </c>
      <c r="G1710" s="19">
        <v>44034</v>
      </c>
      <c r="H1710" s="20"/>
      <c r="I1710" s="20" t="s">
        <v>4125</v>
      </c>
      <c r="J1710" s="21">
        <v>-81.28</v>
      </c>
      <c r="K1710" s="18" t="str">
        <f>IFERROR(VLOOKUP(LEFT(I1710,7)+0,'[1]_Redacted Trans'!B$1:C$65536,2,0),P1710)</f>
        <v>2100381 - Collect Services Ltd</v>
      </c>
      <c r="L1710" s="18"/>
      <c r="M1710" s="18" t="str">
        <f>IFERROR(VLOOKUP(LEFT(I1710,7)+0,'[1]_Redacted Trans'!B$1:C$65536,2,0),Q1710)</f>
        <v>VAT ON FEES COLLECTED C.TAX OLD</v>
      </c>
      <c r="N1710" s="22" t="s">
        <v>110</v>
      </c>
      <c r="P1710" t="s">
        <v>216</v>
      </c>
      <c r="Q1710" t="s">
        <v>4124</v>
      </c>
    </row>
    <row r="1711" spans="1:17" x14ac:dyDescent="0.2">
      <c r="A1711" s="3" t="s">
        <v>103</v>
      </c>
      <c r="B1711" s="3"/>
      <c r="C1711" s="18" t="s">
        <v>104</v>
      </c>
      <c r="D1711" s="18" t="s">
        <v>213</v>
      </c>
      <c r="E1711" s="18" t="s">
        <v>503</v>
      </c>
      <c r="F1711" s="18" t="s">
        <v>214</v>
      </c>
      <c r="G1711" s="19">
        <v>44034</v>
      </c>
      <c r="H1711" s="20"/>
      <c r="I1711" s="20" t="s">
        <v>4126</v>
      </c>
      <c r="J1711" s="21">
        <v>33.46</v>
      </c>
      <c r="K1711" s="18" t="str">
        <f>IFERROR(VLOOKUP(LEFT(I1711,7)+0,'[1]_Redacted Trans'!B$1:C$65536,2,0),P1711)</f>
        <v>2100381 - Collect Services Ltd</v>
      </c>
      <c r="L1711" s="18"/>
      <c r="M1711" s="18" t="str">
        <f>IFERROR(VLOOKUP(LEFT(I1711,7)+0,'[1]_Redacted Trans'!B$1:C$65536,2,0),Q1711)</f>
        <v>VAT ON FEES COLLECTED NNDR</v>
      </c>
      <c r="N1711" s="22" t="s">
        <v>110</v>
      </c>
      <c r="P1711" t="s">
        <v>216</v>
      </c>
      <c r="Q1711" t="s">
        <v>4127</v>
      </c>
    </row>
    <row r="1712" spans="1:17" x14ac:dyDescent="0.2">
      <c r="A1712" s="3" t="s">
        <v>103</v>
      </c>
      <c r="B1712" s="3"/>
      <c r="C1712" s="18" t="s">
        <v>104</v>
      </c>
      <c r="D1712" s="18" t="s">
        <v>213</v>
      </c>
      <c r="E1712" s="18" t="s">
        <v>503</v>
      </c>
      <c r="F1712" s="18" t="s">
        <v>214</v>
      </c>
      <c r="G1712" s="19">
        <v>44034</v>
      </c>
      <c r="H1712" s="20"/>
      <c r="I1712" s="20" t="s">
        <v>4128</v>
      </c>
      <c r="J1712" s="21">
        <v>-33.46</v>
      </c>
      <c r="K1712" s="18" t="str">
        <f>IFERROR(VLOOKUP(LEFT(I1712,7)+0,'[1]_Redacted Trans'!B$1:C$65536,2,0),P1712)</f>
        <v>2100381 - Collect Services Ltd</v>
      </c>
      <c r="L1712" s="18"/>
      <c r="M1712" s="18" t="str">
        <f>IFERROR(VLOOKUP(LEFT(I1712,7)+0,'[1]_Redacted Trans'!B$1:C$65536,2,0),Q1712)</f>
        <v>VAT ON FEES COLLECTED NNDR</v>
      </c>
      <c r="N1712" s="22" t="s">
        <v>110</v>
      </c>
      <c r="P1712" t="s">
        <v>216</v>
      </c>
      <c r="Q1712" t="s">
        <v>4127</v>
      </c>
    </row>
    <row r="1713" spans="1:17" x14ac:dyDescent="0.2">
      <c r="A1713" s="3" t="s">
        <v>103</v>
      </c>
      <c r="B1713" s="3"/>
      <c r="C1713" s="18" t="s">
        <v>104</v>
      </c>
      <c r="D1713" s="18" t="s">
        <v>239</v>
      </c>
      <c r="E1713" s="18" t="s">
        <v>998</v>
      </c>
      <c r="F1713" s="18" t="s">
        <v>336</v>
      </c>
      <c r="G1713" s="19">
        <v>44034</v>
      </c>
      <c r="H1713" s="20"/>
      <c r="I1713" s="20" t="s">
        <v>4129</v>
      </c>
      <c r="J1713" s="21">
        <v>4.1900000000000004</v>
      </c>
      <c r="K1713" s="18" t="str">
        <f>IFERROR(VLOOKUP(LEFT(I1713,7)+0,'[1]_Redacted Trans'!B$1:C$65536,2,0),P1713)</f>
        <v>2118748 - Castle Water Ltd</v>
      </c>
      <c r="L1713" s="18" t="s">
        <v>381</v>
      </c>
      <c r="M1713" s="18" t="str">
        <f>IFERROR(VLOOKUP(LEFT(I1713,7)+0,'[1]_Redacted Trans'!B$1:C$65536,2,0),Q1713)</f>
        <v>MARINE PARADE WEST</v>
      </c>
      <c r="N1713" s="22" t="s">
        <v>110</v>
      </c>
      <c r="P1713" t="s">
        <v>382</v>
      </c>
      <c r="Q1713" t="s">
        <v>4130</v>
      </c>
    </row>
    <row r="1714" spans="1:17" x14ac:dyDescent="0.2">
      <c r="A1714" s="3" t="s">
        <v>103</v>
      </c>
      <c r="B1714" s="3"/>
      <c r="C1714" s="18" t="s">
        <v>104</v>
      </c>
      <c r="D1714" s="18" t="s">
        <v>182</v>
      </c>
      <c r="E1714" s="18" t="s">
        <v>737</v>
      </c>
      <c r="F1714" s="18" t="s">
        <v>1293</v>
      </c>
      <c r="G1714" s="19">
        <v>44034</v>
      </c>
      <c r="H1714" s="20" t="s">
        <v>3758</v>
      </c>
      <c r="I1714" s="20" t="s">
        <v>4131</v>
      </c>
      <c r="J1714" s="21">
        <v>11.35</v>
      </c>
      <c r="K1714" s="18" t="str">
        <f>IFERROR(VLOOKUP(LEFT(I1714,7)+0,'[1]_Redacted Trans'!B$1:C$65536,2,0),P1714)</f>
        <v>2101624 - Bunzl</v>
      </c>
      <c r="L1714" s="18"/>
      <c r="M1714" s="18" t="str">
        <f>IFERROR(VLOOKUP(LEFT(I1714,7)+0,'[1]_Redacted Trans'!B$1:C$65536,2,0),Q1714)</f>
        <v>BUNZL - CLEANING SUPPLIES</v>
      </c>
      <c r="N1714" s="22" t="s">
        <v>110</v>
      </c>
      <c r="P1714" t="s">
        <v>452</v>
      </c>
      <c r="Q1714" t="s">
        <v>2669</v>
      </c>
    </row>
    <row r="1715" spans="1:17" x14ac:dyDescent="0.2">
      <c r="A1715" s="3" t="s">
        <v>103</v>
      </c>
      <c r="B1715" s="3"/>
      <c r="C1715" s="18" t="s">
        <v>104</v>
      </c>
      <c r="D1715" s="18" t="s">
        <v>182</v>
      </c>
      <c r="E1715" s="18" t="s">
        <v>737</v>
      </c>
      <c r="F1715" s="18" t="s">
        <v>2270</v>
      </c>
      <c r="G1715" s="19">
        <v>44034</v>
      </c>
      <c r="H1715" s="20" t="s">
        <v>4132</v>
      </c>
      <c r="I1715" s="20" t="s">
        <v>4133</v>
      </c>
      <c r="J1715" s="21">
        <v>86.7</v>
      </c>
      <c r="K1715" s="18" t="str">
        <f>IFERROR(VLOOKUP(LEFT(I1715,7)+0,'[1]_Redacted Trans'!B$1:C$65536,2,0),P1715)</f>
        <v>2114616 - Brenntag UK Limited</v>
      </c>
      <c r="L1715" s="18"/>
      <c r="M1715" s="18" t="str">
        <f>IFERROR(VLOOKUP(LEFT(I1715,7)+0,'[1]_Redacted Trans'!B$1:C$65536,2,0),Q1715)</f>
        <v>BRENNTAG - POOL CHEMICALS</v>
      </c>
      <c r="N1715" s="22" t="s">
        <v>110</v>
      </c>
      <c r="P1715" t="s">
        <v>2273</v>
      </c>
      <c r="Q1715" t="s">
        <v>2276</v>
      </c>
    </row>
    <row r="1716" spans="1:17" x14ac:dyDescent="0.2">
      <c r="A1716" s="3" t="s">
        <v>103</v>
      </c>
      <c r="B1716" s="3"/>
      <c r="C1716" s="18" t="s">
        <v>104</v>
      </c>
      <c r="D1716" s="18" t="s">
        <v>182</v>
      </c>
      <c r="E1716" s="18" t="s">
        <v>737</v>
      </c>
      <c r="F1716" s="18" t="s">
        <v>2270</v>
      </c>
      <c r="G1716" s="19">
        <v>44034</v>
      </c>
      <c r="H1716" s="20" t="s">
        <v>4132</v>
      </c>
      <c r="I1716" s="20" t="s">
        <v>4134</v>
      </c>
      <c r="J1716" s="21">
        <v>210.38</v>
      </c>
      <c r="K1716" s="18" t="str">
        <f>IFERROR(VLOOKUP(LEFT(I1716,7)+0,'[1]_Redacted Trans'!B$1:C$65536,2,0),P1716)</f>
        <v>2114616 - Brenntag UK Limited</v>
      </c>
      <c r="L1716" s="18"/>
      <c r="M1716" s="18" t="str">
        <f>IFERROR(VLOOKUP(LEFT(I1716,7)+0,'[1]_Redacted Trans'!B$1:C$65536,2,0),Q1716)</f>
        <v>BRENNTAG - POOL CHEMICALS</v>
      </c>
      <c r="N1716" s="22" t="s">
        <v>110</v>
      </c>
      <c r="P1716" t="s">
        <v>2273</v>
      </c>
      <c r="Q1716" t="s">
        <v>2276</v>
      </c>
    </row>
    <row r="1717" spans="1:17" x14ac:dyDescent="0.2">
      <c r="A1717" s="3" t="s">
        <v>103</v>
      </c>
      <c r="B1717" s="3"/>
      <c r="C1717" s="18" t="s">
        <v>104</v>
      </c>
      <c r="D1717" s="18" t="s">
        <v>168</v>
      </c>
      <c r="E1717" s="18" t="s">
        <v>1875</v>
      </c>
      <c r="F1717" s="18" t="s">
        <v>318</v>
      </c>
      <c r="G1717" s="19">
        <v>44047</v>
      </c>
      <c r="H1717" s="20" t="s">
        <v>4135</v>
      </c>
      <c r="I1717" s="20" t="s">
        <v>4136</v>
      </c>
      <c r="J1717" s="21">
        <v>3263.5</v>
      </c>
      <c r="K1717" s="18" t="str">
        <f>IFERROR(VLOOKUP(LEFT(I1717,7)+0,'[1]_Redacted Trans'!B$1:C$65536,2,0),P1717)</f>
        <v>REDACTED PERSONAL DATA</v>
      </c>
      <c r="L1717" s="18"/>
      <c r="M1717" s="18" t="str">
        <f>IFERROR(VLOOKUP(LEFT(I1717,7)+0,'[1]_Redacted Trans'!B$1:C$65536,2,0),Q1717)</f>
        <v>REDACTED PERSONAL DATA</v>
      </c>
      <c r="N1717" s="22" t="s">
        <v>110</v>
      </c>
      <c r="P1717" t="s">
        <v>143</v>
      </c>
      <c r="Q1717" t="s">
        <v>143</v>
      </c>
    </row>
    <row r="1718" spans="1:17" x14ac:dyDescent="0.2">
      <c r="A1718" s="3" t="s">
        <v>103</v>
      </c>
      <c r="B1718" s="3"/>
      <c r="C1718" s="18" t="s">
        <v>104</v>
      </c>
      <c r="D1718" s="18" t="s">
        <v>168</v>
      </c>
      <c r="E1718" s="18" t="s">
        <v>1875</v>
      </c>
      <c r="F1718" s="18" t="s">
        <v>318</v>
      </c>
      <c r="G1718" s="19">
        <v>44047</v>
      </c>
      <c r="H1718" s="20" t="s">
        <v>4137</v>
      </c>
      <c r="I1718" s="20" t="s">
        <v>4138</v>
      </c>
      <c r="J1718" s="21">
        <v>3263.5</v>
      </c>
      <c r="K1718" s="18" t="str">
        <f>IFERROR(VLOOKUP(LEFT(I1718,7)+0,'[1]_Redacted Trans'!B$1:C$65536,2,0),P1718)</f>
        <v>REDACTED PERSONAL DATA</v>
      </c>
      <c r="L1718" s="18"/>
      <c r="M1718" s="18" t="str">
        <f>IFERROR(VLOOKUP(LEFT(I1718,7)+0,'[1]_Redacted Trans'!B$1:C$65536,2,0),Q1718)</f>
        <v>REDACTED PERSONAL DATA</v>
      </c>
      <c r="N1718" s="22" t="s">
        <v>110</v>
      </c>
      <c r="P1718" t="s">
        <v>143</v>
      </c>
      <c r="Q1718" t="s">
        <v>143</v>
      </c>
    </row>
    <row r="1719" spans="1:17" x14ac:dyDescent="0.2">
      <c r="A1719" s="3" t="s">
        <v>103</v>
      </c>
      <c r="B1719" s="3"/>
      <c r="C1719" s="18" t="s">
        <v>104</v>
      </c>
      <c r="D1719" s="18" t="s">
        <v>168</v>
      </c>
      <c r="E1719" s="18" t="s">
        <v>1875</v>
      </c>
      <c r="F1719" s="18" t="s">
        <v>318</v>
      </c>
      <c r="G1719" s="19">
        <v>44047</v>
      </c>
      <c r="H1719" s="20" t="s">
        <v>4139</v>
      </c>
      <c r="I1719" s="20" t="s">
        <v>4140</v>
      </c>
      <c r="J1719" s="21">
        <v>3263.5</v>
      </c>
      <c r="K1719" s="18" t="str">
        <f>IFERROR(VLOOKUP(LEFT(I1719,7)+0,'[1]_Redacted Trans'!B$1:C$65536,2,0),P1719)</f>
        <v>REDACTED PERSONAL DATA</v>
      </c>
      <c r="L1719" s="18"/>
      <c r="M1719" s="18" t="str">
        <f>IFERROR(VLOOKUP(LEFT(I1719,7)+0,'[1]_Redacted Trans'!B$1:C$65536,2,0),Q1719)</f>
        <v>REDACTED PERSONAL DATA</v>
      </c>
      <c r="N1719" s="22" t="s">
        <v>110</v>
      </c>
      <c r="P1719" t="s">
        <v>143</v>
      </c>
      <c r="Q1719" t="s">
        <v>143</v>
      </c>
    </row>
    <row r="1720" spans="1:17" x14ac:dyDescent="0.2">
      <c r="A1720" s="3" t="s">
        <v>103</v>
      </c>
      <c r="B1720" s="3"/>
      <c r="C1720" s="18" t="s">
        <v>104</v>
      </c>
      <c r="D1720" s="18" t="s">
        <v>168</v>
      </c>
      <c r="E1720" s="18" t="s">
        <v>1875</v>
      </c>
      <c r="F1720" s="18" t="s">
        <v>318</v>
      </c>
      <c r="G1720" s="19">
        <v>44047</v>
      </c>
      <c r="H1720" s="20" t="s">
        <v>4141</v>
      </c>
      <c r="I1720" s="20" t="s">
        <v>4142</v>
      </c>
      <c r="J1720" s="21">
        <v>4350.37</v>
      </c>
      <c r="K1720" s="18" t="str">
        <f>IFERROR(VLOOKUP(LEFT(I1720,7)+0,'[1]_Redacted Trans'!B$1:C$65536,2,0),P1720)</f>
        <v>REDACTED PERSONAL DATA</v>
      </c>
      <c r="L1720" s="18"/>
      <c r="M1720" s="18" t="str">
        <f>IFERROR(VLOOKUP(LEFT(I1720,7)+0,'[1]_Redacted Trans'!B$1:C$65536,2,0),Q1720)</f>
        <v>REDACTED PERSONAL DATA</v>
      </c>
      <c r="N1720" s="22" t="s">
        <v>110</v>
      </c>
      <c r="P1720" t="s">
        <v>143</v>
      </c>
      <c r="Q1720" t="s">
        <v>143</v>
      </c>
    </row>
    <row r="1721" spans="1:17" x14ac:dyDescent="0.2">
      <c r="A1721" s="3" t="s">
        <v>103</v>
      </c>
      <c r="B1721" s="3"/>
      <c r="C1721" s="18" t="s">
        <v>104</v>
      </c>
      <c r="D1721" s="18" t="s">
        <v>168</v>
      </c>
      <c r="E1721" s="18" t="s">
        <v>808</v>
      </c>
      <c r="F1721" s="18" t="s">
        <v>318</v>
      </c>
      <c r="G1721" s="19">
        <v>44047</v>
      </c>
      <c r="H1721" s="20" t="s">
        <v>4143</v>
      </c>
      <c r="I1721" s="20" t="s">
        <v>4144</v>
      </c>
      <c r="J1721" s="21">
        <v>3182</v>
      </c>
      <c r="K1721" s="18" t="str">
        <f>IFERROR(VLOOKUP(LEFT(I1721,7)+0,'[1]_Redacted Trans'!B$1:C$65536,2,0),P1721)</f>
        <v>2111055 - Mansell Roofing Ltd</v>
      </c>
      <c r="L1721" s="18"/>
      <c r="M1721" s="18" t="str">
        <f>IFERROR(VLOOKUP(LEFT(I1721,7)+0,'[1]_Redacted Trans'!B$1:C$65536,2,0),Q1721)</f>
        <v>58-61A CHURCH STREET</v>
      </c>
      <c r="N1721" s="22" t="s">
        <v>110</v>
      </c>
      <c r="P1721" t="s">
        <v>4145</v>
      </c>
      <c r="Q1721" t="s">
        <v>4146</v>
      </c>
    </row>
    <row r="1722" spans="1:17" x14ac:dyDescent="0.2">
      <c r="A1722" s="3" t="s">
        <v>103</v>
      </c>
      <c r="B1722" s="3"/>
      <c r="C1722" s="18" t="s">
        <v>104</v>
      </c>
      <c r="D1722" s="18" t="s">
        <v>168</v>
      </c>
      <c r="E1722" s="18" t="s">
        <v>808</v>
      </c>
      <c r="F1722" s="18" t="s">
        <v>318</v>
      </c>
      <c r="G1722" s="19">
        <v>44047</v>
      </c>
      <c r="H1722" s="20" t="s">
        <v>4147</v>
      </c>
      <c r="I1722" s="20" t="s">
        <v>4148</v>
      </c>
      <c r="J1722" s="21">
        <v>2145</v>
      </c>
      <c r="K1722" s="18" t="str">
        <f>IFERROR(VLOOKUP(LEFT(I1722,7)+0,'[1]_Redacted Trans'!B$1:C$65536,2,0),P1722)</f>
        <v>2111055 - Mansell Roofing Ltd</v>
      </c>
      <c r="L1722" s="18"/>
      <c r="M1722" s="18" t="str">
        <f>IFERROR(VLOOKUP(LEFT(I1722,7)+0,'[1]_Redacted Trans'!B$1:C$65536,2,0),Q1722)</f>
        <v>1-2 JOHNSON DRIVE</v>
      </c>
      <c r="N1722" s="22" t="s">
        <v>110</v>
      </c>
      <c r="P1722" t="s">
        <v>4145</v>
      </c>
      <c r="Q1722" t="s">
        <v>4149</v>
      </c>
    </row>
    <row r="1723" spans="1:17" x14ac:dyDescent="0.2">
      <c r="A1723" s="3" t="s">
        <v>103</v>
      </c>
      <c r="B1723" s="3"/>
      <c r="C1723" s="18" t="s">
        <v>104</v>
      </c>
      <c r="D1723" s="18" t="s">
        <v>316</v>
      </c>
      <c r="E1723" s="18" t="s">
        <v>799</v>
      </c>
      <c r="F1723" s="18" t="s">
        <v>318</v>
      </c>
      <c r="G1723" s="19">
        <v>44047</v>
      </c>
      <c r="H1723" s="20" t="s">
        <v>4150</v>
      </c>
      <c r="I1723" s="20" t="s">
        <v>4151</v>
      </c>
      <c r="J1723" s="21">
        <v>2318.36</v>
      </c>
      <c r="K1723" s="18" t="str">
        <f>IFERROR(VLOOKUP(LEFT(I1723,7)+0,'[1]_Redacted Trans'!B$1:C$65536,2,0),P1723)</f>
        <v>REDACTED PERSONAL DATA</v>
      </c>
      <c r="L1723" s="18">
        <v>9502303</v>
      </c>
      <c r="M1723" s="18" t="str">
        <f>IFERROR(VLOOKUP(LEFT(I1723,7)+0,'[1]_Redacted Trans'!B$1:C$65536,2,0),Q1723)</f>
        <v>REDACTED PERSONAL DATA</v>
      </c>
      <c r="N1723" s="22" t="s">
        <v>110</v>
      </c>
      <c r="P1723" t="s">
        <v>143</v>
      </c>
      <c r="Q1723" t="s">
        <v>143</v>
      </c>
    </row>
    <row r="1724" spans="1:17" x14ac:dyDescent="0.2">
      <c r="A1724" s="3" t="s">
        <v>103</v>
      </c>
      <c r="B1724" s="3"/>
      <c r="C1724" s="18" t="s">
        <v>104</v>
      </c>
      <c r="D1724" s="18" t="s">
        <v>316</v>
      </c>
      <c r="E1724" s="18" t="s">
        <v>254</v>
      </c>
      <c r="F1724" s="18" t="s">
        <v>1133</v>
      </c>
      <c r="G1724" s="19">
        <v>44047</v>
      </c>
      <c r="H1724" s="20" t="s">
        <v>4152</v>
      </c>
      <c r="I1724" s="20" t="s">
        <v>4153</v>
      </c>
      <c r="J1724" s="21">
        <v>121</v>
      </c>
      <c r="K1724" s="18" t="str">
        <f>IFERROR(VLOOKUP(LEFT(I1724,7)+0,'[1]_Redacted Trans'!B$1:C$65536,2,0),P1724)</f>
        <v>REDACTED PERSONAL DATA</v>
      </c>
      <c r="L1724" s="18"/>
      <c r="M1724" s="18" t="str">
        <f>IFERROR(VLOOKUP(LEFT(I1724,7)+0,'[1]_Redacted Trans'!B$1:C$65536,2,0),Q1724)</f>
        <v>REDACTED PERSONAL DATA</v>
      </c>
      <c r="N1724" s="22" t="s">
        <v>110</v>
      </c>
      <c r="P1724" t="s">
        <v>143</v>
      </c>
      <c r="Q1724" t="s">
        <v>143</v>
      </c>
    </row>
    <row r="1725" spans="1:17" x14ac:dyDescent="0.2">
      <c r="A1725" s="3" t="s">
        <v>103</v>
      </c>
      <c r="B1725" s="3"/>
      <c r="C1725" s="18" t="s">
        <v>104</v>
      </c>
      <c r="D1725" s="18" t="s">
        <v>168</v>
      </c>
      <c r="E1725" s="18" t="s">
        <v>254</v>
      </c>
      <c r="F1725" s="18" t="s">
        <v>829</v>
      </c>
      <c r="G1725" s="19">
        <v>44047</v>
      </c>
      <c r="H1725" s="20" t="s">
        <v>2359</v>
      </c>
      <c r="I1725" s="20" t="s">
        <v>4154</v>
      </c>
      <c r="J1725" s="21">
        <v>2991.6</v>
      </c>
      <c r="K1725" s="18" t="str">
        <f>IFERROR(VLOOKUP(LEFT(I1725,7)+0,'[1]_Redacted Trans'!B$1:C$65536,2,0),P1725)</f>
        <v>2118681 - Mortlake Electrical Contractors Ltd</v>
      </c>
      <c r="L1725" s="18">
        <v>6477772</v>
      </c>
      <c r="M1725" s="18" t="str">
        <f>IFERROR(VLOOKUP(LEFT(I1725,7)+0,'[1]_Redacted Trans'!B$1:C$65536,2,0),Q1725)</f>
        <v>ELETRICAL WORKS 20/07/20-25/07/20</v>
      </c>
      <c r="N1725" s="22" t="s">
        <v>110</v>
      </c>
      <c r="P1725" t="s">
        <v>2326</v>
      </c>
      <c r="Q1725" t="s">
        <v>4155</v>
      </c>
    </row>
    <row r="1726" spans="1:17" x14ac:dyDescent="0.2">
      <c r="A1726" s="3" t="s">
        <v>103</v>
      </c>
      <c r="B1726" s="3"/>
      <c r="C1726" s="18" t="s">
        <v>104</v>
      </c>
      <c r="D1726" s="18" t="s">
        <v>168</v>
      </c>
      <c r="E1726" s="18" t="s">
        <v>254</v>
      </c>
      <c r="F1726" s="18" t="s">
        <v>829</v>
      </c>
      <c r="G1726" s="19">
        <v>44047</v>
      </c>
      <c r="H1726" s="20" t="s">
        <v>4156</v>
      </c>
      <c r="I1726" s="20" t="s">
        <v>4157</v>
      </c>
      <c r="J1726" s="21">
        <v>531.94000000000005</v>
      </c>
      <c r="K1726" s="18" t="str">
        <f>IFERROR(VLOOKUP(LEFT(I1726,7)+0,'[1]_Redacted Trans'!B$1:C$65536,2,0),P1726)</f>
        <v>REDACTED PERSONAL DATA</v>
      </c>
      <c r="L1726" s="18">
        <v>6477772</v>
      </c>
      <c r="M1726" s="18" t="str">
        <f>IFERROR(VLOOKUP(LEFT(I1726,7)+0,'[1]_Redacted Trans'!B$1:C$65536,2,0),Q1726)</f>
        <v>REDACTED PERSONAL DATA</v>
      </c>
      <c r="N1726" s="22" t="s">
        <v>110</v>
      </c>
      <c r="P1726" t="s">
        <v>143</v>
      </c>
      <c r="Q1726" t="s">
        <v>143</v>
      </c>
    </row>
    <row r="1727" spans="1:17" x14ac:dyDescent="0.2">
      <c r="A1727" s="3" t="s">
        <v>103</v>
      </c>
      <c r="B1727" s="3"/>
      <c r="C1727" s="18" t="s">
        <v>104</v>
      </c>
      <c r="D1727" s="18" t="s">
        <v>168</v>
      </c>
      <c r="E1727" s="18" t="s">
        <v>254</v>
      </c>
      <c r="F1727" s="18" t="s">
        <v>829</v>
      </c>
      <c r="G1727" s="19">
        <v>44047</v>
      </c>
      <c r="H1727" s="20" t="s">
        <v>4158</v>
      </c>
      <c r="I1727" s="20" t="s">
        <v>4159</v>
      </c>
      <c r="J1727" s="21">
        <v>1375.35</v>
      </c>
      <c r="K1727" s="18" t="str">
        <f>IFERROR(VLOOKUP(LEFT(I1727,7)+0,'[1]_Redacted Trans'!B$1:C$65536,2,0),P1727)</f>
        <v>REDACTED PERSONAL DATA</v>
      </c>
      <c r="L1727" s="18">
        <v>6477772</v>
      </c>
      <c r="M1727" s="18" t="str">
        <f>IFERROR(VLOOKUP(LEFT(I1727,7)+0,'[1]_Redacted Trans'!B$1:C$65536,2,0),Q1727)</f>
        <v>REDACTED PERSONAL DATA</v>
      </c>
      <c r="N1727" s="22" t="s">
        <v>110</v>
      </c>
      <c r="P1727" t="s">
        <v>143</v>
      </c>
      <c r="Q1727" t="s">
        <v>143</v>
      </c>
    </row>
    <row r="1728" spans="1:17" x14ac:dyDescent="0.2">
      <c r="A1728" s="3" t="s">
        <v>103</v>
      </c>
      <c r="B1728" s="3"/>
      <c r="C1728" s="18" t="s">
        <v>104</v>
      </c>
      <c r="D1728" s="18" t="s">
        <v>182</v>
      </c>
      <c r="E1728" s="18" t="s">
        <v>737</v>
      </c>
      <c r="F1728" s="18" t="s">
        <v>189</v>
      </c>
      <c r="G1728" s="19">
        <v>44047</v>
      </c>
      <c r="H1728" s="20" t="s">
        <v>4160</v>
      </c>
      <c r="I1728" s="20" t="s">
        <v>4161</v>
      </c>
      <c r="J1728" s="21">
        <v>-230.81</v>
      </c>
      <c r="K1728" s="18" t="str">
        <f>IFERROR(VLOOKUP(LEFT(I1728,7)+0,'[1]_Redacted Trans'!B$1:C$65536,2,0),P1728)</f>
        <v>2118748 - Castle Water Ltd</v>
      </c>
      <c r="L1728" s="18" t="s">
        <v>381</v>
      </c>
      <c r="M1728" s="18" t="str">
        <f>IFERROR(VLOOKUP(LEFT(I1728,7)+0,'[1]_Redacted Trans'!B$1:C$65536,2,0),Q1728)</f>
        <v>CASTLE WATER CREDIT NOTE</v>
      </c>
      <c r="N1728" s="22" t="s">
        <v>110</v>
      </c>
      <c r="P1728" t="s">
        <v>382</v>
      </c>
      <c r="Q1728" t="s">
        <v>4162</v>
      </c>
    </row>
    <row r="1729" spans="1:17" x14ac:dyDescent="0.2">
      <c r="A1729" s="3" t="s">
        <v>103</v>
      </c>
      <c r="B1729" s="3"/>
      <c r="C1729" s="18" t="s">
        <v>104</v>
      </c>
      <c r="D1729" s="18" t="s">
        <v>168</v>
      </c>
      <c r="E1729" s="18" t="s">
        <v>472</v>
      </c>
      <c r="F1729" s="18" t="s">
        <v>473</v>
      </c>
      <c r="G1729" s="19">
        <v>44047</v>
      </c>
      <c r="H1729" s="20" t="s">
        <v>4163</v>
      </c>
      <c r="I1729" s="20" t="s">
        <v>4164</v>
      </c>
      <c r="J1729" s="21">
        <v>-7276.75</v>
      </c>
      <c r="K1729" s="18" t="str">
        <f>IFERROR(VLOOKUP(LEFT(I1729,7)+0,'[1]_Redacted Trans'!B$1:C$65536,2,0),P1729)</f>
        <v>2117567 - Mobysoft Ltd</v>
      </c>
      <c r="L1729" s="18">
        <v>4546648</v>
      </c>
      <c r="M1729" s="18" t="str">
        <f>IFERROR(VLOOKUP(LEFT(I1729,7)+0,'[1]_Redacted Trans'!B$1:C$65536,2,0),Q1729)</f>
        <v>CREDIT 3 MONTHS LIECENCE FEE</v>
      </c>
      <c r="N1729" s="22" t="s">
        <v>110</v>
      </c>
      <c r="P1729" t="s">
        <v>4165</v>
      </c>
      <c r="Q1729" t="s">
        <v>4166</v>
      </c>
    </row>
    <row r="1730" spans="1:17" x14ac:dyDescent="0.2">
      <c r="A1730" s="3" t="s">
        <v>103</v>
      </c>
      <c r="B1730" s="3"/>
      <c r="C1730" s="18" t="s">
        <v>104</v>
      </c>
      <c r="D1730" s="18" t="s">
        <v>316</v>
      </c>
      <c r="E1730" s="18" t="s">
        <v>842</v>
      </c>
      <c r="F1730" s="18" t="s">
        <v>843</v>
      </c>
      <c r="G1730" s="19">
        <v>44047</v>
      </c>
      <c r="H1730" s="20" t="s">
        <v>4036</v>
      </c>
      <c r="I1730" s="20" t="s">
        <v>4167</v>
      </c>
      <c r="J1730" s="21">
        <v>-53.5</v>
      </c>
      <c r="K1730" s="18" t="str">
        <f>IFERROR(VLOOKUP(LEFT(I1730,7)+0,'[1]_Redacted Trans'!B$1:C$65536,2,0),P1730)</f>
        <v>2101265 - Silverton Aggregates Ltd</v>
      </c>
      <c r="L1730" s="18"/>
      <c r="M1730" s="18" t="str">
        <f>IFERROR(VLOOKUP(LEFT(I1730,7)+0,'[1]_Redacted Trans'!B$1:C$65536,2,0),Q1730)</f>
        <v>BALLAST</v>
      </c>
      <c r="N1730" s="22" t="s">
        <v>110</v>
      </c>
      <c r="P1730" t="s">
        <v>1594</v>
      </c>
      <c r="Q1730" t="s">
        <v>4168</v>
      </c>
    </row>
    <row r="1731" spans="1:17" x14ac:dyDescent="0.2">
      <c r="A1731" s="3" t="s">
        <v>103</v>
      </c>
      <c r="B1731" s="3"/>
      <c r="C1731" s="18" t="s">
        <v>104</v>
      </c>
      <c r="D1731" s="18" t="s">
        <v>182</v>
      </c>
      <c r="E1731" s="18" t="s">
        <v>666</v>
      </c>
      <c r="F1731" s="18" t="s">
        <v>4169</v>
      </c>
      <c r="G1731" s="19">
        <v>44047</v>
      </c>
      <c r="H1731" s="20">
        <v>309185</v>
      </c>
      <c r="I1731" s="20" t="s">
        <v>4170</v>
      </c>
      <c r="J1731" s="21">
        <v>4528.1099999999997</v>
      </c>
      <c r="K1731" s="18" t="str">
        <f>IFERROR(VLOOKUP(LEFT(I1731,7)+0,'[1]_Redacted Trans'!B$1:C$65536,2,0),P1731)</f>
        <v>REDACTED PERSONAL DATA</v>
      </c>
      <c r="L1731" s="18"/>
      <c r="M1731" s="18" t="str">
        <f>IFERROR(VLOOKUP(LEFT(I1731,7)+0,'[1]_Redacted Trans'!B$1:C$65536,2,0),Q1731)</f>
        <v>REDACTED PERSONAL DATA</v>
      </c>
      <c r="N1731" s="22" t="s">
        <v>110</v>
      </c>
      <c r="P1731" t="s">
        <v>4171</v>
      </c>
      <c r="Q1731" t="s">
        <v>4172</v>
      </c>
    </row>
    <row r="1732" spans="1:17" x14ac:dyDescent="0.2">
      <c r="A1732" s="3" t="s">
        <v>103</v>
      </c>
      <c r="B1732" s="3"/>
      <c r="C1732" s="18" t="s">
        <v>104</v>
      </c>
      <c r="D1732" s="18" t="s">
        <v>161</v>
      </c>
      <c r="E1732" s="18" t="s">
        <v>135</v>
      </c>
      <c r="F1732" s="18" t="s">
        <v>4173</v>
      </c>
      <c r="G1732" s="19">
        <v>44047</v>
      </c>
      <c r="H1732" s="20"/>
      <c r="I1732" s="20" t="s">
        <v>4174</v>
      </c>
      <c r="J1732" s="21">
        <v>60</v>
      </c>
      <c r="K1732" s="18" t="str">
        <f>IFERROR(VLOOKUP(LEFT(I1732,7)+0,'[1]_Redacted Trans'!B$1:C$65536,2,0),P1732)</f>
        <v>REDACTED PERSONAL DATA</v>
      </c>
      <c r="L1732" s="18"/>
      <c r="M1732" s="18" t="str">
        <f>IFERROR(VLOOKUP(LEFT(I1732,7)+0,'[1]_Redacted Trans'!B$1:C$65536,2,0),Q1732)</f>
        <v>REDACTED PERSONAL DATA</v>
      </c>
      <c r="N1732" s="22" t="s">
        <v>110</v>
      </c>
      <c r="P1732" t="s">
        <v>143</v>
      </c>
      <c r="Q1732" t="s">
        <v>143</v>
      </c>
    </row>
    <row r="1733" spans="1:17" x14ac:dyDescent="0.2">
      <c r="A1733" s="3" t="s">
        <v>103</v>
      </c>
      <c r="B1733" s="3"/>
      <c r="C1733" s="18" t="s">
        <v>104</v>
      </c>
      <c r="D1733" s="18" t="s">
        <v>741</v>
      </c>
      <c r="E1733" s="18" t="s">
        <v>1994</v>
      </c>
      <c r="F1733" s="18" t="s">
        <v>2883</v>
      </c>
      <c r="G1733" s="19">
        <v>44047</v>
      </c>
      <c r="H1733" s="20"/>
      <c r="I1733" s="20" t="s">
        <v>4175</v>
      </c>
      <c r="J1733" s="21">
        <v>156.6</v>
      </c>
      <c r="K1733" s="18" t="str">
        <f>IFERROR(VLOOKUP(LEFT(I1733,7)+0,'[1]_Redacted Trans'!B$1:C$65536,2,0),P1733)</f>
        <v>REDACTED PERSONAL DATA</v>
      </c>
      <c r="L1733" s="18"/>
      <c r="M1733" s="18" t="str">
        <f>IFERROR(VLOOKUP(LEFT(I1733,7)+0,'[1]_Redacted Trans'!B$1:C$65536,2,0),Q1733)</f>
        <v>REDACTED PERSONAL DATA</v>
      </c>
      <c r="N1733" s="22" t="s">
        <v>110</v>
      </c>
      <c r="P1733" t="s">
        <v>4176</v>
      </c>
      <c r="Q1733" t="s">
        <v>4177</v>
      </c>
    </row>
    <row r="1734" spans="1:17" x14ac:dyDescent="0.2">
      <c r="A1734" s="3" t="s">
        <v>103</v>
      </c>
      <c r="B1734" s="3"/>
      <c r="C1734" s="18" t="s">
        <v>104</v>
      </c>
      <c r="D1734" s="18" t="s">
        <v>168</v>
      </c>
      <c r="E1734" s="18" t="s">
        <v>556</v>
      </c>
      <c r="F1734" s="18" t="s">
        <v>557</v>
      </c>
      <c r="G1734" s="19">
        <v>44047</v>
      </c>
      <c r="H1734" s="20"/>
      <c r="I1734" s="20" t="s">
        <v>4178</v>
      </c>
      <c r="J1734" s="21">
        <v>1384.8</v>
      </c>
      <c r="K1734" s="18" t="str">
        <f>IFERROR(VLOOKUP(LEFT(I1734,7)+0,'[1]_Redacted Trans'!B$1:C$65536,2,0),P1734)</f>
        <v>REDACTED PERSONAL DATA</v>
      </c>
      <c r="L1734" s="18"/>
      <c r="M1734" s="18" t="str">
        <f>IFERROR(VLOOKUP(LEFT(I1734,7)+0,'[1]_Redacted Trans'!B$1:C$65536,2,0),Q1734)</f>
        <v>REDACTED PERSONAL DATA</v>
      </c>
      <c r="N1734" s="22" t="s">
        <v>110</v>
      </c>
      <c r="P1734" t="s">
        <v>143</v>
      </c>
      <c r="Q1734" t="s">
        <v>143</v>
      </c>
    </row>
    <row r="1735" spans="1:17" x14ac:dyDescent="0.2">
      <c r="A1735" s="3" t="s">
        <v>103</v>
      </c>
      <c r="B1735" s="3"/>
      <c r="C1735" s="18" t="s">
        <v>104</v>
      </c>
      <c r="D1735" s="18" t="s">
        <v>168</v>
      </c>
      <c r="E1735" s="18" t="s">
        <v>556</v>
      </c>
      <c r="F1735" s="18" t="s">
        <v>557</v>
      </c>
      <c r="G1735" s="19">
        <v>44047</v>
      </c>
      <c r="H1735" s="20"/>
      <c r="I1735" s="20" t="s">
        <v>4179</v>
      </c>
      <c r="J1735" s="21">
        <v>535.09</v>
      </c>
      <c r="K1735" s="18" t="str">
        <f>IFERROR(VLOOKUP(LEFT(I1735,7)+0,'[1]_Redacted Trans'!B$1:C$65536,2,0),P1735)</f>
        <v>REDACTED PERSONAL DATA</v>
      </c>
      <c r="L1735" s="18"/>
      <c r="M1735" s="18" t="str">
        <f>IFERROR(VLOOKUP(LEFT(I1735,7)+0,'[1]_Redacted Trans'!B$1:C$65536,2,0),Q1735)</f>
        <v>REDACTED PERSONAL DATA</v>
      </c>
      <c r="N1735" s="22" t="s">
        <v>110</v>
      </c>
      <c r="P1735" t="s">
        <v>143</v>
      </c>
      <c r="Q1735" t="s">
        <v>143</v>
      </c>
    </row>
    <row r="1736" spans="1:17" x14ac:dyDescent="0.2">
      <c r="A1736" s="3" t="s">
        <v>103</v>
      </c>
      <c r="B1736" s="3"/>
      <c r="C1736" s="18" t="s">
        <v>104</v>
      </c>
      <c r="D1736" s="18" t="s">
        <v>168</v>
      </c>
      <c r="E1736" s="18" t="s">
        <v>556</v>
      </c>
      <c r="F1736" s="18" t="s">
        <v>557</v>
      </c>
      <c r="G1736" s="19">
        <v>44047</v>
      </c>
      <c r="H1736" s="20"/>
      <c r="I1736" s="20" t="s">
        <v>4180</v>
      </c>
      <c r="J1736" s="21">
        <v>5563.2</v>
      </c>
      <c r="K1736" s="18" t="str">
        <f>IFERROR(VLOOKUP(LEFT(I1736,7)+0,'[1]_Redacted Trans'!B$1:C$65536,2,0),P1736)</f>
        <v>REDACTED PERSONAL DATA</v>
      </c>
      <c r="L1736" s="18"/>
      <c r="M1736" s="18" t="str">
        <f>IFERROR(VLOOKUP(LEFT(I1736,7)+0,'[1]_Redacted Trans'!B$1:C$65536,2,0),Q1736)</f>
        <v>REDACTED PERSONAL DATA</v>
      </c>
      <c r="N1736" s="22" t="s">
        <v>110</v>
      </c>
      <c r="P1736" t="s">
        <v>143</v>
      </c>
      <c r="Q1736" t="s">
        <v>143</v>
      </c>
    </row>
    <row r="1737" spans="1:17" x14ac:dyDescent="0.2">
      <c r="A1737" s="3" t="s">
        <v>103</v>
      </c>
      <c r="B1737" s="3"/>
      <c r="C1737" s="18" t="s">
        <v>104</v>
      </c>
      <c r="D1737" s="18" t="s">
        <v>168</v>
      </c>
      <c r="E1737" s="18" t="s">
        <v>556</v>
      </c>
      <c r="F1737" s="18" t="s">
        <v>557</v>
      </c>
      <c r="G1737" s="19">
        <v>44047</v>
      </c>
      <c r="H1737" s="20"/>
      <c r="I1737" s="20" t="s">
        <v>4181</v>
      </c>
      <c r="J1737" s="21">
        <v>1977.02</v>
      </c>
      <c r="K1737" s="18" t="str">
        <f>IFERROR(VLOOKUP(LEFT(I1737,7)+0,'[1]_Redacted Trans'!B$1:C$65536,2,0),P1737)</f>
        <v>REDACTED PERSONAL DATA</v>
      </c>
      <c r="L1737" s="18"/>
      <c r="M1737" s="18" t="str">
        <f>IFERROR(VLOOKUP(LEFT(I1737,7)+0,'[1]_Redacted Trans'!B$1:C$65536,2,0),Q1737)</f>
        <v>REDACTED PERSONAL DATA</v>
      </c>
      <c r="N1737" s="22" t="s">
        <v>110</v>
      </c>
      <c r="P1737" t="s">
        <v>143</v>
      </c>
      <c r="Q1737" t="s">
        <v>143</v>
      </c>
    </row>
    <row r="1738" spans="1:17" x14ac:dyDescent="0.2">
      <c r="A1738" s="3" t="s">
        <v>103</v>
      </c>
      <c r="B1738" s="3"/>
      <c r="C1738" s="18" t="s">
        <v>104</v>
      </c>
      <c r="D1738" s="18" t="s">
        <v>153</v>
      </c>
      <c r="E1738" s="18" t="s">
        <v>154</v>
      </c>
      <c r="F1738" s="18" t="s">
        <v>561</v>
      </c>
      <c r="G1738" s="19">
        <v>44047</v>
      </c>
      <c r="H1738" s="20"/>
      <c r="I1738" s="20" t="s">
        <v>4182</v>
      </c>
      <c r="J1738" s="21">
        <v>118</v>
      </c>
      <c r="K1738" s="18" t="str">
        <f>IFERROR(VLOOKUP(LEFT(I1738,7)+0,'[1]_Redacted Trans'!B$1:C$65536,2,0),P1738)</f>
        <v>2118305 - PLANNING PORTAL</v>
      </c>
      <c r="L1738" s="18"/>
      <c r="M1738" s="18" t="str">
        <f>IFERROR(VLOOKUP(LEFT(I1738,7)+0,'[1]_Redacted Trans'!B$1:C$65536,2,0),Q1738)</f>
        <v>OVER PAYMENT OF APPLICATION</v>
      </c>
      <c r="N1738" s="22" t="s">
        <v>110</v>
      </c>
      <c r="P1738" t="s">
        <v>1798</v>
      </c>
      <c r="Q1738" t="s">
        <v>4183</v>
      </c>
    </row>
    <row r="1739" spans="1:17" x14ac:dyDescent="0.2">
      <c r="A1739" s="3" t="s">
        <v>103</v>
      </c>
      <c r="B1739" s="3"/>
      <c r="C1739" s="18" t="s">
        <v>104</v>
      </c>
      <c r="D1739" s="18" t="s">
        <v>175</v>
      </c>
      <c r="E1739" s="18" t="s">
        <v>176</v>
      </c>
      <c r="F1739" s="18" t="s">
        <v>177</v>
      </c>
      <c r="G1739" s="19">
        <v>44047</v>
      </c>
      <c r="H1739" s="20"/>
      <c r="I1739" s="20" t="s">
        <v>4184</v>
      </c>
      <c r="J1739" s="21">
        <v>878.15</v>
      </c>
      <c r="K1739" s="18" t="str">
        <f>IFERROR(VLOOKUP(LEFT(I1739,7)+0,'[1]_Redacted Trans'!B$1:C$65536,2,0),P1739)</f>
        <v>REDACTED PERSONAL DATA</v>
      </c>
      <c r="L1739" s="18"/>
      <c r="M1739" s="18" t="str">
        <f>IFERROR(VLOOKUP(LEFT(I1739,7)+0,'[1]_Redacted Trans'!B$1:C$65536,2,0),Q1739)</f>
        <v>REDACTED PERSONAL DATA</v>
      </c>
      <c r="N1739" s="22" t="s">
        <v>110</v>
      </c>
      <c r="P1739" t="s">
        <v>143</v>
      </c>
      <c r="Q1739" t="s">
        <v>143</v>
      </c>
    </row>
    <row r="1740" spans="1:17" x14ac:dyDescent="0.2">
      <c r="A1740" s="3" t="s">
        <v>103</v>
      </c>
      <c r="B1740" s="3"/>
      <c r="C1740" s="18" t="s">
        <v>104</v>
      </c>
      <c r="D1740" s="18" t="s">
        <v>175</v>
      </c>
      <c r="E1740" s="18" t="s">
        <v>4185</v>
      </c>
      <c r="F1740" s="18" t="s">
        <v>4186</v>
      </c>
      <c r="G1740" s="19">
        <v>44047</v>
      </c>
      <c r="H1740" s="20"/>
      <c r="I1740" s="20" t="s">
        <v>4187</v>
      </c>
      <c r="J1740" s="21">
        <v>190</v>
      </c>
      <c r="K1740" s="18" t="str">
        <f>IFERROR(VLOOKUP(LEFT(I1740,7)+0,'[1]_Redacted Trans'!B$1:C$65536,2,0),P1740)</f>
        <v>REDACTED PERSONAL DATA</v>
      </c>
      <c r="L1740" s="18"/>
      <c r="M1740" s="18" t="str">
        <f>IFERROR(VLOOKUP(LEFT(I1740,7)+0,'[1]_Redacted Trans'!B$1:C$65536,2,0),Q1740)</f>
        <v>REDACTED PERSONAL DATA</v>
      </c>
      <c r="N1740" s="22" t="s">
        <v>110</v>
      </c>
      <c r="P1740" t="s">
        <v>143</v>
      </c>
      <c r="Q1740" t="s">
        <v>143</v>
      </c>
    </row>
    <row r="1741" spans="1:17" x14ac:dyDescent="0.2">
      <c r="A1741" s="3" t="s">
        <v>103</v>
      </c>
      <c r="B1741" s="3"/>
      <c r="C1741" s="18" t="s">
        <v>104</v>
      </c>
      <c r="D1741" s="18" t="s">
        <v>175</v>
      </c>
      <c r="E1741" s="18" t="s">
        <v>4185</v>
      </c>
      <c r="F1741" s="18" t="s">
        <v>4186</v>
      </c>
      <c r="G1741" s="19">
        <v>44047</v>
      </c>
      <c r="H1741" s="20"/>
      <c r="I1741" s="20" t="s">
        <v>4188</v>
      </c>
      <c r="J1741" s="21">
        <v>101</v>
      </c>
      <c r="K1741" s="18" t="str">
        <f>IFERROR(VLOOKUP(LEFT(I1741,7)+0,'[1]_Redacted Trans'!B$1:C$65536,2,0),P1741)</f>
        <v>REDACTED PERSONAL DATA</v>
      </c>
      <c r="L1741" s="18"/>
      <c r="M1741" s="18" t="str">
        <f>IFERROR(VLOOKUP(LEFT(I1741,7)+0,'[1]_Redacted Trans'!B$1:C$65536,2,0),Q1741)</f>
        <v>REDACTED PERSONAL DATA</v>
      </c>
      <c r="N1741" s="22" t="s">
        <v>110</v>
      </c>
      <c r="P1741" t="s">
        <v>143</v>
      </c>
      <c r="Q1741" t="s">
        <v>143</v>
      </c>
    </row>
    <row r="1742" spans="1:17" x14ac:dyDescent="0.2">
      <c r="A1742" s="3" t="s">
        <v>103</v>
      </c>
      <c r="B1742" s="3"/>
      <c r="C1742" s="18" t="s">
        <v>104</v>
      </c>
      <c r="D1742" s="18" t="s">
        <v>175</v>
      </c>
      <c r="E1742" s="18" t="s">
        <v>1348</v>
      </c>
      <c r="F1742" s="18" t="s">
        <v>1163</v>
      </c>
      <c r="G1742" s="19">
        <v>44047</v>
      </c>
      <c r="H1742" s="20"/>
      <c r="I1742" s="20" t="s">
        <v>4189</v>
      </c>
      <c r="J1742" s="21">
        <v>20000</v>
      </c>
      <c r="K1742" s="18" t="str">
        <f>IFERROR(VLOOKUP(LEFT(I1742,7)+0,'[1]_Redacted Trans'!B$1:C$65536,2,0),P1742)</f>
        <v>REDACTED PERSONAL DATA</v>
      </c>
      <c r="L1742" s="18"/>
      <c r="M1742" s="18" t="str">
        <f>IFERROR(VLOOKUP(LEFT(I1742,7)+0,'[1]_Redacted Trans'!B$1:C$65536,2,0),Q1742)</f>
        <v>REDACTED PERSONAL DATA</v>
      </c>
      <c r="N1742" s="22" t="s">
        <v>110</v>
      </c>
      <c r="P1742" t="s">
        <v>143</v>
      </c>
      <c r="Q1742" t="s">
        <v>143</v>
      </c>
    </row>
    <row r="1743" spans="1:17" x14ac:dyDescent="0.2">
      <c r="A1743" s="3" t="s">
        <v>103</v>
      </c>
      <c r="B1743" s="3"/>
      <c r="C1743" s="18" t="s">
        <v>104</v>
      </c>
      <c r="D1743" s="18" t="s">
        <v>168</v>
      </c>
      <c r="E1743" s="18" t="s">
        <v>4190</v>
      </c>
      <c r="F1743" s="18" t="s">
        <v>4191</v>
      </c>
      <c r="G1743" s="19">
        <v>44047</v>
      </c>
      <c r="H1743" s="20"/>
      <c r="I1743" s="20" t="s">
        <v>4192</v>
      </c>
      <c r="J1743" s="21">
        <v>270</v>
      </c>
      <c r="K1743" s="18" t="str">
        <f>IFERROR(VLOOKUP(LEFT(I1743,7)+0,'[1]_Redacted Trans'!B$1:C$65536,2,0),P1743)</f>
        <v>REDACTED PERSONAL DATA</v>
      </c>
      <c r="L1743" s="18"/>
      <c r="M1743" s="18" t="str">
        <f>IFERROR(VLOOKUP(LEFT(I1743,7)+0,'[1]_Redacted Trans'!B$1:C$65536,2,0),Q1743)</f>
        <v>REDACTED PERSONAL DATA</v>
      </c>
      <c r="N1743" s="22" t="s">
        <v>110</v>
      </c>
      <c r="P1743" t="s">
        <v>143</v>
      </c>
      <c r="Q1743" t="s">
        <v>143</v>
      </c>
    </row>
    <row r="1744" spans="1:17" x14ac:dyDescent="0.2">
      <c r="A1744" s="3" t="s">
        <v>103</v>
      </c>
      <c r="B1744" s="3"/>
      <c r="C1744" s="18" t="s">
        <v>104</v>
      </c>
      <c r="D1744" s="18" t="s">
        <v>168</v>
      </c>
      <c r="E1744" s="18" t="s">
        <v>128</v>
      </c>
      <c r="F1744" s="18" t="s">
        <v>559</v>
      </c>
      <c r="G1744" s="19">
        <v>44047</v>
      </c>
      <c r="H1744" s="20"/>
      <c r="I1744" s="20" t="s">
        <v>4193</v>
      </c>
      <c r="J1744" s="21">
        <v>1528.07</v>
      </c>
      <c r="K1744" s="18" t="str">
        <f>IFERROR(VLOOKUP(LEFT(I1744,7)+0,'[1]_Redacted Trans'!B$1:C$65536,2,0),P1744)</f>
        <v>REDACTED PERSONAL DATA</v>
      </c>
      <c r="L1744" s="18"/>
      <c r="M1744" s="18" t="str">
        <f>IFERROR(VLOOKUP(LEFT(I1744,7)+0,'[1]_Redacted Trans'!B$1:C$65536,2,0),Q1744)</f>
        <v>REDACTED PERSONAL DATA</v>
      </c>
      <c r="N1744" s="22" t="s">
        <v>110</v>
      </c>
      <c r="P1744" t="s">
        <v>143</v>
      </c>
      <c r="Q1744" t="s">
        <v>143</v>
      </c>
    </row>
    <row r="1745" spans="1:17" x14ac:dyDescent="0.2">
      <c r="A1745" s="3" t="s">
        <v>103</v>
      </c>
      <c r="B1745" s="3"/>
      <c r="C1745" s="18" t="s">
        <v>104</v>
      </c>
      <c r="D1745" s="18" t="s">
        <v>168</v>
      </c>
      <c r="E1745" s="18" t="s">
        <v>128</v>
      </c>
      <c r="F1745" s="18" t="s">
        <v>559</v>
      </c>
      <c r="G1745" s="19">
        <v>44047</v>
      </c>
      <c r="H1745" s="20"/>
      <c r="I1745" s="20" t="s">
        <v>4194</v>
      </c>
      <c r="J1745" s="21">
        <v>345</v>
      </c>
      <c r="K1745" s="18" t="str">
        <f>IFERROR(VLOOKUP(LEFT(I1745,7)+0,'[1]_Redacted Trans'!B$1:C$65536,2,0),P1745)</f>
        <v>REDACTED PERSONAL DATA</v>
      </c>
      <c r="L1745" s="18"/>
      <c r="M1745" s="18" t="str">
        <f>IFERROR(VLOOKUP(LEFT(I1745,7)+0,'[1]_Redacted Trans'!B$1:C$65536,2,0),Q1745)</f>
        <v>REDACTED PERSONAL DATA</v>
      </c>
      <c r="N1745" s="22" t="s">
        <v>110</v>
      </c>
      <c r="P1745" t="s">
        <v>143</v>
      </c>
      <c r="Q1745" t="s">
        <v>143</v>
      </c>
    </row>
    <row r="1746" spans="1:17" x14ac:dyDescent="0.2">
      <c r="A1746" s="3" t="s">
        <v>103</v>
      </c>
      <c r="B1746" s="3"/>
      <c r="C1746" s="18" t="s">
        <v>104</v>
      </c>
      <c r="D1746" s="18" t="s">
        <v>741</v>
      </c>
      <c r="E1746" s="18" t="s">
        <v>742</v>
      </c>
      <c r="F1746" s="18" t="s">
        <v>743</v>
      </c>
      <c r="G1746" s="19">
        <v>44047</v>
      </c>
      <c r="H1746" s="20"/>
      <c r="I1746" s="20" t="s">
        <v>4195</v>
      </c>
      <c r="J1746" s="21">
        <v>32.700000000000003</v>
      </c>
      <c r="K1746" s="18" t="str">
        <f>IFERROR(VLOOKUP(LEFT(I1746,7)+0,'[1]_Redacted Trans'!B$1:C$65536,2,0),P1746)</f>
        <v>REDACTED PERSONAL DATA</v>
      </c>
      <c r="L1746" s="18"/>
      <c r="M1746" s="18" t="str">
        <f>IFERROR(VLOOKUP(LEFT(I1746,7)+0,'[1]_Redacted Trans'!B$1:C$65536,2,0),Q1746)</f>
        <v>REDACTED PERSONAL DATA</v>
      </c>
      <c r="N1746" s="22" t="s">
        <v>110</v>
      </c>
      <c r="P1746" t="s">
        <v>143</v>
      </c>
      <c r="Q1746" t="s">
        <v>143</v>
      </c>
    </row>
    <row r="1747" spans="1:17" x14ac:dyDescent="0.2">
      <c r="A1747" s="3" t="s">
        <v>103</v>
      </c>
      <c r="B1747" s="3"/>
      <c r="C1747" s="18" t="s">
        <v>104</v>
      </c>
      <c r="D1747" s="18" t="s">
        <v>741</v>
      </c>
      <c r="E1747" s="18" t="s">
        <v>742</v>
      </c>
      <c r="F1747" s="18" t="s">
        <v>743</v>
      </c>
      <c r="G1747" s="19">
        <v>44047</v>
      </c>
      <c r="H1747" s="20"/>
      <c r="I1747" s="20" t="s">
        <v>4196</v>
      </c>
      <c r="J1747" s="21">
        <v>245.25</v>
      </c>
      <c r="K1747" s="18" t="str">
        <f>IFERROR(VLOOKUP(LEFT(I1747,7)+0,'[1]_Redacted Trans'!B$1:C$65536,2,0),P1747)</f>
        <v>REDACTED PERSONAL DATA</v>
      </c>
      <c r="L1747" s="18"/>
      <c r="M1747" s="18" t="str">
        <f>IFERROR(VLOOKUP(LEFT(I1747,7)+0,'[1]_Redacted Trans'!B$1:C$65536,2,0),Q1747)</f>
        <v>REDACTED PERSONAL DATA</v>
      </c>
      <c r="N1747" s="22" t="s">
        <v>110</v>
      </c>
      <c r="P1747" t="s">
        <v>143</v>
      </c>
      <c r="Q1747" t="s">
        <v>143</v>
      </c>
    </row>
    <row r="1748" spans="1:17" x14ac:dyDescent="0.2">
      <c r="A1748" s="3" t="s">
        <v>103</v>
      </c>
      <c r="B1748" s="3"/>
      <c r="C1748" s="18" t="s">
        <v>104</v>
      </c>
      <c r="D1748" s="18" t="s">
        <v>741</v>
      </c>
      <c r="E1748" s="18" t="s">
        <v>742</v>
      </c>
      <c r="F1748" s="18" t="s">
        <v>743</v>
      </c>
      <c r="G1748" s="19">
        <v>44047</v>
      </c>
      <c r="H1748" s="20"/>
      <c r="I1748" s="20" t="s">
        <v>4197</v>
      </c>
      <c r="J1748" s="21">
        <v>32.700000000000003</v>
      </c>
      <c r="K1748" s="18" t="str">
        <f>IFERROR(VLOOKUP(LEFT(I1748,7)+0,'[1]_Redacted Trans'!B$1:C$65536,2,0),P1748)</f>
        <v>REDACTED PERSONAL DATA</v>
      </c>
      <c r="L1748" s="18"/>
      <c r="M1748" s="18" t="str">
        <f>IFERROR(VLOOKUP(LEFT(I1748,7)+0,'[1]_Redacted Trans'!B$1:C$65536,2,0),Q1748)</f>
        <v>REDACTED PERSONAL DATA</v>
      </c>
      <c r="N1748" s="22" t="s">
        <v>110</v>
      </c>
      <c r="P1748" t="s">
        <v>143</v>
      </c>
      <c r="Q1748" t="s">
        <v>143</v>
      </c>
    </row>
    <row r="1749" spans="1:17" x14ac:dyDescent="0.2">
      <c r="A1749" s="3" t="s">
        <v>103</v>
      </c>
      <c r="B1749" s="3"/>
      <c r="C1749" s="18" t="s">
        <v>104</v>
      </c>
      <c r="D1749" s="18" t="s">
        <v>741</v>
      </c>
      <c r="E1749" s="18" t="s">
        <v>742</v>
      </c>
      <c r="F1749" s="18" t="s">
        <v>743</v>
      </c>
      <c r="G1749" s="19">
        <v>44047</v>
      </c>
      <c r="H1749" s="20"/>
      <c r="I1749" s="20" t="s">
        <v>4198</v>
      </c>
      <c r="J1749" s="21">
        <v>150.79</v>
      </c>
      <c r="K1749" s="18" t="str">
        <f>IFERROR(VLOOKUP(LEFT(I1749,7)+0,'[1]_Redacted Trans'!B$1:C$65536,2,0),P1749)</f>
        <v>REDACTED PERSONAL DATA</v>
      </c>
      <c r="L1749" s="18"/>
      <c r="M1749" s="18" t="str">
        <f>IFERROR(VLOOKUP(LEFT(I1749,7)+0,'[1]_Redacted Trans'!B$1:C$65536,2,0),Q1749)</f>
        <v>REDACTED PERSONAL DATA</v>
      </c>
      <c r="N1749" s="22" t="s">
        <v>110</v>
      </c>
      <c r="P1749" t="s">
        <v>143</v>
      </c>
      <c r="Q1749" t="s">
        <v>143</v>
      </c>
    </row>
    <row r="1750" spans="1:17" x14ac:dyDescent="0.2">
      <c r="A1750" s="3" t="s">
        <v>103</v>
      </c>
      <c r="B1750" s="3"/>
      <c r="C1750" s="18" t="s">
        <v>104</v>
      </c>
      <c r="D1750" s="18" t="s">
        <v>741</v>
      </c>
      <c r="E1750" s="18" t="s">
        <v>762</v>
      </c>
      <c r="F1750" s="18" t="s">
        <v>508</v>
      </c>
      <c r="G1750" s="19">
        <v>44047</v>
      </c>
      <c r="H1750" s="20"/>
      <c r="I1750" s="20" t="s">
        <v>4199</v>
      </c>
      <c r="J1750" s="21">
        <v>20.83</v>
      </c>
      <c r="K1750" s="18" t="str">
        <f>IFERROR(VLOOKUP(LEFT(I1750,7)+0,'[1]_Redacted Trans'!B$1:C$65536,2,0),P1750)</f>
        <v>REDACTED PERSONAL DATA</v>
      </c>
      <c r="L1750" s="18"/>
      <c r="M1750" s="18" t="str">
        <f>IFERROR(VLOOKUP(LEFT(I1750,7)+0,'[1]_Redacted Trans'!B$1:C$65536,2,0),Q1750)</f>
        <v>REDACTED PERSONAL DATA</v>
      </c>
      <c r="N1750" s="22" t="s">
        <v>110</v>
      </c>
      <c r="P1750" t="s">
        <v>143</v>
      </c>
      <c r="Q1750" t="s">
        <v>143</v>
      </c>
    </row>
    <row r="1751" spans="1:17" x14ac:dyDescent="0.2">
      <c r="A1751" s="3" t="s">
        <v>103</v>
      </c>
      <c r="B1751" s="3"/>
      <c r="C1751" s="18" t="s">
        <v>104</v>
      </c>
      <c r="D1751" s="18" t="s">
        <v>741</v>
      </c>
      <c r="E1751" s="18" t="s">
        <v>762</v>
      </c>
      <c r="F1751" s="18" t="s">
        <v>508</v>
      </c>
      <c r="G1751" s="19">
        <v>44047</v>
      </c>
      <c r="H1751" s="20"/>
      <c r="I1751" s="20" t="s">
        <v>4200</v>
      </c>
      <c r="J1751" s="21">
        <v>28.3</v>
      </c>
      <c r="K1751" s="18" t="str">
        <f>IFERROR(VLOOKUP(LEFT(I1751,7)+0,'[1]_Redacted Trans'!B$1:C$65536,2,0),P1751)</f>
        <v>REDACTED PERSONAL DATA</v>
      </c>
      <c r="L1751" s="18"/>
      <c r="M1751" s="18" t="str">
        <f>IFERROR(VLOOKUP(LEFT(I1751,7)+0,'[1]_Redacted Trans'!B$1:C$65536,2,0),Q1751)</f>
        <v>REDACTED PERSONAL DATA</v>
      </c>
      <c r="N1751" s="22" t="s">
        <v>110</v>
      </c>
      <c r="P1751" t="s">
        <v>143</v>
      </c>
      <c r="Q1751" t="s">
        <v>143</v>
      </c>
    </row>
    <row r="1752" spans="1:17" x14ac:dyDescent="0.2">
      <c r="A1752" s="3" t="s">
        <v>103</v>
      </c>
      <c r="B1752" s="3"/>
      <c r="C1752" s="18" t="s">
        <v>104</v>
      </c>
      <c r="D1752" s="18" t="s">
        <v>239</v>
      </c>
      <c r="E1752" s="18" t="s">
        <v>302</v>
      </c>
      <c r="F1752" s="18" t="s">
        <v>1037</v>
      </c>
      <c r="G1752" s="19">
        <v>44047</v>
      </c>
      <c r="H1752" s="20" t="s">
        <v>4201</v>
      </c>
      <c r="I1752" s="20" t="s">
        <v>4202</v>
      </c>
      <c r="J1752" s="21">
        <v>-196.79</v>
      </c>
      <c r="K1752" s="18" t="str">
        <f>IFERROR(VLOOKUP(LEFT(I1752,7)+0,'[1]_Redacted Trans'!B$1:C$65536,2,0),P1752)</f>
        <v>2111202 - Trade UK</v>
      </c>
      <c r="L1752" s="18"/>
      <c r="M1752" s="18" t="str">
        <f>IFERROR(VLOOKUP(LEFT(I1752,7)+0,'[1]_Redacted Trans'!B$1:C$65536,2,0),Q1752)</f>
        <v>NUTS AND BOLTS</v>
      </c>
      <c r="N1752" s="22" t="s">
        <v>110</v>
      </c>
      <c r="P1752" t="s">
        <v>360</v>
      </c>
      <c r="Q1752" t="s">
        <v>4203</v>
      </c>
    </row>
    <row r="1753" spans="1:17" x14ac:dyDescent="0.2">
      <c r="A1753" s="3" t="s">
        <v>103</v>
      </c>
      <c r="B1753" s="3"/>
      <c r="C1753" s="18" t="s">
        <v>104</v>
      </c>
      <c r="D1753" s="18" t="s">
        <v>316</v>
      </c>
      <c r="E1753" s="18" t="s">
        <v>286</v>
      </c>
      <c r="F1753" s="18" t="s">
        <v>287</v>
      </c>
      <c r="G1753" s="19">
        <v>44047</v>
      </c>
      <c r="H1753" s="20" t="s">
        <v>4204</v>
      </c>
      <c r="I1753" s="20" t="s">
        <v>4205</v>
      </c>
      <c r="J1753" s="21">
        <v>485.19</v>
      </c>
      <c r="K1753" s="18" t="str">
        <f>IFERROR(VLOOKUP(LEFT(I1753,7)+0,'[1]_Redacted Trans'!B$1:C$65536,2,0),P1753)</f>
        <v>REDACTED PERSONAL DATA</v>
      </c>
      <c r="L1753" s="18"/>
      <c r="M1753" s="18" t="str">
        <f>IFERROR(VLOOKUP(LEFT(I1753,7)+0,'[1]_Redacted Trans'!B$1:C$65536,2,0),Q1753)</f>
        <v>REDACTED PERSONAL DATA</v>
      </c>
      <c r="N1753" s="22" t="s">
        <v>110</v>
      </c>
      <c r="P1753" t="s">
        <v>143</v>
      </c>
      <c r="Q1753" t="s">
        <v>143</v>
      </c>
    </row>
    <row r="1754" spans="1:17" x14ac:dyDescent="0.2">
      <c r="A1754" s="3" t="s">
        <v>103</v>
      </c>
      <c r="B1754" s="3"/>
      <c r="C1754" s="18" t="s">
        <v>104</v>
      </c>
      <c r="D1754" s="18" t="s">
        <v>316</v>
      </c>
      <c r="E1754" s="18" t="s">
        <v>135</v>
      </c>
      <c r="F1754" s="18" t="s">
        <v>117</v>
      </c>
      <c r="G1754" s="19">
        <v>44054</v>
      </c>
      <c r="H1754" s="20" t="s">
        <v>4206</v>
      </c>
      <c r="I1754" s="20" t="s">
        <v>4207</v>
      </c>
      <c r="J1754" s="21">
        <v>154</v>
      </c>
      <c r="K1754" s="18" t="str">
        <f>IFERROR(VLOOKUP(LEFT(I1754,7)+0,'[1]_Redacted Trans'!B$1:C$65536,2,0),P1754)</f>
        <v>REDACTED PERSONAL DATA</v>
      </c>
      <c r="L1754" s="18"/>
      <c r="M1754" s="18" t="str">
        <f>IFERROR(VLOOKUP(LEFT(I1754,7)+0,'[1]_Redacted Trans'!B$1:C$65536,2,0),Q1754)</f>
        <v>REDACTED PERSONAL DATA</v>
      </c>
      <c r="N1754" s="22" t="s">
        <v>110</v>
      </c>
      <c r="P1754" t="s">
        <v>143</v>
      </c>
      <c r="Q1754" t="s">
        <v>143</v>
      </c>
    </row>
    <row r="1755" spans="1:17" x14ac:dyDescent="0.2">
      <c r="A1755" s="3" t="s">
        <v>103</v>
      </c>
      <c r="B1755" s="3"/>
      <c r="C1755" s="18" t="s">
        <v>104</v>
      </c>
      <c r="D1755" s="18" t="s">
        <v>182</v>
      </c>
      <c r="E1755" s="18" t="s">
        <v>495</v>
      </c>
      <c r="F1755" s="18" t="s">
        <v>1667</v>
      </c>
      <c r="G1755" s="19">
        <v>44054</v>
      </c>
      <c r="H1755" s="20" t="s">
        <v>4208</v>
      </c>
      <c r="I1755" s="20" t="s">
        <v>4209</v>
      </c>
      <c r="J1755" s="21">
        <v>358.8</v>
      </c>
      <c r="K1755" s="18" t="str">
        <f>IFERROR(VLOOKUP(LEFT(I1755,7)+0,'[1]_Redacted Trans'!B$1:C$65536,2,0),P1755)</f>
        <v>2100032 - Signs Made Easy</v>
      </c>
      <c r="L1755" s="18"/>
      <c r="M1755" s="18" t="str">
        <f>IFERROR(VLOOKUP(LEFT(I1755,7)+0,'[1]_Redacted Trans'!B$1:C$65536,2,0),Q1755)</f>
        <v>QUEUING SIGNS X 10</v>
      </c>
      <c r="N1755" s="22" t="s">
        <v>110</v>
      </c>
      <c r="P1755" t="s">
        <v>264</v>
      </c>
      <c r="Q1755" t="s">
        <v>4210</v>
      </c>
    </row>
    <row r="1756" spans="1:17" x14ac:dyDescent="0.2">
      <c r="A1756" s="3" t="s">
        <v>103</v>
      </c>
      <c r="B1756" s="3"/>
      <c r="C1756" s="18" t="s">
        <v>104</v>
      </c>
      <c r="D1756" s="18" t="s">
        <v>182</v>
      </c>
      <c r="E1756" s="18" t="s">
        <v>495</v>
      </c>
      <c r="F1756" s="18" t="s">
        <v>1667</v>
      </c>
      <c r="G1756" s="19">
        <v>44054</v>
      </c>
      <c r="H1756" s="20" t="s">
        <v>4211</v>
      </c>
      <c r="I1756" s="20" t="s">
        <v>4212</v>
      </c>
      <c r="J1756" s="21">
        <v>186</v>
      </c>
      <c r="K1756" s="18" t="str">
        <f>IFERROR(VLOOKUP(LEFT(I1756,7)+0,'[1]_Redacted Trans'!B$1:C$65536,2,0),P1756)</f>
        <v>2100032 - Signs Made Easy</v>
      </c>
      <c r="L1756" s="18"/>
      <c r="M1756" s="18" t="str">
        <f>IFERROR(VLOOKUP(LEFT(I1756,7)+0,'[1]_Redacted Trans'!B$1:C$65536,2,0),Q1756)</f>
        <v>HANGING SIGNS</v>
      </c>
      <c r="N1756" s="22" t="s">
        <v>110</v>
      </c>
      <c r="P1756" t="s">
        <v>264</v>
      </c>
      <c r="Q1756" t="s">
        <v>4213</v>
      </c>
    </row>
    <row r="1757" spans="1:17" x14ac:dyDescent="0.2">
      <c r="A1757" s="3" t="s">
        <v>103</v>
      </c>
      <c r="B1757" s="3"/>
      <c r="C1757" s="18" t="s">
        <v>104</v>
      </c>
      <c r="D1757" s="18" t="s">
        <v>182</v>
      </c>
      <c r="E1757" s="18" t="s">
        <v>584</v>
      </c>
      <c r="F1757" s="18" t="s">
        <v>1667</v>
      </c>
      <c r="G1757" s="19">
        <v>44054</v>
      </c>
      <c r="H1757" s="20" t="s">
        <v>4211</v>
      </c>
      <c r="I1757" s="20" t="s">
        <v>4214</v>
      </c>
      <c r="J1757" s="21">
        <v>77.7</v>
      </c>
      <c r="K1757" s="18" t="str">
        <f>IFERROR(VLOOKUP(LEFT(I1757,7)+0,'[1]_Redacted Trans'!B$1:C$65536,2,0),P1757)</f>
        <v>2100032 - Signs Made Easy</v>
      </c>
      <c r="L1757" s="18"/>
      <c r="M1757" s="18" t="str">
        <f>IFERROR(VLOOKUP(LEFT(I1757,7)+0,'[1]_Redacted Trans'!B$1:C$65536,2,0),Q1757)</f>
        <v>HANGING SIGNS</v>
      </c>
      <c r="N1757" s="22" t="s">
        <v>110</v>
      </c>
      <c r="P1757" t="s">
        <v>264</v>
      </c>
      <c r="Q1757" t="s">
        <v>4213</v>
      </c>
    </row>
    <row r="1758" spans="1:17" x14ac:dyDescent="0.2">
      <c r="A1758" s="3" t="s">
        <v>103</v>
      </c>
      <c r="B1758" s="3"/>
      <c r="C1758" s="18" t="s">
        <v>104</v>
      </c>
      <c r="D1758" s="18" t="s">
        <v>182</v>
      </c>
      <c r="E1758" s="18" t="s">
        <v>329</v>
      </c>
      <c r="F1758" s="18" t="s">
        <v>1667</v>
      </c>
      <c r="G1758" s="19">
        <v>44054</v>
      </c>
      <c r="H1758" s="20" t="s">
        <v>4211</v>
      </c>
      <c r="I1758" s="20" t="s">
        <v>4215</v>
      </c>
      <c r="J1758" s="21">
        <v>52.2</v>
      </c>
      <c r="K1758" s="18" t="str">
        <f>IFERROR(VLOOKUP(LEFT(I1758,7)+0,'[1]_Redacted Trans'!B$1:C$65536,2,0),P1758)</f>
        <v>2100032 - Signs Made Easy</v>
      </c>
      <c r="L1758" s="18"/>
      <c r="M1758" s="18" t="str">
        <f>IFERROR(VLOOKUP(LEFT(I1758,7)+0,'[1]_Redacted Trans'!B$1:C$65536,2,0),Q1758)</f>
        <v>HANGING SIGNS</v>
      </c>
      <c r="N1758" s="22" t="s">
        <v>110</v>
      </c>
      <c r="P1758" t="s">
        <v>264</v>
      </c>
      <c r="Q1758" t="s">
        <v>4213</v>
      </c>
    </row>
    <row r="1759" spans="1:17" x14ac:dyDescent="0.2">
      <c r="A1759" s="3" t="s">
        <v>103</v>
      </c>
      <c r="B1759" s="3"/>
      <c r="C1759" s="18" t="s">
        <v>104</v>
      </c>
      <c r="D1759" s="18" t="s">
        <v>182</v>
      </c>
      <c r="E1759" s="18" t="s">
        <v>200</v>
      </c>
      <c r="F1759" s="18" t="s">
        <v>198</v>
      </c>
      <c r="G1759" s="19">
        <v>44054</v>
      </c>
      <c r="H1759" s="20" t="s">
        <v>4216</v>
      </c>
      <c r="I1759" s="20" t="s">
        <v>4217</v>
      </c>
      <c r="J1759" s="21">
        <v>29.92</v>
      </c>
      <c r="K1759" s="18" t="str">
        <f>IFERROR(VLOOKUP(LEFT(I1759,7)+0,'[1]_Redacted Trans'!B$1:C$65536,2,0),P1759)</f>
        <v>2111202 - Trade UK</v>
      </c>
      <c r="L1759" s="18"/>
      <c r="M1759" s="18" t="str">
        <f>IFERROR(VLOOKUP(LEFT(I1759,7)+0,'[1]_Redacted Trans'!B$1:C$65536,2,0),Q1759)</f>
        <v>HI-VIS WAISTCOAT</v>
      </c>
      <c r="N1759" s="22" t="s">
        <v>110</v>
      </c>
      <c r="P1759" t="s">
        <v>360</v>
      </c>
      <c r="Q1759" t="s">
        <v>4218</v>
      </c>
    </row>
    <row r="1760" spans="1:17" x14ac:dyDescent="0.2">
      <c r="A1760" s="3" t="s">
        <v>103</v>
      </c>
      <c r="B1760" s="3"/>
      <c r="C1760" s="18" t="s">
        <v>104</v>
      </c>
      <c r="D1760" s="18" t="s">
        <v>168</v>
      </c>
      <c r="E1760" s="18" t="s">
        <v>254</v>
      </c>
      <c r="F1760" s="18" t="s">
        <v>829</v>
      </c>
      <c r="G1760" s="19">
        <v>44054</v>
      </c>
      <c r="H1760" s="20"/>
      <c r="I1760" s="20" t="s">
        <v>4219</v>
      </c>
      <c r="J1760" s="21">
        <v>7906.14</v>
      </c>
      <c r="K1760" s="18" t="str">
        <f>IFERROR(VLOOKUP(LEFT(I1760,7)+0,'[1]_Redacted Trans'!B$1:C$65536,2,0),P1760)</f>
        <v>REDACTED PERSONAL DATA</v>
      </c>
      <c r="L1760" s="18"/>
      <c r="M1760" s="18" t="str">
        <f>IFERROR(VLOOKUP(LEFT(I1760,7)+0,'[1]_Redacted Trans'!B$1:C$65536,2,0),Q1760)</f>
        <v>REDACTED PERSONAL DATA</v>
      </c>
      <c r="N1760" s="22" t="s">
        <v>110</v>
      </c>
      <c r="P1760" t="s">
        <v>143</v>
      </c>
      <c r="Q1760" t="s">
        <v>143</v>
      </c>
    </row>
    <row r="1761" spans="1:17" x14ac:dyDescent="0.2">
      <c r="A1761" s="3" t="s">
        <v>103</v>
      </c>
      <c r="B1761" s="3"/>
      <c r="C1761" s="18" t="s">
        <v>104</v>
      </c>
      <c r="D1761" s="18" t="s">
        <v>153</v>
      </c>
      <c r="E1761" s="18" t="s">
        <v>154</v>
      </c>
      <c r="F1761" s="18" t="s">
        <v>140</v>
      </c>
      <c r="G1761" s="19">
        <v>44054</v>
      </c>
      <c r="H1761" s="20" t="s">
        <v>3741</v>
      </c>
      <c r="I1761" s="20" t="s">
        <v>4220</v>
      </c>
      <c r="J1761" s="21">
        <v>1998</v>
      </c>
      <c r="K1761" s="18" t="str">
        <f>IFERROR(VLOOKUP(LEFT(I1761,7)+0,'[1]_Redacted Trans'!B$1:C$65536,2,0),P1761)</f>
        <v>REDACTED PERSONAL DATA</v>
      </c>
      <c r="L1761" s="18"/>
      <c r="M1761" s="18" t="str">
        <f>IFERROR(VLOOKUP(LEFT(I1761,7)+0,'[1]_Redacted Trans'!B$1:C$65536,2,0),Q1761)</f>
        <v>REDACTED PERSONAL DATA</v>
      </c>
      <c r="N1761" s="22" t="s">
        <v>110</v>
      </c>
      <c r="P1761" t="s">
        <v>143</v>
      </c>
      <c r="Q1761" t="s">
        <v>143</v>
      </c>
    </row>
    <row r="1762" spans="1:17" x14ac:dyDescent="0.2">
      <c r="A1762" s="3" t="s">
        <v>103</v>
      </c>
      <c r="B1762" s="3"/>
      <c r="C1762" s="18" t="s">
        <v>104</v>
      </c>
      <c r="D1762" s="18" t="s">
        <v>168</v>
      </c>
      <c r="E1762" s="18" t="s">
        <v>128</v>
      </c>
      <c r="F1762" s="18" t="s">
        <v>129</v>
      </c>
      <c r="G1762" s="19">
        <v>44054</v>
      </c>
      <c r="H1762" s="20" t="s">
        <v>4221</v>
      </c>
      <c r="I1762" s="20" t="s">
        <v>4222</v>
      </c>
      <c r="J1762" s="21">
        <v>1743.75</v>
      </c>
      <c r="K1762" s="18" t="str">
        <f>IFERROR(VLOOKUP(LEFT(I1762,7)+0,'[1]_Redacted Trans'!B$1:C$65536,2,0),P1762)</f>
        <v>2114027 - Kingsley House Hotel</v>
      </c>
      <c r="L1762" s="18"/>
      <c r="M1762" s="18" t="str">
        <f>IFERROR(VLOOKUP(LEFT(I1762,7)+0,'[1]_Redacted Trans'!B$1:C$65536,2,0),Q1762)</f>
        <v>B&amp;B 23/01/20 TO 22/05/20</v>
      </c>
      <c r="N1762" s="22" t="s">
        <v>110</v>
      </c>
      <c r="P1762" t="s">
        <v>4223</v>
      </c>
      <c r="Q1762" t="s">
        <v>4224</v>
      </c>
    </row>
    <row r="1763" spans="1:17" x14ac:dyDescent="0.2">
      <c r="A1763" s="3" t="s">
        <v>103</v>
      </c>
      <c r="B1763" s="3"/>
      <c r="C1763" s="18" t="s">
        <v>104</v>
      </c>
      <c r="D1763" s="18" t="s">
        <v>168</v>
      </c>
      <c r="E1763" s="18" t="s">
        <v>128</v>
      </c>
      <c r="F1763" s="18" t="s">
        <v>129</v>
      </c>
      <c r="G1763" s="19">
        <v>44054</v>
      </c>
      <c r="H1763" s="20" t="s">
        <v>4221</v>
      </c>
      <c r="I1763" s="20" t="s">
        <v>4225</v>
      </c>
      <c r="J1763" s="21">
        <v>1281.25</v>
      </c>
      <c r="K1763" s="18" t="str">
        <f>IFERROR(VLOOKUP(LEFT(I1763,7)+0,'[1]_Redacted Trans'!B$1:C$65536,2,0),P1763)</f>
        <v>2114027 - Kingsley House Hotel</v>
      </c>
      <c r="L1763" s="18"/>
      <c r="M1763" s="18" t="str">
        <f>IFERROR(VLOOKUP(LEFT(I1763,7)+0,'[1]_Redacted Trans'!B$1:C$65536,2,0),Q1763)</f>
        <v>B&amp;B 23/01/20 TO 22/05/20</v>
      </c>
      <c r="N1763" s="22" t="s">
        <v>110</v>
      </c>
      <c r="P1763" t="s">
        <v>4223</v>
      </c>
      <c r="Q1763" t="s">
        <v>4224</v>
      </c>
    </row>
    <row r="1764" spans="1:17" x14ac:dyDescent="0.2">
      <c r="A1764" s="3" t="s">
        <v>103</v>
      </c>
      <c r="B1764" s="3"/>
      <c r="C1764" s="18" t="s">
        <v>104</v>
      </c>
      <c r="D1764" s="18" t="s">
        <v>213</v>
      </c>
      <c r="E1764" s="18" t="s">
        <v>503</v>
      </c>
      <c r="F1764" s="18" t="s">
        <v>214</v>
      </c>
      <c r="G1764" s="19">
        <v>44054</v>
      </c>
      <c r="H1764" s="20"/>
      <c r="I1764" s="20" t="s">
        <v>4226</v>
      </c>
      <c r="J1764" s="21">
        <v>1093.58</v>
      </c>
      <c r="K1764" s="18" t="str">
        <f>IFERROR(VLOOKUP(LEFT(I1764,7)+0,'[1]_Redacted Trans'!B$1:C$65536,2,0),P1764)</f>
        <v>2100381 - Collect Services Ltd</v>
      </c>
      <c r="L1764" s="18"/>
      <c r="M1764" s="18" t="str">
        <f>IFERROR(VLOOKUP(LEFT(I1764,7)+0,'[1]_Redacted Trans'!B$1:C$65536,2,0),Q1764)</f>
        <v>VAT ON FEES COLLECTED TCE</v>
      </c>
      <c r="N1764" s="22" t="s">
        <v>110</v>
      </c>
      <c r="P1764" t="s">
        <v>216</v>
      </c>
      <c r="Q1764" t="s">
        <v>4227</v>
      </c>
    </row>
    <row r="1765" spans="1:17" x14ac:dyDescent="0.2">
      <c r="A1765" s="3" t="s">
        <v>103</v>
      </c>
      <c r="B1765" s="3"/>
      <c r="C1765" s="18" t="s">
        <v>104</v>
      </c>
      <c r="D1765" s="18" t="s">
        <v>213</v>
      </c>
      <c r="E1765" s="18" t="s">
        <v>503</v>
      </c>
      <c r="F1765" s="18" t="s">
        <v>214</v>
      </c>
      <c r="G1765" s="19">
        <v>44054</v>
      </c>
      <c r="H1765" s="20"/>
      <c r="I1765" s="20" t="s">
        <v>4228</v>
      </c>
      <c r="J1765" s="21">
        <v>-1093.58</v>
      </c>
      <c r="K1765" s="18" t="str">
        <f>IFERROR(VLOOKUP(LEFT(I1765,7)+0,'[1]_Redacted Trans'!B$1:C$65536,2,0),P1765)</f>
        <v>2100381 - Collect Services Ltd</v>
      </c>
      <c r="L1765" s="18"/>
      <c r="M1765" s="18" t="str">
        <f>IFERROR(VLOOKUP(LEFT(I1765,7)+0,'[1]_Redacted Trans'!B$1:C$65536,2,0),Q1765)</f>
        <v>VAT ON FEES COLLECTED TCE</v>
      </c>
      <c r="N1765" s="22" t="s">
        <v>110</v>
      </c>
      <c r="P1765" t="s">
        <v>216</v>
      </c>
      <c r="Q1765" t="s">
        <v>4227</v>
      </c>
    </row>
    <row r="1766" spans="1:17" x14ac:dyDescent="0.2">
      <c r="A1766" s="3" t="s">
        <v>103</v>
      </c>
      <c r="B1766" s="3"/>
      <c r="C1766" s="18" t="s">
        <v>104</v>
      </c>
      <c r="D1766" s="18" t="s">
        <v>153</v>
      </c>
      <c r="E1766" s="18" t="s">
        <v>154</v>
      </c>
      <c r="F1766" s="18" t="s">
        <v>140</v>
      </c>
      <c r="G1766" s="19">
        <v>44054</v>
      </c>
      <c r="H1766" s="20" t="s">
        <v>4229</v>
      </c>
      <c r="I1766" s="20" t="s">
        <v>4230</v>
      </c>
      <c r="J1766" s="21">
        <v>1690</v>
      </c>
      <c r="K1766" s="18" t="str">
        <f>IFERROR(VLOOKUP(LEFT(I1766,7)+0,'[1]_Redacted Trans'!B$1:C$65536,2,0),P1766)</f>
        <v>REDACTED PERSONAL DATA</v>
      </c>
      <c r="L1766" s="18">
        <v>8067630</v>
      </c>
      <c r="M1766" s="18" t="str">
        <f>IFERROR(VLOOKUP(LEFT(I1766,7)+0,'[1]_Redacted Trans'!B$1:C$65536,2,0),Q1766)</f>
        <v>REDACTED PERSONAL DATA</v>
      </c>
      <c r="N1766" s="22" t="s">
        <v>110</v>
      </c>
      <c r="P1766" t="s">
        <v>143</v>
      </c>
      <c r="Q1766" t="s">
        <v>143</v>
      </c>
    </row>
    <row r="1767" spans="1:17" x14ac:dyDescent="0.2">
      <c r="A1767" s="3" t="s">
        <v>103</v>
      </c>
      <c r="B1767" s="3"/>
      <c r="C1767" s="18" t="s">
        <v>104</v>
      </c>
      <c r="D1767" s="18" t="s">
        <v>175</v>
      </c>
      <c r="E1767" s="18" t="s">
        <v>1863</v>
      </c>
      <c r="F1767" s="18" t="s">
        <v>1864</v>
      </c>
      <c r="G1767" s="19">
        <v>44054</v>
      </c>
      <c r="H1767" s="20" t="s">
        <v>4231</v>
      </c>
      <c r="I1767" s="20" t="s">
        <v>4232</v>
      </c>
      <c r="J1767" s="21">
        <v>1359.75</v>
      </c>
      <c r="K1767" s="18" t="str">
        <f>IFERROR(VLOOKUP(LEFT(I1767,7)+0,'[1]_Redacted Trans'!B$1:C$65536,2,0),P1767)</f>
        <v>REDACTED COMMERCIAL CONFIDENTIALITY</v>
      </c>
      <c r="L1767" s="18">
        <v>8067630</v>
      </c>
      <c r="M1767" s="18" t="str">
        <f>IFERROR(VLOOKUP(LEFT(I1767,7)+0,'[1]_Redacted Trans'!B$1:C$65536,2,0),Q1767)</f>
        <v>REDACTED COMMERCIAL CONFIDENTIALITY</v>
      </c>
      <c r="N1767" s="22" t="s">
        <v>110</v>
      </c>
      <c r="P1767" t="s">
        <v>1867</v>
      </c>
      <c r="Q1767" t="s">
        <v>4233</v>
      </c>
    </row>
    <row r="1768" spans="1:17" x14ac:dyDescent="0.2">
      <c r="A1768" s="3" t="s">
        <v>103</v>
      </c>
      <c r="B1768" s="3"/>
      <c r="C1768" s="18" t="s">
        <v>104</v>
      </c>
      <c r="D1768" s="18" t="s">
        <v>175</v>
      </c>
      <c r="E1768" s="18" t="s">
        <v>245</v>
      </c>
      <c r="F1768" s="18" t="s">
        <v>297</v>
      </c>
      <c r="G1768" s="19">
        <v>44054</v>
      </c>
      <c r="H1768" s="20" t="s">
        <v>4234</v>
      </c>
      <c r="I1768" s="20" t="s">
        <v>4235</v>
      </c>
      <c r="J1768" s="21">
        <v>161.83000000000001</v>
      </c>
      <c r="K1768" s="18" t="str">
        <f>IFERROR(VLOOKUP(LEFT(I1768,7)+0,'[1]_Redacted Trans'!B$1:C$65536,2,0),P1768)</f>
        <v>2110579 - Fields Total Cleaning Ltd</v>
      </c>
      <c r="L1768" s="18"/>
      <c r="M1768" s="18" t="str">
        <f>IFERROR(VLOOKUP(LEFT(I1768,7)+0,'[1]_Redacted Trans'!B$1:C$65536,2,0),Q1768)</f>
        <v>CLEANING OF JEC FOR JULY 2020</v>
      </c>
      <c r="N1768" s="22" t="s">
        <v>110</v>
      </c>
      <c r="P1768" t="s">
        <v>300</v>
      </c>
      <c r="Q1768" t="s">
        <v>4236</v>
      </c>
    </row>
    <row r="1769" spans="1:17" x14ac:dyDescent="0.2">
      <c r="A1769" s="3" t="s">
        <v>103</v>
      </c>
      <c r="B1769" s="3"/>
      <c r="C1769" s="18" t="s">
        <v>104</v>
      </c>
      <c r="D1769" s="18" t="s">
        <v>213</v>
      </c>
      <c r="E1769" s="18" t="s">
        <v>503</v>
      </c>
      <c r="F1769" s="18" t="s">
        <v>214</v>
      </c>
      <c r="G1769" s="19">
        <v>44054</v>
      </c>
      <c r="H1769" s="20"/>
      <c r="I1769" s="20" t="s">
        <v>4237</v>
      </c>
      <c r="J1769" s="21">
        <v>24.64</v>
      </c>
      <c r="K1769" s="18" t="str">
        <f>IFERROR(VLOOKUP(LEFT(I1769,7)+0,'[1]_Redacted Trans'!B$1:C$65536,2,0),P1769)</f>
        <v>2100381 - Collect Services Ltd</v>
      </c>
      <c r="L1769" s="18"/>
      <c r="M1769" s="18" t="str">
        <f>IFERROR(VLOOKUP(LEFT(I1769,7)+0,'[1]_Redacted Trans'!B$1:C$65536,2,0),Q1769)</f>
        <v>VAT ON FEES COLLECTED C TAX OLD</v>
      </c>
      <c r="N1769" s="22" t="s">
        <v>110</v>
      </c>
      <c r="P1769" t="s">
        <v>216</v>
      </c>
      <c r="Q1769" t="s">
        <v>4238</v>
      </c>
    </row>
    <row r="1770" spans="1:17" x14ac:dyDescent="0.2">
      <c r="A1770" s="3" t="s">
        <v>103</v>
      </c>
      <c r="B1770" s="3"/>
      <c r="C1770" s="18" t="s">
        <v>104</v>
      </c>
      <c r="D1770" s="18" t="s">
        <v>213</v>
      </c>
      <c r="E1770" s="18" t="s">
        <v>503</v>
      </c>
      <c r="F1770" s="18" t="s">
        <v>214</v>
      </c>
      <c r="G1770" s="19">
        <v>44054</v>
      </c>
      <c r="H1770" s="20"/>
      <c r="I1770" s="20" t="s">
        <v>4239</v>
      </c>
      <c r="J1770" s="21">
        <v>-24.64</v>
      </c>
      <c r="K1770" s="18" t="str">
        <f>IFERROR(VLOOKUP(LEFT(I1770,7)+0,'[1]_Redacted Trans'!B$1:C$65536,2,0),P1770)</f>
        <v>2100381 - Collect Services Ltd</v>
      </c>
      <c r="L1770" s="18"/>
      <c r="M1770" s="18" t="str">
        <f>IFERROR(VLOOKUP(LEFT(I1770,7)+0,'[1]_Redacted Trans'!B$1:C$65536,2,0),Q1770)</f>
        <v>VAT ON FEES COLLECTED C TAX OLD</v>
      </c>
      <c r="N1770" s="22" t="s">
        <v>110</v>
      </c>
      <c r="P1770" t="s">
        <v>216</v>
      </c>
      <c r="Q1770" t="s">
        <v>4238</v>
      </c>
    </row>
    <row r="1771" spans="1:17" x14ac:dyDescent="0.2">
      <c r="A1771" s="3" t="s">
        <v>103</v>
      </c>
      <c r="B1771" s="3"/>
      <c r="C1771" s="18" t="s">
        <v>104</v>
      </c>
      <c r="D1771" s="18" t="s">
        <v>213</v>
      </c>
      <c r="E1771" s="18" t="s">
        <v>503</v>
      </c>
      <c r="F1771" s="18" t="s">
        <v>214</v>
      </c>
      <c r="G1771" s="19">
        <v>44054</v>
      </c>
      <c r="H1771" s="20"/>
      <c r="I1771" s="20" t="s">
        <v>4240</v>
      </c>
      <c r="J1771" s="21">
        <v>20.99</v>
      </c>
      <c r="K1771" s="18" t="str">
        <f>IFERROR(VLOOKUP(LEFT(I1771,7)+0,'[1]_Redacted Trans'!B$1:C$65536,2,0),P1771)</f>
        <v>2100381 - Collect Services Ltd</v>
      </c>
      <c r="L1771" s="18"/>
      <c r="M1771" s="18" t="str">
        <f>IFERROR(VLOOKUP(LEFT(I1771,7)+0,'[1]_Redacted Trans'!B$1:C$65536,2,0),Q1771)</f>
        <v>VAT FEES COLLECTED NNDR</v>
      </c>
      <c r="N1771" s="22" t="s">
        <v>110</v>
      </c>
      <c r="P1771" t="s">
        <v>216</v>
      </c>
      <c r="Q1771" t="s">
        <v>4241</v>
      </c>
    </row>
    <row r="1772" spans="1:17" x14ac:dyDescent="0.2">
      <c r="A1772" s="3" t="s">
        <v>103</v>
      </c>
      <c r="B1772" s="3"/>
      <c r="C1772" s="18" t="s">
        <v>104</v>
      </c>
      <c r="D1772" s="18" t="s">
        <v>213</v>
      </c>
      <c r="E1772" s="18" t="s">
        <v>503</v>
      </c>
      <c r="F1772" s="18" t="s">
        <v>214</v>
      </c>
      <c r="G1772" s="19">
        <v>44054</v>
      </c>
      <c r="H1772" s="20"/>
      <c r="I1772" s="20" t="s">
        <v>4242</v>
      </c>
      <c r="J1772" s="21">
        <v>-20.99</v>
      </c>
      <c r="K1772" s="18" t="str">
        <f>IFERROR(VLOOKUP(LEFT(I1772,7)+0,'[1]_Redacted Trans'!B$1:C$65536,2,0),P1772)</f>
        <v>2100381 - Collect Services Ltd</v>
      </c>
      <c r="L1772" s="18"/>
      <c r="M1772" s="18" t="str">
        <f>IFERROR(VLOOKUP(LEFT(I1772,7)+0,'[1]_Redacted Trans'!B$1:C$65536,2,0),Q1772)</f>
        <v>VAT FEES COLLECTED NNDR</v>
      </c>
      <c r="N1772" s="22" t="s">
        <v>110</v>
      </c>
      <c r="P1772" t="s">
        <v>216</v>
      </c>
      <c r="Q1772" t="s">
        <v>4241</v>
      </c>
    </row>
    <row r="1773" spans="1:17" x14ac:dyDescent="0.2">
      <c r="A1773" s="3" t="s">
        <v>103</v>
      </c>
      <c r="B1773" s="3"/>
      <c r="C1773" s="18" t="s">
        <v>104</v>
      </c>
      <c r="D1773" s="18" t="s">
        <v>213</v>
      </c>
      <c r="E1773" s="18" t="s">
        <v>503</v>
      </c>
      <c r="F1773" s="18" t="s">
        <v>2463</v>
      </c>
      <c r="G1773" s="19">
        <v>44054</v>
      </c>
      <c r="H1773" s="20" t="s">
        <v>4243</v>
      </c>
      <c r="I1773" s="20" t="s">
        <v>4244</v>
      </c>
      <c r="J1773" s="21">
        <v>33.74</v>
      </c>
      <c r="K1773" s="18" t="str">
        <f>IFERROR(VLOOKUP(LEFT(I1773,7)+0,'[1]_Redacted Trans'!B$1:C$65536,2,0),P1773)</f>
        <v>2100381 - Collect Services Ltd</v>
      </c>
      <c r="L1773" s="18"/>
      <c r="M1773" s="18" t="str">
        <f>IFERROR(VLOOKUP(LEFT(I1773,7)+0,'[1]_Redacted Trans'!B$1:C$65536,2,0),Q1773)</f>
        <v>15% COMMISSION ON DEBTS RECOVERED</v>
      </c>
      <c r="N1773" s="22" t="s">
        <v>110</v>
      </c>
      <c r="P1773" t="s">
        <v>216</v>
      </c>
      <c r="Q1773" t="s">
        <v>4245</v>
      </c>
    </row>
    <row r="1774" spans="1:17" x14ac:dyDescent="0.2">
      <c r="A1774" s="3" t="s">
        <v>103</v>
      </c>
      <c r="B1774" s="3"/>
      <c r="C1774" s="18" t="s">
        <v>104</v>
      </c>
      <c r="D1774" s="18" t="s">
        <v>316</v>
      </c>
      <c r="E1774" s="18" t="s">
        <v>270</v>
      </c>
      <c r="F1774" s="18" t="s">
        <v>512</v>
      </c>
      <c r="G1774" s="19">
        <v>44054</v>
      </c>
      <c r="H1774" s="20" t="s">
        <v>4246</v>
      </c>
      <c r="I1774" s="20" t="s">
        <v>4247</v>
      </c>
      <c r="J1774" s="21">
        <v>116</v>
      </c>
      <c r="K1774" s="18" t="str">
        <f>IFERROR(VLOOKUP(LEFT(I1774,7)+0,'[1]_Redacted Trans'!B$1:C$65536,2,0),P1774)</f>
        <v>2100268 - Clacton Tool Hire</v>
      </c>
      <c r="L1774" s="18"/>
      <c r="M1774" s="18" t="str">
        <f>IFERROR(VLOOKUP(LEFT(I1774,7)+0,'[1]_Redacted Trans'!B$1:C$65536,2,0),Q1774)</f>
        <v>1.5 TON DIGGER &amp; FUEL</v>
      </c>
      <c r="N1774" s="22" t="s">
        <v>110</v>
      </c>
      <c r="P1774" t="s">
        <v>2682</v>
      </c>
      <c r="Q1774" t="s">
        <v>4248</v>
      </c>
    </row>
    <row r="1775" spans="1:17" x14ac:dyDescent="0.2">
      <c r="A1775" s="3" t="s">
        <v>103</v>
      </c>
      <c r="B1775" s="3"/>
      <c r="C1775" s="18" t="s">
        <v>104</v>
      </c>
      <c r="D1775" s="18" t="s">
        <v>316</v>
      </c>
      <c r="E1775" s="18" t="s">
        <v>270</v>
      </c>
      <c r="F1775" s="18" t="s">
        <v>512</v>
      </c>
      <c r="G1775" s="19">
        <v>44054</v>
      </c>
      <c r="H1775" s="20" t="s">
        <v>4246</v>
      </c>
      <c r="I1775" s="20" t="s">
        <v>4249</v>
      </c>
      <c r="J1775" s="21">
        <v>0.95</v>
      </c>
      <c r="K1775" s="18" t="str">
        <f>IFERROR(VLOOKUP(LEFT(I1775,7)+0,'[1]_Redacted Trans'!B$1:C$65536,2,0),P1775)</f>
        <v>2100268 - Clacton Tool Hire</v>
      </c>
      <c r="L1775" s="18"/>
      <c r="M1775" s="18" t="str">
        <f>IFERROR(VLOOKUP(LEFT(I1775,7)+0,'[1]_Redacted Trans'!B$1:C$65536,2,0),Q1775)</f>
        <v>1.5 TON DIGGER &amp; FUEL</v>
      </c>
      <c r="N1775" s="22" t="s">
        <v>110</v>
      </c>
      <c r="P1775" t="s">
        <v>2682</v>
      </c>
      <c r="Q1775" t="s">
        <v>4248</v>
      </c>
    </row>
    <row r="1776" spans="1:17" x14ac:dyDescent="0.2">
      <c r="A1776" s="3" t="s">
        <v>103</v>
      </c>
      <c r="B1776" s="3"/>
      <c r="C1776" s="18" t="s">
        <v>104</v>
      </c>
      <c r="D1776" s="18" t="s">
        <v>316</v>
      </c>
      <c r="E1776" s="18" t="s">
        <v>842</v>
      </c>
      <c r="F1776" s="18" t="s">
        <v>843</v>
      </c>
      <c r="G1776" s="19">
        <v>44054</v>
      </c>
      <c r="H1776" s="20" t="s">
        <v>4246</v>
      </c>
      <c r="I1776" s="20" t="s">
        <v>4250</v>
      </c>
      <c r="J1776" s="21">
        <v>192</v>
      </c>
      <c r="K1776" s="18" t="str">
        <f>IFERROR(VLOOKUP(LEFT(I1776,7)+0,'[1]_Redacted Trans'!B$1:C$65536,2,0),P1776)</f>
        <v>2100268 - Clacton Tool Hire</v>
      </c>
      <c r="L1776" s="18"/>
      <c r="M1776" s="18" t="str">
        <f>IFERROR(VLOOKUP(LEFT(I1776,7)+0,'[1]_Redacted Trans'!B$1:C$65536,2,0),Q1776)</f>
        <v>PETROL POKERS</v>
      </c>
      <c r="N1776" s="22" t="s">
        <v>110</v>
      </c>
      <c r="P1776" t="s">
        <v>2682</v>
      </c>
      <c r="Q1776" t="s">
        <v>4251</v>
      </c>
    </row>
    <row r="1777" spans="1:17" x14ac:dyDescent="0.2">
      <c r="A1777" s="3" t="s">
        <v>103</v>
      </c>
      <c r="B1777" s="3"/>
      <c r="C1777" s="18" t="s">
        <v>104</v>
      </c>
      <c r="D1777" s="18" t="s">
        <v>316</v>
      </c>
      <c r="E1777" s="18" t="s">
        <v>842</v>
      </c>
      <c r="F1777" s="18" t="s">
        <v>843</v>
      </c>
      <c r="G1777" s="19">
        <v>44054</v>
      </c>
      <c r="H1777" s="20" t="s">
        <v>4246</v>
      </c>
      <c r="I1777" s="20" t="s">
        <v>4252</v>
      </c>
      <c r="J1777" s="21">
        <v>5.2</v>
      </c>
      <c r="K1777" s="18" t="str">
        <f>IFERROR(VLOOKUP(LEFT(I1777,7)+0,'[1]_Redacted Trans'!B$1:C$65536,2,0),P1777)</f>
        <v>2100268 - Clacton Tool Hire</v>
      </c>
      <c r="L1777" s="18"/>
      <c r="M1777" s="18" t="str">
        <f>IFERROR(VLOOKUP(LEFT(I1777,7)+0,'[1]_Redacted Trans'!B$1:C$65536,2,0),Q1777)</f>
        <v>PETROL POKERS</v>
      </c>
      <c r="N1777" s="22" t="s">
        <v>110</v>
      </c>
      <c r="P1777" t="s">
        <v>2682</v>
      </c>
      <c r="Q1777" t="s">
        <v>4251</v>
      </c>
    </row>
    <row r="1778" spans="1:17" x14ac:dyDescent="0.2">
      <c r="A1778" s="3" t="s">
        <v>103</v>
      </c>
      <c r="B1778" s="3"/>
      <c r="C1778" s="18" t="s">
        <v>104</v>
      </c>
      <c r="D1778" s="18" t="s">
        <v>182</v>
      </c>
      <c r="E1778" s="18" t="s">
        <v>737</v>
      </c>
      <c r="F1778" s="18" t="s">
        <v>1293</v>
      </c>
      <c r="G1778" s="19">
        <v>44054</v>
      </c>
      <c r="H1778" s="20" t="s">
        <v>4253</v>
      </c>
      <c r="I1778" s="20" t="s">
        <v>4254</v>
      </c>
      <c r="J1778" s="21">
        <v>16.12</v>
      </c>
      <c r="K1778" s="18" t="str">
        <f>IFERROR(VLOOKUP(LEFT(I1778,7)+0,'[1]_Redacted Trans'!B$1:C$65536,2,0),P1778)</f>
        <v>2101624 - Bunzl</v>
      </c>
      <c r="L1778" s="18"/>
      <c r="M1778" s="18" t="str">
        <f>IFERROR(VLOOKUP(LEFT(I1778,7)+0,'[1]_Redacted Trans'!B$1:C$65536,2,0),Q1778)</f>
        <v>CLEANING SUPPLIES</v>
      </c>
      <c r="N1778" s="22" t="s">
        <v>110</v>
      </c>
      <c r="P1778" t="s">
        <v>452</v>
      </c>
      <c r="Q1778" t="s">
        <v>1301</v>
      </c>
    </row>
    <row r="1779" spans="1:17" x14ac:dyDescent="0.2">
      <c r="A1779" s="3" t="s">
        <v>103</v>
      </c>
      <c r="B1779" s="3"/>
      <c r="C1779" s="18" t="s">
        <v>104</v>
      </c>
      <c r="D1779" s="18" t="s">
        <v>161</v>
      </c>
      <c r="E1779" s="18" t="s">
        <v>762</v>
      </c>
      <c r="F1779" s="18" t="s">
        <v>763</v>
      </c>
      <c r="G1779" s="19">
        <v>44054</v>
      </c>
      <c r="H1779" s="20" t="s">
        <v>4255</v>
      </c>
      <c r="I1779" s="20" t="s">
        <v>4256</v>
      </c>
      <c r="J1779" s="21">
        <v>120</v>
      </c>
      <c r="K1779" s="18" t="str">
        <f>IFERROR(VLOOKUP(LEFT(I1779,7)+0,'[1]_Redacted Trans'!B$1:C$65536,2,0),P1779)</f>
        <v>2117765 - Anywhere Care Ltd</v>
      </c>
      <c r="L1779" s="18"/>
      <c r="M1779" s="18" t="str">
        <f>IFERROR(VLOOKUP(LEFT(I1779,7)+0,'[1]_Redacted Trans'!B$1:C$65536,2,0),Q1779)</f>
        <v>OWNFONE ANNUAL AIRTIME RENEWAL FROM 01 AUG 2020</v>
      </c>
      <c r="N1779" s="22" t="s">
        <v>110</v>
      </c>
      <c r="P1779" t="s">
        <v>3285</v>
      </c>
      <c r="Q1779" t="s">
        <v>4257</v>
      </c>
    </row>
    <row r="1780" spans="1:17" x14ac:dyDescent="0.2">
      <c r="A1780" s="3" t="s">
        <v>103</v>
      </c>
      <c r="B1780" s="3"/>
      <c r="C1780" s="18" t="s">
        <v>104</v>
      </c>
      <c r="D1780" s="18" t="s">
        <v>182</v>
      </c>
      <c r="E1780" s="18" t="s">
        <v>353</v>
      </c>
      <c r="F1780" s="18" t="s">
        <v>198</v>
      </c>
      <c r="G1780" s="19">
        <v>44054</v>
      </c>
      <c r="H1780" s="20" t="s">
        <v>4258</v>
      </c>
      <c r="I1780" s="20" t="s">
        <v>4259</v>
      </c>
      <c r="J1780" s="21">
        <v>1395</v>
      </c>
      <c r="K1780" s="18" t="str">
        <f>IFERROR(VLOOKUP(LEFT(I1780,7)+0,'[1]_Redacted Trans'!B$1:C$65536,2,0),P1780)</f>
        <v>2118128 - A &amp; J Lighting Solutions</v>
      </c>
      <c r="L1780" s="18"/>
      <c r="M1780" s="18" t="str">
        <f>IFERROR(VLOOKUP(LEFT(I1780,7)+0,'[1]_Redacted Trans'!B$1:C$65536,2,0),Q1780)</f>
        <v>FLOODLIGHTS TOLIET BLOCK EAST CLIFF</v>
      </c>
      <c r="N1780" s="22" t="s">
        <v>110</v>
      </c>
      <c r="P1780" t="s">
        <v>2948</v>
      </c>
      <c r="Q1780" t="s">
        <v>4260</v>
      </c>
    </row>
    <row r="1781" spans="1:17" x14ac:dyDescent="0.2">
      <c r="A1781" s="3" t="s">
        <v>103</v>
      </c>
      <c r="B1781" s="3"/>
      <c r="C1781" s="18" t="s">
        <v>104</v>
      </c>
      <c r="D1781" s="18" t="s">
        <v>182</v>
      </c>
      <c r="E1781" s="18" t="s">
        <v>200</v>
      </c>
      <c r="F1781" s="18" t="s">
        <v>594</v>
      </c>
      <c r="G1781" s="19">
        <v>44054</v>
      </c>
      <c r="H1781" s="20" t="s">
        <v>4261</v>
      </c>
      <c r="I1781" s="20" t="s">
        <v>4262</v>
      </c>
      <c r="J1781" s="21">
        <v>147.52000000000001</v>
      </c>
      <c r="K1781" s="18" t="str">
        <f>IFERROR(VLOOKUP(LEFT(I1781,7)+0,'[1]_Redacted Trans'!B$1:C$65536,2,0),P1781)</f>
        <v>2119441 - Splash About International Limited</v>
      </c>
      <c r="L1781" s="18"/>
      <c r="M1781" s="18" t="str">
        <f>IFERROR(VLOOKUP(LEFT(I1781,7)+0,'[1]_Redacted Trans'!B$1:C$65536,2,0),Q1781)</f>
        <v>GOGGLES/EQUIPTMENT ETC</v>
      </c>
      <c r="N1781" s="22" t="s">
        <v>110</v>
      </c>
      <c r="P1781" t="s">
        <v>4263</v>
      </c>
      <c r="Q1781" t="s">
        <v>4264</v>
      </c>
    </row>
    <row r="1782" spans="1:17" x14ac:dyDescent="0.2">
      <c r="A1782" s="3" t="s">
        <v>103</v>
      </c>
      <c r="B1782" s="3"/>
      <c r="C1782" s="18" t="s">
        <v>104</v>
      </c>
      <c r="D1782" s="18" t="s">
        <v>182</v>
      </c>
      <c r="E1782" s="18" t="s">
        <v>978</v>
      </c>
      <c r="F1782" s="18" t="s">
        <v>281</v>
      </c>
      <c r="G1782" s="19">
        <v>44054</v>
      </c>
      <c r="H1782" s="20" t="s">
        <v>1848</v>
      </c>
      <c r="I1782" s="20" t="s">
        <v>4265</v>
      </c>
      <c r="J1782" s="21">
        <v>30</v>
      </c>
      <c r="K1782" s="18" t="str">
        <f>IFERROR(VLOOKUP(LEFT(I1782,7)+0,'[1]_Redacted Trans'!B$1:C$65536,2,0),P1782)</f>
        <v>2117483 - Things To Do In Ltd</v>
      </c>
      <c r="L1782" s="18"/>
      <c r="M1782" s="18" t="str">
        <f>IFERROR(VLOOKUP(LEFT(I1782,7)+0,'[1]_Redacted Trans'!B$1:C$65536,2,0),Q1782)</f>
        <v>ADVERTISING MAY 2020</v>
      </c>
      <c r="N1782" s="22" t="s">
        <v>110</v>
      </c>
      <c r="P1782" t="s">
        <v>1850</v>
      </c>
      <c r="Q1782" t="s">
        <v>4266</v>
      </c>
    </row>
    <row r="1783" spans="1:17" x14ac:dyDescent="0.2">
      <c r="A1783" s="3" t="s">
        <v>103</v>
      </c>
      <c r="B1783" s="3"/>
      <c r="C1783" s="18" t="s">
        <v>104</v>
      </c>
      <c r="D1783" s="18" t="s">
        <v>213</v>
      </c>
      <c r="E1783" s="18" t="s">
        <v>986</v>
      </c>
      <c r="F1783" s="18" t="s">
        <v>866</v>
      </c>
      <c r="G1783" s="19">
        <v>44054</v>
      </c>
      <c r="H1783" s="20" t="s">
        <v>4267</v>
      </c>
      <c r="I1783" s="20" t="s">
        <v>4268</v>
      </c>
      <c r="J1783" s="21">
        <v>1782</v>
      </c>
      <c r="K1783" s="18" t="str">
        <f>IFERROR(VLOOKUP(LEFT(I1783,7)+0,'[1]_Redacted Trans'!B$1:C$65536,2,0),P1783)</f>
        <v>2113647 - Skyguard Limited</v>
      </c>
      <c r="L1783" s="18"/>
      <c r="M1783" s="18" t="str">
        <f>IFERROR(VLOOKUP(LEFT(I1783,7)+0,'[1]_Redacted Trans'!B$1:C$65536,2,0),Q1783)</f>
        <v>SKYGUARDS X 11</v>
      </c>
      <c r="N1783" s="22" t="s">
        <v>110</v>
      </c>
      <c r="P1783" t="s">
        <v>1649</v>
      </c>
      <c r="Q1783" t="s">
        <v>4269</v>
      </c>
    </row>
    <row r="1784" spans="1:17" x14ac:dyDescent="0.2">
      <c r="A1784" s="3" t="s">
        <v>103</v>
      </c>
      <c r="B1784" s="3"/>
      <c r="C1784" s="18" t="s">
        <v>104</v>
      </c>
      <c r="D1784" s="18" t="s">
        <v>316</v>
      </c>
      <c r="E1784" s="18" t="s">
        <v>467</v>
      </c>
      <c r="F1784" s="18" t="s">
        <v>373</v>
      </c>
      <c r="G1784" s="19">
        <v>44054</v>
      </c>
      <c r="H1784" s="20" t="s">
        <v>4270</v>
      </c>
      <c r="I1784" s="20" t="s">
        <v>4271</v>
      </c>
      <c r="J1784" s="21">
        <v>39.99</v>
      </c>
      <c r="K1784" s="18" t="str">
        <f>IFERROR(VLOOKUP(LEFT(I1784,7)+0,'[1]_Redacted Trans'!B$1:C$65536,2,0),P1784)</f>
        <v>2111202 - Trade UK</v>
      </c>
      <c r="L1784" s="18"/>
      <c r="M1784" s="18" t="str">
        <f>IFERROR(VLOOKUP(LEFT(I1784,7)+0,'[1]_Redacted Trans'!B$1:C$65536,2,0),Q1784)</f>
        <v>PPE</v>
      </c>
      <c r="N1784" s="22" t="s">
        <v>110</v>
      </c>
      <c r="P1784" t="s">
        <v>360</v>
      </c>
      <c r="Q1784" t="s">
        <v>684</v>
      </c>
    </row>
    <row r="1785" spans="1:17" x14ac:dyDescent="0.2">
      <c r="A1785" s="3" t="s">
        <v>103</v>
      </c>
      <c r="B1785" s="3"/>
      <c r="C1785" s="18" t="s">
        <v>104</v>
      </c>
      <c r="D1785" s="18" t="s">
        <v>153</v>
      </c>
      <c r="E1785" s="18" t="s">
        <v>154</v>
      </c>
      <c r="F1785" s="18" t="s">
        <v>140</v>
      </c>
      <c r="G1785" s="19">
        <v>44054</v>
      </c>
      <c r="H1785" s="20" t="s">
        <v>1026</v>
      </c>
      <c r="I1785" s="20" t="s">
        <v>4272</v>
      </c>
      <c r="J1785" s="21">
        <v>1419</v>
      </c>
      <c r="K1785" s="18" t="str">
        <f>IFERROR(VLOOKUP(LEFT(I1785,7)+0,'[1]_Redacted Trans'!B$1:C$65536,2,0),P1785)</f>
        <v>REDACTED PERSONAL DATA</v>
      </c>
      <c r="L1785" s="18">
        <v>4426336</v>
      </c>
      <c r="M1785" s="18" t="str">
        <f>IFERROR(VLOOKUP(LEFT(I1785,7)+0,'[1]_Redacted Trans'!B$1:C$65536,2,0),Q1785)</f>
        <v>REDACTED PERSONAL DATA</v>
      </c>
      <c r="N1785" s="22" t="s">
        <v>110</v>
      </c>
      <c r="P1785" t="s">
        <v>143</v>
      </c>
      <c r="Q1785" t="s">
        <v>143</v>
      </c>
    </row>
    <row r="1786" spans="1:17" x14ac:dyDescent="0.2">
      <c r="A1786" s="3" t="s">
        <v>103</v>
      </c>
      <c r="B1786" s="3"/>
      <c r="C1786" s="18" t="s">
        <v>104</v>
      </c>
      <c r="D1786" s="18" t="s">
        <v>182</v>
      </c>
      <c r="E1786" s="18" t="s">
        <v>329</v>
      </c>
      <c r="F1786" s="18" t="s">
        <v>198</v>
      </c>
      <c r="G1786" s="19">
        <v>44039</v>
      </c>
      <c r="H1786" s="20" t="s">
        <v>4273</v>
      </c>
      <c r="I1786" s="20" t="s">
        <v>4274</v>
      </c>
      <c r="J1786" s="21">
        <v>90</v>
      </c>
      <c r="K1786" s="18" t="str">
        <f>IFERROR(VLOOKUP(LEFT(I1786,7)+0,'[1]_Redacted Trans'!B$1:C$65536,2,0),P1786)</f>
        <v>REDACTED PERSONAL DATA</v>
      </c>
      <c r="L1786" s="18"/>
      <c r="M1786" s="18" t="str">
        <f>IFERROR(VLOOKUP(LEFT(I1786,7)+0,'[1]_Redacted Trans'!B$1:C$65536,2,0),Q1786)</f>
        <v>REDACTED PERSONAL DATA</v>
      </c>
      <c r="N1786" s="22" t="s">
        <v>110</v>
      </c>
      <c r="P1786" t="s">
        <v>143</v>
      </c>
      <c r="Q1786" t="s">
        <v>143</v>
      </c>
    </row>
    <row r="1787" spans="1:17" x14ac:dyDescent="0.2">
      <c r="A1787" s="3" t="s">
        <v>103</v>
      </c>
      <c r="B1787" s="3"/>
      <c r="C1787" s="18" t="s">
        <v>104</v>
      </c>
      <c r="D1787" s="18" t="s">
        <v>182</v>
      </c>
      <c r="E1787" s="18" t="s">
        <v>329</v>
      </c>
      <c r="F1787" s="18" t="s">
        <v>198</v>
      </c>
      <c r="G1787" s="19">
        <v>44054</v>
      </c>
      <c r="H1787" s="20" t="s">
        <v>4275</v>
      </c>
      <c r="I1787" s="20" t="s">
        <v>4276</v>
      </c>
      <c r="J1787" s="21">
        <v>60</v>
      </c>
      <c r="K1787" s="18" t="str">
        <f>IFERROR(VLOOKUP(LEFT(I1787,7)+0,'[1]_Redacted Trans'!B$1:C$65536,2,0),P1787)</f>
        <v>2111218 - J Cripps</v>
      </c>
      <c r="L1787" s="18"/>
      <c r="M1787" s="18" t="str">
        <f>IFERROR(VLOOKUP(LEFT(I1787,7)+0,'[1]_Redacted Trans'!B$1:C$65536,2,0),Q1787)</f>
        <v>WINOW CLEANING BSC</v>
      </c>
      <c r="N1787" s="22" t="s">
        <v>110</v>
      </c>
      <c r="P1787" t="s">
        <v>3466</v>
      </c>
      <c r="Q1787" t="s">
        <v>4277</v>
      </c>
    </row>
    <row r="1788" spans="1:17" x14ac:dyDescent="0.2">
      <c r="A1788" s="3" t="s">
        <v>103</v>
      </c>
      <c r="B1788" s="3"/>
      <c r="C1788" s="18" t="s">
        <v>104</v>
      </c>
      <c r="D1788" s="18" t="s">
        <v>316</v>
      </c>
      <c r="E1788" s="18" t="s">
        <v>671</v>
      </c>
      <c r="F1788" s="18" t="s">
        <v>672</v>
      </c>
      <c r="G1788" s="19">
        <v>44054</v>
      </c>
      <c r="H1788" s="20" t="s">
        <v>4278</v>
      </c>
      <c r="I1788" s="20" t="s">
        <v>4279</v>
      </c>
      <c r="J1788" s="21">
        <v>1500</v>
      </c>
      <c r="K1788" s="18" t="str">
        <f>IFERROR(VLOOKUP(LEFT(I1788,7)+0,'[1]_Redacted Trans'!B$1:C$65536,2,0),P1788)</f>
        <v>2101251 - Safetymen</v>
      </c>
      <c r="L1788" s="18"/>
      <c r="M1788" s="18" t="str">
        <f>IFERROR(VLOOKUP(LEFT(I1788,7)+0,'[1]_Redacted Trans'!B$1:C$65536,2,0),Q1788)</f>
        <v>TRAINING</v>
      </c>
      <c r="N1788" s="22" t="s">
        <v>110</v>
      </c>
      <c r="P1788" t="s">
        <v>606</v>
      </c>
      <c r="Q1788" t="s">
        <v>4280</v>
      </c>
    </row>
    <row r="1789" spans="1:17" x14ac:dyDescent="0.2">
      <c r="A1789" s="3" t="s">
        <v>103</v>
      </c>
      <c r="B1789" s="3"/>
      <c r="C1789" s="18" t="s">
        <v>104</v>
      </c>
      <c r="D1789" s="18" t="s">
        <v>316</v>
      </c>
      <c r="E1789" s="18" t="s">
        <v>671</v>
      </c>
      <c r="F1789" s="18" t="s">
        <v>672</v>
      </c>
      <c r="G1789" s="19">
        <v>44054</v>
      </c>
      <c r="H1789" s="20" t="s">
        <v>4281</v>
      </c>
      <c r="I1789" s="20" t="s">
        <v>4282</v>
      </c>
      <c r="J1789" s="21">
        <v>1300</v>
      </c>
      <c r="K1789" s="18" t="str">
        <f>IFERROR(VLOOKUP(LEFT(I1789,7)+0,'[1]_Redacted Trans'!B$1:C$65536,2,0),P1789)</f>
        <v>2101251 - Safetymen</v>
      </c>
      <c r="L1789" s="18"/>
      <c r="M1789" s="18" t="str">
        <f>IFERROR(VLOOKUP(LEFT(I1789,7)+0,'[1]_Redacted Trans'!B$1:C$65536,2,0),Q1789)</f>
        <v>TRAINING</v>
      </c>
      <c r="N1789" s="22" t="s">
        <v>110</v>
      </c>
      <c r="P1789" t="s">
        <v>606</v>
      </c>
      <c r="Q1789" t="s">
        <v>4280</v>
      </c>
    </row>
    <row r="1790" spans="1:17" x14ac:dyDescent="0.2">
      <c r="A1790" s="3" t="s">
        <v>103</v>
      </c>
      <c r="B1790" s="3"/>
      <c r="C1790" s="18" t="s">
        <v>104</v>
      </c>
      <c r="D1790" s="18" t="s">
        <v>316</v>
      </c>
      <c r="E1790" s="18" t="s">
        <v>671</v>
      </c>
      <c r="F1790" s="18" t="s">
        <v>672</v>
      </c>
      <c r="G1790" s="19">
        <v>44054</v>
      </c>
      <c r="H1790" s="20" t="s">
        <v>4283</v>
      </c>
      <c r="I1790" s="20" t="s">
        <v>4284</v>
      </c>
      <c r="J1790" s="21">
        <v>1089</v>
      </c>
      <c r="K1790" s="18" t="str">
        <f>IFERROR(VLOOKUP(LEFT(I1790,7)+0,'[1]_Redacted Trans'!B$1:C$65536,2,0),P1790)</f>
        <v>2101251 - Safetymen</v>
      </c>
      <c r="L1790" s="18"/>
      <c r="M1790" s="18" t="str">
        <f>IFERROR(VLOOKUP(LEFT(I1790,7)+0,'[1]_Redacted Trans'!B$1:C$65536,2,0),Q1790)</f>
        <v>TRAINING</v>
      </c>
      <c r="N1790" s="22" t="s">
        <v>110</v>
      </c>
      <c r="P1790" t="s">
        <v>606</v>
      </c>
      <c r="Q1790" t="s">
        <v>4280</v>
      </c>
    </row>
    <row r="1791" spans="1:17" x14ac:dyDescent="0.2">
      <c r="A1791" s="3" t="s">
        <v>103</v>
      </c>
      <c r="B1791" s="3"/>
      <c r="C1791" s="18" t="s">
        <v>104</v>
      </c>
      <c r="D1791" s="18" t="s">
        <v>316</v>
      </c>
      <c r="E1791" s="18" t="s">
        <v>353</v>
      </c>
      <c r="F1791" s="18" t="s">
        <v>198</v>
      </c>
      <c r="G1791" s="19">
        <v>44043</v>
      </c>
      <c r="H1791" s="20" t="s">
        <v>4285</v>
      </c>
      <c r="I1791" s="20" t="s">
        <v>4286</v>
      </c>
      <c r="J1791" s="21">
        <v>973.36</v>
      </c>
      <c r="K1791" s="18" t="str">
        <f>IFERROR(VLOOKUP(LEFT(I1791,7)+0,'[1]_Redacted Trans'!B$1:C$65536,2,0),P1791)</f>
        <v>2119364 - Aquafish Solutions Limited</v>
      </c>
      <c r="L1791" s="18">
        <v>6306071</v>
      </c>
      <c r="M1791" s="18" t="str">
        <f>IFERROR(VLOOKUP(LEFT(I1791,7)+0,'[1]_Redacted Trans'!B$1:C$65536,2,0),Q1791)</f>
        <v>VARIOUS ITEMS</v>
      </c>
      <c r="N1791" s="22" t="s">
        <v>110</v>
      </c>
      <c r="P1791" t="s">
        <v>4287</v>
      </c>
      <c r="Q1791" t="s">
        <v>960</v>
      </c>
    </row>
    <row r="1792" spans="1:17" x14ac:dyDescent="0.2">
      <c r="A1792" s="3" t="s">
        <v>103</v>
      </c>
      <c r="B1792" s="3"/>
      <c r="C1792" s="18" t="s">
        <v>104</v>
      </c>
      <c r="D1792" s="18" t="s">
        <v>316</v>
      </c>
      <c r="E1792" s="18" t="s">
        <v>266</v>
      </c>
      <c r="F1792" s="18" t="s">
        <v>198</v>
      </c>
      <c r="G1792" s="19">
        <v>44043</v>
      </c>
      <c r="H1792" s="20" t="s">
        <v>4285</v>
      </c>
      <c r="I1792" s="20" t="s">
        <v>4288</v>
      </c>
      <c r="J1792" s="21">
        <v>973.36</v>
      </c>
      <c r="K1792" s="18" t="str">
        <f>IFERROR(VLOOKUP(LEFT(I1792,7)+0,'[1]_Redacted Trans'!B$1:C$65536,2,0),P1792)</f>
        <v>2119364 - Aquafish Solutions Limited</v>
      </c>
      <c r="L1792" s="18">
        <v>6306071</v>
      </c>
      <c r="M1792" s="18" t="str">
        <f>IFERROR(VLOOKUP(LEFT(I1792,7)+0,'[1]_Redacted Trans'!B$1:C$65536,2,0),Q1792)</f>
        <v>VARIOUS ITEMS</v>
      </c>
      <c r="N1792" s="22" t="s">
        <v>110</v>
      </c>
      <c r="P1792" t="s">
        <v>4287</v>
      </c>
      <c r="Q1792" t="s">
        <v>960</v>
      </c>
    </row>
    <row r="1793" spans="1:17" x14ac:dyDescent="0.2">
      <c r="A1793" s="3" t="s">
        <v>103</v>
      </c>
      <c r="B1793" s="3"/>
      <c r="C1793" s="18" t="s">
        <v>104</v>
      </c>
      <c r="D1793" s="18" t="s">
        <v>316</v>
      </c>
      <c r="E1793" s="18" t="s">
        <v>266</v>
      </c>
      <c r="F1793" s="18" t="s">
        <v>900</v>
      </c>
      <c r="G1793" s="19">
        <v>44043</v>
      </c>
      <c r="H1793" s="20" t="s">
        <v>4285</v>
      </c>
      <c r="I1793" s="20" t="s">
        <v>4289</v>
      </c>
      <c r="J1793" s="21">
        <v>973.37</v>
      </c>
      <c r="K1793" s="18" t="str">
        <f>IFERROR(VLOOKUP(LEFT(I1793,7)+0,'[1]_Redacted Trans'!B$1:C$65536,2,0),P1793)</f>
        <v>2119364 - Aquafish Solutions Limited</v>
      </c>
      <c r="L1793" s="18">
        <v>6306071</v>
      </c>
      <c r="M1793" s="18" t="str">
        <f>IFERROR(VLOOKUP(LEFT(I1793,7)+0,'[1]_Redacted Trans'!B$1:C$65536,2,0),Q1793)</f>
        <v>VARIOUS ITEMS</v>
      </c>
      <c r="N1793" s="22" t="s">
        <v>110</v>
      </c>
      <c r="P1793" t="s">
        <v>4287</v>
      </c>
      <c r="Q1793" t="s">
        <v>960</v>
      </c>
    </row>
    <row r="1794" spans="1:17" x14ac:dyDescent="0.2">
      <c r="A1794" s="3" t="s">
        <v>103</v>
      </c>
      <c r="B1794" s="3"/>
      <c r="C1794" s="18" t="s">
        <v>104</v>
      </c>
      <c r="D1794" s="18" t="s">
        <v>316</v>
      </c>
      <c r="E1794" s="18" t="s">
        <v>3135</v>
      </c>
      <c r="F1794" s="18" t="s">
        <v>4017</v>
      </c>
      <c r="G1794" s="19">
        <v>44043</v>
      </c>
      <c r="H1794" s="20" t="s">
        <v>4285</v>
      </c>
      <c r="I1794" s="20" t="s">
        <v>4290</v>
      </c>
      <c r="J1794" s="21">
        <v>973.37</v>
      </c>
      <c r="K1794" s="18" t="str">
        <f>IFERROR(VLOOKUP(LEFT(I1794,7)+0,'[1]_Redacted Trans'!B$1:C$65536,2,0),P1794)</f>
        <v>2119364 - Aquafish Solutions Limited</v>
      </c>
      <c r="L1794" s="18">
        <v>6306071</v>
      </c>
      <c r="M1794" s="18" t="str">
        <f>IFERROR(VLOOKUP(LEFT(I1794,7)+0,'[1]_Redacted Trans'!B$1:C$65536,2,0),Q1794)</f>
        <v>VARIOUS ITEMS</v>
      </c>
      <c r="N1794" s="22" t="s">
        <v>110</v>
      </c>
      <c r="P1794" t="s">
        <v>4287</v>
      </c>
      <c r="Q1794" t="s">
        <v>960</v>
      </c>
    </row>
    <row r="1795" spans="1:17" x14ac:dyDescent="0.2">
      <c r="A1795" s="3" t="s">
        <v>103</v>
      </c>
      <c r="B1795" s="3"/>
      <c r="C1795" s="18" t="s">
        <v>104</v>
      </c>
      <c r="D1795" s="18" t="s">
        <v>316</v>
      </c>
      <c r="E1795" s="18" t="s">
        <v>4011</v>
      </c>
      <c r="F1795" s="18" t="s">
        <v>4012</v>
      </c>
      <c r="G1795" s="19">
        <v>44043</v>
      </c>
      <c r="H1795" s="20" t="s">
        <v>4285</v>
      </c>
      <c r="I1795" s="20" t="s">
        <v>4291</v>
      </c>
      <c r="J1795" s="21">
        <v>973.37</v>
      </c>
      <c r="K1795" s="18" t="str">
        <f>IFERROR(VLOOKUP(LEFT(I1795,7)+0,'[1]_Redacted Trans'!B$1:C$65536,2,0),P1795)</f>
        <v>2119364 - Aquafish Solutions Limited</v>
      </c>
      <c r="L1795" s="18">
        <v>6306071</v>
      </c>
      <c r="M1795" s="18" t="str">
        <f>IFERROR(VLOOKUP(LEFT(I1795,7)+0,'[1]_Redacted Trans'!B$1:C$65536,2,0),Q1795)</f>
        <v>VARIOUS ITEMS</v>
      </c>
      <c r="N1795" s="22" t="s">
        <v>110</v>
      </c>
      <c r="P1795" t="s">
        <v>4287</v>
      </c>
      <c r="Q1795" t="s">
        <v>960</v>
      </c>
    </row>
    <row r="1796" spans="1:17" x14ac:dyDescent="0.2">
      <c r="A1796" s="3" t="s">
        <v>103</v>
      </c>
      <c r="B1796" s="3"/>
      <c r="C1796" s="18" t="s">
        <v>104</v>
      </c>
      <c r="D1796" s="18" t="s">
        <v>316</v>
      </c>
      <c r="E1796" s="18" t="s">
        <v>254</v>
      </c>
      <c r="F1796" s="18" t="s">
        <v>4292</v>
      </c>
      <c r="G1796" s="19">
        <v>44043</v>
      </c>
      <c r="H1796" s="20" t="s">
        <v>4285</v>
      </c>
      <c r="I1796" s="20" t="s">
        <v>4293</v>
      </c>
      <c r="J1796" s="21">
        <v>973.37</v>
      </c>
      <c r="K1796" s="18" t="str">
        <f>IFERROR(VLOOKUP(LEFT(I1796,7)+0,'[1]_Redacted Trans'!B$1:C$65536,2,0),P1796)</f>
        <v>2119364 - Aquafish Solutions Limited</v>
      </c>
      <c r="L1796" s="18">
        <v>6306071</v>
      </c>
      <c r="M1796" s="18" t="str">
        <f>IFERROR(VLOOKUP(LEFT(I1796,7)+0,'[1]_Redacted Trans'!B$1:C$65536,2,0),Q1796)</f>
        <v>VARIOUS ITEMS</v>
      </c>
      <c r="N1796" s="22" t="s">
        <v>110</v>
      </c>
      <c r="P1796" t="s">
        <v>4287</v>
      </c>
      <c r="Q1796" t="s">
        <v>960</v>
      </c>
    </row>
    <row r="1797" spans="1:17" x14ac:dyDescent="0.2">
      <c r="A1797" s="3" t="s">
        <v>103</v>
      </c>
      <c r="B1797" s="3"/>
      <c r="C1797" s="18" t="s">
        <v>104</v>
      </c>
      <c r="D1797" s="18" t="s">
        <v>182</v>
      </c>
      <c r="E1797" s="18" t="s">
        <v>495</v>
      </c>
      <c r="F1797" s="18" t="s">
        <v>449</v>
      </c>
      <c r="G1797" s="19">
        <v>44054</v>
      </c>
      <c r="H1797" s="20" t="s">
        <v>4294</v>
      </c>
      <c r="I1797" s="20" t="s">
        <v>4295</v>
      </c>
      <c r="J1797" s="21">
        <v>985</v>
      </c>
      <c r="K1797" s="18" t="str">
        <f>IFERROR(VLOOKUP(LEFT(I1797,7)+0,'[1]_Redacted Trans'!B$1:C$65536,2,0),P1797)</f>
        <v>2114427 - Greenworks Controlled Environments Ltd</v>
      </c>
      <c r="L1797" s="18"/>
      <c r="M1797" s="18" t="str">
        <f>IFERROR(VLOOKUP(LEFT(I1797,7)+0,'[1]_Redacted Trans'!B$1:C$65536,2,0),Q1797)</f>
        <v>PREVENTATIVE MAINTENANCE</v>
      </c>
      <c r="N1797" s="22" t="s">
        <v>110</v>
      </c>
      <c r="P1797" t="s">
        <v>4296</v>
      </c>
      <c r="Q1797" t="s">
        <v>4297</v>
      </c>
    </row>
    <row r="1798" spans="1:17" x14ac:dyDescent="0.2">
      <c r="A1798" s="3" t="s">
        <v>103</v>
      </c>
      <c r="B1798" s="3"/>
      <c r="C1798" s="18" t="s">
        <v>104</v>
      </c>
      <c r="D1798" s="18" t="s">
        <v>316</v>
      </c>
      <c r="E1798" s="18" t="s">
        <v>254</v>
      </c>
      <c r="F1798" s="18" t="s">
        <v>408</v>
      </c>
      <c r="G1798" s="19">
        <v>44054</v>
      </c>
      <c r="H1798" s="20" t="s">
        <v>4298</v>
      </c>
      <c r="I1798" s="20" t="s">
        <v>4299</v>
      </c>
      <c r="J1798" s="21">
        <v>1290.17</v>
      </c>
      <c r="K1798" s="18" t="str">
        <f>IFERROR(VLOOKUP(LEFT(I1798,7)+0,'[1]_Redacted Trans'!B$1:C$65536,2,0),P1798)</f>
        <v>2109684 - Frank Howard Tools &amp; Fixings Ltd</v>
      </c>
      <c r="L1798" s="18"/>
      <c r="M1798" s="18" t="str">
        <f>IFERROR(VLOOKUP(LEFT(I1798,7)+0,'[1]_Redacted Trans'!B$1:C$65536,2,0),Q1798)</f>
        <v>VARIOUS ITEMS</v>
      </c>
      <c r="N1798" s="22" t="s">
        <v>110</v>
      </c>
      <c r="P1798" t="s">
        <v>447</v>
      </c>
      <c r="Q1798" t="s">
        <v>960</v>
      </c>
    </row>
    <row r="1799" spans="1:17" x14ac:dyDescent="0.2">
      <c r="A1799" s="3" t="s">
        <v>103</v>
      </c>
      <c r="B1799" s="3"/>
      <c r="C1799" s="18" t="s">
        <v>104</v>
      </c>
      <c r="D1799" s="18" t="s">
        <v>316</v>
      </c>
      <c r="E1799" s="18" t="s">
        <v>842</v>
      </c>
      <c r="F1799" s="18" t="s">
        <v>843</v>
      </c>
      <c r="G1799" s="19">
        <v>44054</v>
      </c>
      <c r="H1799" s="20" t="s">
        <v>4300</v>
      </c>
      <c r="I1799" s="20" t="s">
        <v>4301</v>
      </c>
      <c r="J1799" s="21">
        <v>450.8</v>
      </c>
      <c r="K1799" s="18" t="str">
        <f>IFERROR(VLOOKUP(LEFT(I1799,7)+0,'[1]_Redacted Trans'!B$1:C$65536,2,0),P1799)</f>
        <v>2109684 - Frank Howard Tools &amp; Fixings Ltd</v>
      </c>
      <c r="L1799" s="18"/>
      <c r="M1799" s="18" t="str">
        <f>IFERROR(VLOOKUP(LEFT(I1799,7)+0,'[1]_Redacted Trans'!B$1:C$65536,2,0),Q1799)</f>
        <v>DRILL BITS</v>
      </c>
      <c r="N1799" s="22" t="s">
        <v>110</v>
      </c>
      <c r="P1799" t="s">
        <v>447</v>
      </c>
      <c r="Q1799" t="s">
        <v>4302</v>
      </c>
    </row>
    <row r="1800" spans="1:17" x14ac:dyDescent="0.2">
      <c r="A1800" s="3" t="s">
        <v>103</v>
      </c>
      <c r="B1800" s="3"/>
      <c r="C1800" s="18" t="s">
        <v>104</v>
      </c>
      <c r="D1800" s="18" t="s">
        <v>316</v>
      </c>
      <c r="E1800" s="18" t="s">
        <v>254</v>
      </c>
      <c r="F1800" s="18" t="s">
        <v>408</v>
      </c>
      <c r="G1800" s="19">
        <v>44054</v>
      </c>
      <c r="H1800" s="20" t="s">
        <v>4303</v>
      </c>
      <c r="I1800" s="20" t="s">
        <v>4304</v>
      </c>
      <c r="J1800" s="21">
        <v>600.01</v>
      </c>
      <c r="K1800" s="18" t="str">
        <f>IFERROR(VLOOKUP(LEFT(I1800,7)+0,'[1]_Redacted Trans'!B$1:C$65536,2,0),P1800)</f>
        <v>2109684 - Frank Howard Tools &amp; Fixings Ltd</v>
      </c>
      <c r="L1800" s="18"/>
      <c r="M1800" s="18" t="str">
        <f>IFERROR(VLOOKUP(LEFT(I1800,7)+0,'[1]_Redacted Trans'!B$1:C$65536,2,0),Q1800)</f>
        <v>TILE CUTTER</v>
      </c>
      <c r="N1800" s="22" t="s">
        <v>110</v>
      </c>
      <c r="P1800" t="s">
        <v>447</v>
      </c>
      <c r="Q1800" t="s">
        <v>4305</v>
      </c>
    </row>
    <row r="1801" spans="1:17" x14ac:dyDescent="0.2">
      <c r="A1801" s="3" t="s">
        <v>103</v>
      </c>
      <c r="B1801" s="3"/>
      <c r="C1801" s="18" t="s">
        <v>104</v>
      </c>
      <c r="D1801" s="18" t="s">
        <v>316</v>
      </c>
      <c r="E1801" s="18" t="s">
        <v>254</v>
      </c>
      <c r="F1801" s="18" t="s">
        <v>408</v>
      </c>
      <c r="G1801" s="19">
        <v>44054</v>
      </c>
      <c r="H1801" s="20" t="s">
        <v>4306</v>
      </c>
      <c r="I1801" s="20" t="s">
        <v>4307</v>
      </c>
      <c r="J1801" s="21">
        <v>1559.45</v>
      </c>
      <c r="K1801" s="18" t="str">
        <f>IFERROR(VLOOKUP(LEFT(I1801,7)+0,'[1]_Redacted Trans'!B$1:C$65536,2,0),P1801)</f>
        <v>2109684 - Frank Howard Tools &amp; Fixings Ltd</v>
      </c>
      <c r="L1801" s="18"/>
      <c r="M1801" s="18" t="str">
        <f>IFERROR(VLOOKUP(LEFT(I1801,7)+0,'[1]_Redacted Trans'!B$1:C$65536,2,0),Q1801)</f>
        <v>VARIOUS ITEMS</v>
      </c>
      <c r="N1801" s="22" t="s">
        <v>110</v>
      </c>
      <c r="P1801" t="s">
        <v>447</v>
      </c>
      <c r="Q1801" t="s">
        <v>960</v>
      </c>
    </row>
    <row r="1802" spans="1:17" x14ac:dyDescent="0.2">
      <c r="A1802" s="3" t="s">
        <v>103</v>
      </c>
      <c r="B1802" s="3"/>
      <c r="C1802" s="18" t="s">
        <v>104</v>
      </c>
      <c r="D1802" s="18" t="s">
        <v>316</v>
      </c>
      <c r="E1802" s="18" t="s">
        <v>842</v>
      </c>
      <c r="F1802" s="18" t="s">
        <v>843</v>
      </c>
      <c r="G1802" s="19">
        <v>44054</v>
      </c>
      <c r="H1802" s="20" t="s">
        <v>4306</v>
      </c>
      <c r="I1802" s="20" t="s">
        <v>4308</v>
      </c>
      <c r="J1802" s="21">
        <v>1559.4</v>
      </c>
      <c r="K1802" s="18" t="str">
        <f>IFERROR(VLOOKUP(LEFT(I1802,7)+0,'[1]_Redacted Trans'!B$1:C$65536,2,0),P1802)</f>
        <v>2109684 - Frank Howard Tools &amp; Fixings Ltd</v>
      </c>
      <c r="L1802" s="18"/>
      <c r="M1802" s="18" t="str">
        <f>IFERROR(VLOOKUP(LEFT(I1802,7)+0,'[1]_Redacted Trans'!B$1:C$65536,2,0),Q1802)</f>
        <v>VARIOUS ITEMS</v>
      </c>
      <c r="N1802" s="22" t="s">
        <v>110</v>
      </c>
      <c r="P1802" t="s">
        <v>447</v>
      </c>
      <c r="Q1802" t="s">
        <v>960</v>
      </c>
    </row>
    <row r="1803" spans="1:17" x14ac:dyDescent="0.2">
      <c r="A1803" s="3" t="s">
        <v>103</v>
      </c>
      <c r="B1803" s="3"/>
      <c r="C1803" s="18" t="s">
        <v>104</v>
      </c>
      <c r="D1803" s="18" t="s">
        <v>316</v>
      </c>
      <c r="E1803" s="18" t="s">
        <v>357</v>
      </c>
      <c r="F1803" s="18" t="s">
        <v>4309</v>
      </c>
      <c r="G1803" s="19">
        <v>44054</v>
      </c>
      <c r="H1803" s="20" t="s">
        <v>4306</v>
      </c>
      <c r="I1803" s="20" t="s">
        <v>4310</v>
      </c>
      <c r="J1803" s="21">
        <v>1559.4</v>
      </c>
      <c r="K1803" s="18" t="str">
        <f>IFERROR(VLOOKUP(LEFT(I1803,7)+0,'[1]_Redacted Trans'!B$1:C$65536,2,0),P1803)</f>
        <v>2109684 - Frank Howard Tools &amp; Fixings Ltd</v>
      </c>
      <c r="L1803" s="18"/>
      <c r="M1803" s="18" t="str">
        <f>IFERROR(VLOOKUP(LEFT(I1803,7)+0,'[1]_Redacted Trans'!B$1:C$65536,2,0),Q1803)</f>
        <v>VARIOUS ITEMS</v>
      </c>
      <c r="N1803" s="22" t="s">
        <v>110</v>
      </c>
      <c r="P1803" t="s">
        <v>447</v>
      </c>
      <c r="Q1803" t="s">
        <v>960</v>
      </c>
    </row>
    <row r="1804" spans="1:17" x14ac:dyDescent="0.2">
      <c r="A1804" s="3" t="s">
        <v>103</v>
      </c>
      <c r="B1804" s="3"/>
      <c r="C1804" s="18" t="s">
        <v>104</v>
      </c>
      <c r="D1804" s="18" t="s">
        <v>213</v>
      </c>
      <c r="E1804" s="18" t="s">
        <v>986</v>
      </c>
      <c r="F1804" s="18" t="s">
        <v>508</v>
      </c>
      <c r="G1804" s="19">
        <v>44054</v>
      </c>
      <c r="H1804" s="20" t="s">
        <v>4311</v>
      </c>
      <c r="I1804" s="20" t="s">
        <v>4312</v>
      </c>
      <c r="J1804" s="21">
        <v>4955</v>
      </c>
      <c r="K1804" s="18" t="str">
        <f>IFERROR(VLOOKUP(LEFT(I1804,7)+0,'[1]_Redacted Trans'!B$1:C$65536,2,0),P1804)</f>
        <v>2119500 - East Harbour Group</v>
      </c>
      <c r="L1804" s="18"/>
      <c r="M1804" s="18" t="str">
        <f>IFERROR(VLOOKUP(LEFT(I1804,7)+0,'[1]_Redacted Trans'!B$1:C$65536,2,0),Q1804)</f>
        <v>PPE</v>
      </c>
      <c r="N1804" s="22" t="s">
        <v>110</v>
      </c>
      <c r="P1804" t="s">
        <v>990</v>
      </c>
      <c r="Q1804" t="s">
        <v>684</v>
      </c>
    </row>
    <row r="1805" spans="1:17" x14ac:dyDescent="0.2">
      <c r="A1805" s="3" t="s">
        <v>103</v>
      </c>
      <c r="B1805" s="3"/>
      <c r="C1805" s="18" t="s">
        <v>104</v>
      </c>
      <c r="D1805" s="18" t="s">
        <v>213</v>
      </c>
      <c r="E1805" s="18" t="s">
        <v>986</v>
      </c>
      <c r="F1805" s="18" t="s">
        <v>508</v>
      </c>
      <c r="G1805" s="19">
        <v>44054</v>
      </c>
      <c r="H1805" s="20" t="s">
        <v>4313</v>
      </c>
      <c r="I1805" s="20" t="s">
        <v>4314</v>
      </c>
      <c r="J1805" s="21">
        <v>99.5</v>
      </c>
      <c r="K1805" s="18" t="str">
        <f>IFERROR(VLOOKUP(LEFT(I1805,7)+0,'[1]_Redacted Trans'!B$1:C$65536,2,0),P1805)</f>
        <v>2119500 - East Harbour Group</v>
      </c>
      <c r="L1805" s="18"/>
      <c r="M1805" s="18" t="str">
        <f>IFERROR(VLOOKUP(LEFT(I1805,7)+0,'[1]_Redacted Trans'!B$1:C$65536,2,0),Q1805)</f>
        <v>PPE</v>
      </c>
      <c r="N1805" s="22" t="s">
        <v>110</v>
      </c>
      <c r="P1805" t="s">
        <v>990</v>
      </c>
      <c r="Q1805" t="s">
        <v>684</v>
      </c>
    </row>
    <row r="1806" spans="1:17" x14ac:dyDescent="0.2">
      <c r="A1806" s="3" t="s">
        <v>103</v>
      </c>
      <c r="B1806" s="3"/>
      <c r="C1806" s="18" t="s">
        <v>104</v>
      </c>
      <c r="D1806" s="18" t="s">
        <v>153</v>
      </c>
      <c r="E1806" s="18" t="s">
        <v>157</v>
      </c>
      <c r="F1806" s="18" t="s">
        <v>158</v>
      </c>
      <c r="G1806" s="19">
        <v>44054</v>
      </c>
      <c r="H1806" s="20" t="s">
        <v>4315</v>
      </c>
      <c r="I1806" s="20" t="s">
        <v>4316</v>
      </c>
      <c r="J1806" s="21">
        <v>1850</v>
      </c>
      <c r="K1806" s="18" t="str">
        <f>IFERROR(VLOOKUP(LEFT(I1806,7)+0,'[1]_Redacted Trans'!B$1:C$65536,2,0),P1806)</f>
        <v>REDACTED PERSONAL DATA</v>
      </c>
      <c r="L1806" s="18"/>
      <c r="M1806" s="18" t="str">
        <f>IFERROR(VLOOKUP(LEFT(I1806,7)+0,'[1]_Redacted Trans'!B$1:C$65536,2,0),Q1806)</f>
        <v>REDACTED PERSONAL DATA</v>
      </c>
      <c r="N1806" s="22" t="s">
        <v>110</v>
      </c>
      <c r="P1806" t="s">
        <v>143</v>
      </c>
      <c r="Q1806" t="s">
        <v>143</v>
      </c>
    </row>
    <row r="1807" spans="1:17" x14ac:dyDescent="0.2">
      <c r="A1807" s="3" t="s">
        <v>103</v>
      </c>
      <c r="B1807" s="3"/>
      <c r="C1807" s="18" t="s">
        <v>104</v>
      </c>
      <c r="D1807" s="18" t="s">
        <v>182</v>
      </c>
      <c r="E1807" s="18" t="s">
        <v>737</v>
      </c>
      <c r="F1807" s="18" t="s">
        <v>2270</v>
      </c>
      <c r="G1807" s="19">
        <v>44054</v>
      </c>
      <c r="H1807" s="20" t="s">
        <v>4317</v>
      </c>
      <c r="I1807" s="20" t="s">
        <v>4318</v>
      </c>
      <c r="J1807" s="21">
        <v>153.80000000000001</v>
      </c>
      <c r="K1807" s="18" t="str">
        <f>IFERROR(VLOOKUP(LEFT(I1807,7)+0,'[1]_Redacted Trans'!B$1:C$65536,2,0),P1807)</f>
        <v>2114616 - Brenntag UK Limited</v>
      </c>
      <c r="L1807" s="18"/>
      <c r="M1807" s="18" t="str">
        <f>IFERROR(VLOOKUP(LEFT(I1807,7)+0,'[1]_Redacted Trans'!B$1:C$65536,2,0),Q1807)</f>
        <v>BRENNTAG - POOL CHEMICALS</v>
      </c>
      <c r="N1807" s="22" t="s">
        <v>110</v>
      </c>
      <c r="P1807" t="s">
        <v>2273</v>
      </c>
      <c r="Q1807" t="s">
        <v>2276</v>
      </c>
    </row>
    <row r="1808" spans="1:17" x14ac:dyDescent="0.2">
      <c r="A1808" s="3" t="s">
        <v>103</v>
      </c>
      <c r="B1808" s="3"/>
      <c r="C1808" s="18" t="s">
        <v>104</v>
      </c>
      <c r="D1808" s="18" t="s">
        <v>182</v>
      </c>
      <c r="E1808" s="18" t="s">
        <v>762</v>
      </c>
      <c r="F1808" s="18" t="s">
        <v>170</v>
      </c>
      <c r="G1808" s="19">
        <v>44054</v>
      </c>
      <c r="H1808" s="20" t="s">
        <v>4319</v>
      </c>
      <c r="I1808" s="20" t="s">
        <v>4320</v>
      </c>
      <c r="J1808" s="21">
        <v>1674.7</v>
      </c>
      <c r="K1808" s="18" t="str">
        <f>IFERROR(VLOOKUP(LEFT(I1808,7)+0,'[1]_Redacted Trans'!B$1:C$65536,2,0),P1808)</f>
        <v>2101297 - SP Services</v>
      </c>
      <c r="L1808" s="18"/>
      <c r="M1808" s="18" t="str">
        <f>IFERROR(VLOOKUP(LEFT(I1808,7)+0,'[1]_Redacted Trans'!B$1:C$65536,2,0),Q1808)</f>
        <v>RED COTTON CELLUAR BLANKETS X 7 WHITE COUCH ROLL X 6</v>
      </c>
      <c r="N1808" s="22" t="s">
        <v>110</v>
      </c>
      <c r="P1808" t="s">
        <v>1478</v>
      </c>
      <c r="Q1808" t="s">
        <v>4321</v>
      </c>
    </row>
    <row r="1809" spans="1:17" x14ac:dyDescent="0.2">
      <c r="A1809" s="3" t="s">
        <v>103</v>
      </c>
      <c r="B1809" s="3"/>
      <c r="C1809" s="18" t="s">
        <v>104</v>
      </c>
      <c r="D1809" s="18" t="s">
        <v>182</v>
      </c>
      <c r="E1809" s="18" t="s">
        <v>737</v>
      </c>
      <c r="F1809" s="18" t="s">
        <v>198</v>
      </c>
      <c r="G1809" s="19">
        <v>44054</v>
      </c>
      <c r="H1809" s="20" t="s">
        <v>4322</v>
      </c>
      <c r="I1809" s="20" t="s">
        <v>4323</v>
      </c>
      <c r="J1809" s="21">
        <v>115.85</v>
      </c>
      <c r="K1809" s="18" t="str">
        <f>IFERROR(VLOOKUP(LEFT(I1809,7)+0,'[1]_Redacted Trans'!B$1:C$65536,2,0),P1809)</f>
        <v>2102025 - TTSS</v>
      </c>
      <c r="L1809" s="18"/>
      <c r="M1809" s="18" t="str">
        <f>IFERROR(VLOOKUP(LEFT(I1809,7)+0,'[1]_Redacted Trans'!B$1:C$65536,2,0),Q1809)</f>
        <v>TTSS - VARIOUS WORKS RE FIRE ALARM</v>
      </c>
      <c r="N1809" s="22" t="s">
        <v>110</v>
      </c>
      <c r="P1809" t="s">
        <v>351</v>
      </c>
      <c r="Q1809" t="s">
        <v>4324</v>
      </c>
    </row>
    <row r="1810" spans="1:17" x14ac:dyDescent="0.2">
      <c r="A1810" s="3" t="s">
        <v>103</v>
      </c>
      <c r="B1810" s="3"/>
      <c r="C1810" s="18" t="s">
        <v>104</v>
      </c>
      <c r="D1810" s="18" t="s">
        <v>182</v>
      </c>
      <c r="E1810" s="18" t="s">
        <v>737</v>
      </c>
      <c r="F1810" s="18" t="s">
        <v>1667</v>
      </c>
      <c r="G1810" s="19">
        <v>44054</v>
      </c>
      <c r="H1810" s="20" t="s">
        <v>4325</v>
      </c>
      <c r="I1810" s="20" t="s">
        <v>4326</v>
      </c>
      <c r="J1810" s="21">
        <v>153.44999999999999</v>
      </c>
      <c r="K1810" s="18" t="str">
        <f>IFERROR(VLOOKUP(LEFT(I1810,7)+0,'[1]_Redacted Trans'!B$1:C$65536,2,0),P1810)</f>
        <v>2102268 - St John Ambulance Supplies</v>
      </c>
      <c r="L1810" s="18"/>
      <c r="M1810" s="18" t="str">
        <f>IFERROR(VLOOKUP(LEFT(I1810,7)+0,'[1]_Redacted Trans'!B$1:C$65536,2,0),Q1810)</f>
        <v>ST JOHNS AMBULANCE  - VARIOUS</v>
      </c>
      <c r="N1810" s="22" t="s">
        <v>110</v>
      </c>
      <c r="P1810" t="s">
        <v>4327</v>
      </c>
      <c r="Q1810" t="s">
        <v>4328</v>
      </c>
    </row>
    <row r="1811" spans="1:17" x14ac:dyDescent="0.2">
      <c r="A1811" s="3" t="s">
        <v>103</v>
      </c>
      <c r="B1811" s="3"/>
      <c r="C1811" s="18" t="s">
        <v>104</v>
      </c>
      <c r="D1811" s="18" t="s">
        <v>182</v>
      </c>
      <c r="E1811" s="18" t="s">
        <v>329</v>
      </c>
      <c r="F1811" s="18" t="s">
        <v>198</v>
      </c>
      <c r="G1811" s="19">
        <v>44054</v>
      </c>
      <c r="H1811" s="20" t="s">
        <v>4329</v>
      </c>
      <c r="I1811" s="20" t="s">
        <v>4330</v>
      </c>
      <c r="J1811" s="21">
        <v>751.73</v>
      </c>
      <c r="K1811" s="18" t="str">
        <f>IFERROR(VLOOKUP(LEFT(I1811,7)+0,'[1]_Redacted Trans'!B$1:C$65536,2,0),P1811)</f>
        <v>2101278 - Sportsafe UK Ltd</v>
      </c>
      <c r="L1811" s="18">
        <v>3370067</v>
      </c>
      <c r="M1811" s="18" t="str">
        <f>IFERROR(VLOOKUP(LEFT(I1811,7)+0,'[1]_Redacted Trans'!B$1:C$65536,2,0),Q1811)</f>
        <v>MOVING OF EPUIPMENT INTO ANCILLARY HALL</v>
      </c>
      <c r="N1811" s="22" t="s">
        <v>110</v>
      </c>
      <c r="P1811" t="s">
        <v>364</v>
      </c>
      <c r="Q1811" t="s">
        <v>4331</v>
      </c>
    </row>
    <row r="1812" spans="1:17" x14ac:dyDescent="0.2">
      <c r="A1812" s="3" t="s">
        <v>103</v>
      </c>
      <c r="B1812" s="3"/>
      <c r="C1812" s="18" t="s">
        <v>104</v>
      </c>
      <c r="D1812" s="18" t="s">
        <v>182</v>
      </c>
      <c r="E1812" s="18" t="s">
        <v>495</v>
      </c>
      <c r="F1812" s="18" t="s">
        <v>1667</v>
      </c>
      <c r="G1812" s="19">
        <v>44054</v>
      </c>
      <c r="H1812" s="20" t="s">
        <v>4332</v>
      </c>
      <c r="I1812" s="20" t="s">
        <v>4333</v>
      </c>
      <c r="J1812" s="21">
        <v>324.92</v>
      </c>
      <c r="K1812" s="18" t="str">
        <f>IFERROR(VLOOKUP(LEFT(I1812,7)+0,'[1]_Redacted Trans'!B$1:C$65536,2,0),P1812)</f>
        <v>2100032 - Signs Made Easy</v>
      </c>
      <c r="L1812" s="18"/>
      <c r="M1812" s="18" t="str">
        <f>IFERROR(VLOOKUP(LEFT(I1812,7)+0,'[1]_Redacted Trans'!B$1:C$65536,2,0),Q1812)</f>
        <v>A4 SIGNS</v>
      </c>
      <c r="N1812" s="22" t="s">
        <v>110</v>
      </c>
      <c r="P1812" t="s">
        <v>264</v>
      </c>
      <c r="Q1812" t="s">
        <v>4334</v>
      </c>
    </row>
    <row r="1813" spans="1:17" x14ac:dyDescent="0.2">
      <c r="A1813" s="3" t="s">
        <v>103</v>
      </c>
      <c r="B1813" s="3"/>
      <c r="C1813" s="18" t="s">
        <v>104</v>
      </c>
      <c r="D1813" s="18" t="s">
        <v>182</v>
      </c>
      <c r="E1813" s="18" t="s">
        <v>737</v>
      </c>
      <c r="F1813" s="18" t="s">
        <v>1667</v>
      </c>
      <c r="G1813" s="19">
        <v>44054</v>
      </c>
      <c r="H1813" s="20"/>
      <c r="I1813" s="20" t="s">
        <v>4335</v>
      </c>
      <c r="J1813" s="21">
        <v>178.11</v>
      </c>
      <c r="K1813" s="18" t="str">
        <f>IFERROR(VLOOKUP(LEFT(I1813,7)+0,'[1]_Redacted Trans'!B$1:C$65536,2,0),P1813)</f>
        <v>2100755 - J P Lennard Ltd</v>
      </c>
      <c r="L1813" s="18"/>
      <c r="M1813" s="18" t="str">
        <f>IFERROR(VLOOKUP(LEFT(I1813,7)+0,'[1]_Redacted Trans'!B$1:C$65536,2,0),Q1813)</f>
        <v>JP LENNARD - LANE ROPES</v>
      </c>
      <c r="N1813" s="22" t="s">
        <v>110</v>
      </c>
      <c r="P1813" t="s">
        <v>4336</v>
      </c>
      <c r="Q1813" t="s">
        <v>4337</v>
      </c>
    </row>
    <row r="1814" spans="1:17" x14ac:dyDescent="0.2">
      <c r="A1814" s="3" t="s">
        <v>103</v>
      </c>
      <c r="B1814" s="3"/>
      <c r="C1814" s="18" t="s">
        <v>104</v>
      </c>
      <c r="D1814" s="18" t="s">
        <v>646</v>
      </c>
      <c r="E1814" s="18" t="s">
        <v>998</v>
      </c>
      <c r="F1814" s="18" t="s">
        <v>955</v>
      </c>
      <c r="G1814" s="19">
        <v>44054</v>
      </c>
      <c r="H1814" s="20" t="s">
        <v>4338</v>
      </c>
      <c r="I1814" s="20" t="s">
        <v>4339</v>
      </c>
      <c r="J1814" s="21">
        <v>410</v>
      </c>
      <c r="K1814" s="18" t="str">
        <f>IFERROR(VLOOKUP(LEFT(I1814,7)+0,'[1]_Redacted Trans'!B$1:C$65536,2,0),P1814)</f>
        <v>2113057 - Geodesys</v>
      </c>
      <c r="L1814" s="18"/>
      <c r="M1814" s="18" t="str">
        <f>IFERROR(VLOOKUP(LEFT(I1814,7)+0,'[1]_Redacted Trans'!B$1:C$65536,2,0),Q1814)</f>
        <v>SEARCHES - ELS LAND SWAP</v>
      </c>
      <c r="N1814" s="22" t="s">
        <v>110</v>
      </c>
      <c r="P1814" t="s">
        <v>476</v>
      </c>
      <c r="Q1814" t="s">
        <v>4340</v>
      </c>
    </row>
    <row r="1815" spans="1:17" x14ac:dyDescent="0.2">
      <c r="A1815" s="3" t="s">
        <v>103</v>
      </c>
      <c r="B1815" s="3"/>
      <c r="C1815" s="18" t="s">
        <v>104</v>
      </c>
      <c r="D1815" s="18" t="s">
        <v>182</v>
      </c>
      <c r="E1815" s="18" t="s">
        <v>197</v>
      </c>
      <c r="F1815" s="18" t="s">
        <v>512</v>
      </c>
      <c r="G1815" s="19">
        <v>44054</v>
      </c>
      <c r="H1815" s="20" t="s">
        <v>4341</v>
      </c>
      <c r="I1815" s="20" t="s">
        <v>4342</v>
      </c>
      <c r="J1815" s="21">
        <v>767.34</v>
      </c>
      <c r="K1815" s="18" t="str">
        <f>IFERROR(VLOOKUP(LEFT(I1815,7)+0,'[1]_Redacted Trans'!B$1:C$65536,2,0),P1815)</f>
        <v>REDACTED COMMERCIAL CONFIDENTIALITY</v>
      </c>
      <c r="L1815" s="18"/>
      <c r="M1815" s="18" t="str">
        <f>IFERROR(VLOOKUP(LEFT(I1815,7)+0,'[1]_Redacted Trans'!B$1:C$65536,2,0),Q1815)</f>
        <v>REDACTED COMMERCIAL CONFIDENTIALITY</v>
      </c>
      <c r="N1815" s="22" t="s">
        <v>110</v>
      </c>
      <c r="P1815" t="s">
        <v>515</v>
      </c>
    </row>
    <row r="1816" spans="1:17" x14ac:dyDescent="0.2">
      <c r="A1816" s="3" t="s">
        <v>103</v>
      </c>
      <c r="B1816" s="3"/>
      <c r="C1816" s="18" t="s">
        <v>104</v>
      </c>
      <c r="D1816" s="18" t="s">
        <v>316</v>
      </c>
      <c r="E1816" s="18" t="s">
        <v>842</v>
      </c>
      <c r="F1816" s="18" t="s">
        <v>843</v>
      </c>
      <c r="G1816" s="19">
        <v>44054</v>
      </c>
      <c r="H1816" s="20" t="s">
        <v>4343</v>
      </c>
      <c r="I1816" s="20" t="s">
        <v>4344</v>
      </c>
      <c r="J1816" s="21">
        <v>800</v>
      </c>
      <c r="K1816" s="18" t="str">
        <f>IFERROR(VLOOKUP(LEFT(I1816,7)+0,'[1]_Redacted Trans'!B$1:C$65536,2,0),P1816)</f>
        <v>2119011 - County Skips Ltd</v>
      </c>
      <c r="L1816" s="18"/>
      <c r="M1816" s="18" t="str">
        <f>IFERROR(VLOOKUP(LEFT(I1816,7)+0,'[1]_Redacted Trans'!B$1:C$65536,2,0),Q1816)</f>
        <v>ROLL ON/OFF HOLLAND HAVEN</v>
      </c>
      <c r="N1816" s="22" t="s">
        <v>110</v>
      </c>
      <c r="P1816" t="s">
        <v>3071</v>
      </c>
      <c r="Q1816" t="s">
        <v>4345</v>
      </c>
    </row>
    <row r="1817" spans="1:17" x14ac:dyDescent="0.2">
      <c r="A1817" s="3" t="s">
        <v>103</v>
      </c>
      <c r="B1817" s="3"/>
      <c r="C1817" s="18" t="s">
        <v>104</v>
      </c>
      <c r="D1817" s="18" t="s">
        <v>316</v>
      </c>
      <c r="E1817" s="18" t="s">
        <v>842</v>
      </c>
      <c r="F1817" s="18" t="s">
        <v>843</v>
      </c>
      <c r="G1817" s="19">
        <v>44054</v>
      </c>
      <c r="H1817" s="20" t="s">
        <v>4346</v>
      </c>
      <c r="I1817" s="20" t="s">
        <v>4347</v>
      </c>
      <c r="J1817" s="21">
        <v>800</v>
      </c>
      <c r="K1817" s="18" t="str">
        <f>IFERROR(VLOOKUP(LEFT(I1817,7)+0,'[1]_Redacted Trans'!B$1:C$65536,2,0),P1817)</f>
        <v>2119011 - County Skips Ltd</v>
      </c>
      <c r="L1817" s="18"/>
      <c r="M1817" s="18" t="str">
        <f>IFERROR(VLOOKUP(LEFT(I1817,7)+0,'[1]_Redacted Trans'!B$1:C$65536,2,0),Q1817)</f>
        <v>ROLL ON/OFF BIN HOLLAND HAVEN</v>
      </c>
      <c r="N1817" s="22" t="s">
        <v>110</v>
      </c>
      <c r="P1817" t="s">
        <v>3071</v>
      </c>
      <c r="Q1817" t="s">
        <v>4348</v>
      </c>
    </row>
    <row r="1818" spans="1:17" x14ac:dyDescent="0.2">
      <c r="A1818" s="3" t="s">
        <v>103</v>
      </c>
      <c r="B1818" s="3"/>
      <c r="C1818" s="18" t="s">
        <v>104</v>
      </c>
      <c r="D1818" s="18" t="s">
        <v>182</v>
      </c>
      <c r="E1818" s="18" t="s">
        <v>737</v>
      </c>
      <c r="F1818" s="18" t="s">
        <v>1667</v>
      </c>
      <c r="G1818" s="19">
        <v>44054</v>
      </c>
      <c r="H1818" s="20" t="s">
        <v>4349</v>
      </c>
      <c r="I1818" s="20" t="s">
        <v>4350</v>
      </c>
      <c r="J1818" s="21">
        <v>150</v>
      </c>
      <c r="K1818" s="18" t="str">
        <f>IFERROR(VLOOKUP(LEFT(I1818,7)+0,'[1]_Redacted Trans'!B$1:C$65536,2,0),P1818)</f>
        <v>2100391 - Collect-A-Way</v>
      </c>
      <c r="L1818" s="18"/>
      <c r="M1818" s="18" t="str">
        <f>IFERROR(VLOOKUP(LEFT(I1818,7)+0,'[1]_Redacted Trans'!B$1:C$65536,2,0),Q1818)</f>
        <v>COLLECT A WAY SKIP HIRE</v>
      </c>
      <c r="N1818" s="22" t="s">
        <v>110</v>
      </c>
      <c r="P1818" t="s">
        <v>1138</v>
      </c>
      <c r="Q1818" t="s">
        <v>4351</v>
      </c>
    </row>
    <row r="1819" spans="1:17" x14ac:dyDescent="0.2">
      <c r="A1819" s="3" t="s">
        <v>103</v>
      </c>
      <c r="B1819" s="3"/>
      <c r="C1819" s="18" t="s">
        <v>104</v>
      </c>
      <c r="D1819" s="18" t="s">
        <v>316</v>
      </c>
      <c r="E1819" s="18" t="s">
        <v>260</v>
      </c>
      <c r="F1819" s="18" t="s">
        <v>2976</v>
      </c>
      <c r="G1819" s="19">
        <v>44054</v>
      </c>
      <c r="H1819" s="20" t="s">
        <v>4246</v>
      </c>
      <c r="I1819" s="20" t="s">
        <v>4352</v>
      </c>
      <c r="J1819" s="21">
        <v>92</v>
      </c>
      <c r="K1819" s="18" t="str">
        <f>IFERROR(VLOOKUP(LEFT(I1819,7)+0,'[1]_Redacted Trans'!B$1:C$65536,2,0),P1819)</f>
        <v>2100268 - Clacton Tool Hire</v>
      </c>
      <c r="L1819" s="18"/>
      <c r="M1819" s="18" t="str">
        <f>IFERROR(VLOOKUP(LEFT(I1819,7)+0,'[1]_Redacted Trans'!B$1:C$65536,2,0),Q1819)</f>
        <v>T120 ROLLER</v>
      </c>
      <c r="N1819" s="22" t="s">
        <v>110</v>
      </c>
      <c r="P1819" t="s">
        <v>2682</v>
      </c>
      <c r="Q1819" t="s">
        <v>4353</v>
      </c>
    </row>
    <row r="1820" spans="1:17" x14ac:dyDescent="0.2">
      <c r="A1820" s="3" t="s">
        <v>103</v>
      </c>
      <c r="B1820" s="3"/>
      <c r="C1820" s="18" t="s">
        <v>104</v>
      </c>
      <c r="D1820" s="18" t="s">
        <v>316</v>
      </c>
      <c r="E1820" s="18" t="s">
        <v>260</v>
      </c>
      <c r="F1820" s="18" t="s">
        <v>2976</v>
      </c>
      <c r="G1820" s="19">
        <v>44054</v>
      </c>
      <c r="H1820" s="20" t="s">
        <v>4246</v>
      </c>
      <c r="I1820" s="20" t="s">
        <v>4354</v>
      </c>
      <c r="J1820" s="21">
        <v>3.8</v>
      </c>
      <c r="K1820" s="18" t="str">
        <f>IFERROR(VLOOKUP(LEFT(I1820,7)+0,'[1]_Redacted Trans'!B$1:C$65536,2,0),P1820)</f>
        <v>2100268 - Clacton Tool Hire</v>
      </c>
      <c r="L1820" s="18"/>
      <c r="M1820" s="18" t="str">
        <f>IFERROR(VLOOKUP(LEFT(I1820,7)+0,'[1]_Redacted Trans'!B$1:C$65536,2,0),Q1820)</f>
        <v>T120 ROLLER</v>
      </c>
      <c r="N1820" s="22" t="s">
        <v>110</v>
      </c>
      <c r="P1820" t="s">
        <v>2682</v>
      </c>
      <c r="Q1820" t="s">
        <v>4353</v>
      </c>
    </row>
    <row r="1821" spans="1:17" x14ac:dyDescent="0.2">
      <c r="A1821" s="3" t="s">
        <v>103</v>
      </c>
      <c r="B1821" s="3"/>
      <c r="C1821" s="18" t="s">
        <v>104</v>
      </c>
      <c r="D1821" s="18" t="s">
        <v>153</v>
      </c>
      <c r="E1821" s="18" t="s">
        <v>154</v>
      </c>
      <c r="F1821" s="18" t="s">
        <v>281</v>
      </c>
      <c r="G1821" s="19">
        <v>44054</v>
      </c>
      <c r="H1821" s="20"/>
      <c r="I1821" s="20" t="s">
        <v>4355</v>
      </c>
      <c r="J1821" s="21">
        <v>430.4</v>
      </c>
      <c r="K1821" s="18" t="str">
        <f>IFERROR(VLOOKUP(LEFT(I1821,7)+0,'[1]_Redacted Trans'!B$1:C$65536,2,0),P1821)</f>
        <v>2118353 - Candomedia Ltd</v>
      </c>
      <c r="L1821" s="18">
        <v>4337974</v>
      </c>
      <c r="M1821" s="18" t="str">
        <f>IFERROR(VLOOKUP(LEFT(I1821,7)+0,'[1]_Redacted Trans'!B$1:C$65536,2,0),Q1821)</f>
        <v>PUBLIC NOTICE - COLCHESTER GAZETTE</v>
      </c>
      <c r="N1821" s="22" t="s">
        <v>110</v>
      </c>
      <c r="P1821" t="s">
        <v>284</v>
      </c>
      <c r="Q1821" t="s">
        <v>4356</v>
      </c>
    </row>
    <row r="1822" spans="1:17" x14ac:dyDescent="0.2">
      <c r="A1822" s="3" t="s">
        <v>103</v>
      </c>
      <c r="B1822" s="3"/>
      <c r="C1822" s="18" t="s">
        <v>104</v>
      </c>
      <c r="D1822" s="18" t="s">
        <v>182</v>
      </c>
      <c r="E1822" s="18" t="s">
        <v>737</v>
      </c>
      <c r="F1822" s="18" t="s">
        <v>1293</v>
      </c>
      <c r="G1822" s="19">
        <v>44054</v>
      </c>
      <c r="H1822" s="20" t="s">
        <v>4357</v>
      </c>
      <c r="I1822" s="20" t="s">
        <v>4358</v>
      </c>
      <c r="J1822" s="21">
        <v>33.04</v>
      </c>
      <c r="K1822" s="18" t="str">
        <f>IFERROR(VLOOKUP(LEFT(I1822,7)+0,'[1]_Redacted Trans'!B$1:C$65536,2,0),P1822)</f>
        <v>2101624 - Bunzl</v>
      </c>
      <c r="L1822" s="18"/>
      <c r="M1822" s="18" t="str">
        <f>IFERROR(VLOOKUP(LEFT(I1822,7)+0,'[1]_Redacted Trans'!B$1:C$65536,2,0),Q1822)</f>
        <v>CLEANING SUPPLIES</v>
      </c>
      <c r="N1822" s="22" t="s">
        <v>110</v>
      </c>
      <c r="P1822" t="s">
        <v>452</v>
      </c>
      <c r="Q1822" t="s">
        <v>1301</v>
      </c>
    </row>
    <row r="1823" spans="1:17" x14ac:dyDescent="0.2">
      <c r="A1823" s="3" t="s">
        <v>103</v>
      </c>
      <c r="B1823" s="3"/>
      <c r="C1823" s="18" t="s">
        <v>104</v>
      </c>
      <c r="D1823" s="18" t="s">
        <v>161</v>
      </c>
      <c r="E1823" s="18" t="s">
        <v>762</v>
      </c>
      <c r="F1823" s="18" t="s">
        <v>763</v>
      </c>
      <c r="G1823" s="19">
        <v>44054</v>
      </c>
      <c r="H1823" s="20" t="s">
        <v>4359</v>
      </c>
      <c r="I1823" s="20" t="s">
        <v>4360</v>
      </c>
      <c r="J1823" s="21">
        <v>120</v>
      </c>
      <c r="K1823" s="18" t="str">
        <f>IFERROR(VLOOKUP(LEFT(I1823,7)+0,'[1]_Redacted Trans'!B$1:C$65536,2,0),P1823)</f>
        <v>2117765 - Anywhere Care Ltd</v>
      </c>
      <c r="L1823" s="18"/>
      <c r="M1823" s="18" t="str">
        <f>IFERROR(VLOOKUP(LEFT(I1823,7)+0,'[1]_Redacted Trans'!B$1:C$65536,2,0),Q1823)</f>
        <v>ownfone annual airtime renewal from 01/09/2020 on 447452940260, 447452940265</v>
      </c>
      <c r="N1823" s="22" t="s">
        <v>110</v>
      </c>
      <c r="P1823" t="s">
        <v>3285</v>
      </c>
      <c r="Q1823" t="s">
        <v>4361</v>
      </c>
    </row>
    <row r="1824" spans="1:17" x14ac:dyDescent="0.2">
      <c r="A1824" s="3" t="s">
        <v>103</v>
      </c>
      <c r="B1824" s="3"/>
      <c r="C1824" s="18" t="s">
        <v>104</v>
      </c>
      <c r="D1824" s="18" t="s">
        <v>698</v>
      </c>
      <c r="E1824" s="18" t="s">
        <v>633</v>
      </c>
      <c r="F1824" s="18" t="s">
        <v>849</v>
      </c>
      <c r="G1824" s="19">
        <v>44054</v>
      </c>
      <c r="H1824" s="20"/>
      <c r="I1824" s="20" t="s">
        <v>4362</v>
      </c>
      <c r="J1824" s="21">
        <v>20426.599999999999</v>
      </c>
      <c r="K1824" s="18" t="str">
        <f>IFERROR(VLOOKUP(LEFT(I1824,7)+0,'[1]_Redacted Trans'!B$1:C$65536,2,0),P1824)</f>
        <v>2103246 - Print.uk.com</v>
      </c>
      <c r="L1824" s="18"/>
      <c r="M1824" s="18" t="str">
        <f>IFERROR(VLOOKUP(LEFT(I1824,7)+0,'[1]_Redacted Trans'!B$1:C$65536,2,0),Q1824)</f>
        <v>POSTAGE COSTS</v>
      </c>
      <c r="N1824" s="22" t="s">
        <v>110</v>
      </c>
      <c r="P1824" t="s">
        <v>2640</v>
      </c>
      <c r="Q1824" t="s">
        <v>4363</v>
      </c>
    </row>
    <row r="1825" spans="1:17" x14ac:dyDescent="0.2">
      <c r="A1825" s="3" t="s">
        <v>103</v>
      </c>
      <c r="B1825" s="3"/>
      <c r="C1825" s="18" t="s">
        <v>104</v>
      </c>
      <c r="D1825" s="18" t="s">
        <v>698</v>
      </c>
      <c r="E1825" s="18" t="s">
        <v>2002</v>
      </c>
      <c r="F1825" s="18" t="s">
        <v>170</v>
      </c>
      <c r="G1825" s="19">
        <v>44054</v>
      </c>
      <c r="H1825" s="20"/>
      <c r="I1825" s="20" t="s">
        <v>4364</v>
      </c>
      <c r="J1825" s="21">
        <v>135</v>
      </c>
      <c r="K1825" s="18" t="str">
        <f>IFERROR(VLOOKUP(LEFT(I1825,7)+0,'[1]_Redacted Trans'!B$1:C$65536,2,0),P1825)</f>
        <v>2100032 - Signs Made Easy</v>
      </c>
      <c r="L1825" s="18"/>
      <c r="M1825" s="18" t="str">
        <f>IFERROR(VLOOKUP(LEFT(I1825,7)+0,'[1]_Redacted Trans'!B$1:C$65536,2,0),Q1825)</f>
        <v>SIGNS MADE EASY  - SELF ADHESIVE STICKERS ELECTIONS</v>
      </c>
      <c r="N1825" s="22" t="s">
        <v>110</v>
      </c>
      <c r="P1825" t="s">
        <v>264</v>
      </c>
      <c r="Q1825" t="s">
        <v>4365</v>
      </c>
    </row>
    <row r="1826" spans="1:17" x14ac:dyDescent="0.2">
      <c r="A1826" s="3" t="s">
        <v>103</v>
      </c>
      <c r="B1826" s="3"/>
      <c r="C1826" s="18" t="s">
        <v>104</v>
      </c>
      <c r="D1826" s="18" t="s">
        <v>698</v>
      </c>
      <c r="E1826" s="18" t="s">
        <v>633</v>
      </c>
      <c r="F1826" s="18" t="s">
        <v>170</v>
      </c>
      <c r="G1826" s="19">
        <v>44054</v>
      </c>
      <c r="H1826" s="20"/>
      <c r="I1826" s="20" t="s">
        <v>4366</v>
      </c>
      <c r="J1826" s="21">
        <v>49.35</v>
      </c>
      <c r="K1826" s="18" t="str">
        <f>IFERROR(VLOOKUP(LEFT(I1826,7)+0,'[1]_Redacted Trans'!B$1:C$65536,2,0),P1826)</f>
        <v>2101139 - Royal Mail Group Ltd</v>
      </c>
      <c r="L1826" s="18">
        <v>4138203</v>
      </c>
      <c r="M1826" s="18" t="str">
        <f>IFERROR(VLOOKUP(LEFT(I1826,7)+0,'[1]_Redacted Trans'!B$1:C$65536,2,0),Q1826)</f>
        <v>RESPONSE SERVCES - ELECTIONS</v>
      </c>
      <c r="N1826" s="22" t="s">
        <v>110</v>
      </c>
      <c r="P1826" t="s">
        <v>630</v>
      </c>
      <c r="Q1826" t="s">
        <v>4367</v>
      </c>
    </row>
    <row r="1827" spans="1:17" x14ac:dyDescent="0.2">
      <c r="A1827" s="3" t="s">
        <v>103</v>
      </c>
      <c r="B1827" s="3"/>
      <c r="C1827" s="18" t="s">
        <v>104</v>
      </c>
      <c r="D1827" s="18" t="s">
        <v>698</v>
      </c>
      <c r="E1827" s="18" t="s">
        <v>633</v>
      </c>
      <c r="F1827" s="18" t="s">
        <v>163</v>
      </c>
      <c r="G1827" s="19">
        <v>44054</v>
      </c>
      <c r="H1827" s="20"/>
      <c r="I1827" s="20" t="s">
        <v>4368</v>
      </c>
      <c r="J1827" s="21">
        <v>1517.03</v>
      </c>
      <c r="K1827" s="18" t="str">
        <f>IFERROR(VLOOKUP(LEFT(I1827,7)+0,'[1]_Redacted Trans'!B$1:C$65536,2,0),P1827)</f>
        <v>2103246 - Print.uk.com</v>
      </c>
      <c r="L1827" s="18"/>
      <c r="M1827" s="18" t="str">
        <f>IFERROR(VLOOKUP(LEFT(I1827,7)+0,'[1]_Redacted Trans'!B$1:C$65536,2,0),Q1827)</f>
        <v>IER CANVAS 2020</v>
      </c>
      <c r="N1827" s="22" t="s">
        <v>110</v>
      </c>
      <c r="P1827" t="s">
        <v>2640</v>
      </c>
      <c r="Q1827" t="s">
        <v>4369</v>
      </c>
    </row>
    <row r="1828" spans="1:17" x14ac:dyDescent="0.2">
      <c r="A1828" s="3" t="s">
        <v>103</v>
      </c>
      <c r="B1828" s="3"/>
      <c r="C1828" s="18" t="s">
        <v>104</v>
      </c>
      <c r="D1828" s="18" t="s">
        <v>698</v>
      </c>
      <c r="E1828" s="18" t="s">
        <v>633</v>
      </c>
      <c r="F1828" s="18" t="s">
        <v>163</v>
      </c>
      <c r="G1828" s="19">
        <v>44054</v>
      </c>
      <c r="H1828" s="20"/>
      <c r="I1828" s="20" t="s">
        <v>4370</v>
      </c>
      <c r="J1828" s="21">
        <v>2434.7600000000002</v>
      </c>
      <c r="K1828" s="18" t="str">
        <f>IFERROR(VLOOKUP(LEFT(I1828,7)+0,'[1]_Redacted Trans'!B$1:C$65536,2,0),P1828)</f>
        <v>2103246 - Print.uk.com</v>
      </c>
      <c r="L1828" s="18"/>
      <c r="M1828" s="18" t="str">
        <f>IFERROR(VLOOKUP(LEFT(I1828,7)+0,'[1]_Redacted Trans'!B$1:C$65536,2,0),Q1828)</f>
        <v>CANVAS ENVELOPES</v>
      </c>
      <c r="N1828" s="22" t="s">
        <v>110</v>
      </c>
      <c r="P1828" t="s">
        <v>2640</v>
      </c>
      <c r="Q1828" t="s">
        <v>4371</v>
      </c>
    </row>
    <row r="1829" spans="1:17" x14ac:dyDescent="0.2">
      <c r="A1829" s="3" t="s">
        <v>103</v>
      </c>
      <c r="B1829" s="3"/>
      <c r="C1829" s="18" t="s">
        <v>104</v>
      </c>
      <c r="D1829" s="18" t="s">
        <v>161</v>
      </c>
      <c r="E1829" s="18" t="s">
        <v>762</v>
      </c>
      <c r="F1829" s="18" t="s">
        <v>1196</v>
      </c>
      <c r="G1829" s="19">
        <v>44054</v>
      </c>
      <c r="H1829" s="20"/>
      <c r="I1829" s="20" t="s">
        <v>4372</v>
      </c>
      <c r="J1829" s="21">
        <v>133.75</v>
      </c>
      <c r="K1829" s="18" t="str">
        <f>IFERROR(VLOOKUP(LEFT(I1829,7)+0,'[1]_Redacted Trans'!B$1:C$65536,2,0),P1829)</f>
        <v>2115250 - UK Fuels Limited</v>
      </c>
      <c r="L1829" s="18"/>
      <c r="M1829" s="18" t="str">
        <f>IFERROR(VLOOKUP(LEFT(I1829,7)+0,'[1]_Redacted Trans'!B$1:C$65536,2,0),Q1829)</f>
        <v>W/C 20/07/2020</v>
      </c>
      <c r="N1829" s="22" t="s">
        <v>110</v>
      </c>
      <c r="P1829" t="s">
        <v>1198</v>
      </c>
      <c r="Q1829" t="s">
        <v>4373</v>
      </c>
    </row>
    <row r="1830" spans="1:17" x14ac:dyDescent="0.2">
      <c r="A1830" s="3" t="s">
        <v>103</v>
      </c>
      <c r="B1830" s="3"/>
      <c r="C1830" s="18" t="s">
        <v>104</v>
      </c>
      <c r="D1830" s="18" t="s">
        <v>161</v>
      </c>
      <c r="E1830" s="18" t="s">
        <v>762</v>
      </c>
      <c r="F1830" s="18" t="s">
        <v>1196</v>
      </c>
      <c r="G1830" s="19">
        <v>44054</v>
      </c>
      <c r="H1830" s="20"/>
      <c r="I1830" s="20" t="s">
        <v>4374</v>
      </c>
      <c r="J1830" s="21">
        <v>135.27000000000001</v>
      </c>
      <c r="K1830" s="18" t="str">
        <f>IFERROR(VLOOKUP(LEFT(I1830,7)+0,'[1]_Redacted Trans'!B$1:C$65536,2,0),P1830)</f>
        <v>2115250 - UK Fuels Limited</v>
      </c>
      <c r="L1830" s="18"/>
      <c r="M1830" s="18" t="str">
        <f>IFERROR(VLOOKUP(LEFT(I1830,7)+0,'[1]_Redacted Trans'!B$1:C$65536,2,0),Q1830)</f>
        <v>W/C 13/07/2020</v>
      </c>
      <c r="N1830" s="22" t="s">
        <v>110</v>
      </c>
      <c r="P1830" t="s">
        <v>1198</v>
      </c>
      <c r="Q1830" t="s">
        <v>4375</v>
      </c>
    </row>
    <row r="1831" spans="1:17" x14ac:dyDescent="0.2">
      <c r="A1831" s="3" t="s">
        <v>103</v>
      </c>
      <c r="B1831" s="3"/>
      <c r="C1831" s="18" t="s">
        <v>104</v>
      </c>
      <c r="D1831" s="18" t="s">
        <v>182</v>
      </c>
      <c r="E1831" s="18" t="s">
        <v>737</v>
      </c>
      <c r="F1831" s="18" t="s">
        <v>198</v>
      </c>
      <c r="G1831" s="19">
        <v>44054</v>
      </c>
      <c r="H1831" s="20" t="s">
        <v>4376</v>
      </c>
      <c r="I1831" s="20" t="s">
        <v>4377</v>
      </c>
      <c r="J1831" s="21">
        <v>120</v>
      </c>
      <c r="K1831" s="18" t="str">
        <f>IFERROR(VLOOKUP(LEFT(I1831,7)+0,'[1]_Redacted Trans'!B$1:C$65536,2,0),P1831)</f>
        <v>2102025 - TTSS</v>
      </c>
      <c r="L1831" s="18"/>
      <c r="M1831" s="18" t="str">
        <f>IFERROR(VLOOKUP(LEFT(I1831,7)+0,'[1]_Redacted Trans'!B$1:C$65536,2,0),Q1831)</f>
        <v>TTSS - EMERGENCY LIGHTNING SERVICE</v>
      </c>
      <c r="N1831" s="22" t="s">
        <v>110</v>
      </c>
      <c r="P1831" t="s">
        <v>351</v>
      </c>
      <c r="Q1831" t="s">
        <v>4378</v>
      </c>
    </row>
    <row r="1832" spans="1:17" x14ac:dyDescent="0.2">
      <c r="A1832" s="3" t="s">
        <v>103</v>
      </c>
      <c r="B1832" s="3"/>
      <c r="C1832" s="18" t="s">
        <v>104</v>
      </c>
      <c r="D1832" s="18" t="s">
        <v>182</v>
      </c>
      <c r="E1832" s="18" t="s">
        <v>353</v>
      </c>
      <c r="F1832" s="18" t="s">
        <v>170</v>
      </c>
      <c r="G1832" s="19">
        <v>44054</v>
      </c>
      <c r="H1832" s="20" t="s">
        <v>4379</v>
      </c>
      <c r="I1832" s="20" t="s">
        <v>4380</v>
      </c>
      <c r="J1832" s="21">
        <v>584</v>
      </c>
      <c r="K1832" s="18" t="str">
        <f>IFERROR(VLOOKUP(LEFT(I1832,7)+0,'[1]_Redacted Trans'!B$1:C$65536,2,0),P1832)</f>
        <v>2100032 - Signs Made Easy</v>
      </c>
      <c r="L1832" s="18"/>
      <c r="M1832" s="18" t="str">
        <f>IFERROR(VLOOKUP(LEFT(I1832,7)+0,'[1]_Redacted Trans'!B$1:C$65536,2,0),Q1832)</f>
        <v>999 SIGNAGE</v>
      </c>
      <c r="N1832" s="22" t="s">
        <v>110</v>
      </c>
      <c r="P1832" t="s">
        <v>264</v>
      </c>
      <c r="Q1832" t="s">
        <v>4381</v>
      </c>
    </row>
    <row r="1833" spans="1:17" x14ac:dyDescent="0.2">
      <c r="A1833" s="3" t="s">
        <v>103</v>
      </c>
      <c r="B1833" s="3"/>
      <c r="C1833" s="18" t="s">
        <v>104</v>
      </c>
      <c r="D1833" s="18" t="s">
        <v>182</v>
      </c>
      <c r="E1833" s="18" t="s">
        <v>353</v>
      </c>
      <c r="F1833" s="18" t="s">
        <v>170</v>
      </c>
      <c r="G1833" s="19">
        <v>44054</v>
      </c>
      <c r="H1833" s="20" t="s">
        <v>4382</v>
      </c>
      <c r="I1833" s="20" t="s">
        <v>4383</v>
      </c>
      <c r="J1833" s="21">
        <v>212.25</v>
      </c>
      <c r="K1833" s="18" t="str">
        <f>IFERROR(VLOOKUP(LEFT(I1833,7)+0,'[1]_Redacted Trans'!B$1:C$65536,2,0),P1833)</f>
        <v>2100032 - Signs Made Easy</v>
      </c>
      <c r="L1833" s="18"/>
      <c r="M1833" s="18" t="str">
        <f>IFERROR(VLOOKUP(LEFT(I1833,7)+0,'[1]_Redacted Trans'!B$1:C$65536,2,0),Q1833)</f>
        <v>NO CYCLING SIGNS</v>
      </c>
      <c r="N1833" s="22" t="s">
        <v>110</v>
      </c>
      <c r="P1833" t="s">
        <v>264</v>
      </c>
      <c r="Q1833" t="s">
        <v>4384</v>
      </c>
    </row>
    <row r="1834" spans="1:17" x14ac:dyDescent="0.2">
      <c r="A1834" s="3" t="s">
        <v>103</v>
      </c>
      <c r="B1834" s="3"/>
      <c r="C1834" s="18" t="s">
        <v>104</v>
      </c>
      <c r="D1834" s="18" t="s">
        <v>138</v>
      </c>
      <c r="E1834" s="18" t="s">
        <v>286</v>
      </c>
      <c r="F1834" s="18" t="s">
        <v>746</v>
      </c>
      <c r="G1834" s="19">
        <v>44054</v>
      </c>
      <c r="H1834" s="20" t="s">
        <v>4385</v>
      </c>
      <c r="I1834" s="20" t="s">
        <v>4386</v>
      </c>
      <c r="J1834" s="21">
        <v>1559</v>
      </c>
      <c r="K1834" s="18" t="str">
        <f>IFERROR(VLOOKUP(LEFT(I1834,7)+0,'[1]_Redacted Trans'!B$1:C$65536,2,0),P1834)</f>
        <v>REDACTED PERSONAL DATA</v>
      </c>
      <c r="L1834" s="18"/>
      <c r="M1834" s="18" t="str">
        <f>IFERROR(VLOOKUP(LEFT(I1834,7)+0,'[1]_Redacted Trans'!B$1:C$65536,2,0),Q1834)</f>
        <v>REDACTED PERSONAL DATA</v>
      </c>
      <c r="N1834" s="22" t="s">
        <v>110</v>
      </c>
      <c r="P1834" t="s">
        <v>143</v>
      </c>
      <c r="Q1834" t="s">
        <v>143</v>
      </c>
    </row>
    <row r="1835" spans="1:17" x14ac:dyDescent="0.2">
      <c r="A1835" s="3" t="s">
        <v>103</v>
      </c>
      <c r="B1835" s="3"/>
      <c r="C1835" s="18" t="s">
        <v>104</v>
      </c>
      <c r="D1835" s="18" t="s">
        <v>182</v>
      </c>
      <c r="E1835" s="18" t="s">
        <v>737</v>
      </c>
      <c r="F1835" s="18" t="s">
        <v>198</v>
      </c>
      <c r="G1835" s="19">
        <v>44054</v>
      </c>
      <c r="H1835" s="20" t="s">
        <v>4387</v>
      </c>
      <c r="I1835" s="20" t="s">
        <v>4388</v>
      </c>
      <c r="J1835" s="21">
        <v>380</v>
      </c>
      <c r="K1835" s="18" t="str">
        <f>IFERROR(VLOOKUP(LEFT(I1835,7)+0,'[1]_Redacted Trans'!B$1:C$65536,2,0),P1835)</f>
        <v>2102025 - TTSS</v>
      </c>
      <c r="L1835" s="18"/>
      <c r="M1835" s="18" t="str">
        <f>IFERROR(VLOOKUP(LEFT(I1835,7)+0,'[1]_Redacted Trans'!B$1:C$65536,2,0),Q1835)</f>
        <v>TTSS - ANNUAL SERVICING</v>
      </c>
      <c r="N1835" s="22" t="s">
        <v>110</v>
      </c>
      <c r="P1835" t="s">
        <v>351</v>
      </c>
      <c r="Q1835" t="s">
        <v>4389</v>
      </c>
    </row>
    <row r="1836" spans="1:17" x14ac:dyDescent="0.2">
      <c r="A1836" s="3" t="s">
        <v>103</v>
      </c>
      <c r="B1836" s="3"/>
      <c r="C1836" s="18" t="s">
        <v>104</v>
      </c>
      <c r="D1836" s="18" t="s">
        <v>182</v>
      </c>
      <c r="E1836" s="18" t="s">
        <v>353</v>
      </c>
      <c r="F1836" s="18" t="s">
        <v>170</v>
      </c>
      <c r="G1836" s="19">
        <v>44054</v>
      </c>
      <c r="H1836" s="20" t="s">
        <v>4390</v>
      </c>
      <c r="I1836" s="20" t="s">
        <v>4391</v>
      </c>
      <c r="J1836" s="21">
        <v>398</v>
      </c>
      <c r="K1836" s="18" t="str">
        <f>IFERROR(VLOOKUP(LEFT(I1836,7)+0,'[1]_Redacted Trans'!B$1:C$65536,2,0),P1836)</f>
        <v>2107351 - Frinton Training Services Ltd</v>
      </c>
      <c r="L1836" s="18"/>
      <c r="M1836" s="18" t="str">
        <f>IFERROR(VLOOKUP(LEFT(I1836,7)+0,'[1]_Redacted Trans'!B$1:C$65536,2,0),Q1836)</f>
        <v>DEFIB BATTERIES</v>
      </c>
      <c r="N1836" s="22" t="s">
        <v>110</v>
      </c>
      <c r="P1836" t="s">
        <v>675</v>
      </c>
      <c r="Q1836" t="s">
        <v>4392</v>
      </c>
    </row>
    <row r="1837" spans="1:17" x14ac:dyDescent="0.2">
      <c r="A1837" s="3" t="s">
        <v>103</v>
      </c>
      <c r="B1837" s="3"/>
      <c r="C1837" s="18" t="s">
        <v>104</v>
      </c>
      <c r="D1837" s="18" t="s">
        <v>168</v>
      </c>
      <c r="E1837" s="18" t="s">
        <v>523</v>
      </c>
      <c r="F1837" s="18" t="s">
        <v>230</v>
      </c>
      <c r="G1837" s="19">
        <v>44054</v>
      </c>
      <c r="H1837" s="20"/>
      <c r="I1837" s="20" t="s">
        <v>4393</v>
      </c>
      <c r="J1837" s="21">
        <v>607.1</v>
      </c>
      <c r="K1837" s="18" t="str">
        <f>IFERROR(VLOOKUP(LEFT(I1837,7)+0,'[1]_Redacted Trans'!B$1:C$65536,2,0),P1837)</f>
        <v>2105146 - EDF Energy Customers plc</v>
      </c>
      <c r="L1837" s="18"/>
      <c r="M1837" s="18" t="str">
        <f>IFERROR(VLOOKUP(LEFT(I1837,7)+0,'[1]_Redacted Trans'!B$1:C$65536,2,0),Q1837)</f>
        <v>ST MARYS COURT JULY 20</v>
      </c>
      <c r="N1837" s="22" t="s">
        <v>110</v>
      </c>
      <c r="P1837" t="s">
        <v>525</v>
      </c>
      <c r="Q1837" t="s">
        <v>4394</v>
      </c>
    </row>
    <row r="1838" spans="1:17" x14ac:dyDescent="0.2">
      <c r="A1838" s="3" t="s">
        <v>103</v>
      </c>
      <c r="B1838" s="3"/>
      <c r="C1838" s="18" t="s">
        <v>104</v>
      </c>
      <c r="D1838" s="18" t="s">
        <v>182</v>
      </c>
      <c r="E1838" s="18" t="s">
        <v>495</v>
      </c>
      <c r="F1838" s="18" t="s">
        <v>230</v>
      </c>
      <c r="G1838" s="19">
        <v>44054</v>
      </c>
      <c r="H1838" s="20"/>
      <c r="I1838" s="20" t="s">
        <v>4395</v>
      </c>
      <c r="J1838" s="21">
        <v>3531.78</v>
      </c>
      <c r="K1838" s="18" t="str">
        <f>IFERROR(VLOOKUP(LEFT(I1838,7)+0,'[1]_Redacted Trans'!B$1:C$65536,2,0),P1838)</f>
        <v>2105146 - EDF Energy Customers plc</v>
      </c>
      <c r="L1838" s="18"/>
      <c r="M1838" s="18" t="str">
        <f>IFERROR(VLOOKUP(LEFT(I1838,7)+0,'[1]_Redacted Trans'!B$1:C$65536,2,0),Q1838)</f>
        <v>SUPPLY CHARGES CLC</v>
      </c>
      <c r="N1838" s="22" t="s">
        <v>110</v>
      </c>
      <c r="P1838" t="s">
        <v>525</v>
      </c>
      <c r="Q1838" t="s">
        <v>4396</v>
      </c>
    </row>
    <row r="1839" spans="1:17" x14ac:dyDescent="0.2">
      <c r="A1839" s="3" t="s">
        <v>103</v>
      </c>
      <c r="B1839" s="3"/>
      <c r="C1839" s="18" t="s">
        <v>104</v>
      </c>
      <c r="D1839" s="18" t="s">
        <v>182</v>
      </c>
      <c r="E1839" s="18" t="s">
        <v>495</v>
      </c>
      <c r="F1839" s="18" t="s">
        <v>230</v>
      </c>
      <c r="G1839" s="19">
        <v>44054</v>
      </c>
      <c r="H1839" s="20"/>
      <c r="I1839" s="20" t="s">
        <v>4397</v>
      </c>
      <c r="J1839" s="21">
        <v>10.72</v>
      </c>
      <c r="K1839" s="18" t="str">
        <f>IFERROR(VLOOKUP(LEFT(I1839,7)+0,'[1]_Redacted Trans'!B$1:C$65536,2,0),P1839)</f>
        <v>2105146 - EDF Energy Customers plc</v>
      </c>
      <c r="L1839" s="18"/>
      <c r="M1839" s="18" t="str">
        <f>IFERROR(VLOOKUP(LEFT(I1839,7)+0,'[1]_Redacted Trans'!B$1:C$65536,2,0),Q1839)</f>
        <v>SUPPLY CHARGES CLC</v>
      </c>
      <c r="N1839" s="22" t="s">
        <v>110</v>
      </c>
      <c r="P1839" t="s">
        <v>525</v>
      </c>
      <c r="Q1839" t="s">
        <v>4396</v>
      </c>
    </row>
    <row r="1840" spans="1:17" x14ac:dyDescent="0.2">
      <c r="A1840" s="3" t="s">
        <v>103</v>
      </c>
      <c r="B1840" s="3"/>
      <c r="C1840" s="18" t="s">
        <v>104</v>
      </c>
      <c r="D1840" s="18" t="s">
        <v>182</v>
      </c>
      <c r="E1840" s="18" t="s">
        <v>495</v>
      </c>
      <c r="F1840" s="18" t="s">
        <v>230</v>
      </c>
      <c r="G1840" s="19">
        <v>44054</v>
      </c>
      <c r="H1840" s="20"/>
      <c r="I1840" s="20" t="s">
        <v>4398</v>
      </c>
      <c r="J1840" s="21">
        <v>0</v>
      </c>
      <c r="K1840" s="18" t="str">
        <f>IFERROR(VLOOKUP(LEFT(I1840,7)+0,'[1]_Redacted Trans'!B$1:C$65536,2,0),P1840)</f>
        <v>2105146 - EDF Energy Customers plc</v>
      </c>
      <c r="L1840" s="18"/>
      <c r="M1840" s="18" t="str">
        <f>IFERROR(VLOOKUP(LEFT(I1840,7)+0,'[1]_Redacted Trans'!B$1:C$65536,2,0),Q1840)</f>
        <v>SUPPLY CHARGES CLC</v>
      </c>
      <c r="N1840" s="22" t="s">
        <v>110</v>
      </c>
      <c r="P1840" t="s">
        <v>525</v>
      </c>
      <c r="Q1840" t="s">
        <v>4396</v>
      </c>
    </row>
    <row r="1841" spans="1:17" x14ac:dyDescent="0.2">
      <c r="A1841" s="3" t="s">
        <v>103</v>
      </c>
      <c r="B1841" s="3"/>
      <c r="C1841" s="18" t="s">
        <v>104</v>
      </c>
      <c r="D1841" s="18" t="s">
        <v>698</v>
      </c>
      <c r="E1841" s="18" t="s">
        <v>2002</v>
      </c>
      <c r="F1841" s="18" t="s">
        <v>170</v>
      </c>
      <c r="G1841" s="19">
        <v>44054</v>
      </c>
      <c r="H1841" s="20" t="s">
        <v>4399</v>
      </c>
      <c r="I1841" s="20" t="s">
        <v>4400</v>
      </c>
      <c r="J1841" s="21">
        <v>2150</v>
      </c>
      <c r="K1841" s="18" t="str">
        <f>IFERROR(VLOOKUP(LEFT(I1841,7)+0,'[1]_Redacted Trans'!B$1:C$65536,2,0),P1841)</f>
        <v>2101284 - Shaw &amp; Sons Ltd</v>
      </c>
      <c r="L1841" s="18"/>
      <c r="M1841" s="18" t="str">
        <f>IFERROR(VLOOKUP(LEFT(I1841,7)+0,'[1]_Redacted Trans'!B$1:C$65536,2,0),Q1841)</f>
        <v>SHAW AND SON STACKING BALLOT BOXES</v>
      </c>
      <c r="N1841" s="22" t="s">
        <v>110</v>
      </c>
      <c r="P1841" t="s">
        <v>4401</v>
      </c>
      <c r="Q1841" t="s">
        <v>4402</v>
      </c>
    </row>
    <row r="1842" spans="1:17" x14ac:dyDescent="0.2">
      <c r="A1842" s="3" t="s">
        <v>103</v>
      </c>
      <c r="B1842" s="3"/>
      <c r="C1842" s="18" t="s">
        <v>104</v>
      </c>
      <c r="D1842" s="18" t="s">
        <v>138</v>
      </c>
      <c r="E1842" s="18" t="s">
        <v>121</v>
      </c>
      <c r="F1842" s="18" t="s">
        <v>144</v>
      </c>
      <c r="G1842" s="19">
        <v>44054</v>
      </c>
      <c r="H1842" s="20" t="s">
        <v>4403</v>
      </c>
      <c r="I1842" s="20" t="s">
        <v>4404</v>
      </c>
      <c r="J1842" s="21">
        <v>14333.55</v>
      </c>
      <c r="K1842" s="18" t="str">
        <f>IFERROR(VLOOKUP(LEFT(I1842,7)+0,'[1]_Redacted Trans'!B$1:C$65536,2,0),P1842)</f>
        <v>2113628 - Craemer UK Ltd</v>
      </c>
      <c r="L1842" s="18"/>
      <c r="M1842" s="18" t="str">
        <f>IFERROR(VLOOKUP(LEFT(I1842,7)+0,'[1]_Redacted Trans'!B$1:C$65536,2,0),Q1842)</f>
        <v>BLACK WHEELIE BINS</v>
      </c>
      <c r="N1842" s="22" t="s">
        <v>110</v>
      </c>
      <c r="P1842" t="s">
        <v>4405</v>
      </c>
      <c r="Q1842" t="s">
        <v>4406</v>
      </c>
    </row>
    <row r="1843" spans="1:17" x14ac:dyDescent="0.2">
      <c r="A1843" s="3" t="s">
        <v>103</v>
      </c>
      <c r="B1843" s="3"/>
      <c r="C1843" s="18" t="s">
        <v>104</v>
      </c>
      <c r="D1843" s="18" t="s">
        <v>153</v>
      </c>
      <c r="E1843" s="18" t="s">
        <v>154</v>
      </c>
      <c r="F1843" s="18" t="s">
        <v>484</v>
      </c>
      <c r="G1843" s="19">
        <v>44054</v>
      </c>
      <c r="H1843" s="20" t="s">
        <v>4407</v>
      </c>
      <c r="I1843" s="20" t="s">
        <v>4408</v>
      </c>
      <c r="J1843" s="21">
        <v>350</v>
      </c>
      <c r="K1843" s="18" t="str">
        <f>IFERROR(VLOOKUP(LEFT(I1843,7)+0,'[1]_Redacted Trans'!B$1:C$65536,2,0),P1843)</f>
        <v>2117606 - Chris Tivey Associates Ltd</v>
      </c>
      <c r="L1843" s="18">
        <v>8316029</v>
      </c>
      <c r="M1843" s="18" t="str">
        <f>IFERROR(VLOOKUP(LEFT(I1843,7)+0,'[1]_Redacted Trans'!B$1:C$65536,2,0),Q1843)</f>
        <v>PLANNING SERVICES RE 20/00024/REFUSE -LAND EAST OF NEW ROAD MISTLEY</v>
      </c>
      <c r="N1843" s="22" t="s">
        <v>110</v>
      </c>
      <c r="P1843" t="s">
        <v>1686</v>
      </c>
      <c r="Q1843" t="s">
        <v>4409</v>
      </c>
    </row>
    <row r="1844" spans="1:17" x14ac:dyDescent="0.2">
      <c r="A1844" s="3" t="s">
        <v>103</v>
      </c>
      <c r="B1844" s="3"/>
      <c r="C1844" s="18" t="s">
        <v>104</v>
      </c>
      <c r="D1844" s="18" t="s">
        <v>175</v>
      </c>
      <c r="E1844" s="18" t="s">
        <v>245</v>
      </c>
      <c r="F1844" s="18" t="s">
        <v>336</v>
      </c>
      <c r="G1844" s="19">
        <v>44054</v>
      </c>
      <c r="H1844" s="20" t="s">
        <v>992</v>
      </c>
      <c r="I1844" s="20" t="s">
        <v>4410</v>
      </c>
      <c r="J1844" s="21">
        <v>0.86</v>
      </c>
      <c r="K1844" s="18" t="str">
        <f>IFERROR(VLOOKUP(LEFT(I1844,7)+0,'[1]_Redacted Trans'!B$1:C$65536,2,0),P1844)</f>
        <v>2118748 - Castle Water Ltd</v>
      </c>
      <c r="L1844" s="18" t="s">
        <v>381</v>
      </c>
      <c r="M1844" s="18" t="str">
        <f>IFERROR(VLOOKUP(LEFT(I1844,7)+0,'[1]_Redacted Trans'!B$1:C$65536,2,0),Q1844)</f>
        <v>JEC WATER APRIL - JUNE 2020</v>
      </c>
      <c r="N1844" s="22" t="s">
        <v>110</v>
      </c>
      <c r="P1844" t="s">
        <v>382</v>
      </c>
      <c r="Q1844" t="s">
        <v>4411</v>
      </c>
    </row>
    <row r="1845" spans="1:17" x14ac:dyDescent="0.2">
      <c r="A1845" s="3" t="s">
        <v>103</v>
      </c>
      <c r="B1845" s="3"/>
      <c r="C1845" s="18" t="s">
        <v>104</v>
      </c>
      <c r="D1845" s="18" t="s">
        <v>175</v>
      </c>
      <c r="E1845" s="18" t="s">
        <v>245</v>
      </c>
      <c r="F1845" s="18" t="s">
        <v>336</v>
      </c>
      <c r="G1845" s="19">
        <v>44054</v>
      </c>
      <c r="H1845" s="20" t="s">
        <v>992</v>
      </c>
      <c r="I1845" s="20" t="s">
        <v>4412</v>
      </c>
      <c r="J1845" s="21">
        <v>33.619999999999997</v>
      </c>
      <c r="K1845" s="18" t="str">
        <f>IFERROR(VLOOKUP(LEFT(I1845,7)+0,'[1]_Redacted Trans'!B$1:C$65536,2,0),P1845)</f>
        <v>2118748 - Castle Water Ltd</v>
      </c>
      <c r="L1845" s="18" t="s">
        <v>381</v>
      </c>
      <c r="M1845" s="18" t="str">
        <f>IFERROR(VLOOKUP(LEFT(I1845,7)+0,'[1]_Redacted Trans'!B$1:C$65536,2,0),Q1845)</f>
        <v>JEC WATER APRIL - JUNE 2020</v>
      </c>
      <c r="N1845" s="22" t="s">
        <v>110</v>
      </c>
      <c r="P1845" t="s">
        <v>382</v>
      </c>
      <c r="Q1845" t="s">
        <v>4411</v>
      </c>
    </row>
    <row r="1846" spans="1:17" x14ac:dyDescent="0.2">
      <c r="A1846" s="3" t="s">
        <v>103</v>
      </c>
      <c r="B1846" s="3"/>
      <c r="C1846" s="18" t="s">
        <v>104</v>
      </c>
      <c r="D1846" s="18" t="s">
        <v>175</v>
      </c>
      <c r="E1846" s="18" t="s">
        <v>245</v>
      </c>
      <c r="F1846" s="18" t="s">
        <v>336</v>
      </c>
      <c r="G1846" s="19">
        <v>44054</v>
      </c>
      <c r="H1846" s="20" t="s">
        <v>992</v>
      </c>
      <c r="I1846" s="20" t="s">
        <v>4413</v>
      </c>
      <c r="J1846" s="21">
        <v>0.78</v>
      </c>
      <c r="K1846" s="18" t="str">
        <f>IFERROR(VLOOKUP(LEFT(I1846,7)+0,'[1]_Redacted Trans'!B$1:C$65536,2,0),P1846)</f>
        <v>2118748 - Castle Water Ltd</v>
      </c>
      <c r="L1846" s="18" t="s">
        <v>381</v>
      </c>
      <c r="M1846" s="18" t="str">
        <f>IFERROR(VLOOKUP(LEFT(I1846,7)+0,'[1]_Redacted Trans'!B$1:C$65536,2,0),Q1846)</f>
        <v>JEC WATER APRIL - JUNE 2020</v>
      </c>
      <c r="N1846" s="22" t="s">
        <v>110</v>
      </c>
      <c r="P1846" t="s">
        <v>382</v>
      </c>
      <c r="Q1846" t="s">
        <v>4411</v>
      </c>
    </row>
    <row r="1847" spans="1:17" x14ac:dyDescent="0.2">
      <c r="A1847" s="3" t="s">
        <v>103</v>
      </c>
      <c r="B1847" s="3"/>
      <c r="C1847" s="18" t="s">
        <v>104</v>
      </c>
      <c r="D1847" s="18" t="s">
        <v>175</v>
      </c>
      <c r="E1847" s="18" t="s">
        <v>245</v>
      </c>
      <c r="F1847" s="18" t="s">
        <v>336</v>
      </c>
      <c r="G1847" s="19">
        <v>44054</v>
      </c>
      <c r="H1847" s="20" t="s">
        <v>992</v>
      </c>
      <c r="I1847" s="20" t="s">
        <v>4414</v>
      </c>
      <c r="J1847" s="21">
        <v>30.23</v>
      </c>
      <c r="K1847" s="18" t="str">
        <f>IFERROR(VLOOKUP(LEFT(I1847,7)+0,'[1]_Redacted Trans'!B$1:C$65536,2,0),P1847)</f>
        <v>2118748 - Castle Water Ltd</v>
      </c>
      <c r="L1847" s="18" t="s">
        <v>381</v>
      </c>
      <c r="M1847" s="18" t="str">
        <f>IFERROR(VLOOKUP(LEFT(I1847,7)+0,'[1]_Redacted Trans'!B$1:C$65536,2,0),Q1847)</f>
        <v>JEC WATER APRIL - JUNE 2020</v>
      </c>
      <c r="N1847" s="22" t="s">
        <v>110</v>
      </c>
      <c r="P1847" t="s">
        <v>382</v>
      </c>
      <c r="Q1847" t="s">
        <v>4411</v>
      </c>
    </row>
    <row r="1848" spans="1:17" x14ac:dyDescent="0.2">
      <c r="A1848" s="3" t="s">
        <v>103</v>
      </c>
      <c r="B1848" s="3"/>
      <c r="C1848" s="18" t="s">
        <v>104</v>
      </c>
      <c r="D1848" s="18" t="s">
        <v>175</v>
      </c>
      <c r="E1848" s="18" t="s">
        <v>245</v>
      </c>
      <c r="F1848" s="18" t="s">
        <v>336</v>
      </c>
      <c r="G1848" s="19">
        <v>44054</v>
      </c>
      <c r="H1848" s="20" t="s">
        <v>992</v>
      </c>
      <c r="I1848" s="20" t="s">
        <v>4415</v>
      </c>
      <c r="J1848" s="21">
        <v>3.8</v>
      </c>
      <c r="K1848" s="18" t="str">
        <f>IFERROR(VLOOKUP(LEFT(I1848,7)+0,'[1]_Redacted Trans'!B$1:C$65536,2,0),P1848)</f>
        <v>2118748 - Castle Water Ltd</v>
      </c>
      <c r="L1848" s="18" t="s">
        <v>381</v>
      </c>
      <c r="M1848" s="18" t="str">
        <f>IFERROR(VLOOKUP(LEFT(I1848,7)+0,'[1]_Redacted Trans'!B$1:C$65536,2,0),Q1848)</f>
        <v>JEC WATER APRIL - JUNE 2020</v>
      </c>
      <c r="N1848" s="22" t="s">
        <v>110</v>
      </c>
      <c r="P1848" t="s">
        <v>382</v>
      </c>
      <c r="Q1848" t="s">
        <v>4411</v>
      </c>
    </row>
    <row r="1849" spans="1:17" x14ac:dyDescent="0.2">
      <c r="A1849" s="3" t="s">
        <v>103</v>
      </c>
      <c r="B1849" s="3"/>
      <c r="C1849" s="18" t="s">
        <v>104</v>
      </c>
      <c r="D1849" s="18" t="s">
        <v>175</v>
      </c>
      <c r="E1849" s="18" t="s">
        <v>245</v>
      </c>
      <c r="F1849" s="18" t="s">
        <v>336</v>
      </c>
      <c r="G1849" s="19">
        <v>44054</v>
      </c>
      <c r="H1849" s="20" t="s">
        <v>992</v>
      </c>
      <c r="I1849" s="20" t="s">
        <v>4416</v>
      </c>
      <c r="J1849" s="21">
        <v>0.1</v>
      </c>
      <c r="K1849" s="18" t="str">
        <f>IFERROR(VLOOKUP(LEFT(I1849,7)+0,'[1]_Redacted Trans'!B$1:C$65536,2,0),P1849)</f>
        <v>2118748 - Castle Water Ltd</v>
      </c>
      <c r="L1849" s="18" t="s">
        <v>381</v>
      </c>
      <c r="M1849" s="18" t="str">
        <f>IFERROR(VLOOKUP(LEFT(I1849,7)+0,'[1]_Redacted Trans'!B$1:C$65536,2,0),Q1849)</f>
        <v>JEC WATER APRIL - JUNE 2020</v>
      </c>
      <c r="N1849" s="22" t="s">
        <v>110</v>
      </c>
      <c r="P1849" t="s">
        <v>382</v>
      </c>
      <c r="Q1849" t="s">
        <v>4411</v>
      </c>
    </row>
    <row r="1850" spans="1:17" x14ac:dyDescent="0.2">
      <c r="A1850" s="3" t="s">
        <v>103</v>
      </c>
      <c r="B1850" s="3"/>
      <c r="C1850" s="18" t="s">
        <v>104</v>
      </c>
      <c r="D1850" s="18" t="s">
        <v>175</v>
      </c>
      <c r="E1850" s="18" t="s">
        <v>245</v>
      </c>
      <c r="F1850" s="18" t="s">
        <v>336</v>
      </c>
      <c r="G1850" s="19">
        <v>44054</v>
      </c>
      <c r="H1850" s="20" t="s">
        <v>992</v>
      </c>
      <c r="I1850" s="20" t="s">
        <v>4417</v>
      </c>
      <c r="J1850" s="21">
        <v>15.21</v>
      </c>
      <c r="K1850" s="18" t="str">
        <f>IFERROR(VLOOKUP(LEFT(I1850,7)+0,'[1]_Redacted Trans'!B$1:C$65536,2,0),P1850)</f>
        <v>2118748 - Castle Water Ltd</v>
      </c>
      <c r="L1850" s="18" t="s">
        <v>381</v>
      </c>
      <c r="M1850" s="18" t="str">
        <f>IFERROR(VLOOKUP(LEFT(I1850,7)+0,'[1]_Redacted Trans'!B$1:C$65536,2,0),Q1850)</f>
        <v>JEC WATER APRIL - JUNE 2020</v>
      </c>
      <c r="N1850" s="22" t="s">
        <v>110</v>
      </c>
      <c r="P1850" t="s">
        <v>382</v>
      </c>
      <c r="Q1850" t="s">
        <v>4411</v>
      </c>
    </row>
    <row r="1851" spans="1:17" x14ac:dyDescent="0.2">
      <c r="A1851" s="3" t="s">
        <v>103</v>
      </c>
      <c r="B1851" s="3"/>
      <c r="C1851" s="18" t="s">
        <v>104</v>
      </c>
      <c r="D1851" s="18" t="s">
        <v>175</v>
      </c>
      <c r="E1851" s="18" t="s">
        <v>245</v>
      </c>
      <c r="F1851" s="18" t="s">
        <v>336</v>
      </c>
      <c r="G1851" s="19">
        <v>44054</v>
      </c>
      <c r="H1851" s="20" t="s">
        <v>992</v>
      </c>
      <c r="I1851" s="20" t="s">
        <v>4418</v>
      </c>
      <c r="J1851" s="21">
        <v>0.39</v>
      </c>
      <c r="K1851" s="18" t="str">
        <f>IFERROR(VLOOKUP(LEFT(I1851,7)+0,'[1]_Redacted Trans'!B$1:C$65536,2,0),P1851)</f>
        <v>2118748 - Castle Water Ltd</v>
      </c>
      <c r="L1851" s="18" t="s">
        <v>381</v>
      </c>
      <c r="M1851" s="18" t="str">
        <f>IFERROR(VLOOKUP(LEFT(I1851,7)+0,'[1]_Redacted Trans'!B$1:C$65536,2,0),Q1851)</f>
        <v>JEC WATER APRIL - JUNE 2020</v>
      </c>
      <c r="N1851" s="22" t="s">
        <v>110</v>
      </c>
      <c r="P1851" t="s">
        <v>382</v>
      </c>
      <c r="Q1851" t="s">
        <v>4411</v>
      </c>
    </row>
    <row r="1852" spans="1:17" x14ac:dyDescent="0.2">
      <c r="A1852" s="3" t="s">
        <v>103</v>
      </c>
      <c r="B1852" s="3"/>
      <c r="C1852" s="18" t="s">
        <v>104</v>
      </c>
      <c r="D1852" s="18" t="s">
        <v>138</v>
      </c>
      <c r="E1852" s="18" t="s">
        <v>3333</v>
      </c>
      <c r="F1852" s="18" t="s">
        <v>3334</v>
      </c>
      <c r="G1852" s="19">
        <v>44054</v>
      </c>
      <c r="H1852" s="20" t="s">
        <v>4419</v>
      </c>
      <c r="I1852" s="20" t="s">
        <v>4420</v>
      </c>
      <c r="J1852" s="21">
        <v>366.5</v>
      </c>
      <c r="K1852" s="18" t="str">
        <f>IFERROR(VLOOKUP(LEFT(I1852,7)+0,'[1]_Redacted Trans'!B$1:C$65536,2,0),P1852)</f>
        <v>2115584 - Biffa Waste Services Ltd</v>
      </c>
      <c r="L1852" s="18"/>
      <c r="M1852" s="18" t="str">
        <f>IFERROR(VLOOKUP(LEFT(I1852,7)+0,'[1]_Redacted Trans'!B$1:C$65536,2,0),Q1852)</f>
        <v>ASBESTOS REMOVAL BROOK RETAIL PARK 17/07/20</v>
      </c>
      <c r="N1852" s="22" t="s">
        <v>110</v>
      </c>
      <c r="P1852" t="s">
        <v>4421</v>
      </c>
      <c r="Q1852" t="s">
        <v>4422</v>
      </c>
    </row>
    <row r="1853" spans="1:17" x14ac:dyDescent="0.2">
      <c r="A1853" s="3" t="s">
        <v>103</v>
      </c>
      <c r="B1853" s="3"/>
      <c r="C1853" s="18" t="s">
        <v>104</v>
      </c>
      <c r="D1853" s="18" t="s">
        <v>138</v>
      </c>
      <c r="E1853" s="18" t="s">
        <v>3333</v>
      </c>
      <c r="F1853" s="18" t="s">
        <v>3334</v>
      </c>
      <c r="G1853" s="19">
        <v>44054</v>
      </c>
      <c r="H1853" s="20" t="s">
        <v>4423</v>
      </c>
      <c r="I1853" s="20" t="s">
        <v>4424</v>
      </c>
      <c r="J1853" s="21">
        <v>905</v>
      </c>
      <c r="K1853" s="18" t="str">
        <f>IFERROR(VLOOKUP(LEFT(I1853,7)+0,'[1]_Redacted Trans'!B$1:C$65536,2,0),P1853)</f>
        <v>2115584 - Biffa Waste Services Ltd</v>
      </c>
      <c r="L1853" s="18"/>
      <c r="M1853" s="18" t="str">
        <f>IFERROR(VLOOKUP(LEFT(I1853,7)+0,'[1]_Redacted Trans'!B$1:C$65536,2,0),Q1853)</f>
        <v>ASBESTOS REMOVAL 5-7 THORPE PARK LANE 17/07/20</v>
      </c>
      <c r="N1853" s="22" t="s">
        <v>110</v>
      </c>
      <c r="P1853" t="s">
        <v>4421</v>
      </c>
      <c r="Q1853" t="s">
        <v>4425</v>
      </c>
    </row>
    <row r="1854" spans="1:17" x14ac:dyDescent="0.2">
      <c r="A1854" s="3" t="s">
        <v>103</v>
      </c>
      <c r="B1854" s="3"/>
      <c r="C1854" s="18" t="s">
        <v>104</v>
      </c>
      <c r="D1854" s="18" t="s">
        <v>138</v>
      </c>
      <c r="E1854" s="18" t="s">
        <v>3333</v>
      </c>
      <c r="F1854" s="18" t="s">
        <v>3334</v>
      </c>
      <c r="G1854" s="19">
        <v>44054</v>
      </c>
      <c r="H1854" s="20" t="s">
        <v>4426</v>
      </c>
      <c r="I1854" s="20" t="s">
        <v>4427</v>
      </c>
      <c r="J1854" s="21">
        <v>246.5</v>
      </c>
      <c r="K1854" s="18" t="str">
        <f>IFERROR(VLOOKUP(LEFT(I1854,7)+0,'[1]_Redacted Trans'!B$1:C$65536,2,0),P1854)</f>
        <v>2115584 - Biffa Waste Services Ltd</v>
      </c>
      <c r="L1854" s="18"/>
      <c r="M1854" s="18" t="str">
        <f>IFERROR(VLOOKUP(LEFT(I1854,7)+0,'[1]_Redacted Trans'!B$1:C$65536,2,0),Q1854)</f>
        <v>ASBESTOS REMOVAL TELFORD ROAD CLACTON</v>
      </c>
      <c r="N1854" s="22" t="s">
        <v>110</v>
      </c>
      <c r="P1854" t="s">
        <v>4421</v>
      </c>
      <c r="Q1854" t="s">
        <v>4428</v>
      </c>
    </row>
    <row r="1855" spans="1:17" x14ac:dyDescent="0.2">
      <c r="A1855" s="3" t="s">
        <v>103</v>
      </c>
      <c r="B1855" s="3"/>
      <c r="C1855" s="18" t="s">
        <v>104</v>
      </c>
      <c r="D1855" s="18" t="s">
        <v>239</v>
      </c>
      <c r="E1855" s="18" t="s">
        <v>270</v>
      </c>
      <c r="F1855" s="18" t="s">
        <v>144</v>
      </c>
      <c r="G1855" s="19">
        <v>44054</v>
      </c>
      <c r="H1855" s="20" t="s">
        <v>4429</v>
      </c>
      <c r="I1855" s="20" t="s">
        <v>4430</v>
      </c>
      <c r="J1855" s="21">
        <v>62.49</v>
      </c>
      <c r="K1855" s="18" t="str">
        <f>IFERROR(VLOOKUP(LEFT(I1855,7)+0,'[1]_Redacted Trans'!B$1:C$65536,2,0),P1855)</f>
        <v>2111202 - Trade UK</v>
      </c>
      <c r="L1855" s="18"/>
      <c r="M1855" s="18" t="str">
        <f>IFERROR(VLOOKUP(LEFT(I1855,7)+0,'[1]_Redacted Trans'!B$1:C$65536,2,0),Q1855)</f>
        <v>HYDRANT STANDPIPE</v>
      </c>
      <c r="N1855" s="22" t="s">
        <v>110</v>
      </c>
      <c r="P1855" t="s">
        <v>360</v>
      </c>
      <c r="Q1855" t="s">
        <v>4431</v>
      </c>
    </row>
    <row r="1856" spans="1:17" x14ac:dyDescent="0.2">
      <c r="A1856" s="3" t="s">
        <v>103</v>
      </c>
      <c r="B1856" s="3"/>
      <c r="C1856" s="18" t="s">
        <v>104</v>
      </c>
      <c r="D1856" s="18" t="s">
        <v>182</v>
      </c>
      <c r="E1856" s="18" t="s">
        <v>737</v>
      </c>
      <c r="F1856" s="18" t="s">
        <v>1667</v>
      </c>
      <c r="G1856" s="19">
        <v>44054</v>
      </c>
      <c r="H1856" s="20" t="s">
        <v>4432</v>
      </c>
      <c r="I1856" s="20" t="s">
        <v>4433</v>
      </c>
      <c r="J1856" s="21">
        <v>215.09</v>
      </c>
      <c r="K1856" s="18" t="str">
        <f>IFERROR(VLOOKUP(LEFT(I1856,7)+0,'[1]_Redacted Trans'!B$1:C$65536,2,0),P1856)</f>
        <v>2101032 - Old Road Paint and Wallpaper Supplies</v>
      </c>
      <c r="L1856" s="18"/>
      <c r="M1856" s="18" t="str">
        <f>IFERROR(VLOOKUP(LEFT(I1856,7)+0,'[1]_Redacted Trans'!B$1:C$65536,2,0),Q1856)</f>
        <v>OLD ROAD PAINT AND WALLPAPER</v>
      </c>
      <c r="N1856" s="22" t="s">
        <v>110</v>
      </c>
      <c r="P1856" t="s">
        <v>928</v>
      </c>
      <c r="Q1856" t="s">
        <v>4434</v>
      </c>
    </row>
    <row r="1857" spans="1:17" x14ac:dyDescent="0.2">
      <c r="A1857" s="3" t="s">
        <v>103</v>
      </c>
      <c r="B1857" s="3"/>
      <c r="C1857" s="18" t="s">
        <v>104</v>
      </c>
      <c r="D1857" s="18" t="s">
        <v>182</v>
      </c>
      <c r="E1857" s="18" t="s">
        <v>737</v>
      </c>
      <c r="F1857" s="18" t="s">
        <v>1667</v>
      </c>
      <c r="G1857" s="19">
        <v>44054</v>
      </c>
      <c r="H1857" s="20" t="s">
        <v>4435</v>
      </c>
      <c r="I1857" s="20" t="s">
        <v>4436</v>
      </c>
      <c r="J1857" s="21">
        <v>231.8</v>
      </c>
      <c r="K1857" s="18" t="str">
        <f>IFERROR(VLOOKUP(LEFT(I1857,7)+0,'[1]_Redacted Trans'!B$1:C$65536,2,0),P1857)</f>
        <v>2101032 - Old Road Paint and Wallpaper Supplies</v>
      </c>
      <c r="L1857" s="18"/>
      <c r="M1857" s="18" t="str">
        <f>IFERROR(VLOOKUP(LEFT(I1857,7)+0,'[1]_Redacted Trans'!B$1:C$65536,2,0),Q1857)</f>
        <v>OLD ROAD WALLPAPER AND PAINT</v>
      </c>
      <c r="N1857" s="22" t="s">
        <v>110</v>
      </c>
      <c r="P1857" t="s">
        <v>928</v>
      </c>
      <c r="Q1857" t="s">
        <v>4437</v>
      </c>
    </row>
    <row r="1858" spans="1:17" x14ac:dyDescent="0.2">
      <c r="A1858" s="3" t="s">
        <v>103</v>
      </c>
      <c r="B1858" s="3"/>
      <c r="C1858" s="18" t="s">
        <v>104</v>
      </c>
      <c r="D1858" s="18" t="s">
        <v>182</v>
      </c>
      <c r="E1858" s="18" t="s">
        <v>737</v>
      </c>
      <c r="F1858" s="18" t="s">
        <v>1667</v>
      </c>
      <c r="G1858" s="19">
        <v>44054</v>
      </c>
      <c r="H1858" s="20" t="s">
        <v>4438</v>
      </c>
      <c r="I1858" s="20" t="s">
        <v>4439</v>
      </c>
      <c r="J1858" s="21">
        <v>211.54</v>
      </c>
      <c r="K1858" s="18" t="str">
        <f>IFERROR(VLOOKUP(LEFT(I1858,7)+0,'[1]_Redacted Trans'!B$1:C$65536,2,0),P1858)</f>
        <v>2101032 - Old Road Paint and Wallpaper Supplies</v>
      </c>
      <c r="L1858" s="18"/>
      <c r="M1858" s="18" t="str">
        <f>IFERROR(VLOOKUP(LEFT(I1858,7)+0,'[1]_Redacted Trans'!B$1:C$65536,2,0),Q1858)</f>
        <v>OLD ROAD WALLPAPER AND PAINT</v>
      </c>
      <c r="N1858" s="22" t="s">
        <v>110</v>
      </c>
      <c r="P1858" t="s">
        <v>928</v>
      </c>
      <c r="Q1858" t="s">
        <v>4437</v>
      </c>
    </row>
    <row r="1859" spans="1:17" x14ac:dyDescent="0.2">
      <c r="A1859" s="3" t="s">
        <v>103</v>
      </c>
      <c r="B1859" s="3"/>
      <c r="C1859" s="18" t="s">
        <v>104</v>
      </c>
      <c r="D1859" s="18" t="s">
        <v>239</v>
      </c>
      <c r="E1859" s="18" t="s">
        <v>302</v>
      </c>
      <c r="F1859" s="18" t="s">
        <v>622</v>
      </c>
      <c r="G1859" s="19">
        <v>44054</v>
      </c>
      <c r="H1859" s="20" t="s">
        <v>1214</v>
      </c>
      <c r="I1859" s="20" t="s">
        <v>4440</v>
      </c>
      <c r="J1859" s="21">
        <v>224.42</v>
      </c>
      <c r="K1859" s="18" t="str">
        <f>IFERROR(VLOOKUP(LEFT(I1859,7)+0,'[1]_Redacted Trans'!B$1:C$65536,2,0),P1859)</f>
        <v>2109786 - Lex Autolease Ltd</v>
      </c>
      <c r="L1859" s="18"/>
      <c r="M1859" s="18" t="str">
        <f>IFERROR(VLOOKUP(LEFT(I1859,7)+0,'[1]_Redacted Trans'!B$1:C$65536,2,0),Q1859)</f>
        <v>CH EXTENSION JUL20</v>
      </c>
      <c r="N1859" s="22" t="s">
        <v>110</v>
      </c>
      <c r="P1859" t="s">
        <v>1216</v>
      </c>
      <c r="Q1859" t="s">
        <v>4441</v>
      </c>
    </row>
    <row r="1860" spans="1:17" x14ac:dyDescent="0.2">
      <c r="A1860" s="3" t="s">
        <v>103</v>
      </c>
      <c r="B1860" s="3"/>
      <c r="C1860" s="18" t="s">
        <v>104</v>
      </c>
      <c r="D1860" s="18" t="s">
        <v>239</v>
      </c>
      <c r="E1860" s="18" t="s">
        <v>302</v>
      </c>
      <c r="F1860" s="18" t="s">
        <v>622</v>
      </c>
      <c r="G1860" s="19">
        <v>44054</v>
      </c>
      <c r="H1860" s="20" t="s">
        <v>1214</v>
      </c>
      <c r="I1860" s="20" t="s">
        <v>4442</v>
      </c>
      <c r="J1860" s="21">
        <v>224.78</v>
      </c>
      <c r="K1860" s="18" t="str">
        <f>IFERROR(VLOOKUP(LEFT(I1860,7)+0,'[1]_Redacted Trans'!B$1:C$65536,2,0),P1860)</f>
        <v>2109786 - Lex Autolease Ltd</v>
      </c>
      <c r="L1860" s="18"/>
      <c r="M1860" s="18" t="str">
        <f>IFERROR(VLOOKUP(LEFT(I1860,7)+0,'[1]_Redacted Trans'!B$1:C$65536,2,0),Q1860)</f>
        <v>CH EXTENSION JUL20</v>
      </c>
      <c r="N1860" s="22" t="s">
        <v>110</v>
      </c>
      <c r="P1860" t="s">
        <v>1216</v>
      </c>
      <c r="Q1860" t="s">
        <v>4441</v>
      </c>
    </row>
    <row r="1861" spans="1:17" x14ac:dyDescent="0.2">
      <c r="A1861" s="3" t="s">
        <v>103</v>
      </c>
      <c r="B1861" s="3"/>
      <c r="C1861" s="18" t="s">
        <v>104</v>
      </c>
      <c r="D1861" s="18" t="s">
        <v>168</v>
      </c>
      <c r="E1861" s="18" t="s">
        <v>135</v>
      </c>
      <c r="F1861" s="18" t="s">
        <v>117</v>
      </c>
      <c r="G1861" s="19">
        <v>44054</v>
      </c>
      <c r="H1861" s="20"/>
      <c r="I1861" s="20" t="s">
        <v>4443</v>
      </c>
      <c r="J1861" s="21">
        <v>200</v>
      </c>
      <c r="K1861" s="18" t="str">
        <f>IFERROR(VLOOKUP(LEFT(I1861,7)+0,'[1]_Redacted Trans'!B$1:C$65536,2,0),P1861)</f>
        <v>REDACTED PERSONAL DATA</v>
      </c>
      <c r="L1861" s="18"/>
      <c r="M1861" s="18" t="str">
        <f>IFERROR(VLOOKUP(LEFT(I1861,7)+0,'[1]_Redacted Trans'!B$1:C$65536,2,0),Q1861)</f>
        <v>REDACTED PERSONAL DATA</v>
      </c>
      <c r="N1861" s="22" t="s">
        <v>110</v>
      </c>
      <c r="P1861" t="s">
        <v>143</v>
      </c>
      <c r="Q1861" t="s">
        <v>143</v>
      </c>
    </row>
    <row r="1862" spans="1:17" x14ac:dyDescent="0.2">
      <c r="A1862" s="3" t="s">
        <v>103</v>
      </c>
      <c r="B1862" s="3"/>
      <c r="C1862" s="18" t="s">
        <v>104</v>
      </c>
      <c r="D1862" s="18" t="s">
        <v>182</v>
      </c>
      <c r="E1862" s="18" t="s">
        <v>737</v>
      </c>
      <c r="F1862" s="18" t="s">
        <v>184</v>
      </c>
      <c r="G1862" s="19">
        <v>44054</v>
      </c>
      <c r="H1862" s="20" t="s">
        <v>2048</v>
      </c>
      <c r="I1862" s="20" t="s">
        <v>4444</v>
      </c>
      <c r="J1862" s="21">
        <v>157.02000000000001</v>
      </c>
      <c r="K1862" s="18" t="str">
        <f>IFERROR(VLOOKUP(LEFT(I1862,7)+0,'[1]_Redacted Trans'!B$1:C$65536,2,0),P1862)</f>
        <v>2101092 - Veolia ES (UK) Limited</v>
      </c>
      <c r="L1862" s="18"/>
      <c r="M1862" s="18" t="str">
        <f>IFERROR(VLOOKUP(LEFT(I1862,7)+0,'[1]_Redacted Trans'!B$1:C$65536,2,0),Q1862)</f>
        <v>VEOLIA WASTE COLLECTION JULY 20</v>
      </c>
      <c r="N1862" s="22" t="s">
        <v>110</v>
      </c>
      <c r="P1862" t="s">
        <v>840</v>
      </c>
      <c r="Q1862" t="s">
        <v>4445</v>
      </c>
    </row>
    <row r="1863" spans="1:17" x14ac:dyDescent="0.2">
      <c r="A1863" s="3" t="s">
        <v>103</v>
      </c>
      <c r="B1863" s="3"/>
      <c r="C1863" s="18" t="s">
        <v>104</v>
      </c>
      <c r="D1863" s="18" t="s">
        <v>182</v>
      </c>
      <c r="E1863" s="18" t="s">
        <v>737</v>
      </c>
      <c r="F1863" s="18" t="s">
        <v>198</v>
      </c>
      <c r="G1863" s="19">
        <v>44054</v>
      </c>
      <c r="H1863" s="20" t="s">
        <v>4446</v>
      </c>
      <c r="I1863" s="20" t="s">
        <v>4447</v>
      </c>
      <c r="J1863" s="21">
        <v>160</v>
      </c>
      <c r="K1863" s="18" t="str">
        <f>IFERROR(VLOOKUP(LEFT(I1863,7)+0,'[1]_Redacted Trans'!B$1:C$65536,2,0),P1863)</f>
        <v>2102025 - TTSS</v>
      </c>
      <c r="L1863" s="18"/>
      <c r="M1863" s="18" t="str">
        <f>IFERROR(VLOOKUP(LEFT(I1863,7)+0,'[1]_Redacted Trans'!B$1:C$65536,2,0),Q1863)</f>
        <v>TTSS - CEILING TILE REPLACEMENT WITH ELETRICAL EQUIPT</v>
      </c>
      <c r="N1863" s="22" t="s">
        <v>110</v>
      </c>
      <c r="P1863" t="s">
        <v>351</v>
      </c>
      <c r="Q1863" t="s">
        <v>4448</v>
      </c>
    </row>
    <row r="1864" spans="1:17" x14ac:dyDescent="0.2">
      <c r="A1864" s="3" t="s">
        <v>103</v>
      </c>
      <c r="B1864" s="3"/>
      <c r="C1864" s="18" t="s">
        <v>104</v>
      </c>
      <c r="D1864" s="18" t="s">
        <v>182</v>
      </c>
      <c r="E1864" s="18" t="s">
        <v>737</v>
      </c>
      <c r="F1864" s="18" t="s">
        <v>1667</v>
      </c>
      <c r="G1864" s="19">
        <v>44043</v>
      </c>
      <c r="H1864" s="20" t="s">
        <v>4449</v>
      </c>
      <c r="I1864" s="20" t="s">
        <v>4450</v>
      </c>
      <c r="J1864" s="21">
        <v>331.66</v>
      </c>
      <c r="K1864" s="18" t="str">
        <f>IFERROR(VLOOKUP(LEFT(I1864,7)+0,'[1]_Redacted Trans'!B$1:C$65536,2,0),P1864)</f>
        <v>2102966 - Sound Dynamics</v>
      </c>
      <c r="L1864" s="18"/>
      <c r="M1864" s="18" t="str">
        <f>IFERROR(VLOOKUP(LEFT(I1864,7)+0,'[1]_Redacted Trans'!B$1:C$65536,2,0),Q1864)</f>
        <v>MUSIC AND MIC SYSTEM</v>
      </c>
      <c r="N1864" s="22" t="s">
        <v>110</v>
      </c>
      <c r="P1864" t="s">
        <v>4451</v>
      </c>
      <c r="Q1864" t="s">
        <v>4452</v>
      </c>
    </row>
    <row r="1865" spans="1:17" x14ac:dyDescent="0.2">
      <c r="A1865" s="3" t="s">
        <v>103</v>
      </c>
      <c r="B1865" s="3"/>
      <c r="C1865" s="18" t="s">
        <v>104</v>
      </c>
      <c r="D1865" s="18" t="s">
        <v>316</v>
      </c>
      <c r="E1865" s="18" t="s">
        <v>317</v>
      </c>
      <c r="F1865" s="18" t="s">
        <v>318</v>
      </c>
      <c r="G1865" s="19">
        <v>44054</v>
      </c>
      <c r="H1865" s="20" t="s">
        <v>1022</v>
      </c>
      <c r="I1865" s="20" t="s">
        <v>4453</v>
      </c>
      <c r="J1865" s="21">
        <v>435.6</v>
      </c>
      <c r="K1865" s="18" t="str">
        <f>IFERROR(VLOOKUP(LEFT(I1865,7)+0,'[1]_Redacted Trans'!B$1:C$65536,2,0),P1865)</f>
        <v>2101791 - Medlock Electrical</v>
      </c>
      <c r="L1865" s="18"/>
      <c r="M1865" s="18" t="str">
        <f>IFERROR(VLOOKUP(LEFT(I1865,7)+0,'[1]_Redacted Trans'!B$1:C$65536,2,0),Q1865)</f>
        <v>ELETRICAL ITEMS</v>
      </c>
      <c r="N1865" s="22" t="s">
        <v>110</v>
      </c>
      <c r="P1865" t="s">
        <v>1024</v>
      </c>
      <c r="Q1865" t="s">
        <v>4454</v>
      </c>
    </row>
    <row r="1866" spans="1:17" x14ac:dyDescent="0.2">
      <c r="A1866" s="3" t="s">
        <v>103</v>
      </c>
      <c r="B1866" s="3"/>
      <c r="C1866" s="18" t="s">
        <v>104</v>
      </c>
      <c r="D1866" s="18" t="s">
        <v>213</v>
      </c>
      <c r="E1866" s="18" t="s">
        <v>503</v>
      </c>
      <c r="F1866" s="18" t="s">
        <v>214</v>
      </c>
      <c r="G1866" s="19">
        <v>44054</v>
      </c>
      <c r="H1866" s="20"/>
      <c r="I1866" s="20" t="s">
        <v>4455</v>
      </c>
      <c r="J1866" s="21">
        <v>2459.4299999999998</v>
      </c>
      <c r="K1866" s="18" t="str">
        <f>IFERROR(VLOOKUP(LEFT(I1866,7)+0,'[1]_Redacted Trans'!B$1:C$65536,2,0),P1866)</f>
        <v>2100381 - Collect Services Ltd</v>
      </c>
      <c r="L1866" s="18"/>
      <c r="M1866" s="18" t="str">
        <f>IFERROR(VLOOKUP(LEFT(I1866,7)+0,'[1]_Redacted Trans'!B$1:C$65536,2,0),Q1866)</f>
        <v>VAT ON FEES COLLECTED C TAX TCE</v>
      </c>
      <c r="N1866" s="22" t="s">
        <v>110</v>
      </c>
      <c r="P1866" t="s">
        <v>216</v>
      </c>
      <c r="Q1866" t="s">
        <v>4456</v>
      </c>
    </row>
    <row r="1867" spans="1:17" x14ac:dyDescent="0.2">
      <c r="A1867" s="3" t="s">
        <v>103</v>
      </c>
      <c r="B1867" s="3"/>
      <c r="C1867" s="18" t="s">
        <v>104</v>
      </c>
      <c r="D1867" s="18" t="s">
        <v>213</v>
      </c>
      <c r="E1867" s="18" t="s">
        <v>503</v>
      </c>
      <c r="F1867" s="18" t="s">
        <v>214</v>
      </c>
      <c r="G1867" s="19">
        <v>44054</v>
      </c>
      <c r="H1867" s="20"/>
      <c r="I1867" s="20" t="s">
        <v>4457</v>
      </c>
      <c r="J1867" s="21">
        <v>-2459.4299999999998</v>
      </c>
      <c r="K1867" s="18" t="str">
        <f>IFERROR(VLOOKUP(LEFT(I1867,7)+0,'[1]_Redacted Trans'!B$1:C$65536,2,0),P1867)</f>
        <v>2100381 - Collect Services Ltd</v>
      </c>
      <c r="L1867" s="18"/>
      <c r="M1867" s="18" t="str">
        <f>IFERROR(VLOOKUP(LEFT(I1867,7)+0,'[1]_Redacted Trans'!B$1:C$65536,2,0),Q1867)</f>
        <v>VAT ON FEES COLLECTED C TAX TCE</v>
      </c>
      <c r="N1867" s="22" t="s">
        <v>110</v>
      </c>
      <c r="P1867" t="s">
        <v>216</v>
      </c>
      <c r="Q1867" t="s">
        <v>4456</v>
      </c>
    </row>
    <row r="1868" spans="1:17" x14ac:dyDescent="0.2">
      <c r="A1868" s="3" t="s">
        <v>103</v>
      </c>
      <c r="B1868" s="3"/>
      <c r="C1868" s="18" t="s">
        <v>104</v>
      </c>
      <c r="D1868" s="18" t="s">
        <v>105</v>
      </c>
      <c r="E1868" s="18" t="s">
        <v>183</v>
      </c>
      <c r="F1868" s="18" t="s">
        <v>914</v>
      </c>
      <c r="G1868" s="19">
        <v>44054</v>
      </c>
      <c r="H1868" s="20" t="s">
        <v>4458</v>
      </c>
      <c r="I1868" s="20" t="s">
        <v>4459</v>
      </c>
      <c r="J1868" s="21">
        <v>245</v>
      </c>
      <c r="K1868" s="18" t="str">
        <f>IFERROR(VLOOKUP(LEFT(I1868,7)+0,'[1]_Redacted Trans'!B$1:C$65536,2,0),P1868)</f>
        <v>2116511 - Intergence Systems Ltd</v>
      </c>
      <c r="L1868" s="18"/>
      <c r="M1868" s="18" t="str">
        <f>IFERROR(VLOOKUP(LEFT(I1868,7)+0,'[1]_Redacted Trans'!B$1:C$65536,2,0),Q1868)</f>
        <v>HARWICH LEISURE CENTRE OTC COSTS</v>
      </c>
      <c r="N1868" s="22" t="s">
        <v>110</v>
      </c>
      <c r="P1868" t="s">
        <v>4460</v>
      </c>
      <c r="Q1868" t="s">
        <v>4461</v>
      </c>
    </row>
    <row r="1869" spans="1:17" x14ac:dyDescent="0.2">
      <c r="A1869" s="3" t="s">
        <v>103</v>
      </c>
      <c r="B1869" s="3"/>
      <c r="C1869" s="18" t="s">
        <v>104</v>
      </c>
      <c r="D1869" s="18" t="s">
        <v>105</v>
      </c>
      <c r="E1869" s="18" t="s">
        <v>903</v>
      </c>
      <c r="F1869" s="18" t="s">
        <v>914</v>
      </c>
      <c r="G1869" s="19">
        <v>44054</v>
      </c>
      <c r="H1869" s="20" t="s">
        <v>2690</v>
      </c>
      <c r="I1869" s="20" t="s">
        <v>4462</v>
      </c>
      <c r="J1869" s="21">
        <v>1650</v>
      </c>
      <c r="K1869" s="18" t="str">
        <f>IFERROR(VLOOKUP(LEFT(I1869,7)+0,'[1]_Redacted Trans'!B$1:C$65536,2,0),P1869)</f>
        <v>2116511 - Intergence Systems Ltd</v>
      </c>
      <c r="L1869" s="18"/>
      <c r="M1869" s="18" t="str">
        <f>IFERROR(VLOOKUP(LEFT(I1869,7)+0,'[1]_Redacted Trans'!B$1:C$65536,2,0),Q1869)</f>
        <v>7008402 - TENDRING DATABASE RATIONALISATION</v>
      </c>
      <c r="N1869" s="22" t="s">
        <v>110</v>
      </c>
      <c r="P1869" t="s">
        <v>4460</v>
      </c>
      <c r="Q1869" t="s">
        <v>4463</v>
      </c>
    </row>
    <row r="1870" spans="1:17" x14ac:dyDescent="0.2">
      <c r="A1870" s="3" t="s">
        <v>103</v>
      </c>
      <c r="B1870" s="3"/>
      <c r="C1870" s="18" t="s">
        <v>104</v>
      </c>
      <c r="D1870" s="18" t="s">
        <v>105</v>
      </c>
      <c r="E1870" s="18" t="s">
        <v>3057</v>
      </c>
      <c r="F1870" s="18" t="s">
        <v>4464</v>
      </c>
      <c r="G1870" s="19">
        <v>44054</v>
      </c>
      <c r="H1870" s="20" t="s">
        <v>4465</v>
      </c>
      <c r="I1870" s="20" t="s">
        <v>4466</v>
      </c>
      <c r="J1870" s="21">
        <v>42960</v>
      </c>
      <c r="K1870" s="18" t="str">
        <f>IFERROR(VLOOKUP(LEFT(I1870,7)+0,'[1]_Redacted Trans'!B$1:C$65536,2,0),P1870)</f>
        <v>2116511 - Intergence Systems Ltd</v>
      </c>
      <c r="L1870" s="18"/>
      <c r="M1870" s="18" t="str">
        <f>IFERROR(VLOOKUP(LEFT(I1870,7)+0,'[1]_Redacted Trans'!B$1:C$65536,2,0),Q1870)</f>
        <v>MANAGED SERVICES (NETWORK) &amp; FLOWSEC CYBER SECURITY AUGUST 2020 TO MARCH 2021</v>
      </c>
      <c r="N1870" s="22" t="s">
        <v>110</v>
      </c>
      <c r="P1870" t="s">
        <v>4460</v>
      </c>
      <c r="Q1870" t="s">
        <v>4467</v>
      </c>
    </row>
    <row r="1871" spans="1:17" x14ac:dyDescent="0.2">
      <c r="A1871" s="3" t="s">
        <v>103</v>
      </c>
      <c r="B1871" s="3"/>
      <c r="C1871" s="18" t="s">
        <v>104</v>
      </c>
      <c r="D1871" s="18" t="s">
        <v>316</v>
      </c>
      <c r="E1871" s="18" t="s">
        <v>254</v>
      </c>
      <c r="F1871" s="18" t="s">
        <v>793</v>
      </c>
      <c r="G1871" s="19">
        <v>44040</v>
      </c>
      <c r="H1871" s="20" t="s">
        <v>4468</v>
      </c>
      <c r="I1871" s="20" t="s">
        <v>4469</v>
      </c>
      <c r="J1871" s="21">
        <v>23.18</v>
      </c>
      <c r="K1871" s="18" t="str">
        <f>IFERROR(VLOOKUP(LEFT(I1871,7)+0,'[1]_Redacted Trans'!B$1:C$65536,2,0),P1871)</f>
        <v>2112793 - Howdens Joinery Ltd</v>
      </c>
      <c r="L1871" s="18">
        <v>526923</v>
      </c>
      <c r="M1871" s="18" t="str">
        <f>IFERROR(VLOOKUP(LEFT(I1871,7)+0,'[1]_Redacted Trans'!B$1:C$65536,2,0),Q1871)</f>
        <v>PLINTH FITTING</v>
      </c>
      <c r="N1871" s="22" t="s">
        <v>110</v>
      </c>
      <c r="P1871" t="s">
        <v>4470</v>
      </c>
      <c r="Q1871" t="s">
        <v>4471</v>
      </c>
    </row>
    <row r="1872" spans="1:17" x14ac:dyDescent="0.2">
      <c r="A1872" s="3" t="s">
        <v>103</v>
      </c>
      <c r="B1872" s="3"/>
      <c r="C1872" s="18" t="s">
        <v>104</v>
      </c>
      <c r="D1872" s="18" t="s">
        <v>316</v>
      </c>
      <c r="E1872" s="18" t="s">
        <v>254</v>
      </c>
      <c r="F1872" s="18" t="s">
        <v>793</v>
      </c>
      <c r="G1872" s="19">
        <v>44054</v>
      </c>
      <c r="H1872" s="20" t="s">
        <v>4468</v>
      </c>
      <c r="I1872" s="20" t="s">
        <v>4472</v>
      </c>
      <c r="J1872" s="21">
        <v>23.18</v>
      </c>
      <c r="K1872" s="18" t="str">
        <f>IFERROR(VLOOKUP(LEFT(I1872,7)+0,'[1]_Redacted Trans'!B$1:C$65536,2,0),P1872)</f>
        <v>2112793 - Howdens Joinery Ltd</v>
      </c>
      <c r="L1872" s="18">
        <v>526923</v>
      </c>
      <c r="M1872" s="18" t="str">
        <f>IFERROR(VLOOKUP(LEFT(I1872,7)+0,'[1]_Redacted Trans'!B$1:C$65536,2,0),Q1872)</f>
        <v>PLINTH FITTING</v>
      </c>
      <c r="N1872" s="22" t="s">
        <v>110</v>
      </c>
      <c r="P1872" t="s">
        <v>4470</v>
      </c>
      <c r="Q1872" t="s">
        <v>4471</v>
      </c>
    </row>
    <row r="1873" spans="1:17" x14ac:dyDescent="0.2">
      <c r="A1873" s="3" t="s">
        <v>103</v>
      </c>
      <c r="B1873" s="3"/>
      <c r="C1873" s="18" t="s">
        <v>104</v>
      </c>
      <c r="D1873" s="18" t="s">
        <v>239</v>
      </c>
      <c r="E1873" s="18" t="s">
        <v>302</v>
      </c>
      <c r="F1873" s="18" t="s">
        <v>1037</v>
      </c>
      <c r="G1873" s="19">
        <v>44054</v>
      </c>
      <c r="H1873" s="20" t="s">
        <v>4473</v>
      </c>
      <c r="I1873" s="20" t="s">
        <v>4474</v>
      </c>
      <c r="J1873" s="21">
        <v>39.479999999999997</v>
      </c>
      <c r="K1873" s="18" t="str">
        <f>IFERROR(VLOOKUP(LEFT(I1873,7)+0,'[1]_Redacted Trans'!B$1:C$65536,2,0),P1873)</f>
        <v>2100242 - EU Ltd</v>
      </c>
      <c r="L1873" s="18"/>
      <c r="M1873" s="18" t="str">
        <f>IFERROR(VLOOKUP(LEFT(I1873,7)+0,'[1]_Redacted Trans'!B$1:C$65536,2,0),Q1873)</f>
        <v>PARTS</v>
      </c>
      <c r="N1873" s="22" t="s">
        <v>110</v>
      </c>
      <c r="P1873" t="s">
        <v>3900</v>
      </c>
      <c r="Q1873" t="s">
        <v>4475</v>
      </c>
    </row>
    <row r="1874" spans="1:17" x14ac:dyDescent="0.2">
      <c r="A1874" s="3" t="s">
        <v>103</v>
      </c>
      <c r="B1874" s="3"/>
      <c r="C1874" s="18" t="s">
        <v>104</v>
      </c>
      <c r="D1874" s="18" t="s">
        <v>213</v>
      </c>
      <c r="E1874" s="18" t="s">
        <v>503</v>
      </c>
      <c r="F1874" s="18" t="s">
        <v>2463</v>
      </c>
      <c r="G1874" s="19">
        <v>44054</v>
      </c>
      <c r="H1874" s="20" t="s">
        <v>4476</v>
      </c>
      <c r="I1874" s="20" t="s">
        <v>4477</v>
      </c>
      <c r="J1874" s="21">
        <v>69.540000000000006</v>
      </c>
      <c r="K1874" s="18" t="str">
        <f>IFERROR(VLOOKUP(LEFT(I1874,7)+0,'[1]_Redacted Trans'!B$1:C$65536,2,0),P1874)</f>
        <v>2100381 - Collect Services Ltd</v>
      </c>
      <c r="L1874" s="18"/>
      <c r="M1874" s="18" t="str">
        <f>IFERROR(VLOOKUP(LEFT(I1874,7)+0,'[1]_Redacted Trans'!B$1:C$65536,2,0),Q1874)</f>
        <v>15% COMMISSION ON DEBTS RECOVERED OF £463.61</v>
      </c>
      <c r="N1874" s="22" t="s">
        <v>110</v>
      </c>
      <c r="P1874" t="s">
        <v>216</v>
      </c>
      <c r="Q1874" t="s">
        <v>4478</v>
      </c>
    </row>
    <row r="1875" spans="1:17" x14ac:dyDescent="0.2">
      <c r="A1875" s="3" t="s">
        <v>103</v>
      </c>
      <c r="B1875" s="3"/>
      <c r="C1875" s="18" t="s">
        <v>104</v>
      </c>
      <c r="D1875" s="18" t="s">
        <v>213</v>
      </c>
      <c r="E1875" s="18" t="s">
        <v>503</v>
      </c>
      <c r="F1875" s="18" t="s">
        <v>214</v>
      </c>
      <c r="G1875" s="19">
        <v>44054</v>
      </c>
      <c r="H1875" s="20"/>
      <c r="I1875" s="20" t="s">
        <v>4479</v>
      </c>
      <c r="J1875" s="21">
        <v>20.61</v>
      </c>
      <c r="K1875" s="18" t="str">
        <f>IFERROR(VLOOKUP(LEFT(I1875,7)+0,'[1]_Redacted Trans'!B$1:C$65536,2,0),P1875)</f>
        <v>2100381 - Collect Services Ltd</v>
      </c>
      <c r="L1875" s="18"/>
      <c r="M1875" s="18" t="str">
        <f>IFERROR(VLOOKUP(LEFT(I1875,7)+0,'[1]_Redacted Trans'!B$1:C$65536,2,0),Q1875)</f>
        <v>VAT ON FEES COLLECTED C TAX OLD</v>
      </c>
      <c r="N1875" s="22" t="s">
        <v>110</v>
      </c>
      <c r="P1875" t="s">
        <v>216</v>
      </c>
      <c r="Q1875" t="s">
        <v>4238</v>
      </c>
    </row>
    <row r="1876" spans="1:17" x14ac:dyDescent="0.2">
      <c r="A1876" s="3" t="s">
        <v>103</v>
      </c>
      <c r="B1876" s="3"/>
      <c r="C1876" s="18" t="s">
        <v>104</v>
      </c>
      <c r="D1876" s="18" t="s">
        <v>213</v>
      </c>
      <c r="E1876" s="18" t="s">
        <v>503</v>
      </c>
      <c r="F1876" s="18" t="s">
        <v>214</v>
      </c>
      <c r="G1876" s="19">
        <v>44054</v>
      </c>
      <c r="H1876" s="20"/>
      <c r="I1876" s="20" t="s">
        <v>4480</v>
      </c>
      <c r="J1876" s="21">
        <v>-20.61</v>
      </c>
      <c r="K1876" s="18" t="str">
        <f>IFERROR(VLOOKUP(LEFT(I1876,7)+0,'[1]_Redacted Trans'!B$1:C$65536,2,0),P1876)</f>
        <v>2100381 - Collect Services Ltd</v>
      </c>
      <c r="L1876" s="18"/>
      <c r="M1876" s="18" t="str">
        <f>IFERROR(VLOOKUP(LEFT(I1876,7)+0,'[1]_Redacted Trans'!B$1:C$65536,2,0),Q1876)</f>
        <v>VAT ON FEES COLLECTED C TAX OLD</v>
      </c>
      <c r="N1876" s="22" t="s">
        <v>110</v>
      </c>
      <c r="P1876" t="s">
        <v>216</v>
      </c>
      <c r="Q1876" t="s">
        <v>4238</v>
      </c>
    </row>
    <row r="1877" spans="1:17" x14ac:dyDescent="0.2">
      <c r="A1877" s="3" t="s">
        <v>103</v>
      </c>
      <c r="B1877" s="3"/>
      <c r="C1877" s="18" t="s">
        <v>104</v>
      </c>
      <c r="D1877" s="18" t="s">
        <v>239</v>
      </c>
      <c r="E1877" s="18" t="s">
        <v>270</v>
      </c>
      <c r="F1877" s="18" t="s">
        <v>144</v>
      </c>
      <c r="G1877" s="19">
        <v>44054</v>
      </c>
      <c r="H1877" s="20" t="s">
        <v>4481</v>
      </c>
      <c r="I1877" s="20" t="s">
        <v>4482</v>
      </c>
      <c r="J1877" s="21">
        <v>70</v>
      </c>
      <c r="K1877" s="18" t="str">
        <f>IFERROR(VLOOKUP(LEFT(I1877,7)+0,'[1]_Redacted Trans'!B$1:C$65536,2,0),P1877)</f>
        <v>2100268 - Clacton Tool Hire</v>
      </c>
      <c r="L1877" s="18"/>
      <c r="M1877" s="18" t="str">
        <f>IFERROR(VLOOKUP(LEFT(I1877,7)+0,'[1]_Redacted Trans'!B$1:C$65536,2,0),Q1877)</f>
        <v>AXES</v>
      </c>
      <c r="N1877" s="22" t="s">
        <v>110</v>
      </c>
      <c r="P1877" t="s">
        <v>2682</v>
      </c>
      <c r="Q1877" t="s">
        <v>4483</v>
      </c>
    </row>
    <row r="1878" spans="1:17" x14ac:dyDescent="0.2">
      <c r="A1878" s="3" t="s">
        <v>103</v>
      </c>
      <c r="B1878" s="3"/>
      <c r="C1878" s="18" t="s">
        <v>104</v>
      </c>
      <c r="D1878" s="18" t="s">
        <v>239</v>
      </c>
      <c r="E1878" s="18" t="s">
        <v>260</v>
      </c>
      <c r="F1878" s="18" t="s">
        <v>170</v>
      </c>
      <c r="G1878" s="19">
        <v>44054</v>
      </c>
      <c r="H1878" s="20" t="s">
        <v>4484</v>
      </c>
      <c r="I1878" s="20" t="s">
        <v>4485</v>
      </c>
      <c r="J1878" s="21">
        <v>22.5</v>
      </c>
      <c r="K1878" s="18" t="str">
        <f>IFERROR(VLOOKUP(LEFT(I1878,7)+0,'[1]_Redacted Trans'!B$1:C$65536,2,0),P1878)</f>
        <v>2101926 - Chipside Limited</v>
      </c>
      <c r="L1878" s="18">
        <v>4049461</v>
      </c>
      <c r="M1878" s="18" t="str">
        <f>IFERROR(VLOOKUP(LEFT(I1878,7)+0,'[1]_Redacted Trans'!B$1:C$65536,2,0),Q1878)</f>
        <v>MONTHLY DATA SIM</v>
      </c>
      <c r="N1878" s="22" t="s">
        <v>110</v>
      </c>
      <c r="P1878" t="s">
        <v>4486</v>
      </c>
      <c r="Q1878" t="s">
        <v>4487</v>
      </c>
    </row>
    <row r="1879" spans="1:17" x14ac:dyDescent="0.2">
      <c r="A1879" s="3" t="s">
        <v>103</v>
      </c>
      <c r="B1879" s="3"/>
      <c r="C1879" s="18" t="s">
        <v>104</v>
      </c>
      <c r="D1879" s="18" t="s">
        <v>316</v>
      </c>
      <c r="E1879" s="18" t="s">
        <v>254</v>
      </c>
      <c r="F1879" s="18" t="s">
        <v>829</v>
      </c>
      <c r="G1879" s="19">
        <v>44054</v>
      </c>
      <c r="H1879" s="20" t="s">
        <v>4488</v>
      </c>
      <c r="I1879" s="20" t="s">
        <v>4489</v>
      </c>
      <c r="J1879" s="21">
        <v>128</v>
      </c>
      <c r="K1879" s="18" t="str">
        <f>IFERROR(VLOOKUP(LEFT(I1879,7)+0,'[1]_Redacted Trans'!B$1:C$65536,2,0),P1879)</f>
        <v>REDACTED PERSONAL DATA</v>
      </c>
      <c r="L1879" s="18"/>
      <c r="M1879" s="18" t="str">
        <f>IFERROR(VLOOKUP(LEFT(I1879,7)+0,'[1]_Redacted Trans'!B$1:C$65536,2,0),Q1879)</f>
        <v>REDACTED PERSONAL DATA</v>
      </c>
      <c r="N1879" s="22" t="s">
        <v>110</v>
      </c>
      <c r="P1879" t="s">
        <v>143</v>
      </c>
      <c r="Q1879" t="s">
        <v>143</v>
      </c>
    </row>
    <row r="1880" spans="1:17" x14ac:dyDescent="0.2">
      <c r="A1880" s="3" t="s">
        <v>103</v>
      </c>
      <c r="B1880" s="3"/>
      <c r="C1880" s="18" t="s">
        <v>104</v>
      </c>
      <c r="D1880" s="18" t="s">
        <v>153</v>
      </c>
      <c r="E1880" s="18" t="s">
        <v>865</v>
      </c>
      <c r="F1880" s="18" t="s">
        <v>1674</v>
      </c>
      <c r="G1880" s="19">
        <v>44054</v>
      </c>
      <c r="H1880" s="20" t="s">
        <v>4490</v>
      </c>
      <c r="I1880" s="20" t="s">
        <v>4491</v>
      </c>
      <c r="J1880" s="21">
        <v>1141.1400000000001</v>
      </c>
      <c r="K1880" s="18" t="str">
        <f>IFERROR(VLOOKUP(LEFT(I1880,7)+0,'[1]_Redacted Trans'!B$1:C$65536,2,0),P1880)</f>
        <v>2100498 - Essex County Council</v>
      </c>
      <c r="L1880" s="18"/>
      <c r="M1880" s="18" t="str">
        <f>IFERROR(VLOOKUP(LEFT(I1880,7)+0,'[1]_Redacted Trans'!B$1:C$65536,2,0),Q1880)</f>
        <v>APRIL HIGHWAY SEARCHES</v>
      </c>
      <c r="N1880" s="22" t="s">
        <v>110</v>
      </c>
      <c r="P1880" t="s">
        <v>480</v>
      </c>
      <c r="Q1880" t="s">
        <v>4492</v>
      </c>
    </row>
    <row r="1881" spans="1:17" x14ac:dyDescent="0.2">
      <c r="A1881" s="3" t="s">
        <v>103</v>
      </c>
      <c r="B1881" s="3"/>
      <c r="C1881" s="18" t="s">
        <v>104</v>
      </c>
      <c r="D1881" s="18" t="s">
        <v>239</v>
      </c>
      <c r="E1881" s="18" t="s">
        <v>266</v>
      </c>
      <c r="F1881" s="18" t="s">
        <v>144</v>
      </c>
      <c r="G1881" s="19">
        <v>44054</v>
      </c>
      <c r="H1881" s="20" t="s">
        <v>4493</v>
      </c>
      <c r="I1881" s="20" t="s">
        <v>4494</v>
      </c>
      <c r="J1881" s="21">
        <v>2042.93</v>
      </c>
      <c r="K1881" s="18" t="str">
        <f>IFERROR(VLOOKUP(LEFT(I1881,7)+0,'[1]_Redacted Trans'!B$1:C$65536,2,0),P1881)</f>
        <v>2101624 - Bunzl</v>
      </c>
      <c r="L1881" s="18"/>
      <c r="M1881" s="18" t="str">
        <f>IFERROR(VLOOKUP(LEFT(I1881,7)+0,'[1]_Redacted Trans'!B$1:C$65536,2,0),Q1881)</f>
        <v>CLEANING SUPPLIES</v>
      </c>
      <c r="N1881" s="22" t="s">
        <v>110</v>
      </c>
      <c r="P1881" t="s">
        <v>452</v>
      </c>
      <c r="Q1881" t="s">
        <v>1301</v>
      </c>
    </row>
    <row r="1882" spans="1:17" x14ac:dyDescent="0.2">
      <c r="A1882" s="3" t="s">
        <v>103</v>
      </c>
      <c r="B1882" s="3"/>
      <c r="C1882" s="18" t="s">
        <v>104</v>
      </c>
      <c r="D1882" s="18" t="s">
        <v>239</v>
      </c>
      <c r="E1882" s="18" t="s">
        <v>266</v>
      </c>
      <c r="F1882" s="18" t="s">
        <v>144</v>
      </c>
      <c r="G1882" s="19">
        <v>44054</v>
      </c>
      <c r="H1882" s="20" t="s">
        <v>4495</v>
      </c>
      <c r="I1882" s="20" t="s">
        <v>4496</v>
      </c>
      <c r="J1882" s="21">
        <v>1089.17</v>
      </c>
      <c r="K1882" s="18" t="str">
        <f>IFERROR(VLOOKUP(LEFT(I1882,7)+0,'[1]_Redacted Trans'!B$1:C$65536,2,0),P1882)</f>
        <v>2101624 - Bunzl</v>
      </c>
      <c r="L1882" s="18"/>
      <c r="M1882" s="18" t="str">
        <f>IFERROR(VLOOKUP(LEFT(I1882,7)+0,'[1]_Redacted Trans'!B$1:C$65536,2,0),Q1882)</f>
        <v>FRINTON CLEANING SUPPLIES</v>
      </c>
      <c r="N1882" s="22" t="s">
        <v>110</v>
      </c>
      <c r="P1882" t="s">
        <v>452</v>
      </c>
      <c r="Q1882" t="s">
        <v>4497</v>
      </c>
    </row>
    <row r="1883" spans="1:17" x14ac:dyDescent="0.2">
      <c r="A1883" s="3" t="s">
        <v>103</v>
      </c>
      <c r="B1883" s="3"/>
      <c r="C1883" s="18" t="s">
        <v>104</v>
      </c>
      <c r="D1883" s="18" t="s">
        <v>316</v>
      </c>
      <c r="E1883" s="18" t="s">
        <v>1041</v>
      </c>
      <c r="F1883" s="18" t="s">
        <v>512</v>
      </c>
      <c r="G1883" s="19">
        <v>44054</v>
      </c>
      <c r="H1883" s="20" t="s">
        <v>4498</v>
      </c>
      <c r="I1883" s="20" t="s">
        <v>4499</v>
      </c>
      <c r="J1883" s="21">
        <v>261.35000000000002</v>
      </c>
      <c r="K1883" s="18" t="str">
        <f>IFERROR(VLOOKUP(LEFT(I1883,7)+0,'[1]_Redacted Trans'!B$1:C$65536,2,0),P1883)</f>
        <v>2118128 - A &amp; J Lighting Solutions</v>
      </c>
      <c r="L1883" s="18"/>
      <c r="M1883" s="18" t="str">
        <f>IFERROR(VLOOKUP(LEFT(I1883,7)+0,'[1]_Redacted Trans'!B$1:C$65536,2,0),Q1883)</f>
        <v>FIXING STREET LAMP</v>
      </c>
      <c r="N1883" s="22" t="s">
        <v>110</v>
      </c>
      <c r="P1883" t="s">
        <v>2948</v>
      </c>
      <c r="Q1883" t="s">
        <v>4500</v>
      </c>
    </row>
    <row r="1884" spans="1:17" x14ac:dyDescent="0.2">
      <c r="A1884" s="3" t="s">
        <v>103</v>
      </c>
      <c r="B1884" s="3"/>
      <c r="C1884" s="18" t="s">
        <v>104</v>
      </c>
      <c r="D1884" s="18" t="s">
        <v>213</v>
      </c>
      <c r="E1884" s="18" t="s">
        <v>503</v>
      </c>
      <c r="F1884" s="18" t="s">
        <v>214</v>
      </c>
      <c r="G1884" s="19">
        <v>44054</v>
      </c>
      <c r="H1884" s="20"/>
      <c r="I1884" s="20" t="s">
        <v>4501</v>
      </c>
      <c r="J1884" s="21">
        <v>-161.44999999999999</v>
      </c>
      <c r="K1884" s="18" t="str">
        <f>IFERROR(VLOOKUP(LEFT(I1884,7)+0,'[1]_Redacted Trans'!B$1:C$65536,2,0),P1884)</f>
        <v>2100381 - Collect Services Ltd</v>
      </c>
      <c r="L1884" s="18"/>
      <c r="M1884" s="18" t="str">
        <f>IFERROR(VLOOKUP(LEFT(I1884,7)+0,'[1]_Redacted Trans'!B$1:C$65536,2,0),Q1884)</f>
        <v>CREDIT AGAINST VAT ON FEES COLLECTED C TAX TCE</v>
      </c>
      <c r="N1884" s="22" t="s">
        <v>110</v>
      </c>
      <c r="P1884" t="s">
        <v>216</v>
      </c>
      <c r="Q1884" t="s">
        <v>4502</v>
      </c>
    </row>
    <row r="1885" spans="1:17" x14ac:dyDescent="0.2">
      <c r="A1885" s="3" t="s">
        <v>103</v>
      </c>
      <c r="B1885" s="3"/>
      <c r="C1885" s="18" t="s">
        <v>104</v>
      </c>
      <c r="D1885" s="18" t="s">
        <v>213</v>
      </c>
      <c r="E1885" s="18" t="s">
        <v>503</v>
      </c>
      <c r="F1885" s="18" t="s">
        <v>214</v>
      </c>
      <c r="G1885" s="19">
        <v>44054</v>
      </c>
      <c r="H1885" s="20"/>
      <c r="I1885" s="20" t="s">
        <v>4503</v>
      </c>
      <c r="J1885" s="21">
        <v>161.44999999999999</v>
      </c>
      <c r="K1885" s="18" t="str">
        <f>IFERROR(VLOOKUP(LEFT(I1885,7)+0,'[1]_Redacted Trans'!B$1:C$65536,2,0),P1885)</f>
        <v>2100381 - Collect Services Ltd</v>
      </c>
      <c r="L1885" s="18"/>
      <c r="M1885" s="18" t="str">
        <f>IFERROR(VLOOKUP(LEFT(I1885,7)+0,'[1]_Redacted Trans'!B$1:C$65536,2,0),Q1885)</f>
        <v>CREDIT AGAINST VAT ON FEES COLLECTED C TAX TCE</v>
      </c>
      <c r="N1885" s="22" t="s">
        <v>110</v>
      </c>
      <c r="P1885" t="s">
        <v>216</v>
      </c>
      <c r="Q1885" t="s">
        <v>4502</v>
      </c>
    </row>
    <row r="1886" spans="1:17" x14ac:dyDescent="0.2">
      <c r="A1886" s="3" t="s">
        <v>103</v>
      </c>
      <c r="B1886" s="3"/>
      <c r="C1886" s="18" t="s">
        <v>104</v>
      </c>
      <c r="D1886" s="18" t="s">
        <v>182</v>
      </c>
      <c r="E1886" s="18" t="s">
        <v>584</v>
      </c>
      <c r="F1886" s="18" t="s">
        <v>198</v>
      </c>
      <c r="G1886" s="19">
        <v>44054</v>
      </c>
      <c r="H1886" s="20" t="s">
        <v>4504</v>
      </c>
      <c r="I1886" s="20" t="s">
        <v>4505</v>
      </c>
      <c r="J1886" s="21">
        <v>646</v>
      </c>
      <c r="K1886" s="18" t="str">
        <f>IFERROR(VLOOKUP(LEFT(I1886,7)+0,'[1]_Redacted Trans'!B$1:C$65536,2,0),P1886)</f>
        <v>2118902 - W Hardy Limited</v>
      </c>
      <c r="L1886" s="18">
        <v>4503015</v>
      </c>
      <c r="M1886" s="18" t="str">
        <f>IFERROR(VLOOKUP(LEFT(I1886,7)+0,'[1]_Redacted Trans'!B$1:C$65536,2,0),Q1886)</f>
        <v>PERSPEX SCREEN</v>
      </c>
      <c r="N1886" s="22" t="s">
        <v>110</v>
      </c>
      <c r="P1886" t="s">
        <v>3260</v>
      </c>
      <c r="Q1886" t="s">
        <v>4506</v>
      </c>
    </row>
    <row r="1887" spans="1:17" x14ac:dyDescent="0.2">
      <c r="A1887" s="3" t="s">
        <v>103</v>
      </c>
      <c r="B1887" s="3"/>
      <c r="C1887" s="18" t="s">
        <v>104</v>
      </c>
      <c r="D1887" s="18" t="s">
        <v>168</v>
      </c>
      <c r="E1887" s="18" t="s">
        <v>3248</v>
      </c>
      <c r="F1887" s="18" t="s">
        <v>3249</v>
      </c>
      <c r="G1887" s="19">
        <v>44054</v>
      </c>
      <c r="H1887" s="20" t="s">
        <v>3250</v>
      </c>
      <c r="I1887" s="20" t="s">
        <v>4507</v>
      </c>
      <c r="J1887" s="21">
        <v>2918.08</v>
      </c>
      <c r="K1887" s="18" t="str">
        <f>IFERROR(VLOOKUP(LEFT(I1887,7)+0,'[1]_Redacted Trans'!B$1:C$65536,2,0),P1887)</f>
        <v>2116439 - Think Business Support Ltd</v>
      </c>
      <c r="L1887" s="18"/>
      <c r="M1887" s="18" t="str">
        <f>IFERROR(VLOOKUP(LEFT(I1887,7)+0,'[1]_Redacted Trans'!B$1:C$65536,2,0),Q1887)</f>
        <v>COMMUNAL CLEANING JULY 2020</v>
      </c>
      <c r="N1887" s="22" t="s">
        <v>110</v>
      </c>
      <c r="P1887" t="s">
        <v>3252</v>
      </c>
      <c r="Q1887" t="s">
        <v>4508</v>
      </c>
    </row>
    <row r="1888" spans="1:17" x14ac:dyDescent="0.2">
      <c r="A1888" s="3" t="s">
        <v>103</v>
      </c>
      <c r="B1888" s="3"/>
      <c r="C1888" s="18" t="s">
        <v>104</v>
      </c>
      <c r="D1888" s="18" t="s">
        <v>182</v>
      </c>
      <c r="E1888" s="18" t="s">
        <v>584</v>
      </c>
      <c r="F1888" s="18" t="s">
        <v>170</v>
      </c>
      <c r="G1888" s="19">
        <v>44054</v>
      </c>
      <c r="H1888" s="20" t="s">
        <v>4509</v>
      </c>
      <c r="I1888" s="20" t="s">
        <v>4510</v>
      </c>
      <c r="J1888" s="21">
        <v>26.33</v>
      </c>
      <c r="K1888" s="18" t="str">
        <f>IFERROR(VLOOKUP(LEFT(I1888,7)+0,'[1]_Redacted Trans'!B$1:C$65536,2,0),P1888)</f>
        <v>2102268 - St John Ambulance Supplies</v>
      </c>
      <c r="L1888" s="18"/>
      <c r="M1888" s="18" t="str">
        <f>IFERROR(VLOOKUP(LEFT(I1888,7)+0,'[1]_Redacted Trans'!B$1:C$65536,2,0),Q1888)</f>
        <v>FACE MASKS</v>
      </c>
      <c r="N1888" s="22" t="s">
        <v>110</v>
      </c>
      <c r="P1888" t="s">
        <v>4327</v>
      </c>
      <c r="Q1888" t="s">
        <v>4511</v>
      </c>
    </row>
    <row r="1889" spans="1:17" x14ac:dyDescent="0.2">
      <c r="A1889" s="3" t="s">
        <v>103</v>
      </c>
      <c r="B1889" s="3"/>
      <c r="C1889" s="18" t="s">
        <v>104</v>
      </c>
      <c r="D1889" s="18" t="s">
        <v>316</v>
      </c>
      <c r="E1889" s="18" t="s">
        <v>254</v>
      </c>
      <c r="F1889" s="18" t="s">
        <v>966</v>
      </c>
      <c r="G1889" s="19">
        <v>44054</v>
      </c>
      <c r="H1889" s="20" t="s">
        <v>4512</v>
      </c>
      <c r="I1889" s="20" t="s">
        <v>4513</v>
      </c>
      <c r="J1889" s="21">
        <v>37.78</v>
      </c>
      <c r="K1889" s="18" t="str">
        <f>IFERROR(VLOOKUP(LEFT(I1889,7)+0,'[1]_Redacted Trans'!B$1:C$65536,2,0),P1889)</f>
        <v>2101046 - Pat erns Network UK Ltd</v>
      </c>
      <c r="L1889" s="18"/>
      <c r="M1889" s="18" t="str">
        <f>IFERROR(VLOOKUP(LEFT(I1889,7)+0,'[1]_Redacted Trans'!B$1:C$65536,2,0),Q1889)</f>
        <v>TIMBER</v>
      </c>
      <c r="N1889" s="22" t="s">
        <v>110</v>
      </c>
      <c r="P1889" t="s">
        <v>438</v>
      </c>
      <c r="Q1889" t="s">
        <v>3229</v>
      </c>
    </row>
    <row r="1890" spans="1:17" x14ac:dyDescent="0.2">
      <c r="A1890" s="3" t="s">
        <v>103</v>
      </c>
      <c r="B1890" s="3"/>
      <c r="C1890" s="18" t="s">
        <v>104</v>
      </c>
      <c r="D1890" s="18" t="s">
        <v>182</v>
      </c>
      <c r="E1890" s="18" t="s">
        <v>584</v>
      </c>
      <c r="F1890" s="18" t="s">
        <v>585</v>
      </c>
      <c r="G1890" s="19">
        <v>44054</v>
      </c>
      <c r="H1890" s="20" t="s">
        <v>586</v>
      </c>
      <c r="I1890" s="20" t="s">
        <v>4514</v>
      </c>
      <c r="J1890" s="21">
        <v>121.64</v>
      </c>
      <c r="K1890" s="18" t="str">
        <f>IFERROR(VLOOKUP(LEFT(I1890,7)+0,'[1]_Redacted Trans'!B$1:C$65536,2,0),P1890)</f>
        <v>2101083 - Osgood Smith</v>
      </c>
      <c r="L1890" s="18"/>
      <c r="M1890" s="18" t="str">
        <f>IFERROR(VLOOKUP(LEFT(I1890,7)+0,'[1]_Redacted Trans'!B$1:C$65536,2,0),Q1890)</f>
        <v>VENDING ORDER</v>
      </c>
      <c r="N1890" s="22" t="s">
        <v>110</v>
      </c>
      <c r="P1890" t="s">
        <v>588</v>
      </c>
      <c r="Q1890" t="s">
        <v>4515</v>
      </c>
    </row>
    <row r="1891" spans="1:17" x14ac:dyDescent="0.2">
      <c r="A1891" s="3" t="s">
        <v>103</v>
      </c>
      <c r="B1891" s="3"/>
      <c r="C1891" s="18" t="s">
        <v>104</v>
      </c>
      <c r="D1891" s="18" t="s">
        <v>182</v>
      </c>
      <c r="E1891" s="18" t="s">
        <v>584</v>
      </c>
      <c r="F1891" s="18" t="s">
        <v>585</v>
      </c>
      <c r="G1891" s="19">
        <v>44054</v>
      </c>
      <c r="H1891" s="20" t="s">
        <v>586</v>
      </c>
      <c r="I1891" s="20" t="s">
        <v>4516</v>
      </c>
      <c r="J1891" s="21">
        <v>9.27</v>
      </c>
      <c r="K1891" s="18" t="str">
        <f>IFERROR(VLOOKUP(LEFT(I1891,7)+0,'[1]_Redacted Trans'!B$1:C$65536,2,0),P1891)</f>
        <v>2101083 - Osgood Smith</v>
      </c>
      <c r="L1891" s="18"/>
      <c r="M1891" s="18" t="str">
        <f>IFERROR(VLOOKUP(LEFT(I1891,7)+0,'[1]_Redacted Trans'!B$1:C$65536,2,0),Q1891)</f>
        <v>VENDING ORDER</v>
      </c>
      <c r="N1891" s="22" t="s">
        <v>110</v>
      </c>
      <c r="P1891" t="s">
        <v>588</v>
      </c>
      <c r="Q1891" t="s">
        <v>4515</v>
      </c>
    </row>
    <row r="1892" spans="1:17" x14ac:dyDescent="0.2">
      <c r="A1892" s="3" t="s">
        <v>103</v>
      </c>
      <c r="B1892" s="3"/>
      <c r="C1892" s="18" t="s">
        <v>104</v>
      </c>
      <c r="D1892" s="18" t="s">
        <v>316</v>
      </c>
      <c r="E1892" s="18" t="s">
        <v>353</v>
      </c>
      <c r="F1892" s="18" t="s">
        <v>198</v>
      </c>
      <c r="G1892" s="19">
        <v>44054</v>
      </c>
      <c r="H1892" s="20" t="s">
        <v>4517</v>
      </c>
      <c r="I1892" s="20" t="s">
        <v>4518</v>
      </c>
      <c r="J1892" s="21">
        <v>323.77999999999997</v>
      </c>
      <c r="K1892" s="18" t="str">
        <f>IFERROR(VLOOKUP(LEFT(I1892,7)+0,'[1]_Redacted Trans'!B$1:C$65536,2,0),P1892)</f>
        <v>2116185 - John Davidson (Pipes) Ltd</v>
      </c>
      <c r="L1892" s="18"/>
      <c r="M1892" s="18" t="str">
        <f>IFERROR(VLOOKUP(LEFT(I1892,7)+0,'[1]_Redacted Trans'!B$1:C$65536,2,0),Q1892)</f>
        <v>CRATES</v>
      </c>
      <c r="N1892" s="22" t="s">
        <v>110</v>
      </c>
      <c r="P1892" t="s">
        <v>4519</v>
      </c>
      <c r="Q1892" t="s">
        <v>4520</v>
      </c>
    </row>
    <row r="1893" spans="1:17" x14ac:dyDescent="0.2">
      <c r="A1893" s="3" t="s">
        <v>103</v>
      </c>
      <c r="B1893" s="3"/>
      <c r="C1893" s="18" t="s">
        <v>104</v>
      </c>
      <c r="D1893" s="18" t="s">
        <v>316</v>
      </c>
      <c r="E1893" s="18" t="s">
        <v>1994</v>
      </c>
      <c r="F1893" s="18" t="s">
        <v>198</v>
      </c>
      <c r="G1893" s="19">
        <v>44054</v>
      </c>
      <c r="H1893" s="20" t="s">
        <v>4521</v>
      </c>
      <c r="I1893" s="20" t="s">
        <v>4522</v>
      </c>
      <c r="J1893" s="21">
        <v>766.61</v>
      </c>
      <c r="K1893" s="18" t="str">
        <f>IFERROR(VLOOKUP(LEFT(I1893,7)+0,'[1]_Redacted Trans'!B$1:C$65536,2,0),P1893)</f>
        <v>2116185 - John Davidson (Pipes) Ltd</v>
      </c>
      <c r="L1893" s="18"/>
      <c r="M1893" s="18" t="str">
        <f>IFERROR(VLOOKUP(LEFT(I1893,7)+0,'[1]_Redacted Trans'!B$1:C$65536,2,0),Q1893)</f>
        <v>PIPES &amp; COUPLING</v>
      </c>
      <c r="N1893" s="22" t="s">
        <v>110</v>
      </c>
      <c r="P1893" t="s">
        <v>4519</v>
      </c>
      <c r="Q1893" t="s">
        <v>4523</v>
      </c>
    </row>
    <row r="1894" spans="1:17" x14ac:dyDescent="0.2">
      <c r="A1894" s="3" t="s">
        <v>103</v>
      </c>
      <c r="B1894" s="3"/>
      <c r="C1894" s="18" t="s">
        <v>104</v>
      </c>
      <c r="D1894" s="18" t="s">
        <v>182</v>
      </c>
      <c r="E1894" s="18" t="s">
        <v>4524</v>
      </c>
      <c r="F1894" s="18" t="s">
        <v>318</v>
      </c>
      <c r="G1894" s="19">
        <v>44054</v>
      </c>
      <c r="H1894" s="20" t="s">
        <v>529</v>
      </c>
      <c r="I1894" s="20" t="s">
        <v>4525</v>
      </c>
      <c r="J1894" s="21">
        <v>3050</v>
      </c>
      <c r="K1894" s="18" t="str">
        <f>IFERROR(VLOOKUP(LEFT(I1894,7)+0,'[1]_Redacted Trans'!B$1:C$65536,2,0),P1894)</f>
        <v>2107898 - Daniel Connal Partnership</v>
      </c>
      <c r="L1894" s="18"/>
      <c r="M1894" s="18" t="str">
        <f>IFERROR(VLOOKUP(LEFT(I1894,7)+0,'[1]_Redacted Trans'!B$1:C$65536,2,0),Q1894)</f>
        <v>CLACTON LEISURE CENTRE - WEST SIDE REFURBISHMENT PRJECT</v>
      </c>
      <c r="N1894" s="22" t="s">
        <v>110</v>
      </c>
      <c r="P1894" t="s">
        <v>531</v>
      </c>
      <c r="Q1894" t="s">
        <v>4526</v>
      </c>
    </row>
    <row r="1895" spans="1:17" x14ac:dyDescent="0.2">
      <c r="A1895" s="3" t="s">
        <v>103</v>
      </c>
      <c r="B1895" s="3"/>
      <c r="C1895" s="18" t="s">
        <v>104</v>
      </c>
      <c r="D1895" s="18" t="s">
        <v>316</v>
      </c>
      <c r="E1895" s="18" t="s">
        <v>951</v>
      </c>
      <c r="F1895" s="18" t="s">
        <v>261</v>
      </c>
      <c r="G1895" s="19">
        <v>44054</v>
      </c>
      <c r="H1895" s="20" t="s">
        <v>4527</v>
      </c>
      <c r="I1895" s="20" t="s">
        <v>4528</v>
      </c>
      <c r="J1895" s="21">
        <v>125</v>
      </c>
      <c r="K1895" s="18" t="str">
        <f>IFERROR(VLOOKUP(LEFT(I1895,7)+0,'[1]_Redacted Trans'!B$1:C$65536,2,0),P1895)</f>
        <v>2100183 - CR Services</v>
      </c>
      <c r="L1895" s="18"/>
      <c r="M1895" s="18" t="str">
        <f>IFERROR(VLOOKUP(LEFT(I1895,7)+0,'[1]_Redacted Trans'!B$1:C$65536,2,0),Q1895)</f>
        <v>ROUTINE MAINTENANCE CHECKS</v>
      </c>
      <c r="N1895" s="22" t="s">
        <v>110</v>
      </c>
      <c r="P1895" t="s">
        <v>211</v>
      </c>
      <c r="Q1895" t="s">
        <v>4529</v>
      </c>
    </row>
    <row r="1896" spans="1:17" x14ac:dyDescent="0.2">
      <c r="A1896" s="3" t="s">
        <v>103</v>
      </c>
      <c r="B1896" s="3"/>
      <c r="C1896" s="18" t="s">
        <v>104</v>
      </c>
      <c r="D1896" s="18" t="s">
        <v>316</v>
      </c>
      <c r="E1896" s="18" t="s">
        <v>266</v>
      </c>
      <c r="F1896" s="18" t="s">
        <v>955</v>
      </c>
      <c r="G1896" s="19">
        <v>44054</v>
      </c>
      <c r="H1896" s="20" t="s">
        <v>4527</v>
      </c>
      <c r="I1896" s="20" t="s">
        <v>4530</v>
      </c>
      <c r="J1896" s="21">
        <v>125</v>
      </c>
      <c r="K1896" s="18" t="str">
        <f>IFERROR(VLOOKUP(LEFT(I1896,7)+0,'[1]_Redacted Trans'!B$1:C$65536,2,0),P1896)</f>
        <v>2100183 - CR Services</v>
      </c>
      <c r="L1896" s="18"/>
      <c r="M1896" s="18" t="str">
        <f>IFERROR(VLOOKUP(LEFT(I1896,7)+0,'[1]_Redacted Trans'!B$1:C$65536,2,0),Q1896)</f>
        <v>ROUTINE MAINTENANCE CHECKS</v>
      </c>
      <c r="N1896" s="22" t="s">
        <v>110</v>
      </c>
      <c r="P1896" t="s">
        <v>211</v>
      </c>
      <c r="Q1896" t="s">
        <v>4529</v>
      </c>
    </row>
    <row r="1897" spans="1:17" x14ac:dyDescent="0.2">
      <c r="A1897" s="3" t="s">
        <v>103</v>
      </c>
      <c r="B1897" s="3"/>
      <c r="C1897" s="18" t="s">
        <v>104</v>
      </c>
      <c r="D1897" s="18" t="s">
        <v>316</v>
      </c>
      <c r="E1897" s="18" t="s">
        <v>951</v>
      </c>
      <c r="F1897" s="18" t="s">
        <v>261</v>
      </c>
      <c r="G1897" s="19">
        <v>44054</v>
      </c>
      <c r="H1897" s="20" t="s">
        <v>4531</v>
      </c>
      <c r="I1897" s="20" t="s">
        <v>4532</v>
      </c>
      <c r="J1897" s="21">
        <v>125</v>
      </c>
      <c r="K1897" s="18" t="str">
        <f>IFERROR(VLOOKUP(LEFT(I1897,7)+0,'[1]_Redacted Trans'!B$1:C$65536,2,0),P1897)</f>
        <v>2100183 - CR Services</v>
      </c>
      <c r="L1897" s="18"/>
      <c r="M1897" s="18" t="str">
        <f>IFERROR(VLOOKUP(LEFT(I1897,7)+0,'[1]_Redacted Trans'!B$1:C$65536,2,0),Q1897)</f>
        <v>ROUTINE MAINTENANCE CHECKS</v>
      </c>
      <c r="N1897" s="22" t="s">
        <v>110</v>
      </c>
      <c r="P1897" t="s">
        <v>211</v>
      </c>
      <c r="Q1897" t="s">
        <v>4529</v>
      </c>
    </row>
    <row r="1898" spans="1:17" x14ac:dyDescent="0.2">
      <c r="A1898" s="3" t="s">
        <v>103</v>
      </c>
      <c r="B1898" s="3"/>
      <c r="C1898" s="18" t="s">
        <v>104</v>
      </c>
      <c r="D1898" s="18" t="s">
        <v>316</v>
      </c>
      <c r="E1898" s="18" t="s">
        <v>266</v>
      </c>
      <c r="F1898" s="18" t="s">
        <v>955</v>
      </c>
      <c r="G1898" s="19">
        <v>44054</v>
      </c>
      <c r="H1898" s="20" t="s">
        <v>4531</v>
      </c>
      <c r="I1898" s="20" t="s">
        <v>4533</v>
      </c>
      <c r="J1898" s="21">
        <v>125</v>
      </c>
      <c r="K1898" s="18" t="str">
        <f>IFERROR(VLOOKUP(LEFT(I1898,7)+0,'[1]_Redacted Trans'!B$1:C$65536,2,0),P1898)</f>
        <v>2100183 - CR Services</v>
      </c>
      <c r="L1898" s="18"/>
      <c r="M1898" s="18" t="str">
        <f>IFERROR(VLOOKUP(LEFT(I1898,7)+0,'[1]_Redacted Trans'!B$1:C$65536,2,0),Q1898)</f>
        <v>ROUTINE MAINTENANCE CHECKS</v>
      </c>
      <c r="N1898" s="22" t="s">
        <v>110</v>
      </c>
      <c r="P1898" t="s">
        <v>211</v>
      </c>
      <c r="Q1898" t="s">
        <v>4529</v>
      </c>
    </row>
    <row r="1899" spans="1:17" x14ac:dyDescent="0.2">
      <c r="A1899" s="3" t="s">
        <v>103</v>
      </c>
      <c r="B1899" s="3"/>
      <c r="C1899" s="18" t="s">
        <v>104</v>
      </c>
      <c r="D1899" s="18" t="s">
        <v>316</v>
      </c>
      <c r="E1899" s="18" t="s">
        <v>951</v>
      </c>
      <c r="F1899" s="18" t="s">
        <v>261</v>
      </c>
      <c r="G1899" s="19">
        <v>44054</v>
      </c>
      <c r="H1899" s="20" t="s">
        <v>4534</v>
      </c>
      <c r="I1899" s="20" t="s">
        <v>4535</v>
      </c>
      <c r="J1899" s="21">
        <v>75</v>
      </c>
      <c r="K1899" s="18" t="str">
        <f>IFERROR(VLOOKUP(LEFT(I1899,7)+0,'[1]_Redacted Trans'!B$1:C$65536,2,0),P1899)</f>
        <v>2100183 - CR Services</v>
      </c>
      <c r="L1899" s="18"/>
      <c r="M1899" s="18" t="str">
        <f>IFERROR(VLOOKUP(LEFT(I1899,7)+0,'[1]_Redacted Trans'!B$1:C$65536,2,0),Q1899)</f>
        <v>QUEENSWAY</v>
      </c>
      <c r="N1899" s="22" t="s">
        <v>110</v>
      </c>
      <c r="P1899" t="s">
        <v>211</v>
      </c>
      <c r="Q1899" t="s">
        <v>4536</v>
      </c>
    </row>
    <row r="1900" spans="1:17" x14ac:dyDescent="0.2">
      <c r="A1900" s="3" t="s">
        <v>103</v>
      </c>
      <c r="B1900" s="3"/>
      <c r="C1900" s="18" t="s">
        <v>104</v>
      </c>
      <c r="D1900" s="18" t="s">
        <v>316</v>
      </c>
      <c r="E1900" s="18" t="s">
        <v>266</v>
      </c>
      <c r="F1900" s="18" t="s">
        <v>955</v>
      </c>
      <c r="G1900" s="19">
        <v>44054</v>
      </c>
      <c r="H1900" s="20" t="s">
        <v>4534</v>
      </c>
      <c r="I1900" s="20" t="s">
        <v>4537</v>
      </c>
      <c r="J1900" s="21">
        <v>75</v>
      </c>
      <c r="K1900" s="18" t="str">
        <f>IFERROR(VLOOKUP(LEFT(I1900,7)+0,'[1]_Redacted Trans'!B$1:C$65536,2,0),P1900)</f>
        <v>2100183 - CR Services</v>
      </c>
      <c r="L1900" s="18"/>
      <c r="M1900" s="18" t="str">
        <f>IFERROR(VLOOKUP(LEFT(I1900,7)+0,'[1]_Redacted Trans'!B$1:C$65536,2,0),Q1900)</f>
        <v>QUEENSWAY</v>
      </c>
      <c r="N1900" s="22" t="s">
        <v>110</v>
      </c>
      <c r="P1900" t="s">
        <v>211</v>
      </c>
      <c r="Q1900" t="s">
        <v>4536</v>
      </c>
    </row>
    <row r="1901" spans="1:17" x14ac:dyDescent="0.2">
      <c r="A1901" s="3" t="s">
        <v>103</v>
      </c>
      <c r="B1901" s="3"/>
      <c r="C1901" s="18" t="s">
        <v>104</v>
      </c>
      <c r="D1901" s="18" t="s">
        <v>182</v>
      </c>
      <c r="E1901" s="18" t="s">
        <v>495</v>
      </c>
      <c r="F1901" s="18" t="s">
        <v>1293</v>
      </c>
      <c r="G1901" s="19">
        <v>44054</v>
      </c>
      <c r="H1901" s="20" t="s">
        <v>4538</v>
      </c>
      <c r="I1901" s="20" t="s">
        <v>4539</v>
      </c>
      <c r="J1901" s="21">
        <v>430.14</v>
      </c>
      <c r="K1901" s="18" t="str">
        <f>IFERROR(VLOOKUP(LEFT(I1901,7)+0,'[1]_Redacted Trans'!B$1:C$65536,2,0),P1901)</f>
        <v>2101624 - Bunzl</v>
      </c>
      <c r="L1901" s="18"/>
      <c r="M1901" s="18" t="str">
        <f>IFERROR(VLOOKUP(LEFT(I1901,7)+0,'[1]_Redacted Trans'!B$1:C$65536,2,0),Q1901)</f>
        <v>CLEANING ORDER</v>
      </c>
      <c r="N1901" s="22" t="s">
        <v>110</v>
      </c>
      <c r="P1901" t="s">
        <v>452</v>
      </c>
      <c r="Q1901" t="s">
        <v>4540</v>
      </c>
    </row>
    <row r="1902" spans="1:17" x14ac:dyDescent="0.2">
      <c r="A1902" s="3" t="s">
        <v>103</v>
      </c>
      <c r="B1902" s="3"/>
      <c r="C1902" s="18" t="s">
        <v>104</v>
      </c>
      <c r="D1902" s="18" t="s">
        <v>182</v>
      </c>
      <c r="E1902" s="18" t="s">
        <v>584</v>
      </c>
      <c r="F1902" s="18" t="s">
        <v>585</v>
      </c>
      <c r="G1902" s="19">
        <v>44054</v>
      </c>
      <c r="H1902" s="20"/>
      <c r="I1902" s="20" t="s">
        <v>4541</v>
      </c>
      <c r="J1902" s="21">
        <v>244.84</v>
      </c>
      <c r="K1902" s="18" t="str">
        <f>IFERROR(VLOOKUP(LEFT(I1902,7)+0,'[1]_Redacted Trans'!B$1:C$65536,2,0),P1902)</f>
        <v>2106318 - British Gas Business</v>
      </c>
      <c r="L1902" s="18"/>
      <c r="M1902" s="18" t="str">
        <f>IFERROR(VLOOKUP(LEFT(I1902,7)+0,'[1]_Redacted Trans'!B$1:C$65536,2,0),Q1902)</f>
        <v>ELECTRICITY JULY 2020</v>
      </c>
      <c r="N1902" s="22" t="s">
        <v>110</v>
      </c>
      <c r="P1902" t="s">
        <v>232</v>
      </c>
      <c r="Q1902" t="s">
        <v>4542</v>
      </c>
    </row>
    <row r="1903" spans="1:17" x14ac:dyDescent="0.2">
      <c r="A1903" s="3" t="s">
        <v>103</v>
      </c>
      <c r="B1903" s="3"/>
      <c r="C1903" s="18" t="s">
        <v>104</v>
      </c>
      <c r="D1903" s="18" t="s">
        <v>182</v>
      </c>
      <c r="E1903" s="18" t="s">
        <v>584</v>
      </c>
      <c r="F1903" s="18" t="s">
        <v>449</v>
      </c>
      <c r="G1903" s="19">
        <v>44054</v>
      </c>
      <c r="H1903" s="20" t="s">
        <v>4543</v>
      </c>
      <c r="I1903" s="20" t="s">
        <v>4544</v>
      </c>
      <c r="J1903" s="21">
        <v>63</v>
      </c>
      <c r="K1903" s="18" t="str">
        <f>IFERROR(VLOOKUP(LEFT(I1903,7)+0,'[1]_Redacted Trans'!B$1:C$65536,2,0),P1903)</f>
        <v>2118719 - Beacon Water Treatments Limited</v>
      </c>
      <c r="L1903" s="18"/>
      <c r="M1903" s="18" t="str">
        <f>IFERROR(VLOOKUP(LEFT(I1903,7)+0,'[1]_Redacted Trans'!B$1:C$65536,2,0),Q1903)</f>
        <v>WATER TREATMENTS CONTRACT</v>
      </c>
      <c r="N1903" s="22" t="s">
        <v>110</v>
      </c>
      <c r="P1903" t="s">
        <v>4545</v>
      </c>
      <c r="Q1903" t="s">
        <v>4546</v>
      </c>
    </row>
    <row r="1904" spans="1:17" x14ac:dyDescent="0.2">
      <c r="A1904" s="3" t="s">
        <v>103</v>
      </c>
      <c r="B1904" s="3"/>
      <c r="C1904" s="18" t="s">
        <v>104</v>
      </c>
      <c r="D1904" s="18" t="s">
        <v>182</v>
      </c>
      <c r="E1904" s="18" t="s">
        <v>495</v>
      </c>
      <c r="F1904" s="18" t="s">
        <v>449</v>
      </c>
      <c r="G1904" s="19">
        <v>44054</v>
      </c>
      <c r="H1904" s="20" t="s">
        <v>4547</v>
      </c>
      <c r="I1904" s="20" t="s">
        <v>4548</v>
      </c>
      <c r="J1904" s="21">
        <v>372</v>
      </c>
      <c r="K1904" s="18" t="str">
        <f>IFERROR(VLOOKUP(LEFT(I1904,7)+0,'[1]_Redacted Trans'!B$1:C$65536,2,0),P1904)</f>
        <v>2118719 - Beacon Water Treatments Limited</v>
      </c>
      <c r="L1904" s="18"/>
      <c r="M1904" s="18" t="str">
        <f>IFERROR(VLOOKUP(LEFT(I1904,7)+0,'[1]_Redacted Trans'!B$1:C$65536,2,0),Q1904)</f>
        <v>WATER TREATMENTS CONTRACT</v>
      </c>
      <c r="N1904" s="22" t="s">
        <v>110</v>
      </c>
      <c r="P1904" t="s">
        <v>4545</v>
      </c>
      <c r="Q1904" t="s">
        <v>4546</v>
      </c>
    </row>
    <row r="1905" spans="1:17" x14ac:dyDescent="0.2">
      <c r="A1905" s="3" t="s">
        <v>103</v>
      </c>
      <c r="B1905" s="3"/>
      <c r="C1905" s="18" t="s">
        <v>104</v>
      </c>
      <c r="D1905" s="18" t="s">
        <v>182</v>
      </c>
      <c r="E1905" s="18" t="s">
        <v>329</v>
      </c>
      <c r="F1905" s="18" t="s">
        <v>198</v>
      </c>
      <c r="G1905" s="19">
        <v>44054</v>
      </c>
      <c r="H1905" s="20" t="s">
        <v>4549</v>
      </c>
      <c r="I1905" s="20" t="s">
        <v>4550</v>
      </c>
      <c r="J1905" s="21">
        <v>39.04</v>
      </c>
      <c r="K1905" s="18" t="str">
        <f>IFERROR(VLOOKUP(LEFT(I1905,7)+0,'[1]_Redacted Trans'!B$1:C$65536,2,0),P1905)</f>
        <v>2101032 - Old Road Paint and Wallpaper Supplies</v>
      </c>
      <c r="L1905" s="18"/>
      <c r="M1905" s="18" t="str">
        <f>IFERROR(VLOOKUP(LEFT(I1905,7)+0,'[1]_Redacted Trans'!B$1:C$65536,2,0),Q1905)</f>
        <v>PAINT &amp; EQUIPMENT</v>
      </c>
      <c r="N1905" s="22" t="s">
        <v>110</v>
      </c>
      <c r="P1905" t="s">
        <v>928</v>
      </c>
      <c r="Q1905" t="s">
        <v>4551</v>
      </c>
    </row>
    <row r="1906" spans="1:17" x14ac:dyDescent="0.2">
      <c r="A1906" s="3" t="s">
        <v>103</v>
      </c>
      <c r="B1906" s="3"/>
      <c r="C1906" s="18" t="s">
        <v>104</v>
      </c>
      <c r="D1906" s="18" t="s">
        <v>182</v>
      </c>
      <c r="E1906" s="18" t="s">
        <v>329</v>
      </c>
      <c r="F1906" s="18" t="s">
        <v>198</v>
      </c>
      <c r="G1906" s="19">
        <v>44054</v>
      </c>
      <c r="H1906" s="20" t="s">
        <v>4552</v>
      </c>
      <c r="I1906" s="20" t="s">
        <v>4553</v>
      </c>
      <c r="J1906" s="21">
        <v>173.32</v>
      </c>
      <c r="K1906" s="18" t="str">
        <f>IFERROR(VLOOKUP(LEFT(I1906,7)+0,'[1]_Redacted Trans'!B$1:C$65536,2,0),P1906)</f>
        <v>2101032 - Old Road Paint and Wallpaper Supplies</v>
      </c>
      <c r="L1906" s="18"/>
      <c r="M1906" s="18" t="str">
        <f>IFERROR(VLOOKUP(LEFT(I1906,7)+0,'[1]_Redacted Trans'!B$1:C$65536,2,0),Q1906)</f>
        <v>PAINT &amp; EQUIPMENT</v>
      </c>
      <c r="N1906" s="22" t="s">
        <v>110</v>
      </c>
      <c r="P1906" t="s">
        <v>928</v>
      </c>
      <c r="Q1906" t="s">
        <v>4551</v>
      </c>
    </row>
    <row r="1907" spans="1:17" x14ac:dyDescent="0.2">
      <c r="A1907" s="3" t="s">
        <v>103</v>
      </c>
      <c r="B1907" s="3"/>
      <c r="C1907" s="18" t="s">
        <v>104</v>
      </c>
      <c r="D1907" s="18" t="s">
        <v>182</v>
      </c>
      <c r="E1907" s="18" t="s">
        <v>584</v>
      </c>
      <c r="F1907" s="18" t="s">
        <v>170</v>
      </c>
      <c r="G1907" s="19">
        <v>44054</v>
      </c>
      <c r="H1907" s="20" t="s">
        <v>4554</v>
      </c>
      <c r="I1907" s="20" t="s">
        <v>4555</v>
      </c>
      <c r="J1907" s="21">
        <v>221.04</v>
      </c>
      <c r="K1907" s="18" t="str">
        <f>IFERROR(VLOOKUP(LEFT(I1907,7)+0,'[1]_Redacted Trans'!B$1:C$65536,2,0),P1907)</f>
        <v>2101032 - Old Road Paint and Wallpaper Supplies</v>
      </c>
      <c r="L1907" s="18"/>
      <c r="M1907" s="18" t="str">
        <f>IFERROR(VLOOKUP(LEFT(I1907,7)+0,'[1]_Redacted Trans'!B$1:C$65536,2,0),Q1907)</f>
        <v>PAINT AND TOOLS</v>
      </c>
      <c r="N1907" s="22" t="s">
        <v>110</v>
      </c>
      <c r="P1907" t="s">
        <v>928</v>
      </c>
      <c r="Q1907" t="s">
        <v>4556</v>
      </c>
    </row>
    <row r="1908" spans="1:17" x14ac:dyDescent="0.2">
      <c r="A1908" s="3" t="s">
        <v>103</v>
      </c>
      <c r="B1908" s="3"/>
      <c r="C1908" s="18" t="s">
        <v>104</v>
      </c>
      <c r="D1908" s="18" t="s">
        <v>168</v>
      </c>
      <c r="E1908" s="18" t="s">
        <v>254</v>
      </c>
      <c r="F1908" s="18" t="s">
        <v>692</v>
      </c>
      <c r="G1908" s="19">
        <v>44054</v>
      </c>
      <c r="H1908" s="20" t="s">
        <v>4557</v>
      </c>
      <c r="I1908" s="20" t="s">
        <v>4558</v>
      </c>
      <c r="J1908" s="21">
        <v>1208.1199999999999</v>
      </c>
      <c r="K1908" s="18" t="str">
        <f>IFERROR(VLOOKUP(LEFT(I1908,7)+0,'[1]_Redacted Trans'!B$1:C$65536,2,0),P1908)</f>
        <v>REDACTED PERSONAL DATA</v>
      </c>
      <c r="L1908" s="18"/>
      <c r="M1908" s="18" t="str">
        <f>IFERROR(VLOOKUP(LEFT(I1908,7)+0,'[1]_Redacted Trans'!B$1:C$65536,2,0),Q1908)</f>
        <v>REDACTED PERSONAL DATA</v>
      </c>
      <c r="N1908" s="22" t="s">
        <v>110</v>
      </c>
      <c r="P1908" t="s">
        <v>143</v>
      </c>
      <c r="Q1908" t="s">
        <v>143</v>
      </c>
    </row>
    <row r="1909" spans="1:17" x14ac:dyDescent="0.2">
      <c r="A1909" s="3" t="s">
        <v>103</v>
      </c>
      <c r="B1909" s="3"/>
      <c r="C1909" s="18" t="s">
        <v>104</v>
      </c>
      <c r="D1909" s="18" t="s">
        <v>168</v>
      </c>
      <c r="E1909" s="18" t="s">
        <v>254</v>
      </c>
      <c r="F1909" s="18" t="s">
        <v>829</v>
      </c>
      <c r="G1909" s="19">
        <v>44054</v>
      </c>
      <c r="H1909" s="20" t="s">
        <v>2359</v>
      </c>
      <c r="I1909" s="20" t="s">
        <v>4559</v>
      </c>
      <c r="J1909" s="21">
        <v>2383.84</v>
      </c>
      <c r="K1909" s="18" t="str">
        <f>IFERROR(VLOOKUP(LEFT(I1909,7)+0,'[1]_Redacted Trans'!B$1:C$65536,2,0),P1909)</f>
        <v>REDACTED PERSONAL DATA</v>
      </c>
      <c r="L1909" s="18">
        <v>6477772</v>
      </c>
      <c r="M1909" s="18" t="str">
        <f>IFERROR(VLOOKUP(LEFT(I1909,7)+0,'[1]_Redacted Trans'!B$1:C$65536,2,0),Q1909)</f>
        <v>REDACTED PERSONAL DATA</v>
      </c>
      <c r="N1909" s="22" t="s">
        <v>110</v>
      </c>
      <c r="P1909" t="s">
        <v>143</v>
      </c>
      <c r="Q1909" t="s">
        <v>143</v>
      </c>
    </row>
    <row r="1910" spans="1:17" x14ac:dyDescent="0.2">
      <c r="A1910" s="3" t="s">
        <v>103</v>
      </c>
      <c r="B1910" s="3"/>
      <c r="C1910" s="18" t="s">
        <v>104</v>
      </c>
      <c r="D1910" s="18" t="s">
        <v>168</v>
      </c>
      <c r="E1910" s="18" t="s">
        <v>254</v>
      </c>
      <c r="F1910" s="18" t="s">
        <v>829</v>
      </c>
      <c r="G1910" s="19">
        <v>44054</v>
      </c>
      <c r="H1910" s="20" t="s">
        <v>2359</v>
      </c>
      <c r="I1910" s="20" t="s">
        <v>4560</v>
      </c>
      <c r="J1910" s="21">
        <v>3330.65</v>
      </c>
      <c r="K1910" s="18" t="str">
        <f>IFERROR(VLOOKUP(LEFT(I1910,7)+0,'[1]_Redacted Trans'!B$1:C$65536,2,0),P1910)</f>
        <v>2118681 - Mortlake Electrical Contractors Ltd</v>
      </c>
      <c r="L1910" s="18">
        <v>6477772</v>
      </c>
      <c r="M1910" s="18" t="str">
        <f>IFERROR(VLOOKUP(LEFT(I1910,7)+0,'[1]_Redacted Trans'!B$1:C$65536,2,0),Q1910)</f>
        <v>ELETRICAL WORKS 27/07/20 TO 04/08/20</v>
      </c>
      <c r="N1910" s="22" t="s">
        <v>110</v>
      </c>
      <c r="P1910" t="s">
        <v>2326</v>
      </c>
      <c r="Q1910" t="s">
        <v>4561</v>
      </c>
    </row>
    <row r="1911" spans="1:17" x14ac:dyDescent="0.2">
      <c r="A1911" s="3" t="s">
        <v>103</v>
      </c>
      <c r="B1911" s="3"/>
      <c r="C1911" s="18" t="s">
        <v>104</v>
      </c>
      <c r="D1911" s="18" t="s">
        <v>168</v>
      </c>
      <c r="E1911" s="18" t="s">
        <v>254</v>
      </c>
      <c r="F1911" s="18" t="s">
        <v>422</v>
      </c>
      <c r="G1911" s="19">
        <v>44054</v>
      </c>
      <c r="H1911" s="20" t="s">
        <v>4562</v>
      </c>
      <c r="I1911" s="20" t="s">
        <v>4563</v>
      </c>
      <c r="J1911" s="21">
        <v>106.52</v>
      </c>
      <c r="K1911" s="18" t="str">
        <f>IFERROR(VLOOKUP(LEFT(I1911,7)+0,'[1]_Redacted Trans'!B$1:C$65536,2,0),P1911)</f>
        <v>REDACTED PERSONAL DATA</v>
      </c>
      <c r="L1911" s="18"/>
      <c r="M1911" s="18" t="str">
        <f>IFERROR(VLOOKUP(LEFT(I1911,7)+0,'[1]_Redacted Trans'!B$1:C$65536,2,0),Q1911)</f>
        <v>REDACTED PERSONAL DATA</v>
      </c>
      <c r="N1911" s="22" t="s">
        <v>110</v>
      </c>
      <c r="P1911" t="s">
        <v>143</v>
      </c>
      <c r="Q1911" t="s">
        <v>143</v>
      </c>
    </row>
    <row r="1912" spans="1:17" x14ac:dyDescent="0.2">
      <c r="A1912" s="3" t="s">
        <v>103</v>
      </c>
      <c r="B1912" s="3"/>
      <c r="C1912" s="18" t="s">
        <v>104</v>
      </c>
      <c r="D1912" s="18" t="s">
        <v>168</v>
      </c>
      <c r="E1912" s="18" t="s">
        <v>254</v>
      </c>
      <c r="F1912" s="18" t="s">
        <v>422</v>
      </c>
      <c r="G1912" s="19">
        <v>44048</v>
      </c>
      <c r="H1912" s="20" t="s">
        <v>4564</v>
      </c>
      <c r="I1912" s="20" t="s">
        <v>4565</v>
      </c>
      <c r="J1912" s="21">
        <v>185</v>
      </c>
      <c r="K1912" s="18" t="str">
        <f>IFERROR(VLOOKUP(LEFT(I1912,7)+0,'[1]_Redacted Trans'!B$1:C$65536,2,0),P1912)</f>
        <v>REDACTED PERSONAL DATA</v>
      </c>
      <c r="L1912" s="18">
        <v>6477772</v>
      </c>
      <c r="M1912" s="18" t="str">
        <f>IFERROR(VLOOKUP(LEFT(I1912,7)+0,'[1]_Redacted Trans'!B$1:C$65536,2,0),Q1912)</f>
        <v>REDACTED PERSONAL DATA</v>
      </c>
      <c r="N1912" s="22" t="s">
        <v>110</v>
      </c>
      <c r="P1912" t="s">
        <v>143</v>
      </c>
      <c r="Q1912" t="s">
        <v>143</v>
      </c>
    </row>
    <row r="1913" spans="1:17" x14ac:dyDescent="0.2">
      <c r="A1913" s="3" t="s">
        <v>103</v>
      </c>
      <c r="B1913" s="3"/>
      <c r="C1913" s="18" t="s">
        <v>104</v>
      </c>
      <c r="D1913" s="18" t="s">
        <v>168</v>
      </c>
      <c r="E1913" s="18" t="s">
        <v>254</v>
      </c>
      <c r="F1913" s="18" t="s">
        <v>829</v>
      </c>
      <c r="G1913" s="19">
        <v>44054</v>
      </c>
      <c r="H1913" s="20">
        <v>6135</v>
      </c>
      <c r="I1913" s="20" t="s">
        <v>4566</v>
      </c>
      <c r="J1913" s="21">
        <v>340</v>
      </c>
      <c r="K1913" s="18" t="str">
        <f>IFERROR(VLOOKUP(LEFT(I1913,7)+0,'[1]_Redacted Trans'!B$1:C$65536,2,0),P1913)</f>
        <v>REDACTED PERSONAL DATA</v>
      </c>
      <c r="L1913" s="18"/>
      <c r="M1913" s="18" t="str">
        <f>IFERROR(VLOOKUP(LEFT(I1913,7)+0,'[1]_Redacted Trans'!B$1:C$65536,2,0),Q1913)</f>
        <v>REDACTED PERSONAL DATA</v>
      </c>
      <c r="N1913" s="22" t="s">
        <v>110</v>
      </c>
      <c r="P1913" t="s">
        <v>143</v>
      </c>
      <c r="Q1913" t="s">
        <v>143</v>
      </c>
    </row>
    <row r="1914" spans="1:17" x14ac:dyDescent="0.2">
      <c r="A1914" s="3" t="s">
        <v>103</v>
      </c>
      <c r="B1914" s="3"/>
      <c r="C1914" s="18" t="s">
        <v>104</v>
      </c>
      <c r="D1914" s="18" t="s">
        <v>168</v>
      </c>
      <c r="E1914" s="18" t="s">
        <v>128</v>
      </c>
      <c r="F1914" s="18" t="s">
        <v>129</v>
      </c>
      <c r="G1914" s="19">
        <v>44054</v>
      </c>
      <c r="H1914" s="20" t="s">
        <v>4567</v>
      </c>
      <c r="I1914" s="20" t="s">
        <v>4568</v>
      </c>
      <c r="J1914" s="21">
        <v>4650</v>
      </c>
      <c r="K1914" s="18" t="str">
        <f>IFERROR(VLOOKUP(LEFT(I1914,7)+0,'[1]_Redacted Trans'!B$1:C$65536,2,0),P1914)</f>
        <v>2117078 - Stef &amp; Phillips Ltd</v>
      </c>
      <c r="L1914" s="18"/>
      <c r="M1914" s="18" t="str">
        <f>IFERROR(VLOOKUP(LEFT(I1914,7)+0,'[1]_Redacted Trans'!B$1:C$65536,2,0),Q1914)</f>
        <v>B&amp;B 01/07/2020 TO 31/07/2020</v>
      </c>
      <c r="N1914" s="22" t="s">
        <v>110</v>
      </c>
      <c r="P1914" t="s">
        <v>4569</v>
      </c>
      <c r="Q1914" t="s">
        <v>4570</v>
      </c>
    </row>
    <row r="1915" spans="1:17" x14ac:dyDescent="0.2">
      <c r="A1915" s="3" t="s">
        <v>103</v>
      </c>
      <c r="B1915" s="3"/>
      <c r="C1915" s="18" t="s">
        <v>104</v>
      </c>
      <c r="D1915" s="18" t="s">
        <v>182</v>
      </c>
      <c r="E1915" s="18" t="s">
        <v>671</v>
      </c>
      <c r="F1915" s="18" t="s">
        <v>672</v>
      </c>
      <c r="G1915" s="19">
        <v>44054</v>
      </c>
      <c r="H1915" s="20" t="s">
        <v>4571</v>
      </c>
      <c r="I1915" s="20" t="s">
        <v>4572</v>
      </c>
      <c r="J1915" s="21">
        <v>3250</v>
      </c>
      <c r="K1915" s="18" t="str">
        <f>IFERROR(VLOOKUP(LEFT(I1915,7)+0,'[1]_Redacted Trans'!B$1:C$65536,2,0),P1915)</f>
        <v>2119249 - Simon Hatfield</v>
      </c>
      <c r="L1915" s="18"/>
      <c r="M1915" s="18" t="str">
        <f>IFERROR(VLOOKUP(LEFT(I1915,7)+0,'[1]_Redacted Trans'!B$1:C$65536,2,0),Q1915)</f>
        <v>RLSS COURSE AUGUST 2020</v>
      </c>
      <c r="N1915" s="22" t="s">
        <v>110</v>
      </c>
      <c r="P1915" t="s">
        <v>4573</v>
      </c>
      <c r="Q1915" t="s">
        <v>4574</v>
      </c>
    </row>
    <row r="1916" spans="1:17" x14ac:dyDescent="0.2">
      <c r="A1916" s="3" t="s">
        <v>103</v>
      </c>
      <c r="B1916" s="3"/>
      <c r="C1916" s="18" t="s">
        <v>104</v>
      </c>
      <c r="D1916" s="18" t="s">
        <v>316</v>
      </c>
      <c r="E1916" s="18" t="s">
        <v>353</v>
      </c>
      <c r="F1916" s="18" t="s">
        <v>198</v>
      </c>
      <c r="G1916" s="19">
        <v>44054</v>
      </c>
      <c r="H1916" s="20" t="s">
        <v>4285</v>
      </c>
      <c r="I1916" s="20" t="s">
        <v>4575</v>
      </c>
      <c r="J1916" s="21">
        <v>973.36</v>
      </c>
      <c r="K1916" s="18" t="str">
        <f>IFERROR(VLOOKUP(LEFT(I1916,7)+0,'[1]_Redacted Trans'!B$1:C$65536,2,0),P1916)</f>
        <v>2105548 - Aquarius Solutions</v>
      </c>
      <c r="L1916" s="18"/>
      <c r="M1916" s="18" t="str">
        <f>IFERROR(VLOOKUP(LEFT(I1916,7)+0,'[1]_Redacted Trans'!B$1:C$65536,2,0),Q1916)</f>
        <v>VARIOUS ITEMS</v>
      </c>
      <c r="N1916" s="22" t="s">
        <v>110</v>
      </c>
      <c r="P1916" t="s">
        <v>2893</v>
      </c>
      <c r="Q1916" t="s">
        <v>960</v>
      </c>
    </row>
    <row r="1917" spans="1:17" x14ac:dyDescent="0.2">
      <c r="A1917" s="3" t="s">
        <v>103</v>
      </c>
      <c r="B1917" s="3"/>
      <c r="C1917" s="18" t="s">
        <v>104</v>
      </c>
      <c r="D1917" s="18" t="s">
        <v>316</v>
      </c>
      <c r="E1917" s="18" t="s">
        <v>266</v>
      </c>
      <c r="F1917" s="18" t="s">
        <v>198</v>
      </c>
      <c r="G1917" s="19">
        <v>44054</v>
      </c>
      <c r="H1917" s="20" t="s">
        <v>4285</v>
      </c>
      <c r="I1917" s="20" t="s">
        <v>4576</v>
      </c>
      <c r="J1917" s="21">
        <v>973.36</v>
      </c>
      <c r="K1917" s="18" t="str">
        <f>IFERROR(VLOOKUP(LEFT(I1917,7)+0,'[1]_Redacted Trans'!B$1:C$65536,2,0),P1917)</f>
        <v>2105548 - Aquarius Solutions</v>
      </c>
      <c r="L1917" s="18"/>
      <c r="M1917" s="18" t="str">
        <f>IFERROR(VLOOKUP(LEFT(I1917,7)+0,'[1]_Redacted Trans'!B$1:C$65536,2,0),Q1917)</f>
        <v>VARIOUS ITEMS</v>
      </c>
      <c r="N1917" s="22" t="s">
        <v>110</v>
      </c>
      <c r="P1917" t="s">
        <v>2893</v>
      </c>
      <c r="Q1917" t="s">
        <v>960</v>
      </c>
    </row>
    <row r="1918" spans="1:17" x14ac:dyDescent="0.2">
      <c r="A1918" s="3" t="s">
        <v>103</v>
      </c>
      <c r="B1918" s="3"/>
      <c r="C1918" s="18" t="s">
        <v>104</v>
      </c>
      <c r="D1918" s="18" t="s">
        <v>316</v>
      </c>
      <c r="E1918" s="18" t="s">
        <v>899</v>
      </c>
      <c r="F1918" s="18" t="s">
        <v>787</v>
      </c>
      <c r="G1918" s="19">
        <v>44054</v>
      </c>
      <c r="H1918" s="20" t="s">
        <v>4285</v>
      </c>
      <c r="I1918" s="20" t="s">
        <v>4577</v>
      </c>
      <c r="J1918" s="21">
        <v>973.37</v>
      </c>
      <c r="K1918" s="18" t="str">
        <f>IFERROR(VLOOKUP(LEFT(I1918,7)+0,'[1]_Redacted Trans'!B$1:C$65536,2,0),P1918)</f>
        <v>2105548 - Aquarius Solutions</v>
      </c>
      <c r="L1918" s="18"/>
      <c r="M1918" s="18" t="str">
        <f>IFERROR(VLOOKUP(LEFT(I1918,7)+0,'[1]_Redacted Trans'!B$1:C$65536,2,0),Q1918)</f>
        <v>VARIOUS ITEMS</v>
      </c>
      <c r="N1918" s="22" t="s">
        <v>110</v>
      </c>
      <c r="P1918" t="s">
        <v>2893</v>
      </c>
      <c r="Q1918" t="s">
        <v>960</v>
      </c>
    </row>
    <row r="1919" spans="1:17" x14ac:dyDescent="0.2">
      <c r="A1919" s="3" t="s">
        <v>103</v>
      </c>
      <c r="B1919" s="3"/>
      <c r="C1919" s="18" t="s">
        <v>104</v>
      </c>
      <c r="D1919" s="18" t="s">
        <v>316</v>
      </c>
      <c r="E1919" s="18" t="s">
        <v>3135</v>
      </c>
      <c r="F1919" s="18" t="s">
        <v>4017</v>
      </c>
      <c r="G1919" s="19">
        <v>44054</v>
      </c>
      <c r="H1919" s="20" t="s">
        <v>4285</v>
      </c>
      <c r="I1919" s="20" t="s">
        <v>4578</v>
      </c>
      <c r="J1919" s="21">
        <v>973.37</v>
      </c>
      <c r="K1919" s="18" t="str">
        <f>IFERROR(VLOOKUP(LEFT(I1919,7)+0,'[1]_Redacted Trans'!B$1:C$65536,2,0),P1919)</f>
        <v>2105548 - Aquarius Solutions</v>
      </c>
      <c r="L1919" s="18"/>
      <c r="M1919" s="18" t="str">
        <f>IFERROR(VLOOKUP(LEFT(I1919,7)+0,'[1]_Redacted Trans'!B$1:C$65536,2,0),Q1919)</f>
        <v>VARIOUS ITEMS</v>
      </c>
      <c r="N1919" s="22" t="s">
        <v>110</v>
      </c>
      <c r="P1919" t="s">
        <v>2893</v>
      </c>
      <c r="Q1919" t="s">
        <v>960</v>
      </c>
    </row>
    <row r="1920" spans="1:17" x14ac:dyDescent="0.2">
      <c r="A1920" s="3" t="s">
        <v>103</v>
      </c>
      <c r="B1920" s="3"/>
      <c r="C1920" s="18" t="s">
        <v>104</v>
      </c>
      <c r="D1920" s="18" t="s">
        <v>316</v>
      </c>
      <c r="E1920" s="18" t="s">
        <v>4011</v>
      </c>
      <c r="F1920" s="18" t="s">
        <v>4012</v>
      </c>
      <c r="G1920" s="19">
        <v>44054</v>
      </c>
      <c r="H1920" s="20" t="s">
        <v>4285</v>
      </c>
      <c r="I1920" s="20" t="s">
        <v>4579</v>
      </c>
      <c r="J1920" s="21">
        <v>973.37</v>
      </c>
      <c r="K1920" s="18" t="str">
        <f>IFERROR(VLOOKUP(LEFT(I1920,7)+0,'[1]_Redacted Trans'!B$1:C$65536,2,0),P1920)</f>
        <v>2105548 - Aquarius Solutions</v>
      </c>
      <c r="L1920" s="18"/>
      <c r="M1920" s="18" t="str">
        <f>IFERROR(VLOOKUP(LEFT(I1920,7)+0,'[1]_Redacted Trans'!B$1:C$65536,2,0),Q1920)</f>
        <v>VARIOUS ITEMS</v>
      </c>
      <c r="N1920" s="22" t="s">
        <v>110</v>
      </c>
      <c r="P1920" t="s">
        <v>2893</v>
      </c>
      <c r="Q1920" t="s">
        <v>960</v>
      </c>
    </row>
    <row r="1921" spans="1:17" x14ac:dyDescent="0.2">
      <c r="A1921" s="3" t="s">
        <v>103</v>
      </c>
      <c r="B1921" s="3"/>
      <c r="C1921" s="18" t="s">
        <v>104</v>
      </c>
      <c r="D1921" s="18" t="s">
        <v>316</v>
      </c>
      <c r="E1921" s="18" t="s">
        <v>254</v>
      </c>
      <c r="F1921" s="18" t="s">
        <v>4292</v>
      </c>
      <c r="G1921" s="19">
        <v>44054</v>
      </c>
      <c r="H1921" s="20"/>
      <c r="I1921" s="20" t="s">
        <v>4580</v>
      </c>
      <c r="J1921" s="21">
        <v>973.37</v>
      </c>
      <c r="K1921" s="18" t="str">
        <f>IFERROR(VLOOKUP(LEFT(I1921,7)+0,'[1]_Redacted Trans'!B$1:C$65536,2,0),P1921)</f>
        <v>2105548 - Aquarius Solutions</v>
      </c>
      <c r="L1921" s="18"/>
      <c r="M1921" s="18" t="str">
        <f>IFERROR(VLOOKUP(LEFT(I1921,7)+0,'[1]_Redacted Trans'!B$1:C$65536,2,0),Q1921)</f>
        <v>VARIOUS ITEMS</v>
      </c>
      <c r="N1921" s="22" t="s">
        <v>110</v>
      </c>
      <c r="P1921" t="s">
        <v>2893</v>
      </c>
      <c r="Q1921" t="s">
        <v>960</v>
      </c>
    </row>
    <row r="1922" spans="1:17" x14ac:dyDescent="0.2">
      <c r="A1922" s="3" t="s">
        <v>103</v>
      </c>
      <c r="B1922" s="3"/>
      <c r="C1922" s="18" t="s">
        <v>104</v>
      </c>
      <c r="D1922" s="18" t="s">
        <v>168</v>
      </c>
      <c r="E1922" s="18" t="s">
        <v>254</v>
      </c>
      <c r="F1922" s="18" t="s">
        <v>422</v>
      </c>
      <c r="G1922" s="19">
        <v>44054</v>
      </c>
      <c r="H1922" s="20" t="s">
        <v>4564</v>
      </c>
      <c r="I1922" s="20" t="s">
        <v>4581</v>
      </c>
      <c r="J1922" s="21">
        <v>185</v>
      </c>
      <c r="K1922" s="18" t="str">
        <f>IFERROR(VLOOKUP(LEFT(I1922,7)+0,'[1]_Redacted Trans'!B$1:C$65536,2,0),P1922)</f>
        <v>REDACTED PERSONAL DATA</v>
      </c>
      <c r="L1922" s="18"/>
      <c r="M1922" s="18" t="str">
        <f>IFERROR(VLOOKUP(LEFT(I1922,7)+0,'[1]_Redacted Trans'!B$1:C$65536,2,0),Q1922)</f>
        <v>REDACTED PERSONAL DATA</v>
      </c>
      <c r="N1922" s="22" t="s">
        <v>110</v>
      </c>
      <c r="P1922" t="s">
        <v>143</v>
      </c>
      <c r="Q1922" t="s">
        <v>143</v>
      </c>
    </row>
    <row r="1923" spans="1:17" x14ac:dyDescent="0.2">
      <c r="A1923" s="3" t="s">
        <v>103</v>
      </c>
      <c r="B1923" s="3"/>
      <c r="C1923" s="18" t="s">
        <v>104</v>
      </c>
      <c r="D1923" s="18" t="s">
        <v>316</v>
      </c>
      <c r="E1923" s="18" t="s">
        <v>734</v>
      </c>
      <c r="F1923" s="18" t="s">
        <v>318</v>
      </c>
      <c r="G1923" s="19">
        <v>44054</v>
      </c>
      <c r="H1923" s="20"/>
      <c r="I1923" s="20" t="s">
        <v>4582</v>
      </c>
      <c r="J1923" s="21">
        <v>60613.99</v>
      </c>
      <c r="K1923" s="18" t="str">
        <f>IFERROR(VLOOKUP(LEFT(I1923,7)+0,'[1]_Redacted Trans'!B$1:C$65536,2,0),P1923)</f>
        <v>2100155 - Blue Flame (Colchester) Ltd</v>
      </c>
      <c r="L1923" s="18">
        <v>5086439</v>
      </c>
      <c r="M1923" s="18" t="str">
        <f>IFERROR(VLOOKUP(LEFT(I1923,7)+0,'[1]_Redacted Trans'!B$1:C$65536,2,0),Q1923)</f>
        <v>HEATING REFURBISHMENT &amp; UPGRADE CONTRACT - V21</v>
      </c>
      <c r="N1923" s="22" t="s">
        <v>110</v>
      </c>
      <c r="P1923" t="s">
        <v>716</v>
      </c>
      <c r="Q1923" t="s">
        <v>4583</v>
      </c>
    </row>
    <row r="1924" spans="1:17" x14ac:dyDescent="0.2">
      <c r="A1924" s="3" t="s">
        <v>103</v>
      </c>
      <c r="B1924" s="3"/>
      <c r="C1924" s="18" t="s">
        <v>104</v>
      </c>
      <c r="D1924" s="18" t="s">
        <v>161</v>
      </c>
      <c r="E1924" s="18" t="s">
        <v>762</v>
      </c>
      <c r="F1924" s="18" t="s">
        <v>763</v>
      </c>
      <c r="G1924" s="19">
        <v>44061</v>
      </c>
      <c r="H1924" s="20" t="s">
        <v>4584</v>
      </c>
      <c r="I1924" s="20" t="s">
        <v>4585</v>
      </c>
      <c r="J1924" s="21">
        <v>604</v>
      </c>
      <c r="K1924" s="18" t="str">
        <f>IFERROR(VLOOKUP(LEFT(I1924,7)+0,'[1]_Redacted Trans'!B$1:C$65536,2,0),P1924)</f>
        <v>2101419 - Tunstall Healthcare (UK) Ltd</v>
      </c>
      <c r="L1924" s="18"/>
      <c r="M1924" s="18" t="str">
        <f>IFERROR(VLOOKUP(LEFT(I1924,7)+0,'[1]_Redacted Trans'!B$1:C$65536,2,0),Q1924)</f>
        <v>BATTERY PACKS</v>
      </c>
      <c r="N1924" s="22" t="s">
        <v>110</v>
      </c>
      <c r="P1924" t="s">
        <v>766</v>
      </c>
      <c r="Q1924" t="s">
        <v>4586</v>
      </c>
    </row>
    <row r="1925" spans="1:17" x14ac:dyDescent="0.2">
      <c r="A1925" s="3" t="s">
        <v>103</v>
      </c>
      <c r="B1925" s="3"/>
      <c r="C1925" s="18" t="s">
        <v>104</v>
      </c>
      <c r="D1925" s="18" t="s">
        <v>168</v>
      </c>
      <c r="E1925" s="18" t="s">
        <v>254</v>
      </c>
      <c r="F1925" s="18" t="s">
        <v>829</v>
      </c>
      <c r="G1925" s="19">
        <v>44061</v>
      </c>
      <c r="H1925" s="20" t="s">
        <v>4587</v>
      </c>
      <c r="I1925" s="20" t="s">
        <v>4588</v>
      </c>
      <c r="J1925" s="21">
        <v>9674.1299999999992</v>
      </c>
      <c r="K1925" s="18" t="str">
        <f>IFERROR(VLOOKUP(LEFT(I1925,7)+0,'[1]_Redacted Trans'!B$1:C$65536,2,0),P1925)</f>
        <v>REDACTED PERSONAL DATA</v>
      </c>
      <c r="L1925" s="18">
        <v>9731159</v>
      </c>
      <c r="M1925" s="18" t="str">
        <f>IFERROR(VLOOKUP(LEFT(I1925,7)+0,'[1]_Redacted Trans'!B$1:C$65536,2,0),Q1925)</f>
        <v>REDACTED PERSONAL DATA</v>
      </c>
      <c r="N1925" s="22" t="s">
        <v>110</v>
      </c>
      <c r="P1925" t="s">
        <v>143</v>
      </c>
      <c r="Q1925" t="s">
        <v>143</v>
      </c>
    </row>
    <row r="1926" spans="1:17" x14ac:dyDescent="0.2">
      <c r="A1926" s="3" t="s">
        <v>103</v>
      </c>
      <c r="B1926" s="3"/>
      <c r="C1926" s="18" t="s">
        <v>104</v>
      </c>
      <c r="D1926" s="18" t="s">
        <v>168</v>
      </c>
      <c r="E1926" s="18" t="s">
        <v>254</v>
      </c>
      <c r="F1926" s="18" t="s">
        <v>829</v>
      </c>
      <c r="G1926" s="19">
        <v>44061</v>
      </c>
      <c r="H1926" s="20" t="s">
        <v>4587</v>
      </c>
      <c r="I1926" s="20" t="s">
        <v>4589</v>
      </c>
      <c r="J1926" s="21">
        <v>1090.49</v>
      </c>
      <c r="K1926" s="18" t="str">
        <f>IFERROR(VLOOKUP(LEFT(I1926,7)+0,'[1]_Redacted Trans'!B$1:C$65536,2,0),P1926)</f>
        <v>REDACTED PERSONAL DATA</v>
      </c>
      <c r="L1926" s="18">
        <v>9731159</v>
      </c>
      <c r="M1926" s="18" t="str">
        <f>IFERROR(VLOOKUP(LEFT(I1926,7)+0,'[1]_Redacted Trans'!B$1:C$65536,2,0),Q1926)</f>
        <v>REDACTED PERSONAL DATA</v>
      </c>
      <c r="N1926" s="22" t="s">
        <v>110</v>
      </c>
      <c r="P1926" t="s">
        <v>143</v>
      </c>
      <c r="Q1926" t="s">
        <v>143</v>
      </c>
    </row>
    <row r="1927" spans="1:17" x14ac:dyDescent="0.2">
      <c r="A1927" s="3" t="s">
        <v>103</v>
      </c>
      <c r="B1927" s="3"/>
      <c r="C1927" s="18" t="s">
        <v>104</v>
      </c>
      <c r="D1927" s="18" t="s">
        <v>168</v>
      </c>
      <c r="E1927" s="18" t="s">
        <v>254</v>
      </c>
      <c r="F1927" s="18" t="s">
        <v>829</v>
      </c>
      <c r="G1927" s="19">
        <v>44061</v>
      </c>
      <c r="H1927" s="20" t="s">
        <v>4590</v>
      </c>
      <c r="I1927" s="20" t="s">
        <v>4591</v>
      </c>
      <c r="J1927" s="21">
        <v>70</v>
      </c>
      <c r="K1927" s="18" t="str">
        <f>IFERROR(VLOOKUP(LEFT(I1927,7)+0,'[1]_Redacted Trans'!B$1:C$65536,2,0),P1927)</f>
        <v>REDACTED PERSONAL DATA</v>
      </c>
      <c r="L1927" s="18">
        <v>9731159</v>
      </c>
      <c r="M1927" s="18" t="str">
        <f>IFERROR(VLOOKUP(LEFT(I1927,7)+0,'[1]_Redacted Trans'!B$1:C$65536,2,0),Q1927)</f>
        <v>REDACTED PERSONAL DATA</v>
      </c>
      <c r="N1927" s="22" t="s">
        <v>110</v>
      </c>
      <c r="P1927" t="s">
        <v>143</v>
      </c>
      <c r="Q1927" t="s">
        <v>143</v>
      </c>
    </row>
    <row r="1928" spans="1:17" x14ac:dyDescent="0.2">
      <c r="A1928" s="3" t="s">
        <v>103</v>
      </c>
      <c r="B1928" s="3"/>
      <c r="C1928" s="18" t="s">
        <v>104</v>
      </c>
      <c r="D1928" s="18" t="s">
        <v>168</v>
      </c>
      <c r="E1928" s="18" t="s">
        <v>770</v>
      </c>
      <c r="F1928" s="18" t="s">
        <v>318</v>
      </c>
      <c r="G1928" s="19">
        <v>44061</v>
      </c>
      <c r="H1928" s="20" t="s">
        <v>4592</v>
      </c>
      <c r="I1928" s="20" t="s">
        <v>4593</v>
      </c>
      <c r="J1928" s="21">
        <v>959.5</v>
      </c>
      <c r="K1928" s="18" t="str">
        <f>IFERROR(VLOOKUP(LEFT(I1928,7)+0,'[1]_Redacted Trans'!B$1:C$65536,2,0),P1928)</f>
        <v>REDACTED PERSONAL DATA</v>
      </c>
      <c r="L1928" s="18">
        <v>9731159</v>
      </c>
      <c r="M1928" s="18" t="str">
        <f>IFERROR(VLOOKUP(LEFT(I1928,7)+0,'[1]_Redacted Trans'!B$1:C$65536,2,0),Q1928)</f>
        <v>REDACTED PERSONAL DATA</v>
      </c>
      <c r="N1928" s="22" t="s">
        <v>110</v>
      </c>
      <c r="P1928" t="s">
        <v>143</v>
      </c>
      <c r="Q1928" t="s">
        <v>143</v>
      </c>
    </row>
    <row r="1929" spans="1:17" x14ac:dyDescent="0.2">
      <c r="A1929" s="3" t="s">
        <v>103</v>
      </c>
      <c r="B1929" s="3"/>
      <c r="C1929" s="18" t="s">
        <v>104</v>
      </c>
      <c r="D1929" s="18" t="s">
        <v>168</v>
      </c>
      <c r="E1929" s="18" t="s">
        <v>770</v>
      </c>
      <c r="F1929" s="18" t="s">
        <v>318</v>
      </c>
      <c r="G1929" s="19">
        <v>44061</v>
      </c>
      <c r="H1929" s="20" t="s">
        <v>4592</v>
      </c>
      <c r="I1929" s="20" t="s">
        <v>4594</v>
      </c>
      <c r="J1929" s="21">
        <v>322.7</v>
      </c>
      <c r="K1929" s="18" t="str">
        <f>IFERROR(VLOOKUP(LEFT(I1929,7)+0,'[1]_Redacted Trans'!B$1:C$65536,2,0),P1929)</f>
        <v>REDACTED PERSONAL DATA</v>
      </c>
      <c r="L1929" s="18">
        <v>9731159</v>
      </c>
      <c r="M1929" s="18" t="str">
        <f>IFERROR(VLOOKUP(LEFT(I1929,7)+0,'[1]_Redacted Trans'!B$1:C$65536,2,0),Q1929)</f>
        <v>REDACTED PERSONAL DATA</v>
      </c>
      <c r="N1929" s="22" t="s">
        <v>110</v>
      </c>
      <c r="P1929" t="s">
        <v>143</v>
      </c>
      <c r="Q1929" t="s">
        <v>143</v>
      </c>
    </row>
    <row r="1930" spans="1:17" x14ac:dyDescent="0.2">
      <c r="A1930" s="3" t="s">
        <v>103</v>
      </c>
      <c r="B1930" s="3"/>
      <c r="C1930" s="18" t="s">
        <v>104</v>
      </c>
      <c r="D1930" s="18" t="s">
        <v>168</v>
      </c>
      <c r="E1930" s="18" t="s">
        <v>254</v>
      </c>
      <c r="F1930" s="18" t="s">
        <v>829</v>
      </c>
      <c r="G1930" s="19">
        <v>44061</v>
      </c>
      <c r="H1930" s="20" t="s">
        <v>4595</v>
      </c>
      <c r="I1930" s="20" t="s">
        <v>4596</v>
      </c>
      <c r="J1930" s="21">
        <v>785</v>
      </c>
      <c r="K1930" s="18" t="str">
        <f>IFERROR(VLOOKUP(LEFT(I1930,7)+0,'[1]_Redacted Trans'!B$1:C$65536,2,0),P1930)</f>
        <v>2115558 - TLC Environmental Services Ltd</v>
      </c>
      <c r="L1930" s="18">
        <v>9731159</v>
      </c>
      <c r="M1930" s="18" t="str">
        <f>IFERROR(VLOOKUP(LEFT(I1930,7)+0,'[1]_Redacted Trans'!B$1:C$65536,2,0),Q1930)</f>
        <v>1-45 BELMANS COURT</v>
      </c>
      <c r="N1930" s="22" t="s">
        <v>110</v>
      </c>
      <c r="P1930" t="s">
        <v>772</v>
      </c>
      <c r="Q1930" t="s">
        <v>4597</v>
      </c>
    </row>
    <row r="1931" spans="1:17" x14ac:dyDescent="0.2">
      <c r="A1931" s="3" t="s">
        <v>103</v>
      </c>
      <c r="B1931" s="3"/>
      <c r="C1931" s="18" t="s">
        <v>104</v>
      </c>
      <c r="D1931" s="18" t="s">
        <v>168</v>
      </c>
      <c r="E1931" s="18" t="s">
        <v>254</v>
      </c>
      <c r="F1931" s="18" t="s">
        <v>829</v>
      </c>
      <c r="G1931" s="19">
        <v>44061</v>
      </c>
      <c r="H1931" s="20" t="s">
        <v>4595</v>
      </c>
      <c r="I1931" s="20" t="s">
        <v>4598</v>
      </c>
      <c r="J1931" s="21">
        <v>315</v>
      </c>
      <c r="K1931" s="18" t="str">
        <f>IFERROR(VLOOKUP(LEFT(I1931,7)+0,'[1]_Redacted Trans'!B$1:C$65536,2,0),P1931)</f>
        <v>2115558 - TLC Environmental Services Ltd</v>
      </c>
      <c r="L1931" s="18">
        <v>9731159</v>
      </c>
      <c r="M1931" s="18" t="str">
        <f>IFERROR(VLOOKUP(LEFT(I1931,7)+0,'[1]_Redacted Trans'!B$1:C$65536,2,0),Q1931)</f>
        <v>1-45 BELMANS COURT</v>
      </c>
      <c r="N1931" s="22" t="s">
        <v>110</v>
      </c>
      <c r="P1931" t="s">
        <v>772</v>
      </c>
      <c r="Q1931" t="s">
        <v>4597</v>
      </c>
    </row>
    <row r="1932" spans="1:17" x14ac:dyDescent="0.2">
      <c r="A1932" s="3" t="s">
        <v>103</v>
      </c>
      <c r="B1932" s="3"/>
      <c r="C1932" s="18" t="s">
        <v>104</v>
      </c>
      <c r="D1932" s="18" t="s">
        <v>168</v>
      </c>
      <c r="E1932" s="18" t="s">
        <v>770</v>
      </c>
      <c r="F1932" s="18" t="s">
        <v>318</v>
      </c>
      <c r="G1932" s="19">
        <v>44061</v>
      </c>
      <c r="H1932" s="20" t="s">
        <v>4599</v>
      </c>
      <c r="I1932" s="20" t="s">
        <v>4600</v>
      </c>
      <c r="J1932" s="21">
        <v>235.56</v>
      </c>
      <c r="K1932" s="18" t="str">
        <f>IFERROR(VLOOKUP(LEFT(I1932,7)+0,'[1]_Redacted Trans'!B$1:C$65536,2,0),P1932)</f>
        <v>2115558 - TLC Environmental Services Ltd</v>
      </c>
      <c r="L1932" s="18">
        <v>9731159</v>
      </c>
      <c r="M1932" s="18" t="str">
        <f>IFERROR(VLOOKUP(LEFT(I1932,7)+0,'[1]_Redacted Trans'!B$1:C$65536,2,0),Q1932)</f>
        <v>R&amp;D DARCY &amp; BENDALLS</v>
      </c>
      <c r="N1932" s="22" t="s">
        <v>110</v>
      </c>
      <c r="P1932" t="s">
        <v>772</v>
      </c>
      <c r="Q1932" t="s">
        <v>4601</v>
      </c>
    </row>
    <row r="1933" spans="1:17" x14ac:dyDescent="0.2">
      <c r="A1933" s="3" t="s">
        <v>103</v>
      </c>
      <c r="B1933" s="3"/>
      <c r="C1933" s="18" t="s">
        <v>104</v>
      </c>
      <c r="D1933" s="18" t="s">
        <v>168</v>
      </c>
      <c r="E1933" s="18" t="s">
        <v>770</v>
      </c>
      <c r="F1933" s="18" t="s">
        <v>318</v>
      </c>
      <c r="G1933" s="19">
        <v>44061</v>
      </c>
      <c r="H1933" s="20" t="s">
        <v>4599</v>
      </c>
      <c r="I1933" s="20" t="s">
        <v>4602</v>
      </c>
      <c r="J1933" s="21">
        <v>76.94</v>
      </c>
      <c r="K1933" s="18" t="str">
        <f>IFERROR(VLOOKUP(LEFT(I1933,7)+0,'[1]_Redacted Trans'!B$1:C$65536,2,0),P1933)</f>
        <v>2115558 - TLC Environmental Services Ltd</v>
      </c>
      <c r="L1933" s="18">
        <v>9731159</v>
      </c>
      <c r="M1933" s="18" t="str">
        <f>IFERROR(VLOOKUP(LEFT(I1933,7)+0,'[1]_Redacted Trans'!B$1:C$65536,2,0),Q1933)</f>
        <v>R&amp;D DARCY &amp; BENDALLS</v>
      </c>
      <c r="N1933" s="22" t="s">
        <v>110</v>
      </c>
      <c r="P1933" t="s">
        <v>772</v>
      </c>
      <c r="Q1933" t="s">
        <v>4601</v>
      </c>
    </row>
    <row r="1934" spans="1:17" x14ac:dyDescent="0.2">
      <c r="A1934" s="3" t="s">
        <v>103</v>
      </c>
      <c r="B1934" s="3"/>
      <c r="C1934" s="18" t="s">
        <v>104</v>
      </c>
      <c r="D1934" s="18" t="s">
        <v>168</v>
      </c>
      <c r="E1934" s="18" t="s">
        <v>254</v>
      </c>
      <c r="F1934" s="18" t="s">
        <v>829</v>
      </c>
      <c r="G1934" s="19">
        <v>44061</v>
      </c>
      <c r="H1934" s="20" t="s">
        <v>2359</v>
      </c>
      <c r="I1934" s="20" t="s">
        <v>4603</v>
      </c>
      <c r="J1934" s="21">
        <v>1869</v>
      </c>
      <c r="K1934" s="18" t="str">
        <f>IFERROR(VLOOKUP(LEFT(I1934,7)+0,'[1]_Redacted Trans'!B$1:C$65536,2,0),P1934)</f>
        <v>2118681 - Mortlake Electrical Contractors Ltd</v>
      </c>
      <c r="L1934" s="18">
        <v>6477772</v>
      </c>
      <c r="M1934" s="18" t="str">
        <f>IFERROR(VLOOKUP(LEFT(I1934,7)+0,'[1]_Redacted Trans'!B$1:C$65536,2,0),Q1934)</f>
        <v>VARIOUS ELETRICAL WORKS</v>
      </c>
      <c r="N1934" s="22" t="s">
        <v>110</v>
      </c>
      <c r="P1934" t="s">
        <v>2326</v>
      </c>
      <c r="Q1934" t="s">
        <v>2857</v>
      </c>
    </row>
    <row r="1935" spans="1:17" x14ac:dyDescent="0.2">
      <c r="A1935" s="3" t="s">
        <v>103</v>
      </c>
      <c r="B1935" s="3"/>
      <c r="C1935" s="18" t="s">
        <v>104</v>
      </c>
      <c r="D1935" s="18" t="s">
        <v>168</v>
      </c>
      <c r="E1935" s="18" t="s">
        <v>254</v>
      </c>
      <c r="F1935" s="18" t="s">
        <v>829</v>
      </c>
      <c r="G1935" s="19">
        <v>44061</v>
      </c>
      <c r="H1935" s="20" t="s">
        <v>4604</v>
      </c>
      <c r="I1935" s="20" t="s">
        <v>4605</v>
      </c>
      <c r="J1935" s="21">
        <v>714.25</v>
      </c>
      <c r="K1935" s="18" t="str">
        <f>IFERROR(VLOOKUP(LEFT(I1935,7)+0,'[1]_Redacted Trans'!B$1:C$65536,2,0),P1935)</f>
        <v>REDACTED PERSONAL DATA</v>
      </c>
      <c r="L1935" s="18">
        <v>6477772</v>
      </c>
      <c r="M1935" s="18" t="str">
        <f>IFERROR(VLOOKUP(LEFT(I1935,7)+0,'[1]_Redacted Trans'!B$1:C$65536,2,0),Q1935)</f>
        <v>REDACTED PERSONAL DATA</v>
      </c>
      <c r="N1935" s="22" t="s">
        <v>110</v>
      </c>
      <c r="P1935" t="s">
        <v>143</v>
      </c>
      <c r="Q1935" t="s">
        <v>143</v>
      </c>
    </row>
    <row r="1936" spans="1:17" x14ac:dyDescent="0.2">
      <c r="A1936" s="3" t="s">
        <v>103</v>
      </c>
      <c r="B1936" s="3"/>
      <c r="C1936" s="18" t="s">
        <v>104</v>
      </c>
      <c r="D1936" s="18" t="s">
        <v>168</v>
      </c>
      <c r="E1936" s="18" t="s">
        <v>254</v>
      </c>
      <c r="F1936" s="18" t="s">
        <v>829</v>
      </c>
      <c r="G1936" s="19">
        <v>44061</v>
      </c>
      <c r="H1936" s="20" t="s">
        <v>4606</v>
      </c>
      <c r="I1936" s="20" t="s">
        <v>4607</v>
      </c>
      <c r="J1936" s="21">
        <v>357</v>
      </c>
      <c r="K1936" s="18" t="str">
        <f>IFERROR(VLOOKUP(LEFT(I1936,7)+0,'[1]_Redacted Trans'!B$1:C$65536,2,0),P1936)</f>
        <v>REDACTED PERSONAL DATA</v>
      </c>
      <c r="L1936" s="18"/>
      <c r="M1936" s="18" t="str">
        <f>IFERROR(VLOOKUP(LEFT(I1936,7)+0,'[1]_Redacted Trans'!B$1:C$65536,2,0),Q1936)</f>
        <v>REDACTED PERSONAL DATA</v>
      </c>
      <c r="N1936" s="22" t="s">
        <v>110</v>
      </c>
      <c r="P1936" t="s">
        <v>143</v>
      </c>
      <c r="Q1936" t="s">
        <v>143</v>
      </c>
    </row>
    <row r="1937" spans="1:17" x14ac:dyDescent="0.2">
      <c r="A1937" s="3" t="s">
        <v>103</v>
      </c>
      <c r="B1937" s="3"/>
      <c r="C1937" s="18" t="s">
        <v>104</v>
      </c>
      <c r="D1937" s="18" t="s">
        <v>168</v>
      </c>
      <c r="E1937" s="18" t="s">
        <v>254</v>
      </c>
      <c r="F1937" s="18" t="s">
        <v>829</v>
      </c>
      <c r="G1937" s="19">
        <v>44061</v>
      </c>
      <c r="H1937" s="20" t="s">
        <v>4606</v>
      </c>
      <c r="I1937" s="20" t="s">
        <v>4608</v>
      </c>
      <c r="J1937" s="21">
        <v>986.29</v>
      </c>
      <c r="K1937" s="18" t="str">
        <f>IFERROR(VLOOKUP(LEFT(I1937,7)+0,'[1]_Redacted Trans'!B$1:C$65536,2,0),P1937)</f>
        <v>REDACTED PERSONAL DATA</v>
      </c>
      <c r="L1937" s="18"/>
      <c r="M1937" s="18" t="str">
        <f>IFERROR(VLOOKUP(LEFT(I1937,7)+0,'[1]_Redacted Trans'!B$1:C$65536,2,0),Q1937)</f>
        <v>REDACTED PERSONAL DATA</v>
      </c>
      <c r="N1937" s="22" t="s">
        <v>110</v>
      </c>
      <c r="P1937" t="s">
        <v>143</v>
      </c>
      <c r="Q1937" t="s">
        <v>143</v>
      </c>
    </row>
    <row r="1938" spans="1:17" x14ac:dyDescent="0.2">
      <c r="A1938" s="3" t="s">
        <v>103</v>
      </c>
      <c r="B1938" s="3"/>
      <c r="C1938" s="18" t="s">
        <v>104</v>
      </c>
      <c r="D1938" s="18" t="s">
        <v>168</v>
      </c>
      <c r="E1938" s="18" t="s">
        <v>254</v>
      </c>
      <c r="F1938" s="18" t="s">
        <v>829</v>
      </c>
      <c r="G1938" s="19">
        <v>44061</v>
      </c>
      <c r="H1938" s="20" t="s">
        <v>4609</v>
      </c>
      <c r="I1938" s="20" t="s">
        <v>4610</v>
      </c>
      <c r="J1938" s="21">
        <v>35</v>
      </c>
      <c r="K1938" s="18" t="str">
        <f>IFERROR(VLOOKUP(LEFT(I1938,7)+0,'[1]_Redacted Trans'!B$1:C$65536,2,0),P1938)</f>
        <v>REDACTED PERSONAL DATA</v>
      </c>
      <c r="L1938" s="18"/>
      <c r="M1938" s="18" t="str">
        <f>IFERROR(VLOOKUP(LEFT(I1938,7)+0,'[1]_Redacted Trans'!B$1:C$65536,2,0),Q1938)</f>
        <v>REDACTED PERSONAL DATA</v>
      </c>
      <c r="N1938" s="22" t="s">
        <v>110</v>
      </c>
      <c r="P1938" t="s">
        <v>143</v>
      </c>
      <c r="Q1938" t="s">
        <v>143</v>
      </c>
    </row>
    <row r="1939" spans="1:17" x14ac:dyDescent="0.2">
      <c r="A1939" s="3" t="s">
        <v>103</v>
      </c>
      <c r="B1939" s="3"/>
      <c r="C1939" s="18" t="s">
        <v>104</v>
      </c>
      <c r="D1939" s="18" t="s">
        <v>168</v>
      </c>
      <c r="E1939" s="18" t="s">
        <v>254</v>
      </c>
      <c r="F1939" s="18" t="s">
        <v>829</v>
      </c>
      <c r="G1939" s="19">
        <v>44061</v>
      </c>
      <c r="H1939" s="20" t="s">
        <v>4609</v>
      </c>
      <c r="I1939" s="20" t="s">
        <v>4611</v>
      </c>
      <c r="J1939" s="21">
        <v>202.97</v>
      </c>
      <c r="K1939" s="18" t="str">
        <f>IFERROR(VLOOKUP(LEFT(I1939,7)+0,'[1]_Redacted Trans'!B$1:C$65536,2,0),P1939)</f>
        <v>REDACTED PERSONAL DATA</v>
      </c>
      <c r="L1939" s="18"/>
      <c r="M1939" s="18" t="str">
        <f>IFERROR(VLOOKUP(LEFT(I1939,7)+0,'[1]_Redacted Trans'!B$1:C$65536,2,0),Q1939)</f>
        <v>REDACTED PERSONAL DATA</v>
      </c>
      <c r="N1939" s="22" t="s">
        <v>110</v>
      </c>
      <c r="P1939" t="s">
        <v>143</v>
      </c>
      <c r="Q1939" t="s">
        <v>143</v>
      </c>
    </row>
    <row r="1940" spans="1:17" x14ac:dyDescent="0.2">
      <c r="A1940" s="3" t="s">
        <v>103</v>
      </c>
      <c r="B1940" s="3"/>
      <c r="C1940" s="18" t="s">
        <v>104</v>
      </c>
      <c r="D1940" s="18" t="s">
        <v>168</v>
      </c>
      <c r="E1940" s="18" t="s">
        <v>254</v>
      </c>
      <c r="F1940" s="18" t="s">
        <v>829</v>
      </c>
      <c r="G1940" s="19">
        <v>44061</v>
      </c>
      <c r="H1940" s="20" t="s">
        <v>4612</v>
      </c>
      <c r="I1940" s="20" t="s">
        <v>4613</v>
      </c>
      <c r="J1940" s="21">
        <v>2352</v>
      </c>
      <c r="K1940" s="18" t="str">
        <f>IFERROR(VLOOKUP(LEFT(I1940,7)+0,'[1]_Redacted Trans'!B$1:C$65536,2,0),P1940)</f>
        <v>REDACTED PERSONAL DATA</v>
      </c>
      <c r="L1940" s="18"/>
      <c r="M1940" s="18" t="str">
        <f>IFERROR(VLOOKUP(LEFT(I1940,7)+0,'[1]_Redacted Trans'!B$1:C$65536,2,0),Q1940)</f>
        <v>REDACTED PERSONAL DATA</v>
      </c>
      <c r="N1940" s="22" t="s">
        <v>110</v>
      </c>
      <c r="P1940" t="s">
        <v>143</v>
      </c>
      <c r="Q1940" t="s">
        <v>143</v>
      </c>
    </row>
    <row r="1941" spans="1:17" x14ac:dyDescent="0.2">
      <c r="A1941" s="3" t="s">
        <v>103</v>
      </c>
      <c r="B1941" s="3"/>
      <c r="C1941" s="18" t="s">
        <v>104</v>
      </c>
      <c r="D1941" s="18" t="s">
        <v>168</v>
      </c>
      <c r="E1941" s="18" t="s">
        <v>254</v>
      </c>
      <c r="F1941" s="18" t="s">
        <v>829</v>
      </c>
      <c r="G1941" s="19">
        <v>44061</v>
      </c>
      <c r="H1941" s="20" t="s">
        <v>4612</v>
      </c>
      <c r="I1941" s="20" t="s">
        <v>4614</v>
      </c>
      <c r="J1941" s="21">
        <v>4603</v>
      </c>
      <c r="K1941" s="18" t="str">
        <f>IFERROR(VLOOKUP(LEFT(I1941,7)+0,'[1]_Redacted Trans'!B$1:C$65536,2,0),P1941)</f>
        <v>REDACTED PERSONAL DATA</v>
      </c>
      <c r="L1941" s="18"/>
      <c r="M1941" s="18" t="str">
        <f>IFERROR(VLOOKUP(LEFT(I1941,7)+0,'[1]_Redacted Trans'!B$1:C$65536,2,0),Q1941)</f>
        <v>REDACTED PERSONAL DATA</v>
      </c>
      <c r="N1941" s="22" t="s">
        <v>110</v>
      </c>
      <c r="P1941" t="s">
        <v>143</v>
      </c>
      <c r="Q1941" t="s">
        <v>143</v>
      </c>
    </row>
    <row r="1942" spans="1:17" x14ac:dyDescent="0.2">
      <c r="A1942" s="3" t="s">
        <v>103</v>
      </c>
      <c r="B1942" s="3"/>
      <c r="C1942" s="18" t="s">
        <v>104</v>
      </c>
      <c r="D1942" s="18" t="s">
        <v>168</v>
      </c>
      <c r="E1942" s="18" t="s">
        <v>254</v>
      </c>
      <c r="F1942" s="18" t="s">
        <v>829</v>
      </c>
      <c r="G1942" s="19">
        <v>44061</v>
      </c>
      <c r="H1942" s="20" t="s">
        <v>4615</v>
      </c>
      <c r="I1942" s="20" t="s">
        <v>4616</v>
      </c>
      <c r="J1942" s="21">
        <v>2058</v>
      </c>
      <c r="K1942" s="18" t="str">
        <f>IFERROR(VLOOKUP(LEFT(I1942,7)+0,'[1]_Redacted Trans'!B$1:C$65536,2,0),P1942)</f>
        <v>REDACTED PERSONAL DATA</v>
      </c>
      <c r="L1942" s="18"/>
      <c r="M1942" s="18" t="str">
        <f>IFERROR(VLOOKUP(LEFT(I1942,7)+0,'[1]_Redacted Trans'!B$1:C$65536,2,0),Q1942)</f>
        <v>REDACTED PERSONAL DATA</v>
      </c>
      <c r="N1942" s="22" t="s">
        <v>110</v>
      </c>
      <c r="P1942" t="s">
        <v>143</v>
      </c>
      <c r="Q1942" t="s">
        <v>143</v>
      </c>
    </row>
    <row r="1943" spans="1:17" x14ac:dyDescent="0.2">
      <c r="A1943" s="3" t="s">
        <v>103</v>
      </c>
      <c r="B1943" s="3"/>
      <c r="C1943" s="18" t="s">
        <v>104</v>
      </c>
      <c r="D1943" s="18" t="s">
        <v>168</v>
      </c>
      <c r="E1943" s="18" t="s">
        <v>254</v>
      </c>
      <c r="F1943" s="18" t="s">
        <v>829</v>
      </c>
      <c r="G1943" s="19">
        <v>44061</v>
      </c>
      <c r="H1943" s="20" t="s">
        <v>4615</v>
      </c>
      <c r="I1943" s="20" t="s">
        <v>4617</v>
      </c>
      <c r="J1943" s="21">
        <v>3696.65</v>
      </c>
      <c r="K1943" s="18" t="str">
        <f>IFERROR(VLOOKUP(LEFT(I1943,7)+0,'[1]_Redacted Trans'!B$1:C$65536,2,0),P1943)</f>
        <v>REDACTED PERSONAL DATA</v>
      </c>
      <c r="L1943" s="18"/>
      <c r="M1943" s="18" t="str">
        <f>IFERROR(VLOOKUP(LEFT(I1943,7)+0,'[1]_Redacted Trans'!B$1:C$65536,2,0),Q1943)</f>
        <v>REDACTED PERSONAL DATA</v>
      </c>
      <c r="N1943" s="22" t="s">
        <v>110</v>
      </c>
      <c r="P1943" t="s">
        <v>143</v>
      </c>
      <c r="Q1943" t="s">
        <v>143</v>
      </c>
    </row>
    <row r="1944" spans="1:17" x14ac:dyDescent="0.2">
      <c r="A1944" s="3" t="s">
        <v>103</v>
      </c>
      <c r="B1944" s="3"/>
      <c r="C1944" s="18" t="s">
        <v>104</v>
      </c>
      <c r="D1944" s="18" t="s">
        <v>168</v>
      </c>
      <c r="E1944" s="18" t="s">
        <v>254</v>
      </c>
      <c r="F1944" s="18" t="s">
        <v>829</v>
      </c>
      <c r="G1944" s="19">
        <v>44061</v>
      </c>
      <c r="H1944" s="20" t="s">
        <v>4618</v>
      </c>
      <c r="I1944" s="20" t="s">
        <v>4619</v>
      </c>
      <c r="J1944" s="21">
        <v>886.21</v>
      </c>
      <c r="K1944" s="18" t="str">
        <f>IFERROR(VLOOKUP(LEFT(I1944,7)+0,'[1]_Redacted Trans'!B$1:C$65536,2,0),P1944)</f>
        <v>REDACTED PERSONAL DATA</v>
      </c>
      <c r="L1944" s="18"/>
      <c r="M1944" s="18" t="str">
        <f>IFERROR(VLOOKUP(LEFT(I1944,7)+0,'[1]_Redacted Trans'!B$1:C$65536,2,0),Q1944)</f>
        <v>REDACTED PERSONAL DATA</v>
      </c>
      <c r="N1944" s="22" t="s">
        <v>110</v>
      </c>
      <c r="P1944" t="s">
        <v>143</v>
      </c>
      <c r="Q1944" t="s">
        <v>143</v>
      </c>
    </row>
    <row r="1945" spans="1:17" x14ac:dyDescent="0.2">
      <c r="A1945" s="3" t="s">
        <v>103</v>
      </c>
      <c r="B1945" s="3"/>
      <c r="C1945" s="18" t="s">
        <v>104</v>
      </c>
      <c r="D1945" s="18" t="s">
        <v>168</v>
      </c>
      <c r="E1945" s="18" t="s">
        <v>254</v>
      </c>
      <c r="F1945" s="18" t="s">
        <v>829</v>
      </c>
      <c r="G1945" s="19">
        <v>44061</v>
      </c>
      <c r="H1945" s="20" t="s">
        <v>4618</v>
      </c>
      <c r="I1945" s="20" t="s">
        <v>4620</v>
      </c>
      <c r="J1945" s="21">
        <v>1998.56</v>
      </c>
      <c r="K1945" s="18" t="str">
        <f>IFERROR(VLOOKUP(LEFT(I1945,7)+0,'[1]_Redacted Trans'!B$1:C$65536,2,0),P1945)</f>
        <v>REDACTED PERSONAL DATA</v>
      </c>
      <c r="L1945" s="18"/>
      <c r="M1945" s="18" t="str">
        <f>IFERROR(VLOOKUP(LEFT(I1945,7)+0,'[1]_Redacted Trans'!B$1:C$65536,2,0),Q1945)</f>
        <v>REDACTED PERSONAL DATA</v>
      </c>
      <c r="N1945" s="22" t="s">
        <v>110</v>
      </c>
      <c r="P1945" t="s">
        <v>143</v>
      </c>
      <c r="Q1945" t="s">
        <v>143</v>
      </c>
    </row>
    <row r="1946" spans="1:17" x14ac:dyDescent="0.2">
      <c r="A1946" s="3" t="s">
        <v>103</v>
      </c>
      <c r="B1946" s="3"/>
      <c r="C1946" s="18" t="s">
        <v>104</v>
      </c>
      <c r="D1946" s="18" t="s">
        <v>168</v>
      </c>
      <c r="E1946" s="18" t="s">
        <v>254</v>
      </c>
      <c r="F1946" s="18" t="s">
        <v>829</v>
      </c>
      <c r="G1946" s="19">
        <v>44061</v>
      </c>
      <c r="H1946" s="20" t="s">
        <v>4621</v>
      </c>
      <c r="I1946" s="20" t="s">
        <v>4622</v>
      </c>
      <c r="J1946" s="21">
        <v>1013.4</v>
      </c>
      <c r="K1946" s="18" t="str">
        <f>IFERROR(VLOOKUP(LEFT(I1946,7)+0,'[1]_Redacted Trans'!B$1:C$65536,2,0),P1946)</f>
        <v>REDACTED PERSONAL DATA</v>
      </c>
      <c r="L1946" s="18"/>
      <c r="M1946" s="18" t="str">
        <f>IFERROR(VLOOKUP(LEFT(I1946,7)+0,'[1]_Redacted Trans'!B$1:C$65536,2,0),Q1946)</f>
        <v>REDACTED PERSONAL DATA</v>
      </c>
      <c r="N1946" s="22" t="s">
        <v>110</v>
      </c>
      <c r="P1946" t="s">
        <v>143</v>
      </c>
      <c r="Q1946" t="s">
        <v>143</v>
      </c>
    </row>
    <row r="1947" spans="1:17" x14ac:dyDescent="0.2">
      <c r="A1947" s="3" t="s">
        <v>103</v>
      </c>
      <c r="B1947" s="3"/>
      <c r="C1947" s="18" t="s">
        <v>104</v>
      </c>
      <c r="D1947" s="18" t="s">
        <v>168</v>
      </c>
      <c r="E1947" s="18" t="s">
        <v>254</v>
      </c>
      <c r="F1947" s="18" t="s">
        <v>422</v>
      </c>
      <c r="G1947" s="19">
        <v>44061</v>
      </c>
      <c r="H1947" s="20" t="s">
        <v>4623</v>
      </c>
      <c r="I1947" s="20" t="s">
        <v>4624</v>
      </c>
      <c r="J1947" s="21">
        <v>67.56</v>
      </c>
      <c r="K1947" s="18" t="str">
        <f>IFERROR(VLOOKUP(LEFT(I1947,7)+0,'[1]_Redacted Trans'!B$1:C$65536,2,0),P1947)</f>
        <v>REDACTED PERSONAL DATA</v>
      </c>
      <c r="L1947" s="18"/>
      <c r="M1947" s="18" t="str">
        <f>IFERROR(VLOOKUP(LEFT(I1947,7)+0,'[1]_Redacted Trans'!B$1:C$65536,2,0),Q1947)</f>
        <v>REDACTED PERSONAL DATA</v>
      </c>
      <c r="N1947" s="22" t="s">
        <v>110</v>
      </c>
      <c r="P1947" t="s">
        <v>143</v>
      </c>
      <c r="Q1947" t="s">
        <v>143</v>
      </c>
    </row>
    <row r="1948" spans="1:17" x14ac:dyDescent="0.2">
      <c r="A1948" s="3" t="s">
        <v>103</v>
      </c>
      <c r="B1948" s="3"/>
      <c r="C1948" s="18" t="s">
        <v>104</v>
      </c>
      <c r="D1948" s="18" t="s">
        <v>168</v>
      </c>
      <c r="E1948" s="18" t="s">
        <v>1875</v>
      </c>
      <c r="F1948" s="18" t="s">
        <v>318</v>
      </c>
      <c r="G1948" s="19">
        <v>44061</v>
      </c>
      <c r="H1948" s="20" t="s">
        <v>4625</v>
      </c>
      <c r="I1948" s="20" t="s">
        <v>4626</v>
      </c>
      <c r="J1948" s="21">
        <v>3263.5</v>
      </c>
      <c r="K1948" s="18" t="str">
        <f>IFERROR(VLOOKUP(LEFT(I1948,7)+0,'[1]_Redacted Trans'!B$1:C$65536,2,0),P1948)</f>
        <v>REDACTED PERSONAL DATA</v>
      </c>
      <c r="L1948" s="18"/>
      <c r="M1948" s="18" t="str">
        <f>IFERROR(VLOOKUP(LEFT(I1948,7)+0,'[1]_Redacted Trans'!B$1:C$65536,2,0),Q1948)</f>
        <v>REDACTED PERSONAL DATA</v>
      </c>
      <c r="N1948" s="22" t="s">
        <v>110</v>
      </c>
      <c r="P1948" t="s">
        <v>143</v>
      </c>
      <c r="Q1948" t="s">
        <v>143</v>
      </c>
    </row>
    <row r="1949" spans="1:17" x14ac:dyDescent="0.2">
      <c r="A1949" s="3" t="s">
        <v>103</v>
      </c>
      <c r="B1949" s="3"/>
      <c r="C1949" s="18" t="s">
        <v>104</v>
      </c>
      <c r="D1949" s="18" t="s">
        <v>168</v>
      </c>
      <c r="E1949" s="18" t="s">
        <v>254</v>
      </c>
      <c r="F1949" s="18" t="s">
        <v>1130</v>
      </c>
      <c r="G1949" s="19">
        <v>44061</v>
      </c>
      <c r="H1949" s="20" t="s">
        <v>4627</v>
      </c>
      <c r="I1949" s="20" t="s">
        <v>4628</v>
      </c>
      <c r="J1949" s="21">
        <v>526.5</v>
      </c>
      <c r="K1949" s="18" t="str">
        <f>IFERROR(VLOOKUP(LEFT(I1949,7)+0,'[1]_Redacted Trans'!B$1:C$65536,2,0),P1949)</f>
        <v>2100072 - Aquatronic Group Management plc</v>
      </c>
      <c r="L1949" s="18">
        <v>3426729</v>
      </c>
      <c r="M1949" s="18" t="str">
        <f>IFERROR(VLOOKUP(LEFT(I1949,7)+0,'[1]_Redacted Trans'!B$1:C$65536,2,0),Q1949)</f>
        <v>VYNTONER HOUSE</v>
      </c>
      <c r="N1949" s="22" t="s">
        <v>110</v>
      </c>
      <c r="P1949" t="s">
        <v>3609</v>
      </c>
      <c r="Q1949" t="s">
        <v>4629</v>
      </c>
    </row>
    <row r="1950" spans="1:17" x14ac:dyDescent="0.2">
      <c r="A1950" s="3" t="s">
        <v>103</v>
      </c>
      <c r="B1950" s="3"/>
      <c r="C1950" s="18" t="s">
        <v>104</v>
      </c>
      <c r="D1950" s="18" t="s">
        <v>316</v>
      </c>
      <c r="E1950" s="18" t="s">
        <v>378</v>
      </c>
      <c r="F1950" s="18" t="s">
        <v>198</v>
      </c>
      <c r="G1950" s="19">
        <v>44061</v>
      </c>
      <c r="H1950" s="20" t="s">
        <v>4630</v>
      </c>
      <c r="I1950" s="20" t="s">
        <v>4631</v>
      </c>
      <c r="J1950" s="21">
        <v>219.47</v>
      </c>
      <c r="K1950" s="18" t="str">
        <f>IFERROR(VLOOKUP(LEFT(I1950,7)+0,'[1]_Redacted Trans'!B$1:C$65536,2,0),P1950)</f>
        <v>2100072 - Aquatronic Group Management plc</v>
      </c>
      <c r="L1950" s="18">
        <v>3426729</v>
      </c>
      <c r="M1950" s="18" t="str">
        <f>IFERROR(VLOOKUP(LEFT(I1950,7)+0,'[1]_Redacted Trans'!B$1:C$65536,2,0),Q1950)</f>
        <v>WEELEY WASTE WATER MAINTENANCE AUG 2020</v>
      </c>
      <c r="N1950" s="22" t="s">
        <v>110</v>
      </c>
      <c r="P1950" t="s">
        <v>3609</v>
      </c>
      <c r="Q1950" t="s">
        <v>4632</v>
      </c>
    </row>
    <row r="1951" spans="1:17" x14ac:dyDescent="0.2">
      <c r="A1951" s="3" t="s">
        <v>103</v>
      </c>
      <c r="B1951" s="3"/>
      <c r="C1951" s="18" t="s">
        <v>104</v>
      </c>
      <c r="D1951" s="18" t="s">
        <v>316</v>
      </c>
      <c r="E1951" s="18" t="s">
        <v>348</v>
      </c>
      <c r="F1951" s="18" t="s">
        <v>184</v>
      </c>
      <c r="G1951" s="19">
        <v>44061</v>
      </c>
      <c r="H1951" s="20"/>
      <c r="I1951" s="20" t="s">
        <v>4633</v>
      </c>
      <c r="J1951" s="21">
        <v>170.71</v>
      </c>
      <c r="K1951" s="18" t="str">
        <f>IFERROR(VLOOKUP(LEFT(I1951,7)+0,'[1]_Redacted Trans'!B$1:C$65536,2,0),P1951)</f>
        <v>2101092 - Veolia ES (UK) Limited</v>
      </c>
      <c r="L1951" s="18"/>
      <c r="M1951" s="18" t="str">
        <f>IFERROR(VLOOKUP(LEFT(I1951,7)+0,'[1]_Redacted Trans'!B$1:C$65536,2,0),Q1951)</f>
        <v>NORTHBOURNE WASTE JULY 20</v>
      </c>
      <c r="N1951" s="22" t="s">
        <v>110</v>
      </c>
      <c r="P1951" t="s">
        <v>840</v>
      </c>
      <c r="Q1951" t="s">
        <v>4634</v>
      </c>
    </row>
    <row r="1952" spans="1:17" x14ac:dyDescent="0.2">
      <c r="A1952" s="3" t="s">
        <v>103</v>
      </c>
      <c r="B1952" s="3"/>
      <c r="C1952" s="18" t="s">
        <v>104</v>
      </c>
      <c r="D1952" s="18" t="s">
        <v>316</v>
      </c>
      <c r="E1952" s="18" t="s">
        <v>348</v>
      </c>
      <c r="F1952" s="18" t="s">
        <v>184</v>
      </c>
      <c r="G1952" s="19">
        <v>44061</v>
      </c>
      <c r="H1952" s="20"/>
      <c r="I1952" s="20" t="s">
        <v>4635</v>
      </c>
      <c r="J1952" s="21">
        <v>139.91999999999999</v>
      </c>
      <c r="K1952" s="18" t="str">
        <f>IFERROR(VLOOKUP(LEFT(I1952,7)+0,'[1]_Redacted Trans'!B$1:C$65536,2,0),P1952)</f>
        <v>2101092 - Veolia ES (UK) Limited</v>
      </c>
      <c r="L1952" s="18"/>
      <c r="M1952" s="18" t="str">
        <f>IFERROR(VLOOKUP(LEFT(I1952,7)+0,'[1]_Redacted Trans'!B$1:C$65536,2,0),Q1952)</f>
        <v>NORTHBOURNE WASTE JUNE 20</v>
      </c>
      <c r="N1952" s="22" t="s">
        <v>110</v>
      </c>
      <c r="P1952" t="s">
        <v>840</v>
      </c>
      <c r="Q1952" t="s">
        <v>4636</v>
      </c>
    </row>
    <row r="1953" spans="1:17" x14ac:dyDescent="0.2">
      <c r="A1953" s="3" t="s">
        <v>103</v>
      </c>
      <c r="B1953" s="3"/>
      <c r="C1953" s="18" t="s">
        <v>104</v>
      </c>
      <c r="D1953" s="18" t="s">
        <v>316</v>
      </c>
      <c r="E1953" s="18" t="s">
        <v>378</v>
      </c>
      <c r="F1953" s="18" t="s">
        <v>184</v>
      </c>
      <c r="G1953" s="19">
        <v>44061</v>
      </c>
      <c r="H1953" s="20"/>
      <c r="I1953" s="20" t="s">
        <v>4637</v>
      </c>
      <c r="J1953" s="21">
        <v>247.24</v>
      </c>
      <c r="K1953" s="18" t="str">
        <f>IFERROR(VLOOKUP(LEFT(I1953,7)+0,'[1]_Redacted Trans'!B$1:C$65536,2,0),P1953)</f>
        <v>2101092 - Veolia ES (UK) Limited</v>
      </c>
      <c r="L1953" s="18"/>
      <c r="M1953" s="18" t="str">
        <f>IFERROR(VLOOKUP(LEFT(I1953,7)+0,'[1]_Redacted Trans'!B$1:C$65536,2,0),Q1953)</f>
        <v>WASTE PIER AVE JUNE 20</v>
      </c>
      <c r="N1953" s="22" t="s">
        <v>110</v>
      </c>
      <c r="P1953" t="s">
        <v>840</v>
      </c>
      <c r="Q1953" t="s">
        <v>4638</v>
      </c>
    </row>
    <row r="1954" spans="1:17" x14ac:dyDescent="0.2">
      <c r="A1954" s="3" t="s">
        <v>103</v>
      </c>
      <c r="B1954" s="3"/>
      <c r="C1954" s="18" t="s">
        <v>104</v>
      </c>
      <c r="D1954" s="18" t="s">
        <v>161</v>
      </c>
      <c r="E1954" s="18" t="s">
        <v>762</v>
      </c>
      <c r="F1954" s="18" t="s">
        <v>1196</v>
      </c>
      <c r="G1954" s="19">
        <v>44061</v>
      </c>
      <c r="H1954" s="20"/>
      <c r="I1954" s="20" t="s">
        <v>4639</v>
      </c>
      <c r="J1954" s="21">
        <v>156.03</v>
      </c>
      <c r="K1954" s="18" t="str">
        <f>IFERROR(VLOOKUP(LEFT(I1954,7)+0,'[1]_Redacted Trans'!B$1:C$65536,2,0),P1954)</f>
        <v>2115250 - UK Fuels Limited</v>
      </c>
      <c r="L1954" s="18"/>
      <c r="M1954" s="18" t="str">
        <f>IFERROR(VLOOKUP(LEFT(I1954,7)+0,'[1]_Redacted Trans'!B$1:C$65536,2,0),Q1954)</f>
        <v>W/C 27/08/2020</v>
      </c>
      <c r="N1954" s="22" t="s">
        <v>110</v>
      </c>
      <c r="P1954" t="s">
        <v>1198</v>
      </c>
      <c r="Q1954" t="s">
        <v>4640</v>
      </c>
    </row>
    <row r="1955" spans="1:17" x14ac:dyDescent="0.2">
      <c r="A1955" s="3" t="s">
        <v>103</v>
      </c>
      <c r="B1955" s="3"/>
      <c r="C1955" s="18" t="s">
        <v>104</v>
      </c>
      <c r="D1955" s="18" t="s">
        <v>182</v>
      </c>
      <c r="E1955" s="18" t="s">
        <v>197</v>
      </c>
      <c r="F1955" s="18" t="s">
        <v>545</v>
      </c>
      <c r="G1955" s="19">
        <v>44061</v>
      </c>
      <c r="H1955" s="20" t="s">
        <v>4641</v>
      </c>
      <c r="I1955" s="20" t="s">
        <v>4642</v>
      </c>
      <c r="J1955" s="21">
        <v>481.05</v>
      </c>
      <c r="K1955" s="18" t="str">
        <f>IFERROR(VLOOKUP(LEFT(I1955,7)+0,'[1]_Redacted Trans'!B$1:C$65536,2,0),P1955)</f>
        <v>2105725 - Taylor Made Designs (UK) Ltd</v>
      </c>
      <c r="L1955" s="18"/>
      <c r="M1955" s="18" t="str">
        <f>IFERROR(VLOOKUP(LEFT(I1955,7)+0,'[1]_Redacted Trans'!B$1:C$65536,2,0),Q1955)</f>
        <v>STAFF UNIFORM CLC</v>
      </c>
      <c r="N1955" s="22" t="s">
        <v>110</v>
      </c>
      <c r="P1955" t="s">
        <v>4643</v>
      </c>
      <c r="Q1955" t="s">
        <v>4644</v>
      </c>
    </row>
    <row r="1956" spans="1:17" x14ac:dyDescent="0.2">
      <c r="A1956" s="3" t="s">
        <v>103</v>
      </c>
      <c r="B1956" s="3"/>
      <c r="C1956" s="18" t="s">
        <v>104</v>
      </c>
      <c r="D1956" s="18" t="s">
        <v>182</v>
      </c>
      <c r="E1956" s="18" t="s">
        <v>528</v>
      </c>
      <c r="F1956" s="18" t="s">
        <v>318</v>
      </c>
      <c r="G1956" s="19">
        <v>44061</v>
      </c>
      <c r="H1956" s="20" t="s">
        <v>4645</v>
      </c>
      <c r="I1956" s="20" t="s">
        <v>4646</v>
      </c>
      <c r="J1956" s="21">
        <v>10293</v>
      </c>
      <c r="K1956" s="18" t="str">
        <f>IFERROR(VLOOKUP(LEFT(I1956,7)+0,'[1]_Redacted Trans'!B$1:C$65536,2,0),P1956)</f>
        <v>2118573 - Sterling Hydrotech Ltd</v>
      </c>
      <c r="L1956" s="18">
        <v>2275897</v>
      </c>
      <c r="M1956" s="18" t="str">
        <f>IFERROR(VLOOKUP(LEFT(I1956,7)+0,'[1]_Redacted Trans'!B$1:C$65536,2,0),Q1956)</f>
        <v>UNDER WATER WORKS ASSOCIATED WITH MAIN POOL AT CLACTON LC</v>
      </c>
      <c r="N1956" s="22" t="s">
        <v>110</v>
      </c>
      <c r="P1956" t="s">
        <v>554</v>
      </c>
      <c r="Q1956" t="s">
        <v>4647</v>
      </c>
    </row>
    <row r="1957" spans="1:17" x14ac:dyDescent="0.2">
      <c r="A1957" s="3" t="s">
        <v>103</v>
      </c>
      <c r="B1957" s="3"/>
      <c r="C1957" s="18" t="s">
        <v>104</v>
      </c>
      <c r="D1957" s="18" t="s">
        <v>182</v>
      </c>
      <c r="E1957" s="18" t="s">
        <v>495</v>
      </c>
      <c r="F1957" s="18" t="s">
        <v>512</v>
      </c>
      <c r="G1957" s="19">
        <v>44061</v>
      </c>
      <c r="H1957" s="20" t="s">
        <v>4648</v>
      </c>
      <c r="I1957" s="20" t="s">
        <v>4649</v>
      </c>
      <c r="J1957" s="21">
        <v>122.64</v>
      </c>
      <c r="K1957" s="18" t="str">
        <f>IFERROR(VLOOKUP(LEFT(I1957,7)+0,'[1]_Redacted Trans'!B$1:C$65536,2,0),P1957)</f>
        <v>2109764 - Right Directions (Management) Ltd</v>
      </c>
      <c r="L1957" s="18"/>
      <c r="M1957" s="18" t="str">
        <f>IFERROR(VLOOKUP(LEFT(I1957,7)+0,'[1]_Redacted Trans'!B$1:C$65536,2,0),Q1957)</f>
        <v>RIGHT DIRECTIONS CHARGES</v>
      </c>
      <c r="N1957" s="22" t="s">
        <v>110</v>
      </c>
      <c r="P1957" t="s">
        <v>4650</v>
      </c>
      <c r="Q1957" t="s">
        <v>4651</v>
      </c>
    </row>
    <row r="1958" spans="1:17" x14ac:dyDescent="0.2">
      <c r="A1958" s="3" t="s">
        <v>103</v>
      </c>
      <c r="B1958" s="3"/>
      <c r="C1958" s="18" t="s">
        <v>104</v>
      </c>
      <c r="D1958" s="18" t="s">
        <v>182</v>
      </c>
      <c r="E1958" s="18" t="s">
        <v>329</v>
      </c>
      <c r="F1958" s="18" t="s">
        <v>512</v>
      </c>
      <c r="G1958" s="19">
        <v>44061</v>
      </c>
      <c r="H1958" s="20" t="s">
        <v>4648</v>
      </c>
      <c r="I1958" s="20" t="s">
        <v>4652</v>
      </c>
      <c r="J1958" s="21">
        <v>122.64</v>
      </c>
      <c r="K1958" s="18" t="str">
        <f>IFERROR(VLOOKUP(LEFT(I1958,7)+0,'[1]_Redacted Trans'!B$1:C$65536,2,0),P1958)</f>
        <v>2109764 - Right Directions (Management) Ltd</v>
      </c>
      <c r="L1958" s="18"/>
      <c r="M1958" s="18" t="str">
        <f>IFERROR(VLOOKUP(LEFT(I1958,7)+0,'[1]_Redacted Trans'!B$1:C$65536,2,0),Q1958)</f>
        <v>RIGHT DIRECTIONS CHARGES</v>
      </c>
      <c r="N1958" s="22" t="s">
        <v>110</v>
      </c>
      <c r="P1958" t="s">
        <v>4650</v>
      </c>
      <c r="Q1958" t="s">
        <v>4651</v>
      </c>
    </row>
    <row r="1959" spans="1:17" x14ac:dyDescent="0.2">
      <c r="A1959" s="3" t="s">
        <v>103</v>
      </c>
      <c r="B1959" s="3"/>
      <c r="C1959" s="18" t="s">
        <v>104</v>
      </c>
      <c r="D1959" s="18" t="s">
        <v>182</v>
      </c>
      <c r="E1959" s="18" t="s">
        <v>200</v>
      </c>
      <c r="F1959" s="18" t="s">
        <v>512</v>
      </c>
      <c r="G1959" s="19">
        <v>44061</v>
      </c>
      <c r="H1959" s="20" t="s">
        <v>4648</v>
      </c>
      <c r="I1959" s="20" t="s">
        <v>4653</v>
      </c>
      <c r="J1959" s="21">
        <v>122.64</v>
      </c>
      <c r="K1959" s="18" t="str">
        <f>IFERROR(VLOOKUP(LEFT(I1959,7)+0,'[1]_Redacted Trans'!B$1:C$65536,2,0),P1959)</f>
        <v>2109764 - Right Directions (Management) Ltd</v>
      </c>
      <c r="L1959" s="18"/>
      <c r="M1959" s="18" t="str">
        <f>IFERROR(VLOOKUP(LEFT(I1959,7)+0,'[1]_Redacted Trans'!B$1:C$65536,2,0),Q1959)</f>
        <v>RIGHT DIRECTIONS CHARGES</v>
      </c>
      <c r="N1959" s="22" t="s">
        <v>110</v>
      </c>
      <c r="P1959" t="s">
        <v>4650</v>
      </c>
      <c r="Q1959" t="s">
        <v>4651</v>
      </c>
    </row>
    <row r="1960" spans="1:17" x14ac:dyDescent="0.2">
      <c r="A1960" s="3" t="s">
        <v>103</v>
      </c>
      <c r="B1960" s="3"/>
      <c r="C1960" s="18" t="s">
        <v>104</v>
      </c>
      <c r="D1960" s="18" t="s">
        <v>182</v>
      </c>
      <c r="E1960" s="18" t="s">
        <v>737</v>
      </c>
      <c r="F1960" s="18" t="s">
        <v>512</v>
      </c>
      <c r="G1960" s="19">
        <v>44061</v>
      </c>
      <c r="H1960" s="20" t="s">
        <v>4648</v>
      </c>
      <c r="I1960" s="20" t="s">
        <v>4654</v>
      </c>
      <c r="J1960" s="21">
        <v>122.64</v>
      </c>
      <c r="K1960" s="18" t="str">
        <f>IFERROR(VLOOKUP(LEFT(I1960,7)+0,'[1]_Redacted Trans'!B$1:C$65536,2,0),P1960)</f>
        <v>2109764 - Right Directions (Management) Ltd</v>
      </c>
      <c r="L1960" s="18"/>
      <c r="M1960" s="18" t="str">
        <f>IFERROR(VLOOKUP(LEFT(I1960,7)+0,'[1]_Redacted Trans'!B$1:C$65536,2,0),Q1960)</f>
        <v>RIGHT DIRECTIONS CHARGES</v>
      </c>
      <c r="N1960" s="22" t="s">
        <v>110</v>
      </c>
      <c r="P1960" t="s">
        <v>4650</v>
      </c>
      <c r="Q1960" t="s">
        <v>4651</v>
      </c>
    </row>
    <row r="1961" spans="1:17" x14ac:dyDescent="0.2">
      <c r="A1961" s="3" t="s">
        <v>103</v>
      </c>
      <c r="B1961" s="3"/>
      <c r="C1961" s="18" t="s">
        <v>104</v>
      </c>
      <c r="D1961" s="18" t="s">
        <v>182</v>
      </c>
      <c r="E1961" s="18" t="s">
        <v>183</v>
      </c>
      <c r="F1961" s="18" t="s">
        <v>512</v>
      </c>
      <c r="G1961" s="19">
        <v>44061</v>
      </c>
      <c r="H1961" s="20" t="s">
        <v>4648</v>
      </c>
      <c r="I1961" s="20" t="s">
        <v>4655</v>
      </c>
      <c r="J1961" s="21">
        <v>122.64</v>
      </c>
      <c r="K1961" s="18" t="str">
        <f>IFERROR(VLOOKUP(LEFT(I1961,7)+0,'[1]_Redacted Trans'!B$1:C$65536,2,0),P1961)</f>
        <v>2109764 - Right Directions (Management) Ltd</v>
      </c>
      <c r="L1961" s="18"/>
      <c r="M1961" s="18" t="str">
        <f>IFERROR(VLOOKUP(LEFT(I1961,7)+0,'[1]_Redacted Trans'!B$1:C$65536,2,0),Q1961)</f>
        <v>RIGHT DIRECTIONS CHARGES</v>
      </c>
      <c r="N1961" s="22" t="s">
        <v>110</v>
      </c>
      <c r="P1961" t="s">
        <v>4650</v>
      </c>
      <c r="Q1961" t="s">
        <v>4651</v>
      </c>
    </row>
    <row r="1962" spans="1:17" x14ac:dyDescent="0.2">
      <c r="A1962" s="3" t="s">
        <v>103</v>
      </c>
      <c r="B1962" s="3"/>
      <c r="C1962" s="18" t="s">
        <v>104</v>
      </c>
      <c r="D1962" s="18" t="s">
        <v>182</v>
      </c>
      <c r="E1962" s="18" t="s">
        <v>584</v>
      </c>
      <c r="F1962" s="18" t="s">
        <v>512</v>
      </c>
      <c r="G1962" s="19">
        <v>44061</v>
      </c>
      <c r="H1962" s="20" t="s">
        <v>4648</v>
      </c>
      <c r="I1962" s="20" t="s">
        <v>4656</v>
      </c>
      <c r="J1962" s="21">
        <v>122.64</v>
      </c>
      <c r="K1962" s="18" t="str">
        <f>IFERROR(VLOOKUP(LEFT(I1962,7)+0,'[1]_Redacted Trans'!B$1:C$65536,2,0),P1962)</f>
        <v>2109764 - Right Directions (Management) Ltd</v>
      </c>
      <c r="L1962" s="18"/>
      <c r="M1962" s="18" t="str">
        <f>IFERROR(VLOOKUP(LEFT(I1962,7)+0,'[1]_Redacted Trans'!B$1:C$65536,2,0),Q1962)</f>
        <v>RIGHT DIRECTIONS CHARGES</v>
      </c>
      <c r="N1962" s="22" t="s">
        <v>110</v>
      </c>
      <c r="P1962" t="s">
        <v>4650</v>
      </c>
      <c r="Q1962" t="s">
        <v>4651</v>
      </c>
    </row>
    <row r="1963" spans="1:17" x14ac:dyDescent="0.2">
      <c r="A1963" s="3" t="s">
        <v>103</v>
      </c>
      <c r="B1963" s="3"/>
      <c r="C1963" s="18" t="s">
        <v>104</v>
      </c>
      <c r="D1963" s="18" t="s">
        <v>239</v>
      </c>
      <c r="E1963" s="18" t="s">
        <v>124</v>
      </c>
      <c r="F1963" s="18" t="s">
        <v>240</v>
      </c>
      <c r="G1963" s="19">
        <v>44061</v>
      </c>
      <c r="H1963" s="20" t="s">
        <v>4657</v>
      </c>
      <c r="I1963" s="20" t="s">
        <v>4658</v>
      </c>
      <c r="J1963" s="21">
        <v>10</v>
      </c>
      <c r="K1963" s="18" t="str">
        <f>IFERROR(VLOOKUP(LEFT(I1963,7)+0,'[1]_Redacted Trans'!B$1:C$65536,2,0),P1963)</f>
        <v>2118070 - Online Playgrounds</v>
      </c>
      <c r="L1963" s="18">
        <v>3515119</v>
      </c>
      <c r="M1963" s="18" t="str">
        <f>IFERROR(VLOOKUP(LEFT(I1963,7)+0,'[1]_Redacted Trans'!B$1:C$65536,2,0),Q1963)</f>
        <v>PLAY AREA ITEMS DELIVERY</v>
      </c>
      <c r="N1963" s="22" t="s">
        <v>110</v>
      </c>
      <c r="P1963" t="s">
        <v>243</v>
      </c>
      <c r="Q1963" t="s">
        <v>4659</v>
      </c>
    </row>
    <row r="1964" spans="1:17" x14ac:dyDescent="0.2">
      <c r="A1964" s="3" t="s">
        <v>103</v>
      </c>
      <c r="B1964" s="3"/>
      <c r="C1964" s="18" t="s">
        <v>104</v>
      </c>
      <c r="D1964" s="18" t="s">
        <v>316</v>
      </c>
      <c r="E1964" s="18" t="s">
        <v>842</v>
      </c>
      <c r="F1964" s="18" t="s">
        <v>843</v>
      </c>
      <c r="G1964" s="19">
        <v>44061</v>
      </c>
      <c r="H1964" s="20" t="s">
        <v>4660</v>
      </c>
      <c r="I1964" s="20" t="s">
        <v>4661</v>
      </c>
      <c r="J1964" s="21">
        <v>263.64999999999998</v>
      </c>
      <c r="K1964" s="18" t="str">
        <f>IFERROR(VLOOKUP(LEFT(I1964,7)+0,'[1]_Redacted Trans'!B$1:C$65536,2,0),P1964)</f>
        <v>2101265 - Silverton Aggregates Ltd</v>
      </c>
      <c r="L1964" s="18"/>
      <c r="M1964" s="18" t="str">
        <f>IFERROR(VLOOKUP(LEFT(I1964,7)+0,'[1]_Redacted Trans'!B$1:C$65536,2,0),Q1964)</f>
        <v>BALLAST</v>
      </c>
      <c r="N1964" s="22" t="s">
        <v>110</v>
      </c>
      <c r="P1964" t="s">
        <v>1594</v>
      </c>
      <c r="Q1964" t="s">
        <v>4168</v>
      </c>
    </row>
    <row r="1965" spans="1:17" x14ac:dyDescent="0.2">
      <c r="A1965" s="3" t="s">
        <v>103</v>
      </c>
      <c r="B1965" s="3"/>
      <c r="C1965" s="18" t="s">
        <v>104</v>
      </c>
      <c r="D1965" s="18" t="s">
        <v>153</v>
      </c>
      <c r="E1965" s="18" t="s">
        <v>658</v>
      </c>
      <c r="F1965" s="18" t="s">
        <v>449</v>
      </c>
      <c r="G1965" s="19">
        <v>44061</v>
      </c>
      <c r="H1965" s="20" t="s">
        <v>1859</v>
      </c>
      <c r="I1965" s="20" t="s">
        <v>4662</v>
      </c>
      <c r="J1965" s="21">
        <v>195</v>
      </c>
      <c r="K1965" s="18" t="str">
        <f>IFERROR(VLOOKUP(LEFT(I1965,7)+0,'[1]_Redacted Trans'!B$1:C$65536,2,0),P1965)</f>
        <v>2100659 - Hussey Group Investments Ltd t/a Hussey Knights Ltd</v>
      </c>
      <c r="L1965" s="18"/>
      <c r="M1965" s="18" t="str">
        <f>IFERROR(VLOOKUP(LEFT(I1965,7)+0,'[1]_Redacted Trans'!B$1:C$65536,2,0),Q1965)</f>
        <v>SCANNER/PRINTER LEASE JULY 2020</v>
      </c>
      <c r="N1965" s="22" t="s">
        <v>110</v>
      </c>
      <c r="P1965" t="s">
        <v>1861</v>
      </c>
      <c r="Q1965" t="s">
        <v>4663</v>
      </c>
    </row>
    <row r="1966" spans="1:17" x14ac:dyDescent="0.2">
      <c r="A1966" s="3" t="s">
        <v>103</v>
      </c>
      <c r="B1966" s="3"/>
      <c r="C1966" s="18" t="s">
        <v>104</v>
      </c>
      <c r="D1966" s="18" t="s">
        <v>239</v>
      </c>
      <c r="E1966" s="18" t="s">
        <v>266</v>
      </c>
      <c r="F1966" s="18" t="s">
        <v>230</v>
      </c>
      <c r="G1966" s="19">
        <v>44000</v>
      </c>
      <c r="H1966" s="20"/>
      <c r="I1966" s="20" t="s">
        <v>4664</v>
      </c>
      <c r="J1966" s="21">
        <v>99.67</v>
      </c>
      <c r="K1966" s="18" t="str">
        <f>IFERROR(VLOOKUP(LEFT(I1966,7)+0,'[1]_Redacted Trans'!B$1:C$65536,2,0),P1966)</f>
        <v>2107644 - E.ON</v>
      </c>
      <c r="L1966" s="18"/>
      <c r="M1966" s="18" t="str">
        <f>IFERROR(VLOOKUP(LEFT(I1966,7)+0,'[1]_Redacted Trans'!B$1:C$65536,2,0),Q1966)</f>
        <v>CLIFF PARK</v>
      </c>
      <c r="N1966" s="22" t="s">
        <v>110</v>
      </c>
      <c r="P1966" t="s">
        <v>1290</v>
      </c>
      <c r="Q1966" t="s">
        <v>4665</v>
      </c>
    </row>
    <row r="1967" spans="1:17" x14ac:dyDescent="0.2">
      <c r="A1967" s="3" t="s">
        <v>103</v>
      </c>
      <c r="B1967" s="3"/>
      <c r="C1967" s="18" t="s">
        <v>104</v>
      </c>
      <c r="D1967" s="18" t="s">
        <v>239</v>
      </c>
      <c r="E1967" s="18" t="s">
        <v>260</v>
      </c>
      <c r="F1967" s="18" t="s">
        <v>230</v>
      </c>
      <c r="G1967" s="19">
        <v>44061</v>
      </c>
      <c r="H1967" s="20"/>
      <c r="I1967" s="20" t="s">
        <v>4666</v>
      </c>
      <c r="J1967" s="21">
        <v>43.47</v>
      </c>
      <c r="K1967" s="18" t="str">
        <f>IFERROR(VLOOKUP(LEFT(I1967,7)+0,'[1]_Redacted Trans'!B$1:C$65536,2,0),P1967)</f>
        <v>2107644 - E.ON</v>
      </c>
      <c r="L1967" s="18"/>
      <c r="M1967" s="18" t="str">
        <f>IFERROR(VLOOKUP(LEFT(I1967,7)+0,'[1]_Redacted Trans'!B$1:C$65536,2,0),Q1967)</f>
        <v>CAR PARK TICKET MACHINES</v>
      </c>
      <c r="N1967" s="22" t="s">
        <v>110</v>
      </c>
      <c r="P1967" t="s">
        <v>1290</v>
      </c>
      <c r="Q1967" t="s">
        <v>4667</v>
      </c>
    </row>
    <row r="1968" spans="1:17" x14ac:dyDescent="0.2">
      <c r="A1968" s="3" t="s">
        <v>103</v>
      </c>
      <c r="B1968" s="3"/>
      <c r="C1968" s="18" t="s">
        <v>104</v>
      </c>
      <c r="D1968" s="18" t="s">
        <v>316</v>
      </c>
      <c r="E1968" s="18" t="s">
        <v>685</v>
      </c>
      <c r="F1968" s="18" t="s">
        <v>373</v>
      </c>
      <c r="G1968" s="19">
        <v>44042</v>
      </c>
      <c r="H1968" s="20" t="s">
        <v>4668</v>
      </c>
      <c r="I1968" s="20" t="s">
        <v>4669</v>
      </c>
      <c r="J1968" s="21">
        <v>53.64</v>
      </c>
      <c r="K1968" s="18" t="str">
        <f>IFERROR(VLOOKUP(LEFT(I1968,7)+0,'[1]_Redacted Trans'!B$1:C$65536,2,0),P1968)</f>
        <v>2100205 - Chelmsford Safety Supplies Ltd</v>
      </c>
      <c r="L1968" s="18"/>
      <c r="M1968" s="18" t="str">
        <f>IFERROR(VLOOKUP(LEFT(I1968,7)+0,'[1]_Redacted Trans'!B$1:C$65536,2,0),Q1968)</f>
        <v>CLEANERS UNIFORM</v>
      </c>
      <c r="N1968" s="22" t="s">
        <v>110</v>
      </c>
      <c r="P1968" t="s">
        <v>376</v>
      </c>
      <c r="Q1968" t="s">
        <v>4670</v>
      </c>
    </row>
    <row r="1969" spans="1:17" x14ac:dyDescent="0.2">
      <c r="A1969" s="3" t="s">
        <v>103</v>
      </c>
      <c r="B1969" s="3"/>
      <c r="C1969" s="18" t="s">
        <v>104</v>
      </c>
      <c r="D1969" s="18" t="s">
        <v>182</v>
      </c>
      <c r="E1969" s="18" t="s">
        <v>353</v>
      </c>
      <c r="F1969" s="18" t="s">
        <v>373</v>
      </c>
      <c r="G1969" s="19">
        <v>44061</v>
      </c>
      <c r="H1969" s="20" t="s">
        <v>4671</v>
      </c>
      <c r="I1969" s="20" t="s">
        <v>4672</v>
      </c>
      <c r="J1969" s="21">
        <v>41.6</v>
      </c>
      <c r="K1969" s="18" t="str">
        <f>IFERROR(VLOOKUP(LEFT(I1969,7)+0,'[1]_Redacted Trans'!B$1:C$65536,2,0),P1969)</f>
        <v>2100205 - Chelmsford Safety Supplies Ltd</v>
      </c>
      <c r="L1969" s="18"/>
      <c r="M1969" s="18" t="str">
        <f>IFERROR(VLOOKUP(LEFT(I1969,7)+0,'[1]_Redacted Trans'!B$1:C$65536,2,0),Q1969)</f>
        <v>UNIFORM FOR BEACH PATROL</v>
      </c>
      <c r="N1969" s="22" t="s">
        <v>110</v>
      </c>
      <c r="P1969" t="s">
        <v>376</v>
      </c>
      <c r="Q1969" t="s">
        <v>4673</v>
      </c>
    </row>
    <row r="1970" spans="1:17" x14ac:dyDescent="0.2">
      <c r="A1970" s="3" t="s">
        <v>103</v>
      </c>
      <c r="B1970" s="3"/>
      <c r="C1970" s="18" t="s">
        <v>104</v>
      </c>
      <c r="D1970" s="18" t="s">
        <v>182</v>
      </c>
      <c r="E1970" s="18" t="s">
        <v>353</v>
      </c>
      <c r="F1970" s="18" t="s">
        <v>373</v>
      </c>
      <c r="G1970" s="19">
        <v>44061</v>
      </c>
      <c r="H1970" s="20" t="s">
        <v>4671</v>
      </c>
      <c r="I1970" s="20" t="s">
        <v>4674</v>
      </c>
      <c r="J1970" s="21">
        <v>1687.43</v>
      </c>
      <c r="K1970" s="18" t="str">
        <f>IFERROR(VLOOKUP(LEFT(I1970,7)+0,'[1]_Redacted Trans'!B$1:C$65536,2,0),P1970)</f>
        <v>2100205 - Chelmsford Safety Supplies Ltd</v>
      </c>
      <c r="L1970" s="18"/>
      <c r="M1970" s="18" t="str">
        <f>IFERROR(VLOOKUP(LEFT(I1970,7)+0,'[1]_Redacted Trans'!B$1:C$65536,2,0),Q1970)</f>
        <v>BEACH PATROL UNIFORM</v>
      </c>
      <c r="N1970" s="22" t="s">
        <v>110</v>
      </c>
      <c r="P1970" t="s">
        <v>376</v>
      </c>
      <c r="Q1970" t="s">
        <v>4675</v>
      </c>
    </row>
    <row r="1971" spans="1:17" x14ac:dyDescent="0.2">
      <c r="A1971" s="3" t="s">
        <v>103</v>
      </c>
      <c r="B1971" s="3"/>
      <c r="C1971" s="18" t="s">
        <v>104</v>
      </c>
      <c r="D1971" s="18" t="s">
        <v>316</v>
      </c>
      <c r="E1971" s="18" t="s">
        <v>685</v>
      </c>
      <c r="F1971" s="18" t="s">
        <v>373</v>
      </c>
      <c r="G1971" s="19">
        <v>44061</v>
      </c>
      <c r="H1971" s="20" t="s">
        <v>4668</v>
      </c>
      <c r="I1971" s="20" t="s">
        <v>4676</v>
      </c>
      <c r="J1971" s="21">
        <v>20.94</v>
      </c>
      <c r="K1971" s="18" t="str">
        <f>IFERROR(VLOOKUP(LEFT(I1971,7)+0,'[1]_Redacted Trans'!B$1:C$65536,2,0),P1971)</f>
        <v>2100205 - Chelmsford Safety Supplies Ltd</v>
      </c>
      <c r="L1971" s="18"/>
      <c r="M1971" s="18" t="str">
        <f>IFERROR(VLOOKUP(LEFT(I1971,7)+0,'[1]_Redacted Trans'!B$1:C$65536,2,0),Q1971)</f>
        <v>BLACK TROUSERS &amp; RUTLAND JACKET</v>
      </c>
      <c r="N1971" s="22" t="s">
        <v>110</v>
      </c>
      <c r="P1971" t="s">
        <v>376</v>
      </c>
      <c r="Q1971" t="s">
        <v>4677</v>
      </c>
    </row>
    <row r="1972" spans="1:17" x14ac:dyDescent="0.2">
      <c r="A1972" s="3" t="s">
        <v>103</v>
      </c>
      <c r="B1972" s="3"/>
      <c r="C1972" s="18" t="s">
        <v>104</v>
      </c>
      <c r="D1972" s="18" t="s">
        <v>316</v>
      </c>
      <c r="E1972" s="18" t="s">
        <v>378</v>
      </c>
      <c r="F1972" s="18" t="s">
        <v>373</v>
      </c>
      <c r="G1972" s="19">
        <v>44061</v>
      </c>
      <c r="H1972" s="20" t="s">
        <v>4668</v>
      </c>
      <c r="I1972" s="20" t="s">
        <v>4678</v>
      </c>
      <c r="J1972" s="21">
        <v>32.700000000000003</v>
      </c>
      <c r="K1972" s="18" t="str">
        <f>IFERROR(VLOOKUP(LEFT(I1972,7)+0,'[1]_Redacted Trans'!B$1:C$65536,2,0),P1972)</f>
        <v>2100205 - Chelmsford Safety Supplies Ltd</v>
      </c>
      <c r="L1972" s="18"/>
      <c r="M1972" s="18" t="str">
        <f>IFERROR(VLOOKUP(LEFT(I1972,7)+0,'[1]_Redacted Trans'!B$1:C$65536,2,0),Q1972)</f>
        <v>BLACK TROUSERS &amp; RUTLAND JACKET</v>
      </c>
      <c r="N1972" s="22" t="s">
        <v>110</v>
      </c>
      <c r="P1972" t="s">
        <v>376</v>
      </c>
      <c r="Q1972" t="s">
        <v>4677</v>
      </c>
    </row>
    <row r="1973" spans="1:17" x14ac:dyDescent="0.2">
      <c r="A1973" s="3" t="s">
        <v>103</v>
      </c>
      <c r="B1973" s="3"/>
      <c r="C1973" s="18" t="s">
        <v>104</v>
      </c>
      <c r="D1973" s="18" t="s">
        <v>239</v>
      </c>
      <c r="E1973" s="18" t="s">
        <v>266</v>
      </c>
      <c r="F1973" s="18" t="s">
        <v>144</v>
      </c>
      <c r="G1973" s="19">
        <v>44061</v>
      </c>
      <c r="H1973" s="20"/>
      <c r="I1973" s="20" t="s">
        <v>4679</v>
      </c>
      <c r="J1973" s="21">
        <v>81.48</v>
      </c>
      <c r="K1973" s="18" t="str">
        <f>IFERROR(VLOOKUP(LEFT(I1973,7)+0,'[1]_Redacted Trans'!B$1:C$65536,2,0),P1973)</f>
        <v>2100168 - British Telecommunications plc</v>
      </c>
      <c r="L1973" s="18"/>
      <c r="M1973" s="18" t="str">
        <f>IFERROR(VLOOKUP(LEFT(I1973,7)+0,'[1]_Redacted Trans'!B$1:C$65536,2,0),Q1973)</f>
        <v>CHARGES</v>
      </c>
      <c r="N1973" s="22" t="s">
        <v>110</v>
      </c>
      <c r="P1973" t="s">
        <v>2102</v>
      </c>
      <c r="Q1973" t="s">
        <v>3865</v>
      </c>
    </row>
    <row r="1974" spans="1:17" x14ac:dyDescent="0.2">
      <c r="A1974" s="3" t="s">
        <v>103</v>
      </c>
      <c r="B1974" s="3"/>
      <c r="C1974" s="18" t="s">
        <v>104</v>
      </c>
      <c r="D1974" s="18" t="s">
        <v>239</v>
      </c>
      <c r="E1974" s="18" t="s">
        <v>266</v>
      </c>
      <c r="F1974" s="18" t="s">
        <v>144</v>
      </c>
      <c r="G1974" s="19">
        <v>44061</v>
      </c>
      <c r="H1974" s="20"/>
      <c r="I1974" s="20" t="s">
        <v>4680</v>
      </c>
      <c r="J1974" s="21">
        <v>0.02</v>
      </c>
      <c r="K1974" s="18" t="str">
        <f>IFERROR(VLOOKUP(LEFT(I1974,7)+0,'[1]_Redacted Trans'!B$1:C$65536,2,0),P1974)</f>
        <v>2100168 - British Telecommunications plc</v>
      </c>
      <c r="L1974" s="18"/>
      <c r="M1974" s="18" t="str">
        <f>IFERROR(VLOOKUP(LEFT(I1974,7)+0,'[1]_Redacted Trans'!B$1:C$65536,2,0),Q1974)</f>
        <v>CHARGES</v>
      </c>
      <c r="N1974" s="22" t="s">
        <v>110</v>
      </c>
      <c r="P1974" t="s">
        <v>2102</v>
      </c>
      <c r="Q1974" t="s">
        <v>3865</v>
      </c>
    </row>
    <row r="1975" spans="1:17" x14ac:dyDescent="0.2">
      <c r="A1975" s="3" t="s">
        <v>103</v>
      </c>
      <c r="B1975" s="3"/>
      <c r="C1975" s="18" t="s">
        <v>104</v>
      </c>
      <c r="D1975" s="18" t="s">
        <v>239</v>
      </c>
      <c r="E1975" s="18" t="s">
        <v>1292</v>
      </c>
      <c r="F1975" s="18" t="s">
        <v>1811</v>
      </c>
      <c r="G1975" s="19">
        <v>44061</v>
      </c>
      <c r="H1975" s="20" t="s">
        <v>4681</v>
      </c>
      <c r="I1975" s="20" t="s">
        <v>4682</v>
      </c>
      <c r="J1975" s="21">
        <v>34</v>
      </c>
      <c r="K1975" s="18" t="str">
        <f>IFERROR(VLOOKUP(LEFT(I1975,7)+0,'[1]_Redacted Trans'!B$1:C$65536,2,0),P1975)</f>
        <v>2100032 - Signs Made Easy</v>
      </c>
      <c r="L1975" s="18"/>
      <c r="M1975" s="18" t="str">
        <f>IFERROR(VLOOKUP(LEFT(I1975,7)+0,'[1]_Redacted Trans'!B$1:C$65536,2,0),Q1975)</f>
        <v>PLAYGROUND SIGNS - HOUSING</v>
      </c>
      <c r="N1975" s="22" t="s">
        <v>110</v>
      </c>
      <c r="P1975" t="s">
        <v>264</v>
      </c>
      <c r="Q1975" t="s">
        <v>4683</v>
      </c>
    </row>
    <row r="1976" spans="1:17" x14ac:dyDescent="0.2">
      <c r="A1976" s="3" t="s">
        <v>103</v>
      </c>
      <c r="B1976" s="3"/>
      <c r="C1976" s="18" t="s">
        <v>104</v>
      </c>
      <c r="D1976" s="18" t="s">
        <v>239</v>
      </c>
      <c r="E1976" s="18" t="s">
        <v>266</v>
      </c>
      <c r="F1976" s="18" t="s">
        <v>230</v>
      </c>
      <c r="G1976" s="19">
        <v>44061</v>
      </c>
      <c r="H1976" s="20"/>
      <c r="I1976" s="20" t="s">
        <v>4684</v>
      </c>
      <c r="J1976" s="21">
        <v>76.47</v>
      </c>
      <c r="K1976" s="18" t="str">
        <f>IFERROR(VLOOKUP(LEFT(I1976,7)+0,'[1]_Redacted Trans'!B$1:C$65536,2,0),P1976)</f>
        <v>2107521 - E.On</v>
      </c>
      <c r="L1976" s="18"/>
      <c r="M1976" s="18" t="str">
        <f>IFERROR(VLOOKUP(LEFT(I1976,7)+0,'[1]_Redacted Trans'!B$1:C$65536,2,0),Q1976)</f>
        <v>ELETRIC COMPRESSOR</v>
      </c>
      <c r="N1976" s="22" t="s">
        <v>110</v>
      </c>
      <c r="P1976" t="s">
        <v>1043</v>
      </c>
      <c r="Q1976" t="s">
        <v>4685</v>
      </c>
    </row>
    <row r="1977" spans="1:17" x14ac:dyDescent="0.2">
      <c r="A1977" s="3" t="s">
        <v>103</v>
      </c>
      <c r="B1977" s="3"/>
      <c r="C1977" s="18" t="s">
        <v>104</v>
      </c>
      <c r="D1977" s="18" t="s">
        <v>698</v>
      </c>
      <c r="E1977" s="18" t="s">
        <v>3181</v>
      </c>
      <c r="F1977" s="18" t="s">
        <v>862</v>
      </c>
      <c r="G1977" s="19">
        <v>44061</v>
      </c>
      <c r="H1977" s="20"/>
      <c r="I1977" s="20" t="s">
        <v>4686</v>
      </c>
      <c r="J1977" s="21">
        <v>9119.06</v>
      </c>
      <c r="K1977" s="18" t="str">
        <f>IFERROR(VLOOKUP(LEFT(I1977,7)+0,'[1]_Redacted Trans'!B$1:C$65536,2,0),P1977)</f>
        <v>2100443 - East Of England Local Government Association</v>
      </c>
      <c r="L1977" s="18"/>
      <c r="M1977" s="18" t="str">
        <f>IFERROR(VLOOKUP(LEFT(I1977,7)+0,'[1]_Redacted Trans'!B$1:C$65536,2,0),Q1977)</f>
        <v>EELGA SUBSCRIPTION</v>
      </c>
      <c r="N1977" s="22" t="s">
        <v>110</v>
      </c>
      <c r="P1977" t="s">
        <v>924</v>
      </c>
      <c r="Q1977" t="s">
        <v>4687</v>
      </c>
    </row>
    <row r="1978" spans="1:17" x14ac:dyDescent="0.2">
      <c r="A1978" s="3" t="s">
        <v>103</v>
      </c>
      <c r="B1978" s="3"/>
      <c r="C1978" s="18" t="s">
        <v>104</v>
      </c>
      <c r="D1978" s="18" t="s">
        <v>239</v>
      </c>
      <c r="E1978" s="18" t="s">
        <v>1292</v>
      </c>
      <c r="F1978" s="18" t="s">
        <v>198</v>
      </c>
      <c r="G1978" s="19">
        <v>44061</v>
      </c>
      <c r="H1978" s="20" t="s">
        <v>4688</v>
      </c>
      <c r="I1978" s="20" t="s">
        <v>4689</v>
      </c>
      <c r="J1978" s="21">
        <v>960</v>
      </c>
      <c r="K1978" s="18" t="str">
        <f>IFERROR(VLOOKUP(LEFT(I1978,7)+0,'[1]_Redacted Trans'!B$1:C$65536,2,0),P1978)</f>
        <v>2118902 - W Hardy Limited</v>
      </c>
      <c r="L1978" s="18">
        <v>4503015</v>
      </c>
      <c r="M1978" s="18" t="str">
        <f>IFERROR(VLOOKUP(LEFT(I1978,7)+0,'[1]_Redacted Trans'!B$1:C$65536,2,0),Q1978)</f>
        <v>SCREENS FOR RECEPTION</v>
      </c>
      <c r="N1978" s="22" t="s">
        <v>110</v>
      </c>
      <c r="P1978" t="s">
        <v>3260</v>
      </c>
      <c r="Q1978" t="s">
        <v>4690</v>
      </c>
    </row>
    <row r="1979" spans="1:17" x14ac:dyDescent="0.2">
      <c r="A1979" s="3" t="s">
        <v>103</v>
      </c>
      <c r="B1979" s="3"/>
      <c r="C1979" s="18" t="s">
        <v>104</v>
      </c>
      <c r="D1979" s="18" t="s">
        <v>316</v>
      </c>
      <c r="E1979" s="18" t="s">
        <v>2087</v>
      </c>
      <c r="F1979" s="18" t="s">
        <v>170</v>
      </c>
      <c r="G1979" s="19">
        <v>44061</v>
      </c>
      <c r="H1979" s="20" t="s">
        <v>4691</v>
      </c>
      <c r="I1979" s="20" t="s">
        <v>4692</v>
      </c>
      <c r="J1979" s="21">
        <v>1960</v>
      </c>
      <c r="K1979" s="18" t="str">
        <f>IFERROR(VLOOKUP(LEFT(I1979,7)+0,'[1]_Redacted Trans'!B$1:C$65536,2,0),P1979)</f>
        <v>2118902 - W Hardy Limited</v>
      </c>
      <c r="L1979" s="18">
        <v>4503015</v>
      </c>
      <c r="M1979" s="18" t="str">
        <f>IFERROR(VLOOKUP(LEFT(I1979,7)+0,'[1]_Redacted Trans'!B$1:C$65536,2,0),Q1979)</f>
        <v>SUPPLY SCREENING</v>
      </c>
      <c r="N1979" s="22" t="s">
        <v>110</v>
      </c>
      <c r="P1979" t="s">
        <v>3260</v>
      </c>
      <c r="Q1979" t="s">
        <v>4693</v>
      </c>
    </row>
    <row r="1980" spans="1:17" x14ac:dyDescent="0.2">
      <c r="A1980" s="3" t="s">
        <v>103</v>
      </c>
      <c r="B1980" s="3"/>
      <c r="C1980" s="18" t="s">
        <v>104</v>
      </c>
      <c r="D1980" s="18" t="s">
        <v>168</v>
      </c>
      <c r="E1980" s="18" t="s">
        <v>135</v>
      </c>
      <c r="F1980" s="18" t="s">
        <v>628</v>
      </c>
      <c r="G1980" s="19">
        <v>44061</v>
      </c>
      <c r="H1980" s="20"/>
      <c r="I1980" s="20" t="s">
        <v>4694</v>
      </c>
      <c r="J1980" s="21">
        <v>7.45</v>
      </c>
      <c r="K1980" s="18" t="str">
        <f>IFERROR(VLOOKUP(LEFT(I1980,7)+0,'[1]_Redacted Trans'!B$1:C$65536,2,0),P1980)</f>
        <v>2101139 - Royal Mail Group Ltd</v>
      </c>
      <c r="L1980" s="18">
        <v>4138203</v>
      </c>
      <c r="M1980" s="18" t="str">
        <f>IFERROR(VLOOKUP(LEFT(I1980,7)+0,'[1]_Redacted Trans'!B$1:C$65536,2,0),Q1980)</f>
        <v>POST 27/06/20 TO 18/07/20</v>
      </c>
      <c r="N1980" s="22" t="s">
        <v>110</v>
      </c>
      <c r="P1980" t="s">
        <v>630</v>
      </c>
      <c r="Q1980" t="s">
        <v>4695</v>
      </c>
    </row>
    <row r="1981" spans="1:17" x14ac:dyDescent="0.2">
      <c r="A1981" s="3" t="s">
        <v>103</v>
      </c>
      <c r="B1981" s="3"/>
      <c r="C1981" s="18" t="s">
        <v>104</v>
      </c>
      <c r="D1981" s="18" t="s">
        <v>239</v>
      </c>
      <c r="E1981" s="18" t="s">
        <v>270</v>
      </c>
      <c r="F1981" s="18" t="s">
        <v>144</v>
      </c>
      <c r="G1981" s="19">
        <v>44061</v>
      </c>
      <c r="H1981" s="20" t="s">
        <v>4696</v>
      </c>
      <c r="I1981" s="20" t="s">
        <v>4697</v>
      </c>
      <c r="J1981" s="21">
        <v>15</v>
      </c>
      <c r="K1981" s="18" t="str">
        <f>IFERROR(VLOOKUP(LEFT(I1981,7)+0,'[1]_Redacted Trans'!B$1:C$65536,2,0),P1981)</f>
        <v>2101046 - Pat erns Network UK Ltd</v>
      </c>
      <c r="L1981" s="18"/>
      <c r="M1981" s="18" t="str">
        <f>IFERROR(VLOOKUP(LEFT(I1981,7)+0,'[1]_Redacted Trans'!B$1:C$65536,2,0),Q1981)</f>
        <v>WOODEN PLINTH FOR SALTMARSH PLAQUE</v>
      </c>
      <c r="N1981" s="22" t="s">
        <v>110</v>
      </c>
      <c r="P1981" t="s">
        <v>438</v>
      </c>
      <c r="Q1981" t="s">
        <v>4698</v>
      </c>
    </row>
    <row r="1982" spans="1:17" x14ac:dyDescent="0.2">
      <c r="A1982" s="3" t="s">
        <v>103</v>
      </c>
      <c r="B1982" s="3"/>
      <c r="C1982" s="18" t="s">
        <v>104</v>
      </c>
      <c r="D1982" s="18" t="s">
        <v>239</v>
      </c>
      <c r="E1982" s="18" t="s">
        <v>1994</v>
      </c>
      <c r="F1982" s="18" t="s">
        <v>198</v>
      </c>
      <c r="G1982" s="19">
        <v>44061</v>
      </c>
      <c r="H1982" s="20" t="s">
        <v>4699</v>
      </c>
      <c r="I1982" s="20" t="s">
        <v>4700</v>
      </c>
      <c r="J1982" s="21">
        <v>506.84</v>
      </c>
      <c r="K1982" s="18" t="str">
        <f>IFERROR(VLOOKUP(LEFT(I1982,7)+0,'[1]_Redacted Trans'!B$1:C$65536,2,0),P1982)</f>
        <v>2118208 - Lindsey Maintenance Services Ltd</v>
      </c>
      <c r="L1982" s="18">
        <v>11726730</v>
      </c>
      <c r="M1982" s="18" t="str">
        <f>IFERROR(VLOOKUP(LEFT(I1982,7)+0,'[1]_Redacted Trans'!B$1:C$65536,2,0),Q1982)</f>
        <v>KIRBY PAV BOILER SERVICE REPAIR</v>
      </c>
      <c r="N1982" s="22" t="s">
        <v>110</v>
      </c>
      <c r="P1982" t="s">
        <v>2080</v>
      </c>
      <c r="Q1982" t="s">
        <v>4701</v>
      </c>
    </row>
    <row r="1983" spans="1:17" x14ac:dyDescent="0.2">
      <c r="A1983" s="3" t="s">
        <v>103</v>
      </c>
      <c r="B1983" s="3"/>
      <c r="C1983" s="18" t="s">
        <v>104</v>
      </c>
      <c r="D1983" s="18" t="s">
        <v>239</v>
      </c>
      <c r="E1983" s="18" t="s">
        <v>1994</v>
      </c>
      <c r="F1983" s="18" t="s">
        <v>198</v>
      </c>
      <c r="G1983" s="19">
        <v>44061</v>
      </c>
      <c r="H1983" s="20" t="s">
        <v>4699</v>
      </c>
      <c r="I1983" s="20" t="s">
        <v>4702</v>
      </c>
      <c r="J1983" s="21">
        <v>290.44</v>
      </c>
      <c r="K1983" s="18" t="str">
        <f>IFERROR(VLOOKUP(LEFT(I1983,7)+0,'[1]_Redacted Trans'!B$1:C$65536,2,0),P1983)</f>
        <v>2118208 - Lindsey Maintenance Services Ltd</v>
      </c>
      <c r="L1983" s="18">
        <v>11726730</v>
      </c>
      <c r="M1983" s="18" t="str">
        <f>IFERROR(VLOOKUP(LEFT(I1983,7)+0,'[1]_Redacted Trans'!B$1:C$65536,2,0),Q1983)</f>
        <v>KIRBY PAV BOILER REPAIRS</v>
      </c>
      <c r="N1983" s="22" t="s">
        <v>110</v>
      </c>
      <c r="P1983" t="s">
        <v>2080</v>
      </c>
      <c r="Q1983" t="s">
        <v>4703</v>
      </c>
    </row>
    <row r="1984" spans="1:17" x14ac:dyDescent="0.2">
      <c r="A1984" s="3" t="s">
        <v>103</v>
      </c>
      <c r="B1984" s="3"/>
      <c r="C1984" s="18" t="s">
        <v>104</v>
      </c>
      <c r="D1984" s="18" t="s">
        <v>239</v>
      </c>
      <c r="E1984" s="18" t="s">
        <v>302</v>
      </c>
      <c r="F1984" s="18" t="s">
        <v>4704</v>
      </c>
      <c r="G1984" s="19">
        <v>44061</v>
      </c>
      <c r="H1984" s="20" t="s">
        <v>4705</v>
      </c>
      <c r="I1984" s="20" t="s">
        <v>4706</v>
      </c>
      <c r="J1984" s="21">
        <v>440</v>
      </c>
      <c r="K1984" s="18" t="str">
        <f>IFERROR(VLOOKUP(LEFT(I1984,7)+0,'[1]_Redacted Trans'!B$1:C$65536,2,0),P1984)</f>
        <v>2114551 - Gemco Service Ltd</v>
      </c>
      <c r="L1984" s="18">
        <v>3514486</v>
      </c>
      <c r="M1984" s="18" t="str">
        <f>IFERROR(VLOOKUP(LEFT(I1984,7)+0,'[1]_Redacted Trans'!B$1:C$65536,2,0),Q1984)</f>
        <v>WORKSHOP RAMP REAPIRS</v>
      </c>
      <c r="N1984" s="22" t="s">
        <v>110</v>
      </c>
      <c r="P1984" t="s">
        <v>4707</v>
      </c>
      <c r="Q1984" t="s">
        <v>4708</v>
      </c>
    </row>
    <row r="1985" spans="1:17" x14ac:dyDescent="0.2">
      <c r="A1985" s="3" t="s">
        <v>103</v>
      </c>
      <c r="B1985" s="3"/>
      <c r="C1985" s="18" t="s">
        <v>104</v>
      </c>
      <c r="D1985" s="18" t="s">
        <v>168</v>
      </c>
      <c r="E1985" s="18" t="s">
        <v>254</v>
      </c>
      <c r="F1985" s="18" t="s">
        <v>829</v>
      </c>
      <c r="G1985" s="19">
        <v>44061</v>
      </c>
      <c r="H1985" s="20"/>
      <c r="I1985" s="20" t="s">
        <v>4709</v>
      </c>
      <c r="J1985" s="21">
        <v>409.45</v>
      </c>
      <c r="K1985" s="18" t="str">
        <f>IFERROR(VLOOKUP(LEFT(I1985,7)+0,'[1]_Redacted Trans'!B$1:C$65536,2,0),P1985)</f>
        <v>2100531 - Euro-Fire Ltd</v>
      </c>
      <c r="L1985" s="18"/>
      <c r="M1985" s="18" t="str">
        <f>IFERROR(VLOOKUP(LEFT(I1985,7)+0,'[1]_Redacted Trans'!B$1:C$65536,2,0),Q1985)</f>
        <v>BELMANS COURT</v>
      </c>
      <c r="N1985" s="22" t="s">
        <v>110</v>
      </c>
      <c r="P1985" t="s">
        <v>4710</v>
      </c>
      <c r="Q1985" t="s">
        <v>4711</v>
      </c>
    </row>
    <row r="1986" spans="1:17" x14ac:dyDescent="0.2">
      <c r="A1986" s="3" t="s">
        <v>103</v>
      </c>
      <c r="B1986" s="3"/>
      <c r="C1986" s="18" t="s">
        <v>104</v>
      </c>
      <c r="D1986" s="18" t="s">
        <v>316</v>
      </c>
      <c r="E1986" s="18" t="s">
        <v>825</v>
      </c>
      <c r="F1986" s="18" t="s">
        <v>318</v>
      </c>
      <c r="G1986" s="19">
        <v>44061</v>
      </c>
      <c r="H1986" s="20" t="s">
        <v>4712</v>
      </c>
      <c r="I1986" s="20" t="s">
        <v>4713</v>
      </c>
      <c r="J1986" s="21">
        <v>85</v>
      </c>
      <c r="K1986" s="18" t="str">
        <f>IFERROR(VLOOKUP(LEFT(I1986,7)+0,'[1]_Redacted Trans'!B$1:C$65536,2,0),P1986)</f>
        <v>2118058 - Edmundson Electrical Ltd</v>
      </c>
      <c r="L1986" s="18"/>
      <c r="M1986" s="18" t="str">
        <f>IFERROR(VLOOKUP(LEFT(I1986,7)+0,'[1]_Redacted Trans'!B$1:C$65536,2,0),Q1986)</f>
        <v>EXTRA LIGHT FITTINGS JAYWICK SANDS NEW BUILDS</v>
      </c>
      <c r="N1986" s="22" t="s">
        <v>110</v>
      </c>
      <c r="P1986" t="s">
        <v>321</v>
      </c>
      <c r="Q1986" t="s">
        <v>4714</v>
      </c>
    </row>
    <row r="1987" spans="1:17" x14ac:dyDescent="0.2">
      <c r="A1987" s="3" t="s">
        <v>103</v>
      </c>
      <c r="B1987" s="3"/>
      <c r="C1987" s="18" t="s">
        <v>104</v>
      </c>
      <c r="D1987" s="18" t="s">
        <v>239</v>
      </c>
      <c r="E1987" s="18" t="s">
        <v>1292</v>
      </c>
      <c r="F1987" s="18" t="s">
        <v>191</v>
      </c>
      <c r="G1987" s="19">
        <v>44061</v>
      </c>
      <c r="H1987" s="20"/>
      <c r="I1987" s="20" t="s">
        <v>4715</v>
      </c>
      <c r="J1987" s="21">
        <v>2101.59</v>
      </c>
      <c r="K1987" s="18" t="str">
        <f>IFERROR(VLOOKUP(LEFT(I1987,7)+0,'[1]_Redacted Trans'!B$1:C$65536,2,0),P1987)</f>
        <v>2104620 - Corona Energy Retail 4 Limited</v>
      </c>
      <c r="L1987" s="18">
        <v>2798334</v>
      </c>
      <c r="M1987" s="18" t="str">
        <f>IFERROR(VLOOKUP(LEFT(I1987,7)+0,'[1]_Redacted Trans'!B$1:C$65536,2,0),Q1987)</f>
        <v>GAS/ WEELEY CREMATORIUM</v>
      </c>
      <c r="N1987" s="22" t="s">
        <v>110</v>
      </c>
      <c r="P1987" t="s">
        <v>2761</v>
      </c>
      <c r="Q1987" t="s">
        <v>4716</v>
      </c>
    </row>
    <row r="1988" spans="1:17" x14ac:dyDescent="0.2">
      <c r="A1988" s="3" t="s">
        <v>103</v>
      </c>
      <c r="B1988" s="3"/>
      <c r="C1988" s="18" t="s">
        <v>104</v>
      </c>
      <c r="D1988" s="18" t="s">
        <v>161</v>
      </c>
      <c r="E1988" s="18" t="s">
        <v>658</v>
      </c>
      <c r="F1988" s="18" t="s">
        <v>144</v>
      </c>
      <c r="G1988" s="19">
        <v>44061</v>
      </c>
      <c r="H1988" s="20" t="s">
        <v>4717</v>
      </c>
      <c r="I1988" s="20" t="s">
        <v>4718</v>
      </c>
      <c r="J1988" s="21">
        <v>481.5</v>
      </c>
      <c r="K1988" s="18" t="str">
        <f>IFERROR(VLOOKUP(LEFT(I1988,7)+0,'[1]_Redacted Trans'!B$1:C$65536,2,0),P1988)</f>
        <v>2117736 - Colyer Repropoint Ltd</v>
      </c>
      <c r="L1988" s="18">
        <v>10213369</v>
      </c>
      <c r="M1988" s="18" t="str">
        <f>IFERROR(VLOOKUP(LEFT(I1988,7)+0,'[1]_Redacted Trans'!B$1:C$65536,2,0),Q1988)</f>
        <v>INKS</v>
      </c>
      <c r="N1988" s="22" t="s">
        <v>110</v>
      </c>
      <c r="P1988" t="s">
        <v>4719</v>
      </c>
      <c r="Q1988" t="s">
        <v>4720</v>
      </c>
    </row>
    <row r="1989" spans="1:17" x14ac:dyDescent="0.2">
      <c r="A1989" s="3" t="s">
        <v>103</v>
      </c>
      <c r="B1989" s="3"/>
      <c r="C1989" s="18" t="s">
        <v>104</v>
      </c>
      <c r="D1989" s="18" t="s">
        <v>316</v>
      </c>
      <c r="E1989" s="18" t="s">
        <v>348</v>
      </c>
      <c r="F1989" s="18" t="s">
        <v>336</v>
      </c>
      <c r="G1989" s="19">
        <v>44061</v>
      </c>
      <c r="H1989" s="20"/>
      <c r="I1989" s="20" t="s">
        <v>4721</v>
      </c>
      <c r="J1989" s="21">
        <v>38.6</v>
      </c>
      <c r="K1989" s="18" t="str">
        <f>IFERROR(VLOOKUP(LEFT(I1989,7)+0,'[1]_Redacted Trans'!B$1:C$65536,2,0),P1989)</f>
        <v>2118748 - Castle Water Ltd</v>
      </c>
      <c r="L1989" s="18" t="s">
        <v>381</v>
      </c>
      <c r="M1989" s="18" t="str">
        <f>IFERROR(VLOOKUP(LEFT(I1989,7)+0,'[1]_Redacted Trans'!B$1:C$65536,2,0),Q1989)</f>
        <v>2529897 NORTHBOURNE JULY 2020</v>
      </c>
      <c r="N1989" s="22" t="s">
        <v>110</v>
      </c>
      <c r="P1989" t="s">
        <v>382</v>
      </c>
      <c r="Q1989" t="s">
        <v>4722</v>
      </c>
    </row>
    <row r="1990" spans="1:17" x14ac:dyDescent="0.2">
      <c r="A1990" s="3" t="s">
        <v>103</v>
      </c>
      <c r="B1990" s="3"/>
      <c r="C1990" s="18" t="s">
        <v>104</v>
      </c>
      <c r="D1990" s="18" t="s">
        <v>316</v>
      </c>
      <c r="E1990" s="18" t="s">
        <v>348</v>
      </c>
      <c r="F1990" s="18" t="s">
        <v>379</v>
      </c>
      <c r="G1990" s="19">
        <v>44061</v>
      </c>
      <c r="H1990" s="20"/>
      <c r="I1990" s="20" t="s">
        <v>4723</v>
      </c>
      <c r="J1990" s="21">
        <v>38.79</v>
      </c>
      <c r="K1990" s="18" t="str">
        <f>IFERROR(VLOOKUP(LEFT(I1990,7)+0,'[1]_Redacted Trans'!B$1:C$65536,2,0),P1990)</f>
        <v>2118748 - Castle Water Ltd</v>
      </c>
      <c r="L1990" s="18" t="s">
        <v>381</v>
      </c>
      <c r="M1990" s="18" t="str">
        <f>IFERROR(VLOOKUP(LEFT(I1990,7)+0,'[1]_Redacted Trans'!B$1:C$65536,2,0),Q1990)</f>
        <v>2529897 NORTHBOURNE JULY 2020</v>
      </c>
      <c r="N1990" s="22" t="s">
        <v>110</v>
      </c>
      <c r="P1990" t="s">
        <v>382</v>
      </c>
      <c r="Q1990" t="s">
        <v>4722</v>
      </c>
    </row>
    <row r="1991" spans="1:17" x14ac:dyDescent="0.2">
      <c r="A1991" s="3" t="s">
        <v>103</v>
      </c>
      <c r="B1991" s="3"/>
      <c r="C1991" s="18" t="s">
        <v>104</v>
      </c>
      <c r="D1991" s="18" t="s">
        <v>316</v>
      </c>
      <c r="E1991" s="18" t="s">
        <v>378</v>
      </c>
      <c r="F1991" s="18" t="s">
        <v>336</v>
      </c>
      <c r="G1991" s="19">
        <v>44061</v>
      </c>
      <c r="H1991" s="20"/>
      <c r="I1991" s="20" t="s">
        <v>4724</v>
      </c>
      <c r="J1991" s="21">
        <v>55.53</v>
      </c>
      <c r="K1991" s="18" t="str">
        <f>IFERROR(VLOOKUP(LEFT(I1991,7)+0,'[1]_Redacted Trans'!B$1:C$65536,2,0),P1991)</f>
        <v>2118748 - Castle Water Ltd</v>
      </c>
      <c r="L1991" s="18" t="s">
        <v>381</v>
      </c>
      <c r="M1991" s="18" t="str">
        <f>IFERROR(VLOOKUP(LEFT(I1991,7)+0,'[1]_Redacted Trans'!B$1:C$65536,2,0),Q1991)</f>
        <v>2529901 WEELEY JULY 20</v>
      </c>
      <c r="N1991" s="22" t="s">
        <v>110</v>
      </c>
      <c r="P1991" t="s">
        <v>382</v>
      </c>
      <c r="Q1991" t="s">
        <v>4725</v>
      </c>
    </row>
    <row r="1992" spans="1:17" x14ac:dyDescent="0.2">
      <c r="A1992" s="3" t="s">
        <v>103</v>
      </c>
      <c r="B1992" s="3"/>
      <c r="C1992" s="18" t="s">
        <v>104</v>
      </c>
      <c r="D1992" s="18" t="s">
        <v>316</v>
      </c>
      <c r="E1992" s="18" t="s">
        <v>378</v>
      </c>
      <c r="F1992" s="18" t="s">
        <v>379</v>
      </c>
      <c r="G1992" s="19">
        <v>44061</v>
      </c>
      <c r="H1992" s="20"/>
      <c r="I1992" s="20" t="s">
        <v>4726</v>
      </c>
      <c r="J1992" s="21">
        <v>51.36</v>
      </c>
      <c r="K1992" s="18" t="str">
        <f>IFERROR(VLOOKUP(LEFT(I1992,7)+0,'[1]_Redacted Trans'!B$1:C$65536,2,0),P1992)</f>
        <v>2118748 - Castle Water Ltd</v>
      </c>
      <c r="L1992" s="18" t="s">
        <v>381</v>
      </c>
      <c r="M1992" s="18" t="str">
        <f>IFERROR(VLOOKUP(LEFT(I1992,7)+0,'[1]_Redacted Trans'!B$1:C$65536,2,0),Q1992)</f>
        <v>2529901 WEELEY JULY 20</v>
      </c>
      <c r="N1992" s="22" t="s">
        <v>110</v>
      </c>
      <c r="P1992" t="s">
        <v>382</v>
      </c>
      <c r="Q1992" t="s">
        <v>4725</v>
      </c>
    </row>
    <row r="1993" spans="1:17" x14ac:dyDescent="0.2">
      <c r="A1993" s="3" t="s">
        <v>103</v>
      </c>
      <c r="B1993" s="3"/>
      <c r="C1993" s="18" t="s">
        <v>104</v>
      </c>
      <c r="D1993" s="18" t="s">
        <v>316</v>
      </c>
      <c r="E1993" s="18" t="s">
        <v>378</v>
      </c>
      <c r="F1993" s="18" t="s">
        <v>336</v>
      </c>
      <c r="G1993" s="19">
        <v>44061</v>
      </c>
      <c r="H1993" s="20"/>
      <c r="I1993" s="20" t="s">
        <v>4727</v>
      </c>
      <c r="J1993" s="21">
        <v>15.29</v>
      </c>
      <c r="K1993" s="18" t="str">
        <f>IFERROR(VLOOKUP(LEFT(I1993,7)+0,'[1]_Redacted Trans'!B$1:C$65536,2,0),P1993)</f>
        <v>2118748 - Castle Water Ltd</v>
      </c>
      <c r="L1993" s="18" t="s">
        <v>381</v>
      </c>
      <c r="M1993" s="18" t="str">
        <f>IFERROR(VLOOKUP(LEFT(I1993,7)+0,'[1]_Redacted Trans'!B$1:C$65536,2,0),Q1993)</f>
        <v>2529895 BARNES HOUSE JULY 20</v>
      </c>
      <c r="N1993" s="22" t="s">
        <v>110</v>
      </c>
      <c r="P1993" t="s">
        <v>382</v>
      </c>
      <c r="Q1993" t="s">
        <v>4728</v>
      </c>
    </row>
    <row r="1994" spans="1:17" x14ac:dyDescent="0.2">
      <c r="A1994" s="3" t="s">
        <v>103</v>
      </c>
      <c r="B1994" s="3"/>
      <c r="C1994" s="18" t="s">
        <v>104</v>
      </c>
      <c r="D1994" s="18" t="s">
        <v>316</v>
      </c>
      <c r="E1994" s="18" t="s">
        <v>378</v>
      </c>
      <c r="F1994" s="18" t="s">
        <v>379</v>
      </c>
      <c r="G1994" s="19">
        <v>44061</v>
      </c>
      <c r="H1994" s="20"/>
      <c r="I1994" s="20" t="s">
        <v>4729</v>
      </c>
      <c r="J1994" s="21">
        <v>17.84</v>
      </c>
      <c r="K1994" s="18" t="str">
        <f>IFERROR(VLOOKUP(LEFT(I1994,7)+0,'[1]_Redacted Trans'!B$1:C$65536,2,0),P1994)</f>
        <v>2118748 - Castle Water Ltd</v>
      </c>
      <c r="L1994" s="18" t="s">
        <v>381</v>
      </c>
      <c r="M1994" s="18" t="str">
        <f>IFERROR(VLOOKUP(LEFT(I1994,7)+0,'[1]_Redacted Trans'!B$1:C$65536,2,0),Q1994)</f>
        <v>2529895 BARNES HOUSE JULY 20</v>
      </c>
      <c r="N1994" s="22" t="s">
        <v>110</v>
      </c>
      <c r="P1994" t="s">
        <v>382</v>
      </c>
      <c r="Q1994" t="s">
        <v>4728</v>
      </c>
    </row>
    <row r="1995" spans="1:17" x14ac:dyDescent="0.2">
      <c r="A1995" s="3" t="s">
        <v>103</v>
      </c>
      <c r="B1995" s="3"/>
      <c r="C1995" s="18" t="s">
        <v>104</v>
      </c>
      <c r="D1995" s="18" t="s">
        <v>153</v>
      </c>
      <c r="E1995" s="18" t="s">
        <v>154</v>
      </c>
      <c r="F1995" s="18" t="s">
        <v>281</v>
      </c>
      <c r="G1995" s="19">
        <v>44061</v>
      </c>
      <c r="H1995" s="20" t="s">
        <v>4730</v>
      </c>
      <c r="I1995" s="20" t="s">
        <v>4731</v>
      </c>
      <c r="J1995" s="21">
        <v>283.26</v>
      </c>
      <c r="K1995" s="18" t="str">
        <f>IFERROR(VLOOKUP(LEFT(I1995,7)+0,'[1]_Redacted Trans'!B$1:C$65536,2,0),P1995)</f>
        <v>2118353 - Candomedia Ltd</v>
      </c>
      <c r="L1995" s="18">
        <v>4337974</v>
      </c>
      <c r="M1995" s="18" t="str">
        <f>IFERROR(VLOOKUP(LEFT(I1995,7)+0,'[1]_Redacted Trans'!B$1:C$65536,2,0),Q1995)</f>
        <v>PUBLIC NOTICE COLCHESTER GAZETTE 07/08/20</v>
      </c>
      <c r="N1995" s="22" t="s">
        <v>110</v>
      </c>
      <c r="P1995" t="s">
        <v>284</v>
      </c>
      <c r="Q1995" t="s">
        <v>4732</v>
      </c>
    </row>
    <row r="1996" spans="1:17" x14ac:dyDescent="0.2">
      <c r="A1996" s="3" t="s">
        <v>103</v>
      </c>
      <c r="B1996" s="3"/>
      <c r="C1996" s="18" t="s">
        <v>104</v>
      </c>
      <c r="D1996" s="18" t="s">
        <v>182</v>
      </c>
      <c r="E1996" s="18" t="s">
        <v>978</v>
      </c>
      <c r="F1996" s="18" t="s">
        <v>170</v>
      </c>
      <c r="G1996" s="19">
        <v>44061</v>
      </c>
      <c r="H1996" s="20" t="s">
        <v>4733</v>
      </c>
      <c r="I1996" s="20" t="s">
        <v>4734</v>
      </c>
      <c r="J1996" s="21">
        <v>141.63999999999999</v>
      </c>
      <c r="K1996" s="18" t="str">
        <f>IFERROR(VLOOKUP(LEFT(I1996,7)+0,'[1]_Redacted Trans'!B$1:C$65536,2,0),P1996)</f>
        <v>2119074 - Amazon Payments UK Ltd</v>
      </c>
      <c r="L1996" s="18"/>
      <c r="M1996" s="18" t="str">
        <f>IFERROR(VLOOKUP(LEFT(I1996,7)+0,'[1]_Redacted Trans'!B$1:C$65536,2,0),Q1996)</f>
        <v>WEBCAM CAMERAS X 4</v>
      </c>
      <c r="N1996" s="22" t="s">
        <v>110</v>
      </c>
      <c r="P1996" t="s">
        <v>237</v>
      </c>
      <c r="Q1996" t="s">
        <v>4735</v>
      </c>
    </row>
    <row r="1997" spans="1:17" x14ac:dyDescent="0.2">
      <c r="A1997" s="3" t="s">
        <v>103</v>
      </c>
      <c r="B1997" s="3"/>
      <c r="C1997" s="18" t="s">
        <v>104</v>
      </c>
      <c r="D1997" s="18" t="s">
        <v>168</v>
      </c>
      <c r="E1997" s="18" t="s">
        <v>135</v>
      </c>
      <c r="F1997" s="18" t="s">
        <v>4173</v>
      </c>
      <c r="G1997" s="19">
        <v>44061</v>
      </c>
      <c r="H1997" s="20" t="s">
        <v>4736</v>
      </c>
      <c r="I1997" s="20" t="s">
        <v>4737</v>
      </c>
      <c r="J1997" s="21">
        <v>232.12</v>
      </c>
      <c r="K1997" s="18" t="str">
        <f>IFERROR(VLOOKUP(LEFT(I1997,7)+0,'[1]_Redacted Trans'!B$1:C$65536,2,0),P1997)</f>
        <v>REDACTED PERSONAL DATA</v>
      </c>
      <c r="L1997" s="18"/>
      <c r="M1997" s="18" t="str">
        <f>IFERROR(VLOOKUP(LEFT(I1997,7)+0,'[1]_Redacted Trans'!B$1:C$65536,2,0),Q1997)</f>
        <v>REDACTED PERSONAL DATA</v>
      </c>
      <c r="N1997" s="22" t="s">
        <v>110</v>
      </c>
      <c r="P1997" t="s">
        <v>143</v>
      </c>
      <c r="Q1997" t="s">
        <v>143</v>
      </c>
    </row>
    <row r="1998" spans="1:17" x14ac:dyDescent="0.2">
      <c r="A1998" s="3" t="s">
        <v>103</v>
      </c>
      <c r="B1998" s="3"/>
      <c r="C1998" s="18" t="s">
        <v>104</v>
      </c>
      <c r="D1998" s="18" t="s">
        <v>168</v>
      </c>
      <c r="E1998" s="18" t="s">
        <v>254</v>
      </c>
      <c r="F1998" s="18" t="s">
        <v>255</v>
      </c>
      <c r="G1998" s="19">
        <v>44061</v>
      </c>
      <c r="H1998" s="20" t="s">
        <v>4738</v>
      </c>
      <c r="I1998" s="20" t="s">
        <v>4739</v>
      </c>
      <c r="J1998" s="21">
        <v>65</v>
      </c>
      <c r="K1998" s="18" t="str">
        <f>IFERROR(VLOOKUP(LEFT(I1998,7)+0,'[1]_Redacted Trans'!B$1:C$65536,2,0),P1998)</f>
        <v>2101237 - Sound &amp; Vision</v>
      </c>
      <c r="L1998" s="18"/>
      <c r="M1998" s="18" t="str">
        <f>IFERROR(VLOOKUP(LEFT(I1998,7)+0,'[1]_Redacted Trans'!B$1:C$65536,2,0),Q1998)</f>
        <v>GROOM HOUSE</v>
      </c>
      <c r="N1998" s="22" t="s">
        <v>110</v>
      </c>
      <c r="P1998" t="s">
        <v>258</v>
      </c>
      <c r="Q1998" t="s">
        <v>4740</v>
      </c>
    </row>
    <row r="1999" spans="1:17" x14ac:dyDescent="0.2">
      <c r="A1999" s="3" t="s">
        <v>103</v>
      </c>
      <c r="B1999" s="3"/>
      <c r="C1999" s="18" t="s">
        <v>104</v>
      </c>
      <c r="D1999" s="18" t="s">
        <v>316</v>
      </c>
      <c r="E1999" s="18" t="s">
        <v>685</v>
      </c>
      <c r="F1999" s="18" t="s">
        <v>373</v>
      </c>
      <c r="G1999" s="19">
        <v>44061</v>
      </c>
      <c r="H1999" s="20" t="s">
        <v>4741</v>
      </c>
      <c r="I1999" s="20" t="s">
        <v>4742</v>
      </c>
      <c r="J1999" s="21">
        <v>701.81</v>
      </c>
      <c r="K1999" s="18" t="str">
        <f>IFERROR(VLOOKUP(LEFT(I1999,7)+0,'[1]_Redacted Trans'!B$1:C$65536,2,0),P1999)</f>
        <v>2100205 - Chelmsford Safety Supplies Ltd</v>
      </c>
      <c r="L1999" s="18"/>
      <c r="M1999" s="18" t="str">
        <f>IFERROR(VLOOKUP(LEFT(I1999,7)+0,'[1]_Redacted Trans'!B$1:C$65536,2,0),Q1999)</f>
        <v>CLEANERS UNIFORM</v>
      </c>
      <c r="N1999" s="22" t="s">
        <v>110</v>
      </c>
      <c r="P1999" t="s">
        <v>376</v>
      </c>
      <c r="Q1999" t="s">
        <v>4670</v>
      </c>
    </row>
    <row r="2000" spans="1:17" x14ac:dyDescent="0.2">
      <c r="A2000" s="3" t="s">
        <v>103</v>
      </c>
      <c r="B2000" s="3"/>
      <c r="C2000" s="18" t="s">
        <v>104</v>
      </c>
      <c r="D2000" s="18" t="s">
        <v>182</v>
      </c>
      <c r="E2000" s="18" t="s">
        <v>978</v>
      </c>
      <c r="F2000" s="18" t="s">
        <v>170</v>
      </c>
      <c r="G2000" s="19">
        <v>44061</v>
      </c>
      <c r="H2000" s="20" t="s">
        <v>4743</v>
      </c>
      <c r="I2000" s="20" t="s">
        <v>4744</v>
      </c>
      <c r="J2000" s="21">
        <v>19.53</v>
      </c>
      <c r="K2000" s="18" t="str">
        <f>IFERROR(VLOOKUP(LEFT(I2000,7)+0,'[1]_Redacted Trans'!B$1:C$65536,2,0),P2000)</f>
        <v>2119074 - Amazon Payments UK Ltd</v>
      </c>
      <c r="L2000" s="18"/>
      <c r="M2000" s="18" t="str">
        <f>IFERROR(VLOOKUP(LEFT(I2000,7)+0,'[1]_Redacted Trans'!B$1:C$65536,2,0),Q2000)</f>
        <v>SHELVING</v>
      </c>
      <c r="N2000" s="22" t="s">
        <v>110</v>
      </c>
      <c r="P2000" t="s">
        <v>237</v>
      </c>
      <c r="Q2000" t="s">
        <v>4745</v>
      </c>
    </row>
    <row r="2001" spans="1:17" x14ac:dyDescent="0.2">
      <c r="A2001" s="3" t="s">
        <v>103</v>
      </c>
      <c r="B2001" s="3"/>
      <c r="C2001" s="18" t="s">
        <v>104</v>
      </c>
      <c r="D2001" s="18" t="s">
        <v>182</v>
      </c>
      <c r="E2001" s="18" t="s">
        <v>200</v>
      </c>
      <c r="F2001" s="18" t="s">
        <v>449</v>
      </c>
      <c r="G2001" s="19">
        <v>44117</v>
      </c>
      <c r="H2001" s="20" t="s">
        <v>450</v>
      </c>
      <c r="I2001" s="20" t="s">
        <v>4746</v>
      </c>
      <c r="J2001" s="21">
        <v>-169</v>
      </c>
      <c r="K2001" s="18" t="str">
        <f>IFERROR(VLOOKUP(LEFT(I2001,7)+0,'[1]_Redacted Trans'!B$1:C$65536,2,0),P2001)</f>
        <v>2113825 - Morvend Ltd</v>
      </c>
      <c r="L2001" s="18"/>
      <c r="M2001" s="18" t="str">
        <f>IFERROR(VLOOKUP(LEFT(I2001,7)+0,'[1]_Redacted Trans'!B$1:C$65536,2,0),Q2001)</f>
        <v>MORVEND CREDIT NOTE</v>
      </c>
      <c r="N2001" s="22" t="s">
        <v>110</v>
      </c>
      <c r="P2001" t="s">
        <v>874</v>
      </c>
      <c r="Q2001" t="s">
        <v>4747</v>
      </c>
    </row>
    <row r="2002" spans="1:17" x14ac:dyDescent="0.2">
      <c r="A2002" s="3" t="s">
        <v>103</v>
      </c>
      <c r="B2002" s="3"/>
      <c r="C2002" s="18" t="s">
        <v>104</v>
      </c>
      <c r="D2002" s="18" t="s">
        <v>239</v>
      </c>
      <c r="E2002" s="18" t="s">
        <v>133</v>
      </c>
      <c r="F2002" s="18" t="s">
        <v>622</v>
      </c>
      <c r="G2002" s="19">
        <v>44061</v>
      </c>
      <c r="H2002" s="20" t="s">
        <v>3476</v>
      </c>
      <c r="I2002" s="20" t="s">
        <v>4748</v>
      </c>
      <c r="J2002" s="21">
        <v>-40</v>
      </c>
      <c r="K2002" s="18" t="str">
        <f>IFERROR(VLOOKUP(LEFT(I2002,7)+0,'[1]_Redacted Trans'!B$1:C$65536,2,0),P2002)</f>
        <v>2102503 - LeasePlan UK Ltd</v>
      </c>
      <c r="L2002" s="18"/>
      <c r="M2002" s="18" t="str">
        <f>IFERROR(VLOOKUP(LEFT(I2002,7)+0,'[1]_Redacted Trans'!B$1:C$65536,2,0),Q2002)</f>
        <v>CH CREDIT</v>
      </c>
      <c r="N2002" s="22" t="s">
        <v>110</v>
      </c>
      <c r="P2002" t="s">
        <v>1030</v>
      </c>
      <c r="Q2002" t="s">
        <v>4749</v>
      </c>
    </row>
    <row r="2003" spans="1:17" x14ac:dyDescent="0.2">
      <c r="A2003" s="3" t="s">
        <v>103</v>
      </c>
      <c r="B2003" s="3"/>
      <c r="C2003" s="18" t="s">
        <v>104</v>
      </c>
      <c r="D2003" s="18" t="s">
        <v>239</v>
      </c>
      <c r="E2003" s="18" t="s">
        <v>133</v>
      </c>
      <c r="F2003" s="18" t="s">
        <v>622</v>
      </c>
      <c r="G2003" s="19">
        <v>44061</v>
      </c>
      <c r="H2003" s="20" t="s">
        <v>3476</v>
      </c>
      <c r="I2003" s="20" t="s">
        <v>4750</v>
      </c>
      <c r="J2003" s="21">
        <v>-40</v>
      </c>
      <c r="K2003" s="18" t="str">
        <f>IFERROR(VLOOKUP(LEFT(I2003,7)+0,'[1]_Redacted Trans'!B$1:C$65536,2,0),P2003)</f>
        <v>2102503 - LeasePlan UK Ltd</v>
      </c>
      <c r="L2003" s="18"/>
      <c r="M2003" s="18" t="str">
        <f>IFERROR(VLOOKUP(LEFT(I2003,7)+0,'[1]_Redacted Trans'!B$1:C$65536,2,0),Q2003)</f>
        <v>CH CREDIT</v>
      </c>
      <c r="N2003" s="22" t="s">
        <v>110</v>
      </c>
      <c r="P2003" t="s">
        <v>1030</v>
      </c>
      <c r="Q2003" t="s">
        <v>4749</v>
      </c>
    </row>
    <row r="2004" spans="1:17" x14ac:dyDescent="0.2">
      <c r="A2004" s="3" t="s">
        <v>103</v>
      </c>
      <c r="B2004" s="3"/>
      <c r="C2004" s="18" t="s">
        <v>104</v>
      </c>
      <c r="D2004" s="18" t="s">
        <v>239</v>
      </c>
      <c r="E2004" s="18" t="s">
        <v>133</v>
      </c>
      <c r="F2004" s="18" t="s">
        <v>622</v>
      </c>
      <c r="G2004" s="19">
        <v>44061</v>
      </c>
      <c r="H2004" s="20" t="s">
        <v>3476</v>
      </c>
      <c r="I2004" s="20" t="s">
        <v>4751</v>
      </c>
      <c r="J2004" s="21">
        <v>-40</v>
      </c>
      <c r="K2004" s="18" t="str">
        <f>IFERROR(VLOOKUP(LEFT(I2004,7)+0,'[1]_Redacted Trans'!B$1:C$65536,2,0),P2004)</f>
        <v>2102503 - LeasePlan UK Ltd</v>
      </c>
      <c r="L2004" s="18"/>
      <c r="M2004" s="18" t="str">
        <f>IFERROR(VLOOKUP(LEFT(I2004,7)+0,'[1]_Redacted Trans'!B$1:C$65536,2,0),Q2004)</f>
        <v>CH CREDIT</v>
      </c>
      <c r="N2004" s="22" t="s">
        <v>110</v>
      </c>
      <c r="P2004" t="s">
        <v>1030</v>
      </c>
      <c r="Q2004" t="s">
        <v>4749</v>
      </c>
    </row>
    <row r="2005" spans="1:17" x14ac:dyDescent="0.2">
      <c r="A2005" s="3" t="s">
        <v>103</v>
      </c>
      <c r="B2005" s="3"/>
      <c r="C2005" s="18" t="s">
        <v>104</v>
      </c>
      <c r="D2005" s="18" t="s">
        <v>316</v>
      </c>
      <c r="E2005" s="18" t="s">
        <v>378</v>
      </c>
      <c r="F2005" s="18" t="s">
        <v>184</v>
      </c>
      <c r="G2005" s="19">
        <v>44043</v>
      </c>
      <c r="H2005" s="20"/>
      <c r="I2005" s="20" t="s">
        <v>4752</v>
      </c>
      <c r="J2005" s="21">
        <v>303.56</v>
      </c>
      <c r="K2005" s="18" t="str">
        <f>IFERROR(VLOOKUP(LEFT(I2005,7)+0,'[1]_Redacted Trans'!B$1:C$65536,2,0),P2005)</f>
        <v>2101092 - Veolia ES (UK) Limited</v>
      </c>
      <c r="L2005" s="18"/>
      <c r="M2005" s="18" t="str">
        <f>IFERROR(VLOOKUP(LEFT(I2005,7)+0,'[1]_Redacted Trans'!B$1:C$65536,2,0),Q2005)</f>
        <v>PIER AVE WASTE JULY 2020</v>
      </c>
      <c r="N2005" s="22" t="s">
        <v>110</v>
      </c>
      <c r="P2005" t="s">
        <v>840</v>
      </c>
      <c r="Q2005" t="s">
        <v>4753</v>
      </c>
    </row>
    <row r="2006" spans="1:17" x14ac:dyDescent="0.2">
      <c r="A2006" s="3" t="s">
        <v>103</v>
      </c>
      <c r="B2006" s="3"/>
      <c r="C2006" s="18" t="s">
        <v>104</v>
      </c>
      <c r="D2006" s="18" t="s">
        <v>138</v>
      </c>
      <c r="E2006" s="18" t="s">
        <v>121</v>
      </c>
      <c r="F2006" s="18" t="s">
        <v>4754</v>
      </c>
      <c r="G2006" s="19">
        <v>44061</v>
      </c>
      <c r="H2006" s="20" t="s">
        <v>4755</v>
      </c>
      <c r="I2006" s="20" t="s">
        <v>4756</v>
      </c>
      <c r="J2006" s="21">
        <v>404.01</v>
      </c>
      <c r="K2006" s="18" t="str">
        <f>IFERROR(VLOOKUP(LEFT(I2006,7)+0,'[1]_Redacted Trans'!B$1:C$65536,2,0),P2006)</f>
        <v>2101394 - The Tendring Furniture Scheme</v>
      </c>
      <c r="L2006" s="18"/>
      <c r="M2006" s="18" t="str">
        <f>IFERROR(VLOOKUP(LEFT(I2006,7)+0,'[1]_Redacted Trans'!B$1:C$65536,2,0),Q2006)</f>
        <v>TFS RE USE CREDITS JULY 20</v>
      </c>
      <c r="N2006" s="22" t="s">
        <v>110</v>
      </c>
      <c r="P2006" t="s">
        <v>4757</v>
      </c>
      <c r="Q2006" t="s">
        <v>4758</v>
      </c>
    </row>
    <row r="2007" spans="1:17" x14ac:dyDescent="0.2">
      <c r="A2007" s="3" t="s">
        <v>103</v>
      </c>
      <c r="B2007" s="3"/>
      <c r="C2007" s="18" t="s">
        <v>104</v>
      </c>
      <c r="D2007" s="18" t="s">
        <v>182</v>
      </c>
      <c r="E2007" s="18" t="s">
        <v>329</v>
      </c>
      <c r="F2007" s="18" t="s">
        <v>144</v>
      </c>
      <c r="G2007" s="19">
        <v>44061</v>
      </c>
      <c r="H2007" s="20" t="s">
        <v>4759</v>
      </c>
      <c r="I2007" s="20" t="s">
        <v>4760</v>
      </c>
      <c r="J2007" s="21">
        <v>25</v>
      </c>
      <c r="K2007" s="18" t="str">
        <f>IFERROR(VLOOKUP(LEFT(I2007,7)+0,'[1]_Redacted Trans'!B$1:C$65536,2,0),P2007)</f>
        <v>2102966 - Sound Dynamics</v>
      </c>
      <c r="L2007" s="18"/>
      <c r="M2007" s="18" t="str">
        <f>IFERROR(VLOOKUP(LEFT(I2007,7)+0,'[1]_Redacted Trans'!B$1:C$65536,2,0),Q2007)</f>
        <v>MIC WINDSHEIELDS</v>
      </c>
      <c r="N2007" s="22" t="s">
        <v>110</v>
      </c>
      <c r="P2007" t="s">
        <v>4451</v>
      </c>
      <c r="Q2007" t="s">
        <v>4761</v>
      </c>
    </row>
    <row r="2008" spans="1:17" x14ac:dyDescent="0.2">
      <c r="A2008" s="3" t="s">
        <v>103</v>
      </c>
      <c r="B2008" s="3"/>
      <c r="C2008" s="18" t="s">
        <v>104</v>
      </c>
      <c r="D2008" s="18" t="s">
        <v>239</v>
      </c>
      <c r="E2008" s="18" t="s">
        <v>124</v>
      </c>
      <c r="F2008" s="18" t="s">
        <v>240</v>
      </c>
      <c r="G2008" s="19">
        <v>44061</v>
      </c>
      <c r="H2008" s="20" t="s">
        <v>1812</v>
      </c>
      <c r="I2008" s="20" t="s">
        <v>4762</v>
      </c>
      <c r="J2008" s="21">
        <v>46.08</v>
      </c>
      <c r="K2008" s="18" t="str">
        <f>IFERROR(VLOOKUP(LEFT(I2008,7)+0,'[1]_Redacted Trans'!B$1:C$65536,2,0),P2008)</f>
        <v>2104460 - The Play Inspection Company Ltd</v>
      </c>
      <c r="L2008" s="18"/>
      <c r="M2008" s="18" t="str">
        <f>IFERROR(VLOOKUP(LEFT(I2008,7)+0,'[1]_Redacted Trans'!B$1:C$65536,2,0),Q2008)</f>
        <v>PLAY INSPECTION - THORPE</v>
      </c>
      <c r="N2008" s="22" t="s">
        <v>110</v>
      </c>
      <c r="P2008" t="s">
        <v>1814</v>
      </c>
      <c r="Q2008" t="s">
        <v>4763</v>
      </c>
    </row>
    <row r="2009" spans="1:17" x14ac:dyDescent="0.2">
      <c r="A2009" s="3" t="s">
        <v>103</v>
      </c>
      <c r="B2009" s="3"/>
      <c r="C2009" s="18" t="s">
        <v>104</v>
      </c>
      <c r="D2009" s="18" t="s">
        <v>182</v>
      </c>
      <c r="E2009" s="18" t="s">
        <v>495</v>
      </c>
      <c r="F2009" s="18" t="s">
        <v>163</v>
      </c>
      <c r="G2009" s="19">
        <v>44061</v>
      </c>
      <c r="H2009" s="20" t="s">
        <v>4764</v>
      </c>
      <c r="I2009" s="20" t="s">
        <v>4765</v>
      </c>
      <c r="J2009" s="21">
        <v>135</v>
      </c>
      <c r="K2009" s="18" t="str">
        <f>IFERROR(VLOOKUP(LEFT(I2009,7)+0,'[1]_Redacted Trans'!B$1:C$65536,2,0),P2009)</f>
        <v>2111844 - Optimumprint</v>
      </c>
      <c r="L2009" s="18"/>
      <c r="M2009" s="18" t="str">
        <f>IFERROR(VLOOKUP(LEFT(I2009,7)+0,'[1]_Redacted Trans'!B$1:C$65536,2,0),Q2009)</f>
        <v>20 X LOGO STICKERS</v>
      </c>
      <c r="N2009" s="22" t="s">
        <v>110</v>
      </c>
      <c r="P2009" t="s">
        <v>636</v>
      </c>
      <c r="Q2009" t="s">
        <v>4766</v>
      </c>
    </row>
    <row r="2010" spans="1:17" x14ac:dyDescent="0.2">
      <c r="A2010" s="3" t="s">
        <v>103</v>
      </c>
      <c r="B2010" s="3"/>
      <c r="C2010" s="18" t="s">
        <v>104</v>
      </c>
      <c r="D2010" s="18" t="s">
        <v>182</v>
      </c>
      <c r="E2010" s="18" t="s">
        <v>495</v>
      </c>
      <c r="F2010" s="18" t="s">
        <v>163</v>
      </c>
      <c r="G2010" s="19">
        <v>44061</v>
      </c>
      <c r="H2010" s="20" t="s">
        <v>4767</v>
      </c>
      <c r="I2010" s="20" t="s">
        <v>4768</v>
      </c>
      <c r="J2010" s="21">
        <v>202.5</v>
      </c>
      <c r="K2010" s="18" t="str">
        <f>IFERROR(VLOOKUP(LEFT(I2010,7)+0,'[1]_Redacted Trans'!B$1:C$65536,2,0),P2010)</f>
        <v>2111844 - Optimumprint</v>
      </c>
      <c r="L2010" s="18"/>
      <c r="M2010" s="18" t="str">
        <f>IFERROR(VLOOKUP(LEFT(I2010,7)+0,'[1]_Redacted Trans'!B$1:C$65536,2,0),Q2010)</f>
        <v>30 X DIRECTIONAL STICKERS</v>
      </c>
      <c r="N2010" s="22" t="s">
        <v>110</v>
      </c>
      <c r="P2010" t="s">
        <v>636</v>
      </c>
      <c r="Q2010" t="s">
        <v>4769</v>
      </c>
    </row>
    <row r="2011" spans="1:17" x14ac:dyDescent="0.2">
      <c r="A2011" s="3" t="s">
        <v>103</v>
      </c>
      <c r="B2011" s="3"/>
      <c r="C2011" s="18" t="s">
        <v>104</v>
      </c>
      <c r="D2011" s="18" t="s">
        <v>168</v>
      </c>
      <c r="E2011" s="18" t="s">
        <v>169</v>
      </c>
      <c r="F2011" s="18" t="s">
        <v>4000</v>
      </c>
      <c r="G2011" s="19">
        <v>44061</v>
      </c>
      <c r="H2011" s="20" t="s">
        <v>4770</v>
      </c>
      <c r="I2011" s="20" t="s">
        <v>4771</v>
      </c>
      <c r="J2011" s="21">
        <v>1530</v>
      </c>
      <c r="K2011" s="18" t="str">
        <f>IFERROR(VLOOKUP(LEFT(I2011,7)+0,'[1]_Redacted Trans'!B$1:C$65536,2,0),P2011)</f>
        <v>2102096 - Nu-Life Cleaning</v>
      </c>
      <c r="L2011" s="18"/>
      <c r="M2011" s="18" t="str">
        <f>IFERROR(VLOOKUP(LEFT(I2011,7)+0,'[1]_Redacted Trans'!B$1:C$65536,2,0),Q2011)</f>
        <v>CLEANING APRIL TO JUNE 2020</v>
      </c>
      <c r="N2011" s="22" t="s">
        <v>110</v>
      </c>
      <c r="P2011" t="s">
        <v>2138</v>
      </c>
      <c r="Q2011" t="s">
        <v>4772</v>
      </c>
    </row>
    <row r="2012" spans="1:17" x14ac:dyDescent="0.2">
      <c r="A2012" s="3" t="s">
        <v>103</v>
      </c>
      <c r="B2012" s="3"/>
      <c r="C2012" s="18" t="s">
        <v>104</v>
      </c>
      <c r="D2012" s="18" t="s">
        <v>182</v>
      </c>
      <c r="E2012" s="18" t="s">
        <v>183</v>
      </c>
      <c r="F2012" s="18" t="s">
        <v>198</v>
      </c>
      <c r="G2012" s="19">
        <v>44061</v>
      </c>
      <c r="H2012" s="20" t="s">
        <v>4773</v>
      </c>
      <c r="I2012" s="20" t="s">
        <v>4774</v>
      </c>
      <c r="J2012" s="21">
        <v>222.29</v>
      </c>
      <c r="K2012" s="18" t="str">
        <f>IFERROR(VLOOKUP(LEFT(I2012,7)+0,'[1]_Redacted Trans'!B$1:C$65536,2,0),P2012)</f>
        <v>2118208 - Lindsey Maintenance Services Ltd</v>
      </c>
      <c r="L2012" s="18">
        <v>11726730</v>
      </c>
      <c r="M2012" s="18" t="str">
        <f>IFERROR(VLOOKUP(LEFT(I2012,7)+0,'[1]_Redacted Trans'!B$1:C$65536,2,0),Q2012)</f>
        <v>AIR FLOW ASSESSMENT</v>
      </c>
      <c r="N2012" s="22" t="s">
        <v>110</v>
      </c>
      <c r="P2012" t="s">
        <v>2080</v>
      </c>
      <c r="Q2012" t="s">
        <v>4775</v>
      </c>
    </row>
    <row r="2013" spans="1:17" x14ac:dyDescent="0.2">
      <c r="A2013" s="3" t="s">
        <v>103</v>
      </c>
      <c r="B2013" s="3"/>
      <c r="C2013" s="18" t="s">
        <v>104</v>
      </c>
      <c r="D2013" s="18" t="s">
        <v>168</v>
      </c>
      <c r="E2013" s="18" t="s">
        <v>254</v>
      </c>
      <c r="F2013" s="18" t="s">
        <v>829</v>
      </c>
      <c r="G2013" s="19">
        <v>44061</v>
      </c>
      <c r="H2013" s="20" t="s">
        <v>4776</v>
      </c>
      <c r="I2013" s="20" t="s">
        <v>4777</v>
      </c>
      <c r="J2013" s="21">
        <v>115</v>
      </c>
      <c r="K2013" s="18" t="str">
        <f>IFERROR(VLOOKUP(LEFT(I2013,7)+0,'[1]_Redacted Trans'!B$1:C$65536,2,0),P2013)</f>
        <v>2112159 - Justins Domestic Appliance Repairs</v>
      </c>
      <c r="L2013" s="18"/>
      <c r="M2013" s="18" t="str">
        <f>IFERROR(VLOOKUP(LEFT(I2013,7)+0,'[1]_Redacted Trans'!B$1:C$65536,2,0),Q2013)</f>
        <v>MEAD HOUSE</v>
      </c>
      <c r="N2013" s="22" t="s">
        <v>110</v>
      </c>
      <c r="P2013" t="s">
        <v>4778</v>
      </c>
      <c r="Q2013" t="s">
        <v>4779</v>
      </c>
    </row>
    <row r="2014" spans="1:17" x14ac:dyDescent="0.2">
      <c r="A2014" s="3" t="s">
        <v>103</v>
      </c>
      <c r="B2014" s="3"/>
      <c r="C2014" s="18" t="s">
        <v>104</v>
      </c>
      <c r="D2014" s="18" t="s">
        <v>316</v>
      </c>
      <c r="E2014" s="18" t="s">
        <v>671</v>
      </c>
      <c r="F2014" s="18" t="s">
        <v>672</v>
      </c>
      <c r="G2014" s="19">
        <v>44061</v>
      </c>
      <c r="H2014" s="20" t="s">
        <v>4780</v>
      </c>
      <c r="I2014" s="20" t="s">
        <v>4781</v>
      </c>
      <c r="J2014" s="21">
        <v>280</v>
      </c>
      <c r="K2014" s="18" t="str">
        <f>IFERROR(VLOOKUP(LEFT(I2014,7)+0,'[1]_Redacted Trans'!B$1:C$65536,2,0),P2014)</f>
        <v>2101251 - Safetymen</v>
      </c>
      <c r="L2014" s="18"/>
      <c r="M2014" s="18" t="str">
        <f>IFERROR(VLOOKUP(LEFT(I2014,7)+0,'[1]_Redacted Trans'!B$1:C$65536,2,0),Q2014)</f>
        <v>TRAINING</v>
      </c>
      <c r="N2014" s="22" t="s">
        <v>110</v>
      </c>
      <c r="P2014" t="s">
        <v>606</v>
      </c>
      <c r="Q2014" t="s">
        <v>4280</v>
      </c>
    </row>
    <row r="2015" spans="1:17" x14ac:dyDescent="0.2">
      <c r="A2015" s="3" t="s">
        <v>103</v>
      </c>
      <c r="B2015" s="3"/>
      <c r="C2015" s="18" t="s">
        <v>104</v>
      </c>
      <c r="D2015" s="18" t="s">
        <v>316</v>
      </c>
      <c r="E2015" s="18" t="s">
        <v>317</v>
      </c>
      <c r="F2015" s="18" t="s">
        <v>318</v>
      </c>
      <c r="G2015" s="19">
        <v>44061</v>
      </c>
      <c r="H2015" s="20" t="s">
        <v>4782</v>
      </c>
      <c r="I2015" s="20" t="s">
        <v>4783</v>
      </c>
      <c r="J2015" s="21">
        <v>60</v>
      </c>
      <c r="K2015" s="18" t="str">
        <f>IFERROR(VLOOKUP(LEFT(I2015,7)+0,'[1]_Redacted Trans'!B$1:C$65536,2,0),P2015)</f>
        <v>2101251 - Safetymen</v>
      </c>
      <c r="L2015" s="18"/>
      <c r="M2015" s="18" t="str">
        <f>IFERROR(VLOOKUP(LEFT(I2015,7)+0,'[1]_Redacted Trans'!B$1:C$65536,2,0),Q2015)</f>
        <v>PASMA TAGS</v>
      </c>
      <c r="N2015" s="22" t="s">
        <v>110</v>
      </c>
      <c r="P2015" t="s">
        <v>606</v>
      </c>
      <c r="Q2015" t="s">
        <v>4784</v>
      </c>
    </row>
    <row r="2016" spans="1:17" x14ac:dyDescent="0.2">
      <c r="A2016" s="3" t="s">
        <v>103</v>
      </c>
      <c r="B2016" s="3"/>
      <c r="C2016" s="18" t="s">
        <v>104</v>
      </c>
      <c r="D2016" s="18" t="s">
        <v>239</v>
      </c>
      <c r="E2016" s="18" t="s">
        <v>302</v>
      </c>
      <c r="F2016" s="18" t="s">
        <v>4704</v>
      </c>
      <c r="G2016" s="19">
        <v>44061</v>
      </c>
      <c r="H2016" s="20" t="s">
        <v>4785</v>
      </c>
      <c r="I2016" s="20" t="s">
        <v>4786</v>
      </c>
      <c r="J2016" s="21">
        <v>106.08</v>
      </c>
      <c r="K2016" s="18" t="str">
        <f>IFERROR(VLOOKUP(LEFT(I2016,7)+0,'[1]_Redacted Trans'!B$1:C$65536,2,0),P2016)</f>
        <v>2113639 - Hubio Fleet</v>
      </c>
      <c r="L2016" s="18"/>
      <c r="M2016" s="18" t="str">
        <f>IFERROR(VLOOKUP(LEFT(I2016,7)+0,'[1]_Redacted Trans'!B$1:C$65536,2,0),Q2016)</f>
        <v>ANNUAL HUBIO CHARGE</v>
      </c>
      <c r="N2016" s="22" t="s">
        <v>110</v>
      </c>
      <c r="P2016" t="s">
        <v>4787</v>
      </c>
      <c r="Q2016" t="s">
        <v>4788</v>
      </c>
    </row>
    <row r="2017" spans="1:17" x14ac:dyDescent="0.2">
      <c r="A2017" s="3" t="s">
        <v>103</v>
      </c>
      <c r="B2017" s="3"/>
      <c r="C2017" s="18" t="s">
        <v>104</v>
      </c>
      <c r="D2017" s="18" t="s">
        <v>239</v>
      </c>
      <c r="E2017" s="18" t="s">
        <v>302</v>
      </c>
      <c r="F2017" s="18" t="s">
        <v>4704</v>
      </c>
      <c r="G2017" s="19">
        <v>44061</v>
      </c>
      <c r="H2017" s="20" t="s">
        <v>4785</v>
      </c>
      <c r="I2017" s="20" t="s">
        <v>4789</v>
      </c>
      <c r="J2017" s="21">
        <v>106.08</v>
      </c>
      <c r="K2017" s="18" t="str">
        <f>IFERROR(VLOOKUP(LEFT(I2017,7)+0,'[1]_Redacted Trans'!B$1:C$65536,2,0),P2017)</f>
        <v>2113639 - Hubio Fleet</v>
      </c>
      <c r="L2017" s="18"/>
      <c r="M2017" s="18" t="str">
        <f>IFERROR(VLOOKUP(LEFT(I2017,7)+0,'[1]_Redacted Trans'!B$1:C$65536,2,0),Q2017)</f>
        <v>ANNUAL HUBIO CHARGE</v>
      </c>
      <c r="N2017" s="22" t="s">
        <v>110</v>
      </c>
      <c r="P2017" t="s">
        <v>4787</v>
      </c>
      <c r="Q2017" t="s">
        <v>4788</v>
      </c>
    </row>
    <row r="2018" spans="1:17" x14ac:dyDescent="0.2">
      <c r="A2018" s="3" t="s">
        <v>103</v>
      </c>
      <c r="B2018" s="3"/>
      <c r="C2018" s="18" t="s">
        <v>104</v>
      </c>
      <c r="D2018" s="18" t="s">
        <v>239</v>
      </c>
      <c r="E2018" s="18" t="s">
        <v>302</v>
      </c>
      <c r="F2018" s="18" t="s">
        <v>4704</v>
      </c>
      <c r="G2018" s="19">
        <v>44061</v>
      </c>
      <c r="H2018" s="20" t="s">
        <v>4785</v>
      </c>
      <c r="I2018" s="20" t="s">
        <v>4790</v>
      </c>
      <c r="J2018" s="21">
        <v>106.08</v>
      </c>
      <c r="K2018" s="18" t="str">
        <f>IFERROR(VLOOKUP(LEFT(I2018,7)+0,'[1]_Redacted Trans'!B$1:C$65536,2,0),P2018)</f>
        <v>2113639 - Hubio Fleet</v>
      </c>
      <c r="L2018" s="18"/>
      <c r="M2018" s="18" t="str">
        <f>IFERROR(VLOOKUP(LEFT(I2018,7)+0,'[1]_Redacted Trans'!B$1:C$65536,2,0),Q2018)</f>
        <v>ANNUAL HUBIO CHARGE</v>
      </c>
      <c r="N2018" s="22" t="s">
        <v>110</v>
      </c>
      <c r="P2018" t="s">
        <v>4787</v>
      </c>
      <c r="Q2018" t="s">
        <v>4788</v>
      </c>
    </row>
    <row r="2019" spans="1:17" x14ac:dyDescent="0.2">
      <c r="A2019" s="3" t="s">
        <v>103</v>
      </c>
      <c r="B2019" s="3"/>
      <c r="C2019" s="18" t="s">
        <v>104</v>
      </c>
      <c r="D2019" s="18" t="s">
        <v>239</v>
      </c>
      <c r="E2019" s="18" t="s">
        <v>302</v>
      </c>
      <c r="F2019" s="18" t="s">
        <v>4704</v>
      </c>
      <c r="G2019" s="19">
        <v>44061</v>
      </c>
      <c r="H2019" s="20" t="s">
        <v>4785</v>
      </c>
      <c r="I2019" s="20" t="s">
        <v>4791</v>
      </c>
      <c r="J2019" s="21">
        <v>106.08</v>
      </c>
      <c r="K2019" s="18" t="str">
        <f>IFERROR(VLOOKUP(LEFT(I2019,7)+0,'[1]_Redacted Trans'!B$1:C$65536,2,0),P2019)</f>
        <v>2113639 - Hubio Fleet</v>
      </c>
      <c r="L2019" s="18"/>
      <c r="M2019" s="18" t="str">
        <f>IFERROR(VLOOKUP(LEFT(I2019,7)+0,'[1]_Redacted Trans'!B$1:C$65536,2,0),Q2019)</f>
        <v>ANNUAL HUBIO CHARGE</v>
      </c>
      <c r="N2019" s="22" t="s">
        <v>110</v>
      </c>
      <c r="P2019" t="s">
        <v>4787</v>
      </c>
      <c r="Q2019" t="s">
        <v>4788</v>
      </c>
    </row>
    <row r="2020" spans="1:17" x14ac:dyDescent="0.2">
      <c r="A2020" s="3" t="s">
        <v>103</v>
      </c>
      <c r="B2020" s="3"/>
      <c r="C2020" s="18" t="s">
        <v>104</v>
      </c>
      <c r="D2020" s="18" t="s">
        <v>239</v>
      </c>
      <c r="E2020" s="18" t="s">
        <v>302</v>
      </c>
      <c r="F2020" s="18" t="s">
        <v>4704</v>
      </c>
      <c r="G2020" s="19">
        <v>44061</v>
      </c>
      <c r="H2020" s="20" t="s">
        <v>4785</v>
      </c>
      <c r="I2020" s="20" t="s">
        <v>4792</v>
      </c>
      <c r="J2020" s="21">
        <v>106.08</v>
      </c>
      <c r="K2020" s="18" t="str">
        <f>IFERROR(VLOOKUP(LEFT(I2020,7)+0,'[1]_Redacted Trans'!B$1:C$65536,2,0),P2020)</f>
        <v>2113639 - Hubio Fleet</v>
      </c>
      <c r="L2020" s="18"/>
      <c r="M2020" s="18" t="str">
        <f>IFERROR(VLOOKUP(LEFT(I2020,7)+0,'[1]_Redacted Trans'!B$1:C$65536,2,0),Q2020)</f>
        <v>ANNUAL HUBIO CHARGE</v>
      </c>
      <c r="N2020" s="22" t="s">
        <v>110</v>
      </c>
      <c r="P2020" t="s">
        <v>4787</v>
      </c>
      <c r="Q2020" t="s">
        <v>4788</v>
      </c>
    </row>
    <row r="2021" spans="1:17" x14ac:dyDescent="0.2">
      <c r="A2021" s="3" t="s">
        <v>103</v>
      </c>
      <c r="B2021" s="3"/>
      <c r="C2021" s="18" t="s">
        <v>104</v>
      </c>
      <c r="D2021" s="18" t="s">
        <v>239</v>
      </c>
      <c r="E2021" s="18" t="s">
        <v>302</v>
      </c>
      <c r="F2021" s="18" t="s">
        <v>4704</v>
      </c>
      <c r="G2021" s="19">
        <v>44061</v>
      </c>
      <c r="H2021" s="20" t="s">
        <v>4785</v>
      </c>
      <c r="I2021" s="20" t="s">
        <v>4793</v>
      </c>
      <c r="J2021" s="21">
        <v>106.08</v>
      </c>
      <c r="K2021" s="18" t="str">
        <f>IFERROR(VLOOKUP(LEFT(I2021,7)+0,'[1]_Redacted Trans'!B$1:C$65536,2,0),P2021)</f>
        <v>2113639 - Hubio Fleet</v>
      </c>
      <c r="L2021" s="18"/>
      <c r="M2021" s="18" t="str">
        <f>IFERROR(VLOOKUP(LEFT(I2021,7)+0,'[1]_Redacted Trans'!B$1:C$65536,2,0),Q2021)</f>
        <v>ANNUAL HUBIO CHARGE</v>
      </c>
      <c r="N2021" s="22" t="s">
        <v>110</v>
      </c>
      <c r="P2021" t="s">
        <v>4787</v>
      </c>
      <c r="Q2021" t="s">
        <v>4788</v>
      </c>
    </row>
    <row r="2022" spans="1:17" x14ac:dyDescent="0.2">
      <c r="A2022" s="3" t="s">
        <v>103</v>
      </c>
      <c r="B2022" s="3"/>
      <c r="C2022" s="18" t="s">
        <v>104</v>
      </c>
      <c r="D2022" s="18" t="s">
        <v>239</v>
      </c>
      <c r="E2022" s="18" t="s">
        <v>302</v>
      </c>
      <c r="F2022" s="18" t="s">
        <v>4704</v>
      </c>
      <c r="G2022" s="19">
        <v>44061</v>
      </c>
      <c r="H2022" s="20" t="s">
        <v>4785</v>
      </c>
      <c r="I2022" s="20" t="s">
        <v>4794</v>
      </c>
      <c r="J2022" s="21">
        <v>106.08</v>
      </c>
      <c r="K2022" s="18" t="str">
        <f>IFERROR(VLOOKUP(LEFT(I2022,7)+0,'[1]_Redacted Trans'!B$1:C$65536,2,0),P2022)</f>
        <v>2113639 - Hubio Fleet</v>
      </c>
      <c r="L2022" s="18"/>
      <c r="M2022" s="18" t="str">
        <f>IFERROR(VLOOKUP(LEFT(I2022,7)+0,'[1]_Redacted Trans'!B$1:C$65536,2,0),Q2022)</f>
        <v>ANNUAL HUBIO CHARGE</v>
      </c>
      <c r="N2022" s="22" t="s">
        <v>110</v>
      </c>
      <c r="P2022" t="s">
        <v>4787</v>
      </c>
      <c r="Q2022" t="s">
        <v>4788</v>
      </c>
    </row>
    <row r="2023" spans="1:17" x14ac:dyDescent="0.2">
      <c r="A2023" s="3" t="s">
        <v>103</v>
      </c>
      <c r="B2023" s="3"/>
      <c r="C2023" s="18" t="s">
        <v>104</v>
      </c>
      <c r="D2023" s="18" t="s">
        <v>239</v>
      </c>
      <c r="E2023" s="18" t="s">
        <v>302</v>
      </c>
      <c r="F2023" s="18" t="s">
        <v>4704</v>
      </c>
      <c r="G2023" s="19">
        <v>44061</v>
      </c>
      <c r="H2023" s="20" t="s">
        <v>4785</v>
      </c>
      <c r="I2023" s="20" t="s">
        <v>4795</v>
      </c>
      <c r="J2023" s="21">
        <v>106.08</v>
      </c>
      <c r="K2023" s="18" t="str">
        <f>IFERROR(VLOOKUP(LEFT(I2023,7)+0,'[1]_Redacted Trans'!B$1:C$65536,2,0),P2023)</f>
        <v>2113639 - Hubio Fleet</v>
      </c>
      <c r="L2023" s="18"/>
      <c r="M2023" s="18" t="str">
        <f>IFERROR(VLOOKUP(LEFT(I2023,7)+0,'[1]_Redacted Trans'!B$1:C$65536,2,0),Q2023)</f>
        <v>ANNUAL HUBIO CHARGE</v>
      </c>
      <c r="N2023" s="22" t="s">
        <v>110</v>
      </c>
      <c r="P2023" t="s">
        <v>4787</v>
      </c>
      <c r="Q2023" t="s">
        <v>4788</v>
      </c>
    </row>
    <row r="2024" spans="1:17" x14ac:dyDescent="0.2">
      <c r="A2024" s="3" t="s">
        <v>103</v>
      </c>
      <c r="B2024" s="3"/>
      <c r="C2024" s="18" t="s">
        <v>104</v>
      </c>
      <c r="D2024" s="18" t="s">
        <v>239</v>
      </c>
      <c r="E2024" s="18" t="s">
        <v>762</v>
      </c>
      <c r="F2024" s="18" t="s">
        <v>4796</v>
      </c>
      <c r="G2024" s="19">
        <v>44061</v>
      </c>
      <c r="H2024" s="20" t="s">
        <v>4785</v>
      </c>
      <c r="I2024" s="20" t="s">
        <v>4797</v>
      </c>
      <c r="J2024" s="21">
        <v>318.24</v>
      </c>
      <c r="K2024" s="18" t="str">
        <f>IFERROR(VLOOKUP(LEFT(I2024,7)+0,'[1]_Redacted Trans'!B$1:C$65536,2,0),P2024)</f>
        <v>2113639 - Hubio Fleet</v>
      </c>
      <c r="L2024" s="18"/>
      <c r="M2024" s="18" t="str">
        <f>IFERROR(VLOOKUP(LEFT(I2024,7)+0,'[1]_Redacted Trans'!B$1:C$65536,2,0),Q2024)</f>
        <v>ANNUAL HUBIO CHARGE</v>
      </c>
      <c r="N2024" s="22" t="s">
        <v>110</v>
      </c>
      <c r="P2024" t="s">
        <v>4787</v>
      </c>
      <c r="Q2024" t="s">
        <v>4788</v>
      </c>
    </row>
    <row r="2025" spans="1:17" x14ac:dyDescent="0.2">
      <c r="A2025" s="3" t="s">
        <v>103</v>
      </c>
      <c r="B2025" s="3"/>
      <c r="C2025" s="18" t="s">
        <v>104</v>
      </c>
      <c r="D2025" s="18" t="s">
        <v>316</v>
      </c>
      <c r="E2025" s="18" t="s">
        <v>353</v>
      </c>
      <c r="F2025" s="18" t="s">
        <v>4309</v>
      </c>
      <c r="G2025" s="19">
        <v>44061</v>
      </c>
      <c r="H2025" s="20" t="s">
        <v>4798</v>
      </c>
      <c r="I2025" s="20" t="s">
        <v>4799</v>
      </c>
      <c r="J2025" s="21">
        <v>134.5</v>
      </c>
      <c r="K2025" s="18" t="str">
        <f>IFERROR(VLOOKUP(LEFT(I2025,7)+0,'[1]_Redacted Trans'!B$1:C$65536,2,0),P2025)</f>
        <v>2109684 - Frank Howard Tools &amp; Fixings Ltd</v>
      </c>
      <c r="L2025" s="18"/>
      <c r="M2025" s="18" t="str">
        <f>IFERROR(VLOOKUP(LEFT(I2025,7)+0,'[1]_Redacted Trans'!B$1:C$65536,2,0),Q2025)</f>
        <v>WRENCH</v>
      </c>
      <c r="N2025" s="22" t="s">
        <v>110</v>
      </c>
      <c r="P2025" t="s">
        <v>447</v>
      </c>
      <c r="Q2025" t="s">
        <v>4800</v>
      </c>
    </row>
    <row r="2026" spans="1:17" x14ac:dyDescent="0.2">
      <c r="A2026" s="3" t="s">
        <v>103</v>
      </c>
      <c r="B2026" s="3"/>
      <c r="C2026" s="18" t="s">
        <v>104</v>
      </c>
      <c r="D2026" s="18" t="s">
        <v>316</v>
      </c>
      <c r="E2026" s="18" t="s">
        <v>3135</v>
      </c>
      <c r="F2026" s="18" t="s">
        <v>4801</v>
      </c>
      <c r="G2026" s="19">
        <v>44061</v>
      </c>
      <c r="H2026" s="20" t="s">
        <v>4798</v>
      </c>
      <c r="I2026" s="20" t="s">
        <v>4802</v>
      </c>
      <c r="J2026" s="21">
        <v>134.5</v>
      </c>
      <c r="K2026" s="18" t="str">
        <f>IFERROR(VLOOKUP(LEFT(I2026,7)+0,'[1]_Redacted Trans'!B$1:C$65536,2,0),P2026)</f>
        <v>2109684 - Frank Howard Tools &amp; Fixings Ltd</v>
      </c>
      <c r="L2026" s="18"/>
      <c r="M2026" s="18" t="str">
        <f>IFERROR(VLOOKUP(LEFT(I2026,7)+0,'[1]_Redacted Trans'!B$1:C$65536,2,0),Q2026)</f>
        <v>WRENCH</v>
      </c>
      <c r="N2026" s="22" t="s">
        <v>110</v>
      </c>
      <c r="P2026" t="s">
        <v>447</v>
      </c>
      <c r="Q2026" t="s">
        <v>4800</v>
      </c>
    </row>
    <row r="2027" spans="1:17" x14ac:dyDescent="0.2">
      <c r="A2027" s="3" t="s">
        <v>103</v>
      </c>
      <c r="B2027" s="3"/>
      <c r="C2027" s="18" t="s">
        <v>104</v>
      </c>
      <c r="D2027" s="18" t="s">
        <v>316</v>
      </c>
      <c r="E2027" s="18" t="s">
        <v>254</v>
      </c>
      <c r="F2027" s="18" t="s">
        <v>408</v>
      </c>
      <c r="G2027" s="19">
        <v>44061</v>
      </c>
      <c r="H2027" s="20" t="s">
        <v>4798</v>
      </c>
      <c r="I2027" s="20" t="s">
        <v>4803</v>
      </c>
      <c r="J2027" s="21">
        <v>134.5</v>
      </c>
      <c r="K2027" s="18" t="str">
        <f>IFERROR(VLOOKUP(LEFT(I2027,7)+0,'[1]_Redacted Trans'!B$1:C$65536,2,0),P2027)</f>
        <v>2109684 - Frank Howard Tools &amp; Fixings Ltd</v>
      </c>
      <c r="L2027" s="18"/>
      <c r="M2027" s="18" t="str">
        <f>IFERROR(VLOOKUP(LEFT(I2027,7)+0,'[1]_Redacted Trans'!B$1:C$65536,2,0),Q2027)</f>
        <v>WRENCH</v>
      </c>
      <c r="N2027" s="22" t="s">
        <v>110</v>
      </c>
      <c r="P2027" t="s">
        <v>447</v>
      </c>
      <c r="Q2027" t="s">
        <v>4800</v>
      </c>
    </row>
    <row r="2028" spans="1:17" x14ac:dyDescent="0.2">
      <c r="A2028" s="3" t="s">
        <v>103</v>
      </c>
      <c r="B2028" s="3"/>
      <c r="C2028" s="18" t="s">
        <v>104</v>
      </c>
      <c r="D2028" s="18" t="s">
        <v>316</v>
      </c>
      <c r="E2028" s="18" t="s">
        <v>842</v>
      </c>
      <c r="F2028" s="18" t="s">
        <v>843</v>
      </c>
      <c r="G2028" s="19">
        <v>44061</v>
      </c>
      <c r="H2028" s="20" t="s">
        <v>4798</v>
      </c>
      <c r="I2028" s="20" t="s">
        <v>4804</v>
      </c>
      <c r="J2028" s="21">
        <v>134.5</v>
      </c>
      <c r="K2028" s="18" t="str">
        <f>IFERROR(VLOOKUP(LEFT(I2028,7)+0,'[1]_Redacted Trans'!B$1:C$65536,2,0),P2028)</f>
        <v>2109684 - Frank Howard Tools &amp; Fixings Ltd</v>
      </c>
      <c r="L2028" s="18"/>
      <c r="M2028" s="18" t="str">
        <f>IFERROR(VLOOKUP(LEFT(I2028,7)+0,'[1]_Redacted Trans'!B$1:C$65536,2,0),Q2028)</f>
        <v>WRENCH</v>
      </c>
      <c r="N2028" s="22" t="s">
        <v>110</v>
      </c>
      <c r="P2028" t="s">
        <v>447</v>
      </c>
      <c r="Q2028" t="s">
        <v>4800</v>
      </c>
    </row>
    <row r="2029" spans="1:17" x14ac:dyDescent="0.2">
      <c r="A2029" s="3" t="s">
        <v>103</v>
      </c>
      <c r="B2029" s="3"/>
      <c r="C2029" s="18" t="s">
        <v>104</v>
      </c>
      <c r="D2029" s="18" t="s">
        <v>316</v>
      </c>
      <c r="E2029" s="18" t="s">
        <v>353</v>
      </c>
      <c r="F2029" s="18" t="s">
        <v>4309</v>
      </c>
      <c r="G2029" s="19">
        <v>44061</v>
      </c>
      <c r="H2029" s="20" t="s">
        <v>4798</v>
      </c>
      <c r="I2029" s="20" t="s">
        <v>4805</v>
      </c>
      <c r="J2029" s="21">
        <v>548</v>
      </c>
      <c r="K2029" s="18" t="str">
        <f>IFERROR(VLOOKUP(LEFT(I2029,7)+0,'[1]_Redacted Trans'!B$1:C$65536,2,0),P2029)</f>
        <v>2109684 - Frank Howard Tools &amp; Fixings Ltd</v>
      </c>
      <c r="L2029" s="18"/>
      <c r="M2029" s="18" t="str">
        <f>IFERROR(VLOOKUP(LEFT(I2029,7)+0,'[1]_Redacted Trans'!B$1:C$65536,2,0),Q2029)</f>
        <v>VARIOUS ITEMS</v>
      </c>
      <c r="N2029" s="22" t="s">
        <v>110</v>
      </c>
      <c r="P2029" t="s">
        <v>447</v>
      </c>
      <c r="Q2029" t="s">
        <v>960</v>
      </c>
    </row>
    <row r="2030" spans="1:17" x14ac:dyDescent="0.2">
      <c r="A2030" s="3" t="s">
        <v>103</v>
      </c>
      <c r="B2030" s="3"/>
      <c r="C2030" s="18" t="s">
        <v>104</v>
      </c>
      <c r="D2030" s="18" t="s">
        <v>316</v>
      </c>
      <c r="E2030" s="18" t="s">
        <v>3135</v>
      </c>
      <c r="F2030" s="18" t="s">
        <v>4801</v>
      </c>
      <c r="G2030" s="19">
        <v>44061</v>
      </c>
      <c r="H2030" s="20" t="s">
        <v>4798</v>
      </c>
      <c r="I2030" s="20" t="s">
        <v>4806</v>
      </c>
      <c r="J2030" s="21">
        <v>548</v>
      </c>
      <c r="K2030" s="18" t="str">
        <f>IFERROR(VLOOKUP(LEFT(I2030,7)+0,'[1]_Redacted Trans'!B$1:C$65536,2,0),P2030)</f>
        <v>2109684 - Frank Howard Tools &amp; Fixings Ltd</v>
      </c>
      <c r="L2030" s="18"/>
      <c r="M2030" s="18" t="str">
        <f>IFERROR(VLOOKUP(LEFT(I2030,7)+0,'[1]_Redacted Trans'!B$1:C$65536,2,0),Q2030)</f>
        <v>VARIOUS ITEMS</v>
      </c>
      <c r="N2030" s="22" t="s">
        <v>110</v>
      </c>
      <c r="P2030" t="s">
        <v>447</v>
      </c>
      <c r="Q2030" t="s">
        <v>960</v>
      </c>
    </row>
    <row r="2031" spans="1:17" x14ac:dyDescent="0.2">
      <c r="A2031" s="3" t="s">
        <v>103</v>
      </c>
      <c r="B2031" s="3"/>
      <c r="C2031" s="18" t="s">
        <v>104</v>
      </c>
      <c r="D2031" s="18" t="s">
        <v>316</v>
      </c>
      <c r="E2031" s="18" t="s">
        <v>254</v>
      </c>
      <c r="F2031" s="18" t="s">
        <v>408</v>
      </c>
      <c r="G2031" s="19">
        <v>44061</v>
      </c>
      <c r="H2031" s="20" t="s">
        <v>4798</v>
      </c>
      <c r="I2031" s="20" t="s">
        <v>4807</v>
      </c>
      <c r="J2031" s="21">
        <v>548</v>
      </c>
      <c r="K2031" s="18" t="str">
        <f>IFERROR(VLOOKUP(LEFT(I2031,7)+0,'[1]_Redacted Trans'!B$1:C$65536,2,0),P2031)</f>
        <v>2109684 - Frank Howard Tools &amp; Fixings Ltd</v>
      </c>
      <c r="L2031" s="18"/>
      <c r="M2031" s="18" t="str">
        <f>IFERROR(VLOOKUP(LEFT(I2031,7)+0,'[1]_Redacted Trans'!B$1:C$65536,2,0),Q2031)</f>
        <v>VARIOUS ITEMS</v>
      </c>
      <c r="N2031" s="22" t="s">
        <v>110</v>
      </c>
      <c r="P2031" t="s">
        <v>447</v>
      </c>
      <c r="Q2031" t="s">
        <v>960</v>
      </c>
    </row>
    <row r="2032" spans="1:17" x14ac:dyDescent="0.2">
      <c r="A2032" s="3" t="s">
        <v>103</v>
      </c>
      <c r="B2032" s="3"/>
      <c r="C2032" s="18" t="s">
        <v>104</v>
      </c>
      <c r="D2032" s="18" t="s">
        <v>316</v>
      </c>
      <c r="E2032" s="18" t="s">
        <v>842</v>
      </c>
      <c r="F2032" s="18" t="s">
        <v>843</v>
      </c>
      <c r="G2032" s="19">
        <v>44061</v>
      </c>
      <c r="H2032" s="20" t="s">
        <v>4798</v>
      </c>
      <c r="I2032" s="20" t="s">
        <v>4808</v>
      </c>
      <c r="J2032" s="21">
        <v>548</v>
      </c>
      <c r="K2032" s="18" t="str">
        <f>IFERROR(VLOOKUP(LEFT(I2032,7)+0,'[1]_Redacted Trans'!B$1:C$65536,2,0),P2032)</f>
        <v>2109684 - Frank Howard Tools &amp; Fixings Ltd</v>
      </c>
      <c r="L2032" s="18"/>
      <c r="M2032" s="18" t="str">
        <f>IFERROR(VLOOKUP(LEFT(I2032,7)+0,'[1]_Redacted Trans'!B$1:C$65536,2,0),Q2032)</f>
        <v>VARIOUS ITEMS</v>
      </c>
      <c r="N2032" s="22" t="s">
        <v>110</v>
      </c>
      <c r="P2032" t="s">
        <v>447</v>
      </c>
      <c r="Q2032" t="s">
        <v>960</v>
      </c>
    </row>
    <row r="2033" spans="1:17" x14ac:dyDescent="0.2">
      <c r="A2033" s="3" t="s">
        <v>103</v>
      </c>
      <c r="B2033" s="3"/>
      <c r="C2033" s="18" t="s">
        <v>104</v>
      </c>
      <c r="D2033" s="18" t="s">
        <v>316</v>
      </c>
      <c r="E2033" s="18" t="s">
        <v>842</v>
      </c>
      <c r="F2033" s="18" t="s">
        <v>843</v>
      </c>
      <c r="G2033" s="19">
        <v>44061</v>
      </c>
      <c r="H2033" s="20" t="s">
        <v>4809</v>
      </c>
      <c r="I2033" s="20" t="s">
        <v>4810</v>
      </c>
      <c r="J2033" s="21">
        <v>1296.4000000000001</v>
      </c>
      <c r="K2033" s="18" t="str">
        <f>IFERROR(VLOOKUP(LEFT(I2033,7)+0,'[1]_Redacted Trans'!B$1:C$65536,2,0),P2033)</f>
        <v>2119011 - County Skips Ltd</v>
      </c>
      <c r="L2033" s="18"/>
      <c r="M2033" s="18" t="str">
        <f>IFERROR(VLOOKUP(LEFT(I2033,7)+0,'[1]_Redacted Trans'!B$1:C$65536,2,0),Q2033)</f>
        <v>SKIP</v>
      </c>
      <c r="N2033" s="22" t="s">
        <v>110</v>
      </c>
      <c r="P2033" t="s">
        <v>3071</v>
      </c>
      <c r="Q2033" t="s">
        <v>4811</v>
      </c>
    </row>
    <row r="2034" spans="1:17" x14ac:dyDescent="0.2">
      <c r="A2034" s="3" t="s">
        <v>103</v>
      </c>
      <c r="B2034" s="3"/>
      <c r="C2034" s="18" t="s">
        <v>104</v>
      </c>
      <c r="D2034" s="18" t="s">
        <v>316</v>
      </c>
      <c r="E2034" s="18" t="s">
        <v>842</v>
      </c>
      <c r="F2034" s="18" t="s">
        <v>843</v>
      </c>
      <c r="G2034" s="19">
        <v>44061</v>
      </c>
      <c r="H2034" s="20" t="s">
        <v>4812</v>
      </c>
      <c r="I2034" s="20" t="s">
        <v>4813</v>
      </c>
      <c r="J2034" s="21">
        <v>543.20000000000005</v>
      </c>
      <c r="K2034" s="18" t="str">
        <f>IFERROR(VLOOKUP(LEFT(I2034,7)+0,'[1]_Redacted Trans'!B$1:C$65536,2,0),P2034)</f>
        <v>2119011 - County Skips Ltd</v>
      </c>
      <c r="L2034" s="18"/>
      <c r="M2034" s="18" t="str">
        <f>IFERROR(VLOOKUP(LEFT(I2034,7)+0,'[1]_Redacted Trans'!B$1:C$65536,2,0),Q2034)</f>
        <v>SKIP</v>
      </c>
      <c r="N2034" s="22" t="s">
        <v>110</v>
      </c>
      <c r="P2034" t="s">
        <v>3071</v>
      </c>
      <c r="Q2034" t="s">
        <v>4811</v>
      </c>
    </row>
    <row r="2035" spans="1:17" x14ac:dyDescent="0.2">
      <c r="A2035" s="3" t="s">
        <v>103</v>
      </c>
      <c r="B2035" s="3"/>
      <c r="C2035" s="18" t="s">
        <v>104</v>
      </c>
      <c r="D2035" s="18" t="s">
        <v>168</v>
      </c>
      <c r="E2035" s="18" t="s">
        <v>523</v>
      </c>
      <c r="F2035" s="18" t="s">
        <v>191</v>
      </c>
      <c r="G2035" s="19">
        <v>44061</v>
      </c>
      <c r="H2035" s="20"/>
      <c r="I2035" s="20" t="s">
        <v>4814</v>
      </c>
      <c r="J2035" s="21">
        <v>2972.95</v>
      </c>
      <c r="K2035" s="18" t="str">
        <f>IFERROR(VLOOKUP(LEFT(I2035,7)+0,'[1]_Redacted Trans'!B$1:C$65536,2,0),P2035)</f>
        <v>2104620 - Corona Energy Retail 4 Limited</v>
      </c>
      <c r="L2035" s="18">
        <v>2798334</v>
      </c>
      <c r="M2035" s="18" t="str">
        <f>IFERROR(VLOOKUP(LEFT(I2035,7)+0,'[1]_Redacted Trans'!B$1:C$65536,2,0),Q2035)</f>
        <v>SHU GAS JULY 2020</v>
      </c>
      <c r="N2035" s="22" t="s">
        <v>110</v>
      </c>
      <c r="P2035" t="s">
        <v>2761</v>
      </c>
      <c r="Q2035" t="s">
        <v>4815</v>
      </c>
    </row>
    <row r="2036" spans="1:17" x14ac:dyDescent="0.2">
      <c r="A2036" s="3" t="s">
        <v>103</v>
      </c>
      <c r="B2036" s="3"/>
      <c r="C2036" s="18" t="s">
        <v>104</v>
      </c>
      <c r="D2036" s="18" t="s">
        <v>182</v>
      </c>
      <c r="E2036" s="18" t="s">
        <v>183</v>
      </c>
      <c r="F2036" s="18" t="s">
        <v>449</v>
      </c>
      <c r="G2036" s="19">
        <v>44061</v>
      </c>
      <c r="H2036" s="20" t="s">
        <v>4816</v>
      </c>
      <c r="I2036" s="20" t="s">
        <v>4817</v>
      </c>
      <c r="J2036" s="21">
        <v>119.5</v>
      </c>
      <c r="K2036" s="18" t="str">
        <f>IFERROR(VLOOKUP(LEFT(I2036,7)+0,'[1]_Redacted Trans'!B$1:C$65536,2,0),P2036)</f>
        <v>2118719 - Beacon Water Treatments Limited</v>
      </c>
      <c r="L2036" s="18"/>
      <c r="M2036" s="18" t="str">
        <f>IFERROR(VLOOKUP(LEFT(I2036,7)+0,'[1]_Redacted Trans'!B$1:C$65536,2,0),Q2036)</f>
        <v>WATER TREATMENT</v>
      </c>
      <c r="N2036" s="22" t="s">
        <v>110</v>
      </c>
      <c r="P2036" t="s">
        <v>4545</v>
      </c>
      <c r="Q2036" t="s">
        <v>4818</v>
      </c>
    </row>
    <row r="2037" spans="1:17" x14ac:dyDescent="0.2">
      <c r="A2037" s="3" t="s">
        <v>103</v>
      </c>
      <c r="B2037" s="3"/>
      <c r="C2037" s="18" t="s">
        <v>104</v>
      </c>
      <c r="D2037" s="18" t="s">
        <v>316</v>
      </c>
      <c r="E2037" s="18" t="s">
        <v>353</v>
      </c>
      <c r="F2037" s="18" t="s">
        <v>4309</v>
      </c>
      <c r="G2037" s="19">
        <v>44061</v>
      </c>
      <c r="H2037" s="20" t="s">
        <v>4819</v>
      </c>
      <c r="I2037" s="20" t="s">
        <v>4820</v>
      </c>
      <c r="J2037" s="21">
        <v>266.64</v>
      </c>
      <c r="K2037" s="18" t="str">
        <f>IFERROR(VLOOKUP(LEFT(I2037,7)+0,'[1]_Redacted Trans'!B$1:C$65536,2,0),P2037)</f>
        <v>2100713 - Instarmac Group plc</v>
      </c>
      <c r="L2037" s="18"/>
      <c r="M2037" s="18" t="str">
        <f>IFERROR(VLOOKUP(LEFT(I2037,7)+0,'[1]_Redacted Trans'!B$1:C$65536,2,0),Q2037)</f>
        <v>TARMC</v>
      </c>
      <c r="N2037" s="22" t="s">
        <v>110</v>
      </c>
      <c r="P2037" t="s">
        <v>4821</v>
      </c>
      <c r="Q2037" t="s">
        <v>4822</v>
      </c>
    </row>
    <row r="2038" spans="1:17" x14ac:dyDescent="0.2">
      <c r="A2038" s="3" t="s">
        <v>103</v>
      </c>
      <c r="B2038" s="3"/>
      <c r="C2038" s="18" t="s">
        <v>104</v>
      </c>
      <c r="D2038" s="18" t="s">
        <v>316</v>
      </c>
      <c r="E2038" s="18" t="s">
        <v>842</v>
      </c>
      <c r="F2038" s="18" t="s">
        <v>2145</v>
      </c>
      <c r="G2038" s="19">
        <v>44061</v>
      </c>
      <c r="H2038" s="20" t="s">
        <v>4819</v>
      </c>
      <c r="I2038" s="20" t="s">
        <v>4823</v>
      </c>
      <c r="J2038" s="21">
        <v>478.69</v>
      </c>
      <c r="K2038" s="18" t="str">
        <f>IFERROR(VLOOKUP(LEFT(I2038,7)+0,'[1]_Redacted Trans'!B$1:C$65536,2,0),P2038)</f>
        <v>2100713 - Instarmac Group plc</v>
      </c>
      <c r="L2038" s="18"/>
      <c r="M2038" s="18" t="str">
        <f>IFERROR(VLOOKUP(LEFT(I2038,7)+0,'[1]_Redacted Trans'!B$1:C$65536,2,0),Q2038)</f>
        <v>TARMAC</v>
      </c>
      <c r="N2038" s="22" t="s">
        <v>110</v>
      </c>
      <c r="P2038" t="s">
        <v>4821</v>
      </c>
      <c r="Q2038" t="s">
        <v>4824</v>
      </c>
    </row>
    <row r="2039" spans="1:17" x14ac:dyDescent="0.2">
      <c r="A2039" s="3" t="s">
        <v>103</v>
      </c>
      <c r="B2039" s="3"/>
      <c r="C2039" s="18" t="s">
        <v>104</v>
      </c>
      <c r="D2039" s="18" t="s">
        <v>316</v>
      </c>
      <c r="E2039" s="18" t="s">
        <v>353</v>
      </c>
      <c r="F2039" s="18" t="s">
        <v>4309</v>
      </c>
      <c r="G2039" s="19">
        <v>44061</v>
      </c>
      <c r="H2039" s="20" t="s">
        <v>4819</v>
      </c>
      <c r="I2039" s="20" t="s">
        <v>4825</v>
      </c>
      <c r="J2039" s="21">
        <v>478.69</v>
      </c>
      <c r="K2039" s="18" t="str">
        <f>IFERROR(VLOOKUP(LEFT(I2039,7)+0,'[1]_Redacted Trans'!B$1:C$65536,2,0),P2039)</f>
        <v>2100713 - Instarmac Group plc</v>
      </c>
      <c r="L2039" s="18"/>
      <c r="M2039" s="18" t="str">
        <f>IFERROR(VLOOKUP(LEFT(I2039,7)+0,'[1]_Redacted Trans'!B$1:C$65536,2,0),Q2039)</f>
        <v>TARMAC</v>
      </c>
      <c r="N2039" s="22" t="s">
        <v>110</v>
      </c>
      <c r="P2039" t="s">
        <v>4821</v>
      </c>
      <c r="Q2039" t="s">
        <v>4824</v>
      </c>
    </row>
    <row r="2040" spans="1:17" x14ac:dyDescent="0.2">
      <c r="A2040" s="3" t="s">
        <v>103</v>
      </c>
      <c r="B2040" s="3"/>
      <c r="C2040" s="18" t="s">
        <v>104</v>
      </c>
      <c r="D2040" s="18" t="s">
        <v>213</v>
      </c>
      <c r="E2040" s="18" t="s">
        <v>286</v>
      </c>
      <c r="F2040" s="18" t="s">
        <v>983</v>
      </c>
      <c r="G2040" s="19">
        <v>44061</v>
      </c>
      <c r="H2040" s="20"/>
      <c r="I2040" s="20" t="s">
        <v>4826</v>
      </c>
      <c r="J2040" s="21">
        <v>435</v>
      </c>
      <c r="K2040" s="18" t="str">
        <f>IFERROR(VLOOKUP(LEFT(I2040,7)+0,'[1]_Redacted Trans'!B$1:C$65536,2,0),P2040)</f>
        <v>REDACTED COMMERCIAL CONFIDENTIALITY</v>
      </c>
      <c r="L2040" s="18">
        <v>4118149</v>
      </c>
      <c r="M2040" s="18" t="str">
        <f>IFERROR(VLOOKUP(LEFT(I2040,7)+0,'[1]_Redacted Trans'!B$1:C$65536,2,0),Q2040)</f>
        <v>REDACTED COMMERCIAL CONFIDENTIALITY</v>
      </c>
      <c r="N2040" s="22" t="s">
        <v>110</v>
      </c>
      <c r="P2040" t="s">
        <v>985</v>
      </c>
      <c r="Q2040" t="s">
        <v>985</v>
      </c>
    </row>
    <row r="2041" spans="1:17" x14ac:dyDescent="0.2">
      <c r="A2041" s="3" t="s">
        <v>103</v>
      </c>
      <c r="B2041" s="3"/>
      <c r="C2041" s="18" t="s">
        <v>104</v>
      </c>
      <c r="D2041" s="18" t="s">
        <v>316</v>
      </c>
      <c r="E2041" s="18" t="s">
        <v>4827</v>
      </c>
      <c r="F2041" s="18" t="s">
        <v>318</v>
      </c>
      <c r="G2041" s="19">
        <v>44061</v>
      </c>
      <c r="H2041" s="20"/>
      <c r="I2041" s="20" t="s">
        <v>4828</v>
      </c>
      <c r="J2041" s="21">
        <v>25463.19</v>
      </c>
      <c r="K2041" s="18" t="str">
        <f>IFERROR(VLOOKUP(LEFT(I2041,7)+0,'[1]_Redacted Trans'!B$1:C$65536,2,0),P2041)</f>
        <v>2108452 - Access &amp; Automation Ltd</v>
      </c>
      <c r="L2041" s="18"/>
      <c r="M2041" s="18" t="str">
        <f>IFERROR(VLOOKUP(LEFT(I2041,7)+0,'[1]_Redacted Trans'!B$1:C$65536,2,0),Q2041)</f>
        <v>CHURCHILL COURT COMMUNAL DOORS</v>
      </c>
      <c r="N2041" s="22" t="s">
        <v>110</v>
      </c>
      <c r="P2041" t="s">
        <v>1221</v>
      </c>
      <c r="Q2041" t="s">
        <v>4829</v>
      </c>
    </row>
    <row r="2042" spans="1:17" x14ac:dyDescent="0.2">
      <c r="A2042" s="3" t="s">
        <v>103</v>
      </c>
      <c r="B2042" s="3"/>
      <c r="C2042" s="18" t="s">
        <v>104</v>
      </c>
      <c r="D2042" s="18" t="s">
        <v>239</v>
      </c>
      <c r="E2042" s="18" t="s">
        <v>270</v>
      </c>
      <c r="F2042" s="18" t="s">
        <v>4830</v>
      </c>
      <c r="G2042" s="19">
        <v>44061</v>
      </c>
      <c r="H2042" s="20"/>
      <c r="I2042" s="20" t="s">
        <v>4831</v>
      </c>
      <c r="J2042" s="21">
        <v>22.9</v>
      </c>
      <c r="K2042" s="18" t="str">
        <f>IFERROR(VLOOKUP(LEFT(I2042,7)+0,'[1]_Redacted Trans'!B$1:C$65536,2,0),P2042)</f>
        <v>REDACTED PERSONAL DATA</v>
      </c>
      <c r="L2042" s="18"/>
      <c r="M2042" s="18" t="str">
        <f>IFERROR(VLOOKUP(LEFT(I2042,7)+0,'[1]_Redacted Trans'!B$1:C$65536,2,0),Q2042)</f>
        <v>REDACTED PERSONAL DATA</v>
      </c>
      <c r="N2042" s="22" t="s">
        <v>110</v>
      </c>
      <c r="P2042" t="s">
        <v>143</v>
      </c>
      <c r="Q2042" t="s">
        <v>143</v>
      </c>
    </row>
    <row r="2043" spans="1:17" x14ac:dyDescent="0.2">
      <c r="A2043" s="3" t="s">
        <v>103</v>
      </c>
      <c r="B2043" s="3"/>
      <c r="C2043" s="18" t="s">
        <v>104</v>
      </c>
      <c r="D2043" s="18" t="s">
        <v>168</v>
      </c>
      <c r="E2043" s="18" t="s">
        <v>808</v>
      </c>
      <c r="F2043" s="18" t="s">
        <v>318</v>
      </c>
      <c r="G2043" s="19">
        <v>44068</v>
      </c>
      <c r="H2043" s="20" t="s">
        <v>4832</v>
      </c>
      <c r="I2043" s="20" t="s">
        <v>4833</v>
      </c>
      <c r="J2043" s="21">
        <v>2042</v>
      </c>
      <c r="K2043" s="18" t="str">
        <f>IFERROR(VLOOKUP(LEFT(I2043,7)+0,'[1]_Redacted Trans'!B$1:C$65536,2,0),P2043)</f>
        <v>REDACTED PERSONAL DATA</v>
      </c>
      <c r="L2043" s="18"/>
      <c r="M2043" s="18" t="str">
        <f>IFERROR(VLOOKUP(LEFT(I2043,7)+0,'[1]_Redacted Trans'!B$1:C$65536,2,0),Q2043)</f>
        <v>REDACTED PERSONAL DATA</v>
      </c>
      <c r="N2043" s="22" t="s">
        <v>110</v>
      </c>
      <c r="P2043" t="s">
        <v>143</v>
      </c>
      <c r="Q2043" t="s">
        <v>143</v>
      </c>
    </row>
    <row r="2044" spans="1:17" x14ac:dyDescent="0.2">
      <c r="A2044" s="3" t="s">
        <v>103</v>
      </c>
      <c r="B2044" s="3"/>
      <c r="C2044" s="18" t="s">
        <v>104</v>
      </c>
      <c r="D2044" s="18" t="s">
        <v>168</v>
      </c>
      <c r="E2044" s="18" t="s">
        <v>1875</v>
      </c>
      <c r="F2044" s="18" t="s">
        <v>318</v>
      </c>
      <c r="G2044" s="19">
        <v>44068</v>
      </c>
      <c r="H2044" s="20" t="s">
        <v>4834</v>
      </c>
      <c r="I2044" s="20" t="s">
        <v>4835</v>
      </c>
      <c r="J2044" s="21">
        <v>5464.21</v>
      </c>
      <c r="K2044" s="18" t="str">
        <f>IFERROR(VLOOKUP(LEFT(I2044,7)+0,'[1]_Redacted Trans'!B$1:C$65536,2,0),P2044)</f>
        <v>REDACTED COMMERCIAL CONFIDENTIALITY</v>
      </c>
      <c r="L2044" s="18">
        <v>9731159</v>
      </c>
      <c r="M2044" s="18" t="str">
        <f>IFERROR(VLOOKUP(LEFT(I2044,7)+0,'[1]_Redacted Trans'!B$1:C$65536,2,0),Q2044)</f>
        <v>REDACTED COMMERCIAL CONFIDENTIALITY</v>
      </c>
      <c r="N2044" s="22" t="s">
        <v>110</v>
      </c>
      <c r="P2044" t="s">
        <v>772</v>
      </c>
      <c r="Q2044" t="s">
        <v>4836</v>
      </c>
    </row>
    <row r="2045" spans="1:17" x14ac:dyDescent="0.2">
      <c r="A2045" s="3" t="s">
        <v>103</v>
      </c>
      <c r="B2045" s="3"/>
      <c r="C2045" s="18" t="s">
        <v>104</v>
      </c>
      <c r="D2045" s="18" t="s">
        <v>168</v>
      </c>
      <c r="E2045" s="18" t="s">
        <v>1875</v>
      </c>
      <c r="F2045" s="18" t="s">
        <v>318</v>
      </c>
      <c r="G2045" s="19">
        <v>44068</v>
      </c>
      <c r="H2045" s="20" t="s">
        <v>4834</v>
      </c>
      <c r="I2045" s="20" t="s">
        <v>4837</v>
      </c>
      <c r="J2045" s="21">
        <v>1383.79</v>
      </c>
      <c r="K2045" s="18" t="str">
        <f>IFERROR(VLOOKUP(LEFT(I2045,7)+0,'[1]_Redacted Trans'!B$1:C$65536,2,0),P2045)</f>
        <v>REDACTED COMMERCIAL CONFIDENTIALITY</v>
      </c>
      <c r="L2045" s="18">
        <v>9731159</v>
      </c>
      <c r="M2045" s="18" t="str">
        <f>IFERROR(VLOOKUP(LEFT(I2045,7)+0,'[1]_Redacted Trans'!B$1:C$65536,2,0),Q2045)</f>
        <v>REDACTED COMMERCIAL CONFIDENTIALITY</v>
      </c>
      <c r="N2045" s="22" t="s">
        <v>110</v>
      </c>
      <c r="P2045" t="s">
        <v>772</v>
      </c>
      <c r="Q2045" t="s">
        <v>4836</v>
      </c>
    </row>
    <row r="2046" spans="1:17" x14ac:dyDescent="0.2">
      <c r="A2046" s="3" t="s">
        <v>103</v>
      </c>
      <c r="B2046" s="3"/>
      <c r="C2046" s="18" t="s">
        <v>104</v>
      </c>
      <c r="D2046" s="18" t="s">
        <v>168</v>
      </c>
      <c r="E2046" s="18" t="s">
        <v>254</v>
      </c>
      <c r="F2046" s="18" t="s">
        <v>829</v>
      </c>
      <c r="G2046" s="19">
        <v>44057</v>
      </c>
      <c r="H2046" s="20" t="s">
        <v>4838</v>
      </c>
      <c r="I2046" s="20" t="s">
        <v>4839</v>
      </c>
      <c r="J2046" s="21">
        <v>1084.78</v>
      </c>
      <c r="K2046" s="18" t="str">
        <f>IFERROR(VLOOKUP(LEFT(I2046,7)+0,'[1]_Redacted Trans'!B$1:C$65536,2,0),P2046)</f>
        <v>REDACTED PERSONAL DATA</v>
      </c>
      <c r="L2046" s="18">
        <v>9731159</v>
      </c>
      <c r="M2046" s="18" t="str">
        <f>IFERROR(VLOOKUP(LEFT(I2046,7)+0,'[1]_Redacted Trans'!B$1:C$65536,2,0),Q2046)</f>
        <v>REDACTED PERSONAL DATA</v>
      </c>
      <c r="N2046" s="22" t="s">
        <v>110</v>
      </c>
      <c r="P2046" t="s">
        <v>143</v>
      </c>
      <c r="Q2046" t="s">
        <v>143</v>
      </c>
    </row>
    <row r="2047" spans="1:17" x14ac:dyDescent="0.2">
      <c r="A2047" s="3" t="s">
        <v>103</v>
      </c>
      <c r="B2047" s="3"/>
      <c r="C2047" s="18" t="s">
        <v>104</v>
      </c>
      <c r="D2047" s="18" t="s">
        <v>168</v>
      </c>
      <c r="E2047" s="18" t="s">
        <v>254</v>
      </c>
      <c r="F2047" s="18" t="s">
        <v>829</v>
      </c>
      <c r="G2047" s="19">
        <v>44057</v>
      </c>
      <c r="H2047" s="20" t="s">
        <v>4838</v>
      </c>
      <c r="I2047" s="20" t="s">
        <v>4840</v>
      </c>
      <c r="J2047" s="21">
        <v>5613.72</v>
      </c>
      <c r="K2047" s="18" t="str">
        <f>IFERROR(VLOOKUP(LEFT(I2047,7)+0,'[1]_Redacted Trans'!B$1:C$65536,2,0),P2047)</f>
        <v>REDACTED PERSONAL DATA</v>
      </c>
      <c r="L2047" s="18">
        <v>9731159</v>
      </c>
      <c r="M2047" s="18" t="str">
        <f>IFERROR(VLOOKUP(LEFT(I2047,7)+0,'[1]_Redacted Trans'!B$1:C$65536,2,0),Q2047)</f>
        <v>REDACTED PERSONAL DATA</v>
      </c>
      <c r="N2047" s="22" t="s">
        <v>110</v>
      </c>
      <c r="P2047" t="s">
        <v>143</v>
      </c>
      <c r="Q2047" t="s">
        <v>143</v>
      </c>
    </row>
    <row r="2048" spans="1:17" x14ac:dyDescent="0.2">
      <c r="A2048" s="3" t="s">
        <v>103</v>
      </c>
      <c r="B2048" s="3"/>
      <c r="C2048" s="18" t="s">
        <v>104</v>
      </c>
      <c r="D2048" s="18" t="s">
        <v>168</v>
      </c>
      <c r="E2048" s="18" t="s">
        <v>254</v>
      </c>
      <c r="F2048" s="18" t="s">
        <v>829</v>
      </c>
      <c r="G2048" s="19">
        <v>44055</v>
      </c>
      <c r="H2048" s="20" t="s">
        <v>4841</v>
      </c>
      <c r="I2048" s="20" t="s">
        <v>4842</v>
      </c>
      <c r="J2048" s="21">
        <v>391.12</v>
      </c>
      <c r="K2048" s="18" t="str">
        <f>IFERROR(VLOOKUP(LEFT(I2048,7)+0,'[1]_Redacted Trans'!B$1:C$65536,2,0),P2048)</f>
        <v>REDACTED PERSONAL DATA</v>
      </c>
      <c r="L2048" s="18">
        <v>9731159</v>
      </c>
      <c r="M2048" s="18" t="str">
        <f>IFERROR(VLOOKUP(LEFT(I2048,7)+0,'[1]_Redacted Trans'!B$1:C$65536,2,0),Q2048)</f>
        <v>REDACTED PERSONAL DATA</v>
      </c>
      <c r="N2048" s="22" t="s">
        <v>110</v>
      </c>
      <c r="P2048" t="s">
        <v>143</v>
      </c>
      <c r="Q2048" t="s">
        <v>143</v>
      </c>
    </row>
    <row r="2049" spans="1:17" x14ac:dyDescent="0.2">
      <c r="A2049" s="3" t="s">
        <v>103</v>
      </c>
      <c r="B2049" s="3"/>
      <c r="C2049" s="18" t="s">
        <v>104</v>
      </c>
      <c r="D2049" s="18" t="s">
        <v>168</v>
      </c>
      <c r="E2049" s="18" t="s">
        <v>254</v>
      </c>
      <c r="F2049" s="18" t="s">
        <v>829</v>
      </c>
      <c r="G2049" s="19">
        <v>44055</v>
      </c>
      <c r="H2049" s="20" t="s">
        <v>4841</v>
      </c>
      <c r="I2049" s="20" t="s">
        <v>4843</v>
      </c>
      <c r="J2049" s="21">
        <v>2783</v>
      </c>
      <c r="K2049" s="18" t="str">
        <f>IFERROR(VLOOKUP(LEFT(I2049,7)+0,'[1]_Redacted Trans'!B$1:C$65536,2,0),P2049)</f>
        <v>REDACTED PERSONAL DATA</v>
      </c>
      <c r="L2049" s="18">
        <v>9731159</v>
      </c>
      <c r="M2049" s="18" t="str">
        <f>IFERROR(VLOOKUP(LEFT(I2049,7)+0,'[1]_Redacted Trans'!B$1:C$65536,2,0),Q2049)</f>
        <v>REDACTED PERSONAL DATA</v>
      </c>
      <c r="N2049" s="22" t="s">
        <v>110</v>
      </c>
      <c r="P2049" t="s">
        <v>143</v>
      </c>
      <c r="Q2049" t="s">
        <v>143</v>
      </c>
    </row>
    <row r="2050" spans="1:17" x14ac:dyDescent="0.2">
      <c r="A2050" s="3" t="s">
        <v>103</v>
      </c>
      <c r="B2050" s="3"/>
      <c r="C2050" s="18" t="s">
        <v>104</v>
      </c>
      <c r="D2050" s="18" t="s">
        <v>168</v>
      </c>
      <c r="E2050" s="18" t="s">
        <v>770</v>
      </c>
      <c r="F2050" s="18" t="s">
        <v>318</v>
      </c>
      <c r="G2050" s="19">
        <v>44068</v>
      </c>
      <c r="H2050" s="20" t="s">
        <v>4844</v>
      </c>
      <c r="I2050" s="20" t="s">
        <v>4845</v>
      </c>
      <c r="J2050" s="21">
        <v>1124.75</v>
      </c>
      <c r="K2050" s="18" t="str">
        <f>IFERROR(VLOOKUP(LEFT(I2050,7)+0,'[1]_Redacted Trans'!B$1:C$65536,2,0),P2050)</f>
        <v>REDACTED PERSONAL DATA</v>
      </c>
      <c r="L2050" s="18">
        <v>9731159</v>
      </c>
      <c r="M2050" s="18" t="str">
        <f>IFERROR(VLOOKUP(LEFT(I2050,7)+0,'[1]_Redacted Trans'!B$1:C$65536,2,0),Q2050)</f>
        <v>REDACTED PERSONAL DATA</v>
      </c>
      <c r="N2050" s="22" t="s">
        <v>110</v>
      </c>
      <c r="P2050" t="s">
        <v>143</v>
      </c>
      <c r="Q2050" t="s">
        <v>143</v>
      </c>
    </row>
    <row r="2051" spans="1:17" x14ac:dyDescent="0.2">
      <c r="A2051" s="3" t="s">
        <v>103</v>
      </c>
      <c r="B2051" s="3"/>
      <c r="C2051" s="18" t="s">
        <v>104</v>
      </c>
      <c r="D2051" s="18" t="s">
        <v>168</v>
      </c>
      <c r="E2051" s="18" t="s">
        <v>770</v>
      </c>
      <c r="F2051" s="18" t="s">
        <v>318</v>
      </c>
      <c r="G2051" s="19">
        <v>44068</v>
      </c>
      <c r="H2051" s="20" t="s">
        <v>4844</v>
      </c>
      <c r="I2051" s="20" t="s">
        <v>4846</v>
      </c>
      <c r="J2051" s="21">
        <v>281.60000000000002</v>
      </c>
      <c r="K2051" s="18" t="str">
        <f>IFERROR(VLOOKUP(LEFT(I2051,7)+0,'[1]_Redacted Trans'!B$1:C$65536,2,0),P2051)</f>
        <v>REDACTED PERSONAL DATA</v>
      </c>
      <c r="L2051" s="18">
        <v>9731159</v>
      </c>
      <c r="M2051" s="18" t="str">
        <f>IFERROR(VLOOKUP(LEFT(I2051,7)+0,'[1]_Redacted Trans'!B$1:C$65536,2,0),Q2051)</f>
        <v>REDACTED PERSONAL DATA</v>
      </c>
      <c r="N2051" s="22" t="s">
        <v>110</v>
      </c>
      <c r="P2051" t="s">
        <v>143</v>
      </c>
      <c r="Q2051" t="s">
        <v>143</v>
      </c>
    </row>
    <row r="2052" spans="1:17" x14ac:dyDescent="0.2">
      <c r="A2052" s="3" t="s">
        <v>103</v>
      </c>
      <c r="B2052" s="3"/>
      <c r="C2052" s="18" t="s">
        <v>104</v>
      </c>
      <c r="D2052" s="18" t="s">
        <v>168</v>
      </c>
      <c r="E2052" s="18" t="s">
        <v>770</v>
      </c>
      <c r="F2052" s="18" t="s">
        <v>318</v>
      </c>
      <c r="G2052" s="19">
        <v>44068</v>
      </c>
      <c r="H2052" s="20" t="s">
        <v>4847</v>
      </c>
      <c r="I2052" s="20" t="s">
        <v>4848</v>
      </c>
      <c r="J2052" s="21">
        <v>128.18</v>
      </c>
      <c r="K2052" s="18" t="str">
        <f>IFERROR(VLOOKUP(LEFT(I2052,7)+0,'[1]_Redacted Trans'!B$1:C$65536,2,0),P2052)</f>
        <v>REDACTED PERSONAL DATA</v>
      </c>
      <c r="L2052" s="18">
        <v>9731159</v>
      </c>
      <c r="M2052" s="18" t="str">
        <f>IFERROR(VLOOKUP(LEFT(I2052,7)+0,'[1]_Redacted Trans'!B$1:C$65536,2,0),Q2052)</f>
        <v>REDACTED PERSONAL DATA</v>
      </c>
      <c r="N2052" s="22" t="s">
        <v>110</v>
      </c>
      <c r="P2052" t="s">
        <v>143</v>
      </c>
      <c r="Q2052" t="s">
        <v>143</v>
      </c>
    </row>
    <row r="2053" spans="1:17" x14ac:dyDescent="0.2">
      <c r="A2053" s="3" t="s">
        <v>103</v>
      </c>
      <c r="B2053" s="3"/>
      <c r="C2053" s="18" t="s">
        <v>104</v>
      </c>
      <c r="D2053" s="18" t="s">
        <v>168</v>
      </c>
      <c r="E2053" s="18" t="s">
        <v>770</v>
      </c>
      <c r="F2053" s="18" t="s">
        <v>318</v>
      </c>
      <c r="G2053" s="19">
        <v>44068</v>
      </c>
      <c r="H2053" s="20" t="s">
        <v>4847</v>
      </c>
      <c r="I2053" s="20" t="s">
        <v>4849</v>
      </c>
      <c r="J2053" s="21">
        <v>6.82</v>
      </c>
      <c r="K2053" s="18" t="str">
        <f>IFERROR(VLOOKUP(LEFT(I2053,7)+0,'[1]_Redacted Trans'!B$1:C$65536,2,0),P2053)</f>
        <v>REDACTED PERSONAL DATA</v>
      </c>
      <c r="L2053" s="18">
        <v>9731159</v>
      </c>
      <c r="M2053" s="18" t="str">
        <f>IFERROR(VLOOKUP(LEFT(I2053,7)+0,'[1]_Redacted Trans'!B$1:C$65536,2,0),Q2053)</f>
        <v>REDACTED PERSONAL DATA</v>
      </c>
      <c r="N2053" s="22" t="s">
        <v>110</v>
      </c>
      <c r="P2053" t="s">
        <v>143</v>
      </c>
      <c r="Q2053" t="s">
        <v>143</v>
      </c>
    </row>
    <row r="2054" spans="1:17" x14ac:dyDescent="0.2">
      <c r="A2054" s="3" t="s">
        <v>103</v>
      </c>
      <c r="B2054" s="3"/>
      <c r="C2054" s="18" t="s">
        <v>104</v>
      </c>
      <c r="D2054" s="18" t="s">
        <v>168</v>
      </c>
      <c r="E2054" s="18" t="s">
        <v>770</v>
      </c>
      <c r="F2054" s="18" t="s">
        <v>318</v>
      </c>
      <c r="G2054" s="19">
        <v>44068</v>
      </c>
      <c r="H2054" s="20" t="s">
        <v>4850</v>
      </c>
      <c r="I2054" s="20" t="s">
        <v>4851</v>
      </c>
      <c r="J2054" s="21">
        <v>115.72</v>
      </c>
      <c r="K2054" s="18" t="str">
        <f>IFERROR(VLOOKUP(LEFT(I2054,7)+0,'[1]_Redacted Trans'!B$1:C$65536,2,0),P2054)</f>
        <v>2115558 - TLC Environmental Services Ltd</v>
      </c>
      <c r="L2054" s="18">
        <v>9731159</v>
      </c>
      <c r="M2054" s="18" t="str">
        <f>IFERROR(VLOOKUP(LEFT(I2054,7)+0,'[1]_Redacted Trans'!B$1:C$65536,2,0),Q2054)</f>
        <v>27-43 NAYLAND DRIVE</v>
      </c>
      <c r="N2054" s="22" t="s">
        <v>110</v>
      </c>
      <c r="P2054" t="s">
        <v>772</v>
      </c>
      <c r="Q2054" t="s">
        <v>4852</v>
      </c>
    </row>
    <row r="2055" spans="1:17" x14ac:dyDescent="0.2">
      <c r="A2055" s="3" t="s">
        <v>103</v>
      </c>
      <c r="B2055" s="3"/>
      <c r="C2055" s="18" t="s">
        <v>104</v>
      </c>
      <c r="D2055" s="18" t="s">
        <v>168</v>
      </c>
      <c r="E2055" s="18" t="s">
        <v>770</v>
      </c>
      <c r="F2055" s="18" t="s">
        <v>318</v>
      </c>
      <c r="G2055" s="19">
        <v>44068</v>
      </c>
      <c r="H2055" s="20" t="s">
        <v>4850</v>
      </c>
      <c r="I2055" s="20" t="s">
        <v>4853</v>
      </c>
      <c r="J2055" s="21">
        <v>19.28</v>
      </c>
      <c r="K2055" s="18" t="str">
        <f>IFERROR(VLOOKUP(LEFT(I2055,7)+0,'[1]_Redacted Trans'!B$1:C$65536,2,0),P2055)</f>
        <v>2115558 - TLC Environmental Services Ltd</v>
      </c>
      <c r="L2055" s="18">
        <v>9731159</v>
      </c>
      <c r="M2055" s="18" t="str">
        <f>IFERROR(VLOOKUP(LEFT(I2055,7)+0,'[1]_Redacted Trans'!B$1:C$65536,2,0),Q2055)</f>
        <v>27-43 NAYLAND DRIVE</v>
      </c>
      <c r="N2055" s="22" t="s">
        <v>110</v>
      </c>
      <c r="P2055" t="s">
        <v>772</v>
      </c>
      <c r="Q2055" t="s">
        <v>4852</v>
      </c>
    </row>
    <row r="2056" spans="1:17" x14ac:dyDescent="0.2">
      <c r="A2056" s="3" t="s">
        <v>103</v>
      </c>
      <c r="B2056" s="3"/>
      <c r="C2056" s="18" t="s">
        <v>104</v>
      </c>
      <c r="D2056" s="18" t="s">
        <v>168</v>
      </c>
      <c r="E2056" s="18" t="s">
        <v>254</v>
      </c>
      <c r="F2056" s="18" t="s">
        <v>829</v>
      </c>
      <c r="G2056" s="19">
        <v>44068</v>
      </c>
      <c r="H2056" s="20" t="s">
        <v>4854</v>
      </c>
      <c r="I2056" s="20" t="s">
        <v>4855</v>
      </c>
      <c r="J2056" s="21">
        <v>88.51</v>
      </c>
      <c r="K2056" s="18" t="str">
        <f>IFERROR(VLOOKUP(LEFT(I2056,7)+0,'[1]_Redacted Trans'!B$1:C$65536,2,0),P2056)</f>
        <v>REDACTED PERSONAL DATA</v>
      </c>
      <c r="L2056" s="18">
        <v>9731159</v>
      </c>
      <c r="M2056" s="18" t="str">
        <f>IFERROR(VLOOKUP(LEFT(I2056,7)+0,'[1]_Redacted Trans'!B$1:C$65536,2,0),Q2056)</f>
        <v>REDACTED PERSONAL DATA</v>
      </c>
      <c r="N2056" s="22" t="s">
        <v>110</v>
      </c>
      <c r="P2056" t="s">
        <v>143</v>
      </c>
      <c r="Q2056" t="s">
        <v>143</v>
      </c>
    </row>
    <row r="2057" spans="1:17" x14ac:dyDescent="0.2">
      <c r="A2057" s="3" t="s">
        <v>103</v>
      </c>
      <c r="B2057" s="3"/>
      <c r="C2057" s="18" t="s">
        <v>104</v>
      </c>
      <c r="D2057" s="18" t="s">
        <v>168</v>
      </c>
      <c r="E2057" s="18" t="s">
        <v>254</v>
      </c>
      <c r="F2057" s="18" t="s">
        <v>829</v>
      </c>
      <c r="G2057" s="19">
        <v>44068</v>
      </c>
      <c r="H2057" s="20" t="s">
        <v>4854</v>
      </c>
      <c r="I2057" s="20" t="s">
        <v>4856</v>
      </c>
      <c r="J2057" s="21">
        <v>5.6</v>
      </c>
      <c r="K2057" s="18" t="str">
        <f>IFERROR(VLOOKUP(LEFT(I2057,7)+0,'[1]_Redacted Trans'!B$1:C$65536,2,0),P2057)</f>
        <v>REDACTED PERSONAL DATA</v>
      </c>
      <c r="L2057" s="18">
        <v>9731159</v>
      </c>
      <c r="M2057" s="18" t="str">
        <f>IFERROR(VLOOKUP(LEFT(I2057,7)+0,'[1]_Redacted Trans'!B$1:C$65536,2,0),Q2057)</f>
        <v>REDACTED PERSONAL DATA</v>
      </c>
      <c r="N2057" s="22" t="s">
        <v>110</v>
      </c>
      <c r="P2057" t="s">
        <v>143</v>
      </c>
      <c r="Q2057" t="s">
        <v>143</v>
      </c>
    </row>
    <row r="2058" spans="1:17" x14ac:dyDescent="0.2">
      <c r="A2058" s="3" t="s">
        <v>103</v>
      </c>
      <c r="B2058" s="3"/>
      <c r="C2058" s="18" t="s">
        <v>104</v>
      </c>
      <c r="D2058" s="18" t="s">
        <v>168</v>
      </c>
      <c r="E2058" s="18" t="s">
        <v>254</v>
      </c>
      <c r="F2058" s="18" t="s">
        <v>829</v>
      </c>
      <c r="G2058" s="19">
        <v>44068</v>
      </c>
      <c r="H2058" s="20" t="s">
        <v>4857</v>
      </c>
      <c r="I2058" s="20" t="s">
        <v>4858</v>
      </c>
      <c r="J2058" s="21">
        <v>1354.52</v>
      </c>
      <c r="K2058" s="18" t="str">
        <f>IFERROR(VLOOKUP(LEFT(I2058,7)+0,'[1]_Redacted Trans'!B$1:C$65536,2,0),P2058)</f>
        <v>REDACTED PERSONAL DATA</v>
      </c>
      <c r="L2058" s="18">
        <v>9731159</v>
      </c>
      <c r="M2058" s="18" t="str">
        <f>IFERROR(VLOOKUP(LEFT(I2058,7)+0,'[1]_Redacted Trans'!B$1:C$65536,2,0),Q2058)</f>
        <v>REDACTED PERSONAL DATA</v>
      </c>
      <c r="N2058" s="22" t="s">
        <v>110</v>
      </c>
      <c r="P2058" t="s">
        <v>143</v>
      </c>
      <c r="Q2058" t="s">
        <v>143</v>
      </c>
    </row>
    <row r="2059" spans="1:17" x14ac:dyDescent="0.2">
      <c r="A2059" s="3" t="s">
        <v>103</v>
      </c>
      <c r="B2059" s="3"/>
      <c r="C2059" s="18" t="s">
        <v>104</v>
      </c>
      <c r="D2059" s="18" t="s">
        <v>168</v>
      </c>
      <c r="E2059" s="18" t="s">
        <v>254</v>
      </c>
      <c r="F2059" s="18" t="s">
        <v>829</v>
      </c>
      <c r="G2059" s="19">
        <v>44068</v>
      </c>
      <c r="H2059" s="20" t="s">
        <v>4857</v>
      </c>
      <c r="I2059" s="20" t="s">
        <v>4859</v>
      </c>
      <c r="J2059" s="21">
        <v>245.48</v>
      </c>
      <c r="K2059" s="18" t="str">
        <f>IFERROR(VLOOKUP(LEFT(I2059,7)+0,'[1]_Redacted Trans'!B$1:C$65536,2,0),P2059)</f>
        <v>REDACTED PERSONAL DATA</v>
      </c>
      <c r="L2059" s="18">
        <v>9731159</v>
      </c>
      <c r="M2059" s="18" t="str">
        <f>IFERROR(VLOOKUP(LEFT(I2059,7)+0,'[1]_Redacted Trans'!B$1:C$65536,2,0),Q2059)</f>
        <v>REDACTED PERSONAL DATA</v>
      </c>
      <c r="N2059" s="22" t="s">
        <v>110</v>
      </c>
      <c r="P2059" t="s">
        <v>143</v>
      </c>
      <c r="Q2059" t="s">
        <v>143</v>
      </c>
    </row>
    <row r="2060" spans="1:17" x14ac:dyDescent="0.2">
      <c r="A2060" s="3" t="s">
        <v>103</v>
      </c>
      <c r="B2060" s="3"/>
      <c r="C2060" s="18" t="s">
        <v>104</v>
      </c>
      <c r="D2060" s="18" t="s">
        <v>316</v>
      </c>
      <c r="E2060" s="18" t="s">
        <v>998</v>
      </c>
      <c r="F2060" s="18" t="s">
        <v>198</v>
      </c>
      <c r="G2060" s="19">
        <v>44068</v>
      </c>
      <c r="H2060" s="20" t="s">
        <v>4860</v>
      </c>
      <c r="I2060" s="20" t="s">
        <v>4861</v>
      </c>
      <c r="J2060" s="21">
        <v>9923</v>
      </c>
      <c r="K2060" s="18" t="str">
        <f>IFERROR(VLOOKUP(LEFT(I2060,7)+0,'[1]_Redacted Trans'!B$1:C$65536,2,0),P2060)</f>
        <v>2101893 - Rose Builders Ltd</v>
      </c>
      <c r="L2060" s="18"/>
      <c r="M2060" s="18" t="str">
        <f>IFERROR(VLOOKUP(LEFT(I2060,7)+0,'[1]_Redacted Trans'!B$1:C$65536,2,0),Q2060)</f>
        <v>BOUNDARY WALL YORK STREET MANNINGTREE</v>
      </c>
      <c r="N2060" s="22" t="s">
        <v>110</v>
      </c>
      <c r="P2060" t="s">
        <v>1923</v>
      </c>
      <c r="Q2060" t="s">
        <v>4862</v>
      </c>
    </row>
    <row r="2061" spans="1:17" x14ac:dyDescent="0.2">
      <c r="A2061" s="3" t="s">
        <v>103</v>
      </c>
      <c r="B2061" s="3"/>
      <c r="C2061" s="18" t="s">
        <v>104</v>
      </c>
      <c r="D2061" s="18" t="s">
        <v>316</v>
      </c>
      <c r="E2061" s="18" t="s">
        <v>799</v>
      </c>
      <c r="F2061" s="18" t="s">
        <v>318</v>
      </c>
      <c r="G2061" s="19">
        <v>44068</v>
      </c>
      <c r="H2061" s="20" t="s">
        <v>4863</v>
      </c>
      <c r="I2061" s="20" t="s">
        <v>4864</v>
      </c>
      <c r="J2061" s="21">
        <v>3360.7</v>
      </c>
      <c r="K2061" s="18" t="str">
        <f>IFERROR(VLOOKUP(LEFT(I2061,7)+0,'[1]_Redacted Trans'!B$1:C$65536,2,0),P2061)</f>
        <v>REDACTED PERSONAL DATA</v>
      </c>
      <c r="L2061" s="18">
        <v>9502303</v>
      </c>
      <c r="M2061" s="18" t="str">
        <f>IFERROR(VLOOKUP(LEFT(I2061,7)+0,'[1]_Redacted Trans'!B$1:C$65536,2,0),Q2061)</f>
        <v>REDACTED PERSONAL DATA</v>
      </c>
      <c r="N2061" s="22" t="s">
        <v>110</v>
      </c>
      <c r="P2061" t="s">
        <v>143</v>
      </c>
      <c r="Q2061" t="s">
        <v>143</v>
      </c>
    </row>
    <row r="2062" spans="1:17" x14ac:dyDescent="0.2">
      <c r="A2062" s="3" t="s">
        <v>103</v>
      </c>
      <c r="B2062" s="3"/>
      <c r="C2062" s="18" t="s">
        <v>104</v>
      </c>
      <c r="D2062" s="18" t="s">
        <v>316</v>
      </c>
      <c r="E2062" s="18" t="s">
        <v>254</v>
      </c>
      <c r="F2062" s="18" t="s">
        <v>829</v>
      </c>
      <c r="G2062" s="19">
        <v>44068</v>
      </c>
      <c r="H2062" s="20" t="s">
        <v>2359</v>
      </c>
      <c r="I2062" s="20" t="s">
        <v>4865</v>
      </c>
      <c r="J2062" s="21">
        <v>3337.09</v>
      </c>
      <c r="K2062" s="18" t="str">
        <f>IFERROR(VLOOKUP(LEFT(I2062,7)+0,'[1]_Redacted Trans'!B$1:C$65536,2,0),P2062)</f>
        <v>2118681 - Mortlake Electrical Contractors Ltd</v>
      </c>
      <c r="L2062" s="18">
        <v>6477772</v>
      </c>
      <c r="M2062" s="18" t="str">
        <f>IFERROR(VLOOKUP(LEFT(I2062,7)+0,'[1]_Redacted Trans'!B$1:C$65536,2,0),Q2062)</f>
        <v>VARIOUS ELETRICAL WORKS 07/08/20 TO 14/08/20</v>
      </c>
      <c r="N2062" s="22" t="s">
        <v>110</v>
      </c>
      <c r="P2062" t="s">
        <v>2326</v>
      </c>
      <c r="Q2062" t="s">
        <v>4866</v>
      </c>
    </row>
    <row r="2063" spans="1:17" x14ac:dyDescent="0.2">
      <c r="A2063" s="3" t="s">
        <v>103</v>
      </c>
      <c r="B2063" s="3"/>
      <c r="C2063" s="18" t="s">
        <v>104</v>
      </c>
      <c r="D2063" s="18" t="s">
        <v>316</v>
      </c>
      <c r="E2063" s="18" t="s">
        <v>998</v>
      </c>
      <c r="F2063" s="18" t="s">
        <v>198</v>
      </c>
      <c r="G2063" s="19">
        <v>44068</v>
      </c>
      <c r="H2063" s="20" t="s">
        <v>4867</v>
      </c>
      <c r="I2063" s="20" t="s">
        <v>4868</v>
      </c>
      <c r="J2063" s="21">
        <v>910</v>
      </c>
      <c r="K2063" s="18" t="str">
        <f>IFERROR(VLOOKUP(LEFT(I2063,7)+0,'[1]_Redacted Trans'!B$1:C$65536,2,0),P2063)</f>
        <v>2100016 - Kemp Rust Consulting Ltd</v>
      </c>
      <c r="L2063" s="18"/>
      <c r="M2063" s="18" t="str">
        <f>IFERROR(VLOOKUP(LEFT(I2063,7)+0,'[1]_Redacted Trans'!B$1:C$65536,2,0),Q2063)</f>
        <v>BOUNDARY WALL YORK STREET MANNINGTREE</v>
      </c>
      <c r="N2063" s="22" t="s">
        <v>110</v>
      </c>
      <c r="P2063" t="s">
        <v>4869</v>
      </c>
      <c r="Q2063" t="s">
        <v>4862</v>
      </c>
    </row>
    <row r="2064" spans="1:17" x14ac:dyDescent="0.2">
      <c r="A2064" s="3" t="s">
        <v>103</v>
      </c>
      <c r="B2064" s="3"/>
      <c r="C2064" s="18" t="s">
        <v>104</v>
      </c>
      <c r="D2064" s="18" t="s">
        <v>168</v>
      </c>
      <c r="E2064" s="18" t="s">
        <v>254</v>
      </c>
      <c r="F2064" s="18" t="s">
        <v>829</v>
      </c>
      <c r="G2064" s="19">
        <v>44060</v>
      </c>
      <c r="H2064" s="20" t="s">
        <v>4870</v>
      </c>
      <c r="I2064" s="20" t="s">
        <v>4871</v>
      </c>
      <c r="J2064" s="21">
        <v>2645</v>
      </c>
      <c r="K2064" s="18" t="str">
        <f>IFERROR(VLOOKUP(LEFT(I2064,7)+0,'[1]_Redacted Trans'!B$1:C$65536,2,0),P2064)</f>
        <v>REDACTED PERSONAL DATA</v>
      </c>
      <c r="L2064" s="18"/>
      <c r="M2064" s="18" t="str">
        <f>IFERROR(VLOOKUP(LEFT(I2064,7)+0,'[1]_Redacted Trans'!B$1:C$65536,2,0),Q2064)</f>
        <v>REDACTED PERSONAL DATA</v>
      </c>
      <c r="N2064" s="22" t="s">
        <v>110</v>
      </c>
      <c r="P2064" t="s">
        <v>143</v>
      </c>
      <c r="Q2064" t="s">
        <v>143</v>
      </c>
    </row>
    <row r="2065" spans="1:17" x14ac:dyDescent="0.2">
      <c r="A2065" s="3" t="s">
        <v>103</v>
      </c>
      <c r="B2065" s="3"/>
      <c r="C2065" s="18" t="s">
        <v>104</v>
      </c>
      <c r="D2065" s="18" t="s">
        <v>168</v>
      </c>
      <c r="E2065" s="18" t="s">
        <v>254</v>
      </c>
      <c r="F2065" s="18" t="s">
        <v>829</v>
      </c>
      <c r="G2065" s="19">
        <v>44060</v>
      </c>
      <c r="H2065" s="20" t="s">
        <v>4870</v>
      </c>
      <c r="I2065" s="20" t="s">
        <v>4872</v>
      </c>
      <c r="J2065" s="21">
        <v>5097.13</v>
      </c>
      <c r="K2065" s="18" t="str">
        <f>IFERROR(VLOOKUP(LEFT(I2065,7)+0,'[1]_Redacted Trans'!B$1:C$65536,2,0),P2065)</f>
        <v>REDACTED PERSONAL DATA</v>
      </c>
      <c r="L2065" s="18"/>
      <c r="M2065" s="18" t="str">
        <f>IFERROR(VLOOKUP(LEFT(I2065,7)+0,'[1]_Redacted Trans'!B$1:C$65536,2,0),Q2065)</f>
        <v>REDACTED PERSONAL DATA</v>
      </c>
      <c r="N2065" s="22" t="s">
        <v>110</v>
      </c>
      <c r="P2065" t="s">
        <v>143</v>
      </c>
      <c r="Q2065" t="s">
        <v>143</v>
      </c>
    </row>
    <row r="2066" spans="1:17" x14ac:dyDescent="0.2">
      <c r="A2066" s="3" t="s">
        <v>103</v>
      </c>
      <c r="B2066" s="3"/>
      <c r="C2066" s="18" t="s">
        <v>104</v>
      </c>
      <c r="D2066" s="18" t="s">
        <v>168</v>
      </c>
      <c r="E2066" s="18" t="s">
        <v>254</v>
      </c>
      <c r="F2066" s="18" t="s">
        <v>829</v>
      </c>
      <c r="G2066" s="19">
        <v>44068</v>
      </c>
      <c r="H2066" s="20" t="s">
        <v>4873</v>
      </c>
      <c r="I2066" s="20" t="s">
        <v>4874</v>
      </c>
      <c r="J2066" s="21">
        <v>1470</v>
      </c>
      <c r="K2066" s="18" t="str">
        <f>IFERROR(VLOOKUP(LEFT(I2066,7)+0,'[1]_Redacted Trans'!B$1:C$65536,2,0),P2066)</f>
        <v>REDACTED PERSONAL DATA</v>
      </c>
      <c r="L2066" s="18"/>
      <c r="M2066" s="18" t="str">
        <f>IFERROR(VLOOKUP(LEFT(I2066,7)+0,'[1]_Redacted Trans'!B$1:C$65536,2,0),Q2066)</f>
        <v>REDACTED PERSONAL DATA</v>
      </c>
      <c r="N2066" s="22" t="s">
        <v>110</v>
      </c>
      <c r="P2066" t="s">
        <v>143</v>
      </c>
      <c r="Q2066" t="s">
        <v>143</v>
      </c>
    </row>
    <row r="2067" spans="1:17" x14ac:dyDescent="0.2">
      <c r="A2067" s="3" t="s">
        <v>103</v>
      </c>
      <c r="B2067" s="3"/>
      <c r="C2067" s="18" t="s">
        <v>104</v>
      </c>
      <c r="D2067" s="18" t="s">
        <v>168</v>
      </c>
      <c r="E2067" s="18" t="s">
        <v>254</v>
      </c>
      <c r="F2067" s="18" t="s">
        <v>829</v>
      </c>
      <c r="G2067" s="19">
        <v>44068</v>
      </c>
      <c r="H2067" s="20" t="s">
        <v>4873</v>
      </c>
      <c r="I2067" s="20" t="s">
        <v>4875</v>
      </c>
      <c r="J2067" s="21">
        <v>2007.23</v>
      </c>
      <c r="K2067" s="18" t="str">
        <f>IFERROR(VLOOKUP(LEFT(I2067,7)+0,'[1]_Redacted Trans'!B$1:C$65536,2,0),P2067)</f>
        <v>REDACTED PERSONAL DATA</v>
      </c>
      <c r="L2067" s="18"/>
      <c r="M2067" s="18" t="str">
        <f>IFERROR(VLOOKUP(LEFT(I2067,7)+0,'[1]_Redacted Trans'!B$1:C$65536,2,0),Q2067)</f>
        <v>REDACTED PERSONAL DATA</v>
      </c>
      <c r="N2067" s="22" t="s">
        <v>110</v>
      </c>
      <c r="P2067" t="s">
        <v>143</v>
      </c>
      <c r="Q2067" t="s">
        <v>143</v>
      </c>
    </row>
    <row r="2068" spans="1:17" x14ac:dyDescent="0.2">
      <c r="A2068" s="3" t="s">
        <v>103</v>
      </c>
      <c r="B2068" s="3"/>
      <c r="C2068" s="18" t="s">
        <v>104</v>
      </c>
      <c r="D2068" s="18" t="s">
        <v>168</v>
      </c>
      <c r="E2068" s="18" t="s">
        <v>254</v>
      </c>
      <c r="F2068" s="18" t="s">
        <v>422</v>
      </c>
      <c r="G2068" s="19">
        <v>44068</v>
      </c>
      <c r="H2068" s="20" t="s">
        <v>4876</v>
      </c>
      <c r="I2068" s="20" t="s">
        <v>4877</v>
      </c>
      <c r="J2068" s="21">
        <v>37.020000000000003</v>
      </c>
      <c r="K2068" s="18" t="str">
        <f>IFERROR(VLOOKUP(LEFT(I2068,7)+0,'[1]_Redacted Trans'!B$1:C$65536,2,0),P2068)</f>
        <v>REDACTED PERSONAL DATA</v>
      </c>
      <c r="L2068" s="18"/>
      <c r="M2068" s="18" t="str">
        <f>IFERROR(VLOOKUP(LEFT(I2068,7)+0,'[1]_Redacted Trans'!B$1:C$65536,2,0),Q2068)</f>
        <v>REDACTED PERSONAL DATA</v>
      </c>
      <c r="N2068" s="22" t="s">
        <v>110</v>
      </c>
      <c r="P2068" t="s">
        <v>143</v>
      </c>
      <c r="Q2068" t="s">
        <v>143</v>
      </c>
    </row>
    <row r="2069" spans="1:17" x14ac:dyDescent="0.2">
      <c r="A2069" s="3" t="s">
        <v>103</v>
      </c>
      <c r="B2069" s="3"/>
      <c r="C2069" s="18" t="s">
        <v>104</v>
      </c>
      <c r="D2069" s="18" t="s">
        <v>168</v>
      </c>
      <c r="E2069" s="18" t="s">
        <v>254</v>
      </c>
      <c r="F2069" s="18" t="s">
        <v>422</v>
      </c>
      <c r="G2069" s="19">
        <v>44068</v>
      </c>
      <c r="H2069" s="20" t="s">
        <v>4878</v>
      </c>
      <c r="I2069" s="20" t="s">
        <v>4879</v>
      </c>
      <c r="J2069" s="21">
        <v>105.92</v>
      </c>
      <c r="K2069" s="18" t="str">
        <f>IFERROR(VLOOKUP(LEFT(I2069,7)+0,'[1]_Redacted Trans'!B$1:C$65536,2,0),P2069)</f>
        <v>REDACTED PERSONAL DATA</v>
      </c>
      <c r="L2069" s="18"/>
      <c r="M2069" s="18" t="str">
        <f>IFERROR(VLOOKUP(LEFT(I2069,7)+0,'[1]_Redacted Trans'!B$1:C$65536,2,0),Q2069)</f>
        <v>REDACTED PERSONAL DATA</v>
      </c>
      <c r="N2069" s="22" t="s">
        <v>110</v>
      </c>
      <c r="P2069" t="s">
        <v>143</v>
      </c>
      <c r="Q2069" t="s">
        <v>143</v>
      </c>
    </row>
    <row r="2070" spans="1:17" x14ac:dyDescent="0.2">
      <c r="A2070" s="3" t="s">
        <v>103</v>
      </c>
      <c r="B2070" s="3"/>
      <c r="C2070" s="18" t="s">
        <v>104</v>
      </c>
      <c r="D2070" s="18" t="s">
        <v>316</v>
      </c>
      <c r="E2070" s="18" t="s">
        <v>254</v>
      </c>
      <c r="F2070" s="18" t="s">
        <v>829</v>
      </c>
      <c r="G2070" s="19">
        <v>44054</v>
      </c>
      <c r="H2070" s="20" t="s">
        <v>4880</v>
      </c>
      <c r="I2070" s="20" t="s">
        <v>4881</v>
      </c>
      <c r="J2070" s="21">
        <v>95.28</v>
      </c>
      <c r="K2070" s="18" t="str">
        <f>IFERROR(VLOOKUP(LEFT(I2070,7)+0,'[1]_Redacted Trans'!B$1:C$65536,2,0),P2070)</f>
        <v>REDACTED PERSONAL DATA</v>
      </c>
      <c r="L2070" s="18"/>
      <c r="M2070" s="18" t="str">
        <f>IFERROR(VLOOKUP(LEFT(I2070,7)+0,'[1]_Redacted Trans'!B$1:C$65536,2,0),Q2070)</f>
        <v>REDACTED PERSONAL DATA</v>
      </c>
      <c r="N2070" s="22" t="s">
        <v>110</v>
      </c>
      <c r="P2070" t="s">
        <v>143</v>
      </c>
      <c r="Q2070" t="s">
        <v>143</v>
      </c>
    </row>
    <row r="2071" spans="1:17" x14ac:dyDescent="0.2">
      <c r="A2071" s="3" t="s">
        <v>103</v>
      </c>
      <c r="B2071" s="3"/>
      <c r="C2071" s="18" t="s">
        <v>104</v>
      </c>
      <c r="D2071" s="18" t="s">
        <v>168</v>
      </c>
      <c r="E2071" s="18" t="s">
        <v>1875</v>
      </c>
      <c r="F2071" s="18" t="s">
        <v>318</v>
      </c>
      <c r="G2071" s="19">
        <v>44068</v>
      </c>
      <c r="H2071" s="20" t="s">
        <v>4882</v>
      </c>
      <c r="I2071" s="20" t="s">
        <v>4883</v>
      </c>
      <c r="J2071" s="21">
        <v>2942.5</v>
      </c>
      <c r="K2071" s="18" t="str">
        <f>IFERROR(VLOOKUP(LEFT(I2071,7)+0,'[1]_Redacted Trans'!B$1:C$65536,2,0),P2071)</f>
        <v>REDACTED PERSONAL DATA</v>
      </c>
      <c r="L2071" s="18"/>
      <c r="M2071" s="18" t="str">
        <f>IFERROR(VLOOKUP(LEFT(I2071,7)+0,'[1]_Redacted Trans'!B$1:C$65536,2,0),Q2071)</f>
        <v>REDACTED PERSONAL DATA</v>
      </c>
      <c r="N2071" s="22" t="s">
        <v>110</v>
      </c>
      <c r="P2071" t="s">
        <v>143</v>
      </c>
      <c r="Q2071" t="s">
        <v>143</v>
      </c>
    </row>
    <row r="2072" spans="1:17" x14ac:dyDescent="0.2">
      <c r="A2072" s="3" t="s">
        <v>103</v>
      </c>
      <c r="B2072" s="3"/>
      <c r="C2072" s="18" t="s">
        <v>104</v>
      </c>
      <c r="D2072" s="18" t="s">
        <v>168</v>
      </c>
      <c r="E2072" s="18" t="s">
        <v>1875</v>
      </c>
      <c r="F2072" s="18" t="s">
        <v>318</v>
      </c>
      <c r="G2072" s="19">
        <v>44068</v>
      </c>
      <c r="H2072" s="20" t="s">
        <v>4884</v>
      </c>
      <c r="I2072" s="20" t="s">
        <v>4885</v>
      </c>
      <c r="J2072" s="21">
        <v>4550.9799999999996</v>
      </c>
      <c r="K2072" s="18" t="str">
        <f>IFERROR(VLOOKUP(LEFT(I2072,7)+0,'[1]_Redacted Trans'!B$1:C$65536,2,0),P2072)</f>
        <v>REDACTED PERSONAL DATA</v>
      </c>
      <c r="L2072" s="18"/>
      <c r="M2072" s="18" t="str">
        <f>IFERROR(VLOOKUP(LEFT(I2072,7)+0,'[1]_Redacted Trans'!B$1:C$65536,2,0),Q2072)</f>
        <v>REDACTED PERSONAL DATA</v>
      </c>
      <c r="N2072" s="22" t="s">
        <v>110</v>
      </c>
      <c r="P2072" t="s">
        <v>143</v>
      </c>
      <c r="Q2072" t="s">
        <v>143</v>
      </c>
    </row>
    <row r="2073" spans="1:17" x14ac:dyDescent="0.2">
      <c r="A2073" s="3" t="s">
        <v>103</v>
      </c>
      <c r="B2073" s="3"/>
      <c r="C2073" s="18" t="s">
        <v>104</v>
      </c>
      <c r="D2073" s="18" t="s">
        <v>168</v>
      </c>
      <c r="E2073" s="18" t="s">
        <v>254</v>
      </c>
      <c r="F2073" s="18" t="s">
        <v>829</v>
      </c>
      <c r="G2073" s="19">
        <v>44068</v>
      </c>
      <c r="H2073" s="20" t="s">
        <v>4886</v>
      </c>
      <c r="I2073" s="20" t="s">
        <v>4887</v>
      </c>
      <c r="J2073" s="21">
        <v>42.02</v>
      </c>
      <c r="K2073" s="18" t="str">
        <f>IFERROR(VLOOKUP(LEFT(I2073,7)+0,'[1]_Redacted Trans'!B$1:C$65536,2,0),P2073)</f>
        <v>2116018 - Allscapes &amp; Fencing Ltd</v>
      </c>
      <c r="L2073" s="18">
        <v>9972652</v>
      </c>
      <c r="M2073" s="18" t="str">
        <f>IFERROR(VLOOKUP(LEFT(I2073,7)+0,'[1]_Redacted Trans'!B$1:C$65536,2,0),Q2073)</f>
        <v>6-8 ELIZABETH ROAD</v>
      </c>
      <c r="N2073" s="22" t="s">
        <v>110</v>
      </c>
      <c r="P2073" t="s">
        <v>4888</v>
      </c>
      <c r="Q2073" t="s">
        <v>4889</v>
      </c>
    </row>
    <row r="2074" spans="1:17" x14ac:dyDescent="0.2">
      <c r="A2074" s="3" t="s">
        <v>103</v>
      </c>
      <c r="B2074" s="3"/>
      <c r="C2074" s="18" t="s">
        <v>104</v>
      </c>
      <c r="D2074" s="18" t="s">
        <v>239</v>
      </c>
      <c r="E2074" s="18" t="s">
        <v>671</v>
      </c>
      <c r="F2074" s="18" t="s">
        <v>672</v>
      </c>
      <c r="G2074" s="19">
        <v>44068</v>
      </c>
      <c r="H2074" s="20" t="s">
        <v>4890</v>
      </c>
      <c r="I2074" s="20" t="s">
        <v>4891</v>
      </c>
      <c r="J2074" s="21">
        <v>757</v>
      </c>
      <c r="K2074" s="18" t="str">
        <f>IFERROR(VLOOKUP(LEFT(I2074,7)+0,'[1]_Redacted Trans'!B$1:C$65536,2,0),P2074)</f>
        <v>2102077 - Writtle College</v>
      </c>
      <c r="L2074" s="18"/>
      <c r="M2074" s="18" t="str">
        <f>IFERROR(VLOOKUP(LEFT(I2074,7)+0,'[1]_Redacted Trans'!B$1:C$65536,2,0),Q2074)</f>
        <v>TREES CLIMBING &amp; ARIAL RESCUE</v>
      </c>
      <c r="N2074" s="22" t="s">
        <v>110</v>
      </c>
      <c r="P2074" t="s">
        <v>4892</v>
      </c>
      <c r="Q2074" t="s">
        <v>4893</v>
      </c>
    </row>
    <row r="2075" spans="1:17" x14ac:dyDescent="0.2">
      <c r="A2075" s="3" t="s">
        <v>103</v>
      </c>
      <c r="B2075" s="3"/>
      <c r="C2075" s="18" t="s">
        <v>104</v>
      </c>
      <c r="D2075" s="18" t="s">
        <v>182</v>
      </c>
      <c r="E2075" s="18" t="s">
        <v>200</v>
      </c>
      <c r="F2075" s="18" t="s">
        <v>1667</v>
      </c>
      <c r="G2075" s="19">
        <v>44068</v>
      </c>
      <c r="H2075" s="20" t="s">
        <v>4894</v>
      </c>
      <c r="I2075" s="20" t="s">
        <v>4895</v>
      </c>
      <c r="J2075" s="21">
        <v>39.96</v>
      </c>
      <c r="K2075" s="18" t="str">
        <f>IFERROR(VLOOKUP(LEFT(I2075,7)+0,'[1]_Redacted Trans'!B$1:C$65536,2,0),P2075)</f>
        <v>2101474 - Thompson Cooper Ltd</v>
      </c>
      <c r="L2075" s="18"/>
      <c r="M2075" s="18" t="str">
        <f>IFERROR(VLOOKUP(LEFT(I2075,7)+0,'[1]_Redacted Trans'!B$1:C$65536,2,0),Q2075)</f>
        <v>FIRST AID/ CLEANING EQUIPTMENT</v>
      </c>
      <c r="N2075" s="22" t="s">
        <v>110</v>
      </c>
      <c r="P2075" t="s">
        <v>4896</v>
      </c>
      <c r="Q2075" t="s">
        <v>4897</v>
      </c>
    </row>
    <row r="2076" spans="1:17" x14ac:dyDescent="0.2">
      <c r="A2076" s="3" t="s">
        <v>103</v>
      </c>
      <c r="B2076" s="3"/>
      <c r="C2076" s="18" t="s">
        <v>104</v>
      </c>
      <c r="D2076" s="18" t="s">
        <v>316</v>
      </c>
      <c r="E2076" s="18" t="s">
        <v>2074</v>
      </c>
      <c r="F2076" s="18" t="s">
        <v>170</v>
      </c>
      <c r="G2076" s="19">
        <v>44068</v>
      </c>
      <c r="H2076" s="20" t="s">
        <v>4898</v>
      </c>
      <c r="I2076" s="20" t="s">
        <v>4899</v>
      </c>
      <c r="J2076" s="21">
        <v>299.16000000000003</v>
      </c>
      <c r="K2076" s="18" t="str">
        <f>IFERROR(VLOOKUP(LEFT(I2076,7)+0,'[1]_Redacted Trans'!B$1:C$65536,2,0),P2076)</f>
        <v>2118774 - Stanford Marsh Ltd</v>
      </c>
      <c r="L2076" s="18"/>
      <c r="M2076" s="18" t="str">
        <f>IFERROR(VLOOKUP(LEFT(I2076,7)+0,'[1]_Redacted Trans'!B$1:C$65536,2,0),Q2076)</f>
        <v>CANNON TM300 PLOTTER INKS VARIOUS</v>
      </c>
      <c r="N2076" s="22" t="s">
        <v>110</v>
      </c>
      <c r="P2076" t="s">
        <v>4900</v>
      </c>
      <c r="Q2076" t="s">
        <v>4901</v>
      </c>
    </row>
    <row r="2077" spans="1:17" x14ac:dyDescent="0.2">
      <c r="A2077" s="3" t="s">
        <v>103</v>
      </c>
      <c r="B2077" s="3"/>
      <c r="C2077" s="18" t="s">
        <v>104</v>
      </c>
      <c r="D2077" s="18" t="s">
        <v>147</v>
      </c>
      <c r="E2077" s="18" t="s">
        <v>565</v>
      </c>
      <c r="F2077" s="18" t="s">
        <v>566</v>
      </c>
      <c r="G2077" s="19">
        <v>44068</v>
      </c>
      <c r="H2077" s="20" t="s">
        <v>3452</v>
      </c>
      <c r="I2077" s="20" t="s">
        <v>4902</v>
      </c>
      <c r="J2077" s="21">
        <v>33.979999999999997</v>
      </c>
      <c r="K2077" s="18" t="str">
        <f>IFERROR(VLOOKUP(LEFT(I2077,7)+0,'[1]_Redacted Trans'!B$1:C$65536,2,0),P2077)</f>
        <v>REDACTED PERSONAL DATA</v>
      </c>
      <c r="L2077" s="18"/>
      <c r="M2077" s="18" t="str">
        <f>IFERROR(VLOOKUP(LEFT(I2077,7)+0,'[1]_Redacted Trans'!B$1:C$65536,2,0),Q2077)</f>
        <v>REDACTED PERSONAL DATA</v>
      </c>
      <c r="N2077" s="22" t="s">
        <v>110</v>
      </c>
      <c r="P2077" t="s">
        <v>143</v>
      </c>
      <c r="Q2077" t="s">
        <v>143</v>
      </c>
    </row>
    <row r="2078" spans="1:17" x14ac:dyDescent="0.2">
      <c r="A2078" s="3" t="s">
        <v>103</v>
      </c>
      <c r="B2078" s="3"/>
      <c r="C2078" s="18" t="s">
        <v>104</v>
      </c>
      <c r="D2078" s="18" t="s">
        <v>153</v>
      </c>
      <c r="E2078" s="18" t="s">
        <v>154</v>
      </c>
      <c r="F2078" s="18" t="s">
        <v>140</v>
      </c>
      <c r="G2078" s="19">
        <v>44068</v>
      </c>
      <c r="H2078" s="20" t="s">
        <v>4903</v>
      </c>
      <c r="I2078" s="20" t="s">
        <v>4904</v>
      </c>
      <c r="J2078" s="21">
        <v>1417.5</v>
      </c>
      <c r="K2078" s="18" t="str">
        <f>IFERROR(VLOOKUP(LEFT(I2078,7)+0,'[1]_Redacted Trans'!B$1:C$65536,2,0),P2078)</f>
        <v>REDACTED PERSONAL DATA</v>
      </c>
      <c r="L2078" s="18"/>
      <c r="M2078" s="18" t="str">
        <f>IFERROR(VLOOKUP(LEFT(I2078,7)+0,'[1]_Redacted Trans'!B$1:C$65536,2,0),Q2078)</f>
        <v>REDACTED PERSONAL DATA</v>
      </c>
      <c r="N2078" s="22" t="s">
        <v>110</v>
      </c>
      <c r="P2078" t="s">
        <v>143</v>
      </c>
      <c r="Q2078" t="s">
        <v>143</v>
      </c>
    </row>
    <row r="2079" spans="1:17" x14ac:dyDescent="0.2">
      <c r="A2079" s="3" t="s">
        <v>103</v>
      </c>
      <c r="B2079" s="3"/>
      <c r="C2079" s="18" t="s">
        <v>104</v>
      </c>
      <c r="D2079" s="18" t="s">
        <v>182</v>
      </c>
      <c r="E2079" s="18" t="s">
        <v>737</v>
      </c>
      <c r="F2079" s="18" t="s">
        <v>198</v>
      </c>
      <c r="G2079" s="19">
        <v>44068</v>
      </c>
      <c r="H2079" s="20" t="s">
        <v>4905</v>
      </c>
      <c r="I2079" s="20" t="s">
        <v>4906</v>
      </c>
      <c r="J2079" s="21">
        <v>245.67</v>
      </c>
      <c r="K2079" s="18" t="str">
        <f>IFERROR(VLOOKUP(LEFT(I2079,7)+0,'[1]_Redacted Trans'!B$1:C$65536,2,0),P2079)</f>
        <v>2118208 - Lindsey Maintenance Services Ltd</v>
      </c>
      <c r="L2079" s="18">
        <v>11726730</v>
      </c>
      <c r="M2079" s="18" t="str">
        <f>IFERROR(VLOOKUP(LEFT(I2079,7)+0,'[1]_Redacted Trans'!B$1:C$65536,2,0),Q2079)</f>
        <v>LINDSEY - BOILER REPAIRS</v>
      </c>
      <c r="N2079" s="22" t="s">
        <v>110</v>
      </c>
      <c r="P2079" t="s">
        <v>2080</v>
      </c>
      <c r="Q2079" t="s">
        <v>4907</v>
      </c>
    </row>
    <row r="2080" spans="1:17" x14ac:dyDescent="0.2">
      <c r="A2080" s="3" t="s">
        <v>103</v>
      </c>
      <c r="B2080" s="3"/>
      <c r="C2080" s="18" t="s">
        <v>104</v>
      </c>
      <c r="D2080" s="18" t="s">
        <v>182</v>
      </c>
      <c r="E2080" s="18" t="s">
        <v>329</v>
      </c>
      <c r="F2080" s="18" t="s">
        <v>198</v>
      </c>
      <c r="G2080" s="19">
        <v>44068</v>
      </c>
      <c r="H2080" s="20" t="s">
        <v>4908</v>
      </c>
      <c r="I2080" s="20" t="s">
        <v>4909</v>
      </c>
      <c r="J2080" s="21">
        <v>90</v>
      </c>
      <c r="K2080" s="18" t="str">
        <f>IFERROR(VLOOKUP(LEFT(I2080,7)+0,'[1]_Redacted Trans'!B$1:C$65536,2,0),P2080)</f>
        <v>2111218 - J Cripps</v>
      </c>
      <c r="L2080" s="18"/>
      <c r="M2080" s="18" t="str">
        <f>IFERROR(VLOOKUP(LEFT(I2080,7)+0,'[1]_Redacted Trans'!B$1:C$65536,2,0),Q2080)</f>
        <v>WINDOW CLEANING CLC</v>
      </c>
      <c r="N2080" s="22" t="s">
        <v>110</v>
      </c>
      <c r="P2080" t="s">
        <v>3466</v>
      </c>
      <c r="Q2080" t="s">
        <v>4910</v>
      </c>
    </row>
    <row r="2081" spans="1:17" x14ac:dyDescent="0.2">
      <c r="A2081" s="3" t="s">
        <v>103</v>
      </c>
      <c r="B2081" s="3"/>
      <c r="C2081" s="18" t="s">
        <v>104</v>
      </c>
      <c r="D2081" s="18" t="s">
        <v>153</v>
      </c>
      <c r="E2081" s="18" t="s">
        <v>154</v>
      </c>
      <c r="F2081" s="18" t="s">
        <v>140</v>
      </c>
      <c r="G2081" s="19">
        <v>44068</v>
      </c>
      <c r="H2081" s="20" t="s">
        <v>4229</v>
      </c>
      <c r="I2081" s="20" t="s">
        <v>4911</v>
      </c>
      <c r="J2081" s="21">
        <v>1742</v>
      </c>
      <c r="K2081" s="18" t="str">
        <f>IFERROR(VLOOKUP(LEFT(I2081,7)+0,'[1]_Redacted Trans'!B$1:C$65536,2,0),P2081)</f>
        <v>REDACTED PERSONAL DATA</v>
      </c>
      <c r="L2081" s="18">
        <v>8067630</v>
      </c>
      <c r="M2081" s="18" t="str">
        <f>IFERROR(VLOOKUP(LEFT(I2081,7)+0,'[1]_Redacted Trans'!B$1:C$65536,2,0),Q2081)</f>
        <v>REDACTED PERSONAL DATA</v>
      </c>
      <c r="N2081" s="22" t="s">
        <v>110</v>
      </c>
      <c r="P2081" t="s">
        <v>143</v>
      </c>
      <c r="Q2081" t="s">
        <v>143</v>
      </c>
    </row>
    <row r="2082" spans="1:17" x14ac:dyDescent="0.2">
      <c r="A2082" s="3" t="s">
        <v>103</v>
      </c>
      <c r="B2082" s="3"/>
      <c r="C2082" s="18" t="s">
        <v>104</v>
      </c>
      <c r="D2082" s="18" t="s">
        <v>182</v>
      </c>
      <c r="E2082" s="18" t="s">
        <v>495</v>
      </c>
      <c r="F2082" s="18" t="s">
        <v>449</v>
      </c>
      <c r="G2082" s="19">
        <v>44068</v>
      </c>
      <c r="H2082" s="20" t="s">
        <v>4912</v>
      </c>
      <c r="I2082" s="20" t="s">
        <v>4913</v>
      </c>
      <c r="J2082" s="21">
        <v>480</v>
      </c>
      <c r="K2082" s="18" t="str">
        <f>IFERROR(VLOOKUP(LEFT(I2082,7)+0,'[1]_Redacted Trans'!B$1:C$65536,2,0),P2082)</f>
        <v>2118726 - FCS-Live Limited</v>
      </c>
      <c r="L2082" s="18">
        <v>7708111</v>
      </c>
      <c r="M2082" s="18" t="str">
        <f>IFERROR(VLOOKUP(LEFT(I2082,7)+0,'[1]_Redacted Trans'!B$1:C$65536,2,0),Q2082)</f>
        <v>FIRE RISK ASSESSMENT CLC</v>
      </c>
      <c r="N2082" s="22" t="s">
        <v>110</v>
      </c>
      <c r="P2082" t="s">
        <v>4914</v>
      </c>
      <c r="Q2082" t="s">
        <v>4915</v>
      </c>
    </row>
    <row r="2083" spans="1:17" x14ac:dyDescent="0.2">
      <c r="A2083" s="3" t="s">
        <v>103</v>
      </c>
      <c r="B2083" s="3"/>
      <c r="C2083" s="18" t="s">
        <v>104</v>
      </c>
      <c r="D2083" s="18" t="s">
        <v>153</v>
      </c>
      <c r="E2083" s="18" t="s">
        <v>154</v>
      </c>
      <c r="F2083" s="18" t="s">
        <v>484</v>
      </c>
      <c r="G2083" s="19">
        <v>44068</v>
      </c>
      <c r="H2083" s="20" t="s">
        <v>3312</v>
      </c>
      <c r="I2083" s="20" t="s">
        <v>4916</v>
      </c>
      <c r="J2083" s="21">
        <v>5950</v>
      </c>
      <c r="K2083" s="18" t="str">
        <f>IFERROR(VLOOKUP(LEFT(I2083,7)+0,'[1]_Redacted Trans'!B$1:C$65536,2,0),P2083)</f>
        <v>2118428 - Enplan UK Ltd</v>
      </c>
      <c r="L2083" s="18">
        <v>4608553</v>
      </c>
      <c r="M2083" s="18" t="str">
        <f>IFERROR(VLOOKUP(LEFT(I2083,7)+0,'[1]_Redacted Trans'!B$1:C$65536,2,0),Q2083)</f>
        <v>LAND WEST OF PLOUGH ROAD GREAT BENTLEY - LANDSCAPE AND VISUAL EVIDENCE 19/00562/OUT PUBLIV INQUIRY</v>
      </c>
      <c r="N2083" s="22" t="s">
        <v>110</v>
      </c>
      <c r="P2083" t="s">
        <v>3314</v>
      </c>
      <c r="Q2083" t="s">
        <v>4917</v>
      </c>
    </row>
    <row r="2084" spans="1:17" x14ac:dyDescent="0.2">
      <c r="A2084" s="3" t="s">
        <v>103</v>
      </c>
      <c r="B2084" s="3"/>
      <c r="C2084" s="18" t="s">
        <v>104</v>
      </c>
      <c r="D2084" s="18" t="s">
        <v>698</v>
      </c>
      <c r="E2084" s="18" t="s">
        <v>4918</v>
      </c>
      <c r="F2084" s="18" t="s">
        <v>4919</v>
      </c>
      <c r="G2084" s="19">
        <v>44068</v>
      </c>
      <c r="H2084" s="20"/>
      <c r="I2084" s="20" t="s">
        <v>4920</v>
      </c>
      <c r="J2084" s="21">
        <v>190</v>
      </c>
      <c r="K2084" s="18" t="str">
        <f>IFERROR(VLOOKUP(LEFT(I2084,7)+0,'[1]_Redacted Trans'!B$1:C$65536,2,0),P2084)</f>
        <v>2116383 - Westminster Employment Forum</v>
      </c>
      <c r="L2084" s="18"/>
      <c r="M2084" s="18" t="str">
        <f>IFERROR(VLOOKUP(LEFT(I2084,7)+0,'[1]_Redacted Trans'!B$1:C$65536,2,0),Q2084)</f>
        <v>CLLR NEWTON ATTENDANCE AY WEFS APPRENTICESHIP FUNDING SEMINAR</v>
      </c>
      <c r="N2084" s="22" t="s">
        <v>110</v>
      </c>
      <c r="P2084" t="s">
        <v>3184</v>
      </c>
      <c r="Q2084" t="s">
        <v>4921</v>
      </c>
    </row>
    <row r="2085" spans="1:17" x14ac:dyDescent="0.2">
      <c r="A2085" s="3" t="s">
        <v>103</v>
      </c>
      <c r="B2085" s="3"/>
      <c r="C2085" s="18" t="s">
        <v>104</v>
      </c>
      <c r="D2085" s="18" t="s">
        <v>698</v>
      </c>
      <c r="E2085" s="18" t="s">
        <v>888</v>
      </c>
      <c r="F2085" s="18" t="s">
        <v>862</v>
      </c>
      <c r="G2085" s="19">
        <v>44068</v>
      </c>
      <c r="H2085" s="20"/>
      <c r="I2085" s="20" t="s">
        <v>4922</v>
      </c>
      <c r="J2085" s="21">
        <v>1495</v>
      </c>
      <c r="K2085" s="18" t="str">
        <f>IFERROR(VLOOKUP(LEFT(I2085,7)+0,'[1]_Redacted Trans'!B$1:C$65536,2,0),P2085)</f>
        <v>2110930 - District Councils Network</v>
      </c>
      <c r="L2085" s="18"/>
      <c r="M2085" s="18" t="str">
        <f>IFERROR(VLOOKUP(LEFT(I2085,7)+0,'[1]_Redacted Trans'!B$1:C$65536,2,0),Q2085)</f>
        <v>ANNUAL MEMBERSHIP FEE TO THE DISTRICT COUNCIL NETWORK</v>
      </c>
      <c r="N2085" s="22" t="s">
        <v>110</v>
      </c>
      <c r="P2085" t="s">
        <v>4923</v>
      </c>
      <c r="Q2085" t="s">
        <v>4924</v>
      </c>
    </row>
    <row r="2086" spans="1:17" x14ac:dyDescent="0.2">
      <c r="A2086" s="3" t="s">
        <v>103</v>
      </c>
      <c r="B2086" s="3"/>
      <c r="C2086" s="18" t="s">
        <v>104</v>
      </c>
      <c r="D2086" s="18" t="s">
        <v>239</v>
      </c>
      <c r="E2086" s="18" t="s">
        <v>270</v>
      </c>
      <c r="F2086" s="18" t="s">
        <v>373</v>
      </c>
      <c r="G2086" s="19">
        <v>44068</v>
      </c>
      <c r="H2086" s="20" t="s">
        <v>4925</v>
      </c>
      <c r="I2086" s="20" t="s">
        <v>4926</v>
      </c>
      <c r="J2086" s="21">
        <v>173.31</v>
      </c>
      <c r="K2086" s="18" t="str">
        <f>IFERROR(VLOOKUP(LEFT(I2086,7)+0,'[1]_Redacted Trans'!B$1:C$65536,2,0),P2086)</f>
        <v>2100205 - Chelmsford Safety Supplies Ltd</v>
      </c>
      <c r="L2086" s="18"/>
      <c r="M2086" s="18" t="str">
        <f>IFERROR(VLOOKUP(LEFT(I2086,7)+0,'[1]_Redacted Trans'!B$1:C$65536,2,0),Q2086)</f>
        <v>CEMETERY UNIFORM</v>
      </c>
      <c r="N2086" s="22" t="s">
        <v>110</v>
      </c>
      <c r="P2086" t="s">
        <v>376</v>
      </c>
      <c r="Q2086" t="s">
        <v>4927</v>
      </c>
    </row>
    <row r="2087" spans="1:17" x14ac:dyDescent="0.2">
      <c r="A2087" s="3" t="s">
        <v>103</v>
      </c>
      <c r="B2087" s="3"/>
      <c r="C2087" s="18" t="s">
        <v>104</v>
      </c>
      <c r="D2087" s="18" t="s">
        <v>213</v>
      </c>
      <c r="E2087" s="18" t="s">
        <v>503</v>
      </c>
      <c r="F2087" s="18" t="s">
        <v>2463</v>
      </c>
      <c r="G2087" s="19">
        <v>44068</v>
      </c>
      <c r="H2087" s="20" t="s">
        <v>4928</v>
      </c>
      <c r="I2087" s="20" t="s">
        <v>4929</v>
      </c>
      <c r="J2087" s="21">
        <v>32.25</v>
      </c>
      <c r="K2087" s="18" t="str">
        <f>IFERROR(VLOOKUP(LEFT(I2087,7)+0,'[1]_Redacted Trans'!B$1:C$65536,2,0),P2087)</f>
        <v>2119736 - CDER Group Limited</v>
      </c>
      <c r="L2087" s="18">
        <v>4118149</v>
      </c>
      <c r="M2087" s="18" t="str">
        <f>IFERROR(VLOOKUP(LEFT(I2087,7)+0,'[1]_Redacted Trans'!B$1:C$65536,2,0),Q2087)</f>
        <v>15% COMMISSION ON DEBTS RECOVERED OF £215.00</v>
      </c>
      <c r="N2087" s="22" t="s">
        <v>110</v>
      </c>
      <c r="P2087" t="s">
        <v>4930</v>
      </c>
      <c r="Q2087" t="s">
        <v>4931</v>
      </c>
    </row>
    <row r="2088" spans="1:17" x14ac:dyDescent="0.2">
      <c r="A2088" s="3" t="s">
        <v>103</v>
      </c>
      <c r="B2088" s="3"/>
      <c r="C2088" s="18" t="s">
        <v>104</v>
      </c>
      <c r="D2088" s="18" t="s">
        <v>153</v>
      </c>
      <c r="E2088" s="18" t="s">
        <v>157</v>
      </c>
      <c r="F2088" s="18" t="s">
        <v>158</v>
      </c>
      <c r="G2088" s="19">
        <v>44068</v>
      </c>
      <c r="H2088" s="20" t="s">
        <v>4315</v>
      </c>
      <c r="I2088" s="20" t="s">
        <v>4932</v>
      </c>
      <c r="J2088" s="21">
        <v>1850</v>
      </c>
      <c r="K2088" s="18" t="str">
        <f>IFERROR(VLOOKUP(LEFT(I2088,7)+0,'[1]_Redacted Trans'!B$1:C$65536,2,0),P2088)</f>
        <v>REDACTED PERSONAL DATA</v>
      </c>
      <c r="L2088" s="18"/>
      <c r="M2088" s="18" t="str">
        <f>IFERROR(VLOOKUP(LEFT(I2088,7)+0,'[1]_Redacted Trans'!B$1:C$65536,2,0),Q2088)</f>
        <v>REDACTED PERSONAL DATA</v>
      </c>
      <c r="N2088" s="22" t="s">
        <v>110</v>
      </c>
      <c r="P2088" t="s">
        <v>143</v>
      </c>
      <c r="Q2088" t="s">
        <v>143</v>
      </c>
    </row>
    <row r="2089" spans="1:17" x14ac:dyDescent="0.2">
      <c r="A2089" s="3" t="s">
        <v>103</v>
      </c>
      <c r="B2089" s="3"/>
      <c r="C2089" s="18" t="s">
        <v>104</v>
      </c>
      <c r="D2089" s="18" t="s">
        <v>153</v>
      </c>
      <c r="E2089" s="18" t="s">
        <v>157</v>
      </c>
      <c r="F2089" s="18" t="s">
        <v>158</v>
      </c>
      <c r="G2089" s="19">
        <v>44068</v>
      </c>
      <c r="H2089" s="20" t="s">
        <v>4315</v>
      </c>
      <c r="I2089" s="20" t="s">
        <v>4933</v>
      </c>
      <c r="J2089" s="21">
        <v>1850</v>
      </c>
      <c r="K2089" s="18" t="str">
        <f>IFERROR(VLOOKUP(LEFT(I2089,7)+0,'[1]_Redacted Trans'!B$1:C$65536,2,0),P2089)</f>
        <v>REDACTED PERSONAL DATA</v>
      </c>
      <c r="L2089" s="18"/>
      <c r="M2089" s="18" t="str">
        <f>IFERROR(VLOOKUP(LEFT(I2089,7)+0,'[1]_Redacted Trans'!B$1:C$65536,2,0),Q2089)</f>
        <v>REDACTED PERSONAL DATA</v>
      </c>
      <c r="N2089" s="22" t="s">
        <v>110</v>
      </c>
      <c r="P2089" t="s">
        <v>143</v>
      </c>
      <c r="Q2089" t="s">
        <v>143</v>
      </c>
    </row>
    <row r="2090" spans="1:17" x14ac:dyDescent="0.2">
      <c r="A2090" s="3" t="s">
        <v>103</v>
      </c>
      <c r="B2090" s="3"/>
      <c r="C2090" s="18" t="s">
        <v>104</v>
      </c>
      <c r="D2090" s="18" t="s">
        <v>239</v>
      </c>
      <c r="E2090" s="18" t="s">
        <v>302</v>
      </c>
      <c r="F2090" s="18" t="s">
        <v>1009</v>
      </c>
      <c r="G2090" s="19">
        <v>44068</v>
      </c>
      <c r="H2090" s="20" t="s">
        <v>4934</v>
      </c>
      <c r="I2090" s="20" t="s">
        <v>4935</v>
      </c>
      <c r="J2090" s="21">
        <v>94.34</v>
      </c>
      <c r="K2090" s="18" t="str">
        <f>IFERROR(VLOOKUP(LEFT(I2090,7)+0,'[1]_Redacted Trans'!B$1:C$65536,2,0),P2090)</f>
        <v>2100009 - ATS Euromaster Ltd</v>
      </c>
      <c r="L2090" s="18"/>
      <c r="M2090" s="18" t="str">
        <f>IFERROR(VLOOKUP(LEFT(I2090,7)+0,'[1]_Redacted Trans'!B$1:C$65536,2,0),Q2090)</f>
        <v>PUNCTURE REPAIR FN68 OEX</v>
      </c>
      <c r="N2090" s="22" t="s">
        <v>110</v>
      </c>
      <c r="P2090" t="s">
        <v>1311</v>
      </c>
      <c r="Q2090" t="s">
        <v>4936</v>
      </c>
    </row>
    <row r="2091" spans="1:17" x14ac:dyDescent="0.2">
      <c r="A2091" s="3" t="s">
        <v>103</v>
      </c>
      <c r="B2091" s="3"/>
      <c r="C2091" s="18" t="s">
        <v>104</v>
      </c>
      <c r="D2091" s="18" t="s">
        <v>147</v>
      </c>
      <c r="E2091" s="18" t="s">
        <v>565</v>
      </c>
      <c r="F2091" s="18" t="s">
        <v>566</v>
      </c>
      <c r="G2091" s="19">
        <v>44068</v>
      </c>
      <c r="H2091" s="20" t="s">
        <v>3452</v>
      </c>
      <c r="I2091" s="20" t="s">
        <v>4937</v>
      </c>
      <c r="J2091" s="21">
        <v>331</v>
      </c>
      <c r="K2091" s="18" t="str">
        <f>IFERROR(VLOOKUP(LEFT(I2091,7)+0,'[1]_Redacted Trans'!B$1:C$65536,2,0),P2091)</f>
        <v>REDACTED PERSONAL DATA</v>
      </c>
      <c r="L2091" s="18"/>
      <c r="M2091" s="18" t="str">
        <f>IFERROR(VLOOKUP(LEFT(I2091,7)+0,'[1]_Redacted Trans'!B$1:C$65536,2,0),Q2091)</f>
        <v>REDACTED PERSONAL DATA</v>
      </c>
      <c r="N2091" s="22" t="s">
        <v>110</v>
      </c>
      <c r="P2091" t="s">
        <v>143</v>
      </c>
      <c r="Q2091" t="s">
        <v>143</v>
      </c>
    </row>
    <row r="2092" spans="1:17" x14ac:dyDescent="0.2">
      <c r="A2092" s="3" t="s">
        <v>103</v>
      </c>
      <c r="B2092" s="3"/>
      <c r="C2092" s="18" t="s">
        <v>104</v>
      </c>
      <c r="D2092" s="18" t="s">
        <v>182</v>
      </c>
      <c r="E2092" s="18" t="s">
        <v>737</v>
      </c>
      <c r="F2092" s="18" t="s">
        <v>189</v>
      </c>
      <c r="G2092" s="19">
        <v>44068</v>
      </c>
      <c r="H2092" s="20"/>
      <c r="I2092" s="20" t="s">
        <v>4938</v>
      </c>
      <c r="J2092" s="21">
        <v>4361.21</v>
      </c>
      <c r="K2092" s="18" t="str">
        <f>IFERROR(VLOOKUP(LEFT(I2092,7)+0,'[1]_Redacted Trans'!B$1:C$65536,2,0),P2092)</f>
        <v>2118748 - Castle Water Ltd</v>
      </c>
      <c r="L2092" s="18" t="s">
        <v>381</v>
      </c>
      <c r="M2092" s="18" t="str">
        <f>IFERROR(VLOOKUP(LEFT(I2092,7)+0,'[1]_Redacted Trans'!B$1:C$65536,2,0),Q2092)</f>
        <v>CASTLE WATER BILL</v>
      </c>
      <c r="N2092" s="22" t="s">
        <v>110</v>
      </c>
      <c r="P2092" t="s">
        <v>382</v>
      </c>
      <c r="Q2092" t="s">
        <v>3829</v>
      </c>
    </row>
    <row r="2093" spans="1:17" x14ac:dyDescent="0.2">
      <c r="A2093" s="3" t="s">
        <v>103</v>
      </c>
      <c r="B2093" s="3"/>
      <c r="C2093" s="18" t="s">
        <v>104</v>
      </c>
      <c r="D2093" s="18" t="s">
        <v>182</v>
      </c>
      <c r="E2093" s="18" t="s">
        <v>737</v>
      </c>
      <c r="F2093" s="18" t="s">
        <v>189</v>
      </c>
      <c r="G2093" s="19">
        <v>44068</v>
      </c>
      <c r="H2093" s="20"/>
      <c r="I2093" s="20" t="s">
        <v>4939</v>
      </c>
      <c r="J2093" s="21">
        <v>1145.1300000000001</v>
      </c>
      <c r="K2093" s="18" t="str">
        <f>IFERROR(VLOOKUP(LEFT(I2093,7)+0,'[1]_Redacted Trans'!B$1:C$65536,2,0),P2093)</f>
        <v>2118748 - Castle Water Ltd</v>
      </c>
      <c r="L2093" s="18" t="s">
        <v>381</v>
      </c>
      <c r="M2093" s="18" t="str">
        <f>IFERROR(VLOOKUP(LEFT(I2093,7)+0,'[1]_Redacted Trans'!B$1:C$65536,2,0),Q2093)</f>
        <v>CASTLE WATER BILL</v>
      </c>
      <c r="N2093" s="22" t="s">
        <v>110</v>
      </c>
      <c r="P2093" t="s">
        <v>382</v>
      </c>
      <c r="Q2093" t="s">
        <v>3829</v>
      </c>
    </row>
    <row r="2094" spans="1:17" x14ac:dyDescent="0.2">
      <c r="A2094" s="3" t="s">
        <v>103</v>
      </c>
      <c r="B2094" s="3"/>
      <c r="C2094" s="18" t="s">
        <v>104</v>
      </c>
      <c r="D2094" s="18" t="s">
        <v>182</v>
      </c>
      <c r="E2094" s="18" t="s">
        <v>197</v>
      </c>
      <c r="F2094" s="18" t="s">
        <v>198</v>
      </c>
      <c r="G2094" s="19">
        <v>44068</v>
      </c>
      <c r="H2094" s="20" t="s">
        <v>4940</v>
      </c>
      <c r="I2094" s="20" t="s">
        <v>4941</v>
      </c>
      <c r="J2094" s="21">
        <v>4590</v>
      </c>
      <c r="K2094" s="18" t="str">
        <f>IFERROR(VLOOKUP(LEFT(I2094,7)+0,'[1]_Redacted Trans'!B$1:C$65536,2,0),P2094)</f>
        <v>2116102 - Roger Hyde Flooring Limited</v>
      </c>
      <c r="L2094" s="18"/>
      <c r="M2094" s="18" t="str">
        <f>IFERROR(VLOOKUP(LEFT(I2094,7)+0,'[1]_Redacted Trans'!B$1:C$65536,2,0),Q2094)</f>
        <v>VINYL INSTALLATION POOL VIEW CLC</v>
      </c>
      <c r="N2094" s="22" t="s">
        <v>110</v>
      </c>
      <c r="P2094" t="s">
        <v>4942</v>
      </c>
      <c r="Q2094" t="s">
        <v>4943</v>
      </c>
    </row>
    <row r="2095" spans="1:17" x14ac:dyDescent="0.2">
      <c r="A2095" s="3" t="s">
        <v>103</v>
      </c>
      <c r="B2095" s="3"/>
      <c r="C2095" s="18" t="s">
        <v>104</v>
      </c>
      <c r="D2095" s="18" t="s">
        <v>161</v>
      </c>
      <c r="E2095" s="18" t="s">
        <v>762</v>
      </c>
      <c r="F2095" s="18" t="s">
        <v>1196</v>
      </c>
      <c r="G2095" s="19">
        <v>44068</v>
      </c>
      <c r="H2095" s="20"/>
      <c r="I2095" s="20" t="s">
        <v>4944</v>
      </c>
      <c r="J2095" s="21">
        <v>112.43</v>
      </c>
      <c r="K2095" s="18" t="str">
        <f>IFERROR(VLOOKUP(LEFT(I2095,7)+0,'[1]_Redacted Trans'!B$1:C$65536,2,0),P2095)</f>
        <v>2115250 - UK Fuels Limited</v>
      </c>
      <c r="L2095" s="18"/>
      <c r="M2095" s="18" t="str">
        <f>IFERROR(VLOOKUP(LEFT(I2095,7)+0,'[1]_Redacted Trans'!B$1:C$65536,2,0),Q2095)</f>
        <v>W/C 03/08/2020</v>
      </c>
      <c r="N2095" s="22" t="s">
        <v>110</v>
      </c>
      <c r="P2095" t="s">
        <v>1198</v>
      </c>
      <c r="Q2095" t="s">
        <v>4945</v>
      </c>
    </row>
    <row r="2096" spans="1:17" x14ac:dyDescent="0.2">
      <c r="A2096" s="3" t="s">
        <v>103</v>
      </c>
      <c r="B2096" s="3"/>
      <c r="C2096" s="18" t="s">
        <v>104</v>
      </c>
      <c r="D2096" s="18" t="s">
        <v>316</v>
      </c>
      <c r="E2096" s="18" t="s">
        <v>266</v>
      </c>
      <c r="F2096" s="18" t="s">
        <v>198</v>
      </c>
      <c r="G2096" s="19">
        <v>44068</v>
      </c>
      <c r="H2096" s="20" t="s">
        <v>4946</v>
      </c>
      <c r="I2096" s="20" t="s">
        <v>4947</v>
      </c>
      <c r="J2096" s="21">
        <v>129.61000000000001</v>
      </c>
      <c r="K2096" s="18" t="str">
        <f>IFERROR(VLOOKUP(LEFT(I2096,7)+0,'[1]_Redacted Trans'!B$1:C$65536,2,0),P2096)</f>
        <v>2117086 - Plumbcity Ltd</v>
      </c>
      <c r="L2096" s="18"/>
      <c r="M2096" s="18" t="str">
        <f>IFERROR(VLOOKUP(LEFT(I2096,7)+0,'[1]_Redacted Trans'!B$1:C$65536,2,0),Q2096)</f>
        <v>CISTERMISER</v>
      </c>
      <c r="N2096" s="22" t="s">
        <v>110</v>
      </c>
      <c r="P2096" t="s">
        <v>1099</v>
      </c>
      <c r="Q2096" t="s">
        <v>4948</v>
      </c>
    </row>
    <row r="2097" spans="1:17" x14ac:dyDescent="0.2">
      <c r="A2097" s="3" t="s">
        <v>103</v>
      </c>
      <c r="B2097" s="3"/>
      <c r="C2097" s="18" t="s">
        <v>104</v>
      </c>
      <c r="D2097" s="18" t="s">
        <v>182</v>
      </c>
      <c r="E2097" s="18" t="s">
        <v>495</v>
      </c>
      <c r="F2097" s="18" t="s">
        <v>198</v>
      </c>
      <c r="G2097" s="19">
        <v>44068</v>
      </c>
      <c r="H2097" s="20" t="s">
        <v>4949</v>
      </c>
      <c r="I2097" s="20" t="s">
        <v>4950</v>
      </c>
      <c r="J2097" s="21">
        <v>4972</v>
      </c>
      <c r="K2097" s="18" t="str">
        <f>IFERROR(VLOOKUP(LEFT(I2097,7)+0,'[1]_Redacted Trans'!B$1:C$65536,2,0),P2097)</f>
        <v>2116102 - Roger Hyde Flooring Limited</v>
      </c>
      <c r="L2097" s="18"/>
      <c r="M2097" s="18" t="str">
        <f>IFERROR(VLOOKUP(LEFT(I2097,7)+0,'[1]_Redacted Trans'!B$1:C$65536,2,0),Q2097)</f>
        <v>SPORTS HALL FLOOR , ASTRO CORRIDOR , GYM STAIRCASE CLC</v>
      </c>
      <c r="N2097" s="22" t="s">
        <v>110</v>
      </c>
      <c r="P2097" t="s">
        <v>4942</v>
      </c>
      <c r="Q2097" t="s">
        <v>4951</v>
      </c>
    </row>
    <row r="2098" spans="1:17" x14ac:dyDescent="0.2">
      <c r="A2098" s="3" t="s">
        <v>103</v>
      </c>
      <c r="B2098" s="3"/>
      <c r="C2098" s="18" t="s">
        <v>104</v>
      </c>
      <c r="D2098" s="18" t="s">
        <v>161</v>
      </c>
      <c r="E2098" s="18" t="s">
        <v>762</v>
      </c>
      <c r="F2098" s="18" t="s">
        <v>763</v>
      </c>
      <c r="G2098" s="19">
        <v>44068</v>
      </c>
      <c r="H2098" s="20" t="s">
        <v>4952</v>
      </c>
      <c r="I2098" s="20" t="s">
        <v>4953</v>
      </c>
      <c r="J2098" s="21">
        <v>50</v>
      </c>
      <c r="K2098" s="18" t="str">
        <f>IFERROR(VLOOKUP(LEFT(I2098,7)+0,'[1]_Redacted Trans'!B$1:C$65536,2,0),P2098)</f>
        <v>2119138 - Possum Ltd</v>
      </c>
      <c r="L2098" s="18"/>
      <c r="M2098" s="18" t="str">
        <f>IFERROR(VLOOKUP(LEFT(I2098,7)+0,'[1]_Redacted Trans'!B$1:C$65536,2,0),Q2098)</f>
        <v>X10 ETHERNET CABLE</v>
      </c>
      <c r="N2098" s="22" t="s">
        <v>110</v>
      </c>
      <c r="P2098" t="s">
        <v>1095</v>
      </c>
      <c r="Q2098" t="s">
        <v>4954</v>
      </c>
    </row>
    <row r="2099" spans="1:17" x14ac:dyDescent="0.2">
      <c r="A2099" s="3" t="s">
        <v>103</v>
      </c>
      <c r="B2099" s="3"/>
      <c r="C2099" s="18" t="s">
        <v>104</v>
      </c>
      <c r="D2099" s="18" t="s">
        <v>316</v>
      </c>
      <c r="E2099" s="18" t="s">
        <v>467</v>
      </c>
      <c r="F2099" s="18" t="s">
        <v>144</v>
      </c>
      <c r="G2099" s="19">
        <v>44068</v>
      </c>
      <c r="H2099" s="20" t="s">
        <v>4955</v>
      </c>
      <c r="I2099" s="20" t="s">
        <v>4956</v>
      </c>
      <c r="J2099" s="21">
        <v>80</v>
      </c>
      <c r="K2099" s="18" t="str">
        <f>IFERROR(VLOOKUP(LEFT(I2099,7)+0,'[1]_Redacted Trans'!B$1:C$65536,2,0),P2099)</f>
        <v>2112056 - Fresh Linen Ltd</v>
      </c>
      <c r="L2099" s="18"/>
      <c r="M2099" s="18" t="str">
        <f>IFERROR(VLOOKUP(LEFT(I2099,7)+0,'[1]_Redacted Trans'!B$1:C$65536,2,0),Q2099)</f>
        <v>TOWELS</v>
      </c>
      <c r="N2099" s="22" t="s">
        <v>110</v>
      </c>
      <c r="P2099" t="s">
        <v>4957</v>
      </c>
      <c r="Q2099" t="s">
        <v>4958</v>
      </c>
    </row>
    <row r="2100" spans="1:17" x14ac:dyDescent="0.2">
      <c r="A2100" s="3" t="s">
        <v>103</v>
      </c>
      <c r="B2100" s="3"/>
      <c r="C2100" s="18" t="s">
        <v>104</v>
      </c>
      <c r="D2100" s="18" t="s">
        <v>239</v>
      </c>
      <c r="E2100" s="18" t="s">
        <v>2234</v>
      </c>
      <c r="F2100" s="18" t="s">
        <v>198</v>
      </c>
      <c r="G2100" s="19">
        <v>44068</v>
      </c>
      <c r="H2100" s="20" t="s">
        <v>4959</v>
      </c>
      <c r="I2100" s="20" t="s">
        <v>4960</v>
      </c>
      <c r="J2100" s="21">
        <v>191.4</v>
      </c>
      <c r="K2100" s="18" t="str">
        <f>IFERROR(VLOOKUP(LEFT(I2100,7)+0,'[1]_Redacted Trans'!B$1:C$65536,2,0),P2100)</f>
        <v>2101046 - Pat erns Network UK Ltd</v>
      </c>
      <c r="L2100" s="18"/>
      <c r="M2100" s="18" t="str">
        <f>IFERROR(VLOOKUP(LEFT(I2100,7)+0,'[1]_Redacted Trans'!B$1:C$65536,2,0),Q2100)</f>
        <v>SCAFFOLD BOARDS CEMETRY</v>
      </c>
      <c r="N2100" s="22" t="s">
        <v>110</v>
      </c>
      <c r="P2100" t="s">
        <v>438</v>
      </c>
      <c r="Q2100" t="s">
        <v>4961</v>
      </c>
    </row>
    <row r="2101" spans="1:17" x14ac:dyDescent="0.2">
      <c r="A2101" s="3" t="s">
        <v>103</v>
      </c>
      <c r="B2101" s="3"/>
      <c r="C2101" s="18" t="s">
        <v>104</v>
      </c>
      <c r="D2101" s="18" t="s">
        <v>182</v>
      </c>
      <c r="E2101" s="18" t="s">
        <v>329</v>
      </c>
      <c r="F2101" s="18" t="s">
        <v>512</v>
      </c>
      <c r="G2101" s="19">
        <v>44068</v>
      </c>
      <c r="H2101" s="20" t="s">
        <v>4962</v>
      </c>
      <c r="I2101" s="20" t="s">
        <v>4963</v>
      </c>
      <c r="J2101" s="21">
        <v>267.8</v>
      </c>
      <c r="K2101" s="18" t="str">
        <f>IFERROR(VLOOKUP(LEFT(I2101,7)+0,'[1]_Redacted Trans'!B$1:C$65536,2,0),P2101)</f>
        <v>2114983 - Les Mills Fitness UK Ltd</v>
      </c>
      <c r="L2101" s="18"/>
      <c r="M2101" s="18" t="str">
        <f>IFERROR(VLOOKUP(LEFT(I2101,7)+0,'[1]_Redacted Trans'!B$1:C$65536,2,0),Q2101)</f>
        <v>LES MILLS FEES BSC</v>
      </c>
      <c r="N2101" s="22" t="s">
        <v>110</v>
      </c>
      <c r="P2101" t="s">
        <v>616</v>
      </c>
      <c r="Q2101" t="s">
        <v>4964</v>
      </c>
    </row>
    <row r="2102" spans="1:17" x14ac:dyDescent="0.2">
      <c r="A2102" s="3" t="s">
        <v>103</v>
      </c>
      <c r="B2102" s="3"/>
      <c r="C2102" s="18" t="s">
        <v>104</v>
      </c>
      <c r="D2102" s="18" t="s">
        <v>182</v>
      </c>
      <c r="E2102" s="18" t="s">
        <v>495</v>
      </c>
      <c r="F2102" s="18" t="s">
        <v>512</v>
      </c>
      <c r="G2102" s="19">
        <v>44068</v>
      </c>
      <c r="H2102" s="20" t="s">
        <v>4965</v>
      </c>
      <c r="I2102" s="20" t="s">
        <v>4966</v>
      </c>
      <c r="J2102" s="21">
        <v>344.65</v>
      </c>
      <c r="K2102" s="18" t="str">
        <f>IFERROR(VLOOKUP(LEFT(I2102,7)+0,'[1]_Redacted Trans'!B$1:C$65536,2,0),P2102)</f>
        <v>2114983 - Les Mills Fitness UK Ltd</v>
      </c>
      <c r="L2102" s="18"/>
      <c r="M2102" s="18" t="str">
        <f>IFERROR(VLOOKUP(LEFT(I2102,7)+0,'[1]_Redacted Trans'!B$1:C$65536,2,0),Q2102)</f>
        <v>LES MILLS FEES CLC</v>
      </c>
      <c r="N2102" s="22" t="s">
        <v>110</v>
      </c>
      <c r="P2102" t="s">
        <v>616</v>
      </c>
      <c r="Q2102" t="s">
        <v>4967</v>
      </c>
    </row>
    <row r="2103" spans="1:17" x14ac:dyDescent="0.2">
      <c r="A2103" s="3" t="s">
        <v>103</v>
      </c>
      <c r="B2103" s="3"/>
      <c r="C2103" s="18" t="s">
        <v>104</v>
      </c>
      <c r="D2103" s="18" t="s">
        <v>239</v>
      </c>
      <c r="E2103" s="18" t="s">
        <v>1292</v>
      </c>
      <c r="F2103" s="18" t="s">
        <v>449</v>
      </c>
      <c r="G2103" s="19">
        <v>44068</v>
      </c>
      <c r="H2103" s="20" t="s">
        <v>4968</v>
      </c>
      <c r="I2103" s="20" t="s">
        <v>4969</v>
      </c>
      <c r="J2103" s="21">
        <v>90</v>
      </c>
      <c r="K2103" s="18" t="str">
        <f>IFERROR(VLOOKUP(LEFT(I2103,7)+0,'[1]_Redacted Trans'!B$1:C$65536,2,0),P2103)</f>
        <v>2119389 - LEEC Ltd</v>
      </c>
      <c r="L2103" s="18"/>
      <c r="M2103" s="18" t="str">
        <f>IFERROR(VLOOKUP(LEFT(I2103,7)+0,'[1]_Redacted Trans'!B$1:C$65536,2,0),Q2103)</f>
        <v>TROLLEY BRAKE CAPS</v>
      </c>
      <c r="N2103" s="22" t="s">
        <v>110</v>
      </c>
      <c r="P2103" t="s">
        <v>4970</v>
      </c>
      <c r="Q2103" t="s">
        <v>4971</v>
      </c>
    </row>
    <row r="2104" spans="1:17" x14ac:dyDescent="0.2">
      <c r="A2104" s="3" t="s">
        <v>103</v>
      </c>
      <c r="B2104" s="3"/>
      <c r="C2104" s="18" t="s">
        <v>104</v>
      </c>
      <c r="D2104" s="18" t="s">
        <v>316</v>
      </c>
      <c r="E2104" s="18" t="s">
        <v>842</v>
      </c>
      <c r="F2104" s="18" t="s">
        <v>2145</v>
      </c>
      <c r="G2104" s="19">
        <v>44068</v>
      </c>
      <c r="H2104" s="20" t="s">
        <v>4972</v>
      </c>
      <c r="I2104" s="20" t="s">
        <v>4973</v>
      </c>
      <c r="J2104" s="21">
        <v>2437.42</v>
      </c>
      <c r="K2104" s="18" t="str">
        <f>IFERROR(VLOOKUP(LEFT(I2104,7)+0,'[1]_Redacted Trans'!B$1:C$65536,2,0),P2104)</f>
        <v>2105548 - Aquarius Solutions</v>
      </c>
      <c r="L2104" s="18"/>
      <c r="M2104" s="18" t="str">
        <f>IFERROR(VLOOKUP(LEFT(I2104,7)+0,'[1]_Redacted Trans'!B$1:C$65536,2,0),Q2104)</f>
        <v>VARIOUS ITEMS</v>
      </c>
      <c r="N2104" s="22" t="s">
        <v>110</v>
      </c>
      <c r="P2104" t="s">
        <v>2893</v>
      </c>
      <c r="Q2104" t="s">
        <v>960</v>
      </c>
    </row>
    <row r="2105" spans="1:17" x14ac:dyDescent="0.2">
      <c r="A2105" s="3" t="s">
        <v>103</v>
      </c>
      <c r="B2105" s="3"/>
      <c r="C2105" s="18" t="s">
        <v>104</v>
      </c>
      <c r="D2105" s="18" t="s">
        <v>316</v>
      </c>
      <c r="E2105" s="18" t="s">
        <v>254</v>
      </c>
      <c r="F2105" s="18" t="s">
        <v>408</v>
      </c>
      <c r="G2105" s="19">
        <v>44068</v>
      </c>
      <c r="H2105" s="20" t="s">
        <v>4972</v>
      </c>
      <c r="I2105" s="20" t="s">
        <v>4974</v>
      </c>
      <c r="J2105" s="21">
        <v>1218.71</v>
      </c>
      <c r="K2105" s="18" t="str">
        <f>IFERROR(VLOOKUP(LEFT(I2105,7)+0,'[1]_Redacted Trans'!B$1:C$65536,2,0),P2105)</f>
        <v>2105548 - Aquarius Solutions</v>
      </c>
      <c r="L2105" s="18"/>
      <c r="M2105" s="18" t="str">
        <f>IFERROR(VLOOKUP(LEFT(I2105,7)+0,'[1]_Redacted Trans'!B$1:C$65536,2,0),Q2105)</f>
        <v>VARIOUS ITEMS</v>
      </c>
      <c r="N2105" s="22" t="s">
        <v>110</v>
      </c>
      <c r="P2105" t="s">
        <v>2893</v>
      </c>
      <c r="Q2105" t="s">
        <v>960</v>
      </c>
    </row>
    <row r="2106" spans="1:17" x14ac:dyDescent="0.2">
      <c r="A2106" s="3" t="s">
        <v>103</v>
      </c>
      <c r="B2106" s="3"/>
      <c r="C2106" s="18" t="s">
        <v>104</v>
      </c>
      <c r="D2106" s="18" t="s">
        <v>316</v>
      </c>
      <c r="E2106" s="18" t="s">
        <v>353</v>
      </c>
      <c r="F2106" s="18" t="s">
        <v>4309</v>
      </c>
      <c r="G2106" s="19">
        <v>44068</v>
      </c>
      <c r="H2106" s="20" t="s">
        <v>4972</v>
      </c>
      <c r="I2106" s="20" t="s">
        <v>4975</v>
      </c>
      <c r="J2106" s="21">
        <v>1218.71</v>
      </c>
      <c r="K2106" s="18" t="str">
        <f>IFERROR(VLOOKUP(LEFT(I2106,7)+0,'[1]_Redacted Trans'!B$1:C$65536,2,0),P2106)</f>
        <v>2105548 - Aquarius Solutions</v>
      </c>
      <c r="L2106" s="18"/>
      <c r="M2106" s="18" t="str">
        <f>IFERROR(VLOOKUP(LEFT(I2106,7)+0,'[1]_Redacted Trans'!B$1:C$65536,2,0),Q2106)</f>
        <v>VARIOUS ITEMS</v>
      </c>
      <c r="N2106" s="22" t="s">
        <v>110</v>
      </c>
      <c r="P2106" t="s">
        <v>2893</v>
      </c>
      <c r="Q2106" t="s">
        <v>960</v>
      </c>
    </row>
    <row r="2107" spans="1:17" x14ac:dyDescent="0.2">
      <c r="A2107" s="3" t="s">
        <v>103</v>
      </c>
      <c r="B2107" s="3"/>
      <c r="C2107" s="18" t="s">
        <v>104</v>
      </c>
      <c r="D2107" s="18" t="s">
        <v>182</v>
      </c>
      <c r="E2107" s="18" t="s">
        <v>737</v>
      </c>
      <c r="F2107" s="18" t="s">
        <v>198</v>
      </c>
      <c r="G2107" s="19">
        <v>44068</v>
      </c>
      <c r="H2107" s="20" t="s">
        <v>4976</v>
      </c>
      <c r="I2107" s="20" t="s">
        <v>4977</v>
      </c>
      <c r="J2107" s="21">
        <v>18.329999999999998</v>
      </c>
      <c r="K2107" s="18" t="str">
        <f>IFERROR(VLOOKUP(LEFT(I2107,7)+0,'[1]_Redacted Trans'!B$1:C$65536,2,0),P2107)</f>
        <v>2111202 - Trade UK</v>
      </c>
      <c r="L2107" s="18"/>
      <c r="M2107" s="18" t="str">
        <f>IFERROR(VLOOKUP(LEFT(I2107,7)+0,'[1]_Redacted Trans'!B$1:C$65536,2,0),Q2107)</f>
        <v>PLANTROOM PUSH LOCK</v>
      </c>
      <c r="N2107" s="22" t="s">
        <v>110</v>
      </c>
      <c r="P2107" t="s">
        <v>360</v>
      </c>
      <c r="Q2107" t="s">
        <v>4978</v>
      </c>
    </row>
    <row r="2108" spans="1:17" x14ac:dyDescent="0.2">
      <c r="A2108" s="3" t="s">
        <v>103</v>
      </c>
      <c r="B2108" s="3"/>
      <c r="C2108" s="18" t="s">
        <v>104</v>
      </c>
      <c r="D2108" s="18" t="s">
        <v>168</v>
      </c>
      <c r="E2108" s="18" t="s">
        <v>169</v>
      </c>
      <c r="F2108" s="18" t="s">
        <v>170</v>
      </c>
      <c r="G2108" s="19">
        <v>44068</v>
      </c>
      <c r="H2108" s="20" t="s">
        <v>4979</v>
      </c>
      <c r="I2108" s="20" t="s">
        <v>4980</v>
      </c>
      <c r="J2108" s="21">
        <v>182</v>
      </c>
      <c r="K2108" s="18" t="str">
        <f>IFERROR(VLOOKUP(LEFT(I2108,7)+0,'[1]_Redacted Trans'!B$1:C$65536,2,0),P2108)</f>
        <v>2111552 - Hughes Trade</v>
      </c>
      <c r="L2108" s="18"/>
      <c r="M2108" s="18" t="str">
        <f>IFERROR(VLOOKUP(LEFT(I2108,7)+0,'[1]_Redacted Trans'!B$1:C$65536,2,0),Q2108)</f>
        <v>LARDER FRIDGE X 1 &amp; MICROWAVE X 2</v>
      </c>
      <c r="N2108" s="22" t="s">
        <v>110</v>
      </c>
      <c r="P2108" t="s">
        <v>173</v>
      </c>
      <c r="Q2108" t="s">
        <v>4981</v>
      </c>
    </row>
    <row r="2109" spans="1:17" x14ac:dyDescent="0.2">
      <c r="A2109" s="3" t="s">
        <v>103</v>
      </c>
      <c r="B2109" s="3"/>
      <c r="C2109" s="18" t="s">
        <v>104</v>
      </c>
      <c r="D2109" s="18" t="s">
        <v>161</v>
      </c>
      <c r="E2109" s="18" t="s">
        <v>658</v>
      </c>
      <c r="F2109" s="18" t="s">
        <v>144</v>
      </c>
      <c r="G2109" s="19">
        <v>44068</v>
      </c>
      <c r="H2109" s="20" t="s">
        <v>4982</v>
      </c>
      <c r="I2109" s="20" t="s">
        <v>4983</v>
      </c>
      <c r="J2109" s="21">
        <v>870</v>
      </c>
      <c r="K2109" s="18" t="str">
        <f>IFERROR(VLOOKUP(LEFT(I2109,7)+0,'[1]_Redacted Trans'!B$1:C$65536,2,0),P2109)</f>
        <v>2110569 - Hound Envelopes Ltd</v>
      </c>
      <c r="L2109" s="18">
        <v>4802560</v>
      </c>
      <c r="M2109" s="18" t="str">
        <f>IFERROR(VLOOKUP(LEFT(I2109,7)+0,'[1]_Redacted Trans'!B$1:C$65536,2,0),Q2109)</f>
        <v>2ND CLASS TOWN HALL - NEW MAILMARK</v>
      </c>
      <c r="N2109" s="22" t="s">
        <v>110</v>
      </c>
      <c r="P2109" t="s">
        <v>656</v>
      </c>
      <c r="Q2109" t="s">
        <v>4984</v>
      </c>
    </row>
    <row r="2110" spans="1:17" x14ac:dyDescent="0.2">
      <c r="A2110" s="3" t="s">
        <v>103</v>
      </c>
      <c r="B2110" s="3"/>
      <c r="C2110" s="18" t="s">
        <v>104</v>
      </c>
      <c r="D2110" s="18" t="s">
        <v>239</v>
      </c>
      <c r="E2110" s="18" t="s">
        <v>2910</v>
      </c>
      <c r="F2110" s="18" t="s">
        <v>512</v>
      </c>
      <c r="G2110" s="19">
        <v>44068</v>
      </c>
      <c r="H2110" s="20" t="s">
        <v>4985</v>
      </c>
      <c r="I2110" s="20" t="s">
        <v>4986</v>
      </c>
      <c r="J2110" s="21">
        <v>4126.07</v>
      </c>
      <c r="K2110" s="18" t="str">
        <f>IFERROR(VLOOKUP(LEFT(I2110,7)+0,'[1]_Redacted Trans'!B$1:C$65536,2,0),P2110)</f>
        <v>2111150 - French Marine Motors Ltd</v>
      </c>
      <c r="L2110" s="18"/>
      <c r="M2110" s="18" t="str">
        <f>IFERROR(VLOOKUP(LEFT(I2110,7)+0,'[1]_Redacted Trans'!B$1:C$65536,2,0),Q2110)</f>
        <v>REPAIRS TO LIMOSA</v>
      </c>
      <c r="N2110" s="22" t="s">
        <v>110</v>
      </c>
      <c r="P2110" t="s">
        <v>4987</v>
      </c>
      <c r="Q2110" t="s">
        <v>2914</v>
      </c>
    </row>
    <row r="2111" spans="1:17" x14ac:dyDescent="0.2">
      <c r="A2111" s="3" t="s">
        <v>103</v>
      </c>
      <c r="B2111" s="3"/>
      <c r="C2111" s="18" t="s">
        <v>104</v>
      </c>
      <c r="D2111" s="18" t="s">
        <v>168</v>
      </c>
      <c r="E2111" s="18" t="s">
        <v>254</v>
      </c>
      <c r="F2111" s="18" t="s">
        <v>230</v>
      </c>
      <c r="G2111" s="19">
        <v>44068</v>
      </c>
      <c r="H2111" s="20"/>
      <c r="I2111" s="20" t="s">
        <v>4988</v>
      </c>
      <c r="J2111" s="21">
        <v>40.369999999999997</v>
      </c>
      <c r="K2111" s="18" t="str">
        <f>IFERROR(VLOOKUP(LEFT(I2111,7)+0,'[1]_Redacted Trans'!B$1:C$65536,2,0),P2111)</f>
        <v>2107644 - E.ON</v>
      </c>
      <c r="L2111" s="18"/>
      <c r="M2111" s="18" t="str">
        <f>IFERROR(VLOOKUP(LEFT(I2111,7)+0,'[1]_Redacted Trans'!B$1:C$65536,2,0),Q2111)</f>
        <v>FINAL BILL 37 GRANGE ROAD 09/08/19 - 12/08/19</v>
      </c>
      <c r="N2111" s="22" t="s">
        <v>110</v>
      </c>
      <c r="P2111" t="s">
        <v>1290</v>
      </c>
      <c r="Q2111" t="s">
        <v>4989</v>
      </c>
    </row>
    <row r="2112" spans="1:17" x14ac:dyDescent="0.2">
      <c r="A2112" s="3" t="s">
        <v>103</v>
      </c>
      <c r="B2112" s="3"/>
      <c r="C2112" s="18" t="s">
        <v>104</v>
      </c>
      <c r="D2112" s="18" t="s">
        <v>182</v>
      </c>
      <c r="E2112" s="18" t="s">
        <v>353</v>
      </c>
      <c r="F2112" s="18" t="s">
        <v>170</v>
      </c>
      <c r="G2112" s="19">
        <v>44068</v>
      </c>
      <c r="H2112" s="20" t="s">
        <v>4990</v>
      </c>
      <c r="I2112" s="20" t="s">
        <v>4991</v>
      </c>
      <c r="J2112" s="21">
        <v>623.32000000000005</v>
      </c>
      <c r="K2112" s="18" t="str">
        <f>IFERROR(VLOOKUP(LEFT(I2112,7)+0,'[1]_Redacted Trans'!B$1:C$65536,2,0),P2112)</f>
        <v>2118581 - Corido</v>
      </c>
      <c r="L2112" s="18"/>
      <c r="M2112" s="18" t="str">
        <f>IFERROR(VLOOKUP(LEFT(I2112,7)+0,'[1]_Redacted Trans'!B$1:C$65536,2,0),Q2112)</f>
        <v>BALMORAL BENCH X 2</v>
      </c>
      <c r="N2112" s="22" t="s">
        <v>110</v>
      </c>
      <c r="P2112" t="s">
        <v>4992</v>
      </c>
      <c r="Q2112" t="s">
        <v>4993</v>
      </c>
    </row>
    <row r="2113" spans="1:17" x14ac:dyDescent="0.2">
      <c r="A2113" s="3" t="s">
        <v>103</v>
      </c>
      <c r="B2113" s="3"/>
      <c r="C2113" s="18" t="s">
        <v>104</v>
      </c>
      <c r="D2113" s="18" t="s">
        <v>316</v>
      </c>
      <c r="E2113" s="18" t="s">
        <v>378</v>
      </c>
      <c r="F2113" s="18" t="s">
        <v>1667</v>
      </c>
      <c r="G2113" s="19">
        <v>44068</v>
      </c>
      <c r="H2113" s="20" t="s">
        <v>4994</v>
      </c>
      <c r="I2113" s="20" t="s">
        <v>4995</v>
      </c>
      <c r="J2113" s="21">
        <v>997.5</v>
      </c>
      <c r="K2113" s="18" t="str">
        <f>IFERROR(VLOOKUP(LEFT(I2113,7)+0,'[1]_Redacted Trans'!B$1:C$65536,2,0),P2113)</f>
        <v>2119451 - Complete Business Solutions Group Ltd</v>
      </c>
      <c r="L2113" s="18"/>
      <c r="M2113" s="18" t="str">
        <f>IFERROR(VLOOKUP(LEFT(I2113,7)+0,'[1]_Redacted Trans'!B$1:C$65536,2,0),Q2113)</f>
        <v>CHAIRS</v>
      </c>
      <c r="N2113" s="22" t="s">
        <v>110</v>
      </c>
      <c r="P2113" t="s">
        <v>4996</v>
      </c>
      <c r="Q2113" t="s">
        <v>4997</v>
      </c>
    </row>
    <row r="2114" spans="1:17" x14ac:dyDescent="0.2">
      <c r="A2114" s="3" t="s">
        <v>103</v>
      </c>
      <c r="B2114" s="3"/>
      <c r="C2114" s="18" t="s">
        <v>104</v>
      </c>
      <c r="D2114" s="18" t="s">
        <v>316</v>
      </c>
      <c r="E2114" s="18" t="s">
        <v>357</v>
      </c>
      <c r="F2114" s="18" t="s">
        <v>856</v>
      </c>
      <c r="G2114" s="19">
        <v>44068</v>
      </c>
      <c r="H2114" s="20" t="s">
        <v>4998</v>
      </c>
      <c r="I2114" s="20" t="s">
        <v>4999</v>
      </c>
      <c r="J2114" s="21">
        <v>400</v>
      </c>
      <c r="K2114" s="18" t="str">
        <f>IFERROR(VLOOKUP(LEFT(I2114,7)+0,'[1]_Redacted Trans'!B$1:C$65536,2,0),P2114)</f>
        <v>2100268 - Clacton Tool Hire</v>
      </c>
      <c r="L2114" s="18"/>
      <c r="M2114" s="18" t="str">
        <f>IFERROR(VLOOKUP(LEFT(I2114,7)+0,'[1]_Redacted Trans'!B$1:C$65536,2,0),Q2114)</f>
        <v>DIGGER HIRE</v>
      </c>
      <c r="N2114" s="22" t="s">
        <v>110</v>
      </c>
      <c r="P2114" t="s">
        <v>2682</v>
      </c>
      <c r="Q2114" t="s">
        <v>2974</v>
      </c>
    </row>
    <row r="2115" spans="1:17" x14ac:dyDescent="0.2">
      <c r="A2115" s="3" t="s">
        <v>103</v>
      </c>
      <c r="B2115" s="3"/>
      <c r="C2115" s="18" t="s">
        <v>104</v>
      </c>
      <c r="D2115" s="18" t="s">
        <v>316</v>
      </c>
      <c r="E2115" s="18" t="s">
        <v>357</v>
      </c>
      <c r="F2115" s="18" t="s">
        <v>856</v>
      </c>
      <c r="G2115" s="19">
        <v>44068</v>
      </c>
      <c r="H2115" s="20" t="s">
        <v>4998</v>
      </c>
      <c r="I2115" s="20" t="s">
        <v>5000</v>
      </c>
      <c r="J2115" s="21">
        <v>61.45</v>
      </c>
      <c r="K2115" s="18" t="str">
        <f>IFERROR(VLOOKUP(LEFT(I2115,7)+0,'[1]_Redacted Trans'!B$1:C$65536,2,0),P2115)</f>
        <v>2100268 - Clacton Tool Hire</v>
      </c>
      <c r="L2115" s="18"/>
      <c r="M2115" s="18" t="str">
        <f>IFERROR(VLOOKUP(LEFT(I2115,7)+0,'[1]_Redacted Trans'!B$1:C$65536,2,0),Q2115)</f>
        <v>DIGGER HIRE</v>
      </c>
      <c r="N2115" s="22" t="s">
        <v>110</v>
      </c>
      <c r="P2115" t="s">
        <v>2682</v>
      </c>
      <c r="Q2115" t="s">
        <v>2974</v>
      </c>
    </row>
    <row r="2116" spans="1:17" x14ac:dyDescent="0.2">
      <c r="A2116" s="3" t="s">
        <v>103</v>
      </c>
      <c r="B2116" s="3"/>
      <c r="C2116" s="18" t="s">
        <v>104</v>
      </c>
      <c r="D2116" s="18" t="s">
        <v>239</v>
      </c>
      <c r="E2116" s="18" t="s">
        <v>124</v>
      </c>
      <c r="F2116" s="18" t="s">
        <v>240</v>
      </c>
      <c r="G2116" s="19">
        <v>44068</v>
      </c>
      <c r="H2116" s="20" t="s">
        <v>5001</v>
      </c>
      <c r="I2116" s="20" t="s">
        <v>5002</v>
      </c>
      <c r="J2116" s="21">
        <v>693.85</v>
      </c>
      <c r="K2116" s="18" t="str">
        <f>IFERROR(VLOOKUP(LEFT(I2116,7)+0,'[1]_Redacted Trans'!B$1:C$65536,2,0),P2116)</f>
        <v>2111707 - Broxap Limited</v>
      </c>
      <c r="L2116" s="18"/>
      <c r="M2116" s="18" t="str">
        <f>IFERROR(VLOOKUP(LEFT(I2116,7)+0,'[1]_Redacted Trans'!B$1:C$65536,2,0),Q2116)</f>
        <v>BINS</v>
      </c>
      <c r="N2116" s="22" t="s">
        <v>110</v>
      </c>
      <c r="P2116" t="s">
        <v>1243</v>
      </c>
      <c r="Q2116" t="s">
        <v>5003</v>
      </c>
    </row>
    <row r="2117" spans="1:17" x14ac:dyDescent="0.2">
      <c r="A2117" s="3" t="s">
        <v>103</v>
      </c>
      <c r="B2117" s="3"/>
      <c r="C2117" s="18" t="s">
        <v>104</v>
      </c>
      <c r="D2117" s="18" t="s">
        <v>316</v>
      </c>
      <c r="E2117" s="18" t="s">
        <v>378</v>
      </c>
      <c r="F2117" s="18" t="s">
        <v>184</v>
      </c>
      <c r="G2117" s="19">
        <v>44068</v>
      </c>
      <c r="H2117" s="20"/>
      <c r="I2117" s="20" t="s">
        <v>5004</v>
      </c>
      <c r="J2117" s="21">
        <v>303.56</v>
      </c>
      <c r="K2117" s="18" t="str">
        <f>IFERROR(VLOOKUP(LEFT(I2117,7)+0,'[1]_Redacted Trans'!B$1:C$65536,2,0),P2117)</f>
        <v>2101092 - Veolia ES (UK) Limited</v>
      </c>
      <c r="L2117" s="18"/>
      <c r="M2117" s="18" t="str">
        <f>IFERROR(VLOOKUP(LEFT(I2117,7)+0,'[1]_Redacted Trans'!B$1:C$65536,2,0),Q2117)</f>
        <v>PIER AVE WASTE JULY 2020</v>
      </c>
      <c r="N2117" s="22" t="s">
        <v>110</v>
      </c>
      <c r="P2117" t="s">
        <v>840</v>
      </c>
      <c r="Q2117" t="s">
        <v>4753</v>
      </c>
    </row>
    <row r="2118" spans="1:17" x14ac:dyDescent="0.2">
      <c r="A2118" s="3" t="s">
        <v>103</v>
      </c>
      <c r="B2118" s="3"/>
      <c r="C2118" s="18" t="s">
        <v>104</v>
      </c>
      <c r="D2118" s="18" t="s">
        <v>182</v>
      </c>
      <c r="E2118" s="18" t="s">
        <v>737</v>
      </c>
      <c r="F2118" s="18" t="s">
        <v>1667</v>
      </c>
      <c r="G2118" s="19">
        <v>44068</v>
      </c>
      <c r="H2118" s="20" t="s">
        <v>4325</v>
      </c>
      <c r="I2118" s="20" t="s">
        <v>5005</v>
      </c>
      <c r="J2118" s="21">
        <v>4.95</v>
      </c>
      <c r="K2118" s="18" t="str">
        <f>IFERROR(VLOOKUP(LEFT(I2118,7)+0,'[1]_Redacted Trans'!B$1:C$65536,2,0),P2118)</f>
        <v>2102268 - St John Ambulance Supplies</v>
      </c>
      <c r="L2118" s="18"/>
      <c r="M2118" s="18" t="str">
        <f>IFERROR(VLOOKUP(LEFT(I2118,7)+0,'[1]_Redacted Trans'!B$1:C$65536,2,0),Q2118)</f>
        <v>ST JOHNS AMBU - SPARE VALVE</v>
      </c>
      <c r="N2118" s="22" t="s">
        <v>110</v>
      </c>
      <c r="P2118" t="s">
        <v>4327</v>
      </c>
      <c r="Q2118" t="s">
        <v>5006</v>
      </c>
    </row>
    <row r="2119" spans="1:17" x14ac:dyDescent="0.2">
      <c r="A2119" s="3" t="s">
        <v>103</v>
      </c>
      <c r="B2119" s="3"/>
      <c r="C2119" s="18" t="s">
        <v>104</v>
      </c>
      <c r="D2119" s="18" t="s">
        <v>316</v>
      </c>
      <c r="E2119" s="18" t="s">
        <v>254</v>
      </c>
      <c r="F2119" s="18" t="s">
        <v>2782</v>
      </c>
      <c r="G2119" s="19">
        <v>44068</v>
      </c>
      <c r="H2119" s="20" t="s">
        <v>5007</v>
      </c>
      <c r="I2119" s="20" t="s">
        <v>5008</v>
      </c>
      <c r="J2119" s="21">
        <v>42.77</v>
      </c>
      <c r="K2119" s="18" t="str">
        <f>IFERROR(VLOOKUP(LEFT(I2119,7)+0,'[1]_Redacted Trans'!B$1:C$65536,2,0),P2119)</f>
        <v>2117953 - Skelmersdale Centre</v>
      </c>
      <c r="L2119" s="18"/>
      <c r="M2119" s="18" t="str">
        <f>IFERROR(VLOOKUP(LEFT(I2119,7)+0,'[1]_Redacted Trans'!B$1:C$65536,2,0),Q2119)</f>
        <v>WINDOW HINGES &amp; LETTER BOX</v>
      </c>
      <c r="N2119" s="22" t="s">
        <v>110</v>
      </c>
      <c r="P2119" t="s">
        <v>5009</v>
      </c>
      <c r="Q2119" t="s">
        <v>5010</v>
      </c>
    </row>
    <row r="2120" spans="1:17" x14ac:dyDescent="0.2">
      <c r="A2120" s="3" t="s">
        <v>103</v>
      </c>
      <c r="B2120" s="3"/>
      <c r="C2120" s="18" t="s">
        <v>104</v>
      </c>
      <c r="D2120" s="18" t="s">
        <v>182</v>
      </c>
      <c r="E2120" s="18" t="s">
        <v>737</v>
      </c>
      <c r="F2120" s="18" t="s">
        <v>449</v>
      </c>
      <c r="G2120" s="19">
        <v>44068</v>
      </c>
      <c r="H2120" s="20" t="s">
        <v>2521</v>
      </c>
      <c r="I2120" s="20" t="s">
        <v>5011</v>
      </c>
      <c r="J2120" s="21">
        <v>211.51</v>
      </c>
      <c r="K2120" s="18" t="str">
        <f>IFERROR(VLOOKUP(LEFT(I2120,7)+0,'[1]_Redacted Trans'!B$1:C$65536,2,0),P2120)</f>
        <v>2102659 - Siemens Financial Services Ltd</v>
      </c>
      <c r="L2120" s="18">
        <v>646166</v>
      </c>
      <c r="M2120" s="18" t="str">
        <f>IFERROR(VLOOKUP(LEFT(I2120,7)+0,'[1]_Redacted Trans'!B$1:C$65536,2,0),Q2120)</f>
        <v>LEASE RENTAL SEPT-DEC 20</v>
      </c>
      <c r="N2120" s="22" t="s">
        <v>110</v>
      </c>
      <c r="P2120" t="s">
        <v>2523</v>
      </c>
      <c r="Q2120" t="s">
        <v>5012</v>
      </c>
    </row>
    <row r="2121" spans="1:17" x14ac:dyDescent="0.2">
      <c r="A2121" s="3" t="s">
        <v>103</v>
      </c>
      <c r="B2121" s="3"/>
      <c r="C2121" s="18" t="s">
        <v>104</v>
      </c>
      <c r="D2121" s="18" t="s">
        <v>698</v>
      </c>
      <c r="E2121" s="18" t="s">
        <v>888</v>
      </c>
      <c r="F2121" s="18" t="s">
        <v>862</v>
      </c>
      <c r="G2121" s="19">
        <v>44068</v>
      </c>
      <c r="H2121" s="20" t="s">
        <v>5013</v>
      </c>
      <c r="I2121" s="20" t="s">
        <v>5014</v>
      </c>
      <c r="J2121" s="21">
        <v>140</v>
      </c>
      <c r="K2121" s="18" t="str">
        <f>IFERROR(VLOOKUP(LEFT(I2121,7)+0,'[1]_Redacted Trans'!B$1:C$65536,2,0),P2121)</f>
        <v>2119066 - The MJ</v>
      </c>
      <c r="L2121" s="18">
        <v>490200</v>
      </c>
      <c r="M2121" s="18" t="str">
        <f>IFERROR(VLOOKUP(LEFT(I2121,7)+0,'[1]_Redacted Trans'!B$1:C$65536,2,0),Q2121)</f>
        <v>ANNUAL SUBSCRIPTION TO THE MJ MAGAZINE</v>
      </c>
      <c r="N2121" s="22" t="s">
        <v>110</v>
      </c>
      <c r="P2121" t="s">
        <v>5015</v>
      </c>
      <c r="Q2121" t="s">
        <v>5016</v>
      </c>
    </row>
    <row r="2122" spans="1:17" x14ac:dyDescent="0.2">
      <c r="A2122" s="3" t="s">
        <v>103</v>
      </c>
      <c r="B2122" s="3"/>
      <c r="C2122" s="18" t="s">
        <v>104</v>
      </c>
      <c r="D2122" s="18" t="s">
        <v>316</v>
      </c>
      <c r="E2122" s="18" t="s">
        <v>998</v>
      </c>
      <c r="F2122" s="18" t="s">
        <v>955</v>
      </c>
      <c r="G2122" s="19">
        <v>44068</v>
      </c>
      <c r="H2122" s="20" t="s">
        <v>5017</v>
      </c>
      <c r="I2122" s="20" t="s">
        <v>5018</v>
      </c>
      <c r="J2122" s="21">
        <v>110</v>
      </c>
      <c r="K2122" s="18" t="str">
        <f>IFERROR(VLOOKUP(LEFT(I2122,7)+0,'[1]_Redacted Trans'!B$1:C$65536,2,0),P2122)</f>
        <v>2110754 - Peter Hull Ltd</v>
      </c>
      <c r="L2122" s="18">
        <v>4586209</v>
      </c>
      <c r="M2122" s="18" t="str">
        <f>IFERROR(VLOOKUP(LEFT(I2122,7)+0,'[1]_Redacted Trans'!B$1:C$65536,2,0),Q2122)</f>
        <v>BREAKER HIRE</v>
      </c>
      <c r="N2122" s="22" t="s">
        <v>110</v>
      </c>
      <c r="P2122" t="s">
        <v>3985</v>
      </c>
      <c r="Q2122" t="s">
        <v>5019</v>
      </c>
    </row>
    <row r="2123" spans="1:17" x14ac:dyDescent="0.2">
      <c r="A2123" s="3" t="s">
        <v>103</v>
      </c>
      <c r="B2123" s="3"/>
      <c r="C2123" s="18" t="s">
        <v>104</v>
      </c>
      <c r="D2123" s="18" t="s">
        <v>316</v>
      </c>
      <c r="E2123" s="18" t="s">
        <v>842</v>
      </c>
      <c r="F2123" s="18" t="s">
        <v>843</v>
      </c>
      <c r="G2123" s="19">
        <v>44068</v>
      </c>
      <c r="H2123" s="20" t="s">
        <v>5017</v>
      </c>
      <c r="I2123" s="20" t="s">
        <v>5020</v>
      </c>
      <c r="J2123" s="21">
        <v>133.82</v>
      </c>
      <c r="K2123" s="18" t="str">
        <f>IFERROR(VLOOKUP(LEFT(I2123,7)+0,'[1]_Redacted Trans'!B$1:C$65536,2,0),P2123)</f>
        <v>2110754 - Peter Hull Ltd</v>
      </c>
      <c r="L2123" s="18">
        <v>4586209</v>
      </c>
      <c r="M2123" s="18" t="str">
        <f>IFERROR(VLOOKUP(LEFT(I2123,7)+0,'[1]_Redacted Trans'!B$1:C$65536,2,0),Q2123)</f>
        <v>BREAKER HIRE</v>
      </c>
      <c r="N2123" s="22" t="s">
        <v>110</v>
      </c>
      <c r="P2123" t="s">
        <v>3985</v>
      </c>
      <c r="Q2123" t="s">
        <v>5019</v>
      </c>
    </row>
    <row r="2124" spans="1:17" x14ac:dyDescent="0.2">
      <c r="A2124" s="3" t="s">
        <v>103</v>
      </c>
      <c r="B2124" s="3"/>
      <c r="C2124" s="18" t="s">
        <v>104</v>
      </c>
      <c r="D2124" s="18" t="s">
        <v>239</v>
      </c>
      <c r="E2124" s="18" t="s">
        <v>1292</v>
      </c>
      <c r="F2124" s="18" t="s">
        <v>198</v>
      </c>
      <c r="G2124" s="19">
        <v>44068</v>
      </c>
      <c r="H2124" s="20" t="s">
        <v>5021</v>
      </c>
      <c r="I2124" s="20" t="s">
        <v>5022</v>
      </c>
      <c r="J2124" s="21">
        <v>190</v>
      </c>
      <c r="K2124" s="18" t="str">
        <f>IFERROR(VLOOKUP(LEFT(I2124,7)+0,'[1]_Redacted Trans'!B$1:C$65536,2,0),P2124)</f>
        <v>2100967 - N Rudelhoff</v>
      </c>
      <c r="L2124" s="18"/>
      <c r="M2124" s="18" t="str">
        <f>IFERROR(VLOOKUP(LEFT(I2124,7)+0,'[1]_Redacted Trans'!B$1:C$65536,2,0),Q2124)</f>
        <v>EXTRACTOR FAN</v>
      </c>
      <c r="N2124" s="22" t="s">
        <v>110</v>
      </c>
      <c r="P2124" t="s">
        <v>1500</v>
      </c>
      <c r="Q2124" t="s">
        <v>5023</v>
      </c>
    </row>
    <row r="2125" spans="1:17" x14ac:dyDescent="0.2">
      <c r="A2125" s="3" t="s">
        <v>103</v>
      </c>
      <c r="B2125" s="3"/>
      <c r="C2125" s="18" t="s">
        <v>104</v>
      </c>
      <c r="D2125" s="18" t="s">
        <v>239</v>
      </c>
      <c r="E2125" s="18" t="s">
        <v>1292</v>
      </c>
      <c r="F2125" s="18" t="s">
        <v>198</v>
      </c>
      <c r="G2125" s="19">
        <v>44068</v>
      </c>
      <c r="H2125" s="20" t="s">
        <v>5024</v>
      </c>
      <c r="I2125" s="20" t="s">
        <v>5025</v>
      </c>
      <c r="J2125" s="21">
        <v>720</v>
      </c>
      <c r="K2125" s="18" t="str">
        <f>IFERROR(VLOOKUP(LEFT(I2125,7)+0,'[1]_Redacted Trans'!B$1:C$65536,2,0),P2125)</f>
        <v>2100967 - N Rudelhoff</v>
      </c>
      <c r="L2125" s="18"/>
      <c r="M2125" s="18" t="str">
        <f>IFERROR(VLOOKUP(LEFT(I2125,7)+0,'[1]_Redacted Trans'!B$1:C$65536,2,0),Q2125)</f>
        <v>WEATHER PROOF EMERGENCY LIGHT</v>
      </c>
      <c r="N2125" s="22" t="s">
        <v>110</v>
      </c>
      <c r="P2125" t="s">
        <v>1500</v>
      </c>
      <c r="Q2125" t="s">
        <v>5026</v>
      </c>
    </row>
    <row r="2126" spans="1:17" x14ac:dyDescent="0.2">
      <c r="A2126" s="3" t="s">
        <v>103</v>
      </c>
      <c r="B2126" s="3"/>
      <c r="C2126" s="18" t="s">
        <v>104</v>
      </c>
      <c r="D2126" s="18" t="s">
        <v>239</v>
      </c>
      <c r="E2126" s="18" t="s">
        <v>1292</v>
      </c>
      <c r="F2126" s="18" t="s">
        <v>449</v>
      </c>
      <c r="G2126" s="19">
        <v>44068</v>
      </c>
      <c r="H2126" s="20" t="s">
        <v>5027</v>
      </c>
      <c r="I2126" s="20" t="s">
        <v>5028</v>
      </c>
      <c r="J2126" s="21">
        <v>3557.63</v>
      </c>
      <c r="K2126" s="18" t="str">
        <f>IFERROR(VLOOKUP(LEFT(I2126,7)+0,'[1]_Redacted Trans'!B$1:C$65536,2,0),P2126)</f>
        <v>2108248 - IFZW Maintenance Ltd</v>
      </c>
      <c r="L2126" s="18">
        <v>5594083</v>
      </c>
      <c r="M2126" s="18" t="str">
        <f>IFERROR(VLOOKUP(LEFT(I2126,7)+0,'[1]_Redacted Trans'!B$1:C$65536,2,0),Q2126)</f>
        <v>SUCTION PLATES / 02 ANALYSERS</v>
      </c>
      <c r="N2126" s="22" t="s">
        <v>110</v>
      </c>
      <c r="P2126" t="s">
        <v>2000</v>
      </c>
      <c r="Q2126" t="s">
        <v>5029</v>
      </c>
    </row>
    <row r="2127" spans="1:17" x14ac:dyDescent="0.2">
      <c r="A2127" s="3" t="s">
        <v>103</v>
      </c>
      <c r="B2127" s="3"/>
      <c r="C2127" s="18" t="s">
        <v>104</v>
      </c>
      <c r="D2127" s="18" t="s">
        <v>239</v>
      </c>
      <c r="E2127" s="18" t="s">
        <v>1292</v>
      </c>
      <c r="F2127" s="18" t="s">
        <v>449</v>
      </c>
      <c r="G2127" s="19">
        <v>44068</v>
      </c>
      <c r="H2127" s="20" t="s">
        <v>5030</v>
      </c>
      <c r="I2127" s="20" t="s">
        <v>5031</v>
      </c>
      <c r="J2127" s="21">
        <v>564.5</v>
      </c>
      <c r="K2127" s="18" t="str">
        <f>IFERROR(VLOOKUP(LEFT(I2127,7)+0,'[1]_Redacted Trans'!B$1:C$65536,2,0),P2127)</f>
        <v>2108248 - IFZW Maintenance Ltd</v>
      </c>
      <c r="L2127" s="18">
        <v>5594083</v>
      </c>
      <c r="M2127" s="18" t="str">
        <f>IFERROR(VLOOKUP(LEFT(I2127,7)+0,'[1]_Redacted Trans'!B$1:C$65536,2,0),Q2127)</f>
        <v>MEASURE FILTER</v>
      </c>
      <c r="N2127" s="22" t="s">
        <v>110</v>
      </c>
      <c r="P2127" t="s">
        <v>2000</v>
      </c>
      <c r="Q2127" t="s">
        <v>5032</v>
      </c>
    </row>
    <row r="2128" spans="1:17" x14ac:dyDescent="0.2">
      <c r="A2128" s="3" t="s">
        <v>103</v>
      </c>
      <c r="B2128" s="3"/>
      <c r="C2128" s="18" t="s">
        <v>104</v>
      </c>
      <c r="D2128" s="18" t="s">
        <v>239</v>
      </c>
      <c r="E2128" s="18" t="s">
        <v>1292</v>
      </c>
      <c r="F2128" s="18" t="s">
        <v>449</v>
      </c>
      <c r="G2128" s="19">
        <v>44068</v>
      </c>
      <c r="H2128" s="20" t="s">
        <v>5033</v>
      </c>
      <c r="I2128" s="20" t="s">
        <v>5034</v>
      </c>
      <c r="J2128" s="21">
        <v>647.65</v>
      </c>
      <c r="K2128" s="18" t="str">
        <f>IFERROR(VLOOKUP(LEFT(I2128,7)+0,'[1]_Redacted Trans'!B$1:C$65536,2,0),P2128)</f>
        <v>2108248 - IFZW Maintenance Ltd</v>
      </c>
      <c r="L2128" s="18">
        <v>5594083</v>
      </c>
      <c r="M2128" s="18" t="str">
        <f>IFERROR(VLOOKUP(LEFT(I2128,7)+0,'[1]_Redacted Trans'!B$1:C$65536,2,0),Q2128)</f>
        <v>FIRE REPAIRS</v>
      </c>
      <c r="N2128" s="22" t="s">
        <v>110</v>
      </c>
      <c r="P2128" t="s">
        <v>2000</v>
      </c>
      <c r="Q2128" t="s">
        <v>5035</v>
      </c>
    </row>
    <row r="2129" spans="1:17" x14ac:dyDescent="0.2">
      <c r="A2129" s="3" t="s">
        <v>103</v>
      </c>
      <c r="B2129" s="3"/>
      <c r="C2129" s="18" t="s">
        <v>104</v>
      </c>
      <c r="D2129" s="18" t="s">
        <v>138</v>
      </c>
      <c r="E2129" s="18" t="s">
        <v>1255</v>
      </c>
      <c r="F2129" s="18" t="s">
        <v>1256</v>
      </c>
      <c r="G2129" s="19">
        <v>44068</v>
      </c>
      <c r="H2129" s="20"/>
      <c r="I2129" s="20" t="s">
        <v>5036</v>
      </c>
      <c r="J2129" s="21">
        <v>1643.04</v>
      </c>
      <c r="K2129" s="18" t="str">
        <f>IFERROR(VLOOKUP(LEFT(I2129,7)+0,'[1]_Redacted Trans'!B$1:C$65536,2,0),P2129)</f>
        <v>2107100 - GBH Ltd</v>
      </c>
      <c r="L2129" s="18"/>
      <c r="M2129" s="18" t="str">
        <f>IFERROR(VLOOKUP(LEFT(I2129,7)+0,'[1]_Redacted Trans'!B$1:C$65536,2,0),Q2129)</f>
        <v>CLINCAL WASTE JULY 2020</v>
      </c>
      <c r="N2129" s="22" t="s">
        <v>110</v>
      </c>
      <c r="P2129" t="s">
        <v>1258</v>
      </c>
      <c r="Q2129" t="s">
        <v>5037</v>
      </c>
    </row>
    <row r="2130" spans="1:17" x14ac:dyDescent="0.2">
      <c r="A2130" s="3" t="s">
        <v>103</v>
      </c>
      <c r="B2130" s="3"/>
      <c r="C2130" s="18" t="s">
        <v>104</v>
      </c>
      <c r="D2130" s="18" t="s">
        <v>182</v>
      </c>
      <c r="E2130" s="18" t="s">
        <v>2087</v>
      </c>
      <c r="F2130" s="18" t="s">
        <v>281</v>
      </c>
      <c r="G2130" s="19">
        <v>44068</v>
      </c>
      <c r="H2130" s="20" t="s">
        <v>5038</v>
      </c>
      <c r="I2130" s="20" t="s">
        <v>5039</v>
      </c>
      <c r="J2130" s="21">
        <v>1178.52</v>
      </c>
      <c r="K2130" s="18" t="str">
        <f>IFERROR(VLOOKUP(LEFT(I2130,7)+0,'[1]_Redacted Trans'!B$1:C$65536,2,0),P2130)</f>
        <v>2113536 - Newsquest Media Group</v>
      </c>
      <c r="L2130" s="18"/>
      <c r="M2130" s="18" t="str">
        <f>IFERROR(VLOOKUP(LEFT(I2130,7)+0,'[1]_Redacted Trans'!B$1:C$65536,2,0),Q2130)</f>
        <v>COVID ADVERTS</v>
      </c>
      <c r="N2130" s="22" t="s">
        <v>110</v>
      </c>
      <c r="P2130" t="s">
        <v>506</v>
      </c>
      <c r="Q2130" t="s">
        <v>5040</v>
      </c>
    </row>
    <row r="2131" spans="1:17" x14ac:dyDescent="0.2">
      <c r="A2131" s="3" t="s">
        <v>103</v>
      </c>
      <c r="B2131" s="3"/>
      <c r="C2131" s="18" t="s">
        <v>104</v>
      </c>
      <c r="D2131" s="18" t="s">
        <v>182</v>
      </c>
      <c r="E2131" s="18" t="s">
        <v>737</v>
      </c>
      <c r="F2131" s="18" t="s">
        <v>230</v>
      </c>
      <c r="G2131" s="19">
        <v>44068</v>
      </c>
      <c r="H2131" s="20" t="s">
        <v>4160</v>
      </c>
      <c r="I2131" s="20" t="s">
        <v>5041</v>
      </c>
      <c r="J2131" s="21">
        <v>3298.94</v>
      </c>
      <c r="K2131" s="18" t="str">
        <f>IFERROR(VLOOKUP(LEFT(I2131,7)+0,'[1]_Redacted Trans'!B$1:C$65536,2,0),P2131)</f>
        <v>2105146 - EDF Energy Customers plc</v>
      </c>
      <c r="L2131" s="18"/>
      <c r="M2131" s="18" t="str">
        <f>IFERROR(VLOOKUP(LEFT(I2131,7)+0,'[1]_Redacted Trans'!B$1:C$65536,2,0),Q2131)</f>
        <v>EDF - ELETRIC BILL JULY 20</v>
      </c>
      <c r="N2131" s="22" t="s">
        <v>110</v>
      </c>
      <c r="P2131" t="s">
        <v>525</v>
      </c>
      <c r="Q2131" t="s">
        <v>5042</v>
      </c>
    </row>
    <row r="2132" spans="1:17" x14ac:dyDescent="0.2">
      <c r="A2132" s="3" t="s">
        <v>103</v>
      </c>
      <c r="B2132" s="3"/>
      <c r="C2132" s="18" t="s">
        <v>104</v>
      </c>
      <c r="D2132" s="18" t="s">
        <v>182</v>
      </c>
      <c r="E2132" s="18" t="s">
        <v>737</v>
      </c>
      <c r="F2132" s="18" t="s">
        <v>230</v>
      </c>
      <c r="G2132" s="19">
        <v>44068</v>
      </c>
      <c r="H2132" s="20" t="s">
        <v>4160</v>
      </c>
      <c r="I2132" s="20" t="s">
        <v>5043</v>
      </c>
      <c r="J2132" s="21">
        <v>9.49</v>
      </c>
      <c r="K2132" s="18" t="str">
        <f>IFERROR(VLOOKUP(LEFT(I2132,7)+0,'[1]_Redacted Trans'!B$1:C$65536,2,0),P2132)</f>
        <v>2105146 - EDF Energy Customers plc</v>
      </c>
      <c r="L2132" s="18"/>
      <c r="M2132" s="18" t="str">
        <f>IFERROR(VLOOKUP(LEFT(I2132,7)+0,'[1]_Redacted Trans'!B$1:C$65536,2,0),Q2132)</f>
        <v>EDF - ELETRIC BILL JULY 20</v>
      </c>
      <c r="N2132" s="22" t="s">
        <v>110</v>
      </c>
      <c r="P2132" t="s">
        <v>525</v>
      </c>
      <c r="Q2132" t="s">
        <v>5042</v>
      </c>
    </row>
    <row r="2133" spans="1:17" x14ac:dyDescent="0.2">
      <c r="A2133" s="3" t="s">
        <v>103</v>
      </c>
      <c r="B2133" s="3"/>
      <c r="C2133" s="18" t="s">
        <v>104</v>
      </c>
      <c r="D2133" s="18" t="s">
        <v>182</v>
      </c>
      <c r="E2133" s="18" t="s">
        <v>737</v>
      </c>
      <c r="F2133" s="18" t="s">
        <v>1667</v>
      </c>
      <c r="G2133" s="19">
        <v>44068</v>
      </c>
      <c r="H2133" s="20" t="s">
        <v>5044</v>
      </c>
      <c r="I2133" s="20" t="s">
        <v>5045</v>
      </c>
      <c r="J2133" s="21">
        <v>212</v>
      </c>
      <c r="K2133" s="18" t="str">
        <f>IFERROR(VLOOKUP(LEFT(I2133,7)+0,'[1]_Redacted Trans'!B$1:C$65536,2,0),P2133)</f>
        <v>2118126 - Ceiling Tiles UK</v>
      </c>
      <c r="L2133" s="18">
        <v>2820824</v>
      </c>
      <c r="M2133" s="18" t="str">
        <f>IFERROR(VLOOKUP(LEFT(I2133,7)+0,'[1]_Redacted Trans'!B$1:C$65536,2,0),Q2133)</f>
        <v>CEILING TILES UK</v>
      </c>
      <c r="N2133" s="22" t="s">
        <v>110</v>
      </c>
      <c r="P2133" t="s">
        <v>5046</v>
      </c>
      <c r="Q2133" t="s">
        <v>5047</v>
      </c>
    </row>
    <row r="2134" spans="1:17" x14ac:dyDescent="0.2">
      <c r="A2134" s="3" t="s">
        <v>103</v>
      </c>
      <c r="B2134" s="3"/>
      <c r="C2134" s="18" t="s">
        <v>104</v>
      </c>
      <c r="D2134" s="18" t="s">
        <v>161</v>
      </c>
      <c r="E2134" s="18" t="s">
        <v>1560</v>
      </c>
      <c r="F2134" s="18" t="s">
        <v>163</v>
      </c>
      <c r="G2134" s="19">
        <v>44068</v>
      </c>
      <c r="H2134" s="20" t="s">
        <v>5048</v>
      </c>
      <c r="I2134" s="20" t="s">
        <v>5049</v>
      </c>
      <c r="J2134" s="21">
        <v>12.5</v>
      </c>
      <c r="K2134" s="18" t="str">
        <f>IFERROR(VLOOKUP(LEFT(I2134,7)+0,'[1]_Redacted Trans'!B$1:C$65536,2,0),P2134)</f>
        <v>2100111 - Banner Group Ltd</v>
      </c>
      <c r="L2134" s="18"/>
      <c r="M2134" s="18" t="str">
        <f>IFERROR(VLOOKUP(LEFT(I2134,7)+0,'[1]_Redacted Trans'!B$1:C$65536,2,0),Q2134)</f>
        <v>POSTAL BAGS</v>
      </c>
      <c r="N2134" s="22" t="s">
        <v>110</v>
      </c>
      <c r="P2134" t="s">
        <v>252</v>
      </c>
      <c r="Q2134" t="s">
        <v>5050</v>
      </c>
    </row>
    <row r="2135" spans="1:17" x14ac:dyDescent="0.2">
      <c r="A2135" s="3" t="s">
        <v>103</v>
      </c>
      <c r="B2135" s="3"/>
      <c r="C2135" s="18" t="s">
        <v>104</v>
      </c>
      <c r="D2135" s="18" t="s">
        <v>161</v>
      </c>
      <c r="E2135" s="18" t="s">
        <v>1560</v>
      </c>
      <c r="F2135" s="18" t="s">
        <v>163</v>
      </c>
      <c r="G2135" s="19">
        <v>44068</v>
      </c>
      <c r="H2135" s="20" t="s">
        <v>5051</v>
      </c>
      <c r="I2135" s="20" t="s">
        <v>5052</v>
      </c>
      <c r="J2135" s="21">
        <v>5.24</v>
      </c>
      <c r="K2135" s="18" t="str">
        <f>IFERROR(VLOOKUP(LEFT(I2135,7)+0,'[1]_Redacted Trans'!B$1:C$65536,2,0),P2135)</f>
        <v>2100111 - Banner Group Ltd</v>
      </c>
      <c r="L2135" s="18"/>
      <c r="M2135" s="18" t="str">
        <f>IFERROR(VLOOKUP(LEFT(I2135,7)+0,'[1]_Redacted Trans'!B$1:C$65536,2,0),Q2135)</f>
        <v>PENS</v>
      </c>
      <c r="N2135" s="22" t="s">
        <v>110</v>
      </c>
      <c r="P2135" t="s">
        <v>252</v>
      </c>
      <c r="Q2135" t="s">
        <v>5053</v>
      </c>
    </row>
    <row r="2136" spans="1:17" x14ac:dyDescent="0.2">
      <c r="A2136" s="3" t="s">
        <v>103</v>
      </c>
      <c r="B2136" s="3"/>
      <c r="C2136" s="18" t="s">
        <v>104</v>
      </c>
      <c r="D2136" s="18" t="s">
        <v>161</v>
      </c>
      <c r="E2136" s="18" t="s">
        <v>1560</v>
      </c>
      <c r="F2136" s="18" t="s">
        <v>163</v>
      </c>
      <c r="G2136" s="19">
        <v>44068</v>
      </c>
      <c r="H2136" s="20" t="s">
        <v>5054</v>
      </c>
      <c r="I2136" s="20" t="s">
        <v>5055</v>
      </c>
      <c r="J2136" s="21">
        <v>14.85</v>
      </c>
      <c r="K2136" s="18" t="str">
        <f>IFERROR(VLOOKUP(LEFT(I2136,7)+0,'[1]_Redacted Trans'!B$1:C$65536,2,0),P2136)</f>
        <v>2100111 - Banner Group Ltd</v>
      </c>
      <c r="L2136" s="18"/>
      <c r="M2136" s="18" t="str">
        <f>IFERROR(VLOOKUP(LEFT(I2136,7)+0,'[1]_Redacted Trans'!B$1:C$65536,2,0),Q2136)</f>
        <v>PENS AND POSTAL BAGS</v>
      </c>
      <c r="N2136" s="22" t="s">
        <v>110</v>
      </c>
      <c r="P2136" t="s">
        <v>252</v>
      </c>
      <c r="Q2136" t="s">
        <v>5056</v>
      </c>
    </row>
    <row r="2137" spans="1:17" x14ac:dyDescent="0.2">
      <c r="A2137" s="3" t="s">
        <v>103</v>
      </c>
      <c r="B2137" s="3"/>
      <c r="C2137" s="18" t="s">
        <v>104</v>
      </c>
      <c r="D2137" s="18" t="s">
        <v>182</v>
      </c>
      <c r="E2137" s="18" t="s">
        <v>978</v>
      </c>
      <c r="F2137" s="18" t="s">
        <v>163</v>
      </c>
      <c r="G2137" s="19">
        <v>44068</v>
      </c>
      <c r="H2137" s="20" t="s">
        <v>5057</v>
      </c>
      <c r="I2137" s="20" t="s">
        <v>5058</v>
      </c>
      <c r="J2137" s="21">
        <v>49.95</v>
      </c>
      <c r="K2137" s="18" t="str">
        <f>IFERROR(VLOOKUP(LEFT(I2137,7)+0,'[1]_Redacted Trans'!B$1:C$65536,2,0),P2137)</f>
        <v>2119074 - Amazon Payments UK Ltd</v>
      </c>
      <c r="L2137" s="18"/>
      <c r="M2137" s="18" t="str">
        <f>IFERROR(VLOOKUP(LEFT(I2137,7)+0,'[1]_Redacted Trans'!B$1:C$65536,2,0),Q2137)</f>
        <v>DOCUMENT FOLDERS</v>
      </c>
      <c r="N2137" s="22" t="s">
        <v>110</v>
      </c>
      <c r="P2137" t="s">
        <v>237</v>
      </c>
      <c r="Q2137" t="s">
        <v>5059</v>
      </c>
    </row>
    <row r="2138" spans="1:17" x14ac:dyDescent="0.2">
      <c r="A2138" s="3" t="s">
        <v>103</v>
      </c>
      <c r="B2138" s="3"/>
      <c r="C2138" s="18" t="s">
        <v>104</v>
      </c>
      <c r="D2138" s="18" t="s">
        <v>182</v>
      </c>
      <c r="E2138" s="18" t="s">
        <v>978</v>
      </c>
      <c r="F2138" s="18" t="s">
        <v>170</v>
      </c>
      <c r="G2138" s="19">
        <v>44068</v>
      </c>
      <c r="H2138" s="20" t="s">
        <v>5060</v>
      </c>
      <c r="I2138" s="20" t="s">
        <v>5061</v>
      </c>
      <c r="J2138" s="21">
        <v>46.62</v>
      </c>
      <c r="K2138" s="18" t="str">
        <f>IFERROR(VLOOKUP(LEFT(I2138,7)+0,'[1]_Redacted Trans'!B$1:C$65536,2,0),P2138)</f>
        <v>2119074 - Amazon Payments UK Ltd</v>
      </c>
      <c r="L2138" s="18"/>
      <c r="M2138" s="18" t="str">
        <f>IFERROR(VLOOKUP(LEFT(I2138,7)+0,'[1]_Redacted Trans'!B$1:C$65536,2,0),Q2138)</f>
        <v>BINS*</v>
      </c>
      <c r="N2138" s="22" t="s">
        <v>110</v>
      </c>
      <c r="P2138" t="s">
        <v>237</v>
      </c>
      <c r="Q2138" t="s">
        <v>5062</v>
      </c>
    </row>
    <row r="2139" spans="1:17" x14ac:dyDescent="0.2">
      <c r="A2139" s="3" t="s">
        <v>103</v>
      </c>
      <c r="B2139" s="3"/>
      <c r="C2139" s="18" t="s">
        <v>104</v>
      </c>
      <c r="D2139" s="18" t="s">
        <v>316</v>
      </c>
      <c r="E2139" s="18" t="s">
        <v>4827</v>
      </c>
      <c r="F2139" s="18" t="s">
        <v>318</v>
      </c>
      <c r="G2139" s="19">
        <v>44068</v>
      </c>
      <c r="H2139" s="20" t="s">
        <v>5063</v>
      </c>
      <c r="I2139" s="20" t="s">
        <v>5064</v>
      </c>
      <c r="J2139" s="21">
        <v>1146.3</v>
      </c>
      <c r="K2139" s="18" t="str">
        <f>IFERROR(VLOOKUP(LEFT(I2139,7)+0,'[1]_Redacted Trans'!B$1:C$65536,2,0),P2139)</f>
        <v>2101248 - Spectrum Security Services</v>
      </c>
      <c r="L2139" s="18"/>
      <c r="M2139" s="18" t="str">
        <f>IFERROR(VLOOKUP(LEFT(I2139,7)+0,'[1]_Redacted Trans'!B$1:C$65536,2,0),Q2139)</f>
        <v>EVVA CYLINDERS COMM DOORS/ ENTRY</v>
      </c>
      <c r="N2139" s="22" t="s">
        <v>110</v>
      </c>
      <c r="P2139" t="s">
        <v>5065</v>
      </c>
      <c r="Q2139" t="s">
        <v>5066</v>
      </c>
    </row>
    <row r="2140" spans="1:17" x14ac:dyDescent="0.2">
      <c r="A2140" s="3" t="s">
        <v>103</v>
      </c>
      <c r="B2140" s="3"/>
      <c r="C2140" s="18" t="s">
        <v>104</v>
      </c>
      <c r="D2140" s="18" t="s">
        <v>316</v>
      </c>
      <c r="E2140" s="18" t="s">
        <v>254</v>
      </c>
      <c r="F2140" s="18" t="s">
        <v>976</v>
      </c>
      <c r="G2140" s="19">
        <v>44068</v>
      </c>
      <c r="H2140" s="20" t="s">
        <v>5067</v>
      </c>
      <c r="I2140" s="20" t="s">
        <v>5068</v>
      </c>
      <c r="J2140" s="21">
        <v>2127.34</v>
      </c>
      <c r="K2140" s="18" t="str">
        <f>IFERROR(VLOOKUP(LEFT(I2140,7)+0,'[1]_Redacted Trans'!B$1:C$65536,2,0),P2140)</f>
        <v>2119214 - Oneserve Ltd</v>
      </c>
      <c r="L2140" s="18"/>
      <c r="M2140" s="18" t="str">
        <f>IFERROR(VLOOKUP(LEFT(I2140,7)+0,'[1]_Redacted Trans'!B$1:C$65536,2,0),Q2140)</f>
        <v>MONTHLY RECURRING CHARGES</v>
      </c>
      <c r="N2140" s="22" t="s">
        <v>110</v>
      </c>
      <c r="P2140" t="s">
        <v>1020</v>
      </c>
      <c r="Q2140" t="s">
        <v>1021</v>
      </c>
    </row>
    <row r="2141" spans="1:17" x14ac:dyDescent="0.2">
      <c r="A2141" s="3" t="s">
        <v>103</v>
      </c>
      <c r="B2141" s="3"/>
      <c r="C2141" s="18" t="s">
        <v>104</v>
      </c>
      <c r="D2141" s="18" t="s">
        <v>138</v>
      </c>
      <c r="E2141" s="18" t="s">
        <v>5069</v>
      </c>
      <c r="F2141" s="18" t="s">
        <v>512</v>
      </c>
      <c r="G2141" s="19">
        <v>44068</v>
      </c>
      <c r="H2141" s="20" t="s">
        <v>992</v>
      </c>
      <c r="I2141" s="20" t="s">
        <v>5070</v>
      </c>
      <c r="J2141" s="21">
        <v>150</v>
      </c>
      <c r="K2141" s="18" t="str">
        <f>IFERROR(VLOOKUP(LEFT(I2141,7)+0,'[1]_Redacted Trans'!B$1:C$65536,2,0),P2141)</f>
        <v>2114018 - Nationwide Metal Recycling Ltd</v>
      </c>
      <c r="L2141" s="18">
        <v>6382551</v>
      </c>
      <c r="M2141" s="18" t="str">
        <f>IFERROR(VLOOKUP(LEFT(I2141,7)+0,'[1]_Redacted Trans'!B$1:C$65536,2,0),Q2141)</f>
        <v>DISPOSAL OF CARAVAN</v>
      </c>
      <c r="N2141" s="22" t="s">
        <v>110</v>
      </c>
      <c r="P2141" t="s">
        <v>5071</v>
      </c>
      <c r="Q2141" t="s">
        <v>5072</v>
      </c>
    </row>
    <row r="2142" spans="1:17" x14ac:dyDescent="0.2">
      <c r="A2142" s="3" t="s">
        <v>103</v>
      </c>
      <c r="B2142" s="3"/>
      <c r="C2142" s="18" t="s">
        <v>104</v>
      </c>
      <c r="D2142" s="18" t="s">
        <v>138</v>
      </c>
      <c r="E2142" s="18" t="s">
        <v>5073</v>
      </c>
      <c r="F2142" s="18" t="s">
        <v>129</v>
      </c>
      <c r="G2142" s="19">
        <v>44068</v>
      </c>
      <c r="H2142" s="20" t="s">
        <v>992</v>
      </c>
      <c r="I2142" s="20" t="s">
        <v>5074</v>
      </c>
      <c r="J2142" s="21">
        <v>315</v>
      </c>
      <c r="K2142" s="18" t="str">
        <f>IFERROR(VLOOKUP(LEFT(I2142,7)+0,'[1]_Redacted Trans'!B$1:C$65536,2,0),P2142)</f>
        <v>2114018 - Nationwide Metal Recycling Ltd</v>
      </c>
      <c r="L2142" s="18">
        <v>6382551</v>
      </c>
      <c r="M2142" s="18" t="str">
        <f>IFERROR(VLOOKUP(LEFT(I2142,7)+0,'[1]_Redacted Trans'!B$1:C$65536,2,0),Q2142)</f>
        <v>DISPOSAL OF ABANDONED VEHICLE AND STORAGE</v>
      </c>
      <c r="N2142" s="22" t="s">
        <v>110</v>
      </c>
      <c r="P2142" t="s">
        <v>5071</v>
      </c>
      <c r="Q2142" t="s">
        <v>5075</v>
      </c>
    </row>
    <row r="2143" spans="1:17" x14ac:dyDescent="0.2">
      <c r="A2143" s="3" t="s">
        <v>103</v>
      </c>
      <c r="B2143" s="3"/>
      <c r="C2143" s="18" t="s">
        <v>104</v>
      </c>
      <c r="D2143" s="18" t="s">
        <v>316</v>
      </c>
      <c r="E2143" s="18" t="s">
        <v>899</v>
      </c>
      <c r="F2143" s="18" t="s">
        <v>900</v>
      </c>
      <c r="G2143" s="19">
        <v>44068</v>
      </c>
      <c r="H2143" s="20" t="s">
        <v>5076</v>
      </c>
      <c r="I2143" s="20" t="s">
        <v>5077</v>
      </c>
      <c r="J2143" s="21">
        <v>34.44</v>
      </c>
      <c r="K2143" s="18" t="str">
        <f>IFERROR(VLOOKUP(LEFT(I2143,7)+0,'[1]_Redacted Trans'!B$1:C$65536,2,0),P2143)</f>
        <v>2117439 - GWS Garage Workshop Supplies</v>
      </c>
      <c r="L2143" s="18"/>
      <c r="M2143" s="18" t="str">
        <f>IFERROR(VLOOKUP(LEFT(I2143,7)+0,'[1]_Redacted Trans'!B$1:C$65536,2,0),Q2143)</f>
        <v>GREASE</v>
      </c>
      <c r="N2143" s="22" t="s">
        <v>110</v>
      </c>
      <c r="P2143" t="s">
        <v>5078</v>
      </c>
      <c r="Q2143" t="s">
        <v>5079</v>
      </c>
    </row>
    <row r="2144" spans="1:17" x14ac:dyDescent="0.2">
      <c r="A2144" s="3" t="s">
        <v>103</v>
      </c>
      <c r="B2144" s="3"/>
      <c r="C2144" s="18" t="s">
        <v>104</v>
      </c>
      <c r="D2144" s="18" t="s">
        <v>316</v>
      </c>
      <c r="E2144" s="18" t="s">
        <v>254</v>
      </c>
      <c r="F2144" s="18" t="s">
        <v>408</v>
      </c>
      <c r="G2144" s="19">
        <v>44068</v>
      </c>
      <c r="H2144" s="20" t="s">
        <v>5080</v>
      </c>
      <c r="I2144" s="20" t="s">
        <v>5081</v>
      </c>
      <c r="J2144" s="21">
        <v>110.16</v>
      </c>
      <c r="K2144" s="18" t="str">
        <f>IFERROR(VLOOKUP(LEFT(I2144,7)+0,'[1]_Redacted Trans'!B$1:C$65536,2,0),P2144)</f>
        <v>2117439 - GWS Garage Workshop Supplies</v>
      </c>
      <c r="L2144" s="18"/>
      <c r="M2144" s="18" t="str">
        <f>IFERROR(VLOOKUP(LEFT(I2144,7)+0,'[1]_Redacted Trans'!B$1:C$65536,2,0),Q2144)</f>
        <v>ADBLUE</v>
      </c>
      <c r="N2144" s="22" t="s">
        <v>110</v>
      </c>
      <c r="P2144" t="s">
        <v>5078</v>
      </c>
      <c r="Q2144" t="s">
        <v>5082</v>
      </c>
    </row>
    <row r="2145" spans="1:17" x14ac:dyDescent="0.2">
      <c r="A2145" s="3" t="s">
        <v>103</v>
      </c>
      <c r="B2145" s="3"/>
      <c r="C2145" s="18" t="s">
        <v>104</v>
      </c>
      <c r="D2145" s="18" t="s">
        <v>316</v>
      </c>
      <c r="E2145" s="18" t="s">
        <v>842</v>
      </c>
      <c r="F2145" s="18" t="s">
        <v>843</v>
      </c>
      <c r="G2145" s="19">
        <v>44068</v>
      </c>
      <c r="H2145" s="20" t="s">
        <v>5080</v>
      </c>
      <c r="I2145" s="20" t="s">
        <v>5083</v>
      </c>
      <c r="J2145" s="21">
        <v>36.72</v>
      </c>
      <c r="K2145" s="18" t="str">
        <f>IFERROR(VLOOKUP(LEFT(I2145,7)+0,'[1]_Redacted Trans'!B$1:C$65536,2,0),P2145)</f>
        <v>2117439 - GWS Garage Workshop Supplies</v>
      </c>
      <c r="L2145" s="18"/>
      <c r="M2145" s="18" t="str">
        <f>IFERROR(VLOOKUP(LEFT(I2145,7)+0,'[1]_Redacted Trans'!B$1:C$65536,2,0),Q2145)</f>
        <v>ADBLUE</v>
      </c>
      <c r="N2145" s="22" t="s">
        <v>110</v>
      </c>
      <c r="P2145" t="s">
        <v>5078</v>
      </c>
      <c r="Q2145" t="s">
        <v>5082</v>
      </c>
    </row>
    <row r="2146" spans="1:17" x14ac:dyDescent="0.2">
      <c r="A2146" s="3" t="s">
        <v>103</v>
      </c>
      <c r="B2146" s="3"/>
      <c r="C2146" s="18" t="s">
        <v>104</v>
      </c>
      <c r="D2146" s="18" t="s">
        <v>168</v>
      </c>
      <c r="E2146" s="18" t="s">
        <v>254</v>
      </c>
      <c r="F2146" s="18" t="s">
        <v>829</v>
      </c>
      <c r="G2146" s="19">
        <v>44068</v>
      </c>
      <c r="H2146" s="20" t="s">
        <v>5084</v>
      </c>
      <c r="I2146" s="20" t="s">
        <v>5085</v>
      </c>
      <c r="J2146" s="21">
        <v>205</v>
      </c>
      <c r="K2146" s="18" t="str">
        <f>IFERROR(VLOOKUP(LEFT(I2146,7)+0,'[1]_Redacted Trans'!B$1:C$65536,2,0),P2146)</f>
        <v>REDACTED PERSONAL DATA</v>
      </c>
      <c r="L2146" s="18"/>
      <c r="M2146" s="18" t="str">
        <f>IFERROR(VLOOKUP(LEFT(I2146,7)+0,'[1]_Redacted Trans'!B$1:C$65536,2,0),Q2146)</f>
        <v>REDACTED PERSONAL DATA</v>
      </c>
      <c r="N2146" s="22" t="s">
        <v>110</v>
      </c>
      <c r="P2146" t="s">
        <v>143</v>
      </c>
      <c r="Q2146" t="s">
        <v>143</v>
      </c>
    </row>
    <row r="2147" spans="1:17" x14ac:dyDescent="0.2">
      <c r="A2147" s="3" t="s">
        <v>103</v>
      </c>
      <c r="B2147" s="3"/>
      <c r="C2147" s="18" t="s">
        <v>104</v>
      </c>
      <c r="D2147" s="18" t="s">
        <v>168</v>
      </c>
      <c r="E2147" s="18" t="s">
        <v>254</v>
      </c>
      <c r="F2147" s="18" t="s">
        <v>829</v>
      </c>
      <c r="G2147" s="19">
        <v>44068</v>
      </c>
      <c r="H2147" s="20" t="s">
        <v>5086</v>
      </c>
      <c r="I2147" s="20" t="s">
        <v>5087</v>
      </c>
      <c r="J2147" s="21">
        <v>90</v>
      </c>
      <c r="K2147" s="18" t="str">
        <f>IFERROR(VLOOKUP(LEFT(I2147,7)+0,'[1]_Redacted Trans'!B$1:C$65536,2,0),P2147)</f>
        <v>REDACTED PERSONAL DATA</v>
      </c>
      <c r="L2147" s="18"/>
      <c r="M2147" s="18" t="str">
        <f>IFERROR(VLOOKUP(LEFT(I2147,7)+0,'[1]_Redacted Trans'!B$1:C$65536,2,0),Q2147)</f>
        <v>REDACTED PERSONAL DATA</v>
      </c>
      <c r="N2147" s="22" t="s">
        <v>110</v>
      </c>
      <c r="P2147" t="s">
        <v>143</v>
      </c>
      <c r="Q2147" t="s">
        <v>143</v>
      </c>
    </row>
    <row r="2148" spans="1:17" x14ac:dyDescent="0.2">
      <c r="A2148" s="3" t="s">
        <v>103</v>
      </c>
      <c r="B2148" s="3"/>
      <c r="C2148" s="18" t="s">
        <v>104</v>
      </c>
      <c r="D2148" s="18" t="s">
        <v>168</v>
      </c>
      <c r="E2148" s="18" t="s">
        <v>556</v>
      </c>
      <c r="F2148" s="18" t="s">
        <v>557</v>
      </c>
      <c r="G2148" s="19">
        <v>44068</v>
      </c>
      <c r="H2148" s="20" t="s">
        <v>5088</v>
      </c>
      <c r="I2148" s="20" t="s">
        <v>5089</v>
      </c>
      <c r="J2148" s="21">
        <v>99</v>
      </c>
      <c r="K2148" s="18" t="str">
        <f>IFERROR(VLOOKUP(LEFT(I2148,7)+0,'[1]_Redacted Trans'!B$1:C$65536,2,0),P2148)</f>
        <v>2100503 - Ferret Information Systems Ltd</v>
      </c>
      <c r="L2148" s="18"/>
      <c r="M2148" s="18" t="str">
        <f>IFERROR(VLOOKUP(LEFT(I2148,7)+0,'[1]_Redacted Trans'!B$1:C$65536,2,0),Q2148)</f>
        <v>DFG FORMS SUITE RENEWAL 01/09/20 TO 30/09/20</v>
      </c>
      <c r="N2148" s="22" t="s">
        <v>110</v>
      </c>
      <c r="P2148" t="s">
        <v>2099</v>
      </c>
      <c r="Q2148" t="s">
        <v>5090</v>
      </c>
    </row>
    <row r="2149" spans="1:17" x14ac:dyDescent="0.2">
      <c r="A2149" s="3" t="s">
        <v>103</v>
      </c>
      <c r="B2149" s="3"/>
      <c r="C2149" s="18" t="s">
        <v>104</v>
      </c>
      <c r="D2149" s="18" t="s">
        <v>316</v>
      </c>
      <c r="E2149" s="18" t="s">
        <v>348</v>
      </c>
      <c r="F2149" s="18" t="s">
        <v>230</v>
      </c>
      <c r="G2149" s="19">
        <v>44068</v>
      </c>
      <c r="H2149" s="20"/>
      <c r="I2149" s="20" t="s">
        <v>5091</v>
      </c>
      <c r="J2149" s="21">
        <v>605.59</v>
      </c>
      <c r="K2149" s="18" t="str">
        <f>IFERROR(VLOOKUP(LEFT(I2149,7)+0,'[1]_Redacted Trans'!B$1:C$65536,2,0),P2149)</f>
        <v>2105146 - EDF Energy Customers plc</v>
      </c>
      <c r="L2149" s="18"/>
      <c r="M2149" s="18" t="str">
        <f>IFERROR(VLOOKUP(LEFT(I2149,7)+0,'[1]_Redacted Trans'!B$1:C$65536,2,0),Q2149)</f>
        <v>WORKSHOP, NORTHBOURNE JULY 20</v>
      </c>
      <c r="N2149" s="22" t="s">
        <v>110</v>
      </c>
      <c r="P2149" t="s">
        <v>525</v>
      </c>
      <c r="Q2149" t="s">
        <v>5092</v>
      </c>
    </row>
    <row r="2150" spans="1:17" x14ac:dyDescent="0.2">
      <c r="A2150" s="3" t="s">
        <v>103</v>
      </c>
      <c r="B2150" s="3"/>
      <c r="C2150" s="18" t="s">
        <v>104</v>
      </c>
      <c r="D2150" s="18" t="s">
        <v>316</v>
      </c>
      <c r="E2150" s="18" t="s">
        <v>348</v>
      </c>
      <c r="F2150" s="18" t="s">
        <v>230</v>
      </c>
      <c r="G2150" s="19">
        <v>44068</v>
      </c>
      <c r="H2150" s="20"/>
      <c r="I2150" s="20" t="s">
        <v>5093</v>
      </c>
      <c r="J2150" s="21">
        <v>633.88</v>
      </c>
      <c r="K2150" s="18" t="str">
        <f>IFERROR(VLOOKUP(LEFT(I2150,7)+0,'[1]_Redacted Trans'!B$1:C$65536,2,0),P2150)</f>
        <v>2105146 - EDF Energy Customers plc</v>
      </c>
      <c r="L2150" s="18"/>
      <c r="M2150" s="18" t="str">
        <f>IFERROR(VLOOKUP(LEFT(I2150,7)+0,'[1]_Redacted Trans'!B$1:C$65536,2,0),Q2150)</f>
        <v>WORKSHOP NORTHBOURNE JUNE 2020</v>
      </c>
      <c r="N2150" s="22" t="s">
        <v>110</v>
      </c>
      <c r="P2150" t="s">
        <v>525</v>
      </c>
      <c r="Q2150" t="s">
        <v>5094</v>
      </c>
    </row>
    <row r="2151" spans="1:17" x14ac:dyDescent="0.2">
      <c r="A2151" s="3" t="s">
        <v>103</v>
      </c>
      <c r="B2151" s="3"/>
      <c r="C2151" s="18" t="s">
        <v>104</v>
      </c>
      <c r="D2151" s="18" t="s">
        <v>316</v>
      </c>
      <c r="E2151" s="18" t="s">
        <v>378</v>
      </c>
      <c r="F2151" s="18" t="s">
        <v>230</v>
      </c>
      <c r="G2151" s="19">
        <v>44068</v>
      </c>
      <c r="H2151" s="20"/>
      <c r="I2151" s="20" t="s">
        <v>5095</v>
      </c>
      <c r="J2151" s="21">
        <v>3575</v>
      </c>
      <c r="K2151" s="18" t="str">
        <f>IFERROR(VLOOKUP(LEFT(I2151,7)+0,'[1]_Redacted Trans'!B$1:C$65536,2,0),P2151)</f>
        <v>2105146 - EDF Energy Customers plc</v>
      </c>
      <c r="L2151" s="18"/>
      <c r="M2151" s="18" t="str">
        <f>IFERROR(VLOOKUP(LEFT(I2151,7)+0,'[1]_Redacted Trans'!B$1:C$65536,2,0),Q2151)</f>
        <v>TH JUNE 2020</v>
      </c>
      <c r="N2151" s="22" t="s">
        <v>110</v>
      </c>
      <c r="P2151" t="s">
        <v>525</v>
      </c>
      <c r="Q2151" t="s">
        <v>5096</v>
      </c>
    </row>
    <row r="2152" spans="1:17" x14ac:dyDescent="0.2">
      <c r="A2152" s="3" t="s">
        <v>103</v>
      </c>
      <c r="B2152" s="3"/>
      <c r="C2152" s="18" t="s">
        <v>104</v>
      </c>
      <c r="D2152" s="18" t="s">
        <v>316</v>
      </c>
      <c r="E2152" s="18" t="s">
        <v>378</v>
      </c>
      <c r="F2152" s="18" t="s">
        <v>230</v>
      </c>
      <c r="G2152" s="19">
        <v>44068</v>
      </c>
      <c r="H2152" s="20"/>
      <c r="I2152" s="20" t="s">
        <v>5097</v>
      </c>
      <c r="J2152" s="21">
        <v>33.159999999999997</v>
      </c>
      <c r="K2152" s="18" t="str">
        <f>IFERROR(VLOOKUP(LEFT(I2152,7)+0,'[1]_Redacted Trans'!B$1:C$65536,2,0),P2152)</f>
        <v>2105146 - EDF Energy Customers plc</v>
      </c>
      <c r="L2152" s="18"/>
      <c r="M2152" s="18" t="str">
        <f>IFERROR(VLOOKUP(LEFT(I2152,7)+0,'[1]_Redacted Trans'!B$1:C$65536,2,0),Q2152)</f>
        <v>TH JUNE 2020</v>
      </c>
      <c r="N2152" s="22" t="s">
        <v>110</v>
      </c>
      <c r="P2152" t="s">
        <v>525</v>
      </c>
      <c r="Q2152" t="s">
        <v>5096</v>
      </c>
    </row>
    <row r="2153" spans="1:17" x14ac:dyDescent="0.2">
      <c r="A2153" s="3" t="s">
        <v>103</v>
      </c>
      <c r="B2153" s="3"/>
      <c r="C2153" s="18" t="s">
        <v>104</v>
      </c>
      <c r="D2153" s="18" t="s">
        <v>138</v>
      </c>
      <c r="E2153" s="18" t="s">
        <v>3333</v>
      </c>
      <c r="F2153" s="18" t="s">
        <v>3334</v>
      </c>
      <c r="G2153" s="19">
        <v>44068</v>
      </c>
      <c r="H2153" s="20" t="s">
        <v>5098</v>
      </c>
      <c r="I2153" s="20" t="s">
        <v>5099</v>
      </c>
      <c r="J2153" s="21">
        <v>198.5</v>
      </c>
      <c r="K2153" s="18" t="str">
        <f>IFERROR(VLOOKUP(LEFT(I2153,7)+0,'[1]_Redacted Trans'!B$1:C$65536,2,0),P2153)</f>
        <v>2115584 - Biffa Waste Services Ltd</v>
      </c>
      <c r="L2153" s="18"/>
      <c r="M2153" s="18" t="str">
        <f>IFERROR(VLOOKUP(LEFT(I2153,7)+0,'[1]_Redacted Trans'!B$1:C$65536,2,0),Q2153)</f>
        <v>ASBESTOS REMOVAL BIRDS FARM RD , ELMSTEAD 31/07/20</v>
      </c>
      <c r="N2153" s="22" t="s">
        <v>110</v>
      </c>
      <c r="P2153" t="s">
        <v>4421</v>
      </c>
      <c r="Q2153" t="s">
        <v>5100</v>
      </c>
    </row>
    <row r="2154" spans="1:17" x14ac:dyDescent="0.2">
      <c r="A2154" s="3" t="s">
        <v>103</v>
      </c>
      <c r="B2154" s="3"/>
      <c r="C2154" s="18" t="s">
        <v>104</v>
      </c>
      <c r="D2154" s="18" t="s">
        <v>161</v>
      </c>
      <c r="E2154" s="18" t="s">
        <v>1560</v>
      </c>
      <c r="F2154" s="18" t="s">
        <v>163</v>
      </c>
      <c r="G2154" s="19">
        <v>44068</v>
      </c>
      <c r="H2154" s="20" t="s">
        <v>5051</v>
      </c>
      <c r="I2154" s="20" t="s">
        <v>5101</v>
      </c>
      <c r="J2154" s="21">
        <v>5.24</v>
      </c>
      <c r="K2154" s="18" t="str">
        <f>IFERROR(VLOOKUP(LEFT(I2154,7)+0,'[1]_Redacted Trans'!B$1:C$65536,2,0),P2154)</f>
        <v>2100111 - Banner Group Ltd</v>
      </c>
      <c r="L2154" s="18"/>
      <c r="M2154" s="18" t="str">
        <f>IFERROR(VLOOKUP(LEFT(I2154,7)+0,'[1]_Redacted Trans'!B$1:C$65536,2,0),Q2154)</f>
        <v>PENS (DUPLICATE INVOICE</v>
      </c>
      <c r="N2154" s="22" t="s">
        <v>110</v>
      </c>
      <c r="P2154" t="s">
        <v>252</v>
      </c>
      <c r="Q2154" t="s">
        <v>5102</v>
      </c>
    </row>
    <row r="2155" spans="1:17" x14ac:dyDescent="0.2">
      <c r="A2155" s="3" t="s">
        <v>103</v>
      </c>
      <c r="B2155" s="3"/>
      <c r="C2155" s="18" t="s">
        <v>104</v>
      </c>
      <c r="D2155" s="18" t="s">
        <v>316</v>
      </c>
      <c r="E2155" s="18" t="s">
        <v>799</v>
      </c>
      <c r="F2155" s="18" t="s">
        <v>318</v>
      </c>
      <c r="G2155" s="19">
        <v>44068</v>
      </c>
      <c r="H2155" s="20" t="s">
        <v>5103</v>
      </c>
      <c r="I2155" s="20" t="s">
        <v>5104</v>
      </c>
      <c r="J2155" s="21">
        <v>1146.3399999999999</v>
      </c>
      <c r="K2155" s="18" t="str">
        <f>IFERROR(VLOOKUP(LEFT(I2155,7)+0,'[1]_Redacted Trans'!B$1:C$65536,2,0),P2155)</f>
        <v>REDACTED PERSONAL DATA</v>
      </c>
      <c r="L2155" s="18"/>
      <c r="M2155" s="18" t="str">
        <f>IFERROR(VLOOKUP(LEFT(I2155,7)+0,'[1]_Redacted Trans'!B$1:C$65536,2,0),Q2155)</f>
        <v>REDACTED PERSONAL DATA</v>
      </c>
      <c r="N2155" s="22" t="s">
        <v>110</v>
      </c>
      <c r="P2155" t="s">
        <v>143</v>
      </c>
      <c r="Q2155" t="s">
        <v>143</v>
      </c>
    </row>
    <row r="2156" spans="1:17" x14ac:dyDescent="0.2">
      <c r="A2156" s="3" t="s">
        <v>103</v>
      </c>
      <c r="B2156" s="3"/>
      <c r="C2156" s="18" t="s">
        <v>104</v>
      </c>
      <c r="D2156" s="18" t="s">
        <v>213</v>
      </c>
      <c r="E2156" s="18" t="s">
        <v>986</v>
      </c>
      <c r="F2156" s="18" t="s">
        <v>866</v>
      </c>
      <c r="G2156" s="19">
        <v>44068</v>
      </c>
      <c r="H2156" s="20" t="s">
        <v>5105</v>
      </c>
      <c r="I2156" s="20" t="s">
        <v>5106</v>
      </c>
      <c r="J2156" s="21">
        <v>1036.8</v>
      </c>
      <c r="K2156" s="18" t="str">
        <f>IFERROR(VLOOKUP(LEFT(I2156,7)+0,'[1]_Redacted Trans'!B$1:C$65536,2,0),P2156)</f>
        <v>2113647 - Skyguard Limited</v>
      </c>
      <c r="L2156" s="18"/>
      <c r="M2156" s="18" t="str">
        <f>IFERROR(VLOOKUP(LEFT(I2156,7)+0,'[1]_Redacted Trans'!B$1:C$65536,2,0),Q2156)</f>
        <v>SKYGURAD SUBSCRIPTION 36 MONTH X6</v>
      </c>
      <c r="N2156" s="22" t="s">
        <v>110</v>
      </c>
      <c r="P2156" t="s">
        <v>1649</v>
      </c>
      <c r="Q2156" t="s">
        <v>5107</v>
      </c>
    </row>
    <row r="2157" spans="1:17" x14ac:dyDescent="0.2">
      <c r="A2157" s="3" t="s">
        <v>103</v>
      </c>
      <c r="B2157" s="3"/>
      <c r="C2157" s="18" t="s">
        <v>104</v>
      </c>
      <c r="D2157" s="18" t="s">
        <v>182</v>
      </c>
      <c r="E2157" s="18" t="s">
        <v>978</v>
      </c>
      <c r="F2157" s="18" t="s">
        <v>449</v>
      </c>
      <c r="G2157" s="19">
        <v>44068</v>
      </c>
      <c r="H2157" s="20" t="s">
        <v>5108</v>
      </c>
      <c r="I2157" s="20" t="s">
        <v>5109</v>
      </c>
      <c r="J2157" s="21">
        <v>270.89</v>
      </c>
      <c r="K2157" s="18" t="str">
        <f>IFERROR(VLOOKUP(LEFT(I2157,7)+0,'[1]_Redacted Trans'!B$1:C$65536,2,0),P2157)</f>
        <v>2100072 - Aquatronic Group Management plc</v>
      </c>
      <c r="L2157" s="18">
        <v>3426729</v>
      </c>
      <c r="M2157" s="18" t="str">
        <f>IFERROR(VLOOKUP(LEFT(I2157,7)+0,'[1]_Redacted Trans'!B$1:C$65536,2,0),Q2157)</f>
        <v>MAINTENANCE VISIT JUNE 2020</v>
      </c>
      <c r="N2157" s="22" t="s">
        <v>110</v>
      </c>
      <c r="P2157" t="s">
        <v>3609</v>
      </c>
      <c r="Q2157" t="s">
        <v>5110</v>
      </c>
    </row>
    <row r="2158" spans="1:17" x14ac:dyDescent="0.2">
      <c r="A2158" s="3" t="s">
        <v>103</v>
      </c>
      <c r="B2158" s="3"/>
      <c r="C2158" s="18" t="s">
        <v>104</v>
      </c>
      <c r="D2158" s="18" t="s">
        <v>316</v>
      </c>
      <c r="E2158" s="18" t="s">
        <v>899</v>
      </c>
      <c r="F2158" s="18" t="s">
        <v>900</v>
      </c>
      <c r="G2158" s="19">
        <v>44068</v>
      </c>
      <c r="H2158" s="20" t="s">
        <v>5111</v>
      </c>
      <c r="I2158" s="20" t="s">
        <v>5112</v>
      </c>
      <c r="J2158" s="21">
        <v>1612.5</v>
      </c>
      <c r="K2158" s="18" t="str">
        <f>IFERROR(VLOOKUP(LEFT(I2158,7)+0,'[1]_Redacted Trans'!B$1:C$65536,2,0),P2158)</f>
        <v>2118287 - Addex Group</v>
      </c>
      <c r="L2158" s="18">
        <v>8270847</v>
      </c>
      <c r="M2158" s="18" t="str">
        <f>IFERROR(VLOOKUP(LEFT(I2158,7)+0,'[1]_Redacted Trans'!B$1:C$65536,2,0),Q2158)</f>
        <v>DEEP CLEANING CHEMICAL</v>
      </c>
      <c r="N2158" s="22" t="s">
        <v>110</v>
      </c>
      <c r="P2158" t="s">
        <v>5113</v>
      </c>
      <c r="Q2158" t="s">
        <v>5114</v>
      </c>
    </row>
    <row r="2159" spans="1:17" x14ac:dyDescent="0.2">
      <c r="A2159" s="3" t="s">
        <v>103</v>
      </c>
      <c r="B2159" s="3"/>
      <c r="C2159" s="18" t="s">
        <v>104</v>
      </c>
      <c r="D2159" s="18" t="s">
        <v>213</v>
      </c>
      <c r="E2159" s="18" t="s">
        <v>986</v>
      </c>
      <c r="F2159" s="18" t="s">
        <v>508</v>
      </c>
      <c r="G2159" s="19">
        <v>44068</v>
      </c>
      <c r="H2159" s="20" t="s">
        <v>5115</v>
      </c>
      <c r="I2159" s="20" t="s">
        <v>5116</v>
      </c>
      <c r="J2159" s="21">
        <v>17.920000000000002</v>
      </c>
      <c r="K2159" s="18" t="str">
        <f>IFERROR(VLOOKUP(LEFT(I2159,7)+0,'[1]_Redacted Trans'!B$1:C$65536,2,0),P2159)</f>
        <v>2103481 - AtoZ Educational Supplies</v>
      </c>
      <c r="L2159" s="18"/>
      <c r="M2159" s="18" t="str">
        <f>IFERROR(VLOOKUP(LEFT(I2159,7)+0,'[1]_Redacted Trans'!B$1:C$65536,2,0),Q2159)</f>
        <v>DISPOSAL APRONS BLUE P100</v>
      </c>
      <c r="N2159" s="22" t="s">
        <v>110</v>
      </c>
      <c r="P2159" t="s">
        <v>5117</v>
      </c>
      <c r="Q2159" t="s">
        <v>5118</v>
      </c>
    </row>
    <row r="2160" spans="1:17" x14ac:dyDescent="0.2">
      <c r="A2160" s="3" t="s">
        <v>103</v>
      </c>
      <c r="B2160" s="3"/>
      <c r="C2160" s="18" t="s">
        <v>104</v>
      </c>
      <c r="D2160" s="18" t="s">
        <v>168</v>
      </c>
      <c r="E2160" s="18" t="s">
        <v>128</v>
      </c>
      <c r="F2160" s="18" t="s">
        <v>3789</v>
      </c>
      <c r="G2160" s="19">
        <v>44068</v>
      </c>
      <c r="H2160" s="20" t="s">
        <v>3790</v>
      </c>
      <c r="I2160" s="20" t="s">
        <v>5119</v>
      </c>
      <c r="J2160" s="21">
        <v>16666.66</v>
      </c>
      <c r="K2160" s="18" t="str">
        <f>IFERROR(VLOOKUP(LEFT(I2160,7)+0,'[1]_Redacted Trans'!B$1:C$65536,2,0),P2160)</f>
        <v>2117830 - Deepak Sharma</v>
      </c>
      <c r="L2160" s="18"/>
      <c r="M2160" s="18" t="str">
        <f>IFERROR(VLOOKUP(LEFT(I2160,7)+0,'[1]_Redacted Trans'!B$1:C$65536,2,0),Q2160)</f>
        <v>LICENCE FEE 01/10/20 TO 31/01/20</v>
      </c>
      <c r="N2160" s="22" t="s">
        <v>110</v>
      </c>
      <c r="P2160" t="s">
        <v>3814</v>
      </c>
      <c r="Q2160" t="s">
        <v>5120</v>
      </c>
    </row>
    <row r="2161" spans="1:17" x14ac:dyDescent="0.2">
      <c r="A2161" s="3" t="s">
        <v>103</v>
      </c>
      <c r="B2161" s="3"/>
      <c r="C2161" s="18" t="s">
        <v>104</v>
      </c>
      <c r="D2161" s="18" t="s">
        <v>316</v>
      </c>
      <c r="E2161" s="18" t="s">
        <v>266</v>
      </c>
      <c r="F2161" s="18" t="s">
        <v>198</v>
      </c>
      <c r="G2161" s="19">
        <v>44068</v>
      </c>
      <c r="H2161" s="20" t="s">
        <v>4946</v>
      </c>
      <c r="I2161" s="20" t="s">
        <v>5121</v>
      </c>
      <c r="J2161" s="21">
        <v>-129.61000000000001</v>
      </c>
      <c r="K2161" s="18" t="str">
        <f>IFERROR(VLOOKUP(LEFT(I2161,7)+0,'[1]_Redacted Trans'!B$1:C$65536,2,0),P2161)</f>
        <v>2117086 - Plumbcity Ltd</v>
      </c>
      <c r="L2161" s="18"/>
      <c r="M2161" s="18" t="str">
        <f>IFERROR(VLOOKUP(LEFT(I2161,7)+0,'[1]_Redacted Trans'!B$1:C$65536,2,0),Q2161)</f>
        <v>CISTERMISER</v>
      </c>
      <c r="N2161" s="22" t="s">
        <v>110</v>
      </c>
      <c r="P2161" t="s">
        <v>1099</v>
      </c>
      <c r="Q2161" t="s">
        <v>4948</v>
      </c>
    </row>
    <row r="2162" spans="1:17" x14ac:dyDescent="0.2">
      <c r="A2162" s="3" t="s">
        <v>103</v>
      </c>
      <c r="B2162" s="3"/>
      <c r="C2162" s="18" t="s">
        <v>104</v>
      </c>
      <c r="D2162" s="18" t="s">
        <v>316</v>
      </c>
      <c r="E2162" s="18" t="s">
        <v>348</v>
      </c>
      <c r="F2162" s="18" t="s">
        <v>230</v>
      </c>
      <c r="G2162" s="19">
        <v>44068</v>
      </c>
      <c r="H2162" s="20"/>
      <c r="I2162" s="20" t="s">
        <v>5122</v>
      </c>
      <c r="J2162" s="21">
        <v>-572.1</v>
      </c>
      <c r="K2162" s="18" t="str">
        <f>IFERROR(VLOOKUP(LEFT(I2162,7)+0,'[1]_Redacted Trans'!B$1:C$65536,2,0),P2162)</f>
        <v>2105146 - EDF Energy Customers plc</v>
      </c>
      <c r="L2162" s="18"/>
      <c r="M2162" s="18" t="str">
        <f>IFERROR(VLOOKUP(LEFT(I2162,7)+0,'[1]_Redacted Trans'!B$1:C$65536,2,0),Q2162)</f>
        <v>CR WORKSHOP NORTHBOURNE JUNE 2020</v>
      </c>
      <c r="N2162" s="22" t="s">
        <v>110</v>
      </c>
      <c r="P2162" t="s">
        <v>525</v>
      </c>
      <c r="Q2162" t="s">
        <v>5123</v>
      </c>
    </row>
    <row r="2163" spans="1:17" x14ac:dyDescent="0.2">
      <c r="A2163" s="3" t="s">
        <v>103</v>
      </c>
      <c r="B2163" s="3"/>
      <c r="C2163" s="18" t="s">
        <v>104</v>
      </c>
      <c r="D2163" s="18" t="s">
        <v>316</v>
      </c>
      <c r="E2163" s="18" t="s">
        <v>378</v>
      </c>
      <c r="F2163" s="18" t="s">
        <v>230</v>
      </c>
      <c r="G2163" s="19">
        <v>44068</v>
      </c>
      <c r="H2163" s="20"/>
      <c r="I2163" s="20" t="s">
        <v>5124</v>
      </c>
      <c r="J2163" s="21">
        <v>-3571.79</v>
      </c>
      <c r="K2163" s="18" t="str">
        <f>IFERROR(VLOOKUP(LEFT(I2163,7)+0,'[1]_Redacted Trans'!B$1:C$65536,2,0),P2163)</f>
        <v>2105146 - EDF Energy Customers plc</v>
      </c>
      <c r="L2163" s="18"/>
      <c r="M2163" s="18" t="str">
        <f>IFERROR(VLOOKUP(LEFT(I2163,7)+0,'[1]_Redacted Trans'!B$1:C$65536,2,0),Q2163)</f>
        <v>TH CREDIT JUNE 2020</v>
      </c>
      <c r="N2163" s="22" t="s">
        <v>110</v>
      </c>
      <c r="P2163" t="s">
        <v>525</v>
      </c>
      <c r="Q2163" t="s">
        <v>5125</v>
      </c>
    </row>
    <row r="2164" spans="1:17" x14ac:dyDescent="0.2">
      <c r="A2164" s="3" t="s">
        <v>103</v>
      </c>
      <c r="B2164" s="3"/>
      <c r="C2164" s="18" t="s">
        <v>104</v>
      </c>
      <c r="D2164" s="18" t="s">
        <v>316</v>
      </c>
      <c r="E2164" s="18" t="s">
        <v>378</v>
      </c>
      <c r="F2164" s="18" t="s">
        <v>230</v>
      </c>
      <c r="G2164" s="19">
        <v>44068</v>
      </c>
      <c r="H2164" s="20"/>
      <c r="I2164" s="20" t="s">
        <v>5126</v>
      </c>
      <c r="J2164" s="21">
        <v>-12.37</v>
      </c>
      <c r="K2164" s="18" t="str">
        <f>IFERROR(VLOOKUP(LEFT(I2164,7)+0,'[1]_Redacted Trans'!B$1:C$65536,2,0),P2164)</f>
        <v>2105146 - EDF Energy Customers plc</v>
      </c>
      <c r="L2164" s="18"/>
      <c r="M2164" s="18" t="str">
        <f>IFERROR(VLOOKUP(LEFT(I2164,7)+0,'[1]_Redacted Trans'!B$1:C$65536,2,0),Q2164)</f>
        <v>TH CREDIT JUNE 2020</v>
      </c>
      <c r="N2164" s="22" t="s">
        <v>110</v>
      </c>
      <c r="P2164" t="s">
        <v>525</v>
      </c>
      <c r="Q2164" t="s">
        <v>5125</v>
      </c>
    </row>
    <row r="2165" spans="1:17" x14ac:dyDescent="0.2">
      <c r="A2165" s="3" t="s">
        <v>103</v>
      </c>
      <c r="B2165" s="3"/>
      <c r="C2165" s="18" t="s">
        <v>104</v>
      </c>
      <c r="D2165" s="18" t="s">
        <v>161</v>
      </c>
      <c r="E2165" s="18" t="s">
        <v>1560</v>
      </c>
      <c r="F2165" s="18" t="s">
        <v>163</v>
      </c>
      <c r="G2165" s="19">
        <v>44068</v>
      </c>
      <c r="H2165" s="20" t="s">
        <v>5051</v>
      </c>
      <c r="I2165" s="20" t="s">
        <v>5127</v>
      </c>
      <c r="J2165" s="21">
        <v>-5.24</v>
      </c>
      <c r="K2165" s="18" t="str">
        <f>IFERROR(VLOOKUP(LEFT(I2165,7)+0,'[1]_Redacted Trans'!B$1:C$65536,2,0),P2165)</f>
        <v>2100111 - Banner Group Ltd</v>
      </c>
      <c r="L2165" s="18"/>
      <c r="M2165" s="18" t="str">
        <f>IFERROR(VLOOKUP(LEFT(I2165,7)+0,'[1]_Redacted Trans'!B$1:C$65536,2,0),Q2165)</f>
        <v>CR FOR DUPLICATE INVOICE</v>
      </c>
      <c r="N2165" s="22" t="s">
        <v>110</v>
      </c>
      <c r="P2165" t="s">
        <v>252</v>
      </c>
      <c r="Q2165" t="s">
        <v>5128</v>
      </c>
    </row>
    <row r="2166" spans="1:17" x14ac:dyDescent="0.2">
      <c r="A2166" s="3" t="s">
        <v>103</v>
      </c>
      <c r="B2166" s="3"/>
      <c r="C2166" s="18" t="s">
        <v>104</v>
      </c>
      <c r="D2166" s="18" t="s">
        <v>239</v>
      </c>
      <c r="E2166" s="18" t="s">
        <v>302</v>
      </c>
      <c r="F2166" s="18" t="s">
        <v>1037</v>
      </c>
      <c r="G2166" s="19">
        <v>44068</v>
      </c>
      <c r="H2166" s="20" t="s">
        <v>5129</v>
      </c>
      <c r="I2166" s="20" t="s">
        <v>5130</v>
      </c>
      <c r="J2166" s="21">
        <v>116</v>
      </c>
      <c r="K2166" s="18" t="str">
        <f>IFERROR(VLOOKUP(LEFT(I2166,7)+0,'[1]_Redacted Trans'!B$1:C$65536,2,0),P2166)</f>
        <v>2101055 - P Tuckwell Ltd</v>
      </c>
      <c r="L2166" s="18"/>
      <c r="M2166" s="18" t="str">
        <f>IFERROR(VLOOKUP(LEFT(I2166,7)+0,'[1]_Redacted Trans'!B$1:C$65536,2,0),Q2166)</f>
        <v>VM PARTS</v>
      </c>
      <c r="N2166" s="22" t="s">
        <v>110</v>
      </c>
      <c r="P2166" t="s">
        <v>1268</v>
      </c>
      <c r="Q2166" t="s">
        <v>2714</v>
      </c>
    </row>
    <row r="2167" spans="1:17" x14ac:dyDescent="0.2">
      <c r="A2167" s="3" t="s">
        <v>103</v>
      </c>
      <c r="B2167" s="3"/>
      <c r="C2167" s="18" t="s">
        <v>104</v>
      </c>
      <c r="D2167" s="18" t="s">
        <v>239</v>
      </c>
      <c r="E2167" s="18" t="s">
        <v>302</v>
      </c>
      <c r="F2167" s="18" t="s">
        <v>1037</v>
      </c>
      <c r="G2167" s="19">
        <v>44068</v>
      </c>
      <c r="H2167" s="20" t="s">
        <v>5131</v>
      </c>
      <c r="I2167" s="20" t="s">
        <v>5132</v>
      </c>
      <c r="J2167" s="21">
        <v>9.58</v>
      </c>
      <c r="K2167" s="18" t="str">
        <f>IFERROR(VLOOKUP(LEFT(I2167,7)+0,'[1]_Redacted Trans'!B$1:C$65536,2,0),P2167)</f>
        <v>2101055 - P Tuckwell Ltd</v>
      </c>
      <c r="L2167" s="18"/>
      <c r="M2167" s="18" t="str">
        <f>IFERROR(VLOOKUP(LEFT(I2167,7)+0,'[1]_Redacted Trans'!B$1:C$65536,2,0),Q2167)</f>
        <v>VM PARTS</v>
      </c>
      <c r="N2167" s="22" t="s">
        <v>110</v>
      </c>
      <c r="P2167" t="s">
        <v>1268</v>
      </c>
      <c r="Q2167" t="s">
        <v>2714</v>
      </c>
    </row>
    <row r="2168" spans="1:17" x14ac:dyDescent="0.2">
      <c r="A2168" s="3" t="s">
        <v>103</v>
      </c>
      <c r="B2168" s="3"/>
      <c r="C2168" s="18" t="s">
        <v>104</v>
      </c>
      <c r="D2168" s="18" t="s">
        <v>239</v>
      </c>
      <c r="E2168" s="18" t="s">
        <v>302</v>
      </c>
      <c r="F2168" s="18" t="s">
        <v>1037</v>
      </c>
      <c r="G2168" s="19">
        <v>44068</v>
      </c>
      <c r="H2168" s="20" t="s">
        <v>5131</v>
      </c>
      <c r="I2168" s="20" t="s">
        <v>5133</v>
      </c>
      <c r="J2168" s="21">
        <v>236.7</v>
      </c>
      <c r="K2168" s="18" t="str">
        <f>IFERROR(VLOOKUP(LEFT(I2168,7)+0,'[1]_Redacted Trans'!B$1:C$65536,2,0),P2168)</f>
        <v>2101055 - P Tuckwell Ltd</v>
      </c>
      <c r="L2168" s="18"/>
      <c r="M2168" s="18" t="str">
        <f>IFERROR(VLOOKUP(LEFT(I2168,7)+0,'[1]_Redacted Trans'!B$1:C$65536,2,0),Q2168)</f>
        <v>VM PARTS</v>
      </c>
      <c r="N2168" s="22" t="s">
        <v>110</v>
      </c>
      <c r="P2168" t="s">
        <v>1268</v>
      </c>
      <c r="Q2168" t="s">
        <v>2714</v>
      </c>
    </row>
    <row r="2169" spans="1:17" x14ac:dyDescent="0.2">
      <c r="A2169" s="3" t="s">
        <v>103</v>
      </c>
      <c r="B2169" s="3"/>
      <c r="C2169" s="18" t="s">
        <v>104</v>
      </c>
      <c r="D2169" s="18" t="s">
        <v>239</v>
      </c>
      <c r="E2169" s="18" t="s">
        <v>302</v>
      </c>
      <c r="F2169" s="18" t="s">
        <v>1037</v>
      </c>
      <c r="G2169" s="19">
        <v>44068</v>
      </c>
      <c r="H2169" s="20" t="s">
        <v>5131</v>
      </c>
      <c r="I2169" s="20" t="s">
        <v>5134</v>
      </c>
      <c r="J2169" s="21">
        <v>79.28</v>
      </c>
      <c r="K2169" s="18" t="str">
        <f>IFERROR(VLOOKUP(LEFT(I2169,7)+0,'[1]_Redacted Trans'!B$1:C$65536,2,0),P2169)</f>
        <v>2101055 - P Tuckwell Ltd</v>
      </c>
      <c r="L2169" s="18"/>
      <c r="M2169" s="18" t="str">
        <f>IFERROR(VLOOKUP(LEFT(I2169,7)+0,'[1]_Redacted Trans'!B$1:C$65536,2,0),Q2169)</f>
        <v>VM PARTS</v>
      </c>
      <c r="N2169" s="22" t="s">
        <v>110</v>
      </c>
      <c r="P2169" t="s">
        <v>1268</v>
      </c>
      <c r="Q2169" t="s">
        <v>2714</v>
      </c>
    </row>
    <row r="2170" spans="1:17" x14ac:dyDescent="0.2">
      <c r="A2170" s="3" t="s">
        <v>103</v>
      </c>
      <c r="B2170" s="3"/>
      <c r="C2170" s="18" t="s">
        <v>104</v>
      </c>
      <c r="D2170" s="18" t="s">
        <v>161</v>
      </c>
      <c r="E2170" s="18" t="s">
        <v>762</v>
      </c>
      <c r="F2170" s="18" t="s">
        <v>281</v>
      </c>
      <c r="G2170" s="19">
        <v>44068</v>
      </c>
      <c r="H2170" s="20" t="s">
        <v>5135</v>
      </c>
      <c r="I2170" s="20" t="s">
        <v>5136</v>
      </c>
      <c r="J2170" s="21">
        <v>399</v>
      </c>
      <c r="K2170" s="18" t="str">
        <f>IFERROR(VLOOKUP(LEFT(I2170,7)+0,'[1]_Redacted Trans'!B$1:C$65536,2,0),P2170)</f>
        <v>2117483 - Things To Do In Ltd</v>
      </c>
      <c r="L2170" s="18"/>
      <c r="M2170" s="18" t="str">
        <f>IFERROR(VLOOKUP(LEFT(I2170,7)+0,'[1]_Redacted Trans'!B$1:C$65536,2,0),Q2170)</f>
        <v>ADVERTISING</v>
      </c>
      <c r="N2170" s="22" t="s">
        <v>110</v>
      </c>
      <c r="P2170" t="s">
        <v>1850</v>
      </c>
      <c r="Q2170" t="s">
        <v>5137</v>
      </c>
    </row>
    <row r="2171" spans="1:17" x14ac:dyDescent="0.2">
      <c r="A2171" s="3" t="s">
        <v>103</v>
      </c>
      <c r="B2171" s="3"/>
      <c r="C2171" s="18" t="s">
        <v>104</v>
      </c>
      <c r="D2171" s="18" t="s">
        <v>239</v>
      </c>
      <c r="E2171" s="18" t="s">
        <v>1292</v>
      </c>
      <c r="F2171" s="18" t="s">
        <v>1698</v>
      </c>
      <c r="G2171" s="19">
        <v>44068</v>
      </c>
      <c r="H2171" s="20" t="s">
        <v>5138</v>
      </c>
      <c r="I2171" s="20" t="s">
        <v>5139</v>
      </c>
      <c r="J2171" s="21">
        <v>25.82</v>
      </c>
      <c r="K2171" s="18" t="str">
        <f>IFERROR(VLOOKUP(LEFT(I2171,7)+0,'[1]_Redacted Trans'!B$1:C$65536,2,0),P2171)</f>
        <v>2111202 - Trade UK</v>
      </c>
      <c r="L2171" s="18"/>
      <c r="M2171" s="18" t="str">
        <f>IFERROR(VLOOKUP(LEFT(I2171,7)+0,'[1]_Redacted Trans'!B$1:C$65536,2,0),Q2171)</f>
        <v>HOSE</v>
      </c>
      <c r="N2171" s="22" t="s">
        <v>110</v>
      </c>
      <c r="P2171" t="s">
        <v>360</v>
      </c>
      <c r="Q2171" t="s">
        <v>5140</v>
      </c>
    </row>
    <row r="2172" spans="1:17" x14ac:dyDescent="0.2">
      <c r="A2172" s="3" t="s">
        <v>103</v>
      </c>
      <c r="B2172" s="3"/>
      <c r="C2172" s="18" t="s">
        <v>104</v>
      </c>
      <c r="D2172" s="18" t="s">
        <v>316</v>
      </c>
      <c r="E2172" s="18" t="s">
        <v>357</v>
      </c>
      <c r="F2172" s="18" t="s">
        <v>856</v>
      </c>
      <c r="G2172" s="19">
        <v>44068</v>
      </c>
      <c r="H2172" s="20" t="s">
        <v>5141</v>
      </c>
      <c r="I2172" s="20" t="s">
        <v>5142</v>
      </c>
      <c r="J2172" s="21">
        <v>80</v>
      </c>
      <c r="K2172" s="18" t="str">
        <f>IFERROR(VLOOKUP(LEFT(I2172,7)+0,'[1]_Redacted Trans'!B$1:C$65536,2,0),P2172)</f>
        <v>2104933 - Plush Mobile Toilets Ltd</v>
      </c>
      <c r="L2172" s="18"/>
      <c r="M2172" s="18" t="str">
        <f>IFERROR(VLOOKUP(LEFT(I2172,7)+0,'[1]_Redacted Trans'!B$1:C$65536,2,0),Q2172)</f>
        <v>HIRE FOR SINGLE TOILET AT THE LEAS, FRINTON ON SEA</v>
      </c>
      <c r="N2172" s="22" t="s">
        <v>110</v>
      </c>
      <c r="P2172" t="s">
        <v>859</v>
      </c>
      <c r="Q2172" t="s">
        <v>5143</v>
      </c>
    </row>
    <row r="2173" spans="1:17" x14ac:dyDescent="0.2">
      <c r="A2173" s="3" t="s">
        <v>103</v>
      </c>
      <c r="B2173" s="3"/>
      <c r="C2173" s="18" t="s">
        <v>104</v>
      </c>
      <c r="D2173" s="18" t="s">
        <v>239</v>
      </c>
      <c r="E2173" s="18" t="s">
        <v>124</v>
      </c>
      <c r="F2173" s="18" t="s">
        <v>240</v>
      </c>
      <c r="G2173" s="19">
        <v>44068</v>
      </c>
      <c r="H2173" s="20" t="s">
        <v>5144</v>
      </c>
      <c r="I2173" s="20" t="s">
        <v>5145</v>
      </c>
      <c r="J2173" s="21">
        <v>392</v>
      </c>
      <c r="K2173" s="18" t="str">
        <f>IFERROR(VLOOKUP(LEFT(I2173,7)+0,'[1]_Redacted Trans'!B$1:C$65536,2,0),P2173)</f>
        <v>2118070 - Online Playgrounds</v>
      </c>
      <c r="L2173" s="18">
        <v>3515119</v>
      </c>
      <c r="M2173" s="18" t="str">
        <f>IFERROR(VLOOKUP(LEFT(I2173,7)+0,'[1]_Redacted Trans'!B$1:C$65536,2,0),Q2173)</f>
        <v>PLAY AREA PARTS</v>
      </c>
      <c r="N2173" s="22" t="s">
        <v>110</v>
      </c>
      <c r="P2173" t="s">
        <v>243</v>
      </c>
      <c r="Q2173" t="s">
        <v>5146</v>
      </c>
    </row>
    <row r="2174" spans="1:17" x14ac:dyDescent="0.2">
      <c r="A2174" s="3" t="s">
        <v>103</v>
      </c>
      <c r="B2174" s="3"/>
      <c r="C2174" s="18" t="s">
        <v>104</v>
      </c>
      <c r="D2174" s="18" t="s">
        <v>316</v>
      </c>
      <c r="E2174" s="18" t="s">
        <v>842</v>
      </c>
      <c r="F2174" s="18" t="s">
        <v>843</v>
      </c>
      <c r="G2174" s="19">
        <v>44068</v>
      </c>
      <c r="H2174" s="20" t="s">
        <v>5147</v>
      </c>
      <c r="I2174" s="20" t="s">
        <v>5148</v>
      </c>
      <c r="J2174" s="21">
        <v>48.25</v>
      </c>
      <c r="K2174" s="18" t="str">
        <f>IFERROR(VLOOKUP(LEFT(I2174,7)+0,'[1]_Redacted Trans'!B$1:C$65536,2,0),P2174)</f>
        <v>2116185 - John Davidson (Pipes) Ltd</v>
      </c>
      <c r="L2174" s="18"/>
      <c r="M2174" s="18" t="str">
        <f>IFERROR(VLOOKUP(LEFT(I2174,7)+0,'[1]_Redacted Trans'!B$1:C$65536,2,0),Q2174)</f>
        <v>RODDING EYE</v>
      </c>
      <c r="N2174" s="22" t="s">
        <v>110</v>
      </c>
      <c r="P2174" t="s">
        <v>4519</v>
      </c>
      <c r="Q2174" t="s">
        <v>5149</v>
      </c>
    </row>
    <row r="2175" spans="1:17" x14ac:dyDescent="0.2">
      <c r="A2175" s="3" t="s">
        <v>103</v>
      </c>
      <c r="B2175" s="3"/>
      <c r="C2175" s="18" t="s">
        <v>104</v>
      </c>
      <c r="D2175" s="18" t="s">
        <v>213</v>
      </c>
      <c r="E2175" s="18" t="s">
        <v>986</v>
      </c>
      <c r="F2175" s="18" t="s">
        <v>508</v>
      </c>
      <c r="G2175" s="19">
        <v>44068</v>
      </c>
      <c r="H2175" s="20" t="s">
        <v>5150</v>
      </c>
      <c r="I2175" s="20" t="s">
        <v>5151</v>
      </c>
      <c r="J2175" s="21">
        <v>183</v>
      </c>
      <c r="K2175" s="18" t="str">
        <f>IFERROR(VLOOKUP(LEFT(I2175,7)+0,'[1]_Redacted Trans'!B$1:C$65536,2,0),P2175)</f>
        <v>2119500 - East Harbour Group</v>
      </c>
      <c r="L2175" s="18"/>
      <c r="M2175" s="18" t="str">
        <f>IFERROR(VLOOKUP(LEFT(I2175,7)+0,'[1]_Redacted Trans'!B$1:C$65536,2,0),Q2175)</f>
        <v>PPE</v>
      </c>
      <c r="N2175" s="22" t="s">
        <v>110</v>
      </c>
      <c r="P2175" t="s">
        <v>990</v>
      </c>
      <c r="Q2175" t="s">
        <v>684</v>
      </c>
    </row>
    <row r="2176" spans="1:17" x14ac:dyDescent="0.2">
      <c r="A2176" s="3" t="s">
        <v>103</v>
      </c>
      <c r="B2176" s="3"/>
      <c r="C2176" s="18" t="s">
        <v>104</v>
      </c>
      <c r="D2176" s="18" t="s">
        <v>213</v>
      </c>
      <c r="E2176" s="18" t="s">
        <v>986</v>
      </c>
      <c r="F2176" s="18" t="s">
        <v>508</v>
      </c>
      <c r="G2176" s="19">
        <v>44068</v>
      </c>
      <c r="H2176" s="20" t="s">
        <v>5150</v>
      </c>
      <c r="I2176" s="20" t="s">
        <v>5152</v>
      </c>
      <c r="J2176" s="21">
        <v>7010</v>
      </c>
      <c r="K2176" s="18" t="str">
        <f>IFERROR(VLOOKUP(LEFT(I2176,7)+0,'[1]_Redacted Trans'!B$1:C$65536,2,0),P2176)</f>
        <v>2119500 - East Harbour Group</v>
      </c>
      <c r="L2176" s="18"/>
      <c r="M2176" s="18" t="str">
        <f>IFERROR(VLOOKUP(LEFT(I2176,7)+0,'[1]_Redacted Trans'!B$1:C$65536,2,0),Q2176)</f>
        <v>PPE</v>
      </c>
      <c r="N2176" s="22" t="s">
        <v>110</v>
      </c>
      <c r="P2176" t="s">
        <v>990</v>
      </c>
      <c r="Q2176" t="s">
        <v>684</v>
      </c>
    </row>
    <row r="2177" spans="1:17" x14ac:dyDescent="0.2">
      <c r="A2177" s="3" t="s">
        <v>103</v>
      </c>
      <c r="B2177" s="3"/>
      <c r="C2177" s="18" t="s">
        <v>104</v>
      </c>
      <c r="D2177" s="18" t="s">
        <v>161</v>
      </c>
      <c r="E2177" s="18" t="s">
        <v>671</v>
      </c>
      <c r="F2177" s="18" t="s">
        <v>672</v>
      </c>
      <c r="G2177" s="19">
        <v>44068</v>
      </c>
      <c r="H2177" s="20" t="s">
        <v>5153</v>
      </c>
      <c r="I2177" s="20" t="s">
        <v>5154</v>
      </c>
      <c r="J2177" s="21">
        <v>549</v>
      </c>
      <c r="K2177" s="18" t="str">
        <f>IFERROR(VLOOKUP(LEFT(I2177,7)+0,'[1]_Redacted Trans'!B$1:C$65536,2,0),P2177)</f>
        <v>2119785 - Call Centre Management Association (CCMA)</v>
      </c>
      <c r="L2177" s="18">
        <v>5799326</v>
      </c>
      <c r="M2177" s="18" t="str">
        <f>IFERROR(VLOOKUP(LEFT(I2177,7)+0,'[1]_Redacted Trans'!B$1:C$65536,2,0),Q2177)</f>
        <v>12 MONTHS MEMBERSHIP CCMA</v>
      </c>
      <c r="N2177" s="22" t="s">
        <v>110</v>
      </c>
      <c r="P2177" t="s">
        <v>5155</v>
      </c>
      <c r="Q2177" t="s">
        <v>5156</v>
      </c>
    </row>
    <row r="2178" spans="1:17" x14ac:dyDescent="0.2">
      <c r="A2178" s="3" t="s">
        <v>103</v>
      </c>
      <c r="B2178" s="3"/>
      <c r="C2178" s="18" t="s">
        <v>104</v>
      </c>
      <c r="D2178" s="18" t="s">
        <v>182</v>
      </c>
      <c r="E2178" s="18" t="s">
        <v>495</v>
      </c>
      <c r="F2178" s="18" t="s">
        <v>1293</v>
      </c>
      <c r="G2178" s="19">
        <v>44068</v>
      </c>
      <c r="H2178" s="20" t="s">
        <v>5157</v>
      </c>
      <c r="I2178" s="20" t="s">
        <v>5158</v>
      </c>
      <c r="J2178" s="21">
        <v>203.25</v>
      </c>
      <c r="K2178" s="18" t="str">
        <f>IFERROR(VLOOKUP(LEFT(I2178,7)+0,'[1]_Redacted Trans'!B$1:C$65536,2,0),P2178)</f>
        <v>2101624 - Bunzl</v>
      </c>
      <c r="L2178" s="18"/>
      <c r="M2178" s="18" t="str">
        <f>IFERROR(VLOOKUP(LEFT(I2178,7)+0,'[1]_Redacted Trans'!B$1:C$65536,2,0),Q2178)</f>
        <v>PRISTINE STD CENTERFEED</v>
      </c>
      <c r="N2178" s="22" t="s">
        <v>110</v>
      </c>
      <c r="P2178" t="s">
        <v>452</v>
      </c>
      <c r="Q2178" t="s">
        <v>5159</v>
      </c>
    </row>
    <row r="2179" spans="1:17" x14ac:dyDescent="0.2">
      <c r="A2179" s="3" t="s">
        <v>103</v>
      </c>
      <c r="B2179" s="3"/>
      <c r="C2179" s="18" t="s">
        <v>104</v>
      </c>
      <c r="D2179" s="18" t="s">
        <v>168</v>
      </c>
      <c r="E2179" s="18" t="s">
        <v>229</v>
      </c>
      <c r="F2179" s="18" t="s">
        <v>230</v>
      </c>
      <c r="G2179" s="19">
        <v>44068</v>
      </c>
      <c r="H2179" s="20"/>
      <c r="I2179" s="20" t="s">
        <v>5160</v>
      </c>
      <c r="J2179" s="21">
        <v>7483.96</v>
      </c>
      <c r="K2179" s="18" t="str">
        <f>IFERROR(VLOOKUP(LEFT(I2179,7)+0,'[1]_Redacted Trans'!B$1:C$65536,2,0),P2179)</f>
        <v>2100118 - British Gas Business</v>
      </c>
      <c r="L2179" s="18"/>
      <c r="M2179" s="18" t="str">
        <f>IFERROR(VLOOKUP(LEFT(I2179,7)+0,'[1]_Redacted Trans'!B$1:C$65536,2,0),Q2179)</f>
        <v>COMMUNAL JULY 2020</v>
      </c>
      <c r="N2179" s="22" t="s">
        <v>110</v>
      </c>
      <c r="P2179" t="s">
        <v>3670</v>
      </c>
      <c r="Q2179" t="s">
        <v>5161</v>
      </c>
    </row>
    <row r="2180" spans="1:17" x14ac:dyDescent="0.2">
      <c r="A2180" s="3" t="s">
        <v>103</v>
      </c>
      <c r="B2180" s="3"/>
      <c r="C2180" s="18" t="s">
        <v>104</v>
      </c>
      <c r="D2180" s="18" t="s">
        <v>239</v>
      </c>
      <c r="E2180" s="18" t="s">
        <v>302</v>
      </c>
      <c r="F2180" s="18" t="s">
        <v>1037</v>
      </c>
      <c r="G2180" s="19">
        <v>44068</v>
      </c>
      <c r="H2180" s="20" t="s">
        <v>5162</v>
      </c>
      <c r="I2180" s="20" t="s">
        <v>5163</v>
      </c>
      <c r="J2180" s="21">
        <v>182.35</v>
      </c>
      <c r="K2180" s="18" t="str">
        <f>IFERROR(VLOOKUP(LEFT(I2180,7)+0,'[1]_Redacted Trans'!B$1:C$65536,2,0),P2180)</f>
        <v>2100009 - ATS Euromaster Ltd</v>
      </c>
      <c r="L2180" s="18"/>
      <c r="M2180" s="18" t="str">
        <f>IFERROR(VLOOKUP(LEFT(I2180,7)+0,'[1]_Redacted Trans'!B$1:C$65536,2,0),Q2180)</f>
        <v>TYRES</v>
      </c>
      <c r="N2180" s="22" t="s">
        <v>110</v>
      </c>
      <c r="P2180" t="s">
        <v>1311</v>
      </c>
      <c r="Q2180" t="s">
        <v>1312</v>
      </c>
    </row>
    <row r="2181" spans="1:17" x14ac:dyDescent="0.2">
      <c r="A2181" s="3" t="s">
        <v>103</v>
      </c>
      <c r="B2181" s="3"/>
      <c r="C2181" s="18" t="s">
        <v>104</v>
      </c>
      <c r="D2181" s="18" t="s">
        <v>239</v>
      </c>
      <c r="E2181" s="18" t="s">
        <v>302</v>
      </c>
      <c r="F2181" s="18" t="s">
        <v>1037</v>
      </c>
      <c r="G2181" s="19">
        <v>44068</v>
      </c>
      <c r="H2181" s="20" t="s">
        <v>5164</v>
      </c>
      <c r="I2181" s="20" t="s">
        <v>5165</v>
      </c>
      <c r="J2181" s="21">
        <v>120.95</v>
      </c>
      <c r="K2181" s="18" t="str">
        <f>IFERROR(VLOOKUP(LEFT(I2181,7)+0,'[1]_Redacted Trans'!B$1:C$65536,2,0),P2181)</f>
        <v>2100076 - ATE (UK) Ltd</v>
      </c>
      <c r="L2181" s="18"/>
      <c r="M2181" s="18" t="str">
        <f>IFERROR(VLOOKUP(LEFT(I2181,7)+0,'[1]_Redacted Trans'!B$1:C$65536,2,0),Q2181)</f>
        <v>VM PARTS</v>
      </c>
      <c r="N2181" s="22" t="s">
        <v>110</v>
      </c>
      <c r="P2181" t="s">
        <v>3919</v>
      </c>
      <c r="Q2181" t="s">
        <v>2714</v>
      </c>
    </row>
    <row r="2182" spans="1:17" x14ac:dyDescent="0.2">
      <c r="A2182" s="3" t="s">
        <v>103</v>
      </c>
      <c r="B2182" s="3"/>
      <c r="C2182" s="18" t="s">
        <v>104</v>
      </c>
      <c r="D2182" s="18" t="s">
        <v>239</v>
      </c>
      <c r="E2182" s="18" t="s">
        <v>302</v>
      </c>
      <c r="F2182" s="18" t="s">
        <v>1037</v>
      </c>
      <c r="G2182" s="19">
        <v>44068</v>
      </c>
      <c r="H2182" s="20" t="s">
        <v>5164</v>
      </c>
      <c r="I2182" s="20" t="s">
        <v>5166</v>
      </c>
      <c r="J2182" s="21">
        <v>91.6</v>
      </c>
      <c r="K2182" s="18" t="str">
        <f>IFERROR(VLOOKUP(LEFT(I2182,7)+0,'[1]_Redacted Trans'!B$1:C$65536,2,0),P2182)</f>
        <v>2100076 - ATE (UK) Ltd</v>
      </c>
      <c r="L2182" s="18"/>
      <c r="M2182" s="18" t="str">
        <f>IFERROR(VLOOKUP(LEFT(I2182,7)+0,'[1]_Redacted Trans'!B$1:C$65536,2,0),Q2182)</f>
        <v>VM PARTS</v>
      </c>
      <c r="N2182" s="22" t="s">
        <v>110</v>
      </c>
      <c r="P2182" t="s">
        <v>3919</v>
      </c>
      <c r="Q2182" t="s">
        <v>2714</v>
      </c>
    </row>
    <row r="2183" spans="1:17" x14ac:dyDescent="0.2">
      <c r="A2183" s="3" t="s">
        <v>103</v>
      </c>
      <c r="B2183" s="3"/>
      <c r="C2183" s="18" t="s">
        <v>104</v>
      </c>
      <c r="D2183" s="18" t="s">
        <v>239</v>
      </c>
      <c r="E2183" s="18" t="s">
        <v>302</v>
      </c>
      <c r="F2183" s="18" t="s">
        <v>1037</v>
      </c>
      <c r="G2183" s="19">
        <v>44068</v>
      </c>
      <c r="H2183" s="20" t="s">
        <v>5164</v>
      </c>
      <c r="I2183" s="20" t="s">
        <v>5167</v>
      </c>
      <c r="J2183" s="21">
        <v>325.64999999999998</v>
      </c>
      <c r="K2183" s="18" t="str">
        <f>IFERROR(VLOOKUP(LEFT(I2183,7)+0,'[1]_Redacted Trans'!B$1:C$65536,2,0),P2183)</f>
        <v>2100076 - ATE (UK) Ltd</v>
      </c>
      <c r="L2183" s="18"/>
      <c r="M2183" s="18" t="str">
        <f>IFERROR(VLOOKUP(LEFT(I2183,7)+0,'[1]_Redacted Trans'!B$1:C$65536,2,0),Q2183)</f>
        <v>VM PARTS</v>
      </c>
      <c r="N2183" s="22" t="s">
        <v>110</v>
      </c>
      <c r="P2183" t="s">
        <v>3919</v>
      </c>
      <c r="Q2183" t="s">
        <v>2714</v>
      </c>
    </row>
    <row r="2184" spans="1:17" x14ac:dyDescent="0.2">
      <c r="A2184" s="3" t="s">
        <v>103</v>
      </c>
      <c r="B2184" s="3"/>
      <c r="C2184" s="18" t="s">
        <v>104</v>
      </c>
      <c r="D2184" s="18" t="s">
        <v>239</v>
      </c>
      <c r="E2184" s="18" t="s">
        <v>302</v>
      </c>
      <c r="F2184" s="18" t="s">
        <v>1037</v>
      </c>
      <c r="G2184" s="19">
        <v>44068</v>
      </c>
      <c r="H2184" s="20" t="s">
        <v>5168</v>
      </c>
      <c r="I2184" s="20" t="s">
        <v>5169</v>
      </c>
      <c r="J2184" s="21">
        <v>28.3</v>
      </c>
      <c r="K2184" s="18" t="str">
        <f>IFERROR(VLOOKUP(LEFT(I2184,7)+0,'[1]_Redacted Trans'!B$1:C$65536,2,0),P2184)</f>
        <v>2100076 - ATE (UK) Ltd</v>
      </c>
      <c r="L2184" s="18"/>
      <c r="M2184" s="18" t="str">
        <f>IFERROR(VLOOKUP(LEFT(I2184,7)+0,'[1]_Redacted Trans'!B$1:C$65536,2,0),Q2184)</f>
        <v>VM PARTS</v>
      </c>
      <c r="N2184" s="22" t="s">
        <v>110</v>
      </c>
      <c r="P2184" t="s">
        <v>3919</v>
      </c>
      <c r="Q2184" t="s">
        <v>2714</v>
      </c>
    </row>
    <row r="2185" spans="1:17" x14ac:dyDescent="0.2">
      <c r="A2185" s="3" t="s">
        <v>103</v>
      </c>
      <c r="B2185" s="3"/>
      <c r="C2185" s="18" t="s">
        <v>104</v>
      </c>
      <c r="D2185" s="18" t="s">
        <v>316</v>
      </c>
      <c r="E2185" s="18" t="s">
        <v>317</v>
      </c>
      <c r="F2185" s="18" t="s">
        <v>318</v>
      </c>
      <c r="G2185" s="19">
        <v>44068</v>
      </c>
      <c r="H2185" s="20" t="s">
        <v>5170</v>
      </c>
      <c r="I2185" s="20" t="s">
        <v>5171</v>
      </c>
      <c r="J2185" s="21">
        <v>225</v>
      </c>
      <c r="K2185" s="18" t="str">
        <f>IFERROR(VLOOKUP(LEFT(I2185,7)+0,'[1]_Redacted Trans'!B$1:C$65536,2,0),P2185)</f>
        <v>2100391 - Collect-A-Way</v>
      </c>
      <c r="L2185" s="18"/>
      <c r="M2185" s="18" t="str">
        <f>IFERROR(VLOOKUP(LEFT(I2185,7)+0,'[1]_Redacted Trans'!B$1:C$65536,2,0),Q2185)</f>
        <v>SKIP</v>
      </c>
      <c r="N2185" s="22" t="s">
        <v>110</v>
      </c>
      <c r="P2185" t="s">
        <v>1138</v>
      </c>
      <c r="Q2185" t="s">
        <v>4811</v>
      </c>
    </row>
    <row r="2186" spans="1:17" x14ac:dyDescent="0.2">
      <c r="A2186" s="3" t="s">
        <v>103</v>
      </c>
      <c r="B2186" s="3"/>
      <c r="C2186" s="18" t="s">
        <v>104</v>
      </c>
      <c r="D2186" s="18" t="s">
        <v>239</v>
      </c>
      <c r="E2186" s="18" t="s">
        <v>270</v>
      </c>
      <c r="F2186" s="18" t="s">
        <v>144</v>
      </c>
      <c r="G2186" s="19">
        <v>44068</v>
      </c>
      <c r="H2186" s="20" t="s">
        <v>5172</v>
      </c>
      <c r="I2186" s="20" t="s">
        <v>5173</v>
      </c>
      <c r="J2186" s="21">
        <v>238.25</v>
      </c>
      <c r="K2186" s="18" t="str">
        <f>IFERROR(VLOOKUP(LEFT(I2186,7)+0,'[1]_Redacted Trans'!B$1:C$65536,2,0),P2186)</f>
        <v>2101265 - Silverton Aggregates Ltd</v>
      </c>
      <c r="L2186" s="18"/>
      <c r="M2186" s="18" t="str">
        <f>IFERROR(VLOOKUP(LEFT(I2186,7)+0,'[1]_Redacted Trans'!B$1:C$65536,2,0),Q2186)</f>
        <v>SOIL</v>
      </c>
      <c r="N2186" s="22" t="s">
        <v>110</v>
      </c>
      <c r="P2186" t="s">
        <v>1594</v>
      </c>
      <c r="Q2186" t="s">
        <v>1737</v>
      </c>
    </row>
    <row r="2187" spans="1:17" x14ac:dyDescent="0.2">
      <c r="A2187" s="3" t="s">
        <v>103</v>
      </c>
      <c r="B2187" s="3"/>
      <c r="C2187" s="18" t="s">
        <v>104</v>
      </c>
      <c r="D2187" s="18" t="s">
        <v>239</v>
      </c>
      <c r="E2187" s="18" t="s">
        <v>270</v>
      </c>
      <c r="F2187" s="18" t="s">
        <v>144</v>
      </c>
      <c r="G2187" s="19">
        <v>44068</v>
      </c>
      <c r="H2187" s="20" t="s">
        <v>5172</v>
      </c>
      <c r="I2187" s="20" t="s">
        <v>5174</v>
      </c>
      <c r="J2187" s="21">
        <v>493.63</v>
      </c>
      <c r="K2187" s="18" t="str">
        <f>IFERROR(VLOOKUP(LEFT(I2187,7)+0,'[1]_Redacted Trans'!B$1:C$65536,2,0),P2187)</f>
        <v>2101265 - Silverton Aggregates Ltd</v>
      </c>
      <c r="L2187" s="18"/>
      <c r="M2187" s="18" t="str">
        <f>IFERROR(VLOOKUP(LEFT(I2187,7)+0,'[1]_Redacted Trans'!B$1:C$65536,2,0),Q2187)</f>
        <v>SOIL</v>
      </c>
      <c r="N2187" s="22" t="s">
        <v>110</v>
      </c>
      <c r="P2187" t="s">
        <v>1594</v>
      </c>
      <c r="Q2187" t="s">
        <v>1737</v>
      </c>
    </row>
    <row r="2188" spans="1:17" x14ac:dyDescent="0.2">
      <c r="A2188" s="3" t="s">
        <v>103</v>
      </c>
      <c r="B2188" s="3"/>
      <c r="C2188" s="18" t="s">
        <v>104</v>
      </c>
      <c r="D2188" s="18" t="s">
        <v>147</v>
      </c>
      <c r="E2188" s="18" t="s">
        <v>2210</v>
      </c>
      <c r="F2188" s="18" t="s">
        <v>163</v>
      </c>
      <c r="G2188" s="19">
        <v>44068</v>
      </c>
      <c r="H2188" s="20" t="s">
        <v>5175</v>
      </c>
      <c r="I2188" s="20" t="s">
        <v>5176</v>
      </c>
      <c r="J2188" s="21">
        <v>14.95</v>
      </c>
      <c r="K2188" s="18" t="str">
        <f>IFERROR(VLOOKUP(LEFT(I2188,7)+0,'[1]_Redacted Trans'!B$1:C$65536,2,0),P2188)</f>
        <v>2101284 - Shaw &amp; Sons Ltd</v>
      </c>
      <c r="L2188" s="18"/>
      <c r="M2188" s="18" t="str">
        <f>IFERROR(VLOOKUP(LEFT(I2188,7)+0,'[1]_Redacted Trans'!B$1:C$65536,2,0),Q2188)</f>
        <v>LEGAL ORDER 07/08/2020</v>
      </c>
      <c r="N2188" s="22" t="s">
        <v>110</v>
      </c>
      <c r="P2188" t="s">
        <v>4401</v>
      </c>
      <c r="Q2188" t="s">
        <v>5177</v>
      </c>
    </row>
    <row r="2189" spans="1:17" x14ac:dyDescent="0.2">
      <c r="A2189" s="3" t="s">
        <v>103</v>
      </c>
      <c r="B2189" s="3"/>
      <c r="C2189" s="18" t="s">
        <v>104</v>
      </c>
      <c r="D2189" s="18" t="s">
        <v>316</v>
      </c>
      <c r="E2189" s="18" t="s">
        <v>200</v>
      </c>
      <c r="F2189" s="18" t="s">
        <v>198</v>
      </c>
      <c r="G2189" s="19">
        <v>44068</v>
      </c>
      <c r="H2189" s="20" t="s">
        <v>4946</v>
      </c>
      <c r="I2189" s="20" t="s">
        <v>5178</v>
      </c>
      <c r="J2189" s="21">
        <v>263.32</v>
      </c>
      <c r="K2189" s="18" t="str">
        <f>IFERROR(VLOOKUP(LEFT(I2189,7)+0,'[1]_Redacted Trans'!B$1:C$65536,2,0),P2189)</f>
        <v>2117086 - Plumbcity Ltd</v>
      </c>
      <c r="L2189" s="18"/>
      <c r="M2189" s="18" t="str">
        <f>IFERROR(VLOOKUP(LEFT(I2189,7)+0,'[1]_Redacted Trans'!B$1:C$65536,2,0),Q2189)</f>
        <v>CARTRIDGE</v>
      </c>
      <c r="N2189" s="22" t="s">
        <v>110</v>
      </c>
      <c r="P2189" t="s">
        <v>1099</v>
      </c>
      <c r="Q2189" t="s">
        <v>5179</v>
      </c>
    </row>
    <row r="2190" spans="1:17" x14ac:dyDescent="0.2">
      <c r="A2190" s="3" t="s">
        <v>103</v>
      </c>
      <c r="B2190" s="3"/>
      <c r="C2190" s="18" t="s">
        <v>104</v>
      </c>
      <c r="D2190" s="18" t="s">
        <v>182</v>
      </c>
      <c r="E2190" s="18" t="s">
        <v>2087</v>
      </c>
      <c r="F2190" s="18" t="s">
        <v>281</v>
      </c>
      <c r="G2190" s="19">
        <v>44068</v>
      </c>
      <c r="H2190" s="20" t="s">
        <v>5038</v>
      </c>
      <c r="I2190" s="20" t="s">
        <v>5180</v>
      </c>
      <c r="J2190" s="21">
        <v>645</v>
      </c>
      <c r="K2190" s="18" t="str">
        <f>IFERROR(VLOOKUP(LEFT(I2190,7)+0,'[1]_Redacted Trans'!B$1:C$65536,2,0),P2190)</f>
        <v>2113536 - Newsquest Media Group</v>
      </c>
      <c r="L2190" s="18"/>
      <c r="M2190" s="18" t="str">
        <f>IFERROR(VLOOKUP(LEFT(I2190,7)+0,'[1]_Redacted Trans'!B$1:C$65536,2,0),Q2190)</f>
        <v>COVID ADVERTS</v>
      </c>
      <c r="N2190" s="22" t="s">
        <v>110</v>
      </c>
      <c r="P2190" t="s">
        <v>506</v>
      </c>
      <c r="Q2190" t="s">
        <v>5040</v>
      </c>
    </row>
    <row r="2191" spans="1:17" x14ac:dyDescent="0.2">
      <c r="A2191" s="3" t="s">
        <v>103</v>
      </c>
      <c r="B2191" s="3"/>
      <c r="C2191" s="18" t="s">
        <v>104</v>
      </c>
      <c r="D2191" s="18" t="s">
        <v>646</v>
      </c>
      <c r="E2191" s="18" t="s">
        <v>998</v>
      </c>
      <c r="F2191" s="18" t="s">
        <v>955</v>
      </c>
      <c r="G2191" s="19">
        <v>44068</v>
      </c>
      <c r="H2191" s="20" t="s">
        <v>5181</v>
      </c>
      <c r="I2191" s="20" t="s">
        <v>5182</v>
      </c>
      <c r="J2191" s="21">
        <v>8191</v>
      </c>
      <c r="K2191" s="18" t="str">
        <f>IFERROR(VLOOKUP(LEFT(I2191,7)+0,'[1]_Redacted Trans'!B$1:C$65536,2,0),P2191)</f>
        <v>2100240 - C &amp; W Fencing Ltd</v>
      </c>
      <c r="L2191" s="18"/>
      <c r="M2191" s="18" t="str">
        <f>IFERROR(VLOOKUP(LEFT(I2191,7)+0,'[1]_Redacted Trans'!B$1:C$65536,2,0),Q2191)</f>
        <v>SUPPLY AND ERECT FENCING/GATES AT VISTA ROAD, CLACTON</v>
      </c>
      <c r="N2191" s="22" t="s">
        <v>110</v>
      </c>
      <c r="P2191" t="s">
        <v>5183</v>
      </c>
      <c r="Q2191" t="s">
        <v>5184</v>
      </c>
    </row>
    <row r="2192" spans="1:17" x14ac:dyDescent="0.2">
      <c r="A2192" s="3" t="s">
        <v>103</v>
      </c>
      <c r="B2192" s="3"/>
      <c r="C2192" s="18" t="s">
        <v>104</v>
      </c>
      <c r="D2192" s="18" t="s">
        <v>105</v>
      </c>
      <c r="E2192" s="18" t="s">
        <v>1801</v>
      </c>
      <c r="F2192" s="18" t="s">
        <v>976</v>
      </c>
      <c r="G2192" s="19">
        <v>44068</v>
      </c>
      <c r="H2192" s="20" t="s">
        <v>5185</v>
      </c>
      <c r="I2192" s="20" t="s">
        <v>5186</v>
      </c>
      <c r="J2192" s="21">
        <v>2191.6799999999998</v>
      </c>
      <c r="K2192" s="18" t="str">
        <f>IFERROR(VLOOKUP(LEFT(I2192,7)+0,'[1]_Redacted Trans'!B$1:C$65536,2,0),P2192)</f>
        <v>2106643 - Idox Software Ltd</v>
      </c>
      <c r="L2192" s="18"/>
      <c r="M2192" s="18" t="str">
        <f>IFERROR(VLOOKUP(LEFT(I2192,7)+0,'[1]_Redacted Trans'!B$1:C$65536,2,0),Q2192)</f>
        <v>COMMERCIAL PREMISIS APP ANNUAL MAINTENANCE SERVICE REQUEST APP ANNUAL MAINTENANCE 31/08/20-30/08/20</v>
      </c>
      <c r="N2192" s="22" t="s">
        <v>110</v>
      </c>
      <c r="P2192" t="s">
        <v>3393</v>
      </c>
      <c r="Q2192" t="s">
        <v>5187</v>
      </c>
    </row>
    <row r="2193" spans="1:17" x14ac:dyDescent="0.2">
      <c r="A2193" s="3" t="s">
        <v>103</v>
      </c>
      <c r="B2193" s="3"/>
      <c r="C2193" s="18" t="s">
        <v>104</v>
      </c>
      <c r="D2193" s="18" t="s">
        <v>316</v>
      </c>
      <c r="E2193" s="18" t="s">
        <v>842</v>
      </c>
      <c r="F2193" s="18" t="s">
        <v>843</v>
      </c>
      <c r="G2193" s="19">
        <v>44068</v>
      </c>
      <c r="H2193" s="20" t="s">
        <v>5188</v>
      </c>
      <c r="I2193" s="20" t="s">
        <v>5189</v>
      </c>
      <c r="J2193" s="21">
        <v>3635</v>
      </c>
      <c r="K2193" s="18" t="str">
        <f>IFERROR(VLOOKUP(LEFT(I2193,7)+0,'[1]_Redacted Trans'!B$1:C$65536,2,0),P2193)</f>
        <v>2115713 - Hestur Limited</v>
      </c>
      <c r="L2193" s="18"/>
      <c r="M2193" s="18" t="str">
        <f>IFERROR(VLOOKUP(LEFT(I2193,7)+0,'[1]_Redacted Trans'!B$1:C$65536,2,0),Q2193)</f>
        <v>RUSSELL ROAD FINAL DESIGN AND DRAWING</v>
      </c>
      <c r="N2193" s="22" t="s">
        <v>110</v>
      </c>
      <c r="P2193" t="s">
        <v>1128</v>
      </c>
      <c r="Q2193" t="s">
        <v>5190</v>
      </c>
    </row>
    <row r="2194" spans="1:17" x14ac:dyDescent="0.2">
      <c r="A2194" s="3" t="s">
        <v>103</v>
      </c>
      <c r="B2194" s="3"/>
      <c r="C2194" s="18" t="s">
        <v>104</v>
      </c>
      <c r="D2194" s="18" t="s">
        <v>239</v>
      </c>
      <c r="E2194" s="18" t="s">
        <v>302</v>
      </c>
      <c r="F2194" s="18" t="s">
        <v>1037</v>
      </c>
      <c r="G2194" s="19">
        <v>44068</v>
      </c>
      <c r="H2194" s="20" t="s">
        <v>5191</v>
      </c>
      <c r="I2194" s="20" t="s">
        <v>5192</v>
      </c>
      <c r="J2194" s="21">
        <v>29.7</v>
      </c>
      <c r="K2194" s="18" t="str">
        <f>IFERROR(VLOOKUP(LEFT(I2194,7)+0,'[1]_Redacted Trans'!B$1:C$65536,2,0),P2194)</f>
        <v>2100242 - EU Ltd</v>
      </c>
      <c r="L2194" s="18"/>
      <c r="M2194" s="18" t="str">
        <f>IFERROR(VLOOKUP(LEFT(I2194,7)+0,'[1]_Redacted Trans'!B$1:C$65536,2,0),Q2194)</f>
        <v>GEAR OIL</v>
      </c>
      <c r="N2194" s="22" t="s">
        <v>110</v>
      </c>
      <c r="P2194" t="s">
        <v>3900</v>
      </c>
      <c r="Q2194" t="s">
        <v>5193</v>
      </c>
    </row>
    <row r="2195" spans="1:17" x14ac:dyDescent="0.2">
      <c r="A2195" s="3" t="s">
        <v>103</v>
      </c>
      <c r="B2195" s="3"/>
      <c r="C2195" s="18" t="s">
        <v>104</v>
      </c>
      <c r="D2195" s="18" t="s">
        <v>105</v>
      </c>
      <c r="E2195" s="18" t="s">
        <v>903</v>
      </c>
      <c r="F2195" s="18" t="s">
        <v>2185</v>
      </c>
      <c r="G2195" s="19">
        <v>44068</v>
      </c>
      <c r="H2195" s="20" t="s">
        <v>5194</v>
      </c>
      <c r="I2195" s="20" t="s">
        <v>5195</v>
      </c>
      <c r="J2195" s="21">
        <v>9.52</v>
      </c>
      <c r="K2195" s="18" t="str">
        <f>IFERROR(VLOOKUP(LEFT(I2195,7)+0,'[1]_Redacted Trans'!B$1:C$65536,2,0),P2195)</f>
        <v>2115801 - AQL</v>
      </c>
      <c r="L2195" s="18"/>
      <c r="M2195" s="18" t="str">
        <f>IFERROR(VLOOKUP(LEFT(I2195,7)+0,'[1]_Redacted Trans'!B$1:C$65536,2,0),Q2195)</f>
        <v>SMS-CREDIT POSTPAY PERIOD 2020-03-01 TO 2020-03-31</v>
      </c>
      <c r="N2195" s="22" t="s">
        <v>110</v>
      </c>
      <c r="P2195" t="s">
        <v>2659</v>
      </c>
      <c r="Q2195" t="s">
        <v>5196</v>
      </c>
    </row>
    <row r="2196" spans="1:17" x14ac:dyDescent="0.2">
      <c r="A2196" s="3" t="s">
        <v>103</v>
      </c>
      <c r="B2196" s="3"/>
      <c r="C2196" s="18" t="s">
        <v>104</v>
      </c>
      <c r="D2196" s="18" t="s">
        <v>105</v>
      </c>
      <c r="E2196" s="18" t="s">
        <v>903</v>
      </c>
      <c r="F2196" s="18" t="s">
        <v>107</v>
      </c>
      <c r="G2196" s="19">
        <v>44068</v>
      </c>
      <c r="H2196" s="20" t="s">
        <v>5197</v>
      </c>
      <c r="I2196" s="20" t="s">
        <v>5198</v>
      </c>
      <c r="J2196" s="21">
        <v>85</v>
      </c>
      <c r="K2196" s="18" t="str">
        <f>IFERROR(VLOOKUP(LEFT(I2196,7)+0,'[1]_Redacted Trans'!B$1:C$65536,2,0),P2196)</f>
        <v>2117701 - EE Limited (Airtime)</v>
      </c>
      <c r="L2196" s="18"/>
      <c r="M2196" s="18" t="str">
        <f>IFERROR(VLOOKUP(LEFT(I2196,7)+0,'[1]_Redacted Trans'!B$1:C$65536,2,0),Q2196)</f>
        <v>EE JUNE 2020MANUAL INVOICE (AIRTIME)</v>
      </c>
      <c r="N2196" s="22" t="s">
        <v>110</v>
      </c>
      <c r="P2196" t="s">
        <v>3824</v>
      </c>
      <c r="Q2196" t="s">
        <v>5199</v>
      </c>
    </row>
    <row r="2197" spans="1:17" x14ac:dyDescent="0.2">
      <c r="A2197" s="3" t="s">
        <v>103</v>
      </c>
      <c r="B2197" s="3"/>
      <c r="C2197" s="18" t="s">
        <v>104</v>
      </c>
      <c r="D2197" s="18" t="s">
        <v>239</v>
      </c>
      <c r="E2197" s="18" t="s">
        <v>302</v>
      </c>
      <c r="F2197" s="18" t="s">
        <v>1167</v>
      </c>
      <c r="G2197" s="19">
        <v>44068</v>
      </c>
      <c r="H2197" s="20" t="s">
        <v>5200</v>
      </c>
      <c r="I2197" s="20" t="s">
        <v>5201</v>
      </c>
      <c r="J2197" s="21">
        <v>8.98</v>
      </c>
      <c r="K2197" s="18" t="str">
        <f>IFERROR(VLOOKUP(LEFT(I2197,7)+0,'[1]_Redacted Trans'!B$1:C$65536,2,0),P2197)</f>
        <v>2100397 - Danes of Colchester Ltd</v>
      </c>
      <c r="L2197" s="18"/>
      <c r="M2197" s="18" t="str">
        <f>IFERROR(VLOOKUP(LEFT(I2197,7)+0,'[1]_Redacted Trans'!B$1:C$65536,2,0),Q2197)</f>
        <v>LAURDRY 27/07/20</v>
      </c>
      <c r="N2197" s="22" t="s">
        <v>110</v>
      </c>
      <c r="P2197" t="s">
        <v>1170</v>
      </c>
      <c r="Q2197" t="s">
        <v>5202</v>
      </c>
    </row>
    <row r="2198" spans="1:17" x14ac:dyDescent="0.2">
      <c r="A2198" s="3" t="s">
        <v>103</v>
      </c>
      <c r="B2198" s="3"/>
      <c r="C2198" s="18" t="s">
        <v>104</v>
      </c>
      <c r="D2198" s="18" t="s">
        <v>239</v>
      </c>
      <c r="E2198" s="18" t="s">
        <v>302</v>
      </c>
      <c r="F2198" s="18" t="s">
        <v>1167</v>
      </c>
      <c r="G2198" s="19">
        <v>44068</v>
      </c>
      <c r="H2198" s="20" t="s">
        <v>5200</v>
      </c>
      <c r="I2198" s="20" t="s">
        <v>5203</v>
      </c>
      <c r="J2198" s="21">
        <v>8.98</v>
      </c>
      <c r="K2198" s="18" t="str">
        <f>IFERROR(VLOOKUP(LEFT(I2198,7)+0,'[1]_Redacted Trans'!B$1:C$65536,2,0),P2198)</f>
        <v>2100397 - Danes of Colchester Ltd</v>
      </c>
      <c r="L2198" s="18"/>
      <c r="M2198" s="18" t="str">
        <f>IFERROR(VLOOKUP(LEFT(I2198,7)+0,'[1]_Redacted Trans'!B$1:C$65536,2,0),Q2198)</f>
        <v>LAUNDRY 20/07/20</v>
      </c>
      <c r="N2198" s="22" t="s">
        <v>110</v>
      </c>
      <c r="P2198" t="s">
        <v>1170</v>
      </c>
      <c r="Q2198" t="s">
        <v>5204</v>
      </c>
    </row>
    <row r="2199" spans="1:17" x14ac:dyDescent="0.2">
      <c r="A2199" s="3" t="s">
        <v>103</v>
      </c>
      <c r="B2199" s="3"/>
      <c r="C2199" s="18" t="s">
        <v>104</v>
      </c>
      <c r="D2199" s="18" t="s">
        <v>239</v>
      </c>
      <c r="E2199" s="18" t="s">
        <v>302</v>
      </c>
      <c r="F2199" s="18" t="s">
        <v>1167</v>
      </c>
      <c r="G2199" s="19">
        <v>44068</v>
      </c>
      <c r="H2199" s="20" t="s">
        <v>5200</v>
      </c>
      <c r="I2199" s="20" t="s">
        <v>5205</v>
      </c>
      <c r="J2199" s="21">
        <v>8.98</v>
      </c>
      <c r="K2199" s="18" t="str">
        <f>IFERROR(VLOOKUP(LEFT(I2199,7)+0,'[1]_Redacted Trans'!B$1:C$65536,2,0),P2199)</f>
        <v>2100397 - Danes of Colchester Ltd</v>
      </c>
      <c r="L2199" s="18"/>
      <c r="M2199" s="18" t="str">
        <f>IFERROR(VLOOKUP(LEFT(I2199,7)+0,'[1]_Redacted Trans'!B$1:C$65536,2,0),Q2199)</f>
        <v>LAUNDRY 15/07/20</v>
      </c>
      <c r="N2199" s="22" t="s">
        <v>110</v>
      </c>
      <c r="P2199" t="s">
        <v>1170</v>
      </c>
      <c r="Q2199" t="s">
        <v>5206</v>
      </c>
    </row>
    <row r="2200" spans="1:17" x14ac:dyDescent="0.2">
      <c r="A2200" s="3" t="s">
        <v>103</v>
      </c>
      <c r="B2200" s="3"/>
      <c r="C2200" s="18" t="s">
        <v>104</v>
      </c>
      <c r="D2200" s="18" t="s">
        <v>239</v>
      </c>
      <c r="E2200" s="18" t="s">
        <v>302</v>
      </c>
      <c r="F2200" s="18" t="s">
        <v>1167</v>
      </c>
      <c r="G2200" s="19">
        <v>44068</v>
      </c>
      <c r="H2200" s="20" t="s">
        <v>5200</v>
      </c>
      <c r="I2200" s="20" t="s">
        <v>5207</v>
      </c>
      <c r="J2200" s="21">
        <v>8.98</v>
      </c>
      <c r="K2200" s="18" t="str">
        <f>IFERROR(VLOOKUP(LEFT(I2200,7)+0,'[1]_Redacted Trans'!B$1:C$65536,2,0),P2200)</f>
        <v>2100397 - Danes of Colchester Ltd</v>
      </c>
      <c r="L2200" s="18"/>
      <c r="M2200" s="18" t="str">
        <f>IFERROR(VLOOKUP(LEFT(I2200,7)+0,'[1]_Redacted Trans'!B$1:C$65536,2,0),Q2200)</f>
        <v>DANES 07/07/20</v>
      </c>
      <c r="N2200" s="22" t="s">
        <v>110</v>
      </c>
      <c r="P2200" t="s">
        <v>1170</v>
      </c>
      <c r="Q2200" t="s">
        <v>5208</v>
      </c>
    </row>
    <row r="2201" spans="1:17" x14ac:dyDescent="0.2">
      <c r="A2201" s="3" t="s">
        <v>103</v>
      </c>
      <c r="B2201" s="3"/>
      <c r="C2201" s="18" t="s">
        <v>104</v>
      </c>
      <c r="D2201" s="18" t="s">
        <v>105</v>
      </c>
      <c r="E2201" s="18" t="s">
        <v>903</v>
      </c>
      <c r="F2201" s="18" t="s">
        <v>2185</v>
      </c>
      <c r="G2201" s="19">
        <v>44068</v>
      </c>
      <c r="H2201" s="20" t="s">
        <v>5209</v>
      </c>
      <c r="I2201" s="20" t="s">
        <v>5210</v>
      </c>
      <c r="J2201" s="21">
        <v>1367.31</v>
      </c>
      <c r="K2201" s="18" t="str">
        <f>IFERROR(VLOOKUP(LEFT(I2201,7)+0,'[1]_Redacted Trans'!B$1:C$65536,2,0),P2201)</f>
        <v>2116642 - Daisy Communications Ltd</v>
      </c>
      <c r="L2201" s="18"/>
      <c r="M2201" s="18" t="str">
        <f>IFERROR(VLOOKUP(LEFT(I2201,7)+0,'[1]_Redacted Trans'!B$1:C$65536,2,0),Q2201)</f>
        <v>SERVICE CHARGES JULY 2020</v>
      </c>
      <c r="N2201" s="22" t="s">
        <v>110</v>
      </c>
      <c r="P2201" t="s">
        <v>1234</v>
      </c>
      <c r="Q2201" t="s">
        <v>5211</v>
      </c>
    </row>
    <row r="2202" spans="1:17" x14ac:dyDescent="0.2">
      <c r="A2202" s="3" t="s">
        <v>103</v>
      </c>
      <c r="B2202" s="3"/>
      <c r="C2202" s="18" t="s">
        <v>104</v>
      </c>
      <c r="D2202" s="18" t="s">
        <v>147</v>
      </c>
      <c r="E2202" s="18" t="s">
        <v>2210</v>
      </c>
      <c r="F2202" s="18" t="s">
        <v>2211</v>
      </c>
      <c r="G2202" s="19">
        <v>44068</v>
      </c>
      <c r="H2202" s="20">
        <v>414284</v>
      </c>
      <c r="I2202" s="20" t="s">
        <v>5212</v>
      </c>
      <c r="J2202" s="21">
        <v>110</v>
      </c>
      <c r="K2202" s="18" t="str">
        <f>IFERROR(VLOOKUP(LEFT(I2202,7)+0,'[1]_Redacted Trans'!B$1:C$65536,2,0),P2202)</f>
        <v>2110168 - CoolerAid Ltd</v>
      </c>
      <c r="L2202" s="18"/>
      <c r="M2202" s="18" t="str">
        <f>IFERROR(VLOOKUP(LEFT(I2202,7)+0,'[1]_Redacted Trans'!B$1:C$65536,2,0),Q2202)</f>
        <v>RENTAL RENEWAL COOLER AID</v>
      </c>
      <c r="N2202" s="22" t="s">
        <v>110</v>
      </c>
      <c r="P2202" t="s">
        <v>1558</v>
      </c>
      <c r="Q2202" t="s">
        <v>5213</v>
      </c>
    </row>
    <row r="2203" spans="1:17" x14ac:dyDescent="0.2">
      <c r="A2203" s="3" t="s">
        <v>103</v>
      </c>
      <c r="B2203" s="3"/>
      <c r="C2203" s="18" t="s">
        <v>104</v>
      </c>
      <c r="D2203" s="18" t="s">
        <v>316</v>
      </c>
      <c r="E2203" s="18" t="s">
        <v>357</v>
      </c>
      <c r="F2203" s="18" t="s">
        <v>856</v>
      </c>
      <c r="G2203" s="19">
        <v>44068</v>
      </c>
      <c r="H2203" s="20" t="s">
        <v>5214</v>
      </c>
      <c r="I2203" s="20" t="s">
        <v>5215</v>
      </c>
      <c r="J2203" s="21">
        <v>528.4</v>
      </c>
      <c r="K2203" s="18" t="str">
        <f>IFERROR(VLOOKUP(LEFT(I2203,7)+0,'[1]_Redacted Trans'!B$1:C$65536,2,0),P2203)</f>
        <v>2100268 - Clacton Tool Hire</v>
      </c>
      <c r="L2203" s="18"/>
      <c r="M2203" s="18" t="str">
        <f>IFERROR(VLOOKUP(LEFT(I2203,7)+0,'[1]_Redacted Trans'!B$1:C$65536,2,0),Q2203)</f>
        <v>1.5 TON DIGGER &amp; PECKER</v>
      </c>
      <c r="N2203" s="22" t="s">
        <v>110</v>
      </c>
      <c r="P2203" t="s">
        <v>2682</v>
      </c>
      <c r="Q2203" t="s">
        <v>5216</v>
      </c>
    </row>
    <row r="2204" spans="1:17" x14ac:dyDescent="0.2">
      <c r="A2204" s="3" t="s">
        <v>103</v>
      </c>
      <c r="B2204" s="3"/>
      <c r="C2204" s="18" t="s">
        <v>104</v>
      </c>
      <c r="D2204" s="18" t="s">
        <v>316</v>
      </c>
      <c r="E2204" s="18" t="s">
        <v>357</v>
      </c>
      <c r="F2204" s="18" t="s">
        <v>856</v>
      </c>
      <c r="G2204" s="19">
        <v>44068</v>
      </c>
      <c r="H2204" s="20" t="s">
        <v>5214</v>
      </c>
      <c r="I2204" s="20" t="s">
        <v>5217</v>
      </c>
      <c r="J2204" s="21">
        <v>15.2</v>
      </c>
      <c r="K2204" s="18" t="str">
        <f>IFERROR(VLOOKUP(LEFT(I2204,7)+0,'[1]_Redacted Trans'!B$1:C$65536,2,0),P2204)</f>
        <v>2100268 - Clacton Tool Hire</v>
      </c>
      <c r="L2204" s="18"/>
      <c r="M2204" s="18" t="str">
        <f>IFERROR(VLOOKUP(LEFT(I2204,7)+0,'[1]_Redacted Trans'!B$1:C$65536,2,0),Q2204)</f>
        <v>1.5 TON DIGGER &amp; PECKER</v>
      </c>
      <c r="N2204" s="22" t="s">
        <v>110</v>
      </c>
      <c r="P2204" t="s">
        <v>2682</v>
      </c>
      <c r="Q2204" t="s">
        <v>5216</v>
      </c>
    </row>
    <row r="2205" spans="1:17" x14ac:dyDescent="0.2">
      <c r="A2205" s="3" t="s">
        <v>103</v>
      </c>
      <c r="B2205" s="3"/>
      <c r="C2205" s="18" t="s">
        <v>104</v>
      </c>
      <c r="D2205" s="18" t="s">
        <v>239</v>
      </c>
      <c r="E2205" s="18" t="s">
        <v>998</v>
      </c>
      <c r="F2205" s="18" t="s">
        <v>336</v>
      </c>
      <c r="G2205" s="19">
        <v>44068</v>
      </c>
      <c r="H2205" s="20"/>
      <c r="I2205" s="20" t="s">
        <v>5218</v>
      </c>
      <c r="J2205" s="21">
        <v>7.23</v>
      </c>
      <c r="K2205" s="18" t="str">
        <f>IFERROR(VLOOKUP(LEFT(I2205,7)+0,'[1]_Redacted Trans'!B$1:C$65536,2,0),P2205)</f>
        <v>2118748 - Castle Water Ltd</v>
      </c>
      <c r="L2205" s="18" t="s">
        <v>381</v>
      </c>
      <c r="M2205" s="18" t="str">
        <f>IFERROR(VLOOKUP(LEFT(I2205,7)+0,'[1]_Redacted Trans'!B$1:C$65536,2,0),Q2205)</f>
        <v>MARINE PARADE EAST, 250054</v>
      </c>
      <c r="N2205" s="22" t="s">
        <v>110</v>
      </c>
      <c r="P2205" t="s">
        <v>382</v>
      </c>
      <c r="Q2205" t="s">
        <v>5219</v>
      </c>
    </row>
    <row r="2206" spans="1:17" x14ac:dyDescent="0.2">
      <c r="A2206" s="3" t="s">
        <v>103</v>
      </c>
      <c r="B2206" s="3"/>
      <c r="C2206" s="18" t="s">
        <v>104</v>
      </c>
      <c r="D2206" s="18" t="s">
        <v>239</v>
      </c>
      <c r="E2206" s="18" t="s">
        <v>302</v>
      </c>
      <c r="F2206" s="18" t="s">
        <v>1037</v>
      </c>
      <c r="G2206" s="19">
        <v>44068</v>
      </c>
      <c r="H2206" s="20" t="s">
        <v>3871</v>
      </c>
      <c r="I2206" s="20" t="s">
        <v>5220</v>
      </c>
      <c r="J2206" s="21">
        <v>81.7</v>
      </c>
      <c r="K2206" s="18" t="str">
        <f>IFERROR(VLOOKUP(LEFT(I2206,7)+0,'[1]_Redacted Trans'!B$1:C$65536,2,0),P2206)</f>
        <v>2101055 - P Tuckwell Ltd</v>
      </c>
      <c r="L2206" s="18"/>
      <c r="M2206" s="18" t="str">
        <f>IFERROR(VLOOKUP(LEFT(I2206,7)+0,'[1]_Redacted Trans'!B$1:C$65536,2,0),Q2206)</f>
        <v>WORKSHOP PARTS</v>
      </c>
      <c r="N2206" s="22" t="s">
        <v>110</v>
      </c>
      <c r="P2206" t="s">
        <v>1268</v>
      </c>
      <c r="Q2206" t="s">
        <v>1040</v>
      </c>
    </row>
    <row r="2207" spans="1:17" x14ac:dyDescent="0.2">
      <c r="A2207" s="3" t="s">
        <v>103</v>
      </c>
      <c r="B2207" s="3"/>
      <c r="C2207" s="18" t="s">
        <v>104</v>
      </c>
      <c r="D2207" s="18" t="s">
        <v>239</v>
      </c>
      <c r="E2207" s="18" t="s">
        <v>302</v>
      </c>
      <c r="F2207" s="18" t="s">
        <v>1037</v>
      </c>
      <c r="G2207" s="19">
        <v>44068</v>
      </c>
      <c r="H2207" s="20" t="s">
        <v>3871</v>
      </c>
      <c r="I2207" s="20" t="s">
        <v>5221</v>
      </c>
      <c r="J2207" s="21">
        <v>60.4</v>
      </c>
      <c r="K2207" s="18" t="str">
        <f>IFERROR(VLOOKUP(LEFT(I2207,7)+0,'[1]_Redacted Trans'!B$1:C$65536,2,0),P2207)</f>
        <v>2101055 - P Tuckwell Ltd</v>
      </c>
      <c r="L2207" s="18"/>
      <c r="M2207" s="18" t="str">
        <f>IFERROR(VLOOKUP(LEFT(I2207,7)+0,'[1]_Redacted Trans'!B$1:C$65536,2,0),Q2207)</f>
        <v>WORKSHOP PARTS</v>
      </c>
      <c r="N2207" s="22" t="s">
        <v>110</v>
      </c>
      <c r="P2207" t="s">
        <v>1268</v>
      </c>
      <c r="Q2207" t="s">
        <v>1040</v>
      </c>
    </row>
    <row r="2208" spans="1:17" x14ac:dyDescent="0.2">
      <c r="A2208" s="3" t="s">
        <v>103</v>
      </c>
      <c r="B2208" s="3"/>
      <c r="C2208" s="18" t="s">
        <v>104</v>
      </c>
      <c r="D2208" s="18" t="s">
        <v>316</v>
      </c>
      <c r="E2208" s="18" t="s">
        <v>842</v>
      </c>
      <c r="F2208" s="18" t="s">
        <v>843</v>
      </c>
      <c r="G2208" s="19">
        <v>44068</v>
      </c>
      <c r="H2208" s="20" t="s">
        <v>5222</v>
      </c>
      <c r="I2208" s="20" t="s">
        <v>5223</v>
      </c>
      <c r="J2208" s="21">
        <v>1173</v>
      </c>
      <c r="K2208" s="18" t="str">
        <f>IFERROR(VLOOKUP(LEFT(I2208,7)+0,'[1]_Redacted Trans'!B$1:C$65536,2,0),P2208)</f>
        <v>2109939 - Prentice Aircraft &amp; Cars Ltd T/A Trucks R Us</v>
      </c>
      <c r="L2208" s="18"/>
      <c r="M2208" s="18" t="str">
        <f>IFERROR(VLOOKUP(LEFT(I2208,7)+0,'[1]_Redacted Trans'!B$1:C$65536,2,0),Q2208)</f>
        <v>7.5 TONNE TIPPER</v>
      </c>
      <c r="N2208" s="22" t="s">
        <v>110</v>
      </c>
      <c r="P2208" t="s">
        <v>846</v>
      </c>
      <c r="Q2208" t="s">
        <v>5224</v>
      </c>
    </row>
    <row r="2209" spans="1:17" x14ac:dyDescent="0.2">
      <c r="A2209" s="3" t="s">
        <v>103</v>
      </c>
      <c r="B2209" s="3"/>
      <c r="C2209" s="18" t="s">
        <v>104</v>
      </c>
      <c r="D2209" s="18" t="s">
        <v>161</v>
      </c>
      <c r="E2209" s="18" t="s">
        <v>658</v>
      </c>
      <c r="F2209" s="18" t="s">
        <v>976</v>
      </c>
      <c r="G2209" s="19">
        <v>44068</v>
      </c>
      <c r="H2209" s="20" t="s">
        <v>5225</v>
      </c>
      <c r="I2209" s="20" t="s">
        <v>5226</v>
      </c>
      <c r="J2209" s="21">
        <v>4487.8599999999997</v>
      </c>
      <c r="K2209" s="18" t="str">
        <f>IFERROR(VLOOKUP(LEFT(I2209,7)+0,'[1]_Redacted Trans'!B$1:C$65536,2,0),P2209)</f>
        <v>2116197 - Quadient Limited</v>
      </c>
      <c r="L2209" s="18">
        <v>2658324</v>
      </c>
      <c r="M2209" s="18" t="str">
        <f>IFERROR(VLOOKUP(LEFT(I2209,7)+0,'[1]_Redacted Trans'!B$1:C$65536,2,0),Q2209)</f>
        <v>CONTRACT 13/09/20 TO 12/12/20</v>
      </c>
      <c r="N2209" s="22" t="s">
        <v>110</v>
      </c>
      <c r="P2209" t="s">
        <v>1091</v>
      </c>
      <c r="Q2209" t="s">
        <v>5227</v>
      </c>
    </row>
    <row r="2210" spans="1:17" x14ac:dyDescent="0.2">
      <c r="A2210" s="3" t="s">
        <v>103</v>
      </c>
      <c r="B2210" s="3"/>
      <c r="C2210" s="18" t="s">
        <v>104</v>
      </c>
      <c r="D2210" s="18" t="s">
        <v>316</v>
      </c>
      <c r="E2210" s="18" t="s">
        <v>842</v>
      </c>
      <c r="F2210" s="18" t="s">
        <v>843</v>
      </c>
      <c r="G2210" s="19">
        <v>44068</v>
      </c>
      <c r="H2210" s="20" t="s">
        <v>3405</v>
      </c>
      <c r="I2210" s="20" t="s">
        <v>5228</v>
      </c>
      <c r="J2210" s="21">
        <v>80</v>
      </c>
      <c r="K2210" s="18" t="str">
        <f>IFERROR(VLOOKUP(LEFT(I2210,7)+0,'[1]_Redacted Trans'!B$1:C$65536,2,0),P2210)</f>
        <v>2104933 - Plush Mobile Toilets Ltd</v>
      </c>
      <c r="L2210" s="18"/>
      <c r="M2210" s="18" t="str">
        <f>IFERROR(VLOOKUP(LEFT(I2210,7)+0,'[1]_Redacted Trans'!B$1:C$65536,2,0),Q2210)</f>
        <v>HIRE OF SINGLE TOILET AT HOLLAND HAVEN</v>
      </c>
      <c r="N2210" s="22" t="s">
        <v>110</v>
      </c>
      <c r="P2210" t="s">
        <v>859</v>
      </c>
      <c r="Q2210" t="s">
        <v>5229</v>
      </c>
    </row>
    <row r="2211" spans="1:17" x14ac:dyDescent="0.2">
      <c r="A2211" s="3" t="s">
        <v>103</v>
      </c>
      <c r="B2211" s="3"/>
      <c r="C2211" s="18" t="s">
        <v>104</v>
      </c>
      <c r="D2211" s="18" t="s">
        <v>316</v>
      </c>
      <c r="E2211" s="18" t="s">
        <v>266</v>
      </c>
      <c r="F2211" s="18" t="s">
        <v>198</v>
      </c>
      <c r="G2211" s="19">
        <v>44068</v>
      </c>
      <c r="H2211" s="20" t="s">
        <v>4946</v>
      </c>
      <c r="I2211" s="20" t="s">
        <v>5230</v>
      </c>
      <c r="J2211" s="21">
        <v>81.13</v>
      </c>
      <c r="K2211" s="18" t="str">
        <f>IFERROR(VLOOKUP(LEFT(I2211,7)+0,'[1]_Redacted Trans'!B$1:C$65536,2,0),P2211)</f>
        <v>2117086 - Plumbcity Ltd</v>
      </c>
      <c r="L2211" s="18"/>
      <c r="M2211" s="18" t="str">
        <f>IFERROR(VLOOKUP(LEFT(I2211,7)+0,'[1]_Redacted Trans'!B$1:C$65536,2,0),Q2211)</f>
        <v>VARIOUS ITEMS</v>
      </c>
      <c r="N2211" s="22" t="s">
        <v>110</v>
      </c>
      <c r="P2211" t="s">
        <v>1099</v>
      </c>
      <c r="Q2211" t="s">
        <v>960</v>
      </c>
    </row>
    <row r="2212" spans="1:17" x14ac:dyDescent="0.2">
      <c r="A2212" s="3" t="s">
        <v>103</v>
      </c>
      <c r="B2212" s="3"/>
      <c r="C2212" s="18" t="s">
        <v>104</v>
      </c>
      <c r="D2212" s="18" t="s">
        <v>239</v>
      </c>
      <c r="E2212" s="18" t="s">
        <v>270</v>
      </c>
      <c r="F2212" s="18" t="s">
        <v>144</v>
      </c>
      <c r="G2212" s="19">
        <v>44068</v>
      </c>
      <c r="H2212" s="20" t="s">
        <v>5231</v>
      </c>
      <c r="I2212" s="20" t="s">
        <v>5232</v>
      </c>
      <c r="J2212" s="21">
        <v>1325.4</v>
      </c>
      <c r="K2212" s="18" t="str">
        <f>IFERROR(VLOOKUP(LEFT(I2212,7)+0,'[1]_Redacted Trans'!B$1:C$65536,2,0),P2212)</f>
        <v>2101030 - Nomix Enviro</v>
      </c>
      <c r="L2212" s="18"/>
      <c r="M2212" s="18" t="str">
        <f>IFERROR(VLOOKUP(LEFT(I2212,7)+0,'[1]_Redacted Trans'!B$1:C$65536,2,0),Q2212)</f>
        <v>HERBICIDE</v>
      </c>
      <c r="N2212" s="22" t="s">
        <v>110</v>
      </c>
      <c r="P2212" t="s">
        <v>1747</v>
      </c>
      <c r="Q2212" t="s">
        <v>2205</v>
      </c>
    </row>
    <row r="2213" spans="1:17" x14ac:dyDescent="0.2">
      <c r="A2213" s="3" t="s">
        <v>103</v>
      </c>
      <c r="B2213" s="3"/>
      <c r="C2213" s="18" t="s">
        <v>104</v>
      </c>
      <c r="D2213" s="18" t="s">
        <v>182</v>
      </c>
      <c r="E2213" s="18" t="s">
        <v>200</v>
      </c>
      <c r="F2213" s="18" t="s">
        <v>449</v>
      </c>
      <c r="G2213" s="19">
        <v>44068</v>
      </c>
      <c r="H2213" s="20" t="s">
        <v>5233</v>
      </c>
      <c r="I2213" s="20" t="s">
        <v>5234</v>
      </c>
      <c r="J2213" s="21">
        <v>71.930000000000007</v>
      </c>
      <c r="K2213" s="18" t="str">
        <f>IFERROR(VLOOKUP(LEFT(I2213,7)+0,'[1]_Redacted Trans'!B$1:C$65536,2,0),P2213)</f>
        <v>2119215 - Initial Washroom Hygiene</v>
      </c>
      <c r="L2213" s="18"/>
      <c r="M2213" s="18" t="str">
        <f>IFERROR(VLOOKUP(LEFT(I2213,7)+0,'[1]_Redacted Trans'!B$1:C$65536,2,0),Q2213)</f>
        <v>SANITARY BINS</v>
      </c>
      <c r="N2213" s="22" t="s">
        <v>110</v>
      </c>
      <c r="P2213" t="s">
        <v>2266</v>
      </c>
      <c r="Q2213" t="s">
        <v>5235</v>
      </c>
    </row>
    <row r="2214" spans="1:17" x14ac:dyDescent="0.2">
      <c r="A2214" s="3" t="s">
        <v>103</v>
      </c>
      <c r="B2214" s="3"/>
      <c r="C2214" s="18" t="s">
        <v>104</v>
      </c>
      <c r="D2214" s="18" t="s">
        <v>316</v>
      </c>
      <c r="E2214" s="18" t="s">
        <v>317</v>
      </c>
      <c r="F2214" s="18" t="s">
        <v>318</v>
      </c>
      <c r="G2214" s="19">
        <v>44068</v>
      </c>
      <c r="H2214" s="20" t="s">
        <v>5236</v>
      </c>
      <c r="I2214" s="20" t="s">
        <v>5237</v>
      </c>
      <c r="J2214" s="21">
        <v>3995.37</v>
      </c>
      <c r="K2214" s="18" t="str">
        <f>IFERROR(VLOOKUP(LEFT(I2214,7)+0,'[1]_Redacted Trans'!B$1:C$65536,2,0),P2214)</f>
        <v>2112468 - Henry Ashe Projects Ltd</v>
      </c>
      <c r="L2214" s="18"/>
      <c r="M2214" s="18" t="str">
        <f>IFERROR(VLOOKUP(LEFT(I2214,7)+0,'[1]_Redacted Trans'!B$1:C$65536,2,0),Q2214)</f>
        <v>FINAL INVOICE FOR FLOORING PIER AVE</v>
      </c>
      <c r="N2214" s="22" t="s">
        <v>110</v>
      </c>
      <c r="P2214" t="s">
        <v>2158</v>
      </c>
      <c r="Q2214" t="s">
        <v>5238</v>
      </c>
    </row>
    <row r="2215" spans="1:17" x14ac:dyDescent="0.2">
      <c r="A2215" s="3" t="s">
        <v>103</v>
      </c>
      <c r="B2215" s="3"/>
      <c r="C2215" s="18" t="s">
        <v>104</v>
      </c>
      <c r="D2215" s="18" t="s">
        <v>168</v>
      </c>
      <c r="E2215" s="18" t="s">
        <v>254</v>
      </c>
      <c r="F2215" s="18" t="s">
        <v>829</v>
      </c>
      <c r="G2215" s="19">
        <v>44068</v>
      </c>
      <c r="H2215" s="20" t="s">
        <v>5239</v>
      </c>
      <c r="I2215" s="20" t="s">
        <v>5240</v>
      </c>
      <c r="J2215" s="21">
        <v>80</v>
      </c>
      <c r="K2215" s="18" t="str">
        <f>IFERROR(VLOOKUP(LEFT(I2215,7)+0,'[1]_Redacted Trans'!B$1:C$65536,2,0),P2215)</f>
        <v>2108583 - Firesite</v>
      </c>
      <c r="L2215" s="18"/>
      <c r="M2215" s="18" t="str">
        <f>IFERROR(VLOOKUP(LEFT(I2215,7)+0,'[1]_Redacted Trans'!B$1:C$65536,2,0),Q2215)</f>
        <v>1-24 MAYFLOWER HOUSE</v>
      </c>
      <c r="N2215" s="22" t="s">
        <v>110</v>
      </c>
      <c r="P2215" t="s">
        <v>295</v>
      </c>
      <c r="Q2215" t="s">
        <v>5241</v>
      </c>
    </row>
    <row r="2216" spans="1:17" x14ac:dyDescent="0.2">
      <c r="A2216" s="3" t="s">
        <v>103</v>
      </c>
      <c r="B2216" s="3"/>
      <c r="C2216" s="18" t="s">
        <v>104</v>
      </c>
      <c r="D2216" s="18" t="s">
        <v>316</v>
      </c>
      <c r="E2216" s="18" t="s">
        <v>1041</v>
      </c>
      <c r="F2216" s="18" t="s">
        <v>230</v>
      </c>
      <c r="G2216" s="19">
        <v>44068</v>
      </c>
      <c r="H2216" s="20"/>
      <c r="I2216" s="20" t="s">
        <v>5242</v>
      </c>
      <c r="J2216" s="21">
        <v>1210.8800000000001</v>
      </c>
      <c r="K2216" s="18" t="str">
        <f>IFERROR(VLOOKUP(LEFT(I2216,7)+0,'[1]_Redacted Trans'!B$1:C$65536,2,0),P2216)</f>
        <v>2107644 - E.ON</v>
      </c>
      <c r="L2216" s="18"/>
      <c r="M2216" s="18" t="str">
        <f>IFERROR(VLOOKUP(LEFT(I2216,7)+0,'[1]_Redacted Trans'!B$1:C$65536,2,0),Q2216)</f>
        <v>LIGHTNING FOR JULY 2020</v>
      </c>
      <c r="N2216" s="22" t="s">
        <v>110</v>
      </c>
      <c r="P2216" t="s">
        <v>1290</v>
      </c>
      <c r="Q2216" t="s">
        <v>5243</v>
      </c>
    </row>
    <row r="2217" spans="1:17" x14ac:dyDescent="0.2">
      <c r="A2217" s="3" t="s">
        <v>103</v>
      </c>
      <c r="B2217" s="3"/>
      <c r="C2217" s="18" t="s">
        <v>104</v>
      </c>
      <c r="D2217" s="18" t="s">
        <v>316</v>
      </c>
      <c r="E2217" s="18" t="s">
        <v>353</v>
      </c>
      <c r="F2217" s="18" t="s">
        <v>230</v>
      </c>
      <c r="G2217" s="19">
        <v>44068</v>
      </c>
      <c r="H2217" s="20"/>
      <c r="I2217" s="20" t="s">
        <v>5244</v>
      </c>
      <c r="J2217" s="21">
        <v>637.98</v>
      </c>
      <c r="K2217" s="18" t="str">
        <f>IFERROR(VLOOKUP(LEFT(I2217,7)+0,'[1]_Redacted Trans'!B$1:C$65536,2,0),P2217)</f>
        <v>2107644 - E.ON</v>
      </c>
      <c r="L2217" s="18"/>
      <c r="M2217" s="18" t="str">
        <f>IFERROR(VLOOKUP(LEFT(I2217,7)+0,'[1]_Redacted Trans'!B$1:C$65536,2,0),Q2217)</f>
        <v>LIGHTNING FOR JULY 2020</v>
      </c>
      <c r="N2217" s="22" t="s">
        <v>110</v>
      </c>
      <c r="P2217" t="s">
        <v>1290</v>
      </c>
      <c r="Q2217" t="s">
        <v>5243</v>
      </c>
    </row>
    <row r="2218" spans="1:17" x14ac:dyDescent="0.2">
      <c r="A2218" s="3" t="s">
        <v>103</v>
      </c>
      <c r="B2218" s="3"/>
      <c r="C2218" s="18" t="s">
        <v>104</v>
      </c>
      <c r="D2218" s="18" t="s">
        <v>316</v>
      </c>
      <c r="E2218" s="18" t="s">
        <v>260</v>
      </c>
      <c r="F2218" s="18" t="s">
        <v>230</v>
      </c>
      <c r="G2218" s="19">
        <v>44068</v>
      </c>
      <c r="H2218" s="20"/>
      <c r="I2218" s="20" t="s">
        <v>5245</v>
      </c>
      <c r="J2218" s="21">
        <v>449.19</v>
      </c>
      <c r="K2218" s="18" t="str">
        <f>IFERROR(VLOOKUP(LEFT(I2218,7)+0,'[1]_Redacted Trans'!B$1:C$65536,2,0),P2218)</f>
        <v>2107644 - E.ON</v>
      </c>
      <c r="L2218" s="18"/>
      <c r="M2218" s="18" t="str">
        <f>IFERROR(VLOOKUP(LEFT(I2218,7)+0,'[1]_Redacted Trans'!B$1:C$65536,2,0),Q2218)</f>
        <v>LIGHTNING FOR JULY 2020</v>
      </c>
      <c r="N2218" s="22" t="s">
        <v>110</v>
      </c>
      <c r="P2218" t="s">
        <v>1290</v>
      </c>
      <c r="Q2218" t="s">
        <v>5243</v>
      </c>
    </row>
    <row r="2219" spans="1:17" x14ac:dyDescent="0.2">
      <c r="A2219" s="3" t="s">
        <v>103</v>
      </c>
      <c r="B2219" s="3"/>
      <c r="C2219" s="18" t="s">
        <v>104</v>
      </c>
      <c r="D2219" s="18" t="s">
        <v>316</v>
      </c>
      <c r="E2219" s="18" t="s">
        <v>811</v>
      </c>
      <c r="F2219" s="18" t="s">
        <v>230</v>
      </c>
      <c r="G2219" s="19">
        <v>44068</v>
      </c>
      <c r="H2219" s="20"/>
      <c r="I2219" s="20" t="s">
        <v>5246</v>
      </c>
      <c r="J2219" s="21">
        <v>703.08</v>
      </c>
      <c r="K2219" s="18" t="str">
        <f>IFERROR(VLOOKUP(LEFT(I2219,7)+0,'[1]_Redacted Trans'!B$1:C$65536,2,0),P2219)</f>
        <v>2107644 - E.ON</v>
      </c>
      <c r="L2219" s="18"/>
      <c r="M2219" s="18" t="str">
        <f>IFERROR(VLOOKUP(LEFT(I2219,7)+0,'[1]_Redacted Trans'!B$1:C$65536,2,0),Q2219)</f>
        <v>LIGHTNING FOR JULY 2020</v>
      </c>
      <c r="N2219" s="22" t="s">
        <v>110</v>
      </c>
      <c r="P2219" t="s">
        <v>1290</v>
      </c>
      <c r="Q2219" t="s">
        <v>5243</v>
      </c>
    </row>
    <row r="2220" spans="1:17" x14ac:dyDescent="0.2">
      <c r="A2220" s="3" t="s">
        <v>103</v>
      </c>
      <c r="B2220" s="3"/>
      <c r="C2220" s="18" t="s">
        <v>104</v>
      </c>
      <c r="D2220" s="18" t="s">
        <v>316</v>
      </c>
      <c r="E2220" s="18" t="s">
        <v>1048</v>
      </c>
      <c r="F2220" s="18" t="s">
        <v>230</v>
      </c>
      <c r="G2220" s="19">
        <v>44068</v>
      </c>
      <c r="H2220" s="20"/>
      <c r="I2220" s="20" t="s">
        <v>5247</v>
      </c>
      <c r="J2220" s="21">
        <v>45.57</v>
      </c>
      <c r="K2220" s="18" t="str">
        <f>IFERROR(VLOOKUP(LEFT(I2220,7)+0,'[1]_Redacted Trans'!B$1:C$65536,2,0),P2220)</f>
        <v>2107644 - E.ON</v>
      </c>
      <c r="L2220" s="18"/>
      <c r="M2220" s="18" t="str">
        <f>IFERROR(VLOOKUP(LEFT(I2220,7)+0,'[1]_Redacted Trans'!B$1:C$65536,2,0),Q2220)</f>
        <v>LIGHTNING FOR JULY 2020</v>
      </c>
      <c r="N2220" s="22" t="s">
        <v>110</v>
      </c>
      <c r="P2220" t="s">
        <v>1290</v>
      </c>
      <c r="Q2220" t="s">
        <v>5243</v>
      </c>
    </row>
    <row r="2221" spans="1:17" x14ac:dyDescent="0.2">
      <c r="A2221" s="3" t="s">
        <v>103</v>
      </c>
      <c r="B2221" s="3"/>
      <c r="C2221" s="18" t="s">
        <v>104</v>
      </c>
      <c r="D2221" s="18" t="s">
        <v>316</v>
      </c>
      <c r="E2221" s="18" t="s">
        <v>254</v>
      </c>
      <c r="F2221" s="18" t="s">
        <v>403</v>
      </c>
      <c r="G2221" s="19">
        <v>44068</v>
      </c>
      <c r="H2221" s="20" t="s">
        <v>1050</v>
      </c>
      <c r="I2221" s="20" t="s">
        <v>5248</v>
      </c>
      <c r="J2221" s="21">
        <v>224.7</v>
      </c>
      <c r="K2221" s="18" t="str">
        <f>IFERROR(VLOOKUP(LEFT(I2221,7)+0,'[1]_Redacted Trans'!B$1:C$65536,2,0),P2221)</f>
        <v>2119293 - Enterprise Rent-A-Car UK Ltd</v>
      </c>
      <c r="L2221" s="18"/>
      <c r="M2221" s="18" t="str">
        <f>IFERROR(VLOOKUP(LEFT(I2221,7)+0,'[1]_Redacted Trans'!B$1:C$65536,2,0),Q2221)</f>
        <v>VEHICLE DAMAGE</v>
      </c>
      <c r="N2221" s="22" t="s">
        <v>110</v>
      </c>
      <c r="P2221" t="s">
        <v>1052</v>
      </c>
      <c r="Q2221" t="s">
        <v>407</v>
      </c>
    </row>
    <row r="2222" spans="1:17" x14ac:dyDescent="0.2">
      <c r="A2222" s="3" t="s">
        <v>103</v>
      </c>
      <c r="B2222" s="3"/>
      <c r="C2222" s="18" t="s">
        <v>104</v>
      </c>
      <c r="D2222" s="18" t="s">
        <v>153</v>
      </c>
      <c r="E2222" s="18" t="s">
        <v>865</v>
      </c>
      <c r="F2222" s="18" t="s">
        <v>1674</v>
      </c>
      <c r="G2222" s="19">
        <v>44068</v>
      </c>
      <c r="H2222" s="20" t="s">
        <v>5249</v>
      </c>
      <c r="I2222" s="20" t="s">
        <v>5250</v>
      </c>
      <c r="J2222" s="21">
        <v>1022</v>
      </c>
      <c r="K2222" s="18" t="str">
        <f>IFERROR(VLOOKUP(LEFT(I2222,7)+0,'[1]_Redacted Trans'!B$1:C$65536,2,0),P2222)</f>
        <v>2100498 - Essex County Council</v>
      </c>
      <c r="L2222" s="18"/>
      <c r="M2222" s="18" t="str">
        <f>IFERROR(VLOOKUP(LEFT(I2222,7)+0,'[1]_Redacted Trans'!B$1:C$65536,2,0),Q2222)</f>
        <v>CLVG JULY</v>
      </c>
      <c r="N2222" s="22" t="s">
        <v>110</v>
      </c>
      <c r="P2222" t="s">
        <v>480</v>
      </c>
      <c r="Q2222" t="s">
        <v>5251</v>
      </c>
    </row>
    <row r="2223" spans="1:17" x14ac:dyDescent="0.2">
      <c r="A2223" s="3" t="s">
        <v>103</v>
      </c>
      <c r="B2223" s="3"/>
      <c r="C2223" s="18" t="s">
        <v>104</v>
      </c>
      <c r="D2223" s="18" t="s">
        <v>168</v>
      </c>
      <c r="E2223" s="18" t="s">
        <v>169</v>
      </c>
      <c r="F2223" s="18" t="s">
        <v>1232</v>
      </c>
      <c r="G2223" s="19">
        <v>44068</v>
      </c>
      <c r="H2223" s="20"/>
      <c r="I2223" s="20" t="s">
        <v>5252</v>
      </c>
      <c r="J2223" s="21">
        <v>49.88</v>
      </c>
      <c r="K2223" s="18" t="str">
        <f>IFERROR(VLOOKUP(LEFT(I2223,7)+0,'[1]_Redacted Trans'!B$1:C$65536,2,0),P2223)</f>
        <v>2116642 - Daisy Communications Ltd</v>
      </c>
      <c r="L2223" s="18"/>
      <c r="M2223" s="18" t="str">
        <f>IFERROR(VLOOKUP(LEFT(I2223,7)+0,'[1]_Redacted Trans'!B$1:C$65536,2,0),Q2223)</f>
        <v>DAISY AUGUST 2020</v>
      </c>
      <c r="N2223" s="22" t="s">
        <v>110</v>
      </c>
      <c r="P2223" t="s">
        <v>1234</v>
      </c>
      <c r="Q2223" t="s">
        <v>5253</v>
      </c>
    </row>
    <row r="2224" spans="1:17" x14ac:dyDescent="0.2">
      <c r="A2224" s="3" t="s">
        <v>103</v>
      </c>
      <c r="B2224" s="3"/>
      <c r="C2224" s="18" t="s">
        <v>104</v>
      </c>
      <c r="D2224" s="18" t="s">
        <v>168</v>
      </c>
      <c r="E2224" s="18" t="s">
        <v>169</v>
      </c>
      <c r="F2224" s="18" t="s">
        <v>1232</v>
      </c>
      <c r="G2224" s="19">
        <v>44068</v>
      </c>
      <c r="H2224" s="20"/>
      <c r="I2224" s="20" t="s">
        <v>5254</v>
      </c>
      <c r="J2224" s="21">
        <v>49.88</v>
      </c>
      <c r="K2224" s="18" t="str">
        <f>IFERROR(VLOOKUP(LEFT(I2224,7)+0,'[1]_Redacted Trans'!B$1:C$65536,2,0),P2224)</f>
        <v>2116642 - Daisy Communications Ltd</v>
      </c>
      <c r="L2224" s="18"/>
      <c r="M2224" s="18" t="str">
        <f>IFERROR(VLOOKUP(LEFT(I2224,7)+0,'[1]_Redacted Trans'!B$1:C$65536,2,0),Q2224)</f>
        <v>DAISY AUGUST 2020</v>
      </c>
      <c r="N2224" s="22" t="s">
        <v>110</v>
      </c>
      <c r="P2224" t="s">
        <v>1234</v>
      </c>
      <c r="Q2224" t="s">
        <v>5253</v>
      </c>
    </row>
    <row r="2225" spans="1:17" x14ac:dyDescent="0.2">
      <c r="A2225" s="3" t="s">
        <v>103</v>
      </c>
      <c r="B2225" s="3"/>
      <c r="C2225" s="18" t="s">
        <v>104</v>
      </c>
      <c r="D2225" s="18" t="s">
        <v>168</v>
      </c>
      <c r="E2225" s="18" t="s">
        <v>169</v>
      </c>
      <c r="F2225" s="18" t="s">
        <v>1232</v>
      </c>
      <c r="G2225" s="19">
        <v>44068</v>
      </c>
      <c r="H2225" s="20"/>
      <c r="I2225" s="20" t="s">
        <v>5255</v>
      </c>
      <c r="J2225" s="21">
        <v>49.89</v>
      </c>
      <c r="K2225" s="18" t="str">
        <f>IFERROR(VLOOKUP(LEFT(I2225,7)+0,'[1]_Redacted Trans'!B$1:C$65536,2,0),P2225)</f>
        <v>2116642 - Daisy Communications Ltd</v>
      </c>
      <c r="L2225" s="18"/>
      <c r="M2225" s="18" t="str">
        <f>IFERROR(VLOOKUP(LEFT(I2225,7)+0,'[1]_Redacted Trans'!B$1:C$65536,2,0),Q2225)</f>
        <v>DAISY AUGUST 2020</v>
      </c>
      <c r="N2225" s="22" t="s">
        <v>110</v>
      </c>
      <c r="P2225" t="s">
        <v>1234</v>
      </c>
      <c r="Q2225" t="s">
        <v>5253</v>
      </c>
    </row>
    <row r="2226" spans="1:17" x14ac:dyDescent="0.2">
      <c r="A2226" s="3" t="s">
        <v>103</v>
      </c>
      <c r="B2226" s="3"/>
      <c r="C2226" s="18" t="s">
        <v>104</v>
      </c>
      <c r="D2226" s="18" t="s">
        <v>147</v>
      </c>
      <c r="E2226" s="18" t="s">
        <v>2986</v>
      </c>
      <c r="F2226" s="18" t="s">
        <v>281</v>
      </c>
      <c r="G2226" s="19">
        <v>44068</v>
      </c>
      <c r="H2226" s="20" t="s">
        <v>5256</v>
      </c>
      <c r="I2226" s="20" t="s">
        <v>5257</v>
      </c>
      <c r="J2226" s="21">
        <v>500</v>
      </c>
      <c r="K2226" s="18" t="str">
        <f>IFERROR(VLOOKUP(LEFT(I2226,7)+0,'[1]_Redacted Trans'!B$1:C$65536,2,0),P2226)</f>
        <v>2110780 - Clearchannel UK Ltd</v>
      </c>
      <c r="L2226" s="18"/>
      <c r="M2226" s="18" t="str">
        <f>IFERROR(VLOOKUP(LEFT(I2226,7)+0,'[1]_Redacted Trans'!B$1:C$65536,2,0),Q2226)</f>
        <v>DIGITAL ADVERTISING - COMMS</v>
      </c>
      <c r="N2226" s="22" t="s">
        <v>110</v>
      </c>
      <c r="P2226" t="s">
        <v>5258</v>
      </c>
      <c r="Q2226" t="s">
        <v>5259</v>
      </c>
    </row>
    <row r="2227" spans="1:17" x14ac:dyDescent="0.2">
      <c r="A2227" s="3" t="s">
        <v>103</v>
      </c>
      <c r="B2227" s="3"/>
      <c r="C2227" s="18" t="s">
        <v>104</v>
      </c>
      <c r="D2227" s="18" t="s">
        <v>147</v>
      </c>
      <c r="E2227" s="18" t="s">
        <v>2986</v>
      </c>
      <c r="F2227" s="18" t="s">
        <v>281</v>
      </c>
      <c r="G2227" s="19">
        <v>44068</v>
      </c>
      <c r="H2227" s="20" t="s">
        <v>5256</v>
      </c>
      <c r="I2227" s="20" t="s">
        <v>5260</v>
      </c>
      <c r="J2227" s="21">
        <v>1130</v>
      </c>
      <c r="K2227" s="18" t="str">
        <f>IFERROR(VLOOKUP(LEFT(I2227,7)+0,'[1]_Redacted Trans'!B$1:C$65536,2,0),P2227)</f>
        <v>2110780 - Clearchannel UK Ltd</v>
      </c>
      <c r="L2227" s="18"/>
      <c r="M2227" s="18" t="str">
        <f>IFERROR(VLOOKUP(LEFT(I2227,7)+0,'[1]_Redacted Trans'!B$1:C$65536,2,0),Q2227)</f>
        <v>USE ADVERTISING BILLBOARDS - COMMS</v>
      </c>
      <c r="N2227" s="22" t="s">
        <v>110</v>
      </c>
      <c r="P2227" t="s">
        <v>5258</v>
      </c>
      <c r="Q2227" t="s">
        <v>5261</v>
      </c>
    </row>
    <row r="2228" spans="1:17" x14ac:dyDescent="0.2">
      <c r="A2228" s="3" t="s">
        <v>103</v>
      </c>
      <c r="B2228" s="3"/>
      <c r="C2228" s="18" t="s">
        <v>104</v>
      </c>
      <c r="D2228" s="18" t="s">
        <v>316</v>
      </c>
      <c r="E2228" s="18" t="s">
        <v>467</v>
      </c>
      <c r="F2228" s="18" t="s">
        <v>373</v>
      </c>
      <c r="G2228" s="19">
        <v>44068</v>
      </c>
      <c r="H2228" s="20" t="s">
        <v>5262</v>
      </c>
      <c r="I2228" s="20" t="s">
        <v>5263</v>
      </c>
      <c r="J2228" s="21">
        <v>169.2</v>
      </c>
      <c r="K2228" s="18" t="str">
        <f>IFERROR(VLOOKUP(LEFT(I2228,7)+0,'[1]_Redacted Trans'!B$1:C$65536,2,0),P2228)</f>
        <v>2100205 - Chelmsford Safety Supplies Ltd</v>
      </c>
      <c r="L2228" s="18"/>
      <c r="M2228" s="18" t="str">
        <f>IFERROR(VLOOKUP(LEFT(I2228,7)+0,'[1]_Redacted Trans'!B$1:C$65536,2,0),Q2228)</f>
        <v>PPE</v>
      </c>
      <c r="N2228" s="22" t="s">
        <v>110</v>
      </c>
      <c r="P2228" t="s">
        <v>376</v>
      </c>
      <c r="Q2228" t="s">
        <v>684</v>
      </c>
    </row>
    <row r="2229" spans="1:17" x14ac:dyDescent="0.2">
      <c r="A2229" s="3" t="s">
        <v>103</v>
      </c>
      <c r="B2229" s="3"/>
      <c r="C2229" s="18" t="s">
        <v>104</v>
      </c>
      <c r="D2229" s="18" t="s">
        <v>316</v>
      </c>
      <c r="E2229" s="18" t="s">
        <v>899</v>
      </c>
      <c r="F2229" s="18" t="s">
        <v>900</v>
      </c>
      <c r="G2229" s="19">
        <v>44068</v>
      </c>
      <c r="H2229" s="20" t="s">
        <v>5264</v>
      </c>
      <c r="I2229" s="20" t="s">
        <v>5265</v>
      </c>
      <c r="J2229" s="21">
        <v>180.3</v>
      </c>
      <c r="K2229" s="18" t="str">
        <f>IFERROR(VLOOKUP(LEFT(I2229,7)+0,'[1]_Redacted Trans'!B$1:C$65536,2,0),P2229)</f>
        <v>2118287 - Addex Group</v>
      </c>
      <c r="L2229" s="18">
        <v>8270847</v>
      </c>
      <c r="M2229" s="18" t="str">
        <f>IFERROR(VLOOKUP(LEFT(I2229,7)+0,'[1]_Redacted Trans'!B$1:C$65536,2,0),Q2229)</f>
        <v>BRUSH AND STEAM HEAD REPLACEMENT</v>
      </c>
      <c r="N2229" s="22" t="s">
        <v>110</v>
      </c>
      <c r="P2229" t="s">
        <v>5113</v>
      </c>
      <c r="Q2229" t="s">
        <v>5266</v>
      </c>
    </row>
    <row r="2230" spans="1:17" x14ac:dyDescent="0.2">
      <c r="A2230" s="3" t="s">
        <v>103</v>
      </c>
      <c r="B2230" s="3"/>
      <c r="C2230" s="18" t="s">
        <v>104</v>
      </c>
      <c r="D2230" s="18" t="s">
        <v>316</v>
      </c>
      <c r="E2230" s="18" t="s">
        <v>945</v>
      </c>
      <c r="F2230" s="18" t="s">
        <v>5267</v>
      </c>
      <c r="G2230" s="19">
        <v>44068</v>
      </c>
      <c r="H2230" s="20" t="s">
        <v>5268</v>
      </c>
      <c r="I2230" s="20" t="s">
        <v>5269</v>
      </c>
      <c r="J2230" s="21">
        <v>1650</v>
      </c>
      <c r="K2230" s="18" t="str">
        <f>IFERROR(VLOOKUP(LEFT(I2230,7)+0,'[1]_Redacted Trans'!B$1:C$65536,2,0),P2230)</f>
        <v>2118557 - AA Turner Tankers</v>
      </c>
      <c r="L2230" s="18">
        <v>11218532</v>
      </c>
      <c r="M2230" s="18" t="str">
        <f>IFERROR(VLOOKUP(LEFT(I2230,7)+0,'[1]_Redacted Trans'!B$1:C$65536,2,0),Q2230)</f>
        <v>VARIOUS SITES INCLUDING TENDRING ROAD AND WEELEY HEATH</v>
      </c>
      <c r="N2230" s="22" t="s">
        <v>110</v>
      </c>
      <c r="P2230" t="s">
        <v>949</v>
      </c>
      <c r="Q2230" t="s">
        <v>5270</v>
      </c>
    </row>
    <row r="2231" spans="1:17" x14ac:dyDescent="0.2">
      <c r="A2231" s="3" t="s">
        <v>103</v>
      </c>
      <c r="B2231" s="3"/>
      <c r="C2231" s="18" t="s">
        <v>104</v>
      </c>
      <c r="D2231" s="18" t="s">
        <v>316</v>
      </c>
      <c r="E2231" s="18" t="s">
        <v>945</v>
      </c>
      <c r="F2231" s="18" t="s">
        <v>946</v>
      </c>
      <c r="G2231" s="19">
        <v>44068</v>
      </c>
      <c r="H2231" s="20" t="s">
        <v>5271</v>
      </c>
      <c r="I2231" s="20" t="s">
        <v>5272</v>
      </c>
      <c r="J2231" s="21">
        <v>1000</v>
      </c>
      <c r="K2231" s="18" t="str">
        <f>IFERROR(VLOOKUP(LEFT(I2231,7)+0,'[1]_Redacted Trans'!B$1:C$65536,2,0),P2231)</f>
        <v>REDACTED COMMERCIAL CONFIDENTIALITY</v>
      </c>
      <c r="L2231" s="18">
        <v>11218532</v>
      </c>
      <c r="M2231" s="18" t="str">
        <f>IFERROR(VLOOKUP(LEFT(I2231,7)+0,'[1]_Redacted Trans'!B$1:C$65536,2,0),Q2231)</f>
        <v>REDACTED COMMERCIAL CONFIDENTIALITY</v>
      </c>
      <c r="N2231" s="22" t="s">
        <v>110</v>
      </c>
      <c r="P2231" t="s">
        <v>949</v>
      </c>
      <c r="Q2231" t="s">
        <v>5273</v>
      </c>
    </row>
    <row r="2232" spans="1:17" x14ac:dyDescent="0.2">
      <c r="A2232" s="3" t="s">
        <v>103</v>
      </c>
      <c r="B2232" s="3"/>
      <c r="C2232" s="18" t="s">
        <v>104</v>
      </c>
      <c r="D2232" s="18" t="s">
        <v>316</v>
      </c>
      <c r="E2232" s="18" t="s">
        <v>378</v>
      </c>
      <c r="F2232" s="18" t="s">
        <v>198</v>
      </c>
      <c r="G2232" s="19">
        <v>44068</v>
      </c>
      <c r="H2232" s="20" t="s">
        <v>5274</v>
      </c>
      <c r="I2232" s="20" t="s">
        <v>5275</v>
      </c>
      <c r="J2232" s="21">
        <v>53</v>
      </c>
      <c r="K2232" s="18" t="str">
        <f>IFERROR(VLOOKUP(LEFT(I2232,7)+0,'[1]_Redacted Trans'!B$1:C$65536,2,0),P2232)</f>
        <v>2102025 - TTSS</v>
      </c>
      <c r="L2232" s="18"/>
      <c r="M2232" s="18" t="str">
        <f>IFERROR(VLOOKUP(LEFT(I2232,7)+0,'[1]_Redacted Trans'!B$1:C$65536,2,0),Q2232)</f>
        <v>12004 UNTRUDER PIRS TOWN HALL</v>
      </c>
      <c r="N2232" s="22" t="s">
        <v>110</v>
      </c>
      <c r="P2232" t="s">
        <v>351</v>
      </c>
      <c r="Q2232" t="s">
        <v>5276</v>
      </c>
    </row>
    <row r="2233" spans="1:17" x14ac:dyDescent="0.2">
      <c r="A2233" s="3" t="s">
        <v>103</v>
      </c>
      <c r="B2233" s="3"/>
      <c r="C2233" s="18" t="s">
        <v>104</v>
      </c>
      <c r="D2233" s="18" t="s">
        <v>182</v>
      </c>
      <c r="E2233" s="18" t="s">
        <v>200</v>
      </c>
      <c r="F2233" s="18" t="s">
        <v>1293</v>
      </c>
      <c r="G2233" s="19">
        <v>44068</v>
      </c>
      <c r="H2233" s="20" t="s">
        <v>5277</v>
      </c>
      <c r="I2233" s="20" t="s">
        <v>5278</v>
      </c>
      <c r="J2233" s="21">
        <v>49.36</v>
      </c>
      <c r="K2233" s="18" t="str">
        <f>IFERROR(VLOOKUP(LEFT(I2233,7)+0,'[1]_Redacted Trans'!B$1:C$65536,2,0),P2233)</f>
        <v>2101474 - Thompson Cooper Ltd</v>
      </c>
      <c r="L2233" s="18"/>
      <c r="M2233" s="18" t="str">
        <f>IFERROR(VLOOKUP(LEFT(I2233,7)+0,'[1]_Redacted Trans'!B$1:C$65536,2,0),Q2233)</f>
        <v>CLEANING MATERIALS</v>
      </c>
      <c r="N2233" s="22" t="s">
        <v>110</v>
      </c>
      <c r="P2233" t="s">
        <v>4896</v>
      </c>
      <c r="Q2233" t="s">
        <v>5279</v>
      </c>
    </row>
    <row r="2234" spans="1:17" x14ac:dyDescent="0.2">
      <c r="A2234" s="3" t="s">
        <v>103</v>
      </c>
      <c r="B2234" s="3"/>
      <c r="C2234" s="18" t="s">
        <v>104</v>
      </c>
      <c r="D2234" s="18" t="s">
        <v>182</v>
      </c>
      <c r="E2234" s="18" t="s">
        <v>200</v>
      </c>
      <c r="F2234" s="18" t="s">
        <v>1293</v>
      </c>
      <c r="G2234" s="19">
        <v>44068</v>
      </c>
      <c r="H2234" s="20" t="s">
        <v>5277</v>
      </c>
      <c r="I2234" s="20" t="s">
        <v>5280</v>
      </c>
      <c r="J2234" s="21">
        <v>39.96</v>
      </c>
      <c r="K2234" s="18" t="str">
        <f>IFERROR(VLOOKUP(LEFT(I2234,7)+0,'[1]_Redacted Trans'!B$1:C$65536,2,0),P2234)</f>
        <v>2101474 - Thompson Cooper Ltd</v>
      </c>
      <c r="L2234" s="18"/>
      <c r="M2234" s="18" t="str">
        <f>IFERROR(VLOOKUP(LEFT(I2234,7)+0,'[1]_Redacted Trans'!B$1:C$65536,2,0),Q2234)</f>
        <v>CLEANING MATERIALS</v>
      </c>
      <c r="N2234" s="22" t="s">
        <v>110</v>
      </c>
      <c r="P2234" t="s">
        <v>4896</v>
      </c>
      <c r="Q2234" t="s">
        <v>5279</v>
      </c>
    </row>
    <row r="2235" spans="1:17" x14ac:dyDescent="0.2">
      <c r="A2235" s="3" t="s">
        <v>103</v>
      </c>
      <c r="B2235" s="3"/>
      <c r="C2235" s="18" t="s">
        <v>104</v>
      </c>
      <c r="D2235" s="18" t="s">
        <v>316</v>
      </c>
      <c r="E2235" s="18" t="s">
        <v>378</v>
      </c>
      <c r="F2235" s="18" t="s">
        <v>198</v>
      </c>
      <c r="G2235" s="19">
        <v>44068</v>
      </c>
      <c r="H2235" s="20" t="s">
        <v>5281</v>
      </c>
      <c r="I2235" s="20" t="s">
        <v>5282</v>
      </c>
      <c r="J2235" s="21">
        <v>32</v>
      </c>
      <c r="K2235" s="18" t="str">
        <f>IFERROR(VLOOKUP(LEFT(I2235,7)+0,'[1]_Redacted Trans'!B$1:C$65536,2,0),P2235)</f>
        <v>2100967 - N Rudelhoff</v>
      </c>
      <c r="L2235" s="18"/>
      <c r="M2235" s="18" t="str">
        <f>IFERROR(VLOOKUP(LEFT(I2235,7)+0,'[1]_Redacted Trans'!B$1:C$65536,2,0),Q2235)</f>
        <v>WEELEY ELETRICS</v>
      </c>
      <c r="N2235" s="22" t="s">
        <v>110</v>
      </c>
      <c r="P2235" t="s">
        <v>1500</v>
      </c>
      <c r="Q2235" t="s">
        <v>5283</v>
      </c>
    </row>
    <row r="2236" spans="1:17" x14ac:dyDescent="0.2">
      <c r="A2236" s="3" t="s">
        <v>103</v>
      </c>
      <c r="B2236" s="3"/>
      <c r="C2236" s="18" t="s">
        <v>104</v>
      </c>
      <c r="D2236" s="18" t="s">
        <v>175</v>
      </c>
      <c r="E2236" s="18" t="s">
        <v>245</v>
      </c>
      <c r="F2236" s="18" t="s">
        <v>198</v>
      </c>
      <c r="G2236" s="19">
        <v>44068</v>
      </c>
      <c r="H2236" s="20" t="s">
        <v>5284</v>
      </c>
      <c r="I2236" s="20" t="s">
        <v>5285</v>
      </c>
      <c r="J2236" s="21">
        <v>625</v>
      </c>
      <c r="K2236" s="18" t="str">
        <f>IFERROR(VLOOKUP(LEFT(I2236,7)+0,'[1]_Redacted Trans'!B$1:C$65536,2,0),P2236)</f>
        <v>2100967 - N Rudelhoff</v>
      </c>
      <c r="L2236" s="18"/>
      <c r="M2236" s="18" t="str">
        <f>IFERROR(VLOOKUP(LEFT(I2236,7)+0,'[1]_Redacted Trans'!B$1:C$65536,2,0),Q2236)</f>
        <v>ELETRICAL WORKS IN UNIT 3</v>
      </c>
      <c r="N2236" s="22" t="s">
        <v>110</v>
      </c>
      <c r="P2236" t="s">
        <v>1500</v>
      </c>
      <c r="Q2236" t="s">
        <v>5286</v>
      </c>
    </row>
    <row r="2237" spans="1:17" x14ac:dyDescent="0.2">
      <c r="A2237" s="3" t="s">
        <v>103</v>
      </c>
      <c r="B2237" s="3"/>
      <c r="C2237" s="18" t="s">
        <v>104</v>
      </c>
      <c r="D2237" s="18" t="s">
        <v>316</v>
      </c>
      <c r="E2237" s="18" t="s">
        <v>378</v>
      </c>
      <c r="F2237" s="18" t="s">
        <v>198</v>
      </c>
      <c r="G2237" s="19">
        <v>44068</v>
      </c>
      <c r="H2237" s="20" t="s">
        <v>5287</v>
      </c>
      <c r="I2237" s="20" t="s">
        <v>5288</v>
      </c>
      <c r="J2237" s="21">
        <v>32</v>
      </c>
      <c r="K2237" s="18" t="str">
        <f>IFERROR(VLOOKUP(LEFT(I2237,7)+0,'[1]_Redacted Trans'!B$1:C$65536,2,0),P2237)</f>
        <v>2100967 - N Rudelhoff</v>
      </c>
      <c r="L2237" s="18"/>
      <c r="M2237" s="18" t="str">
        <f>IFERROR(VLOOKUP(LEFT(I2237,7)+0,'[1]_Redacted Trans'!B$1:C$65536,2,0),Q2237)</f>
        <v>TOWN HALL AND WEELEY ELETRICS</v>
      </c>
      <c r="N2237" s="22" t="s">
        <v>110</v>
      </c>
      <c r="P2237" t="s">
        <v>1500</v>
      </c>
      <c r="Q2237" t="s">
        <v>5289</v>
      </c>
    </row>
    <row r="2238" spans="1:17" x14ac:dyDescent="0.2">
      <c r="A2238" s="3" t="s">
        <v>103</v>
      </c>
      <c r="B2238" s="3"/>
      <c r="C2238" s="18" t="s">
        <v>104</v>
      </c>
      <c r="D2238" s="18" t="s">
        <v>316</v>
      </c>
      <c r="E2238" s="18" t="s">
        <v>378</v>
      </c>
      <c r="F2238" s="18" t="s">
        <v>198</v>
      </c>
      <c r="G2238" s="19">
        <v>44068</v>
      </c>
      <c r="H2238" s="20" t="s">
        <v>5287</v>
      </c>
      <c r="I2238" s="20" t="s">
        <v>5290</v>
      </c>
      <c r="J2238" s="21">
        <v>180</v>
      </c>
      <c r="K2238" s="18" t="str">
        <f>IFERROR(VLOOKUP(LEFT(I2238,7)+0,'[1]_Redacted Trans'!B$1:C$65536,2,0),P2238)</f>
        <v>2100967 - N Rudelhoff</v>
      </c>
      <c r="L2238" s="18"/>
      <c r="M2238" s="18" t="str">
        <f>IFERROR(VLOOKUP(LEFT(I2238,7)+0,'[1]_Redacted Trans'!B$1:C$65536,2,0),Q2238)</f>
        <v>TOWN HALL AND WEELEY ELETRICS</v>
      </c>
      <c r="N2238" s="22" t="s">
        <v>110</v>
      </c>
      <c r="P2238" t="s">
        <v>1500</v>
      </c>
      <c r="Q2238" t="s">
        <v>5289</v>
      </c>
    </row>
    <row r="2239" spans="1:17" x14ac:dyDescent="0.2">
      <c r="A2239" s="3" t="s">
        <v>103</v>
      </c>
      <c r="B2239" s="3"/>
      <c r="C2239" s="18" t="s">
        <v>104</v>
      </c>
      <c r="D2239" s="18" t="s">
        <v>182</v>
      </c>
      <c r="E2239" s="18" t="s">
        <v>353</v>
      </c>
      <c r="F2239" s="18" t="s">
        <v>170</v>
      </c>
      <c r="G2239" s="19">
        <v>44068</v>
      </c>
      <c r="H2239" s="20" t="s">
        <v>5291</v>
      </c>
      <c r="I2239" s="20" t="s">
        <v>5292</v>
      </c>
      <c r="J2239" s="21">
        <v>1006.28</v>
      </c>
      <c r="K2239" s="18" t="str">
        <f>IFERROR(VLOOKUP(LEFT(I2239,7)+0,'[1]_Redacted Trans'!B$1:C$65536,2,0),P2239)</f>
        <v>2119679 - Morgans Consult Ltd</v>
      </c>
      <c r="L2239" s="18"/>
      <c r="M2239" s="18" t="str">
        <f>IFERROR(VLOOKUP(LEFT(I2239,7)+0,'[1]_Redacted Trans'!B$1:C$65536,2,0),Q2239)</f>
        <v>BANNERS</v>
      </c>
      <c r="N2239" s="22" t="s">
        <v>110</v>
      </c>
      <c r="P2239" t="s">
        <v>5293</v>
      </c>
      <c r="Q2239" t="s">
        <v>5294</v>
      </c>
    </row>
    <row r="2240" spans="1:17" x14ac:dyDescent="0.2">
      <c r="A2240" s="3" t="s">
        <v>103</v>
      </c>
      <c r="B2240" s="3"/>
      <c r="C2240" s="18" t="s">
        <v>104</v>
      </c>
      <c r="D2240" s="18" t="s">
        <v>316</v>
      </c>
      <c r="E2240" s="18" t="s">
        <v>842</v>
      </c>
      <c r="F2240" s="18" t="s">
        <v>843</v>
      </c>
      <c r="G2240" s="19">
        <v>44068</v>
      </c>
      <c r="H2240" s="20" t="s">
        <v>5295</v>
      </c>
      <c r="I2240" s="20" t="s">
        <v>5296</v>
      </c>
      <c r="J2240" s="21">
        <v>153</v>
      </c>
      <c r="K2240" s="18" t="str">
        <f>IFERROR(VLOOKUP(LEFT(I2240,7)+0,'[1]_Redacted Trans'!B$1:C$65536,2,0),P2240)</f>
        <v>2114343 - John Canham</v>
      </c>
      <c r="L2240" s="18"/>
      <c r="M2240" s="18" t="str">
        <f>IFERROR(VLOOKUP(LEFT(I2240,7)+0,'[1]_Redacted Trans'!B$1:C$65536,2,0),Q2240)</f>
        <v>REMOVE DAMAGED MIRROR N/S AND FIT NEW</v>
      </c>
      <c r="N2240" s="22" t="s">
        <v>110</v>
      </c>
      <c r="P2240" t="s">
        <v>5297</v>
      </c>
      <c r="Q2240" t="s">
        <v>5298</v>
      </c>
    </row>
    <row r="2241" spans="1:17" x14ac:dyDescent="0.2">
      <c r="A2241" s="3" t="s">
        <v>103</v>
      </c>
      <c r="B2241" s="3"/>
      <c r="C2241" s="18" t="s">
        <v>104</v>
      </c>
      <c r="D2241" s="18" t="s">
        <v>316</v>
      </c>
      <c r="E2241" s="18" t="s">
        <v>842</v>
      </c>
      <c r="F2241" s="18" t="s">
        <v>843</v>
      </c>
      <c r="G2241" s="19">
        <v>44068</v>
      </c>
      <c r="H2241" s="20" t="s">
        <v>5299</v>
      </c>
      <c r="I2241" s="20" t="s">
        <v>5300</v>
      </c>
      <c r="J2241" s="21">
        <v>2916</v>
      </c>
      <c r="K2241" s="18" t="str">
        <f>IFERROR(VLOOKUP(LEFT(I2241,7)+0,'[1]_Redacted Trans'!B$1:C$65536,2,0),P2241)</f>
        <v>2100534 - Frank Halls &amp; Son</v>
      </c>
      <c r="L2241" s="18"/>
      <c r="M2241" s="18" t="str">
        <f>IFERROR(VLOOKUP(LEFT(I2241,7)+0,'[1]_Redacted Trans'!B$1:C$65536,2,0),Q2241)</f>
        <v>RELAYING OF X 2 BOUYS AT CLACTON PIER</v>
      </c>
      <c r="N2241" s="22" t="s">
        <v>110</v>
      </c>
      <c r="P2241" t="s">
        <v>1612</v>
      </c>
      <c r="Q2241" t="s">
        <v>5301</v>
      </c>
    </row>
    <row r="2242" spans="1:17" x14ac:dyDescent="0.2">
      <c r="A2242" s="3" t="s">
        <v>103</v>
      </c>
      <c r="B2242" s="3"/>
      <c r="C2242" s="18" t="s">
        <v>104</v>
      </c>
      <c r="D2242" s="18" t="s">
        <v>316</v>
      </c>
      <c r="E2242" s="18" t="s">
        <v>842</v>
      </c>
      <c r="F2242" s="18" t="s">
        <v>843</v>
      </c>
      <c r="G2242" s="19">
        <v>44068</v>
      </c>
      <c r="H2242" s="20" t="s">
        <v>5302</v>
      </c>
      <c r="I2242" s="20" t="s">
        <v>5303</v>
      </c>
      <c r="J2242" s="21">
        <v>869.86</v>
      </c>
      <c r="K2242" s="18" t="str">
        <f>IFERROR(VLOOKUP(LEFT(I2242,7)+0,'[1]_Redacted Trans'!B$1:C$65536,2,0),P2242)</f>
        <v>2100534 - Frank Halls &amp; Son</v>
      </c>
      <c r="L2242" s="18"/>
      <c r="M2242" s="18" t="str">
        <f>IFERROR(VLOOKUP(LEFT(I2242,7)+0,'[1]_Redacted Trans'!B$1:C$65536,2,0),Q2242)</f>
        <v>COLLECT, SUPPLY AND FIT BEACON FROM DOVERCOURT</v>
      </c>
      <c r="N2242" s="22" t="s">
        <v>110</v>
      </c>
      <c r="P2242" t="s">
        <v>1612</v>
      </c>
      <c r="Q2242" t="s">
        <v>5304</v>
      </c>
    </row>
    <row r="2243" spans="1:17" x14ac:dyDescent="0.2">
      <c r="A2243" s="3" t="s">
        <v>103</v>
      </c>
      <c r="B2243" s="3"/>
      <c r="C2243" s="18" t="s">
        <v>104</v>
      </c>
      <c r="D2243" s="18" t="s">
        <v>316</v>
      </c>
      <c r="E2243" s="18" t="s">
        <v>357</v>
      </c>
      <c r="F2243" s="18" t="s">
        <v>856</v>
      </c>
      <c r="G2243" s="19">
        <v>44068</v>
      </c>
      <c r="H2243" s="20" t="s">
        <v>5305</v>
      </c>
      <c r="I2243" s="20" t="s">
        <v>5306</v>
      </c>
      <c r="J2243" s="21">
        <v>130.19999999999999</v>
      </c>
      <c r="K2243" s="18" t="str">
        <f>IFERROR(VLOOKUP(LEFT(I2243,7)+0,'[1]_Redacted Trans'!B$1:C$65536,2,0),P2243)</f>
        <v>2100534 - Frank Halls &amp; Son</v>
      </c>
      <c r="L2243" s="18"/>
      <c r="M2243" s="18" t="str">
        <f>IFERROR(VLOOKUP(LEFT(I2243,7)+0,'[1]_Redacted Trans'!B$1:C$65536,2,0),Q2243)</f>
        <v>TO SUPPLY HEX BOLTS SETS</v>
      </c>
      <c r="N2243" s="22" t="s">
        <v>110</v>
      </c>
      <c r="P2243" t="s">
        <v>1612</v>
      </c>
      <c r="Q2243" t="s">
        <v>5307</v>
      </c>
    </row>
    <row r="2244" spans="1:17" x14ac:dyDescent="0.2">
      <c r="A2244" s="3" t="s">
        <v>103</v>
      </c>
      <c r="B2244" s="3"/>
      <c r="C2244" s="18" t="s">
        <v>104</v>
      </c>
      <c r="D2244" s="18" t="s">
        <v>316</v>
      </c>
      <c r="E2244" s="18" t="s">
        <v>899</v>
      </c>
      <c r="F2244" s="18" t="s">
        <v>900</v>
      </c>
      <c r="G2244" s="19">
        <v>44068</v>
      </c>
      <c r="H2244" s="20" t="s">
        <v>5308</v>
      </c>
      <c r="I2244" s="20" t="s">
        <v>5309</v>
      </c>
      <c r="J2244" s="21">
        <v>30</v>
      </c>
      <c r="K2244" s="18" t="str">
        <f>IFERROR(VLOOKUP(LEFT(I2244,7)+0,'[1]_Redacted Trans'!B$1:C$65536,2,0),P2244)</f>
        <v>2100534 - Frank Halls &amp; Son</v>
      </c>
      <c r="L2244" s="18"/>
      <c r="M2244" s="18" t="str">
        <f>IFERROR(VLOOKUP(LEFT(I2244,7)+0,'[1]_Redacted Trans'!B$1:C$65536,2,0),Q2244)</f>
        <v>TO WELD AND REPAIR PRESSURE WASH SPRAY</v>
      </c>
      <c r="N2244" s="22" t="s">
        <v>110</v>
      </c>
      <c r="P2244" t="s">
        <v>1612</v>
      </c>
      <c r="Q2244" t="s">
        <v>5310</v>
      </c>
    </row>
    <row r="2245" spans="1:17" x14ac:dyDescent="0.2">
      <c r="A2245" s="3" t="s">
        <v>103</v>
      </c>
      <c r="B2245" s="3"/>
      <c r="C2245" s="18" t="s">
        <v>104</v>
      </c>
      <c r="D2245" s="18" t="s">
        <v>168</v>
      </c>
      <c r="E2245" s="18" t="s">
        <v>254</v>
      </c>
      <c r="F2245" s="18" t="s">
        <v>829</v>
      </c>
      <c r="G2245" s="19">
        <v>44068</v>
      </c>
      <c r="H2245" s="20" t="s">
        <v>2359</v>
      </c>
      <c r="I2245" s="20" t="s">
        <v>5311</v>
      </c>
      <c r="J2245" s="21">
        <v>6269</v>
      </c>
      <c r="K2245" s="18" t="str">
        <f>IFERROR(VLOOKUP(LEFT(I2245,7)+0,'[1]_Redacted Trans'!B$1:C$65536,2,0),P2245)</f>
        <v>2118262 - Draintech</v>
      </c>
      <c r="L2245" s="18"/>
      <c r="M2245" s="18" t="str">
        <f>IFERROR(VLOOKUP(LEFT(I2245,7)+0,'[1]_Redacted Trans'!B$1:C$65536,2,0),Q2245)</f>
        <v>VAT 14/04/19 TO 08/01/20</v>
      </c>
      <c r="N2245" s="22" t="s">
        <v>110</v>
      </c>
      <c r="P2245" t="s">
        <v>1062</v>
      </c>
      <c r="Q2245" t="s">
        <v>5312</v>
      </c>
    </row>
    <row r="2246" spans="1:17" x14ac:dyDescent="0.2">
      <c r="A2246" s="3" t="s">
        <v>103</v>
      </c>
      <c r="B2246" s="3"/>
      <c r="C2246" s="18" t="s">
        <v>104</v>
      </c>
      <c r="D2246" s="18" t="s">
        <v>161</v>
      </c>
      <c r="E2246" s="18" t="s">
        <v>254</v>
      </c>
      <c r="F2246" s="18" t="s">
        <v>829</v>
      </c>
      <c r="G2246" s="19">
        <v>44068</v>
      </c>
      <c r="H2246" s="20" t="s">
        <v>2359</v>
      </c>
      <c r="I2246" s="20" t="s">
        <v>5313</v>
      </c>
      <c r="J2246" s="21">
        <v>2697</v>
      </c>
      <c r="K2246" s="18" t="str">
        <f>IFERROR(VLOOKUP(LEFT(I2246,7)+0,'[1]_Redacted Trans'!B$1:C$65536,2,0),P2246)</f>
        <v>2118262 - Draintech</v>
      </c>
      <c r="L2246" s="18"/>
      <c r="M2246" s="18" t="str">
        <f>IFERROR(VLOOKUP(LEFT(I2246,7)+0,'[1]_Redacted Trans'!B$1:C$65536,2,0),Q2246)</f>
        <v>VAT 03/01/19 TO 18/03/19</v>
      </c>
      <c r="N2246" s="22" t="s">
        <v>110</v>
      </c>
      <c r="P2246" t="s">
        <v>1062</v>
      </c>
      <c r="Q2246" t="s">
        <v>5314</v>
      </c>
    </row>
    <row r="2247" spans="1:17" x14ac:dyDescent="0.2">
      <c r="A2247" s="3" t="s">
        <v>103</v>
      </c>
      <c r="B2247" s="3"/>
      <c r="C2247" s="18" t="s">
        <v>104</v>
      </c>
      <c r="D2247" s="18" t="s">
        <v>182</v>
      </c>
      <c r="E2247" s="18" t="s">
        <v>183</v>
      </c>
      <c r="F2247" s="18" t="s">
        <v>198</v>
      </c>
      <c r="G2247" s="19">
        <v>44068</v>
      </c>
      <c r="H2247" s="20" t="s">
        <v>5315</v>
      </c>
      <c r="I2247" s="20" t="s">
        <v>5316</v>
      </c>
      <c r="J2247" s="21">
        <v>520</v>
      </c>
      <c r="K2247" s="18" t="str">
        <f>IFERROR(VLOOKUP(LEFT(I2247,7)+0,'[1]_Redacted Trans'!B$1:C$65536,2,0),P2247)</f>
        <v>2100183 - CR Services</v>
      </c>
      <c r="L2247" s="18"/>
      <c r="M2247" s="18" t="str">
        <f>IFERROR(VLOOKUP(LEFT(I2247,7)+0,'[1]_Redacted Trans'!B$1:C$65536,2,0),Q2247)</f>
        <v>MAIN HALL LIGHTNING REPAIR</v>
      </c>
      <c r="N2247" s="22" t="s">
        <v>110</v>
      </c>
      <c r="P2247" t="s">
        <v>211</v>
      </c>
      <c r="Q2247" t="s">
        <v>5317</v>
      </c>
    </row>
    <row r="2248" spans="1:17" x14ac:dyDescent="0.2">
      <c r="A2248" s="3" t="s">
        <v>103</v>
      </c>
      <c r="B2248" s="3"/>
      <c r="C2248" s="18" t="s">
        <v>104</v>
      </c>
      <c r="D2248" s="18" t="s">
        <v>168</v>
      </c>
      <c r="E2248" s="18" t="s">
        <v>128</v>
      </c>
      <c r="F2248" s="18" t="s">
        <v>129</v>
      </c>
      <c r="G2248" s="19">
        <v>44068</v>
      </c>
      <c r="H2248" s="20" t="s">
        <v>5318</v>
      </c>
      <c r="I2248" s="20" t="s">
        <v>5319</v>
      </c>
      <c r="J2248" s="21">
        <v>750</v>
      </c>
      <c r="K2248" s="18" t="str">
        <f>IFERROR(VLOOKUP(LEFT(I2248,7)+0,'[1]_Redacted Trans'!B$1:C$65536,2,0),P2248)</f>
        <v>REDACTED PERSONAL DATA</v>
      </c>
      <c r="L2248" s="18"/>
      <c r="M2248" s="18" t="str">
        <f>IFERROR(VLOOKUP(LEFT(I2248,7)+0,'[1]_Redacted Trans'!B$1:C$65536,2,0),Q2248)</f>
        <v>REDACTED PERSONAL DATA</v>
      </c>
      <c r="N2248" s="22" t="s">
        <v>110</v>
      </c>
      <c r="P2248" t="s">
        <v>143</v>
      </c>
      <c r="Q2248" t="s">
        <v>143</v>
      </c>
    </row>
    <row r="2249" spans="1:17" x14ac:dyDescent="0.2">
      <c r="A2249" s="3" t="s">
        <v>103</v>
      </c>
      <c r="B2249" s="3"/>
      <c r="C2249" s="18" t="s">
        <v>104</v>
      </c>
      <c r="D2249" s="18" t="s">
        <v>316</v>
      </c>
      <c r="E2249" s="18" t="s">
        <v>378</v>
      </c>
      <c r="F2249" s="18" t="s">
        <v>198</v>
      </c>
      <c r="G2249" s="19">
        <v>44068</v>
      </c>
      <c r="H2249" s="20" t="s">
        <v>5320</v>
      </c>
      <c r="I2249" s="20" t="s">
        <v>5321</v>
      </c>
      <c r="J2249" s="21">
        <v>685</v>
      </c>
      <c r="K2249" s="18" t="str">
        <f>IFERROR(VLOOKUP(LEFT(I2249,7)+0,'[1]_Redacted Trans'!B$1:C$65536,2,0),P2249)</f>
        <v>REDACTED PERSONAL DATA</v>
      </c>
      <c r="L2249" s="18">
        <v>1058165</v>
      </c>
      <c r="M2249" s="18" t="str">
        <f>IFERROR(VLOOKUP(LEFT(I2249,7)+0,'[1]_Redacted Trans'!B$1:C$65536,2,0),Q2249)</f>
        <v>REDACTED PERSONAL DATA</v>
      </c>
      <c r="N2249" s="22" t="s">
        <v>110</v>
      </c>
      <c r="P2249" t="s">
        <v>143</v>
      </c>
      <c r="Q2249" t="s">
        <v>143</v>
      </c>
    </row>
    <row r="2250" spans="1:17" x14ac:dyDescent="0.2">
      <c r="A2250" s="3" t="s">
        <v>103</v>
      </c>
      <c r="B2250" s="3"/>
      <c r="C2250" s="18" t="s">
        <v>104</v>
      </c>
      <c r="D2250" s="18" t="s">
        <v>168</v>
      </c>
      <c r="E2250" s="18" t="s">
        <v>254</v>
      </c>
      <c r="F2250" s="18" t="s">
        <v>829</v>
      </c>
      <c r="G2250" s="19">
        <v>44068</v>
      </c>
      <c r="H2250" s="20" t="s">
        <v>5322</v>
      </c>
      <c r="I2250" s="20" t="s">
        <v>5323</v>
      </c>
      <c r="J2250" s="21">
        <v>25.39</v>
      </c>
      <c r="K2250" s="18" t="str">
        <f>IFERROR(VLOOKUP(LEFT(I2250,7)+0,'[1]_Redacted Trans'!B$1:C$65536,2,0),P2250)</f>
        <v>REDACTED PERSONAL DATA</v>
      </c>
      <c r="L2250" s="18">
        <v>9972652</v>
      </c>
      <c r="M2250" s="18" t="str">
        <f>IFERROR(VLOOKUP(LEFT(I2250,7)+0,'[1]_Redacted Trans'!B$1:C$65536,2,0),Q2250)</f>
        <v>REDACTED PERSONAL DATA</v>
      </c>
      <c r="N2250" s="22" t="s">
        <v>110</v>
      </c>
      <c r="P2250" t="s">
        <v>143</v>
      </c>
      <c r="Q2250" t="s">
        <v>143</v>
      </c>
    </row>
    <row r="2251" spans="1:17" x14ac:dyDescent="0.2">
      <c r="A2251" s="3" t="s">
        <v>103</v>
      </c>
      <c r="B2251" s="3"/>
      <c r="C2251" s="18" t="s">
        <v>104</v>
      </c>
      <c r="D2251" s="18" t="s">
        <v>316</v>
      </c>
      <c r="E2251" s="18" t="s">
        <v>945</v>
      </c>
      <c r="F2251" s="18" t="s">
        <v>5267</v>
      </c>
      <c r="G2251" s="19">
        <v>44068</v>
      </c>
      <c r="H2251" s="20" t="s">
        <v>5324</v>
      </c>
      <c r="I2251" s="20" t="s">
        <v>5325</v>
      </c>
      <c r="J2251" s="21">
        <v>1650</v>
      </c>
      <c r="K2251" s="18" t="str">
        <f>IFERROR(VLOOKUP(LEFT(I2251,7)+0,'[1]_Redacted Trans'!B$1:C$65536,2,0),P2251)</f>
        <v>2118557 - AA Turner Tankers</v>
      </c>
      <c r="L2251" s="18">
        <v>11218532</v>
      </c>
      <c r="M2251" s="18" t="str">
        <f>IFERROR(VLOOKUP(LEFT(I2251,7)+0,'[1]_Redacted Trans'!B$1:C$65536,2,0),Q2251)</f>
        <v>VARIOUS SITES INCLUDING TENDING ROAD AND WEELEY HEATH</v>
      </c>
      <c r="N2251" s="22" t="s">
        <v>110</v>
      </c>
      <c r="P2251" t="s">
        <v>949</v>
      </c>
      <c r="Q2251" t="s">
        <v>5326</v>
      </c>
    </row>
    <row r="2252" spans="1:17" x14ac:dyDescent="0.2">
      <c r="A2252" s="3" t="s">
        <v>103</v>
      </c>
      <c r="B2252" s="3"/>
      <c r="C2252" s="18" t="s">
        <v>104</v>
      </c>
      <c r="D2252" s="18" t="s">
        <v>316</v>
      </c>
      <c r="E2252" s="18" t="s">
        <v>842</v>
      </c>
      <c r="F2252" s="18" t="s">
        <v>843</v>
      </c>
      <c r="G2252" s="19">
        <v>44068</v>
      </c>
      <c r="H2252" s="20" t="s">
        <v>5327</v>
      </c>
      <c r="I2252" s="20" t="s">
        <v>5328</v>
      </c>
      <c r="J2252" s="21">
        <v>1122</v>
      </c>
      <c r="K2252" s="18" t="str">
        <f>IFERROR(VLOOKUP(LEFT(I2252,7)+0,'[1]_Redacted Trans'!B$1:C$65536,2,0),P2252)</f>
        <v>2109939 - Prentice Aircraft &amp; Cars Ltd T/A Trucks R Us</v>
      </c>
      <c r="L2252" s="18"/>
      <c r="M2252" s="18" t="str">
        <f>IFERROR(VLOOKUP(LEFT(I2252,7)+0,'[1]_Redacted Trans'!B$1:C$65536,2,0),Q2252)</f>
        <v>LORRY HIRE</v>
      </c>
      <c r="N2252" s="22" t="s">
        <v>110</v>
      </c>
      <c r="P2252" t="s">
        <v>846</v>
      </c>
      <c r="Q2252" t="s">
        <v>5329</v>
      </c>
    </row>
    <row r="2253" spans="1:17" x14ac:dyDescent="0.2">
      <c r="A2253" s="3" t="s">
        <v>103</v>
      </c>
      <c r="B2253" s="3"/>
      <c r="C2253" s="18" t="s">
        <v>104</v>
      </c>
      <c r="D2253" s="18" t="s">
        <v>316</v>
      </c>
      <c r="E2253" s="18" t="s">
        <v>899</v>
      </c>
      <c r="F2253" s="18" t="s">
        <v>900</v>
      </c>
      <c r="G2253" s="19">
        <v>44068</v>
      </c>
      <c r="H2253" s="20" t="s">
        <v>5330</v>
      </c>
      <c r="I2253" s="20" t="s">
        <v>5331</v>
      </c>
      <c r="J2253" s="21">
        <v>39.119999999999997</v>
      </c>
      <c r="K2253" s="18" t="str">
        <f>IFERROR(VLOOKUP(LEFT(I2253,7)+0,'[1]_Redacted Trans'!B$1:C$65536,2,0),P2253)</f>
        <v>2101225 - Sibbons</v>
      </c>
      <c r="L2253" s="18"/>
      <c r="M2253" s="18" t="str">
        <f>IFERROR(VLOOKUP(LEFT(I2253,7)+0,'[1]_Redacted Trans'!B$1:C$65536,2,0),Q2253)</f>
        <v>SAFETY BOOTS</v>
      </c>
      <c r="N2253" s="22" t="s">
        <v>110</v>
      </c>
      <c r="P2253" t="s">
        <v>3246</v>
      </c>
      <c r="Q2253" t="s">
        <v>5332</v>
      </c>
    </row>
    <row r="2254" spans="1:17" x14ac:dyDescent="0.2">
      <c r="A2254" s="3" t="s">
        <v>103</v>
      </c>
      <c r="B2254" s="3"/>
      <c r="C2254" s="18" t="s">
        <v>104</v>
      </c>
      <c r="D2254" s="18" t="s">
        <v>316</v>
      </c>
      <c r="E2254" s="18" t="s">
        <v>842</v>
      </c>
      <c r="F2254" s="18" t="s">
        <v>843</v>
      </c>
      <c r="G2254" s="19">
        <v>44068</v>
      </c>
      <c r="H2254" s="20" t="s">
        <v>5327</v>
      </c>
      <c r="I2254" s="20" t="s">
        <v>5333</v>
      </c>
      <c r="J2254" s="21">
        <v>969</v>
      </c>
      <c r="K2254" s="18" t="str">
        <f>IFERROR(VLOOKUP(LEFT(I2254,7)+0,'[1]_Redacted Trans'!B$1:C$65536,2,0),P2254)</f>
        <v>2109939 - Prentice Aircraft &amp; Cars Ltd T/A Trucks R Us</v>
      </c>
      <c r="L2254" s="18"/>
      <c r="M2254" s="18" t="str">
        <f>IFERROR(VLOOKUP(LEFT(I2254,7)+0,'[1]_Redacted Trans'!B$1:C$65536,2,0),Q2254)</f>
        <v>LORY HIRE</v>
      </c>
      <c r="N2254" s="22" t="s">
        <v>110</v>
      </c>
      <c r="P2254" t="s">
        <v>846</v>
      </c>
      <c r="Q2254" t="s">
        <v>5334</v>
      </c>
    </row>
    <row r="2255" spans="1:17" x14ac:dyDescent="0.2">
      <c r="A2255" s="3" t="s">
        <v>103</v>
      </c>
      <c r="B2255" s="3"/>
      <c r="C2255" s="18" t="s">
        <v>104</v>
      </c>
      <c r="D2255" s="18" t="s">
        <v>182</v>
      </c>
      <c r="E2255" s="18" t="s">
        <v>183</v>
      </c>
      <c r="F2255" s="18" t="s">
        <v>1667</v>
      </c>
      <c r="G2255" s="19">
        <v>44068</v>
      </c>
      <c r="H2255" s="20" t="s">
        <v>5335</v>
      </c>
      <c r="I2255" s="20" t="s">
        <v>5336</v>
      </c>
      <c r="J2255" s="21">
        <v>331.66</v>
      </c>
      <c r="K2255" s="18" t="str">
        <f>IFERROR(VLOOKUP(LEFT(I2255,7)+0,'[1]_Redacted Trans'!B$1:C$65536,2,0),P2255)</f>
        <v>2102966 - Sound Dynamics</v>
      </c>
      <c r="L2255" s="18"/>
      <c r="M2255" s="18" t="str">
        <f>IFERROR(VLOOKUP(LEFT(I2255,7)+0,'[1]_Redacted Trans'!B$1:C$65536,2,0),Q2255)</f>
        <v>PA SYSYEM</v>
      </c>
      <c r="N2255" s="22" t="s">
        <v>110</v>
      </c>
      <c r="P2255" t="s">
        <v>4451</v>
      </c>
      <c r="Q2255" t="s">
        <v>5337</v>
      </c>
    </row>
    <row r="2256" spans="1:17" x14ac:dyDescent="0.2">
      <c r="A2256" s="3" t="s">
        <v>103</v>
      </c>
      <c r="B2256" s="3"/>
      <c r="C2256" s="18" t="s">
        <v>104</v>
      </c>
      <c r="D2256" s="18" t="s">
        <v>316</v>
      </c>
      <c r="E2256" s="18" t="s">
        <v>266</v>
      </c>
      <c r="F2256" s="18" t="s">
        <v>198</v>
      </c>
      <c r="G2256" s="19">
        <v>44068</v>
      </c>
      <c r="H2256" s="20" t="s">
        <v>4946</v>
      </c>
      <c r="I2256" s="20" t="s">
        <v>5338</v>
      </c>
      <c r="J2256" s="21">
        <v>4.08</v>
      </c>
      <c r="K2256" s="18" t="str">
        <f>IFERROR(VLOOKUP(LEFT(I2256,7)+0,'[1]_Redacted Trans'!B$1:C$65536,2,0),P2256)</f>
        <v>2117086 - Plumbcity Ltd</v>
      </c>
      <c r="L2256" s="18"/>
      <c r="M2256" s="18" t="str">
        <f>IFERROR(VLOOKUP(LEFT(I2256,7)+0,'[1]_Redacted Trans'!B$1:C$65536,2,0),Q2256)</f>
        <v>STEEL WOOL PACK ECONOMY</v>
      </c>
      <c r="N2256" s="22" t="s">
        <v>110</v>
      </c>
      <c r="P2256" t="s">
        <v>1099</v>
      </c>
      <c r="Q2256" t="s">
        <v>5339</v>
      </c>
    </row>
    <row r="2257" spans="1:17" x14ac:dyDescent="0.2">
      <c r="A2257" s="3" t="s">
        <v>103</v>
      </c>
      <c r="B2257" s="3"/>
      <c r="C2257" s="18" t="s">
        <v>104</v>
      </c>
      <c r="D2257" s="18" t="s">
        <v>153</v>
      </c>
      <c r="E2257" s="18" t="s">
        <v>154</v>
      </c>
      <c r="F2257" s="18" t="s">
        <v>140</v>
      </c>
      <c r="G2257" s="19">
        <v>44068</v>
      </c>
      <c r="H2257" s="20" t="s">
        <v>1026</v>
      </c>
      <c r="I2257" s="20" t="s">
        <v>5340</v>
      </c>
      <c r="J2257" s="21">
        <v>1075</v>
      </c>
      <c r="K2257" s="18" t="str">
        <f>IFERROR(VLOOKUP(LEFT(I2257,7)+0,'[1]_Redacted Trans'!B$1:C$65536,2,0),P2257)</f>
        <v>REDACTED PERSONAL DATA</v>
      </c>
      <c r="L2257" s="18">
        <v>4426336</v>
      </c>
      <c r="M2257" s="18" t="str">
        <f>IFERROR(VLOOKUP(LEFT(I2257,7)+0,'[1]_Redacted Trans'!B$1:C$65536,2,0),Q2257)</f>
        <v>REDACTED PERSONAL DATA</v>
      </c>
      <c r="N2257" s="22" t="s">
        <v>110</v>
      </c>
      <c r="P2257" t="s">
        <v>143</v>
      </c>
      <c r="Q2257" t="s">
        <v>143</v>
      </c>
    </row>
    <row r="2258" spans="1:17" x14ac:dyDescent="0.2">
      <c r="A2258" s="3" t="s">
        <v>103</v>
      </c>
      <c r="B2258" s="3"/>
      <c r="C2258" s="18" t="s">
        <v>104</v>
      </c>
      <c r="D2258" s="18" t="s">
        <v>153</v>
      </c>
      <c r="E2258" s="18" t="s">
        <v>154</v>
      </c>
      <c r="F2258" s="18" t="s">
        <v>140</v>
      </c>
      <c r="G2258" s="19">
        <v>44068</v>
      </c>
      <c r="H2258" s="20" t="s">
        <v>1026</v>
      </c>
      <c r="I2258" s="20" t="s">
        <v>5341</v>
      </c>
      <c r="J2258" s="21">
        <v>1333</v>
      </c>
      <c r="K2258" s="18" t="str">
        <f>IFERROR(VLOOKUP(LEFT(I2258,7)+0,'[1]_Redacted Trans'!B$1:C$65536,2,0),P2258)</f>
        <v>REDACTED PERSONAL DATA</v>
      </c>
      <c r="L2258" s="18">
        <v>4426336</v>
      </c>
      <c r="M2258" s="18" t="str">
        <f>IFERROR(VLOOKUP(LEFT(I2258,7)+0,'[1]_Redacted Trans'!B$1:C$65536,2,0),Q2258)</f>
        <v>REDACTED PERSONAL DATA</v>
      </c>
      <c r="N2258" s="22" t="s">
        <v>110</v>
      </c>
      <c r="P2258" t="s">
        <v>143</v>
      </c>
      <c r="Q2258" t="s">
        <v>143</v>
      </c>
    </row>
    <row r="2259" spans="1:17" x14ac:dyDescent="0.2">
      <c r="A2259" s="3" t="s">
        <v>103</v>
      </c>
      <c r="B2259" s="3"/>
      <c r="C2259" s="18" t="s">
        <v>104</v>
      </c>
      <c r="D2259" s="18" t="s">
        <v>182</v>
      </c>
      <c r="E2259" s="18" t="s">
        <v>183</v>
      </c>
      <c r="F2259" s="18" t="s">
        <v>1293</v>
      </c>
      <c r="G2259" s="19">
        <v>44068</v>
      </c>
      <c r="H2259" s="20" t="s">
        <v>5342</v>
      </c>
      <c r="I2259" s="20" t="s">
        <v>5343</v>
      </c>
      <c r="J2259" s="21">
        <v>28.09</v>
      </c>
      <c r="K2259" s="18" t="str">
        <f>IFERROR(VLOOKUP(LEFT(I2259,7)+0,'[1]_Redacted Trans'!B$1:C$65536,2,0),P2259)</f>
        <v>2101624 - Bunzl</v>
      </c>
      <c r="L2259" s="18"/>
      <c r="M2259" s="18" t="str">
        <f>IFERROR(VLOOKUP(LEFT(I2259,7)+0,'[1]_Redacted Trans'!B$1:C$65536,2,0),Q2259)</f>
        <v>CLEANING ITEMS</v>
      </c>
      <c r="N2259" s="22" t="s">
        <v>110</v>
      </c>
      <c r="P2259" t="s">
        <v>452</v>
      </c>
      <c r="Q2259" t="s">
        <v>5344</v>
      </c>
    </row>
    <row r="2260" spans="1:17" x14ac:dyDescent="0.2">
      <c r="A2260" s="3" t="s">
        <v>103</v>
      </c>
      <c r="B2260" s="3"/>
      <c r="C2260" s="18" t="s">
        <v>104</v>
      </c>
      <c r="D2260" s="18" t="s">
        <v>153</v>
      </c>
      <c r="E2260" s="18" t="s">
        <v>154</v>
      </c>
      <c r="F2260" s="18" t="s">
        <v>140</v>
      </c>
      <c r="G2260" s="19">
        <v>44068</v>
      </c>
      <c r="H2260" s="20" t="s">
        <v>4229</v>
      </c>
      <c r="I2260" s="20" t="s">
        <v>5345</v>
      </c>
      <c r="J2260" s="21">
        <v>1846</v>
      </c>
      <c r="K2260" s="18" t="str">
        <f>IFERROR(VLOOKUP(LEFT(I2260,7)+0,'[1]_Redacted Trans'!B$1:C$65536,2,0),P2260)</f>
        <v>REDACTED PERSONAL DATA</v>
      </c>
      <c r="L2260" s="18">
        <v>8067630</v>
      </c>
      <c r="M2260" s="18" t="str">
        <f>IFERROR(VLOOKUP(LEFT(I2260,7)+0,'[1]_Redacted Trans'!B$1:C$65536,2,0),Q2260)</f>
        <v>REDACTED PERSONAL DATA</v>
      </c>
      <c r="N2260" s="22" t="s">
        <v>110</v>
      </c>
      <c r="P2260" t="s">
        <v>143</v>
      </c>
      <c r="Q2260" t="s">
        <v>143</v>
      </c>
    </row>
    <row r="2261" spans="1:17" x14ac:dyDescent="0.2">
      <c r="A2261" s="3" t="s">
        <v>103</v>
      </c>
      <c r="B2261" s="3"/>
      <c r="C2261" s="18" t="s">
        <v>104</v>
      </c>
      <c r="D2261" s="18" t="s">
        <v>153</v>
      </c>
      <c r="E2261" s="18" t="s">
        <v>154</v>
      </c>
      <c r="F2261" s="18" t="s">
        <v>140</v>
      </c>
      <c r="G2261" s="19">
        <v>44068</v>
      </c>
      <c r="H2261" s="20" t="s">
        <v>4229</v>
      </c>
      <c r="I2261" s="20" t="s">
        <v>5346</v>
      </c>
      <c r="J2261" s="21">
        <v>3068</v>
      </c>
      <c r="K2261" s="18" t="str">
        <f>IFERROR(VLOOKUP(LEFT(I2261,7)+0,'[1]_Redacted Trans'!B$1:C$65536,2,0),P2261)</f>
        <v>REDACTED PERSONAL DATA</v>
      </c>
      <c r="L2261" s="18">
        <v>8067630</v>
      </c>
      <c r="M2261" s="18" t="str">
        <f>IFERROR(VLOOKUP(LEFT(I2261,7)+0,'[1]_Redacted Trans'!B$1:C$65536,2,0),Q2261)</f>
        <v>REDACTED PERSONAL DATA</v>
      </c>
      <c r="N2261" s="22" t="s">
        <v>110</v>
      </c>
      <c r="P2261" t="s">
        <v>143</v>
      </c>
      <c r="Q2261" t="s">
        <v>143</v>
      </c>
    </row>
    <row r="2262" spans="1:17" x14ac:dyDescent="0.2">
      <c r="A2262" s="3" t="s">
        <v>103</v>
      </c>
      <c r="B2262" s="3"/>
      <c r="C2262" s="18" t="s">
        <v>104</v>
      </c>
      <c r="D2262" s="18" t="s">
        <v>316</v>
      </c>
      <c r="E2262" s="18" t="s">
        <v>467</v>
      </c>
      <c r="F2262" s="18" t="s">
        <v>144</v>
      </c>
      <c r="G2262" s="19">
        <v>44068</v>
      </c>
      <c r="H2262" s="20" t="s">
        <v>5347</v>
      </c>
      <c r="I2262" s="20" t="s">
        <v>5348</v>
      </c>
      <c r="J2262" s="21">
        <v>135.30000000000001</v>
      </c>
      <c r="K2262" s="18" t="str">
        <f>IFERROR(VLOOKUP(LEFT(I2262,7)+0,'[1]_Redacted Trans'!B$1:C$65536,2,0),P2262)</f>
        <v>2102826 - Eden Springs UK Ltd</v>
      </c>
      <c r="L2262" s="18"/>
      <c r="M2262" s="18" t="str">
        <f>IFERROR(VLOOKUP(LEFT(I2262,7)+0,'[1]_Redacted Trans'!B$1:C$65536,2,0),Q2262)</f>
        <v>WATER</v>
      </c>
      <c r="N2262" s="22" t="s">
        <v>110</v>
      </c>
      <c r="P2262" t="s">
        <v>696</v>
      </c>
      <c r="Q2262" t="s">
        <v>697</v>
      </c>
    </row>
    <row r="2263" spans="1:17" x14ac:dyDescent="0.2">
      <c r="A2263" s="3" t="s">
        <v>103</v>
      </c>
      <c r="B2263" s="3"/>
      <c r="C2263" s="18" t="s">
        <v>104</v>
      </c>
      <c r="D2263" s="18" t="s">
        <v>316</v>
      </c>
      <c r="E2263" s="18" t="s">
        <v>467</v>
      </c>
      <c r="F2263" s="18" t="s">
        <v>144</v>
      </c>
      <c r="G2263" s="19">
        <v>44068</v>
      </c>
      <c r="H2263" s="20" t="s">
        <v>5347</v>
      </c>
      <c r="I2263" s="20" t="s">
        <v>5349</v>
      </c>
      <c r="J2263" s="21">
        <v>4</v>
      </c>
      <c r="K2263" s="18" t="str">
        <f>IFERROR(VLOOKUP(LEFT(I2263,7)+0,'[1]_Redacted Trans'!B$1:C$65536,2,0),P2263)</f>
        <v>2102826 - Eden Springs UK Ltd</v>
      </c>
      <c r="L2263" s="18"/>
      <c r="M2263" s="18" t="str">
        <f>IFERROR(VLOOKUP(LEFT(I2263,7)+0,'[1]_Redacted Trans'!B$1:C$65536,2,0),Q2263)</f>
        <v>WATER</v>
      </c>
      <c r="N2263" s="22" t="s">
        <v>110</v>
      </c>
      <c r="P2263" t="s">
        <v>696</v>
      </c>
      <c r="Q2263" t="s">
        <v>697</v>
      </c>
    </row>
    <row r="2264" spans="1:17" x14ac:dyDescent="0.2">
      <c r="A2264" s="3" t="s">
        <v>103</v>
      </c>
      <c r="B2264" s="3"/>
      <c r="C2264" s="18" t="s">
        <v>104</v>
      </c>
      <c r="D2264" s="18" t="s">
        <v>316</v>
      </c>
      <c r="E2264" s="18" t="s">
        <v>467</v>
      </c>
      <c r="F2264" s="18" t="s">
        <v>144</v>
      </c>
      <c r="G2264" s="19">
        <v>44068</v>
      </c>
      <c r="H2264" s="20" t="s">
        <v>5347</v>
      </c>
      <c r="I2264" s="20" t="s">
        <v>5350</v>
      </c>
      <c r="J2264" s="21">
        <v>2.04</v>
      </c>
      <c r="K2264" s="18" t="str">
        <f>IFERROR(VLOOKUP(LEFT(I2264,7)+0,'[1]_Redacted Trans'!B$1:C$65536,2,0),P2264)</f>
        <v>2102826 - Eden Springs UK Ltd</v>
      </c>
      <c r="L2264" s="18"/>
      <c r="M2264" s="18" t="str">
        <f>IFERROR(VLOOKUP(LEFT(I2264,7)+0,'[1]_Redacted Trans'!B$1:C$65536,2,0),Q2264)</f>
        <v>WATER</v>
      </c>
      <c r="N2264" s="22" t="s">
        <v>110</v>
      </c>
      <c r="P2264" t="s">
        <v>696</v>
      </c>
      <c r="Q2264" t="s">
        <v>697</v>
      </c>
    </row>
    <row r="2265" spans="1:17" x14ac:dyDescent="0.2">
      <c r="A2265" s="3" t="s">
        <v>103</v>
      </c>
      <c r="B2265" s="3"/>
      <c r="C2265" s="18" t="s">
        <v>104</v>
      </c>
      <c r="D2265" s="18" t="s">
        <v>213</v>
      </c>
      <c r="E2265" s="18" t="s">
        <v>503</v>
      </c>
      <c r="F2265" s="18" t="s">
        <v>214</v>
      </c>
      <c r="G2265" s="19">
        <v>44068</v>
      </c>
      <c r="H2265" s="20"/>
      <c r="I2265" s="20" t="s">
        <v>5351</v>
      </c>
      <c r="J2265" s="21">
        <v>12.49</v>
      </c>
      <c r="K2265" s="18" t="str">
        <f>IFERROR(VLOOKUP(LEFT(I2265,7)+0,'[1]_Redacted Trans'!B$1:C$65536,2,0),P2265)</f>
        <v>2119736 - CDER Group Limited</v>
      </c>
      <c r="L2265" s="18">
        <v>4118149</v>
      </c>
      <c r="M2265" s="18" t="str">
        <f>IFERROR(VLOOKUP(LEFT(I2265,7)+0,'[1]_Redacted Trans'!B$1:C$65536,2,0),Q2265)</f>
        <v>VAT ON FEES COLLECTED C TAX OLD</v>
      </c>
      <c r="N2265" s="22" t="s">
        <v>110</v>
      </c>
      <c r="P2265" t="s">
        <v>4930</v>
      </c>
      <c r="Q2265" t="s">
        <v>4238</v>
      </c>
    </row>
    <row r="2266" spans="1:17" x14ac:dyDescent="0.2">
      <c r="A2266" s="3" t="s">
        <v>103</v>
      </c>
      <c r="B2266" s="3"/>
      <c r="C2266" s="18" t="s">
        <v>104</v>
      </c>
      <c r="D2266" s="18" t="s">
        <v>213</v>
      </c>
      <c r="E2266" s="18" t="s">
        <v>503</v>
      </c>
      <c r="F2266" s="18" t="s">
        <v>214</v>
      </c>
      <c r="G2266" s="19">
        <v>44068</v>
      </c>
      <c r="H2266" s="20"/>
      <c r="I2266" s="20" t="s">
        <v>5352</v>
      </c>
      <c r="J2266" s="21">
        <v>-12.49</v>
      </c>
      <c r="K2266" s="18" t="str">
        <f>IFERROR(VLOOKUP(LEFT(I2266,7)+0,'[1]_Redacted Trans'!B$1:C$65536,2,0),P2266)</f>
        <v>2119736 - CDER Group Limited</v>
      </c>
      <c r="L2266" s="18">
        <v>4118149</v>
      </c>
      <c r="M2266" s="18" t="str">
        <f>IFERROR(VLOOKUP(LEFT(I2266,7)+0,'[1]_Redacted Trans'!B$1:C$65536,2,0),Q2266)</f>
        <v>VAT ON FEES COLLECTED C TAX OLD</v>
      </c>
      <c r="N2266" s="22" t="s">
        <v>110</v>
      </c>
      <c r="P2266" t="s">
        <v>4930</v>
      </c>
      <c r="Q2266" t="s">
        <v>4238</v>
      </c>
    </row>
    <row r="2267" spans="1:17" x14ac:dyDescent="0.2">
      <c r="A2267" s="3" t="s">
        <v>103</v>
      </c>
      <c r="B2267" s="3"/>
      <c r="C2267" s="18" t="s">
        <v>104</v>
      </c>
      <c r="D2267" s="18" t="s">
        <v>213</v>
      </c>
      <c r="E2267" s="18" t="s">
        <v>503</v>
      </c>
      <c r="F2267" s="18" t="s">
        <v>214</v>
      </c>
      <c r="G2267" s="19">
        <v>44068</v>
      </c>
      <c r="H2267" s="20"/>
      <c r="I2267" s="20" t="s">
        <v>5353</v>
      </c>
      <c r="J2267" s="21">
        <v>1435.07</v>
      </c>
      <c r="K2267" s="18" t="str">
        <f>IFERROR(VLOOKUP(LEFT(I2267,7)+0,'[1]_Redacted Trans'!B$1:C$65536,2,0),P2267)</f>
        <v>2119736 - CDER Group Limited</v>
      </c>
      <c r="L2267" s="18">
        <v>4118149</v>
      </c>
      <c r="M2267" s="18" t="str">
        <f>IFERROR(VLOOKUP(LEFT(I2267,7)+0,'[1]_Redacted Trans'!B$1:C$65536,2,0),Q2267)</f>
        <v>VAT ON FEES COLLECTED C TAX TCE</v>
      </c>
      <c r="N2267" s="22" t="s">
        <v>110</v>
      </c>
      <c r="P2267" t="s">
        <v>4930</v>
      </c>
      <c r="Q2267" t="s">
        <v>4456</v>
      </c>
    </row>
    <row r="2268" spans="1:17" x14ac:dyDescent="0.2">
      <c r="A2268" s="3" t="s">
        <v>103</v>
      </c>
      <c r="B2268" s="3"/>
      <c r="C2268" s="18" t="s">
        <v>104</v>
      </c>
      <c r="D2268" s="18" t="s">
        <v>213</v>
      </c>
      <c r="E2268" s="18" t="s">
        <v>503</v>
      </c>
      <c r="F2268" s="18" t="s">
        <v>214</v>
      </c>
      <c r="G2268" s="19">
        <v>44068</v>
      </c>
      <c r="H2268" s="20"/>
      <c r="I2268" s="20" t="s">
        <v>5354</v>
      </c>
      <c r="J2268" s="21">
        <v>-1435.07</v>
      </c>
      <c r="K2268" s="18" t="str">
        <f>IFERROR(VLOOKUP(LEFT(I2268,7)+0,'[1]_Redacted Trans'!B$1:C$65536,2,0),P2268)</f>
        <v>2119736 - CDER Group Limited</v>
      </c>
      <c r="L2268" s="18">
        <v>4118149</v>
      </c>
      <c r="M2268" s="18" t="str">
        <f>IFERROR(VLOOKUP(LEFT(I2268,7)+0,'[1]_Redacted Trans'!B$1:C$65536,2,0),Q2268)</f>
        <v>VAT ON FEES COLLECTED C TAX TCE</v>
      </c>
      <c r="N2268" s="22" t="s">
        <v>110</v>
      </c>
      <c r="P2268" t="s">
        <v>4930</v>
      </c>
      <c r="Q2268" t="s">
        <v>4456</v>
      </c>
    </row>
    <row r="2269" spans="1:17" x14ac:dyDescent="0.2">
      <c r="A2269" s="3" t="s">
        <v>103</v>
      </c>
      <c r="B2269" s="3"/>
      <c r="C2269" s="18" t="s">
        <v>104</v>
      </c>
      <c r="D2269" s="18" t="s">
        <v>213</v>
      </c>
      <c r="E2269" s="18" t="s">
        <v>503</v>
      </c>
      <c r="F2269" s="18" t="s">
        <v>2463</v>
      </c>
      <c r="G2269" s="19">
        <v>44068</v>
      </c>
      <c r="H2269" s="20" t="s">
        <v>5355</v>
      </c>
      <c r="I2269" s="20" t="s">
        <v>5356</v>
      </c>
      <c r="J2269" s="21">
        <v>10.5</v>
      </c>
      <c r="K2269" s="18" t="str">
        <f>IFERROR(VLOOKUP(LEFT(I2269,7)+0,'[1]_Redacted Trans'!B$1:C$65536,2,0),P2269)</f>
        <v>2119736 - CDER Group Limited</v>
      </c>
      <c r="L2269" s="18">
        <v>4118149</v>
      </c>
      <c r="M2269" s="18" t="str">
        <f>IFERROR(VLOOKUP(LEFT(I2269,7)+0,'[1]_Redacted Trans'!B$1:C$65536,2,0),Q2269)</f>
        <v>15% COMMISSION ON DEBTS RECOVERED OF £70.00</v>
      </c>
      <c r="N2269" s="22" t="s">
        <v>110</v>
      </c>
      <c r="P2269" t="s">
        <v>4930</v>
      </c>
      <c r="Q2269" t="s">
        <v>5357</v>
      </c>
    </row>
    <row r="2270" spans="1:17" x14ac:dyDescent="0.2">
      <c r="A2270" s="3" t="s">
        <v>103</v>
      </c>
      <c r="B2270" s="3"/>
      <c r="C2270" s="18" t="s">
        <v>104</v>
      </c>
      <c r="D2270" s="18" t="s">
        <v>153</v>
      </c>
      <c r="E2270" s="18" t="s">
        <v>154</v>
      </c>
      <c r="F2270" s="18" t="s">
        <v>281</v>
      </c>
      <c r="G2270" s="19">
        <v>44068</v>
      </c>
      <c r="H2270" s="20" t="s">
        <v>5358</v>
      </c>
      <c r="I2270" s="20" t="s">
        <v>5359</v>
      </c>
      <c r="J2270" s="21">
        <v>524</v>
      </c>
      <c r="K2270" s="18" t="str">
        <f>IFERROR(VLOOKUP(LEFT(I2270,7)+0,'[1]_Redacted Trans'!B$1:C$65536,2,0),P2270)</f>
        <v>2118353 - Candomedia Ltd</v>
      </c>
      <c r="L2270" s="18">
        <v>4337974</v>
      </c>
      <c r="M2270" s="18" t="str">
        <f>IFERROR(VLOOKUP(LEFT(I2270,7)+0,'[1]_Redacted Trans'!B$1:C$65536,2,0),Q2270)</f>
        <v>PUBLIC NOTICE, COLCHESTER GAZETTE 14/08/20</v>
      </c>
      <c r="N2270" s="22" t="s">
        <v>110</v>
      </c>
      <c r="P2270" t="s">
        <v>284</v>
      </c>
      <c r="Q2270" t="s">
        <v>5360</v>
      </c>
    </row>
    <row r="2271" spans="1:17" x14ac:dyDescent="0.2">
      <c r="A2271" s="3" t="s">
        <v>103</v>
      </c>
      <c r="B2271" s="3"/>
      <c r="C2271" s="18" t="s">
        <v>104</v>
      </c>
      <c r="D2271" s="18" t="s">
        <v>153</v>
      </c>
      <c r="E2271" s="18" t="s">
        <v>154</v>
      </c>
      <c r="F2271" s="18" t="s">
        <v>281</v>
      </c>
      <c r="G2271" s="19">
        <v>44068</v>
      </c>
      <c r="H2271" s="20" t="s">
        <v>5361</v>
      </c>
      <c r="I2271" s="20" t="s">
        <v>5362</v>
      </c>
      <c r="J2271" s="21">
        <v>388.36</v>
      </c>
      <c r="K2271" s="18" t="str">
        <f>IFERROR(VLOOKUP(LEFT(I2271,7)+0,'[1]_Redacted Trans'!B$1:C$65536,2,0),P2271)</f>
        <v>2118353 - Candomedia Ltd</v>
      </c>
      <c r="L2271" s="18">
        <v>4337974</v>
      </c>
      <c r="M2271" s="18" t="str">
        <f>IFERROR(VLOOKUP(LEFT(I2271,7)+0,'[1]_Redacted Trans'!B$1:C$65536,2,0),Q2271)</f>
        <v>PUBLIC NOTICE, COLCHESTER GAZETTE 14/08/20</v>
      </c>
      <c r="N2271" s="22" t="s">
        <v>110</v>
      </c>
      <c r="P2271" t="s">
        <v>284</v>
      </c>
      <c r="Q2271" t="s">
        <v>5360</v>
      </c>
    </row>
    <row r="2272" spans="1:17" x14ac:dyDescent="0.2">
      <c r="A2272" s="3" t="s">
        <v>103</v>
      </c>
      <c r="B2272" s="3"/>
      <c r="C2272" s="18" t="s">
        <v>104</v>
      </c>
      <c r="D2272" s="18" t="s">
        <v>182</v>
      </c>
      <c r="E2272" s="18" t="s">
        <v>183</v>
      </c>
      <c r="F2272" s="18" t="s">
        <v>230</v>
      </c>
      <c r="G2272" s="19">
        <v>44068</v>
      </c>
      <c r="H2272" s="20"/>
      <c r="I2272" s="20" t="s">
        <v>5363</v>
      </c>
      <c r="J2272" s="21">
        <v>399.69</v>
      </c>
      <c r="K2272" s="18" t="str">
        <f>IFERROR(VLOOKUP(LEFT(I2272,7)+0,'[1]_Redacted Trans'!B$1:C$65536,2,0),P2272)</f>
        <v>2100118 - British Gas Business</v>
      </c>
      <c r="L2272" s="18"/>
      <c r="M2272" s="18" t="str">
        <f>IFERROR(VLOOKUP(LEFT(I2272,7)+0,'[1]_Redacted Trans'!B$1:C$65536,2,0),Q2272)</f>
        <v>ELETRIC</v>
      </c>
      <c r="N2272" s="22" t="s">
        <v>110</v>
      </c>
      <c r="P2272" t="s">
        <v>3670</v>
      </c>
      <c r="Q2272" t="s">
        <v>3463</v>
      </c>
    </row>
    <row r="2273" spans="1:17" x14ac:dyDescent="0.2">
      <c r="A2273" s="3" t="s">
        <v>103</v>
      </c>
      <c r="B2273" s="3"/>
      <c r="C2273" s="18" t="s">
        <v>104</v>
      </c>
      <c r="D2273" s="18" t="s">
        <v>182</v>
      </c>
      <c r="E2273" s="18" t="s">
        <v>183</v>
      </c>
      <c r="F2273" s="18" t="s">
        <v>163</v>
      </c>
      <c r="G2273" s="19">
        <v>44068</v>
      </c>
      <c r="H2273" s="20" t="s">
        <v>5364</v>
      </c>
      <c r="I2273" s="20" t="s">
        <v>5365</v>
      </c>
      <c r="J2273" s="21">
        <v>48.4</v>
      </c>
      <c r="K2273" s="18" t="str">
        <f>IFERROR(VLOOKUP(LEFT(I2273,7)+0,'[1]_Redacted Trans'!B$1:C$65536,2,0),P2273)</f>
        <v>2100111 - Banner Group Ltd</v>
      </c>
      <c r="L2273" s="18"/>
      <c r="M2273" s="18" t="str">
        <f>IFERROR(VLOOKUP(LEFT(I2273,7)+0,'[1]_Redacted Trans'!B$1:C$65536,2,0),Q2273)</f>
        <v>STATIONERY</v>
      </c>
      <c r="N2273" s="22" t="s">
        <v>110</v>
      </c>
      <c r="P2273" t="s">
        <v>252</v>
      </c>
      <c r="Q2273" t="s">
        <v>2241</v>
      </c>
    </row>
    <row r="2274" spans="1:17" x14ac:dyDescent="0.2">
      <c r="A2274" s="3" t="s">
        <v>103</v>
      </c>
      <c r="B2274" s="3"/>
      <c r="C2274" s="18" t="s">
        <v>104</v>
      </c>
      <c r="D2274" s="18" t="s">
        <v>316</v>
      </c>
      <c r="E2274" s="18" t="s">
        <v>899</v>
      </c>
      <c r="F2274" s="18" t="s">
        <v>900</v>
      </c>
      <c r="G2274" s="19">
        <v>44068</v>
      </c>
      <c r="H2274" s="20" t="s">
        <v>5366</v>
      </c>
      <c r="I2274" s="20" t="s">
        <v>5367</v>
      </c>
      <c r="J2274" s="21">
        <v>286.48</v>
      </c>
      <c r="K2274" s="18" t="str">
        <f>IFERROR(VLOOKUP(LEFT(I2274,7)+0,'[1]_Redacted Trans'!B$1:C$65536,2,0),P2274)</f>
        <v>2100056 - Anglia Hose and Hydraulics</v>
      </c>
      <c r="L2274" s="18">
        <v>7244405</v>
      </c>
      <c r="M2274" s="18" t="str">
        <f>IFERROR(VLOOKUP(LEFT(I2274,7)+0,'[1]_Redacted Trans'!B$1:C$65536,2,0),Q2274)</f>
        <v>VARIOUS ITEMS</v>
      </c>
      <c r="N2274" s="22" t="s">
        <v>110</v>
      </c>
      <c r="P2274" t="s">
        <v>3535</v>
      </c>
      <c r="Q2274" t="s">
        <v>960</v>
      </c>
    </row>
    <row r="2275" spans="1:17" x14ac:dyDescent="0.2">
      <c r="A2275" s="3" t="s">
        <v>103</v>
      </c>
      <c r="B2275" s="3"/>
      <c r="C2275" s="18" t="s">
        <v>104</v>
      </c>
      <c r="D2275" s="18" t="s">
        <v>153</v>
      </c>
      <c r="E2275" s="18" t="s">
        <v>154</v>
      </c>
      <c r="F2275" s="18" t="s">
        <v>140</v>
      </c>
      <c r="G2275" s="19">
        <v>44068</v>
      </c>
      <c r="H2275" s="20" t="s">
        <v>277</v>
      </c>
      <c r="I2275" s="20" t="s">
        <v>5368</v>
      </c>
      <c r="J2275" s="21">
        <v>3250</v>
      </c>
      <c r="K2275" s="18" t="str">
        <f>IFERROR(VLOOKUP(LEFT(I2275,7)+0,'[1]_Redacted Trans'!B$1:C$65536,2,0),P2275)</f>
        <v>REDACTED PERSONAL DATA</v>
      </c>
      <c r="L2275" s="18">
        <v>10370450</v>
      </c>
      <c r="M2275" s="18" t="str">
        <f>IFERROR(VLOOKUP(LEFT(I2275,7)+0,'[1]_Redacted Trans'!B$1:C$65536,2,0),Q2275)</f>
        <v>REDACTED PERSONAL DATA</v>
      </c>
      <c r="N2275" s="22" t="s">
        <v>110</v>
      </c>
      <c r="P2275" t="s">
        <v>143</v>
      </c>
      <c r="Q2275" t="s">
        <v>143</v>
      </c>
    </row>
    <row r="2276" spans="1:17" x14ac:dyDescent="0.2">
      <c r="A2276" s="3" t="s">
        <v>103</v>
      </c>
      <c r="B2276" s="3"/>
      <c r="C2276" s="18" t="s">
        <v>104</v>
      </c>
      <c r="D2276" s="18" t="s">
        <v>153</v>
      </c>
      <c r="E2276" s="18" t="s">
        <v>154</v>
      </c>
      <c r="F2276" s="18" t="s">
        <v>140</v>
      </c>
      <c r="G2276" s="19">
        <v>44068</v>
      </c>
      <c r="H2276" s="20" t="s">
        <v>279</v>
      </c>
      <c r="I2276" s="20" t="s">
        <v>5369</v>
      </c>
      <c r="J2276" s="21">
        <v>1924</v>
      </c>
      <c r="K2276" s="18" t="str">
        <f>IFERROR(VLOOKUP(LEFT(I2276,7)+0,'[1]_Redacted Trans'!B$1:C$65536,2,0),P2276)</f>
        <v>REDACTED PERSONAL DATA</v>
      </c>
      <c r="L2276" s="18">
        <v>10370450</v>
      </c>
      <c r="M2276" s="18" t="str">
        <f>IFERROR(VLOOKUP(LEFT(I2276,7)+0,'[1]_Redacted Trans'!B$1:C$65536,2,0),Q2276)</f>
        <v>REDACTED PERSONAL DATA</v>
      </c>
      <c r="N2276" s="22" t="s">
        <v>110</v>
      </c>
      <c r="P2276" t="s">
        <v>143</v>
      </c>
      <c r="Q2276" t="s">
        <v>143</v>
      </c>
    </row>
    <row r="2277" spans="1:17" x14ac:dyDescent="0.2">
      <c r="A2277" s="3" t="s">
        <v>103</v>
      </c>
      <c r="B2277" s="3"/>
      <c r="C2277" s="18" t="s">
        <v>104</v>
      </c>
      <c r="D2277" s="18" t="s">
        <v>213</v>
      </c>
      <c r="E2277" s="18" t="s">
        <v>503</v>
      </c>
      <c r="F2277" s="18" t="s">
        <v>214</v>
      </c>
      <c r="G2277" s="19">
        <v>44068</v>
      </c>
      <c r="H2277" s="20"/>
      <c r="I2277" s="20" t="s">
        <v>5370</v>
      </c>
      <c r="J2277" s="21">
        <v>-56.85</v>
      </c>
      <c r="K2277" s="18" t="str">
        <f>IFERROR(VLOOKUP(LEFT(I2277,7)+0,'[1]_Redacted Trans'!B$1:C$65536,2,0),P2277)</f>
        <v>2119736 - CDER Group Limited</v>
      </c>
      <c r="L2277" s="18">
        <v>4118149</v>
      </c>
      <c r="M2277" s="18" t="str">
        <f>IFERROR(VLOOKUP(LEFT(I2277,7)+0,'[1]_Redacted Trans'!B$1:C$65536,2,0),Q2277)</f>
        <v>CREDIT AGAINST VAT COLLECTED CTAX TCE</v>
      </c>
      <c r="N2277" s="22" t="s">
        <v>110</v>
      </c>
      <c r="P2277" t="s">
        <v>4930</v>
      </c>
      <c r="Q2277" t="s">
        <v>5371</v>
      </c>
    </row>
    <row r="2278" spans="1:17" x14ac:dyDescent="0.2">
      <c r="A2278" s="3" t="s">
        <v>103</v>
      </c>
      <c r="B2278" s="3"/>
      <c r="C2278" s="18" t="s">
        <v>104</v>
      </c>
      <c r="D2278" s="18" t="s">
        <v>213</v>
      </c>
      <c r="E2278" s="18" t="s">
        <v>503</v>
      </c>
      <c r="F2278" s="18" t="s">
        <v>214</v>
      </c>
      <c r="G2278" s="19">
        <v>44068</v>
      </c>
      <c r="H2278" s="20"/>
      <c r="I2278" s="20" t="s">
        <v>5372</v>
      </c>
      <c r="J2278" s="21">
        <v>56.85</v>
      </c>
      <c r="K2278" s="18" t="str">
        <f>IFERROR(VLOOKUP(LEFT(I2278,7)+0,'[1]_Redacted Trans'!B$1:C$65536,2,0),P2278)</f>
        <v>2119736 - CDER Group Limited</v>
      </c>
      <c r="L2278" s="18">
        <v>4118149</v>
      </c>
      <c r="M2278" s="18" t="str">
        <f>IFERROR(VLOOKUP(LEFT(I2278,7)+0,'[1]_Redacted Trans'!B$1:C$65536,2,0),Q2278)</f>
        <v>CREDIT AGAINST VAT COLLECTED CTAX TCE</v>
      </c>
      <c r="N2278" s="22" t="s">
        <v>110</v>
      </c>
      <c r="P2278" t="s">
        <v>4930</v>
      </c>
      <c r="Q2278" t="s">
        <v>5371</v>
      </c>
    </row>
    <row r="2279" spans="1:17" x14ac:dyDescent="0.2">
      <c r="A2279" s="3" t="s">
        <v>103</v>
      </c>
      <c r="B2279" s="3"/>
      <c r="C2279" s="18" t="s">
        <v>104</v>
      </c>
      <c r="D2279" s="18" t="s">
        <v>153</v>
      </c>
      <c r="E2279" s="18" t="s">
        <v>3052</v>
      </c>
      <c r="F2279" s="18" t="s">
        <v>508</v>
      </c>
      <c r="G2279" s="19">
        <v>44068</v>
      </c>
      <c r="H2279" s="20" t="s">
        <v>5373</v>
      </c>
      <c r="I2279" s="20" t="s">
        <v>5374</v>
      </c>
      <c r="J2279" s="21">
        <v>2640.76</v>
      </c>
      <c r="K2279" s="18" t="str">
        <f>IFERROR(VLOOKUP(LEFT(I2279,7)+0,'[1]_Redacted Trans'!B$1:C$65536,2,0),P2279)</f>
        <v>REDACTED PERSONAL DATA</v>
      </c>
      <c r="L2279" s="18"/>
      <c r="M2279" s="18" t="str">
        <f>IFERROR(VLOOKUP(LEFT(I2279,7)+0,'[1]_Redacted Trans'!B$1:C$65536,2,0),Q2279)</f>
        <v>REDACTED PERSONAL DATA</v>
      </c>
      <c r="N2279" s="22" t="s">
        <v>110</v>
      </c>
      <c r="P2279" t="s">
        <v>143</v>
      </c>
      <c r="Q2279" t="s">
        <v>143</v>
      </c>
    </row>
    <row r="2280" spans="1:17" x14ac:dyDescent="0.2">
      <c r="A2280" s="3" t="s">
        <v>103</v>
      </c>
      <c r="B2280" s="3"/>
      <c r="C2280" s="18" t="s">
        <v>104</v>
      </c>
      <c r="D2280" s="18" t="s">
        <v>153</v>
      </c>
      <c r="E2280" s="18" t="s">
        <v>3052</v>
      </c>
      <c r="F2280" s="18" t="s">
        <v>508</v>
      </c>
      <c r="G2280" s="19">
        <v>44068</v>
      </c>
      <c r="H2280" s="20" t="s">
        <v>3053</v>
      </c>
      <c r="I2280" s="20" t="s">
        <v>5375</v>
      </c>
      <c r="J2280" s="21">
        <v>3603.28</v>
      </c>
      <c r="K2280" s="18" t="str">
        <f>IFERROR(VLOOKUP(LEFT(I2280,7)+0,'[1]_Redacted Trans'!B$1:C$65536,2,0),P2280)</f>
        <v>REDACTED PERSONAL DATA</v>
      </c>
      <c r="L2280" s="18"/>
      <c r="M2280" s="18" t="str">
        <f>IFERROR(VLOOKUP(LEFT(I2280,7)+0,'[1]_Redacted Trans'!B$1:C$65536,2,0),Q2280)</f>
        <v>REDACTED PERSONAL DATA</v>
      </c>
      <c r="N2280" s="22" t="s">
        <v>110</v>
      </c>
      <c r="P2280" t="s">
        <v>143</v>
      </c>
      <c r="Q2280" t="s">
        <v>143</v>
      </c>
    </row>
    <row r="2281" spans="1:17" x14ac:dyDescent="0.2">
      <c r="A2281" s="3" t="s">
        <v>103</v>
      </c>
      <c r="B2281" s="3"/>
      <c r="C2281" s="18" t="s">
        <v>104</v>
      </c>
      <c r="D2281" s="18" t="s">
        <v>239</v>
      </c>
      <c r="E2281" s="18" t="s">
        <v>266</v>
      </c>
      <c r="F2281" s="18" t="s">
        <v>198</v>
      </c>
      <c r="G2281" s="19">
        <v>44068</v>
      </c>
      <c r="H2281" s="20" t="s">
        <v>5376</v>
      </c>
      <c r="I2281" s="20" t="s">
        <v>5377</v>
      </c>
      <c r="J2281" s="21">
        <v>124.88</v>
      </c>
      <c r="K2281" s="18" t="str">
        <f>IFERROR(VLOOKUP(LEFT(I2281,7)+0,'[1]_Redacted Trans'!B$1:C$65536,2,0),P2281)</f>
        <v>2111202 - Trade UK</v>
      </c>
      <c r="L2281" s="18"/>
      <c r="M2281" s="18" t="str">
        <f>IFERROR(VLOOKUP(LEFT(I2281,7)+0,'[1]_Redacted Trans'!B$1:C$65536,2,0),Q2281)</f>
        <v>THERMOMETER</v>
      </c>
      <c r="N2281" s="22" t="s">
        <v>110</v>
      </c>
      <c r="P2281" t="s">
        <v>360</v>
      </c>
      <c r="Q2281" t="s">
        <v>5378</v>
      </c>
    </row>
    <row r="2282" spans="1:17" x14ac:dyDescent="0.2">
      <c r="A2282" s="3" t="s">
        <v>103</v>
      </c>
      <c r="B2282" s="3"/>
      <c r="C2282" s="18" t="s">
        <v>104</v>
      </c>
      <c r="D2282" s="18" t="s">
        <v>182</v>
      </c>
      <c r="E2282" s="18" t="s">
        <v>584</v>
      </c>
      <c r="F2282" s="18" t="s">
        <v>585</v>
      </c>
      <c r="G2282" s="19">
        <v>44068</v>
      </c>
      <c r="H2282" s="20" t="s">
        <v>586</v>
      </c>
      <c r="I2282" s="20" t="s">
        <v>5379</v>
      </c>
      <c r="J2282" s="21">
        <v>21.86</v>
      </c>
      <c r="K2282" s="18" t="str">
        <f>IFERROR(VLOOKUP(LEFT(I2282,7)+0,'[1]_Redacted Trans'!B$1:C$65536,2,0),P2282)</f>
        <v>2101083 - Osgood Smith</v>
      </c>
      <c r="L2282" s="18"/>
      <c r="M2282" s="18" t="str">
        <f>IFERROR(VLOOKUP(LEFT(I2282,7)+0,'[1]_Redacted Trans'!B$1:C$65536,2,0),Q2282)</f>
        <v>VENDING SUPPLIES</v>
      </c>
      <c r="N2282" s="22" t="s">
        <v>110</v>
      </c>
      <c r="P2282" t="s">
        <v>588</v>
      </c>
      <c r="Q2282" t="s">
        <v>5380</v>
      </c>
    </row>
    <row r="2283" spans="1:17" x14ac:dyDescent="0.2">
      <c r="A2283" s="3" t="s">
        <v>103</v>
      </c>
      <c r="B2283" s="3"/>
      <c r="C2283" s="18" t="s">
        <v>104</v>
      </c>
      <c r="D2283" s="18" t="s">
        <v>316</v>
      </c>
      <c r="E2283" s="18" t="s">
        <v>842</v>
      </c>
      <c r="F2283" s="18" t="s">
        <v>843</v>
      </c>
      <c r="G2283" s="19">
        <v>44068</v>
      </c>
      <c r="H2283" s="20" t="s">
        <v>3098</v>
      </c>
      <c r="I2283" s="20" t="s">
        <v>5381</v>
      </c>
      <c r="J2283" s="21">
        <v>65.34</v>
      </c>
      <c r="K2283" s="18" t="str">
        <f>IFERROR(VLOOKUP(LEFT(I2283,7)+0,'[1]_Redacted Trans'!B$1:C$65536,2,0),P2283)</f>
        <v>2113443 - Mervyn Lambert Plant Ltd</v>
      </c>
      <c r="L2283" s="18"/>
      <c r="M2283" s="18" t="str">
        <f>IFERROR(VLOOKUP(LEFT(I2283,7)+0,'[1]_Redacted Trans'!B$1:C$65536,2,0),Q2283)</f>
        <v>NEW FUEL CAP FOR MACHINE</v>
      </c>
      <c r="N2283" s="22" t="s">
        <v>110</v>
      </c>
      <c r="P2283" t="s">
        <v>3093</v>
      </c>
      <c r="Q2283" t="s">
        <v>5382</v>
      </c>
    </row>
    <row r="2284" spans="1:17" x14ac:dyDescent="0.2">
      <c r="A2284" s="3" t="s">
        <v>103</v>
      </c>
      <c r="B2284" s="3"/>
      <c r="C2284" s="18" t="s">
        <v>104</v>
      </c>
      <c r="D2284" s="18" t="s">
        <v>239</v>
      </c>
      <c r="E2284" s="18" t="s">
        <v>266</v>
      </c>
      <c r="F2284" s="18" t="s">
        <v>198</v>
      </c>
      <c r="G2284" s="19">
        <v>44068</v>
      </c>
      <c r="H2284" s="20" t="s">
        <v>5383</v>
      </c>
      <c r="I2284" s="20" t="s">
        <v>5384</v>
      </c>
      <c r="J2284" s="21">
        <v>250</v>
      </c>
      <c r="K2284" s="18" t="str">
        <f>IFERROR(VLOOKUP(LEFT(I2284,7)+0,'[1]_Redacted Trans'!B$1:C$65536,2,0),P2284)</f>
        <v>2109884 - Lotus Pure Water Window Cleaners</v>
      </c>
      <c r="L2284" s="18"/>
      <c r="M2284" s="18" t="str">
        <f>IFERROR(VLOOKUP(LEFT(I2284,7)+0,'[1]_Redacted Trans'!B$1:C$65536,2,0),Q2284)</f>
        <v>FRINTON TOILET BLOCK</v>
      </c>
      <c r="N2284" s="22" t="s">
        <v>110</v>
      </c>
      <c r="P2284" t="s">
        <v>5385</v>
      </c>
      <c r="Q2284" t="s">
        <v>5386</v>
      </c>
    </row>
    <row r="2285" spans="1:17" x14ac:dyDescent="0.2">
      <c r="A2285" s="3" t="s">
        <v>103</v>
      </c>
      <c r="B2285" s="3"/>
      <c r="C2285" s="18" t="s">
        <v>104</v>
      </c>
      <c r="D2285" s="18" t="s">
        <v>239</v>
      </c>
      <c r="E2285" s="18" t="s">
        <v>302</v>
      </c>
      <c r="F2285" s="18" t="s">
        <v>622</v>
      </c>
      <c r="G2285" s="19">
        <v>44068</v>
      </c>
      <c r="H2285" s="20" t="s">
        <v>5387</v>
      </c>
      <c r="I2285" s="20" t="s">
        <v>5388</v>
      </c>
      <c r="J2285" s="21">
        <v>15</v>
      </c>
      <c r="K2285" s="18" t="str">
        <f>IFERROR(VLOOKUP(LEFT(I2285,7)+0,'[1]_Redacted Trans'!B$1:C$65536,2,0),P2285)</f>
        <v>2102503 - LeasePlan UK Ltd</v>
      </c>
      <c r="L2285" s="18"/>
      <c r="M2285" s="18" t="str">
        <f>IFERROR(VLOOKUP(LEFT(I2285,7)+0,'[1]_Redacted Trans'!B$1:C$65536,2,0),Q2285)</f>
        <v>ADDITIONAL RFL</v>
      </c>
      <c r="N2285" s="22" t="s">
        <v>110</v>
      </c>
      <c r="P2285" t="s">
        <v>1030</v>
      </c>
      <c r="Q2285" t="s">
        <v>626</v>
      </c>
    </row>
    <row r="2286" spans="1:17" x14ac:dyDescent="0.2">
      <c r="A2286" s="3" t="s">
        <v>103</v>
      </c>
      <c r="B2286" s="3"/>
      <c r="C2286" s="18" t="s">
        <v>104</v>
      </c>
      <c r="D2286" s="18" t="s">
        <v>239</v>
      </c>
      <c r="E2286" s="18" t="s">
        <v>266</v>
      </c>
      <c r="F2286" s="18" t="s">
        <v>198</v>
      </c>
      <c r="G2286" s="19">
        <v>44068</v>
      </c>
      <c r="H2286" s="20" t="s">
        <v>5389</v>
      </c>
      <c r="I2286" s="20" t="s">
        <v>5390</v>
      </c>
      <c r="J2286" s="21">
        <v>831.5</v>
      </c>
      <c r="K2286" s="18" t="str">
        <f>IFERROR(VLOOKUP(LEFT(I2286,7)+0,'[1]_Redacted Trans'!B$1:C$65536,2,0),P2286)</f>
        <v>2100183 - CR Services</v>
      </c>
      <c r="L2286" s="18"/>
      <c r="M2286" s="18" t="str">
        <f>IFERROR(VLOOKUP(LEFT(I2286,7)+0,'[1]_Redacted Trans'!B$1:C$65536,2,0),Q2286)</f>
        <v>QUEENWAY &amp; WALTON PIER</v>
      </c>
      <c r="N2286" s="22" t="s">
        <v>110</v>
      </c>
      <c r="P2286" t="s">
        <v>211</v>
      </c>
      <c r="Q2286" t="s">
        <v>5391</v>
      </c>
    </row>
    <row r="2287" spans="1:17" x14ac:dyDescent="0.2">
      <c r="A2287" s="3" t="s">
        <v>103</v>
      </c>
      <c r="B2287" s="3"/>
      <c r="C2287" s="18" t="s">
        <v>104</v>
      </c>
      <c r="D2287" s="18" t="s">
        <v>182</v>
      </c>
      <c r="E2287" s="18" t="s">
        <v>584</v>
      </c>
      <c r="F2287" s="18" t="s">
        <v>1293</v>
      </c>
      <c r="G2287" s="19">
        <v>44068</v>
      </c>
      <c r="H2287" s="20" t="s">
        <v>5392</v>
      </c>
      <c r="I2287" s="20" t="s">
        <v>5393</v>
      </c>
      <c r="J2287" s="21">
        <v>25.39</v>
      </c>
      <c r="K2287" s="18" t="str">
        <f>IFERROR(VLOOKUP(LEFT(I2287,7)+0,'[1]_Redacted Trans'!B$1:C$65536,2,0),P2287)</f>
        <v>2101624 - Bunzl</v>
      </c>
      <c r="L2287" s="18"/>
      <c r="M2287" s="18" t="str">
        <f>IFERROR(VLOOKUP(LEFT(I2287,7)+0,'[1]_Redacted Trans'!B$1:C$65536,2,0),Q2287)</f>
        <v>CLEANING SUPPLIES</v>
      </c>
      <c r="N2287" s="22" t="s">
        <v>110</v>
      </c>
      <c r="P2287" t="s">
        <v>452</v>
      </c>
      <c r="Q2287" t="s">
        <v>1301</v>
      </c>
    </row>
    <row r="2288" spans="1:17" x14ac:dyDescent="0.2">
      <c r="A2288" s="3" t="s">
        <v>103</v>
      </c>
      <c r="B2288" s="3"/>
      <c r="C2288" s="18" t="s">
        <v>104</v>
      </c>
      <c r="D2288" s="18" t="s">
        <v>182</v>
      </c>
      <c r="E2288" s="18" t="s">
        <v>200</v>
      </c>
      <c r="F2288" s="18" t="s">
        <v>1293</v>
      </c>
      <c r="G2288" s="19">
        <v>44068</v>
      </c>
      <c r="H2288" s="20" t="s">
        <v>5394</v>
      </c>
      <c r="I2288" s="20" t="s">
        <v>5395</v>
      </c>
      <c r="J2288" s="21">
        <v>357.45</v>
      </c>
      <c r="K2288" s="18" t="str">
        <f>IFERROR(VLOOKUP(LEFT(I2288,7)+0,'[1]_Redacted Trans'!B$1:C$65536,2,0),P2288)</f>
        <v>2101624 - Bunzl</v>
      </c>
      <c r="L2288" s="18"/>
      <c r="M2288" s="18" t="str">
        <f>IFERROR(VLOOKUP(LEFT(I2288,7)+0,'[1]_Redacted Trans'!B$1:C$65536,2,0),Q2288)</f>
        <v>CLEANING MATERIALS</v>
      </c>
      <c r="N2288" s="22" t="s">
        <v>110</v>
      </c>
      <c r="P2288" t="s">
        <v>452</v>
      </c>
      <c r="Q2288" t="s">
        <v>5279</v>
      </c>
    </row>
    <row r="2289" spans="1:17" x14ac:dyDescent="0.2">
      <c r="A2289" s="3" t="s">
        <v>103</v>
      </c>
      <c r="B2289" s="3"/>
      <c r="C2289" s="18" t="s">
        <v>104</v>
      </c>
      <c r="D2289" s="18" t="s">
        <v>182</v>
      </c>
      <c r="E2289" s="18" t="s">
        <v>200</v>
      </c>
      <c r="F2289" s="18" t="s">
        <v>1293</v>
      </c>
      <c r="G2289" s="19">
        <v>44068</v>
      </c>
      <c r="H2289" s="20" t="s">
        <v>5396</v>
      </c>
      <c r="I2289" s="20" t="s">
        <v>5397</v>
      </c>
      <c r="J2289" s="21">
        <v>62.8</v>
      </c>
      <c r="K2289" s="18" t="str">
        <f>IFERROR(VLOOKUP(LEFT(I2289,7)+0,'[1]_Redacted Trans'!B$1:C$65536,2,0),P2289)</f>
        <v>2101624 - Bunzl</v>
      </c>
      <c r="L2289" s="18"/>
      <c r="M2289" s="18" t="str">
        <f>IFERROR(VLOOKUP(LEFT(I2289,7)+0,'[1]_Redacted Trans'!B$1:C$65536,2,0),Q2289)</f>
        <v>CLEANING OVERSHOES</v>
      </c>
      <c r="N2289" s="22" t="s">
        <v>110</v>
      </c>
      <c r="P2289" t="s">
        <v>452</v>
      </c>
      <c r="Q2289" t="s">
        <v>5398</v>
      </c>
    </row>
    <row r="2290" spans="1:17" x14ac:dyDescent="0.2">
      <c r="A2290" s="3" t="s">
        <v>103</v>
      </c>
      <c r="B2290" s="3"/>
      <c r="C2290" s="18" t="s">
        <v>104</v>
      </c>
      <c r="D2290" s="18" t="s">
        <v>182</v>
      </c>
      <c r="E2290" s="18" t="s">
        <v>200</v>
      </c>
      <c r="F2290" s="18" t="s">
        <v>1293</v>
      </c>
      <c r="G2290" s="19">
        <v>44068</v>
      </c>
      <c r="H2290" s="20" t="s">
        <v>5399</v>
      </c>
      <c r="I2290" s="20" t="s">
        <v>5400</v>
      </c>
      <c r="J2290" s="21">
        <v>18.84</v>
      </c>
      <c r="K2290" s="18" t="str">
        <f>IFERROR(VLOOKUP(LEFT(I2290,7)+0,'[1]_Redacted Trans'!B$1:C$65536,2,0),P2290)</f>
        <v>2101624 - Bunzl</v>
      </c>
      <c r="L2290" s="18"/>
      <c r="M2290" s="18" t="str">
        <f>IFERROR(VLOOKUP(LEFT(I2290,7)+0,'[1]_Redacted Trans'!B$1:C$65536,2,0),Q2290)</f>
        <v>OVERSHOES</v>
      </c>
      <c r="N2290" s="22" t="s">
        <v>110</v>
      </c>
      <c r="P2290" t="s">
        <v>452</v>
      </c>
      <c r="Q2290" t="s">
        <v>5401</v>
      </c>
    </row>
    <row r="2291" spans="1:17" x14ac:dyDescent="0.2">
      <c r="A2291" s="3" t="s">
        <v>103</v>
      </c>
      <c r="B2291" s="3"/>
      <c r="C2291" s="18" t="s">
        <v>104</v>
      </c>
      <c r="D2291" s="18" t="s">
        <v>182</v>
      </c>
      <c r="E2291" s="18" t="s">
        <v>200</v>
      </c>
      <c r="F2291" s="18" t="s">
        <v>1293</v>
      </c>
      <c r="G2291" s="19">
        <v>44068</v>
      </c>
      <c r="H2291" s="20" t="s">
        <v>5394</v>
      </c>
      <c r="I2291" s="20" t="s">
        <v>5402</v>
      </c>
      <c r="J2291" s="21">
        <v>31.48</v>
      </c>
      <c r="K2291" s="18" t="str">
        <f>IFERROR(VLOOKUP(LEFT(I2291,7)+0,'[1]_Redacted Trans'!B$1:C$65536,2,0),P2291)</f>
        <v>2101624 - Bunzl</v>
      </c>
      <c r="L2291" s="18"/>
      <c r="M2291" s="18" t="str">
        <f>IFERROR(VLOOKUP(LEFT(I2291,7)+0,'[1]_Redacted Trans'!B$1:C$65536,2,0),Q2291)</f>
        <v>CLEANING MATERIALS</v>
      </c>
      <c r="N2291" s="22" t="s">
        <v>110</v>
      </c>
      <c r="P2291" t="s">
        <v>452</v>
      </c>
      <c r="Q2291" t="s">
        <v>5279</v>
      </c>
    </row>
    <row r="2292" spans="1:17" x14ac:dyDescent="0.2">
      <c r="A2292" s="3" t="s">
        <v>103</v>
      </c>
      <c r="B2292" s="3"/>
      <c r="C2292" s="18" t="s">
        <v>104</v>
      </c>
      <c r="D2292" s="18" t="s">
        <v>239</v>
      </c>
      <c r="E2292" s="18" t="s">
        <v>260</v>
      </c>
      <c r="F2292" s="18" t="s">
        <v>230</v>
      </c>
      <c r="G2292" s="19">
        <v>44068</v>
      </c>
      <c r="H2292" s="20"/>
      <c r="I2292" s="20" t="s">
        <v>5403</v>
      </c>
      <c r="J2292" s="21">
        <v>59.75</v>
      </c>
      <c r="K2292" s="18" t="str">
        <f>IFERROR(VLOOKUP(LEFT(I2292,7)+0,'[1]_Redacted Trans'!B$1:C$65536,2,0),P2292)</f>
        <v>2100118 - British Gas Business</v>
      </c>
      <c r="L2292" s="18"/>
      <c r="M2292" s="18" t="str">
        <f>IFERROR(VLOOKUP(LEFT(I2292,7)+0,'[1]_Redacted Trans'!B$1:C$65536,2,0),Q2292)</f>
        <v>CAR PARK ELETRIC</v>
      </c>
      <c r="N2292" s="22" t="s">
        <v>110</v>
      </c>
      <c r="P2292" t="s">
        <v>3670</v>
      </c>
      <c r="Q2292" t="s">
        <v>2956</v>
      </c>
    </row>
    <row r="2293" spans="1:17" x14ac:dyDescent="0.2">
      <c r="A2293" s="3" t="s">
        <v>103</v>
      </c>
      <c r="B2293" s="3"/>
      <c r="C2293" s="18" t="s">
        <v>104</v>
      </c>
      <c r="D2293" s="18" t="s">
        <v>239</v>
      </c>
      <c r="E2293" s="18" t="s">
        <v>260</v>
      </c>
      <c r="F2293" s="18" t="s">
        <v>163</v>
      </c>
      <c r="G2293" s="19">
        <v>44068</v>
      </c>
      <c r="H2293" s="20" t="s">
        <v>5404</v>
      </c>
      <c r="I2293" s="20" t="s">
        <v>5405</v>
      </c>
      <c r="J2293" s="21">
        <v>78.22</v>
      </c>
      <c r="K2293" s="18" t="str">
        <f>IFERROR(VLOOKUP(LEFT(I2293,7)+0,'[1]_Redacted Trans'!B$1:C$65536,2,0),P2293)</f>
        <v>2100111 - Banner Group Ltd</v>
      </c>
      <c r="L2293" s="18"/>
      <c r="M2293" s="18" t="str">
        <f>IFERROR(VLOOKUP(LEFT(I2293,7)+0,'[1]_Redacted Trans'!B$1:C$65536,2,0),Q2293)</f>
        <v>PAPER AND ENVELOPES</v>
      </c>
      <c r="N2293" s="22" t="s">
        <v>110</v>
      </c>
      <c r="P2293" t="s">
        <v>252</v>
      </c>
      <c r="Q2293" t="s">
        <v>5406</v>
      </c>
    </row>
    <row r="2294" spans="1:17" x14ac:dyDescent="0.2">
      <c r="A2294" s="3" t="s">
        <v>103</v>
      </c>
      <c r="B2294" s="3"/>
      <c r="C2294" s="18" t="s">
        <v>104</v>
      </c>
      <c r="D2294" s="18" t="s">
        <v>239</v>
      </c>
      <c r="E2294" s="18" t="s">
        <v>260</v>
      </c>
      <c r="F2294" s="18" t="s">
        <v>163</v>
      </c>
      <c r="G2294" s="19">
        <v>44068</v>
      </c>
      <c r="H2294" s="20" t="s">
        <v>5407</v>
      </c>
      <c r="I2294" s="20" t="s">
        <v>5408</v>
      </c>
      <c r="J2294" s="21">
        <v>25.88</v>
      </c>
      <c r="K2294" s="18" t="str">
        <f>IFERROR(VLOOKUP(LEFT(I2294,7)+0,'[1]_Redacted Trans'!B$1:C$65536,2,0),P2294)</f>
        <v>2100111 - Banner Group Ltd</v>
      </c>
      <c r="L2294" s="18"/>
      <c r="M2294" s="18" t="str">
        <f>IFERROR(VLOOKUP(LEFT(I2294,7)+0,'[1]_Redacted Trans'!B$1:C$65536,2,0),Q2294)</f>
        <v>LAMINATING SHEETS</v>
      </c>
      <c r="N2294" s="22" t="s">
        <v>110</v>
      </c>
      <c r="P2294" t="s">
        <v>252</v>
      </c>
      <c r="Q2294" t="s">
        <v>5409</v>
      </c>
    </row>
    <row r="2295" spans="1:17" x14ac:dyDescent="0.2">
      <c r="A2295" s="3" t="s">
        <v>103</v>
      </c>
      <c r="B2295" s="3"/>
      <c r="C2295" s="18" t="s">
        <v>104</v>
      </c>
      <c r="D2295" s="18" t="s">
        <v>182</v>
      </c>
      <c r="E2295" s="18" t="s">
        <v>495</v>
      </c>
      <c r="F2295" s="18" t="s">
        <v>449</v>
      </c>
      <c r="G2295" s="19">
        <v>44068</v>
      </c>
      <c r="H2295" s="20" t="s">
        <v>5410</v>
      </c>
      <c r="I2295" s="20" t="s">
        <v>5411</v>
      </c>
      <c r="J2295" s="21">
        <v>315.12</v>
      </c>
      <c r="K2295" s="18" t="str">
        <f>IFERROR(VLOOKUP(LEFT(I2295,7)+0,'[1]_Redacted Trans'!B$1:C$65536,2,0),P2295)</f>
        <v>2100072 - Aquatronic Group Management plc</v>
      </c>
      <c r="L2295" s="18">
        <v>3426729</v>
      </c>
      <c r="M2295" s="18" t="str">
        <f>IFERROR(VLOOKUP(LEFT(I2295,7)+0,'[1]_Redacted Trans'!B$1:C$65536,2,0),Q2295)</f>
        <v>SERVICE MAINTENANCE - CLC</v>
      </c>
      <c r="N2295" s="22" t="s">
        <v>110</v>
      </c>
      <c r="P2295" t="s">
        <v>3609</v>
      </c>
      <c r="Q2295" t="s">
        <v>5412</v>
      </c>
    </row>
    <row r="2296" spans="1:17" x14ac:dyDescent="0.2">
      <c r="A2296" s="3" t="s">
        <v>103</v>
      </c>
      <c r="B2296" s="3"/>
      <c r="C2296" s="18" t="s">
        <v>104</v>
      </c>
      <c r="D2296" s="18" t="s">
        <v>316</v>
      </c>
      <c r="E2296" s="18" t="s">
        <v>254</v>
      </c>
      <c r="F2296" s="18" t="s">
        <v>435</v>
      </c>
      <c r="G2296" s="19">
        <v>44068</v>
      </c>
      <c r="H2296" s="20" t="s">
        <v>2938</v>
      </c>
      <c r="I2296" s="20" t="s">
        <v>5413</v>
      </c>
      <c r="J2296" s="21">
        <v>33.96</v>
      </c>
      <c r="K2296" s="18" t="str">
        <f>IFERROR(VLOOKUP(LEFT(I2296,7)+0,'[1]_Redacted Trans'!B$1:C$65536,2,0),P2296)</f>
        <v>2101265 - Silverton Aggregates Ltd</v>
      </c>
      <c r="L2296" s="18"/>
      <c r="M2296" s="18" t="str">
        <f>IFERROR(VLOOKUP(LEFT(I2296,7)+0,'[1]_Redacted Trans'!B$1:C$65536,2,0),Q2296)</f>
        <v>VARIOUS ITEMS</v>
      </c>
      <c r="N2296" s="22" t="s">
        <v>110</v>
      </c>
      <c r="P2296" t="s">
        <v>1594</v>
      </c>
      <c r="Q2296" t="s">
        <v>960</v>
      </c>
    </row>
    <row r="2297" spans="1:17" x14ac:dyDescent="0.2">
      <c r="A2297" s="3" t="s">
        <v>103</v>
      </c>
      <c r="B2297" s="3"/>
      <c r="C2297" s="18" t="s">
        <v>104</v>
      </c>
      <c r="D2297" s="18" t="s">
        <v>168</v>
      </c>
      <c r="E2297" s="18" t="s">
        <v>254</v>
      </c>
      <c r="F2297" s="18" t="s">
        <v>422</v>
      </c>
      <c r="G2297" s="19">
        <v>44068</v>
      </c>
      <c r="H2297" s="20" t="s">
        <v>5414</v>
      </c>
      <c r="I2297" s="20" t="s">
        <v>5415</v>
      </c>
      <c r="J2297" s="21">
        <v>108.77</v>
      </c>
      <c r="K2297" s="18" t="str">
        <f>IFERROR(VLOOKUP(LEFT(I2297,7)+0,'[1]_Redacted Trans'!B$1:C$65536,2,0),P2297)</f>
        <v>REDACTED PERSONAL DATA</v>
      </c>
      <c r="L2297" s="18"/>
      <c r="M2297" s="18" t="str">
        <f>IFERROR(VLOOKUP(LEFT(I2297,7)+0,'[1]_Redacted Trans'!B$1:C$65536,2,0),Q2297)</f>
        <v>REDACTED PERSONAL DATA</v>
      </c>
      <c r="N2297" s="22" t="s">
        <v>110</v>
      </c>
      <c r="P2297" t="s">
        <v>143</v>
      </c>
      <c r="Q2297" t="s">
        <v>143</v>
      </c>
    </row>
    <row r="2298" spans="1:17" x14ac:dyDescent="0.2">
      <c r="A2298" s="3" t="s">
        <v>103</v>
      </c>
      <c r="B2298" s="3"/>
      <c r="C2298" s="18" t="s">
        <v>104</v>
      </c>
      <c r="D2298" s="18" t="s">
        <v>161</v>
      </c>
      <c r="E2298" s="18" t="s">
        <v>135</v>
      </c>
      <c r="F2298" s="18" t="s">
        <v>4173</v>
      </c>
      <c r="G2298" s="19">
        <v>44054</v>
      </c>
      <c r="H2298" s="20"/>
      <c r="I2298" s="20" t="s">
        <v>5416</v>
      </c>
      <c r="J2298" s="21">
        <v>69.599999999999994</v>
      </c>
      <c r="K2298" s="18" t="str">
        <f>IFERROR(VLOOKUP(LEFT(I2298,7)+0,'[1]_Redacted Trans'!B$1:C$65536,2,0),P2298)</f>
        <v>REDACTED PERSONAL DATA</v>
      </c>
      <c r="L2298" s="18"/>
      <c r="M2298" s="18" t="str">
        <f>IFERROR(VLOOKUP(LEFT(I2298,7)+0,'[1]_Redacted Trans'!B$1:C$65536,2,0),Q2298)</f>
        <v>REDACTED PERSONAL DATA</v>
      </c>
      <c r="N2298" s="22" t="s">
        <v>110</v>
      </c>
      <c r="P2298" t="s">
        <v>143</v>
      </c>
      <c r="Q2298" t="s">
        <v>143</v>
      </c>
    </row>
    <row r="2299" spans="1:17" x14ac:dyDescent="0.2">
      <c r="A2299" s="3" t="s">
        <v>103</v>
      </c>
      <c r="B2299" s="3"/>
      <c r="C2299" s="18" t="s">
        <v>104</v>
      </c>
      <c r="D2299" s="18" t="s">
        <v>153</v>
      </c>
      <c r="E2299" s="18" t="s">
        <v>286</v>
      </c>
      <c r="F2299" s="18" t="s">
        <v>287</v>
      </c>
      <c r="G2299" s="19">
        <v>44068</v>
      </c>
      <c r="H2299" s="20"/>
      <c r="I2299" s="20" t="s">
        <v>5417</v>
      </c>
      <c r="J2299" s="21">
        <v>1800</v>
      </c>
      <c r="K2299" s="18" t="str">
        <f>IFERROR(VLOOKUP(LEFT(I2299,7)+0,'[1]_Redacted Trans'!B$1:C$65536,2,0),P2299)</f>
        <v>2110899 - East of England Funeral Service</v>
      </c>
      <c r="L2299" s="18"/>
      <c r="M2299" s="18" t="str">
        <f>IFERROR(VLOOKUP(LEFT(I2299,7)+0,'[1]_Redacted Trans'!B$1:C$65536,2,0),Q2299)</f>
        <v>REFUND OF VIABILITY APPRAISAL REPORT FEE</v>
      </c>
      <c r="N2299" s="22" t="s">
        <v>110</v>
      </c>
      <c r="P2299" t="s">
        <v>5418</v>
      </c>
      <c r="Q2299" t="s">
        <v>5419</v>
      </c>
    </row>
    <row r="2300" spans="1:17" x14ac:dyDescent="0.2">
      <c r="A2300" s="3" t="s">
        <v>103</v>
      </c>
      <c r="B2300" s="3"/>
      <c r="C2300" s="18" t="s">
        <v>104</v>
      </c>
      <c r="D2300" s="18" t="s">
        <v>182</v>
      </c>
      <c r="E2300" s="18" t="s">
        <v>737</v>
      </c>
      <c r="F2300" s="18" t="s">
        <v>5420</v>
      </c>
      <c r="G2300" s="19">
        <v>44068</v>
      </c>
      <c r="H2300" s="20"/>
      <c r="I2300" s="20" t="s">
        <v>5421</v>
      </c>
      <c r="J2300" s="21">
        <v>26.25</v>
      </c>
      <c r="K2300" s="18" t="str">
        <f>IFERROR(VLOOKUP(LEFT(I2300,7)+0,'[1]_Redacted Trans'!B$1:C$65536,2,0),P2300)</f>
        <v>REDACTED PERSONAL DATA</v>
      </c>
      <c r="L2300" s="18"/>
      <c r="M2300" s="18" t="str">
        <f>IFERROR(VLOOKUP(LEFT(I2300,7)+0,'[1]_Redacted Trans'!B$1:C$65536,2,0),Q2300)</f>
        <v>REDACTED PERSONAL DATA</v>
      </c>
      <c r="N2300" s="22" t="s">
        <v>110</v>
      </c>
      <c r="P2300" t="s">
        <v>143</v>
      </c>
      <c r="Q2300" t="s">
        <v>143</v>
      </c>
    </row>
    <row r="2301" spans="1:17" x14ac:dyDescent="0.2">
      <c r="A2301" s="3" t="s">
        <v>103</v>
      </c>
      <c r="B2301" s="3"/>
      <c r="C2301" s="18" t="s">
        <v>104</v>
      </c>
      <c r="D2301" s="18" t="s">
        <v>168</v>
      </c>
      <c r="E2301" s="18" t="s">
        <v>128</v>
      </c>
      <c r="F2301" s="18" t="s">
        <v>559</v>
      </c>
      <c r="G2301" s="19">
        <v>44068</v>
      </c>
      <c r="H2301" s="20"/>
      <c r="I2301" s="20" t="s">
        <v>5422</v>
      </c>
      <c r="J2301" s="21">
        <v>525</v>
      </c>
      <c r="K2301" s="18" t="str">
        <f>IFERROR(VLOOKUP(LEFT(I2301,7)+0,'[1]_Redacted Trans'!B$1:C$65536,2,0),P2301)</f>
        <v>REDACTED PERSONAL DATA</v>
      </c>
      <c r="L2301" s="18"/>
      <c r="M2301" s="18" t="str">
        <f>IFERROR(VLOOKUP(LEFT(I2301,7)+0,'[1]_Redacted Trans'!B$1:C$65536,2,0),Q2301)</f>
        <v>REDACTED PERSONAL DATA</v>
      </c>
      <c r="N2301" s="22" t="s">
        <v>110</v>
      </c>
      <c r="P2301" t="s">
        <v>143</v>
      </c>
      <c r="Q2301" t="s">
        <v>143</v>
      </c>
    </row>
    <row r="2302" spans="1:17" x14ac:dyDescent="0.2">
      <c r="A2302" s="3" t="s">
        <v>103</v>
      </c>
      <c r="B2302" s="3"/>
      <c r="C2302" s="18" t="s">
        <v>104</v>
      </c>
      <c r="D2302" s="18" t="s">
        <v>153</v>
      </c>
      <c r="E2302" s="18" t="s">
        <v>154</v>
      </c>
      <c r="F2302" s="18" t="s">
        <v>561</v>
      </c>
      <c r="G2302" s="19">
        <v>44068</v>
      </c>
      <c r="H2302" s="20"/>
      <c r="I2302" s="20" t="s">
        <v>5423</v>
      </c>
      <c r="J2302" s="21">
        <v>116</v>
      </c>
      <c r="K2302" s="18" t="str">
        <f>IFERROR(VLOOKUP(LEFT(I2302,7)+0,'[1]_Redacted Trans'!B$1:C$65536,2,0),P2302)</f>
        <v>2118305 - PLANNING PORTAL</v>
      </c>
      <c r="L2302" s="18"/>
      <c r="M2302" s="18" t="str">
        <f>IFERROR(VLOOKUP(LEFT(I2302,7)+0,'[1]_Redacted Trans'!B$1:C$65536,2,0),Q2302)</f>
        <v>REFUND OF PLANNING APPLICATION</v>
      </c>
      <c r="N2302" s="22" t="s">
        <v>110</v>
      </c>
      <c r="P2302" t="s">
        <v>1798</v>
      </c>
      <c r="Q2302" t="s">
        <v>5424</v>
      </c>
    </row>
    <row r="2303" spans="1:17" x14ac:dyDescent="0.2">
      <c r="A2303" s="3" t="s">
        <v>103</v>
      </c>
      <c r="B2303" s="3"/>
      <c r="C2303" s="18" t="s">
        <v>104</v>
      </c>
      <c r="D2303" s="18" t="s">
        <v>168</v>
      </c>
      <c r="E2303" s="18" t="s">
        <v>556</v>
      </c>
      <c r="F2303" s="18" t="s">
        <v>557</v>
      </c>
      <c r="G2303" s="19">
        <v>44068</v>
      </c>
      <c r="H2303" s="20"/>
      <c r="I2303" s="20" t="s">
        <v>5425</v>
      </c>
      <c r="J2303" s="21">
        <v>7837.69</v>
      </c>
      <c r="K2303" s="18" t="str">
        <f>IFERROR(VLOOKUP(LEFT(I2303,7)+0,'[1]_Redacted Trans'!B$1:C$65536,2,0),P2303)</f>
        <v>REDACTED PERSONAL DATA</v>
      </c>
      <c r="L2303" s="18"/>
      <c r="M2303" s="18" t="str">
        <f>IFERROR(VLOOKUP(LEFT(I2303,7)+0,'[1]_Redacted Trans'!B$1:C$65536,2,0),Q2303)</f>
        <v>REDACTED PERSONAL DATA</v>
      </c>
      <c r="N2303" s="22" t="s">
        <v>110</v>
      </c>
      <c r="P2303" t="s">
        <v>143</v>
      </c>
      <c r="Q2303" t="s">
        <v>143</v>
      </c>
    </row>
    <row r="2304" spans="1:17" x14ac:dyDescent="0.2">
      <c r="A2304" s="3" t="s">
        <v>103</v>
      </c>
      <c r="B2304" s="3"/>
      <c r="C2304" s="18" t="s">
        <v>104</v>
      </c>
      <c r="D2304" s="18" t="s">
        <v>168</v>
      </c>
      <c r="E2304" s="18" t="s">
        <v>556</v>
      </c>
      <c r="F2304" s="18" t="s">
        <v>557</v>
      </c>
      <c r="G2304" s="19">
        <v>44068</v>
      </c>
      <c r="H2304" s="20"/>
      <c r="I2304" s="20" t="s">
        <v>5426</v>
      </c>
      <c r="J2304" s="21">
        <v>5147.51</v>
      </c>
      <c r="K2304" s="18" t="str">
        <f>IFERROR(VLOOKUP(LEFT(I2304,7)+0,'[1]_Redacted Trans'!B$1:C$65536,2,0),P2304)</f>
        <v>REDACTED PERSONAL DATA</v>
      </c>
      <c r="L2304" s="18"/>
      <c r="M2304" s="18" t="str">
        <f>IFERROR(VLOOKUP(LEFT(I2304,7)+0,'[1]_Redacted Trans'!B$1:C$65536,2,0),Q2304)</f>
        <v>REDACTED PERSONAL DATA</v>
      </c>
      <c r="N2304" s="22" t="s">
        <v>110</v>
      </c>
      <c r="P2304" t="s">
        <v>143</v>
      </c>
      <c r="Q2304" t="s">
        <v>143</v>
      </c>
    </row>
    <row r="2305" spans="1:17" x14ac:dyDescent="0.2">
      <c r="A2305" s="3" t="s">
        <v>103</v>
      </c>
      <c r="B2305" s="3"/>
      <c r="C2305" s="18" t="s">
        <v>104</v>
      </c>
      <c r="D2305" s="18" t="s">
        <v>741</v>
      </c>
      <c r="E2305" s="18" t="s">
        <v>742</v>
      </c>
      <c r="F2305" s="18" t="s">
        <v>743</v>
      </c>
      <c r="G2305" s="19">
        <v>44068</v>
      </c>
      <c r="H2305" s="20"/>
      <c r="I2305" s="20" t="s">
        <v>5427</v>
      </c>
      <c r="J2305" s="21">
        <v>81.58</v>
      </c>
      <c r="K2305" s="18" t="str">
        <f>IFERROR(VLOOKUP(LEFT(I2305,7)+0,'[1]_Redacted Trans'!B$1:C$65536,2,0),P2305)</f>
        <v>REDACTED PERSONAL DATA</v>
      </c>
      <c r="L2305" s="18"/>
      <c r="M2305" s="18" t="str">
        <f>IFERROR(VLOOKUP(LEFT(I2305,7)+0,'[1]_Redacted Trans'!B$1:C$65536,2,0),Q2305)</f>
        <v>REDACTED PERSONAL DATA</v>
      </c>
      <c r="N2305" s="22" t="s">
        <v>110</v>
      </c>
      <c r="P2305" t="s">
        <v>143</v>
      </c>
      <c r="Q2305" t="s">
        <v>143</v>
      </c>
    </row>
    <row r="2306" spans="1:17" x14ac:dyDescent="0.2">
      <c r="A2306" s="3" t="s">
        <v>103</v>
      </c>
      <c r="B2306" s="3"/>
      <c r="C2306" s="18" t="s">
        <v>104</v>
      </c>
      <c r="D2306" s="18" t="s">
        <v>741</v>
      </c>
      <c r="E2306" s="18" t="s">
        <v>742</v>
      </c>
      <c r="F2306" s="18" t="s">
        <v>743</v>
      </c>
      <c r="G2306" s="19">
        <v>44061</v>
      </c>
      <c r="H2306" s="20"/>
      <c r="I2306" s="20" t="s">
        <v>5428</v>
      </c>
      <c r="J2306" s="21">
        <v>705.2</v>
      </c>
      <c r="K2306" s="18" t="str">
        <f>IFERROR(VLOOKUP(LEFT(I2306,7)+0,'[1]_Redacted Trans'!B$1:C$65536,2,0),P2306)</f>
        <v>REDACTED PERSONAL DATA</v>
      </c>
      <c r="L2306" s="18"/>
      <c r="M2306" s="18" t="str">
        <f>IFERROR(VLOOKUP(LEFT(I2306,7)+0,'[1]_Redacted Trans'!B$1:C$65536,2,0),Q2306)</f>
        <v>REDACTED PERSONAL DATA</v>
      </c>
      <c r="N2306" s="22" t="s">
        <v>110</v>
      </c>
      <c r="P2306" t="s">
        <v>143</v>
      </c>
      <c r="Q2306" t="s">
        <v>143</v>
      </c>
    </row>
    <row r="2307" spans="1:17" x14ac:dyDescent="0.2">
      <c r="A2307" s="3" t="s">
        <v>103</v>
      </c>
      <c r="B2307" s="3"/>
      <c r="C2307" s="18" t="s">
        <v>104</v>
      </c>
      <c r="D2307" s="18" t="s">
        <v>316</v>
      </c>
      <c r="E2307" s="18" t="s">
        <v>1448</v>
      </c>
      <c r="F2307" s="18" t="s">
        <v>2163</v>
      </c>
      <c r="G2307" s="19">
        <v>44068</v>
      </c>
      <c r="H2307" s="20"/>
      <c r="I2307" s="20" t="s">
        <v>5429</v>
      </c>
      <c r="J2307" s="21">
        <v>2.5</v>
      </c>
      <c r="K2307" s="18" t="str">
        <f>IFERROR(VLOOKUP(LEFT(I2307,7)+0,'[1]_Redacted Trans'!B$1:C$65536,2,0),P2307)</f>
        <v>REDACTED PERSONAL DATA</v>
      </c>
      <c r="L2307" s="18"/>
      <c r="M2307" s="18" t="str">
        <f>IFERROR(VLOOKUP(LEFT(I2307,7)+0,'[1]_Redacted Trans'!B$1:C$65536,2,0),Q2307)</f>
        <v>REDACTED PERSONAL DATA</v>
      </c>
      <c r="N2307" s="22" t="s">
        <v>110</v>
      </c>
      <c r="P2307" t="s">
        <v>143</v>
      </c>
      <c r="Q2307" t="s">
        <v>143</v>
      </c>
    </row>
    <row r="2308" spans="1:17" x14ac:dyDescent="0.2">
      <c r="A2308" s="3" t="s">
        <v>103</v>
      </c>
      <c r="B2308" s="3"/>
      <c r="C2308" s="18" t="s">
        <v>104</v>
      </c>
      <c r="D2308" s="18" t="s">
        <v>316</v>
      </c>
      <c r="E2308" s="18" t="s">
        <v>1448</v>
      </c>
      <c r="F2308" s="18" t="s">
        <v>2163</v>
      </c>
      <c r="G2308" s="19">
        <v>44068</v>
      </c>
      <c r="H2308" s="20"/>
      <c r="I2308" s="20" t="s">
        <v>5430</v>
      </c>
      <c r="J2308" s="21">
        <v>19</v>
      </c>
      <c r="K2308" s="18" t="str">
        <f>IFERROR(VLOOKUP(LEFT(I2308,7)+0,'[1]_Redacted Trans'!B$1:C$65536,2,0),P2308)</f>
        <v>REDACTED PERSONAL DATA</v>
      </c>
      <c r="L2308" s="18"/>
      <c r="M2308" s="18" t="str">
        <f>IFERROR(VLOOKUP(LEFT(I2308,7)+0,'[1]_Redacted Trans'!B$1:C$65536,2,0),Q2308)</f>
        <v>REDACTED PERSONAL DATA</v>
      </c>
      <c r="N2308" s="22" t="s">
        <v>110</v>
      </c>
      <c r="P2308" t="s">
        <v>143</v>
      </c>
      <c r="Q2308" t="s">
        <v>143</v>
      </c>
    </row>
    <row r="2309" spans="1:17" x14ac:dyDescent="0.2">
      <c r="A2309" s="3" t="s">
        <v>103</v>
      </c>
      <c r="B2309" s="3"/>
      <c r="C2309" s="18" t="s">
        <v>104</v>
      </c>
      <c r="D2309" s="18" t="s">
        <v>147</v>
      </c>
      <c r="E2309" s="18" t="s">
        <v>2341</v>
      </c>
      <c r="F2309" s="18" t="s">
        <v>2342</v>
      </c>
      <c r="G2309" s="19">
        <v>44068</v>
      </c>
      <c r="H2309" s="20"/>
      <c r="I2309" s="20" t="s">
        <v>5431</v>
      </c>
      <c r="J2309" s="21">
        <v>72000</v>
      </c>
      <c r="K2309" s="18" t="str">
        <f>IFERROR(VLOOKUP(LEFT(I2309,7)+0,'[1]_Redacted Trans'!B$1:C$65536,2,0),P2309)</f>
        <v>2100247 - Citizens Advice Bureau Tendring</v>
      </c>
      <c r="L2309" s="18"/>
      <c r="M2309" s="18" t="str">
        <f>IFERROR(VLOOKUP(LEFT(I2309,7)+0,'[1]_Redacted Trans'!B$1:C$65536,2,0),Q2309)</f>
        <v>CITIZENS ADVICE TENDRING - INSTALMENT 2 OF 2</v>
      </c>
      <c r="N2309" s="22" t="s">
        <v>110</v>
      </c>
      <c r="P2309" t="s">
        <v>2344</v>
      </c>
      <c r="Q2309" t="s">
        <v>5432</v>
      </c>
    </row>
    <row r="2310" spans="1:17" x14ac:dyDescent="0.2">
      <c r="A2310" s="3" t="s">
        <v>103</v>
      </c>
      <c r="B2310" s="3"/>
      <c r="C2310" s="18" t="s">
        <v>104</v>
      </c>
      <c r="D2310" s="18" t="s">
        <v>213</v>
      </c>
      <c r="E2310" s="18" t="s">
        <v>286</v>
      </c>
      <c r="F2310" s="18" t="s">
        <v>5433</v>
      </c>
      <c r="G2310" s="19">
        <v>44068</v>
      </c>
      <c r="H2310" s="20"/>
      <c r="I2310" s="20" t="s">
        <v>5434</v>
      </c>
      <c r="J2310" s="21">
        <v>1300</v>
      </c>
      <c r="K2310" s="18" t="str">
        <f>IFERROR(VLOOKUP(LEFT(I2310,7)+0,'[1]_Redacted Trans'!B$1:C$65536,2,0),P2310)</f>
        <v>2101377 - Tendring District Council - PAY CASH</v>
      </c>
      <c r="L2310" s="18"/>
      <c r="M2310" s="18" t="str">
        <f>IFERROR(VLOOKUP(LEFT(I2310,7)+0,'[1]_Redacted Trans'!B$1:C$65536,2,0),Q2310)</f>
        <v>FLOAT-CASHIERS</v>
      </c>
      <c r="N2310" s="22" t="s">
        <v>110</v>
      </c>
      <c r="P2310" t="s">
        <v>5435</v>
      </c>
      <c r="Q2310" t="s">
        <v>5436</v>
      </c>
    </row>
    <row r="2311" spans="1:17" x14ac:dyDescent="0.2">
      <c r="A2311" s="3" t="s">
        <v>103</v>
      </c>
      <c r="B2311" s="3"/>
      <c r="C2311" s="18" t="s">
        <v>104</v>
      </c>
      <c r="D2311" s="18" t="s">
        <v>168</v>
      </c>
      <c r="E2311" s="18" t="s">
        <v>254</v>
      </c>
      <c r="F2311" s="18" t="s">
        <v>829</v>
      </c>
      <c r="G2311" s="19">
        <v>44068</v>
      </c>
      <c r="H2311" s="20" t="s">
        <v>4838</v>
      </c>
      <c r="I2311" s="20" t="s">
        <v>5437</v>
      </c>
      <c r="J2311" s="21">
        <v>5613.72</v>
      </c>
      <c r="K2311" s="18" t="str">
        <f>IFERROR(VLOOKUP(LEFT(I2311,7)+0,'[1]_Redacted Trans'!B$1:C$65536,2,0),P2311)</f>
        <v>REDACTED PERSONAL DATA</v>
      </c>
      <c r="L2311" s="18">
        <v>9731159</v>
      </c>
      <c r="M2311" s="18" t="str">
        <f>IFERROR(VLOOKUP(LEFT(I2311,7)+0,'[1]_Redacted Trans'!B$1:C$65536,2,0),Q2311)</f>
        <v>REDACTED PERSONAL DATA</v>
      </c>
      <c r="N2311" s="22" t="s">
        <v>110</v>
      </c>
      <c r="P2311" t="s">
        <v>143</v>
      </c>
      <c r="Q2311" t="s">
        <v>143</v>
      </c>
    </row>
    <row r="2312" spans="1:17" x14ac:dyDescent="0.2">
      <c r="A2312" s="3" t="s">
        <v>103</v>
      </c>
      <c r="B2312" s="3"/>
      <c r="C2312" s="18" t="s">
        <v>104</v>
      </c>
      <c r="D2312" s="18" t="s">
        <v>168</v>
      </c>
      <c r="E2312" s="18" t="s">
        <v>254</v>
      </c>
      <c r="F2312" s="18" t="s">
        <v>829</v>
      </c>
      <c r="G2312" s="19">
        <v>44068</v>
      </c>
      <c r="H2312" s="20" t="s">
        <v>4838</v>
      </c>
      <c r="I2312" s="20" t="s">
        <v>5438</v>
      </c>
      <c r="J2312" s="21">
        <v>1084.78</v>
      </c>
      <c r="K2312" s="18" t="str">
        <f>IFERROR(VLOOKUP(LEFT(I2312,7)+0,'[1]_Redacted Trans'!B$1:C$65536,2,0),P2312)</f>
        <v>REDACTED PERSONAL DATA</v>
      </c>
      <c r="L2312" s="18">
        <v>9731159</v>
      </c>
      <c r="M2312" s="18" t="str">
        <f>IFERROR(VLOOKUP(LEFT(I2312,7)+0,'[1]_Redacted Trans'!B$1:C$65536,2,0),Q2312)</f>
        <v>REDACTED PERSONAL DATA</v>
      </c>
      <c r="N2312" s="22" t="s">
        <v>110</v>
      </c>
      <c r="P2312" t="s">
        <v>143</v>
      </c>
      <c r="Q2312" t="s">
        <v>143</v>
      </c>
    </row>
    <row r="2313" spans="1:17" x14ac:dyDescent="0.2">
      <c r="A2313" s="3" t="s">
        <v>103</v>
      </c>
      <c r="B2313" s="3"/>
      <c r="C2313" s="18" t="s">
        <v>104</v>
      </c>
      <c r="D2313" s="18" t="s">
        <v>168</v>
      </c>
      <c r="E2313" s="18" t="s">
        <v>254</v>
      </c>
      <c r="F2313" s="18" t="s">
        <v>829</v>
      </c>
      <c r="G2313" s="19">
        <v>44068</v>
      </c>
      <c r="H2313" s="20" t="s">
        <v>4841</v>
      </c>
      <c r="I2313" s="20" t="s">
        <v>5439</v>
      </c>
      <c r="J2313" s="21">
        <v>2783</v>
      </c>
      <c r="K2313" s="18" t="str">
        <f>IFERROR(VLOOKUP(LEFT(I2313,7)+0,'[1]_Redacted Trans'!B$1:C$65536,2,0),P2313)</f>
        <v>REDACTED PERSONAL DATA</v>
      </c>
      <c r="L2313" s="18">
        <v>9731159</v>
      </c>
      <c r="M2313" s="18" t="str">
        <f>IFERROR(VLOOKUP(LEFT(I2313,7)+0,'[1]_Redacted Trans'!B$1:C$65536,2,0),Q2313)</f>
        <v>REDACTED PERSONAL DATA</v>
      </c>
      <c r="N2313" s="22" t="s">
        <v>110</v>
      </c>
      <c r="P2313" t="s">
        <v>143</v>
      </c>
      <c r="Q2313" t="s">
        <v>143</v>
      </c>
    </row>
    <row r="2314" spans="1:17" x14ac:dyDescent="0.2">
      <c r="A2314" s="3" t="s">
        <v>103</v>
      </c>
      <c r="B2314" s="3"/>
      <c r="C2314" s="18" t="s">
        <v>104</v>
      </c>
      <c r="D2314" s="18" t="s">
        <v>168</v>
      </c>
      <c r="E2314" s="18" t="s">
        <v>254</v>
      </c>
      <c r="F2314" s="18" t="s">
        <v>829</v>
      </c>
      <c r="G2314" s="19">
        <v>44068</v>
      </c>
      <c r="H2314" s="20" t="s">
        <v>4841</v>
      </c>
      <c r="I2314" s="20" t="s">
        <v>5440</v>
      </c>
      <c r="J2314" s="21">
        <v>391.12</v>
      </c>
      <c r="K2314" s="18" t="str">
        <f>IFERROR(VLOOKUP(LEFT(I2314,7)+0,'[1]_Redacted Trans'!B$1:C$65536,2,0),P2314)</f>
        <v>REDACTED PERSONAL DATA</v>
      </c>
      <c r="L2314" s="18">
        <v>9731159</v>
      </c>
      <c r="M2314" s="18" t="str">
        <f>IFERROR(VLOOKUP(LEFT(I2314,7)+0,'[1]_Redacted Trans'!B$1:C$65536,2,0),Q2314)</f>
        <v>REDACTED PERSONAL DATA</v>
      </c>
      <c r="N2314" s="22" t="s">
        <v>110</v>
      </c>
      <c r="P2314" t="s">
        <v>143</v>
      </c>
      <c r="Q2314" t="s">
        <v>143</v>
      </c>
    </row>
    <row r="2315" spans="1:17" x14ac:dyDescent="0.2">
      <c r="A2315" s="3" t="s">
        <v>103</v>
      </c>
      <c r="B2315" s="3"/>
      <c r="C2315" s="18" t="s">
        <v>104</v>
      </c>
      <c r="D2315" s="18" t="s">
        <v>168</v>
      </c>
      <c r="E2315" s="18" t="s">
        <v>254</v>
      </c>
      <c r="F2315" s="18" t="s">
        <v>829</v>
      </c>
      <c r="G2315" s="19">
        <v>44068</v>
      </c>
      <c r="H2315" s="20" t="s">
        <v>4870</v>
      </c>
      <c r="I2315" s="20" t="s">
        <v>5441</v>
      </c>
      <c r="J2315" s="21">
        <v>2646</v>
      </c>
      <c r="K2315" s="18" t="str">
        <f>IFERROR(VLOOKUP(LEFT(I2315,7)+0,'[1]_Redacted Trans'!B$1:C$65536,2,0),P2315)</f>
        <v>REDACTED PERSONAL DATA</v>
      </c>
      <c r="L2315" s="18"/>
      <c r="M2315" s="18" t="str">
        <f>IFERROR(VLOOKUP(LEFT(I2315,7)+0,'[1]_Redacted Trans'!B$1:C$65536,2,0),Q2315)</f>
        <v>REDACTED PERSONAL DATA</v>
      </c>
      <c r="N2315" s="22" t="s">
        <v>110</v>
      </c>
      <c r="P2315" t="s">
        <v>143</v>
      </c>
      <c r="Q2315" t="s">
        <v>143</v>
      </c>
    </row>
    <row r="2316" spans="1:17" x14ac:dyDescent="0.2">
      <c r="A2316" s="3" t="s">
        <v>103</v>
      </c>
      <c r="B2316" s="3"/>
      <c r="C2316" s="18" t="s">
        <v>104</v>
      </c>
      <c r="D2316" s="18" t="s">
        <v>168</v>
      </c>
      <c r="E2316" s="18" t="s">
        <v>254</v>
      </c>
      <c r="F2316" s="18" t="s">
        <v>829</v>
      </c>
      <c r="G2316" s="19">
        <v>44068</v>
      </c>
      <c r="H2316" s="20" t="s">
        <v>4870</v>
      </c>
      <c r="I2316" s="20" t="s">
        <v>5442</v>
      </c>
      <c r="J2316" s="21">
        <v>5096.1499999999996</v>
      </c>
      <c r="K2316" s="18" t="str">
        <f>IFERROR(VLOOKUP(LEFT(I2316,7)+0,'[1]_Redacted Trans'!B$1:C$65536,2,0),P2316)</f>
        <v>REDACTED PERSONAL DATA</v>
      </c>
      <c r="L2316" s="18"/>
      <c r="M2316" s="18" t="str">
        <f>IFERROR(VLOOKUP(LEFT(I2316,7)+0,'[1]_Redacted Trans'!B$1:C$65536,2,0),Q2316)</f>
        <v>REDACTED PERSONAL DATA</v>
      </c>
      <c r="N2316" s="22" t="s">
        <v>110</v>
      </c>
      <c r="P2316" t="s">
        <v>143</v>
      </c>
      <c r="Q2316" t="s">
        <v>143</v>
      </c>
    </row>
    <row r="2317" spans="1:17" x14ac:dyDescent="0.2">
      <c r="A2317" s="3" t="s">
        <v>103</v>
      </c>
      <c r="B2317" s="3"/>
      <c r="C2317" s="18" t="s">
        <v>104</v>
      </c>
      <c r="D2317" s="18" t="s">
        <v>168</v>
      </c>
      <c r="E2317" s="18" t="s">
        <v>254</v>
      </c>
      <c r="F2317" s="18" t="s">
        <v>422</v>
      </c>
      <c r="G2317" s="19">
        <v>44068</v>
      </c>
      <c r="H2317" s="20" t="s">
        <v>4878</v>
      </c>
      <c r="I2317" s="20" t="s">
        <v>5443</v>
      </c>
      <c r="J2317" s="21">
        <v>106.52</v>
      </c>
      <c r="K2317" s="18" t="str">
        <f>IFERROR(VLOOKUP(LEFT(I2317,7)+0,'[1]_Redacted Trans'!B$1:C$65536,2,0),P2317)</f>
        <v>REDACTED PERSONAL DATA</v>
      </c>
      <c r="L2317" s="18"/>
      <c r="M2317" s="18" t="str">
        <f>IFERROR(VLOOKUP(LEFT(I2317,7)+0,'[1]_Redacted Trans'!B$1:C$65536,2,0),Q2317)</f>
        <v>REDACTED PERSONAL DATA</v>
      </c>
      <c r="N2317" s="22" t="s">
        <v>110</v>
      </c>
      <c r="P2317" t="s">
        <v>143</v>
      </c>
      <c r="Q2317" t="s">
        <v>143</v>
      </c>
    </row>
    <row r="2318" spans="1:17" x14ac:dyDescent="0.2">
      <c r="A2318" s="3" t="s">
        <v>103</v>
      </c>
      <c r="B2318" s="3"/>
      <c r="C2318" s="18" t="s">
        <v>104</v>
      </c>
      <c r="D2318" s="18" t="s">
        <v>168</v>
      </c>
      <c r="E2318" s="18" t="s">
        <v>254</v>
      </c>
      <c r="F2318" s="18" t="s">
        <v>1130</v>
      </c>
      <c r="G2318" s="19">
        <v>44082</v>
      </c>
      <c r="H2318" s="20" t="s">
        <v>5444</v>
      </c>
      <c r="I2318" s="20" t="s">
        <v>5445</v>
      </c>
      <c r="J2318" s="21">
        <v>337.5</v>
      </c>
      <c r="K2318" s="18" t="str">
        <f>IFERROR(VLOOKUP(LEFT(I2318,7)+0,'[1]_Redacted Trans'!B$1:C$65536,2,0),P2318)</f>
        <v>2100072 - Aquatronic Group Management plc</v>
      </c>
      <c r="L2318" s="18">
        <v>3426729</v>
      </c>
      <c r="M2318" s="18" t="str">
        <f>IFERROR(VLOOKUP(LEFT(I2318,7)+0,'[1]_Redacted Trans'!B$1:C$65536,2,0),Q2318)</f>
        <v>VYNTONER HOUSE</v>
      </c>
      <c r="N2318" s="22" t="s">
        <v>110</v>
      </c>
      <c r="P2318" t="s">
        <v>3609</v>
      </c>
      <c r="Q2318" t="s">
        <v>4629</v>
      </c>
    </row>
    <row r="2319" spans="1:17" x14ac:dyDescent="0.2">
      <c r="A2319" s="3" t="s">
        <v>103</v>
      </c>
      <c r="B2319" s="3"/>
      <c r="C2319" s="18" t="s">
        <v>104</v>
      </c>
      <c r="D2319" s="18" t="s">
        <v>168</v>
      </c>
      <c r="E2319" s="18" t="s">
        <v>254</v>
      </c>
      <c r="F2319" s="18" t="s">
        <v>829</v>
      </c>
      <c r="G2319" s="19">
        <v>44082</v>
      </c>
      <c r="H2319" s="20" t="s">
        <v>5446</v>
      </c>
      <c r="I2319" s="20" t="s">
        <v>5447</v>
      </c>
      <c r="J2319" s="21">
        <v>71.430000000000007</v>
      </c>
      <c r="K2319" s="18" t="str">
        <f>IFERROR(VLOOKUP(LEFT(I2319,7)+0,'[1]_Redacted Trans'!B$1:C$65536,2,0),P2319)</f>
        <v>REDACTED PERSONAL DATA</v>
      </c>
      <c r="L2319" s="18"/>
      <c r="M2319" s="18" t="str">
        <f>IFERROR(VLOOKUP(LEFT(I2319,7)+0,'[1]_Redacted Trans'!B$1:C$65536,2,0),Q2319)</f>
        <v>REDACTED PERSONAL DATA</v>
      </c>
      <c r="N2319" s="22" t="s">
        <v>110</v>
      </c>
      <c r="P2319" t="s">
        <v>143</v>
      </c>
      <c r="Q2319" t="s">
        <v>143</v>
      </c>
    </row>
    <row r="2320" spans="1:17" x14ac:dyDescent="0.2">
      <c r="A2320" s="3" t="s">
        <v>103</v>
      </c>
      <c r="B2320" s="3"/>
      <c r="C2320" s="18" t="s">
        <v>104</v>
      </c>
      <c r="D2320" s="18" t="s">
        <v>168</v>
      </c>
      <c r="E2320" s="18" t="s">
        <v>254</v>
      </c>
      <c r="F2320" s="18" t="s">
        <v>829</v>
      </c>
      <c r="G2320" s="19">
        <v>44082</v>
      </c>
      <c r="H2320" s="20" t="s">
        <v>5448</v>
      </c>
      <c r="I2320" s="20" t="s">
        <v>5449</v>
      </c>
      <c r="J2320" s="21">
        <v>743.4</v>
      </c>
      <c r="K2320" s="18" t="str">
        <f>IFERROR(VLOOKUP(LEFT(I2320,7)+0,'[1]_Redacted Trans'!B$1:C$65536,2,0),P2320)</f>
        <v>REDACTED PERSONAL DATA</v>
      </c>
      <c r="L2320" s="18"/>
      <c r="M2320" s="18" t="str">
        <f>IFERROR(VLOOKUP(LEFT(I2320,7)+0,'[1]_Redacted Trans'!B$1:C$65536,2,0),Q2320)</f>
        <v>REDACTED PERSONAL DATA</v>
      </c>
      <c r="N2320" s="22" t="s">
        <v>110</v>
      </c>
      <c r="P2320" t="s">
        <v>143</v>
      </c>
      <c r="Q2320" t="s">
        <v>143</v>
      </c>
    </row>
    <row r="2321" spans="1:17" x14ac:dyDescent="0.2">
      <c r="A2321" s="3" t="s">
        <v>103</v>
      </c>
      <c r="B2321" s="3"/>
      <c r="C2321" s="18" t="s">
        <v>104</v>
      </c>
      <c r="D2321" s="18" t="s">
        <v>168</v>
      </c>
      <c r="E2321" s="18" t="s">
        <v>254</v>
      </c>
      <c r="F2321" s="18" t="s">
        <v>829</v>
      </c>
      <c r="G2321" s="19">
        <v>44082</v>
      </c>
      <c r="H2321" s="20" t="s">
        <v>5450</v>
      </c>
      <c r="I2321" s="20" t="s">
        <v>5451</v>
      </c>
      <c r="J2321" s="21">
        <v>86.73</v>
      </c>
      <c r="K2321" s="18" t="str">
        <f>IFERROR(VLOOKUP(LEFT(I2321,7)+0,'[1]_Redacted Trans'!B$1:C$65536,2,0),P2321)</f>
        <v>REDACTED PERSONAL DATA</v>
      </c>
      <c r="L2321" s="18"/>
      <c r="M2321" s="18" t="str">
        <f>IFERROR(VLOOKUP(LEFT(I2321,7)+0,'[1]_Redacted Trans'!B$1:C$65536,2,0),Q2321)</f>
        <v>REDACTED PERSONAL DATA</v>
      </c>
      <c r="N2321" s="22" t="s">
        <v>110</v>
      </c>
      <c r="P2321" t="s">
        <v>143</v>
      </c>
      <c r="Q2321" t="s">
        <v>143</v>
      </c>
    </row>
    <row r="2322" spans="1:17" x14ac:dyDescent="0.2">
      <c r="A2322" s="3" t="s">
        <v>103</v>
      </c>
      <c r="B2322" s="3"/>
      <c r="C2322" s="18" t="s">
        <v>104</v>
      </c>
      <c r="D2322" s="18" t="s">
        <v>168</v>
      </c>
      <c r="E2322" s="18" t="s">
        <v>254</v>
      </c>
      <c r="F2322" s="18" t="s">
        <v>829</v>
      </c>
      <c r="G2322" s="19">
        <v>44082</v>
      </c>
      <c r="H2322" s="20" t="s">
        <v>5452</v>
      </c>
      <c r="I2322" s="20" t="s">
        <v>5453</v>
      </c>
      <c r="J2322" s="21">
        <v>520.62</v>
      </c>
      <c r="K2322" s="18" t="str">
        <f>IFERROR(VLOOKUP(LEFT(I2322,7)+0,'[1]_Redacted Trans'!B$1:C$65536,2,0),P2322)</f>
        <v>REDACTED PERSONAL DATA</v>
      </c>
      <c r="L2322" s="18"/>
      <c r="M2322" s="18" t="str">
        <f>IFERROR(VLOOKUP(LEFT(I2322,7)+0,'[1]_Redacted Trans'!B$1:C$65536,2,0),Q2322)</f>
        <v>REDACTED PERSONAL DATA</v>
      </c>
      <c r="N2322" s="22" t="s">
        <v>110</v>
      </c>
      <c r="P2322" t="s">
        <v>143</v>
      </c>
      <c r="Q2322" t="s">
        <v>143</v>
      </c>
    </row>
    <row r="2323" spans="1:17" x14ac:dyDescent="0.2">
      <c r="A2323" s="3" t="s">
        <v>103</v>
      </c>
      <c r="B2323" s="3"/>
      <c r="C2323" s="18" t="s">
        <v>104</v>
      </c>
      <c r="D2323" s="18" t="s">
        <v>168</v>
      </c>
      <c r="E2323" s="18" t="s">
        <v>254</v>
      </c>
      <c r="F2323" s="18" t="s">
        <v>422</v>
      </c>
      <c r="G2323" s="19">
        <v>44082</v>
      </c>
      <c r="H2323" s="20" t="s">
        <v>5454</v>
      </c>
      <c r="I2323" s="20" t="s">
        <v>5455</v>
      </c>
      <c r="J2323" s="21">
        <v>63.77</v>
      </c>
      <c r="K2323" s="18" t="str">
        <f>IFERROR(VLOOKUP(LEFT(I2323,7)+0,'[1]_Redacted Trans'!B$1:C$65536,2,0),P2323)</f>
        <v>REDACTED PERSONAL DATA</v>
      </c>
      <c r="L2323" s="18"/>
      <c r="M2323" s="18" t="str">
        <f>IFERROR(VLOOKUP(LEFT(I2323,7)+0,'[1]_Redacted Trans'!B$1:C$65536,2,0),Q2323)</f>
        <v>REDACTED PERSONAL DATA</v>
      </c>
      <c r="N2323" s="22" t="s">
        <v>110</v>
      </c>
      <c r="P2323" t="s">
        <v>143</v>
      </c>
      <c r="Q2323" t="s">
        <v>143</v>
      </c>
    </row>
    <row r="2324" spans="1:17" x14ac:dyDescent="0.2">
      <c r="A2324" s="3" t="s">
        <v>103</v>
      </c>
      <c r="B2324" s="3"/>
      <c r="C2324" s="18" t="s">
        <v>104</v>
      </c>
      <c r="D2324" s="18" t="s">
        <v>168</v>
      </c>
      <c r="E2324" s="18" t="s">
        <v>254</v>
      </c>
      <c r="F2324" s="18" t="s">
        <v>829</v>
      </c>
      <c r="G2324" s="19">
        <v>44082</v>
      </c>
      <c r="H2324" s="20" t="s">
        <v>5456</v>
      </c>
      <c r="I2324" s="20" t="s">
        <v>5457</v>
      </c>
      <c r="J2324" s="21">
        <v>81.48</v>
      </c>
      <c r="K2324" s="18" t="str">
        <f>IFERROR(VLOOKUP(LEFT(I2324,7)+0,'[1]_Redacted Trans'!B$1:C$65536,2,0),P2324)</f>
        <v>REDACTED PERSONAL DATA</v>
      </c>
      <c r="L2324" s="18"/>
      <c r="M2324" s="18" t="str">
        <f>IFERROR(VLOOKUP(LEFT(I2324,7)+0,'[1]_Redacted Trans'!B$1:C$65536,2,0),Q2324)</f>
        <v>REDACTED PERSONAL DATA</v>
      </c>
      <c r="N2324" s="22" t="s">
        <v>110</v>
      </c>
      <c r="P2324" t="s">
        <v>143</v>
      </c>
      <c r="Q2324" t="s">
        <v>143</v>
      </c>
    </row>
    <row r="2325" spans="1:17" x14ac:dyDescent="0.2">
      <c r="A2325" s="3" t="s">
        <v>103</v>
      </c>
      <c r="B2325" s="3"/>
      <c r="C2325" s="18" t="s">
        <v>104</v>
      </c>
      <c r="D2325" s="18" t="s">
        <v>168</v>
      </c>
      <c r="E2325" s="18" t="s">
        <v>254</v>
      </c>
      <c r="F2325" s="18" t="s">
        <v>829</v>
      </c>
      <c r="G2325" s="19">
        <v>44082</v>
      </c>
      <c r="H2325" s="20" t="s">
        <v>5458</v>
      </c>
      <c r="I2325" s="20" t="s">
        <v>5459</v>
      </c>
      <c r="J2325" s="21">
        <v>96.8</v>
      </c>
      <c r="K2325" s="18" t="str">
        <f>IFERROR(VLOOKUP(LEFT(I2325,7)+0,'[1]_Redacted Trans'!B$1:C$65536,2,0),P2325)</f>
        <v>REDACTED PERSONAL DATA</v>
      </c>
      <c r="L2325" s="18"/>
      <c r="M2325" s="18" t="str">
        <f>IFERROR(VLOOKUP(LEFT(I2325,7)+0,'[1]_Redacted Trans'!B$1:C$65536,2,0),Q2325)</f>
        <v>REDACTED PERSONAL DATA</v>
      </c>
      <c r="N2325" s="22" t="s">
        <v>110</v>
      </c>
      <c r="P2325" t="s">
        <v>143</v>
      </c>
      <c r="Q2325" t="s">
        <v>143</v>
      </c>
    </row>
    <row r="2326" spans="1:17" x14ac:dyDescent="0.2">
      <c r="A2326" s="3" t="s">
        <v>103</v>
      </c>
      <c r="B2326" s="3"/>
      <c r="C2326" s="18" t="s">
        <v>104</v>
      </c>
      <c r="D2326" s="18" t="s">
        <v>168</v>
      </c>
      <c r="E2326" s="18" t="s">
        <v>254</v>
      </c>
      <c r="F2326" s="18" t="s">
        <v>829</v>
      </c>
      <c r="G2326" s="19">
        <v>44082</v>
      </c>
      <c r="H2326" s="20" t="s">
        <v>5460</v>
      </c>
      <c r="I2326" s="20" t="s">
        <v>5461</v>
      </c>
      <c r="J2326" s="21">
        <v>59.16</v>
      </c>
      <c r="K2326" s="18" t="str">
        <f>IFERROR(VLOOKUP(LEFT(I2326,7)+0,'[1]_Redacted Trans'!B$1:C$65536,2,0),P2326)</f>
        <v>REDACTED PERSONAL DATA</v>
      </c>
      <c r="L2326" s="18"/>
      <c r="M2326" s="18" t="str">
        <f>IFERROR(VLOOKUP(LEFT(I2326,7)+0,'[1]_Redacted Trans'!B$1:C$65536,2,0),Q2326)</f>
        <v>REDACTED PERSONAL DATA</v>
      </c>
      <c r="N2326" s="22" t="s">
        <v>110</v>
      </c>
      <c r="P2326" t="s">
        <v>143</v>
      </c>
      <c r="Q2326" t="s">
        <v>143</v>
      </c>
    </row>
    <row r="2327" spans="1:17" x14ac:dyDescent="0.2">
      <c r="A2327" s="3" t="s">
        <v>103</v>
      </c>
      <c r="B2327" s="3"/>
      <c r="C2327" s="18" t="s">
        <v>104</v>
      </c>
      <c r="D2327" s="18" t="s">
        <v>316</v>
      </c>
      <c r="E2327" s="18" t="s">
        <v>1875</v>
      </c>
      <c r="F2327" s="18" t="s">
        <v>318</v>
      </c>
      <c r="G2327" s="19">
        <v>44082</v>
      </c>
      <c r="H2327" s="20" t="s">
        <v>5462</v>
      </c>
      <c r="I2327" s="20" t="s">
        <v>5463</v>
      </c>
      <c r="J2327" s="21">
        <v>1143</v>
      </c>
      <c r="K2327" s="18" t="str">
        <f>IFERROR(VLOOKUP(LEFT(I2327,7)+0,'[1]_Redacted Trans'!B$1:C$65536,2,0),P2327)</f>
        <v>REDACTED PERSONAL DATA</v>
      </c>
      <c r="L2327" s="18"/>
      <c r="M2327" s="18" t="str">
        <f>IFERROR(VLOOKUP(LEFT(I2327,7)+0,'[1]_Redacted Trans'!B$1:C$65536,2,0),Q2327)</f>
        <v>REDACTED PERSONAL DATA</v>
      </c>
      <c r="N2327" s="22" t="s">
        <v>110</v>
      </c>
      <c r="P2327" t="s">
        <v>143</v>
      </c>
      <c r="Q2327" t="s">
        <v>143</v>
      </c>
    </row>
    <row r="2328" spans="1:17" x14ac:dyDescent="0.2">
      <c r="A2328" s="3" t="s">
        <v>103</v>
      </c>
      <c r="B2328" s="3"/>
      <c r="C2328" s="18" t="s">
        <v>104</v>
      </c>
      <c r="D2328" s="18" t="s">
        <v>316</v>
      </c>
      <c r="E2328" s="18" t="s">
        <v>1875</v>
      </c>
      <c r="F2328" s="18" t="s">
        <v>318</v>
      </c>
      <c r="G2328" s="19">
        <v>44082</v>
      </c>
      <c r="H2328" s="20" t="s">
        <v>5462</v>
      </c>
      <c r="I2328" s="20" t="s">
        <v>5464</v>
      </c>
      <c r="J2328" s="21">
        <v>2548.5</v>
      </c>
      <c r="K2328" s="18" t="str">
        <f>IFERROR(VLOOKUP(LEFT(I2328,7)+0,'[1]_Redacted Trans'!B$1:C$65536,2,0),P2328)</f>
        <v>REDACTED PERSONAL DATA</v>
      </c>
      <c r="L2328" s="18"/>
      <c r="M2328" s="18" t="str">
        <f>IFERROR(VLOOKUP(LEFT(I2328,7)+0,'[1]_Redacted Trans'!B$1:C$65536,2,0),Q2328)</f>
        <v>REDACTED PERSONAL DATA</v>
      </c>
      <c r="N2328" s="22" t="s">
        <v>110</v>
      </c>
      <c r="P2328" t="s">
        <v>143</v>
      </c>
      <c r="Q2328" t="s">
        <v>143</v>
      </c>
    </row>
    <row r="2329" spans="1:17" x14ac:dyDescent="0.2">
      <c r="A2329" s="3" t="s">
        <v>103</v>
      </c>
      <c r="B2329" s="3"/>
      <c r="C2329" s="18" t="s">
        <v>104</v>
      </c>
      <c r="D2329" s="18" t="s">
        <v>316</v>
      </c>
      <c r="E2329" s="18" t="s">
        <v>1875</v>
      </c>
      <c r="F2329" s="18" t="s">
        <v>318</v>
      </c>
      <c r="G2329" s="19">
        <v>44082</v>
      </c>
      <c r="H2329" s="20" t="s">
        <v>5465</v>
      </c>
      <c r="I2329" s="20" t="s">
        <v>5466</v>
      </c>
      <c r="J2329" s="21">
        <v>1311</v>
      </c>
      <c r="K2329" s="18" t="str">
        <f>IFERROR(VLOOKUP(LEFT(I2329,7)+0,'[1]_Redacted Trans'!B$1:C$65536,2,0),P2329)</f>
        <v>REDACTED PERSONAL DATA</v>
      </c>
      <c r="L2329" s="18"/>
      <c r="M2329" s="18" t="str">
        <f>IFERROR(VLOOKUP(LEFT(I2329,7)+0,'[1]_Redacted Trans'!B$1:C$65536,2,0),Q2329)</f>
        <v>REDACTED PERSONAL DATA</v>
      </c>
      <c r="N2329" s="22" t="s">
        <v>110</v>
      </c>
      <c r="P2329" t="s">
        <v>143</v>
      </c>
      <c r="Q2329" t="s">
        <v>143</v>
      </c>
    </row>
    <row r="2330" spans="1:17" x14ac:dyDescent="0.2">
      <c r="A2330" s="3" t="s">
        <v>103</v>
      </c>
      <c r="B2330" s="3"/>
      <c r="C2330" s="18" t="s">
        <v>104</v>
      </c>
      <c r="D2330" s="18" t="s">
        <v>316</v>
      </c>
      <c r="E2330" s="18" t="s">
        <v>1875</v>
      </c>
      <c r="F2330" s="18" t="s">
        <v>318</v>
      </c>
      <c r="G2330" s="19">
        <v>44082</v>
      </c>
      <c r="H2330" s="20" t="s">
        <v>5465</v>
      </c>
      <c r="I2330" s="20" t="s">
        <v>5467</v>
      </c>
      <c r="J2330" s="21">
        <v>2327</v>
      </c>
      <c r="K2330" s="18" t="str">
        <f>IFERROR(VLOOKUP(LEFT(I2330,7)+0,'[1]_Redacted Trans'!B$1:C$65536,2,0),P2330)</f>
        <v>REDACTED PERSONAL DATA</v>
      </c>
      <c r="L2330" s="18"/>
      <c r="M2330" s="18" t="str">
        <f>IFERROR(VLOOKUP(LEFT(I2330,7)+0,'[1]_Redacted Trans'!B$1:C$65536,2,0),Q2330)</f>
        <v>REDACTED PERSONAL DATA</v>
      </c>
      <c r="N2330" s="22" t="s">
        <v>110</v>
      </c>
      <c r="P2330" t="s">
        <v>143</v>
      </c>
      <c r="Q2330" t="s">
        <v>143</v>
      </c>
    </row>
    <row r="2331" spans="1:17" x14ac:dyDescent="0.2">
      <c r="A2331" s="3" t="s">
        <v>103</v>
      </c>
      <c r="B2331" s="3"/>
      <c r="C2331" s="18" t="s">
        <v>104</v>
      </c>
      <c r="D2331" s="18" t="s">
        <v>182</v>
      </c>
      <c r="E2331" s="18" t="s">
        <v>353</v>
      </c>
      <c r="F2331" s="18" t="s">
        <v>198</v>
      </c>
      <c r="G2331" s="19">
        <v>44082</v>
      </c>
      <c r="H2331" s="20" t="s">
        <v>5468</v>
      </c>
      <c r="I2331" s="20" t="s">
        <v>5469</v>
      </c>
      <c r="J2331" s="21">
        <v>285</v>
      </c>
      <c r="K2331" s="18" t="str">
        <f>IFERROR(VLOOKUP(LEFT(I2331,7)+0,'[1]_Redacted Trans'!B$1:C$65536,2,0),P2331)</f>
        <v>2100489 - Essex Industrial Doors Ltd</v>
      </c>
      <c r="L2331" s="18"/>
      <c r="M2331" s="18" t="str">
        <f>IFERROR(VLOOKUP(LEFT(I2331,7)+0,'[1]_Redacted Trans'!B$1:C$65536,2,0),Q2331)</f>
        <v>CALL OUT &amp; REPAIR TO DOOR BEACH PATROL</v>
      </c>
      <c r="N2331" s="22" t="s">
        <v>110</v>
      </c>
      <c r="P2331" t="s">
        <v>3955</v>
      </c>
      <c r="Q2331" t="s">
        <v>5470</v>
      </c>
    </row>
    <row r="2332" spans="1:17" x14ac:dyDescent="0.2">
      <c r="A2332" s="3" t="s">
        <v>103</v>
      </c>
      <c r="B2332" s="3"/>
      <c r="C2332" s="18" t="s">
        <v>104</v>
      </c>
      <c r="D2332" s="18" t="s">
        <v>316</v>
      </c>
      <c r="E2332" s="18" t="s">
        <v>799</v>
      </c>
      <c r="F2332" s="18" t="s">
        <v>318</v>
      </c>
      <c r="G2332" s="19">
        <v>44082</v>
      </c>
      <c r="H2332" s="20" t="s">
        <v>5471</v>
      </c>
      <c r="I2332" s="20" t="s">
        <v>5472</v>
      </c>
      <c r="J2332" s="21">
        <v>525</v>
      </c>
      <c r="K2332" s="18" t="str">
        <f>IFERROR(VLOOKUP(LEFT(I2332,7)+0,'[1]_Redacted Trans'!B$1:C$65536,2,0),P2332)</f>
        <v>REDACTED PERSONAL DATA</v>
      </c>
      <c r="L2332" s="18">
        <v>9682755</v>
      </c>
      <c r="M2332" s="18" t="str">
        <f>IFERROR(VLOOKUP(LEFT(I2332,7)+0,'[1]_Redacted Trans'!B$1:C$65536,2,0),Q2332)</f>
        <v>REDACTED PERSONAL DATA</v>
      </c>
      <c r="N2332" s="22" t="s">
        <v>110</v>
      </c>
      <c r="P2332" t="s">
        <v>143</v>
      </c>
      <c r="Q2332" t="s">
        <v>143</v>
      </c>
    </row>
    <row r="2333" spans="1:17" x14ac:dyDescent="0.2">
      <c r="A2333" s="3" t="s">
        <v>103</v>
      </c>
      <c r="B2333" s="3"/>
      <c r="C2333" s="18" t="s">
        <v>104</v>
      </c>
      <c r="D2333" s="18" t="s">
        <v>168</v>
      </c>
      <c r="E2333" s="18" t="s">
        <v>808</v>
      </c>
      <c r="F2333" s="18" t="s">
        <v>318</v>
      </c>
      <c r="G2333" s="19">
        <v>44082</v>
      </c>
      <c r="H2333" s="20" t="s">
        <v>5473</v>
      </c>
      <c r="I2333" s="20" t="s">
        <v>5474</v>
      </c>
      <c r="J2333" s="21">
        <v>2145</v>
      </c>
      <c r="K2333" s="18" t="str">
        <f>IFERROR(VLOOKUP(LEFT(I2333,7)+0,'[1]_Redacted Trans'!B$1:C$65536,2,0),P2333)</f>
        <v>2111055 - Mansell Roofing Ltd</v>
      </c>
      <c r="L2333" s="18"/>
      <c r="M2333" s="18" t="str">
        <f>IFERROR(VLOOKUP(LEFT(I2333,7)+0,'[1]_Redacted Trans'!B$1:C$65536,2,0),Q2333)</f>
        <v>23-25 MANOR LANE</v>
      </c>
      <c r="N2333" s="22" t="s">
        <v>110</v>
      </c>
      <c r="P2333" t="s">
        <v>4145</v>
      </c>
      <c r="Q2333" t="s">
        <v>5475</v>
      </c>
    </row>
    <row r="2334" spans="1:17" x14ac:dyDescent="0.2">
      <c r="A2334" s="3" t="s">
        <v>103</v>
      </c>
      <c r="B2334" s="3"/>
      <c r="C2334" s="18" t="s">
        <v>104</v>
      </c>
      <c r="D2334" s="18" t="s">
        <v>168</v>
      </c>
      <c r="E2334" s="18" t="s">
        <v>254</v>
      </c>
      <c r="F2334" s="18" t="s">
        <v>829</v>
      </c>
      <c r="G2334" s="19">
        <v>44082</v>
      </c>
      <c r="H2334" s="20" t="s">
        <v>5476</v>
      </c>
      <c r="I2334" s="20" t="s">
        <v>5477</v>
      </c>
      <c r="J2334" s="21">
        <v>403.53</v>
      </c>
      <c r="K2334" s="18" t="str">
        <f>IFERROR(VLOOKUP(LEFT(I2334,7)+0,'[1]_Redacted Trans'!B$1:C$65536,2,0),P2334)</f>
        <v>REDACTED PERSONAL DATA</v>
      </c>
      <c r="L2334" s="18"/>
      <c r="M2334" s="18" t="str">
        <f>IFERROR(VLOOKUP(LEFT(I2334,7)+0,'[1]_Redacted Trans'!B$1:C$65536,2,0),Q2334)</f>
        <v>REDACTED PERSONAL DATA</v>
      </c>
      <c r="N2334" s="22" t="s">
        <v>110</v>
      </c>
      <c r="P2334" t="s">
        <v>143</v>
      </c>
      <c r="Q2334" t="s">
        <v>143</v>
      </c>
    </row>
    <row r="2335" spans="1:17" x14ac:dyDescent="0.2">
      <c r="A2335" s="3" t="s">
        <v>103</v>
      </c>
      <c r="B2335" s="3"/>
      <c r="C2335" s="18" t="s">
        <v>104</v>
      </c>
      <c r="D2335" s="18" t="s">
        <v>168</v>
      </c>
      <c r="E2335" s="18" t="s">
        <v>254</v>
      </c>
      <c r="F2335" s="18" t="s">
        <v>829</v>
      </c>
      <c r="G2335" s="19">
        <v>44082</v>
      </c>
      <c r="H2335" s="20" t="s">
        <v>5476</v>
      </c>
      <c r="I2335" s="20" t="s">
        <v>5478</v>
      </c>
      <c r="J2335" s="21">
        <v>713.56</v>
      </c>
      <c r="K2335" s="18" t="str">
        <f>IFERROR(VLOOKUP(LEFT(I2335,7)+0,'[1]_Redacted Trans'!B$1:C$65536,2,0),P2335)</f>
        <v>REDACTED PERSONAL DATA</v>
      </c>
      <c r="L2335" s="18"/>
      <c r="M2335" s="18" t="str">
        <f>IFERROR(VLOOKUP(LEFT(I2335,7)+0,'[1]_Redacted Trans'!B$1:C$65536,2,0),Q2335)</f>
        <v>REDACTED PERSONAL DATA</v>
      </c>
      <c r="N2335" s="22" t="s">
        <v>110</v>
      </c>
      <c r="P2335" t="s">
        <v>143</v>
      </c>
      <c r="Q2335" t="s">
        <v>143</v>
      </c>
    </row>
    <row r="2336" spans="1:17" x14ac:dyDescent="0.2">
      <c r="A2336" s="3" t="s">
        <v>103</v>
      </c>
      <c r="B2336" s="3"/>
      <c r="C2336" s="18" t="s">
        <v>104</v>
      </c>
      <c r="D2336" s="18" t="s">
        <v>168</v>
      </c>
      <c r="E2336" s="18" t="s">
        <v>254</v>
      </c>
      <c r="F2336" s="18" t="s">
        <v>829</v>
      </c>
      <c r="G2336" s="19">
        <v>44082</v>
      </c>
      <c r="H2336" s="20" t="s">
        <v>5479</v>
      </c>
      <c r="I2336" s="20" t="s">
        <v>5480</v>
      </c>
      <c r="J2336" s="21">
        <v>455.31</v>
      </c>
      <c r="K2336" s="18" t="str">
        <f>IFERROR(VLOOKUP(LEFT(I2336,7)+0,'[1]_Redacted Trans'!B$1:C$65536,2,0),P2336)</f>
        <v>REDACTED PERSONAL DATA</v>
      </c>
      <c r="L2336" s="18"/>
      <c r="M2336" s="18" t="str">
        <f>IFERROR(VLOOKUP(LEFT(I2336,7)+0,'[1]_Redacted Trans'!B$1:C$65536,2,0),Q2336)</f>
        <v>REDACTED PERSONAL DATA</v>
      </c>
      <c r="N2336" s="22" t="s">
        <v>110</v>
      </c>
      <c r="P2336" t="s">
        <v>143</v>
      </c>
      <c r="Q2336" t="s">
        <v>143</v>
      </c>
    </row>
    <row r="2337" spans="1:17" x14ac:dyDescent="0.2">
      <c r="A2337" s="3" t="s">
        <v>103</v>
      </c>
      <c r="B2337" s="3"/>
      <c r="C2337" s="18" t="s">
        <v>104</v>
      </c>
      <c r="D2337" s="18" t="s">
        <v>168</v>
      </c>
      <c r="E2337" s="18" t="s">
        <v>254</v>
      </c>
      <c r="F2337" s="18" t="s">
        <v>829</v>
      </c>
      <c r="G2337" s="19">
        <v>44082</v>
      </c>
      <c r="H2337" s="20" t="s">
        <v>5479</v>
      </c>
      <c r="I2337" s="20" t="s">
        <v>5481</v>
      </c>
      <c r="J2337" s="21">
        <v>595.51</v>
      </c>
      <c r="K2337" s="18" t="str">
        <f>IFERROR(VLOOKUP(LEFT(I2337,7)+0,'[1]_Redacted Trans'!B$1:C$65536,2,0),P2337)</f>
        <v>REDACTED PERSONAL DATA</v>
      </c>
      <c r="L2337" s="18"/>
      <c r="M2337" s="18" t="str">
        <f>IFERROR(VLOOKUP(LEFT(I2337,7)+0,'[1]_Redacted Trans'!B$1:C$65536,2,0),Q2337)</f>
        <v>REDACTED PERSONAL DATA</v>
      </c>
      <c r="N2337" s="22" t="s">
        <v>110</v>
      </c>
      <c r="P2337" t="s">
        <v>143</v>
      </c>
      <c r="Q2337" t="s">
        <v>143</v>
      </c>
    </row>
    <row r="2338" spans="1:17" x14ac:dyDescent="0.2">
      <c r="A2338" s="3" t="s">
        <v>103</v>
      </c>
      <c r="B2338" s="3"/>
      <c r="C2338" s="18" t="s">
        <v>104</v>
      </c>
      <c r="D2338" s="18" t="s">
        <v>168</v>
      </c>
      <c r="E2338" s="18" t="s">
        <v>254</v>
      </c>
      <c r="F2338" s="18" t="s">
        <v>829</v>
      </c>
      <c r="G2338" s="19">
        <v>44067</v>
      </c>
      <c r="H2338" s="20" t="s">
        <v>2359</v>
      </c>
      <c r="I2338" s="20" t="s">
        <v>5482</v>
      </c>
      <c r="J2338" s="21">
        <v>3540.39</v>
      </c>
      <c r="K2338" s="18" t="str">
        <f>IFERROR(VLOOKUP(LEFT(I2338,7)+0,'[1]_Redacted Trans'!B$1:C$65536,2,0),P2338)</f>
        <v>2118681 - Mortlake Electrical Contractors Ltd</v>
      </c>
      <c r="L2338" s="18">
        <v>6477772</v>
      </c>
      <c r="M2338" s="18" t="str">
        <f>IFERROR(VLOOKUP(LEFT(I2338,7)+0,'[1]_Redacted Trans'!B$1:C$65536,2,0),Q2338)</f>
        <v>ELETRICAL WORKS</v>
      </c>
      <c r="N2338" s="22" t="s">
        <v>110</v>
      </c>
      <c r="P2338" t="s">
        <v>2326</v>
      </c>
      <c r="Q2338" t="s">
        <v>5483</v>
      </c>
    </row>
    <row r="2339" spans="1:17" x14ac:dyDescent="0.2">
      <c r="A2339" s="3" t="s">
        <v>103</v>
      </c>
      <c r="B2339" s="3"/>
      <c r="C2339" s="18" t="s">
        <v>104</v>
      </c>
      <c r="D2339" s="18" t="s">
        <v>316</v>
      </c>
      <c r="E2339" s="18" t="s">
        <v>842</v>
      </c>
      <c r="F2339" s="18" t="s">
        <v>843</v>
      </c>
      <c r="G2339" s="19">
        <v>44082</v>
      </c>
      <c r="H2339" s="20" t="s">
        <v>5484</v>
      </c>
      <c r="I2339" s="20" t="s">
        <v>5485</v>
      </c>
      <c r="J2339" s="21">
        <v>1398</v>
      </c>
      <c r="K2339" s="18" t="str">
        <f>IFERROR(VLOOKUP(LEFT(I2339,7)+0,'[1]_Redacted Trans'!B$1:C$65536,2,0),P2339)</f>
        <v>2111200 - SG Woodburners &amp; Building Services Ltd</v>
      </c>
      <c r="L2339" s="18">
        <v>8776992</v>
      </c>
      <c r="M2339" s="18" t="str">
        <f>IFERROR(VLOOKUP(LEFT(I2339,7)+0,'[1]_Redacted Trans'!B$1:C$65536,2,0),Q2339)</f>
        <v>VARIOUS REPAIRS</v>
      </c>
      <c r="N2339" s="22" t="s">
        <v>110</v>
      </c>
      <c r="P2339" t="s">
        <v>1459</v>
      </c>
      <c r="Q2339" t="s">
        <v>5486</v>
      </c>
    </row>
    <row r="2340" spans="1:17" x14ac:dyDescent="0.2">
      <c r="A2340" s="3" t="s">
        <v>103</v>
      </c>
      <c r="B2340" s="3"/>
      <c r="C2340" s="18" t="s">
        <v>104</v>
      </c>
      <c r="D2340" s="18" t="s">
        <v>161</v>
      </c>
      <c r="E2340" s="18" t="s">
        <v>762</v>
      </c>
      <c r="F2340" s="18" t="s">
        <v>763</v>
      </c>
      <c r="G2340" s="19">
        <v>44082</v>
      </c>
      <c r="H2340" s="20" t="s">
        <v>5487</v>
      </c>
      <c r="I2340" s="20" t="s">
        <v>5488</v>
      </c>
      <c r="J2340" s="21">
        <v>170.8</v>
      </c>
      <c r="K2340" s="18" t="str">
        <f>IFERROR(VLOOKUP(LEFT(I2340,7)+0,'[1]_Redacted Trans'!B$1:C$65536,2,0),P2340)</f>
        <v>2101419 - Tunstall Healthcare (UK) Ltd</v>
      </c>
      <c r="L2340" s="18"/>
      <c r="M2340" s="18" t="str">
        <f>IFERROR(VLOOKUP(LEFT(I2340,7)+0,'[1]_Redacted Trans'!B$1:C$65536,2,0),Q2340)</f>
        <v>TELEPHONE LEADS &amp; BATTERIES</v>
      </c>
      <c r="N2340" s="22" t="s">
        <v>110</v>
      </c>
      <c r="P2340" t="s">
        <v>766</v>
      </c>
      <c r="Q2340" t="s">
        <v>5489</v>
      </c>
    </row>
    <row r="2341" spans="1:17" x14ac:dyDescent="0.2">
      <c r="A2341" s="3" t="s">
        <v>103</v>
      </c>
      <c r="B2341" s="3"/>
      <c r="C2341" s="18" t="s">
        <v>104</v>
      </c>
      <c r="D2341" s="18" t="s">
        <v>316</v>
      </c>
      <c r="E2341" s="18" t="s">
        <v>1875</v>
      </c>
      <c r="F2341" s="18" t="s">
        <v>318</v>
      </c>
      <c r="G2341" s="19">
        <v>44069</v>
      </c>
      <c r="H2341" s="20" t="s">
        <v>5490</v>
      </c>
      <c r="I2341" s="20" t="s">
        <v>5491</v>
      </c>
      <c r="J2341" s="21">
        <v>1230</v>
      </c>
      <c r="K2341" s="18" t="str">
        <f>IFERROR(VLOOKUP(LEFT(I2341,7)+0,'[1]_Redacted Trans'!B$1:C$65536,2,0),P2341)</f>
        <v>REDACTED PERSONAL DATA</v>
      </c>
      <c r="L2341" s="18"/>
      <c r="M2341" s="18" t="str">
        <f>IFERROR(VLOOKUP(LEFT(I2341,7)+0,'[1]_Redacted Trans'!B$1:C$65536,2,0),Q2341)</f>
        <v>REDACTED PERSONAL DATA</v>
      </c>
      <c r="N2341" s="22" t="s">
        <v>110</v>
      </c>
      <c r="P2341" t="s">
        <v>143</v>
      </c>
      <c r="Q2341" t="s">
        <v>143</v>
      </c>
    </row>
    <row r="2342" spans="1:17" x14ac:dyDescent="0.2">
      <c r="A2342" s="3" t="s">
        <v>103</v>
      </c>
      <c r="B2342" s="3"/>
      <c r="C2342" s="18" t="s">
        <v>104</v>
      </c>
      <c r="D2342" s="18" t="s">
        <v>316</v>
      </c>
      <c r="E2342" s="18" t="s">
        <v>1875</v>
      </c>
      <c r="F2342" s="18" t="s">
        <v>318</v>
      </c>
      <c r="G2342" s="19">
        <v>44069</v>
      </c>
      <c r="H2342" s="20" t="s">
        <v>5490</v>
      </c>
      <c r="I2342" s="20" t="s">
        <v>5492</v>
      </c>
      <c r="J2342" s="21">
        <v>1828.5</v>
      </c>
      <c r="K2342" s="18" t="str">
        <f>IFERROR(VLOOKUP(LEFT(I2342,7)+0,'[1]_Redacted Trans'!B$1:C$65536,2,0),P2342)</f>
        <v>REDACTED PERSONAL DATA</v>
      </c>
      <c r="L2342" s="18"/>
      <c r="M2342" s="18" t="str">
        <f>IFERROR(VLOOKUP(LEFT(I2342,7)+0,'[1]_Redacted Trans'!B$1:C$65536,2,0),Q2342)</f>
        <v>REDACTED PERSONAL DATA</v>
      </c>
      <c r="N2342" s="22" t="s">
        <v>110</v>
      </c>
      <c r="P2342" t="s">
        <v>143</v>
      </c>
      <c r="Q2342" t="s">
        <v>143</v>
      </c>
    </row>
    <row r="2343" spans="1:17" x14ac:dyDescent="0.2">
      <c r="A2343" s="3" t="s">
        <v>103</v>
      </c>
      <c r="B2343" s="3"/>
      <c r="C2343" s="18" t="s">
        <v>104</v>
      </c>
      <c r="D2343" s="18" t="s">
        <v>153</v>
      </c>
      <c r="E2343" s="18" t="s">
        <v>154</v>
      </c>
      <c r="F2343" s="18" t="s">
        <v>281</v>
      </c>
      <c r="G2343" s="19">
        <v>44082</v>
      </c>
      <c r="H2343" s="20" t="s">
        <v>5493</v>
      </c>
      <c r="I2343" s="20" t="s">
        <v>5494</v>
      </c>
      <c r="J2343" s="21">
        <v>283.26</v>
      </c>
      <c r="K2343" s="18" t="str">
        <f>IFERROR(VLOOKUP(LEFT(I2343,7)+0,'[1]_Redacted Trans'!B$1:C$65536,2,0),P2343)</f>
        <v>2118353 - Candomedia Ltd</v>
      </c>
      <c r="L2343" s="18">
        <v>4337974</v>
      </c>
      <c r="M2343" s="18" t="str">
        <f>IFERROR(VLOOKUP(LEFT(I2343,7)+0,'[1]_Redacted Trans'!B$1:C$65536,2,0),Q2343)</f>
        <v>PUBLIC NOTICE , COLCHESTER GAZETTE 28/08/20</v>
      </c>
      <c r="N2343" s="22" t="s">
        <v>110</v>
      </c>
      <c r="P2343" t="s">
        <v>284</v>
      </c>
      <c r="Q2343" t="s">
        <v>5495</v>
      </c>
    </row>
    <row r="2344" spans="1:17" x14ac:dyDescent="0.2">
      <c r="A2344" s="3" t="s">
        <v>103</v>
      </c>
      <c r="B2344" s="3"/>
      <c r="C2344" s="18" t="s">
        <v>104</v>
      </c>
      <c r="D2344" s="18" t="s">
        <v>316</v>
      </c>
      <c r="E2344" s="18" t="s">
        <v>899</v>
      </c>
      <c r="F2344" s="18" t="s">
        <v>900</v>
      </c>
      <c r="G2344" s="19">
        <v>44082</v>
      </c>
      <c r="H2344" s="20" t="s">
        <v>5496</v>
      </c>
      <c r="I2344" s="20" t="s">
        <v>5497</v>
      </c>
      <c r="J2344" s="21">
        <v>58</v>
      </c>
      <c r="K2344" s="18" t="str">
        <f>IFERROR(VLOOKUP(LEFT(I2344,7)+0,'[1]_Redacted Trans'!B$1:C$65536,2,0),P2344)</f>
        <v>2100268 - Clacton Tool Hire</v>
      </c>
      <c r="L2344" s="18"/>
      <c r="M2344" s="18" t="str">
        <f>IFERROR(VLOOKUP(LEFT(I2344,7)+0,'[1]_Redacted Trans'!B$1:C$65536,2,0),Q2344)</f>
        <v>MICRO DIGGER</v>
      </c>
      <c r="N2344" s="22" t="s">
        <v>110</v>
      </c>
      <c r="P2344" t="s">
        <v>2682</v>
      </c>
      <c r="Q2344" t="s">
        <v>3969</v>
      </c>
    </row>
    <row r="2345" spans="1:17" x14ac:dyDescent="0.2">
      <c r="A2345" s="3" t="s">
        <v>103</v>
      </c>
      <c r="B2345" s="3"/>
      <c r="C2345" s="18" t="s">
        <v>104</v>
      </c>
      <c r="D2345" s="18" t="s">
        <v>316</v>
      </c>
      <c r="E2345" s="18" t="s">
        <v>899</v>
      </c>
      <c r="F2345" s="18" t="s">
        <v>900</v>
      </c>
      <c r="G2345" s="19">
        <v>44082</v>
      </c>
      <c r="H2345" s="20" t="s">
        <v>5496</v>
      </c>
      <c r="I2345" s="20" t="s">
        <v>5498</v>
      </c>
      <c r="J2345" s="21">
        <v>3.8</v>
      </c>
      <c r="K2345" s="18" t="str">
        <f>IFERROR(VLOOKUP(LEFT(I2345,7)+0,'[1]_Redacted Trans'!B$1:C$65536,2,0),P2345)</f>
        <v>2100268 - Clacton Tool Hire</v>
      </c>
      <c r="L2345" s="18"/>
      <c r="M2345" s="18" t="str">
        <f>IFERROR(VLOOKUP(LEFT(I2345,7)+0,'[1]_Redacted Trans'!B$1:C$65536,2,0),Q2345)</f>
        <v>MICRO DIGGER</v>
      </c>
      <c r="N2345" s="22" t="s">
        <v>110</v>
      </c>
      <c r="P2345" t="s">
        <v>2682</v>
      </c>
      <c r="Q2345" t="s">
        <v>3969</v>
      </c>
    </row>
    <row r="2346" spans="1:17" x14ac:dyDescent="0.2">
      <c r="A2346" s="3" t="s">
        <v>103</v>
      </c>
      <c r="B2346" s="3"/>
      <c r="C2346" s="18" t="s">
        <v>104</v>
      </c>
      <c r="D2346" s="18" t="s">
        <v>316</v>
      </c>
      <c r="E2346" s="18" t="s">
        <v>254</v>
      </c>
      <c r="F2346" s="18" t="s">
        <v>408</v>
      </c>
      <c r="G2346" s="19">
        <v>44071</v>
      </c>
      <c r="H2346" s="20" t="s">
        <v>5499</v>
      </c>
      <c r="I2346" s="20" t="s">
        <v>5500</v>
      </c>
      <c r="J2346" s="21">
        <v>541.66999999999996</v>
      </c>
      <c r="K2346" s="18" t="str">
        <f>IFERROR(VLOOKUP(LEFT(I2346,7)+0,'[1]_Redacted Trans'!B$1:C$65536,2,0),P2346)</f>
        <v>2100391 - Collect-A-Way</v>
      </c>
      <c r="L2346" s="18"/>
      <c r="M2346" s="18" t="str">
        <f>IFERROR(VLOOKUP(LEFT(I2346,7)+0,'[1]_Redacted Trans'!B$1:C$65536,2,0),Q2346)</f>
        <v>SKIP HIRE - 2 X 12 YARD, NORTHBOURNE DEPOT</v>
      </c>
      <c r="N2346" s="22" t="s">
        <v>110</v>
      </c>
      <c r="P2346" t="s">
        <v>1138</v>
      </c>
      <c r="Q2346" t="s">
        <v>5501</v>
      </c>
    </row>
    <row r="2347" spans="1:17" x14ac:dyDescent="0.2">
      <c r="A2347" s="3" t="s">
        <v>103</v>
      </c>
      <c r="B2347" s="3"/>
      <c r="C2347" s="18" t="s">
        <v>104</v>
      </c>
      <c r="D2347" s="18" t="s">
        <v>147</v>
      </c>
      <c r="E2347" s="18" t="s">
        <v>5502</v>
      </c>
      <c r="F2347" s="18" t="s">
        <v>198</v>
      </c>
      <c r="G2347" s="19">
        <v>44082</v>
      </c>
      <c r="H2347" s="20" t="s">
        <v>5503</v>
      </c>
      <c r="I2347" s="20" t="s">
        <v>5504</v>
      </c>
      <c r="J2347" s="21">
        <v>390</v>
      </c>
      <c r="K2347" s="18" t="str">
        <f>IFERROR(VLOOKUP(LEFT(I2347,7)+0,'[1]_Redacted Trans'!B$1:C$65536,2,0),P2347)</f>
        <v>2107898 - Daniel Connal Partnership</v>
      </c>
      <c r="L2347" s="18"/>
      <c r="M2347" s="18" t="str">
        <f>IFERROR(VLOOKUP(LEFT(I2347,7)+0,'[1]_Redacted Trans'!B$1:C$65536,2,0),Q2347)</f>
        <v>CDM SRVICES AT MARTELLE TOWER E</v>
      </c>
      <c r="N2347" s="22" t="s">
        <v>110</v>
      </c>
      <c r="P2347" t="s">
        <v>531</v>
      </c>
      <c r="Q2347" t="s">
        <v>5505</v>
      </c>
    </row>
    <row r="2348" spans="1:17" x14ac:dyDescent="0.2">
      <c r="A2348" s="3" t="s">
        <v>103</v>
      </c>
      <c r="B2348" s="3"/>
      <c r="C2348" s="18" t="s">
        <v>104</v>
      </c>
      <c r="D2348" s="18" t="s">
        <v>168</v>
      </c>
      <c r="E2348" s="18" t="s">
        <v>523</v>
      </c>
      <c r="F2348" s="18" t="s">
        <v>230</v>
      </c>
      <c r="G2348" s="19">
        <v>44082</v>
      </c>
      <c r="H2348" s="20"/>
      <c r="I2348" s="20" t="s">
        <v>5506</v>
      </c>
      <c r="J2348" s="21">
        <v>533.87</v>
      </c>
      <c r="K2348" s="18" t="str">
        <f>IFERROR(VLOOKUP(LEFT(I2348,7)+0,'[1]_Redacted Trans'!B$1:C$65536,2,0),P2348)</f>
        <v>2105146 - EDF Energy Customers plc</v>
      </c>
      <c r="L2348" s="18"/>
      <c r="M2348" s="18" t="str">
        <f>IFERROR(VLOOKUP(LEFT(I2348,7)+0,'[1]_Redacted Trans'!B$1:C$65536,2,0),Q2348)</f>
        <v>ST MARYS COURT AAUGUST 20</v>
      </c>
      <c r="N2348" s="22" t="s">
        <v>110</v>
      </c>
      <c r="P2348" t="s">
        <v>525</v>
      </c>
      <c r="Q2348" t="s">
        <v>5507</v>
      </c>
    </row>
    <row r="2349" spans="1:17" x14ac:dyDescent="0.2">
      <c r="A2349" s="3" t="s">
        <v>103</v>
      </c>
      <c r="B2349" s="3"/>
      <c r="C2349" s="18" t="s">
        <v>104</v>
      </c>
      <c r="D2349" s="18" t="s">
        <v>316</v>
      </c>
      <c r="E2349" s="18" t="s">
        <v>353</v>
      </c>
      <c r="F2349" s="18" t="s">
        <v>4309</v>
      </c>
      <c r="G2349" s="19">
        <v>44082</v>
      </c>
      <c r="H2349" s="20" t="s">
        <v>5508</v>
      </c>
      <c r="I2349" s="20" t="s">
        <v>5509</v>
      </c>
      <c r="J2349" s="21">
        <v>192</v>
      </c>
      <c r="K2349" s="18" t="str">
        <f>IFERROR(VLOOKUP(LEFT(I2349,7)+0,'[1]_Redacted Trans'!B$1:C$65536,2,0),P2349)</f>
        <v>2100713 - Instarmac Group plc</v>
      </c>
      <c r="L2349" s="18"/>
      <c r="M2349" s="18" t="str">
        <f>IFERROR(VLOOKUP(LEFT(I2349,7)+0,'[1]_Redacted Trans'!B$1:C$65536,2,0),Q2349)</f>
        <v>EDGE SEALER</v>
      </c>
      <c r="N2349" s="22" t="s">
        <v>110</v>
      </c>
      <c r="P2349" t="s">
        <v>4821</v>
      </c>
      <c r="Q2349" t="s">
        <v>5510</v>
      </c>
    </row>
    <row r="2350" spans="1:17" x14ac:dyDescent="0.2">
      <c r="A2350" s="3" t="s">
        <v>103</v>
      </c>
      <c r="B2350" s="3"/>
      <c r="C2350" s="18" t="s">
        <v>104</v>
      </c>
      <c r="D2350" s="18" t="s">
        <v>182</v>
      </c>
      <c r="E2350" s="18" t="s">
        <v>329</v>
      </c>
      <c r="F2350" s="18" t="s">
        <v>198</v>
      </c>
      <c r="G2350" s="19">
        <v>44082</v>
      </c>
      <c r="H2350" s="20" t="s">
        <v>5511</v>
      </c>
      <c r="I2350" s="20" t="s">
        <v>5512</v>
      </c>
      <c r="J2350" s="21">
        <v>224.33</v>
      </c>
      <c r="K2350" s="18" t="str">
        <f>IFERROR(VLOOKUP(LEFT(I2350,7)+0,'[1]_Redacted Trans'!B$1:C$65536,2,0),P2350)</f>
        <v>2118208 - Lindsey Maintenance Services Ltd</v>
      </c>
      <c r="L2350" s="18">
        <v>11726730</v>
      </c>
      <c r="M2350" s="18" t="str">
        <f>IFERROR(VLOOKUP(LEFT(I2350,7)+0,'[1]_Redacted Trans'!B$1:C$65536,2,0),Q2350)</f>
        <v>AIR MOVEMENT TESTS</v>
      </c>
      <c r="N2350" s="22" t="s">
        <v>110</v>
      </c>
      <c r="P2350" t="s">
        <v>2080</v>
      </c>
      <c r="Q2350" t="s">
        <v>5513</v>
      </c>
    </row>
    <row r="2351" spans="1:17" x14ac:dyDescent="0.2">
      <c r="A2351" s="3" t="s">
        <v>103</v>
      </c>
      <c r="B2351" s="3"/>
      <c r="C2351" s="18" t="s">
        <v>104</v>
      </c>
      <c r="D2351" s="18" t="s">
        <v>138</v>
      </c>
      <c r="E2351" s="18" t="s">
        <v>1209</v>
      </c>
      <c r="F2351" s="18" t="s">
        <v>144</v>
      </c>
      <c r="G2351" s="19">
        <v>44082</v>
      </c>
      <c r="H2351" s="20" t="s">
        <v>5514</v>
      </c>
      <c r="I2351" s="20" t="s">
        <v>5515</v>
      </c>
      <c r="J2351" s="21">
        <v>13650</v>
      </c>
      <c r="K2351" s="18" t="str">
        <f>IFERROR(VLOOKUP(LEFT(I2351,7)+0,'[1]_Redacted Trans'!B$1:C$65536,2,0),P2351)</f>
        <v>2112100 - One51 ES Plastics (UK) Ltd</v>
      </c>
      <c r="L2351" s="18">
        <v>6094735</v>
      </c>
      <c r="M2351" s="18" t="str">
        <f>IFERROR(VLOOKUP(LEFT(I2351,7)+0,'[1]_Redacted Trans'!B$1:C$65536,2,0),Q2351)</f>
        <v>840 X 240L BROWN TDC ARTWORK GARDEN WASTE BIN</v>
      </c>
      <c r="N2351" s="22" t="s">
        <v>110</v>
      </c>
      <c r="P2351" t="s">
        <v>1212</v>
      </c>
      <c r="Q2351" t="s">
        <v>5516</v>
      </c>
    </row>
    <row r="2352" spans="1:17" x14ac:dyDescent="0.2">
      <c r="A2352" s="3" t="s">
        <v>103</v>
      </c>
      <c r="B2352" s="3"/>
      <c r="C2352" s="18" t="s">
        <v>104</v>
      </c>
      <c r="D2352" s="18" t="s">
        <v>182</v>
      </c>
      <c r="E2352" s="18" t="s">
        <v>2087</v>
      </c>
      <c r="F2352" s="18" t="s">
        <v>281</v>
      </c>
      <c r="G2352" s="19">
        <v>44082</v>
      </c>
      <c r="H2352" s="20" t="s">
        <v>5038</v>
      </c>
      <c r="I2352" s="20" t="s">
        <v>5517</v>
      </c>
      <c r="J2352" s="21">
        <v>1212.01</v>
      </c>
      <c r="K2352" s="18" t="str">
        <f>IFERROR(VLOOKUP(LEFT(I2352,7)+0,'[1]_Redacted Trans'!B$1:C$65536,2,0),P2352)</f>
        <v>2113536 - Newsquest Media Group</v>
      </c>
      <c r="L2352" s="18"/>
      <c r="M2352" s="18" t="str">
        <f>IFERROR(VLOOKUP(LEFT(I2352,7)+0,'[1]_Redacted Trans'!B$1:C$65536,2,0),Q2352)</f>
        <v>COL1777354 COVID ADVERST FACEBOOK AUG 20</v>
      </c>
      <c r="N2352" s="22" t="s">
        <v>110</v>
      </c>
      <c r="P2352" t="s">
        <v>506</v>
      </c>
      <c r="Q2352" t="s">
        <v>5518</v>
      </c>
    </row>
    <row r="2353" spans="1:17" x14ac:dyDescent="0.2">
      <c r="A2353" s="3" t="s">
        <v>103</v>
      </c>
      <c r="B2353" s="3"/>
      <c r="C2353" s="18" t="s">
        <v>104</v>
      </c>
      <c r="D2353" s="18" t="s">
        <v>182</v>
      </c>
      <c r="E2353" s="18" t="s">
        <v>2087</v>
      </c>
      <c r="F2353" s="18" t="s">
        <v>281</v>
      </c>
      <c r="G2353" s="19">
        <v>44082</v>
      </c>
      <c r="H2353" s="20" t="s">
        <v>5038</v>
      </c>
      <c r="I2353" s="20" t="s">
        <v>5519</v>
      </c>
      <c r="J2353" s="21">
        <v>1100</v>
      </c>
      <c r="K2353" s="18" t="str">
        <f>IFERROR(VLOOKUP(LEFT(I2353,7)+0,'[1]_Redacted Trans'!B$1:C$65536,2,0),P2353)</f>
        <v>2113536 - Newsquest Media Group</v>
      </c>
      <c r="L2353" s="18"/>
      <c r="M2353" s="18" t="str">
        <f>IFERROR(VLOOKUP(LEFT(I2353,7)+0,'[1]_Redacted Trans'!B$1:C$65536,2,0),Q2353)</f>
        <v>BAS177314 COVID ADVERTS 20/08/20</v>
      </c>
      <c r="N2353" s="22" t="s">
        <v>110</v>
      </c>
      <c r="P2353" t="s">
        <v>506</v>
      </c>
      <c r="Q2353" t="s">
        <v>5520</v>
      </c>
    </row>
    <row r="2354" spans="1:17" x14ac:dyDescent="0.2">
      <c r="A2354" s="3" t="s">
        <v>103</v>
      </c>
      <c r="B2354" s="3"/>
      <c r="C2354" s="18" t="s">
        <v>104</v>
      </c>
      <c r="D2354" s="18" t="s">
        <v>182</v>
      </c>
      <c r="E2354" s="18" t="s">
        <v>2087</v>
      </c>
      <c r="F2354" s="18" t="s">
        <v>281</v>
      </c>
      <c r="G2354" s="19">
        <v>44082</v>
      </c>
      <c r="H2354" s="20" t="s">
        <v>5038</v>
      </c>
      <c r="I2354" s="20" t="s">
        <v>5521</v>
      </c>
      <c r="J2354" s="21">
        <v>465</v>
      </c>
      <c r="K2354" s="18" t="str">
        <f>IFERROR(VLOOKUP(LEFT(I2354,7)+0,'[1]_Redacted Trans'!B$1:C$65536,2,0),P2354)</f>
        <v>2113536 - Newsquest Media Group</v>
      </c>
      <c r="L2354" s="18"/>
      <c r="M2354" s="18" t="str">
        <f>IFERROR(VLOOKUP(LEFT(I2354,7)+0,'[1]_Redacted Trans'!B$1:C$65536,2,0),Q2354)</f>
        <v>BAS1778567 COVID ADVERTS 20/21/08/20</v>
      </c>
      <c r="N2354" s="22" t="s">
        <v>110</v>
      </c>
      <c r="P2354" t="s">
        <v>506</v>
      </c>
      <c r="Q2354" t="s">
        <v>5522</v>
      </c>
    </row>
    <row r="2355" spans="1:17" x14ac:dyDescent="0.2">
      <c r="A2355" s="3" t="s">
        <v>103</v>
      </c>
      <c r="B2355" s="3"/>
      <c r="C2355" s="18" t="s">
        <v>104</v>
      </c>
      <c r="D2355" s="18" t="s">
        <v>239</v>
      </c>
      <c r="E2355" s="18" t="s">
        <v>1810</v>
      </c>
      <c r="F2355" s="18" t="s">
        <v>1811</v>
      </c>
      <c r="G2355" s="19">
        <v>44082</v>
      </c>
      <c r="H2355" s="20" t="s">
        <v>5523</v>
      </c>
      <c r="I2355" s="20" t="s">
        <v>5524</v>
      </c>
      <c r="J2355" s="21">
        <v>296</v>
      </c>
      <c r="K2355" s="18" t="str">
        <f>IFERROR(VLOOKUP(LEFT(I2355,7)+0,'[1]_Redacted Trans'!B$1:C$65536,2,0),P2355)</f>
        <v>2118070 - Online Playgrounds</v>
      </c>
      <c r="L2355" s="18">
        <v>3515119</v>
      </c>
      <c r="M2355" s="18" t="str">
        <f>IFERROR(VLOOKUP(LEFT(I2355,7)+0,'[1]_Redacted Trans'!B$1:C$65536,2,0),Q2355)</f>
        <v>PLAYGROUND EQUIPMENT</v>
      </c>
      <c r="N2355" s="22" t="s">
        <v>110</v>
      </c>
      <c r="P2355" t="s">
        <v>243</v>
      </c>
      <c r="Q2355" t="s">
        <v>5525</v>
      </c>
    </row>
    <row r="2356" spans="1:17" x14ac:dyDescent="0.2">
      <c r="A2356" s="3" t="s">
        <v>103</v>
      </c>
      <c r="B2356" s="3"/>
      <c r="C2356" s="18" t="s">
        <v>104</v>
      </c>
      <c r="D2356" s="18" t="s">
        <v>239</v>
      </c>
      <c r="E2356" s="18" t="s">
        <v>124</v>
      </c>
      <c r="F2356" s="18" t="s">
        <v>240</v>
      </c>
      <c r="G2356" s="19">
        <v>44082</v>
      </c>
      <c r="H2356" s="20" t="s">
        <v>5523</v>
      </c>
      <c r="I2356" s="20" t="s">
        <v>5526</v>
      </c>
      <c r="J2356" s="21">
        <v>227</v>
      </c>
      <c r="K2356" s="18" t="str">
        <f>IFERROR(VLOOKUP(LEFT(I2356,7)+0,'[1]_Redacted Trans'!B$1:C$65536,2,0),P2356)</f>
        <v>2118070 - Online Playgrounds</v>
      </c>
      <c r="L2356" s="18">
        <v>3515119</v>
      </c>
      <c r="M2356" s="18" t="str">
        <f>IFERROR(VLOOKUP(LEFT(I2356,7)+0,'[1]_Redacted Trans'!B$1:C$65536,2,0),Q2356)</f>
        <v>PLAYGROUND EQUIPMENT</v>
      </c>
      <c r="N2356" s="22" t="s">
        <v>110</v>
      </c>
      <c r="P2356" t="s">
        <v>243</v>
      </c>
      <c r="Q2356" t="s">
        <v>5525</v>
      </c>
    </row>
    <row r="2357" spans="1:17" x14ac:dyDescent="0.2">
      <c r="A2357" s="3" t="s">
        <v>103</v>
      </c>
      <c r="B2357" s="3"/>
      <c r="C2357" s="18" t="s">
        <v>104</v>
      </c>
      <c r="D2357" s="18" t="s">
        <v>239</v>
      </c>
      <c r="E2357" s="18" t="s">
        <v>124</v>
      </c>
      <c r="F2357" s="18" t="s">
        <v>240</v>
      </c>
      <c r="G2357" s="19">
        <v>44082</v>
      </c>
      <c r="H2357" s="20" t="s">
        <v>5527</v>
      </c>
      <c r="I2357" s="20" t="s">
        <v>5528</v>
      </c>
      <c r="J2357" s="21">
        <v>24.28</v>
      </c>
      <c r="K2357" s="18" t="str">
        <f>IFERROR(VLOOKUP(LEFT(I2357,7)+0,'[1]_Redacted Trans'!B$1:C$65536,2,0),P2357)</f>
        <v>2101046 - Pat erns Network UK Ltd</v>
      </c>
      <c r="L2357" s="18"/>
      <c r="M2357" s="18" t="str">
        <f>IFERROR(VLOOKUP(LEFT(I2357,7)+0,'[1]_Redacted Trans'!B$1:C$65536,2,0),Q2357)</f>
        <v>WOOD</v>
      </c>
      <c r="N2357" s="22" t="s">
        <v>110</v>
      </c>
      <c r="P2357" t="s">
        <v>438</v>
      </c>
      <c r="Q2357" t="s">
        <v>5529</v>
      </c>
    </row>
    <row r="2358" spans="1:17" x14ac:dyDescent="0.2">
      <c r="A2358" s="3" t="s">
        <v>103</v>
      </c>
      <c r="B2358" s="3"/>
      <c r="C2358" s="18" t="s">
        <v>104</v>
      </c>
      <c r="D2358" s="18" t="s">
        <v>147</v>
      </c>
      <c r="E2358" s="18" t="s">
        <v>5502</v>
      </c>
      <c r="F2358" s="18" t="s">
        <v>198</v>
      </c>
      <c r="G2358" s="19">
        <v>44082</v>
      </c>
      <c r="H2358" s="20" t="s">
        <v>5530</v>
      </c>
      <c r="I2358" s="20" t="s">
        <v>5531</v>
      </c>
      <c r="J2358" s="21">
        <v>1000</v>
      </c>
      <c r="K2358" s="18" t="str">
        <f>IFERROR(VLOOKUP(LEFT(I2358,7)+0,'[1]_Redacted Trans'!B$1:C$65536,2,0),P2358)</f>
        <v>2118638 - Richard Jackson</v>
      </c>
      <c r="L2358" s="18"/>
      <c r="M2358" s="18" t="str">
        <f>IFERROR(VLOOKUP(LEFT(I2358,7)+0,'[1]_Redacted Trans'!B$1:C$65536,2,0),Q2358)</f>
        <v>CONTRACT ADMINISTRATION , MARTELLO TOWER E</v>
      </c>
      <c r="N2358" s="22" t="s">
        <v>110</v>
      </c>
      <c r="P2358" t="s">
        <v>2503</v>
      </c>
      <c r="Q2358" t="s">
        <v>5532</v>
      </c>
    </row>
    <row r="2359" spans="1:17" x14ac:dyDescent="0.2">
      <c r="A2359" s="3" t="s">
        <v>103</v>
      </c>
      <c r="B2359" s="3"/>
      <c r="C2359" s="18" t="s">
        <v>104</v>
      </c>
      <c r="D2359" s="18" t="s">
        <v>316</v>
      </c>
      <c r="E2359" s="18" t="s">
        <v>254</v>
      </c>
      <c r="F2359" s="18" t="s">
        <v>408</v>
      </c>
      <c r="G2359" s="19">
        <v>44082</v>
      </c>
      <c r="H2359" s="20" t="s">
        <v>5533</v>
      </c>
      <c r="I2359" s="20" t="s">
        <v>5534</v>
      </c>
      <c r="J2359" s="21">
        <v>658.35</v>
      </c>
      <c r="K2359" s="18" t="str">
        <f>IFERROR(VLOOKUP(LEFT(I2359,7)+0,'[1]_Redacted Trans'!B$1:C$65536,2,0),P2359)</f>
        <v>2100032 - Signs Made Easy</v>
      </c>
      <c r="L2359" s="18"/>
      <c r="M2359" s="18" t="str">
        <f>IFERROR(VLOOKUP(LEFT(I2359,7)+0,'[1]_Redacted Trans'!B$1:C$65536,2,0),Q2359)</f>
        <v>MAGNETIC SIGNAGE BUILDING &amp; ENGINEERING LOGOS</v>
      </c>
      <c r="N2359" s="22" t="s">
        <v>110</v>
      </c>
      <c r="P2359" t="s">
        <v>264</v>
      </c>
      <c r="Q2359" t="s">
        <v>5535</v>
      </c>
    </row>
    <row r="2360" spans="1:17" x14ac:dyDescent="0.2">
      <c r="A2360" s="3" t="s">
        <v>103</v>
      </c>
      <c r="B2360" s="3"/>
      <c r="C2360" s="18" t="s">
        <v>104</v>
      </c>
      <c r="D2360" s="18" t="s">
        <v>316</v>
      </c>
      <c r="E2360" s="18" t="s">
        <v>842</v>
      </c>
      <c r="F2360" s="18" t="s">
        <v>843</v>
      </c>
      <c r="G2360" s="19">
        <v>44082</v>
      </c>
      <c r="H2360" s="20" t="s">
        <v>5533</v>
      </c>
      <c r="I2360" s="20" t="s">
        <v>5536</v>
      </c>
      <c r="J2360" s="21">
        <v>219.45</v>
      </c>
      <c r="K2360" s="18" t="str">
        <f>IFERROR(VLOOKUP(LEFT(I2360,7)+0,'[1]_Redacted Trans'!B$1:C$65536,2,0),P2360)</f>
        <v>2100032 - Signs Made Easy</v>
      </c>
      <c r="L2360" s="18"/>
      <c r="M2360" s="18" t="str">
        <f>IFERROR(VLOOKUP(LEFT(I2360,7)+0,'[1]_Redacted Trans'!B$1:C$65536,2,0),Q2360)</f>
        <v>MAGNETIC SIGNAGE BUILDING &amp; ENGINEERING LOGOS</v>
      </c>
      <c r="N2360" s="22" t="s">
        <v>110</v>
      </c>
      <c r="P2360" t="s">
        <v>264</v>
      </c>
      <c r="Q2360" t="s">
        <v>5535</v>
      </c>
    </row>
    <row r="2361" spans="1:17" x14ac:dyDescent="0.2">
      <c r="A2361" s="3" t="s">
        <v>103</v>
      </c>
      <c r="B2361" s="3"/>
      <c r="C2361" s="18" t="s">
        <v>104</v>
      </c>
      <c r="D2361" s="18" t="s">
        <v>239</v>
      </c>
      <c r="E2361" s="18" t="s">
        <v>124</v>
      </c>
      <c r="F2361" s="18" t="s">
        <v>240</v>
      </c>
      <c r="G2361" s="19">
        <v>44082</v>
      </c>
      <c r="H2361" s="20" t="s">
        <v>5537</v>
      </c>
      <c r="I2361" s="20" t="s">
        <v>5538</v>
      </c>
      <c r="J2361" s="21">
        <v>36.75</v>
      </c>
      <c r="K2361" s="18" t="str">
        <f>IFERROR(VLOOKUP(LEFT(I2361,7)+0,'[1]_Redacted Trans'!B$1:C$65536,2,0),P2361)</f>
        <v>2101265 - Silverton Aggregates Ltd</v>
      </c>
      <c r="L2361" s="18"/>
      <c r="M2361" s="18" t="str">
        <f>IFERROR(VLOOKUP(LEFT(I2361,7)+0,'[1]_Redacted Trans'!B$1:C$65536,2,0),Q2361)</f>
        <v>SOIL</v>
      </c>
      <c r="N2361" s="22" t="s">
        <v>110</v>
      </c>
      <c r="P2361" t="s">
        <v>1594</v>
      </c>
      <c r="Q2361" t="s">
        <v>1737</v>
      </c>
    </row>
    <row r="2362" spans="1:17" x14ac:dyDescent="0.2">
      <c r="A2362" s="3" t="s">
        <v>103</v>
      </c>
      <c r="B2362" s="3"/>
      <c r="C2362" s="18" t="s">
        <v>104</v>
      </c>
      <c r="D2362" s="18" t="s">
        <v>168</v>
      </c>
      <c r="E2362" s="18" t="s">
        <v>254</v>
      </c>
      <c r="F2362" s="18" t="s">
        <v>255</v>
      </c>
      <c r="G2362" s="19">
        <v>44082</v>
      </c>
      <c r="H2362" s="20" t="s">
        <v>5539</v>
      </c>
      <c r="I2362" s="20" t="s">
        <v>5540</v>
      </c>
      <c r="J2362" s="21">
        <v>390</v>
      </c>
      <c r="K2362" s="18" t="str">
        <f>IFERROR(VLOOKUP(LEFT(I2362,7)+0,'[1]_Redacted Trans'!B$1:C$65536,2,0),P2362)</f>
        <v>REDACTED PERSONAL DATA</v>
      </c>
      <c r="L2362" s="18"/>
      <c r="M2362" s="18" t="str">
        <f>IFERROR(VLOOKUP(LEFT(I2362,7)+0,'[1]_Redacted Trans'!B$1:C$65536,2,0),Q2362)</f>
        <v>REDACTED PERSONAL DATA</v>
      </c>
      <c r="N2362" s="22" t="s">
        <v>110</v>
      </c>
      <c r="P2362" t="s">
        <v>143</v>
      </c>
      <c r="Q2362" t="s">
        <v>143</v>
      </c>
    </row>
    <row r="2363" spans="1:17" x14ac:dyDescent="0.2">
      <c r="A2363" s="3" t="s">
        <v>103</v>
      </c>
      <c r="B2363" s="3"/>
      <c r="C2363" s="18" t="s">
        <v>104</v>
      </c>
      <c r="D2363" s="18" t="s">
        <v>153</v>
      </c>
      <c r="E2363" s="18" t="s">
        <v>124</v>
      </c>
      <c r="F2363" s="18" t="s">
        <v>508</v>
      </c>
      <c r="G2363" s="19">
        <v>44082</v>
      </c>
      <c r="H2363" s="20" t="s">
        <v>5537</v>
      </c>
      <c r="I2363" s="20" t="s">
        <v>5541</v>
      </c>
      <c r="J2363" s="21">
        <v>2418.64</v>
      </c>
      <c r="K2363" s="18" t="str">
        <f>IFERROR(VLOOKUP(LEFT(I2363,7)+0,'[1]_Redacted Trans'!B$1:C$65536,2,0),P2363)</f>
        <v>REDACTED PERSONAL DATA</v>
      </c>
      <c r="L2363" s="18"/>
      <c r="M2363" s="18" t="str">
        <f>IFERROR(VLOOKUP(LEFT(I2363,7)+0,'[1]_Redacted Trans'!B$1:C$65536,2,0),Q2363)</f>
        <v>REDACTED PERSONAL DATA</v>
      </c>
      <c r="N2363" s="22" t="s">
        <v>110</v>
      </c>
      <c r="P2363" t="s">
        <v>143</v>
      </c>
      <c r="Q2363" t="s">
        <v>143</v>
      </c>
    </row>
    <row r="2364" spans="1:17" x14ac:dyDescent="0.2">
      <c r="A2364" s="3" t="s">
        <v>103</v>
      </c>
      <c r="B2364" s="3"/>
      <c r="C2364" s="18" t="s">
        <v>104</v>
      </c>
      <c r="D2364" s="18" t="s">
        <v>182</v>
      </c>
      <c r="E2364" s="18" t="s">
        <v>495</v>
      </c>
      <c r="F2364" s="18" t="s">
        <v>496</v>
      </c>
      <c r="G2364" s="19">
        <v>44082</v>
      </c>
      <c r="H2364" s="20"/>
      <c r="I2364" s="20" t="s">
        <v>5542</v>
      </c>
      <c r="J2364" s="21">
        <v>305.66000000000003</v>
      </c>
      <c r="K2364" s="18" t="str">
        <f>IFERROR(VLOOKUP(LEFT(I2364,7)+0,'[1]_Redacted Trans'!B$1:C$65536,2,0),P2364)</f>
        <v>2118357 - Watson Fuels t/as WFL (UK) (ESPO Framework 306)</v>
      </c>
      <c r="L2364" s="18"/>
      <c r="M2364" s="18" t="str">
        <f>IFERROR(VLOOKUP(LEFT(I2364,7)+0,'[1]_Redacted Trans'!B$1:C$65536,2,0),Q2364)</f>
        <v>FURNACE FLAME</v>
      </c>
      <c r="N2364" s="22" t="s">
        <v>110</v>
      </c>
      <c r="P2364" t="s">
        <v>499</v>
      </c>
      <c r="Q2364" t="s">
        <v>3429</v>
      </c>
    </row>
    <row r="2365" spans="1:17" x14ac:dyDescent="0.2">
      <c r="A2365" s="3" t="s">
        <v>103</v>
      </c>
      <c r="B2365" s="3"/>
      <c r="C2365" s="18" t="s">
        <v>104</v>
      </c>
      <c r="D2365" s="18" t="s">
        <v>182</v>
      </c>
      <c r="E2365" s="18" t="s">
        <v>495</v>
      </c>
      <c r="F2365" s="18" t="s">
        <v>496</v>
      </c>
      <c r="G2365" s="19">
        <v>44082</v>
      </c>
      <c r="H2365" s="20"/>
      <c r="I2365" s="20" t="s">
        <v>5543</v>
      </c>
      <c r="J2365" s="21">
        <v>442.35</v>
      </c>
      <c r="K2365" s="18" t="str">
        <f>IFERROR(VLOOKUP(LEFT(I2365,7)+0,'[1]_Redacted Trans'!B$1:C$65536,2,0),P2365)</f>
        <v>2118357 - Watson Fuels t/as WFL (UK) (ESPO Framework 306)</v>
      </c>
      <c r="L2365" s="18"/>
      <c r="M2365" s="18" t="str">
        <f>IFERROR(VLOOKUP(LEFT(I2365,7)+0,'[1]_Redacted Trans'!B$1:C$65536,2,0),Q2365)</f>
        <v>FURNANCE FLAME</v>
      </c>
      <c r="N2365" s="22" t="s">
        <v>110</v>
      </c>
      <c r="P2365" t="s">
        <v>499</v>
      </c>
      <c r="Q2365" t="s">
        <v>5544</v>
      </c>
    </row>
    <row r="2366" spans="1:17" x14ac:dyDescent="0.2">
      <c r="A2366" s="3" t="s">
        <v>103</v>
      </c>
      <c r="B2366" s="3"/>
      <c r="C2366" s="18" t="s">
        <v>104</v>
      </c>
      <c r="D2366" s="18" t="s">
        <v>316</v>
      </c>
      <c r="E2366" s="18" t="s">
        <v>825</v>
      </c>
      <c r="F2366" s="18" t="s">
        <v>318</v>
      </c>
      <c r="G2366" s="19">
        <v>44082</v>
      </c>
      <c r="H2366" s="20" t="s">
        <v>826</v>
      </c>
      <c r="I2366" s="20" t="s">
        <v>5545</v>
      </c>
      <c r="J2366" s="21">
        <v>48050</v>
      </c>
      <c r="K2366" s="18" t="str">
        <f>IFERROR(VLOOKUP(LEFT(I2366,7)+0,'[1]_Redacted Trans'!B$1:C$65536,2,0),P2366)</f>
        <v>REDACTED PERSONAL DATA</v>
      </c>
      <c r="L2366" s="18">
        <v>5086439</v>
      </c>
      <c r="M2366" s="18" t="str">
        <f>IFERROR(VLOOKUP(LEFT(I2366,7)+0,'[1]_Redacted Trans'!B$1:C$65536,2,0),Q2366)</f>
        <v>REDACTED PERSONAL DATA</v>
      </c>
      <c r="N2366" s="22" t="s">
        <v>110</v>
      </c>
      <c r="P2366" t="s">
        <v>143</v>
      </c>
      <c r="Q2366" t="s">
        <v>143</v>
      </c>
    </row>
    <row r="2367" spans="1:17" x14ac:dyDescent="0.2">
      <c r="A2367" s="3" t="s">
        <v>103</v>
      </c>
      <c r="B2367" s="3"/>
      <c r="C2367" s="18" t="s">
        <v>104</v>
      </c>
      <c r="D2367" s="18" t="s">
        <v>316</v>
      </c>
      <c r="E2367" s="18" t="s">
        <v>799</v>
      </c>
      <c r="F2367" s="18" t="s">
        <v>318</v>
      </c>
      <c r="G2367" s="19">
        <v>44082</v>
      </c>
      <c r="H2367" s="20" t="s">
        <v>5546</v>
      </c>
      <c r="I2367" s="20" t="s">
        <v>5547</v>
      </c>
      <c r="J2367" s="21">
        <v>985</v>
      </c>
      <c r="K2367" s="18" t="str">
        <f>IFERROR(VLOOKUP(LEFT(I2367,7)+0,'[1]_Redacted Trans'!B$1:C$65536,2,0),P2367)</f>
        <v>REDACTED PERSONAL DATA</v>
      </c>
      <c r="L2367" s="18">
        <v>8904368</v>
      </c>
      <c r="M2367" s="18" t="str">
        <f>IFERROR(VLOOKUP(LEFT(I2367,7)+0,'[1]_Redacted Trans'!B$1:C$65536,2,0),Q2367)</f>
        <v>REDACTED PERSONAL DATA</v>
      </c>
      <c r="N2367" s="22" t="s">
        <v>110</v>
      </c>
      <c r="P2367" t="s">
        <v>143</v>
      </c>
      <c r="Q2367" t="s">
        <v>143</v>
      </c>
    </row>
    <row r="2368" spans="1:17" x14ac:dyDescent="0.2">
      <c r="A2368" s="3" t="s">
        <v>103</v>
      </c>
      <c r="B2368" s="3"/>
      <c r="C2368" s="18" t="s">
        <v>104</v>
      </c>
      <c r="D2368" s="18" t="s">
        <v>316</v>
      </c>
      <c r="E2368" s="18" t="s">
        <v>799</v>
      </c>
      <c r="F2368" s="18" t="s">
        <v>318</v>
      </c>
      <c r="G2368" s="19">
        <v>44082</v>
      </c>
      <c r="H2368" s="20" t="s">
        <v>5548</v>
      </c>
      <c r="I2368" s="20" t="s">
        <v>5549</v>
      </c>
      <c r="J2368" s="21">
        <v>2618</v>
      </c>
      <c r="K2368" s="18" t="str">
        <f>IFERROR(VLOOKUP(LEFT(I2368,7)+0,'[1]_Redacted Trans'!B$1:C$65536,2,0),P2368)</f>
        <v>REDACTED PERSONAL DATA</v>
      </c>
      <c r="L2368" s="18">
        <v>8904368</v>
      </c>
      <c r="M2368" s="18" t="str">
        <f>IFERROR(VLOOKUP(LEFT(I2368,7)+0,'[1]_Redacted Trans'!B$1:C$65536,2,0),Q2368)</f>
        <v>REDACTED PERSONAL DATA</v>
      </c>
      <c r="N2368" s="22" t="s">
        <v>110</v>
      </c>
      <c r="P2368" t="s">
        <v>143</v>
      </c>
      <c r="Q2368" t="s">
        <v>143</v>
      </c>
    </row>
    <row r="2369" spans="1:17" x14ac:dyDescent="0.2">
      <c r="A2369" s="3" t="s">
        <v>103</v>
      </c>
      <c r="B2369" s="3"/>
      <c r="C2369" s="18" t="s">
        <v>104</v>
      </c>
      <c r="D2369" s="18" t="s">
        <v>316</v>
      </c>
      <c r="E2369" s="18" t="s">
        <v>799</v>
      </c>
      <c r="F2369" s="18" t="s">
        <v>318</v>
      </c>
      <c r="G2369" s="19">
        <v>44082</v>
      </c>
      <c r="H2369" s="20" t="s">
        <v>5550</v>
      </c>
      <c r="I2369" s="20" t="s">
        <v>5551</v>
      </c>
      <c r="J2369" s="21">
        <v>878.92</v>
      </c>
      <c r="K2369" s="18" t="str">
        <f>IFERROR(VLOOKUP(LEFT(I2369,7)+0,'[1]_Redacted Trans'!B$1:C$65536,2,0),P2369)</f>
        <v>REDACTED PERSONAL DATA</v>
      </c>
      <c r="L2369" s="18"/>
      <c r="M2369" s="18" t="str">
        <f>IFERROR(VLOOKUP(LEFT(I2369,7)+0,'[1]_Redacted Trans'!B$1:C$65536,2,0),Q2369)</f>
        <v>REDACTED PERSONAL DATA</v>
      </c>
      <c r="N2369" s="22" t="s">
        <v>110</v>
      </c>
      <c r="P2369" t="s">
        <v>143</v>
      </c>
      <c r="Q2369" t="s">
        <v>143</v>
      </c>
    </row>
    <row r="2370" spans="1:17" x14ac:dyDescent="0.2">
      <c r="A2370" s="3" t="s">
        <v>103</v>
      </c>
      <c r="B2370" s="3"/>
      <c r="C2370" s="18" t="s">
        <v>104</v>
      </c>
      <c r="D2370" s="18" t="s">
        <v>646</v>
      </c>
      <c r="E2370" s="18" t="s">
        <v>472</v>
      </c>
      <c r="F2370" s="18" t="s">
        <v>473</v>
      </c>
      <c r="G2370" s="19">
        <v>44082</v>
      </c>
      <c r="H2370" s="20" t="s">
        <v>5552</v>
      </c>
      <c r="I2370" s="20" t="s">
        <v>5553</v>
      </c>
      <c r="J2370" s="21">
        <v>600</v>
      </c>
      <c r="K2370" s="18" t="str">
        <f>IFERROR(VLOOKUP(LEFT(I2370,7)+0,'[1]_Redacted Trans'!B$1:C$65536,2,0),P2370)</f>
        <v>REDACTED COMMERCIAL CONFIDENTIALITY</v>
      </c>
      <c r="L2370" s="18"/>
      <c r="M2370" s="18" t="str">
        <f>IFERROR(VLOOKUP(LEFT(I2370,7)+0,'[1]_Redacted Trans'!B$1:C$65536,2,0),Q2370)</f>
        <v>REDACTED COMMERCIAL CONFIDENTIALITY</v>
      </c>
      <c r="N2370" s="22" t="s">
        <v>110</v>
      </c>
      <c r="P2370" t="s">
        <v>1696</v>
      </c>
      <c r="Q2370" t="s">
        <v>5554</v>
      </c>
    </row>
    <row r="2371" spans="1:17" x14ac:dyDescent="0.2">
      <c r="A2371" s="3" t="s">
        <v>103</v>
      </c>
      <c r="B2371" s="3"/>
      <c r="C2371" s="18" t="s">
        <v>104</v>
      </c>
      <c r="D2371" s="18" t="s">
        <v>147</v>
      </c>
      <c r="E2371" s="18" t="s">
        <v>286</v>
      </c>
      <c r="F2371" s="18" t="s">
        <v>5555</v>
      </c>
      <c r="G2371" s="19">
        <v>44082</v>
      </c>
      <c r="H2371" s="20" t="s">
        <v>5556</v>
      </c>
      <c r="I2371" s="20" t="s">
        <v>5557</v>
      </c>
      <c r="J2371" s="21">
        <v>80</v>
      </c>
      <c r="K2371" s="18" t="str">
        <f>IFERROR(VLOOKUP(LEFT(I2371,7)+0,'[1]_Redacted Trans'!B$1:C$65536,2,0),P2371)</f>
        <v>2118060 - eSafeguarding Ltd</v>
      </c>
      <c r="L2371" s="18">
        <v>8381838</v>
      </c>
      <c r="M2371" s="18" t="str">
        <f>IFERROR(VLOOKUP(LEFT(I2371,7)+0,'[1]_Redacted Trans'!B$1:C$65536,2,0),Q2371)</f>
        <v>ESAFEGUARDING DBS SERVICES AUG 20</v>
      </c>
      <c r="N2371" s="22" t="s">
        <v>110</v>
      </c>
      <c r="P2371" t="s">
        <v>5558</v>
      </c>
      <c r="Q2371" t="s">
        <v>5559</v>
      </c>
    </row>
    <row r="2372" spans="1:17" x14ac:dyDescent="0.2">
      <c r="A2372" s="3" t="s">
        <v>103</v>
      </c>
      <c r="B2372" s="3"/>
      <c r="C2372" s="18" t="s">
        <v>104</v>
      </c>
      <c r="D2372" s="18" t="s">
        <v>147</v>
      </c>
      <c r="E2372" s="18" t="s">
        <v>286</v>
      </c>
      <c r="F2372" s="18" t="s">
        <v>5555</v>
      </c>
      <c r="G2372" s="19">
        <v>44082</v>
      </c>
      <c r="H2372" s="20" t="s">
        <v>5556</v>
      </c>
      <c r="I2372" s="20" t="s">
        <v>5560</v>
      </c>
      <c r="J2372" s="21">
        <v>13</v>
      </c>
      <c r="K2372" s="18" t="str">
        <f>IFERROR(VLOOKUP(LEFT(I2372,7)+0,'[1]_Redacted Trans'!B$1:C$65536,2,0),P2372)</f>
        <v>2118060 - eSafeguarding Ltd</v>
      </c>
      <c r="L2372" s="18">
        <v>8381838</v>
      </c>
      <c r="M2372" s="18" t="str">
        <f>IFERROR(VLOOKUP(LEFT(I2372,7)+0,'[1]_Redacted Trans'!B$1:C$65536,2,0),Q2372)</f>
        <v>ESAFEGUARDING DBS SERVICES AUG 20</v>
      </c>
      <c r="N2372" s="22" t="s">
        <v>110</v>
      </c>
      <c r="P2372" t="s">
        <v>5558</v>
      </c>
      <c r="Q2372" t="s">
        <v>5559</v>
      </c>
    </row>
    <row r="2373" spans="1:17" x14ac:dyDescent="0.2">
      <c r="A2373" s="3" t="s">
        <v>103</v>
      </c>
      <c r="B2373" s="3"/>
      <c r="C2373" s="18" t="s">
        <v>104</v>
      </c>
      <c r="D2373" s="18" t="s">
        <v>175</v>
      </c>
      <c r="E2373" s="18" t="s">
        <v>1863</v>
      </c>
      <c r="F2373" s="18" t="s">
        <v>1864</v>
      </c>
      <c r="G2373" s="19">
        <v>44082</v>
      </c>
      <c r="H2373" s="20" t="s">
        <v>4231</v>
      </c>
      <c r="I2373" s="20" t="s">
        <v>5561</v>
      </c>
      <c r="J2373" s="21">
        <v>647.5</v>
      </c>
      <c r="K2373" s="18" t="str">
        <f>IFERROR(VLOOKUP(LEFT(I2373,7)+0,'[1]_Redacted Trans'!B$1:C$65536,2,0),P2373)</f>
        <v>2118864 - G2</v>
      </c>
      <c r="L2373" s="18">
        <v>8067630</v>
      </c>
      <c r="M2373" s="18" t="str">
        <f>IFERROR(VLOOKUP(LEFT(I2373,7)+0,'[1]_Redacted Trans'!B$1:C$65536,2,0),Q2373)</f>
        <v>STEPHEN DAY RECRUITMENT. PERIOD END 23-08-20</v>
      </c>
      <c r="N2373" s="22" t="s">
        <v>110</v>
      </c>
      <c r="P2373" t="s">
        <v>1867</v>
      </c>
      <c r="Q2373" t="s">
        <v>5562</v>
      </c>
    </row>
    <row r="2374" spans="1:17" x14ac:dyDescent="0.2">
      <c r="A2374" s="3" t="s">
        <v>103</v>
      </c>
      <c r="B2374" s="3"/>
      <c r="C2374" s="18" t="s">
        <v>104</v>
      </c>
      <c r="D2374" s="18" t="s">
        <v>182</v>
      </c>
      <c r="E2374" s="18" t="s">
        <v>737</v>
      </c>
      <c r="F2374" s="18" t="s">
        <v>198</v>
      </c>
      <c r="G2374" s="19">
        <v>44082</v>
      </c>
      <c r="H2374" s="20" t="s">
        <v>5563</v>
      </c>
      <c r="I2374" s="20" t="s">
        <v>5564</v>
      </c>
      <c r="J2374" s="21">
        <v>134.94</v>
      </c>
      <c r="K2374" s="18" t="str">
        <f>IFERROR(VLOOKUP(LEFT(I2374,7)+0,'[1]_Redacted Trans'!B$1:C$65536,2,0),P2374)</f>
        <v>2118208 - Lindsey Maintenance Services Ltd</v>
      </c>
      <c r="L2374" s="18">
        <v>11726730</v>
      </c>
      <c r="M2374" s="18" t="str">
        <f>IFERROR(VLOOKUP(LEFT(I2374,7)+0,'[1]_Redacted Trans'!B$1:C$65536,2,0),Q2374)</f>
        <v>INVESTIGATE AND SURVEY TO GYM FOR FEED WITH FRESH AIR &amp; TO MEASURE AIRFLOW/ CHECK IF THIS CAN BE INSERTED</v>
      </c>
      <c r="N2374" s="22" t="s">
        <v>110</v>
      </c>
      <c r="P2374" t="s">
        <v>2080</v>
      </c>
      <c r="Q2374" t="s">
        <v>5565</v>
      </c>
    </row>
    <row r="2375" spans="1:17" x14ac:dyDescent="0.2">
      <c r="A2375" s="3" t="s">
        <v>103</v>
      </c>
      <c r="B2375" s="3"/>
      <c r="C2375" s="18" t="s">
        <v>104</v>
      </c>
      <c r="D2375" s="18" t="s">
        <v>168</v>
      </c>
      <c r="E2375" s="18" t="s">
        <v>254</v>
      </c>
      <c r="F2375" s="18" t="s">
        <v>255</v>
      </c>
      <c r="G2375" s="19">
        <v>44082</v>
      </c>
      <c r="H2375" s="20" t="s">
        <v>5566</v>
      </c>
      <c r="I2375" s="20" t="s">
        <v>5567</v>
      </c>
      <c r="J2375" s="21">
        <v>80</v>
      </c>
      <c r="K2375" s="18" t="str">
        <f>IFERROR(VLOOKUP(LEFT(I2375,7)+0,'[1]_Redacted Trans'!B$1:C$65536,2,0),P2375)</f>
        <v>REDACTED PERSONAL DATA</v>
      </c>
      <c r="L2375" s="18"/>
      <c r="M2375" s="18" t="str">
        <f>IFERROR(VLOOKUP(LEFT(I2375,7)+0,'[1]_Redacted Trans'!B$1:C$65536,2,0),Q2375)</f>
        <v>REDACTED PERSONAL DATA</v>
      </c>
      <c r="N2375" s="22" t="s">
        <v>110</v>
      </c>
      <c r="P2375" t="s">
        <v>143</v>
      </c>
      <c r="Q2375" t="s">
        <v>143</v>
      </c>
    </row>
    <row r="2376" spans="1:17" x14ac:dyDescent="0.2">
      <c r="A2376" s="3" t="s">
        <v>103</v>
      </c>
      <c r="B2376" s="3"/>
      <c r="C2376" s="18" t="s">
        <v>104</v>
      </c>
      <c r="D2376" s="18" t="s">
        <v>182</v>
      </c>
      <c r="E2376" s="18" t="s">
        <v>495</v>
      </c>
      <c r="F2376" s="18" t="s">
        <v>198</v>
      </c>
      <c r="G2376" s="19">
        <v>44082</v>
      </c>
      <c r="H2376" s="20" t="s">
        <v>5568</v>
      </c>
      <c r="I2376" s="20" t="s">
        <v>5569</v>
      </c>
      <c r="J2376" s="21">
        <v>813</v>
      </c>
      <c r="K2376" s="18" t="str">
        <f>IFERROR(VLOOKUP(LEFT(I2376,7)+0,'[1]_Redacted Trans'!B$1:C$65536,2,0),P2376)</f>
        <v>2118573 - Sterling Hydrotech Ltd</v>
      </c>
      <c r="L2376" s="18">
        <v>2275897</v>
      </c>
      <c r="M2376" s="18" t="str">
        <f>IFERROR(VLOOKUP(LEFT(I2376,7)+0,'[1]_Redacted Trans'!B$1:C$65536,2,0),Q2376)</f>
        <v>REPLACEMENT CHLORINE DAY TANK</v>
      </c>
      <c r="N2376" s="22" t="s">
        <v>110</v>
      </c>
      <c r="P2376" t="s">
        <v>554</v>
      </c>
      <c r="Q2376" t="s">
        <v>5570</v>
      </c>
    </row>
    <row r="2377" spans="1:17" x14ac:dyDescent="0.2">
      <c r="A2377" s="3" t="s">
        <v>103</v>
      </c>
      <c r="B2377" s="3"/>
      <c r="C2377" s="18" t="s">
        <v>104</v>
      </c>
      <c r="D2377" s="18" t="s">
        <v>182</v>
      </c>
      <c r="E2377" s="18" t="s">
        <v>495</v>
      </c>
      <c r="F2377" s="18" t="s">
        <v>198</v>
      </c>
      <c r="G2377" s="19">
        <v>44082</v>
      </c>
      <c r="H2377" s="20" t="s">
        <v>5571</v>
      </c>
      <c r="I2377" s="20" t="s">
        <v>5572</v>
      </c>
      <c r="J2377" s="21">
        <v>740</v>
      </c>
      <c r="K2377" s="18" t="str">
        <f>IFERROR(VLOOKUP(LEFT(I2377,7)+0,'[1]_Redacted Trans'!B$1:C$65536,2,0),P2377)</f>
        <v>2102025 - TTSS</v>
      </c>
      <c r="L2377" s="18"/>
      <c r="M2377" s="18" t="str">
        <f>IFERROR(VLOOKUP(LEFT(I2377,7)+0,'[1]_Redacted Trans'!B$1:C$65536,2,0),Q2377)</f>
        <v>MAGNETIC DOOR HOLDERS</v>
      </c>
      <c r="N2377" s="22" t="s">
        <v>110</v>
      </c>
      <c r="P2377" t="s">
        <v>351</v>
      </c>
      <c r="Q2377" t="s">
        <v>5573</v>
      </c>
    </row>
    <row r="2378" spans="1:17" x14ac:dyDescent="0.2">
      <c r="A2378" s="3" t="s">
        <v>103</v>
      </c>
      <c r="B2378" s="3"/>
      <c r="C2378" s="18" t="s">
        <v>104</v>
      </c>
      <c r="D2378" s="18" t="s">
        <v>182</v>
      </c>
      <c r="E2378" s="18" t="s">
        <v>495</v>
      </c>
      <c r="F2378" s="18" t="s">
        <v>496</v>
      </c>
      <c r="G2378" s="19">
        <v>44082</v>
      </c>
      <c r="H2378" s="20"/>
      <c r="I2378" s="20" t="s">
        <v>5574</v>
      </c>
      <c r="J2378" s="21">
        <v>442.95</v>
      </c>
      <c r="K2378" s="18" t="str">
        <f>IFERROR(VLOOKUP(LEFT(I2378,7)+0,'[1]_Redacted Trans'!B$1:C$65536,2,0),P2378)</f>
        <v>2118357 - Watson Fuels t/as WFL (UK) (ESPO Framework 306)</v>
      </c>
      <c r="L2378" s="18"/>
      <c r="M2378" s="18" t="str">
        <f>IFERROR(VLOOKUP(LEFT(I2378,7)+0,'[1]_Redacted Trans'!B$1:C$65536,2,0),Q2378)</f>
        <v>FURNANCE FLAME</v>
      </c>
      <c r="N2378" s="22" t="s">
        <v>110</v>
      </c>
      <c r="P2378" t="s">
        <v>499</v>
      </c>
      <c r="Q2378" t="s">
        <v>5544</v>
      </c>
    </row>
    <row r="2379" spans="1:17" x14ac:dyDescent="0.2">
      <c r="A2379" s="3" t="s">
        <v>103</v>
      </c>
      <c r="B2379" s="3"/>
      <c r="C2379" s="18" t="s">
        <v>104</v>
      </c>
      <c r="D2379" s="18" t="s">
        <v>182</v>
      </c>
      <c r="E2379" s="18" t="s">
        <v>495</v>
      </c>
      <c r="F2379" s="18" t="s">
        <v>496</v>
      </c>
      <c r="G2379" s="19">
        <v>44082</v>
      </c>
      <c r="H2379" s="20"/>
      <c r="I2379" s="20" t="s">
        <v>5575</v>
      </c>
      <c r="J2379" s="21">
        <v>190.29</v>
      </c>
      <c r="K2379" s="18" t="str">
        <f>IFERROR(VLOOKUP(LEFT(I2379,7)+0,'[1]_Redacted Trans'!B$1:C$65536,2,0),P2379)</f>
        <v>2118357 - Watson Fuels t/as WFL (UK) (ESPO Framework 306)</v>
      </c>
      <c r="L2379" s="18"/>
      <c r="M2379" s="18" t="str">
        <f>IFERROR(VLOOKUP(LEFT(I2379,7)+0,'[1]_Redacted Trans'!B$1:C$65536,2,0),Q2379)</f>
        <v>FURNACE FLAME</v>
      </c>
      <c r="N2379" s="22" t="s">
        <v>110</v>
      </c>
      <c r="P2379" t="s">
        <v>499</v>
      </c>
      <c r="Q2379" t="s">
        <v>3429</v>
      </c>
    </row>
    <row r="2380" spans="1:17" x14ac:dyDescent="0.2">
      <c r="A2380" s="3" t="s">
        <v>103</v>
      </c>
      <c r="B2380" s="3"/>
      <c r="C2380" s="18" t="s">
        <v>104</v>
      </c>
      <c r="D2380" s="18" t="s">
        <v>168</v>
      </c>
      <c r="E2380" s="18" t="s">
        <v>128</v>
      </c>
      <c r="F2380" s="18" t="s">
        <v>559</v>
      </c>
      <c r="G2380" s="19">
        <v>44082</v>
      </c>
      <c r="H2380" s="20"/>
      <c r="I2380" s="20" t="s">
        <v>5576</v>
      </c>
      <c r="J2380" s="21">
        <v>1000</v>
      </c>
      <c r="K2380" s="18" t="str">
        <f>IFERROR(VLOOKUP(LEFT(I2380,7)+0,'[1]_Redacted Trans'!B$1:C$65536,2,0),P2380)</f>
        <v>REDACTED PERSONAL DATA</v>
      </c>
      <c r="L2380" s="18"/>
      <c r="M2380" s="18" t="str">
        <f>IFERROR(VLOOKUP(LEFT(I2380,7)+0,'[1]_Redacted Trans'!B$1:C$65536,2,0),Q2380)</f>
        <v>REDACTED PERSONAL DATA</v>
      </c>
      <c r="N2380" s="22" t="s">
        <v>110</v>
      </c>
      <c r="P2380" t="s">
        <v>143</v>
      </c>
      <c r="Q2380" t="s">
        <v>143</v>
      </c>
    </row>
    <row r="2381" spans="1:17" x14ac:dyDescent="0.2">
      <c r="A2381" s="3" t="s">
        <v>103</v>
      </c>
      <c r="B2381" s="3"/>
      <c r="C2381" s="18" t="s">
        <v>104</v>
      </c>
      <c r="D2381" s="18" t="s">
        <v>147</v>
      </c>
      <c r="E2381" s="18" t="s">
        <v>930</v>
      </c>
      <c r="F2381" s="18" t="s">
        <v>5577</v>
      </c>
      <c r="G2381" s="19">
        <v>44082</v>
      </c>
      <c r="H2381" s="20"/>
      <c r="I2381" s="20" t="s">
        <v>5578</v>
      </c>
      <c r="J2381" s="21">
        <v>2500</v>
      </c>
      <c r="K2381" s="18" t="str">
        <f>IFERROR(VLOOKUP(LEFT(I2381,7)+0,'[1]_Redacted Trans'!B$1:C$65536,2,0),P2381)</f>
        <v>2111358 - Colchester United FITC Trading Ltd</v>
      </c>
      <c r="L2381" s="18"/>
      <c r="M2381" s="18" t="str">
        <f>IFERROR(VLOOKUP(LEFT(I2381,7)+0,'[1]_Redacted Trans'!B$1:C$65536,2,0),Q2381)</f>
        <v>GRANT FOR COLCHESTER UTD TO DELIVER PROJECT WORK - TRANSITIONAL YEARS</v>
      </c>
      <c r="N2381" s="22" t="s">
        <v>5579</v>
      </c>
      <c r="P2381" t="s">
        <v>5580</v>
      </c>
      <c r="Q2381" t="s">
        <v>5581</v>
      </c>
    </row>
    <row r="2382" spans="1:17" x14ac:dyDescent="0.2">
      <c r="A2382" s="3" t="s">
        <v>103</v>
      </c>
      <c r="B2382" s="3"/>
      <c r="C2382" s="18" t="s">
        <v>104</v>
      </c>
      <c r="D2382" s="18" t="s">
        <v>147</v>
      </c>
      <c r="E2382" s="18" t="s">
        <v>930</v>
      </c>
      <c r="F2382" s="18" t="s">
        <v>5577</v>
      </c>
      <c r="G2382" s="19">
        <v>44082</v>
      </c>
      <c r="H2382" s="20"/>
      <c r="I2382" s="20" t="s">
        <v>5582</v>
      </c>
      <c r="J2382" s="21">
        <v>5000</v>
      </c>
      <c r="K2382" s="18" t="str">
        <f>IFERROR(VLOOKUP(LEFT(I2382,7)+0,'[1]_Redacted Trans'!B$1:C$65536,2,0),P2382)</f>
        <v>2111358 - Colchester United FITC Trading Ltd</v>
      </c>
      <c r="L2382" s="18"/>
      <c r="M2382" s="18" t="str">
        <f>IFERROR(VLOOKUP(LEFT(I2382,7)+0,'[1]_Redacted Trans'!B$1:C$65536,2,0),Q2382)</f>
        <v>GRANT FOR COLCHESTER UTD TO DELIVER PROJECT WORK - TRANSITIONAL YEARS</v>
      </c>
      <c r="N2382" s="22" t="s">
        <v>5579</v>
      </c>
      <c r="P2382" t="s">
        <v>5580</v>
      </c>
      <c r="Q2382" t="s">
        <v>5581</v>
      </c>
    </row>
    <row r="2383" spans="1:17" x14ac:dyDescent="0.2">
      <c r="A2383" s="3" t="s">
        <v>103</v>
      </c>
      <c r="B2383" s="3"/>
      <c r="C2383" s="18" t="s">
        <v>104</v>
      </c>
      <c r="D2383" s="18" t="s">
        <v>182</v>
      </c>
      <c r="E2383" s="18" t="s">
        <v>737</v>
      </c>
      <c r="F2383" s="18" t="s">
        <v>568</v>
      </c>
      <c r="G2383" s="19">
        <v>44082</v>
      </c>
      <c r="H2383" s="20"/>
      <c r="I2383" s="20" t="s">
        <v>5583</v>
      </c>
      <c r="J2383" s="21">
        <v>154</v>
      </c>
      <c r="K2383" s="18" t="str">
        <f>IFERROR(VLOOKUP(LEFT(I2383,7)+0,'[1]_Redacted Trans'!B$1:C$65536,2,0),P2383)</f>
        <v>REDACTED PERSONAL DATA</v>
      </c>
      <c r="L2383" s="18"/>
      <c r="M2383" s="18" t="str">
        <f>IFERROR(VLOOKUP(LEFT(I2383,7)+0,'[1]_Redacted Trans'!B$1:C$65536,2,0),Q2383)</f>
        <v>REDACTED PERSONAL DATA</v>
      </c>
      <c r="N2383" s="22" t="s">
        <v>110</v>
      </c>
      <c r="P2383" t="s">
        <v>143</v>
      </c>
      <c r="Q2383" t="s">
        <v>143</v>
      </c>
    </row>
    <row r="2384" spans="1:17" x14ac:dyDescent="0.2">
      <c r="A2384" s="3" t="s">
        <v>103</v>
      </c>
      <c r="B2384" s="3"/>
      <c r="C2384" s="18" t="s">
        <v>104</v>
      </c>
      <c r="D2384" s="18" t="s">
        <v>182</v>
      </c>
      <c r="E2384" s="18" t="s">
        <v>737</v>
      </c>
      <c r="F2384" s="18" t="s">
        <v>568</v>
      </c>
      <c r="G2384" s="19">
        <v>44082</v>
      </c>
      <c r="H2384" s="20"/>
      <c r="I2384" s="20" t="s">
        <v>5584</v>
      </c>
      <c r="J2384" s="21">
        <v>17</v>
      </c>
      <c r="K2384" s="18" t="str">
        <f>IFERROR(VLOOKUP(LEFT(I2384,7)+0,'[1]_Redacted Trans'!B$1:C$65536,2,0),P2384)</f>
        <v>REDACTED PERSONAL DATA</v>
      </c>
      <c r="L2384" s="18"/>
      <c r="M2384" s="18" t="str">
        <f>IFERROR(VLOOKUP(LEFT(I2384,7)+0,'[1]_Redacted Trans'!B$1:C$65536,2,0),Q2384)</f>
        <v>REDACTED PERSONAL DATA</v>
      </c>
      <c r="N2384" s="22" t="s">
        <v>110</v>
      </c>
      <c r="P2384" t="s">
        <v>143</v>
      </c>
      <c r="Q2384" t="s">
        <v>143</v>
      </c>
    </row>
    <row r="2385" spans="1:17" x14ac:dyDescent="0.2">
      <c r="A2385" s="3" t="s">
        <v>103</v>
      </c>
      <c r="B2385" s="3"/>
      <c r="C2385" s="18" t="s">
        <v>104</v>
      </c>
      <c r="D2385" s="18" t="s">
        <v>168</v>
      </c>
      <c r="E2385" s="18" t="s">
        <v>556</v>
      </c>
      <c r="F2385" s="18" t="s">
        <v>557</v>
      </c>
      <c r="G2385" s="19">
        <v>44082</v>
      </c>
      <c r="H2385" s="20"/>
      <c r="I2385" s="20" t="s">
        <v>5585</v>
      </c>
      <c r="J2385" s="21">
        <v>2050</v>
      </c>
      <c r="K2385" s="18" t="str">
        <f>IFERROR(VLOOKUP(LEFT(I2385,7)+0,'[1]_Redacted Trans'!B$1:C$65536,2,0),P2385)</f>
        <v>REDACTED PERSONAL DATA</v>
      </c>
      <c r="L2385" s="18"/>
      <c r="M2385" s="18" t="str">
        <f>IFERROR(VLOOKUP(LEFT(I2385,7)+0,'[1]_Redacted Trans'!B$1:C$65536,2,0),Q2385)</f>
        <v>REDACTED PERSONAL DATA</v>
      </c>
      <c r="N2385" s="22" t="s">
        <v>110</v>
      </c>
      <c r="P2385" t="s">
        <v>143</v>
      </c>
      <c r="Q2385" t="s">
        <v>143</v>
      </c>
    </row>
    <row r="2386" spans="1:17" x14ac:dyDescent="0.2">
      <c r="A2386" s="3" t="s">
        <v>103</v>
      </c>
      <c r="B2386" s="3"/>
      <c r="C2386" s="18" t="s">
        <v>104</v>
      </c>
      <c r="D2386" s="18" t="s">
        <v>168</v>
      </c>
      <c r="E2386" s="18" t="s">
        <v>556</v>
      </c>
      <c r="F2386" s="18" t="s">
        <v>557</v>
      </c>
      <c r="G2386" s="19">
        <v>44082</v>
      </c>
      <c r="H2386" s="20"/>
      <c r="I2386" s="20" t="s">
        <v>5586</v>
      </c>
      <c r="J2386" s="21">
        <v>56.58</v>
      </c>
      <c r="K2386" s="18" t="str">
        <f>IFERROR(VLOOKUP(LEFT(I2386,7)+0,'[1]_Redacted Trans'!B$1:C$65536,2,0),P2386)</f>
        <v>REDACTED PERSONAL DATA</v>
      </c>
      <c r="L2386" s="18"/>
      <c r="M2386" s="18" t="str">
        <f>IFERROR(VLOOKUP(LEFT(I2386,7)+0,'[1]_Redacted Trans'!B$1:C$65536,2,0),Q2386)</f>
        <v>REDACTED PERSONAL DATA</v>
      </c>
      <c r="N2386" s="22" t="s">
        <v>110</v>
      </c>
      <c r="P2386" t="s">
        <v>143</v>
      </c>
      <c r="Q2386" t="s">
        <v>143</v>
      </c>
    </row>
    <row r="2387" spans="1:17" x14ac:dyDescent="0.2">
      <c r="A2387" s="3" t="s">
        <v>103</v>
      </c>
      <c r="B2387" s="3"/>
      <c r="C2387" s="18" t="s">
        <v>104</v>
      </c>
      <c r="D2387" s="18" t="s">
        <v>182</v>
      </c>
      <c r="E2387" s="18" t="s">
        <v>495</v>
      </c>
      <c r="F2387" s="18" t="s">
        <v>756</v>
      </c>
      <c r="G2387" s="19">
        <v>44082</v>
      </c>
      <c r="H2387" s="20"/>
      <c r="I2387" s="20" t="s">
        <v>5587</v>
      </c>
      <c r="J2387" s="21">
        <v>90</v>
      </c>
      <c r="K2387" s="18" t="str">
        <f>IFERROR(VLOOKUP(LEFT(I2387,7)+0,'[1]_Redacted Trans'!B$1:C$65536,2,0),P2387)</f>
        <v>REDACTED PERSONAL DATA</v>
      </c>
      <c r="L2387" s="18"/>
      <c r="M2387" s="18" t="str">
        <f>IFERROR(VLOOKUP(LEFT(I2387,7)+0,'[1]_Redacted Trans'!B$1:C$65536,2,0),Q2387)</f>
        <v>REDACTED PERSONAL DATA</v>
      </c>
      <c r="N2387" s="22" t="s">
        <v>110</v>
      </c>
      <c r="P2387" t="s">
        <v>143</v>
      </c>
      <c r="Q2387" t="s">
        <v>143</v>
      </c>
    </row>
    <row r="2388" spans="1:17" x14ac:dyDescent="0.2">
      <c r="A2388" s="3" t="s">
        <v>103</v>
      </c>
      <c r="B2388" s="3"/>
      <c r="C2388" s="18" t="s">
        <v>104</v>
      </c>
      <c r="D2388" s="18" t="s">
        <v>182</v>
      </c>
      <c r="E2388" s="18" t="s">
        <v>737</v>
      </c>
      <c r="F2388" s="18" t="s">
        <v>2883</v>
      </c>
      <c r="G2388" s="19">
        <v>44082</v>
      </c>
      <c r="H2388" s="20"/>
      <c r="I2388" s="20" t="s">
        <v>5588</v>
      </c>
      <c r="J2388" s="21">
        <v>162.5</v>
      </c>
      <c r="K2388" s="18" t="str">
        <f>IFERROR(VLOOKUP(LEFT(I2388,7)+0,'[1]_Redacted Trans'!B$1:C$65536,2,0),P2388)</f>
        <v>REDACTED PERSONAL DATA</v>
      </c>
      <c r="L2388" s="18"/>
      <c r="M2388" s="18" t="str">
        <f>IFERROR(VLOOKUP(LEFT(I2388,7)+0,'[1]_Redacted Trans'!B$1:C$65536,2,0),Q2388)</f>
        <v>REDACTED PERSONAL DATA</v>
      </c>
      <c r="N2388" s="22" t="s">
        <v>110</v>
      </c>
      <c r="P2388" t="s">
        <v>143</v>
      </c>
      <c r="Q2388" t="s">
        <v>143</v>
      </c>
    </row>
    <row r="2389" spans="1:17" x14ac:dyDescent="0.2">
      <c r="A2389" s="3" t="s">
        <v>103</v>
      </c>
      <c r="B2389" s="3"/>
      <c r="C2389" s="18" t="s">
        <v>104</v>
      </c>
      <c r="D2389" s="18" t="s">
        <v>741</v>
      </c>
      <c r="E2389" s="18" t="s">
        <v>742</v>
      </c>
      <c r="F2389" s="18" t="s">
        <v>743</v>
      </c>
      <c r="G2389" s="19">
        <v>44082</v>
      </c>
      <c r="H2389" s="20"/>
      <c r="I2389" s="20" t="s">
        <v>5589</v>
      </c>
      <c r="J2389" s="21">
        <v>21.8</v>
      </c>
      <c r="K2389" s="18" t="str">
        <f>IFERROR(VLOOKUP(LEFT(I2389,7)+0,'[1]_Redacted Trans'!B$1:C$65536,2,0),P2389)</f>
        <v>REDACTED PERSONAL DATA</v>
      </c>
      <c r="L2389" s="18"/>
      <c r="M2389" s="18" t="str">
        <f>IFERROR(VLOOKUP(LEFT(I2389,7)+0,'[1]_Redacted Trans'!B$1:C$65536,2,0),Q2389)</f>
        <v>REDACTED PERSONAL DATA</v>
      </c>
      <c r="N2389" s="22" t="s">
        <v>110</v>
      </c>
      <c r="P2389" t="s">
        <v>143</v>
      </c>
      <c r="Q2389" t="s">
        <v>143</v>
      </c>
    </row>
    <row r="2390" spans="1:17" x14ac:dyDescent="0.2">
      <c r="A2390" s="3" t="s">
        <v>103</v>
      </c>
      <c r="B2390" s="3"/>
      <c r="C2390" s="18" t="s">
        <v>104</v>
      </c>
      <c r="D2390" s="18" t="s">
        <v>741</v>
      </c>
      <c r="E2390" s="18" t="s">
        <v>742</v>
      </c>
      <c r="F2390" s="18" t="s">
        <v>743</v>
      </c>
      <c r="G2390" s="19">
        <v>44082</v>
      </c>
      <c r="H2390" s="20"/>
      <c r="I2390" s="20" t="s">
        <v>5590</v>
      </c>
      <c r="J2390" s="21">
        <v>816.2</v>
      </c>
      <c r="K2390" s="18" t="str">
        <f>IFERROR(VLOOKUP(LEFT(I2390,7)+0,'[1]_Redacted Trans'!B$1:C$65536,2,0),P2390)</f>
        <v>REDACTED PERSONAL DATA</v>
      </c>
      <c r="L2390" s="18"/>
      <c r="M2390" s="18" t="str">
        <f>IFERROR(VLOOKUP(LEFT(I2390,7)+0,'[1]_Redacted Trans'!B$1:C$65536,2,0),Q2390)</f>
        <v>REDACTED PERSONAL DATA</v>
      </c>
      <c r="N2390" s="22" t="s">
        <v>110</v>
      </c>
      <c r="P2390" t="s">
        <v>143</v>
      </c>
      <c r="Q2390" t="s">
        <v>143</v>
      </c>
    </row>
    <row r="2391" spans="1:17" x14ac:dyDescent="0.2">
      <c r="A2391" s="3" t="s">
        <v>103</v>
      </c>
      <c r="B2391" s="3"/>
      <c r="C2391" s="18" t="s">
        <v>104</v>
      </c>
      <c r="D2391" s="18" t="s">
        <v>741</v>
      </c>
      <c r="E2391" s="18" t="s">
        <v>742</v>
      </c>
      <c r="F2391" s="18" t="s">
        <v>743</v>
      </c>
      <c r="G2391" s="19">
        <v>44082</v>
      </c>
      <c r="H2391" s="20"/>
      <c r="I2391" s="20" t="s">
        <v>5591</v>
      </c>
      <c r="J2391" s="21">
        <v>49.35</v>
      </c>
      <c r="K2391" s="18" t="str">
        <f>IFERROR(VLOOKUP(LEFT(I2391,7)+0,'[1]_Redacted Trans'!B$1:C$65536,2,0),P2391)</f>
        <v>REDACTED PERSONAL DATA</v>
      </c>
      <c r="L2391" s="18"/>
      <c r="M2391" s="18" t="str">
        <f>IFERROR(VLOOKUP(LEFT(I2391,7)+0,'[1]_Redacted Trans'!B$1:C$65536,2,0),Q2391)</f>
        <v>REDACTED PERSONAL DATA</v>
      </c>
      <c r="N2391" s="22" t="s">
        <v>110</v>
      </c>
      <c r="P2391" t="s">
        <v>143</v>
      </c>
      <c r="Q2391" t="s">
        <v>143</v>
      </c>
    </row>
    <row r="2392" spans="1:17" x14ac:dyDescent="0.2">
      <c r="A2392" s="3" t="s">
        <v>103</v>
      </c>
      <c r="B2392" s="3"/>
      <c r="C2392" s="18" t="s">
        <v>104</v>
      </c>
      <c r="D2392" s="18" t="s">
        <v>741</v>
      </c>
      <c r="E2392" s="18" t="s">
        <v>742</v>
      </c>
      <c r="F2392" s="18" t="s">
        <v>743</v>
      </c>
      <c r="G2392" s="19">
        <v>44082</v>
      </c>
      <c r="H2392" s="20"/>
      <c r="I2392" s="20" t="s">
        <v>5592</v>
      </c>
      <c r="J2392" s="21">
        <v>32.700000000000003</v>
      </c>
      <c r="K2392" s="18" t="str">
        <f>IFERROR(VLOOKUP(LEFT(I2392,7)+0,'[1]_Redacted Trans'!B$1:C$65536,2,0),P2392)</f>
        <v>REDACTED PERSONAL DATA</v>
      </c>
      <c r="L2392" s="18"/>
      <c r="M2392" s="18" t="str">
        <f>IFERROR(VLOOKUP(LEFT(I2392,7)+0,'[1]_Redacted Trans'!B$1:C$65536,2,0),Q2392)</f>
        <v>REDACTED PERSONAL DATA</v>
      </c>
      <c r="N2392" s="22" t="s">
        <v>110</v>
      </c>
      <c r="P2392" t="s">
        <v>143</v>
      </c>
      <c r="Q2392" t="s">
        <v>143</v>
      </c>
    </row>
    <row r="2393" spans="1:17" x14ac:dyDescent="0.2">
      <c r="A2393" s="3" t="s">
        <v>103</v>
      </c>
      <c r="B2393" s="3"/>
      <c r="C2393" s="18" t="s">
        <v>104</v>
      </c>
      <c r="D2393" s="18" t="s">
        <v>168</v>
      </c>
      <c r="E2393" s="18" t="s">
        <v>135</v>
      </c>
      <c r="F2393" s="18" t="s">
        <v>5593</v>
      </c>
      <c r="G2393" s="19">
        <v>44082</v>
      </c>
      <c r="H2393" s="20"/>
      <c r="I2393" s="20" t="s">
        <v>5594</v>
      </c>
      <c r="J2393" s="21">
        <v>89.55</v>
      </c>
      <c r="K2393" s="18" t="str">
        <f>IFERROR(VLOOKUP(LEFT(I2393,7)+0,'[1]_Redacted Trans'!B$1:C$65536,2,0),P2393)</f>
        <v>REDACTED PERSONAL DATA</v>
      </c>
      <c r="L2393" s="18"/>
      <c r="M2393" s="18" t="str">
        <f>IFERROR(VLOOKUP(LEFT(I2393,7)+0,'[1]_Redacted Trans'!B$1:C$65536,2,0),Q2393)</f>
        <v>REDACTED PERSONAL DATA</v>
      </c>
      <c r="N2393" s="22" t="s">
        <v>110</v>
      </c>
      <c r="P2393" t="s">
        <v>143</v>
      </c>
      <c r="Q2393" t="s">
        <v>143</v>
      </c>
    </row>
    <row r="2394" spans="1:17" x14ac:dyDescent="0.2">
      <c r="A2394" s="3" t="s">
        <v>103</v>
      </c>
      <c r="B2394" s="3"/>
      <c r="C2394" s="18" t="s">
        <v>104</v>
      </c>
      <c r="D2394" s="18" t="s">
        <v>182</v>
      </c>
      <c r="E2394" s="18" t="s">
        <v>495</v>
      </c>
      <c r="F2394" s="18" t="s">
        <v>449</v>
      </c>
      <c r="G2394" s="19">
        <v>44082</v>
      </c>
      <c r="H2394" s="20" t="s">
        <v>4547</v>
      </c>
      <c r="I2394" s="20" t="s">
        <v>5595</v>
      </c>
      <c r="J2394" s="21">
        <v>372</v>
      </c>
      <c r="K2394" s="18" t="str">
        <f>IFERROR(VLOOKUP(LEFT(I2394,7)+0,'[1]_Redacted Trans'!B$1:C$65536,2,0),P2394)</f>
        <v>2118719 - Beacon Water Treatments Limited</v>
      </c>
      <c r="L2394" s="18"/>
      <c r="M2394" s="18" t="str">
        <f>IFERROR(VLOOKUP(LEFT(I2394,7)+0,'[1]_Redacted Trans'!B$1:C$65536,2,0),Q2394)</f>
        <v>WATER TREATMENTS CONTRACT</v>
      </c>
      <c r="N2394" s="22" t="s">
        <v>110</v>
      </c>
      <c r="P2394" t="s">
        <v>4545</v>
      </c>
      <c r="Q2394" t="s">
        <v>4546</v>
      </c>
    </row>
    <row r="2395" spans="1:17" x14ac:dyDescent="0.2">
      <c r="A2395" s="3" t="s">
        <v>103</v>
      </c>
      <c r="B2395" s="3"/>
      <c r="C2395" s="18" t="s">
        <v>104</v>
      </c>
      <c r="D2395" s="18" t="s">
        <v>213</v>
      </c>
      <c r="E2395" s="18" t="s">
        <v>517</v>
      </c>
      <c r="F2395" s="18" t="s">
        <v>518</v>
      </c>
      <c r="G2395" s="19">
        <v>44082</v>
      </c>
      <c r="H2395" s="20" t="s">
        <v>5596</v>
      </c>
      <c r="I2395" s="20" t="s">
        <v>5597</v>
      </c>
      <c r="J2395" s="21">
        <v>209.25</v>
      </c>
      <c r="K2395" s="18" t="str">
        <f>IFERROR(VLOOKUP(LEFT(I2395,7)+0,'[1]_Redacted Trans'!B$1:C$65536,2,0),P2395)</f>
        <v>2100116 - Bottomline Technologies</v>
      </c>
      <c r="L2395" s="18"/>
      <c r="M2395" s="18" t="str">
        <f>IFERROR(VLOOKUP(LEFT(I2395,7)+0,'[1]_Redacted Trans'!B$1:C$65536,2,0),Q2395)</f>
        <v>PAYING IN BOOKS</v>
      </c>
      <c r="N2395" s="22" t="s">
        <v>110</v>
      </c>
      <c r="P2395" t="s">
        <v>5598</v>
      </c>
      <c r="Q2395" t="s">
        <v>5599</v>
      </c>
    </row>
    <row r="2396" spans="1:17" x14ac:dyDescent="0.2">
      <c r="A2396" s="3" t="s">
        <v>103</v>
      </c>
      <c r="B2396" s="3"/>
      <c r="C2396" s="18" t="s">
        <v>104</v>
      </c>
      <c r="D2396" s="18" t="s">
        <v>213</v>
      </c>
      <c r="E2396" s="18" t="s">
        <v>503</v>
      </c>
      <c r="F2396" s="18" t="s">
        <v>2463</v>
      </c>
      <c r="G2396" s="19">
        <v>44082</v>
      </c>
      <c r="H2396" s="20" t="s">
        <v>5600</v>
      </c>
      <c r="I2396" s="20" t="s">
        <v>5601</v>
      </c>
      <c r="J2396" s="21">
        <v>18.75</v>
      </c>
      <c r="K2396" s="18" t="str">
        <f>IFERROR(VLOOKUP(LEFT(I2396,7)+0,'[1]_Redacted Trans'!B$1:C$65536,2,0),P2396)</f>
        <v>2119736 - CDER Group Limited</v>
      </c>
      <c r="L2396" s="18">
        <v>4118149</v>
      </c>
      <c r="M2396" s="18" t="str">
        <f>IFERROR(VLOOKUP(LEFT(I2396,7)+0,'[1]_Redacted Trans'!B$1:C$65536,2,0),Q2396)</f>
        <v>15% COMMISSION ON DEBTS RECOVERED OF £125.00</v>
      </c>
      <c r="N2396" s="22" t="s">
        <v>110</v>
      </c>
      <c r="P2396" t="s">
        <v>4930</v>
      </c>
      <c r="Q2396" t="s">
        <v>5602</v>
      </c>
    </row>
    <row r="2397" spans="1:17" x14ac:dyDescent="0.2">
      <c r="A2397" s="3" t="s">
        <v>103</v>
      </c>
      <c r="B2397" s="3"/>
      <c r="C2397" s="18" t="s">
        <v>104</v>
      </c>
      <c r="D2397" s="18" t="s">
        <v>213</v>
      </c>
      <c r="E2397" s="18" t="s">
        <v>503</v>
      </c>
      <c r="F2397" s="18" t="s">
        <v>214</v>
      </c>
      <c r="G2397" s="19">
        <v>44082</v>
      </c>
      <c r="H2397" s="20"/>
      <c r="I2397" s="20" t="s">
        <v>5603</v>
      </c>
      <c r="J2397" s="21">
        <v>12.49</v>
      </c>
      <c r="K2397" s="18" t="str">
        <f>IFERROR(VLOOKUP(LEFT(I2397,7)+0,'[1]_Redacted Trans'!B$1:C$65536,2,0),P2397)</f>
        <v>2119736 - CDER Group Limited</v>
      </c>
      <c r="L2397" s="18">
        <v>4118149</v>
      </c>
      <c r="M2397" s="18" t="str">
        <f>IFERROR(VLOOKUP(LEFT(I2397,7)+0,'[1]_Redacted Trans'!B$1:C$65536,2,0),Q2397)</f>
        <v>VAT ON FEES COLLECTED CTAX OLD</v>
      </c>
      <c r="N2397" s="22" t="s">
        <v>110</v>
      </c>
      <c r="P2397" t="s">
        <v>4930</v>
      </c>
      <c r="Q2397" t="s">
        <v>2453</v>
      </c>
    </row>
    <row r="2398" spans="1:17" x14ac:dyDescent="0.2">
      <c r="A2398" s="3" t="s">
        <v>103</v>
      </c>
      <c r="B2398" s="3"/>
      <c r="C2398" s="18" t="s">
        <v>104</v>
      </c>
      <c r="D2398" s="18" t="s">
        <v>213</v>
      </c>
      <c r="E2398" s="18" t="s">
        <v>503</v>
      </c>
      <c r="F2398" s="18" t="s">
        <v>214</v>
      </c>
      <c r="G2398" s="19">
        <v>44082</v>
      </c>
      <c r="H2398" s="20"/>
      <c r="I2398" s="20" t="s">
        <v>5604</v>
      </c>
      <c r="J2398" s="21">
        <v>-12.49</v>
      </c>
      <c r="K2398" s="18" t="str">
        <f>IFERROR(VLOOKUP(LEFT(I2398,7)+0,'[1]_Redacted Trans'!B$1:C$65536,2,0),P2398)</f>
        <v>2119736 - CDER Group Limited</v>
      </c>
      <c r="L2398" s="18">
        <v>4118149</v>
      </c>
      <c r="M2398" s="18" t="str">
        <f>IFERROR(VLOOKUP(LEFT(I2398,7)+0,'[1]_Redacted Trans'!B$1:C$65536,2,0),Q2398)</f>
        <v>VAT ON FEES COLLECTED CTAX OLD</v>
      </c>
      <c r="N2398" s="22" t="s">
        <v>110</v>
      </c>
      <c r="P2398" t="s">
        <v>4930</v>
      </c>
      <c r="Q2398" t="s">
        <v>2453</v>
      </c>
    </row>
    <row r="2399" spans="1:17" x14ac:dyDescent="0.2">
      <c r="A2399" s="3" t="s">
        <v>103</v>
      </c>
      <c r="B2399" s="3"/>
      <c r="C2399" s="18" t="s">
        <v>104</v>
      </c>
      <c r="D2399" s="18" t="s">
        <v>213</v>
      </c>
      <c r="E2399" s="18" t="s">
        <v>503</v>
      </c>
      <c r="F2399" s="18" t="s">
        <v>214</v>
      </c>
      <c r="G2399" s="19">
        <v>44082</v>
      </c>
      <c r="H2399" s="20"/>
      <c r="I2399" s="20" t="s">
        <v>5605</v>
      </c>
      <c r="J2399" s="21">
        <v>1780.73</v>
      </c>
      <c r="K2399" s="18" t="str">
        <f>IFERROR(VLOOKUP(LEFT(I2399,7)+0,'[1]_Redacted Trans'!B$1:C$65536,2,0),P2399)</f>
        <v>2119736 - CDER Group Limited</v>
      </c>
      <c r="L2399" s="18">
        <v>4118149</v>
      </c>
      <c r="M2399" s="18" t="str">
        <f>IFERROR(VLOOKUP(LEFT(I2399,7)+0,'[1]_Redacted Trans'!B$1:C$65536,2,0),Q2399)</f>
        <v>VAT ON FEES COLLECTED CTAX TCE</v>
      </c>
      <c r="N2399" s="22" t="s">
        <v>110</v>
      </c>
      <c r="P2399" t="s">
        <v>4930</v>
      </c>
      <c r="Q2399" t="s">
        <v>217</v>
      </c>
    </row>
    <row r="2400" spans="1:17" x14ac:dyDescent="0.2">
      <c r="A2400" s="3" t="s">
        <v>103</v>
      </c>
      <c r="B2400" s="3"/>
      <c r="C2400" s="18" t="s">
        <v>104</v>
      </c>
      <c r="D2400" s="18" t="s">
        <v>213</v>
      </c>
      <c r="E2400" s="18" t="s">
        <v>503</v>
      </c>
      <c r="F2400" s="18" t="s">
        <v>214</v>
      </c>
      <c r="G2400" s="19">
        <v>44082</v>
      </c>
      <c r="H2400" s="20"/>
      <c r="I2400" s="20" t="s">
        <v>5606</v>
      </c>
      <c r="J2400" s="21">
        <v>-1780.73</v>
      </c>
      <c r="K2400" s="18" t="str">
        <f>IFERROR(VLOOKUP(LEFT(I2400,7)+0,'[1]_Redacted Trans'!B$1:C$65536,2,0),P2400)</f>
        <v>2119736 - CDER Group Limited</v>
      </c>
      <c r="L2400" s="18">
        <v>4118149</v>
      </c>
      <c r="M2400" s="18" t="str">
        <f>IFERROR(VLOOKUP(LEFT(I2400,7)+0,'[1]_Redacted Trans'!B$1:C$65536,2,0),Q2400)</f>
        <v>VAT ON FEES COLLECTED CTAX TCE</v>
      </c>
      <c r="N2400" s="22" t="s">
        <v>110</v>
      </c>
      <c r="P2400" t="s">
        <v>4930</v>
      </c>
      <c r="Q2400" t="s">
        <v>217</v>
      </c>
    </row>
    <row r="2401" spans="1:17" x14ac:dyDescent="0.2">
      <c r="A2401" s="3" t="s">
        <v>103</v>
      </c>
      <c r="B2401" s="3"/>
      <c r="C2401" s="18" t="s">
        <v>104</v>
      </c>
      <c r="D2401" s="18" t="s">
        <v>182</v>
      </c>
      <c r="E2401" s="18" t="s">
        <v>495</v>
      </c>
      <c r="F2401" s="18" t="s">
        <v>508</v>
      </c>
      <c r="G2401" s="19">
        <v>44082</v>
      </c>
      <c r="H2401" s="20" t="s">
        <v>5607</v>
      </c>
      <c r="I2401" s="20" t="s">
        <v>5608</v>
      </c>
      <c r="J2401" s="21">
        <v>80.430000000000007</v>
      </c>
      <c r="K2401" s="18" t="str">
        <f>IFERROR(VLOOKUP(LEFT(I2401,7)+0,'[1]_Redacted Trans'!B$1:C$65536,2,0),P2401)</f>
        <v>2100755 - J P Lennard Ltd</v>
      </c>
      <c r="L2401" s="18"/>
      <c r="M2401" s="18" t="str">
        <f>IFERROR(VLOOKUP(LEFT(I2401,7)+0,'[1]_Redacted Trans'!B$1:C$65536,2,0),Q2401)</f>
        <v>V SCISSOR MOP</v>
      </c>
      <c r="N2401" s="22" t="s">
        <v>110</v>
      </c>
      <c r="P2401" t="s">
        <v>4336</v>
      </c>
      <c r="Q2401" t="s">
        <v>5609</v>
      </c>
    </row>
    <row r="2402" spans="1:17" x14ac:dyDescent="0.2">
      <c r="A2402" s="3" t="s">
        <v>103</v>
      </c>
      <c r="B2402" s="3"/>
      <c r="C2402" s="18" t="s">
        <v>104</v>
      </c>
      <c r="D2402" s="18" t="s">
        <v>182</v>
      </c>
      <c r="E2402" s="18" t="s">
        <v>495</v>
      </c>
      <c r="F2402" s="18" t="s">
        <v>508</v>
      </c>
      <c r="G2402" s="19">
        <v>44082</v>
      </c>
      <c r="H2402" s="20" t="s">
        <v>5610</v>
      </c>
      <c r="I2402" s="20" t="s">
        <v>5611</v>
      </c>
      <c r="J2402" s="21">
        <v>293.48</v>
      </c>
      <c r="K2402" s="18" t="str">
        <f>IFERROR(VLOOKUP(LEFT(I2402,7)+0,'[1]_Redacted Trans'!B$1:C$65536,2,0),P2402)</f>
        <v>2100755 - J P Lennard Ltd</v>
      </c>
      <c r="L2402" s="18"/>
      <c r="M2402" s="18" t="str">
        <f>IFERROR(VLOOKUP(LEFT(I2402,7)+0,'[1]_Redacted Trans'!B$1:C$65536,2,0),Q2402)</f>
        <v>PPE/LANE ROPE TROLLY WHEEL</v>
      </c>
      <c r="N2402" s="22" t="s">
        <v>110</v>
      </c>
      <c r="P2402" t="s">
        <v>4336</v>
      </c>
      <c r="Q2402" t="s">
        <v>5612</v>
      </c>
    </row>
    <row r="2403" spans="1:17" x14ac:dyDescent="0.2">
      <c r="A2403" s="3" t="s">
        <v>103</v>
      </c>
      <c r="B2403" s="3"/>
      <c r="C2403" s="18" t="s">
        <v>104</v>
      </c>
      <c r="D2403" s="18" t="s">
        <v>182</v>
      </c>
      <c r="E2403" s="18" t="s">
        <v>495</v>
      </c>
      <c r="F2403" s="18" t="s">
        <v>198</v>
      </c>
      <c r="G2403" s="19">
        <v>44082</v>
      </c>
      <c r="H2403" s="20" t="s">
        <v>5613</v>
      </c>
      <c r="I2403" s="20" t="s">
        <v>5614</v>
      </c>
      <c r="J2403" s="21">
        <v>273</v>
      </c>
      <c r="K2403" s="18" t="str">
        <f>IFERROR(VLOOKUP(LEFT(I2403,7)+0,'[1]_Redacted Trans'!B$1:C$65536,2,0),P2403)</f>
        <v>2118032 - PTSG Electrical Services Ltd</v>
      </c>
      <c r="L2403" s="18">
        <v>2811979</v>
      </c>
      <c r="M2403" s="18" t="str">
        <f>IFERROR(VLOOKUP(LEFT(I2403,7)+0,'[1]_Redacted Trans'!B$1:C$65536,2,0),Q2403)</f>
        <v>POSITION E1 INSTALL DRAIN HOLES IN BASE OF INSPECTION CHAMBER</v>
      </c>
      <c r="N2403" s="22" t="s">
        <v>110</v>
      </c>
      <c r="P2403" t="s">
        <v>5615</v>
      </c>
      <c r="Q2403" t="s">
        <v>5616</v>
      </c>
    </row>
    <row r="2404" spans="1:17" x14ac:dyDescent="0.2">
      <c r="A2404" s="3" t="s">
        <v>103</v>
      </c>
      <c r="B2404" s="3"/>
      <c r="C2404" s="18" t="s">
        <v>104</v>
      </c>
      <c r="D2404" s="18" t="s">
        <v>182</v>
      </c>
      <c r="E2404" s="18" t="s">
        <v>495</v>
      </c>
      <c r="F2404" s="18" t="s">
        <v>449</v>
      </c>
      <c r="G2404" s="19">
        <v>44082</v>
      </c>
      <c r="H2404" s="20" t="s">
        <v>5617</v>
      </c>
      <c r="I2404" s="20" t="s">
        <v>5618</v>
      </c>
      <c r="J2404" s="21">
        <v>145</v>
      </c>
      <c r="K2404" s="18" t="str">
        <f>IFERROR(VLOOKUP(LEFT(I2404,7)+0,'[1]_Redacted Trans'!B$1:C$65536,2,0),P2404)</f>
        <v>2118032 - PTSG Electrical Services Ltd</v>
      </c>
      <c r="L2404" s="18">
        <v>2811979</v>
      </c>
      <c r="M2404" s="18" t="str">
        <f>IFERROR(VLOOKUP(LEFT(I2404,7)+0,'[1]_Redacted Trans'!B$1:C$65536,2,0),Q2404)</f>
        <v>TO TEST AND INSPECT LP</v>
      </c>
      <c r="N2404" s="22" t="s">
        <v>110</v>
      </c>
      <c r="P2404" t="s">
        <v>5615</v>
      </c>
      <c r="Q2404" t="s">
        <v>5619</v>
      </c>
    </row>
    <row r="2405" spans="1:17" x14ac:dyDescent="0.2">
      <c r="A2405" s="3" t="s">
        <v>103</v>
      </c>
      <c r="B2405" s="3"/>
      <c r="C2405" s="18" t="s">
        <v>104</v>
      </c>
      <c r="D2405" s="18" t="s">
        <v>213</v>
      </c>
      <c r="E2405" s="18" t="s">
        <v>503</v>
      </c>
      <c r="F2405" s="18" t="s">
        <v>849</v>
      </c>
      <c r="G2405" s="19">
        <v>44082</v>
      </c>
      <c r="H2405" s="20"/>
      <c r="I2405" s="20" t="s">
        <v>5620</v>
      </c>
      <c r="J2405" s="21">
        <v>17.399999999999999</v>
      </c>
      <c r="K2405" s="18" t="str">
        <f>IFERROR(VLOOKUP(LEFT(I2405,7)+0,'[1]_Redacted Trans'!B$1:C$65536,2,0),P2405)</f>
        <v>2101139 - Royal Mail Group Ltd</v>
      </c>
      <c r="L2405" s="18">
        <v>4138203</v>
      </c>
      <c r="M2405" s="18" t="str">
        <f>IFERROR(VLOOKUP(LEFT(I2405,7)+0,'[1]_Redacted Trans'!B$1:C$65536,2,0),Q2405)</f>
        <v>RESPONSE PLUS ROYAL MAIL DIRECT DEBIT</v>
      </c>
      <c r="N2405" s="22" t="s">
        <v>110</v>
      </c>
      <c r="P2405" t="s">
        <v>630</v>
      </c>
      <c r="Q2405" t="s">
        <v>5621</v>
      </c>
    </row>
    <row r="2406" spans="1:17" x14ac:dyDescent="0.2">
      <c r="A2406" s="3" t="s">
        <v>103</v>
      </c>
      <c r="B2406" s="3"/>
      <c r="C2406" s="18" t="s">
        <v>104</v>
      </c>
      <c r="D2406" s="18" t="s">
        <v>213</v>
      </c>
      <c r="E2406" s="18" t="s">
        <v>503</v>
      </c>
      <c r="F2406" s="18" t="s">
        <v>849</v>
      </c>
      <c r="G2406" s="19">
        <v>44082</v>
      </c>
      <c r="H2406" s="20"/>
      <c r="I2406" s="20" t="s">
        <v>5622</v>
      </c>
      <c r="J2406" s="21">
        <v>1.85</v>
      </c>
      <c r="K2406" s="18" t="str">
        <f>IFERROR(VLOOKUP(LEFT(I2406,7)+0,'[1]_Redacted Trans'!B$1:C$65536,2,0),P2406)</f>
        <v>2101139 - Royal Mail Group Ltd</v>
      </c>
      <c r="L2406" s="18">
        <v>4138203</v>
      </c>
      <c r="M2406" s="18" t="str">
        <f>IFERROR(VLOOKUP(LEFT(I2406,7)+0,'[1]_Redacted Trans'!B$1:C$65536,2,0),Q2406)</f>
        <v>RESPONSE PLUS ROYAL MAIL DIRECT DEBIT</v>
      </c>
      <c r="N2406" s="22" t="s">
        <v>110</v>
      </c>
      <c r="P2406" t="s">
        <v>630</v>
      </c>
      <c r="Q2406" t="s">
        <v>5621</v>
      </c>
    </row>
    <row r="2407" spans="1:17" x14ac:dyDescent="0.2">
      <c r="A2407" s="3" t="s">
        <v>103</v>
      </c>
      <c r="B2407" s="3"/>
      <c r="C2407" s="18" t="s">
        <v>104</v>
      </c>
      <c r="D2407" s="18" t="s">
        <v>182</v>
      </c>
      <c r="E2407" s="18" t="s">
        <v>495</v>
      </c>
      <c r="F2407" s="18" t="s">
        <v>1293</v>
      </c>
      <c r="G2407" s="19">
        <v>44082</v>
      </c>
      <c r="H2407" s="20" t="s">
        <v>5623</v>
      </c>
      <c r="I2407" s="20" t="s">
        <v>5624</v>
      </c>
      <c r="J2407" s="21">
        <v>332.5</v>
      </c>
      <c r="K2407" s="18" t="str">
        <f>IFERROR(VLOOKUP(LEFT(I2407,7)+0,'[1]_Redacted Trans'!B$1:C$65536,2,0),P2407)</f>
        <v>2102268 - St John Ambulance Supplies</v>
      </c>
      <c r="L2407" s="18"/>
      <c r="M2407" s="18" t="str">
        <f>IFERROR(VLOOKUP(LEFT(I2407,7)+0,'[1]_Redacted Trans'!B$1:C$65536,2,0),Q2407)</f>
        <v>HARD SURFACE WIPES</v>
      </c>
      <c r="N2407" s="22" t="s">
        <v>110</v>
      </c>
      <c r="P2407" t="s">
        <v>4327</v>
      </c>
      <c r="Q2407" t="s">
        <v>5625</v>
      </c>
    </row>
    <row r="2408" spans="1:17" x14ac:dyDescent="0.2">
      <c r="A2408" s="3" t="s">
        <v>103</v>
      </c>
      <c r="B2408" s="3"/>
      <c r="C2408" s="18" t="s">
        <v>104</v>
      </c>
      <c r="D2408" s="18" t="s">
        <v>182</v>
      </c>
      <c r="E2408" s="18" t="s">
        <v>978</v>
      </c>
      <c r="F2408" s="18" t="s">
        <v>170</v>
      </c>
      <c r="G2408" s="19">
        <v>44082</v>
      </c>
      <c r="H2408" s="20" t="s">
        <v>5626</v>
      </c>
      <c r="I2408" s="20" t="s">
        <v>5627</v>
      </c>
      <c r="J2408" s="21">
        <v>67.03</v>
      </c>
      <c r="K2408" s="18" t="str">
        <f>IFERROR(VLOOKUP(LEFT(I2408,7)+0,'[1]_Redacted Trans'!B$1:C$65536,2,0),P2408)</f>
        <v>2101300 - Stage Electrics</v>
      </c>
      <c r="L2408" s="18"/>
      <c r="M2408" s="18" t="str">
        <f>IFERROR(VLOOKUP(LEFT(I2408,7)+0,'[1]_Redacted Trans'!B$1:C$65536,2,0),Q2408)</f>
        <v>UNIVERSAL IR REMOTE</v>
      </c>
      <c r="N2408" s="22" t="s">
        <v>110</v>
      </c>
      <c r="P2408" t="s">
        <v>1088</v>
      </c>
      <c r="Q2408" t="s">
        <v>5628</v>
      </c>
    </row>
    <row r="2409" spans="1:17" x14ac:dyDescent="0.2">
      <c r="A2409" s="3" t="s">
        <v>103</v>
      </c>
      <c r="B2409" s="3"/>
      <c r="C2409" s="18" t="s">
        <v>104</v>
      </c>
      <c r="D2409" s="18" t="s">
        <v>182</v>
      </c>
      <c r="E2409" s="18" t="s">
        <v>495</v>
      </c>
      <c r="F2409" s="18" t="s">
        <v>198</v>
      </c>
      <c r="G2409" s="19">
        <v>44082</v>
      </c>
      <c r="H2409" s="20" t="s">
        <v>5629</v>
      </c>
      <c r="I2409" s="20" t="s">
        <v>5630</v>
      </c>
      <c r="J2409" s="21">
        <v>53.5</v>
      </c>
      <c r="K2409" s="18" t="str">
        <f>IFERROR(VLOOKUP(LEFT(I2409,7)+0,'[1]_Redacted Trans'!B$1:C$65536,2,0),P2409)</f>
        <v>2102025 - TTSS</v>
      </c>
      <c r="L2409" s="18"/>
      <c r="M2409" s="18" t="str">
        <f>IFERROR(VLOOKUP(LEFT(I2409,7)+0,'[1]_Redacted Trans'!B$1:C$65536,2,0),Q2409)</f>
        <v>ATTEND SITE TO REPLACE SINGLE SPA DOOR CONTACT AND RE-INSTATE</v>
      </c>
      <c r="N2409" s="22" t="s">
        <v>110</v>
      </c>
      <c r="P2409" t="s">
        <v>351</v>
      </c>
      <c r="Q2409" t="s">
        <v>5631</v>
      </c>
    </row>
    <row r="2410" spans="1:17" x14ac:dyDescent="0.2">
      <c r="A2410" s="3" t="s">
        <v>103</v>
      </c>
      <c r="B2410" s="3"/>
      <c r="C2410" s="18" t="s">
        <v>104</v>
      </c>
      <c r="D2410" s="18" t="s">
        <v>239</v>
      </c>
      <c r="E2410" s="18" t="s">
        <v>1292</v>
      </c>
      <c r="F2410" s="18" t="s">
        <v>1698</v>
      </c>
      <c r="G2410" s="19">
        <v>44082</v>
      </c>
      <c r="H2410" s="20" t="s">
        <v>5632</v>
      </c>
      <c r="I2410" s="20" t="s">
        <v>5633</v>
      </c>
      <c r="J2410" s="21">
        <v>11.75</v>
      </c>
      <c r="K2410" s="18" t="str">
        <f>IFERROR(VLOOKUP(LEFT(I2410,7)+0,'[1]_Redacted Trans'!B$1:C$65536,2,0),P2410)</f>
        <v>2102340 - Original Landscape Design</v>
      </c>
      <c r="L2410" s="18"/>
      <c r="M2410" s="18" t="str">
        <f>IFERROR(VLOOKUP(LEFT(I2410,7)+0,'[1]_Redacted Trans'!B$1:C$65536,2,0),Q2410)</f>
        <v>RED ROSE</v>
      </c>
      <c r="N2410" s="22" t="s">
        <v>110</v>
      </c>
      <c r="P2410" t="s">
        <v>2059</v>
      </c>
      <c r="Q2410" t="s">
        <v>5634</v>
      </c>
    </row>
    <row r="2411" spans="1:17" x14ac:dyDescent="0.2">
      <c r="A2411" s="3" t="s">
        <v>103</v>
      </c>
      <c r="B2411" s="3"/>
      <c r="C2411" s="18" t="s">
        <v>104</v>
      </c>
      <c r="D2411" s="18" t="s">
        <v>168</v>
      </c>
      <c r="E2411" s="18" t="s">
        <v>254</v>
      </c>
      <c r="F2411" s="18" t="s">
        <v>829</v>
      </c>
      <c r="G2411" s="19">
        <v>44082</v>
      </c>
      <c r="H2411" s="20" t="s">
        <v>2359</v>
      </c>
      <c r="I2411" s="20" t="s">
        <v>5635</v>
      </c>
      <c r="J2411" s="21">
        <v>3540.39</v>
      </c>
      <c r="K2411" s="18" t="str">
        <f>IFERROR(VLOOKUP(LEFT(I2411,7)+0,'[1]_Redacted Trans'!B$1:C$65536,2,0),P2411)</f>
        <v>2118681 - Mortlake Electrical Contractors Ltd</v>
      </c>
      <c r="L2411" s="18">
        <v>6477772</v>
      </c>
      <c r="M2411" s="18" t="str">
        <f>IFERROR(VLOOKUP(LEFT(I2411,7)+0,'[1]_Redacted Trans'!B$1:C$65536,2,0),Q2411)</f>
        <v>ELETRICAL WORKS</v>
      </c>
      <c r="N2411" s="22" t="s">
        <v>110</v>
      </c>
      <c r="P2411" t="s">
        <v>2326</v>
      </c>
      <c r="Q2411" t="s">
        <v>5483</v>
      </c>
    </row>
    <row r="2412" spans="1:17" x14ac:dyDescent="0.2">
      <c r="A2412" s="3" t="s">
        <v>103</v>
      </c>
      <c r="B2412" s="3"/>
      <c r="C2412" s="18" t="s">
        <v>104</v>
      </c>
      <c r="D2412" s="18" t="s">
        <v>182</v>
      </c>
      <c r="E2412" s="18" t="s">
        <v>495</v>
      </c>
      <c r="F2412" s="18" t="s">
        <v>1667</v>
      </c>
      <c r="G2412" s="19">
        <v>44082</v>
      </c>
      <c r="H2412" s="20" t="s">
        <v>5636</v>
      </c>
      <c r="I2412" s="20" t="s">
        <v>5637</v>
      </c>
      <c r="J2412" s="21">
        <v>1319.38</v>
      </c>
      <c r="K2412" s="18" t="str">
        <f>IFERROR(VLOOKUP(LEFT(I2412,7)+0,'[1]_Redacted Trans'!B$1:C$65536,2,0),P2412)</f>
        <v>2100755 - J P Lennard Ltd</v>
      </c>
      <c r="L2412" s="18"/>
      <c r="M2412" s="18" t="str">
        <f>IFERROR(VLOOKUP(LEFT(I2412,7)+0,'[1]_Redacted Trans'!B$1:C$65536,2,0),Q2412)</f>
        <v>SWIMMING LESSON EQUIPMENT</v>
      </c>
      <c r="N2412" s="22" t="s">
        <v>110</v>
      </c>
      <c r="P2412" t="s">
        <v>4336</v>
      </c>
      <c r="Q2412" t="s">
        <v>5638</v>
      </c>
    </row>
    <row r="2413" spans="1:17" x14ac:dyDescent="0.2">
      <c r="A2413" s="3" t="s">
        <v>103</v>
      </c>
      <c r="B2413" s="3"/>
      <c r="C2413" s="18" t="s">
        <v>104</v>
      </c>
      <c r="D2413" s="18" t="s">
        <v>182</v>
      </c>
      <c r="E2413" s="18" t="s">
        <v>495</v>
      </c>
      <c r="F2413" s="18" t="s">
        <v>1667</v>
      </c>
      <c r="G2413" s="19">
        <v>44082</v>
      </c>
      <c r="H2413" s="20" t="s">
        <v>5639</v>
      </c>
      <c r="I2413" s="20" t="s">
        <v>5640</v>
      </c>
      <c r="J2413" s="21">
        <v>196.57</v>
      </c>
      <c r="K2413" s="18" t="str">
        <f>IFERROR(VLOOKUP(LEFT(I2413,7)+0,'[1]_Redacted Trans'!B$1:C$65536,2,0),P2413)</f>
        <v>2100755 - J P Lennard Ltd</v>
      </c>
      <c r="L2413" s="18"/>
      <c r="M2413" s="18" t="str">
        <f>IFERROR(VLOOKUP(LEFT(I2413,7)+0,'[1]_Redacted Trans'!B$1:C$65536,2,0),Q2413)</f>
        <v>OVERSHOE DISPENSER &amp; REFILL PACK</v>
      </c>
      <c r="N2413" s="22" t="s">
        <v>110</v>
      </c>
      <c r="P2413" t="s">
        <v>4336</v>
      </c>
      <c r="Q2413" t="s">
        <v>5641</v>
      </c>
    </row>
    <row r="2414" spans="1:17" x14ac:dyDescent="0.2">
      <c r="A2414" s="3" t="s">
        <v>103</v>
      </c>
      <c r="B2414" s="3"/>
      <c r="C2414" s="18" t="s">
        <v>104</v>
      </c>
      <c r="D2414" s="18" t="s">
        <v>182</v>
      </c>
      <c r="E2414" s="18" t="s">
        <v>495</v>
      </c>
      <c r="F2414" s="18" t="s">
        <v>496</v>
      </c>
      <c r="G2414" s="19">
        <v>44082</v>
      </c>
      <c r="H2414" s="20"/>
      <c r="I2414" s="20" t="s">
        <v>5642</v>
      </c>
      <c r="J2414" s="21">
        <v>434.55</v>
      </c>
      <c r="K2414" s="18" t="str">
        <f>IFERROR(VLOOKUP(LEFT(I2414,7)+0,'[1]_Redacted Trans'!B$1:C$65536,2,0),P2414)</f>
        <v>2118357 - Watson Fuels t/as WFL (UK) (ESPO Framework 306)</v>
      </c>
      <c r="L2414" s="18"/>
      <c r="M2414" s="18" t="str">
        <f>IFERROR(VLOOKUP(LEFT(I2414,7)+0,'[1]_Redacted Trans'!B$1:C$65536,2,0),Q2414)</f>
        <v>FURNANCE FLAME</v>
      </c>
      <c r="N2414" s="22" t="s">
        <v>110</v>
      </c>
      <c r="P2414" t="s">
        <v>499</v>
      </c>
      <c r="Q2414" t="s">
        <v>5544</v>
      </c>
    </row>
    <row r="2415" spans="1:17" x14ac:dyDescent="0.2">
      <c r="A2415" s="3" t="s">
        <v>103</v>
      </c>
      <c r="B2415" s="3"/>
      <c r="C2415" s="18" t="s">
        <v>104</v>
      </c>
      <c r="D2415" s="18" t="s">
        <v>161</v>
      </c>
      <c r="E2415" s="18" t="s">
        <v>5643</v>
      </c>
      <c r="F2415" s="18" t="s">
        <v>2445</v>
      </c>
      <c r="G2415" s="19">
        <v>44082</v>
      </c>
      <c r="H2415" s="20" t="s">
        <v>5644</v>
      </c>
      <c r="I2415" s="20" t="s">
        <v>5645</v>
      </c>
      <c r="J2415" s="21">
        <v>486</v>
      </c>
      <c r="K2415" s="18" t="str">
        <f>IFERROR(VLOOKUP(LEFT(I2415,7)+0,'[1]_Redacted Trans'!B$1:C$65536,2,0),P2415)</f>
        <v>2118917 - Response Technical Services Ltd</v>
      </c>
      <c r="L2415" s="18">
        <v>4251713</v>
      </c>
      <c r="M2415" s="18" t="str">
        <f>IFERROR(VLOOKUP(LEFT(I2415,7)+0,'[1]_Redacted Trans'!B$1:C$65536,2,0),Q2415)</f>
        <v>RENEWAL OF MAINTENANCE AGREEMENT 01920 SCAN PRO3000</v>
      </c>
      <c r="N2415" s="22" t="s">
        <v>110</v>
      </c>
      <c r="P2415" t="s">
        <v>5646</v>
      </c>
      <c r="Q2415" t="s">
        <v>5647</v>
      </c>
    </row>
    <row r="2416" spans="1:17" x14ac:dyDescent="0.2">
      <c r="A2416" s="3" t="s">
        <v>103</v>
      </c>
      <c r="B2416" s="3"/>
      <c r="C2416" s="18" t="s">
        <v>104</v>
      </c>
      <c r="D2416" s="18" t="s">
        <v>168</v>
      </c>
      <c r="E2416" s="18" t="s">
        <v>135</v>
      </c>
      <c r="F2416" s="18" t="s">
        <v>117</v>
      </c>
      <c r="G2416" s="19">
        <v>44082</v>
      </c>
      <c r="H2416" s="20" t="s">
        <v>5648</v>
      </c>
      <c r="I2416" s="20" t="s">
        <v>5649</v>
      </c>
      <c r="J2416" s="21">
        <v>77.680000000000007</v>
      </c>
      <c r="K2416" s="18" t="str">
        <f>IFERROR(VLOOKUP(LEFT(I2416,7)+0,'[1]_Redacted Trans'!B$1:C$65536,2,0),P2416)</f>
        <v>2100032 - Signs Made Easy</v>
      </c>
      <c r="L2416" s="18"/>
      <c r="M2416" s="18" t="str">
        <f>IFERROR(VLOOKUP(LEFT(I2416,7)+0,'[1]_Redacted Trans'!B$1:C$65536,2,0),Q2416)</f>
        <v>NO PARKING IN FRONT OF GARAGE SIGNS X 4</v>
      </c>
      <c r="N2416" s="22" t="s">
        <v>110</v>
      </c>
      <c r="P2416" t="s">
        <v>264</v>
      </c>
      <c r="Q2416" t="s">
        <v>5650</v>
      </c>
    </row>
    <row r="2417" spans="1:17" x14ac:dyDescent="0.2">
      <c r="A2417" s="3" t="s">
        <v>103</v>
      </c>
      <c r="B2417" s="3"/>
      <c r="C2417" s="18" t="s">
        <v>104</v>
      </c>
      <c r="D2417" s="18" t="s">
        <v>161</v>
      </c>
      <c r="E2417" s="18" t="s">
        <v>762</v>
      </c>
      <c r="F2417" s="18" t="s">
        <v>170</v>
      </c>
      <c r="G2417" s="19">
        <v>44082</v>
      </c>
      <c r="H2417" s="20" t="s">
        <v>5651</v>
      </c>
      <c r="I2417" s="20" t="s">
        <v>5652</v>
      </c>
      <c r="J2417" s="21">
        <v>91.99</v>
      </c>
      <c r="K2417" s="18" t="str">
        <f>IFERROR(VLOOKUP(LEFT(I2417,7)+0,'[1]_Redacted Trans'!B$1:C$65536,2,0),P2417)</f>
        <v>2101297 - SP Services</v>
      </c>
      <c r="L2417" s="18"/>
      <c r="M2417" s="18" t="str">
        <f>IFERROR(VLOOKUP(LEFT(I2417,7)+0,'[1]_Redacted Trans'!B$1:C$65536,2,0),Q2417)</f>
        <v>FIRST AID SUPPLIES</v>
      </c>
      <c r="N2417" s="22" t="s">
        <v>110</v>
      </c>
      <c r="P2417" t="s">
        <v>1478</v>
      </c>
      <c r="Q2417" t="s">
        <v>5653</v>
      </c>
    </row>
    <row r="2418" spans="1:17" x14ac:dyDescent="0.2">
      <c r="A2418" s="3" t="s">
        <v>103</v>
      </c>
      <c r="B2418" s="3"/>
      <c r="C2418" s="18" t="s">
        <v>104</v>
      </c>
      <c r="D2418" s="18" t="s">
        <v>316</v>
      </c>
      <c r="E2418" s="18" t="s">
        <v>2074</v>
      </c>
      <c r="F2418" s="18" t="s">
        <v>163</v>
      </c>
      <c r="G2418" s="19">
        <v>44082</v>
      </c>
      <c r="H2418" s="20" t="s">
        <v>5654</v>
      </c>
      <c r="I2418" s="20" t="s">
        <v>5655</v>
      </c>
      <c r="J2418" s="21">
        <v>21.04</v>
      </c>
      <c r="K2418" s="18" t="str">
        <f>IFERROR(VLOOKUP(LEFT(I2418,7)+0,'[1]_Redacted Trans'!B$1:C$65536,2,0),P2418)</f>
        <v>2107546 - XMA Limited</v>
      </c>
      <c r="L2418" s="18"/>
      <c r="M2418" s="18" t="str">
        <f>IFERROR(VLOOKUP(LEFT(I2418,7)+0,'[1]_Redacted Trans'!B$1:C$65536,2,0),Q2418)</f>
        <v>CANON MP600R LARGE BLACK INK 0628B001 X 2</v>
      </c>
      <c r="N2418" s="22" t="s">
        <v>110</v>
      </c>
      <c r="P2418" t="s">
        <v>5656</v>
      </c>
      <c r="Q2418" t="s">
        <v>5657</v>
      </c>
    </row>
    <row r="2419" spans="1:17" x14ac:dyDescent="0.2">
      <c r="A2419" s="3" t="s">
        <v>103</v>
      </c>
      <c r="B2419" s="3"/>
      <c r="C2419" s="18" t="s">
        <v>104</v>
      </c>
      <c r="D2419" s="18" t="s">
        <v>239</v>
      </c>
      <c r="E2419" s="18" t="s">
        <v>998</v>
      </c>
      <c r="F2419" s="18" t="s">
        <v>336</v>
      </c>
      <c r="G2419" s="19">
        <v>44089</v>
      </c>
      <c r="H2419" s="20"/>
      <c r="I2419" s="20" t="s">
        <v>5658</v>
      </c>
      <c r="J2419" s="21">
        <v>0.08</v>
      </c>
      <c r="K2419" s="18" t="str">
        <f>IFERROR(VLOOKUP(LEFT(I2419,7)+0,'[1]_Redacted Trans'!B$1:C$65536,2,0),P2419)</f>
        <v>2116484 - Affinity For Business</v>
      </c>
      <c r="L2419" s="18">
        <v>9933767</v>
      </c>
      <c r="M2419" s="18" t="str">
        <f>IFERROR(VLOOKUP(LEFT(I2419,7)+0,'[1]_Redacted Trans'!B$1:C$65536,2,0),Q2419)</f>
        <v>WALTON MEMORIAL GARDENS</v>
      </c>
      <c r="N2419" s="22" t="s">
        <v>110</v>
      </c>
      <c r="P2419" t="s">
        <v>1314</v>
      </c>
      <c r="Q2419" t="s">
        <v>5659</v>
      </c>
    </row>
    <row r="2420" spans="1:17" x14ac:dyDescent="0.2">
      <c r="A2420" s="3" t="s">
        <v>103</v>
      </c>
      <c r="B2420" s="3"/>
      <c r="C2420" s="18" t="s">
        <v>104</v>
      </c>
      <c r="D2420" s="18" t="s">
        <v>316</v>
      </c>
      <c r="E2420" s="18" t="s">
        <v>2074</v>
      </c>
      <c r="F2420" s="18" t="s">
        <v>170</v>
      </c>
      <c r="G2420" s="19">
        <v>44089</v>
      </c>
      <c r="H2420" s="20" t="s">
        <v>5660</v>
      </c>
      <c r="I2420" s="20" t="s">
        <v>5661</v>
      </c>
      <c r="J2420" s="21">
        <v>54.62</v>
      </c>
      <c r="K2420" s="18" t="str">
        <f>IFERROR(VLOOKUP(LEFT(I2420,7)+0,'[1]_Redacted Trans'!B$1:C$65536,2,0),P2420)</f>
        <v>2119074 - Amazon Payments UK Ltd</v>
      </c>
      <c r="L2420" s="18"/>
      <c r="M2420" s="18" t="str">
        <f>IFERROR(VLOOKUP(LEFT(I2420,7)+0,'[1]_Redacted Trans'!B$1:C$65536,2,0),Q2420)</f>
        <v>FLEA SPRAY</v>
      </c>
      <c r="N2420" s="22" t="s">
        <v>110</v>
      </c>
      <c r="P2420" t="s">
        <v>237</v>
      </c>
      <c r="Q2420" t="s">
        <v>5662</v>
      </c>
    </row>
    <row r="2421" spans="1:17" x14ac:dyDescent="0.2">
      <c r="A2421" s="3" t="s">
        <v>103</v>
      </c>
      <c r="B2421" s="3"/>
      <c r="C2421" s="18" t="s">
        <v>104</v>
      </c>
      <c r="D2421" s="18" t="s">
        <v>239</v>
      </c>
      <c r="E2421" s="18" t="s">
        <v>302</v>
      </c>
      <c r="F2421" s="18" t="s">
        <v>1037</v>
      </c>
      <c r="G2421" s="19">
        <v>44089</v>
      </c>
      <c r="H2421" s="20" t="s">
        <v>5663</v>
      </c>
      <c r="I2421" s="20" t="s">
        <v>5664</v>
      </c>
      <c r="J2421" s="21">
        <v>83.86</v>
      </c>
      <c r="K2421" s="18" t="str">
        <f>IFERROR(VLOOKUP(LEFT(I2421,7)+0,'[1]_Redacted Trans'!B$1:C$65536,2,0),P2421)</f>
        <v>2100009 - ATS Euromaster Ltd</v>
      </c>
      <c r="L2421" s="18"/>
      <c r="M2421" s="18" t="str">
        <f>IFERROR(VLOOKUP(LEFT(I2421,7)+0,'[1]_Redacted Trans'!B$1:C$65536,2,0),Q2421)</f>
        <v>TYRES</v>
      </c>
      <c r="N2421" s="22" t="s">
        <v>110</v>
      </c>
      <c r="P2421" t="s">
        <v>1311</v>
      </c>
      <c r="Q2421" t="s">
        <v>1312</v>
      </c>
    </row>
    <row r="2422" spans="1:17" x14ac:dyDescent="0.2">
      <c r="A2422" s="3" t="s">
        <v>103</v>
      </c>
      <c r="B2422" s="3"/>
      <c r="C2422" s="18" t="s">
        <v>104</v>
      </c>
      <c r="D2422" s="18" t="s">
        <v>239</v>
      </c>
      <c r="E2422" s="18" t="s">
        <v>302</v>
      </c>
      <c r="F2422" s="18" t="s">
        <v>4704</v>
      </c>
      <c r="G2422" s="19">
        <v>44089</v>
      </c>
      <c r="H2422" s="20" t="s">
        <v>5665</v>
      </c>
      <c r="I2422" s="20" t="s">
        <v>5666</v>
      </c>
      <c r="J2422" s="21">
        <v>103.53</v>
      </c>
      <c r="K2422" s="18" t="str">
        <f>IFERROR(VLOOKUP(LEFT(I2422,7)+0,'[1]_Redacted Trans'!B$1:C$65536,2,0),P2422)</f>
        <v>2100009 - ATS Euromaster Ltd</v>
      </c>
      <c r="L2422" s="18"/>
      <c r="M2422" s="18" t="str">
        <f>IFERROR(VLOOKUP(LEFT(I2422,7)+0,'[1]_Redacted Trans'!B$1:C$65536,2,0),Q2422)</f>
        <v>TYRE REPLACEMENT BU19 MVM</v>
      </c>
      <c r="N2422" s="22" t="s">
        <v>110</v>
      </c>
      <c r="P2422" t="s">
        <v>1311</v>
      </c>
      <c r="Q2422" t="s">
        <v>5667</v>
      </c>
    </row>
    <row r="2423" spans="1:17" x14ac:dyDescent="0.2">
      <c r="A2423" s="3" t="s">
        <v>103</v>
      </c>
      <c r="B2423" s="3"/>
      <c r="C2423" s="18" t="s">
        <v>104</v>
      </c>
      <c r="D2423" s="18" t="s">
        <v>239</v>
      </c>
      <c r="E2423" s="18" t="s">
        <v>2234</v>
      </c>
      <c r="F2423" s="18" t="s">
        <v>198</v>
      </c>
      <c r="G2423" s="19">
        <v>44089</v>
      </c>
      <c r="H2423" s="20" t="s">
        <v>5668</v>
      </c>
      <c r="I2423" s="20" t="s">
        <v>5669</v>
      </c>
      <c r="J2423" s="21">
        <v>60.45</v>
      </c>
      <c r="K2423" s="18" t="str">
        <f>IFERROR(VLOOKUP(LEFT(I2423,7)+0,'[1]_Redacted Trans'!B$1:C$65536,2,0),P2423)</f>
        <v>2100099 - Trade UK</v>
      </c>
      <c r="L2423" s="18"/>
      <c r="M2423" s="18" t="str">
        <f>IFERROR(VLOOKUP(LEFT(I2423,7)+0,'[1]_Redacted Trans'!B$1:C$65536,2,0),Q2423)</f>
        <v>LOCKS</v>
      </c>
      <c r="N2423" s="22" t="s">
        <v>110</v>
      </c>
      <c r="P2423" t="s">
        <v>1771</v>
      </c>
      <c r="Q2423" t="s">
        <v>3564</v>
      </c>
    </row>
    <row r="2424" spans="1:17" x14ac:dyDescent="0.2">
      <c r="A2424" s="3" t="s">
        <v>103</v>
      </c>
      <c r="B2424" s="3"/>
      <c r="C2424" s="18" t="s">
        <v>104</v>
      </c>
      <c r="D2424" s="18" t="s">
        <v>239</v>
      </c>
      <c r="E2424" s="18" t="s">
        <v>1994</v>
      </c>
      <c r="F2424" s="18" t="s">
        <v>336</v>
      </c>
      <c r="G2424" s="19">
        <v>44089</v>
      </c>
      <c r="H2424" s="20"/>
      <c r="I2424" s="20" t="s">
        <v>5670</v>
      </c>
      <c r="J2424" s="21">
        <v>17.29</v>
      </c>
      <c r="K2424" s="18" t="str">
        <f>IFERROR(VLOOKUP(LEFT(I2424,7)+0,'[1]_Redacted Trans'!B$1:C$65536,2,0),P2424)</f>
        <v>2118748 - Castle Water Ltd</v>
      </c>
      <c r="L2424" s="18" t="s">
        <v>381</v>
      </c>
      <c r="M2424" s="18" t="str">
        <f>IFERROR(VLOOKUP(LEFT(I2424,7)+0,'[1]_Redacted Trans'!B$1:C$65536,2,0),Q2424)</f>
        <v>VISTA RD REC 2529936</v>
      </c>
      <c r="N2424" s="22" t="s">
        <v>110</v>
      </c>
      <c r="P2424" t="s">
        <v>382</v>
      </c>
      <c r="Q2424" t="s">
        <v>5671</v>
      </c>
    </row>
    <row r="2425" spans="1:17" x14ac:dyDescent="0.2">
      <c r="A2425" s="3" t="s">
        <v>103</v>
      </c>
      <c r="B2425" s="3"/>
      <c r="C2425" s="18" t="s">
        <v>104</v>
      </c>
      <c r="D2425" s="18" t="s">
        <v>239</v>
      </c>
      <c r="E2425" s="18" t="s">
        <v>998</v>
      </c>
      <c r="F2425" s="18" t="s">
        <v>336</v>
      </c>
      <c r="G2425" s="19">
        <v>44089</v>
      </c>
      <c r="H2425" s="20"/>
      <c r="I2425" s="20" t="s">
        <v>5672</v>
      </c>
      <c r="J2425" s="21">
        <v>8.81</v>
      </c>
      <c r="K2425" s="18" t="str">
        <f>IFERROR(VLOOKUP(LEFT(I2425,7)+0,'[1]_Redacted Trans'!B$1:C$65536,2,0),P2425)</f>
        <v>2118748 - Castle Water Ltd</v>
      </c>
      <c r="L2425" s="18" t="s">
        <v>381</v>
      </c>
      <c r="M2425" s="18" t="str">
        <f>IFERROR(VLOOKUP(LEFT(I2425,7)+0,'[1]_Redacted Trans'!B$1:C$65536,2,0),Q2425)</f>
        <v>MARINE PARADE EAST 2590054</v>
      </c>
      <c r="N2425" s="22" t="s">
        <v>110</v>
      </c>
      <c r="P2425" t="s">
        <v>382</v>
      </c>
      <c r="Q2425" t="s">
        <v>5673</v>
      </c>
    </row>
    <row r="2426" spans="1:17" x14ac:dyDescent="0.2">
      <c r="A2426" s="3" t="s">
        <v>103</v>
      </c>
      <c r="B2426" s="3"/>
      <c r="C2426" s="18" t="s">
        <v>104</v>
      </c>
      <c r="D2426" s="18" t="s">
        <v>239</v>
      </c>
      <c r="E2426" s="18" t="s">
        <v>2234</v>
      </c>
      <c r="F2426" s="18" t="s">
        <v>198</v>
      </c>
      <c r="G2426" s="19">
        <v>44089</v>
      </c>
      <c r="H2426" s="20" t="s">
        <v>5674</v>
      </c>
      <c r="I2426" s="20" t="s">
        <v>5675</v>
      </c>
      <c r="J2426" s="21">
        <v>441.63</v>
      </c>
      <c r="K2426" s="18" t="str">
        <f>IFERROR(VLOOKUP(LEFT(I2426,7)+0,'[1]_Redacted Trans'!B$1:C$65536,2,0),P2426)</f>
        <v>2100268 - Clacton Tool Hire</v>
      </c>
      <c r="L2426" s="18"/>
      <c r="M2426" s="18" t="str">
        <f>IFERROR(VLOOKUP(LEFT(I2426,7)+0,'[1]_Redacted Trans'!B$1:C$65536,2,0),Q2426)</f>
        <v>PARTS</v>
      </c>
      <c r="N2426" s="22" t="s">
        <v>110</v>
      </c>
      <c r="P2426" t="s">
        <v>2682</v>
      </c>
      <c r="Q2426" t="s">
        <v>4475</v>
      </c>
    </row>
    <row r="2427" spans="1:17" x14ac:dyDescent="0.2">
      <c r="A2427" s="3" t="s">
        <v>103</v>
      </c>
      <c r="B2427" s="3"/>
      <c r="C2427" s="18" t="s">
        <v>104</v>
      </c>
      <c r="D2427" s="18" t="s">
        <v>138</v>
      </c>
      <c r="E2427" s="18" t="s">
        <v>1344</v>
      </c>
      <c r="F2427" s="18" t="s">
        <v>3399</v>
      </c>
      <c r="G2427" s="19">
        <v>44089</v>
      </c>
      <c r="H2427" s="20" t="s">
        <v>5676</v>
      </c>
      <c r="I2427" s="20" t="s">
        <v>5677</v>
      </c>
      <c r="J2427" s="21">
        <v>272.5</v>
      </c>
      <c r="K2427" s="18" t="str">
        <f>IFERROR(VLOOKUP(LEFT(I2427,7)+0,'[1]_Redacted Trans'!B$1:C$65536,2,0),P2427)</f>
        <v>2118822 - Conor Fenelon Equine Clinic</v>
      </c>
      <c r="L2427" s="18"/>
      <c r="M2427" s="18" t="str">
        <f>IFERROR(VLOOKUP(LEFT(I2427,7)+0,'[1]_Redacted Trans'!B$1:C$65536,2,0),Q2427)</f>
        <v>VISIT TO RAMSEY MILL PONY DAYS FOR LICENCE</v>
      </c>
      <c r="N2427" s="22" t="s">
        <v>110</v>
      </c>
      <c r="P2427" t="s">
        <v>5678</v>
      </c>
      <c r="Q2427" t="s">
        <v>5679</v>
      </c>
    </row>
    <row r="2428" spans="1:17" x14ac:dyDescent="0.2">
      <c r="A2428" s="3" t="s">
        <v>103</v>
      </c>
      <c r="B2428" s="3"/>
      <c r="C2428" s="18" t="s">
        <v>104</v>
      </c>
      <c r="D2428" s="18" t="s">
        <v>239</v>
      </c>
      <c r="E2428" s="18" t="s">
        <v>124</v>
      </c>
      <c r="F2428" s="18" t="s">
        <v>240</v>
      </c>
      <c r="G2428" s="19">
        <v>44089</v>
      </c>
      <c r="H2428" s="20" t="s">
        <v>5680</v>
      </c>
      <c r="I2428" s="20" t="s">
        <v>5681</v>
      </c>
      <c r="J2428" s="21">
        <v>275</v>
      </c>
      <c r="K2428" s="18" t="str">
        <f>IFERROR(VLOOKUP(LEFT(I2428,7)+0,'[1]_Redacted Trans'!B$1:C$65536,2,0),P2428)</f>
        <v>2117841 - Deans' Nursery &amp; Garden Centre</v>
      </c>
      <c r="L2428" s="18"/>
      <c r="M2428" s="18" t="str">
        <f>IFERROR(VLOOKUP(LEFT(I2428,7)+0,'[1]_Redacted Trans'!B$1:C$65536,2,0),Q2428)</f>
        <v>PLAY BARK</v>
      </c>
      <c r="N2428" s="22" t="s">
        <v>110</v>
      </c>
      <c r="P2428" t="s">
        <v>5682</v>
      </c>
      <c r="Q2428" t="s">
        <v>5683</v>
      </c>
    </row>
    <row r="2429" spans="1:17" x14ac:dyDescent="0.2">
      <c r="A2429" s="3" t="s">
        <v>103</v>
      </c>
      <c r="B2429" s="3"/>
      <c r="C2429" s="18" t="s">
        <v>104</v>
      </c>
      <c r="D2429" s="18" t="s">
        <v>239</v>
      </c>
      <c r="E2429" s="18" t="s">
        <v>270</v>
      </c>
      <c r="F2429" s="18" t="s">
        <v>1178</v>
      </c>
      <c r="G2429" s="19">
        <v>44089</v>
      </c>
      <c r="H2429" s="20" t="s">
        <v>2426</v>
      </c>
      <c r="I2429" s="20" t="s">
        <v>5684</v>
      </c>
      <c r="J2429" s="21">
        <v>260</v>
      </c>
      <c r="K2429" s="18" t="str">
        <f>IFERROR(VLOOKUP(LEFT(I2429,7)+0,'[1]_Redacted Trans'!B$1:C$65536,2,0),P2429)</f>
        <v>2100493 - Eastern Waste Disposal Limited</v>
      </c>
      <c r="L2429" s="18"/>
      <c r="M2429" s="18" t="str">
        <f>IFERROR(VLOOKUP(LEFT(I2429,7)+0,'[1]_Redacted Trans'!B$1:C$65536,2,0),Q2429)</f>
        <v>MIXED WASTE</v>
      </c>
      <c r="N2429" s="22" t="s">
        <v>110</v>
      </c>
      <c r="P2429" t="s">
        <v>884</v>
      </c>
      <c r="Q2429" t="s">
        <v>5685</v>
      </c>
    </row>
    <row r="2430" spans="1:17" x14ac:dyDescent="0.2">
      <c r="A2430" s="3" t="s">
        <v>103</v>
      </c>
      <c r="B2430" s="3"/>
      <c r="C2430" s="18" t="s">
        <v>104</v>
      </c>
      <c r="D2430" s="18" t="s">
        <v>239</v>
      </c>
      <c r="E2430" s="18" t="s">
        <v>302</v>
      </c>
      <c r="F2430" s="18" t="s">
        <v>1037</v>
      </c>
      <c r="G2430" s="19">
        <v>44089</v>
      </c>
      <c r="H2430" s="20" t="s">
        <v>5686</v>
      </c>
      <c r="I2430" s="20" t="s">
        <v>5687</v>
      </c>
      <c r="J2430" s="21">
        <v>48.98</v>
      </c>
      <c r="K2430" s="18" t="str">
        <f>IFERROR(VLOOKUP(LEFT(I2430,7)+0,'[1]_Redacted Trans'!B$1:C$65536,2,0),P2430)</f>
        <v>2101579 - Ernest Doe &amp; Sons Ltd</v>
      </c>
      <c r="L2430" s="18"/>
      <c r="M2430" s="18" t="str">
        <f>IFERROR(VLOOKUP(LEFT(I2430,7)+0,'[1]_Redacted Trans'!B$1:C$65536,2,0),Q2430)</f>
        <v>VM PARTS</v>
      </c>
      <c r="N2430" s="22" t="s">
        <v>110</v>
      </c>
      <c r="P2430" t="s">
        <v>306</v>
      </c>
      <c r="Q2430" t="s">
        <v>2714</v>
      </c>
    </row>
    <row r="2431" spans="1:17" x14ac:dyDescent="0.2">
      <c r="A2431" s="3" t="s">
        <v>103</v>
      </c>
      <c r="B2431" s="3"/>
      <c r="C2431" s="18" t="s">
        <v>104</v>
      </c>
      <c r="D2431" s="18" t="s">
        <v>239</v>
      </c>
      <c r="E2431" s="18" t="s">
        <v>302</v>
      </c>
      <c r="F2431" s="18" t="s">
        <v>1037</v>
      </c>
      <c r="G2431" s="19">
        <v>44089</v>
      </c>
      <c r="H2431" s="20"/>
      <c r="I2431" s="20" t="s">
        <v>5688</v>
      </c>
      <c r="J2431" s="21">
        <v>273.77999999999997</v>
      </c>
      <c r="K2431" s="18" t="str">
        <f>IFERROR(VLOOKUP(LEFT(I2431,7)+0,'[1]_Redacted Trans'!B$1:C$65536,2,0),P2431)</f>
        <v>2101579 - Ernest Doe &amp; Sons Ltd</v>
      </c>
      <c r="L2431" s="18"/>
      <c r="M2431" s="18" t="str">
        <f>IFERROR(VLOOKUP(LEFT(I2431,7)+0,'[1]_Redacted Trans'!B$1:C$65536,2,0),Q2431)</f>
        <v>VM PARTS</v>
      </c>
      <c r="N2431" s="22" t="s">
        <v>110</v>
      </c>
      <c r="P2431" t="s">
        <v>306</v>
      </c>
      <c r="Q2431" t="s">
        <v>2714</v>
      </c>
    </row>
    <row r="2432" spans="1:17" x14ac:dyDescent="0.2">
      <c r="A2432" s="3" t="s">
        <v>103</v>
      </c>
      <c r="B2432" s="3"/>
      <c r="C2432" s="18" t="s">
        <v>104</v>
      </c>
      <c r="D2432" s="18" t="s">
        <v>239</v>
      </c>
      <c r="E2432" s="18" t="s">
        <v>302</v>
      </c>
      <c r="F2432" s="18" t="s">
        <v>1037</v>
      </c>
      <c r="G2432" s="19">
        <v>44089</v>
      </c>
      <c r="H2432" s="20" t="s">
        <v>5689</v>
      </c>
      <c r="I2432" s="20" t="s">
        <v>5690</v>
      </c>
      <c r="J2432" s="21">
        <v>64.83</v>
      </c>
      <c r="K2432" s="18" t="str">
        <f>IFERROR(VLOOKUP(LEFT(I2432,7)+0,'[1]_Redacted Trans'!B$1:C$65536,2,0),P2432)</f>
        <v>2100242 - EU Ltd</v>
      </c>
      <c r="L2432" s="18"/>
      <c r="M2432" s="18" t="str">
        <f>IFERROR(VLOOKUP(LEFT(I2432,7)+0,'[1]_Redacted Trans'!B$1:C$65536,2,0),Q2432)</f>
        <v>VM PARTS</v>
      </c>
      <c r="N2432" s="22" t="s">
        <v>110</v>
      </c>
      <c r="P2432" t="s">
        <v>3900</v>
      </c>
      <c r="Q2432" t="s">
        <v>2714</v>
      </c>
    </row>
    <row r="2433" spans="1:17" x14ac:dyDescent="0.2">
      <c r="A2433" s="3" t="s">
        <v>103</v>
      </c>
      <c r="B2433" s="3"/>
      <c r="C2433" s="18" t="s">
        <v>104</v>
      </c>
      <c r="D2433" s="18" t="s">
        <v>239</v>
      </c>
      <c r="E2433" s="18" t="s">
        <v>270</v>
      </c>
      <c r="F2433" s="18" t="s">
        <v>144</v>
      </c>
      <c r="G2433" s="19">
        <v>44089</v>
      </c>
      <c r="H2433" s="20" t="s">
        <v>5691</v>
      </c>
      <c r="I2433" s="20" t="s">
        <v>5692</v>
      </c>
      <c r="J2433" s="21">
        <v>2034.2</v>
      </c>
      <c r="K2433" s="18" t="str">
        <f>IFERROR(VLOOKUP(LEFT(I2433,7)+0,'[1]_Redacted Trans'!B$1:C$65536,2,0),P2433)</f>
        <v>2101030 - Nomix Enviro</v>
      </c>
      <c r="L2433" s="18"/>
      <c r="M2433" s="18" t="str">
        <f>IFERROR(VLOOKUP(LEFT(I2433,7)+0,'[1]_Redacted Trans'!B$1:C$65536,2,0),Q2433)</f>
        <v>HERBIECIDE</v>
      </c>
      <c r="N2433" s="22" t="s">
        <v>110</v>
      </c>
      <c r="P2433" t="s">
        <v>1747</v>
      </c>
      <c r="Q2433" t="s">
        <v>5693</v>
      </c>
    </row>
    <row r="2434" spans="1:17" x14ac:dyDescent="0.2">
      <c r="A2434" s="3" t="s">
        <v>103</v>
      </c>
      <c r="B2434" s="3"/>
      <c r="C2434" s="18" t="s">
        <v>104</v>
      </c>
      <c r="D2434" s="18" t="s">
        <v>239</v>
      </c>
      <c r="E2434" s="18" t="s">
        <v>270</v>
      </c>
      <c r="F2434" s="18" t="s">
        <v>144</v>
      </c>
      <c r="G2434" s="19">
        <v>44089</v>
      </c>
      <c r="H2434" s="20" t="s">
        <v>5694</v>
      </c>
      <c r="I2434" s="20" t="s">
        <v>5695</v>
      </c>
      <c r="J2434" s="21">
        <v>756.57</v>
      </c>
      <c r="K2434" s="18" t="str">
        <f>IFERROR(VLOOKUP(LEFT(I2434,7)+0,'[1]_Redacted Trans'!B$1:C$65536,2,0),P2434)</f>
        <v>2109291 - Reactec Limited</v>
      </c>
      <c r="L2434" s="18"/>
      <c r="M2434" s="18" t="str">
        <f>IFERROR(VLOOKUP(LEFT(I2434,7)+0,'[1]_Redacted Trans'!B$1:C$65536,2,0),Q2434)</f>
        <v>HAVS</v>
      </c>
      <c r="N2434" s="22" t="s">
        <v>110</v>
      </c>
      <c r="P2434" t="s">
        <v>5696</v>
      </c>
      <c r="Q2434" t="s">
        <v>5697</v>
      </c>
    </row>
    <row r="2435" spans="1:17" x14ac:dyDescent="0.2">
      <c r="A2435" s="3" t="s">
        <v>103</v>
      </c>
      <c r="B2435" s="3"/>
      <c r="C2435" s="18" t="s">
        <v>104</v>
      </c>
      <c r="D2435" s="18" t="s">
        <v>239</v>
      </c>
      <c r="E2435" s="18" t="s">
        <v>2234</v>
      </c>
      <c r="F2435" s="18" t="s">
        <v>198</v>
      </c>
      <c r="G2435" s="19">
        <v>44089</v>
      </c>
      <c r="H2435" s="20" t="s">
        <v>5698</v>
      </c>
      <c r="I2435" s="20" t="s">
        <v>5699</v>
      </c>
      <c r="J2435" s="21">
        <v>106.62</v>
      </c>
      <c r="K2435" s="18" t="str">
        <f>IFERROR(VLOOKUP(LEFT(I2435,7)+0,'[1]_Redacted Trans'!B$1:C$65536,2,0),P2435)</f>
        <v>2111202 - Trade UK</v>
      </c>
      <c r="L2435" s="18"/>
      <c r="M2435" s="18" t="str">
        <f>IFERROR(VLOOKUP(LEFT(I2435,7)+0,'[1]_Redacted Trans'!B$1:C$65536,2,0),Q2435)</f>
        <v>SAFETY SIGNS</v>
      </c>
      <c r="N2435" s="22" t="s">
        <v>110</v>
      </c>
      <c r="P2435" t="s">
        <v>360</v>
      </c>
      <c r="Q2435" t="s">
        <v>5700</v>
      </c>
    </row>
    <row r="2436" spans="1:17" x14ac:dyDescent="0.2">
      <c r="A2436" s="3" t="s">
        <v>103</v>
      </c>
      <c r="B2436" s="3"/>
      <c r="C2436" s="18" t="s">
        <v>104</v>
      </c>
      <c r="D2436" s="18" t="s">
        <v>316</v>
      </c>
      <c r="E2436" s="18" t="s">
        <v>378</v>
      </c>
      <c r="F2436" s="18" t="s">
        <v>5701</v>
      </c>
      <c r="G2436" s="19">
        <v>44089</v>
      </c>
      <c r="H2436" s="20" t="s">
        <v>5702</v>
      </c>
      <c r="I2436" s="20" t="s">
        <v>5703</v>
      </c>
      <c r="J2436" s="21">
        <v>111.85</v>
      </c>
      <c r="K2436" s="18" t="str">
        <f>IFERROR(VLOOKUP(LEFT(I2436,7)+0,'[1]_Redacted Trans'!B$1:C$65536,2,0),P2436)</f>
        <v>2116764 - Restore Datashred</v>
      </c>
      <c r="L2436" s="18">
        <v>9969408</v>
      </c>
      <c r="M2436" s="18" t="str">
        <f>IFERROR(VLOOKUP(LEFT(I2436,7)+0,'[1]_Redacted Trans'!B$1:C$65536,2,0),Q2436)</f>
        <v>CONFIDENTIAL WASTE COLLECTION 51 BAGS 14/08/20</v>
      </c>
      <c r="N2436" s="22" t="s">
        <v>110</v>
      </c>
      <c r="P2436" t="s">
        <v>5704</v>
      </c>
      <c r="Q2436" t="s">
        <v>5705</v>
      </c>
    </row>
    <row r="2437" spans="1:17" x14ac:dyDescent="0.2">
      <c r="A2437" s="3" t="s">
        <v>103</v>
      </c>
      <c r="B2437" s="3"/>
      <c r="C2437" s="18" t="s">
        <v>104</v>
      </c>
      <c r="D2437" s="18" t="s">
        <v>161</v>
      </c>
      <c r="E2437" s="18" t="s">
        <v>5643</v>
      </c>
      <c r="F2437" s="18" t="s">
        <v>2445</v>
      </c>
      <c r="G2437" s="19">
        <v>44089</v>
      </c>
      <c r="H2437" s="20" t="s">
        <v>5706</v>
      </c>
      <c r="I2437" s="20" t="s">
        <v>5707</v>
      </c>
      <c r="J2437" s="21">
        <v>300</v>
      </c>
      <c r="K2437" s="18" t="str">
        <f>IFERROR(VLOOKUP(LEFT(I2437,7)+0,'[1]_Redacted Trans'!B$1:C$65536,2,0),P2437)</f>
        <v>2118917 - Response Technical Services Ltd</v>
      </c>
      <c r="L2437" s="18">
        <v>4251713</v>
      </c>
      <c r="M2437" s="18" t="str">
        <f>IFERROR(VLOOKUP(LEFT(I2437,7)+0,'[1]_Redacted Trans'!B$1:C$65536,2,0),Q2437)</f>
        <v>SCANPRO ADVANTAGE SOFTWARE LICENCE SUBSCRIPTION</v>
      </c>
      <c r="N2437" s="22" t="s">
        <v>110</v>
      </c>
      <c r="P2437" t="s">
        <v>5646</v>
      </c>
      <c r="Q2437" t="s">
        <v>5708</v>
      </c>
    </row>
    <row r="2438" spans="1:17" x14ac:dyDescent="0.2">
      <c r="A2438" s="3" t="s">
        <v>103</v>
      </c>
      <c r="B2438" s="3"/>
      <c r="C2438" s="18" t="s">
        <v>104</v>
      </c>
      <c r="D2438" s="18" t="s">
        <v>175</v>
      </c>
      <c r="E2438" s="18" t="s">
        <v>5709</v>
      </c>
      <c r="F2438" s="18" t="s">
        <v>163</v>
      </c>
      <c r="G2438" s="19">
        <v>44089</v>
      </c>
      <c r="H2438" s="20" t="s">
        <v>5710</v>
      </c>
      <c r="I2438" s="20" t="s">
        <v>5711</v>
      </c>
      <c r="J2438" s="21">
        <v>84.72</v>
      </c>
      <c r="K2438" s="18" t="str">
        <f>IFERROR(VLOOKUP(LEFT(I2438,7)+0,'[1]_Redacted Trans'!B$1:C$65536,2,0),P2438)</f>
        <v>REDACTED COMMERCIAL CONFIDENTIALITY</v>
      </c>
      <c r="L2438" s="18"/>
      <c r="M2438" s="18" t="str">
        <f>IFERROR(VLOOKUP(LEFT(I2438,7)+0,'[1]_Redacted Trans'!B$1:C$65536,2,0),Q2438)</f>
        <v>REDACTED COMMERCIAL CONFIDENTIALITY</v>
      </c>
      <c r="N2438" s="22" t="s">
        <v>110</v>
      </c>
      <c r="P2438" t="s">
        <v>985</v>
      </c>
      <c r="Q2438" t="s">
        <v>985</v>
      </c>
    </row>
    <row r="2439" spans="1:17" x14ac:dyDescent="0.2">
      <c r="A2439" s="3" t="s">
        <v>103</v>
      </c>
      <c r="B2439" s="3"/>
      <c r="C2439" s="18" t="s">
        <v>104</v>
      </c>
      <c r="D2439" s="18" t="s">
        <v>316</v>
      </c>
      <c r="E2439" s="18" t="s">
        <v>169</v>
      </c>
      <c r="F2439" s="18" t="s">
        <v>1293</v>
      </c>
      <c r="G2439" s="19">
        <v>44089</v>
      </c>
      <c r="H2439" s="20" t="s">
        <v>5712</v>
      </c>
      <c r="I2439" s="20" t="s">
        <v>5713</v>
      </c>
      <c r="J2439" s="21">
        <v>267.38</v>
      </c>
      <c r="K2439" s="18" t="str">
        <f>IFERROR(VLOOKUP(LEFT(I2439,7)+0,'[1]_Redacted Trans'!B$1:C$65536,2,0),P2439)</f>
        <v>2101624 - Bunzl</v>
      </c>
      <c r="L2439" s="18"/>
      <c r="M2439" s="18" t="str">
        <f>IFERROR(VLOOKUP(LEFT(I2439,7)+0,'[1]_Redacted Trans'!B$1:C$65536,2,0),Q2439)</f>
        <v>CLEANING SUPPLIES FOR SHELTERED HOUSING</v>
      </c>
      <c r="N2439" s="22" t="s">
        <v>110</v>
      </c>
      <c r="P2439" t="s">
        <v>452</v>
      </c>
      <c r="Q2439" t="s">
        <v>5714</v>
      </c>
    </row>
    <row r="2440" spans="1:17" x14ac:dyDescent="0.2">
      <c r="A2440" s="3" t="s">
        <v>103</v>
      </c>
      <c r="B2440" s="3"/>
      <c r="C2440" s="18" t="s">
        <v>104</v>
      </c>
      <c r="D2440" s="18" t="s">
        <v>316</v>
      </c>
      <c r="E2440" s="18" t="s">
        <v>169</v>
      </c>
      <c r="F2440" s="18" t="s">
        <v>1293</v>
      </c>
      <c r="G2440" s="19">
        <v>44089</v>
      </c>
      <c r="H2440" s="20" t="s">
        <v>5712</v>
      </c>
      <c r="I2440" s="20" t="s">
        <v>5715</v>
      </c>
      <c r="J2440" s="21">
        <v>23.66</v>
      </c>
      <c r="K2440" s="18" t="str">
        <f>IFERROR(VLOOKUP(LEFT(I2440,7)+0,'[1]_Redacted Trans'!B$1:C$65536,2,0),P2440)</f>
        <v>2101624 - Bunzl</v>
      </c>
      <c r="L2440" s="18"/>
      <c r="M2440" s="18" t="str">
        <f>IFERROR(VLOOKUP(LEFT(I2440,7)+0,'[1]_Redacted Trans'!B$1:C$65536,2,0),Q2440)</f>
        <v>CLEANING SUPPLIES FOR SHELTERED HOUSING</v>
      </c>
      <c r="N2440" s="22" t="s">
        <v>110</v>
      </c>
      <c r="P2440" t="s">
        <v>452</v>
      </c>
      <c r="Q2440" t="s">
        <v>5714</v>
      </c>
    </row>
    <row r="2441" spans="1:17" x14ac:dyDescent="0.2">
      <c r="A2441" s="3" t="s">
        <v>103</v>
      </c>
      <c r="B2441" s="3"/>
      <c r="C2441" s="18" t="s">
        <v>104</v>
      </c>
      <c r="D2441" s="18" t="s">
        <v>316</v>
      </c>
      <c r="E2441" s="18" t="s">
        <v>169</v>
      </c>
      <c r="F2441" s="18" t="s">
        <v>1293</v>
      </c>
      <c r="G2441" s="19">
        <v>44089</v>
      </c>
      <c r="H2441" s="20" t="s">
        <v>5712</v>
      </c>
      <c r="I2441" s="20" t="s">
        <v>5716</v>
      </c>
      <c r="J2441" s="21">
        <v>21.13</v>
      </c>
      <c r="K2441" s="18" t="str">
        <f>IFERROR(VLOOKUP(LEFT(I2441,7)+0,'[1]_Redacted Trans'!B$1:C$65536,2,0),P2441)</f>
        <v>2101624 - Bunzl</v>
      </c>
      <c r="L2441" s="18"/>
      <c r="M2441" s="18" t="str">
        <f>IFERROR(VLOOKUP(LEFT(I2441,7)+0,'[1]_Redacted Trans'!B$1:C$65536,2,0),Q2441)</f>
        <v>CLEANING SUPPLIES SHELTERED HOUSING</v>
      </c>
      <c r="N2441" s="22" t="s">
        <v>110</v>
      </c>
      <c r="P2441" t="s">
        <v>452</v>
      </c>
      <c r="Q2441" t="s">
        <v>5717</v>
      </c>
    </row>
    <row r="2442" spans="1:17" x14ac:dyDescent="0.2">
      <c r="A2442" s="3" t="s">
        <v>103</v>
      </c>
      <c r="B2442" s="3"/>
      <c r="C2442" s="18" t="s">
        <v>104</v>
      </c>
      <c r="D2442" s="18" t="s">
        <v>316</v>
      </c>
      <c r="E2442" s="18" t="s">
        <v>169</v>
      </c>
      <c r="F2442" s="18" t="s">
        <v>1293</v>
      </c>
      <c r="G2442" s="19">
        <v>44089</v>
      </c>
      <c r="H2442" s="20" t="s">
        <v>5712</v>
      </c>
      <c r="I2442" s="20" t="s">
        <v>5718</v>
      </c>
      <c r="J2442" s="21">
        <v>7.92</v>
      </c>
      <c r="K2442" s="18" t="str">
        <f>IFERROR(VLOOKUP(LEFT(I2442,7)+0,'[1]_Redacted Trans'!B$1:C$65536,2,0),P2442)</f>
        <v>2101624 - Bunzl</v>
      </c>
      <c r="L2442" s="18"/>
      <c r="M2442" s="18" t="str">
        <f>IFERROR(VLOOKUP(LEFT(I2442,7)+0,'[1]_Redacted Trans'!B$1:C$65536,2,0),Q2442)</f>
        <v>CLEANING SUPPLIES FOR SHELTERED HOUSING</v>
      </c>
      <c r="N2442" s="22" t="s">
        <v>110</v>
      </c>
      <c r="P2442" t="s">
        <v>452</v>
      </c>
      <c r="Q2442" t="s">
        <v>5714</v>
      </c>
    </row>
    <row r="2443" spans="1:17" x14ac:dyDescent="0.2">
      <c r="A2443" s="3" t="s">
        <v>103</v>
      </c>
      <c r="B2443" s="3"/>
      <c r="C2443" s="18" t="s">
        <v>104</v>
      </c>
      <c r="D2443" s="18" t="s">
        <v>316</v>
      </c>
      <c r="E2443" s="18" t="s">
        <v>317</v>
      </c>
      <c r="F2443" s="18" t="s">
        <v>318</v>
      </c>
      <c r="G2443" s="19">
        <v>44040</v>
      </c>
      <c r="H2443" s="20" t="s">
        <v>5719</v>
      </c>
      <c r="I2443" s="20" t="s">
        <v>5720</v>
      </c>
      <c r="J2443" s="21">
        <v>225</v>
      </c>
      <c r="K2443" s="18" t="str">
        <f>IFERROR(VLOOKUP(LEFT(I2443,7)+0,'[1]_Redacted Trans'!B$1:C$65536,2,0),P2443)</f>
        <v>2100391 - Collect-A-Way</v>
      </c>
      <c r="L2443" s="18"/>
      <c r="M2443" s="18" t="str">
        <f>IFERROR(VLOOKUP(LEFT(I2443,7)+0,'[1]_Redacted Trans'!B$1:C$65536,2,0),Q2443)</f>
        <v>8 YRD SKIP TOWN HALL</v>
      </c>
      <c r="N2443" s="22" t="s">
        <v>110</v>
      </c>
      <c r="P2443" t="s">
        <v>1138</v>
      </c>
      <c r="Q2443" t="s">
        <v>5721</v>
      </c>
    </row>
    <row r="2444" spans="1:17" x14ac:dyDescent="0.2">
      <c r="A2444" s="3" t="s">
        <v>103</v>
      </c>
      <c r="B2444" s="3"/>
      <c r="C2444" s="18" t="s">
        <v>104</v>
      </c>
      <c r="D2444" s="18" t="s">
        <v>316</v>
      </c>
      <c r="E2444" s="18" t="s">
        <v>254</v>
      </c>
      <c r="F2444" s="18" t="s">
        <v>408</v>
      </c>
      <c r="G2444" s="19">
        <v>44089</v>
      </c>
      <c r="H2444" s="20" t="s">
        <v>5499</v>
      </c>
      <c r="I2444" s="20" t="s">
        <v>5722</v>
      </c>
      <c r="J2444" s="21">
        <v>541.66999999999996</v>
      </c>
      <c r="K2444" s="18" t="str">
        <f>IFERROR(VLOOKUP(LEFT(I2444,7)+0,'[1]_Redacted Trans'!B$1:C$65536,2,0),P2444)</f>
        <v>2100391 - Collect-A-Way</v>
      </c>
      <c r="L2444" s="18"/>
      <c r="M2444" s="18" t="str">
        <f>IFERROR(VLOOKUP(LEFT(I2444,7)+0,'[1]_Redacted Trans'!B$1:C$65536,2,0),Q2444)</f>
        <v>SKIP HIRE 2 X 12 YRD, NORTHBOURNE DEPOT</v>
      </c>
      <c r="N2444" s="22" t="s">
        <v>110</v>
      </c>
      <c r="P2444" t="s">
        <v>1138</v>
      </c>
      <c r="Q2444" t="s">
        <v>5723</v>
      </c>
    </row>
    <row r="2445" spans="1:17" x14ac:dyDescent="0.2">
      <c r="A2445" s="3" t="s">
        <v>103</v>
      </c>
      <c r="B2445" s="3"/>
      <c r="C2445" s="18" t="s">
        <v>104</v>
      </c>
      <c r="D2445" s="18" t="s">
        <v>239</v>
      </c>
      <c r="E2445" s="18" t="s">
        <v>1292</v>
      </c>
      <c r="F2445" s="18" t="s">
        <v>230</v>
      </c>
      <c r="G2445" s="19">
        <v>44089</v>
      </c>
      <c r="H2445" s="20"/>
      <c r="I2445" s="20" t="s">
        <v>5724</v>
      </c>
      <c r="J2445" s="21">
        <v>984.71</v>
      </c>
      <c r="K2445" s="18" t="str">
        <f>IFERROR(VLOOKUP(LEFT(I2445,7)+0,'[1]_Redacted Trans'!B$1:C$65536,2,0),P2445)</f>
        <v>2105146 - EDF Energy Customers plc</v>
      </c>
      <c r="L2445" s="18"/>
      <c r="M2445" s="18" t="str">
        <f>IFERROR(VLOOKUP(LEFT(I2445,7)+0,'[1]_Redacted Trans'!B$1:C$65536,2,0),Q2445)</f>
        <v>CREMATORIUM ELETRICITY</v>
      </c>
      <c r="N2445" s="22" t="s">
        <v>110</v>
      </c>
      <c r="P2445" t="s">
        <v>525</v>
      </c>
      <c r="Q2445" t="s">
        <v>3277</v>
      </c>
    </row>
    <row r="2446" spans="1:17" x14ac:dyDescent="0.2">
      <c r="A2446" s="3" t="s">
        <v>103</v>
      </c>
      <c r="B2446" s="3"/>
      <c r="C2446" s="18" t="s">
        <v>104</v>
      </c>
      <c r="D2446" s="18" t="s">
        <v>316</v>
      </c>
      <c r="E2446" s="18" t="s">
        <v>353</v>
      </c>
      <c r="F2446" s="18" t="s">
        <v>4309</v>
      </c>
      <c r="G2446" s="19">
        <v>44089</v>
      </c>
      <c r="H2446" s="20" t="s">
        <v>4798</v>
      </c>
      <c r="I2446" s="20" t="s">
        <v>5725</v>
      </c>
      <c r="J2446" s="21">
        <v>247.5</v>
      </c>
      <c r="K2446" s="18" t="str">
        <f>IFERROR(VLOOKUP(LEFT(I2446,7)+0,'[1]_Redacted Trans'!B$1:C$65536,2,0),P2446)</f>
        <v>2109684 - Frank Howard Tools &amp; Fixings Ltd</v>
      </c>
      <c r="L2446" s="18"/>
      <c r="M2446" s="18" t="str">
        <f>IFERROR(VLOOKUP(LEFT(I2446,7)+0,'[1]_Redacted Trans'!B$1:C$65536,2,0),Q2446)</f>
        <v>CORDLESS SABRE SAW</v>
      </c>
      <c r="N2446" s="22" t="s">
        <v>110</v>
      </c>
      <c r="P2446" t="s">
        <v>447</v>
      </c>
      <c r="Q2446" t="s">
        <v>5726</v>
      </c>
    </row>
    <row r="2447" spans="1:17" x14ac:dyDescent="0.2">
      <c r="A2447" s="3" t="s">
        <v>103</v>
      </c>
      <c r="B2447" s="3"/>
      <c r="C2447" s="18" t="s">
        <v>104</v>
      </c>
      <c r="D2447" s="18" t="s">
        <v>316</v>
      </c>
      <c r="E2447" s="18" t="s">
        <v>3135</v>
      </c>
      <c r="F2447" s="18" t="s">
        <v>4801</v>
      </c>
      <c r="G2447" s="19">
        <v>44089</v>
      </c>
      <c r="H2447" s="20" t="s">
        <v>4798</v>
      </c>
      <c r="I2447" s="20" t="s">
        <v>5727</v>
      </c>
      <c r="J2447" s="21">
        <v>247.5</v>
      </c>
      <c r="K2447" s="18" t="str">
        <f>IFERROR(VLOOKUP(LEFT(I2447,7)+0,'[1]_Redacted Trans'!B$1:C$65536,2,0),P2447)</f>
        <v>2109684 - Frank Howard Tools &amp; Fixings Ltd</v>
      </c>
      <c r="L2447" s="18"/>
      <c r="M2447" s="18" t="str">
        <f>IFERROR(VLOOKUP(LEFT(I2447,7)+0,'[1]_Redacted Trans'!B$1:C$65536,2,0),Q2447)</f>
        <v>CORDLESS SABRE SAW</v>
      </c>
      <c r="N2447" s="22" t="s">
        <v>110</v>
      </c>
      <c r="P2447" t="s">
        <v>447</v>
      </c>
      <c r="Q2447" t="s">
        <v>5726</v>
      </c>
    </row>
    <row r="2448" spans="1:17" x14ac:dyDescent="0.2">
      <c r="A2448" s="3" t="s">
        <v>103</v>
      </c>
      <c r="B2448" s="3"/>
      <c r="C2448" s="18" t="s">
        <v>104</v>
      </c>
      <c r="D2448" s="18" t="s">
        <v>316</v>
      </c>
      <c r="E2448" s="18" t="s">
        <v>254</v>
      </c>
      <c r="F2448" s="18" t="s">
        <v>408</v>
      </c>
      <c r="G2448" s="19">
        <v>44089</v>
      </c>
      <c r="H2448" s="20" t="s">
        <v>5499</v>
      </c>
      <c r="I2448" s="20" t="s">
        <v>5728</v>
      </c>
      <c r="J2448" s="21">
        <v>247.5</v>
      </c>
      <c r="K2448" s="18" t="str">
        <f>IFERROR(VLOOKUP(LEFT(I2448,7)+0,'[1]_Redacted Trans'!B$1:C$65536,2,0),P2448)</f>
        <v>2109684 - Frank Howard Tools &amp; Fixings Ltd</v>
      </c>
      <c r="L2448" s="18"/>
      <c r="M2448" s="18" t="str">
        <f>IFERROR(VLOOKUP(LEFT(I2448,7)+0,'[1]_Redacted Trans'!B$1:C$65536,2,0),Q2448)</f>
        <v>CORDLESS SABRE SAW</v>
      </c>
      <c r="N2448" s="22" t="s">
        <v>110</v>
      </c>
      <c r="P2448" t="s">
        <v>447</v>
      </c>
      <c r="Q2448" t="s">
        <v>5726</v>
      </c>
    </row>
    <row r="2449" spans="1:17" x14ac:dyDescent="0.2">
      <c r="A2449" s="3" t="s">
        <v>103</v>
      </c>
      <c r="B2449" s="3"/>
      <c r="C2449" s="18" t="s">
        <v>104</v>
      </c>
      <c r="D2449" s="18" t="s">
        <v>316</v>
      </c>
      <c r="E2449" s="18" t="s">
        <v>842</v>
      </c>
      <c r="F2449" s="18" t="s">
        <v>843</v>
      </c>
      <c r="G2449" s="19">
        <v>44089</v>
      </c>
      <c r="H2449" s="20" t="s">
        <v>4798</v>
      </c>
      <c r="I2449" s="20" t="s">
        <v>5729</v>
      </c>
      <c r="J2449" s="21">
        <v>247.5</v>
      </c>
      <c r="K2449" s="18" t="str">
        <f>IFERROR(VLOOKUP(LEFT(I2449,7)+0,'[1]_Redacted Trans'!B$1:C$65536,2,0),P2449)</f>
        <v>2109684 - Frank Howard Tools &amp; Fixings Ltd</v>
      </c>
      <c r="L2449" s="18"/>
      <c r="M2449" s="18" t="str">
        <f>IFERROR(VLOOKUP(LEFT(I2449,7)+0,'[1]_Redacted Trans'!B$1:C$65536,2,0),Q2449)</f>
        <v>CORDLESS SABRE SAW</v>
      </c>
      <c r="N2449" s="22" t="s">
        <v>110</v>
      </c>
      <c r="P2449" t="s">
        <v>447</v>
      </c>
      <c r="Q2449" t="s">
        <v>5726</v>
      </c>
    </row>
    <row r="2450" spans="1:17" x14ac:dyDescent="0.2">
      <c r="A2450" s="3" t="s">
        <v>103</v>
      </c>
      <c r="B2450" s="3"/>
      <c r="C2450" s="18" t="s">
        <v>104</v>
      </c>
      <c r="D2450" s="18" t="s">
        <v>316</v>
      </c>
      <c r="E2450" s="18" t="s">
        <v>3135</v>
      </c>
      <c r="F2450" s="18" t="s">
        <v>4801</v>
      </c>
      <c r="G2450" s="19">
        <v>44089</v>
      </c>
      <c r="H2450" s="20" t="s">
        <v>5730</v>
      </c>
      <c r="I2450" s="20" t="s">
        <v>5731</v>
      </c>
      <c r="J2450" s="21">
        <v>961.6</v>
      </c>
      <c r="K2450" s="18" t="str">
        <f>IFERROR(VLOOKUP(LEFT(I2450,7)+0,'[1]_Redacted Trans'!B$1:C$65536,2,0),P2450)</f>
        <v>2109684 - Frank Howard Tools &amp; Fixings Ltd</v>
      </c>
      <c r="L2450" s="18"/>
      <c r="M2450" s="18" t="str">
        <f>IFERROR(VLOOKUP(LEFT(I2450,7)+0,'[1]_Redacted Trans'!B$1:C$65536,2,0),Q2450)</f>
        <v>PROCARE SET</v>
      </c>
      <c r="N2450" s="22" t="s">
        <v>110</v>
      </c>
      <c r="P2450" t="s">
        <v>447</v>
      </c>
      <c r="Q2450" t="s">
        <v>5732</v>
      </c>
    </row>
    <row r="2451" spans="1:17" x14ac:dyDescent="0.2">
      <c r="A2451" s="3" t="s">
        <v>103</v>
      </c>
      <c r="B2451" s="3"/>
      <c r="C2451" s="18" t="s">
        <v>104</v>
      </c>
      <c r="D2451" s="18" t="s">
        <v>316</v>
      </c>
      <c r="E2451" s="18" t="s">
        <v>899</v>
      </c>
      <c r="F2451" s="18" t="s">
        <v>900</v>
      </c>
      <c r="G2451" s="19">
        <v>44089</v>
      </c>
      <c r="H2451" s="20" t="s">
        <v>5730</v>
      </c>
      <c r="I2451" s="20" t="s">
        <v>5733</v>
      </c>
      <c r="J2451" s="21">
        <v>961.6</v>
      </c>
      <c r="K2451" s="18" t="str">
        <f>IFERROR(VLOOKUP(LEFT(I2451,7)+0,'[1]_Redacted Trans'!B$1:C$65536,2,0),P2451)</f>
        <v>2109684 - Frank Howard Tools &amp; Fixings Ltd</v>
      </c>
      <c r="L2451" s="18"/>
      <c r="M2451" s="18" t="str">
        <f>IFERROR(VLOOKUP(LEFT(I2451,7)+0,'[1]_Redacted Trans'!B$1:C$65536,2,0),Q2451)</f>
        <v>PROCARE SET</v>
      </c>
      <c r="N2451" s="22" t="s">
        <v>110</v>
      </c>
      <c r="P2451" t="s">
        <v>447</v>
      </c>
      <c r="Q2451" t="s">
        <v>5732</v>
      </c>
    </row>
    <row r="2452" spans="1:17" x14ac:dyDescent="0.2">
      <c r="A2452" s="3" t="s">
        <v>103</v>
      </c>
      <c r="B2452" s="3"/>
      <c r="C2452" s="18" t="s">
        <v>104</v>
      </c>
      <c r="D2452" s="18" t="s">
        <v>316</v>
      </c>
      <c r="E2452" s="18" t="s">
        <v>357</v>
      </c>
      <c r="F2452" s="18" t="s">
        <v>856</v>
      </c>
      <c r="G2452" s="19">
        <v>44089</v>
      </c>
      <c r="H2452" s="20" t="s">
        <v>5730</v>
      </c>
      <c r="I2452" s="20" t="s">
        <v>5734</v>
      </c>
      <c r="J2452" s="21">
        <v>961.6</v>
      </c>
      <c r="K2452" s="18" t="str">
        <f>IFERROR(VLOOKUP(LEFT(I2452,7)+0,'[1]_Redacted Trans'!B$1:C$65536,2,0),P2452)</f>
        <v>2109684 - Frank Howard Tools &amp; Fixings Ltd</v>
      </c>
      <c r="L2452" s="18"/>
      <c r="M2452" s="18" t="str">
        <f>IFERROR(VLOOKUP(LEFT(I2452,7)+0,'[1]_Redacted Trans'!B$1:C$65536,2,0),Q2452)</f>
        <v>PROCARE SET</v>
      </c>
      <c r="N2452" s="22" t="s">
        <v>110</v>
      </c>
      <c r="P2452" t="s">
        <v>447</v>
      </c>
      <c r="Q2452" t="s">
        <v>5732</v>
      </c>
    </row>
    <row r="2453" spans="1:17" x14ac:dyDescent="0.2">
      <c r="A2453" s="3" t="s">
        <v>103</v>
      </c>
      <c r="B2453" s="3"/>
      <c r="C2453" s="18" t="s">
        <v>104</v>
      </c>
      <c r="D2453" s="18" t="s">
        <v>153</v>
      </c>
      <c r="E2453" s="18" t="s">
        <v>154</v>
      </c>
      <c r="F2453" s="18" t="s">
        <v>140</v>
      </c>
      <c r="G2453" s="19">
        <v>44089</v>
      </c>
      <c r="H2453" s="20" t="s">
        <v>4229</v>
      </c>
      <c r="I2453" s="20" t="s">
        <v>5735</v>
      </c>
      <c r="J2453" s="21">
        <v>1743.75</v>
      </c>
      <c r="K2453" s="18" t="str">
        <f>IFERROR(VLOOKUP(LEFT(I2453,7)+0,'[1]_Redacted Trans'!B$1:C$65536,2,0),P2453)</f>
        <v>2118864 - G2</v>
      </c>
      <c r="L2453" s="18">
        <v>8067630</v>
      </c>
      <c r="M2453" s="18" t="str">
        <f>IFERROR(VLOOKUP(LEFT(I2453,7)+0,'[1]_Redacted Trans'!B$1:C$65536,2,0),Q2453)</f>
        <v>P ROSSINGTON W/E 30.08.20 AND 23.08.20</v>
      </c>
      <c r="N2453" s="22" t="s">
        <v>110</v>
      </c>
      <c r="P2453" t="s">
        <v>1867</v>
      </c>
      <c r="Q2453" t="s">
        <v>5736</v>
      </c>
    </row>
    <row r="2454" spans="1:17" x14ac:dyDescent="0.2">
      <c r="A2454" s="3" t="s">
        <v>103</v>
      </c>
      <c r="B2454" s="3"/>
      <c r="C2454" s="18" t="s">
        <v>104</v>
      </c>
      <c r="D2454" s="18" t="s">
        <v>182</v>
      </c>
      <c r="E2454" s="18" t="s">
        <v>353</v>
      </c>
      <c r="F2454" s="18" t="s">
        <v>170</v>
      </c>
      <c r="G2454" s="19">
        <v>44089</v>
      </c>
      <c r="H2454" s="20" t="s">
        <v>5737</v>
      </c>
      <c r="I2454" s="20" t="s">
        <v>5738</v>
      </c>
      <c r="J2454" s="21">
        <v>720</v>
      </c>
      <c r="K2454" s="18" t="str">
        <f>IFERROR(VLOOKUP(LEFT(I2454,7)+0,'[1]_Redacted Trans'!B$1:C$65536,2,0),P2454)</f>
        <v>2106272 - Greenleaf Pest Control Services Ltd</v>
      </c>
      <c r="L2454" s="18">
        <v>8303453</v>
      </c>
      <c r="M2454" s="18" t="str">
        <f>IFERROR(VLOOKUP(LEFT(I2454,7)+0,'[1]_Redacted Trans'!B$1:C$65536,2,0),Q2454)</f>
        <v>4 VISITS TO FRINTON BEACH HUTS , SOUTHCLIFF &amp; SECTIONA</v>
      </c>
      <c r="N2454" s="22" t="s">
        <v>110</v>
      </c>
      <c r="P2454" t="s">
        <v>5739</v>
      </c>
      <c r="Q2454" t="s">
        <v>5740</v>
      </c>
    </row>
    <row r="2455" spans="1:17" x14ac:dyDescent="0.2">
      <c r="A2455" s="3" t="s">
        <v>103</v>
      </c>
      <c r="B2455" s="3"/>
      <c r="C2455" s="18" t="s">
        <v>104</v>
      </c>
      <c r="D2455" s="18" t="s">
        <v>153</v>
      </c>
      <c r="E2455" s="18" t="s">
        <v>154</v>
      </c>
      <c r="F2455" s="18" t="s">
        <v>484</v>
      </c>
      <c r="G2455" s="19">
        <v>44089</v>
      </c>
      <c r="H2455" s="20" t="s">
        <v>5741</v>
      </c>
      <c r="I2455" s="20" t="s">
        <v>5742</v>
      </c>
      <c r="J2455" s="21">
        <v>1000</v>
      </c>
      <c r="K2455" s="18" t="str">
        <f>IFERROR(VLOOKUP(LEFT(I2455,7)+0,'[1]_Redacted Trans'!B$1:C$65536,2,0),P2455)</f>
        <v>2119795 - i-Transport LLP</v>
      </c>
      <c r="L2455" s="18"/>
      <c r="M2455" s="18" t="str">
        <f>IFERROR(VLOOKUP(LEFT(I2455,7)+0,'[1]_Redacted Trans'!B$1:C$65536,2,0),Q2455)</f>
        <v>ST JOHNS ROAD PLANT CENTRE - INPIT TO STAGE 1 BRIEFING NOTE</v>
      </c>
      <c r="N2455" s="22" t="s">
        <v>110</v>
      </c>
      <c r="P2455" t="s">
        <v>5743</v>
      </c>
      <c r="Q2455" t="s">
        <v>5744</v>
      </c>
    </row>
    <row r="2456" spans="1:17" x14ac:dyDescent="0.2">
      <c r="A2456" s="3" t="s">
        <v>103</v>
      </c>
      <c r="B2456" s="3"/>
      <c r="C2456" s="18" t="s">
        <v>104</v>
      </c>
      <c r="D2456" s="18" t="s">
        <v>153</v>
      </c>
      <c r="E2456" s="18" t="s">
        <v>157</v>
      </c>
      <c r="F2456" s="18" t="s">
        <v>158</v>
      </c>
      <c r="G2456" s="19">
        <v>44089</v>
      </c>
      <c r="H2456" s="20" t="s">
        <v>2915</v>
      </c>
      <c r="I2456" s="20" t="s">
        <v>5745</v>
      </c>
      <c r="J2456" s="21">
        <v>7994</v>
      </c>
      <c r="K2456" s="18" t="str">
        <f>IFERROR(VLOOKUP(LEFT(I2456,7)+0,'[1]_Redacted Trans'!B$1:C$65536,2,0),P2456)</f>
        <v>2111633 - Lambert Smith Hampton (LSH)</v>
      </c>
      <c r="L2456" s="18"/>
      <c r="M2456" s="18" t="str">
        <f>IFERROR(VLOOKUP(LEFT(I2456,7)+0,'[1]_Redacted Trans'!B$1:C$65536,2,0),Q2456)</f>
        <v>RETAIL &amp; TOWN CENTRE STUDY PART 2</v>
      </c>
      <c r="N2456" s="22" t="s">
        <v>110</v>
      </c>
      <c r="P2456" t="s">
        <v>2917</v>
      </c>
      <c r="Q2456" t="s">
        <v>5746</v>
      </c>
    </row>
    <row r="2457" spans="1:17" x14ac:dyDescent="0.2">
      <c r="A2457" s="3" t="s">
        <v>103</v>
      </c>
      <c r="B2457" s="3"/>
      <c r="C2457" s="18" t="s">
        <v>104</v>
      </c>
      <c r="D2457" s="18" t="s">
        <v>316</v>
      </c>
      <c r="E2457" s="18" t="s">
        <v>1994</v>
      </c>
      <c r="F2457" s="18" t="s">
        <v>198</v>
      </c>
      <c r="G2457" s="19">
        <v>44089</v>
      </c>
      <c r="H2457" s="20" t="s">
        <v>5747</v>
      </c>
      <c r="I2457" s="20" t="s">
        <v>5748</v>
      </c>
      <c r="J2457" s="21">
        <v>1015.5</v>
      </c>
      <c r="K2457" s="18" t="str">
        <f>IFERROR(VLOOKUP(LEFT(I2457,7)+0,'[1]_Redacted Trans'!B$1:C$65536,2,0),P2457)</f>
        <v>2110754 - Peter Hull Ltd</v>
      </c>
      <c r="L2457" s="18">
        <v>4586209</v>
      </c>
      <c r="M2457" s="18" t="str">
        <f>IFERROR(VLOOKUP(LEFT(I2457,7)+0,'[1]_Redacted Trans'!B$1:C$65536,2,0),Q2457)</f>
        <v>DIGGER HIRE</v>
      </c>
      <c r="N2457" s="22" t="s">
        <v>110</v>
      </c>
      <c r="P2457" t="s">
        <v>3985</v>
      </c>
      <c r="Q2457" t="s">
        <v>2974</v>
      </c>
    </row>
    <row r="2458" spans="1:17" x14ac:dyDescent="0.2">
      <c r="A2458" s="3" t="s">
        <v>103</v>
      </c>
      <c r="B2458" s="3"/>
      <c r="C2458" s="18" t="s">
        <v>104</v>
      </c>
      <c r="D2458" s="18" t="s">
        <v>316</v>
      </c>
      <c r="E2458" s="18" t="s">
        <v>1994</v>
      </c>
      <c r="F2458" s="18" t="s">
        <v>198</v>
      </c>
      <c r="G2458" s="19">
        <v>44089</v>
      </c>
      <c r="H2458" s="20" t="s">
        <v>5747</v>
      </c>
      <c r="I2458" s="20" t="s">
        <v>5749</v>
      </c>
      <c r="J2458" s="21">
        <v>16.8</v>
      </c>
      <c r="K2458" s="18" t="str">
        <f>IFERROR(VLOOKUP(LEFT(I2458,7)+0,'[1]_Redacted Trans'!B$1:C$65536,2,0),P2458)</f>
        <v>2110754 - Peter Hull Ltd</v>
      </c>
      <c r="L2458" s="18">
        <v>4586209</v>
      </c>
      <c r="M2458" s="18" t="str">
        <f>IFERROR(VLOOKUP(LEFT(I2458,7)+0,'[1]_Redacted Trans'!B$1:C$65536,2,0),Q2458)</f>
        <v>DIGGER HIRE</v>
      </c>
      <c r="N2458" s="22" t="s">
        <v>110</v>
      </c>
      <c r="P2458" t="s">
        <v>3985</v>
      </c>
      <c r="Q2458" t="s">
        <v>2974</v>
      </c>
    </row>
    <row r="2459" spans="1:17" x14ac:dyDescent="0.2">
      <c r="A2459" s="3" t="s">
        <v>103</v>
      </c>
      <c r="B2459" s="3"/>
      <c r="C2459" s="18" t="s">
        <v>104</v>
      </c>
      <c r="D2459" s="18" t="s">
        <v>316</v>
      </c>
      <c r="E2459" s="18" t="s">
        <v>842</v>
      </c>
      <c r="F2459" s="18" t="s">
        <v>843</v>
      </c>
      <c r="G2459" s="19">
        <v>44089</v>
      </c>
      <c r="H2459" s="20" t="s">
        <v>5222</v>
      </c>
      <c r="I2459" s="20" t="s">
        <v>5750</v>
      </c>
      <c r="J2459" s="21">
        <v>1020</v>
      </c>
      <c r="K2459" s="18" t="str">
        <f>IFERROR(VLOOKUP(LEFT(I2459,7)+0,'[1]_Redacted Trans'!B$1:C$65536,2,0),P2459)</f>
        <v>2109939 - Prentice Aircraft &amp; Cars Ltd T/A Trucks R Us</v>
      </c>
      <c r="L2459" s="18"/>
      <c r="M2459" s="18" t="str">
        <f>IFERROR(VLOOKUP(LEFT(I2459,7)+0,'[1]_Redacted Trans'!B$1:C$65536,2,0),Q2459)</f>
        <v>7.5 TONNE TIPPER</v>
      </c>
      <c r="N2459" s="22" t="s">
        <v>110</v>
      </c>
      <c r="P2459" t="s">
        <v>846</v>
      </c>
      <c r="Q2459" t="s">
        <v>5224</v>
      </c>
    </row>
    <row r="2460" spans="1:17" x14ac:dyDescent="0.2">
      <c r="A2460" s="3" t="s">
        <v>103</v>
      </c>
      <c r="B2460" s="3"/>
      <c r="C2460" s="18" t="s">
        <v>104</v>
      </c>
      <c r="D2460" s="18" t="s">
        <v>153</v>
      </c>
      <c r="E2460" s="18" t="s">
        <v>3052</v>
      </c>
      <c r="F2460" s="18" t="s">
        <v>508</v>
      </c>
      <c r="G2460" s="19">
        <v>44089</v>
      </c>
      <c r="H2460" s="20" t="s">
        <v>5751</v>
      </c>
      <c r="I2460" s="20" t="s">
        <v>5752</v>
      </c>
      <c r="J2460" s="21">
        <v>3850.08</v>
      </c>
      <c r="K2460" s="18" t="str">
        <f>IFERROR(VLOOKUP(LEFT(I2460,7)+0,'[1]_Redacted Trans'!B$1:C$65536,2,0),P2460)</f>
        <v>REDACTED PERSONAL DATA</v>
      </c>
      <c r="L2460" s="18"/>
      <c r="M2460" s="18" t="str">
        <f>IFERROR(VLOOKUP(LEFT(I2460,7)+0,'[1]_Redacted Trans'!B$1:C$65536,2,0),Q2460)</f>
        <v>REDACTED PERSONAL DATA</v>
      </c>
      <c r="N2460" s="22" t="s">
        <v>110</v>
      </c>
      <c r="P2460" t="s">
        <v>143</v>
      </c>
      <c r="Q2460" t="s">
        <v>143</v>
      </c>
    </row>
    <row r="2461" spans="1:17" x14ac:dyDescent="0.2">
      <c r="A2461" s="3" t="s">
        <v>103</v>
      </c>
      <c r="B2461" s="3"/>
      <c r="C2461" s="18" t="s">
        <v>104</v>
      </c>
      <c r="D2461" s="18" t="s">
        <v>161</v>
      </c>
      <c r="E2461" s="18" t="s">
        <v>762</v>
      </c>
      <c r="F2461" s="18" t="s">
        <v>976</v>
      </c>
      <c r="G2461" s="19">
        <v>44089</v>
      </c>
      <c r="H2461" s="20" t="s">
        <v>5753</v>
      </c>
      <c r="I2461" s="20" t="s">
        <v>5754</v>
      </c>
      <c r="J2461" s="21">
        <v>99</v>
      </c>
      <c r="K2461" s="18" t="str">
        <f>IFERROR(VLOOKUP(LEFT(I2461,7)+0,'[1]_Redacted Trans'!B$1:C$65536,2,0),P2461)</f>
        <v>2118858 - Verklizan Ltd</v>
      </c>
      <c r="L2461" s="18"/>
      <c r="M2461" s="18" t="str">
        <f>IFERROR(VLOOKUP(LEFT(I2461,7)+0,'[1]_Redacted Trans'!B$1:C$65536,2,0),Q2461)</f>
        <v>MONTHLY EXCEL PLUG IN RENTAL AUGUST 2020</v>
      </c>
      <c r="N2461" s="22" t="s">
        <v>110</v>
      </c>
      <c r="P2461" t="s">
        <v>3959</v>
      </c>
      <c r="Q2461" t="s">
        <v>5755</v>
      </c>
    </row>
    <row r="2462" spans="1:17" x14ac:dyDescent="0.2">
      <c r="A2462" s="3" t="s">
        <v>103</v>
      </c>
      <c r="B2462" s="3"/>
      <c r="C2462" s="18" t="s">
        <v>104</v>
      </c>
      <c r="D2462" s="18" t="s">
        <v>161</v>
      </c>
      <c r="E2462" s="18" t="s">
        <v>2950</v>
      </c>
      <c r="F2462" s="18" t="s">
        <v>318</v>
      </c>
      <c r="G2462" s="19">
        <v>44089</v>
      </c>
      <c r="H2462" s="20" t="s">
        <v>5756</v>
      </c>
      <c r="I2462" s="20" t="s">
        <v>5757</v>
      </c>
      <c r="J2462" s="21">
        <v>225</v>
      </c>
      <c r="K2462" s="18" t="str">
        <f>IFERROR(VLOOKUP(LEFT(I2462,7)+0,'[1]_Redacted Trans'!B$1:C$65536,2,0),P2462)</f>
        <v>2118858 - Verklizan Ltd</v>
      </c>
      <c r="L2462" s="18"/>
      <c r="M2462" s="18" t="str">
        <f>IFERROR(VLOOKUP(LEFT(I2462,7)+0,'[1]_Redacted Trans'!B$1:C$65536,2,0),Q2462)</f>
        <v>BESPOKE REPORT WRITTEN FOR OPERATION PENDANT</v>
      </c>
      <c r="N2462" s="22" t="s">
        <v>110</v>
      </c>
      <c r="P2462" t="s">
        <v>3959</v>
      </c>
      <c r="Q2462" t="s">
        <v>5758</v>
      </c>
    </row>
    <row r="2463" spans="1:17" x14ac:dyDescent="0.2">
      <c r="A2463" s="3" t="s">
        <v>103</v>
      </c>
      <c r="B2463" s="3"/>
      <c r="C2463" s="18" t="s">
        <v>104</v>
      </c>
      <c r="D2463" s="18" t="s">
        <v>175</v>
      </c>
      <c r="E2463" s="18" t="s">
        <v>5709</v>
      </c>
      <c r="F2463" s="18" t="s">
        <v>163</v>
      </c>
      <c r="G2463" s="19">
        <v>44089</v>
      </c>
      <c r="H2463" s="20" t="s">
        <v>5710</v>
      </c>
      <c r="I2463" s="20" t="s">
        <v>5759</v>
      </c>
      <c r="J2463" s="21">
        <v>96.1</v>
      </c>
      <c r="K2463" s="18" t="str">
        <f>IFERROR(VLOOKUP(LEFT(I2463,7)+0,'[1]_Redacted Trans'!B$1:C$65536,2,0),P2463)</f>
        <v>REDACTED COMMERCIAL CONFIDENTIALITY</v>
      </c>
      <c r="L2463" s="18"/>
      <c r="M2463" s="18" t="str">
        <f>IFERROR(VLOOKUP(LEFT(I2463,7)+0,'[1]_Redacted Trans'!B$1:C$65536,2,0),Q2463)</f>
        <v>REDACTED COMMERCIAL CONFIDENTIALITY</v>
      </c>
      <c r="N2463" s="22" t="s">
        <v>110</v>
      </c>
      <c r="P2463" t="s">
        <v>985</v>
      </c>
      <c r="Q2463" t="s">
        <v>985</v>
      </c>
    </row>
    <row r="2464" spans="1:17" x14ac:dyDescent="0.2">
      <c r="A2464" s="3" t="s">
        <v>103</v>
      </c>
      <c r="B2464" s="3"/>
      <c r="C2464" s="18" t="s">
        <v>104</v>
      </c>
      <c r="D2464" s="18" t="s">
        <v>646</v>
      </c>
      <c r="E2464" s="18" t="s">
        <v>1693</v>
      </c>
      <c r="F2464" s="18" t="s">
        <v>866</v>
      </c>
      <c r="G2464" s="19">
        <v>44089</v>
      </c>
      <c r="H2464" s="20" t="s">
        <v>5760</v>
      </c>
      <c r="I2464" s="20" t="s">
        <v>5761</v>
      </c>
      <c r="J2464" s="21">
        <v>1125</v>
      </c>
      <c r="K2464" s="18" t="str">
        <f>IFERROR(VLOOKUP(LEFT(I2464,7)+0,'[1]_Redacted Trans'!B$1:C$65536,2,0),P2464)</f>
        <v>2109394 - CIPFA Business Ltd</v>
      </c>
      <c r="L2464" s="18"/>
      <c r="M2464" s="18" t="str">
        <f>IFERROR(VLOOKUP(LEFT(I2464,7)+0,'[1]_Redacted Trans'!B$1:C$65536,2,0),Q2464)</f>
        <v>ANNUAL SUBSCRIPTION RENEWAL IN RESPECT OF STRATEGIC ASSET NEWTWORK ENGLAND ( SEPTEMBER 2020-AUGUST 2021</v>
      </c>
      <c r="N2464" s="22" t="s">
        <v>110</v>
      </c>
      <c r="P2464" t="s">
        <v>5762</v>
      </c>
      <c r="Q2464" t="s">
        <v>5763</v>
      </c>
    </row>
    <row r="2465" spans="1:17" x14ac:dyDescent="0.2">
      <c r="A2465" s="3" t="s">
        <v>103</v>
      </c>
      <c r="B2465" s="3"/>
      <c r="C2465" s="18" t="s">
        <v>104</v>
      </c>
      <c r="D2465" s="18" t="s">
        <v>153</v>
      </c>
      <c r="E2465" s="18" t="s">
        <v>154</v>
      </c>
      <c r="F2465" s="18" t="s">
        <v>140</v>
      </c>
      <c r="G2465" s="19">
        <v>44089</v>
      </c>
      <c r="H2465" s="20" t="s">
        <v>1026</v>
      </c>
      <c r="I2465" s="20" t="s">
        <v>5764</v>
      </c>
      <c r="J2465" s="21">
        <v>1505</v>
      </c>
      <c r="K2465" s="18" t="str">
        <f>IFERROR(VLOOKUP(LEFT(I2465,7)+0,'[1]_Redacted Trans'!B$1:C$65536,2,0),P2465)</f>
        <v>REDACTED PERSONAL DATA</v>
      </c>
      <c r="L2465" s="18">
        <v>4426336</v>
      </c>
      <c r="M2465" s="18" t="str">
        <f>IFERROR(VLOOKUP(LEFT(I2465,7)+0,'[1]_Redacted Trans'!B$1:C$65536,2,0),Q2465)</f>
        <v>REDACTED PERSONAL DATA</v>
      </c>
      <c r="N2465" s="22" t="s">
        <v>110</v>
      </c>
      <c r="P2465" t="s">
        <v>143</v>
      </c>
      <c r="Q2465" t="s">
        <v>143</v>
      </c>
    </row>
    <row r="2466" spans="1:17" x14ac:dyDescent="0.2">
      <c r="A2466" s="3" t="s">
        <v>103</v>
      </c>
      <c r="B2466" s="3"/>
      <c r="C2466" s="18" t="s">
        <v>104</v>
      </c>
      <c r="D2466" s="18" t="s">
        <v>182</v>
      </c>
      <c r="E2466" s="18" t="s">
        <v>737</v>
      </c>
      <c r="F2466" s="18" t="s">
        <v>3399</v>
      </c>
      <c r="G2466" s="19">
        <v>44013</v>
      </c>
      <c r="H2466" s="20" t="s">
        <v>5765</v>
      </c>
      <c r="I2466" s="20" t="s">
        <v>5766</v>
      </c>
      <c r="J2466" s="21">
        <v>95</v>
      </c>
      <c r="K2466" s="18" t="str">
        <f>IFERROR(VLOOKUP(LEFT(I2466,7)+0,'[1]_Redacted Trans'!B$1:C$65536,2,0),P2466)</f>
        <v>2111940 - M Frost &amp; Associates Ltd</v>
      </c>
      <c r="L2466" s="18"/>
      <c r="M2466" s="18" t="str">
        <f>IFERROR(VLOOKUP(LEFT(I2466,7)+0,'[1]_Redacted Trans'!B$1:C$65536,2,0),Q2466)</f>
        <v>DEC CERTIFICATE</v>
      </c>
      <c r="N2466" s="22" t="s">
        <v>110</v>
      </c>
      <c r="P2466" t="s">
        <v>5767</v>
      </c>
      <c r="Q2466" t="s">
        <v>5768</v>
      </c>
    </row>
    <row r="2467" spans="1:17" x14ac:dyDescent="0.2">
      <c r="A2467" s="3" t="s">
        <v>103</v>
      </c>
      <c r="B2467" s="3"/>
      <c r="C2467" s="18" t="s">
        <v>104</v>
      </c>
      <c r="D2467" s="18" t="s">
        <v>168</v>
      </c>
      <c r="E2467" s="18" t="s">
        <v>254</v>
      </c>
      <c r="F2467" s="18" t="s">
        <v>829</v>
      </c>
      <c r="G2467" s="19">
        <v>44089</v>
      </c>
      <c r="H2467" s="20" t="s">
        <v>5769</v>
      </c>
      <c r="I2467" s="20" t="s">
        <v>5770</v>
      </c>
      <c r="J2467" s="21">
        <v>55</v>
      </c>
      <c r="K2467" s="18" t="str">
        <f>IFERROR(VLOOKUP(LEFT(I2467,7)+0,'[1]_Redacted Trans'!B$1:C$65536,2,0),P2467)</f>
        <v>REDACTED PERSONAL DATA</v>
      </c>
      <c r="L2467" s="18"/>
      <c r="M2467" s="18" t="str">
        <f>IFERROR(VLOOKUP(LEFT(I2467,7)+0,'[1]_Redacted Trans'!B$1:C$65536,2,0),Q2467)</f>
        <v>REDACTED PERSONAL DATA</v>
      </c>
      <c r="N2467" s="22" t="s">
        <v>110</v>
      </c>
      <c r="P2467" t="s">
        <v>143</v>
      </c>
      <c r="Q2467" t="s">
        <v>143</v>
      </c>
    </row>
    <row r="2468" spans="1:17" x14ac:dyDescent="0.2">
      <c r="A2468" s="3" t="s">
        <v>103</v>
      </c>
      <c r="B2468" s="3"/>
      <c r="C2468" s="18" t="s">
        <v>104</v>
      </c>
      <c r="D2468" s="18" t="s">
        <v>161</v>
      </c>
      <c r="E2468" s="18" t="s">
        <v>2087</v>
      </c>
      <c r="F2468" s="18" t="s">
        <v>140</v>
      </c>
      <c r="G2468" s="19">
        <v>44089</v>
      </c>
      <c r="H2468" s="20" t="s">
        <v>5771</v>
      </c>
      <c r="I2468" s="20" t="s">
        <v>5772</v>
      </c>
      <c r="J2468" s="21">
        <v>563.22</v>
      </c>
      <c r="K2468" s="18" t="str">
        <f>IFERROR(VLOOKUP(LEFT(I2468,7)+0,'[1]_Redacted Trans'!B$1:C$65536,2,0),P2468)</f>
        <v>REDACTED PERSONAL DATA</v>
      </c>
      <c r="L2468" s="18">
        <v>593232</v>
      </c>
      <c r="M2468" s="18" t="str">
        <f>IFERROR(VLOOKUP(LEFT(I2468,7)+0,'[1]_Redacted Trans'!B$1:C$65536,2,0),Q2468)</f>
        <v>REDACTED PERSONAL DATA</v>
      </c>
      <c r="N2468" s="22" t="s">
        <v>110</v>
      </c>
      <c r="P2468" t="s">
        <v>143</v>
      </c>
      <c r="Q2468" t="s">
        <v>143</v>
      </c>
    </row>
    <row r="2469" spans="1:17" x14ac:dyDescent="0.2">
      <c r="A2469" s="3" t="s">
        <v>103</v>
      </c>
      <c r="B2469" s="3"/>
      <c r="C2469" s="18" t="s">
        <v>104</v>
      </c>
      <c r="D2469" s="18" t="s">
        <v>138</v>
      </c>
      <c r="E2469" s="18" t="s">
        <v>3333</v>
      </c>
      <c r="F2469" s="18" t="s">
        <v>3334</v>
      </c>
      <c r="G2469" s="19">
        <v>44089</v>
      </c>
      <c r="H2469" s="20" t="s">
        <v>5773</v>
      </c>
      <c r="I2469" s="20" t="s">
        <v>5774</v>
      </c>
      <c r="J2469" s="21">
        <v>206.5</v>
      </c>
      <c r="K2469" s="18" t="str">
        <f>IFERROR(VLOOKUP(LEFT(I2469,7)+0,'[1]_Redacted Trans'!B$1:C$65536,2,0),P2469)</f>
        <v>2115584 - Biffa Waste Services Ltd</v>
      </c>
      <c r="L2469" s="18"/>
      <c r="M2469" s="18" t="str">
        <f>IFERROR(VLOOKUP(LEFT(I2469,7)+0,'[1]_Redacted Trans'!B$1:C$65536,2,0),Q2469)</f>
        <v>ASBESTOS REMOVAL RECTORY ROAD WEELEY 18/08/20</v>
      </c>
      <c r="N2469" s="22" t="s">
        <v>110</v>
      </c>
      <c r="P2469" t="s">
        <v>4421</v>
      </c>
      <c r="Q2469" t="s">
        <v>5775</v>
      </c>
    </row>
    <row r="2470" spans="1:17" x14ac:dyDescent="0.2">
      <c r="A2470" s="3" t="s">
        <v>103</v>
      </c>
      <c r="B2470" s="3"/>
      <c r="C2470" s="18" t="s">
        <v>104</v>
      </c>
      <c r="D2470" s="18" t="s">
        <v>182</v>
      </c>
      <c r="E2470" s="18" t="s">
        <v>495</v>
      </c>
      <c r="F2470" s="18" t="s">
        <v>1293</v>
      </c>
      <c r="G2470" s="19">
        <v>44089</v>
      </c>
      <c r="H2470" s="20" t="s">
        <v>5776</v>
      </c>
      <c r="I2470" s="20" t="s">
        <v>5777</v>
      </c>
      <c r="J2470" s="21">
        <v>515.21</v>
      </c>
      <c r="K2470" s="18" t="str">
        <f>IFERROR(VLOOKUP(LEFT(I2470,7)+0,'[1]_Redacted Trans'!B$1:C$65536,2,0),P2470)</f>
        <v>2101624 - Bunzl</v>
      </c>
      <c r="L2470" s="18"/>
      <c r="M2470" s="18" t="str">
        <f>IFERROR(VLOOKUP(LEFT(I2470,7)+0,'[1]_Redacted Trans'!B$1:C$65536,2,0),Q2470)</f>
        <v>CLEANING ORDER</v>
      </c>
      <c r="N2470" s="22" t="s">
        <v>110</v>
      </c>
      <c r="P2470" t="s">
        <v>452</v>
      </c>
      <c r="Q2470" t="s">
        <v>4540</v>
      </c>
    </row>
    <row r="2471" spans="1:17" x14ac:dyDescent="0.2">
      <c r="A2471" s="3" t="s">
        <v>103</v>
      </c>
      <c r="B2471" s="3"/>
      <c r="C2471" s="18" t="s">
        <v>104</v>
      </c>
      <c r="D2471" s="18" t="s">
        <v>316</v>
      </c>
      <c r="E2471" s="18" t="s">
        <v>254</v>
      </c>
      <c r="F2471" s="18" t="s">
        <v>793</v>
      </c>
      <c r="G2471" s="19">
        <v>44089</v>
      </c>
      <c r="H2471" s="20" t="s">
        <v>5778</v>
      </c>
      <c r="I2471" s="20" t="s">
        <v>5779</v>
      </c>
      <c r="J2471" s="21">
        <v>72.58</v>
      </c>
      <c r="K2471" s="18" t="str">
        <f>IFERROR(VLOOKUP(LEFT(I2471,7)+0,'[1]_Redacted Trans'!B$1:C$65536,2,0),P2471)</f>
        <v>2100189 - Burcart (Clacton) Limited</v>
      </c>
      <c r="L2471" s="18"/>
      <c r="M2471" s="18" t="str">
        <f>IFERROR(VLOOKUP(LEFT(I2471,7)+0,'[1]_Redacted Trans'!B$1:C$65536,2,0),Q2471)</f>
        <v>LOCKS AND LATCHES</v>
      </c>
      <c r="N2471" s="22" t="s">
        <v>110</v>
      </c>
      <c r="P2471" t="s">
        <v>4035</v>
      </c>
      <c r="Q2471" t="s">
        <v>5780</v>
      </c>
    </row>
    <row r="2472" spans="1:17" x14ac:dyDescent="0.2">
      <c r="A2472" s="3" t="s">
        <v>103</v>
      </c>
      <c r="B2472" s="3"/>
      <c r="C2472" s="18" t="s">
        <v>104</v>
      </c>
      <c r="D2472" s="18" t="s">
        <v>153</v>
      </c>
      <c r="E2472" s="18" t="s">
        <v>154</v>
      </c>
      <c r="F2472" s="18" t="s">
        <v>281</v>
      </c>
      <c r="G2472" s="19">
        <v>44089</v>
      </c>
      <c r="H2472" s="20" t="s">
        <v>5781</v>
      </c>
      <c r="I2472" s="20" t="s">
        <v>5782</v>
      </c>
      <c r="J2472" s="21">
        <v>157.13999999999999</v>
      </c>
      <c r="K2472" s="18" t="str">
        <f>IFERROR(VLOOKUP(LEFT(I2472,7)+0,'[1]_Redacted Trans'!B$1:C$65536,2,0),P2472)</f>
        <v>2118353 - Candomedia Ltd</v>
      </c>
      <c r="L2472" s="18">
        <v>4337974</v>
      </c>
      <c r="M2472" s="18" t="str">
        <f>IFERROR(VLOOKUP(LEFT(I2472,7)+0,'[1]_Redacted Trans'!B$1:C$65536,2,0),Q2472)</f>
        <v>PUBLIC NOTICE COLCHESTER GAZETTE 04/09/20</v>
      </c>
      <c r="N2472" s="22" t="s">
        <v>110</v>
      </c>
      <c r="P2472" t="s">
        <v>284</v>
      </c>
      <c r="Q2472" t="s">
        <v>5783</v>
      </c>
    </row>
    <row r="2473" spans="1:17" x14ac:dyDescent="0.2">
      <c r="A2473" s="3" t="s">
        <v>103</v>
      </c>
      <c r="B2473" s="3"/>
      <c r="C2473" s="18" t="s">
        <v>104</v>
      </c>
      <c r="D2473" s="18" t="s">
        <v>138</v>
      </c>
      <c r="E2473" s="18" t="s">
        <v>1344</v>
      </c>
      <c r="F2473" s="18" t="s">
        <v>3399</v>
      </c>
      <c r="G2473" s="19">
        <v>44089</v>
      </c>
      <c r="H2473" s="20" t="s">
        <v>5784</v>
      </c>
      <c r="I2473" s="20" t="s">
        <v>5785</v>
      </c>
      <c r="J2473" s="21">
        <v>297.5</v>
      </c>
      <c r="K2473" s="18" t="str">
        <f>IFERROR(VLOOKUP(LEFT(I2473,7)+0,'[1]_Redacted Trans'!B$1:C$65536,2,0),P2473)</f>
        <v>2118822 - Conor Fenelon Equine Clinic</v>
      </c>
      <c r="L2473" s="18"/>
      <c r="M2473" s="18" t="str">
        <f>IFERROR(VLOOKUP(LEFT(I2473,7)+0,'[1]_Redacted Trans'!B$1:C$65536,2,0),Q2473)</f>
        <v>VET FEES FOR PONY PALS PADDOCK</v>
      </c>
      <c r="N2473" s="22" t="s">
        <v>110</v>
      </c>
      <c r="P2473" t="s">
        <v>5678</v>
      </c>
      <c r="Q2473" t="s">
        <v>5786</v>
      </c>
    </row>
    <row r="2474" spans="1:17" x14ac:dyDescent="0.2">
      <c r="A2474" s="3" t="s">
        <v>103</v>
      </c>
      <c r="B2474" s="3"/>
      <c r="C2474" s="18" t="s">
        <v>104</v>
      </c>
      <c r="D2474" s="18" t="s">
        <v>153</v>
      </c>
      <c r="E2474" s="18" t="s">
        <v>154</v>
      </c>
      <c r="F2474" s="18" t="s">
        <v>5787</v>
      </c>
      <c r="G2474" s="19">
        <v>44089</v>
      </c>
      <c r="H2474" s="20" t="s">
        <v>5788</v>
      </c>
      <c r="I2474" s="20" t="s">
        <v>5789</v>
      </c>
      <c r="J2474" s="21">
        <v>3700</v>
      </c>
      <c r="K2474" s="18" t="str">
        <f>IFERROR(VLOOKUP(LEFT(I2474,7)+0,'[1]_Redacted Trans'!B$1:C$65536,2,0),P2474)</f>
        <v>REDACTED PERSONAL DATA</v>
      </c>
      <c r="L2474" s="18"/>
      <c r="M2474" s="18" t="str">
        <f>IFERROR(VLOOKUP(LEFT(I2474,7)+0,'[1]_Redacted Trans'!B$1:C$65536,2,0),Q2474)</f>
        <v>REDACTED PERSONAL DATA</v>
      </c>
      <c r="N2474" s="22" t="s">
        <v>110</v>
      </c>
      <c r="P2474" t="s">
        <v>5790</v>
      </c>
      <c r="Q2474" t="s">
        <v>5791</v>
      </c>
    </row>
    <row r="2475" spans="1:17" x14ac:dyDescent="0.2">
      <c r="A2475" s="3" t="s">
        <v>103</v>
      </c>
      <c r="B2475" s="3"/>
      <c r="C2475" s="18" t="s">
        <v>104</v>
      </c>
      <c r="D2475" s="18" t="s">
        <v>316</v>
      </c>
      <c r="E2475" s="18" t="s">
        <v>317</v>
      </c>
      <c r="F2475" s="18" t="s">
        <v>318</v>
      </c>
      <c r="G2475" s="19">
        <v>44089</v>
      </c>
      <c r="H2475" s="20" t="s">
        <v>5792</v>
      </c>
      <c r="I2475" s="20" t="s">
        <v>5793</v>
      </c>
      <c r="J2475" s="21">
        <v>596.25</v>
      </c>
      <c r="K2475" s="18" t="str">
        <f>IFERROR(VLOOKUP(LEFT(I2475,7)+0,'[1]_Redacted Trans'!B$1:C$65536,2,0),P2475)</f>
        <v>2118058 - Edmundson Electrical Ltd</v>
      </c>
      <c r="L2475" s="18"/>
      <c r="M2475" s="18" t="str">
        <f>IFERROR(VLOOKUP(LEFT(I2475,7)+0,'[1]_Redacted Trans'!B$1:C$65536,2,0),Q2475)</f>
        <v>X18 ANSELL LLUMINAIRE TOWN HALL</v>
      </c>
      <c r="N2475" s="22" t="s">
        <v>110</v>
      </c>
      <c r="P2475" t="s">
        <v>321</v>
      </c>
      <c r="Q2475" t="s">
        <v>5794</v>
      </c>
    </row>
    <row r="2476" spans="1:17" x14ac:dyDescent="0.2">
      <c r="A2476" s="3" t="s">
        <v>103</v>
      </c>
      <c r="B2476" s="3"/>
      <c r="C2476" s="18" t="s">
        <v>104</v>
      </c>
      <c r="D2476" s="18" t="s">
        <v>316</v>
      </c>
      <c r="E2476" s="18" t="s">
        <v>3135</v>
      </c>
      <c r="F2476" s="18" t="s">
        <v>4801</v>
      </c>
      <c r="G2476" s="19">
        <v>44089</v>
      </c>
      <c r="H2476" s="20" t="s">
        <v>5730</v>
      </c>
      <c r="I2476" s="20" t="s">
        <v>5795</v>
      </c>
      <c r="J2476" s="21">
        <v>236.94</v>
      </c>
      <c r="K2476" s="18" t="str">
        <f>IFERROR(VLOOKUP(LEFT(I2476,7)+0,'[1]_Redacted Trans'!B$1:C$65536,2,0),P2476)</f>
        <v>2109684 - Frank Howard Tools &amp; Fixings Ltd</v>
      </c>
      <c r="L2476" s="18"/>
      <c r="M2476" s="18" t="str">
        <f>IFERROR(VLOOKUP(LEFT(I2476,7)+0,'[1]_Redacted Trans'!B$1:C$65536,2,0),Q2476)</f>
        <v>FAST CHARGER</v>
      </c>
      <c r="N2476" s="22" t="s">
        <v>110</v>
      </c>
      <c r="P2476" t="s">
        <v>447</v>
      </c>
      <c r="Q2476" t="s">
        <v>5796</v>
      </c>
    </row>
    <row r="2477" spans="1:17" x14ac:dyDescent="0.2">
      <c r="A2477" s="3" t="s">
        <v>103</v>
      </c>
      <c r="B2477" s="3"/>
      <c r="C2477" s="18" t="s">
        <v>104</v>
      </c>
      <c r="D2477" s="18" t="s">
        <v>316</v>
      </c>
      <c r="E2477" s="18" t="s">
        <v>899</v>
      </c>
      <c r="F2477" s="18" t="s">
        <v>900</v>
      </c>
      <c r="G2477" s="19">
        <v>44089</v>
      </c>
      <c r="H2477" s="20" t="s">
        <v>5730</v>
      </c>
      <c r="I2477" s="20" t="s">
        <v>5797</v>
      </c>
      <c r="J2477" s="21">
        <v>236.93</v>
      </c>
      <c r="K2477" s="18" t="str">
        <f>IFERROR(VLOOKUP(LEFT(I2477,7)+0,'[1]_Redacted Trans'!B$1:C$65536,2,0),P2477)</f>
        <v>2109684 - Frank Howard Tools &amp; Fixings Ltd</v>
      </c>
      <c r="L2477" s="18"/>
      <c r="M2477" s="18" t="str">
        <f>IFERROR(VLOOKUP(LEFT(I2477,7)+0,'[1]_Redacted Trans'!B$1:C$65536,2,0),Q2477)</f>
        <v>FAST CHARGER</v>
      </c>
      <c r="N2477" s="22" t="s">
        <v>110</v>
      </c>
      <c r="P2477" t="s">
        <v>447</v>
      </c>
      <c r="Q2477" t="s">
        <v>5796</v>
      </c>
    </row>
    <row r="2478" spans="1:17" x14ac:dyDescent="0.2">
      <c r="A2478" s="3" t="s">
        <v>103</v>
      </c>
      <c r="B2478" s="3"/>
      <c r="C2478" s="18" t="s">
        <v>104</v>
      </c>
      <c r="D2478" s="18" t="s">
        <v>316</v>
      </c>
      <c r="E2478" s="18" t="s">
        <v>357</v>
      </c>
      <c r="F2478" s="18" t="s">
        <v>856</v>
      </c>
      <c r="G2478" s="19">
        <v>44089</v>
      </c>
      <c r="H2478" s="20" t="s">
        <v>5730</v>
      </c>
      <c r="I2478" s="20" t="s">
        <v>5798</v>
      </c>
      <c r="J2478" s="21">
        <v>236.93</v>
      </c>
      <c r="K2478" s="18" t="str">
        <f>IFERROR(VLOOKUP(LEFT(I2478,7)+0,'[1]_Redacted Trans'!B$1:C$65536,2,0),P2478)</f>
        <v>2109684 - Frank Howard Tools &amp; Fixings Ltd</v>
      </c>
      <c r="L2478" s="18"/>
      <c r="M2478" s="18" t="str">
        <f>IFERROR(VLOOKUP(LEFT(I2478,7)+0,'[1]_Redacted Trans'!B$1:C$65536,2,0),Q2478)</f>
        <v>FAST CHARGER</v>
      </c>
      <c r="N2478" s="22" t="s">
        <v>110</v>
      </c>
      <c r="P2478" t="s">
        <v>447</v>
      </c>
      <c r="Q2478" t="s">
        <v>5796</v>
      </c>
    </row>
    <row r="2479" spans="1:17" x14ac:dyDescent="0.2">
      <c r="A2479" s="3" t="s">
        <v>103</v>
      </c>
      <c r="B2479" s="3"/>
      <c r="C2479" s="18" t="s">
        <v>104</v>
      </c>
      <c r="D2479" s="18" t="s">
        <v>168</v>
      </c>
      <c r="E2479" s="18" t="s">
        <v>808</v>
      </c>
      <c r="F2479" s="18" t="s">
        <v>318</v>
      </c>
      <c r="G2479" s="19">
        <v>44089</v>
      </c>
      <c r="H2479" s="20" t="s">
        <v>5799</v>
      </c>
      <c r="I2479" s="20" t="s">
        <v>5800</v>
      </c>
      <c r="J2479" s="21">
        <v>45</v>
      </c>
      <c r="K2479" s="18" t="str">
        <f>IFERROR(VLOOKUP(LEFT(I2479,7)+0,'[1]_Redacted Trans'!B$1:C$65536,2,0),P2479)</f>
        <v>REDACTED PERSONAL DATA</v>
      </c>
      <c r="L2479" s="18"/>
      <c r="M2479" s="18" t="str">
        <f>IFERROR(VLOOKUP(LEFT(I2479,7)+0,'[1]_Redacted Trans'!B$1:C$65536,2,0),Q2479)</f>
        <v>REDACTED PERSONAL DATA</v>
      </c>
      <c r="N2479" s="22" t="s">
        <v>110</v>
      </c>
      <c r="P2479" t="s">
        <v>143</v>
      </c>
      <c r="Q2479" t="s">
        <v>143</v>
      </c>
    </row>
    <row r="2480" spans="1:17" x14ac:dyDescent="0.2">
      <c r="A2480" s="3" t="s">
        <v>103</v>
      </c>
      <c r="B2480" s="3"/>
      <c r="C2480" s="18" t="s">
        <v>104</v>
      </c>
      <c r="D2480" s="18" t="s">
        <v>153</v>
      </c>
      <c r="E2480" s="18" t="s">
        <v>1858</v>
      </c>
      <c r="F2480" s="18" t="s">
        <v>449</v>
      </c>
      <c r="G2480" s="19">
        <v>44089</v>
      </c>
      <c r="H2480" s="20" t="s">
        <v>1859</v>
      </c>
      <c r="I2480" s="20" t="s">
        <v>5801</v>
      </c>
      <c r="J2480" s="21">
        <v>195</v>
      </c>
      <c r="K2480" s="18" t="str">
        <f>IFERROR(VLOOKUP(LEFT(I2480,7)+0,'[1]_Redacted Trans'!B$1:C$65536,2,0),P2480)</f>
        <v>2100659 - Hussey Group Investments Ltd t/a Hussey Knights Ltd</v>
      </c>
      <c r="L2480" s="18"/>
      <c r="M2480" s="18" t="str">
        <f>IFERROR(VLOOKUP(LEFT(I2480,7)+0,'[1]_Redacted Trans'!B$1:C$65536,2,0),Q2480)</f>
        <v>T36 SCANNER - AUGUST 2020</v>
      </c>
      <c r="N2480" s="22" t="s">
        <v>110</v>
      </c>
      <c r="P2480" t="s">
        <v>1861</v>
      </c>
      <c r="Q2480" t="s">
        <v>5802</v>
      </c>
    </row>
    <row r="2481" spans="1:17" x14ac:dyDescent="0.2">
      <c r="A2481" s="3" t="s">
        <v>103</v>
      </c>
      <c r="B2481" s="3"/>
      <c r="C2481" s="18" t="s">
        <v>104</v>
      </c>
      <c r="D2481" s="18" t="s">
        <v>213</v>
      </c>
      <c r="E2481" s="18" t="s">
        <v>5803</v>
      </c>
      <c r="F2481" s="18" t="s">
        <v>976</v>
      </c>
      <c r="G2481" s="19">
        <v>44089</v>
      </c>
      <c r="H2481" s="20" t="s">
        <v>5804</v>
      </c>
      <c r="I2481" s="20" t="s">
        <v>5805</v>
      </c>
      <c r="J2481" s="21">
        <v>1000</v>
      </c>
      <c r="K2481" s="18" t="str">
        <f>IFERROR(VLOOKUP(LEFT(I2481,7)+0,'[1]_Redacted Trans'!B$1:C$65536,2,0),P2481)</f>
        <v>2102373 - Logotech Systems</v>
      </c>
      <c r="L2481" s="18"/>
      <c r="M2481" s="18" t="str">
        <f>IFERROR(VLOOKUP(LEFT(I2481,7)+0,'[1]_Redacted Trans'!B$1:C$65536,2,0),Q2481)</f>
        <v>LOGOTECH ANNUAL HOSTING FEE 01/10/20 TO 30/09/21</v>
      </c>
      <c r="N2481" s="22" t="s">
        <v>110</v>
      </c>
      <c r="P2481" t="s">
        <v>5806</v>
      </c>
      <c r="Q2481" t="s">
        <v>5807</v>
      </c>
    </row>
    <row r="2482" spans="1:17" x14ac:dyDescent="0.2">
      <c r="A2482" s="3" t="s">
        <v>103</v>
      </c>
      <c r="B2482" s="3"/>
      <c r="C2482" s="18" t="s">
        <v>104</v>
      </c>
      <c r="D2482" s="18" t="s">
        <v>239</v>
      </c>
      <c r="E2482" s="18" t="s">
        <v>260</v>
      </c>
      <c r="F2482" s="18" t="s">
        <v>261</v>
      </c>
      <c r="G2482" s="19">
        <v>44089</v>
      </c>
      <c r="H2482" s="20" t="s">
        <v>5808</v>
      </c>
      <c r="I2482" s="20" t="s">
        <v>5809</v>
      </c>
      <c r="J2482" s="21">
        <v>1060</v>
      </c>
      <c r="K2482" s="18" t="str">
        <f>IFERROR(VLOOKUP(LEFT(I2482,7)+0,'[1]_Redacted Trans'!B$1:C$65536,2,0),P2482)</f>
        <v>2102340 - Original Landscape Design</v>
      </c>
      <c r="L2482" s="18"/>
      <c r="M2482" s="18" t="str">
        <f>IFERROR(VLOOKUP(LEFT(I2482,7)+0,'[1]_Redacted Trans'!B$1:C$65536,2,0),Q2482)</f>
        <v>MAPLES FOPR HIGH STREET CAR PARK</v>
      </c>
      <c r="N2482" s="22" t="s">
        <v>110</v>
      </c>
      <c r="P2482" t="s">
        <v>2059</v>
      </c>
      <c r="Q2482" t="s">
        <v>5810</v>
      </c>
    </row>
    <row r="2483" spans="1:17" x14ac:dyDescent="0.2">
      <c r="A2483" s="3" t="s">
        <v>103</v>
      </c>
      <c r="B2483" s="3"/>
      <c r="C2483" s="18" t="s">
        <v>104</v>
      </c>
      <c r="D2483" s="18" t="s">
        <v>239</v>
      </c>
      <c r="E2483" s="18" t="s">
        <v>270</v>
      </c>
      <c r="F2483" s="18" t="s">
        <v>144</v>
      </c>
      <c r="G2483" s="19">
        <v>44089</v>
      </c>
      <c r="H2483" s="20" t="s">
        <v>5811</v>
      </c>
      <c r="I2483" s="20" t="s">
        <v>5812</v>
      </c>
      <c r="J2483" s="21">
        <v>393.1</v>
      </c>
      <c r="K2483" s="18" t="str">
        <f>IFERROR(VLOOKUP(LEFT(I2483,7)+0,'[1]_Redacted Trans'!B$1:C$65536,2,0),P2483)</f>
        <v>2102340 - Original Landscape Design</v>
      </c>
      <c r="L2483" s="18"/>
      <c r="M2483" s="18" t="str">
        <f>IFERROR(VLOOKUP(LEFT(I2483,7)+0,'[1]_Redacted Trans'!B$1:C$65536,2,0),Q2483)</f>
        <v>SHRUBS FOR BOWLES CLUB CORNER AND MED GARDEN</v>
      </c>
      <c r="N2483" s="22" t="s">
        <v>110</v>
      </c>
      <c r="P2483" t="s">
        <v>2059</v>
      </c>
      <c r="Q2483" t="s">
        <v>5813</v>
      </c>
    </row>
    <row r="2484" spans="1:17" x14ac:dyDescent="0.2">
      <c r="A2484" s="3" t="s">
        <v>103</v>
      </c>
      <c r="B2484" s="3"/>
      <c r="C2484" s="18" t="s">
        <v>104</v>
      </c>
      <c r="D2484" s="18" t="s">
        <v>239</v>
      </c>
      <c r="E2484" s="18" t="s">
        <v>270</v>
      </c>
      <c r="F2484" s="18" t="s">
        <v>144</v>
      </c>
      <c r="G2484" s="19">
        <v>44089</v>
      </c>
      <c r="H2484" s="20" t="s">
        <v>5814</v>
      </c>
      <c r="I2484" s="20" t="s">
        <v>5815</v>
      </c>
      <c r="J2484" s="21">
        <v>99.84</v>
      </c>
      <c r="K2484" s="18" t="str">
        <f>IFERROR(VLOOKUP(LEFT(I2484,7)+0,'[1]_Redacted Trans'!B$1:C$65536,2,0),P2484)</f>
        <v>2101085 - Parkers Garden Company Frinton Ltd</v>
      </c>
      <c r="L2484" s="18"/>
      <c r="M2484" s="18" t="str">
        <f>IFERROR(VLOOKUP(LEFT(I2484,7)+0,'[1]_Redacted Trans'!B$1:C$65536,2,0),Q2484)</f>
        <v>ADDITIONAL ROCKERY PLANTS CLACTON</v>
      </c>
      <c r="N2484" s="22" t="s">
        <v>110</v>
      </c>
      <c r="P2484" t="s">
        <v>2071</v>
      </c>
      <c r="Q2484" t="s">
        <v>5816</v>
      </c>
    </row>
    <row r="2485" spans="1:17" x14ac:dyDescent="0.2">
      <c r="A2485" s="3" t="s">
        <v>103</v>
      </c>
      <c r="B2485" s="3"/>
      <c r="C2485" s="18" t="s">
        <v>104</v>
      </c>
      <c r="D2485" s="18" t="s">
        <v>239</v>
      </c>
      <c r="E2485" s="18" t="s">
        <v>1292</v>
      </c>
      <c r="F2485" s="18" t="s">
        <v>4000</v>
      </c>
      <c r="G2485" s="19">
        <v>44089</v>
      </c>
      <c r="H2485" s="20" t="s">
        <v>5817</v>
      </c>
      <c r="I2485" s="20" t="s">
        <v>5818</v>
      </c>
      <c r="J2485" s="21">
        <v>76.959999999999994</v>
      </c>
      <c r="K2485" s="18" t="str">
        <f>IFERROR(VLOOKUP(LEFT(I2485,7)+0,'[1]_Redacted Trans'!B$1:C$65536,2,0),P2485)</f>
        <v>2101253 - See Thru</v>
      </c>
      <c r="L2485" s="18"/>
      <c r="M2485" s="18" t="str">
        <f>IFERROR(VLOOKUP(LEFT(I2485,7)+0,'[1]_Redacted Trans'!B$1:C$65536,2,0),Q2485)</f>
        <v>WINDOW CLEANING</v>
      </c>
      <c r="N2485" s="22" t="s">
        <v>110</v>
      </c>
      <c r="P2485" t="s">
        <v>3170</v>
      </c>
      <c r="Q2485" t="s">
        <v>3171</v>
      </c>
    </row>
    <row r="2486" spans="1:17" x14ac:dyDescent="0.2">
      <c r="A2486" s="3" t="s">
        <v>103</v>
      </c>
      <c r="B2486" s="3"/>
      <c r="C2486" s="18" t="s">
        <v>104</v>
      </c>
      <c r="D2486" s="18" t="s">
        <v>161</v>
      </c>
      <c r="E2486" s="18" t="s">
        <v>658</v>
      </c>
      <c r="F2486" s="18" t="s">
        <v>904</v>
      </c>
      <c r="G2486" s="19">
        <v>44089</v>
      </c>
      <c r="H2486" s="20"/>
      <c r="I2486" s="20" t="s">
        <v>5819</v>
      </c>
      <c r="J2486" s="21">
        <v>1113.75</v>
      </c>
      <c r="K2486" s="18" t="str">
        <f>IFERROR(VLOOKUP(LEFT(I2486,7)+0,'[1]_Redacted Trans'!B$1:C$65536,2,0),P2486)</f>
        <v>2101527 - Xerox Finance Ltd</v>
      </c>
      <c r="L2486" s="18"/>
      <c r="M2486" s="18" t="str">
        <f>IFERROR(VLOOKUP(LEFT(I2486,7)+0,'[1]_Redacted Trans'!B$1:C$65536,2,0),Q2486)</f>
        <v>RENTAL 01/10/20 TO 31/12/20</v>
      </c>
      <c r="N2486" s="22" t="s">
        <v>110</v>
      </c>
      <c r="P2486" t="s">
        <v>907</v>
      </c>
      <c r="Q2486" t="s">
        <v>5820</v>
      </c>
    </row>
    <row r="2487" spans="1:17" x14ac:dyDescent="0.2">
      <c r="A2487" s="3" t="s">
        <v>103</v>
      </c>
      <c r="B2487" s="3"/>
      <c r="C2487" s="18" t="s">
        <v>104</v>
      </c>
      <c r="D2487" s="18" t="s">
        <v>161</v>
      </c>
      <c r="E2487" s="18" t="s">
        <v>162</v>
      </c>
      <c r="F2487" s="18" t="s">
        <v>163</v>
      </c>
      <c r="G2487" s="19">
        <v>44089</v>
      </c>
      <c r="H2487" s="20" t="s">
        <v>5821</v>
      </c>
      <c r="I2487" s="20" t="s">
        <v>5822</v>
      </c>
      <c r="J2487" s="21">
        <v>35</v>
      </c>
      <c r="K2487" s="18" t="str">
        <f>IFERROR(VLOOKUP(LEFT(I2487,7)+0,'[1]_Redacted Trans'!B$1:C$65536,2,0),P2487)</f>
        <v>2100069 - Autoprint</v>
      </c>
      <c r="L2487" s="18"/>
      <c r="M2487" s="18" t="str">
        <f>IFERROR(VLOOKUP(LEFT(I2487,7)+0,'[1]_Redacted Trans'!B$1:C$65536,2,0),Q2487)</f>
        <v>INSPECTION SCHEDULE PAD</v>
      </c>
      <c r="N2487" s="22" t="s">
        <v>110</v>
      </c>
      <c r="P2487" t="s">
        <v>680</v>
      </c>
      <c r="Q2487" t="s">
        <v>5823</v>
      </c>
    </row>
    <row r="2488" spans="1:17" x14ac:dyDescent="0.2">
      <c r="A2488" s="3" t="s">
        <v>103</v>
      </c>
      <c r="B2488" s="3"/>
      <c r="C2488" s="18" t="s">
        <v>104</v>
      </c>
      <c r="D2488" s="18" t="s">
        <v>182</v>
      </c>
      <c r="E2488" s="18" t="s">
        <v>200</v>
      </c>
      <c r="F2488" s="18" t="s">
        <v>1293</v>
      </c>
      <c r="G2488" s="19">
        <v>44089</v>
      </c>
      <c r="H2488" s="20" t="s">
        <v>5824</v>
      </c>
      <c r="I2488" s="20" t="s">
        <v>5825</v>
      </c>
      <c r="J2488" s="21">
        <v>238.58</v>
      </c>
      <c r="K2488" s="18" t="str">
        <f>IFERROR(VLOOKUP(LEFT(I2488,7)+0,'[1]_Redacted Trans'!B$1:C$65536,2,0),P2488)</f>
        <v>2101624 - Bunzl</v>
      </c>
      <c r="L2488" s="18"/>
      <c r="M2488" s="18" t="str">
        <f>IFERROR(VLOOKUP(LEFT(I2488,7)+0,'[1]_Redacted Trans'!B$1:C$65536,2,0),Q2488)</f>
        <v>CLEANING MATERIALS</v>
      </c>
      <c r="N2488" s="22" t="s">
        <v>110</v>
      </c>
      <c r="P2488" t="s">
        <v>452</v>
      </c>
      <c r="Q2488" t="s">
        <v>5279</v>
      </c>
    </row>
    <row r="2489" spans="1:17" x14ac:dyDescent="0.2">
      <c r="A2489" s="3" t="s">
        <v>103</v>
      </c>
      <c r="B2489" s="3"/>
      <c r="C2489" s="18" t="s">
        <v>104</v>
      </c>
      <c r="D2489" s="18" t="s">
        <v>182</v>
      </c>
      <c r="E2489" s="18" t="s">
        <v>353</v>
      </c>
      <c r="F2489" s="18" t="s">
        <v>170</v>
      </c>
      <c r="G2489" s="19">
        <v>44089</v>
      </c>
      <c r="H2489" s="20" t="s">
        <v>5826</v>
      </c>
      <c r="I2489" s="20" t="s">
        <v>5827</v>
      </c>
      <c r="J2489" s="21">
        <v>118.5</v>
      </c>
      <c r="K2489" s="18" t="str">
        <f>IFERROR(VLOOKUP(LEFT(I2489,7)+0,'[1]_Redacted Trans'!B$1:C$65536,2,0),P2489)</f>
        <v>2110168 - CoolerAid Ltd</v>
      </c>
      <c r="L2489" s="18"/>
      <c r="M2489" s="18" t="str">
        <f>IFERROR(VLOOKUP(LEFT(I2489,7)+0,'[1]_Redacted Trans'!B$1:C$65536,2,0),Q2489)</f>
        <v>30 X BOTTLED WATER</v>
      </c>
      <c r="N2489" s="22" t="s">
        <v>110</v>
      </c>
      <c r="P2489" t="s">
        <v>1558</v>
      </c>
      <c r="Q2489" t="s">
        <v>5828</v>
      </c>
    </row>
    <row r="2490" spans="1:17" x14ac:dyDescent="0.2">
      <c r="A2490" s="3" t="s">
        <v>103</v>
      </c>
      <c r="B2490" s="3"/>
      <c r="C2490" s="18" t="s">
        <v>104</v>
      </c>
      <c r="D2490" s="18" t="s">
        <v>161</v>
      </c>
      <c r="E2490" s="18" t="s">
        <v>2087</v>
      </c>
      <c r="F2490" s="18" t="s">
        <v>170</v>
      </c>
      <c r="G2490" s="19">
        <v>44089</v>
      </c>
      <c r="H2490" s="20" t="s">
        <v>5829</v>
      </c>
      <c r="I2490" s="20" t="s">
        <v>5830</v>
      </c>
      <c r="J2490" s="21">
        <v>154</v>
      </c>
      <c r="K2490" s="18" t="str">
        <f>IFERROR(VLOOKUP(LEFT(I2490,7)+0,'[1]_Redacted Trans'!B$1:C$65536,2,0),P2490)</f>
        <v>2114956 - CreativeREPRO</v>
      </c>
      <c r="L2490" s="18"/>
      <c r="M2490" s="18" t="str">
        <f>IFERROR(VLOOKUP(LEFT(I2490,7)+0,'[1]_Redacted Trans'!B$1:C$65536,2,0),Q2490)</f>
        <v>VINYL STICKERS</v>
      </c>
      <c r="N2490" s="22" t="s">
        <v>110</v>
      </c>
      <c r="P2490" t="s">
        <v>5831</v>
      </c>
      <c r="Q2490" t="s">
        <v>5832</v>
      </c>
    </row>
    <row r="2491" spans="1:17" x14ac:dyDescent="0.2">
      <c r="A2491" s="3" t="s">
        <v>103</v>
      </c>
      <c r="B2491" s="3"/>
      <c r="C2491" s="18" t="s">
        <v>104</v>
      </c>
      <c r="D2491" s="18" t="s">
        <v>147</v>
      </c>
      <c r="E2491" s="18" t="s">
        <v>2087</v>
      </c>
      <c r="F2491" s="18" t="s">
        <v>281</v>
      </c>
      <c r="G2491" s="19">
        <v>44089</v>
      </c>
      <c r="H2491" s="20" t="s">
        <v>5833</v>
      </c>
      <c r="I2491" s="20" t="s">
        <v>5834</v>
      </c>
      <c r="J2491" s="21">
        <v>2105</v>
      </c>
      <c r="K2491" s="18" t="str">
        <f>IFERROR(VLOOKUP(LEFT(I2491,7)+0,'[1]_Redacted Trans'!B$1:C$65536,2,0),P2491)</f>
        <v>2102946 - Anglian Radio Limited</v>
      </c>
      <c r="L2491" s="18"/>
      <c r="M2491" s="18" t="str">
        <f>IFERROR(VLOOKUP(LEFT(I2491,7)+0,'[1]_Redacted Trans'!B$1:C$65536,2,0),Q2491)</f>
        <v>RADIO ADVERTS - COVERAGE 1ST - 31ST AUG 2020</v>
      </c>
      <c r="N2491" s="22" t="s">
        <v>110</v>
      </c>
      <c r="P2491" t="s">
        <v>5835</v>
      </c>
      <c r="Q2491" t="s">
        <v>5836</v>
      </c>
    </row>
    <row r="2492" spans="1:17" x14ac:dyDescent="0.2">
      <c r="A2492" s="3" t="s">
        <v>103</v>
      </c>
      <c r="B2492" s="3"/>
      <c r="C2492" s="18" t="s">
        <v>104</v>
      </c>
      <c r="D2492" s="18" t="s">
        <v>182</v>
      </c>
      <c r="E2492" s="18" t="s">
        <v>200</v>
      </c>
      <c r="F2492" s="18" t="s">
        <v>230</v>
      </c>
      <c r="G2492" s="19">
        <v>44089</v>
      </c>
      <c r="H2492" s="20"/>
      <c r="I2492" s="20" t="s">
        <v>5837</v>
      </c>
      <c r="J2492" s="21">
        <v>4695.2</v>
      </c>
      <c r="K2492" s="18" t="str">
        <f>IFERROR(VLOOKUP(LEFT(I2492,7)+0,'[1]_Redacted Trans'!B$1:C$65536,2,0),P2492)</f>
        <v>2105146 - EDF Energy Customers plc</v>
      </c>
      <c r="L2492" s="18"/>
      <c r="M2492" s="18" t="str">
        <f>IFERROR(VLOOKUP(LEFT(I2492,7)+0,'[1]_Redacted Trans'!B$1:C$65536,2,0),Q2492)</f>
        <v>ELETRIC</v>
      </c>
      <c r="N2492" s="22" t="s">
        <v>110</v>
      </c>
      <c r="P2492" t="s">
        <v>525</v>
      </c>
      <c r="Q2492" t="s">
        <v>3463</v>
      </c>
    </row>
    <row r="2493" spans="1:17" x14ac:dyDescent="0.2">
      <c r="A2493" s="3" t="s">
        <v>103</v>
      </c>
      <c r="B2493" s="3"/>
      <c r="C2493" s="18" t="s">
        <v>104</v>
      </c>
      <c r="D2493" s="18" t="s">
        <v>182</v>
      </c>
      <c r="E2493" s="18" t="s">
        <v>200</v>
      </c>
      <c r="F2493" s="18" t="s">
        <v>198</v>
      </c>
      <c r="G2493" s="19">
        <v>44089</v>
      </c>
      <c r="H2493" s="20" t="s">
        <v>3666</v>
      </c>
      <c r="I2493" s="20" t="s">
        <v>5838</v>
      </c>
      <c r="J2493" s="21">
        <v>202.85</v>
      </c>
      <c r="K2493" s="18" t="str">
        <f>IFERROR(VLOOKUP(LEFT(I2493,7)+0,'[1]_Redacted Trans'!B$1:C$65536,2,0),P2493)</f>
        <v>2118208 - Lindsey Maintenance Services Ltd</v>
      </c>
      <c r="L2493" s="18">
        <v>11726730</v>
      </c>
      <c r="M2493" s="18" t="str">
        <f>IFERROR(VLOOKUP(LEFT(I2493,7)+0,'[1]_Redacted Trans'!B$1:C$65536,2,0),Q2493)</f>
        <v>AHU TEST</v>
      </c>
      <c r="N2493" s="22" t="s">
        <v>110</v>
      </c>
      <c r="P2493" t="s">
        <v>2080</v>
      </c>
      <c r="Q2493" t="s">
        <v>5839</v>
      </c>
    </row>
    <row r="2494" spans="1:17" x14ac:dyDescent="0.2">
      <c r="A2494" s="3" t="s">
        <v>103</v>
      </c>
      <c r="B2494" s="3"/>
      <c r="C2494" s="18" t="s">
        <v>104</v>
      </c>
      <c r="D2494" s="18" t="s">
        <v>147</v>
      </c>
      <c r="E2494" s="18" t="s">
        <v>503</v>
      </c>
      <c r="F2494" s="18" t="s">
        <v>281</v>
      </c>
      <c r="G2494" s="19">
        <v>44089</v>
      </c>
      <c r="H2494" s="20" t="s">
        <v>5840</v>
      </c>
      <c r="I2494" s="20" t="s">
        <v>5841</v>
      </c>
      <c r="J2494" s="21">
        <v>922.88</v>
      </c>
      <c r="K2494" s="18" t="str">
        <f>IFERROR(VLOOKUP(LEFT(I2494,7)+0,'[1]_Redacted Trans'!B$1:C$65536,2,0),P2494)</f>
        <v>2113536 - Newsquest Media Group</v>
      </c>
      <c r="L2494" s="18"/>
      <c r="M2494" s="18" t="str">
        <f>IFERROR(VLOOKUP(LEFT(I2494,7)+0,'[1]_Redacted Trans'!B$1:C$65536,2,0),Q2494)</f>
        <v>INSERTS IN LOCAL PAPERS - JUNE 2020</v>
      </c>
      <c r="N2494" s="22" t="s">
        <v>110</v>
      </c>
      <c r="P2494" t="s">
        <v>506</v>
      </c>
      <c r="Q2494" t="s">
        <v>5842</v>
      </c>
    </row>
    <row r="2495" spans="1:17" x14ac:dyDescent="0.2">
      <c r="A2495" s="3" t="s">
        <v>103</v>
      </c>
      <c r="B2495" s="3"/>
      <c r="C2495" s="18" t="s">
        <v>104</v>
      </c>
      <c r="D2495" s="18" t="s">
        <v>147</v>
      </c>
      <c r="E2495" s="18" t="s">
        <v>2986</v>
      </c>
      <c r="F2495" s="18" t="s">
        <v>281</v>
      </c>
      <c r="G2495" s="19">
        <v>44089</v>
      </c>
      <c r="H2495" s="20" t="s">
        <v>5843</v>
      </c>
      <c r="I2495" s="20" t="s">
        <v>5844</v>
      </c>
      <c r="J2495" s="21">
        <v>584</v>
      </c>
      <c r="K2495" s="18" t="str">
        <f>IFERROR(VLOOKUP(LEFT(I2495,7)+0,'[1]_Redacted Trans'!B$1:C$65536,2,0),P2495)</f>
        <v>2113536 - Newsquest Media Group</v>
      </c>
      <c r="L2495" s="18"/>
      <c r="M2495" s="18" t="str">
        <f>IFERROR(VLOOKUP(LEFT(I2495,7)+0,'[1]_Redacted Trans'!B$1:C$65536,2,0),Q2495)</f>
        <v>SPONSORSHIP OF AN INDEPENDENTS SUPPLEMENT WITH ADVERTISING OF SAFETY MESSAGE</v>
      </c>
      <c r="N2495" s="22" t="s">
        <v>110</v>
      </c>
      <c r="P2495" t="s">
        <v>506</v>
      </c>
      <c r="Q2495" t="s">
        <v>5845</v>
      </c>
    </row>
    <row r="2496" spans="1:17" x14ac:dyDescent="0.2">
      <c r="A2496" s="3" t="s">
        <v>103</v>
      </c>
      <c r="B2496" s="3"/>
      <c r="C2496" s="18" t="s">
        <v>104</v>
      </c>
      <c r="D2496" s="18" t="s">
        <v>147</v>
      </c>
      <c r="E2496" s="18" t="s">
        <v>2986</v>
      </c>
      <c r="F2496" s="18" t="s">
        <v>281</v>
      </c>
      <c r="G2496" s="19">
        <v>44089</v>
      </c>
      <c r="H2496" s="20" t="s">
        <v>5846</v>
      </c>
      <c r="I2496" s="20" t="s">
        <v>5847</v>
      </c>
      <c r="J2496" s="21">
        <v>1135.8</v>
      </c>
      <c r="K2496" s="18" t="str">
        <f>IFERROR(VLOOKUP(LEFT(I2496,7)+0,'[1]_Redacted Trans'!B$1:C$65536,2,0),P2496)</f>
        <v>2113536 - Newsquest Media Group</v>
      </c>
      <c r="L2496" s="18"/>
      <c r="M2496" s="18" t="str">
        <f>IFERROR(VLOOKUP(LEFT(I2496,7)+0,'[1]_Redacted Trans'!B$1:C$65536,2,0),Q2496)</f>
        <v>PROMOTING COVID- SECURE TOWN CENTRE</v>
      </c>
      <c r="N2496" s="22" t="s">
        <v>110</v>
      </c>
      <c r="P2496" t="s">
        <v>506</v>
      </c>
      <c r="Q2496" t="s">
        <v>5848</v>
      </c>
    </row>
    <row r="2497" spans="1:17" x14ac:dyDescent="0.2">
      <c r="A2497" s="3" t="s">
        <v>103</v>
      </c>
      <c r="B2497" s="3"/>
      <c r="C2497" s="18" t="s">
        <v>104</v>
      </c>
      <c r="D2497" s="18" t="s">
        <v>182</v>
      </c>
      <c r="E2497" s="18" t="s">
        <v>200</v>
      </c>
      <c r="F2497" s="18" t="s">
        <v>1293</v>
      </c>
      <c r="G2497" s="19">
        <v>44089</v>
      </c>
      <c r="H2497" s="20" t="s">
        <v>5849</v>
      </c>
      <c r="I2497" s="20" t="s">
        <v>5850</v>
      </c>
      <c r="J2497" s="21">
        <v>20.350000000000001</v>
      </c>
      <c r="K2497" s="18" t="str">
        <f>IFERROR(VLOOKUP(LEFT(I2497,7)+0,'[1]_Redacted Trans'!B$1:C$65536,2,0),P2497)</f>
        <v>2101474 - Thompson Cooper Ltd</v>
      </c>
      <c r="L2497" s="18"/>
      <c r="M2497" s="18" t="str">
        <f>IFERROR(VLOOKUP(LEFT(I2497,7)+0,'[1]_Redacted Trans'!B$1:C$65536,2,0),Q2497)</f>
        <v>CLEANING MATERIALS</v>
      </c>
      <c r="N2497" s="22" t="s">
        <v>110</v>
      </c>
      <c r="P2497" t="s">
        <v>4896</v>
      </c>
      <c r="Q2497" t="s">
        <v>5279</v>
      </c>
    </row>
    <row r="2498" spans="1:17" x14ac:dyDescent="0.2">
      <c r="A2498" s="3" t="s">
        <v>103</v>
      </c>
      <c r="B2498" s="3"/>
      <c r="C2498" s="18" t="s">
        <v>104</v>
      </c>
      <c r="D2498" s="18" t="s">
        <v>182</v>
      </c>
      <c r="E2498" s="18" t="s">
        <v>200</v>
      </c>
      <c r="F2498" s="18" t="s">
        <v>1293</v>
      </c>
      <c r="G2498" s="19">
        <v>44089</v>
      </c>
      <c r="H2498" s="20" t="s">
        <v>5849</v>
      </c>
      <c r="I2498" s="20" t="s">
        <v>5851</v>
      </c>
      <c r="J2498" s="21">
        <v>59.94</v>
      </c>
      <c r="K2498" s="18" t="str">
        <f>IFERROR(VLOOKUP(LEFT(I2498,7)+0,'[1]_Redacted Trans'!B$1:C$65536,2,0),P2498)</f>
        <v>2101474 - Thompson Cooper Ltd</v>
      </c>
      <c r="L2498" s="18"/>
      <c r="M2498" s="18" t="str">
        <f>IFERROR(VLOOKUP(LEFT(I2498,7)+0,'[1]_Redacted Trans'!B$1:C$65536,2,0),Q2498)</f>
        <v>CLEANING MATERIALS</v>
      </c>
      <c r="N2498" s="22" t="s">
        <v>110</v>
      </c>
      <c r="P2498" t="s">
        <v>4896</v>
      </c>
      <c r="Q2498" t="s">
        <v>5279</v>
      </c>
    </row>
    <row r="2499" spans="1:17" x14ac:dyDescent="0.2">
      <c r="A2499" s="3" t="s">
        <v>103</v>
      </c>
      <c r="B2499" s="3"/>
      <c r="C2499" s="18" t="s">
        <v>104</v>
      </c>
      <c r="D2499" s="18" t="s">
        <v>182</v>
      </c>
      <c r="E2499" s="18" t="s">
        <v>200</v>
      </c>
      <c r="F2499" s="18" t="s">
        <v>198</v>
      </c>
      <c r="G2499" s="19">
        <v>44089</v>
      </c>
      <c r="H2499" s="20" t="s">
        <v>5852</v>
      </c>
      <c r="I2499" s="20" t="s">
        <v>5853</v>
      </c>
      <c r="J2499" s="21">
        <v>53.65</v>
      </c>
      <c r="K2499" s="18" t="str">
        <f>IFERROR(VLOOKUP(LEFT(I2499,7)+0,'[1]_Redacted Trans'!B$1:C$65536,2,0),P2499)</f>
        <v>2101437 - Tower Security (Tendring) Ltd</v>
      </c>
      <c r="L2499" s="18">
        <v>7597829</v>
      </c>
      <c r="M2499" s="18" t="str">
        <f>IFERROR(VLOOKUP(LEFT(I2499,7)+0,'[1]_Redacted Trans'!B$1:C$65536,2,0),Q2499)</f>
        <v>ALARM CALLOUT</v>
      </c>
      <c r="N2499" s="22" t="s">
        <v>110</v>
      </c>
      <c r="P2499" t="s">
        <v>207</v>
      </c>
      <c r="Q2499" t="s">
        <v>5854</v>
      </c>
    </row>
    <row r="2500" spans="1:17" x14ac:dyDescent="0.2">
      <c r="A2500" s="3" t="s">
        <v>103</v>
      </c>
      <c r="B2500" s="3"/>
      <c r="C2500" s="18" t="s">
        <v>104</v>
      </c>
      <c r="D2500" s="18" t="s">
        <v>182</v>
      </c>
      <c r="E2500" s="18" t="s">
        <v>200</v>
      </c>
      <c r="F2500" s="18" t="s">
        <v>198</v>
      </c>
      <c r="G2500" s="19">
        <v>44089</v>
      </c>
      <c r="H2500" s="20" t="s">
        <v>5852</v>
      </c>
      <c r="I2500" s="20" t="s">
        <v>5855</v>
      </c>
      <c r="J2500" s="21">
        <v>32.99</v>
      </c>
      <c r="K2500" s="18" t="str">
        <f>IFERROR(VLOOKUP(LEFT(I2500,7)+0,'[1]_Redacted Trans'!B$1:C$65536,2,0),P2500)</f>
        <v>2101437 - Tower Security (Tendring) Ltd</v>
      </c>
      <c r="L2500" s="18">
        <v>7597829</v>
      </c>
      <c r="M2500" s="18" t="str">
        <f>IFERROR(VLOOKUP(LEFT(I2500,7)+0,'[1]_Redacted Trans'!B$1:C$65536,2,0),Q2500)</f>
        <v>ALARM CALLOUT</v>
      </c>
      <c r="N2500" s="22" t="s">
        <v>110</v>
      </c>
      <c r="P2500" t="s">
        <v>207</v>
      </c>
      <c r="Q2500" t="s">
        <v>5854</v>
      </c>
    </row>
    <row r="2501" spans="1:17" x14ac:dyDescent="0.2">
      <c r="A2501" s="3" t="s">
        <v>103</v>
      </c>
      <c r="B2501" s="3"/>
      <c r="C2501" s="18" t="s">
        <v>104</v>
      </c>
      <c r="D2501" s="18" t="s">
        <v>182</v>
      </c>
      <c r="E2501" s="18" t="s">
        <v>200</v>
      </c>
      <c r="F2501" s="18" t="s">
        <v>198</v>
      </c>
      <c r="G2501" s="19">
        <v>44089</v>
      </c>
      <c r="H2501" s="20" t="s">
        <v>5852</v>
      </c>
      <c r="I2501" s="20" t="s">
        <v>5856</v>
      </c>
      <c r="J2501" s="21">
        <v>32.99</v>
      </c>
      <c r="K2501" s="18" t="str">
        <f>IFERROR(VLOOKUP(LEFT(I2501,7)+0,'[1]_Redacted Trans'!B$1:C$65536,2,0),P2501)</f>
        <v>2101437 - Tower Security (Tendring) Ltd</v>
      </c>
      <c r="L2501" s="18">
        <v>7597829</v>
      </c>
      <c r="M2501" s="18" t="str">
        <f>IFERROR(VLOOKUP(LEFT(I2501,7)+0,'[1]_Redacted Trans'!B$1:C$65536,2,0),Q2501)</f>
        <v>ALARM CALLOUT</v>
      </c>
      <c r="N2501" s="22" t="s">
        <v>110</v>
      </c>
      <c r="P2501" t="s">
        <v>207</v>
      </c>
      <c r="Q2501" t="s">
        <v>5854</v>
      </c>
    </row>
    <row r="2502" spans="1:17" x14ac:dyDescent="0.2">
      <c r="A2502" s="3" t="s">
        <v>103</v>
      </c>
      <c r="B2502" s="3"/>
      <c r="C2502" s="18" t="s">
        <v>104</v>
      </c>
      <c r="D2502" s="18" t="s">
        <v>147</v>
      </c>
      <c r="E2502" s="18" t="s">
        <v>2724</v>
      </c>
      <c r="F2502" s="18" t="s">
        <v>2725</v>
      </c>
      <c r="G2502" s="19">
        <v>44089</v>
      </c>
      <c r="H2502" s="20">
        <v>60007075</v>
      </c>
      <c r="I2502" s="20" t="s">
        <v>5857</v>
      </c>
      <c r="J2502" s="21">
        <v>1.72</v>
      </c>
      <c r="K2502" s="18" t="str">
        <f>IFERROR(VLOOKUP(LEFT(I2502,7)+0,'[1]_Redacted Trans'!B$1:C$65536,2,0),P2502)</f>
        <v>2119862 - University College of Estate</v>
      </c>
      <c r="L2502" s="18"/>
      <c r="M2502" s="18" t="str">
        <f>IFERROR(VLOOKUP(LEFT(I2502,7)+0,'[1]_Redacted Trans'!B$1:C$65536,2,0),Q2502)</f>
        <v>INSUFFICEINT FUNDS IN LEVY ACCOUNT (1)</v>
      </c>
      <c r="N2502" s="22" t="s">
        <v>110</v>
      </c>
      <c r="P2502" t="s">
        <v>5858</v>
      </c>
      <c r="Q2502" t="s">
        <v>5859</v>
      </c>
    </row>
    <row r="2503" spans="1:17" x14ac:dyDescent="0.2">
      <c r="A2503" s="3" t="s">
        <v>103</v>
      </c>
      <c r="B2503" s="3"/>
      <c r="C2503" s="18" t="s">
        <v>104</v>
      </c>
      <c r="D2503" s="18" t="s">
        <v>147</v>
      </c>
      <c r="E2503" s="18" t="s">
        <v>2724</v>
      </c>
      <c r="F2503" s="18" t="s">
        <v>2725</v>
      </c>
      <c r="G2503" s="19">
        <v>44089</v>
      </c>
      <c r="H2503" s="20">
        <v>60007086</v>
      </c>
      <c r="I2503" s="20" t="s">
        <v>5860</v>
      </c>
      <c r="J2503" s="21">
        <v>36.270000000000003</v>
      </c>
      <c r="K2503" s="18" t="str">
        <f>IFERROR(VLOOKUP(LEFT(I2503,7)+0,'[1]_Redacted Trans'!B$1:C$65536,2,0),P2503)</f>
        <v>2119862 - University College of Estate</v>
      </c>
      <c r="L2503" s="18"/>
      <c r="M2503" s="18" t="str">
        <f>IFERROR(VLOOKUP(LEFT(I2503,7)+0,'[1]_Redacted Trans'!B$1:C$65536,2,0),Q2503)</f>
        <v>INSUFFICIENT FUNDS IN LEVY ACCOUNT (2)</v>
      </c>
      <c r="N2503" s="22" t="s">
        <v>110</v>
      </c>
      <c r="P2503" t="s">
        <v>5858</v>
      </c>
      <c r="Q2503" t="s">
        <v>5861</v>
      </c>
    </row>
    <row r="2504" spans="1:17" x14ac:dyDescent="0.2">
      <c r="A2504" s="3" t="s">
        <v>103</v>
      </c>
      <c r="B2504" s="3"/>
      <c r="C2504" s="18" t="s">
        <v>104</v>
      </c>
      <c r="D2504" s="18" t="s">
        <v>138</v>
      </c>
      <c r="E2504" s="18" t="s">
        <v>139</v>
      </c>
      <c r="F2504" s="18" t="s">
        <v>140</v>
      </c>
      <c r="G2504" s="19">
        <v>44089</v>
      </c>
      <c r="H2504" s="20" t="s">
        <v>2738</v>
      </c>
      <c r="I2504" s="20" t="s">
        <v>5862</v>
      </c>
      <c r="J2504" s="21">
        <v>1978.48</v>
      </c>
      <c r="K2504" s="18" t="str">
        <f>IFERROR(VLOOKUP(LEFT(I2504,7)+0,'[1]_Redacted Trans'!B$1:C$65536,2,0),P2504)</f>
        <v>REDACTED PERSONAL DATA</v>
      </c>
      <c r="L2504" s="18"/>
      <c r="M2504" s="18" t="str">
        <f>IFERROR(VLOOKUP(LEFT(I2504,7)+0,'[1]_Redacted Trans'!B$1:C$65536,2,0),Q2504)</f>
        <v>REDACTED PERSONAL DATA</v>
      </c>
      <c r="N2504" s="22" t="s">
        <v>110</v>
      </c>
      <c r="P2504" t="s">
        <v>143</v>
      </c>
      <c r="Q2504" t="s">
        <v>143</v>
      </c>
    </row>
    <row r="2505" spans="1:17" x14ac:dyDescent="0.2">
      <c r="A2505" s="3" t="s">
        <v>103</v>
      </c>
      <c r="B2505" s="3"/>
      <c r="C2505" s="18" t="s">
        <v>104</v>
      </c>
      <c r="D2505" s="18" t="s">
        <v>239</v>
      </c>
      <c r="E2505" s="18" t="s">
        <v>302</v>
      </c>
      <c r="F2505" s="18" t="s">
        <v>622</v>
      </c>
      <c r="G2505" s="19">
        <v>44089</v>
      </c>
      <c r="H2505" s="20" t="s">
        <v>5387</v>
      </c>
      <c r="I2505" s="20" t="s">
        <v>5863</v>
      </c>
      <c r="J2505" s="21">
        <v>3393.81</v>
      </c>
      <c r="K2505" s="18" t="str">
        <f>IFERROR(VLOOKUP(LEFT(I2505,7)+0,'[1]_Redacted Trans'!B$1:C$65536,2,0),P2505)</f>
        <v>2102503 - LeasePlan UK Ltd</v>
      </c>
      <c r="L2505" s="18"/>
      <c r="M2505" s="18" t="str">
        <f>IFERROR(VLOOKUP(LEFT(I2505,7)+0,'[1]_Redacted Trans'!B$1:C$65536,2,0),Q2505)</f>
        <v>ANNUAL CH</v>
      </c>
      <c r="N2505" s="22" t="s">
        <v>110</v>
      </c>
      <c r="P2505" t="s">
        <v>1030</v>
      </c>
      <c r="Q2505" t="s">
        <v>5864</v>
      </c>
    </row>
    <row r="2506" spans="1:17" x14ac:dyDescent="0.2">
      <c r="A2506" s="3" t="s">
        <v>103</v>
      </c>
      <c r="B2506" s="3"/>
      <c r="C2506" s="18" t="s">
        <v>104</v>
      </c>
      <c r="D2506" s="18" t="s">
        <v>168</v>
      </c>
      <c r="E2506" s="18" t="s">
        <v>3866</v>
      </c>
      <c r="F2506" s="18" t="s">
        <v>318</v>
      </c>
      <c r="G2506" s="19">
        <v>44089</v>
      </c>
      <c r="H2506" s="20" t="s">
        <v>5865</v>
      </c>
      <c r="I2506" s="20" t="s">
        <v>5866</v>
      </c>
      <c r="J2506" s="21">
        <v>786.11</v>
      </c>
      <c r="K2506" s="18" t="str">
        <f>IFERROR(VLOOKUP(LEFT(I2506,7)+0,'[1]_Redacted Trans'!B$1:C$65536,2,0),P2506)</f>
        <v>REDACTED PERSONAL DATA</v>
      </c>
      <c r="L2506" s="18"/>
      <c r="M2506" s="18" t="str">
        <f>IFERROR(VLOOKUP(LEFT(I2506,7)+0,'[1]_Redacted Trans'!B$1:C$65536,2,0),Q2506)</f>
        <v>REDACTED PERSONAL DATA</v>
      </c>
      <c r="N2506" s="22" t="s">
        <v>110</v>
      </c>
      <c r="P2506" t="s">
        <v>143</v>
      </c>
      <c r="Q2506" t="s">
        <v>143</v>
      </c>
    </row>
    <row r="2507" spans="1:17" x14ac:dyDescent="0.2">
      <c r="A2507" s="3" t="s">
        <v>103</v>
      </c>
      <c r="B2507" s="3"/>
      <c r="C2507" s="18" t="s">
        <v>104</v>
      </c>
      <c r="D2507" s="18" t="s">
        <v>239</v>
      </c>
      <c r="E2507" s="18" t="s">
        <v>270</v>
      </c>
      <c r="F2507" s="18" t="s">
        <v>1178</v>
      </c>
      <c r="G2507" s="19">
        <v>44089</v>
      </c>
      <c r="H2507" s="20" t="s">
        <v>2426</v>
      </c>
      <c r="I2507" s="20" t="s">
        <v>5867</v>
      </c>
      <c r="J2507" s="21">
        <v>260</v>
      </c>
      <c r="K2507" s="18" t="str">
        <f>IFERROR(VLOOKUP(LEFT(I2507,7)+0,'[1]_Redacted Trans'!B$1:C$65536,2,0),P2507)</f>
        <v>2100493 - Eastern Waste Disposal Limited</v>
      </c>
      <c r="L2507" s="18"/>
      <c r="M2507" s="18" t="str">
        <f>IFERROR(VLOOKUP(LEFT(I2507,7)+0,'[1]_Redacted Trans'!B$1:C$65536,2,0),Q2507)</f>
        <v>SKIP NORTHBOURNE 1/9</v>
      </c>
      <c r="N2507" s="22" t="s">
        <v>110</v>
      </c>
      <c r="P2507" t="s">
        <v>884</v>
      </c>
      <c r="Q2507" t="s">
        <v>5868</v>
      </c>
    </row>
    <row r="2508" spans="1:17" x14ac:dyDescent="0.2">
      <c r="A2508" s="3" t="s">
        <v>103</v>
      </c>
      <c r="B2508" s="3"/>
      <c r="C2508" s="18" t="s">
        <v>104</v>
      </c>
      <c r="D2508" s="18" t="s">
        <v>239</v>
      </c>
      <c r="E2508" s="18" t="s">
        <v>1994</v>
      </c>
      <c r="F2508" s="18" t="s">
        <v>198</v>
      </c>
      <c r="G2508" s="19">
        <v>44089</v>
      </c>
      <c r="H2508" s="20" t="s">
        <v>5869</v>
      </c>
      <c r="I2508" s="20" t="s">
        <v>5870</v>
      </c>
      <c r="J2508" s="21">
        <v>100</v>
      </c>
      <c r="K2508" s="18" t="str">
        <f>IFERROR(VLOOKUP(LEFT(I2508,7)+0,'[1]_Redacted Trans'!B$1:C$65536,2,0),P2508)</f>
        <v>2116717 - Hydro-X Water Treatment Ltd</v>
      </c>
      <c r="L2508" s="18">
        <v>1818133</v>
      </c>
      <c r="M2508" s="18" t="str">
        <f>IFERROR(VLOOKUP(LEFT(I2508,7)+0,'[1]_Redacted Trans'!B$1:C$65536,2,0),Q2508)</f>
        <v>WATER TESTING KIRBY</v>
      </c>
      <c r="N2508" s="22" t="s">
        <v>110</v>
      </c>
      <c r="P2508" t="s">
        <v>5871</v>
      </c>
      <c r="Q2508" t="s">
        <v>5872</v>
      </c>
    </row>
    <row r="2509" spans="1:17" x14ac:dyDescent="0.2">
      <c r="A2509" s="3" t="s">
        <v>103</v>
      </c>
      <c r="B2509" s="3"/>
      <c r="C2509" s="18" t="s">
        <v>104</v>
      </c>
      <c r="D2509" s="18" t="s">
        <v>239</v>
      </c>
      <c r="E2509" s="18" t="s">
        <v>1994</v>
      </c>
      <c r="F2509" s="18" t="s">
        <v>198</v>
      </c>
      <c r="G2509" s="19">
        <v>44089</v>
      </c>
      <c r="H2509" s="20" t="s">
        <v>5869</v>
      </c>
      <c r="I2509" s="20" t="s">
        <v>5873</v>
      </c>
      <c r="J2509" s="21">
        <v>100</v>
      </c>
      <c r="K2509" s="18" t="str">
        <f>IFERROR(VLOOKUP(LEFT(I2509,7)+0,'[1]_Redacted Trans'!B$1:C$65536,2,0),P2509)</f>
        <v>2116717 - Hydro-X Water Treatment Ltd</v>
      </c>
      <c r="L2509" s="18">
        <v>1818133</v>
      </c>
      <c r="M2509" s="18" t="str">
        <f>IFERROR(VLOOKUP(LEFT(I2509,7)+0,'[1]_Redacted Trans'!B$1:C$65536,2,0),Q2509)</f>
        <v>WATER TESTING FRINTON PARK</v>
      </c>
      <c r="N2509" s="22" t="s">
        <v>110</v>
      </c>
      <c r="P2509" t="s">
        <v>5871</v>
      </c>
      <c r="Q2509" t="s">
        <v>5874</v>
      </c>
    </row>
    <row r="2510" spans="1:17" x14ac:dyDescent="0.2">
      <c r="A2510" s="3" t="s">
        <v>103</v>
      </c>
      <c r="B2510" s="3"/>
      <c r="C2510" s="18" t="s">
        <v>104</v>
      </c>
      <c r="D2510" s="18" t="s">
        <v>239</v>
      </c>
      <c r="E2510" s="18" t="s">
        <v>1994</v>
      </c>
      <c r="F2510" s="18" t="s">
        <v>198</v>
      </c>
      <c r="G2510" s="19">
        <v>44089</v>
      </c>
      <c r="H2510" s="20" t="s">
        <v>5869</v>
      </c>
      <c r="I2510" s="20" t="s">
        <v>5875</v>
      </c>
      <c r="J2510" s="21">
        <v>100</v>
      </c>
      <c r="K2510" s="18" t="str">
        <f>IFERROR(VLOOKUP(LEFT(I2510,7)+0,'[1]_Redacted Trans'!B$1:C$65536,2,0),P2510)</f>
        <v>2116717 - Hydro-X Water Treatment Ltd</v>
      </c>
      <c r="L2510" s="18">
        <v>1818133</v>
      </c>
      <c r="M2510" s="18" t="str">
        <f>IFERROR(VLOOKUP(LEFT(I2510,7)+0,'[1]_Redacted Trans'!B$1:C$65536,2,0),Q2510)</f>
        <v>WATER TESTING EASTCLIFF</v>
      </c>
      <c r="N2510" s="22" t="s">
        <v>110</v>
      </c>
      <c r="P2510" t="s">
        <v>5871</v>
      </c>
      <c r="Q2510" t="s">
        <v>5876</v>
      </c>
    </row>
    <row r="2511" spans="1:17" x14ac:dyDescent="0.2">
      <c r="A2511" s="3" t="s">
        <v>103</v>
      </c>
      <c r="B2511" s="3"/>
      <c r="C2511" s="18" t="s">
        <v>104</v>
      </c>
      <c r="D2511" s="18" t="s">
        <v>239</v>
      </c>
      <c r="E2511" s="18" t="s">
        <v>1994</v>
      </c>
      <c r="F2511" s="18" t="s">
        <v>198</v>
      </c>
      <c r="G2511" s="19">
        <v>44089</v>
      </c>
      <c r="H2511" s="20" t="s">
        <v>5869</v>
      </c>
      <c r="I2511" s="20" t="s">
        <v>5877</v>
      </c>
      <c r="J2511" s="21">
        <v>100</v>
      </c>
      <c r="K2511" s="18" t="str">
        <f>IFERROR(VLOOKUP(LEFT(I2511,7)+0,'[1]_Redacted Trans'!B$1:C$65536,2,0),P2511)</f>
        <v>2116717 - Hydro-X Water Treatment Ltd</v>
      </c>
      <c r="L2511" s="18">
        <v>1818133</v>
      </c>
      <c r="M2511" s="18" t="str">
        <f>IFERROR(VLOOKUP(LEFT(I2511,7)+0,'[1]_Redacted Trans'!B$1:C$65536,2,0),Q2511)</f>
        <v>WATER TESTING RUSH GREEN</v>
      </c>
      <c r="N2511" s="22" t="s">
        <v>110</v>
      </c>
      <c r="P2511" t="s">
        <v>5871</v>
      </c>
      <c r="Q2511" t="s">
        <v>5878</v>
      </c>
    </row>
    <row r="2512" spans="1:17" x14ac:dyDescent="0.2">
      <c r="A2512" s="3" t="s">
        <v>103</v>
      </c>
      <c r="B2512" s="3"/>
      <c r="C2512" s="18" t="s">
        <v>104</v>
      </c>
      <c r="D2512" s="18" t="s">
        <v>239</v>
      </c>
      <c r="E2512" s="18" t="s">
        <v>762</v>
      </c>
      <c r="F2512" s="18" t="s">
        <v>4796</v>
      </c>
      <c r="G2512" s="19">
        <v>44089</v>
      </c>
      <c r="H2512" s="20" t="s">
        <v>5879</v>
      </c>
      <c r="I2512" s="20" t="s">
        <v>5880</v>
      </c>
      <c r="J2512" s="21">
        <v>2889.55</v>
      </c>
      <c r="K2512" s="18" t="str">
        <f>IFERROR(VLOOKUP(LEFT(I2512,7)+0,'[1]_Redacted Trans'!B$1:C$65536,2,0),P2512)</f>
        <v>2102503 - LeasePlan UK Ltd</v>
      </c>
      <c r="L2512" s="18"/>
      <c r="M2512" s="18" t="str">
        <f>IFERROR(VLOOKUP(LEFT(I2512,7)+0,'[1]_Redacted Trans'!B$1:C$65536,2,0),Q2512)</f>
        <v>ANNUAL CH AV68AZG</v>
      </c>
      <c r="N2512" s="22" t="s">
        <v>110</v>
      </c>
      <c r="P2512" t="s">
        <v>1030</v>
      </c>
      <c r="Q2512" t="s">
        <v>5881</v>
      </c>
    </row>
    <row r="2513" spans="1:17" x14ac:dyDescent="0.2">
      <c r="A2513" s="3" t="s">
        <v>103</v>
      </c>
      <c r="B2513" s="3"/>
      <c r="C2513" s="18" t="s">
        <v>104</v>
      </c>
      <c r="D2513" s="18" t="s">
        <v>239</v>
      </c>
      <c r="E2513" s="18" t="s">
        <v>302</v>
      </c>
      <c r="F2513" s="18" t="s">
        <v>622</v>
      </c>
      <c r="G2513" s="19">
        <v>44089</v>
      </c>
      <c r="H2513" s="20" t="s">
        <v>5879</v>
      </c>
      <c r="I2513" s="20" t="s">
        <v>5882</v>
      </c>
      <c r="J2513" s="21">
        <v>3922.85</v>
      </c>
      <c r="K2513" s="18" t="str">
        <f>IFERROR(VLOOKUP(LEFT(I2513,7)+0,'[1]_Redacted Trans'!B$1:C$65536,2,0),P2513)</f>
        <v>2102503 - LeasePlan UK Ltd</v>
      </c>
      <c r="L2513" s="18"/>
      <c r="M2513" s="18" t="str">
        <f>IFERROR(VLOOKUP(LEFT(I2513,7)+0,'[1]_Redacted Trans'!B$1:C$65536,2,0),Q2513)</f>
        <v>ANNUAL CH</v>
      </c>
      <c r="N2513" s="22" t="s">
        <v>110</v>
      </c>
      <c r="P2513" t="s">
        <v>1030</v>
      </c>
      <c r="Q2513" t="s">
        <v>5864</v>
      </c>
    </row>
    <row r="2514" spans="1:17" x14ac:dyDescent="0.2">
      <c r="A2514" s="3" t="s">
        <v>103</v>
      </c>
      <c r="B2514" s="3"/>
      <c r="C2514" s="18" t="s">
        <v>104</v>
      </c>
      <c r="D2514" s="18" t="s">
        <v>316</v>
      </c>
      <c r="E2514" s="18" t="s">
        <v>378</v>
      </c>
      <c r="F2514" s="18" t="s">
        <v>198</v>
      </c>
      <c r="G2514" s="19">
        <v>44089</v>
      </c>
      <c r="H2514" s="20" t="s">
        <v>5883</v>
      </c>
      <c r="I2514" s="20" t="s">
        <v>5884</v>
      </c>
      <c r="J2514" s="21">
        <v>128</v>
      </c>
      <c r="K2514" s="18" t="str">
        <f>IFERROR(VLOOKUP(LEFT(I2514,7)+0,'[1]_Redacted Trans'!B$1:C$65536,2,0),P2514)</f>
        <v>2100967 - N Rudelhoff</v>
      </c>
      <c r="L2514" s="18"/>
      <c r="M2514" s="18" t="str">
        <f>IFERROR(VLOOKUP(LEFT(I2514,7)+0,'[1]_Redacted Trans'!B$1:C$65536,2,0),Q2514)</f>
        <v>ELETRICAL WORKS WEELEY &amp; TH</v>
      </c>
      <c r="N2514" s="22" t="s">
        <v>110</v>
      </c>
      <c r="P2514" t="s">
        <v>1500</v>
      </c>
      <c r="Q2514" t="s">
        <v>5885</v>
      </c>
    </row>
    <row r="2515" spans="1:17" x14ac:dyDescent="0.2">
      <c r="A2515" s="3" t="s">
        <v>103</v>
      </c>
      <c r="B2515" s="3"/>
      <c r="C2515" s="18" t="s">
        <v>104</v>
      </c>
      <c r="D2515" s="18" t="s">
        <v>316</v>
      </c>
      <c r="E2515" s="18" t="s">
        <v>378</v>
      </c>
      <c r="F2515" s="18" t="s">
        <v>198</v>
      </c>
      <c r="G2515" s="19">
        <v>44089</v>
      </c>
      <c r="H2515" s="20" t="s">
        <v>5883</v>
      </c>
      <c r="I2515" s="20" t="s">
        <v>5886</v>
      </c>
      <c r="J2515" s="21">
        <v>12</v>
      </c>
      <c r="K2515" s="18" t="str">
        <f>IFERROR(VLOOKUP(LEFT(I2515,7)+0,'[1]_Redacted Trans'!B$1:C$65536,2,0),P2515)</f>
        <v>2100967 - N Rudelhoff</v>
      </c>
      <c r="L2515" s="18"/>
      <c r="M2515" s="18" t="str">
        <f>IFERROR(VLOOKUP(LEFT(I2515,7)+0,'[1]_Redacted Trans'!B$1:C$65536,2,0),Q2515)</f>
        <v>ELETRICAL WORKS WEELEY &amp; TH</v>
      </c>
      <c r="N2515" s="22" t="s">
        <v>110</v>
      </c>
      <c r="P2515" t="s">
        <v>1500</v>
      </c>
      <c r="Q2515" t="s">
        <v>5885</v>
      </c>
    </row>
    <row r="2516" spans="1:17" x14ac:dyDescent="0.2">
      <c r="A2516" s="3" t="s">
        <v>103</v>
      </c>
      <c r="B2516" s="3"/>
      <c r="C2516" s="18" t="s">
        <v>104</v>
      </c>
      <c r="D2516" s="18" t="s">
        <v>147</v>
      </c>
      <c r="E2516" s="18" t="s">
        <v>2986</v>
      </c>
      <c r="F2516" s="18" t="s">
        <v>281</v>
      </c>
      <c r="G2516" s="19">
        <v>44089</v>
      </c>
      <c r="H2516" s="20" t="s">
        <v>5843</v>
      </c>
      <c r="I2516" s="20" t="s">
        <v>5887</v>
      </c>
      <c r="J2516" s="21">
        <v>550</v>
      </c>
      <c r="K2516" s="18" t="str">
        <f>IFERROR(VLOOKUP(LEFT(I2516,7)+0,'[1]_Redacted Trans'!B$1:C$65536,2,0),P2516)</f>
        <v>2113536 - Newsquest Media Group</v>
      </c>
      <c r="L2516" s="18"/>
      <c r="M2516" s="18" t="str">
        <f>IFERROR(VLOOKUP(LEFT(I2516,7)+0,'[1]_Redacted Trans'!B$1:C$65536,2,0),Q2516)</f>
        <v>SPONSORSHIP OF AN INDEPENDANTS SUPPLEMENT WITH ADVERTISING OF SAFETY MESSAGES</v>
      </c>
      <c r="N2516" s="22" t="s">
        <v>110</v>
      </c>
      <c r="P2516" t="s">
        <v>506</v>
      </c>
      <c r="Q2516" t="s">
        <v>5888</v>
      </c>
    </row>
    <row r="2517" spans="1:17" x14ac:dyDescent="0.2">
      <c r="A2517" s="3" t="s">
        <v>103</v>
      </c>
      <c r="B2517" s="3"/>
      <c r="C2517" s="18" t="s">
        <v>104</v>
      </c>
      <c r="D2517" s="18" t="s">
        <v>147</v>
      </c>
      <c r="E2517" s="18" t="s">
        <v>2087</v>
      </c>
      <c r="F2517" s="18" t="s">
        <v>281</v>
      </c>
      <c r="G2517" s="19">
        <v>44089</v>
      </c>
      <c r="H2517" s="20" t="s">
        <v>5889</v>
      </c>
      <c r="I2517" s="20" t="s">
        <v>5890</v>
      </c>
      <c r="J2517" s="21">
        <v>1317.15</v>
      </c>
      <c r="K2517" s="18" t="str">
        <f>IFERROR(VLOOKUP(LEFT(I2517,7)+0,'[1]_Redacted Trans'!B$1:C$65536,2,0),P2517)</f>
        <v>2113536 - Newsquest Media Group</v>
      </c>
      <c r="L2517" s="18"/>
      <c r="M2517" s="18" t="str">
        <f>IFERROR(VLOOKUP(LEFT(I2517,7)+0,'[1]_Redacted Trans'!B$1:C$65536,2,0),Q2517)</f>
        <v>ADVERTISING THE DISCRETIONARY BUSINESS GRANTS SCHEME (PHASE3)</v>
      </c>
      <c r="N2517" s="22" t="s">
        <v>110</v>
      </c>
      <c r="P2517" t="s">
        <v>506</v>
      </c>
      <c r="Q2517" t="s">
        <v>5891</v>
      </c>
    </row>
    <row r="2518" spans="1:17" x14ac:dyDescent="0.2">
      <c r="A2518" s="3" t="s">
        <v>103</v>
      </c>
      <c r="B2518" s="3"/>
      <c r="C2518" s="18" t="s">
        <v>104</v>
      </c>
      <c r="D2518" s="18" t="s">
        <v>147</v>
      </c>
      <c r="E2518" s="18" t="s">
        <v>2986</v>
      </c>
      <c r="F2518" s="18" t="s">
        <v>281</v>
      </c>
      <c r="G2518" s="19">
        <v>44089</v>
      </c>
      <c r="H2518" s="20" t="s">
        <v>5846</v>
      </c>
      <c r="I2518" s="20" t="s">
        <v>5892</v>
      </c>
      <c r="J2518" s="21">
        <v>3084.56</v>
      </c>
      <c r="K2518" s="18" t="str">
        <f>IFERROR(VLOOKUP(LEFT(I2518,7)+0,'[1]_Redacted Trans'!B$1:C$65536,2,0),P2518)</f>
        <v>2113536 - Newsquest Media Group</v>
      </c>
      <c r="L2518" s="18"/>
      <c r="M2518" s="18" t="str">
        <f>IFERROR(VLOOKUP(LEFT(I2518,7)+0,'[1]_Redacted Trans'!B$1:C$65536,2,0),Q2518)</f>
        <v>PROMOTING COVID-SECURE TOWN CENTRES - 1/2 PAGE ADS IN HMS/CFG/GAZ OVER THREE WEEKS, PLUS 2 X SOCIAL MEDIA POSTS AND DIGITAL ADS</v>
      </c>
      <c r="N2518" s="22" t="s">
        <v>110</v>
      </c>
      <c r="P2518" t="s">
        <v>506</v>
      </c>
      <c r="Q2518" t="s">
        <v>5893</v>
      </c>
    </row>
    <row r="2519" spans="1:17" x14ac:dyDescent="0.2">
      <c r="A2519" s="3" t="s">
        <v>103</v>
      </c>
      <c r="B2519" s="3"/>
      <c r="C2519" s="18" t="s">
        <v>104</v>
      </c>
      <c r="D2519" s="18" t="s">
        <v>147</v>
      </c>
      <c r="E2519" s="18" t="s">
        <v>2087</v>
      </c>
      <c r="F2519" s="18" t="s">
        <v>281</v>
      </c>
      <c r="G2519" s="19">
        <v>44089</v>
      </c>
      <c r="H2519" s="20" t="s">
        <v>5894</v>
      </c>
      <c r="I2519" s="20" t="s">
        <v>5895</v>
      </c>
      <c r="J2519" s="21">
        <v>1194.3399999999999</v>
      </c>
      <c r="K2519" s="18" t="str">
        <f>IFERROR(VLOOKUP(LEFT(I2519,7)+0,'[1]_Redacted Trans'!B$1:C$65536,2,0),P2519)</f>
        <v>2113536 - Newsquest Media Group</v>
      </c>
      <c r="L2519" s="18"/>
      <c r="M2519" s="18" t="str">
        <f>IFERROR(VLOOKUP(LEFT(I2519,7)+0,'[1]_Redacted Trans'!B$1:C$65536,2,0),Q2519)</f>
        <v>FURTHER DISCRETIONARY BUSINESS GRANTS PROMO ( SECOND WEEK)</v>
      </c>
      <c r="N2519" s="22" t="s">
        <v>110</v>
      </c>
      <c r="P2519" t="s">
        <v>506</v>
      </c>
      <c r="Q2519" t="s">
        <v>5896</v>
      </c>
    </row>
    <row r="2520" spans="1:17" x14ac:dyDescent="0.2">
      <c r="A2520" s="3" t="s">
        <v>103</v>
      </c>
      <c r="B2520" s="3"/>
      <c r="C2520" s="18" t="s">
        <v>104</v>
      </c>
      <c r="D2520" s="18" t="s">
        <v>138</v>
      </c>
      <c r="E2520" s="18" t="s">
        <v>121</v>
      </c>
      <c r="F2520" s="18" t="s">
        <v>4754</v>
      </c>
      <c r="G2520" s="19">
        <v>44089</v>
      </c>
      <c r="H2520" s="20" t="s">
        <v>5897</v>
      </c>
      <c r="I2520" s="20" t="s">
        <v>5898</v>
      </c>
      <c r="J2520" s="21">
        <v>449.53</v>
      </c>
      <c r="K2520" s="18" t="str">
        <f>IFERROR(VLOOKUP(LEFT(I2520,7)+0,'[1]_Redacted Trans'!B$1:C$65536,2,0),P2520)</f>
        <v>2101394 - The Tendring Furniture Scheme</v>
      </c>
      <c r="L2520" s="18"/>
      <c r="M2520" s="18" t="str">
        <f>IFERROR(VLOOKUP(LEFT(I2520,7)+0,'[1]_Redacted Trans'!B$1:C$65536,2,0),Q2520)</f>
        <v>AUGUST 20 REUSE CREDITS</v>
      </c>
      <c r="N2520" s="22" t="s">
        <v>110</v>
      </c>
      <c r="P2520" t="s">
        <v>4757</v>
      </c>
      <c r="Q2520" t="s">
        <v>5899</v>
      </c>
    </row>
    <row r="2521" spans="1:17" x14ac:dyDescent="0.2">
      <c r="A2521" s="3" t="s">
        <v>103</v>
      </c>
      <c r="B2521" s="3"/>
      <c r="C2521" s="18" t="s">
        <v>104</v>
      </c>
      <c r="D2521" s="18" t="s">
        <v>138</v>
      </c>
      <c r="E2521" s="18" t="s">
        <v>121</v>
      </c>
      <c r="F2521" s="18" t="s">
        <v>4754</v>
      </c>
      <c r="G2521" s="19">
        <v>44089</v>
      </c>
      <c r="H2521" s="20" t="s">
        <v>5897</v>
      </c>
      <c r="I2521" s="20" t="s">
        <v>5900</v>
      </c>
      <c r="J2521" s="21">
        <v>35.56</v>
      </c>
      <c r="K2521" s="18" t="str">
        <f>IFERROR(VLOOKUP(LEFT(I2521,7)+0,'[1]_Redacted Trans'!B$1:C$65536,2,0),P2521)</f>
        <v>2101394 - The Tendring Furniture Scheme</v>
      </c>
      <c r="L2521" s="18"/>
      <c r="M2521" s="18" t="str">
        <f>IFERROR(VLOOKUP(LEFT(I2521,7)+0,'[1]_Redacted Trans'!B$1:C$65536,2,0),Q2521)</f>
        <v>TFS JUNE 20 INVOICE</v>
      </c>
      <c r="N2521" s="22" t="s">
        <v>110</v>
      </c>
      <c r="P2521" t="s">
        <v>4757</v>
      </c>
      <c r="Q2521" t="s">
        <v>5901</v>
      </c>
    </row>
    <row r="2522" spans="1:17" x14ac:dyDescent="0.2">
      <c r="A2522" s="3" t="s">
        <v>103</v>
      </c>
      <c r="B2522" s="3"/>
      <c r="C2522" s="18" t="s">
        <v>104</v>
      </c>
      <c r="D2522" s="18" t="s">
        <v>182</v>
      </c>
      <c r="E2522" s="18" t="s">
        <v>495</v>
      </c>
      <c r="F2522" s="18" t="s">
        <v>198</v>
      </c>
      <c r="G2522" s="19">
        <v>44089</v>
      </c>
      <c r="H2522" s="20" t="s">
        <v>5902</v>
      </c>
      <c r="I2522" s="20" t="s">
        <v>5903</v>
      </c>
      <c r="J2522" s="21">
        <v>135</v>
      </c>
      <c r="K2522" s="18" t="str">
        <f>IFERROR(VLOOKUP(LEFT(I2522,7)+0,'[1]_Redacted Trans'!B$1:C$65536,2,0),P2522)</f>
        <v>2118902 - W Hardy Limited</v>
      </c>
      <c r="L2522" s="18">
        <v>4503015</v>
      </c>
      <c r="M2522" s="18" t="str">
        <f>IFERROR(VLOOKUP(LEFT(I2522,7)+0,'[1]_Redacted Trans'!B$1:C$65536,2,0),Q2522)</f>
        <v>CALLOUT CHARGE FOR BLOCKED DRAIN</v>
      </c>
      <c r="N2522" s="22" t="s">
        <v>110</v>
      </c>
      <c r="P2522" t="s">
        <v>3260</v>
      </c>
      <c r="Q2522" t="s">
        <v>5904</v>
      </c>
    </row>
    <row r="2523" spans="1:17" x14ac:dyDescent="0.2">
      <c r="A2523" s="3" t="s">
        <v>103</v>
      </c>
      <c r="B2523" s="3"/>
      <c r="C2523" s="18" t="s">
        <v>104</v>
      </c>
      <c r="D2523" s="18" t="s">
        <v>316</v>
      </c>
      <c r="E2523" s="18" t="s">
        <v>378</v>
      </c>
      <c r="F2523" s="18" t="s">
        <v>198</v>
      </c>
      <c r="G2523" s="19">
        <v>44089</v>
      </c>
      <c r="H2523" s="20" t="s">
        <v>3420</v>
      </c>
      <c r="I2523" s="20" t="s">
        <v>5905</v>
      </c>
      <c r="J2523" s="21">
        <v>65</v>
      </c>
      <c r="K2523" s="18" t="str">
        <f>IFERROR(VLOOKUP(LEFT(I2523,7)+0,'[1]_Redacted Trans'!B$1:C$65536,2,0),P2523)</f>
        <v>2102025 - TTSS</v>
      </c>
      <c r="L2523" s="18"/>
      <c r="M2523" s="18" t="str">
        <f>IFERROR(VLOOKUP(LEFT(I2523,7)+0,'[1]_Redacted Trans'!B$1:C$65536,2,0),Q2523)</f>
        <v>OUT OF HOURS CALL OUT TH</v>
      </c>
      <c r="N2523" s="22" t="s">
        <v>110</v>
      </c>
      <c r="P2523" t="s">
        <v>351</v>
      </c>
      <c r="Q2523" t="s">
        <v>5906</v>
      </c>
    </row>
    <row r="2524" spans="1:17" x14ac:dyDescent="0.2">
      <c r="A2524" s="3" t="s">
        <v>103</v>
      </c>
      <c r="B2524" s="3"/>
      <c r="C2524" s="18" t="s">
        <v>104</v>
      </c>
      <c r="D2524" s="18" t="s">
        <v>182</v>
      </c>
      <c r="E2524" s="18" t="s">
        <v>3215</v>
      </c>
      <c r="F2524" s="18" t="s">
        <v>281</v>
      </c>
      <c r="G2524" s="19">
        <v>44089</v>
      </c>
      <c r="H2524" s="20" t="s">
        <v>5907</v>
      </c>
      <c r="I2524" s="20" t="s">
        <v>5908</v>
      </c>
      <c r="J2524" s="21">
        <v>107</v>
      </c>
      <c r="K2524" s="18" t="str">
        <f>IFERROR(VLOOKUP(LEFT(I2524,7)+0,'[1]_Redacted Trans'!B$1:C$65536,2,0),P2524)</f>
        <v>2100404 - The Public art Company</v>
      </c>
      <c r="L2524" s="18"/>
      <c r="M2524" s="18" t="str">
        <f>IFERROR(VLOOKUP(LEFT(I2524,7)+0,'[1]_Redacted Trans'!B$1:C$65536,2,0),Q2524)</f>
        <v>SIMPLE SSL CERTIFICATE</v>
      </c>
      <c r="N2524" s="22" t="s">
        <v>110</v>
      </c>
      <c r="P2524" t="s">
        <v>2124</v>
      </c>
      <c r="Q2524" t="s">
        <v>5909</v>
      </c>
    </row>
    <row r="2525" spans="1:17" x14ac:dyDescent="0.2">
      <c r="A2525" s="3" t="s">
        <v>103</v>
      </c>
      <c r="B2525" s="3"/>
      <c r="C2525" s="18" t="s">
        <v>104</v>
      </c>
      <c r="D2525" s="18" t="s">
        <v>182</v>
      </c>
      <c r="E2525" s="18" t="s">
        <v>353</v>
      </c>
      <c r="F2525" s="18" t="s">
        <v>170</v>
      </c>
      <c r="G2525" s="19">
        <v>44089</v>
      </c>
      <c r="H2525" s="20"/>
      <c r="I2525" s="20" t="s">
        <v>5910</v>
      </c>
      <c r="J2525" s="21">
        <v>300</v>
      </c>
      <c r="K2525" s="18" t="str">
        <f>IFERROR(VLOOKUP(LEFT(I2525,7)+0,'[1]_Redacted Trans'!B$1:C$65536,2,0),P2525)</f>
        <v>2104833 - Ofcom</v>
      </c>
      <c r="L2525" s="18"/>
      <c r="M2525" s="18" t="str">
        <f>IFERROR(VLOOKUP(LEFT(I2525,7)+0,'[1]_Redacted Trans'!B$1:C$65536,2,0),Q2525)</f>
        <v>HOLLAND MAST LICENCE 2020 TO 2021</v>
      </c>
      <c r="N2525" s="22" t="s">
        <v>110</v>
      </c>
      <c r="P2525" t="s">
        <v>981</v>
      </c>
      <c r="Q2525" t="s">
        <v>5911</v>
      </c>
    </row>
    <row r="2526" spans="1:17" x14ac:dyDescent="0.2">
      <c r="A2526" s="3" t="s">
        <v>103</v>
      </c>
      <c r="B2526" s="3"/>
      <c r="C2526" s="18" t="s">
        <v>104</v>
      </c>
      <c r="D2526" s="18" t="s">
        <v>316</v>
      </c>
      <c r="E2526" s="18" t="s">
        <v>254</v>
      </c>
      <c r="F2526" s="18" t="s">
        <v>408</v>
      </c>
      <c r="G2526" s="19">
        <v>44089</v>
      </c>
      <c r="H2526" s="20" t="s">
        <v>5912</v>
      </c>
      <c r="I2526" s="20" t="s">
        <v>5913</v>
      </c>
      <c r="J2526" s="21">
        <v>1035</v>
      </c>
      <c r="K2526" s="18" t="str">
        <f>IFERROR(VLOOKUP(LEFT(I2526,7)+0,'[1]_Redacted Trans'!B$1:C$65536,2,0),P2526)</f>
        <v>2100967 - N Rudelhoff</v>
      </c>
      <c r="L2526" s="18"/>
      <c r="M2526" s="18" t="str">
        <f>IFERROR(VLOOKUP(LEFT(I2526,7)+0,'[1]_Redacted Trans'!B$1:C$65536,2,0),Q2526)</f>
        <v>VARIOUS WORKS</v>
      </c>
      <c r="N2526" s="22" t="s">
        <v>110</v>
      </c>
      <c r="P2526" t="s">
        <v>1500</v>
      </c>
      <c r="Q2526" t="s">
        <v>2628</v>
      </c>
    </row>
    <row r="2527" spans="1:17" x14ac:dyDescent="0.2">
      <c r="A2527" s="3" t="s">
        <v>103</v>
      </c>
      <c r="B2527" s="3"/>
      <c r="C2527" s="18" t="s">
        <v>104</v>
      </c>
      <c r="D2527" s="18" t="s">
        <v>316</v>
      </c>
      <c r="E2527" s="18" t="s">
        <v>353</v>
      </c>
      <c r="F2527" s="18" t="s">
        <v>198</v>
      </c>
      <c r="G2527" s="19">
        <v>44089</v>
      </c>
      <c r="H2527" s="20" t="s">
        <v>5912</v>
      </c>
      <c r="I2527" s="20" t="s">
        <v>5914</v>
      </c>
      <c r="J2527" s="21">
        <v>120</v>
      </c>
      <c r="K2527" s="18" t="str">
        <f>IFERROR(VLOOKUP(LEFT(I2527,7)+0,'[1]_Redacted Trans'!B$1:C$65536,2,0),P2527)</f>
        <v>2100967 - N Rudelhoff</v>
      </c>
      <c r="L2527" s="18"/>
      <c r="M2527" s="18" t="str">
        <f>IFERROR(VLOOKUP(LEFT(I2527,7)+0,'[1]_Redacted Trans'!B$1:C$65536,2,0),Q2527)</f>
        <v>VARIOUS WORKS</v>
      </c>
      <c r="N2527" s="22" t="s">
        <v>110</v>
      </c>
      <c r="P2527" t="s">
        <v>1500</v>
      </c>
      <c r="Q2527" t="s">
        <v>2628</v>
      </c>
    </row>
    <row r="2528" spans="1:17" x14ac:dyDescent="0.2">
      <c r="A2528" s="3" t="s">
        <v>103</v>
      </c>
      <c r="B2528" s="3"/>
      <c r="C2528" s="18" t="s">
        <v>104</v>
      </c>
      <c r="D2528" s="18" t="s">
        <v>316</v>
      </c>
      <c r="E2528" s="18" t="s">
        <v>842</v>
      </c>
      <c r="F2528" s="18" t="s">
        <v>843</v>
      </c>
      <c r="G2528" s="19">
        <v>44089</v>
      </c>
      <c r="H2528" s="20" t="s">
        <v>5912</v>
      </c>
      <c r="I2528" s="20" t="s">
        <v>5915</v>
      </c>
      <c r="J2528" s="21">
        <v>429</v>
      </c>
      <c r="K2528" s="18" t="str">
        <f>IFERROR(VLOOKUP(LEFT(I2528,7)+0,'[1]_Redacted Trans'!B$1:C$65536,2,0),P2528)</f>
        <v>2100967 - N Rudelhoff</v>
      </c>
      <c r="L2528" s="18"/>
      <c r="M2528" s="18" t="str">
        <f>IFERROR(VLOOKUP(LEFT(I2528,7)+0,'[1]_Redacted Trans'!B$1:C$65536,2,0),Q2528)</f>
        <v>VARIOUS WORKS</v>
      </c>
      <c r="N2528" s="22" t="s">
        <v>110</v>
      </c>
      <c r="P2528" t="s">
        <v>1500</v>
      </c>
      <c r="Q2528" t="s">
        <v>2628</v>
      </c>
    </row>
    <row r="2529" spans="1:17" x14ac:dyDescent="0.2">
      <c r="A2529" s="3" t="s">
        <v>103</v>
      </c>
      <c r="B2529" s="3"/>
      <c r="C2529" s="18" t="s">
        <v>104</v>
      </c>
      <c r="D2529" s="18" t="s">
        <v>316</v>
      </c>
      <c r="E2529" s="18" t="s">
        <v>842</v>
      </c>
      <c r="F2529" s="18" t="s">
        <v>843</v>
      </c>
      <c r="G2529" s="19">
        <v>44089</v>
      </c>
      <c r="H2529" s="20" t="s">
        <v>5916</v>
      </c>
      <c r="I2529" s="20" t="s">
        <v>5917</v>
      </c>
      <c r="J2529" s="21">
        <v>1990</v>
      </c>
      <c r="K2529" s="18" t="str">
        <f>IFERROR(VLOOKUP(LEFT(I2529,7)+0,'[1]_Redacted Trans'!B$1:C$65536,2,0),P2529)</f>
        <v>2100967 - N Rudelhoff</v>
      </c>
      <c r="L2529" s="18"/>
      <c r="M2529" s="18" t="str">
        <f>IFERROR(VLOOKUP(LEFT(I2529,7)+0,'[1]_Redacted Trans'!B$1:C$65536,2,0),Q2529)</f>
        <v>ELETRICAL SUPPLY FOR HOLLAND HAVEN COMPOUND</v>
      </c>
      <c r="N2529" s="22" t="s">
        <v>110</v>
      </c>
      <c r="P2529" t="s">
        <v>1500</v>
      </c>
      <c r="Q2529" t="s">
        <v>5918</v>
      </c>
    </row>
    <row r="2530" spans="1:17" x14ac:dyDescent="0.2">
      <c r="A2530" s="3" t="s">
        <v>103</v>
      </c>
      <c r="B2530" s="3"/>
      <c r="C2530" s="18" t="s">
        <v>104</v>
      </c>
      <c r="D2530" s="18" t="s">
        <v>182</v>
      </c>
      <c r="E2530" s="18" t="s">
        <v>197</v>
      </c>
      <c r="F2530" s="18" t="s">
        <v>512</v>
      </c>
      <c r="G2530" s="19">
        <v>44089</v>
      </c>
      <c r="H2530" s="20" t="s">
        <v>513</v>
      </c>
      <c r="I2530" s="20" t="s">
        <v>5919</v>
      </c>
      <c r="J2530" s="21">
        <v>300</v>
      </c>
      <c r="K2530" s="18" t="str">
        <f>IFERROR(VLOOKUP(LEFT(I2530,7)+0,'[1]_Redacted Trans'!B$1:C$65536,2,0),P2530)</f>
        <v>2107273 - Gladstone MRM Limited</v>
      </c>
      <c r="L2530" s="18"/>
      <c r="M2530" s="18" t="str">
        <f>IFERROR(VLOOKUP(LEFT(I2530,7)+0,'[1]_Redacted Trans'!B$1:C$65536,2,0),Q2530)</f>
        <v>IMPLEMENTATION - DATA SERVICES - REMOTE</v>
      </c>
      <c r="N2530" s="22" t="s">
        <v>110</v>
      </c>
      <c r="P2530" t="s">
        <v>515</v>
      </c>
      <c r="Q2530" t="s">
        <v>5920</v>
      </c>
    </row>
    <row r="2531" spans="1:17" x14ac:dyDescent="0.2">
      <c r="A2531" s="3" t="s">
        <v>103</v>
      </c>
      <c r="B2531" s="3"/>
      <c r="C2531" s="18" t="s">
        <v>104</v>
      </c>
      <c r="D2531" s="18" t="s">
        <v>316</v>
      </c>
      <c r="E2531" s="18" t="s">
        <v>254</v>
      </c>
      <c r="F2531" s="18" t="s">
        <v>408</v>
      </c>
      <c r="G2531" s="19">
        <v>44089</v>
      </c>
      <c r="H2531" s="20" t="s">
        <v>5921</v>
      </c>
      <c r="I2531" s="20" t="s">
        <v>5922</v>
      </c>
      <c r="J2531" s="21">
        <v>43.93</v>
      </c>
      <c r="K2531" s="18" t="str">
        <f>IFERROR(VLOOKUP(LEFT(I2531,7)+0,'[1]_Redacted Trans'!B$1:C$65536,2,0),P2531)</f>
        <v>2109684 - Frank Howard Tools &amp; Fixings Ltd</v>
      </c>
      <c r="L2531" s="18"/>
      <c r="M2531" s="18" t="str">
        <f>IFERROR(VLOOKUP(LEFT(I2531,7)+0,'[1]_Redacted Trans'!B$1:C$65536,2,0),Q2531)</f>
        <v>COMPACT HOSE REEL</v>
      </c>
      <c r="N2531" s="22" t="s">
        <v>110</v>
      </c>
      <c r="P2531" t="s">
        <v>447</v>
      </c>
      <c r="Q2531" t="s">
        <v>5923</v>
      </c>
    </row>
    <row r="2532" spans="1:17" x14ac:dyDescent="0.2">
      <c r="A2532" s="3" t="s">
        <v>103</v>
      </c>
      <c r="B2532" s="3"/>
      <c r="C2532" s="18" t="s">
        <v>104</v>
      </c>
      <c r="D2532" s="18" t="s">
        <v>316</v>
      </c>
      <c r="E2532" s="18" t="s">
        <v>254</v>
      </c>
      <c r="F2532" s="18" t="s">
        <v>408</v>
      </c>
      <c r="G2532" s="19">
        <v>44089</v>
      </c>
      <c r="H2532" s="20" t="s">
        <v>5924</v>
      </c>
      <c r="I2532" s="20" t="s">
        <v>5925</v>
      </c>
      <c r="J2532" s="21">
        <v>206.04</v>
      </c>
      <c r="K2532" s="18" t="str">
        <f>IFERROR(VLOOKUP(LEFT(I2532,7)+0,'[1]_Redacted Trans'!B$1:C$65536,2,0),P2532)</f>
        <v>2109684 - Frank Howard Tools &amp; Fixings Ltd</v>
      </c>
      <c r="L2532" s="18"/>
      <c r="M2532" s="18" t="str">
        <f>IFERROR(VLOOKUP(LEFT(I2532,7)+0,'[1]_Redacted Trans'!B$1:C$65536,2,0),Q2532)</f>
        <v>CHISEL</v>
      </c>
      <c r="N2532" s="22" t="s">
        <v>110</v>
      </c>
      <c r="P2532" t="s">
        <v>447</v>
      </c>
      <c r="Q2532" t="s">
        <v>5926</v>
      </c>
    </row>
    <row r="2533" spans="1:17" x14ac:dyDescent="0.2">
      <c r="A2533" s="3" t="s">
        <v>103</v>
      </c>
      <c r="B2533" s="3"/>
      <c r="C2533" s="18" t="s">
        <v>104</v>
      </c>
      <c r="D2533" s="18" t="s">
        <v>316</v>
      </c>
      <c r="E2533" s="18" t="s">
        <v>3135</v>
      </c>
      <c r="F2533" s="18" t="s">
        <v>4801</v>
      </c>
      <c r="G2533" s="19">
        <v>44089</v>
      </c>
      <c r="H2533" s="20" t="s">
        <v>5730</v>
      </c>
      <c r="I2533" s="20" t="s">
        <v>5927</v>
      </c>
      <c r="J2533" s="21">
        <v>747.13</v>
      </c>
      <c r="K2533" s="18" t="str">
        <f>IFERROR(VLOOKUP(LEFT(I2533,7)+0,'[1]_Redacted Trans'!B$1:C$65536,2,0),P2533)</f>
        <v>2109684 - Frank Howard Tools &amp; Fixings Ltd</v>
      </c>
      <c r="L2533" s="18"/>
      <c r="M2533" s="18" t="str">
        <f>IFERROR(VLOOKUP(LEFT(I2533,7)+0,'[1]_Redacted Trans'!B$1:C$65536,2,0),Q2533)</f>
        <v>BATTERY</v>
      </c>
      <c r="N2533" s="22" t="s">
        <v>110</v>
      </c>
      <c r="P2533" t="s">
        <v>447</v>
      </c>
      <c r="Q2533" t="s">
        <v>1271</v>
      </c>
    </row>
    <row r="2534" spans="1:17" x14ac:dyDescent="0.2">
      <c r="A2534" s="3" t="s">
        <v>103</v>
      </c>
      <c r="B2534" s="3"/>
      <c r="C2534" s="18" t="s">
        <v>104</v>
      </c>
      <c r="D2534" s="18" t="s">
        <v>316</v>
      </c>
      <c r="E2534" s="18" t="s">
        <v>899</v>
      </c>
      <c r="F2534" s="18" t="s">
        <v>900</v>
      </c>
      <c r="G2534" s="19">
        <v>44089</v>
      </c>
      <c r="H2534" s="20" t="s">
        <v>5730</v>
      </c>
      <c r="I2534" s="20" t="s">
        <v>5928</v>
      </c>
      <c r="J2534" s="21">
        <v>747.14</v>
      </c>
      <c r="K2534" s="18" t="str">
        <f>IFERROR(VLOOKUP(LEFT(I2534,7)+0,'[1]_Redacted Trans'!B$1:C$65536,2,0),P2534)</f>
        <v>2109684 - Frank Howard Tools &amp; Fixings Ltd</v>
      </c>
      <c r="L2534" s="18"/>
      <c r="M2534" s="18" t="str">
        <f>IFERROR(VLOOKUP(LEFT(I2534,7)+0,'[1]_Redacted Trans'!B$1:C$65536,2,0),Q2534)</f>
        <v>BATTERY</v>
      </c>
      <c r="N2534" s="22" t="s">
        <v>110</v>
      </c>
      <c r="P2534" t="s">
        <v>447</v>
      </c>
      <c r="Q2534" t="s">
        <v>1271</v>
      </c>
    </row>
    <row r="2535" spans="1:17" x14ac:dyDescent="0.2">
      <c r="A2535" s="3" t="s">
        <v>103</v>
      </c>
      <c r="B2535" s="3"/>
      <c r="C2535" s="18" t="s">
        <v>104</v>
      </c>
      <c r="D2535" s="18" t="s">
        <v>316</v>
      </c>
      <c r="E2535" s="18" t="s">
        <v>357</v>
      </c>
      <c r="F2535" s="18" t="s">
        <v>856</v>
      </c>
      <c r="G2535" s="19">
        <v>44089</v>
      </c>
      <c r="H2535" s="20" t="s">
        <v>5730</v>
      </c>
      <c r="I2535" s="20" t="s">
        <v>5929</v>
      </c>
      <c r="J2535" s="21">
        <v>747.13</v>
      </c>
      <c r="K2535" s="18" t="str">
        <f>IFERROR(VLOOKUP(LEFT(I2535,7)+0,'[1]_Redacted Trans'!B$1:C$65536,2,0),P2535)</f>
        <v>2109684 - Frank Howard Tools &amp; Fixings Ltd</v>
      </c>
      <c r="L2535" s="18"/>
      <c r="M2535" s="18" t="str">
        <f>IFERROR(VLOOKUP(LEFT(I2535,7)+0,'[1]_Redacted Trans'!B$1:C$65536,2,0),Q2535)</f>
        <v>BATTERY</v>
      </c>
      <c r="N2535" s="22" t="s">
        <v>110</v>
      </c>
      <c r="P2535" t="s">
        <v>447</v>
      </c>
      <c r="Q2535" t="s">
        <v>1271</v>
      </c>
    </row>
    <row r="2536" spans="1:17" x14ac:dyDescent="0.2">
      <c r="A2536" s="3" t="s">
        <v>103</v>
      </c>
      <c r="B2536" s="3"/>
      <c r="C2536" s="18" t="s">
        <v>104</v>
      </c>
      <c r="D2536" s="18" t="s">
        <v>239</v>
      </c>
      <c r="E2536" s="18" t="s">
        <v>302</v>
      </c>
      <c r="F2536" s="18" t="s">
        <v>1037</v>
      </c>
      <c r="G2536" s="19">
        <v>44089</v>
      </c>
      <c r="H2536" s="20" t="s">
        <v>5930</v>
      </c>
      <c r="I2536" s="20" t="s">
        <v>5931</v>
      </c>
      <c r="J2536" s="21">
        <v>20.27</v>
      </c>
      <c r="K2536" s="18" t="str">
        <f>IFERROR(VLOOKUP(LEFT(I2536,7)+0,'[1]_Redacted Trans'!B$1:C$65536,2,0),P2536)</f>
        <v>2100242 - EU Ltd</v>
      </c>
      <c r="L2536" s="18"/>
      <c r="M2536" s="18" t="str">
        <f>IFERROR(VLOOKUP(LEFT(I2536,7)+0,'[1]_Redacted Trans'!B$1:C$65536,2,0),Q2536)</f>
        <v>BATTERY</v>
      </c>
      <c r="N2536" s="22" t="s">
        <v>110</v>
      </c>
      <c r="P2536" t="s">
        <v>3900</v>
      </c>
      <c r="Q2536" t="s">
        <v>1271</v>
      </c>
    </row>
    <row r="2537" spans="1:17" x14ac:dyDescent="0.2">
      <c r="A2537" s="3" t="s">
        <v>103</v>
      </c>
      <c r="B2537" s="3"/>
      <c r="C2537" s="18" t="s">
        <v>104</v>
      </c>
      <c r="D2537" s="18" t="s">
        <v>239</v>
      </c>
      <c r="E2537" s="18" t="s">
        <v>671</v>
      </c>
      <c r="F2537" s="18" t="s">
        <v>672</v>
      </c>
      <c r="G2537" s="19">
        <v>44089</v>
      </c>
      <c r="H2537" s="20" t="s">
        <v>5932</v>
      </c>
      <c r="I2537" s="20" t="s">
        <v>5933</v>
      </c>
      <c r="J2537" s="21">
        <v>240</v>
      </c>
      <c r="K2537" s="18" t="str">
        <f>IFERROR(VLOOKUP(LEFT(I2537,7)+0,'[1]_Redacted Trans'!B$1:C$65536,2,0),P2537)</f>
        <v>2101636 - CRAFT</v>
      </c>
      <c r="L2537" s="18"/>
      <c r="M2537" s="18" t="str">
        <f>IFERROR(VLOOKUP(LEFT(I2537,7)+0,'[1]_Redacted Trans'!B$1:C$65536,2,0),Q2537)</f>
        <v>LANTRA TRACTOR COURSE</v>
      </c>
      <c r="N2537" s="22" t="s">
        <v>110</v>
      </c>
      <c r="P2537" t="s">
        <v>3907</v>
      </c>
      <c r="Q2537" t="s">
        <v>5934</v>
      </c>
    </row>
    <row r="2538" spans="1:17" x14ac:dyDescent="0.2">
      <c r="A2538" s="3" t="s">
        <v>103</v>
      </c>
      <c r="B2538" s="3"/>
      <c r="C2538" s="18" t="s">
        <v>104</v>
      </c>
      <c r="D2538" s="18" t="s">
        <v>147</v>
      </c>
      <c r="E2538" s="18" t="s">
        <v>565</v>
      </c>
      <c r="F2538" s="18" t="s">
        <v>566</v>
      </c>
      <c r="G2538" s="19">
        <v>44089</v>
      </c>
      <c r="H2538" s="20" t="s">
        <v>5935</v>
      </c>
      <c r="I2538" s="20" t="s">
        <v>5936</v>
      </c>
      <c r="J2538" s="21">
        <v>86.8</v>
      </c>
      <c r="K2538" s="18" t="str">
        <f>IFERROR(VLOOKUP(LEFT(I2538,7)+0,'[1]_Redacted Trans'!B$1:C$65536,2,0),P2538)</f>
        <v>REDACTED PERSONAL DATA</v>
      </c>
      <c r="L2538" s="18"/>
      <c r="M2538" s="18" t="str">
        <f>IFERROR(VLOOKUP(LEFT(I2538,7)+0,'[1]_Redacted Trans'!B$1:C$65536,2,0),Q2538)</f>
        <v>REDACTED PERSONAL DATA</v>
      </c>
      <c r="N2538" s="22" t="s">
        <v>110</v>
      </c>
      <c r="P2538" t="s">
        <v>143</v>
      </c>
      <c r="Q2538" t="s">
        <v>143</v>
      </c>
    </row>
    <row r="2539" spans="1:17" x14ac:dyDescent="0.2">
      <c r="A2539" s="3" t="s">
        <v>103</v>
      </c>
      <c r="B2539" s="3"/>
      <c r="C2539" s="18" t="s">
        <v>104</v>
      </c>
      <c r="D2539" s="18" t="s">
        <v>239</v>
      </c>
      <c r="E2539" s="18" t="s">
        <v>998</v>
      </c>
      <c r="F2539" s="18" t="s">
        <v>336</v>
      </c>
      <c r="G2539" s="19">
        <v>44089</v>
      </c>
      <c r="H2539" s="20"/>
      <c r="I2539" s="20" t="s">
        <v>5937</v>
      </c>
      <c r="J2539" s="21">
        <v>3.93</v>
      </c>
      <c r="K2539" s="18" t="str">
        <f>IFERROR(VLOOKUP(LEFT(I2539,7)+0,'[1]_Redacted Trans'!B$1:C$65536,2,0),P2539)</f>
        <v>2118748 - Castle Water Ltd</v>
      </c>
      <c r="L2539" s="18" t="s">
        <v>381</v>
      </c>
      <c r="M2539" s="18" t="str">
        <f>IFERROR(VLOOKUP(LEFT(I2539,7)+0,'[1]_Redacted Trans'!B$1:C$65536,2,0),Q2539)</f>
        <v>ANGLEFIELD GARDENS, CLACTON ON-SEA</v>
      </c>
      <c r="N2539" s="22" t="s">
        <v>110</v>
      </c>
      <c r="P2539" t="s">
        <v>382</v>
      </c>
      <c r="Q2539" t="s">
        <v>5938</v>
      </c>
    </row>
    <row r="2540" spans="1:17" x14ac:dyDescent="0.2">
      <c r="A2540" s="3" t="s">
        <v>103</v>
      </c>
      <c r="B2540" s="3"/>
      <c r="C2540" s="18" t="s">
        <v>104</v>
      </c>
      <c r="D2540" s="18" t="s">
        <v>239</v>
      </c>
      <c r="E2540" s="18" t="s">
        <v>266</v>
      </c>
      <c r="F2540" s="18" t="s">
        <v>198</v>
      </c>
      <c r="G2540" s="19">
        <v>44089</v>
      </c>
      <c r="H2540" s="20" t="s">
        <v>5939</v>
      </c>
      <c r="I2540" s="20" t="s">
        <v>5940</v>
      </c>
      <c r="J2540" s="21">
        <v>706.59</v>
      </c>
      <c r="K2540" s="18" t="str">
        <f>IFERROR(VLOOKUP(LEFT(I2540,7)+0,'[1]_Redacted Trans'!B$1:C$65536,2,0),P2540)</f>
        <v>2119616 - Bourne Property Maintenance Ltd</v>
      </c>
      <c r="L2540" s="18"/>
      <c r="M2540" s="18" t="str">
        <f>IFERROR(VLOOKUP(LEFT(I2540,7)+0,'[1]_Redacted Trans'!B$1:C$65536,2,0),Q2540)</f>
        <v>CLEANERS</v>
      </c>
      <c r="N2540" s="22" t="s">
        <v>110</v>
      </c>
      <c r="P2540" t="s">
        <v>5941</v>
      </c>
      <c r="Q2540" t="s">
        <v>5942</v>
      </c>
    </row>
    <row r="2541" spans="1:17" x14ac:dyDescent="0.2">
      <c r="A2541" s="3" t="s">
        <v>103</v>
      </c>
      <c r="B2541" s="3"/>
      <c r="C2541" s="18" t="s">
        <v>104</v>
      </c>
      <c r="D2541" s="18" t="s">
        <v>239</v>
      </c>
      <c r="E2541" s="18" t="s">
        <v>266</v>
      </c>
      <c r="F2541" s="18" t="s">
        <v>198</v>
      </c>
      <c r="G2541" s="19">
        <v>44089</v>
      </c>
      <c r="H2541" s="20" t="s">
        <v>5943</v>
      </c>
      <c r="I2541" s="20" t="s">
        <v>5944</v>
      </c>
      <c r="J2541" s="21">
        <v>706.59</v>
      </c>
      <c r="K2541" s="18" t="str">
        <f>IFERROR(VLOOKUP(LEFT(I2541,7)+0,'[1]_Redacted Trans'!B$1:C$65536,2,0),P2541)</f>
        <v>2119616 - Bourne Property Maintenance Ltd</v>
      </c>
      <c r="L2541" s="18"/>
      <c r="M2541" s="18" t="str">
        <f>IFERROR(VLOOKUP(LEFT(I2541,7)+0,'[1]_Redacted Trans'!B$1:C$65536,2,0),Q2541)</f>
        <v>CLEANERS</v>
      </c>
      <c r="N2541" s="22" t="s">
        <v>110</v>
      </c>
      <c r="P2541" t="s">
        <v>5941</v>
      </c>
      <c r="Q2541" t="s">
        <v>5942</v>
      </c>
    </row>
    <row r="2542" spans="1:17" x14ac:dyDescent="0.2">
      <c r="A2542" s="3" t="s">
        <v>103</v>
      </c>
      <c r="B2542" s="3"/>
      <c r="C2542" s="18" t="s">
        <v>104</v>
      </c>
      <c r="D2542" s="18" t="s">
        <v>239</v>
      </c>
      <c r="E2542" s="18" t="s">
        <v>266</v>
      </c>
      <c r="F2542" s="18" t="s">
        <v>198</v>
      </c>
      <c r="G2542" s="19">
        <v>44089</v>
      </c>
      <c r="H2542" s="20" t="s">
        <v>5943</v>
      </c>
      <c r="I2542" s="20" t="s">
        <v>5945</v>
      </c>
      <c r="J2542" s="21">
        <v>706.59</v>
      </c>
      <c r="K2542" s="18" t="str">
        <f>IFERROR(VLOOKUP(LEFT(I2542,7)+0,'[1]_Redacted Trans'!B$1:C$65536,2,0),P2542)</f>
        <v>2119616 - Bourne Property Maintenance Ltd</v>
      </c>
      <c r="L2542" s="18"/>
      <c r="M2542" s="18" t="str">
        <f>IFERROR(VLOOKUP(LEFT(I2542,7)+0,'[1]_Redacted Trans'!B$1:C$65536,2,0),Q2542)</f>
        <v>CLEANERS</v>
      </c>
      <c r="N2542" s="22" t="s">
        <v>110</v>
      </c>
      <c r="P2542" t="s">
        <v>5941</v>
      </c>
      <c r="Q2542" t="s">
        <v>5942</v>
      </c>
    </row>
    <row r="2543" spans="1:17" x14ac:dyDescent="0.2">
      <c r="A2543" s="3" t="s">
        <v>103</v>
      </c>
      <c r="B2543" s="3"/>
      <c r="C2543" s="18" t="s">
        <v>104</v>
      </c>
      <c r="D2543" s="18" t="s">
        <v>182</v>
      </c>
      <c r="E2543" s="18" t="s">
        <v>978</v>
      </c>
      <c r="F2543" s="18" t="s">
        <v>5946</v>
      </c>
      <c r="G2543" s="19">
        <v>44074</v>
      </c>
      <c r="H2543" s="20" t="s">
        <v>5947</v>
      </c>
      <c r="I2543" s="20" t="s">
        <v>5948</v>
      </c>
      <c r="J2543" s="21">
        <v>13.2</v>
      </c>
      <c r="K2543" s="18" t="str">
        <f>IFERROR(VLOOKUP(LEFT(I2543,7)+0,'[1]_Redacted Trans'!B$1:C$65536,2,0),P2543)</f>
        <v>2100185 - Boc Ltd</v>
      </c>
      <c r="L2543" s="18"/>
      <c r="M2543" s="18">
        <f>IFERROR(VLOOKUP(LEFT(I2543,7)+0,'[1]_Redacted Trans'!B$1:C$65536,2,0),Q2543)</f>
        <v>44044</v>
      </c>
      <c r="N2543" s="22" t="s">
        <v>110</v>
      </c>
      <c r="P2543" t="s">
        <v>5949</v>
      </c>
      <c r="Q2543" s="23">
        <v>44044</v>
      </c>
    </row>
    <row r="2544" spans="1:17" x14ac:dyDescent="0.2">
      <c r="A2544" s="3" t="s">
        <v>103</v>
      </c>
      <c r="B2544" s="3"/>
      <c r="C2544" s="18" t="s">
        <v>104</v>
      </c>
      <c r="D2544" s="18" t="s">
        <v>239</v>
      </c>
      <c r="E2544" s="18" t="s">
        <v>270</v>
      </c>
      <c r="F2544" s="18" t="s">
        <v>144</v>
      </c>
      <c r="G2544" s="19">
        <v>44089</v>
      </c>
      <c r="H2544" s="20" t="s">
        <v>5950</v>
      </c>
      <c r="I2544" s="20" t="s">
        <v>5951</v>
      </c>
      <c r="J2544" s="21">
        <v>43.65</v>
      </c>
      <c r="K2544" s="18" t="str">
        <f>IFERROR(VLOOKUP(LEFT(I2544,7)+0,'[1]_Redacted Trans'!B$1:C$65536,2,0),P2544)</f>
        <v>2100099 - Trade UK</v>
      </c>
      <c r="L2544" s="18"/>
      <c r="M2544" s="18" t="str">
        <f>IFERROR(VLOOKUP(LEFT(I2544,7)+0,'[1]_Redacted Trans'!B$1:C$65536,2,0),Q2544)</f>
        <v>STRAPS</v>
      </c>
      <c r="N2544" s="22" t="s">
        <v>110</v>
      </c>
      <c r="P2544" t="s">
        <v>1771</v>
      </c>
      <c r="Q2544" t="s">
        <v>5952</v>
      </c>
    </row>
    <row r="2545" spans="1:17" x14ac:dyDescent="0.2">
      <c r="A2545" s="3" t="s">
        <v>103</v>
      </c>
      <c r="B2545" s="3"/>
      <c r="C2545" s="18" t="s">
        <v>104</v>
      </c>
      <c r="D2545" s="18" t="s">
        <v>239</v>
      </c>
      <c r="E2545" s="18" t="s">
        <v>302</v>
      </c>
      <c r="F2545" s="18" t="s">
        <v>1037</v>
      </c>
      <c r="G2545" s="19">
        <v>44089</v>
      </c>
      <c r="H2545" s="20" t="s">
        <v>5953</v>
      </c>
      <c r="I2545" s="20" t="s">
        <v>5954</v>
      </c>
      <c r="J2545" s="21">
        <v>492.65</v>
      </c>
      <c r="K2545" s="18" t="str">
        <f>IFERROR(VLOOKUP(LEFT(I2545,7)+0,'[1]_Redacted Trans'!B$1:C$65536,2,0),P2545)</f>
        <v>2100076 - ATE (UK) Ltd</v>
      </c>
      <c r="L2545" s="18"/>
      <c r="M2545" s="18" t="str">
        <f>IFERROR(VLOOKUP(LEFT(I2545,7)+0,'[1]_Redacted Trans'!B$1:C$65536,2,0),Q2545)</f>
        <v>ATE</v>
      </c>
      <c r="N2545" s="22" t="s">
        <v>110</v>
      </c>
      <c r="P2545" t="s">
        <v>3919</v>
      </c>
      <c r="Q2545" t="s">
        <v>5955</v>
      </c>
    </row>
    <row r="2546" spans="1:17" x14ac:dyDescent="0.2">
      <c r="A2546" s="3" t="s">
        <v>103</v>
      </c>
      <c r="B2546" s="3"/>
      <c r="C2546" s="18" t="s">
        <v>104</v>
      </c>
      <c r="D2546" s="18" t="s">
        <v>168</v>
      </c>
      <c r="E2546" s="18" t="s">
        <v>1875</v>
      </c>
      <c r="F2546" s="18" t="s">
        <v>318</v>
      </c>
      <c r="G2546" s="19">
        <v>44096</v>
      </c>
      <c r="H2546" s="20" t="s">
        <v>5956</v>
      </c>
      <c r="I2546" s="20" t="s">
        <v>5957</v>
      </c>
      <c r="J2546" s="21">
        <v>398.64</v>
      </c>
      <c r="K2546" s="18" t="str">
        <f>IFERROR(VLOOKUP(LEFT(I2546,7)+0,'[1]_Redacted Trans'!B$1:C$65536,2,0),P2546)</f>
        <v>REDACTED PERSONAL DATA</v>
      </c>
      <c r="L2546" s="18"/>
      <c r="M2546" s="18" t="str">
        <f>IFERROR(VLOOKUP(LEFT(I2546,7)+0,'[1]_Redacted Trans'!B$1:C$65536,2,0),Q2546)</f>
        <v>REDACTED PERSONAL DATA</v>
      </c>
      <c r="N2546" s="22" t="s">
        <v>110</v>
      </c>
      <c r="P2546" t="s">
        <v>143</v>
      </c>
      <c r="Q2546" t="s">
        <v>143</v>
      </c>
    </row>
    <row r="2547" spans="1:17" x14ac:dyDescent="0.2">
      <c r="A2547" s="3" t="s">
        <v>103</v>
      </c>
      <c r="B2547" s="3"/>
      <c r="C2547" s="18" t="s">
        <v>104</v>
      </c>
      <c r="D2547" s="18" t="s">
        <v>168</v>
      </c>
      <c r="E2547" s="18" t="s">
        <v>254</v>
      </c>
      <c r="F2547" s="18" t="s">
        <v>422</v>
      </c>
      <c r="G2547" s="19">
        <v>44096</v>
      </c>
      <c r="H2547" s="20" t="s">
        <v>5958</v>
      </c>
      <c r="I2547" s="20" t="s">
        <v>5959</v>
      </c>
      <c r="J2547" s="21">
        <v>63.77</v>
      </c>
      <c r="K2547" s="18" t="str">
        <f>IFERROR(VLOOKUP(LEFT(I2547,7)+0,'[1]_Redacted Trans'!B$1:C$65536,2,0),P2547)</f>
        <v>REDACTED PERSONAL DATA</v>
      </c>
      <c r="L2547" s="18"/>
      <c r="M2547" s="18" t="str">
        <f>IFERROR(VLOOKUP(LEFT(I2547,7)+0,'[1]_Redacted Trans'!B$1:C$65536,2,0),Q2547)</f>
        <v>REDACTED PERSONAL DATA</v>
      </c>
      <c r="N2547" s="22" t="s">
        <v>110</v>
      </c>
      <c r="P2547" t="s">
        <v>143</v>
      </c>
      <c r="Q2547" t="s">
        <v>143</v>
      </c>
    </row>
    <row r="2548" spans="1:17" x14ac:dyDescent="0.2">
      <c r="A2548" s="3" t="s">
        <v>103</v>
      </c>
      <c r="B2548" s="3"/>
      <c r="C2548" s="18" t="s">
        <v>104</v>
      </c>
      <c r="D2548" s="18" t="s">
        <v>168</v>
      </c>
      <c r="E2548" s="18" t="s">
        <v>254</v>
      </c>
      <c r="F2548" s="18" t="s">
        <v>2782</v>
      </c>
      <c r="G2548" s="19">
        <v>44096</v>
      </c>
      <c r="H2548" s="20" t="s">
        <v>5960</v>
      </c>
      <c r="I2548" s="20" t="s">
        <v>5961</v>
      </c>
      <c r="J2548" s="21">
        <v>659.53</v>
      </c>
      <c r="K2548" s="18" t="str">
        <f>IFERROR(VLOOKUP(LEFT(I2548,7)+0,'[1]_Redacted Trans'!B$1:C$65536,2,0),P2548)</f>
        <v>REDACTED PERSONAL DATA</v>
      </c>
      <c r="L2548" s="18"/>
      <c r="M2548" s="18" t="str">
        <f>IFERROR(VLOOKUP(LEFT(I2548,7)+0,'[1]_Redacted Trans'!B$1:C$65536,2,0),Q2548)</f>
        <v>REDACTED PERSONAL DATA</v>
      </c>
      <c r="N2548" s="22" t="s">
        <v>110</v>
      </c>
      <c r="P2548" t="s">
        <v>143</v>
      </c>
      <c r="Q2548" t="s">
        <v>143</v>
      </c>
    </row>
    <row r="2549" spans="1:17" x14ac:dyDescent="0.2">
      <c r="A2549" s="3" t="s">
        <v>103</v>
      </c>
      <c r="B2549" s="3"/>
      <c r="C2549" s="18" t="s">
        <v>104</v>
      </c>
      <c r="D2549" s="18" t="s">
        <v>168</v>
      </c>
      <c r="E2549" s="18" t="s">
        <v>254</v>
      </c>
      <c r="F2549" s="18" t="s">
        <v>829</v>
      </c>
      <c r="G2549" s="19">
        <v>44096</v>
      </c>
      <c r="H2549" s="20" t="s">
        <v>5962</v>
      </c>
      <c r="I2549" s="20" t="s">
        <v>5963</v>
      </c>
      <c r="J2549" s="21">
        <v>2841.48</v>
      </c>
      <c r="K2549" s="18" t="str">
        <f>IFERROR(VLOOKUP(LEFT(I2549,7)+0,'[1]_Redacted Trans'!B$1:C$65536,2,0),P2549)</f>
        <v>REDACTED PERSONAL DATA</v>
      </c>
      <c r="L2549" s="18"/>
      <c r="M2549" s="18" t="str">
        <f>IFERROR(VLOOKUP(LEFT(I2549,7)+0,'[1]_Redacted Trans'!B$1:C$65536,2,0),Q2549)</f>
        <v>REDACTED PERSONAL DATA</v>
      </c>
      <c r="N2549" s="22" t="s">
        <v>110</v>
      </c>
      <c r="P2549" t="s">
        <v>143</v>
      </c>
      <c r="Q2549" t="s">
        <v>143</v>
      </c>
    </row>
    <row r="2550" spans="1:17" x14ac:dyDescent="0.2">
      <c r="A2550" s="3" t="s">
        <v>103</v>
      </c>
      <c r="B2550" s="3"/>
      <c r="C2550" s="18" t="s">
        <v>104</v>
      </c>
      <c r="D2550" s="18" t="s">
        <v>168</v>
      </c>
      <c r="E2550" s="18" t="s">
        <v>254</v>
      </c>
      <c r="F2550" s="18" t="s">
        <v>829</v>
      </c>
      <c r="G2550" s="19">
        <v>44096</v>
      </c>
      <c r="H2550" s="20" t="s">
        <v>5962</v>
      </c>
      <c r="I2550" s="20" t="s">
        <v>5964</v>
      </c>
      <c r="J2550" s="21">
        <v>1498.37</v>
      </c>
      <c r="K2550" s="18" t="str">
        <f>IFERROR(VLOOKUP(LEFT(I2550,7)+0,'[1]_Redacted Trans'!B$1:C$65536,2,0),P2550)</f>
        <v>REDACTED PERSONAL DATA</v>
      </c>
      <c r="L2550" s="18"/>
      <c r="M2550" s="18" t="str">
        <f>IFERROR(VLOOKUP(LEFT(I2550,7)+0,'[1]_Redacted Trans'!B$1:C$65536,2,0),Q2550)</f>
        <v>REDACTED PERSONAL DATA</v>
      </c>
      <c r="N2550" s="22" t="s">
        <v>110</v>
      </c>
      <c r="P2550" t="s">
        <v>143</v>
      </c>
      <c r="Q2550" t="s">
        <v>143</v>
      </c>
    </row>
    <row r="2551" spans="1:17" x14ac:dyDescent="0.2">
      <c r="A2551" s="3" t="s">
        <v>103</v>
      </c>
      <c r="B2551" s="3"/>
      <c r="C2551" s="18" t="s">
        <v>104</v>
      </c>
      <c r="D2551" s="18" t="s">
        <v>168</v>
      </c>
      <c r="E2551" s="18" t="s">
        <v>254</v>
      </c>
      <c r="F2551" s="18" t="s">
        <v>829</v>
      </c>
      <c r="G2551" s="19">
        <v>44096</v>
      </c>
      <c r="H2551" s="20" t="s">
        <v>5965</v>
      </c>
      <c r="I2551" s="20" t="s">
        <v>5966</v>
      </c>
      <c r="J2551" s="21">
        <v>70</v>
      </c>
      <c r="K2551" s="18" t="str">
        <f>IFERROR(VLOOKUP(LEFT(I2551,7)+0,'[1]_Redacted Trans'!B$1:C$65536,2,0),P2551)</f>
        <v>2114492 - Francis Stuart Access</v>
      </c>
      <c r="L2551" s="18"/>
      <c r="M2551" s="18" t="str">
        <f>IFERROR(VLOOKUP(LEFT(I2551,7)+0,'[1]_Redacted Trans'!B$1:C$65536,2,0),Q2551)</f>
        <v>56-58 WALDEGRAVE WAY</v>
      </c>
      <c r="N2551" s="22" t="s">
        <v>110</v>
      </c>
      <c r="P2551" t="s">
        <v>1531</v>
      </c>
      <c r="Q2551" t="s">
        <v>5967</v>
      </c>
    </row>
    <row r="2552" spans="1:17" x14ac:dyDescent="0.2">
      <c r="A2552" s="3" t="s">
        <v>103</v>
      </c>
      <c r="B2552" s="3"/>
      <c r="C2552" s="18" t="s">
        <v>104</v>
      </c>
      <c r="D2552" s="18" t="s">
        <v>168</v>
      </c>
      <c r="E2552" s="18" t="s">
        <v>254</v>
      </c>
      <c r="F2552" s="18" t="s">
        <v>829</v>
      </c>
      <c r="G2552" s="19">
        <v>44096</v>
      </c>
      <c r="H2552" s="20" t="s">
        <v>5968</v>
      </c>
      <c r="I2552" s="20" t="s">
        <v>5969</v>
      </c>
      <c r="J2552" s="21">
        <v>70</v>
      </c>
      <c r="K2552" s="18" t="str">
        <f>IFERROR(VLOOKUP(LEFT(I2552,7)+0,'[1]_Redacted Trans'!B$1:C$65536,2,0),P2552)</f>
        <v>REDACTED PERSONAL DATA</v>
      </c>
      <c r="L2552" s="18"/>
      <c r="M2552" s="18" t="str">
        <f>IFERROR(VLOOKUP(LEFT(I2552,7)+0,'[1]_Redacted Trans'!B$1:C$65536,2,0),Q2552)</f>
        <v>REDACTED PERSONAL DATA</v>
      </c>
      <c r="N2552" s="22" t="s">
        <v>110</v>
      </c>
      <c r="P2552" t="s">
        <v>143</v>
      </c>
      <c r="Q2552" t="s">
        <v>143</v>
      </c>
    </row>
    <row r="2553" spans="1:17" x14ac:dyDescent="0.2">
      <c r="A2553" s="3" t="s">
        <v>103</v>
      </c>
      <c r="B2553" s="3"/>
      <c r="C2553" s="18" t="s">
        <v>104</v>
      </c>
      <c r="D2553" s="18" t="s">
        <v>239</v>
      </c>
      <c r="E2553" s="18" t="s">
        <v>2234</v>
      </c>
      <c r="F2553" s="18" t="s">
        <v>1811</v>
      </c>
      <c r="G2553" s="19">
        <v>44096</v>
      </c>
      <c r="H2553" s="20" t="s">
        <v>5970</v>
      </c>
      <c r="I2553" s="20" t="s">
        <v>5971</v>
      </c>
      <c r="J2553" s="21">
        <v>300</v>
      </c>
      <c r="K2553" s="18" t="str">
        <f>IFERROR(VLOOKUP(LEFT(I2553,7)+0,'[1]_Redacted Trans'!B$1:C$65536,2,0),P2553)</f>
        <v>2103722 - G K Fencing and Paving</v>
      </c>
      <c r="L2553" s="18"/>
      <c r="M2553" s="18" t="str">
        <f>IFERROR(VLOOKUP(LEFT(I2553,7)+0,'[1]_Redacted Trans'!B$1:C$65536,2,0),Q2553)</f>
        <v>CCTV FOR CHAPEL -CLACTON</v>
      </c>
      <c r="N2553" s="22" t="s">
        <v>110</v>
      </c>
      <c r="P2553" t="s">
        <v>5972</v>
      </c>
      <c r="Q2553" t="s">
        <v>5973</v>
      </c>
    </row>
    <row r="2554" spans="1:17" x14ac:dyDescent="0.2">
      <c r="A2554" s="3" t="s">
        <v>103</v>
      </c>
      <c r="B2554" s="3"/>
      <c r="C2554" s="18" t="s">
        <v>104</v>
      </c>
      <c r="D2554" s="18" t="s">
        <v>239</v>
      </c>
      <c r="E2554" s="18" t="s">
        <v>2234</v>
      </c>
      <c r="F2554" s="18" t="s">
        <v>1811</v>
      </c>
      <c r="G2554" s="19">
        <v>44096</v>
      </c>
      <c r="H2554" s="20" t="s">
        <v>5970</v>
      </c>
      <c r="I2554" s="20" t="s">
        <v>5974</v>
      </c>
      <c r="J2554" s="21">
        <v>1379.4</v>
      </c>
      <c r="K2554" s="18" t="str">
        <f>IFERROR(VLOOKUP(LEFT(I2554,7)+0,'[1]_Redacted Trans'!B$1:C$65536,2,0),P2554)</f>
        <v>2103722 - G K Fencing and Paving</v>
      </c>
      <c r="L2554" s="18"/>
      <c r="M2554" s="18" t="str">
        <f>IFERROR(VLOOKUP(LEFT(I2554,7)+0,'[1]_Redacted Trans'!B$1:C$65536,2,0),Q2554)</f>
        <v>CCTV FOR CHAPEL -CLACTON</v>
      </c>
      <c r="N2554" s="22" t="s">
        <v>110</v>
      </c>
      <c r="P2554" t="s">
        <v>5972</v>
      </c>
      <c r="Q2554" t="s">
        <v>5973</v>
      </c>
    </row>
    <row r="2555" spans="1:17" x14ac:dyDescent="0.2">
      <c r="A2555" s="3" t="s">
        <v>103</v>
      </c>
      <c r="B2555" s="3"/>
      <c r="C2555" s="18" t="s">
        <v>104</v>
      </c>
      <c r="D2555" s="18" t="s">
        <v>168</v>
      </c>
      <c r="E2555" s="18" t="s">
        <v>254</v>
      </c>
      <c r="F2555" s="18" t="s">
        <v>829</v>
      </c>
      <c r="G2555" s="19">
        <v>44096</v>
      </c>
      <c r="H2555" s="20" t="s">
        <v>5975</v>
      </c>
      <c r="I2555" s="20" t="s">
        <v>5976</v>
      </c>
      <c r="J2555" s="21">
        <v>6372.37</v>
      </c>
      <c r="K2555" s="18" t="str">
        <f>IFERROR(VLOOKUP(LEFT(I2555,7)+0,'[1]_Redacted Trans'!B$1:C$65536,2,0),P2555)</f>
        <v>REDACTED PERSONAL DATA</v>
      </c>
      <c r="L2555" s="18">
        <v>9731159</v>
      </c>
      <c r="M2555" s="18" t="str">
        <f>IFERROR(VLOOKUP(LEFT(I2555,7)+0,'[1]_Redacted Trans'!B$1:C$65536,2,0),Q2555)</f>
        <v>REDACTED PERSONAL DATA</v>
      </c>
      <c r="N2555" s="22" t="s">
        <v>110</v>
      </c>
      <c r="P2555" t="s">
        <v>143</v>
      </c>
      <c r="Q2555" t="s">
        <v>143</v>
      </c>
    </row>
    <row r="2556" spans="1:17" x14ac:dyDescent="0.2">
      <c r="A2556" s="3" t="s">
        <v>103</v>
      </c>
      <c r="B2556" s="3"/>
      <c r="C2556" s="18" t="s">
        <v>104</v>
      </c>
      <c r="D2556" s="18" t="s">
        <v>168</v>
      </c>
      <c r="E2556" s="18" t="s">
        <v>254</v>
      </c>
      <c r="F2556" s="18" t="s">
        <v>829</v>
      </c>
      <c r="G2556" s="19">
        <v>44096</v>
      </c>
      <c r="H2556" s="20" t="s">
        <v>5975</v>
      </c>
      <c r="I2556" s="20" t="s">
        <v>5977</v>
      </c>
      <c r="J2556" s="21">
        <v>1735.32</v>
      </c>
      <c r="K2556" s="18" t="str">
        <f>IFERROR(VLOOKUP(LEFT(I2556,7)+0,'[1]_Redacted Trans'!B$1:C$65536,2,0),P2556)</f>
        <v>REDACTED PERSONAL DATA</v>
      </c>
      <c r="L2556" s="18">
        <v>9731159</v>
      </c>
      <c r="M2556" s="18" t="str">
        <f>IFERROR(VLOOKUP(LEFT(I2556,7)+0,'[1]_Redacted Trans'!B$1:C$65536,2,0),Q2556)</f>
        <v>REDACTED PERSONAL DATA</v>
      </c>
      <c r="N2556" s="22" t="s">
        <v>110</v>
      </c>
      <c r="P2556" t="s">
        <v>143</v>
      </c>
      <c r="Q2556" t="s">
        <v>143</v>
      </c>
    </row>
    <row r="2557" spans="1:17" x14ac:dyDescent="0.2">
      <c r="A2557" s="3" t="s">
        <v>103</v>
      </c>
      <c r="B2557" s="3"/>
      <c r="C2557" s="18" t="s">
        <v>104</v>
      </c>
      <c r="D2557" s="18" t="s">
        <v>168</v>
      </c>
      <c r="E2557" s="18" t="s">
        <v>770</v>
      </c>
      <c r="F2557" s="18" t="s">
        <v>318</v>
      </c>
      <c r="G2557" s="19">
        <v>44096</v>
      </c>
      <c r="H2557" s="20" t="s">
        <v>5978</v>
      </c>
      <c r="I2557" s="20" t="s">
        <v>5979</v>
      </c>
      <c r="J2557" s="21">
        <v>1744.25</v>
      </c>
      <c r="K2557" s="18" t="str">
        <f>IFERROR(VLOOKUP(LEFT(I2557,7)+0,'[1]_Redacted Trans'!B$1:C$65536,2,0),P2557)</f>
        <v>REDACTED PERSONAL DATA</v>
      </c>
      <c r="L2557" s="18">
        <v>9731159</v>
      </c>
      <c r="M2557" s="18" t="str">
        <f>IFERROR(VLOOKUP(LEFT(I2557,7)+0,'[1]_Redacted Trans'!B$1:C$65536,2,0),Q2557)</f>
        <v>REDACTED PERSONAL DATA</v>
      </c>
      <c r="N2557" s="22" t="s">
        <v>110</v>
      </c>
      <c r="P2557" t="s">
        <v>143</v>
      </c>
      <c r="Q2557" t="s">
        <v>143</v>
      </c>
    </row>
    <row r="2558" spans="1:17" x14ac:dyDescent="0.2">
      <c r="A2558" s="3" t="s">
        <v>103</v>
      </c>
      <c r="B2558" s="3"/>
      <c r="C2558" s="18" t="s">
        <v>104</v>
      </c>
      <c r="D2558" s="18" t="s">
        <v>168</v>
      </c>
      <c r="E2558" s="18" t="s">
        <v>770</v>
      </c>
      <c r="F2558" s="18" t="s">
        <v>318</v>
      </c>
      <c r="G2558" s="19">
        <v>44096</v>
      </c>
      <c r="H2558" s="20" t="s">
        <v>5978</v>
      </c>
      <c r="I2558" s="20" t="s">
        <v>5980</v>
      </c>
      <c r="J2558" s="21">
        <v>358.25</v>
      </c>
      <c r="K2558" s="18" t="str">
        <f>IFERROR(VLOOKUP(LEFT(I2558,7)+0,'[1]_Redacted Trans'!B$1:C$65536,2,0),P2558)</f>
        <v>REDACTED PERSONAL DATA</v>
      </c>
      <c r="L2558" s="18">
        <v>9731159</v>
      </c>
      <c r="M2558" s="18" t="str">
        <f>IFERROR(VLOOKUP(LEFT(I2558,7)+0,'[1]_Redacted Trans'!B$1:C$65536,2,0),Q2558)</f>
        <v>REDACTED PERSONAL DATA</v>
      </c>
      <c r="N2558" s="22" t="s">
        <v>110</v>
      </c>
      <c r="P2558" t="s">
        <v>143</v>
      </c>
      <c r="Q2558" t="s">
        <v>143</v>
      </c>
    </row>
    <row r="2559" spans="1:17" x14ac:dyDescent="0.2">
      <c r="A2559" s="3" t="s">
        <v>103</v>
      </c>
      <c r="B2559" s="3"/>
      <c r="C2559" s="18" t="s">
        <v>104</v>
      </c>
      <c r="D2559" s="18" t="s">
        <v>168</v>
      </c>
      <c r="E2559" s="18" t="s">
        <v>770</v>
      </c>
      <c r="F2559" s="18" t="s">
        <v>318</v>
      </c>
      <c r="G2559" s="19">
        <v>44096</v>
      </c>
      <c r="H2559" s="20" t="s">
        <v>5981</v>
      </c>
      <c r="I2559" s="20" t="s">
        <v>5982</v>
      </c>
      <c r="J2559" s="21">
        <v>1930.08</v>
      </c>
      <c r="K2559" s="18" t="str">
        <f>IFERROR(VLOOKUP(LEFT(I2559,7)+0,'[1]_Redacted Trans'!B$1:C$65536,2,0),P2559)</f>
        <v>REDACTED PERSONAL DATA</v>
      </c>
      <c r="L2559" s="18">
        <v>9731159</v>
      </c>
      <c r="M2559" s="18" t="str">
        <f>IFERROR(VLOOKUP(LEFT(I2559,7)+0,'[1]_Redacted Trans'!B$1:C$65536,2,0),Q2559)</f>
        <v>REDACTED PERSONAL DATA</v>
      </c>
      <c r="N2559" s="22" t="s">
        <v>110</v>
      </c>
      <c r="P2559" t="s">
        <v>143</v>
      </c>
      <c r="Q2559" t="s">
        <v>143</v>
      </c>
    </row>
    <row r="2560" spans="1:17" x14ac:dyDescent="0.2">
      <c r="A2560" s="3" t="s">
        <v>103</v>
      </c>
      <c r="B2560" s="3"/>
      <c r="C2560" s="18" t="s">
        <v>104</v>
      </c>
      <c r="D2560" s="18" t="s">
        <v>168</v>
      </c>
      <c r="E2560" s="18" t="s">
        <v>770</v>
      </c>
      <c r="F2560" s="18" t="s">
        <v>318</v>
      </c>
      <c r="G2560" s="19">
        <v>44096</v>
      </c>
      <c r="H2560" s="20" t="s">
        <v>5981</v>
      </c>
      <c r="I2560" s="20" t="s">
        <v>5983</v>
      </c>
      <c r="J2560" s="21">
        <v>350.92</v>
      </c>
      <c r="K2560" s="18" t="str">
        <f>IFERROR(VLOOKUP(LEFT(I2560,7)+0,'[1]_Redacted Trans'!B$1:C$65536,2,0),P2560)</f>
        <v>REDACTED PERSONAL DATA</v>
      </c>
      <c r="L2560" s="18">
        <v>9731159</v>
      </c>
      <c r="M2560" s="18" t="str">
        <f>IFERROR(VLOOKUP(LEFT(I2560,7)+0,'[1]_Redacted Trans'!B$1:C$65536,2,0),Q2560)</f>
        <v>REDACTED PERSONAL DATA</v>
      </c>
      <c r="N2560" s="22" t="s">
        <v>110</v>
      </c>
      <c r="P2560" t="s">
        <v>143</v>
      </c>
      <c r="Q2560" t="s">
        <v>143</v>
      </c>
    </row>
    <row r="2561" spans="1:17" x14ac:dyDescent="0.2">
      <c r="A2561" s="3" t="s">
        <v>103</v>
      </c>
      <c r="B2561" s="3"/>
      <c r="C2561" s="18" t="s">
        <v>104</v>
      </c>
      <c r="D2561" s="18" t="s">
        <v>168</v>
      </c>
      <c r="E2561" s="18" t="s">
        <v>254</v>
      </c>
      <c r="F2561" s="18" t="s">
        <v>829</v>
      </c>
      <c r="G2561" s="19">
        <v>44096</v>
      </c>
      <c r="H2561" s="20" t="s">
        <v>5984</v>
      </c>
      <c r="I2561" s="20" t="s">
        <v>5985</v>
      </c>
      <c r="J2561" s="21">
        <v>96.81</v>
      </c>
      <c r="K2561" s="18" t="str">
        <f>IFERROR(VLOOKUP(LEFT(I2561,7)+0,'[1]_Redacted Trans'!B$1:C$65536,2,0),P2561)</f>
        <v>REDACTED PERSONAL DATA</v>
      </c>
      <c r="L2561" s="18">
        <v>9731159</v>
      </c>
      <c r="M2561" s="18" t="str">
        <f>IFERROR(VLOOKUP(LEFT(I2561,7)+0,'[1]_Redacted Trans'!B$1:C$65536,2,0),Q2561)</f>
        <v>REDACTED PERSONAL DATA</v>
      </c>
      <c r="N2561" s="22" t="s">
        <v>110</v>
      </c>
      <c r="P2561" t="s">
        <v>143</v>
      </c>
      <c r="Q2561" t="s">
        <v>143</v>
      </c>
    </row>
    <row r="2562" spans="1:17" x14ac:dyDescent="0.2">
      <c r="A2562" s="3" t="s">
        <v>103</v>
      </c>
      <c r="B2562" s="3"/>
      <c r="C2562" s="18" t="s">
        <v>104</v>
      </c>
      <c r="D2562" s="18" t="s">
        <v>168</v>
      </c>
      <c r="E2562" s="18" t="s">
        <v>254</v>
      </c>
      <c r="F2562" s="18" t="s">
        <v>829</v>
      </c>
      <c r="G2562" s="19">
        <v>44096</v>
      </c>
      <c r="H2562" s="20" t="s">
        <v>5984</v>
      </c>
      <c r="I2562" s="20" t="s">
        <v>5986</v>
      </c>
      <c r="J2562" s="21">
        <v>12</v>
      </c>
      <c r="K2562" s="18" t="str">
        <f>IFERROR(VLOOKUP(LEFT(I2562,7)+0,'[1]_Redacted Trans'!B$1:C$65536,2,0),P2562)</f>
        <v>REDACTED PERSONAL DATA</v>
      </c>
      <c r="L2562" s="18">
        <v>9731159</v>
      </c>
      <c r="M2562" s="18" t="str">
        <f>IFERROR(VLOOKUP(LEFT(I2562,7)+0,'[1]_Redacted Trans'!B$1:C$65536,2,0),Q2562)</f>
        <v>REDACTED PERSONAL DATA</v>
      </c>
      <c r="N2562" s="22" t="s">
        <v>110</v>
      </c>
      <c r="P2562" t="s">
        <v>143</v>
      </c>
      <c r="Q2562" t="s">
        <v>143</v>
      </c>
    </row>
    <row r="2563" spans="1:17" x14ac:dyDescent="0.2">
      <c r="A2563" s="3" t="s">
        <v>103</v>
      </c>
      <c r="B2563" s="3"/>
      <c r="C2563" s="18" t="s">
        <v>104</v>
      </c>
      <c r="D2563" s="18" t="s">
        <v>168</v>
      </c>
      <c r="E2563" s="18" t="s">
        <v>770</v>
      </c>
      <c r="F2563" s="18" t="s">
        <v>318</v>
      </c>
      <c r="G2563" s="19">
        <v>44096</v>
      </c>
      <c r="H2563" s="20" t="s">
        <v>5987</v>
      </c>
      <c r="I2563" s="20" t="s">
        <v>5988</v>
      </c>
      <c r="J2563" s="21">
        <v>242.02</v>
      </c>
      <c r="K2563" s="18" t="str">
        <f>IFERROR(VLOOKUP(LEFT(I2563,7)+0,'[1]_Redacted Trans'!B$1:C$65536,2,0),P2563)</f>
        <v>REDACTED PERSONAL DATA</v>
      </c>
      <c r="L2563" s="18">
        <v>9731159</v>
      </c>
      <c r="M2563" s="18" t="str">
        <f>IFERROR(VLOOKUP(LEFT(I2563,7)+0,'[1]_Redacted Trans'!B$1:C$65536,2,0),Q2563)</f>
        <v>REDACTED PERSONAL DATA</v>
      </c>
      <c r="N2563" s="22" t="s">
        <v>110</v>
      </c>
      <c r="P2563" t="s">
        <v>143</v>
      </c>
      <c r="Q2563" t="s">
        <v>143</v>
      </c>
    </row>
    <row r="2564" spans="1:17" x14ac:dyDescent="0.2">
      <c r="A2564" s="3" t="s">
        <v>103</v>
      </c>
      <c r="B2564" s="3"/>
      <c r="C2564" s="18" t="s">
        <v>104</v>
      </c>
      <c r="D2564" s="18" t="s">
        <v>168</v>
      </c>
      <c r="E2564" s="18" t="s">
        <v>770</v>
      </c>
      <c r="F2564" s="18" t="s">
        <v>318</v>
      </c>
      <c r="G2564" s="19">
        <v>44096</v>
      </c>
      <c r="H2564" s="20" t="s">
        <v>5987</v>
      </c>
      <c r="I2564" s="20" t="s">
        <v>5989</v>
      </c>
      <c r="J2564" s="21">
        <v>44.98</v>
      </c>
      <c r="K2564" s="18" t="str">
        <f>IFERROR(VLOOKUP(LEFT(I2564,7)+0,'[1]_Redacted Trans'!B$1:C$65536,2,0),P2564)</f>
        <v>REDACTED PERSONAL DATA</v>
      </c>
      <c r="L2564" s="18">
        <v>9731159</v>
      </c>
      <c r="M2564" s="18" t="str">
        <f>IFERROR(VLOOKUP(LEFT(I2564,7)+0,'[1]_Redacted Trans'!B$1:C$65536,2,0),Q2564)</f>
        <v>REDACTED PERSONAL DATA</v>
      </c>
      <c r="N2564" s="22" t="s">
        <v>110</v>
      </c>
      <c r="P2564" t="s">
        <v>143</v>
      </c>
      <c r="Q2564" t="s">
        <v>143</v>
      </c>
    </row>
    <row r="2565" spans="1:17" x14ac:dyDescent="0.2">
      <c r="A2565" s="3" t="s">
        <v>103</v>
      </c>
      <c r="B2565" s="3"/>
      <c r="C2565" s="18" t="s">
        <v>104</v>
      </c>
      <c r="D2565" s="18" t="s">
        <v>168</v>
      </c>
      <c r="E2565" s="18" t="s">
        <v>254</v>
      </c>
      <c r="F2565" s="18" t="s">
        <v>829</v>
      </c>
      <c r="G2565" s="19">
        <v>44096</v>
      </c>
      <c r="H2565" s="20" t="s">
        <v>5984</v>
      </c>
      <c r="I2565" s="20" t="s">
        <v>5990</v>
      </c>
      <c r="J2565" s="21">
        <v>8272.16</v>
      </c>
      <c r="K2565" s="18" t="str">
        <f>IFERROR(VLOOKUP(LEFT(I2565,7)+0,'[1]_Redacted Trans'!B$1:C$65536,2,0),P2565)</f>
        <v>REDACTED PERSONAL DATA</v>
      </c>
      <c r="L2565" s="18">
        <v>9731159</v>
      </c>
      <c r="M2565" s="18" t="str">
        <f>IFERROR(VLOOKUP(LEFT(I2565,7)+0,'[1]_Redacted Trans'!B$1:C$65536,2,0),Q2565)</f>
        <v>REDACTED PERSONAL DATA</v>
      </c>
      <c r="N2565" s="22" t="s">
        <v>110</v>
      </c>
      <c r="P2565" t="s">
        <v>143</v>
      </c>
      <c r="Q2565" t="s">
        <v>143</v>
      </c>
    </row>
    <row r="2566" spans="1:17" x14ac:dyDescent="0.2">
      <c r="A2566" s="3" t="s">
        <v>103</v>
      </c>
      <c r="B2566" s="3"/>
      <c r="C2566" s="18" t="s">
        <v>104</v>
      </c>
      <c r="D2566" s="18" t="s">
        <v>168</v>
      </c>
      <c r="E2566" s="18" t="s">
        <v>254</v>
      </c>
      <c r="F2566" s="18" t="s">
        <v>829</v>
      </c>
      <c r="G2566" s="19">
        <v>44096</v>
      </c>
      <c r="H2566" s="20" t="s">
        <v>5984</v>
      </c>
      <c r="I2566" s="20" t="s">
        <v>5991</v>
      </c>
      <c r="J2566" s="21">
        <v>2049.33</v>
      </c>
      <c r="K2566" s="18" t="str">
        <f>IFERROR(VLOOKUP(LEFT(I2566,7)+0,'[1]_Redacted Trans'!B$1:C$65536,2,0),P2566)</f>
        <v>REDACTED PERSONAL DATA</v>
      </c>
      <c r="L2566" s="18">
        <v>9731159</v>
      </c>
      <c r="M2566" s="18" t="str">
        <f>IFERROR(VLOOKUP(LEFT(I2566,7)+0,'[1]_Redacted Trans'!B$1:C$65536,2,0),Q2566)</f>
        <v>REDACTED PERSONAL DATA</v>
      </c>
      <c r="N2566" s="22" t="s">
        <v>110</v>
      </c>
      <c r="P2566" t="s">
        <v>143</v>
      </c>
      <c r="Q2566" t="s">
        <v>143</v>
      </c>
    </row>
    <row r="2567" spans="1:17" x14ac:dyDescent="0.2">
      <c r="A2567" s="3" t="s">
        <v>103</v>
      </c>
      <c r="B2567" s="3"/>
      <c r="C2567" s="18" t="s">
        <v>104</v>
      </c>
      <c r="D2567" s="18" t="s">
        <v>168</v>
      </c>
      <c r="E2567" s="18" t="s">
        <v>254</v>
      </c>
      <c r="F2567" s="18" t="s">
        <v>829</v>
      </c>
      <c r="G2567" s="19">
        <v>44096</v>
      </c>
      <c r="H2567" s="20" t="s">
        <v>5992</v>
      </c>
      <c r="I2567" s="20" t="s">
        <v>5993</v>
      </c>
      <c r="J2567" s="21">
        <v>4285.3599999999997</v>
      </c>
      <c r="K2567" s="18" t="str">
        <f>IFERROR(VLOOKUP(LEFT(I2567,7)+0,'[1]_Redacted Trans'!B$1:C$65536,2,0),P2567)</f>
        <v>REDACTED PERSONAL DATA</v>
      </c>
      <c r="L2567" s="18">
        <v>9731159</v>
      </c>
      <c r="M2567" s="18" t="str">
        <f>IFERROR(VLOOKUP(LEFT(I2567,7)+0,'[1]_Redacted Trans'!B$1:C$65536,2,0),Q2567)</f>
        <v>REDACTED PERSONAL DATA</v>
      </c>
      <c r="N2567" s="22" t="s">
        <v>110</v>
      </c>
      <c r="P2567" t="s">
        <v>143</v>
      </c>
      <c r="Q2567" t="s">
        <v>143</v>
      </c>
    </row>
    <row r="2568" spans="1:17" x14ac:dyDescent="0.2">
      <c r="A2568" s="3" t="s">
        <v>103</v>
      </c>
      <c r="B2568" s="3"/>
      <c r="C2568" s="18" t="s">
        <v>104</v>
      </c>
      <c r="D2568" s="18" t="s">
        <v>168</v>
      </c>
      <c r="E2568" s="18" t="s">
        <v>254</v>
      </c>
      <c r="F2568" s="18" t="s">
        <v>829</v>
      </c>
      <c r="G2568" s="19">
        <v>44096</v>
      </c>
      <c r="H2568" s="20" t="s">
        <v>5992</v>
      </c>
      <c r="I2568" s="20" t="s">
        <v>5994</v>
      </c>
      <c r="J2568" s="21">
        <v>1308.07</v>
      </c>
      <c r="K2568" s="18" t="str">
        <f>IFERROR(VLOOKUP(LEFT(I2568,7)+0,'[1]_Redacted Trans'!B$1:C$65536,2,0),P2568)</f>
        <v>REDACTED PERSONAL DATA</v>
      </c>
      <c r="L2568" s="18">
        <v>9731159</v>
      </c>
      <c r="M2568" s="18" t="str">
        <f>IFERROR(VLOOKUP(LEFT(I2568,7)+0,'[1]_Redacted Trans'!B$1:C$65536,2,0),Q2568)</f>
        <v>REDACTED PERSONAL DATA</v>
      </c>
      <c r="N2568" s="22" t="s">
        <v>110</v>
      </c>
      <c r="P2568" t="s">
        <v>143</v>
      </c>
      <c r="Q2568" t="s">
        <v>143</v>
      </c>
    </row>
    <row r="2569" spans="1:17" x14ac:dyDescent="0.2">
      <c r="A2569" s="3" t="s">
        <v>103</v>
      </c>
      <c r="B2569" s="3"/>
      <c r="C2569" s="18" t="s">
        <v>104</v>
      </c>
      <c r="D2569" s="18" t="s">
        <v>168</v>
      </c>
      <c r="E2569" s="18" t="s">
        <v>1875</v>
      </c>
      <c r="F2569" s="18" t="s">
        <v>318</v>
      </c>
      <c r="G2569" s="19">
        <v>44096</v>
      </c>
      <c r="H2569" s="20" t="s">
        <v>5995</v>
      </c>
      <c r="I2569" s="20" t="s">
        <v>5996</v>
      </c>
      <c r="J2569" s="21">
        <v>5227</v>
      </c>
      <c r="K2569" s="18" t="str">
        <f>IFERROR(VLOOKUP(LEFT(I2569,7)+0,'[1]_Redacted Trans'!B$1:C$65536,2,0),P2569)</f>
        <v>REDACTED PERSONAL DATA</v>
      </c>
      <c r="L2569" s="18">
        <v>9731159</v>
      </c>
      <c r="M2569" s="18" t="str">
        <f>IFERROR(VLOOKUP(LEFT(I2569,7)+0,'[1]_Redacted Trans'!B$1:C$65536,2,0),Q2569)</f>
        <v>REDACTED PERSONAL DATA</v>
      </c>
      <c r="N2569" s="22" t="s">
        <v>110</v>
      </c>
      <c r="P2569" t="s">
        <v>143</v>
      </c>
      <c r="Q2569" t="s">
        <v>143</v>
      </c>
    </row>
    <row r="2570" spans="1:17" x14ac:dyDescent="0.2">
      <c r="A2570" s="3" t="s">
        <v>103</v>
      </c>
      <c r="B2570" s="3"/>
      <c r="C2570" s="18" t="s">
        <v>104</v>
      </c>
      <c r="D2570" s="18" t="s">
        <v>168</v>
      </c>
      <c r="E2570" s="18" t="s">
        <v>1875</v>
      </c>
      <c r="F2570" s="18" t="s">
        <v>318</v>
      </c>
      <c r="G2570" s="19">
        <v>44096</v>
      </c>
      <c r="H2570" s="20" t="s">
        <v>5995</v>
      </c>
      <c r="I2570" s="20" t="s">
        <v>5997</v>
      </c>
      <c r="J2570" s="21">
        <v>1674.5</v>
      </c>
      <c r="K2570" s="18" t="str">
        <f>IFERROR(VLOOKUP(LEFT(I2570,7)+0,'[1]_Redacted Trans'!B$1:C$65536,2,0),P2570)</f>
        <v>REDACTED PERSONAL DATA</v>
      </c>
      <c r="L2570" s="18">
        <v>9731159</v>
      </c>
      <c r="M2570" s="18" t="str">
        <f>IFERROR(VLOOKUP(LEFT(I2570,7)+0,'[1]_Redacted Trans'!B$1:C$65536,2,0),Q2570)</f>
        <v>REDACTED PERSONAL DATA</v>
      </c>
      <c r="N2570" s="22" t="s">
        <v>110</v>
      </c>
      <c r="P2570" t="s">
        <v>143</v>
      </c>
      <c r="Q2570" t="s">
        <v>143</v>
      </c>
    </row>
    <row r="2571" spans="1:17" x14ac:dyDescent="0.2">
      <c r="A2571" s="3" t="s">
        <v>103</v>
      </c>
      <c r="B2571" s="3"/>
      <c r="C2571" s="18" t="s">
        <v>104</v>
      </c>
      <c r="D2571" s="18" t="s">
        <v>168</v>
      </c>
      <c r="E2571" s="18" t="s">
        <v>254</v>
      </c>
      <c r="F2571" s="18" t="s">
        <v>829</v>
      </c>
      <c r="G2571" s="19">
        <v>44096</v>
      </c>
      <c r="H2571" s="20" t="s">
        <v>5998</v>
      </c>
      <c r="I2571" s="20" t="s">
        <v>5999</v>
      </c>
      <c r="J2571" s="21">
        <v>774.81</v>
      </c>
      <c r="K2571" s="18" t="str">
        <f>IFERROR(VLOOKUP(LEFT(I2571,7)+0,'[1]_Redacted Trans'!B$1:C$65536,2,0),P2571)</f>
        <v>REDACTED PERSONAL DATA</v>
      </c>
      <c r="L2571" s="18">
        <v>9731159</v>
      </c>
      <c r="M2571" s="18" t="str">
        <f>IFERROR(VLOOKUP(LEFT(I2571,7)+0,'[1]_Redacted Trans'!B$1:C$65536,2,0),Q2571)</f>
        <v>REDACTED PERSONAL DATA</v>
      </c>
      <c r="N2571" s="22" t="s">
        <v>110</v>
      </c>
      <c r="P2571" t="s">
        <v>143</v>
      </c>
      <c r="Q2571" t="s">
        <v>143</v>
      </c>
    </row>
    <row r="2572" spans="1:17" x14ac:dyDescent="0.2">
      <c r="A2572" s="3" t="s">
        <v>103</v>
      </c>
      <c r="B2572" s="3"/>
      <c r="C2572" s="18" t="s">
        <v>104</v>
      </c>
      <c r="D2572" s="18" t="s">
        <v>168</v>
      </c>
      <c r="E2572" s="18" t="s">
        <v>254</v>
      </c>
      <c r="F2572" s="18" t="s">
        <v>829</v>
      </c>
      <c r="G2572" s="19">
        <v>44096</v>
      </c>
      <c r="H2572" s="20" t="s">
        <v>5998</v>
      </c>
      <c r="I2572" s="20" t="s">
        <v>6000</v>
      </c>
      <c r="J2572" s="21">
        <v>120.19</v>
      </c>
      <c r="K2572" s="18" t="str">
        <f>IFERROR(VLOOKUP(LEFT(I2572,7)+0,'[1]_Redacted Trans'!B$1:C$65536,2,0),P2572)</f>
        <v>REDACTED PERSONAL DATA</v>
      </c>
      <c r="L2572" s="18">
        <v>9731159</v>
      </c>
      <c r="M2572" s="18" t="str">
        <f>IFERROR(VLOOKUP(LEFT(I2572,7)+0,'[1]_Redacted Trans'!B$1:C$65536,2,0),Q2572)</f>
        <v>REDACTED PERSONAL DATA</v>
      </c>
      <c r="N2572" s="22" t="s">
        <v>110</v>
      </c>
      <c r="P2572" t="s">
        <v>143</v>
      </c>
      <c r="Q2572" t="s">
        <v>143</v>
      </c>
    </row>
    <row r="2573" spans="1:17" x14ac:dyDescent="0.2">
      <c r="A2573" s="3" t="s">
        <v>103</v>
      </c>
      <c r="B2573" s="3"/>
      <c r="C2573" s="18" t="s">
        <v>104</v>
      </c>
      <c r="D2573" s="18" t="s">
        <v>168</v>
      </c>
      <c r="E2573" s="18" t="s">
        <v>254</v>
      </c>
      <c r="F2573" s="18" t="s">
        <v>829</v>
      </c>
      <c r="G2573" s="19">
        <v>44096</v>
      </c>
      <c r="H2573" s="20" t="s">
        <v>6001</v>
      </c>
      <c r="I2573" s="20" t="s">
        <v>6002</v>
      </c>
      <c r="J2573" s="21">
        <v>1980.5</v>
      </c>
      <c r="K2573" s="18" t="str">
        <f>IFERROR(VLOOKUP(LEFT(I2573,7)+0,'[1]_Redacted Trans'!B$1:C$65536,2,0),P2573)</f>
        <v>REDACTED PERSONAL DATA</v>
      </c>
      <c r="L2573" s="18">
        <v>9731159</v>
      </c>
      <c r="M2573" s="18" t="str">
        <f>IFERROR(VLOOKUP(LEFT(I2573,7)+0,'[1]_Redacted Trans'!B$1:C$65536,2,0),Q2573)</f>
        <v>REDACTED PERSONAL DATA</v>
      </c>
      <c r="N2573" s="22" t="s">
        <v>110</v>
      </c>
      <c r="P2573" t="s">
        <v>143</v>
      </c>
      <c r="Q2573" t="s">
        <v>143</v>
      </c>
    </row>
    <row r="2574" spans="1:17" x14ac:dyDescent="0.2">
      <c r="A2574" s="3" t="s">
        <v>103</v>
      </c>
      <c r="B2574" s="3"/>
      <c r="C2574" s="18" t="s">
        <v>104</v>
      </c>
      <c r="D2574" s="18" t="s">
        <v>168</v>
      </c>
      <c r="E2574" s="18" t="s">
        <v>254</v>
      </c>
      <c r="F2574" s="18" t="s">
        <v>829</v>
      </c>
      <c r="G2574" s="19">
        <v>44096</v>
      </c>
      <c r="H2574" s="20" t="s">
        <v>6001</v>
      </c>
      <c r="I2574" s="20" t="s">
        <v>6003</v>
      </c>
      <c r="J2574" s="21">
        <v>1061.72</v>
      </c>
      <c r="K2574" s="18" t="str">
        <f>IFERROR(VLOOKUP(LEFT(I2574,7)+0,'[1]_Redacted Trans'!B$1:C$65536,2,0),P2574)</f>
        <v>REDACTED PERSONAL DATA</v>
      </c>
      <c r="L2574" s="18">
        <v>9731159</v>
      </c>
      <c r="M2574" s="18" t="str">
        <f>IFERROR(VLOOKUP(LEFT(I2574,7)+0,'[1]_Redacted Trans'!B$1:C$65536,2,0),Q2574)</f>
        <v>REDACTED PERSONAL DATA</v>
      </c>
      <c r="N2574" s="22" t="s">
        <v>110</v>
      </c>
      <c r="P2574" t="s">
        <v>143</v>
      </c>
      <c r="Q2574" t="s">
        <v>143</v>
      </c>
    </row>
    <row r="2575" spans="1:17" x14ac:dyDescent="0.2">
      <c r="A2575" s="3" t="s">
        <v>103</v>
      </c>
      <c r="B2575" s="3"/>
      <c r="C2575" s="18" t="s">
        <v>104</v>
      </c>
      <c r="D2575" s="18" t="s">
        <v>168</v>
      </c>
      <c r="E2575" s="18" t="s">
        <v>254</v>
      </c>
      <c r="F2575" s="18" t="s">
        <v>829</v>
      </c>
      <c r="G2575" s="19">
        <v>44096</v>
      </c>
      <c r="H2575" s="20" t="s">
        <v>6004</v>
      </c>
      <c r="I2575" s="20" t="s">
        <v>6005</v>
      </c>
      <c r="J2575" s="21">
        <v>114.49</v>
      </c>
      <c r="K2575" s="18" t="str">
        <f>IFERROR(VLOOKUP(LEFT(I2575,7)+0,'[1]_Redacted Trans'!B$1:C$65536,2,0),P2575)</f>
        <v>REDACTED PERSONAL DATA</v>
      </c>
      <c r="L2575" s="18">
        <v>9731159</v>
      </c>
      <c r="M2575" s="18" t="str">
        <f>IFERROR(VLOOKUP(LEFT(I2575,7)+0,'[1]_Redacted Trans'!B$1:C$65536,2,0),Q2575)</f>
        <v>REDACTED PERSONAL DATA</v>
      </c>
      <c r="N2575" s="22" t="s">
        <v>110</v>
      </c>
      <c r="P2575" t="s">
        <v>143</v>
      </c>
      <c r="Q2575" t="s">
        <v>143</v>
      </c>
    </row>
    <row r="2576" spans="1:17" x14ac:dyDescent="0.2">
      <c r="A2576" s="3" t="s">
        <v>103</v>
      </c>
      <c r="B2576" s="3"/>
      <c r="C2576" s="18" t="s">
        <v>104</v>
      </c>
      <c r="D2576" s="18" t="s">
        <v>168</v>
      </c>
      <c r="E2576" s="18" t="s">
        <v>254</v>
      </c>
      <c r="F2576" s="18" t="s">
        <v>829</v>
      </c>
      <c r="G2576" s="19">
        <v>44096</v>
      </c>
      <c r="H2576" s="20" t="s">
        <v>6004</v>
      </c>
      <c r="I2576" s="20" t="s">
        <v>6006</v>
      </c>
      <c r="J2576" s="21">
        <v>10.51</v>
      </c>
      <c r="K2576" s="18" t="str">
        <f>IFERROR(VLOOKUP(LEFT(I2576,7)+0,'[1]_Redacted Trans'!B$1:C$65536,2,0),P2576)</f>
        <v>REDACTED PERSONAL DATA</v>
      </c>
      <c r="L2576" s="18">
        <v>9731159</v>
      </c>
      <c r="M2576" s="18" t="str">
        <f>IFERROR(VLOOKUP(LEFT(I2576,7)+0,'[1]_Redacted Trans'!B$1:C$65536,2,0),Q2576)</f>
        <v>REDACTED PERSONAL DATA</v>
      </c>
      <c r="N2576" s="22" t="s">
        <v>110</v>
      </c>
      <c r="P2576" t="s">
        <v>143</v>
      </c>
      <c r="Q2576" t="s">
        <v>143</v>
      </c>
    </row>
    <row r="2577" spans="1:17" x14ac:dyDescent="0.2">
      <c r="A2577" s="3" t="s">
        <v>103</v>
      </c>
      <c r="B2577" s="3"/>
      <c r="C2577" s="18" t="s">
        <v>104</v>
      </c>
      <c r="D2577" s="18" t="s">
        <v>168</v>
      </c>
      <c r="E2577" s="18" t="s">
        <v>254</v>
      </c>
      <c r="F2577" s="18" t="s">
        <v>829</v>
      </c>
      <c r="G2577" s="19">
        <v>44096</v>
      </c>
      <c r="H2577" s="20" t="s">
        <v>6007</v>
      </c>
      <c r="I2577" s="20" t="s">
        <v>6008</v>
      </c>
      <c r="J2577" s="21">
        <v>2770.93</v>
      </c>
      <c r="K2577" s="18" t="str">
        <f>IFERROR(VLOOKUP(LEFT(I2577,7)+0,'[1]_Redacted Trans'!B$1:C$65536,2,0),P2577)</f>
        <v>REDACTED PERSONAL DATA</v>
      </c>
      <c r="L2577" s="18">
        <v>9731159</v>
      </c>
      <c r="M2577" s="18" t="str">
        <f>IFERROR(VLOOKUP(LEFT(I2577,7)+0,'[1]_Redacted Trans'!B$1:C$65536,2,0),Q2577)</f>
        <v>REDACTED PERSONAL DATA</v>
      </c>
      <c r="N2577" s="22" t="s">
        <v>110</v>
      </c>
      <c r="P2577" t="s">
        <v>143</v>
      </c>
      <c r="Q2577" t="s">
        <v>143</v>
      </c>
    </row>
    <row r="2578" spans="1:17" x14ac:dyDescent="0.2">
      <c r="A2578" s="3" t="s">
        <v>103</v>
      </c>
      <c r="B2578" s="3"/>
      <c r="C2578" s="18" t="s">
        <v>104</v>
      </c>
      <c r="D2578" s="18" t="s">
        <v>168</v>
      </c>
      <c r="E2578" s="18" t="s">
        <v>254</v>
      </c>
      <c r="F2578" s="18" t="s">
        <v>829</v>
      </c>
      <c r="G2578" s="19">
        <v>44096</v>
      </c>
      <c r="H2578" s="20" t="s">
        <v>6007</v>
      </c>
      <c r="I2578" s="20" t="s">
        <v>6009</v>
      </c>
      <c r="J2578" s="21">
        <v>597.09</v>
      </c>
      <c r="K2578" s="18" t="str">
        <f>IFERROR(VLOOKUP(LEFT(I2578,7)+0,'[1]_Redacted Trans'!B$1:C$65536,2,0),P2578)</f>
        <v>REDACTED PERSONAL DATA</v>
      </c>
      <c r="L2578" s="18">
        <v>9731159</v>
      </c>
      <c r="M2578" s="18" t="str">
        <f>IFERROR(VLOOKUP(LEFT(I2578,7)+0,'[1]_Redacted Trans'!B$1:C$65536,2,0),Q2578)</f>
        <v>REDACTED PERSONAL DATA</v>
      </c>
      <c r="N2578" s="22" t="s">
        <v>110</v>
      </c>
      <c r="P2578" t="s">
        <v>143</v>
      </c>
      <c r="Q2578" t="s">
        <v>143</v>
      </c>
    </row>
    <row r="2579" spans="1:17" x14ac:dyDescent="0.2">
      <c r="A2579" s="3" t="s">
        <v>103</v>
      </c>
      <c r="B2579" s="3"/>
      <c r="C2579" s="18" t="s">
        <v>104</v>
      </c>
      <c r="D2579" s="18" t="s">
        <v>168</v>
      </c>
      <c r="E2579" s="18" t="s">
        <v>254</v>
      </c>
      <c r="F2579" s="18" t="s">
        <v>829</v>
      </c>
      <c r="G2579" s="19">
        <v>44096</v>
      </c>
      <c r="H2579" s="20" t="s">
        <v>6010</v>
      </c>
      <c r="I2579" s="20" t="s">
        <v>6011</v>
      </c>
      <c r="J2579" s="21">
        <v>59.77</v>
      </c>
      <c r="K2579" s="18" t="str">
        <f>IFERROR(VLOOKUP(LEFT(I2579,7)+0,'[1]_Redacted Trans'!B$1:C$65536,2,0),P2579)</f>
        <v>REDACTED PERSONAL DATA</v>
      </c>
      <c r="L2579" s="18">
        <v>9731159</v>
      </c>
      <c r="M2579" s="18" t="str">
        <f>IFERROR(VLOOKUP(LEFT(I2579,7)+0,'[1]_Redacted Trans'!B$1:C$65536,2,0),Q2579)</f>
        <v>REDACTED PERSONAL DATA</v>
      </c>
      <c r="N2579" s="22" t="s">
        <v>110</v>
      </c>
      <c r="P2579" t="s">
        <v>143</v>
      </c>
      <c r="Q2579" t="s">
        <v>143</v>
      </c>
    </row>
    <row r="2580" spans="1:17" x14ac:dyDescent="0.2">
      <c r="A2580" s="3" t="s">
        <v>103</v>
      </c>
      <c r="B2580" s="3"/>
      <c r="C2580" s="18" t="s">
        <v>104</v>
      </c>
      <c r="D2580" s="18" t="s">
        <v>168</v>
      </c>
      <c r="E2580" s="18" t="s">
        <v>254</v>
      </c>
      <c r="F2580" s="18" t="s">
        <v>829</v>
      </c>
      <c r="G2580" s="19">
        <v>44096</v>
      </c>
      <c r="H2580" s="20" t="s">
        <v>6010</v>
      </c>
      <c r="I2580" s="20" t="s">
        <v>6012</v>
      </c>
      <c r="J2580" s="21">
        <v>9.2200000000000006</v>
      </c>
      <c r="K2580" s="18" t="str">
        <f>IFERROR(VLOOKUP(LEFT(I2580,7)+0,'[1]_Redacted Trans'!B$1:C$65536,2,0),P2580)</f>
        <v>REDACTED PERSONAL DATA</v>
      </c>
      <c r="L2580" s="18">
        <v>9731159</v>
      </c>
      <c r="M2580" s="18" t="str">
        <f>IFERROR(VLOOKUP(LEFT(I2580,7)+0,'[1]_Redacted Trans'!B$1:C$65536,2,0),Q2580)</f>
        <v>REDACTED PERSONAL DATA</v>
      </c>
      <c r="N2580" s="22" t="s">
        <v>110</v>
      </c>
      <c r="P2580" t="s">
        <v>143</v>
      </c>
      <c r="Q2580" t="s">
        <v>143</v>
      </c>
    </row>
    <row r="2581" spans="1:17" x14ac:dyDescent="0.2">
      <c r="A2581" s="3" t="s">
        <v>103</v>
      </c>
      <c r="B2581" s="3"/>
      <c r="C2581" s="18" t="s">
        <v>104</v>
      </c>
      <c r="D2581" s="18" t="s">
        <v>168</v>
      </c>
      <c r="E2581" s="18" t="s">
        <v>254</v>
      </c>
      <c r="F2581" s="18" t="s">
        <v>6013</v>
      </c>
      <c r="G2581" s="19">
        <v>44096</v>
      </c>
      <c r="H2581" s="20" t="s">
        <v>6014</v>
      </c>
      <c r="I2581" s="20" t="s">
        <v>6015</v>
      </c>
      <c r="J2581" s="21">
        <v>195.06</v>
      </c>
      <c r="K2581" s="18" t="str">
        <f>IFERROR(VLOOKUP(LEFT(I2581,7)+0,'[1]_Redacted Trans'!B$1:C$65536,2,0),P2581)</f>
        <v>REDACTED PERSONAL DATA</v>
      </c>
      <c r="L2581" s="18">
        <v>9731159</v>
      </c>
      <c r="M2581" s="18" t="str">
        <f>IFERROR(VLOOKUP(LEFT(I2581,7)+0,'[1]_Redacted Trans'!B$1:C$65536,2,0),Q2581)</f>
        <v>REDACTED PERSONAL DATA</v>
      </c>
      <c r="N2581" s="22" t="s">
        <v>110</v>
      </c>
      <c r="P2581" t="s">
        <v>143</v>
      </c>
      <c r="Q2581" t="s">
        <v>143</v>
      </c>
    </row>
    <row r="2582" spans="1:17" x14ac:dyDescent="0.2">
      <c r="A2582" s="3" t="s">
        <v>103</v>
      </c>
      <c r="B2582" s="3"/>
      <c r="C2582" s="18" t="s">
        <v>104</v>
      </c>
      <c r="D2582" s="18" t="s">
        <v>168</v>
      </c>
      <c r="E2582" s="18" t="s">
        <v>254</v>
      </c>
      <c r="F2582" s="18" t="s">
        <v>6013</v>
      </c>
      <c r="G2582" s="19">
        <v>44096</v>
      </c>
      <c r="H2582" s="20" t="s">
        <v>6014</v>
      </c>
      <c r="I2582" s="20" t="s">
        <v>6016</v>
      </c>
      <c r="J2582" s="21">
        <v>81.55</v>
      </c>
      <c r="K2582" s="18" t="str">
        <f>IFERROR(VLOOKUP(LEFT(I2582,7)+0,'[1]_Redacted Trans'!B$1:C$65536,2,0),P2582)</f>
        <v>REDACTED PERSONAL DATA</v>
      </c>
      <c r="L2582" s="18">
        <v>9731159</v>
      </c>
      <c r="M2582" s="18" t="str">
        <f>IFERROR(VLOOKUP(LEFT(I2582,7)+0,'[1]_Redacted Trans'!B$1:C$65536,2,0),Q2582)</f>
        <v>REDACTED PERSONAL DATA</v>
      </c>
      <c r="N2582" s="22" t="s">
        <v>110</v>
      </c>
      <c r="P2582" t="s">
        <v>143</v>
      </c>
      <c r="Q2582" t="s">
        <v>143</v>
      </c>
    </row>
    <row r="2583" spans="1:17" x14ac:dyDescent="0.2">
      <c r="A2583" s="3" t="s">
        <v>103</v>
      </c>
      <c r="B2583" s="3"/>
      <c r="C2583" s="18" t="s">
        <v>104</v>
      </c>
      <c r="D2583" s="18" t="s">
        <v>168</v>
      </c>
      <c r="E2583" s="18" t="s">
        <v>770</v>
      </c>
      <c r="F2583" s="18" t="s">
        <v>318</v>
      </c>
      <c r="G2583" s="19">
        <v>44096</v>
      </c>
      <c r="H2583" s="20" t="s">
        <v>6017</v>
      </c>
      <c r="I2583" s="20" t="s">
        <v>6018</v>
      </c>
      <c r="J2583" s="21">
        <v>177.29</v>
      </c>
      <c r="K2583" s="18" t="str">
        <f>IFERROR(VLOOKUP(LEFT(I2583,7)+0,'[1]_Redacted Trans'!B$1:C$65536,2,0),P2583)</f>
        <v>REDACTED PERSONAL DATA</v>
      </c>
      <c r="L2583" s="18">
        <v>9731159</v>
      </c>
      <c r="M2583" s="18" t="str">
        <f>IFERROR(VLOOKUP(LEFT(I2583,7)+0,'[1]_Redacted Trans'!B$1:C$65536,2,0),Q2583)</f>
        <v>REDACTED PERSONAL DATA</v>
      </c>
      <c r="N2583" s="22" t="s">
        <v>110</v>
      </c>
      <c r="P2583" t="s">
        <v>143</v>
      </c>
      <c r="Q2583" t="s">
        <v>143</v>
      </c>
    </row>
    <row r="2584" spans="1:17" x14ac:dyDescent="0.2">
      <c r="A2584" s="3" t="s">
        <v>103</v>
      </c>
      <c r="B2584" s="3"/>
      <c r="C2584" s="18" t="s">
        <v>104</v>
      </c>
      <c r="D2584" s="18" t="s">
        <v>168</v>
      </c>
      <c r="E2584" s="18" t="s">
        <v>770</v>
      </c>
      <c r="F2584" s="18" t="s">
        <v>318</v>
      </c>
      <c r="G2584" s="19">
        <v>44096</v>
      </c>
      <c r="H2584" s="20" t="s">
        <v>6017</v>
      </c>
      <c r="I2584" s="20" t="s">
        <v>6019</v>
      </c>
      <c r="J2584" s="21">
        <v>67.709999999999994</v>
      </c>
      <c r="K2584" s="18" t="str">
        <f>IFERROR(VLOOKUP(LEFT(I2584,7)+0,'[1]_Redacted Trans'!B$1:C$65536,2,0),P2584)</f>
        <v>REDACTED PERSONAL DATA</v>
      </c>
      <c r="L2584" s="18">
        <v>9731159</v>
      </c>
      <c r="M2584" s="18" t="str">
        <f>IFERROR(VLOOKUP(LEFT(I2584,7)+0,'[1]_Redacted Trans'!B$1:C$65536,2,0),Q2584)</f>
        <v>REDACTED PERSONAL DATA</v>
      </c>
      <c r="N2584" s="22" t="s">
        <v>110</v>
      </c>
      <c r="P2584" t="s">
        <v>143</v>
      </c>
      <c r="Q2584" t="s">
        <v>143</v>
      </c>
    </row>
    <row r="2585" spans="1:17" x14ac:dyDescent="0.2">
      <c r="A2585" s="3" t="s">
        <v>103</v>
      </c>
      <c r="B2585" s="3"/>
      <c r="C2585" s="18" t="s">
        <v>104</v>
      </c>
      <c r="D2585" s="18" t="s">
        <v>239</v>
      </c>
      <c r="E2585" s="18" t="s">
        <v>998</v>
      </c>
      <c r="F2585" s="18" t="s">
        <v>230</v>
      </c>
      <c r="G2585" s="19">
        <v>44065</v>
      </c>
      <c r="H2585" s="20"/>
      <c r="I2585" s="20" t="s">
        <v>6020</v>
      </c>
      <c r="J2585" s="21">
        <v>8.94</v>
      </c>
      <c r="K2585" s="18" t="str">
        <f>IFERROR(VLOOKUP(LEFT(I2585,7)+0,'[1]_Redacted Trans'!B$1:C$65536,2,0),P2585)</f>
        <v>2100118 - British Gas Business</v>
      </c>
      <c r="L2585" s="18"/>
      <c r="M2585" s="18" t="str">
        <f>IFERROR(VLOOKUP(LEFT(I2585,7)+0,'[1]_Redacted Trans'!B$1:C$65536,2,0),Q2585)</f>
        <v>BOAT HOUSE, DOVERCOURT</v>
      </c>
      <c r="N2585" s="22" t="s">
        <v>110</v>
      </c>
      <c r="P2585" t="s">
        <v>3670</v>
      </c>
      <c r="Q2585" t="s">
        <v>6021</v>
      </c>
    </row>
    <row r="2586" spans="1:17" x14ac:dyDescent="0.2">
      <c r="A2586" s="3" t="s">
        <v>103</v>
      </c>
      <c r="B2586" s="3"/>
      <c r="C2586" s="18" t="s">
        <v>104</v>
      </c>
      <c r="D2586" s="18" t="s">
        <v>182</v>
      </c>
      <c r="E2586" s="18" t="s">
        <v>737</v>
      </c>
      <c r="F2586" s="18" t="s">
        <v>1293</v>
      </c>
      <c r="G2586" s="19">
        <v>44096</v>
      </c>
      <c r="H2586" s="20" t="s">
        <v>6022</v>
      </c>
      <c r="I2586" s="20" t="s">
        <v>6023</v>
      </c>
      <c r="J2586" s="21">
        <v>128.76</v>
      </c>
      <c r="K2586" s="18" t="str">
        <f>IFERROR(VLOOKUP(LEFT(I2586,7)+0,'[1]_Redacted Trans'!B$1:C$65536,2,0),P2586)</f>
        <v>2101624 - Bunzl</v>
      </c>
      <c r="L2586" s="18"/>
      <c r="M2586" s="18" t="str">
        <f>IFERROR(VLOOKUP(LEFT(I2586,7)+0,'[1]_Redacted Trans'!B$1:C$65536,2,0),Q2586)</f>
        <v>CLEANING SUPPLIES</v>
      </c>
      <c r="N2586" s="22" t="s">
        <v>110</v>
      </c>
      <c r="P2586" t="s">
        <v>452</v>
      </c>
      <c r="Q2586" t="s">
        <v>1301</v>
      </c>
    </row>
    <row r="2587" spans="1:17" x14ac:dyDescent="0.2">
      <c r="A2587" s="3" t="s">
        <v>103</v>
      </c>
      <c r="B2587" s="3"/>
      <c r="C2587" s="18" t="s">
        <v>104</v>
      </c>
      <c r="D2587" s="18" t="s">
        <v>153</v>
      </c>
      <c r="E2587" s="18" t="s">
        <v>157</v>
      </c>
      <c r="F2587" s="18" t="s">
        <v>158</v>
      </c>
      <c r="G2587" s="19">
        <v>44096</v>
      </c>
      <c r="H2587" s="20" t="s">
        <v>4315</v>
      </c>
      <c r="I2587" s="20" t="s">
        <v>6024</v>
      </c>
      <c r="J2587" s="21">
        <v>1850</v>
      </c>
      <c r="K2587" s="18" t="str">
        <f>IFERROR(VLOOKUP(LEFT(I2587,7)+0,'[1]_Redacted Trans'!B$1:C$65536,2,0),P2587)</f>
        <v>REDACTED PERSONAL DATA</v>
      </c>
      <c r="L2587" s="18"/>
      <c r="M2587" s="18" t="str">
        <f>IFERROR(VLOOKUP(LEFT(I2587,7)+0,'[1]_Redacted Trans'!B$1:C$65536,2,0),Q2587)</f>
        <v>REDACTED PERSONAL DATA</v>
      </c>
      <c r="N2587" s="22" t="s">
        <v>110</v>
      </c>
      <c r="P2587" t="s">
        <v>143</v>
      </c>
      <c r="Q2587" t="s">
        <v>143</v>
      </c>
    </row>
    <row r="2588" spans="1:17" x14ac:dyDescent="0.2">
      <c r="A2588" s="3" t="s">
        <v>103</v>
      </c>
      <c r="B2588" s="3"/>
      <c r="C2588" s="18" t="s">
        <v>104</v>
      </c>
      <c r="D2588" s="18" t="s">
        <v>239</v>
      </c>
      <c r="E2588" s="18" t="s">
        <v>260</v>
      </c>
      <c r="F2588" s="18" t="s">
        <v>6025</v>
      </c>
      <c r="G2588" s="19">
        <v>44096</v>
      </c>
      <c r="H2588" s="20" t="s">
        <v>6026</v>
      </c>
      <c r="I2588" s="20" t="s">
        <v>6027</v>
      </c>
      <c r="J2588" s="21">
        <v>785.24</v>
      </c>
      <c r="K2588" s="18" t="str">
        <f>IFERROR(VLOOKUP(LEFT(I2588,7)+0,'[1]_Redacted Trans'!B$1:C$65536,2,0),P2588)</f>
        <v>2101926 - Chipside Limited</v>
      </c>
      <c r="L2588" s="18">
        <v>4049461</v>
      </c>
      <c r="M2588" s="18" t="str">
        <f>IFERROR(VLOOKUP(LEFT(I2588,7)+0,'[1]_Redacted Trans'!B$1:C$65536,2,0),Q2588)</f>
        <v>THIRD PARTY CHARGE</v>
      </c>
      <c r="N2588" s="22" t="s">
        <v>110</v>
      </c>
      <c r="P2588" t="s">
        <v>4486</v>
      </c>
      <c r="Q2588" t="s">
        <v>6028</v>
      </c>
    </row>
    <row r="2589" spans="1:17" x14ac:dyDescent="0.2">
      <c r="A2589" s="3" t="s">
        <v>103</v>
      </c>
      <c r="B2589" s="3"/>
      <c r="C2589" s="18" t="s">
        <v>104</v>
      </c>
      <c r="D2589" s="18" t="s">
        <v>239</v>
      </c>
      <c r="E2589" s="18" t="s">
        <v>260</v>
      </c>
      <c r="F2589" s="18" t="s">
        <v>6029</v>
      </c>
      <c r="G2589" s="19">
        <v>44096</v>
      </c>
      <c r="H2589" s="20" t="s">
        <v>6030</v>
      </c>
      <c r="I2589" s="20" t="s">
        <v>6031</v>
      </c>
      <c r="J2589" s="21">
        <v>2316.2199999999998</v>
      </c>
      <c r="K2589" s="18" t="str">
        <f>IFERROR(VLOOKUP(LEFT(I2589,7)+0,'[1]_Redacted Trans'!B$1:C$65536,2,0),P2589)</f>
        <v>2118951 - DAT Images Ltd</v>
      </c>
      <c r="L2589" s="18">
        <v>9160698</v>
      </c>
      <c r="M2589" s="18" t="str">
        <f>IFERROR(VLOOKUP(LEFT(I2589,7)+0,'[1]_Redacted Trans'!B$1:C$65536,2,0),Q2589)</f>
        <v>HIGH STREET CLACTON SINGAGE</v>
      </c>
      <c r="N2589" s="22" t="s">
        <v>110</v>
      </c>
      <c r="P2589" t="s">
        <v>6032</v>
      </c>
      <c r="Q2589" t="s">
        <v>6033</v>
      </c>
    </row>
    <row r="2590" spans="1:17" x14ac:dyDescent="0.2">
      <c r="A2590" s="3" t="s">
        <v>103</v>
      </c>
      <c r="B2590" s="3"/>
      <c r="C2590" s="18" t="s">
        <v>104</v>
      </c>
      <c r="D2590" s="18" t="s">
        <v>239</v>
      </c>
      <c r="E2590" s="18" t="s">
        <v>266</v>
      </c>
      <c r="F2590" s="18" t="s">
        <v>230</v>
      </c>
      <c r="G2590" s="19">
        <v>44056</v>
      </c>
      <c r="H2590" s="20"/>
      <c r="I2590" s="20" t="s">
        <v>6034</v>
      </c>
      <c r="J2590" s="21">
        <v>140.69</v>
      </c>
      <c r="K2590" s="18" t="str">
        <f>IFERROR(VLOOKUP(LEFT(I2590,7)+0,'[1]_Redacted Trans'!B$1:C$65536,2,0),P2590)</f>
        <v>2107521 - E.On</v>
      </c>
      <c r="L2590" s="18"/>
      <c r="M2590" s="18" t="str">
        <f>IFERROR(VLOOKUP(LEFT(I2590,7)+0,'[1]_Redacted Trans'!B$1:C$65536,2,0),Q2590)</f>
        <v>THE LEAS</v>
      </c>
      <c r="N2590" s="22" t="s">
        <v>110</v>
      </c>
      <c r="P2590" t="s">
        <v>1043</v>
      </c>
      <c r="Q2590" t="s">
        <v>2994</v>
      </c>
    </row>
    <row r="2591" spans="1:17" x14ac:dyDescent="0.2">
      <c r="A2591" s="3" t="s">
        <v>103</v>
      </c>
      <c r="B2591" s="3"/>
      <c r="C2591" s="18" t="s">
        <v>104</v>
      </c>
      <c r="D2591" s="18" t="s">
        <v>168</v>
      </c>
      <c r="E2591" s="18" t="s">
        <v>128</v>
      </c>
      <c r="F2591" s="18" t="s">
        <v>129</v>
      </c>
      <c r="G2591" s="19">
        <v>44096</v>
      </c>
      <c r="H2591" s="20" t="s">
        <v>6035</v>
      </c>
      <c r="I2591" s="20" t="s">
        <v>6036</v>
      </c>
      <c r="J2591" s="21">
        <v>23715</v>
      </c>
      <c r="K2591" s="18" t="str">
        <f>IFERROR(VLOOKUP(LEFT(I2591,7)+0,'[1]_Redacted Trans'!B$1:C$65536,2,0),P2591)</f>
        <v>2105123 - Esplanade Hotel</v>
      </c>
      <c r="L2591" s="18"/>
      <c r="M2591" s="18" t="str">
        <f>IFERROR(VLOOKUP(LEFT(I2591,7)+0,'[1]_Redacted Trans'!B$1:C$65536,2,0),Q2591)</f>
        <v>B&amp;B 01/08/20 TO 31/08/20</v>
      </c>
      <c r="N2591" s="22" t="s">
        <v>110</v>
      </c>
      <c r="P2591" t="s">
        <v>2612</v>
      </c>
      <c r="Q2591" t="s">
        <v>6037</v>
      </c>
    </row>
    <row r="2592" spans="1:17" x14ac:dyDescent="0.2">
      <c r="A2592" s="3" t="s">
        <v>103</v>
      </c>
      <c r="B2592" s="3"/>
      <c r="C2592" s="18" t="s">
        <v>104</v>
      </c>
      <c r="D2592" s="18" t="s">
        <v>153</v>
      </c>
      <c r="E2592" s="18" t="s">
        <v>154</v>
      </c>
      <c r="F2592" s="18" t="s">
        <v>140</v>
      </c>
      <c r="G2592" s="19">
        <v>44096</v>
      </c>
      <c r="H2592" s="20" t="s">
        <v>4229</v>
      </c>
      <c r="I2592" s="20" t="s">
        <v>6038</v>
      </c>
      <c r="J2592" s="21">
        <v>843.75</v>
      </c>
      <c r="K2592" s="18" t="str">
        <f>IFERROR(VLOOKUP(LEFT(I2592,7)+0,'[1]_Redacted Trans'!B$1:C$65536,2,0),P2592)</f>
        <v>REDACTED PERSONAL DATA</v>
      </c>
      <c r="L2592" s="18">
        <v>8067630</v>
      </c>
      <c r="M2592" s="18" t="str">
        <f>IFERROR(VLOOKUP(LEFT(I2592,7)+0,'[1]_Redacted Trans'!B$1:C$65536,2,0),Q2592)</f>
        <v>REDACTED PERSONAL DATA</v>
      </c>
      <c r="N2592" s="22" t="s">
        <v>110</v>
      </c>
      <c r="P2592" t="s">
        <v>143</v>
      </c>
      <c r="Q2592" t="s">
        <v>143</v>
      </c>
    </row>
    <row r="2593" spans="1:17" x14ac:dyDescent="0.2">
      <c r="A2593" s="3" t="s">
        <v>103</v>
      </c>
      <c r="B2593" s="3"/>
      <c r="C2593" s="18" t="s">
        <v>104</v>
      </c>
      <c r="D2593" s="18" t="s">
        <v>182</v>
      </c>
      <c r="E2593" s="18" t="s">
        <v>737</v>
      </c>
      <c r="F2593" s="18" t="s">
        <v>1667</v>
      </c>
      <c r="G2593" s="19">
        <v>44096</v>
      </c>
      <c r="H2593" s="20" t="s">
        <v>6039</v>
      </c>
      <c r="I2593" s="20" t="s">
        <v>6040</v>
      </c>
      <c r="J2593" s="21">
        <v>938.93</v>
      </c>
      <c r="K2593" s="18" t="str">
        <f>IFERROR(VLOOKUP(LEFT(I2593,7)+0,'[1]_Redacted Trans'!B$1:C$65536,2,0),P2593)</f>
        <v>2104438 - Gopak Ltd</v>
      </c>
      <c r="L2593" s="18"/>
      <c r="M2593" s="18" t="str">
        <f>IFERROR(VLOOKUP(LEFT(I2593,7)+0,'[1]_Redacted Trans'!B$1:C$65536,2,0),Q2593)</f>
        <v>GOPAK - CHAIRS</v>
      </c>
      <c r="N2593" s="22" t="s">
        <v>110</v>
      </c>
      <c r="P2593" t="s">
        <v>6041</v>
      </c>
      <c r="Q2593" t="s">
        <v>6042</v>
      </c>
    </row>
    <row r="2594" spans="1:17" x14ac:dyDescent="0.2">
      <c r="A2594" s="3" t="s">
        <v>103</v>
      </c>
      <c r="B2594" s="3"/>
      <c r="C2594" s="18" t="s">
        <v>104</v>
      </c>
      <c r="D2594" s="18" t="s">
        <v>182</v>
      </c>
      <c r="E2594" s="18" t="s">
        <v>197</v>
      </c>
      <c r="F2594" s="18" t="s">
        <v>545</v>
      </c>
      <c r="G2594" s="19">
        <v>44096</v>
      </c>
      <c r="H2594" s="20" t="s">
        <v>6043</v>
      </c>
      <c r="I2594" s="20" t="s">
        <v>6044</v>
      </c>
      <c r="J2594" s="21">
        <v>298</v>
      </c>
      <c r="K2594" s="18" t="str">
        <f>IFERROR(VLOOKUP(LEFT(I2594,7)+0,'[1]_Redacted Trans'!B$1:C$65536,2,0),P2594)</f>
        <v>2100032 - Signs Made Easy</v>
      </c>
      <c r="L2594" s="18"/>
      <c r="M2594" s="18" t="str">
        <f>IFERROR(VLOOKUP(LEFT(I2594,7)+0,'[1]_Redacted Trans'!B$1:C$65536,2,0),Q2594)</f>
        <v>SIGNS MADE EASY - REFURB SIGNS</v>
      </c>
      <c r="N2594" s="22" t="s">
        <v>110</v>
      </c>
      <c r="P2594" t="s">
        <v>264</v>
      </c>
      <c r="Q2594" t="s">
        <v>6045</v>
      </c>
    </row>
    <row r="2595" spans="1:17" x14ac:dyDescent="0.2">
      <c r="A2595" s="3" t="s">
        <v>103</v>
      </c>
      <c r="B2595" s="3"/>
      <c r="C2595" s="18" t="s">
        <v>104</v>
      </c>
      <c r="D2595" s="18" t="s">
        <v>239</v>
      </c>
      <c r="E2595" s="18" t="s">
        <v>302</v>
      </c>
      <c r="F2595" s="18" t="s">
        <v>622</v>
      </c>
      <c r="G2595" s="19">
        <v>44096</v>
      </c>
      <c r="H2595" s="20" t="s">
        <v>6046</v>
      </c>
      <c r="I2595" s="20" t="s">
        <v>6047</v>
      </c>
      <c r="J2595" s="21">
        <v>40</v>
      </c>
      <c r="K2595" s="18" t="str">
        <f>IFERROR(VLOOKUP(LEFT(I2595,7)+0,'[1]_Redacted Trans'!B$1:C$65536,2,0),P2595)</f>
        <v>2110503 - Specialist Fleet Services Ltd</v>
      </c>
      <c r="L2595" s="18"/>
      <c r="M2595" s="18" t="str">
        <f>IFERROR(VLOOKUP(LEFT(I2595,7)+0,'[1]_Redacted Trans'!B$1:C$65536,2,0),Q2595)</f>
        <v>ADDITIONAL RFL</v>
      </c>
      <c r="N2595" s="22" t="s">
        <v>110</v>
      </c>
      <c r="P2595" t="s">
        <v>625</v>
      </c>
      <c r="Q2595" t="s">
        <v>626</v>
      </c>
    </row>
    <row r="2596" spans="1:17" x14ac:dyDescent="0.2">
      <c r="A2596" s="3" t="s">
        <v>103</v>
      </c>
      <c r="B2596" s="3"/>
      <c r="C2596" s="18" t="s">
        <v>104</v>
      </c>
      <c r="D2596" s="18" t="s">
        <v>168</v>
      </c>
      <c r="E2596" s="18" t="s">
        <v>3248</v>
      </c>
      <c r="F2596" s="18" t="s">
        <v>3249</v>
      </c>
      <c r="G2596" s="19">
        <v>44096</v>
      </c>
      <c r="H2596" s="20" t="s">
        <v>3250</v>
      </c>
      <c r="I2596" s="20" t="s">
        <v>6048</v>
      </c>
      <c r="J2596" s="21">
        <v>2918.08</v>
      </c>
      <c r="K2596" s="18" t="str">
        <f>IFERROR(VLOOKUP(LEFT(I2596,7)+0,'[1]_Redacted Trans'!B$1:C$65536,2,0),P2596)</f>
        <v>2116439 - Think Business Support Ltd</v>
      </c>
      <c r="L2596" s="18"/>
      <c r="M2596" s="18" t="str">
        <f>IFERROR(VLOOKUP(LEFT(I2596,7)+0,'[1]_Redacted Trans'!B$1:C$65536,2,0),Q2596)</f>
        <v>COMMUNAL CLEANING AUGUST 2020</v>
      </c>
      <c r="N2596" s="22" t="s">
        <v>110</v>
      </c>
      <c r="P2596" t="s">
        <v>3252</v>
      </c>
      <c r="Q2596" t="s">
        <v>6049</v>
      </c>
    </row>
    <row r="2597" spans="1:17" x14ac:dyDescent="0.2">
      <c r="A2597" s="3" t="s">
        <v>103</v>
      </c>
      <c r="B2597" s="3"/>
      <c r="C2597" s="18" t="s">
        <v>104</v>
      </c>
      <c r="D2597" s="18" t="s">
        <v>182</v>
      </c>
      <c r="E2597" s="18" t="s">
        <v>200</v>
      </c>
      <c r="F2597" s="18" t="s">
        <v>198</v>
      </c>
      <c r="G2597" s="19">
        <v>44096</v>
      </c>
      <c r="H2597" s="20" t="s">
        <v>5852</v>
      </c>
      <c r="I2597" s="20" t="s">
        <v>6050</v>
      </c>
      <c r="J2597" s="21">
        <v>32.99</v>
      </c>
      <c r="K2597" s="18" t="str">
        <f>IFERROR(VLOOKUP(LEFT(I2597,7)+0,'[1]_Redacted Trans'!B$1:C$65536,2,0),P2597)</f>
        <v>2101437 - Tower Security (Tendring) Ltd</v>
      </c>
      <c r="L2597" s="18">
        <v>7597829</v>
      </c>
      <c r="M2597" s="18" t="str">
        <f>IFERROR(VLOOKUP(LEFT(I2597,7)+0,'[1]_Redacted Trans'!B$1:C$65536,2,0),Q2597)</f>
        <v>CALL OUT ALARM</v>
      </c>
      <c r="N2597" s="22" t="s">
        <v>110</v>
      </c>
      <c r="P2597" t="s">
        <v>207</v>
      </c>
      <c r="Q2597" t="s">
        <v>6051</v>
      </c>
    </row>
    <row r="2598" spans="1:17" x14ac:dyDescent="0.2">
      <c r="A2598" s="3" t="s">
        <v>103</v>
      </c>
      <c r="B2598" s="3"/>
      <c r="C2598" s="18" t="s">
        <v>104</v>
      </c>
      <c r="D2598" s="18" t="s">
        <v>316</v>
      </c>
      <c r="E2598" s="18" t="s">
        <v>825</v>
      </c>
      <c r="F2598" s="18" t="s">
        <v>318</v>
      </c>
      <c r="G2598" s="19">
        <v>44096</v>
      </c>
      <c r="H2598" s="20" t="s">
        <v>6052</v>
      </c>
      <c r="I2598" s="20" t="s">
        <v>6053</v>
      </c>
      <c r="J2598" s="21">
        <v>8600.64</v>
      </c>
      <c r="K2598" s="18" t="str">
        <f>IFERROR(VLOOKUP(LEFT(I2598,7)+0,'[1]_Redacted Trans'!B$1:C$65536,2,0),P2598)</f>
        <v>2101437 - Tower Security (Tendring) Ltd</v>
      </c>
      <c r="L2598" s="18">
        <v>7597829</v>
      </c>
      <c r="M2598" s="18" t="str">
        <f>IFERROR(VLOOKUP(LEFT(I2598,7)+0,'[1]_Redacted Trans'!B$1:C$65536,2,0),Q2598)</f>
        <v>TOWER</v>
      </c>
      <c r="N2598" s="22" t="s">
        <v>110</v>
      </c>
      <c r="P2598" t="s">
        <v>207</v>
      </c>
      <c r="Q2598" t="s">
        <v>6054</v>
      </c>
    </row>
    <row r="2599" spans="1:17" x14ac:dyDescent="0.2">
      <c r="A2599" s="3" t="s">
        <v>103</v>
      </c>
      <c r="B2599" s="3"/>
      <c r="C2599" s="18" t="s">
        <v>104</v>
      </c>
      <c r="D2599" s="18" t="s">
        <v>182</v>
      </c>
      <c r="E2599" s="18" t="s">
        <v>737</v>
      </c>
      <c r="F2599" s="18" t="s">
        <v>198</v>
      </c>
      <c r="G2599" s="19">
        <v>44096</v>
      </c>
      <c r="H2599" s="20" t="s">
        <v>6055</v>
      </c>
      <c r="I2599" s="20" t="s">
        <v>6056</v>
      </c>
      <c r="J2599" s="21">
        <v>114</v>
      </c>
      <c r="K2599" s="18" t="str">
        <f>IFERROR(VLOOKUP(LEFT(I2599,7)+0,'[1]_Redacted Trans'!B$1:C$65536,2,0),P2599)</f>
        <v>2102025 - TTSS</v>
      </c>
      <c r="L2599" s="18"/>
      <c r="M2599" s="18" t="str">
        <f>IFERROR(VLOOKUP(LEFT(I2599,7)+0,'[1]_Redacted Trans'!B$1:C$65536,2,0),Q2599)</f>
        <v>TTSS - PA REPLACEMENT</v>
      </c>
      <c r="N2599" s="22" t="s">
        <v>110</v>
      </c>
      <c r="P2599" t="s">
        <v>351</v>
      </c>
      <c r="Q2599" t="s">
        <v>6057</v>
      </c>
    </row>
    <row r="2600" spans="1:17" x14ac:dyDescent="0.2">
      <c r="A2600" s="3" t="s">
        <v>103</v>
      </c>
      <c r="B2600" s="3"/>
      <c r="C2600" s="18" t="s">
        <v>104</v>
      </c>
      <c r="D2600" s="18" t="s">
        <v>182</v>
      </c>
      <c r="E2600" s="18" t="s">
        <v>200</v>
      </c>
      <c r="F2600" s="18" t="s">
        <v>184</v>
      </c>
      <c r="G2600" s="19">
        <v>44096</v>
      </c>
      <c r="H2600" s="20" t="s">
        <v>6058</v>
      </c>
      <c r="I2600" s="20" t="s">
        <v>6059</v>
      </c>
      <c r="J2600" s="21">
        <v>165.95</v>
      </c>
      <c r="K2600" s="18" t="str">
        <f>IFERROR(VLOOKUP(LEFT(I2600,7)+0,'[1]_Redacted Trans'!B$1:C$65536,2,0),P2600)</f>
        <v>2101092 - Veolia ES (UK) Limited</v>
      </c>
      <c r="L2600" s="18"/>
      <c r="M2600" s="18" t="str">
        <f>IFERROR(VLOOKUP(LEFT(I2600,7)+0,'[1]_Redacted Trans'!B$1:C$65536,2,0),Q2600)</f>
        <v>BULK BIN</v>
      </c>
      <c r="N2600" s="22" t="s">
        <v>110</v>
      </c>
      <c r="P2600" t="s">
        <v>840</v>
      </c>
      <c r="Q2600" t="s">
        <v>6060</v>
      </c>
    </row>
    <row r="2601" spans="1:17" x14ac:dyDescent="0.2">
      <c r="A2601" s="3" t="s">
        <v>103</v>
      </c>
      <c r="B2601" s="3"/>
      <c r="C2601" s="18" t="s">
        <v>104</v>
      </c>
      <c r="D2601" s="18" t="s">
        <v>138</v>
      </c>
      <c r="E2601" s="18" t="s">
        <v>139</v>
      </c>
      <c r="F2601" s="18" t="s">
        <v>140</v>
      </c>
      <c r="G2601" s="19">
        <v>44096</v>
      </c>
      <c r="H2601" s="20" t="s">
        <v>2738</v>
      </c>
      <c r="I2601" s="20" t="s">
        <v>6061</v>
      </c>
      <c r="J2601" s="21">
        <v>1572.3</v>
      </c>
      <c r="K2601" s="18" t="str">
        <f>IFERROR(VLOOKUP(LEFT(I2601,7)+0,'[1]_Redacted Trans'!B$1:C$65536,2,0),P2601)</f>
        <v>REDACTED PERSONAL DATA</v>
      </c>
      <c r="L2601" s="18"/>
      <c r="M2601" s="18" t="str">
        <f>IFERROR(VLOOKUP(LEFT(I2601,7)+0,'[1]_Redacted Trans'!B$1:C$65536,2,0),Q2601)</f>
        <v>REDACTED PERSONAL DATA</v>
      </c>
      <c r="N2601" s="22" t="s">
        <v>110</v>
      </c>
      <c r="P2601" t="s">
        <v>143</v>
      </c>
      <c r="Q2601" t="s">
        <v>143</v>
      </c>
    </row>
    <row r="2602" spans="1:17" x14ac:dyDescent="0.2">
      <c r="A2602" s="3" t="s">
        <v>103</v>
      </c>
      <c r="B2602" s="3"/>
      <c r="C2602" s="18" t="s">
        <v>104</v>
      </c>
      <c r="D2602" s="18" t="s">
        <v>698</v>
      </c>
      <c r="E2602" s="18" t="s">
        <v>6062</v>
      </c>
      <c r="F2602" s="18" t="s">
        <v>170</v>
      </c>
      <c r="G2602" s="19">
        <v>44096</v>
      </c>
      <c r="H2602" s="20" t="s">
        <v>6063</v>
      </c>
      <c r="I2602" s="20" t="s">
        <v>6064</v>
      </c>
      <c r="J2602" s="21">
        <v>875</v>
      </c>
      <c r="K2602" s="18" t="str">
        <f>IFERROR(VLOOKUP(LEFT(I2602,7)+0,'[1]_Redacted Trans'!B$1:C$65536,2,0),P2602)</f>
        <v>2100205 - Chelmsford Safety Supplies Ltd</v>
      </c>
      <c r="L2602" s="18"/>
      <c r="M2602" s="18" t="str">
        <f>IFERROR(VLOOKUP(LEFT(I2602,7)+0,'[1]_Redacted Trans'!B$1:C$65536,2,0),Q2602)</f>
        <v>HI-VIS YELLOW MESSENGER BAGS</v>
      </c>
      <c r="N2602" s="22" t="s">
        <v>110</v>
      </c>
      <c r="P2602" t="s">
        <v>376</v>
      </c>
      <c r="Q2602" t="s">
        <v>6065</v>
      </c>
    </row>
    <row r="2603" spans="1:17" x14ac:dyDescent="0.2">
      <c r="A2603" s="3" t="s">
        <v>103</v>
      </c>
      <c r="B2603" s="3"/>
      <c r="C2603" s="18" t="s">
        <v>104</v>
      </c>
      <c r="D2603" s="18" t="s">
        <v>182</v>
      </c>
      <c r="E2603" s="18" t="s">
        <v>329</v>
      </c>
      <c r="F2603" s="18" t="s">
        <v>198</v>
      </c>
      <c r="G2603" s="19">
        <v>44096</v>
      </c>
      <c r="H2603" s="20" t="s">
        <v>6066</v>
      </c>
      <c r="I2603" s="20" t="s">
        <v>6067</v>
      </c>
      <c r="J2603" s="21">
        <v>120</v>
      </c>
      <c r="K2603" s="18" t="str">
        <f>IFERROR(VLOOKUP(LEFT(I2603,7)+0,'[1]_Redacted Trans'!B$1:C$65536,2,0),P2603)</f>
        <v>2100653 - Harwich Glass &amp; Window Co Ltd</v>
      </c>
      <c r="L2603" s="18"/>
      <c r="M2603" s="18" t="str">
        <f>IFERROR(VLOOKUP(LEFT(I2603,7)+0,'[1]_Redacted Trans'!B$1:C$65536,2,0),Q2603)</f>
        <v>GLASS FOR DOOR BSC</v>
      </c>
      <c r="N2603" s="22" t="s">
        <v>110</v>
      </c>
      <c r="P2603" t="s">
        <v>6068</v>
      </c>
      <c r="Q2603" t="s">
        <v>6069</v>
      </c>
    </row>
    <row r="2604" spans="1:17" x14ac:dyDescent="0.2">
      <c r="A2604" s="3" t="s">
        <v>103</v>
      </c>
      <c r="B2604" s="3"/>
      <c r="C2604" s="18" t="s">
        <v>104</v>
      </c>
      <c r="D2604" s="18" t="s">
        <v>698</v>
      </c>
      <c r="E2604" s="18" t="s">
        <v>633</v>
      </c>
      <c r="F2604" s="18" t="s">
        <v>849</v>
      </c>
      <c r="G2604" s="19">
        <v>44096</v>
      </c>
      <c r="H2604" s="20"/>
      <c r="I2604" s="20" t="s">
        <v>6070</v>
      </c>
      <c r="J2604" s="21">
        <v>47</v>
      </c>
      <c r="K2604" s="18" t="str">
        <f>IFERROR(VLOOKUP(LEFT(I2604,7)+0,'[1]_Redacted Trans'!B$1:C$65536,2,0),P2604)</f>
        <v>2101139 - Royal Mail Group Ltd</v>
      </c>
      <c r="L2604" s="18">
        <v>4138203</v>
      </c>
      <c r="M2604" s="18" t="str">
        <f>IFERROR(VLOOKUP(LEFT(I2604,7)+0,'[1]_Redacted Trans'!B$1:C$65536,2,0),Q2604)</f>
        <v>POST OFFOCE SERVICES</v>
      </c>
      <c r="N2604" s="22" t="s">
        <v>110</v>
      </c>
      <c r="P2604" t="s">
        <v>630</v>
      </c>
      <c r="Q2604" t="s">
        <v>6071</v>
      </c>
    </row>
    <row r="2605" spans="1:17" x14ac:dyDescent="0.2">
      <c r="A2605" s="3" t="s">
        <v>103</v>
      </c>
      <c r="B2605" s="3"/>
      <c r="C2605" s="18" t="s">
        <v>104</v>
      </c>
      <c r="D2605" s="18" t="s">
        <v>168</v>
      </c>
      <c r="E2605" s="18" t="s">
        <v>128</v>
      </c>
      <c r="F2605" s="18" t="s">
        <v>559</v>
      </c>
      <c r="G2605" s="19">
        <v>44096</v>
      </c>
      <c r="H2605" s="20" t="s">
        <v>6072</v>
      </c>
      <c r="I2605" s="20" t="s">
        <v>6073</v>
      </c>
      <c r="J2605" s="21">
        <v>18121.25</v>
      </c>
      <c r="K2605" s="18" t="str">
        <f>IFERROR(VLOOKUP(LEFT(I2605,7)+0,'[1]_Redacted Trans'!B$1:C$65536,2,0),P2605)</f>
        <v>2115428 - Anglia Care Trust</v>
      </c>
      <c r="L2605" s="18">
        <v>299049</v>
      </c>
      <c r="M2605" s="18" t="str">
        <f>IFERROR(VLOOKUP(LEFT(I2605,7)+0,'[1]_Redacted Trans'!B$1:C$65536,2,0),Q2605)</f>
        <v>ROUGH SLEEPER OUTREACH 01/06/20 TO 31/08/20</v>
      </c>
      <c r="N2605" s="22" t="s">
        <v>110</v>
      </c>
      <c r="P2605" t="s">
        <v>6074</v>
      </c>
      <c r="Q2605" t="s">
        <v>6075</v>
      </c>
    </row>
    <row r="2606" spans="1:17" x14ac:dyDescent="0.2">
      <c r="A2606" s="3" t="s">
        <v>103</v>
      </c>
      <c r="B2606" s="3"/>
      <c r="C2606" s="18" t="s">
        <v>104</v>
      </c>
      <c r="D2606" s="18" t="s">
        <v>168</v>
      </c>
      <c r="E2606" s="18" t="s">
        <v>128</v>
      </c>
      <c r="F2606" s="18" t="s">
        <v>559</v>
      </c>
      <c r="G2606" s="19">
        <v>44096</v>
      </c>
      <c r="H2606" s="20" t="s">
        <v>6072</v>
      </c>
      <c r="I2606" s="20" t="s">
        <v>6076</v>
      </c>
      <c r="J2606" s="21">
        <v>18121.25</v>
      </c>
      <c r="K2606" s="18" t="str">
        <f>IFERROR(VLOOKUP(LEFT(I2606,7)+0,'[1]_Redacted Trans'!B$1:C$65536,2,0),P2606)</f>
        <v>2115428 - Anglia Care Trust</v>
      </c>
      <c r="L2606" s="18">
        <v>299049</v>
      </c>
      <c r="M2606" s="18" t="str">
        <f>IFERROR(VLOOKUP(LEFT(I2606,7)+0,'[1]_Redacted Trans'!B$1:C$65536,2,0),Q2606)</f>
        <v>ROUGH SLEEPER OUTREACH 01/09/20 TO 30/11/20</v>
      </c>
      <c r="N2606" s="22" t="s">
        <v>110</v>
      </c>
      <c r="P2606" t="s">
        <v>6074</v>
      </c>
      <c r="Q2606" t="s">
        <v>6077</v>
      </c>
    </row>
    <row r="2607" spans="1:17" x14ac:dyDescent="0.2">
      <c r="A2607" s="3" t="s">
        <v>103</v>
      </c>
      <c r="B2607" s="3"/>
      <c r="C2607" s="18" t="s">
        <v>104</v>
      </c>
      <c r="D2607" s="18" t="s">
        <v>161</v>
      </c>
      <c r="E2607" s="18" t="s">
        <v>1238</v>
      </c>
      <c r="F2607" s="18" t="s">
        <v>484</v>
      </c>
      <c r="G2607" s="19">
        <v>44096</v>
      </c>
      <c r="H2607" s="20" t="s">
        <v>6078</v>
      </c>
      <c r="I2607" s="20" t="s">
        <v>6079</v>
      </c>
      <c r="J2607" s="21">
        <v>300</v>
      </c>
      <c r="K2607" s="18" t="str">
        <f>IFERROR(VLOOKUP(LEFT(I2607,7)+0,'[1]_Redacted Trans'!B$1:C$65536,2,0),P2607)</f>
        <v>REDACTED PERSONAL DATA</v>
      </c>
      <c r="L2607" s="18"/>
      <c r="M2607" s="18" t="str">
        <f>IFERROR(VLOOKUP(LEFT(I2607,7)+0,'[1]_Redacted Trans'!B$1:C$65536,2,0),Q2607)</f>
        <v>REDACTED PERSONAL DATA</v>
      </c>
      <c r="N2607" s="22" t="s">
        <v>110</v>
      </c>
      <c r="P2607" t="s">
        <v>143</v>
      </c>
      <c r="Q2607" t="s">
        <v>143</v>
      </c>
    </row>
    <row r="2608" spans="1:17" x14ac:dyDescent="0.2">
      <c r="A2608" s="3" t="s">
        <v>103</v>
      </c>
      <c r="B2608" s="3"/>
      <c r="C2608" s="18" t="s">
        <v>104</v>
      </c>
      <c r="D2608" s="18" t="s">
        <v>161</v>
      </c>
      <c r="E2608" s="18" t="s">
        <v>1238</v>
      </c>
      <c r="F2608" s="18" t="s">
        <v>484</v>
      </c>
      <c r="G2608" s="19">
        <v>44096</v>
      </c>
      <c r="H2608" s="20" t="s">
        <v>6080</v>
      </c>
      <c r="I2608" s="20" t="s">
        <v>6081</v>
      </c>
      <c r="J2608" s="21">
        <v>300</v>
      </c>
      <c r="K2608" s="18" t="str">
        <f>IFERROR(VLOOKUP(LEFT(I2608,7)+0,'[1]_Redacted Trans'!B$1:C$65536,2,0),P2608)</f>
        <v>REDACTED PERSONAL DATA</v>
      </c>
      <c r="L2608" s="18"/>
      <c r="M2608" s="18" t="str">
        <f>IFERROR(VLOOKUP(LEFT(I2608,7)+0,'[1]_Redacted Trans'!B$1:C$65536,2,0),Q2608)</f>
        <v>REDACTED PERSONAL DATA</v>
      </c>
      <c r="N2608" s="22" t="s">
        <v>110</v>
      </c>
      <c r="P2608" t="s">
        <v>143</v>
      </c>
      <c r="Q2608" t="s">
        <v>143</v>
      </c>
    </row>
    <row r="2609" spans="1:17" x14ac:dyDescent="0.2">
      <c r="A2609" s="3" t="s">
        <v>103</v>
      </c>
      <c r="B2609" s="3"/>
      <c r="C2609" s="18" t="s">
        <v>104</v>
      </c>
      <c r="D2609" s="18" t="s">
        <v>316</v>
      </c>
      <c r="E2609" s="18" t="s">
        <v>378</v>
      </c>
      <c r="F2609" s="18" t="s">
        <v>336</v>
      </c>
      <c r="G2609" s="19">
        <v>44083</v>
      </c>
      <c r="H2609" s="20"/>
      <c r="I2609" s="20" t="s">
        <v>6082</v>
      </c>
      <c r="J2609" s="21">
        <v>4.42</v>
      </c>
      <c r="K2609" s="18" t="str">
        <f>IFERROR(VLOOKUP(LEFT(I2609,7)+0,'[1]_Redacted Trans'!B$1:C$65536,2,0),P2609)</f>
        <v>2118748 - Castle Water Ltd</v>
      </c>
      <c r="L2609" s="18" t="s">
        <v>381</v>
      </c>
      <c r="M2609" s="18" t="str">
        <f>IFERROR(VLOOKUP(LEFT(I2609,7)+0,'[1]_Redacted Trans'!B$1:C$65536,2,0),Q2609)</f>
        <v>2529899 PRINT UNIT AUG 20</v>
      </c>
      <c r="N2609" s="22" t="s">
        <v>110</v>
      </c>
      <c r="P2609" t="s">
        <v>382</v>
      </c>
      <c r="Q2609" t="s">
        <v>6083</v>
      </c>
    </row>
    <row r="2610" spans="1:17" x14ac:dyDescent="0.2">
      <c r="A2610" s="3" t="s">
        <v>103</v>
      </c>
      <c r="B2610" s="3"/>
      <c r="C2610" s="18" t="s">
        <v>104</v>
      </c>
      <c r="D2610" s="18" t="s">
        <v>316</v>
      </c>
      <c r="E2610" s="18" t="s">
        <v>378</v>
      </c>
      <c r="F2610" s="18" t="s">
        <v>379</v>
      </c>
      <c r="G2610" s="19">
        <v>44083</v>
      </c>
      <c r="H2610" s="20"/>
      <c r="I2610" s="20" t="s">
        <v>6084</v>
      </c>
      <c r="J2610" s="21">
        <v>8.07</v>
      </c>
      <c r="K2610" s="18" t="str">
        <f>IFERROR(VLOOKUP(LEFT(I2610,7)+0,'[1]_Redacted Trans'!B$1:C$65536,2,0),P2610)</f>
        <v>2118748 - Castle Water Ltd</v>
      </c>
      <c r="L2610" s="18" t="s">
        <v>381</v>
      </c>
      <c r="M2610" s="18" t="str">
        <f>IFERROR(VLOOKUP(LEFT(I2610,7)+0,'[1]_Redacted Trans'!B$1:C$65536,2,0),Q2610)</f>
        <v>2529899 PRINT UNIT AUG 20</v>
      </c>
      <c r="N2610" s="22" t="s">
        <v>110</v>
      </c>
      <c r="P2610" t="s">
        <v>382</v>
      </c>
      <c r="Q2610" t="s">
        <v>6083</v>
      </c>
    </row>
    <row r="2611" spans="1:17" x14ac:dyDescent="0.2">
      <c r="A2611" s="3" t="s">
        <v>103</v>
      </c>
      <c r="B2611" s="3"/>
      <c r="C2611" s="18" t="s">
        <v>104</v>
      </c>
      <c r="D2611" s="18" t="s">
        <v>168</v>
      </c>
      <c r="E2611" s="18" t="s">
        <v>128</v>
      </c>
      <c r="F2611" s="18" t="s">
        <v>129</v>
      </c>
      <c r="G2611" s="19">
        <v>44096</v>
      </c>
      <c r="H2611" s="20" t="s">
        <v>6085</v>
      </c>
      <c r="I2611" s="20" t="s">
        <v>6086</v>
      </c>
      <c r="J2611" s="21">
        <v>210</v>
      </c>
      <c r="K2611" s="18" t="str">
        <f>IFERROR(VLOOKUP(LEFT(I2611,7)+0,'[1]_Redacted Trans'!B$1:C$65536,2,0),P2611)</f>
        <v>REDACTED PERSONAL DATA</v>
      </c>
      <c r="L2611" s="18"/>
      <c r="M2611" s="18" t="str">
        <f>IFERROR(VLOOKUP(LEFT(I2611,7)+0,'[1]_Redacted Trans'!B$1:C$65536,2,0),Q2611)</f>
        <v>REDACTED PERSONAL DATA</v>
      </c>
      <c r="N2611" s="22" t="s">
        <v>110</v>
      </c>
      <c r="P2611" t="s">
        <v>143</v>
      </c>
      <c r="Q2611" t="s">
        <v>143</v>
      </c>
    </row>
    <row r="2612" spans="1:17" x14ac:dyDescent="0.2">
      <c r="A2612" s="3" t="s">
        <v>103</v>
      </c>
      <c r="B2612" s="3"/>
      <c r="C2612" s="18" t="s">
        <v>104</v>
      </c>
      <c r="D2612" s="18" t="s">
        <v>168</v>
      </c>
      <c r="E2612" s="18" t="s">
        <v>128</v>
      </c>
      <c r="F2612" s="18" t="s">
        <v>129</v>
      </c>
      <c r="G2612" s="19">
        <v>44096</v>
      </c>
      <c r="H2612" s="20" t="s">
        <v>6087</v>
      </c>
      <c r="I2612" s="20" t="s">
        <v>6088</v>
      </c>
      <c r="J2612" s="21">
        <v>330</v>
      </c>
      <c r="K2612" s="18" t="str">
        <f>IFERROR(VLOOKUP(LEFT(I2612,7)+0,'[1]_Redacted Trans'!B$1:C$65536,2,0),P2612)</f>
        <v>REDACTED PERSONAL DATA</v>
      </c>
      <c r="L2612" s="18"/>
      <c r="M2612" s="18" t="str">
        <f>IFERROR(VLOOKUP(LEFT(I2612,7)+0,'[1]_Redacted Trans'!B$1:C$65536,2,0),Q2612)</f>
        <v>REDACTED PERSONAL DATA</v>
      </c>
      <c r="N2612" s="22" t="s">
        <v>110</v>
      </c>
      <c r="P2612" t="s">
        <v>143</v>
      </c>
      <c r="Q2612" t="s">
        <v>143</v>
      </c>
    </row>
    <row r="2613" spans="1:17" x14ac:dyDescent="0.2">
      <c r="A2613" s="3" t="s">
        <v>103</v>
      </c>
      <c r="B2613" s="3"/>
      <c r="C2613" s="18" t="s">
        <v>104</v>
      </c>
      <c r="D2613" s="18" t="s">
        <v>168</v>
      </c>
      <c r="E2613" s="18" t="s">
        <v>254</v>
      </c>
      <c r="F2613" s="18" t="s">
        <v>829</v>
      </c>
      <c r="G2613" s="19">
        <v>44096</v>
      </c>
      <c r="H2613" s="20" t="s">
        <v>6089</v>
      </c>
      <c r="I2613" s="20" t="s">
        <v>6090</v>
      </c>
      <c r="J2613" s="21">
        <v>110</v>
      </c>
      <c r="K2613" s="18" t="str">
        <f>IFERROR(VLOOKUP(LEFT(I2613,7)+0,'[1]_Redacted Trans'!B$1:C$65536,2,0),P2613)</f>
        <v>REDACTED PERSONAL DATA</v>
      </c>
      <c r="L2613" s="18"/>
      <c r="M2613" s="18" t="str">
        <f>IFERROR(VLOOKUP(LEFT(I2613,7)+0,'[1]_Redacted Trans'!B$1:C$65536,2,0),Q2613)</f>
        <v>REDACTED PERSONAL DATA</v>
      </c>
      <c r="N2613" s="22" t="s">
        <v>110</v>
      </c>
      <c r="P2613" t="s">
        <v>143</v>
      </c>
      <c r="Q2613" t="s">
        <v>143</v>
      </c>
    </row>
    <row r="2614" spans="1:17" x14ac:dyDescent="0.2">
      <c r="A2614" s="3" t="s">
        <v>103</v>
      </c>
      <c r="B2614" s="3"/>
      <c r="C2614" s="18" t="s">
        <v>104</v>
      </c>
      <c r="D2614" s="18" t="s">
        <v>168</v>
      </c>
      <c r="E2614" s="18" t="s">
        <v>254</v>
      </c>
      <c r="F2614" s="18" t="s">
        <v>829</v>
      </c>
      <c r="G2614" s="19">
        <v>44096</v>
      </c>
      <c r="H2614" s="20" t="s">
        <v>6091</v>
      </c>
      <c r="I2614" s="20" t="s">
        <v>6092</v>
      </c>
      <c r="J2614" s="21">
        <v>110</v>
      </c>
      <c r="K2614" s="18" t="str">
        <f>IFERROR(VLOOKUP(LEFT(I2614,7)+0,'[1]_Redacted Trans'!B$1:C$65536,2,0),P2614)</f>
        <v>REDACTED PERSONAL DATA</v>
      </c>
      <c r="L2614" s="18"/>
      <c r="M2614" s="18" t="str">
        <f>IFERROR(VLOOKUP(LEFT(I2614,7)+0,'[1]_Redacted Trans'!B$1:C$65536,2,0),Q2614)</f>
        <v>REDACTED PERSONAL DATA</v>
      </c>
      <c r="N2614" s="22" t="s">
        <v>110</v>
      </c>
      <c r="P2614" t="s">
        <v>143</v>
      </c>
      <c r="Q2614" t="s">
        <v>143</v>
      </c>
    </row>
    <row r="2615" spans="1:17" x14ac:dyDescent="0.2">
      <c r="A2615" s="3" t="s">
        <v>103</v>
      </c>
      <c r="B2615" s="3"/>
      <c r="C2615" s="18" t="s">
        <v>104</v>
      </c>
      <c r="D2615" s="18" t="s">
        <v>168</v>
      </c>
      <c r="E2615" s="18" t="s">
        <v>254</v>
      </c>
      <c r="F2615" s="18" t="s">
        <v>829</v>
      </c>
      <c r="G2615" s="19">
        <v>44096</v>
      </c>
      <c r="H2615" s="20" t="s">
        <v>6093</v>
      </c>
      <c r="I2615" s="20" t="s">
        <v>6094</v>
      </c>
      <c r="J2615" s="21">
        <v>110</v>
      </c>
      <c r="K2615" s="18" t="str">
        <f>IFERROR(VLOOKUP(LEFT(I2615,7)+0,'[1]_Redacted Trans'!B$1:C$65536,2,0),P2615)</f>
        <v>REDACTED PERSONAL DATA</v>
      </c>
      <c r="L2615" s="18"/>
      <c r="M2615" s="18" t="str">
        <f>IFERROR(VLOOKUP(LEFT(I2615,7)+0,'[1]_Redacted Trans'!B$1:C$65536,2,0),Q2615)</f>
        <v>REDACTED PERSONAL DATA</v>
      </c>
      <c r="N2615" s="22" t="s">
        <v>110</v>
      </c>
      <c r="P2615" t="s">
        <v>143</v>
      </c>
      <c r="Q2615" t="s">
        <v>143</v>
      </c>
    </row>
    <row r="2616" spans="1:17" x14ac:dyDescent="0.2">
      <c r="A2616" s="3" t="s">
        <v>103</v>
      </c>
      <c r="B2616" s="3"/>
      <c r="C2616" s="18" t="s">
        <v>104</v>
      </c>
      <c r="D2616" s="18" t="s">
        <v>239</v>
      </c>
      <c r="E2616" s="18" t="s">
        <v>266</v>
      </c>
      <c r="F2616" s="18" t="s">
        <v>198</v>
      </c>
      <c r="G2616" s="19">
        <v>44096</v>
      </c>
      <c r="H2616" s="20" t="s">
        <v>6095</v>
      </c>
      <c r="I2616" s="20" t="s">
        <v>6096</v>
      </c>
      <c r="J2616" s="21">
        <v>362</v>
      </c>
      <c r="K2616" s="18" t="str">
        <f>IFERROR(VLOOKUP(LEFT(I2616,7)+0,'[1]_Redacted Trans'!B$1:C$65536,2,0),P2616)</f>
        <v>2112468 - Henry Ashe Projects Ltd</v>
      </c>
      <c r="L2616" s="18"/>
      <c r="M2616" s="18" t="str">
        <f>IFERROR(VLOOKUP(LEFT(I2616,7)+0,'[1]_Redacted Trans'!B$1:C$65536,2,0),Q2616)</f>
        <v>OFICE CARPET</v>
      </c>
      <c r="N2616" s="22" t="s">
        <v>110</v>
      </c>
      <c r="P2616" t="s">
        <v>2158</v>
      </c>
      <c r="Q2616" t="s">
        <v>6097</v>
      </c>
    </row>
    <row r="2617" spans="1:17" x14ac:dyDescent="0.2">
      <c r="A2617" s="3" t="s">
        <v>103</v>
      </c>
      <c r="B2617" s="3"/>
      <c r="C2617" s="18" t="s">
        <v>104</v>
      </c>
      <c r="D2617" s="18" t="s">
        <v>316</v>
      </c>
      <c r="E2617" s="18" t="s">
        <v>169</v>
      </c>
      <c r="F2617" s="18" t="s">
        <v>638</v>
      </c>
      <c r="G2617" s="19">
        <v>44096</v>
      </c>
      <c r="H2617" s="20" t="s">
        <v>6098</v>
      </c>
      <c r="I2617" s="20" t="s">
        <v>6099</v>
      </c>
      <c r="J2617" s="21">
        <v>573.6</v>
      </c>
      <c r="K2617" s="18" t="str">
        <f>IFERROR(VLOOKUP(LEFT(I2617,7)+0,'[1]_Redacted Trans'!B$1:C$65536,2,0),P2617)</f>
        <v>2100851 - KO-SHEEN Contract Cleaning Ltd</v>
      </c>
      <c r="L2617" s="18"/>
      <c r="M2617" s="18" t="str">
        <f>IFERROR(VLOOKUP(LEFT(I2617,7)+0,'[1]_Redacted Trans'!B$1:C$65536,2,0),Q2617)</f>
        <v>CLEANING BELMANS COURT AUGUST 2020</v>
      </c>
      <c r="N2617" s="22" t="s">
        <v>110</v>
      </c>
      <c r="P2617" t="s">
        <v>641</v>
      </c>
      <c r="Q2617" t="s">
        <v>6100</v>
      </c>
    </row>
    <row r="2618" spans="1:17" x14ac:dyDescent="0.2">
      <c r="A2618" s="3" t="s">
        <v>103</v>
      </c>
      <c r="B2618" s="3"/>
      <c r="C2618" s="18" t="s">
        <v>104</v>
      </c>
      <c r="D2618" s="18" t="s">
        <v>316</v>
      </c>
      <c r="E2618" s="18" t="s">
        <v>169</v>
      </c>
      <c r="F2618" s="18" t="s">
        <v>638</v>
      </c>
      <c r="G2618" s="19">
        <v>44096</v>
      </c>
      <c r="H2618" s="20" t="s">
        <v>6101</v>
      </c>
      <c r="I2618" s="20" t="s">
        <v>6102</v>
      </c>
      <c r="J2618" s="21">
        <v>2700.7</v>
      </c>
      <c r="K2618" s="18" t="str">
        <f>IFERROR(VLOOKUP(LEFT(I2618,7)+0,'[1]_Redacted Trans'!B$1:C$65536,2,0),P2618)</f>
        <v>2100851 - KO-SHEEN Contract Cleaning Ltd</v>
      </c>
      <c r="L2618" s="18"/>
      <c r="M2618" s="18" t="str">
        <f>IFERROR(VLOOKUP(LEFT(I2618,7)+0,'[1]_Redacted Trans'!B$1:C$65536,2,0),Q2618)</f>
        <v>CLEANING SHELTERED AUG 2020</v>
      </c>
      <c r="N2618" s="22" t="s">
        <v>110</v>
      </c>
      <c r="P2618" t="s">
        <v>641</v>
      </c>
      <c r="Q2618" t="s">
        <v>6103</v>
      </c>
    </row>
    <row r="2619" spans="1:17" x14ac:dyDescent="0.2">
      <c r="A2619" s="3" t="s">
        <v>103</v>
      </c>
      <c r="B2619" s="3"/>
      <c r="C2619" s="18" t="s">
        <v>104</v>
      </c>
      <c r="D2619" s="18" t="s">
        <v>239</v>
      </c>
      <c r="E2619" s="18" t="s">
        <v>260</v>
      </c>
      <c r="F2619" s="18" t="s">
        <v>214</v>
      </c>
      <c r="G2619" s="19">
        <v>44096</v>
      </c>
      <c r="H2619" s="20"/>
      <c r="I2619" s="20" t="s">
        <v>6104</v>
      </c>
      <c r="J2619" s="21">
        <v>75</v>
      </c>
      <c r="K2619" s="18" t="str">
        <f>IFERROR(VLOOKUP(LEFT(I2619,7)+0,'[1]_Redacted Trans'!B$1:C$65536,2,0),P2619)</f>
        <v>2114130 - Marston Group Ltd</v>
      </c>
      <c r="L2619" s="18"/>
      <c r="M2619" s="18" t="str">
        <f>IFERROR(VLOOKUP(LEFT(I2619,7)+0,'[1]_Redacted Trans'!B$1:C$65536,2,0),Q2619)</f>
        <v>MARSTON VAT £75</v>
      </c>
      <c r="N2619" s="22" t="s">
        <v>110</v>
      </c>
      <c r="P2619" t="s">
        <v>6105</v>
      </c>
      <c r="Q2619" t="s">
        <v>6106</v>
      </c>
    </row>
    <row r="2620" spans="1:17" x14ac:dyDescent="0.2">
      <c r="A2620" s="3" t="s">
        <v>103</v>
      </c>
      <c r="B2620" s="3"/>
      <c r="C2620" s="18" t="s">
        <v>104</v>
      </c>
      <c r="D2620" s="18" t="s">
        <v>239</v>
      </c>
      <c r="E2620" s="18" t="s">
        <v>260</v>
      </c>
      <c r="F2620" s="18" t="s">
        <v>214</v>
      </c>
      <c r="G2620" s="19">
        <v>44096</v>
      </c>
      <c r="H2620" s="20"/>
      <c r="I2620" s="20" t="s">
        <v>6107</v>
      </c>
      <c r="J2620" s="21">
        <v>-75</v>
      </c>
      <c r="K2620" s="18" t="str">
        <f>IFERROR(VLOOKUP(LEFT(I2620,7)+0,'[1]_Redacted Trans'!B$1:C$65536,2,0),P2620)</f>
        <v>2114130 - Marston Group Ltd</v>
      </c>
      <c r="L2620" s="18"/>
      <c r="M2620" s="18" t="str">
        <f>IFERROR(VLOOKUP(LEFT(I2620,7)+0,'[1]_Redacted Trans'!B$1:C$65536,2,0),Q2620)</f>
        <v>MARSTON VAT £75</v>
      </c>
      <c r="N2620" s="22" t="s">
        <v>110</v>
      </c>
      <c r="P2620" t="s">
        <v>6105</v>
      </c>
      <c r="Q2620" t="s">
        <v>6106</v>
      </c>
    </row>
    <row r="2621" spans="1:17" x14ac:dyDescent="0.2">
      <c r="A2621" s="3" t="s">
        <v>103</v>
      </c>
      <c r="B2621" s="3"/>
      <c r="C2621" s="18" t="s">
        <v>104</v>
      </c>
      <c r="D2621" s="18" t="s">
        <v>168</v>
      </c>
      <c r="E2621" s="18" t="s">
        <v>128</v>
      </c>
      <c r="F2621" s="18" t="s">
        <v>129</v>
      </c>
      <c r="G2621" s="19">
        <v>44096</v>
      </c>
      <c r="H2621" s="20" t="s">
        <v>6108</v>
      </c>
      <c r="I2621" s="20" t="s">
        <v>6109</v>
      </c>
      <c r="J2621" s="21">
        <v>4650</v>
      </c>
      <c r="K2621" s="18" t="str">
        <f>IFERROR(VLOOKUP(LEFT(I2621,7)+0,'[1]_Redacted Trans'!B$1:C$65536,2,0),P2621)</f>
        <v>2117078 - Stef &amp; Phillips Ltd</v>
      </c>
      <c r="L2621" s="18"/>
      <c r="M2621" s="18" t="str">
        <f>IFERROR(VLOOKUP(LEFT(I2621,7)+0,'[1]_Redacted Trans'!B$1:C$65536,2,0),Q2621)</f>
        <v>B&amp;B 01/08/20 TO 31/08/20</v>
      </c>
      <c r="N2621" s="22" t="s">
        <v>110</v>
      </c>
      <c r="P2621" t="s">
        <v>4569</v>
      </c>
      <c r="Q2621" t="s">
        <v>6037</v>
      </c>
    </row>
    <row r="2622" spans="1:17" x14ac:dyDescent="0.2">
      <c r="A2622" s="3" t="s">
        <v>103</v>
      </c>
      <c r="B2622" s="3"/>
      <c r="C2622" s="18" t="s">
        <v>104</v>
      </c>
      <c r="D2622" s="18" t="s">
        <v>168</v>
      </c>
      <c r="E2622" s="18" t="s">
        <v>472</v>
      </c>
      <c r="F2622" s="18" t="s">
        <v>473</v>
      </c>
      <c r="G2622" s="19">
        <v>44096</v>
      </c>
      <c r="H2622" s="20" t="s">
        <v>6110</v>
      </c>
      <c r="I2622" s="20" t="s">
        <v>6111</v>
      </c>
      <c r="J2622" s="21">
        <v>225</v>
      </c>
      <c r="K2622" s="18" t="str">
        <f>IFERROR(VLOOKUP(LEFT(I2622,7)+0,'[1]_Redacted Trans'!B$1:C$65536,2,0),P2622)</f>
        <v>REDACTED PERSONAL DATA</v>
      </c>
      <c r="L2622" s="18"/>
      <c r="M2622" s="18" t="str">
        <f>IFERROR(VLOOKUP(LEFT(I2622,7)+0,'[1]_Redacted Trans'!B$1:C$65536,2,0),Q2622)</f>
        <v>REDACTED PERSONAL DATA</v>
      </c>
      <c r="N2622" s="22" t="s">
        <v>110</v>
      </c>
      <c r="P2622" t="s">
        <v>143</v>
      </c>
      <c r="Q2622" t="s">
        <v>143</v>
      </c>
    </row>
    <row r="2623" spans="1:17" x14ac:dyDescent="0.2">
      <c r="A2623" s="3" t="s">
        <v>103</v>
      </c>
      <c r="B2623" s="3"/>
      <c r="C2623" s="18" t="s">
        <v>104</v>
      </c>
      <c r="D2623" s="18" t="s">
        <v>161</v>
      </c>
      <c r="E2623" s="18" t="s">
        <v>762</v>
      </c>
      <c r="F2623" s="18" t="s">
        <v>976</v>
      </c>
      <c r="G2623" s="19">
        <v>44096</v>
      </c>
      <c r="H2623" s="20" t="s">
        <v>6112</v>
      </c>
      <c r="I2623" s="20" t="s">
        <v>6113</v>
      </c>
      <c r="J2623" s="21">
        <v>2420.9</v>
      </c>
      <c r="K2623" s="18" t="str">
        <f>IFERROR(VLOOKUP(LEFT(I2623,7)+0,'[1]_Redacted Trans'!B$1:C$65536,2,0),P2623)</f>
        <v>2118858 - Verklizan Ltd</v>
      </c>
      <c r="L2623" s="18"/>
      <c r="M2623" s="18" t="str">
        <f>IFERROR(VLOOKUP(LEFT(I2623,7)+0,'[1]_Redacted Trans'!B$1:C$65536,2,0),Q2623)</f>
        <v>UMO LEASE RENTAL</v>
      </c>
      <c r="N2623" s="22" t="s">
        <v>110</v>
      </c>
      <c r="P2623" t="s">
        <v>3959</v>
      </c>
      <c r="Q2623" t="s">
        <v>6114</v>
      </c>
    </row>
    <row r="2624" spans="1:17" x14ac:dyDescent="0.2">
      <c r="A2624" s="3" t="s">
        <v>103</v>
      </c>
      <c r="B2624" s="3"/>
      <c r="C2624" s="18" t="s">
        <v>104</v>
      </c>
      <c r="D2624" s="18" t="s">
        <v>161</v>
      </c>
      <c r="E2624" s="18" t="s">
        <v>2950</v>
      </c>
      <c r="F2624" s="18" t="s">
        <v>318</v>
      </c>
      <c r="G2624" s="19">
        <v>44096</v>
      </c>
      <c r="H2624" s="20" t="s">
        <v>6112</v>
      </c>
      <c r="I2624" s="20" t="s">
        <v>6115</v>
      </c>
      <c r="J2624" s="21">
        <v>448.8</v>
      </c>
      <c r="K2624" s="18" t="str">
        <f>IFERROR(VLOOKUP(LEFT(I2624,7)+0,'[1]_Redacted Trans'!B$1:C$65536,2,0),P2624)</f>
        <v>2118858 - Verklizan Ltd</v>
      </c>
      <c r="L2624" s="18"/>
      <c r="M2624" s="18" t="str">
        <f>IFERROR(VLOOKUP(LEFT(I2624,7)+0,'[1]_Redacted Trans'!B$1:C$65536,2,0),Q2624)</f>
        <v>UMO LEASE RENTAL</v>
      </c>
      <c r="N2624" s="22" t="s">
        <v>110</v>
      </c>
      <c r="P2624" t="s">
        <v>3959</v>
      </c>
      <c r="Q2624" t="s">
        <v>6114</v>
      </c>
    </row>
    <row r="2625" spans="1:17" x14ac:dyDescent="0.2">
      <c r="A2625" s="3" t="s">
        <v>103</v>
      </c>
      <c r="B2625" s="3"/>
      <c r="C2625" s="18" t="s">
        <v>104</v>
      </c>
      <c r="D2625" s="18" t="s">
        <v>138</v>
      </c>
      <c r="E2625" s="18" t="s">
        <v>139</v>
      </c>
      <c r="F2625" s="18" t="s">
        <v>140</v>
      </c>
      <c r="G2625" s="19">
        <v>44096</v>
      </c>
      <c r="H2625" s="20" t="s">
        <v>2738</v>
      </c>
      <c r="I2625" s="20" t="s">
        <v>6116</v>
      </c>
      <c r="J2625" s="21">
        <v>1886.76</v>
      </c>
      <c r="K2625" s="18" t="str">
        <f>IFERROR(VLOOKUP(LEFT(I2625,7)+0,'[1]_Redacted Trans'!B$1:C$65536,2,0),P2625)</f>
        <v>REDACTED PERSONAL DATA</v>
      </c>
      <c r="L2625" s="18"/>
      <c r="M2625" s="18" t="str">
        <f>IFERROR(VLOOKUP(LEFT(I2625,7)+0,'[1]_Redacted Trans'!B$1:C$65536,2,0),Q2625)</f>
        <v>REDACTED PERSONAL DATA</v>
      </c>
      <c r="N2625" s="22" t="s">
        <v>110</v>
      </c>
      <c r="P2625" t="s">
        <v>143</v>
      </c>
      <c r="Q2625" t="s">
        <v>143</v>
      </c>
    </row>
    <row r="2626" spans="1:17" x14ac:dyDescent="0.2">
      <c r="A2626" s="3" t="s">
        <v>103</v>
      </c>
      <c r="B2626" s="3"/>
      <c r="C2626" s="18" t="s">
        <v>104</v>
      </c>
      <c r="D2626" s="18" t="s">
        <v>147</v>
      </c>
      <c r="E2626" s="18" t="s">
        <v>565</v>
      </c>
      <c r="F2626" s="18" t="s">
        <v>566</v>
      </c>
      <c r="G2626" s="19">
        <v>44096</v>
      </c>
      <c r="H2626" s="20" t="s">
        <v>6117</v>
      </c>
      <c r="I2626" s="20" t="s">
        <v>6118</v>
      </c>
      <c r="J2626" s="21">
        <v>1260</v>
      </c>
      <c r="K2626" s="18" t="str">
        <f>IFERROR(VLOOKUP(LEFT(I2626,7)+0,'[1]_Redacted Trans'!B$1:C$65536,2,0),P2626)</f>
        <v>REDACTED PERSONAL DATA</v>
      </c>
      <c r="L2626" s="18"/>
      <c r="M2626" s="18" t="str">
        <f>IFERROR(VLOOKUP(LEFT(I2626,7)+0,'[1]_Redacted Trans'!B$1:C$65536,2,0),Q2626)</f>
        <v>REDACTED PERSONAL DATA</v>
      </c>
      <c r="N2626" s="22" t="s">
        <v>110</v>
      </c>
      <c r="P2626" t="s">
        <v>143</v>
      </c>
      <c r="Q2626" t="s">
        <v>143</v>
      </c>
    </row>
    <row r="2627" spans="1:17" x14ac:dyDescent="0.2">
      <c r="A2627" s="3" t="s">
        <v>103</v>
      </c>
      <c r="B2627" s="3"/>
      <c r="C2627" s="18" t="s">
        <v>104</v>
      </c>
      <c r="D2627" s="18" t="s">
        <v>161</v>
      </c>
      <c r="E2627" s="18" t="s">
        <v>658</v>
      </c>
      <c r="F2627" s="18" t="s">
        <v>144</v>
      </c>
      <c r="G2627" s="19">
        <v>44096</v>
      </c>
      <c r="H2627" s="20" t="s">
        <v>6119</v>
      </c>
      <c r="I2627" s="20" t="s">
        <v>6120</v>
      </c>
      <c r="J2627" s="21">
        <v>18.95</v>
      </c>
      <c r="K2627" s="18" t="str">
        <f>IFERROR(VLOOKUP(LEFT(I2627,7)+0,'[1]_Redacted Trans'!B$1:C$65536,2,0),P2627)</f>
        <v>2100111 - Banner Group Ltd</v>
      </c>
      <c r="L2627" s="18"/>
      <c r="M2627" s="18" t="str">
        <f>IFERROR(VLOOKUP(LEFT(I2627,7)+0,'[1]_Redacted Trans'!B$1:C$65536,2,0),Q2627)</f>
        <v>FELLOWS APEX A4 LIGHTWEIGHT , BIC PENS</v>
      </c>
      <c r="N2627" s="22" t="s">
        <v>110</v>
      </c>
      <c r="P2627" t="s">
        <v>252</v>
      </c>
      <c r="Q2627" t="s">
        <v>6121</v>
      </c>
    </row>
    <row r="2628" spans="1:17" x14ac:dyDescent="0.2">
      <c r="A2628" s="3" t="s">
        <v>103</v>
      </c>
      <c r="B2628" s="3"/>
      <c r="C2628" s="18" t="s">
        <v>104</v>
      </c>
      <c r="D2628" s="18" t="s">
        <v>239</v>
      </c>
      <c r="E2628" s="18" t="s">
        <v>260</v>
      </c>
      <c r="F2628" s="18" t="s">
        <v>6025</v>
      </c>
      <c r="G2628" s="19">
        <v>44096</v>
      </c>
      <c r="H2628" s="20" t="s">
        <v>6122</v>
      </c>
      <c r="I2628" s="20" t="s">
        <v>6123</v>
      </c>
      <c r="J2628" s="21">
        <v>3483.9</v>
      </c>
      <c r="K2628" s="18" t="str">
        <f>IFERROR(VLOOKUP(LEFT(I2628,7)+0,'[1]_Redacted Trans'!B$1:C$65536,2,0),P2628)</f>
        <v>2101926 - Chipside Limited</v>
      </c>
      <c r="L2628" s="18">
        <v>4049461</v>
      </c>
      <c r="M2628" s="18" t="str">
        <f>IFERROR(VLOOKUP(LEFT(I2628,7)+0,'[1]_Redacted Trans'!B$1:C$65536,2,0),Q2628)</f>
        <v>CASHLESS PARKING</v>
      </c>
      <c r="N2628" s="22" t="s">
        <v>110</v>
      </c>
      <c r="P2628" t="s">
        <v>4486</v>
      </c>
      <c r="Q2628" t="s">
        <v>6124</v>
      </c>
    </row>
    <row r="2629" spans="1:17" x14ac:dyDescent="0.2">
      <c r="A2629" s="3" t="s">
        <v>103</v>
      </c>
      <c r="B2629" s="3"/>
      <c r="C2629" s="18" t="s">
        <v>104</v>
      </c>
      <c r="D2629" s="18" t="s">
        <v>316</v>
      </c>
      <c r="E2629" s="18" t="s">
        <v>1994</v>
      </c>
      <c r="F2629" s="18" t="s">
        <v>198</v>
      </c>
      <c r="G2629" s="19">
        <v>44096</v>
      </c>
      <c r="H2629" s="20" t="s">
        <v>6125</v>
      </c>
      <c r="I2629" s="20" t="s">
        <v>6126</v>
      </c>
      <c r="J2629" s="21">
        <v>18.399999999999999</v>
      </c>
      <c r="K2629" s="18" t="str">
        <f>IFERROR(VLOOKUP(LEFT(I2629,7)+0,'[1]_Redacted Trans'!B$1:C$65536,2,0),P2629)</f>
        <v>2100268 - Clacton Tool Hire</v>
      </c>
      <c r="L2629" s="18"/>
      <c r="M2629" s="18" t="str">
        <f>IFERROR(VLOOKUP(LEFT(I2629,7)+0,'[1]_Redacted Trans'!B$1:C$65536,2,0),Q2629)</f>
        <v>GENERATOR</v>
      </c>
      <c r="N2629" s="22" t="s">
        <v>110</v>
      </c>
      <c r="P2629" t="s">
        <v>2682</v>
      </c>
      <c r="Q2629" t="s">
        <v>6127</v>
      </c>
    </row>
    <row r="2630" spans="1:17" x14ac:dyDescent="0.2">
      <c r="A2630" s="3" t="s">
        <v>103</v>
      </c>
      <c r="B2630" s="3"/>
      <c r="C2630" s="18" t="s">
        <v>104</v>
      </c>
      <c r="D2630" s="18" t="s">
        <v>316</v>
      </c>
      <c r="E2630" s="18" t="s">
        <v>1994</v>
      </c>
      <c r="F2630" s="18" t="s">
        <v>198</v>
      </c>
      <c r="G2630" s="19">
        <v>44096</v>
      </c>
      <c r="H2630" s="20" t="s">
        <v>6125</v>
      </c>
      <c r="I2630" s="20" t="s">
        <v>6128</v>
      </c>
      <c r="J2630" s="21">
        <v>1.3</v>
      </c>
      <c r="K2630" s="18" t="str">
        <f>IFERROR(VLOOKUP(LEFT(I2630,7)+0,'[1]_Redacted Trans'!B$1:C$65536,2,0),P2630)</f>
        <v>2100268 - Clacton Tool Hire</v>
      </c>
      <c r="L2630" s="18"/>
      <c r="M2630" s="18" t="str">
        <f>IFERROR(VLOOKUP(LEFT(I2630,7)+0,'[1]_Redacted Trans'!B$1:C$65536,2,0),Q2630)</f>
        <v>GENERATOR</v>
      </c>
      <c r="N2630" s="22" t="s">
        <v>110</v>
      </c>
      <c r="P2630" t="s">
        <v>2682</v>
      </c>
      <c r="Q2630" t="s">
        <v>6127</v>
      </c>
    </row>
    <row r="2631" spans="1:17" x14ac:dyDescent="0.2">
      <c r="A2631" s="3" t="s">
        <v>103</v>
      </c>
      <c r="B2631" s="3"/>
      <c r="C2631" s="18" t="s">
        <v>104</v>
      </c>
      <c r="D2631" s="18" t="s">
        <v>316</v>
      </c>
      <c r="E2631" s="18" t="s">
        <v>842</v>
      </c>
      <c r="F2631" s="18" t="s">
        <v>843</v>
      </c>
      <c r="G2631" s="19">
        <v>44096</v>
      </c>
      <c r="H2631" s="20" t="s">
        <v>6125</v>
      </c>
      <c r="I2631" s="20" t="s">
        <v>6129</v>
      </c>
      <c r="J2631" s="21">
        <v>60</v>
      </c>
      <c r="K2631" s="18" t="str">
        <f>IFERROR(VLOOKUP(LEFT(I2631,7)+0,'[1]_Redacted Trans'!B$1:C$65536,2,0),P2631)</f>
        <v>2100268 - Clacton Tool Hire</v>
      </c>
      <c r="L2631" s="18"/>
      <c r="M2631" s="18" t="str">
        <f>IFERROR(VLOOKUP(LEFT(I2631,7)+0,'[1]_Redacted Trans'!B$1:C$65536,2,0),Q2631)</f>
        <v>MICRO DIGGER AND TRAILOR</v>
      </c>
      <c r="N2631" s="22" t="s">
        <v>110</v>
      </c>
      <c r="P2631" t="s">
        <v>2682</v>
      </c>
      <c r="Q2631" t="s">
        <v>6130</v>
      </c>
    </row>
    <row r="2632" spans="1:17" x14ac:dyDescent="0.2">
      <c r="A2632" s="3" t="s">
        <v>103</v>
      </c>
      <c r="B2632" s="3"/>
      <c r="C2632" s="18" t="s">
        <v>104</v>
      </c>
      <c r="D2632" s="18" t="s">
        <v>316</v>
      </c>
      <c r="E2632" s="18" t="s">
        <v>842</v>
      </c>
      <c r="F2632" s="18" t="s">
        <v>843</v>
      </c>
      <c r="G2632" s="19">
        <v>44096</v>
      </c>
      <c r="H2632" s="20" t="s">
        <v>6125</v>
      </c>
      <c r="I2632" s="20" t="s">
        <v>6131</v>
      </c>
      <c r="J2632" s="21">
        <v>2.85</v>
      </c>
      <c r="K2632" s="18" t="str">
        <f>IFERROR(VLOOKUP(LEFT(I2632,7)+0,'[1]_Redacted Trans'!B$1:C$65536,2,0),P2632)</f>
        <v>2100268 - Clacton Tool Hire</v>
      </c>
      <c r="L2632" s="18"/>
      <c r="M2632" s="18" t="str">
        <f>IFERROR(VLOOKUP(LEFT(I2632,7)+0,'[1]_Redacted Trans'!B$1:C$65536,2,0),Q2632)</f>
        <v>MICRO DIGGER AND TRAILOR</v>
      </c>
      <c r="N2632" s="22" t="s">
        <v>110</v>
      </c>
      <c r="P2632" t="s">
        <v>2682</v>
      </c>
      <c r="Q2632" t="s">
        <v>6130</v>
      </c>
    </row>
    <row r="2633" spans="1:17" x14ac:dyDescent="0.2">
      <c r="A2633" s="3" t="s">
        <v>103</v>
      </c>
      <c r="B2633" s="3"/>
      <c r="C2633" s="18" t="s">
        <v>104</v>
      </c>
      <c r="D2633" s="18" t="s">
        <v>316</v>
      </c>
      <c r="E2633" s="18" t="s">
        <v>899</v>
      </c>
      <c r="F2633" s="18" t="s">
        <v>900</v>
      </c>
      <c r="G2633" s="19">
        <v>44096</v>
      </c>
      <c r="H2633" s="20" t="s">
        <v>6132</v>
      </c>
      <c r="I2633" s="20" t="s">
        <v>6133</v>
      </c>
      <c r="J2633" s="21">
        <v>58</v>
      </c>
      <c r="K2633" s="18" t="str">
        <f>IFERROR(VLOOKUP(LEFT(I2633,7)+0,'[1]_Redacted Trans'!B$1:C$65536,2,0),P2633)</f>
        <v>2100268 - Clacton Tool Hire</v>
      </c>
      <c r="L2633" s="18"/>
      <c r="M2633" s="18" t="str">
        <f>IFERROR(VLOOKUP(LEFT(I2633,7)+0,'[1]_Redacted Trans'!B$1:C$65536,2,0),Q2633)</f>
        <v>MICRO DIGGER</v>
      </c>
      <c r="N2633" s="22" t="s">
        <v>110</v>
      </c>
      <c r="P2633" t="s">
        <v>2682</v>
      </c>
      <c r="Q2633" t="s">
        <v>3969</v>
      </c>
    </row>
    <row r="2634" spans="1:17" x14ac:dyDescent="0.2">
      <c r="A2634" s="3" t="s">
        <v>103</v>
      </c>
      <c r="B2634" s="3"/>
      <c r="C2634" s="18" t="s">
        <v>104</v>
      </c>
      <c r="D2634" s="18" t="s">
        <v>316</v>
      </c>
      <c r="E2634" s="18" t="s">
        <v>899</v>
      </c>
      <c r="F2634" s="18" t="s">
        <v>900</v>
      </c>
      <c r="G2634" s="19">
        <v>44096</v>
      </c>
      <c r="H2634" s="20" t="s">
        <v>6132</v>
      </c>
      <c r="I2634" s="20" t="s">
        <v>6134</v>
      </c>
      <c r="J2634" s="21">
        <v>1.9</v>
      </c>
      <c r="K2634" s="18" t="str">
        <f>IFERROR(VLOOKUP(LEFT(I2634,7)+0,'[1]_Redacted Trans'!B$1:C$65536,2,0),P2634)</f>
        <v>2100268 - Clacton Tool Hire</v>
      </c>
      <c r="L2634" s="18"/>
      <c r="M2634" s="18" t="str">
        <f>IFERROR(VLOOKUP(LEFT(I2634,7)+0,'[1]_Redacted Trans'!B$1:C$65536,2,0),Q2634)</f>
        <v>MICRO DIGGER</v>
      </c>
      <c r="N2634" s="22" t="s">
        <v>110</v>
      </c>
      <c r="P2634" t="s">
        <v>2682</v>
      </c>
      <c r="Q2634" t="s">
        <v>3969</v>
      </c>
    </row>
    <row r="2635" spans="1:17" x14ac:dyDescent="0.2">
      <c r="A2635" s="3" t="s">
        <v>103</v>
      </c>
      <c r="B2635" s="3"/>
      <c r="C2635" s="18" t="s">
        <v>104</v>
      </c>
      <c r="D2635" s="18" t="s">
        <v>168</v>
      </c>
      <c r="E2635" s="18" t="s">
        <v>523</v>
      </c>
      <c r="F2635" s="18" t="s">
        <v>191</v>
      </c>
      <c r="G2635" s="19">
        <v>44096</v>
      </c>
      <c r="H2635" s="20"/>
      <c r="I2635" s="20" t="s">
        <v>6135</v>
      </c>
      <c r="J2635" s="21">
        <v>2687.94</v>
      </c>
      <c r="K2635" s="18" t="str">
        <f>IFERROR(VLOOKUP(LEFT(I2635,7)+0,'[1]_Redacted Trans'!B$1:C$65536,2,0),P2635)</f>
        <v>2104620 - Corona Energy Retail 4 Limited</v>
      </c>
      <c r="L2635" s="18">
        <v>2798334</v>
      </c>
      <c r="M2635" s="18" t="str">
        <f>IFERROR(VLOOKUP(LEFT(I2635,7)+0,'[1]_Redacted Trans'!B$1:C$65536,2,0),Q2635)</f>
        <v>SJU AUGUST 2020</v>
      </c>
      <c r="N2635" s="22" t="s">
        <v>110</v>
      </c>
      <c r="P2635" t="s">
        <v>2761</v>
      </c>
      <c r="Q2635" t="s">
        <v>6136</v>
      </c>
    </row>
    <row r="2636" spans="1:17" x14ac:dyDescent="0.2">
      <c r="A2636" s="3" t="s">
        <v>103</v>
      </c>
      <c r="B2636" s="3"/>
      <c r="C2636" s="18" t="s">
        <v>104</v>
      </c>
      <c r="D2636" s="18" t="s">
        <v>239</v>
      </c>
      <c r="E2636" s="18" t="s">
        <v>2234</v>
      </c>
      <c r="F2636" s="18" t="s">
        <v>198</v>
      </c>
      <c r="G2636" s="19">
        <v>44096</v>
      </c>
      <c r="H2636" s="20" t="s">
        <v>6137</v>
      </c>
      <c r="I2636" s="20" t="s">
        <v>6138</v>
      </c>
      <c r="J2636" s="21">
        <v>329.62</v>
      </c>
      <c r="K2636" s="18" t="str">
        <f>IFERROR(VLOOKUP(LEFT(I2636,7)+0,'[1]_Redacted Trans'!B$1:C$65536,2,0),P2636)</f>
        <v>2110558 - E Sign Media Ltd</v>
      </c>
      <c r="L2636" s="18"/>
      <c r="M2636" s="18" t="str">
        <f>IFERROR(VLOOKUP(LEFT(I2636,7)+0,'[1]_Redacted Trans'!B$1:C$65536,2,0),Q2636)</f>
        <v>CEMETRY SIGNS</v>
      </c>
      <c r="N2636" s="22" t="s">
        <v>110</v>
      </c>
      <c r="P2636" t="s">
        <v>6139</v>
      </c>
      <c r="Q2636" t="s">
        <v>6140</v>
      </c>
    </row>
    <row r="2637" spans="1:17" x14ac:dyDescent="0.2">
      <c r="A2637" s="3" t="s">
        <v>103</v>
      </c>
      <c r="B2637" s="3"/>
      <c r="C2637" s="18" t="s">
        <v>104</v>
      </c>
      <c r="D2637" s="18" t="s">
        <v>182</v>
      </c>
      <c r="E2637" s="18" t="s">
        <v>329</v>
      </c>
      <c r="F2637" s="18" t="s">
        <v>163</v>
      </c>
      <c r="G2637" s="19">
        <v>44096</v>
      </c>
      <c r="H2637" s="20" t="s">
        <v>6141</v>
      </c>
      <c r="I2637" s="20" t="s">
        <v>6142</v>
      </c>
      <c r="J2637" s="21">
        <v>90.51</v>
      </c>
      <c r="K2637" s="18" t="str">
        <f>IFERROR(VLOOKUP(LEFT(I2637,7)+0,'[1]_Redacted Trans'!B$1:C$65536,2,0),P2637)</f>
        <v>2100111 - Banner Group Ltd</v>
      </c>
      <c r="L2637" s="18"/>
      <c r="M2637" s="18" t="str">
        <f>IFERROR(VLOOKUP(LEFT(I2637,7)+0,'[1]_Redacted Trans'!B$1:C$65536,2,0),Q2637)</f>
        <v>OFFICE SUPPLIES</v>
      </c>
      <c r="N2637" s="22" t="s">
        <v>110</v>
      </c>
      <c r="P2637" t="s">
        <v>252</v>
      </c>
      <c r="Q2637" t="s">
        <v>6143</v>
      </c>
    </row>
    <row r="2638" spans="1:17" x14ac:dyDescent="0.2">
      <c r="A2638" s="3" t="s">
        <v>103</v>
      </c>
      <c r="B2638" s="3"/>
      <c r="C2638" s="18" t="s">
        <v>104</v>
      </c>
      <c r="D2638" s="18" t="s">
        <v>182</v>
      </c>
      <c r="E2638" s="18" t="s">
        <v>200</v>
      </c>
      <c r="F2638" s="18" t="s">
        <v>198</v>
      </c>
      <c r="G2638" s="19">
        <v>44096</v>
      </c>
      <c r="H2638" s="20" t="s">
        <v>3666</v>
      </c>
      <c r="I2638" s="20" t="s">
        <v>6144</v>
      </c>
      <c r="J2638" s="21">
        <v>187.2</v>
      </c>
      <c r="K2638" s="18" t="str">
        <f>IFERROR(VLOOKUP(LEFT(I2638,7)+0,'[1]_Redacted Trans'!B$1:C$65536,2,0),P2638)</f>
        <v>2118208 - Lindsey Maintenance Services Ltd</v>
      </c>
      <c r="L2638" s="18">
        <v>11726730</v>
      </c>
      <c r="M2638" s="18" t="str">
        <f>IFERROR(VLOOKUP(LEFT(I2638,7)+0,'[1]_Redacted Trans'!B$1:C$65536,2,0),Q2638)</f>
        <v>VENTILATION STUDIO</v>
      </c>
      <c r="N2638" s="22" t="s">
        <v>110</v>
      </c>
      <c r="P2638" t="s">
        <v>2080</v>
      </c>
      <c r="Q2638" t="s">
        <v>6145</v>
      </c>
    </row>
    <row r="2639" spans="1:17" x14ac:dyDescent="0.2">
      <c r="A2639" s="3" t="s">
        <v>103</v>
      </c>
      <c r="B2639" s="3"/>
      <c r="C2639" s="18" t="s">
        <v>104</v>
      </c>
      <c r="D2639" s="18" t="s">
        <v>182</v>
      </c>
      <c r="E2639" s="18" t="s">
        <v>254</v>
      </c>
      <c r="F2639" s="18" t="s">
        <v>198</v>
      </c>
      <c r="G2639" s="19">
        <v>44096</v>
      </c>
      <c r="H2639" s="20" t="s">
        <v>6146</v>
      </c>
      <c r="I2639" s="20" t="s">
        <v>6147</v>
      </c>
      <c r="J2639" s="21">
        <v>2983.41</v>
      </c>
      <c r="K2639" s="18" t="str">
        <f>IFERROR(VLOOKUP(LEFT(I2639,7)+0,'[1]_Redacted Trans'!B$1:C$65536,2,0),P2639)</f>
        <v>2118208 - Lindsey Maintenance Services Ltd</v>
      </c>
      <c r="L2639" s="18">
        <v>11726730</v>
      </c>
      <c r="M2639" s="18" t="str">
        <f>IFERROR(VLOOKUP(LEFT(I2639,7)+0,'[1]_Redacted Trans'!B$1:C$65536,2,0),Q2639)</f>
        <v>ISOLATE AND REMOVE THE CURRENT FAULTY FAN &amp; NEW FAN</v>
      </c>
      <c r="N2639" s="22" t="s">
        <v>110</v>
      </c>
      <c r="P2639" t="s">
        <v>2080</v>
      </c>
      <c r="Q2639" t="s">
        <v>6148</v>
      </c>
    </row>
    <row r="2640" spans="1:17" x14ac:dyDescent="0.2">
      <c r="A2640" s="3" t="s">
        <v>103</v>
      </c>
      <c r="B2640" s="3"/>
      <c r="C2640" s="18" t="s">
        <v>104</v>
      </c>
      <c r="D2640" s="18" t="s">
        <v>239</v>
      </c>
      <c r="E2640" s="18" t="s">
        <v>270</v>
      </c>
      <c r="F2640" s="18" t="s">
        <v>512</v>
      </c>
      <c r="G2640" s="19">
        <v>44096</v>
      </c>
      <c r="H2640" s="20" t="s">
        <v>6149</v>
      </c>
      <c r="I2640" s="20" t="s">
        <v>6150</v>
      </c>
      <c r="J2640" s="21">
        <v>919</v>
      </c>
      <c r="K2640" s="18" t="str">
        <f>IFERROR(VLOOKUP(LEFT(I2640,7)+0,'[1]_Redacted Trans'!B$1:C$65536,2,0),P2640)</f>
        <v>2100967 - N Rudelhoff</v>
      </c>
      <c r="L2640" s="18"/>
      <c r="M2640" s="18" t="str">
        <f>IFERROR(VLOOKUP(LEFT(I2640,7)+0,'[1]_Redacted Trans'!B$1:C$65536,2,0),Q2640)</f>
        <v>MUSWELL WALK LIGHT REPAIRS JUL 20</v>
      </c>
      <c r="N2640" s="22" t="s">
        <v>110</v>
      </c>
      <c r="P2640" t="s">
        <v>1500</v>
      </c>
      <c r="Q2640" t="s">
        <v>6151</v>
      </c>
    </row>
    <row r="2641" spans="1:17" x14ac:dyDescent="0.2">
      <c r="A2641" s="3" t="s">
        <v>103</v>
      </c>
      <c r="B2641" s="3"/>
      <c r="C2641" s="18" t="s">
        <v>104</v>
      </c>
      <c r="D2641" s="18" t="s">
        <v>153</v>
      </c>
      <c r="E2641" s="18" t="s">
        <v>154</v>
      </c>
      <c r="F2641" s="18" t="s">
        <v>140</v>
      </c>
      <c r="G2641" s="19">
        <v>44096</v>
      </c>
      <c r="H2641" s="20" t="s">
        <v>277</v>
      </c>
      <c r="I2641" s="20" t="s">
        <v>6152</v>
      </c>
      <c r="J2641" s="21">
        <v>1625</v>
      </c>
      <c r="K2641" s="18" t="str">
        <f>IFERROR(VLOOKUP(LEFT(I2641,7)+0,'[1]_Redacted Trans'!B$1:C$65536,2,0),P2641)</f>
        <v>REDACTED PERSONAL DATA</v>
      </c>
      <c r="L2641" s="18">
        <v>10370450</v>
      </c>
      <c r="M2641" s="18" t="str">
        <f>IFERROR(VLOOKUP(LEFT(I2641,7)+0,'[1]_Redacted Trans'!B$1:C$65536,2,0),Q2641)</f>
        <v>REDACTED PERSONAL DATA</v>
      </c>
      <c r="N2641" s="22" t="s">
        <v>110</v>
      </c>
      <c r="P2641" t="s">
        <v>143</v>
      </c>
      <c r="Q2641" t="s">
        <v>143</v>
      </c>
    </row>
    <row r="2642" spans="1:17" x14ac:dyDescent="0.2">
      <c r="A2642" s="3" t="s">
        <v>103</v>
      </c>
      <c r="B2642" s="3"/>
      <c r="C2642" s="18" t="s">
        <v>104</v>
      </c>
      <c r="D2642" s="18" t="s">
        <v>153</v>
      </c>
      <c r="E2642" s="18" t="s">
        <v>154</v>
      </c>
      <c r="F2642" s="18" t="s">
        <v>140</v>
      </c>
      <c r="G2642" s="19">
        <v>44096</v>
      </c>
      <c r="H2642" s="20" t="s">
        <v>279</v>
      </c>
      <c r="I2642" s="20" t="s">
        <v>6153</v>
      </c>
      <c r="J2642" s="21">
        <v>1924</v>
      </c>
      <c r="K2642" s="18" t="str">
        <f>IFERROR(VLOOKUP(LEFT(I2642,7)+0,'[1]_Redacted Trans'!B$1:C$65536,2,0),P2642)</f>
        <v>REDACTED PERSONAL DATA</v>
      </c>
      <c r="L2642" s="18">
        <v>10370450</v>
      </c>
      <c r="M2642" s="18" t="str">
        <f>IFERROR(VLOOKUP(LEFT(I2642,7)+0,'[1]_Redacted Trans'!B$1:C$65536,2,0),Q2642)</f>
        <v>REDACTED PERSONAL DATA</v>
      </c>
      <c r="N2642" s="22" t="s">
        <v>110</v>
      </c>
      <c r="P2642" t="s">
        <v>143</v>
      </c>
      <c r="Q2642" t="s">
        <v>143</v>
      </c>
    </row>
    <row r="2643" spans="1:17" x14ac:dyDescent="0.2">
      <c r="A2643" s="3" t="s">
        <v>103</v>
      </c>
      <c r="B2643" s="3"/>
      <c r="C2643" s="18" t="s">
        <v>104</v>
      </c>
      <c r="D2643" s="18" t="s">
        <v>147</v>
      </c>
      <c r="E2643" s="18" t="s">
        <v>565</v>
      </c>
      <c r="F2643" s="18" t="s">
        <v>566</v>
      </c>
      <c r="G2643" s="19">
        <v>44096</v>
      </c>
      <c r="H2643" s="20" t="s">
        <v>3452</v>
      </c>
      <c r="I2643" s="20" t="s">
        <v>6154</v>
      </c>
      <c r="J2643" s="21">
        <v>16.989999999999998</v>
      </c>
      <c r="K2643" s="18" t="str">
        <f>IFERROR(VLOOKUP(LEFT(I2643,7)+0,'[1]_Redacted Trans'!B$1:C$65536,2,0),P2643)</f>
        <v>REDACTED PERSONAL DATA</v>
      </c>
      <c r="L2643" s="18"/>
      <c r="M2643" s="18" t="str">
        <f>IFERROR(VLOOKUP(LEFT(I2643,7)+0,'[1]_Redacted Trans'!B$1:C$65536,2,0),Q2643)</f>
        <v>REDACTED PERSONAL DATA</v>
      </c>
      <c r="N2643" s="22" t="s">
        <v>110</v>
      </c>
      <c r="P2643" t="s">
        <v>143</v>
      </c>
      <c r="Q2643" t="s">
        <v>143</v>
      </c>
    </row>
    <row r="2644" spans="1:17" x14ac:dyDescent="0.2">
      <c r="A2644" s="3" t="s">
        <v>103</v>
      </c>
      <c r="B2644" s="3"/>
      <c r="C2644" s="18" t="s">
        <v>104</v>
      </c>
      <c r="D2644" s="18" t="s">
        <v>239</v>
      </c>
      <c r="E2644" s="18" t="s">
        <v>270</v>
      </c>
      <c r="F2644" s="18" t="s">
        <v>144</v>
      </c>
      <c r="G2644" s="19">
        <v>44096</v>
      </c>
      <c r="H2644" s="20" t="s">
        <v>6155</v>
      </c>
      <c r="I2644" s="20" t="s">
        <v>6156</v>
      </c>
      <c r="J2644" s="21">
        <v>822</v>
      </c>
      <c r="K2644" s="18" t="str">
        <f>IFERROR(VLOOKUP(LEFT(I2644,7)+0,'[1]_Redacted Trans'!B$1:C$65536,2,0),P2644)</f>
        <v>2117737 - Rigby Taylor Ltd</v>
      </c>
      <c r="L2644" s="18">
        <v>157345</v>
      </c>
      <c r="M2644" s="18" t="str">
        <f>IFERROR(VLOOKUP(LEFT(I2644,7)+0,'[1]_Redacted Trans'!B$1:C$65536,2,0),Q2644)</f>
        <v>GRASS SEED</v>
      </c>
      <c r="N2644" s="22" t="s">
        <v>110</v>
      </c>
      <c r="P2644" t="s">
        <v>6157</v>
      </c>
      <c r="Q2644" t="s">
        <v>6158</v>
      </c>
    </row>
    <row r="2645" spans="1:17" x14ac:dyDescent="0.2">
      <c r="A2645" s="3" t="s">
        <v>103</v>
      </c>
      <c r="B2645" s="3"/>
      <c r="C2645" s="18" t="s">
        <v>104</v>
      </c>
      <c r="D2645" s="18" t="s">
        <v>182</v>
      </c>
      <c r="E2645" s="18" t="s">
        <v>495</v>
      </c>
      <c r="F2645" s="18" t="s">
        <v>163</v>
      </c>
      <c r="G2645" s="19">
        <v>44096</v>
      </c>
      <c r="H2645" s="20" t="s">
        <v>6159</v>
      </c>
      <c r="I2645" s="20" t="s">
        <v>6160</v>
      </c>
      <c r="J2645" s="21">
        <v>28.48</v>
      </c>
      <c r="K2645" s="18" t="str">
        <f>IFERROR(VLOOKUP(LEFT(I2645,7)+0,'[1]_Redacted Trans'!B$1:C$65536,2,0),P2645)</f>
        <v>2100032 - Signs Made Easy</v>
      </c>
      <c r="L2645" s="18"/>
      <c r="M2645" s="18" t="str">
        <f>IFERROR(VLOOKUP(LEFT(I2645,7)+0,'[1]_Redacted Trans'!B$1:C$65536,2,0),Q2645)</f>
        <v>TENDRING SWIMM SCHOOL STICKERS</v>
      </c>
      <c r="N2645" s="22" t="s">
        <v>110</v>
      </c>
      <c r="P2645" t="s">
        <v>264</v>
      </c>
      <c r="Q2645" t="s">
        <v>6161</v>
      </c>
    </row>
    <row r="2646" spans="1:17" x14ac:dyDescent="0.2">
      <c r="A2646" s="3" t="s">
        <v>103</v>
      </c>
      <c r="B2646" s="3"/>
      <c r="C2646" s="18" t="s">
        <v>104</v>
      </c>
      <c r="D2646" s="18" t="s">
        <v>182</v>
      </c>
      <c r="E2646" s="18" t="s">
        <v>737</v>
      </c>
      <c r="F2646" s="18" t="s">
        <v>163</v>
      </c>
      <c r="G2646" s="19">
        <v>44096</v>
      </c>
      <c r="H2646" s="20" t="s">
        <v>6159</v>
      </c>
      <c r="I2646" s="20" t="s">
        <v>6162</v>
      </c>
      <c r="J2646" s="21">
        <v>28.48</v>
      </c>
      <c r="K2646" s="18" t="str">
        <f>IFERROR(VLOOKUP(LEFT(I2646,7)+0,'[1]_Redacted Trans'!B$1:C$65536,2,0),P2646)</f>
        <v>2100032 - Signs Made Easy</v>
      </c>
      <c r="L2646" s="18"/>
      <c r="M2646" s="18" t="str">
        <f>IFERROR(VLOOKUP(LEFT(I2646,7)+0,'[1]_Redacted Trans'!B$1:C$65536,2,0),Q2646)</f>
        <v>TENDRING SWIMM SCHOOL STICKERS</v>
      </c>
      <c r="N2646" s="22" t="s">
        <v>110</v>
      </c>
      <c r="P2646" t="s">
        <v>264</v>
      </c>
      <c r="Q2646" t="s">
        <v>6161</v>
      </c>
    </row>
    <row r="2647" spans="1:17" x14ac:dyDescent="0.2">
      <c r="A2647" s="3" t="s">
        <v>103</v>
      </c>
      <c r="B2647" s="3"/>
      <c r="C2647" s="18" t="s">
        <v>104</v>
      </c>
      <c r="D2647" s="18" t="s">
        <v>182</v>
      </c>
      <c r="E2647" s="18" t="s">
        <v>200</v>
      </c>
      <c r="F2647" s="18" t="s">
        <v>163</v>
      </c>
      <c r="G2647" s="19">
        <v>44096</v>
      </c>
      <c r="H2647" s="20" t="s">
        <v>6159</v>
      </c>
      <c r="I2647" s="20" t="s">
        <v>6163</v>
      </c>
      <c r="J2647" s="21">
        <v>28.48</v>
      </c>
      <c r="K2647" s="18" t="str">
        <f>IFERROR(VLOOKUP(LEFT(I2647,7)+0,'[1]_Redacted Trans'!B$1:C$65536,2,0),P2647)</f>
        <v>2100032 - Signs Made Easy</v>
      </c>
      <c r="L2647" s="18"/>
      <c r="M2647" s="18" t="str">
        <f>IFERROR(VLOOKUP(LEFT(I2647,7)+0,'[1]_Redacted Trans'!B$1:C$65536,2,0),Q2647)</f>
        <v>TENDRING SWIMM SCHOOL STICKERS</v>
      </c>
      <c r="N2647" s="22" t="s">
        <v>110</v>
      </c>
      <c r="P2647" t="s">
        <v>264</v>
      </c>
      <c r="Q2647" t="s">
        <v>6161</v>
      </c>
    </row>
    <row r="2648" spans="1:17" x14ac:dyDescent="0.2">
      <c r="A2648" s="3" t="s">
        <v>103</v>
      </c>
      <c r="B2648" s="3"/>
      <c r="C2648" s="18" t="s">
        <v>104</v>
      </c>
      <c r="D2648" s="18" t="s">
        <v>239</v>
      </c>
      <c r="E2648" s="18" t="s">
        <v>260</v>
      </c>
      <c r="F2648" s="18" t="s">
        <v>6029</v>
      </c>
      <c r="G2648" s="19">
        <v>44096</v>
      </c>
      <c r="H2648" s="20" t="s">
        <v>6164</v>
      </c>
      <c r="I2648" s="20" t="s">
        <v>6165</v>
      </c>
      <c r="J2648" s="21">
        <v>416</v>
      </c>
      <c r="K2648" s="18" t="str">
        <f>IFERROR(VLOOKUP(LEFT(I2648,7)+0,'[1]_Redacted Trans'!B$1:C$65536,2,0),P2648)</f>
        <v>2100032 - Signs Made Easy</v>
      </c>
      <c r="L2648" s="18"/>
      <c r="M2648" s="18" t="str">
        <f>IFERROR(VLOOKUP(LEFT(I2648,7)+0,'[1]_Redacted Trans'!B$1:C$65536,2,0),Q2648)</f>
        <v>HOLLAND HAVEN SIGN PANEL</v>
      </c>
      <c r="N2648" s="22" t="s">
        <v>110</v>
      </c>
      <c r="P2648" t="s">
        <v>264</v>
      </c>
      <c r="Q2648" t="s">
        <v>6166</v>
      </c>
    </row>
    <row r="2649" spans="1:17" x14ac:dyDescent="0.2">
      <c r="A2649" s="3" t="s">
        <v>103</v>
      </c>
      <c r="B2649" s="3"/>
      <c r="C2649" s="18" t="s">
        <v>104</v>
      </c>
      <c r="D2649" s="18" t="s">
        <v>182</v>
      </c>
      <c r="E2649" s="18" t="s">
        <v>737</v>
      </c>
      <c r="F2649" s="18" t="s">
        <v>1667</v>
      </c>
      <c r="G2649" s="19">
        <v>44096</v>
      </c>
      <c r="H2649" s="20" t="s">
        <v>4449</v>
      </c>
      <c r="I2649" s="20" t="s">
        <v>6167</v>
      </c>
      <c r="J2649" s="21">
        <v>331.66</v>
      </c>
      <c r="K2649" s="18" t="str">
        <f>IFERROR(VLOOKUP(LEFT(I2649,7)+0,'[1]_Redacted Trans'!B$1:C$65536,2,0),P2649)</f>
        <v>2102966 - Sound Dynamics</v>
      </c>
      <c r="L2649" s="18"/>
      <c r="M2649" s="18" t="str">
        <f>IFERROR(VLOOKUP(LEFT(I2649,7)+0,'[1]_Redacted Trans'!B$1:C$65536,2,0),Q2649)</f>
        <v>MUSIC SYSTEM</v>
      </c>
      <c r="N2649" s="22" t="s">
        <v>110</v>
      </c>
      <c r="P2649" t="s">
        <v>4451</v>
      </c>
      <c r="Q2649" t="s">
        <v>6168</v>
      </c>
    </row>
    <row r="2650" spans="1:17" x14ac:dyDescent="0.2">
      <c r="A2650" s="3" t="s">
        <v>103</v>
      </c>
      <c r="B2650" s="3"/>
      <c r="C2650" s="18" t="s">
        <v>104</v>
      </c>
      <c r="D2650" s="18" t="s">
        <v>182</v>
      </c>
      <c r="E2650" s="18" t="s">
        <v>495</v>
      </c>
      <c r="F2650" s="18" t="s">
        <v>198</v>
      </c>
      <c r="G2650" s="19">
        <v>44096</v>
      </c>
      <c r="H2650" s="20" t="s">
        <v>6169</v>
      </c>
      <c r="I2650" s="20" t="s">
        <v>6170</v>
      </c>
      <c r="J2650" s="21">
        <v>525</v>
      </c>
      <c r="K2650" s="18" t="str">
        <f>IFERROR(VLOOKUP(LEFT(I2650,7)+0,'[1]_Redacted Trans'!B$1:C$65536,2,0),P2650)</f>
        <v>2118902 - W Hardy Limited</v>
      </c>
      <c r="L2650" s="18">
        <v>4503015</v>
      </c>
      <c r="M2650" s="18" t="str">
        <f>IFERROR(VLOOKUP(LEFT(I2650,7)+0,'[1]_Redacted Trans'!B$1:C$65536,2,0),Q2650)</f>
        <v>WORKS TO BLOCKED FEMALE DRY SIDE DRAINS</v>
      </c>
      <c r="N2650" s="22" t="s">
        <v>110</v>
      </c>
      <c r="P2650" t="s">
        <v>3260</v>
      </c>
      <c r="Q2650" t="s">
        <v>6171</v>
      </c>
    </row>
    <row r="2651" spans="1:17" x14ac:dyDescent="0.2">
      <c r="A2651" s="3" t="s">
        <v>103</v>
      </c>
      <c r="B2651" s="3"/>
      <c r="C2651" s="18" t="s">
        <v>104</v>
      </c>
      <c r="D2651" s="18" t="s">
        <v>161</v>
      </c>
      <c r="E2651" s="18" t="s">
        <v>762</v>
      </c>
      <c r="F2651" s="18" t="s">
        <v>763</v>
      </c>
      <c r="G2651" s="19">
        <v>44096</v>
      </c>
      <c r="H2651" s="20" t="s">
        <v>6172</v>
      </c>
      <c r="I2651" s="20" t="s">
        <v>6173</v>
      </c>
      <c r="J2651" s="21">
        <v>1057.8399999999999</v>
      </c>
      <c r="K2651" s="18" t="str">
        <f>IFERROR(VLOOKUP(LEFT(I2651,7)+0,'[1]_Redacted Trans'!B$1:C$65536,2,0),P2651)</f>
        <v>2118350 - AE Partners Ltd T/A Personal Alarm Watch</v>
      </c>
      <c r="L2651" s="18"/>
      <c r="M2651" s="18" t="str">
        <f>IFERROR(VLOOKUP(LEFT(I2651,7)+0,'[1]_Redacted Trans'!B$1:C$65536,2,0),Q2651)</f>
        <v>12 MONTHS SERVICES CREDITS RENEWAL PERSONAL ALARM WATCH</v>
      </c>
      <c r="N2651" s="22" t="s">
        <v>110</v>
      </c>
      <c r="P2651" t="s">
        <v>6174</v>
      </c>
      <c r="Q2651" t="s">
        <v>6175</v>
      </c>
    </row>
    <row r="2652" spans="1:17" x14ac:dyDescent="0.2">
      <c r="A2652" s="3" t="s">
        <v>103</v>
      </c>
      <c r="B2652" s="3"/>
      <c r="C2652" s="18" t="s">
        <v>104</v>
      </c>
      <c r="D2652" s="18" t="s">
        <v>182</v>
      </c>
      <c r="E2652" s="18" t="s">
        <v>353</v>
      </c>
      <c r="F2652" s="18" t="s">
        <v>170</v>
      </c>
      <c r="G2652" s="19">
        <v>44096</v>
      </c>
      <c r="H2652" s="20" t="s">
        <v>6176</v>
      </c>
      <c r="I2652" s="20" t="s">
        <v>6177</v>
      </c>
      <c r="J2652" s="21">
        <v>2000</v>
      </c>
      <c r="K2652" s="18" t="str">
        <f>IFERROR(VLOOKUP(LEFT(I2652,7)+0,'[1]_Redacted Trans'!B$1:C$65536,2,0),P2652)</f>
        <v>2118128 - A &amp; J Lighting Solutions</v>
      </c>
      <c r="L2652" s="18"/>
      <c r="M2652" s="18" t="str">
        <f>IFERROR(VLOOKUP(LEFT(I2652,7)+0,'[1]_Redacted Trans'!B$1:C$65536,2,0),Q2652)</f>
        <v>LIGHTING REQUIREMENTS OF SOUTHCLIFFE PROM</v>
      </c>
      <c r="N2652" s="22" t="s">
        <v>110</v>
      </c>
      <c r="P2652" t="s">
        <v>2948</v>
      </c>
      <c r="Q2652" t="s">
        <v>6178</v>
      </c>
    </row>
    <row r="2653" spans="1:17" x14ac:dyDescent="0.2">
      <c r="A2653" s="3" t="s">
        <v>103</v>
      </c>
      <c r="B2653" s="3"/>
      <c r="C2653" s="18" t="s">
        <v>104</v>
      </c>
      <c r="D2653" s="18" t="s">
        <v>239</v>
      </c>
      <c r="E2653" s="18" t="s">
        <v>124</v>
      </c>
      <c r="F2653" s="18" t="s">
        <v>240</v>
      </c>
      <c r="G2653" s="19">
        <v>44096</v>
      </c>
      <c r="H2653" s="20" t="s">
        <v>6179</v>
      </c>
      <c r="I2653" s="20" t="s">
        <v>6180</v>
      </c>
      <c r="J2653" s="21">
        <v>64.92</v>
      </c>
      <c r="K2653" s="18" t="str">
        <f>IFERROR(VLOOKUP(LEFT(I2653,7)+0,'[1]_Redacted Trans'!B$1:C$65536,2,0),P2653)</f>
        <v>2100099 - Trade UK</v>
      </c>
      <c r="L2653" s="18"/>
      <c r="M2653" s="18" t="str">
        <f>IFERROR(VLOOKUP(LEFT(I2653,7)+0,'[1]_Redacted Trans'!B$1:C$65536,2,0),Q2653)</f>
        <v>WOODSTAIN</v>
      </c>
      <c r="N2653" s="22" t="s">
        <v>110</v>
      </c>
      <c r="P2653" t="s">
        <v>1771</v>
      </c>
      <c r="Q2653" t="s">
        <v>6181</v>
      </c>
    </row>
    <row r="2654" spans="1:17" x14ac:dyDescent="0.2">
      <c r="A2654" s="3" t="s">
        <v>103</v>
      </c>
      <c r="B2654" s="3"/>
      <c r="C2654" s="18" t="s">
        <v>104</v>
      </c>
      <c r="D2654" s="18" t="s">
        <v>239</v>
      </c>
      <c r="E2654" s="18" t="s">
        <v>998</v>
      </c>
      <c r="F2654" s="18" t="s">
        <v>336</v>
      </c>
      <c r="G2654" s="19">
        <v>44096</v>
      </c>
      <c r="H2654" s="20"/>
      <c r="I2654" s="20" t="s">
        <v>6182</v>
      </c>
      <c r="J2654" s="21">
        <v>3.94</v>
      </c>
      <c r="K2654" s="18" t="str">
        <f>IFERROR(VLOOKUP(LEFT(I2654,7)+0,'[1]_Redacted Trans'!B$1:C$65536,2,0),P2654)</f>
        <v>2118748 - Castle Water Ltd</v>
      </c>
      <c r="L2654" s="18" t="s">
        <v>381</v>
      </c>
      <c r="M2654" s="18" t="str">
        <f>IFERROR(VLOOKUP(LEFT(I2654,7)+0,'[1]_Redacted Trans'!B$1:C$65536,2,0),Q2654)</f>
        <v>GARDENS OULTON HALL, CO15 1LS CLACTON</v>
      </c>
      <c r="N2654" s="22" t="s">
        <v>110</v>
      </c>
      <c r="P2654" t="s">
        <v>382</v>
      </c>
      <c r="Q2654" t="s">
        <v>6183</v>
      </c>
    </row>
    <row r="2655" spans="1:17" x14ac:dyDescent="0.2">
      <c r="A2655" s="3" t="s">
        <v>103</v>
      </c>
      <c r="B2655" s="3"/>
      <c r="C2655" s="18" t="s">
        <v>104</v>
      </c>
      <c r="D2655" s="18" t="s">
        <v>147</v>
      </c>
      <c r="E2655" s="18" t="s">
        <v>2724</v>
      </c>
      <c r="F2655" s="18" t="s">
        <v>2725</v>
      </c>
      <c r="G2655" s="19">
        <v>44063</v>
      </c>
      <c r="H2655" s="20">
        <v>1301064</v>
      </c>
      <c r="I2655" s="20" t="s">
        <v>6184</v>
      </c>
      <c r="J2655" s="21">
        <v>50.53</v>
      </c>
      <c r="K2655" s="18" t="str">
        <f>IFERROR(VLOOKUP(LEFT(I2655,7)+0,'[1]_Redacted Trans'!B$1:C$65536,2,0),P2655)</f>
        <v>2101953 - Colchester Institute Enterprises Ltd</v>
      </c>
      <c r="L2655" s="18">
        <v>2761635</v>
      </c>
      <c r="M2655" s="18" t="str">
        <f>IFERROR(VLOOKUP(LEFT(I2655,7)+0,'[1]_Redacted Trans'!B$1:C$65536,2,0),Q2655)</f>
        <v>2019/2020 LEVY CO- INVESTMENT DUE TO DIGITAL ACCOUNT</v>
      </c>
      <c r="N2655" s="22" t="s">
        <v>110</v>
      </c>
      <c r="P2655" t="s">
        <v>6185</v>
      </c>
      <c r="Q2655" t="s">
        <v>6186</v>
      </c>
    </row>
    <row r="2656" spans="1:17" x14ac:dyDescent="0.2">
      <c r="A2656" s="3" t="s">
        <v>103</v>
      </c>
      <c r="B2656" s="3"/>
      <c r="C2656" s="18" t="s">
        <v>104</v>
      </c>
      <c r="D2656" s="18" t="s">
        <v>239</v>
      </c>
      <c r="E2656" s="18" t="s">
        <v>1292</v>
      </c>
      <c r="F2656" s="18" t="s">
        <v>191</v>
      </c>
      <c r="G2656" s="19">
        <v>44096</v>
      </c>
      <c r="H2656" s="20"/>
      <c r="I2656" s="20" t="s">
        <v>6187</v>
      </c>
      <c r="J2656" s="21">
        <v>405.06</v>
      </c>
      <c r="K2656" s="18" t="str">
        <f>IFERROR(VLOOKUP(LEFT(I2656,7)+0,'[1]_Redacted Trans'!B$1:C$65536,2,0),P2656)</f>
        <v>2104620 - Corona Energy Retail 4 Limited</v>
      </c>
      <c r="L2656" s="18">
        <v>2798334</v>
      </c>
      <c r="M2656" s="18" t="str">
        <f>IFERROR(VLOOKUP(LEFT(I2656,7)+0,'[1]_Redacted Trans'!B$1:C$65536,2,0),Q2656)</f>
        <v>GAS/ WEELEY CREM</v>
      </c>
      <c r="N2656" s="22" t="s">
        <v>110</v>
      </c>
      <c r="P2656" t="s">
        <v>2761</v>
      </c>
      <c r="Q2656" t="s">
        <v>6188</v>
      </c>
    </row>
    <row r="2657" spans="1:17" x14ac:dyDescent="0.2">
      <c r="A2657" s="3" t="s">
        <v>103</v>
      </c>
      <c r="B2657" s="3"/>
      <c r="C2657" s="18" t="s">
        <v>104</v>
      </c>
      <c r="D2657" s="18" t="s">
        <v>239</v>
      </c>
      <c r="E2657" s="18" t="s">
        <v>302</v>
      </c>
      <c r="F2657" s="18" t="s">
        <v>1167</v>
      </c>
      <c r="G2657" s="19">
        <v>44096</v>
      </c>
      <c r="H2657" s="20" t="s">
        <v>5200</v>
      </c>
      <c r="I2657" s="20" t="s">
        <v>6189</v>
      </c>
      <c r="J2657" s="21">
        <v>8.98</v>
      </c>
      <c r="K2657" s="18" t="str">
        <f>IFERROR(VLOOKUP(LEFT(I2657,7)+0,'[1]_Redacted Trans'!B$1:C$65536,2,0),P2657)</f>
        <v>2100397 - Danes of Colchester Ltd</v>
      </c>
      <c r="L2657" s="18"/>
      <c r="M2657" s="18" t="str">
        <f>IFERROR(VLOOKUP(LEFT(I2657,7)+0,'[1]_Redacted Trans'!B$1:C$65536,2,0),Q2657)</f>
        <v>LAUNDRY 18/08/20</v>
      </c>
      <c r="N2657" s="22" t="s">
        <v>110</v>
      </c>
      <c r="P2657" t="s">
        <v>1170</v>
      </c>
      <c r="Q2657" t="s">
        <v>6190</v>
      </c>
    </row>
    <row r="2658" spans="1:17" x14ac:dyDescent="0.2">
      <c r="A2658" s="3" t="s">
        <v>103</v>
      </c>
      <c r="B2658" s="3"/>
      <c r="C2658" s="18" t="s">
        <v>104</v>
      </c>
      <c r="D2658" s="18" t="s">
        <v>147</v>
      </c>
      <c r="E2658" s="18" t="s">
        <v>148</v>
      </c>
      <c r="F2658" s="18" t="s">
        <v>149</v>
      </c>
      <c r="G2658" s="19">
        <v>44096</v>
      </c>
      <c r="H2658" s="20" t="s">
        <v>6191</v>
      </c>
      <c r="I2658" s="20" t="s">
        <v>6192</v>
      </c>
      <c r="J2658" s="21">
        <v>700</v>
      </c>
      <c r="K2658" s="18" t="str">
        <f>IFERROR(VLOOKUP(LEFT(I2658,7)+0,'[1]_Redacted Trans'!B$1:C$65536,2,0),P2658)</f>
        <v>2100443 - East Of England Local Government Association</v>
      </c>
      <c r="L2658" s="18"/>
      <c r="M2658" s="18" t="str">
        <f>IFERROR(VLOOKUP(LEFT(I2658,7)+0,'[1]_Redacted Trans'!B$1:C$65536,2,0),Q2658)</f>
        <v>PSYCHOMETRICS TESTS</v>
      </c>
      <c r="N2658" s="22" t="s">
        <v>110</v>
      </c>
      <c r="P2658" t="s">
        <v>924</v>
      </c>
      <c r="Q2658" t="s">
        <v>6193</v>
      </c>
    </row>
    <row r="2659" spans="1:17" x14ac:dyDescent="0.2">
      <c r="A2659" s="3" t="s">
        <v>103</v>
      </c>
      <c r="B2659" s="3"/>
      <c r="C2659" s="18" t="s">
        <v>104</v>
      </c>
      <c r="D2659" s="18" t="s">
        <v>316</v>
      </c>
      <c r="E2659" s="18" t="s">
        <v>254</v>
      </c>
      <c r="F2659" s="18" t="s">
        <v>403</v>
      </c>
      <c r="G2659" s="19">
        <v>44012</v>
      </c>
      <c r="H2659" s="20" t="s">
        <v>6194</v>
      </c>
      <c r="I2659" s="20" t="s">
        <v>6195</v>
      </c>
      <c r="J2659" s="21">
        <v>609.28</v>
      </c>
      <c r="K2659" s="18" t="str">
        <f>IFERROR(VLOOKUP(LEFT(I2659,7)+0,'[1]_Redacted Trans'!B$1:C$65536,2,0),P2659)</f>
        <v>2119293 - Enterprise Rent-A-Car UK Ltd</v>
      </c>
      <c r="L2659" s="18"/>
      <c r="M2659" s="18" t="str">
        <f>IFERROR(VLOOKUP(LEFT(I2659,7)+0,'[1]_Redacted Trans'!B$1:C$65536,2,0),Q2659)</f>
        <v>VEHICLE DAMAGE</v>
      </c>
      <c r="N2659" s="22" t="s">
        <v>110</v>
      </c>
      <c r="P2659" t="s">
        <v>1052</v>
      </c>
      <c r="Q2659" t="s">
        <v>407</v>
      </c>
    </row>
    <row r="2660" spans="1:17" x14ac:dyDescent="0.2">
      <c r="A2660" s="3" t="s">
        <v>103</v>
      </c>
      <c r="B2660" s="3"/>
      <c r="C2660" s="18" t="s">
        <v>104</v>
      </c>
      <c r="D2660" s="18" t="s">
        <v>239</v>
      </c>
      <c r="E2660" s="18" t="s">
        <v>266</v>
      </c>
      <c r="F2660" s="18" t="s">
        <v>230</v>
      </c>
      <c r="G2660" s="19">
        <v>44096</v>
      </c>
      <c r="H2660" s="20"/>
      <c r="I2660" s="20" t="s">
        <v>6196</v>
      </c>
      <c r="J2660" s="21">
        <v>70.95</v>
      </c>
      <c r="K2660" s="18" t="str">
        <f>IFERROR(VLOOKUP(LEFT(I2660,7)+0,'[1]_Redacted Trans'!B$1:C$65536,2,0),P2660)</f>
        <v>2107521 - E.On</v>
      </c>
      <c r="L2660" s="18"/>
      <c r="M2660" s="18" t="str">
        <f>IFERROR(VLOOKUP(LEFT(I2660,7)+0,'[1]_Redacted Trans'!B$1:C$65536,2,0),Q2660)</f>
        <v>COMPRESSORS</v>
      </c>
      <c r="N2660" s="22" t="s">
        <v>110</v>
      </c>
      <c r="P2660" t="s">
        <v>1043</v>
      </c>
      <c r="Q2660" t="s">
        <v>6197</v>
      </c>
    </row>
    <row r="2661" spans="1:17" x14ac:dyDescent="0.2">
      <c r="A2661" s="3" t="s">
        <v>103</v>
      </c>
      <c r="B2661" s="3"/>
      <c r="C2661" s="18" t="s">
        <v>104</v>
      </c>
      <c r="D2661" s="18" t="s">
        <v>239</v>
      </c>
      <c r="E2661" s="18" t="s">
        <v>6198</v>
      </c>
      <c r="F2661" s="18" t="s">
        <v>318</v>
      </c>
      <c r="G2661" s="19">
        <v>44096</v>
      </c>
      <c r="H2661" s="20" t="s">
        <v>6199</v>
      </c>
      <c r="I2661" s="20" t="s">
        <v>6200</v>
      </c>
      <c r="J2661" s="21">
        <v>714.6</v>
      </c>
      <c r="K2661" s="18" t="str">
        <f>IFERROR(VLOOKUP(LEFT(I2661,7)+0,'[1]_Redacted Trans'!B$1:C$65536,2,0),P2661)</f>
        <v>2119842 - G B Sport &amp; Leisure UK Limited</v>
      </c>
      <c r="L2661" s="18"/>
      <c r="M2661" s="18" t="str">
        <f>IFERROR(VLOOKUP(LEFT(I2661,7)+0,'[1]_Redacted Trans'!B$1:C$65536,2,0),Q2661)</f>
        <v>BASKET SWING HALSTED ROAD</v>
      </c>
      <c r="N2661" s="22" t="s">
        <v>110</v>
      </c>
      <c r="P2661" t="s">
        <v>6201</v>
      </c>
      <c r="Q2661" t="s">
        <v>6202</v>
      </c>
    </row>
    <row r="2662" spans="1:17" x14ac:dyDescent="0.2">
      <c r="A2662" s="3" t="s">
        <v>103</v>
      </c>
      <c r="B2662" s="3"/>
      <c r="C2662" s="18" t="s">
        <v>104</v>
      </c>
      <c r="D2662" s="18" t="s">
        <v>147</v>
      </c>
      <c r="E2662" s="18" t="s">
        <v>2724</v>
      </c>
      <c r="F2662" s="18" t="s">
        <v>2571</v>
      </c>
      <c r="G2662" s="19">
        <v>44096</v>
      </c>
      <c r="H2662" s="20" t="s">
        <v>6203</v>
      </c>
      <c r="I2662" s="20" t="s">
        <v>6204</v>
      </c>
      <c r="J2662" s="21">
        <v>975</v>
      </c>
      <c r="K2662" s="18" t="str">
        <f>IFERROR(VLOOKUP(LEFT(I2662,7)+0,'[1]_Redacted Trans'!B$1:C$65536,2,0),P2662)</f>
        <v>2114504 - Middlesex University</v>
      </c>
      <c r="L2662" s="18"/>
      <c r="M2662" s="18" t="str">
        <f>IFERROR(VLOOKUP(LEFT(I2662,7)+0,'[1]_Redacted Trans'!B$1:C$65536,2,0),Q2662)</f>
        <v>UNI FEES - ASSOCOATE-SCH OF SCI &amp; TEC</v>
      </c>
      <c r="N2662" s="22" t="s">
        <v>110</v>
      </c>
      <c r="P2662" t="s">
        <v>6205</v>
      </c>
      <c r="Q2662" t="s">
        <v>6206</v>
      </c>
    </row>
    <row r="2663" spans="1:17" x14ac:dyDescent="0.2">
      <c r="A2663" s="3" t="s">
        <v>103</v>
      </c>
      <c r="B2663" s="3"/>
      <c r="C2663" s="18" t="s">
        <v>104</v>
      </c>
      <c r="D2663" s="18" t="s">
        <v>316</v>
      </c>
      <c r="E2663" s="18" t="s">
        <v>254</v>
      </c>
      <c r="F2663" s="18" t="s">
        <v>6013</v>
      </c>
      <c r="G2663" s="19">
        <v>44096</v>
      </c>
      <c r="H2663" s="20" t="s">
        <v>6207</v>
      </c>
      <c r="I2663" s="20" t="s">
        <v>6208</v>
      </c>
      <c r="J2663" s="21">
        <v>161.97999999999999</v>
      </c>
      <c r="K2663" s="18" t="str">
        <f>IFERROR(VLOOKUP(LEFT(I2663,7)+0,'[1]_Redacted Trans'!B$1:C$65536,2,0),P2663)</f>
        <v>2119770 - Cox Landscapes Ltd</v>
      </c>
      <c r="L2663" s="18"/>
      <c r="M2663" s="18" t="str">
        <f>IFERROR(VLOOKUP(LEFT(I2663,7)+0,'[1]_Redacted Trans'!B$1:C$65536,2,0),Q2663)</f>
        <v>FENCING</v>
      </c>
      <c r="N2663" s="22" t="s">
        <v>110</v>
      </c>
      <c r="P2663" t="s">
        <v>6209</v>
      </c>
      <c r="Q2663" t="s">
        <v>6210</v>
      </c>
    </row>
    <row r="2664" spans="1:17" x14ac:dyDescent="0.2">
      <c r="A2664" s="3" t="s">
        <v>103</v>
      </c>
      <c r="B2664" s="3"/>
      <c r="C2664" s="18" t="s">
        <v>104</v>
      </c>
      <c r="D2664" s="18" t="s">
        <v>316</v>
      </c>
      <c r="E2664" s="18" t="s">
        <v>254</v>
      </c>
      <c r="F2664" s="18" t="s">
        <v>6013</v>
      </c>
      <c r="G2664" s="19">
        <v>44096</v>
      </c>
      <c r="H2664" s="20" t="s">
        <v>6207</v>
      </c>
      <c r="I2664" s="20" t="s">
        <v>6211</v>
      </c>
      <c r="J2664" s="21">
        <v>2116.86</v>
      </c>
      <c r="K2664" s="18" t="str">
        <f>IFERROR(VLOOKUP(LEFT(I2664,7)+0,'[1]_Redacted Trans'!B$1:C$65536,2,0),P2664)</f>
        <v>2119770 - Cox Landscapes Ltd</v>
      </c>
      <c r="L2664" s="18"/>
      <c r="M2664" s="18" t="str">
        <f>IFERROR(VLOOKUP(LEFT(I2664,7)+0,'[1]_Redacted Trans'!B$1:C$65536,2,0),Q2664)</f>
        <v>FENCING</v>
      </c>
      <c r="N2664" s="22" t="s">
        <v>110</v>
      </c>
      <c r="P2664" t="s">
        <v>6209</v>
      </c>
      <c r="Q2664" t="s">
        <v>6210</v>
      </c>
    </row>
    <row r="2665" spans="1:17" x14ac:dyDescent="0.2">
      <c r="A2665" s="3" t="s">
        <v>103</v>
      </c>
      <c r="B2665" s="3"/>
      <c r="C2665" s="18" t="s">
        <v>104</v>
      </c>
      <c r="D2665" s="18" t="s">
        <v>316</v>
      </c>
      <c r="E2665" s="18" t="s">
        <v>254</v>
      </c>
      <c r="F2665" s="18" t="s">
        <v>6013</v>
      </c>
      <c r="G2665" s="19">
        <v>44096</v>
      </c>
      <c r="H2665" s="20" t="s">
        <v>6207</v>
      </c>
      <c r="I2665" s="20" t="s">
        <v>6212</v>
      </c>
      <c r="J2665" s="21">
        <v>59.77</v>
      </c>
      <c r="K2665" s="18" t="str">
        <f>IFERROR(VLOOKUP(LEFT(I2665,7)+0,'[1]_Redacted Trans'!B$1:C$65536,2,0),P2665)</f>
        <v>2119770 - Cox Landscapes Ltd</v>
      </c>
      <c r="L2665" s="18"/>
      <c r="M2665" s="18" t="str">
        <f>IFERROR(VLOOKUP(LEFT(I2665,7)+0,'[1]_Redacted Trans'!B$1:C$65536,2,0),Q2665)</f>
        <v>FENCING</v>
      </c>
      <c r="N2665" s="22" t="s">
        <v>110</v>
      </c>
      <c r="P2665" t="s">
        <v>6209</v>
      </c>
      <c r="Q2665" t="s">
        <v>6210</v>
      </c>
    </row>
    <row r="2666" spans="1:17" x14ac:dyDescent="0.2">
      <c r="A2666" s="3" t="s">
        <v>103</v>
      </c>
      <c r="B2666" s="3"/>
      <c r="C2666" s="18" t="s">
        <v>104</v>
      </c>
      <c r="D2666" s="18" t="s">
        <v>239</v>
      </c>
      <c r="E2666" s="18" t="s">
        <v>6198</v>
      </c>
      <c r="F2666" s="18" t="s">
        <v>318</v>
      </c>
      <c r="G2666" s="19">
        <v>44096</v>
      </c>
      <c r="H2666" s="20" t="s">
        <v>6213</v>
      </c>
      <c r="I2666" s="20" t="s">
        <v>6214</v>
      </c>
      <c r="J2666" s="21">
        <v>340</v>
      </c>
      <c r="K2666" s="18" t="str">
        <f>IFERROR(VLOOKUP(LEFT(I2666,7)+0,'[1]_Redacted Trans'!B$1:C$65536,2,0),P2666)</f>
        <v>2100502 - Payne Turf Ltd</v>
      </c>
      <c r="L2666" s="18"/>
      <c r="M2666" s="18" t="str">
        <f>IFERROR(VLOOKUP(LEFT(I2666,7)+0,'[1]_Redacted Trans'!B$1:C$65536,2,0),Q2666)</f>
        <v>TURF</v>
      </c>
      <c r="N2666" s="22" t="s">
        <v>110</v>
      </c>
      <c r="P2666" t="s">
        <v>1487</v>
      </c>
      <c r="Q2666" t="s">
        <v>6215</v>
      </c>
    </row>
    <row r="2667" spans="1:17" x14ac:dyDescent="0.2">
      <c r="A2667" s="3" t="s">
        <v>103</v>
      </c>
      <c r="B2667" s="3"/>
      <c r="C2667" s="18" t="s">
        <v>104</v>
      </c>
      <c r="D2667" s="18" t="s">
        <v>239</v>
      </c>
      <c r="E2667" s="18" t="s">
        <v>2234</v>
      </c>
      <c r="F2667" s="18" t="s">
        <v>261</v>
      </c>
      <c r="G2667" s="19">
        <v>44096</v>
      </c>
      <c r="H2667" s="20" t="s">
        <v>6216</v>
      </c>
      <c r="I2667" s="20" t="s">
        <v>6217</v>
      </c>
      <c r="J2667" s="21">
        <v>256.32</v>
      </c>
      <c r="K2667" s="18" t="str">
        <f>IFERROR(VLOOKUP(LEFT(I2667,7)+0,'[1]_Redacted Trans'!B$1:C$65536,2,0),P2667)</f>
        <v>2110754 - Peter Hull Ltd</v>
      </c>
      <c r="L2667" s="18">
        <v>4586209</v>
      </c>
      <c r="M2667" s="18" t="str">
        <f>IFERROR(VLOOKUP(LEFT(I2667,7)+0,'[1]_Redacted Trans'!B$1:C$65536,2,0),Q2667)</f>
        <v>DUMPER HIRE</v>
      </c>
      <c r="N2667" s="22" t="s">
        <v>110</v>
      </c>
      <c r="P2667" t="s">
        <v>3985</v>
      </c>
      <c r="Q2667" t="s">
        <v>6218</v>
      </c>
    </row>
    <row r="2668" spans="1:17" x14ac:dyDescent="0.2">
      <c r="A2668" s="3" t="s">
        <v>103</v>
      </c>
      <c r="B2668" s="3"/>
      <c r="C2668" s="18" t="s">
        <v>104</v>
      </c>
      <c r="D2668" s="18" t="s">
        <v>147</v>
      </c>
      <c r="E2668" s="18" t="s">
        <v>6219</v>
      </c>
      <c r="F2668" s="18" t="s">
        <v>1163</v>
      </c>
      <c r="G2668" s="19">
        <v>44096</v>
      </c>
      <c r="H2668" s="20" t="s">
        <v>6220</v>
      </c>
      <c r="I2668" s="20" t="s">
        <v>6221</v>
      </c>
      <c r="J2668" s="21">
        <v>4872.87</v>
      </c>
      <c r="K2668" s="18" t="str">
        <f>IFERROR(VLOOKUP(LEFT(I2668,7)+0,'[1]_Redacted Trans'!B$1:C$65536,2,0),P2668)</f>
        <v>2113538 - Police and Crime Commissioner for Essex</v>
      </c>
      <c r="L2668" s="18"/>
      <c r="M2668" s="18" t="str">
        <f>IFERROR(VLOOKUP(LEFT(I2668,7)+0,'[1]_Redacted Trans'!B$1:C$65536,2,0),Q2668)</f>
        <v>SHARE OF CHARGES FOR ONE PCSO FOR QUATER 1</v>
      </c>
      <c r="N2668" s="22" t="s">
        <v>110</v>
      </c>
      <c r="P2668" t="s">
        <v>6222</v>
      </c>
      <c r="Q2668" t="s">
        <v>6223</v>
      </c>
    </row>
    <row r="2669" spans="1:17" x14ac:dyDescent="0.2">
      <c r="A2669" s="3" t="s">
        <v>103</v>
      </c>
      <c r="B2669" s="3"/>
      <c r="C2669" s="18" t="s">
        <v>104</v>
      </c>
      <c r="D2669" s="18" t="s">
        <v>105</v>
      </c>
      <c r="E2669" s="18" t="s">
        <v>903</v>
      </c>
      <c r="F2669" s="18" t="s">
        <v>2185</v>
      </c>
      <c r="G2669" s="19">
        <v>44096</v>
      </c>
      <c r="H2669" s="20" t="s">
        <v>6224</v>
      </c>
      <c r="I2669" s="20" t="s">
        <v>6225</v>
      </c>
      <c r="J2669" s="21">
        <v>156.69999999999999</v>
      </c>
      <c r="K2669" s="18" t="str">
        <f>IFERROR(VLOOKUP(LEFT(I2669,7)+0,'[1]_Redacted Trans'!B$1:C$65536,2,0),P2669)</f>
        <v>2100168 - British Telecommunications plc</v>
      </c>
      <c r="L2669" s="18"/>
      <c r="M2669" s="18" t="str">
        <f>IFERROR(VLOOKUP(LEFT(I2669,7)+0,'[1]_Redacted Trans'!B$1:C$65536,2,0),Q2669)</f>
        <v>BT BROADBAND - COUNCIL CHAMBER -WM3679 1327</v>
      </c>
      <c r="N2669" s="22" t="s">
        <v>110</v>
      </c>
      <c r="P2669" t="s">
        <v>2102</v>
      </c>
      <c r="Q2669" t="s">
        <v>6226</v>
      </c>
    </row>
    <row r="2670" spans="1:17" x14ac:dyDescent="0.2">
      <c r="A2670" s="3" t="s">
        <v>103</v>
      </c>
      <c r="B2670" s="3"/>
      <c r="C2670" s="18" t="s">
        <v>104</v>
      </c>
      <c r="D2670" s="18" t="s">
        <v>105</v>
      </c>
      <c r="E2670" s="18" t="s">
        <v>3057</v>
      </c>
      <c r="F2670" s="18" t="s">
        <v>1232</v>
      </c>
      <c r="G2670" s="19">
        <v>44096</v>
      </c>
      <c r="H2670" s="20" t="s">
        <v>6227</v>
      </c>
      <c r="I2670" s="20" t="s">
        <v>6228</v>
      </c>
      <c r="J2670" s="21">
        <v>61.07</v>
      </c>
      <c r="K2670" s="18" t="str">
        <f>IFERROR(VLOOKUP(LEFT(I2670,7)+0,'[1]_Redacted Trans'!B$1:C$65536,2,0),P2670)</f>
        <v>2100168 - British Telecommunications plc</v>
      </c>
      <c r="L2670" s="18"/>
      <c r="M2670" s="18" t="str">
        <f>IFERROR(VLOOKUP(LEFT(I2670,7)+0,'[1]_Redacted Trans'!B$1:C$65536,2,0),Q2670)</f>
        <v>PHONE SERVICES 01255 551077 - BUSINESS LINE SERVICE</v>
      </c>
      <c r="N2670" s="22" t="s">
        <v>110</v>
      </c>
      <c r="P2670" t="s">
        <v>2102</v>
      </c>
      <c r="Q2670" t="s">
        <v>6229</v>
      </c>
    </row>
    <row r="2671" spans="1:17" x14ac:dyDescent="0.2">
      <c r="A2671" s="3" t="s">
        <v>103</v>
      </c>
      <c r="B2671" s="3"/>
      <c r="C2671" s="18" t="s">
        <v>104</v>
      </c>
      <c r="D2671" s="18" t="s">
        <v>316</v>
      </c>
      <c r="E2671" s="18" t="s">
        <v>254</v>
      </c>
      <c r="F2671" s="18" t="s">
        <v>408</v>
      </c>
      <c r="G2671" s="19">
        <v>44103</v>
      </c>
      <c r="H2671" s="20" t="s">
        <v>6230</v>
      </c>
      <c r="I2671" s="20" t="s">
        <v>6231</v>
      </c>
      <c r="J2671" s="21">
        <v>-8.33</v>
      </c>
      <c r="K2671" s="18" t="str">
        <f>IFERROR(VLOOKUP(LEFT(I2671,7)+0,'[1]_Redacted Trans'!B$1:C$65536,2,0),P2671)</f>
        <v>2111202 - Trade UK</v>
      </c>
      <c r="L2671" s="18"/>
      <c r="M2671" s="18" t="str">
        <f>IFERROR(VLOOKUP(LEFT(I2671,7)+0,'[1]_Redacted Trans'!B$1:C$65536,2,0),Q2671)</f>
        <v>PENS</v>
      </c>
      <c r="N2671" s="22" t="s">
        <v>110</v>
      </c>
      <c r="P2671" t="s">
        <v>360</v>
      </c>
      <c r="Q2671" t="s">
        <v>5053</v>
      </c>
    </row>
    <row r="2672" spans="1:17" x14ac:dyDescent="0.2">
      <c r="A2672" s="3" t="s">
        <v>103</v>
      </c>
      <c r="B2672" s="3"/>
      <c r="C2672" s="18" t="s">
        <v>104</v>
      </c>
      <c r="D2672" s="18" t="s">
        <v>168</v>
      </c>
      <c r="E2672" s="18" t="s">
        <v>128</v>
      </c>
      <c r="F2672" s="18" t="s">
        <v>559</v>
      </c>
      <c r="G2672" s="19">
        <v>44096</v>
      </c>
      <c r="H2672" s="20"/>
      <c r="I2672" s="20" t="s">
        <v>6232</v>
      </c>
      <c r="J2672" s="21">
        <v>1400</v>
      </c>
      <c r="K2672" s="18" t="str">
        <f>IFERROR(VLOOKUP(LEFT(I2672,7)+0,'[1]_Redacted Trans'!B$1:C$65536,2,0),P2672)</f>
        <v>REDACTED PERSONAL DATA</v>
      </c>
      <c r="L2672" s="18"/>
      <c r="M2672" s="18" t="str">
        <f>IFERROR(VLOOKUP(LEFT(I2672,7)+0,'[1]_Redacted Trans'!B$1:C$65536,2,0),Q2672)</f>
        <v>REDACTED PERSONAL DATA</v>
      </c>
      <c r="N2672" s="22" t="s">
        <v>110</v>
      </c>
      <c r="P2672" t="s">
        <v>143</v>
      </c>
      <c r="Q2672" t="s">
        <v>143</v>
      </c>
    </row>
    <row r="2673" spans="1:17" x14ac:dyDescent="0.2">
      <c r="A2673" s="3" t="s">
        <v>103</v>
      </c>
      <c r="B2673" s="3"/>
      <c r="C2673" s="18" t="s">
        <v>104</v>
      </c>
      <c r="D2673" s="18" t="s">
        <v>741</v>
      </c>
      <c r="E2673" s="18" t="s">
        <v>128</v>
      </c>
      <c r="F2673" s="18" t="s">
        <v>559</v>
      </c>
      <c r="G2673" s="19">
        <v>44096</v>
      </c>
      <c r="H2673" s="20"/>
      <c r="I2673" s="20" t="s">
        <v>6233</v>
      </c>
      <c r="J2673" s="21">
        <v>690</v>
      </c>
      <c r="K2673" s="18" t="str">
        <f>IFERROR(VLOOKUP(LEFT(I2673,7)+0,'[1]_Redacted Trans'!B$1:C$65536,2,0),P2673)</f>
        <v>REDACTED PERSONAL DATA</v>
      </c>
      <c r="L2673" s="18"/>
      <c r="M2673" s="18" t="str">
        <f>IFERROR(VLOOKUP(LEFT(I2673,7)+0,'[1]_Redacted Trans'!B$1:C$65536,2,0),Q2673)</f>
        <v>REDACTED PERSONAL DATA</v>
      </c>
      <c r="N2673" s="22" t="s">
        <v>110</v>
      </c>
      <c r="P2673" t="s">
        <v>143</v>
      </c>
      <c r="Q2673" t="s">
        <v>143</v>
      </c>
    </row>
    <row r="2674" spans="1:17" x14ac:dyDescent="0.2">
      <c r="A2674" s="3" t="s">
        <v>103</v>
      </c>
      <c r="B2674" s="3"/>
      <c r="C2674" s="18" t="s">
        <v>104</v>
      </c>
      <c r="D2674" s="18" t="s">
        <v>168</v>
      </c>
      <c r="E2674" s="18" t="s">
        <v>128</v>
      </c>
      <c r="F2674" s="18" t="s">
        <v>559</v>
      </c>
      <c r="G2674" s="19">
        <v>44096</v>
      </c>
      <c r="H2674" s="20"/>
      <c r="I2674" s="20" t="s">
        <v>6234</v>
      </c>
      <c r="J2674" s="21">
        <v>807.65</v>
      </c>
      <c r="K2674" s="18" t="str">
        <f>IFERROR(VLOOKUP(LEFT(I2674,7)+0,'[1]_Redacted Trans'!B$1:C$65536,2,0),P2674)</f>
        <v>REDACTED PERSONAL DATA</v>
      </c>
      <c r="L2674" s="18"/>
      <c r="M2674" s="18" t="str">
        <f>IFERROR(VLOOKUP(LEFT(I2674,7)+0,'[1]_Redacted Trans'!B$1:C$65536,2,0),Q2674)</f>
        <v>REDACTED PERSONAL DATA</v>
      </c>
      <c r="N2674" s="22" t="s">
        <v>110</v>
      </c>
      <c r="P2674" t="s">
        <v>143</v>
      </c>
      <c r="Q2674" t="s">
        <v>143</v>
      </c>
    </row>
    <row r="2675" spans="1:17" x14ac:dyDescent="0.2">
      <c r="A2675" s="3" t="s">
        <v>103</v>
      </c>
      <c r="B2675" s="3"/>
      <c r="C2675" s="18" t="s">
        <v>104</v>
      </c>
      <c r="D2675" s="18" t="s">
        <v>182</v>
      </c>
      <c r="E2675" s="18" t="s">
        <v>737</v>
      </c>
      <c r="F2675" s="18" t="s">
        <v>2883</v>
      </c>
      <c r="G2675" s="19">
        <v>44096</v>
      </c>
      <c r="H2675" s="20"/>
      <c r="I2675" s="20" t="s">
        <v>6235</v>
      </c>
      <c r="J2675" s="21">
        <v>29</v>
      </c>
      <c r="K2675" s="18" t="str">
        <f>IFERROR(VLOOKUP(LEFT(I2675,7)+0,'[1]_Redacted Trans'!B$1:C$65536,2,0),P2675)</f>
        <v>REDACTED PERSONAL DATA</v>
      </c>
      <c r="L2675" s="18"/>
      <c r="M2675" s="18" t="str">
        <f>IFERROR(VLOOKUP(LEFT(I2675,7)+0,'[1]_Redacted Trans'!B$1:C$65536,2,0),Q2675)</f>
        <v>REDACTED PERSONAL DATA</v>
      </c>
      <c r="N2675" s="22" t="s">
        <v>110</v>
      </c>
      <c r="P2675" t="s">
        <v>143</v>
      </c>
      <c r="Q2675" t="s">
        <v>143</v>
      </c>
    </row>
    <row r="2676" spans="1:17" x14ac:dyDescent="0.2">
      <c r="A2676" s="3" t="s">
        <v>103</v>
      </c>
      <c r="B2676" s="3"/>
      <c r="C2676" s="18" t="s">
        <v>104</v>
      </c>
      <c r="D2676" s="18" t="s">
        <v>182</v>
      </c>
      <c r="E2676" s="18" t="s">
        <v>329</v>
      </c>
      <c r="F2676" s="18" t="s">
        <v>2335</v>
      </c>
      <c r="G2676" s="19">
        <v>44096</v>
      </c>
      <c r="H2676" s="20"/>
      <c r="I2676" s="20" t="s">
        <v>6236</v>
      </c>
      <c r="J2676" s="21">
        <v>31.25</v>
      </c>
      <c r="K2676" s="18" t="str">
        <f>IFERROR(VLOOKUP(LEFT(I2676,7)+0,'[1]_Redacted Trans'!B$1:C$65536,2,0),P2676)</f>
        <v>REDACTED PERSONAL DATA</v>
      </c>
      <c r="L2676" s="18"/>
      <c r="M2676" s="18" t="str">
        <f>IFERROR(VLOOKUP(LEFT(I2676,7)+0,'[1]_Redacted Trans'!B$1:C$65536,2,0),Q2676)</f>
        <v>REDACTED PERSONAL DATA</v>
      </c>
      <c r="N2676" s="22" t="s">
        <v>110</v>
      </c>
      <c r="P2676" t="s">
        <v>143</v>
      </c>
      <c r="Q2676" t="s">
        <v>143</v>
      </c>
    </row>
    <row r="2677" spans="1:17" x14ac:dyDescent="0.2">
      <c r="A2677" s="3" t="s">
        <v>103</v>
      </c>
      <c r="B2677" s="3"/>
      <c r="C2677" s="18" t="s">
        <v>104</v>
      </c>
      <c r="D2677" s="18" t="s">
        <v>168</v>
      </c>
      <c r="E2677" s="18" t="s">
        <v>556</v>
      </c>
      <c r="F2677" s="18" t="s">
        <v>557</v>
      </c>
      <c r="G2677" s="19">
        <v>44096</v>
      </c>
      <c r="H2677" s="20"/>
      <c r="I2677" s="20" t="s">
        <v>6237</v>
      </c>
      <c r="J2677" s="21">
        <v>3578.28</v>
      </c>
      <c r="K2677" s="18" t="str">
        <f>IFERROR(VLOOKUP(LEFT(I2677,7)+0,'[1]_Redacted Trans'!B$1:C$65536,2,0),P2677)</f>
        <v>REDACTED PERSONAL DATA</v>
      </c>
      <c r="L2677" s="18"/>
      <c r="M2677" s="18" t="str">
        <f>IFERROR(VLOOKUP(LEFT(I2677,7)+0,'[1]_Redacted Trans'!B$1:C$65536,2,0),Q2677)</f>
        <v>REDACTED PERSONAL DATA</v>
      </c>
      <c r="N2677" s="22" t="s">
        <v>110</v>
      </c>
      <c r="P2677" t="s">
        <v>143</v>
      </c>
      <c r="Q2677" t="s">
        <v>143</v>
      </c>
    </row>
    <row r="2678" spans="1:17" x14ac:dyDescent="0.2">
      <c r="A2678" s="3" t="s">
        <v>103</v>
      </c>
      <c r="B2678" s="3"/>
      <c r="C2678" s="18" t="s">
        <v>104</v>
      </c>
      <c r="D2678" s="18" t="s">
        <v>168</v>
      </c>
      <c r="E2678" s="18" t="s">
        <v>556</v>
      </c>
      <c r="F2678" s="18" t="s">
        <v>557</v>
      </c>
      <c r="G2678" s="19">
        <v>44096</v>
      </c>
      <c r="H2678" s="20"/>
      <c r="I2678" s="20" t="s">
        <v>6238</v>
      </c>
      <c r="J2678" s="21">
        <v>6460.12</v>
      </c>
      <c r="K2678" s="18" t="str">
        <f>IFERROR(VLOOKUP(LEFT(I2678,7)+0,'[1]_Redacted Trans'!B$1:C$65536,2,0),P2678)</f>
        <v>REDACTED PERSONAL DATA</v>
      </c>
      <c r="L2678" s="18"/>
      <c r="M2678" s="18" t="str">
        <f>IFERROR(VLOOKUP(LEFT(I2678,7)+0,'[1]_Redacted Trans'!B$1:C$65536,2,0),Q2678)</f>
        <v>REDACTED PERSONAL DATA</v>
      </c>
      <c r="N2678" s="22" t="s">
        <v>110</v>
      </c>
      <c r="P2678" t="s">
        <v>143</v>
      </c>
      <c r="Q2678" t="s">
        <v>143</v>
      </c>
    </row>
    <row r="2679" spans="1:17" x14ac:dyDescent="0.2">
      <c r="A2679" s="3" t="s">
        <v>103</v>
      </c>
      <c r="B2679" s="3"/>
      <c r="C2679" s="18" t="s">
        <v>104</v>
      </c>
      <c r="D2679" s="18" t="s">
        <v>168</v>
      </c>
      <c r="E2679" s="18" t="s">
        <v>556</v>
      </c>
      <c r="F2679" s="18" t="s">
        <v>557</v>
      </c>
      <c r="G2679" s="19">
        <v>44096</v>
      </c>
      <c r="H2679" s="20"/>
      <c r="I2679" s="20" t="s">
        <v>6239</v>
      </c>
      <c r="J2679" s="21">
        <v>1570</v>
      </c>
      <c r="K2679" s="18" t="str">
        <f>IFERROR(VLOOKUP(LEFT(I2679,7)+0,'[1]_Redacted Trans'!B$1:C$65536,2,0),P2679)</f>
        <v>REDACTED PERSONAL DATA</v>
      </c>
      <c r="L2679" s="18"/>
      <c r="M2679" s="18" t="str">
        <f>IFERROR(VLOOKUP(LEFT(I2679,7)+0,'[1]_Redacted Trans'!B$1:C$65536,2,0),Q2679)</f>
        <v>REDACTED PERSONAL DATA</v>
      </c>
      <c r="N2679" s="22" t="s">
        <v>110</v>
      </c>
      <c r="P2679" t="s">
        <v>143</v>
      </c>
      <c r="Q2679" t="s">
        <v>143</v>
      </c>
    </row>
    <row r="2680" spans="1:17" x14ac:dyDescent="0.2">
      <c r="A2680" s="3" t="s">
        <v>103</v>
      </c>
      <c r="B2680" s="3"/>
      <c r="C2680" s="18" t="s">
        <v>104</v>
      </c>
      <c r="D2680" s="18" t="s">
        <v>168</v>
      </c>
      <c r="E2680" s="18" t="s">
        <v>556</v>
      </c>
      <c r="F2680" s="18" t="s">
        <v>557</v>
      </c>
      <c r="G2680" s="19">
        <v>44096</v>
      </c>
      <c r="H2680" s="20"/>
      <c r="I2680" s="20" t="s">
        <v>6240</v>
      </c>
      <c r="J2680" s="21">
        <v>5315</v>
      </c>
      <c r="K2680" s="18" t="str">
        <f>IFERROR(VLOOKUP(LEFT(I2680,7)+0,'[1]_Redacted Trans'!B$1:C$65536,2,0),P2680)</f>
        <v>REDACTED PERSONAL DATA</v>
      </c>
      <c r="L2680" s="18"/>
      <c r="M2680" s="18" t="str">
        <f>IFERROR(VLOOKUP(LEFT(I2680,7)+0,'[1]_Redacted Trans'!B$1:C$65536,2,0),Q2680)</f>
        <v>REDACTED PERSONAL DATA</v>
      </c>
      <c r="N2680" s="22" t="s">
        <v>110</v>
      </c>
      <c r="P2680" t="s">
        <v>143</v>
      </c>
      <c r="Q2680" t="s">
        <v>143</v>
      </c>
    </row>
    <row r="2681" spans="1:17" x14ac:dyDescent="0.2">
      <c r="A2681" s="3" t="s">
        <v>103</v>
      </c>
      <c r="B2681" s="3"/>
      <c r="C2681" s="18" t="s">
        <v>104</v>
      </c>
      <c r="D2681" s="18" t="s">
        <v>239</v>
      </c>
      <c r="E2681" s="18" t="s">
        <v>6241</v>
      </c>
      <c r="F2681" s="18" t="s">
        <v>6242</v>
      </c>
      <c r="G2681" s="19">
        <v>44096</v>
      </c>
      <c r="H2681" s="20"/>
      <c r="I2681" s="20" t="s">
        <v>6243</v>
      </c>
      <c r="J2681" s="21">
        <v>2000</v>
      </c>
      <c r="K2681" s="18" t="str">
        <f>IFERROR(VLOOKUP(LEFT(I2681,7)+0,'[1]_Redacted Trans'!B$1:C$65536,2,0),P2681)</f>
        <v>2111470 - Holland Community Association</v>
      </c>
      <c r="L2681" s="18"/>
      <c r="M2681" s="18" t="str">
        <f>IFERROR(VLOOKUP(LEFT(I2681,7)+0,'[1]_Redacted Trans'!B$1:C$65536,2,0),Q2681)</f>
        <v>1ST 6 MONTHS RENT HCA</v>
      </c>
      <c r="N2681" s="22" t="s">
        <v>110</v>
      </c>
      <c r="P2681" t="s">
        <v>6244</v>
      </c>
      <c r="Q2681" t="s">
        <v>6245</v>
      </c>
    </row>
    <row r="2682" spans="1:17" x14ac:dyDescent="0.2">
      <c r="A2682" s="3" t="s">
        <v>103</v>
      </c>
      <c r="B2682" s="3"/>
      <c r="C2682" s="18" t="s">
        <v>104</v>
      </c>
      <c r="D2682" s="18" t="s">
        <v>153</v>
      </c>
      <c r="E2682" s="18" t="s">
        <v>2512</v>
      </c>
      <c r="F2682" s="18" t="s">
        <v>6246</v>
      </c>
      <c r="G2682" s="19">
        <v>44096</v>
      </c>
      <c r="H2682" s="20"/>
      <c r="I2682" s="20" t="s">
        <v>6247</v>
      </c>
      <c r="J2682" s="21">
        <v>36.659999999999997</v>
      </c>
      <c r="K2682" s="18" t="str">
        <f>IFERROR(VLOOKUP(LEFT(I2682,7)+0,'[1]_Redacted Trans'!B$1:C$65536,2,0),P2682)</f>
        <v>REDACTED PERSONAL DATA</v>
      </c>
      <c r="L2682" s="18"/>
      <c r="M2682" s="18" t="str">
        <f>IFERROR(VLOOKUP(LEFT(I2682,7)+0,'[1]_Redacted Trans'!B$1:C$65536,2,0),Q2682)</f>
        <v>REDACTED PERSONAL DATA</v>
      </c>
      <c r="N2682" s="22" t="s">
        <v>110</v>
      </c>
      <c r="P2682" t="s">
        <v>6248</v>
      </c>
      <c r="Q2682" t="s">
        <v>6249</v>
      </c>
    </row>
    <row r="2683" spans="1:17" x14ac:dyDescent="0.2">
      <c r="A2683" s="3" t="s">
        <v>103</v>
      </c>
      <c r="B2683" s="3"/>
      <c r="C2683" s="18" t="s">
        <v>104</v>
      </c>
      <c r="D2683" s="18" t="s">
        <v>741</v>
      </c>
      <c r="E2683" s="18" t="s">
        <v>742</v>
      </c>
      <c r="F2683" s="18" t="s">
        <v>743</v>
      </c>
      <c r="G2683" s="19">
        <v>44096</v>
      </c>
      <c r="H2683" s="20"/>
      <c r="I2683" s="20" t="s">
        <v>6250</v>
      </c>
      <c r="J2683" s="21">
        <v>1069.1099999999999</v>
      </c>
      <c r="K2683" s="18" t="str">
        <f>IFERROR(VLOOKUP(LEFT(I2683,7)+0,'[1]_Redacted Trans'!B$1:C$65536,2,0),P2683)</f>
        <v>REDACTED PERSONAL DATA</v>
      </c>
      <c r="L2683" s="18"/>
      <c r="M2683" s="18" t="str">
        <f>IFERROR(VLOOKUP(LEFT(I2683,7)+0,'[1]_Redacted Trans'!B$1:C$65536,2,0),Q2683)</f>
        <v>REDACTED PERSONAL DATA</v>
      </c>
      <c r="N2683" s="22" t="s">
        <v>110</v>
      </c>
      <c r="P2683" t="s">
        <v>143</v>
      </c>
      <c r="Q2683" t="s">
        <v>143</v>
      </c>
    </row>
    <row r="2684" spans="1:17" x14ac:dyDescent="0.2">
      <c r="A2684" s="3" t="s">
        <v>103</v>
      </c>
      <c r="B2684" s="3"/>
      <c r="C2684" s="18" t="s">
        <v>104</v>
      </c>
      <c r="D2684" s="18" t="s">
        <v>741</v>
      </c>
      <c r="E2684" s="18" t="s">
        <v>742</v>
      </c>
      <c r="F2684" s="18" t="s">
        <v>743</v>
      </c>
      <c r="G2684" s="19">
        <v>44096</v>
      </c>
      <c r="H2684" s="20"/>
      <c r="I2684" s="20" t="s">
        <v>6251</v>
      </c>
      <c r="J2684" s="21">
        <v>103.47</v>
      </c>
      <c r="K2684" s="18" t="str">
        <f>IFERROR(VLOOKUP(LEFT(I2684,7)+0,'[1]_Redacted Trans'!B$1:C$65536,2,0),P2684)</f>
        <v>REDACTED PERSONAL DATA</v>
      </c>
      <c r="L2684" s="18"/>
      <c r="M2684" s="18" t="str">
        <f>IFERROR(VLOOKUP(LEFT(I2684,7)+0,'[1]_Redacted Trans'!B$1:C$65536,2,0),Q2684)</f>
        <v>REDACTED PERSONAL DATA</v>
      </c>
      <c r="N2684" s="22" t="s">
        <v>110</v>
      </c>
      <c r="P2684" t="s">
        <v>143</v>
      </c>
      <c r="Q2684" t="s">
        <v>143</v>
      </c>
    </row>
    <row r="2685" spans="1:17" x14ac:dyDescent="0.2">
      <c r="A2685" s="3" t="s">
        <v>103</v>
      </c>
      <c r="B2685" s="3"/>
      <c r="C2685" s="18" t="s">
        <v>104</v>
      </c>
      <c r="D2685" s="18" t="s">
        <v>239</v>
      </c>
      <c r="E2685" s="18" t="s">
        <v>270</v>
      </c>
      <c r="F2685" s="18" t="s">
        <v>4830</v>
      </c>
      <c r="G2685" s="19">
        <v>44096</v>
      </c>
      <c r="H2685" s="20"/>
      <c r="I2685" s="20" t="s">
        <v>6252</v>
      </c>
      <c r="J2685" s="21">
        <v>24.7</v>
      </c>
      <c r="K2685" s="18" t="str">
        <f>IFERROR(VLOOKUP(LEFT(I2685,7)+0,'[1]_Redacted Trans'!B$1:C$65536,2,0),P2685)</f>
        <v>REDACTED PERSONAL DATA</v>
      </c>
      <c r="L2685" s="18"/>
      <c r="M2685" s="18" t="str">
        <f>IFERROR(VLOOKUP(LEFT(I2685,7)+0,'[1]_Redacted Trans'!B$1:C$65536,2,0),Q2685)</f>
        <v>REDACTED PERSONAL DATA</v>
      </c>
      <c r="N2685" s="22" t="s">
        <v>110</v>
      </c>
      <c r="P2685" t="s">
        <v>143</v>
      </c>
      <c r="Q2685" t="s">
        <v>143</v>
      </c>
    </row>
    <row r="2686" spans="1:17" x14ac:dyDescent="0.2">
      <c r="A2686" s="3" t="s">
        <v>103</v>
      </c>
      <c r="B2686" s="3"/>
      <c r="C2686" s="18" t="s">
        <v>104</v>
      </c>
      <c r="D2686" s="18" t="s">
        <v>168</v>
      </c>
      <c r="E2686" s="18" t="s">
        <v>254</v>
      </c>
      <c r="F2686" s="18" t="s">
        <v>829</v>
      </c>
      <c r="G2686" s="19">
        <v>44096</v>
      </c>
      <c r="H2686" s="20"/>
      <c r="I2686" s="20" t="s">
        <v>6253</v>
      </c>
      <c r="J2686" s="21">
        <v>2018.44</v>
      </c>
      <c r="K2686" s="18" t="str">
        <f>IFERROR(VLOOKUP(LEFT(I2686,7)+0,'[1]_Redacted Trans'!B$1:C$65536,2,0),P2686)</f>
        <v>REDACTED PERSONAL DATA</v>
      </c>
      <c r="L2686" s="18"/>
      <c r="M2686" s="18" t="str">
        <f>IFERROR(VLOOKUP(LEFT(I2686,7)+0,'[1]_Redacted Trans'!B$1:C$65536,2,0),Q2686)</f>
        <v>REDACTED PERSONAL DATA</v>
      </c>
      <c r="N2686" s="22" t="s">
        <v>110</v>
      </c>
      <c r="P2686" t="s">
        <v>143</v>
      </c>
      <c r="Q2686" t="s">
        <v>143</v>
      </c>
    </row>
    <row r="2687" spans="1:17" x14ac:dyDescent="0.2">
      <c r="A2687" s="3" t="s">
        <v>103</v>
      </c>
      <c r="B2687" s="3"/>
      <c r="C2687" s="18" t="s">
        <v>104</v>
      </c>
      <c r="D2687" s="18" t="s">
        <v>316</v>
      </c>
      <c r="E2687" s="18" t="s">
        <v>945</v>
      </c>
      <c r="F2687" s="18" t="s">
        <v>946</v>
      </c>
      <c r="G2687" s="19">
        <v>44096</v>
      </c>
      <c r="H2687" s="20" t="s">
        <v>6254</v>
      </c>
      <c r="I2687" s="20" t="s">
        <v>6255</v>
      </c>
      <c r="J2687" s="21">
        <v>600</v>
      </c>
      <c r="K2687" s="18" t="str">
        <f>IFERROR(VLOOKUP(LEFT(I2687,7)+0,'[1]_Redacted Trans'!B$1:C$65536,2,0),P2687)</f>
        <v>2100183 - CR Services</v>
      </c>
      <c r="L2687" s="18"/>
      <c r="M2687" s="18" t="str">
        <f>IFERROR(VLOOKUP(LEFT(I2687,7)+0,'[1]_Redacted Trans'!B$1:C$65536,2,0),Q2687)</f>
        <v>ROUTINE MAINTENANCE CHECKS FOR AUGUST 2020</v>
      </c>
      <c r="N2687" s="22" t="s">
        <v>110</v>
      </c>
      <c r="P2687" t="s">
        <v>211</v>
      </c>
      <c r="Q2687" t="s">
        <v>6256</v>
      </c>
    </row>
    <row r="2688" spans="1:17" x14ac:dyDescent="0.2">
      <c r="A2688" s="3" t="s">
        <v>103</v>
      </c>
      <c r="B2688" s="3"/>
      <c r="C2688" s="18" t="s">
        <v>104</v>
      </c>
      <c r="D2688" s="18" t="s">
        <v>316</v>
      </c>
      <c r="E2688" s="18" t="s">
        <v>357</v>
      </c>
      <c r="F2688" s="18" t="s">
        <v>856</v>
      </c>
      <c r="G2688" s="19">
        <v>44096</v>
      </c>
      <c r="H2688" s="20" t="s">
        <v>6257</v>
      </c>
      <c r="I2688" s="20" t="s">
        <v>6258</v>
      </c>
      <c r="J2688" s="21">
        <v>2890</v>
      </c>
      <c r="K2688" s="18" t="str">
        <f>IFERROR(VLOOKUP(LEFT(I2688,7)+0,'[1]_Redacted Trans'!B$1:C$65536,2,0),P2688)</f>
        <v>2119029 - Cadman Cranes Ltd</v>
      </c>
      <c r="L2688" s="18">
        <v>5298567</v>
      </c>
      <c r="M2688" s="18" t="str">
        <f>IFERROR(VLOOKUP(LEFT(I2688,7)+0,'[1]_Redacted Trans'!B$1:C$65536,2,0),Q2688)</f>
        <v>X2 CONTRACT LIFTS</v>
      </c>
      <c r="N2688" s="22" t="s">
        <v>110</v>
      </c>
      <c r="P2688" t="s">
        <v>6259</v>
      </c>
      <c r="Q2688" t="s">
        <v>6260</v>
      </c>
    </row>
    <row r="2689" spans="1:17" x14ac:dyDescent="0.2">
      <c r="A2689" s="3" t="s">
        <v>103</v>
      </c>
      <c r="B2689" s="3"/>
      <c r="C2689" s="18" t="s">
        <v>104</v>
      </c>
      <c r="D2689" s="18" t="s">
        <v>213</v>
      </c>
      <c r="E2689" s="18" t="s">
        <v>503</v>
      </c>
      <c r="F2689" s="18" t="s">
        <v>2463</v>
      </c>
      <c r="G2689" s="19">
        <v>44096</v>
      </c>
      <c r="H2689" s="20" t="s">
        <v>6261</v>
      </c>
      <c r="I2689" s="20" t="s">
        <v>6262</v>
      </c>
      <c r="J2689" s="21">
        <v>40.5</v>
      </c>
      <c r="K2689" s="18" t="str">
        <f>IFERROR(VLOOKUP(LEFT(I2689,7)+0,'[1]_Redacted Trans'!B$1:C$65536,2,0),P2689)</f>
        <v>2119736 - CDER Group Limited</v>
      </c>
      <c r="L2689" s="18">
        <v>4118149</v>
      </c>
      <c r="M2689" s="18" t="str">
        <f>IFERROR(VLOOKUP(LEFT(I2689,7)+0,'[1]_Redacted Trans'!B$1:C$65536,2,0),Q2689)</f>
        <v>15% COMMISSION ON 270.00 RECOVERED CSL TDC DEBTS (CSL)</v>
      </c>
      <c r="N2689" s="22" t="s">
        <v>110</v>
      </c>
      <c r="P2689" t="s">
        <v>4930</v>
      </c>
      <c r="Q2689" t="s">
        <v>6263</v>
      </c>
    </row>
    <row r="2690" spans="1:17" x14ac:dyDescent="0.2">
      <c r="A2690" s="3" t="s">
        <v>103</v>
      </c>
      <c r="B2690" s="3"/>
      <c r="C2690" s="18" t="s">
        <v>104</v>
      </c>
      <c r="D2690" s="18" t="s">
        <v>213</v>
      </c>
      <c r="E2690" s="18" t="s">
        <v>503</v>
      </c>
      <c r="F2690" s="18" t="s">
        <v>214</v>
      </c>
      <c r="G2690" s="19">
        <v>44096</v>
      </c>
      <c r="H2690" s="20"/>
      <c r="I2690" s="20" t="s">
        <v>6264</v>
      </c>
      <c r="J2690" s="21">
        <v>20.329999999999998</v>
      </c>
      <c r="K2690" s="18" t="str">
        <f>IFERROR(VLOOKUP(LEFT(I2690,7)+0,'[1]_Redacted Trans'!B$1:C$65536,2,0),P2690)</f>
        <v>2119736 - CDER Group Limited</v>
      </c>
      <c r="L2690" s="18">
        <v>4118149</v>
      </c>
      <c r="M2690" s="18" t="str">
        <f>IFERROR(VLOOKUP(LEFT(I2690,7)+0,'[1]_Redacted Trans'!B$1:C$65536,2,0),Q2690)</f>
        <v>VAT COLLECTED ON FEES £24.67 - CT TENDING OLD (CSL)</v>
      </c>
      <c r="N2690" s="22" t="s">
        <v>110</v>
      </c>
      <c r="P2690" t="s">
        <v>4930</v>
      </c>
      <c r="Q2690" t="s">
        <v>6265</v>
      </c>
    </row>
    <row r="2691" spans="1:17" x14ac:dyDescent="0.2">
      <c r="A2691" s="3" t="s">
        <v>103</v>
      </c>
      <c r="B2691" s="3"/>
      <c r="C2691" s="18" t="s">
        <v>104</v>
      </c>
      <c r="D2691" s="18" t="s">
        <v>213</v>
      </c>
      <c r="E2691" s="18" t="s">
        <v>503</v>
      </c>
      <c r="F2691" s="18" t="s">
        <v>214</v>
      </c>
      <c r="G2691" s="19">
        <v>44096</v>
      </c>
      <c r="H2691" s="20"/>
      <c r="I2691" s="20" t="s">
        <v>6266</v>
      </c>
      <c r="J2691" s="21">
        <v>-20.329999999999998</v>
      </c>
      <c r="K2691" s="18" t="str">
        <f>IFERROR(VLOOKUP(LEFT(I2691,7)+0,'[1]_Redacted Trans'!B$1:C$65536,2,0),P2691)</f>
        <v>2119736 - CDER Group Limited</v>
      </c>
      <c r="L2691" s="18">
        <v>4118149</v>
      </c>
      <c r="M2691" s="18" t="str">
        <f>IFERROR(VLOOKUP(LEFT(I2691,7)+0,'[1]_Redacted Trans'!B$1:C$65536,2,0),Q2691)</f>
        <v>VAT COLLECTED ON FEES £24.67 - CT TENDING OLD (CSL)</v>
      </c>
      <c r="N2691" s="22" t="s">
        <v>110</v>
      </c>
      <c r="P2691" t="s">
        <v>4930</v>
      </c>
      <c r="Q2691" t="s">
        <v>6265</v>
      </c>
    </row>
    <row r="2692" spans="1:17" x14ac:dyDescent="0.2">
      <c r="A2692" s="3" t="s">
        <v>103</v>
      </c>
      <c r="B2692" s="3"/>
      <c r="C2692" s="18" t="s">
        <v>104</v>
      </c>
      <c r="D2692" s="18" t="s">
        <v>213</v>
      </c>
      <c r="E2692" s="18" t="s">
        <v>503</v>
      </c>
      <c r="F2692" s="18" t="s">
        <v>214</v>
      </c>
      <c r="G2692" s="19">
        <v>44096</v>
      </c>
      <c r="H2692" s="20"/>
      <c r="I2692" s="20" t="s">
        <v>6267</v>
      </c>
      <c r="J2692" s="21">
        <v>1210.33</v>
      </c>
      <c r="K2692" s="18" t="str">
        <f>IFERROR(VLOOKUP(LEFT(I2692,7)+0,'[1]_Redacted Trans'!B$1:C$65536,2,0),P2692)</f>
        <v>2119736 - CDER Group Limited</v>
      </c>
      <c r="L2692" s="18">
        <v>4118149</v>
      </c>
      <c r="M2692" s="18" t="str">
        <f>IFERROR(VLOOKUP(LEFT(I2692,7)+0,'[1]_Redacted Trans'!B$1:C$65536,2,0),Q2692)</f>
        <v>VAT COLLECTED ON FEES - £2976.82 - CT TENDING TCE (CSL)</v>
      </c>
      <c r="N2692" s="22" t="s">
        <v>110</v>
      </c>
      <c r="P2692" t="s">
        <v>4930</v>
      </c>
      <c r="Q2692" t="s">
        <v>6268</v>
      </c>
    </row>
    <row r="2693" spans="1:17" x14ac:dyDescent="0.2">
      <c r="A2693" s="3" t="s">
        <v>103</v>
      </c>
      <c r="B2693" s="3"/>
      <c r="C2693" s="18" t="s">
        <v>104</v>
      </c>
      <c r="D2693" s="18" t="s">
        <v>213</v>
      </c>
      <c r="E2693" s="18" t="s">
        <v>503</v>
      </c>
      <c r="F2693" s="18" t="s">
        <v>214</v>
      </c>
      <c r="G2693" s="19">
        <v>44096</v>
      </c>
      <c r="H2693" s="20"/>
      <c r="I2693" s="20" t="s">
        <v>6269</v>
      </c>
      <c r="J2693" s="21">
        <v>-1210.33</v>
      </c>
      <c r="K2693" s="18" t="str">
        <f>IFERROR(VLOOKUP(LEFT(I2693,7)+0,'[1]_Redacted Trans'!B$1:C$65536,2,0),P2693)</f>
        <v>2119736 - CDER Group Limited</v>
      </c>
      <c r="L2693" s="18">
        <v>4118149</v>
      </c>
      <c r="M2693" s="18" t="str">
        <f>IFERROR(VLOOKUP(LEFT(I2693,7)+0,'[1]_Redacted Trans'!B$1:C$65536,2,0),Q2693)</f>
        <v>VAT COLLECTED ON FEES - £2976.82 - CT TENDING TCE (CSL)</v>
      </c>
      <c r="N2693" s="22" t="s">
        <v>110</v>
      </c>
      <c r="P2693" t="s">
        <v>4930</v>
      </c>
      <c r="Q2693" t="s">
        <v>6268</v>
      </c>
    </row>
    <row r="2694" spans="1:17" x14ac:dyDescent="0.2">
      <c r="A2694" s="3" t="s">
        <v>103</v>
      </c>
      <c r="B2694" s="3"/>
      <c r="C2694" s="18" t="s">
        <v>104</v>
      </c>
      <c r="D2694" s="18" t="s">
        <v>316</v>
      </c>
      <c r="E2694" s="18" t="s">
        <v>951</v>
      </c>
      <c r="F2694" s="18" t="s">
        <v>261</v>
      </c>
      <c r="G2694" s="19">
        <v>44096</v>
      </c>
      <c r="H2694" s="20" t="s">
        <v>6270</v>
      </c>
      <c r="I2694" s="20" t="s">
        <v>6271</v>
      </c>
      <c r="J2694" s="21">
        <v>125</v>
      </c>
      <c r="K2694" s="18" t="str">
        <f>IFERROR(VLOOKUP(LEFT(I2694,7)+0,'[1]_Redacted Trans'!B$1:C$65536,2,0),P2694)</f>
        <v>2100183 - CR Services</v>
      </c>
      <c r="L2694" s="18"/>
      <c r="M2694" s="18" t="str">
        <f>IFERROR(VLOOKUP(LEFT(I2694,7)+0,'[1]_Redacted Trans'!B$1:C$65536,2,0),Q2694)</f>
        <v>SEAFRONT PUMPING STATIONS</v>
      </c>
      <c r="N2694" s="22" t="s">
        <v>110</v>
      </c>
      <c r="P2694" t="s">
        <v>211</v>
      </c>
      <c r="Q2694" t="s">
        <v>6272</v>
      </c>
    </row>
    <row r="2695" spans="1:17" x14ac:dyDescent="0.2">
      <c r="A2695" s="3" t="s">
        <v>103</v>
      </c>
      <c r="B2695" s="3"/>
      <c r="C2695" s="18" t="s">
        <v>104</v>
      </c>
      <c r="D2695" s="18" t="s">
        <v>316</v>
      </c>
      <c r="E2695" s="18" t="s">
        <v>266</v>
      </c>
      <c r="F2695" s="18" t="s">
        <v>955</v>
      </c>
      <c r="G2695" s="19">
        <v>44096</v>
      </c>
      <c r="H2695" s="20" t="s">
        <v>6270</v>
      </c>
      <c r="I2695" s="20" t="s">
        <v>6273</v>
      </c>
      <c r="J2695" s="21">
        <v>125</v>
      </c>
      <c r="K2695" s="18" t="str">
        <f>IFERROR(VLOOKUP(LEFT(I2695,7)+0,'[1]_Redacted Trans'!B$1:C$65536,2,0),P2695)</f>
        <v>2100183 - CR Services</v>
      </c>
      <c r="L2695" s="18"/>
      <c r="M2695" s="18" t="str">
        <f>IFERROR(VLOOKUP(LEFT(I2695,7)+0,'[1]_Redacted Trans'!B$1:C$65536,2,0),Q2695)</f>
        <v>SEAFRONT PUMPING STATIONS</v>
      </c>
      <c r="N2695" s="22" t="s">
        <v>110</v>
      </c>
      <c r="P2695" t="s">
        <v>211</v>
      </c>
      <c r="Q2695" t="s">
        <v>6272</v>
      </c>
    </row>
    <row r="2696" spans="1:17" x14ac:dyDescent="0.2">
      <c r="A2696" s="3" t="s">
        <v>103</v>
      </c>
      <c r="B2696" s="3"/>
      <c r="C2696" s="18" t="s">
        <v>104</v>
      </c>
      <c r="D2696" s="18" t="s">
        <v>316</v>
      </c>
      <c r="E2696" s="18" t="s">
        <v>467</v>
      </c>
      <c r="F2696" s="18" t="s">
        <v>144</v>
      </c>
      <c r="G2696" s="19">
        <v>44096</v>
      </c>
      <c r="H2696" s="20" t="s">
        <v>5347</v>
      </c>
      <c r="I2696" s="20" t="s">
        <v>6274</v>
      </c>
      <c r="J2696" s="21">
        <v>2.04</v>
      </c>
      <c r="K2696" s="18" t="str">
        <f>IFERROR(VLOOKUP(LEFT(I2696,7)+0,'[1]_Redacted Trans'!B$1:C$65536,2,0),P2696)</f>
        <v>2102826 - Eden Springs UK Ltd</v>
      </c>
      <c r="L2696" s="18"/>
      <c r="M2696" s="18" t="str">
        <f>IFERROR(VLOOKUP(LEFT(I2696,7)+0,'[1]_Redacted Trans'!B$1:C$65536,2,0),Q2696)</f>
        <v>WATER</v>
      </c>
      <c r="N2696" s="22" t="s">
        <v>110</v>
      </c>
      <c r="P2696" t="s">
        <v>696</v>
      </c>
      <c r="Q2696" t="s">
        <v>697</v>
      </c>
    </row>
    <row r="2697" spans="1:17" x14ac:dyDescent="0.2">
      <c r="A2697" s="3" t="s">
        <v>103</v>
      </c>
      <c r="B2697" s="3"/>
      <c r="C2697" s="18" t="s">
        <v>104</v>
      </c>
      <c r="D2697" s="18" t="s">
        <v>316</v>
      </c>
      <c r="E2697" s="18" t="s">
        <v>899</v>
      </c>
      <c r="F2697" s="18" t="s">
        <v>230</v>
      </c>
      <c r="G2697" s="19">
        <v>44096</v>
      </c>
      <c r="H2697" s="20"/>
      <c r="I2697" s="20" t="s">
        <v>6275</v>
      </c>
      <c r="J2697" s="21">
        <v>79.56</v>
      </c>
      <c r="K2697" s="18" t="str">
        <f>IFERROR(VLOOKUP(LEFT(I2697,7)+0,'[1]_Redacted Trans'!B$1:C$65536,2,0),P2697)</f>
        <v>2105146 - EDF Energy Customers plc</v>
      </c>
      <c r="L2697" s="18"/>
      <c r="M2697" s="18" t="str">
        <f>IFERROR(VLOOKUP(LEFT(I2697,7)+0,'[1]_Redacted Trans'!B$1:C$65536,2,0),Q2697)</f>
        <v>EELTRICITY</v>
      </c>
      <c r="N2697" s="22" t="s">
        <v>110</v>
      </c>
      <c r="P2697" t="s">
        <v>525</v>
      </c>
      <c r="Q2697" t="s">
        <v>6276</v>
      </c>
    </row>
    <row r="2698" spans="1:17" x14ac:dyDescent="0.2">
      <c r="A2698" s="3" t="s">
        <v>103</v>
      </c>
      <c r="B2698" s="3"/>
      <c r="C2698" s="18" t="s">
        <v>104</v>
      </c>
      <c r="D2698" s="18" t="s">
        <v>239</v>
      </c>
      <c r="E2698" s="18" t="s">
        <v>357</v>
      </c>
      <c r="F2698" s="18" t="s">
        <v>856</v>
      </c>
      <c r="G2698" s="19">
        <v>44096</v>
      </c>
      <c r="H2698" s="20" t="s">
        <v>6277</v>
      </c>
      <c r="I2698" s="20" t="s">
        <v>6278</v>
      </c>
      <c r="J2698" s="21">
        <v>1095</v>
      </c>
      <c r="K2698" s="18" t="str">
        <f>IFERROR(VLOOKUP(LEFT(I2698,7)+0,'[1]_Redacted Trans'!B$1:C$65536,2,0),P2698)</f>
        <v>2107747 - EDI Surveys Ltd</v>
      </c>
      <c r="L2698" s="18"/>
      <c r="M2698" s="18" t="str">
        <f>IFERROR(VLOOKUP(LEFT(I2698,7)+0,'[1]_Redacted Trans'!B$1:C$65536,2,0),Q2698)</f>
        <v>TOPGRAPHIC SURVEY CLIFF GARDENS</v>
      </c>
      <c r="N2698" s="22" t="s">
        <v>110</v>
      </c>
      <c r="P2698" t="s">
        <v>6279</v>
      </c>
      <c r="Q2698" t="s">
        <v>6280</v>
      </c>
    </row>
    <row r="2699" spans="1:17" x14ac:dyDescent="0.2">
      <c r="A2699" s="3" t="s">
        <v>103</v>
      </c>
      <c r="B2699" s="3"/>
      <c r="C2699" s="18" t="s">
        <v>104</v>
      </c>
      <c r="D2699" s="18" t="s">
        <v>105</v>
      </c>
      <c r="E2699" s="18" t="s">
        <v>3698</v>
      </c>
      <c r="F2699" s="18" t="s">
        <v>107</v>
      </c>
      <c r="G2699" s="19">
        <v>44096</v>
      </c>
      <c r="H2699" s="20" t="s">
        <v>6281</v>
      </c>
      <c r="I2699" s="20" t="s">
        <v>6282</v>
      </c>
      <c r="J2699" s="21">
        <v>404</v>
      </c>
      <c r="K2699" s="18" t="str">
        <f>IFERROR(VLOOKUP(LEFT(I2699,7)+0,'[1]_Redacted Trans'!B$1:C$65536,2,0),P2699)</f>
        <v>2118570 - EE Limited (Equipment)</v>
      </c>
      <c r="L2699" s="18"/>
      <c r="M2699" s="18" t="str">
        <f>IFERROR(VLOOKUP(LEFT(I2699,7)+0,'[1]_Redacted Trans'!B$1:C$65536,2,0),Q2699)</f>
        <v>SAMSUNG GALAXY XCOVER 4S X 4</v>
      </c>
      <c r="N2699" s="22" t="s">
        <v>110</v>
      </c>
      <c r="P2699" t="s">
        <v>111</v>
      </c>
      <c r="Q2699" t="s">
        <v>6283</v>
      </c>
    </row>
    <row r="2700" spans="1:17" x14ac:dyDescent="0.2">
      <c r="A2700" s="3" t="s">
        <v>103</v>
      </c>
      <c r="B2700" s="3"/>
      <c r="C2700" s="18" t="s">
        <v>104</v>
      </c>
      <c r="D2700" s="18" t="s">
        <v>105</v>
      </c>
      <c r="E2700" s="18" t="s">
        <v>169</v>
      </c>
      <c r="F2700" s="18" t="s">
        <v>107</v>
      </c>
      <c r="G2700" s="19">
        <v>44096</v>
      </c>
      <c r="H2700" s="20" t="s">
        <v>6281</v>
      </c>
      <c r="I2700" s="20" t="s">
        <v>6284</v>
      </c>
      <c r="J2700" s="21">
        <v>202</v>
      </c>
      <c r="K2700" s="18" t="str">
        <f>IFERROR(VLOOKUP(LEFT(I2700,7)+0,'[1]_Redacted Trans'!B$1:C$65536,2,0),P2700)</f>
        <v>2118570 - EE Limited (Equipment)</v>
      </c>
      <c r="L2700" s="18"/>
      <c r="M2700" s="18" t="str">
        <f>IFERROR(VLOOKUP(LEFT(I2700,7)+0,'[1]_Redacted Trans'!B$1:C$65536,2,0),Q2700)</f>
        <v>SAMSUNG GALAXY XCOVER 4S X 4</v>
      </c>
      <c r="N2700" s="22" t="s">
        <v>110</v>
      </c>
      <c r="P2700" t="s">
        <v>111</v>
      </c>
      <c r="Q2700" t="s">
        <v>6283</v>
      </c>
    </row>
    <row r="2701" spans="1:17" x14ac:dyDescent="0.2">
      <c r="A2701" s="3" t="s">
        <v>103</v>
      </c>
      <c r="B2701" s="3"/>
      <c r="C2701" s="18" t="s">
        <v>104</v>
      </c>
      <c r="D2701" s="18" t="s">
        <v>105</v>
      </c>
      <c r="E2701" s="18" t="s">
        <v>1260</v>
      </c>
      <c r="F2701" s="18" t="s">
        <v>107</v>
      </c>
      <c r="G2701" s="19">
        <v>44096</v>
      </c>
      <c r="H2701" s="20" t="s">
        <v>6281</v>
      </c>
      <c r="I2701" s="20" t="s">
        <v>6285</v>
      </c>
      <c r="J2701" s="21">
        <v>202</v>
      </c>
      <c r="K2701" s="18" t="str">
        <f>IFERROR(VLOOKUP(LEFT(I2701,7)+0,'[1]_Redacted Trans'!B$1:C$65536,2,0),P2701)</f>
        <v>2118570 - EE Limited (Equipment)</v>
      </c>
      <c r="L2701" s="18"/>
      <c r="M2701" s="18" t="str">
        <f>IFERROR(VLOOKUP(LEFT(I2701,7)+0,'[1]_Redacted Trans'!B$1:C$65536,2,0),Q2701)</f>
        <v>SAMSUNG GALAXY XCOVER 4S X 4</v>
      </c>
      <c r="N2701" s="22" t="s">
        <v>110</v>
      </c>
      <c r="P2701" t="s">
        <v>111</v>
      </c>
      <c r="Q2701" t="s">
        <v>6283</v>
      </c>
    </row>
    <row r="2702" spans="1:17" x14ac:dyDescent="0.2">
      <c r="A2702" s="3" t="s">
        <v>103</v>
      </c>
      <c r="B2702" s="3"/>
      <c r="C2702" s="18" t="s">
        <v>104</v>
      </c>
      <c r="D2702" s="18" t="s">
        <v>175</v>
      </c>
      <c r="E2702" s="18" t="s">
        <v>1863</v>
      </c>
      <c r="F2702" s="18" t="s">
        <v>1864</v>
      </c>
      <c r="G2702" s="19">
        <v>44096</v>
      </c>
      <c r="H2702" s="20" t="s">
        <v>4231</v>
      </c>
      <c r="I2702" s="20" t="s">
        <v>6286</v>
      </c>
      <c r="J2702" s="21">
        <v>888</v>
      </c>
      <c r="K2702" s="18" t="str">
        <f>IFERROR(VLOOKUP(LEFT(I2702,7)+0,'[1]_Redacted Trans'!B$1:C$65536,2,0),P2702)</f>
        <v>REDACTED COMMERCIAL CONFIDENTIALITY</v>
      </c>
      <c r="L2702" s="18">
        <v>8067630</v>
      </c>
      <c r="M2702" s="18" t="str">
        <f>IFERROR(VLOOKUP(LEFT(I2702,7)+0,'[1]_Redacted Trans'!B$1:C$65536,2,0),Q2702)</f>
        <v>REDACTED COMMERCIAL CONFIDENTIALITY</v>
      </c>
      <c r="N2702" s="22" t="s">
        <v>110</v>
      </c>
      <c r="P2702" t="s">
        <v>1867</v>
      </c>
      <c r="Q2702" t="s">
        <v>6287</v>
      </c>
    </row>
    <row r="2703" spans="1:17" x14ac:dyDescent="0.2">
      <c r="A2703" s="3" t="s">
        <v>103</v>
      </c>
      <c r="B2703" s="3"/>
      <c r="C2703" s="18" t="s">
        <v>104</v>
      </c>
      <c r="D2703" s="18" t="s">
        <v>316</v>
      </c>
      <c r="E2703" s="18" t="s">
        <v>254</v>
      </c>
      <c r="F2703" s="18" t="s">
        <v>795</v>
      </c>
      <c r="G2703" s="19">
        <v>44096</v>
      </c>
      <c r="H2703" s="20" t="s">
        <v>6288</v>
      </c>
      <c r="I2703" s="20" t="s">
        <v>6289</v>
      </c>
      <c r="J2703" s="21">
        <v>23.83</v>
      </c>
      <c r="K2703" s="18" t="str">
        <f>IFERROR(VLOOKUP(LEFT(I2703,7)+0,'[1]_Redacted Trans'!B$1:C$65536,2,0),P2703)</f>
        <v>2119234 - Huws Gray Ltd</v>
      </c>
      <c r="L2703" s="18">
        <v>2506633</v>
      </c>
      <c r="M2703" s="18" t="str">
        <f>IFERROR(VLOOKUP(LEFT(I2703,7)+0,'[1]_Redacted Trans'!B$1:C$65536,2,0),Q2703)</f>
        <v>VARIOUS ITEMS</v>
      </c>
      <c r="N2703" s="22" t="s">
        <v>110</v>
      </c>
      <c r="P2703" t="s">
        <v>6290</v>
      </c>
      <c r="Q2703" t="s">
        <v>960</v>
      </c>
    </row>
    <row r="2704" spans="1:17" x14ac:dyDescent="0.2">
      <c r="A2704" s="3" t="s">
        <v>103</v>
      </c>
      <c r="B2704" s="3"/>
      <c r="C2704" s="18" t="s">
        <v>104</v>
      </c>
      <c r="D2704" s="18" t="s">
        <v>316</v>
      </c>
      <c r="E2704" s="18" t="s">
        <v>317</v>
      </c>
      <c r="F2704" s="18" t="s">
        <v>318</v>
      </c>
      <c r="G2704" s="19">
        <v>44096</v>
      </c>
      <c r="H2704" s="20" t="s">
        <v>6288</v>
      </c>
      <c r="I2704" s="20" t="s">
        <v>6291</v>
      </c>
      <c r="J2704" s="21">
        <v>118.82</v>
      </c>
      <c r="K2704" s="18" t="str">
        <f>IFERROR(VLOOKUP(LEFT(I2704,7)+0,'[1]_Redacted Trans'!B$1:C$65536,2,0),P2704)</f>
        <v>2119234 - Huws Gray Ltd</v>
      </c>
      <c r="L2704" s="18">
        <v>2506633</v>
      </c>
      <c r="M2704" s="18" t="str">
        <f>IFERROR(VLOOKUP(LEFT(I2704,7)+0,'[1]_Redacted Trans'!B$1:C$65536,2,0),Q2704)</f>
        <v>VARIOUS ITEMS</v>
      </c>
      <c r="N2704" s="22" t="s">
        <v>110</v>
      </c>
      <c r="P2704" t="s">
        <v>6290</v>
      </c>
      <c r="Q2704" t="s">
        <v>960</v>
      </c>
    </row>
    <row r="2705" spans="1:17" x14ac:dyDescent="0.2">
      <c r="A2705" s="3" t="s">
        <v>103</v>
      </c>
      <c r="B2705" s="3"/>
      <c r="C2705" s="18" t="s">
        <v>104</v>
      </c>
      <c r="D2705" s="18" t="s">
        <v>239</v>
      </c>
      <c r="E2705" s="18" t="s">
        <v>266</v>
      </c>
      <c r="F2705" s="18" t="s">
        <v>198</v>
      </c>
      <c r="G2705" s="19">
        <v>44096</v>
      </c>
      <c r="H2705" s="20" t="s">
        <v>6292</v>
      </c>
      <c r="I2705" s="20" t="s">
        <v>6293</v>
      </c>
      <c r="J2705" s="21">
        <v>2336</v>
      </c>
      <c r="K2705" s="18" t="str">
        <f>IFERROR(VLOOKUP(LEFT(I2705,7)+0,'[1]_Redacted Trans'!B$1:C$65536,2,0),P2705)</f>
        <v>2116717 - Hydro-X Water Treatment Ltd</v>
      </c>
      <c r="L2705" s="18">
        <v>1818133</v>
      </c>
      <c r="M2705" s="18" t="str">
        <f>IFERROR(VLOOKUP(LEFT(I2705,7)+0,'[1]_Redacted Trans'!B$1:C$65536,2,0),Q2705)</f>
        <v>LEGIONELLA</v>
      </c>
      <c r="N2705" s="22" t="s">
        <v>110</v>
      </c>
      <c r="P2705" t="s">
        <v>5871</v>
      </c>
      <c r="Q2705" t="s">
        <v>6294</v>
      </c>
    </row>
    <row r="2706" spans="1:17" x14ac:dyDescent="0.2">
      <c r="A2706" s="3" t="s">
        <v>103</v>
      </c>
      <c r="B2706" s="3"/>
      <c r="C2706" s="18" t="s">
        <v>104</v>
      </c>
      <c r="D2706" s="18" t="s">
        <v>316</v>
      </c>
      <c r="E2706" s="18" t="s">
        <v>1994</v>
      </c>
      <c r="F2706" s="18" t="s">
        <v>198</v>
      </c>
      <c r="G2706" s="19">
        <v>44096</v>
      </c>
      <c r="H2706" s="20" t="s">
        <v>6295</v>
      </c>
      <c r="I2706" s="20" t="s">
        <v>6296</v>
      </c>
      <c r="J2706" s="21">
        <v>83.31</v>
      </c>
      <c r="K2706" s="18" t="str">
        <f>IFERROR(VLOOKUP(LEFT(I2706,7)+0,'[1]_Redacted Trans'!B$1:C$65536,2,0),P2706)</f>
        <v>2116185 - John Davidson (Pipes) Ltd</v>
      </c>
      <c r="L2706" s="18"/>
      <c r="M2706" s="18" t="str">
        <f>IFERROR(VLOOKUP(LEFT(I2706,7)+0,'[1]_Redacted Trans'!B$1:C$65536,2,0),Q2706)</f>
        <v>90MM PLASSON COUPLING</v>
      </c>
      <c r="N2706" s="22" t="s">
        <v>110</v>
      </c>
      <c r="P2706" t="s">
        <v>4519</v>
      </c>
      <c r="Q2706" t="s">
        <v>6297</v>
      </c>
    </row>
    <row r="2707" spans="1:17" x14ac:dyDescent="0.2">
      <c r="A2707" s="3" t="s">
        <v>103</v>
      </c>
      <c r="B2707" s="3"/>
      <c r="C2707" s="18" t="s">
        <v>104</v>
      </c>
      <c r="D2707" s="18" t="s">
        <v>161</v>
      </c>
      <c r="E2707" s="18" t="s">
        <v>762</v>
      </c>
      <c r="F2707" s="18" t="s">
        <v>763</v>
      </c>
      <c r="G2707" s="19">
        <v>44096</v>
      </c>
      <c r="H2707" s="20" t="s">
        <v>6298</v>
      </c>
      <c r="I2707" s="20" t="s">
        <v>6299</v>
      </c>
      <c r="J2707" s="21">
        <v>48</v>
      </c>
      <c r="K2707" s="18" t="str">
        <f>IFERROR(VLOOKUP(LEFT(I2707,7)+0,'[1]_Redacted Trans'!B$1:C$65536,2,0),P2707)</f>
        <v>2119093 - Make Possible Ltd</v>
      </c>
      <c r="L2707" s="18">
        <v>12036883</v>
      </c>
      <c r="M2707" s="18" t="str">
        <f>IFERROR(VLOOKUP(LEFT(I2707,7)+0,'[1]_Redacted Trans'!B$1:C$65536,2,0),Q2707)</f>
        <v>MONTHLY MONITORING PLATFORM SERVICE</v>
      </c>
      <c r="N2707" s="22" t="s">
        <v>110</v>
      </c>
      <c r="P2707" t="s">
        <v>1828</v>
      </c>
      <c r="Q2707" t="s">
        <v>6300</v>
      </c>
    </row>
    <row r="2708" spans="1:17" x14ac:dyDescent="0.2">
      <c r="A2708" s="3" t="s">
        <v>103</v>
      </c>
      <c r="B2708" s="3"/>
      <c r="C2708" s="18" t="s">
        <v>104</v>
      </c>
      <c r="D2708" s="18" t="s">
        <v>239</v>
      </c>
      <c r="E2708" s="18" t="s">
        <v>1292</v>
      </c>
      <c r="F2708" s="18" t="s">
        <v>1698</v>
      </c>
      <c r="G2708" s="19">
        <v>44096</v>
      </c>
      <c r="H2708" s="20" t="s">
        <v>6301</v>
      </c>
      <c r="I2708" s="20" t="s">
        <v>6302</v>
      </c>
      <c r="J2708" s="21">
        <v>327.2</v>
      </c>
      <c r="K2708" s="18" t="str">
        <f>IFERROR(VLOOKUP(LEFT(I2708,7)+0,'[1]_Redacted Trans'!B$1:C$65536,2,0),P2708)</f>
        <v>2102340 - Original Landscape Design</v>
      </c>
      <c r="L2708" s="18"/>
      <c r="M2708" s="18" t="str">
        <f>IFERROR(VLOOKUP(LEFT(I2708,7)+0,'[1]_Redacted Trans'!B$1:C$65536,2,0),Q2708)</f>
        <v>SHRUBS FOR CREMATORIUM</v>
      </c>
      <c r="N2708" s="22" t="s">
        <v>110</v>
      </c>
      <c r="P2708" t="s">
        <v>2059</v>
      </c>
      <c r="Q2708" t="s">
        <v>6303</v>
      </c>
    </row>
    <row r="2709" spans="1:17" x14ac:dyDescent="0.2">
      <c r="A2709" s="3" t="s">
        <v>103</v>
      </c>
      <c r="B2709" s="3"/>
      <c r="C2709" s="18" t="s">
        <v>104</v>
      </c>
      <c r="D2709" s="18" t="s">
        <v>182</v>
      </c>
      <c r="E2709" s="18" t="s">
        <v>353</v>
      </c>
      <c r="F2709" s="18" t="s">
        <v>170</v>
      </c>
      <c r="G2709" s="19">
        <v>44096</v>
      </c>
      <c r="H2709" s="20" t="s">
        <v>6304</v>
      </c>
      <c r="I2709" s="20" t="s">
        <v>6305</v>
      </c>
      <c r="J2709" s="21">
        <v>275</v>
      </c>
      <c r="K2709" s="18" t="str">
        <f>IFERROR(VLOOKUP(LEFT(I2709,7)+0,'[1]_Redacted Trans'!B$1:C$65536,2,0),P2709)</f>
        <v>2100032 - Signs Made Easy</v>
      </c>
      <c r="L2709" s="18"/>
      <c r="M2709" s="18" t="str">
        <f>IFERROR(VLOOKUP(LEFT(I2709,7)+0,'[1]_Redacted Trans'!B$1:C$65536,2,0),Q2709)</f>
        <v>WEST BEACH SIGN</v>
      </c>
      <c r="N2709" s="22" t="s">
        <v>110</v>
      </c>
      <c r="P2709" t="s">
        <v>264</v>
      </c>
      <c r="Q2709" t="s">
        <v>6306</v>
      </c>
    </row>
    <row r="2710" spans="1:17" x14ac:dyDescent="0.2">
      <c r="A2710" s="3" t="s">
        <v>103</v>
      </c>
      <c r="B2710" s="3"/>
      <c r="C2710" s="18" t="s">
        <v>104</v>
      </c>
      <c r="D2710" s="18" t="s">
        <v>175</v>
      </c>
      <c r="E2710" s="18" t="s">
        <v>176</v>
      </c>
      <c r="F2710" s="18" t="s">
        <v>177</v>
      </c>
      <c r="G2710" s="19">
        <v>44096</v>
      </c>
      <c r="H2710" s="20" t="s">
        <v>6307</v>
      </c>
      <c r="I2710" s="20" t="s">
        <v>6308</v>
      </c>
      <c r="J2710" s="21">
        <v>150</v>
      </c>
      <c r="K2710" s="18" t="str">
        <f>IFERROR(VLOOKUP(LEFT(I2710,7)+0,'[1]_Redacted Trans'!B$1:C$65536,2,0),P2710)</f>
        <v>2100032 - Signs Made Easy</v>
      </c>
      <c r="L2710" s="18"/>
      <c r="M2710" s="18" t="str">
        <f>IFERROR(VLOOKUP(LEFT(I2710,7)+0,'[1]_Redacted Trans'!B$1:C$65536,2,0),Q2710)</f>
        <v>S106 FRAME FOR NEW BELL/76MM POST CLIPS (ADD. WORK)</v>
      </c>
      <c r="N2710" s="22" t="s">
        <v>110</v>
      </c>
      <c r="P2710" t="s">
        <v>264</v>
      </c>
      <c r="Q2710" t="s">
        <v>6309</v>
      </c>
    </row>
    <row r="2711" spans="1:17" x14ac:dyDescent="0.2">
      <c r="A2711" s="3" t="s">
        <v>103</v>
      </c>
      <c r="B2711" s="3"/>
      <c r="C2711" s="18" t="s">
        <v>104</v>
      </c>
      <c r="D2711" s="18" t="s">
        <v>138</v>
      </c>
      <c r="E2711" s="18" t="s">
        <v>1209</v>
      </c>
      <c r="F2711" s="18" t="s">
        <v>1256</v>
      </c>
      <c r="G2711" s="19">
        <v>44096</v>
      </c>
      <c r="H2711" s="20"/>
      <c r="I2711" s="20" t="s">
        <v>6310</v>
      </c>
      <c r="J2711" s="21">
        <v>38209.050000000003</v>
      </c>
      <c r="K2711" s="18" t="str">
        <f>IFERROR(VLOOKUP(LEFT(I2711,7)+0,'[1]_Redacted Trans'!B$1:C$65536,2,0),P2711)</f>
        <v>2101092 - Veolia ES (UK) Limited</v>
      </c>
      <c r="L2711" s="18"/>
      <c r="M2711" s="18" t="str">
        <f>IFERROR(VLOOKUP(LEFT(I2711,7)+0,'[1]_Redacted Trans'!B$1:C$65536,2,0),Q2711)</f>
        <v>GARDEN WASTE COLLECTION MAY 20</v>
      </c>
      <c r="N2711" s="22" t="s">
        <v>110</v>
      </c>
      <c r="P2711" t="s">
        <v>840</v>
      </c>
      <c r="Q2711" t="s">
        <v>6311</v>
      </c>
    </row>
    <row r="2712" spans="1:17" x14ac:dyDescent="0.2">
      <c r="A2712" s="3" t="s">
        <v>103</v>
      </c>
      <c r="B2712" s="3"/>
      <c r="C2712" s="18" t="s">
        <v>104</v>
      </c>
      <c r="D2712" s="18" t="s">
        <v>138</v>
      </c>
      <c r="E2712" s="18" t="s">
        <v>1209</v>
      </c>
      <c r="F2712" s="18" t="s">
        <v>1256</v>
      </c>
      <c r="G2712" s="19">
        <v>44096</v>
      </c>
      <c r="H2712" s="20"/>
      <c r="I2712" s="20" t="s">
        <v>6312</v>
      </c>
      <c r="J2712" s="21">
        <v>47099.18</v>
      </c>
      <c r="K2712" s="18" t="str">
        <f>IFERROR(VLOOKUP(LEFT(I2712,7)+0,'[1]_Redacted Trans'!B$1:C$65536,2,0),P2712)</f>
        <v>2101092 - Veolia ES (UK) Limited</v>
      </c>
      <c r="L2712" s="18"/>
      <c r="M2712" s="18" t="str">
        <f>IFERROR(VLOOKUP(LEFT(I2712,7)+0,'[1]_Redacted Trans'!B$1:C$65536,2,0),Q2712)</f>
        <v>GARDEN COLLECTION WASTE JUNE 2020</v>
      </c>
      <c r="N2712" s="22" t="s">
        <v>110</v>
      </c>
      <c r="P2712" t="s">
        <v>840</v>
      </c>
      <c r="Q2712" t="s">
        <v>6313</v>
      </c>
    </row>
    <row r="2713" spans="1:17" x14ac:dyDescent="0.2">
      <c r="A2713" s="3" t="s">
        <v>103</v>
      </c>
      <c r="B2713" s="3"/>
      <c r="C2713" s="18" t="s">
        <v>104</v>
      </c>
      <c r="D2713" s="18" t="s">
        <v>182</v>
      </c>
      <c r="E2713" s="18" t="s">
        <v>978</v>
      </c>
      <c r="F2713" s="18" t="s">
        <v>170</v>
      </c>
      <c r="G2713" s="19">
        <v>44096</v>
      </c>
      <c r="H2713" s="20" t="s">
        <v>6314</v>
      </c>
      <c r="I2713" s="20" t="s">
        <v>6315</v>
      </c>
      <c r="J2713" s="21">
        <v>46.34</v>
      </c>
      <c r="K2713" s="18" t="str">
        <f>IFERROR(VLOOKUP(LEFT(I2713,7)+0,'[1]_Redacted Trans'!B$1:C$65536,2,0),P2713)</f>
        <v>2119074 - Amazon Payments UK Ltd</v>
      </c>
      <c r="L2713" s="18"/>
      <c r="M2713" s="18" t="str">
        <f>IFERROR(VLOOKUP(LEFT(I2713,7)+0,'[1]_Redacted Trans'!B$1:C$65536,2,0),Q2713)</f>
        <v>BINS</v>
      </c>
      <c r="N2713" s="22" t="s">
        <v>110</v>
      </c>
      <c r="P2713" t="s">
        <v>237</v>
      </c>
      <c r="Q2713" t="s">
        <v>5003</v>
      </c>
    </row>
    <row r="2714" spans="1:17" x14ac:dyDescent="0.2">
      <c r="A2714" s="3" t="s">
        <v>103</v>
      </c>
      <c r="B2714" s="3"/>
      <c r="C2714" s="18" t="s">
        <v>104</v>
      </c>
      <c r="D2714" s="18" t="s">
        <v>182</v>
      </c>
      <c r="E2714" s="18" t="s">
        <v>353</v>
      </c>
      <c r="F2714" s="18" t="s">
        <v>170</v>
      </c>
      <c r="G2714" s="19">
        <v>44096</v>
      </c>
      <c r="H2714" s="20" t="s">
        <v>6316</v>
      </c>
      <c r="I2714" s="20" t="s">
        <v>6317</v>
      </c>
      <c r="J2714" s="21">
        <v>108.32</v>
      </c>
      <c r="K2714" s="18" t="str">
        <f>IFERROR(VLOOKUP(LEFT(I2714,7)+0,'[1]_Redacted Trans'!B$1:C$65536,2,0),P2714)</f>
        <v>2119074 - Amazon Payments UK Ltd</v>
      </c>
      <c r="L2714" s="18"/>
      <c r="M2714" s="18" t="str">
        <f>IFERROR(VLOOKUP(LEFT(I2714,7)+0,'[1]_Redacted Trans'!B$1:C$65536,2,0),Q2714)</f>
        <v>POP UP TENTS</v>
      </c>
      <c r="N2714" s="22" t="s">
        <v>110</v>
      </c>
      <c r="P2714" t="s">
        <v>237</v>
      </c>
      <c r="Q2714" t="s">
        <v>6318</v>
      </c>
    </row>
    <row r="2715" spans="1:17" x14ac:dyDescent="0.2">
      <c r="A2715" s="3" t="s">
        <v>103</v>
      </c>
      <c r="B2715" s="3"/>
      <c r="C2715" s="18" t="s">
        <v>104</v>
      </c>
      <c r="D2715" s="18" t="s">
        <v>161</v>
      </c>
      <c r="E2715" s="18" t="s">
        <v>6319</v>
      </c>
      <c r="F2715" s="18" t="s">
        <v>170</v>
      </c>
      <c r="G2715" s="19">
        <v>44096</v>
      </c>
      <c r="H2715" s="20" t="s">
        <v>6320</v>
      </c>
      <c r="I2715" s="20" t="s">
        <v>6321</v>
      </c>
      <c r="J2715" s="21">
        <v>432.5</v>
      </c>
      <c r="K2715" s="18" t="str">
        <f>IFERROR(VLOOKUP(LEFT(I2715,7)+0,'[1]_Redacted Trans'!B$1:C$65536,2,0),P2715)</f>
        <v>2118555 - Best4Systems Media &amp; Communications Ltd</v>
      </c>
      <c r="L2715" s="18">
        <v>3524325</v>
      </c>
      <c r="M2715" s="18" t="str">
        <f>IFERROR(VLOOKUP(LEFT(I2715,7)+0,'[1]_Redacted Trans'!B$1:C$65536,2,0),Q2715)</f>
        <v>SEMNHEISER CIRCLE SC230 USB AVALLE DEFERO 1 USB HEADSET</v>
      </c>
      <c r="N2715" s="22" t="s">
        <v>110</v>
      </c>
      <c r="P2715" t="s">
        <v>6322</v>
      </c>
      <c r="Q2715" t="s">
        <v>6323</v>
      </c>
    </row>
    <row r="2716" spans="1:17" x14ac:dyDescent="0.2">
      <c r="A2716" s="3" t="s">
        <v>103</v>
      </c>
      <c r="B2716" s="3"/>
      <c r="C2716" s="18" t="s">
        <v>104</v>
      </c>
      <c r="D2716" s="18" t="s">
        <v>153</v>
      </c>
      <c r="E2716" s="18" t="s">
        <v>154</v>
      </c>
      <c r="F2716" s="18" t="s">
        <v>484</v>
      </c>
      <c r="G2716" s="19">
        <v>44096</v>
      </c>
      <c r="H2716" s="20" t="s">
        <v>6324</v>
      </c>
      <c r="I2716" s="20" t="s">
        <v>6325</v>
      </c>
      <c r="J2716" s="21">
        <v>1305</v>
      </c>
      <c r="K2716" s="18" t="str">
        <f>IFERROR(VLOOKUP(LEFT(I2716,7)+0,'[1]_Redacted Trans'!B$1:C$65536,2,0),P2716)</f>
        <v>2119795 - i-Transport LLP</v>
      </c>
      <c r="L2716" s="18"/>
      <c r="M2716" s="18" t="str">
        <f>IFERROR(VLOOKUP(LEFT(I2716,7)+0,'[1]_Redacted Trans'!B$1:C$65536,2,0),Q2716)</f>
        <v>PROFESSIONAL FEES ST JOHNS NURSERY SITE</v>
      </c>
      <c r="N2716" s="22" t="s">
        <v>110</v>
      </c>
      <c r="P2716" t="s">
        <v>5743</v>
      </c>
      <c r="Q2716" t="s">
        <v>6326</v>
      </c>
    </row>
    <row r="2717" spans="1:17" x14ac:dyDescent="0.2">
      <c r="A2717" s="3" t="s">
        <v>103</v>
      </c>
      <c r="B2717" s="3"/>
      <c r="C2717" s="18" t="s">
        <v>104</v>
      </c>
      <c r="D2717" s="18" t="s">
        <v>182</v>
      </c>
      <c r="E2717" s="18" t="s">
        <v>671</v>
      </c>
      <c r="F2717" s="18" t="s">
        <v>672</v>
      </c>
      <c r="G2717" s="19">
        <v>44096</v>
      </c>
      <c r="H2717" s="20" t="s">
        <v>6327</v>
      </c>
      <c r="I2717" s="20" t="s">
        <v>6328</v>
      </c>
      <c r="J2717" s="21">
        <v>875</v>
      </c>
      <c r="K2717" s="18" t="str">
        <f>IFERROR(VLOOKUP(LEFT(I2717,7)+0,'[1]_Redacted Trans'!B$1:C$65536,2,0),P2717)</f>
        <v>2101251 - Safetymen</v>
      </c>
      <c r="L2717" s="18"/>
      <c r="M2717" s="18" t="str">
        <f>IFERROR(VLOOKUP(LEFT(I2717,7)+0,'[1]_Redacted Trans'!B$1:C$65536,2,0),Q2717)</f>
        <v>ELEVATION TRAINING FOR THEATRE</v>
      </c>
      <c r="N2717" s="22" t="s">
        <v>110</v>
      </c>
      <c r="P2717" t="s">
        <v>606</v>
      </c>
      <c r="Q2717" t="s">
        <v>6329</v>
      </c>
    </row>
    <row r="2718" spans="1:17" x14ac:dyDescent="0.2">
      <c r="A2718" s="3" t="s">
        <v>103</v>
      </c>
      <c r="B2718" s="3"/>
      <c r="C2718" s="18" t="s">
        <v>104</v>
      </c>
      <c r="D2718" s="18" t="s">
        <v>175</v>
      </c>
      <c r="E2718" s="18" t="s">
        <v>176</v>
      </c>
      <c r="F2718" s="18" t="s">
        <v>177</v>
      </c>
      <c r="G2718" s="19">
        <v>44096</v>
      </c>
      <c r="H2718" s="20" t="s">
        <v>6330</v>
      </c>
      <c r="I2718" s="20" t="s">
        <v>6331</v>
      </c>
      <c r="J2718" s="21">
        <v>595</v>
      </c>
      <c r="K2718" s="18" t="str">
        <f>IFERROR(VLOOKUP(LEFT(I2718,7)+0,'[1]_Redacted Trans'!B$1:C$65536,2,0),P2718)</f>
        <v>2100032 - Signs Made Easy</v>
      </c>
      <c r="L2718" s="18"/>
      <c r="M2718" s="18" t="str">
        <f>IFERROR(VLOOKUP(LEFT(I2718,7)+0,'[1]_Redacted Trans'!B$1:C$65536,2,0),Q2718)</f>
        <v>S106 PRINT AND INSTALL POSTERS</v>
      </c>
      <c r="N2718" s="22" t="s">
        <v>110</v>
      </c>
      <c r="P2718" t="s">
        <v>264</v>
      </c>
      <c r="Q2718" t="s">
        <v>6332</v>
      </c>
    </row>
    <row r="2719" spans="1:17" x14ac:dyDescent="0.2">
      <c r="A2719" s="3" t="s">
        <v>103</v>
      </c>
      <c r="B2719" s="3"/>
      <c r="C2719" s="18" t="s">
        <v>104</v>
      </c>
      <c r="D2719" s="18" t="s">
        <v>182</v>
      </c>
      <c r="E2719" s="18" t="s">
        <v>495</v>
      </c>
      <c r="F2719" s="18" t="s">
        <v>198</v>
      </c>
      <c r="G2719" s="19">
        <v>44096</v>
      </c>
      <c r="H2719" s="20" t="s">
        <v>6333</v>
      </c>
      <c r="I2719" s="20" t="s">
        <v>6334</v>
      </c>
      <c r="J2719" s="21">
        <v>598</v>
      </c>
      <c r="K2719" s="18" t="str">
        <f>IFERROR(VLOOKUP(LEFT(I2719,7)+0,'[1]_Redacted Trans'!B$1:C$65536,2,0),P2719)</f>
        <v>2118573 - Sterling Hydrotech Ltd</v>
      </c>
      <c r="L2719" s="18">
        <v>2275897</v>
      </c>
      <c r="M2719" s="18" t="str">
        <f>IFERROR(VLOOKUP(LEFT(I2719,7)+0,'[1]_Redacted Trans'!B$1:C$65536,2,0),Q2719)</f>
        <v>COLLECT DAY TANK &amp; DISPOSE OF 100 LITRES OF CALCIUM CHORITE</v>
      </c>
      <c r="N2719" s="22" t="s">
        <v>110</v>
      </c>
      <c r="P2719" t="s">
        <v>554</v>
      </c>
      <c r="Q2719" t="s">
        <v>6335</v>
      </c>
    </row>
    <row r="2720" spans="1:17" x14ac:dyDescent="0.2">
      <c r="A2720" s="3" t="s">
        <v>103</v>
      </c>
      <c r="B2720" s="3"/>
      <c r="C2720" s="18" t="s">
        <v>104</v>
      </c>
      <c r="D2720" s="18" t="s">
        <v>182</v>
      </c>
      <c r="E2720" s="18" t="s">
        <v>495</v>
      </c>
      <c r="F2720" s="18" t="s">
        <v>198</v>
      </c>
      <c r="G2720" s="19">
        <v>44096</v>
      </c>
      <c r="H2720" s="20" t="s">
        <v>6336</v>
      </c>
      <c r="I2720" s="20" t="s">
        <v>6337</v>
      </c>
      <c r="J2720" s="21">
        <v>45</v>
      </c>
      <c r="K2720" s="18" t="str">
        <f>IFERROR(VLOOKUP(LEFT(I2720,7)+0,'[1]_Redacted Trans'!B$1:C$65536,2,0),P2720)</f>
        <v>2102025 - TTSS</v>
      </c>
      <c r="L2720" s="18"/>
      <c r="M2720" s="18" t="str">
        <f>IFERROR(VLOOKUP(LEFT(I2720,7)+0,'[1]_Redacted Trans'!B$1:C$65536,2,0),Q2720)</f>
        <v>CALLOUT CHARGE FOR INTRUDER ALARM FAULT</v>
      </c>
      <c r="N2720" s="22" t="s">
        <v>110</v>
      </c>
      <c r="P2720" t="s">
        <v>351</v>
      </c>
      <c r="Q2720" t="s">
        <v>6338</v>
      </c>
    </row>
    <row r="2721" spans="1:17" x14ac:dyDescent="0.2">
      <c r="A2721" s="3" t="s">
        <v>103</v>
      </c>
      <c r="B2721" s="3"/>
      <c r="C2721" s="18" t="s">
        <v>104</v>
      </c>
      <c r="D2721" s="18" t="s">
        <v>182</v>
      </c>
      <c r="E2721" s="18" t="s">
        <v>584</v>
      </c>
      <c r="F2721" s="18" t="s">
        <v>585</v>
      </c>
      <c r="G2721" s="19">
        <v>44096</v>
      </c>
      <c r="H2721" s="20"/>
      <c r="I2721" s="20" t="s">
        <v>6339</v>
      </c>
      <c r="J2721" s="21">
        <v>353.5</v>
      </c>
      <c r="K2721" s="18" t="str">
        <f>IFERROR(VLOOKUP(LEFT(I2721,7)+0,'[1]_Redacted Trans'!B$1:C$65536,2,0),P2721)</f>
        <v>2100118 - British Gas Business</v>
      </c>
      <c r="L2721" s="18"/>
      <c r="M2721" s="18" t="str">
        <f>IFERROR(VLOOKUP(LEFT(I2721,7)+0,'[1]_Redacted Trans'!B$1:C$65536,2,0),Q2721)</f>
        <v>ELECTRICITY AUGUST 2020</v>
      </c>
      <c r="N2721" s="22" t="s">
        <v>110</v>
      </c>
      <c r="P2721" t="s">
        <v>3670</v>
      </c>
      <c r="Q2721" t="s">
        <v>6340</v>
      </c>
    </row>
    <row r="2722" spans="1:17" x14ac:dyDescent="0.2">
      <c r="A2722" s="3" t="s">
        <v>103</v>
      </c>
      <c r="B2722" s="3"/>
      <c r="C2722" s="18" t="s">
        <v>104</v>
      </c>
      <c r="D2722" s="18" t="s">
        <v>182</v>
      </c>
      <c r="E2722" s="18" t="s">
        <v>584</v>
      </c>
      <c r="F2722" s="18" t="s">
        <v>1293</v>
      </c>
      <c r="G2722" s="19">
        <v>44096</v>
      </c>
      <c r="H2722" s="20" t="s">
        <v>5392</v>
      </c>
      <c r="I2722" s="20" t="s">
        <v>6341</v>
      </c>
      <c r="J2722" s="21">
        <v>8.4</v>
      </c>
      <c r="K2722" s="18" t="str">
        <f>IFERROR(VLOOKUP(LEFT(I2722,7)+0,'[1]_Redacted Trans'!B$1:C$65536,2,0),P2722)</f>
        <v>2101624 - Bunzl</v>
      </c>
      <c r="L2722" s="18"/>
      <c r="M2722" s="18" t="str">
        <f>IFERROR(VLOOKUP(LEFT(I2722,7)+0,'[1]_Redacted Trans'!B$1:C$65536,2,0),Q2722)</f>
        <v>CLEANING SUPPLIES</v>
      </c>
      <c r="N2722" s="22" t="s">
        <v>110</v>
      </c>
      <c r="P2722" t="s">
        <v>452</v>
      </c>
      <c r="Q2722" t="s">
        <v>1301</v>
      </c>
    </row>
    <row r="2723" spans="1:17" x14ac:dyDescent="0.2">
      <c r="A2723" s="3" t="s">
        <v>103</v>
      </c>
      <c r="B2723" s="3"/>
      <c r="C2723" s="18" t="s">
        <v>104</v>
      </c>
      <c r="D2723" s="18" t="s">
        <v>153</v>
      </c>
      <c r="E2723" s="18" t="s">
        <v>154</v>
      </c>
      <c r="F2723" s="18" t="s">
        <v>140</v>
      </c>
      <c r="G2723" s="19">
        <v>44096</v>
      </c>
      <c r="H2723" s="20" t="s">
        <v>6342</v>
      </c>
      <c r="I2723" s="20" t="s">
        <v>6343</v>
      </c>
      <c r="J2723" s="21">
        <v>990</v>
      </c>
      <c r="K2723" s="18" t="str">
        <f>IFERROR(VLOOKUP(LEFT(I2723,7)+0,'[1]_Redacted Trans'!B$1:C$65536,2,0),P2723)</f>
        <v>REDACTED PERSONAL DATA</v>
      </c>
      <c r="L2723" s="18">
        <v>8067630</v>
      </c>
      <c r="M2723" s="18" t="str">
        <f>IFERROR(VLOOKUP(LEFT(I2723,7)+0,'[1]_Redacted Trans'!B$1:C$65536,2,0),Q2723)</f>
        <v>REDACTED PERSONAL DATA</v>
      </c>
      <c r="N2723" s="22" t="s">
        <v>110</v>
      </c>
      <c r="P2723" t="s">
        <v>143</v>
      </c>
      <c r="Q2723" t="s">
        <v>143</v>
      </c>
    </row>
    <row r="2724" spans="1:17" x14ac:dyDescent="0.2">
      <c r="A2724" s="3" t="s">
        <v>103</v>
      </c>
      <c r="B2724" s="3"/>
      <c r="C2724" s="18" t="s">
        <v>104</v>
      </c>
      <c r="D2724" s="18" t="s">
        <v>153</v>
      </c>
      <c r="E2724" s="18" t="s">
        <v>154</v>
      </c>
      <c r="F2724" s="18" t="s">
        <v>140</v>
      </c>
      <c r="G2724" s="19">
        <v>44096</v>
      </c>
      <c r="H2724" s="20" t="s">
        <v>4903</v>
      </c>
      <c r="I2724" s="20" t="s">
        <v>6344</v>
      </c>
      <c r="J2724" s="21">
        <v>2868.75</v>
      </c>
      <c r="K2724" s="18" t="str">
        <f>IFERROR(VLOOKUP(LEFT(I2724,7)+0,'[1]_Redacted Trans'!B$1:C$65536,2,0),P2724)</f>
        <v>REDACTED PERSONAL DATA</v>
      </c>
      <c r="L2724" s="18"/>
      <c r="M2724" s="18" t="str">
        <f>IFERROR(VLOOKUP(LEFT(I2724,7)+0,'[1]_Redacted Trans'!B$1:C$65536,2,0),Q2724)</f>
        <v>REDACTED PERSONAL DATA</v>
      </c>
      <c r="N2724" s="22" t="s">
        <v>110</v>
      </c>
      <c r="P2724" t="s">
        <v>143</v>
      </c>
      <c r="Q2724" t="s">
        <v>143</v>
      </c>
    </row>
    <row r="2725" spans="1:17" x14ac:dyDescent="0.2">
      <c r="A2725" s="3" t="s">
        <v>103</v>
      </c>
      <c r="B2725" s="3"/>
      <c r="C2725" s="18" t="s">
        <v>104</v>
      </c>
      <c r="D2725" s="18" t="s">
        <v>182</v>
      </c>
      <c r="E2725" s="18" t="s">
        <v>495</v>
      </c>
      <c r="F2725" s="18" t="s">
        <v>1667</v>
      </c>
      <c r="G2725" s="19">
        <v>44070</v>
      </c>
      <c r="H2725" s="20" t="s">
        <v>6345</v>
      </c>
      <c r="I2725" s="20" t="s">
        <v>6346</v>
      </c>
      <c r="J2725" s="21">
        <v>27.5</v>
      </c>
      <c r="K2725" s="18" t="str">
        <f>IFERROR(VLOOKUP(LEFT(I2725,7)+0,'[1]_Redacted Trans'!B$1:C$65536,2,0),P2725)</f>
        <v>2102268 - St John Ambulance Supplies</v>
      </c>
      <c r="L2725" s="18"/>
      <c r="M2725" s="18" t="str">
        <f>IFERROR(VLOOKUP(LEFT(I2725,7)+0,'[1]_Redacted Trans'!B$1:C$65536,2,0),Q2725)</f>
        <v>FIRST AID BOX AND BRACKET</v>
      </c>
      <c r="N2725" s="22" t="s">
        <v>110</v>
      </c>
      <c r="P2725" t="s">
        <v>4327</v>
      </c>
      <c r="Q2725" t="s">
        <v>6347</v>
      </c>
    </row>
    <row r="2726" spans="1:17" x14ac:dyDescent="0.2">
      <c r="A2726" s="3" t="s">
        <v>103</v>
      </c>
      <c r="B2726" s="3"/>
      <c r="C2726" s="18" t="s">
        <v>104</v>
      </c>
      <c r="D2726" s="18" t="s">
        <v>182</v>
      </c>
      <c r="E2726" s="18" t="s">
        <v>584</v>
      </c>
      <c r="F2726" s="18" t="s">
        <v>449</v>
      </c>
      <c r="G2726" s="19">
        <v>44096</v>
      </c>
      <c r="H2726" s="20" t="s">
        <v>6348</v>
      </c>
      <c r="I2726" s="20" t="s">
        <v>6349</v>
      </c>
      <c r="J2726" s="21">
        <v>32.99</v>
      </c>
      <c r="K2726" s="18" t="str">
        <f>IFERROR(VLOOKUP(LEFT(I2726,7)+0,'[1]_Redacted Trans'!B$1:C$65536,2,0),P2726)</f>
        <v>2101437 - Tower Security (Tendring) Ltd</v>
      </c>
      <c r="L2726" s="18">
        <v>7597829</v>
      </c>
      <c r="M2726" s="18" t="str">
        <f>IFERROR(VLOOKUP(LEFT(I2726,7)+0,'[1]_Redacted Trans'!B$1:C$65536,2,0),Q2726)</f>
        <v>CALL OUT</v>
      </c>
      <c r="N2726" s="22" t="s">
        <v>110</v>
      </c>
      <c r="P2726" t="s">
        <v>207</v>
      </c>
      <c r="Q2726" t="s">
        <v>208</v>
      </c>
    </row>
    <row r="2727" spans="1:17" x14ac:dyDescent="0.2">
      <c r="A2727" s="3" t="s">
        <v>103</v>
      </c>
      <c r="B2727" s="3"/>
      <c r="C2727" s="18" t="s">
        <v>104</v>
      </c>
      <c r="D2727" s="18" t="s">
        <v>182</v>
      </c>
      <c r="E2727" s="18" t="s">
        <v>495</v>
      </c>
      <c r="F2727" s="18" t="s">
        <v>496</v>
      </c>
      <c r="G2727" s="19">
        <v>44096</v>
      </c>
      <c r="H2727" s="20"/>
      <c r="I2727" s="20" t="s">
        <v>6350</v>
      </c>
      <c r="J2727" s="21">
        <v>172.39</v>
      </c>
      <c r="K2727" s="18" t="str">
        <f>IFERROR(VLOOKUP(LEFT(I2727,7)+0,'[1]_Redacted Trans'!B$1:C$65536,2,0),P2727)</f>
        <v>2118357 - Watson Fuels t/as WFL (UK) (ESPO Framework 306)</v>
      </c>
      <c r="L2727" s="18"/>
      <c r="M2727" s="18" t="str">
        <f>IFERROR(VLOOKUP(LEFT(I2727,7)+0,'[1]_Redacted Trans'!B$1:C$65536,2,0),Q2727)</f>
        <v>FURNANCE FLAME</v>
      </c>
      <c r="N2727" s="22" t="s">
        <v>110</v>
      </c>
      <c r="P2727" t="s">
        <v>499</v>
      </c>
      <c r="Q2727" t="s">
        <v>5544</v>
      </c>
    </row>
    <row r="2728" spans="1:17" x14ac:dyDescent="0.2">
      <c r="A2728" s="3" t="s">
        <v>103</v>
      </c>
      <c r="B2728" s="3"/>
      <c r="C2728" s="18" t="s">
        <v>104</v>
      </c>
      <c r="D2728" s="18" t="s">
        <v>182</v>
      </c>
      <c r="E2728" s="18" t="s">
        <v>495</v>
      </c>
      <c r="F2728" s="18" t="s">
        <v>496</v>
      </c>
      <c r="G2728" s="19">
        <v>44096</v>
      </c>
      <c r="H2728" s="20"/>
      <c r="I2728" s="20" t="s">
        <v>6351</v>
      </c>
      <c r="J2728" s="21">
        <v>323.36</v>
      </c>
      <c r="K2728" s="18" t="str">
        <f>IFERROR(VLOOKUP(LEFT(I2728,7)+0,'[1]_Redacted Trans'!B$1:C$65536,2,0),P2728)</f>
        <v>2118357 - Watson Fuels t/as WFL (UK) (ESPO Framework 306)</v>
      </c>
      <c r="L2728" s="18"/>
      <c r="M2728" s="18" t="str">
        <f>IFERROR(VLOOKUP(LEFT(I2728,7)+0,'[1]_Redacted Trans'!B$1:C$65536,2,0),Q2728)</f>
        <v>FURNANCE FLAME</v>
      </c>
      <c r="N2728" s="22" t="s">
        <v>110</v>
      </c>
      <c r="P2728" t="s">
        <v>499</v>
      </c>
      <c r="Q2728" t="s">
        <v>5544</v>
      </c>
    </row>
    <row r="2729" spans="1:17" x14ac:dyDescent="0.2">
      <c r="A2729" s="3" t="s">
        <v>103</v>
      </c>
      <c r="B2729" s="3"/>
      <c r="C2729" s="18" t="s">
        <v>104</v>
      </c>
      <c r="D2729" s="18" t="s">
        <v>182</v>
      </c>
      <c r="E2729" s="18" t="s">
        <v>495</v>
      </c>
      <c r="F2729" s="18" t="s">
        <v>496</v>
      </c>
      <c r="G2729" s="19">
        <v>44096</v>
      </c>
      <c r="H2729" s="20"/>
      <c r="I2729" s="20" t="s">
        <v>6352</v>
      </c>
      <c r="J2729" s="21">
        <v>274.33</v>
      </c>
      <c r="K2729" s="18" t="str">
        <f>IFERROR(VLOOKUP(LEFT(I2729,7)+0,'[1]_Redacted Trans'!B$1:C$65536,2,0),P2729)</f>
        <v>2118357 - Watson Fuels t/as WFL (UK) (ESPO Framework 306)</v>
      </c>
      <c r="L2729" s="18"/>
      <c r="M2729" s="18" t="str">
        <f>IFERROR(VLOOKUP(LEFT(I2729,7)+0,'[1]_Redacted Trans'!B$1:C$65536,2,0),Q2729)</f>
        <v>FURNANCE FLAME</v>
      </c>
      <c r="N2729" s="22" t="s">
        <v>110</v>
      </c>
      <c r="P2729" t="s">
        <v>499</v>
      </c>
      <c r="Q2729" t="s">
        <v>5544</v>
      </c>
    </row>
    <row r="2730" spans="1:17" x14ac:dyDescent="0.2">
      <c r="A2730" s="3" t="s">
        <v>103</v>
      </c>
      <c r="B2730" s="3"/>
      <c r="C2730" s="18" t="s">
        <v>104</v>
      </c>
      <c r="D2730" s="18" t="s">
        <v>168</v>
      </c>
      <c r="E2730" s="18" t="s">
        <v>169</v>
      </c>
      <c r="F2730" s="18" t="s">
        <v>1232</v>
      </c>
      <c r="G2730" s="19">
        <v>44096</v>
      </c>
      <c r="H2730" s="20"/>
      <c r="I2730" s="20" t="s">
        <v>6353</v>
      </c>
      <c r="J2730" s="21">
        <v>49.88</v>
      </c>
      <c r="K2730" s="18" t="str">
        <f>IFERROR(VLOOKUP(LEFT(I2730,7)+0,'[1]_Redacted Trans'!B$1:C$65536,2,0),P2730)</f>
        <v>2116642 - Daisy Communications Ltd</v>
      </c>
      <c r="L2730" s="18"/>
      <c r="M2730" s="18" t="str">
        <f>IFERROR(VLOOKUP(LEFT(I2730,7)+0,'[1]_Redacted Trans'!B$1:C$65536,2,0),Q2730)</f>
        <v>DAISY SEPT20</v>
      </c>
      <c r="N2730" s="22" t="s">
        <v>110</v>
      </c>
      <c r="P2730" t="s">
        <v>1234</v>
      </c>
      <c r="Q2730" t="s">
        <v>6354</v>
      </c>
    </row>
    <row r="2731" spans="1:17" x14ac:dyDescent="0.2">
      <c r="A2731" s="3" t="s">
        <v>103</v>
      </c>
      <c r="B2731" s="3"/>
      <c r="C2731" s="18" t="s">
        <v>104</v>
      </c>
      <c r="D2731" s="18" t="s">
        <v>168</v>
      </c>
      <c r="E2731" s="18" t="s">
        <v>169</v>
      </c>
      <c r="F2731" s="18" t="s">
        <v>1232</v>
      </c>
      <c r="G2731" s="19">
        <v>44096</v>
      </c>
      <c r="H2731" s="20"/>
      <c r="I2731" s="20" t="s">
        <v>6355</v>
      </c>
      <c r="J2731" s="21">
        <v>49.88</v>
      </c>
      <c r="K2731" s="18" t="str">
        <f>IFERROR(VLOOKUP(LEFT(I2731,7)+0,'[1]_Redacted Trans'!B$1:C$65536,2,0),P2731)</f>
        <v>2116642 - Daisy Communications Ltd</v>
      </c>
      <c r="L2731" s="18"/>
      <c r="M2731" s="18" t="str">
        <f>IFERROR(VLOOKUP(LEFT(I2731,7)+0,'[1]_Redacted Trans'!B$1:C$65536,2,0),Q2731)</f>
        <v>DAISY SEPT20</v>
      </c>
      <c r="N2731" s="22" t="s">
        <v>110</v>
      </c>
      <c r="P2731" t="s">
        <v>1234</v>
      </c>
      <c r="Q2731" t="s">
        <v>6354</v>
      </c>
    </row>
    <row r="2732" spans="1:17" x14ac:dyDescent="0.2">
      <c r="A2732" s="3" t="s">
        <v>103</v>
      </c>
      <c r="B2732" s="3"/>
      <c r="C2732" s="18" t="s">
        <v>104</v>
      </c>
      <c r="D2732" s="18" t="s">
        <v>168</v>
      </c>
      <c r="E2732" s="18" t="s">
        <v>169</v>
      </c>
      <c r="F2732" s="18" t="s">
        <v>1232</v>
      </c>
      <c r="G2732" s="19">
        <v>44096</v>
      </c>
      <c r="H2732" s="20"/>
      <c r="I2732" s="20" t="s">
        <v>6356</v>
      </c>
      <c r="J2732" s="21">
        <v>49.89</v>
      </c>
      <c r="K2732" s="18" t="str">
        <f>IFERROR(VLOOKUP(LEFT(I2732,7)+0,'[1]_Redacted Trans'!B$1:C$65536,2,0),P2732)</f>
        <v>2116642 - Daisy Communications Ltd</v>
      </c>
      <c r="L2732" s="18"/>
      <c r="M2732" s="18" t="str">
        <f>IFERROR(VLOOKUP(LEFT(I2732,7)+0,'[1]_Redacted Trans'!B$1:C$65536,2,0),Q2732)</f>
        <v>DAISY SEPT20</v>
      </c>
      <c r="N2732" s="22" t="s">
        <v>110</v>
      </c>
      <c r="P2732" t="s">
        <v>1234</v>
      </c>
      <c r="Q2732" t="s">
        <v>6354</v>
      </c>
    </row>
    <row r="2733" spans="1:17" x14ac:dyDescent="0.2">
      <c r="A2733" s="3" t="s">
        <v>103</v>
      </c>
      <c r="B2733" s="3"/>
      <c r="C2733" s="18" t="s">
        <v>104</v>
      </c>
      <c r="D2733" s="18" t="s">
        <v>161</v>
      </c>
      <c r="E2733" s="18" t="s">
        <v>762</v>
      </c>
      <c r="F2733" s="18" t="s">
        <v>1196</v>
      </c>
      <c r="G2733" s="19">
        <v>44096</v>
      </c>
      <c r="H2733" s="20"/>
      <c r="I2733" s="20" t="s">
        <v>6357</v>
      </c>
      <c r="J2733" s="21">
        <v>138.43</v>
      </c>
      <c r="K2733" s="18" t="str">
        <f>IFERROR(VLOOKUP(LEFT(I2733,7)+0,'[1]_Redacted Trans'!B$1:C$65536,2,0),P2733)</f>
        <v>2115250 - UK Fuels Limited</v>
      </c>
      <c r="L2733" s="18"/>
      <c r="M2733" s="18" t="str">
        <f>IFERROR(VLOOKUP(LEFT(I2733,7)+0,'[1]_Redacted Trans'!B$1:C$65536,2,0),Q2733)</f>
        <v>W/C 07/09/20</v>
      </c>
      <c r="N2733" s="22" t="s">
        <v>110</v>
      </c>
      <c r="P2733" t="s">
        <v>1198</v>
      </c>
      <c r="Q2733" t="s">
        <v>6358</v>
      </c>
    </row>
    <row r="2734" spans="1:17" x14ac:dyDescent="0.2">
      <c r="A2734" s="3" t="s">
        <v>103</v>
      </c>
      <c r="B2734" s="3"/>
      <c r="C2734" s="18" t="s">
        <v>104</v>
      </c>
      <c r="D2734" s="18" t="s">
        <v>316</v>
      </c>
      <c r="E2734" s="18" t="s">
        <v>254</v>
      </c>
      <c r="F2734" s="18" t="s">
        <v>408</v>
      </c>
      <c r="G2734" s="19">
        <v>44103</v>
      </c>
      <c r="H2734" s="20" t="s">
        <v>6359</v>
      </c>
      <c r="I2734" s="20" t="s">
        <v>6360</v>
      </c>
      <c r="J2734" s="21">
        <v>46.5</v>
      </c>
      <c r="K2734" s="18" t="str">
        <f>IFERROR(VLOOKUP(LEFT(I2734,7)+0,'[1]_Redacted Trans'!B$1:C$65536,2,0),P2734)</f>
        <v>2100099 - Trade UK</v>
      </c>
      <c r="L2734" s="18"/>
      <c r="M2734" s="18" t="str">
        <f>IFERROR(VLOOKUP(LEFT(I2734,7)+0,'[1]_Redacted Trans'!B$1:C$65536,2,0),Q2734)</f>
        <v>PLANNER</v>
      </c>
      <c r="N2734" s="22" t="s">
        <v>110</v>
      </c>
      <c r="P2734" t="s">
        <v>1771</v>
      </c>
      <c r="Q2734" t="s">
        <v>6361</v>
      </c>
    </row>
    <row r="2735" spans="1:17" x14ac:dyDescent="0.2">
      <c r="A2735" s="3" t="s">
        <v>103</v>
      </c>
      <c r="B2735" s="3"/>
      <c r="C2735" s="18" t="s">
        <v>104</v>
      </c>
      <c r="D2735" s="18" t="s">
        <v>316</v>
      </c>
      <c r="E2735" s="18" t="s">
        <v>254</v>
      </c>
      <c r="F2735" s="18" t="s">
        <v>793</v>
      </c>
      <c r="G2735" s="19">
        <v>44103</v>
      </c>
      <c r="H2735" s="20" t="s">
        <v>4468</v>
      </c>
      <c r="I2735" s="20" t="s">
        <v>6362</v>
      </c>
      <c r="J2735" s="21">
        <v>51.98</v>
      </c>
      <c r="K2735" s="18" t="str">
        <f>IFERROR(VLOOKUP(LEFT(I2735,7)+0,'[1]_Redacted Trans'!B$1:C$65536,2,0),P2735)</f>
        <v>2112793 - Howdens Joinery Ltd</v>
      </c>
      <c r="L2735" s="18">
        <v>526923</v>
      </c>
      <c r="M2735" s="18" t="str">
        <f>IFERROR(VLOOKUP(LEFT(I2735,7)+0,'[1]_Redacted Trans'!B$1:C$65536,2,0),Q2735)</f>
        <v>DOOR</v>
      </c>
      <c r="N2735" s="22" t="s">
        <v>110</v>
      </c>
      <c r="P2735" t="s">
        <v>4470</v>
      </c>
      <c r="Q2735" t="s">
        <v>6363</v>
      </c>
    </row>
    <row r="2736" spans="1:17" x14ac:dyDescent="0.2">
      <c r="A2736" s="3" t="s">
        <v>103</v>
      </c>
      <c r="B2736" s="3"/>
      <c r="C2736" s="18" t="s">
        <v>104</v>
      </c>
      <c r="D2736" s="18" t="s">
        <v>138</v>
      </c>
      <c r="E2736" s="18" t="s">
        <v>1260</v>
      </c>
      <c r="F2736" s="18" t="s">
        <v>373</v>
      </c>
      <c r="G2736" s="19">
        <v>44103</v>
      </c>
      <c r="H2736" s="20" t="s">
        <v>6364</v>
      </c>
      <c r="I2736" s="20" t="s">
        <v>6365</v>
      </c>
      <c r="J2736" s="21">
        <v>176.6</v>
      </c>
      <c r="K2736" s="18" t="str">
        <f>IFERROR(VLOOKUP(LEFT(I2736,7)+0,'[1]_Redacted Trans'!B$1:C$65536,2,0),P2736)</f>
        <v>2100205 - Chelmsford Safety Supplies Ltd</v>
      </c>
      <c r="L2736" s="18"/>
      <c r="M2736" s="18" t="str">
        <f>IFERROR(VLOOKUP(LEFT(I2736,7)+0,'[1]_Redacted Trans'!B$1:C$65536,2,0),Q2736)</f>
        <v>UNIFORM</v>
      </c>
      <c r="N2736" s="22" t="s">
        <v>110</v>
      </c>
      <c r="P2736" t="s">
        <v>376</v>
      </c>
      <c r="Q2736" t="s">
        <v>1298</v>
      </c>
    </row>
    <row r="2737" spans="1:17" x14ac:dyDescent="0.2">
      <c r="A2737" s="3" t="s">
        <v>103</v>
      </c>
      <c r="B2737" s="3"/>
      <c r="C2737" s="18" t="s">
        <v>104</v>
      </c>
      <c r="D2737" s="18" t="s">
        <v>239</v>
      </c>
      <c r="E2737" s="18" t="s">
        <v>762</v>
      </c>
      <c r="F2737" s="18" t="s">
        <v>4796</v>
      </c>
      <c r="G2737" s="19">
        <v>44103</v>
      </c>
      <c r="H2737" s="20" t="s">
        <v>6366</v>
      </c>
      <c r="I2737" s="20" t="s">
        <v>6367</v>
      </c>
      <c r="J2737" s="21">
        <v>200</v>
      </c>
      <c r="K2737" s="18" t="str">
        <f>IFERROR(VLOOKUP(LEFT(I2737,7)+0,'[1]_Redacted Trans'!B$1:C$65536,2,0),P2737)</f>
        <v>2106776 - Churchills of Clacton</v>
      </c>
      <c r="L2737" s="18"/>
      <c r="M2737" s="18" t="str">
        <f>IFERROR(VLOOKUP(LEFT(I2737,7)+0,'[1]_Redacted Trans'!B$1:C$65536,2,0),Q2737)</f>
        <v>HIRE OF VAN FOR CARELINE</v>
      </c>
      <c r="N2737" s="22" t="s">
        <v>110</v>
      </c>
      <c r="P2737" t="s">
        <v>6368</v>
      </c>
      <c r="Q2737" t="s">
        <v>6369</v>
      </c>
    </row>
    <row r="2738" spans="1:17" x14ac:dyDescent="0.2">
      <c r="A2738" s="3" t="s">
        <v>103</v>
      </c>
      <c r="B2738" s="3"/>
      <c r="C2738" s="18" t="s">
        <v>104</v>
      </c>
      <c r="D2738" s="18" t="s">
        <v>316</v>
      </c>
      <c r="E2738" s="18" t="s">
        <v>378</v>
      </c>
      <c r="F2738" s="18" t="s">
        <v>230</v>
      </c>
      <c r="G2738" s="19">
        <v>44103</v>
      </c>
      <c r="H2738" s="20"/>
      <c r="I2738" s="20" t="s">
        <v>6370</v>
      </c>
      <c r="J2738" s="21">
        <v>842.77</v>
      </c>
      <c r="K2738" s="18" t="str">
        <f>IFERROR(VLOOKUP(LEFT(I2738,7)+0,'[1]_Redacted Trans'!B$1:C$65536,2,0),P2738)</f>
        <v>2105146 - EDF Energy Customers plc</v>
      </c>
      <c r="L2738" s="18"/>
      <c r="M2738" s="18" t="str">
        <f>IFERROR(VLOOKUP(LEFT(I2738,7)+0,'[1]_Redacted Trans'!B$1:C$65536,2,0),Q2738)</f>
        <v>ELETRIC WEELEY JULY 2020</v>
      </c>
      <c r="N2738" s="22" t="s">
        <v>110</v>
      </c>
      <c r="P2738" t="s">
        <v>525</v>
      </c>
      <c r="Q2738" t="s">
        <v>6371</v>
      </c>
    </row>
    <row r="2739" spans="1:17" x14ac:dyDescent="0.2">
      <c r="A2739" s="3" t="s">
        <v>103</v>
      </c>
      <c r="B2739" s="3"/>
      <c r="C2739" s="18" t="s">
        <v>104</v>
      </c>
      <c r="D2739" s="18" t="s">
        <v>316</v>
      </c>
      <c r="E2739" s="18" t="s">
        <v>378</v>
      </c>
      <c r="F2739" s="18" t="s">
        <v>230</v>
      </c>
      <c r="G2739" s="19">
        <v>44103</v>
      </c>
      <c r="H2739" s="20"/>
      <c r="I2739" s="20" t="s">
        <v>6372</v>
      </c>
      <c r="J2739" s="21">
        <v>7.49</v>
      </c>
      <c r="K2739" s="18" t="str">
        <f>IFERROR(VLOOKUP(LEFT(I2739,7)+0,'[1]_Redacted Trans'!B$1:C$65536,2,0),P2739)</f>
        <v>2105146 - EDF Energy Customers plc</v>
      </c>
      <c r="L2739" s="18"/>
      <c r="M2739" s="18" t="str">
        <f>IFERROR(VLOOKUP(LEFT(I2739,7)+0,'[1]_Redacted Trans'!B$1:C$65536,2,0),Q2739)</f>
        <v>ELETRIC WEELEY JULY 2020</v>
      </c>
      <c r="N2739" s="22" t="s">
        <v>110</v>
      </c>
      <c r="P2739" t="s">
        <v>525</v>
      </c>
      <c r="Q2739" t="s">
        <v>6371</v>
      </c>
    </row>
    <row r="2740" spans="1:17" x14ac:dyDescent="0.2">
      <c r="A2740" s="3" t="s">
        <v>103</v>
      </c>
      <c r="B2740" s="3"/>
      <c r="C2740" s="18" t="s">
        <v>104</v>
      </c>
      <c r="D2740" s="18" t="s">
        <v>316</v>
      </c>
      <c r="E2740" s="18" t="s">
        <v>378</v>
      </c>
      <c r="F2740" s="18" t="s">
        <v>230</v>
      </c>
      <c r="G2740" s="19">
        <v>44103</v>
      </c>
      <c r="H2740" s="20"/>
      <c r="I2740" s="20" t="s">
        <v>6373</v>
      </c>
      <c r="J2740" s="21">
        <v>770.13</v>
      </c>
      <c r="K2740" s="18" t="str">
        <f>IFERROR(VLOOKUP(LEFT(I2740,7)+0,'[1]_Redacted Trans'!B$1:C$65536,2,0),P2740)</f>
        <v>2105146 - EDF Energy Customers plc</v>
      </c>
      <c r="L2740" s="18"/>
      <c r="M2740" s="18" t="str">
        <f>IFERROR(VLOOKUP(LEFT(I2740,7)+0,'[1]_Redacted Trans'!B$1:C$65536,2,0),Q2740)</f>
        <v>EELTRIC WEELEY AUG 2020</v>
      </c>
      <c r="N2740" s="22" t="s">
        <v>110</v>
      </c>
      <c r="P2740" t="s">
        <v>525</v>
      </c>
      <c r="Q2740" t="s">
        <v>6374</v>
      </c>
    </row>
    <row r="2741" spans="1:17" x14ac:dyDescent="0.2">
      <c r="A2741" s="3" t="s">
        <v>103</v>
      </c>
      <c r="B2741" s="3"/>
      <c r="C2741" s="18" t="s">
        <v>104</v>
      </c>
      <c r="D2741" s="18" t="s">
        <v>316</v>
      </c>
      <c r="E2741" s="18" t="s">
        <v>378</v>
      </c>
      <c r="F2741" s="18" t="s">
        <v>230</v>
      </c>
      <c r="G2741" s="19">
        <v>44103</v>
      </c>
      <c r="H2741" s="20"/>
      <c r="I2741" s="20" t="s">
        <v>6375</v>
      </c>
      <c r="J2741" s="21">
        <v>1.01</v>
      </c>
      <c r="K2741" s="18" t="str">
        <f>IFERROR(VLOOKUP(LEFT(I2741,7)+0,'[1]_Redacted Trans'!B$1:C$65536,2,0),P2741)</f>
        <v>2105146 - EDF Energy Customers plc</v>
      </c>
      <c r="L2741" s="18"/>
      <c r="M2741" s="18" t="str">
        <f>IFERROR(VLOOKUP(LEFT(I2741,7)+0,'[1]_Redacted Trans'!B$1:C$65536,2,0),Q2741)</f>
        <v>EELTRIC WEELEY AUG 2020</v>
      </c>
      <c r="N2741" s="22" t="s">
        <v>110</v>
      </c>
      <c r="P2741" t="s">
        <v>525</v>
      </c>
      <c r="Q2741" t="s">
        <v>6374</v>
      </c>
    </row>
    <row r="2742" spans="1:17" x14ac:dyDescent="0.2">
      <c r="A2742" s="3" t="s">
        <v>103</v>
      </c>
      <c r="B2742" s="3"/>
      <c r="C2742" s="18" t="s">
        <v>104</v>
      </c>
      <c r="D2742" s="18" t="s">
        <v>316</v>
      </c>
      <c r="E2742" s="18" t="s">
        <v>254</v>
      </c>
      <c r="F2742" s="18" t="s">
        <v>795</v>
      </c>
      <c r="G2742" s="19">
        <v>44103</v>
      </c>
      <c r="H2742" s="20" t="s">
        <v>6376</v>
      </c>
      <c r="I2742" s="20" t="s">
        <v>6377</v>
      </c>
      <c r="J2742" s="21">
        <v>256.92</v>
      </c>
      <c r="K2742" s="18" t="str">
        <f>IFERROR(VLOOKUP(LEFT(I2742,7)+0,'[1]_Redacted Trans'!B$1:C$65536,2,0),P2742)</f>
        <v>2119054 - Graham Plumbers Merchant</v>
      </c>
      <c r="L2742" s="18">
        <v>348407</v>
      </c>
      <c r="M2742" s="18" t="str">
        <f>IFERROR(VLOOKUP(LEFT(I2742,7)+0,'[1]_Redacted Trans'!B$1:C$65536,2,0),Q2742)</f>
        <v>TOILET SEAT</v>
      </c>
      <c r="N2742" s="22" t="s">
        <v>110</v>
      </c>
      <c r="P2742" t="s">
        <v>6378</v>
      </c>
      <c r="Q2742" t="s">
        <v>2130</v>
      </c>
    </row>
    <row r="2743" spans="1:17" x14ac:dyDescent="0.2">
      <c r="A2743" s="3" t="s">
        <v>103</v>
      </c>
      <c r="B2743" s="3"/>
      <c r="C2743" s="18" t="s">
        <v>104</v>
      </c>
      <c r="D2743" s="18" t="s">
        <v>316</v>
      </c>
      <c r="E2743" s="18" t="s">
        <v>254</v>
      </c>
      <c r="F2743" s="18" t="s">
        <v>408</v>
      </c>
      <c r="G2743" s="19">
        <v>44103</v>
      </c>
      <c r="H2743" s="20" t="s">
        <v>6376</v>
      </c>
      <c r="I2743" s="20" t="s">
        <v>6379</v>
      </c>
      <c r="J2743" s="21">
        <v>436.13</v>
      </c>
      <c r="K2743" s="18" t="str">
        <f>IFERROR(VLOOKUP(LEFT(I2743,7)+0,'[1]_Redacted Trans'!B$1:C$65536,2,0),P2743)</f>
        <v>2119064 - Jewson Limited</v>
      </c>
      <c r="L2743" s="18">
        <v>334807</v>
      </c>
      <c r="M2743" s="18" t="str">
        <f>IFERROR(VLOOKUP(LEFT(I2743,7)+0,'[1]_Redacted Trans'!B$1:C$65536,2,0),Q2743)</f>
        <v>STOCK</v>
      </c>
      <c r="N2743" s="22" t="s">
        <v>110</v>
      </c>
      <c r="P2743" t="s">
        <v>963</v>
      </c>
      <c r="Q2743" t="s">
        <v>6380</v>
      </c>
    </row>
    <row r="2744" spans="1:17" x14ac:dyDescent="0.2">
      <c r="A2744" s="3" t="s">
        <v>103</v>
      </c>
      <c r="B2744" s="3"/>
      <c r="C2744" s="18" t="s">
        <v>104</v>
      </c>
      <c r="D2744" s="18" t="s">
        <v>316</v>
      </c>
      <c r="E2744" s="18" t="s">
        <v>254</v>
      </c>
      <c r="F2744" s="18" t="s">
        <v>795</v>
      </c>
      <c r="G2744" s="19">
        <v>44103</v>
      </c>
      <c r="H2744" s="20" t="s">
        <v>6376</v>
      </c>
      <c r="I2744" s="20" t="s">
        <v>6381</v>
      </c>
      <c r="J2744" s="21">
        <v>436.13</v>
      </c>
      <c r="K2744" s="18" t="str">
        <f>IFERROR(VLOOKUP(LEFT(I2744,7)+0,'[1]_Redacted Trans'!B$1:C$65536,2,0),P2744)</f>
        <v>2119064 - Jewson Limited</v>
      </c>
      <c r="L2744" s="18">
        <v>334807</v>
      </c>
      <c r="M2744" s="18" t="str">
        <f>IFERROR(VLOOKUP(LEFT(I2744,7)+0,'[1]_Redacted Trans'!B$1:C$65536,2,0),Q2744)</f>
        <v>STOCK</v>
      </c>
      <c r="N2744" s="22" t="s">
        <v>110</v>
      </c>
      <c r="P2744" t="s">
        <v>963</v>
      </c>
      <c r="Q2744" t="s">
        <v>6380</v>
      </c>
    </row>
    <row r="2745" spans="1:17" x14ac:dyDescent="0.2">
      <c r="A2745" s="3" t="s">
        <v>103</v>
      </c>
      <c r="B2745" s="3"/>
      <c r="C2745" s="18" t="s">
        <v>104</v>
      </c>
      <c r="D2745" s="18" t="s">
        <v>316</v>
      </c>
      <c r="E2745" s="18" t="s">
        <v>254</v>
      </c>
      <c r="F2745" s="18" t="s">
        <v>435</v>
      </c>
      <c r="G2745" s="19">
        <v>44103</v>
      </c>
      <c r="H2745" s="20" t="s">
        <v>6376</v>
      </c>
      <c r="I2745" s="20" t="s">
        <v>6382</v>
      </c>
      <c r="J2745" s="21">
        <v>436.13</v>
      </c>
      <c r="K2745" s="18" t="str">
        <f>IFERROR(VLOOKUP(LEFT(I2745,7)+0,'[1]_Redacted Trans'!B$1:C$65536,2,0),P2745)</f>
        <v>2119064 - Jewson Limited</v>
      </c>
      <c r="L2745" s="18">
        <v>334807</v>
      </c>
      <c r="M2745" s="18" t="str">
        <f>IFERROR(VLOOKUP(LEFT(I2745,7)+0,'[1]_Redacted Trans'!B$1:C$65536,2,0),Q2745)</f>
        <v>STOCK</v>
      </c>
      <c r="N2745" s="22" t="s">
        <v>110</v>
      </c>
      <c r="P2745" t="s">
        <v>963</v>
      </c>
      <c r="Q2745" t="s">
        <v>6380</v>
      </c>
    </row>
    <row r="2746" spans="1:17" x14ac:dyDescent="0.2">
      <c r="A2746" s="3" t="s">
        <v>103</v>
      </c>
      <c r="B2746" s="3"/>
      <c r="C2746" s="18" t="s">
        <v>104</v>
      </c>
      <c r="D2746" s="18" t="s">
        <v>316</v>
      </c>
      <c r="E2746" s="18" t="s">
        <v>254</v>
      </c>
      <c r="F2746" s="18" t="s">
        <v>797</v>
      </c>
      <c r="G2746" s="19">
        <v>44103</v>
      </c>
      <c r="H2746" s="20" t="s">
        <v>6376</v>
      </c>
      <c r="I2746" s="20" t="s">
        <v>6383</v>
      </c>
      <c r="J2746" s="21">
        <v>436.13</v>
      </c>
      <c r="K2746" s="18" t="str">
        <f>IFERROR(VLOOKUP(LEFT(I2746,7)+0,'[1]_Redacted Trans'!B$1:C$65536,2,0),P2746)</f>
        <v>2119064 - Jewson Limited</v>
      </c>
      <c r="L2746" s="18">
        <v>334807</v>
      </c>
      <c r="M2746" s="18" t="str">
        <f>IFERROR(VLOOKUP(LEFT(I2746,7)+0,'[1]_Redacted Trans'!B$1:C$65536,2,0),Q2746)</f>
        <v>STOCK</v>
      </c>
      <c r="N2746" s="22" t="s">
        <v>110</v>
      </c>
      <c r="P2746" t="s">
        <v>963</v>
      </c>
      <c r="Q2746" t="s">
        <v>6380</v>
      </c>
    </row>
    <row r="2747" spans="1:17" x14ac:dyDescent="0.2">
      <c r="A2747" s="3" t="s">
        <v>103</v>
      </c>
      <c r="B2747" s="3"/>
      <c r="C2747" s="18" t="s">
        <v>104</v>
      </c>
      <c r="D2747" s="18" t="s">
        <v>182</v>
      </c>
      <c r="E2747" s="18" t="s">
        <v>183</v>
      </c>
      <c r="F2747" s="18" t="s">
        <v>585</v>
      </c>
      <c r="G2747" s="19">
        <v>44103</v>
      </c>
      <c r="H2747" s="20" t="s">
        <v>6384</v>
      </c>
      <c r="I2747" s="20" t="s">
        <v>6385</v>
      </c>
      <c r="J2747" s="21">
        <v>5.98</v>
      </c>
      <c r="K2747" s="18" t="str">
        <f>IFERROR(VLOOKUP(LEFT(I2747,7)+0,'[1]_Redacted Trans'!B$1:C$65536,2,0),P2747)</f>
        <v>2101083 - Osgood Smith</v>
      </c>
      <c r="L2747" s="18"/>
      <c r="M2747" s="18" t="str">
        <f>IFERROR(VLOOKUP(LEFT(I2747,7)+0,'[1]_Redacted Trans'!B$1:C$65536,2,0),Q2747)</f>
        <v>CANTEEN SUPPLIES</v>
      </c>
      <c r="N2747" s="22" t="s">
        <v>110</v>
      </c>
      <c r="P2747" t="s">
        <v>588</v>
      </c>
      <c r="Q2747" t="s">
        <v>6386</v>
      </c>
    </row>
    <row r="2748" spans="1:17" x14ac:dyDescent="0.2">
      <c r="A2748" s="3" t="s">
        <v>103</v>
      </c>
      <c r="B2748" s="3"/>
      <c r="C2748" s="18" t="s">
        <v>104</v>
      </c>
      <c r="D2748" s="18" t="s">
        <v>316</v>
      </c>
      <c r="E2748" s="18" t="s">
        <v>254</v>
      </c>
      <c r="F2748" s="18" t="s">
        <v>408</v>
      </c>
      <c r="G2748" s="19">
        <v>44103</v>
      </c>
      <c r="H2748" s="20" t="s">
        <v>4512</v>
      </c>
      <c r="I2748" s="20" t="s">
        <v>6387</v>
      </c>
      <c r="J2748" s="21">
        <v>50.17</v>
      </c>
      <c r="K2748" s="18" t="str">
        <f>IFERROR(VLOOKUP(LEFT(I2748,7)+0,'[1]_Redacted Trans'!B$1:C$65536,2,0),P2748)</f>
        <v>2101046 - Pat erns Network UK Ltd</v>
      </c>
      <c r="L2748" s="18"/>
      <c r="M2748" s="18" t="str">
        <f>IFERROR(VLOOKUP(LEFT(I2748,7)+0,'[1]_Redacted Trans'!B$1:C$65536,2,0),Q2748)</f>
        <v>GATE</v>
      </c>
      <c r="N2748" s="22" t="s">
        <v>110</v>
      </c>
      <c r="P2748" t="s">
        <v>438</v>
      </c>
      <c r="Q2748" t="s">
        <v>6388</v>
      </c>
    </row>
    <row r="2749" spans="1:17" x14ac:dyDescent="0.2">
      <c r="A2749" s="3" t="s">
        <v>103</v>
      </c>
      <c r="B2749" s="3"/>
      <c r="C2749" s="18" t="s">
        <v>104</v>
      </c>
      <c r="D2749" s="18" t="s">
        <v>316</v>
      </c>
      <c r="E2749" s="18" t="s">
        <v>254</v>
      </c>
      <c r="F2749" s="18" t="s">
        <v>795</v>
      </c>
      <c r="G2749" s="19">
        <v>44103</v>
      </c>
      <c r="H2749" s="20" t="s">
        <v>1097</v>
      </c>
      <c r="I2749" s="20" t="s">
        <v>6389</v>
      </c>
      <c r="J2749" s="21">
        <v>200</v>
      </c>
      <c r="K2749" s="18" t="str">
        <f>IFERROR(VLOOKUP(LEFT(I2749,7)+0,'[1]_Redacted Trans'!B$1:C$65536,2,0),P2749)</f>
        <v>2117086 - Plumbcity Ltd</v>
      </c>
      <c r="L2749" s="18"/>
      <c r="M2749" s="18" t="str">
        <f>IFERROR(VLOOKUP(LEFT(I2749,7)+0,'[1]_Redacted Trans'!B$1:C$65536,2,0),Q2749)</f>
        <v>VALVE</v>
      </c>
      <c r="N2749" s="22" t="s">
        <v>110</v>
      </c>
      <c r="P2749" t="s">
        <v>1099</v>
      </c>
      <c r="Q2749" t="s">
        <v>6390</v>
      </c>
    </row>
    <row r="2750" spans="1:17" x14ac:dyDescent="0.2">
      <c r="A2750" s="3" t="s">
        <v>103</v>
      </c>
      <c r="B2750" s="3"/>
      <c r="C2750" s="18" t="s">
        <v>104</v>
      </c>
      <c r="D2750" s="18" t="s">
        <v>182</v>
      </c>
      <c r="E2750" s="18" t="s">
        <v>737</v>
      </c>
      <c r="F2750" s="18" t="s">
        <v>594</v>
      </c>
      <c r="G2750" s="19">
        <v>44103</v>
      </c>
      <c r="H2750" s="20" t="s">
        <v>6391</v>
      </c>
      <c r="I2750" s="20" t="s">
        <v>6392</v>
      </c>
      <c r="J2750" s="21">
        <v>536.66</v>
      </c>
      <c r="K2750" s="18" t="str">
        <f>IFERROR(VLOOKUP(LEFT(I2750,7)+0,'[1]_Redacted Trans'!B$1:C$65536,2,0),P2750)</f>
        <v>2119441 - Splash About International Limited</v>
      </c>
      <c r="L2750" s="18"/>
      <c r="M2750" s="18" t="str">
        <f>IFERROR(VLOOKUP(LEFT(I2750,7)+0,'[1]_Redacted Trans'!B$1:C$65536,2,0),Q2750)</f>
        <v>SPLASH ABOUT - LESSONS SWIMMING HATS</v>
      </c>
      <c r="N2750" s="22" t="s">
        <v>110</v>
      </c>
      <c r="P2750" t="s">
        <v>4263</v>
      </c>
      <c r="Q2750" t="s">
        <v>6393</v>
      </c>
    </row>
    <row r="2751" spans="1:17" x14ac:dyDescent="0.2">
      <c r="A2751" s="3" t="s">
        <v>103</v>
      </c>
      <c r="B2751" s="3"/>
      <c r="C2751" s="18" t="s">
        <v>104</v>
      </c>
      <c r="D2751" s="18" t="s">
        <v>182</v>
      </c>
      <c r="E2751" s="18" t="s">
        <v>200</v>
      </c>
      <c r="F2751" s="18" t="s">
        <v>594</v>
      </c>
      <c r="G2751" s="19">
        <v>44103</v>
      </c>
      <c r="H2751" s="20" t="s">
        <v>6391</v>
      </c>
      <c r="I2751" s="20" t="s">
        <v>6394</v>
      </c>
      <c r="J2751" s="21">
        <v>536.66999999999996</v>
      </c>
      <c r="K2751" s="18" t="str">
        <f>IFERROR(VLOOKUP(LEFT(I2751,7)+0,'[1]_Redacted Trans'!B$1:C$65536,2,0),P2751)</f>
        <v>2119441 - Splash About International Limited</v>
      </c>
      <c r="L2751" s="18"/>
      <c r="M2751" s="18" t="str">
        <f>IFERROR(VLOOKUP(LEFT(I2751,7)+0,'[1]_Redacted Trans'!B$1:C$65536,2,0),Q2751)</f>
        <v>SPLASH ABOUT - LESSONS SWIMMING HATS</v>
      </c>
      <c r="N2751" s="22" t="s">
        <v>110</v>
      </c>
      <c r="P2751" t="s">
        <v>4263</v>
      </c>
      <c r="Q2751" t="s">
        <v>6393</v>
      </c>
    </row>
    <row r="2752" spans="1:17" x14ac:dyDescent="0.2">
      <c r="A2752" s="3" t="s">
        <v>103</v>
      </c>
      <c r="B2752" s="3"/>
      <c r="C2752" s="18" t="s">
        <v>104</v>
      </c>
      <c r="D2752" s="18" t="s">
        <v>182</v>
      </c>
      <c r="E2752" s="18" t="s">
        <v>495</v>
      </c>
      <c r="F2752" s="18" t="s">
        <v>594</v>
      </c>
      <c r="G2752" s="19">
        <v>44103</v>
      </c>
      <c r="H2752" s="20" t="s">
        <v>6391</v>
      </c>
      <c r="I2752" s="20" t="s">
        <v>6395</v>
      </c>
      <c r="J2752" s="21">
        <v>536.66999999999996</v>
      </c>
      <c r="K2752" s="18" t="str">
        <f>IFERROR(VLOOKUP(LEFT(I2752,7)+0,'[1]_Redacted Trans'!B$1:C$65536,2,0),P2752)</f>
        <v>2119441 - Splash About International Limited</v>
      </c>
      <c r="L2752" s="18"/>
      <c r="M2752" s="18" t="str">
        <f>IFERROR(VLOOKUP(LEFT(I2752,7)+0,'[1]_Redacted Trans'!B$1:C$65536,2,0),Q2752)</f>
        <v>SPLASH ABOUT - LESSONS SWIMMING HATS</v>
      </c>
      <c r="N2752" s="22" t="s">
        <v>110</v>
      </c>
      <c r="P2752" t="s">
        <v>4263</v>
      </c>
      <c r="Q2752" t="s">
        <v>6393</v>
      </c>
    </row>
    <row r="2753" spans="1:17" x14ac:dyDescent="0.2">
      <c r="A2753" s="3" t="s">
        <v>103</v>
      </c>
      <c r="B2753" s="3"/>
      <c r="C2753" s="18" t="s">
        <v>104</v>
      </c>
      <c r="D2753" s="18" t="s">
        <v>316</v>
      </c>
      <c r="E2753" s="18" t="s">
        <v>135</v>
      </c>
      <c r="F2753" s="18" t="s">
        <v>117</v>
      </c>
      <c r="G2753" s="19">
        <v>44103</v>
      </c>
      <c r="H2753" s="20" t="s">
        <v>6396</v>
      </c>
      <c r="I2753" s="20" t="s">
        <v>6397</v>
      </c>
      <c r="J2753" s="21">
        <v>53.65</v>
      </c>
      <c r="K2753" s="18" t="str">
        <f>IFERROR(VLOOKUP(LEFT(I2753,7)+0,'[1]_Redacted Trans'!B$1:C$65536,2,0),P2753)</f>
        <v>2101437 - Tower Security (Tendring) Ltd</v>
      </c>
      <c r="L2753" s="18">
        <v>7597829</v>
      </c>
      <c r="M2753" s="18" t="str">
        <f>IFERROR(VLOOKUP(LEFT(I2753,7)+0,'[1]_Redacted Trans'!B$1:C$65536,2,0),Q2753)</f>
        <v>HONEYCROFT</v>
      </c>
      <c r="N2753" s="22" t="s">
        <v>110</v>
      </c>
      <c r="P2753" t="s">
        <v>207</v>
      </c>
      <c r="Q2753" t="s">
        <v>6398</v>
      </c>
    </row>
    <row r="2754" spans="1:17" x14ac:dyDescent="0.2">
      <c r="A2754" s="3" t="s">
        <v>103</v>
      </c>
      <c r="B2754" s="3"/>
      <c r="C2754" s="18" t="s">
        <v>104</v>
      </c>
      <c r="D2754" s="18" t="s">
        <v>182</v>
      </c>
      <c r="E2754" s="18" t="s">
        <v>495</v>
      </c>
      <c r="F2754" s="18" t="s">
        <v>198</v>
      </c>
      <c r="G2754" s="19">
        <v>44103</v>
      </c>
      <c r="H2754" s="20" t="s">
        <v>6399</v>
      </c>
      <c r="I2754" s="20" t="s">
        <v>6400</v>
      </c>
      <c r="J2754" s="21">
        <v>45</v>
      </c>
      <c r="K2754" s="18" t="str">
        <f>IFERROR(VLOOKUP(LEFT(I2754,7)+0,'[1]_Redacted Trans'!B$1:C$65536,2,0),P2754)</f>
        <v>2102025 - TTSS</v>
      </c>
      <c r="L2754" s="18"/>
      <c r="M2754" s="18" t="str">
        <f>IFERROR(VLOOKUP(LEFT(I2754,7)+0,'[1]_Redacted Trans'!B$1:C$65536,2,0),Q2754)</f>
        <v>ATTEND SITE TO MOVE CAMERA AND FIT EMERGENCY LIGHT TO NEW CEILING TILE</v>
      </c>
      <c r="N2754" s="22" t="s">
        <v>110</v>
      </c>
      <c r="P2754" t="s">
        <v>351</v>
      </c>
      <c r="Q2754" t="s">
        <v>6401</v>
      </c>
    </row>
    <row r="2755" spans="1:17" x14ac:dyDescent="0.2">
      <c r="A2755" s="3" t="s">
        <v>103</v>
      </c>
      <c r="B2755" s="3"/>
      <c r="C2755" s="18" t="s">
        <v>104</v>
      </c>
      <c r="D2755" s="18" t="s">
        <v>182</v>
      </c>
      <c r="E2755" s="18" t="s">
        <v>183</v>
      </c>
      <c r="F2755" s="18" t="s">
        <v>1667</v>
      </c>
      <c r="G2755" s="19">
        <v>44103</v>
      </c>
      <c r="H2755" s="20" t="s">
        <v>6402</v>
      </c>
      <c r="I2755" s="20" t="s">
        <v>6403</v>
      </c>
      <c r="J2755" s="21">
        <v>180.66</v>
      </c>
      <c r="K2755" s="18" t="str">
        <f>IFERROR(VLOOKUP(LEFT(I2755,7)+0,'[1]_Redacted Trans'!B$1:C$65536,2,0),P2755)</f>
        <v>2109888 - Universal Services</v>
      </c>
      <c r="L2755" s="18"/>
      <c r="M2755" s="18" t="str">
        <f>IFERROR(VLOOKUP(LEFT(I2755,7)+0,'[1]_Redacted Trans'!B$1:C$65536,2,0),Q2755)</f>
        <v>2 X BLEND 6X4 BLUE</v>
      </c>
      <c r="N2755" s="22" t="s">
        <v>110</v>
      </c>
      <c r="P2755" t="s">
        <v>6404</v>
      </c>
      <c r="Q2755" t="s">
        <v>6405</v>
      </c>
    </row>
    <row r="2756" spans="1:17" x14ac:dyDescent="0.2">
      <c r="A2756" s="3" t="s">
        <v>103</v>
      </c>
      <c r="B2756" s="3"/>
      <c r="C2756" s="18" t="s">
        <v>104</v>
      </c>
      <c r="D2756" s="18" t="s">
        <v>316</v>
      </c>
      <c r="E2756" s="18" t="s">
        <v>378</v>
      </c>
      <c r="F2756" s="18" t="s">
        <v>184</v>
      </c>
      <c r="G2756" s="19">
        <v>44103</v>
      </c>
      <c r="H2756" s="20"/>
      <c r="I2756" s="20" t="s">
        <v>6406</v>
      </c>
      <c r="J2756" s="21">
        <v>263</v>
      </c>
      <c r="K2756" s="18" t="str">
        <f>IFERROR(VLOOKUP(LEFT(I2756,7)+0,'[1]_Redacted Trans'!B$1:C$65536,2,0),P2756)</f>
        <v>2101092 - Veolia ES (UK) Limited</v>
      </c>
      <c r="L2756" s="18"/>
      <c r="M2756" s="18" t="str">
        <f>IFERROR(VLOOKUP(LEFT(I2756,7)+0,'[1]_Redacted Trans'!B$1:C$65536,2,0),Q2756)</f>
        <v>WASTE WEELEY AUG 20</v>
      </c>
      <c r="N2756" s="22" t="s">
        <v>110</v>
      </c>
      <c r="P2756" t="s">
        <v>840</v>
      </c>
      <c r="Q2756" t="s">
        <v>6407</v>
      </c>
    </row>
    <row r="2757" spans="1:17" x14ac:dyDescent="0.2">
      <c r="A2757" s="3" t="s">
        <v>103</v>
      </c>
      <c r="B2757" s="3"/>
      <c r="C2757" s="18" t="s">
        <v>104</v>
      </c>
      <c r="D2757" s="18" t="s">
        <v>316</v>
      </c>
      <c r="E2757" s="18" t="s">
        <v>357</v>
      </c>
      <c r="F2757" s="18" t="s">
        <v>856</v>
      </c>
      <c r="G2757" s="19">
        <v>44103</v>
      </c>
      <c r="H2757" s="20" t="s">
        <v>6257</v>
      </c>
      <c r="I2757" s="20" t="s">
        <v>6408</v>
      </c>
      <c r="J2757" s="21">
        <v>2000</v>
      </c>
      <c r="K2757" s="18" t="str">
        <f>IFERROR(VLOOKUP(LEFT(I2757,7)+0,'[1]_Redacted Trans'!B$1:C$65536,2,0),P2757)</f>
        <v>2119029 - Cadman Cranes Ltd</v>
      </c>
      <c r="L2757" s="18">
        <v>5298567</v>
      </c>
      <c r="M2757" s="18" t="str">
        <f>IFERROR(VLOOKUP(LEFT(I2757,7)+0,'[1]_Redacted Trans'!B$1:C$65536,2,0),Q2757)</f>
        <v>X2 CONTRACT LIFTS, THE LEAS</v>
      </c>
      <c r="N2757" s="22" t="s">
        <v>110</v>
      </c>
      <c r="P2757" t="s">
        <v>6259</v>
      </c>
      <c r="Q2757" t="s">
        <v>6409</v>
      </c>
    </row>
    <row r="2758" spans="1:17" x14ac:dyDescent="0.2">
      <c r="A2758" s="3" t="s">
        <v>103</v>
      </c>
      <c r="B2758" s="3"/>
      <c r="C2758" s="18" t="s">
        <v>104</v>
      </c>
      <c r="D2758" s="18" t="s">
        <v>316</v>
      </c>
      <c r="E2758" s="18" t="s">
        <v>945</v>
      </c>
      <c r="F2758" s="18" t="s">
        <v>336</v>
      </c>
      <c r="G2758" s="19">
        <v>44103</v>
      </c>
      <c r="H2758" s="20"/>
      <c r="I2758" s="20" t="s">
        <v>6410</v>
      </c>
      <c r="J2758" s="21">
        <v>69.739999999999995</v>
      </c>
      <c r="K2758" s="18" t="str">
        <f>IFERROR(VLOOKUP(LEFT(I2758,7)+0,'[1]_Redacted Trans'!B$1:C$65536,2,0),P2758)</f>
        <v>2118748 - Castle Water Ltd</v>
      </c>
      <c r="L2758" s="18" t="s">
        <v>381</v>
      </c>
      <c r="M2758" s="18" t="str">
        <f>IFERROR(VLOOKUP(LEFT(I2758,7)+0,'[1]_Redacted Trans'!B$1:C$65536,2,0),Q2758)</f>
        <v>WATER AND WASTE BILL</v>
      </c>
      <c r="N2758" s="22" t="s">
        <v>110</v>
      </c>
      <c r="P2758" t="s">
        <v>382</v>
      </c>
      <c r="Q2758" t="s">
        <v>6411</v>
      </c>
    </row>
    <row r="2759" spans="1:17" x14ac:dyDescent="0.2">
      <c r="A2759" s="3" t="s">
        <v>103</v>
      </c>
      <c r="B2759" s="3"/>
      <c r="C2759" s="18" t="s">
        <v>104</v>
      </c>
      <c r="D2759" s="18" t="s">
        <v>316</v>
      </c>
      <c r="E2759" s="18" t="s">
        <v>978</v>
      </c>
      <c r="F2759" s="18" t="s">
        <v>170</v>
      </c>
      <c r="G2759" s="19">
        <v>44103</v>
      </c>
      <c r="H2759" s="20" t="s">
        <v>6412</v>
      </c>
      <c r="I2759" s="20" t="s">
        <v>6413</v>
      </c>
      <c r="J2759" s="21">
        <v>225</v>
      </c>
      <c r="K2759" s="18" t="str">
        <f>IFERROR(VLOOKUP(LEFT(I2759,7)+0,'[1]_Redacted Trans'!B$1:C$65536,2,0),P2759)</f>
        <v>2100391 - Collect-A-Way</v>
      </c>
      <c r="L2759" s="18"/>
      <c r="M2759" s="18" t="str">
        <f>IFERROR(VLOOKUP(LEFT(I2759,7)+0,'[1]_Redacted Trans'!B$1:C$65536,2,0),Q2759)</f>
        <v>X 2 8 YRD SKIP TOWN HALL</v>
      </c>
      <c r="N2759" s="22" t="s">
        <v>110</v>
      </c>
      <c r="P2759" t="s">
        <v>1138</v>
      </c>
      <c r="Q2759" t="s">
        <v>6414</v>
      </c>
    </row>
    <row r="2760" spans="1:17" x14ac:dyDescent="0.2">
      <c r="A2760" s="3" t="s">
        <v>103</v>
      </c>
      <c r="B2760" s="3"/>
      <c r="C2760" s="18" t="s">
        <v>104</v>
      </c>
      <c r="D2760" s="18" t="s">
        <v>316</v>
      </c>
      <c r="E2760" s="18" t="s">
        <v>317</v>
      </c>
      <c r="F2760" s="18" t="s">
        <v>318</v>
      </c>
      <c r="G2760" s="19">
        <v>44103</v>
      </c>
      <c r="H2760" s="20" t="s">
        <v>5719</v>
      </c>
      <c r="I2760" s="20" t="s">
        <v>6415</v>
      </c>
      <c r="J2760" s="21">
        <v>225</v>
      </c>
      <c r="K2760" s="18" t="str">
        <f>IFERROR(VLOOKUP(LEFT(I2760,7)+0,'[1]_Redacted Trans'!B$1:C$65536,2,0),P2760)</f>
        <v>2100391 - Collect-A-Way</v>
      </c>
      <c r="L2760" s="18"/>
      <c r="M2760" s="18" t="str">
        <f>IFERROR(VLOOKUP(LEFT(I2760,7)+0,'[1]_Redacted Trans'!B$1:C$65536,2,0),Q2760)</f>
        <v>X 2 8 YRD SKIP TOWN HALL</v>
      </c>
      <c r="N2760" s="22" t="s">
        <v>110</v>
      </c>
      <c r="P2760" t="s">
        <v>1138</v>
      </c>
      <c r="Q2760" t="s">
        <v>6414</v>
      </c>
    </row>
    <row r="2761" spans="1:17" x14ac:dyDescent="0.2">
      <c r="A2761" s="3" t="s">
        <v>103</v>
      </c>
      <c r="B2761" s="3"/>
      <c r="C2761" s="18" t="s">
        <v>104</v>
      </c>
      <c r="D2761" s="18" t="s">
        <v>182</v>
      </c>
      <c r="E2761" s="18" t="s">
        <v>495</v>
      </c>
      <c r="F2761" s="18" t="s">
        <v>198</v>
      </c>
      <c r="G2761" s="19">
        <v>44103</v>
      </c>
      <c r="H2761" s="20" t="s">
        <v>6416</v>
      </c>
      <c r="I2761" s="20" t="s">
        <v>6417</v>
      </c>
      <c r="J2761" s="21">
        <v>45</v>
      </c>
      <c r="K2761" s="18" t="str">
        <f>IFERROR(VLOOKUP(LEFT(I2761,7)+0,'[1]_Redacted Trans'!B$1:C$65536,2,0),P2761)</f>
        <v>2102025 - TTSS</v>
      </c>
      <c r="L2761" s="18"/>
      <c r="M2761" s="18" t="str">
        <f>IFERROR(VLOOKUP(LEFT(I2761,7)+0,'[1]_Redacted Trans'!B$1:C$65536,2,0),Q2761)</f>
        <v>ATTEND SITE TO REMOVE A FIRE ALARM HEAT SENSOR</v>
      </c>
      <c r="N2761" s="22" t="s">
        <v>110</v>
      </c>
      <c r="P2761" t="s">
        <v>351</v>
      </c>
      <c r="Q2761" t="s">
        <v>6418</v>
      </c>
    </row>
    <row r="2762" spans="1:17" x14ac:dyDescent="0.2">
      <c r="A2762" s="3" t="s">
        <v>103</v>
      </c>
      <c r="B2762" s="3"/>
      <c r="C2762" s="18" t="s">
        <v>104</v>
      </c>
      <c r="D2762" s="18" t="s">
        <v>182</v>
      </c>
      <c r="E2762" s="18" t="s">
        <v>183</v>
      </c>
      <c r="F2762" s="18" t="s">
        <v>230</v>
      </c>
      <c r="G2762" s="19">
        <v>44103</v>
      </c>
      <c r="H2762" s="20"/>
      <c r="I2762" s="20" t="s">
        <v>6419</v>
      </c>
      <c r="J2762" s="21">
        <v>8.3800000000000008</v>
      </c>
      <c r="K2762" s="18" t="str">
        <f>IFERROR(VLOOKUP(LEFT(I2762,7)+0,'[1]_Redacted Trans'!B$1:C$65536,2,0),P2762)</f>
        <v>2100118 - British Gas Business</v>
      </c>
      <c r="L2762" s="18"/>
      <c r="M2762" s="18" t="str">
        <f>IFERROR(VLOOKUP(LEFT(I2762,7)+0,'[1]_Redacted Trans'!B$1:C$65536,2,0),Q2762)</f>
        <v>ELETRIC</v>
      </c>
      <c r="N2762" s="22" t="s">
        <v>110</v>
      </c>
      <c r="P2762" t="s">
        <v>3670</v>
      </c>
      <c r="Q2762" t="s">
        <v>3463</v>
      </c>
    </row>
    <row r="2763" spans="1:17" x14ac:dyDescent="0.2">
      <c r="A2763" s="3" t="s">
        <v>103</v>
      </c>
      <c r="B2763" s="3"/>
      <c r="C2763" s="18" t="s">
        <v>104</v>
      </c>
      <c r="D2763" s="18" t="s">
        <v>182</v>
      </c>
      <c r="E2763" s="18" t="s">
        <v>183</v>
      </c>
      <c r="F2763" s="18" t="s">
        <v>230</v>
      </c>
      <c r="G2763" s="19">
        <v>44103</v>
      </c>
      <c r="H2763" s="20"/>
      <c r="I2763" s="20" t="s">
        <v>6420</v>
      </c>
      <c r="J2763" s="21">
        <v>8.3800000000000008</v>
      </c>
      <c r="K2763" s="18" t="str">
        <f>IFERROR(VLOOKUP(LEFT(I2763,7)+0,'[1]_Redacted Trans'!B$1:C$65536,2,0),P2763)</f>
        <v>2100118 - British Gas Business</v>
      </c>
      <c r="L2763" s="18"/>
      <c r="M2763" s="18" t="str">
        <f>IFERROR(VLOOKUP(LEFT(I2763,7)+0,'[1]_Redacted Trans'!B$1:C$65536,2,0),Q2763)</f>
        <v>ELETRIC</v>
      </c>
      <c r="N2763" s="22" t="s">
        <v>110</v>
      </c>
      <c r="P2763" t="s">
        <v>3670</v>
      </c>
      <c r="Q2763" t="s">
        <v>3463</v>
      </c>
    </row>
    <row r="2764" spans="1:17" x14ac:dyDescent="0.2">
      <c r="A2764" s="3" t="s">
        <v>103</v>
      </c>
      <c r="B2764" s="3"/>
      <c r="C2764" s="18" t="s">
        <v>104</v>
      </c>
      <c r="D2764" s="18" t="s">
        <v>182</v>
      </c>
      <c r="E2764" s="18" t="s">
        <v>183</v>
      </c>
      <c r="F2764" s="18" t="s">
        <v>230</v>
      </c>
      <c r="G2764" s="19">
        <v>44103</v>
      </c>
      <c r="H2764" s="20"/>
      <c r="I2764" s="20" t="s">
        <v>6421</v>
      </c>
      <c r="J2764" s="21">
        <v>49.75</v>
      </c>
      <c r="K2764" s="18" t="str">
        <f>IFERROR(VLOOKUP(LEFT(I2764,7)+0,'[1]_Redacted Trans'!B$1:C$65536,2,0),P2764)</f>
        <v>2100118 - British Gas Business</v>
      </c>
      <c r="L2764" s="18"/>
      <c r="M2764" s="18" t="str">
        <f>IFERROR(VLOOKUP(LEFT(I2764,7)+0,'[1]_Redacted Trans'!B$1:C$65536,2,0),Q2764)</f>
        <v>ELETRIC</v>
      </c>
      <c r="N2764" s="22" t="s">
        <v>110</v>
      </c>
      <c r="P2764" t="s">
        <v>3670</v>
      </c>
      <c r="Q2764" t="s">
        <v>3463</v>
      </c>
    </row>
    <row r="2765" spans="1:17" x14ac:dyDescent="0.2">
      <c r="A2765" s="3" t="s">
        <v>103</v>
      </c>
      <c r="B2765" s="3"/>
      <c r="C2765" s="18" t="s">
        <v>104</v>
      </c>
      <c r="D2765" s="18" t="s">
        <v>182</v>
      </c>
      <c r="E2765" s="18" t="s">
        <v>200</v>
      </c>
      <c r="F2765" s="18" t="s">
        <v>1293</v>
      </c>
      <c r="G2765" s="19">
        <v>44103</v>
      </c>
      <c r="H2765" s="20" t="s">
        <v>5824</v>
      </c>
      <c r="I2765" s="20" t="s">
        <v>6422</v>
      </c>
      <c r="J2765" s="21">
        <v>5.9</v>
      </c>
      <c r="K2765" s="18" t="str">
        <f>IFERROR(VLOOKUP(LEFT(I2765,7)+0,'[1]_Redacted Trans'!B$1:C$65536,2,0),P2765)</f>
        <v>2101624 - Bunzl</v>
      </c>
      <c r="L2765" s="18"/>
      <c r="M2765" s="18" t="str">
        <f>IFERROR(VLOOKUP(LEFT(I2765,7)+0,'[1]_Redacted Trans'!B$1:C$65536,2,0),Q2765)</f>
        <v>CLEANING MATERIALS</v>
      </c>
      <c r="N2765" s="22" t="s">
        <v>110</v>
      </c>
      <c r="P2765" t="s">
        <v>452</v>
      </c>
      <c r="Q2765" t="s">
        <v>5279</v>
      </c>
    </row>
    <row r="2766" spans="1:17" x14ac:dyDescent="0.2">
      <c r="A2766" s="3" t="s">
        <v>103</v>
      </c>
      <c r="B2766" s="3"/>
      <c r="C2766" s="18" t="s">
        <v>104</v>
      </c>
      <c r="D2766" s="18" t="s">
        <v>182</v>
      </c>
      <c r="E2766" s="18" t="s">
        <v>329</v>
      </c>
      <c r="F2766" s="18" t="s">
        <v>193</v>
      </c>
      <c r="G2766" s="19">
        <v>44103</v>
      </c>
      <c r="H2766" s="20" t="s">
        <v>6423</v>
      </c>
      <c r="I2766" s="20" t="s">
        <v>6424</v>
      </c>
      <c r="J2766" s="21">
        <v>493.93</v>
      </c>
      <c r="K2766" s="18" t="str">
        <f>IFERROR(VLOOKUP(LEFT(I2766,7)+0,'[1]_Redacted Trans'!B$1:C$65536,2,0),P2766)</f>
        <v>2101369 - The Colne Community School &amp; College</v>
      </c>
      <c r="L2766" s="18"/>
      <c r="M2766" s="18" t="str">
        <f>IFERROR(VLOOKUP(LEFT(I2766,7)+0,'[1]_Redacted Trans'!B$1:C$65536,2,0),Q2766)</f>
        <v>SCHOOL RECHARGES MARCH - 2020</v>
      </c>
      <c r="N2766" s="22" t="s">
        <v>110</v>
      </c>
      <c r="P2766" t="s">
        <v>332</v>
      </c>
      <c r="Q2766" t="s">
        <v>6425</v>
      </c>
    </row>
    <row r="2767" spans="1:17" x14ac:dyDescent="0.2">
      <c r="A2767" s="3" t="s">
        <v>103</v>
      </c>
      <c r="B2767" s="3"/>
      <c r="C2767" s="18" t="s">
        <v>104</v>
      </c>
      <c r="D2767" s="18" t="s">
        <v>182</v>
      </c>
      <c r="E2767" s="18" t="s">
        <v>329</v>
      </c>
      <c r="F2767" s="18" t="s">
        <v>297</v>
      </c>
      <c r="G2767" s="19">
        <v>44103</v>
      </c>
      <c r="H2767" s="20" t="s">
        <v>6423</v>
      </c>
      <c r="I2767" s="20" t="s">
        <v>6426</v>
      </c>
      <c r="J2767" s="21">
        <v>745.71</v>
      </c>
      <c r="K2767" s="18" t="str">
        <f>IFERROR(VLOOKUP(LEFT(I2767,7)+0,'[1]_Redacted Trans'!B$1:C$65536,2,0),P2767)</f>
        <v>2101369 - The Colne Community School &amp; College</v>
      </c>
      <c r="L2767" s="18"/>
      <c r="M2767" s="18" t="str">
        <f>IFERROR(VLOOKUP(LEFT(I2767,7)+0,'[1]_Redacted Trans'!B$1:C$65536,2,0),Q2767)</f>
        <v>SCHOOL RECHARGES MARCH - 2020</v>
      </c>
      <c r="N2767" s="22" t="s">
        <v>110</v>
      </c>
      <c r="P2767" t="s">
        <v>332</v>
      </c>
      <c r="Q2767" t="s">
        <v>6425</v>
      </c>
    </row>
    <row r="2768" spans="1:17" x14ac:dyDescent="0.2">
      <c r="A2768" s="3" t="s">
        <v>103</v>
      </c>
      <c r="B2768" s="3"/>
      <c r="C2768" s="18" t="s">
        <v>104</v>
      </c>
      <c r="D2768" s="18" t="s">
        <v>182</v>
      </c>
      <c r="E2768" s="18" t="s">
        <v>329</v>
      </c>
      <c r="F2768" s="18" t="s">
        <v>230</v>
      </c>
      <c r="G2768" s="19">
        <v>44103</v>
      </c>
      <c r="H2768" s="20" t="s">
        <v>6423</v>
      </c>
      <c r="I2768" s="20" t="s">
        <v>6427</v>
      </c>
      <c r="J2768" s="21">
        <v>1338.35</v>
      </c>
      <c r="K2768" s="18" t="str">
        <f>IFERROR(VLOOKUP(LEFT(I2768,7)+0,'[1]_Redacted Trans'!B$1:C$65536,2,0),P2768)</f>
        <v>2101369 - The Colne Community School &amp; College</v>
      </c>
      <c r="L2768" s="18"/>
      <c r="M2768" s="18" t="str">
        <f>IFERROR(VLOOKUP(LEFT(I2768,7)+0,'[1]_Redacted Trans'!B$1:C$65536,2,0),Q2768)</f>
        <v>SCHOOL RECHARGES MARCH - 2020</v>
      </c>
      <c r="N2768" s="22" t="s">
        <v>110</v>
      </c>
      <c r="P2768" t="s">
        <v>332</v>
      </c>
      <c r="Q2768" t="s">
        <v>6425</v>
      </c>
    </row>
    <row r="2769" spans="1:17" x14ac:dyDescent="0.2">
      <c r="A2769" s="3" t="s">
        <v>103</v>
      </c>
      <c r="B2769" s="3"/>
      <c r="C2769" s="18" t="s">
        <v>104</v>
      </c>
      <c r="D2769" s="18" t="s">
        <v>182</v>
      </c>
      <c r="E2769" s="18" t="s">
        <v>329</v>
      </c>
      <c r="F2769" s="18" t="s">
        <v>191</v>
      </c>
      <c r="G2769" s="19">
        <v>44103</v>
      </c>
      <c r="H2769" s="20" t="s">
        <v>6423</v>
      </c>
      <c r="I2769" s="20" t="s">
        <v>6428</v>
      </c>
      <c r="J2769" s="21">
        <v>429.19</v>
      </c>
      <c r="K2769" s="18" t="str">
        <f>IFERROR(VLOOKUP(LEFT(I2769,7)+0,'[1]_Redacted Trans'!B$1:C$65536,2,0),P2769)</f>
        <v>2101369 - The Colne Community School &amp; College</v>
      </c>
      <c r="L2769" s="18"/>
      <c r="M2769" s="18" t="str">
        <f>IFERROR(VLOOKUP(LEFT(I2769,7)+0,'[1]_Redacted Trans'!B$1:C$65536,2,0),Q2769)</f>
        <v>SCHOOL RECHARGES MARCH - 2020</v>
      </c>
      <c r="N2769" s="22" t="s">
        <v>110</v>
      </c>
      <c r="P2769" t="s">
        <v>332</v>
      </c>
      <c r="Q2769" t="s">
        <v>6425</v>
      </c>
    </row>
    <row r="2770" spans="1:17" x14ac:dyDescent="0.2">
      <c r="A2770" s="3" t="s">
        <v>103</v>
      </c>
      <c r="B2770" s="3"/>
      <c r="C2770" s="18" t="s">
        <v>104</v>
      </c>
      <c r="D2770" s="18" t="s">
        <v>182</v>
      </c>
      <c r="E2770" s="18" t="s">
        <v>329</v>
      </c>
      <c r="F2770" s="18" t="s">
        <v>336</v>
      </c>
      <c r="G2770" s="19">
        <v>44103</v>
      </c>
      <c r="H2770" s="20" t="s">
        <v>6423</v>
      </c>
      <c r="I2770" s="20" t="s">
        <v>6429</v>
      </c>
      <c r="J2770" s="21">
        <v>484.81</v>
      </c>
      <c r="K2770" s="18" t="str">
        <f>IFERROR(VLOOKUP(LEFT(I2770,7)+0,'[1]_Redacted Trans'!B$1:C$65536,2,0),P2770)</f>
        <v>2101369 - The Colne Community School &amp; College</v>
      </c>
      <c r="L2770" s="18"/>
      <c r="M2770" s="18" t="str">
        <f>IFERROR(VLOOKUP(LEFT(I2770,7)+0,'[1]_Redacted Trans'!B$1:C$65536,2,0),Q2770)</f>
        <v>SCHOOL RECHARGES MARCH - 2020</v>
      </c>
      <c r="N2770" s="22" t="s">
        <v>110</v>
      </c>
      <c r="P2770" t="s">
        <v>332</v>
      </c>
      <c r="Q2770" t="s">
        <v>6425</v>
      </c>
    </row>
    <row r="2771" spans="1:17" x14ac:dyDescent="0.2">
      <c r="A2771" s="3" t="s">
        <v>103</v>
      </c>
      <c r="B2771" s="3"/>
      <c r="C2771" s="18" t="s">
        <v>104</v>
      </c>
      <c r="D2771" s="18" t="s">
        <v>182</v>
      </c>
      <c r="E2771" s="18" t="s">
        <v>329</v>
      </c>
      <c r="F2771" s="18" t="s">
        <v>338</v>
      </c>
      <c r="G2771" s="19">
        <v>44103</v>
      </c>
      <c r="H2771" s="20" t="s">
        <v>6423</v>
      </c>
      <c r="I2771" s="20" t="s">
        <v>6430</v>
      </c>
      <c r="J2771" s="21">
        <v>921.72</v>
      </c>
      <c r="K2771" s="18" t="str">
        <f>IFERROR(VLOOKUP(LEFT(I2771,7)+0,'[1]_Redacted Trans'!B$1:C$65536,2,0),P2771)</f>
        <v>2101369 - The Colne Community School &amp; College</v>
      </c>
      <c r="L2771" s="18"/>
      <c r="M2771" s="18" t="str">
        <f>IFERROR(VLOOKUP(LEFT(I2771,7)+0,'[1]_Redacted Trans'!B$1:C$65536,2,0),Q2771)</f>
        <v>SCHOOL RECHARGES MARCH - 2020</v>
      </c>
      <c r="N2771" s="22" t="s">
        <v>110</v>
      </c>
      <c r="P2771" t="s">
        <v>332</v>
      </c>
      <c r="Q2771" t="s">
        <v>6425</v>
      </c>
    </row>
    <row r="2772" spans="1:17" x14ac:dyDescent="0.2">
      <c r="A2772" s="3" t="s">
        <v>103</v>
      </c>
      <c r="B2772" s="3"/>
      <c r="C2772" s="18" t="s">
        <v>104</v>
      </c>
      <c r="D2772" s="18" t="s">
        <v>239</v>
      </c>
      <c r="E2772" s="18" t="s">
        <v>762</v>
      </c>
      <c r="F2772" s="18" t="s">
        <v>4796</v>
      </c>
      <c r="G2772" s="19">
        <v>44103</v>
      </c>
      <c r="H2772" s="20" t="s">
        <v>5879</v>
      </c>
      <c r="I2772" s="20" t="s">
        <v>6431</v>
      </c>
      <c r="J2772" s="21">
        <v>15</v>
      </c>
      <c r="K2772" s="18" t="str">
        <f>IFERROR(VLOOKUP(LEFT(I2772,7)+0,'[1]_Redacted Trans'!B$1:C$65536,2,0),P2772)</f>
        <v>2102503 - LeasePlan UK Ltd</v>
      </c>
      <c r="L2772" s="18"/>
      <c r="M2772" s="18" t="str">
        <f>IFERROR(VLOOKUP(LEFT(I2772,7)+0,'[1]_Redacted Trans'!B$1:C$65536,2,0),Q2772)</f>
        <v>ADDITIONAL RFL AV68AZG</v>
      </c>
      <c r="N2772" s="22" t="s">
        <v>110</v>
      </c>
      <c r="P2772" t="s">
        <v>1030</v>
      </c>
      <c r="Q2772" t="s">
        <v>6432</v>
      </c>
    </row>
    <row r="2773" spans="1:17" x14ac:dyDescent="0.2">
      <c r="A2773" s="3" t="s">
        <v>103</v>
      </c>
      <c r="B2773" s="3"/>
      <c r="C2773" s="18" t="s">
        <v>104</v>
      </c>
      <c r="D2773" s="18" t="s">
        <v>239</v>
      </c>
      <c r="E2773" s="18" t="s">
        <v>6433</v>
      </c>
      <c r="F2773" s="18" t="s">
        <v>4796</v>
      </c>
      <c r="G2773" s="19">
        <v>44103</v>
      </c>
      <c r="H2773" s="20" t="s">
        <v>5879</v>
      </c>
      <c r="I2773" s="20" t="s">
        <v>6434</v>
      </c>
      <c r="J2773" s="21">
        <v>15</v>
      </c>
      <c r="K2773" s="18" t="str">
        <f>IFERROR(VLOOKUP(LEFT(I2773,7)+0,'[1]_Redacted Trans'!B$1:C$65536,2,0),P2773)</f>
        <v>2102503 - LeasePlan UK Ltd</v>
      </c>
      <c r="L2773" s="18"/>
      <c r="M2773" s="18" t="str">
        <f>IFERROR(VLOOKUP(LEFT(I2773,7)+0,'[1]_Redacted Trans'!B$1:C$65536,2,0),Q2773)</f>
        <v>ADDITIONAL RFL AV68BGK</v>
      </c>
      <c r="N2773" s="22" t="s">
        <v>110</v>
      </c>
      <c r="P2773" t="s">
        <v>1030</v>
      </c>
      <c r="Q2773" t="s">
        <v>6435</v>
      </c>
    </row>
    <row r="2774" spans="1:17" x14ac:dyDescent="0.2">
      <c r="A2774" s="3" t="s">
        <v>103</v>
      </c>
      <c r="B2774" s="3"/>
      <c r="C2774" s="18" t="s">
        <v>104</v>
      </c>
      <c r="D2774" s="18" t="s">
        <v>239</v>
      </c>
      <c r="E2774" s="18" t="s">
        <v>302</v>
      </c>
      <c r="F2774" s="18" t="s">
        <v>622</v>
      </c>
      <c r="G2774" s="19">
        <v>44103</v>
      </c>
      <c r="H2774" s="20" t="s">
        <v>5879</v>
      </c>
      <c r="I2774" s="20" t="s">
        <v>6436</v>
      </c>
      <c r="J2774" s="21">
        <v>15</v>
      </c>
      <c r="K2774" s="18" t="str">
        <f>IFERROR(VLOOKUP(LEFT(I2774,7)+0,'[1]_Redacted Trans'!B$1:C$65536,2,0),P2774)</f>
        <v>2102503 - LeasePlan UK Ltd</v>
      </c>
      <c r="L2774" s="18"/>
      <c r="M2774" s="18" t="str">
        <f>IFERROR(VLOOKUP(LEFT(I2774,7)+0,'[1]_Redacted Trans'!B$1:C$65536,2,0),Q2774)</f>
        <v>ADDITIONAL RFL</v>
      </c>
      <c r="N2774" s="22" t="s">
        <v>110</v>
      </c>
      <c r="P2774" t="s">
        <v>1030</v>
      </c>
      <c r="Q2774" t="s">
        <v>626</v>
      </c>
    </row>
    <row r="2775" spans="1:17" x14ac:dyDescent="0.2">
      <c r="A2775" s="3" t="s">
        <v>103</v>
      </c>
      <c r="B2775" s="3"/>
      <c r="C2775" s="18" t="s">
        <v>104</v>
      </c>
      <c r="D2775" s="18" t="s">
        <v>239</v>
      </c>
      <c r="E2775" s="18" t="s">
        <v>302</v>
      </c>
      <c r="F2775" s="18" t="s">
        <v>622</v>
      </c>
      <c r="G2775" s="19">
        <v>44103</v>
      </c>
      <c r="H2775" s="20" t="s">
        <v>5387</v>
      </c>
      <c r="I2775" s="20" t="s">
        <v>6437</v>
      </c>
      <c r="J2775" s="21">
        <v>15</v>
      </c>
      <c r="K2775" s="18" t="str">
        <f>IFERROR(VLOOKUP(LEFT(I2775,7)+0,'[1]_Redacted Trans'!B$1:C$65536,2,0),P2775)</f>
        <v>2102503 - LeasePlan UK Ltd</v>
      </c>
      <c r="L2775" s="18"/>
      <c r="M2775" s="18" t="str">
        <f>IFERROR(VLOOKUP(LEFT(I2775,7)+0,'[1]_Redacted Trans'!B$1:C$65536,2,0),Q2775)</f>
        <v>ADDIONAL RFL</v>
      </c>
      <c r="N2775" s="22" t="s">
        <v>110</v>
      </c>
      <c r="P2775" t="s">
        <v>1030</v>
      </c>
      <c r="Q2775" t="s">
        <v>6438</v>
      </c>
    </row>
    <row r="2776" spans="1:17" x14ac:dyDescent="0.2">
      <c r="A2776" s="3" t="s">
        <v>103</v>
      </c>
      <c r="B2776" s="3"/>
      <c r="C2776" s="18" t="s">
        <v>104</v>
      </c>
      <c r="D2776" s="18" t="s">
        <v>161</v>
      </c>
      <c r="E2776" s="18" t="s">
        <v>658</v>
      </c>
      <c r="F2776" s="18" t="s">
        <v>144</v>
      </c>
      <c r="G2776" s="19">
        <v>44103</v>
      </c>
      <c r="H2776" s="20" t="s">
        <v>6439</v>
      </c>
      <c r="I2776" s="20" t="s">
        <v>6440</v>
      </c>
      <c r="J2776" s="21">
        <v>165.58</v>
      </c>
      <c r="K2776" s="18" t="str">
        <f>IFERROR(VLOOKUP(LEFT(I2776,7)+0,'[1]_Redacted Trans'!B$1:C$65536,2,0),P2776)</f>
        <v>2100864 - Leston Stationery Ltd</v>
      </c>
      <c r="L2776" s="18"/>
      <c r="M2776" s="18" t="str">
        <f>IFERROR(VLOOKUP(LEFT(I2776,7)+0,'[1]_Redacted Trans'!B$1:C$65536,2,0),Q2776)</f>
        <v>A3 CARD GREEN A4 YELLOW</v>
      </c>
      <c r="N2776" s="22" t="s">
        <v>110</v>
      </c>
      <c r="P2776" t="s">
        <v>1579</v>
      </c>
      <c r="Q2776" t="s">
        <v>6441</v>
      </c>
    </row>
    <row r="2777" spans="1:17" x14ac:dyDescent="0.2">
      <c r="A2777" s="3" t="s">
        <v>103</v>
      </c>
      <c r="B2777" s="3"/>
      <c r="C2777" s="18" t="s">
        <v>104</v>
      </c>
      <c r="D2777" s="18" t="s">
        <v>239</v>
      </c>
      <c r="E2777" s="18" t="s">
        <v>270</v>
      </c>
      <c r="F2777" s="18" t="s">
        <v>144</v>
      </c>
      <c r="G2777" s="19">
        <v>44103</v>
      </c>
      <c r="H2777" s="20" t="s">
        <v>6155</v>
      </c>
      <c r="I2777" s="20" t="s">
        <v>6442</v>
      </c>
      <c r="J2777" s="21">
        <v>1672</v>
      </c>
      <c r="K2777" s="18" t="str">
        <f>IFERROR(VLOOKUP(LEFT(I2777,7)+0,'[1]_Redacted Trans'!B$1:C$65536,2,0),P2777)</f>
        <v>2117737 - Rigby Taylor Ltd</v>
      </c>
      <c r="L2777" s="18">
        <v>157345</v>
      </c>
      <c r="M2777" s="18" t="str">
        <f>IFERROR(VLOOKUP(LEFT(I2777,7)+0,'[1]_Redacted Trans'!B$1:C$65536,2,0),Q2777)</f>
        <v>ONGAR LOAM</v>
      </c>
      <c r="N2777" s="22" t="s">
        <v>110</v>
      </c>
      <c r="P2777" t="s">
        <v>6157</v>
      </c>
      <c r="Q2777" t="s">
        <v>6443</v>
      </c>
    </row>
    <row r="2778" spans="1:17" x14ac:dyDescent="0.2">
      <c r="A2778" s="3" t="s">
        <v>103</v>
      </c>
      <c r="B2778" s="3"/>
      <c r="C2778" s="18" t="s">
        <v>104</v>
      </c>
      <c r="D2778" s="18" t="s">
        <v>239</v>
      </c>
      <c r="E2778" s="18" t="s">
        <v>2015</v>
      </c>
      <c r="F2778" s="18" t="s">
        <v>2016</v>
      </c>
      <c r="G2778" s="19">
        <v>44103</v>
      </c>
      <c r="H2778" s="20" t="s">
        <v>2017</v>
      </c>
      <c r="I2778" s="20" t="s">
        <v>6444</v>
      </c>
      <c r="J2778" s="21">
        <v>150.76</v>
      </c>
      <c r="K2778" s="18" t="str">
        <f>IFERROR(VLOOKUP(LEFT(I2778,7)+0,'[1]_Redacted Trans'!B$1:C$65536,2,0),P2778)</f>
        <v>2100705 - J D Robertson &amp; Co Ltd</v>
      </c>
      <c r="L2778" s="18"/>
      <c r="M2778" s="18" t="str">
        <f>IFERROR(VLOOKUP(LEFT(I2778,7)+0,'[1]_Redacted Trans'!B$1:C$65536,2,0),Q2778)</f>
        <v>BOX VAN HIRE 15/9 PLUS FUEL</v>
      </c>
      <c r="N2778" s="22" t="s">
        <v>110</v>
      </c>
      <c r="P2778" t="s">
        <v>1656</v>
      </c>
      <c r="Q2778" t="s">
        <v>6445</v>
      </c>
    </row>
    <row r="2779" spans="1:17" x14ac:dyDescent="0.2">
      <c r="A2779" s="3" t="s">
        <v>103</v>
      </c>
      <c r="B2779" s="3"/>
      <c r="C2779" s="18" t="s">
        <v>104</v>
      </c>
      <c r="D2779" s="18" t="s">
        <v>182</v>
      </c>
      <c r="E2779" s="18" t="s">
        <v>200</v>
      </c>
      <c r="F2779" s="18" t="s">
        <v>198</v>
      </c>
      <c r="G2779" s="19">
        <v>44103</v>
      </c>
      <c r="H2779" s="20" t="s">
        <v>5852</v>
      </c>
      <c r="I2779" s="20" t="s">
        <v>6446</v>
      </c>
      <c r="J2779" s="21">
        <v>32.99</v>
      </c>
      <c r="K2779" s="18" t="str">
        <f>IFERROR(VLOOKUP(LEFT(I2779,7)+0,'[1]_Redacted Trans'!B$1:C$65536,2,0),P2779)</f>
        <v>2101437 - Tower Security (Tendring) Ltd</v>
      </c>
      <c r="L2779" s="18">
        <v>7597829</v>
      </c>
      <c r="M2779" s="18" t="str">
        <f>IFERROR(VLOOKUP(LEFT(I2779,7)+0,'[1]_Redacted Trans'!B$1:C$65536,2,0),Q2779)</f>
        <v>ALARM CALLOUT</v>
      </c>
      <c r="N2779" s="22" t="s">
        <v>110</v>
      </c>
      <c r="P2779" t="s">
        <v>207</v>
      </c>
      <c r="Q2779" t="s">
        <v>5854</v>
      </c>
    </row>
    <row r="2780" spans="1:17" x14ac:dyDescent="0.2">
      <c r="A2780" s="3" t="s">
        <v>103</v>
      </c>
      <c r="B2780" s="3"/>
      <c r="C2780" s="18" t="s">
        <v>104</v>
      </c>
      <c r="D2780" s="18" t="s">
        <v>182</v>
      </c>
      <c r="E2780" s="18" t="s">
        <v>200</v>
      </c>
      <c r="F2780" s="18" t="s">
        <v>198</v>
      </c>
      <c r="G2780" s="19">
        <v>44103</v>
      </c>
      <c r="H2780" s="20" t="s">
        <v>6447</v>
      </c>
      <c r="I2780" s="20" t="s">
        <v>6448</v>
      </c>
      <c r="J2780" s="21">
        <v>535</v>
      </c>
      <c r="K2780" s="18" t="str">
        <f>IFERROR(VLOOKUP(LEFT(I2780,7)+0,'[1]_Redacted Trans'!B$1:C$65536,2,0),P2780)</f>
        <v>2105926 - Tendring Pool &amp; Spa</v>
      </c>
      <c r="L2780" s="18">
        <v>9538418</v>
      </c>
      <c r="M2780" s="18" t="str">
        <f>IFERROR(VLOOKUP(LEFT(I2780,7)+0,'[1]_Redacted Trans'!B$1:C$65536,2,0),Q2780)</f>
        <v>SUPPLY &amp; FIT NEW PELLET PRO CIRCUIT BOX</v>
      </c>
      <c r="N2780" s="22" t="s">
        <v>110</v>
      </c>
      <c r="P2780" t="s">
        <v>1670</v>
      </c>
      <c r="Q2780" t="s">
        <v>6449</v>
      </c>
    </row>
    <row r="2781" spans="1:17" x14ac:dyDescent="0.2">
      <c r="A2781" s="3" t="s">
        <v>103</v>
      </c>
      <c r="B2781" s="3"/>
      <c r="C2781" s="18" t="s">
        <v>104</v>
      </c>
      <c r="D2781" s="18" t="s">
        <v>182</v>
      </c>
      <c r="E2781" s="18" t="s">
        <v>200</v>
      </c>
      <c r="F2781" s="18" t="s">
        <v>198</v>
      </c>
      <c r="G2781" s="19">
        <v>44103</v>
      </c>
      <c r="H2781" s="20" t="s">
        <v>6450</v>
      </c>
      <c r="I2781" s="20" t="s">
        <v>6451</v>
      </c>
      <c r="J2781" s="21">
        <v>2700</v>
      </c>
      <c r="K2781" s="18" t="str">
        <f>IFERROR(VLOOKUP(LEFT(I2781,7)+0,'[1]_Redacted Trans'!B$1:C$65536,2,0),P2781)</f>
        <v>2105926 - Tendring Pool &amp; Spa</v>
      </c>
      <c r="L2781" s="18">
        <v>9538418</v>
      </c>
      <c r="M2781" s="18" t="str">
        <f>IFERROR(VLOOKUP(LEFT(I2781,7)+0,'[1]_Redacted Trans'!B$1:C$65536,2,0),Q2781)</f>
        <v>SUPPLY AND FIT NEW BAYROL CONTROLLER</v>
      </c>
      <c r="N2781" s="22" t="s">
        <v>110</v>
      </c>
      <c r="P2781" t="s">
        <v>1670</v>
      </c>
      <c r="Q2781" t="s">
        <v>6452</v>
      </c>
    </row>
    <row r="2782" spans="1:17" x14ac:dyDescent="0.2">
      <c r="A2782" s="3" t="s">
        <v>103</v>
      </c>
      <c r="B2782" s="3"/>
      <c r="C2782" s="18" t="s">
        <v>104</v>
      </c>
      <c r="D2782" s="18" t="s">
        <v>239</v>
      </c>
      <c r="E2782" s="18" t="s">
        <v>1994</v>
      </c>
      <c r="F2782" s="18" t="s">
        <v>261</v>
      </c>
      <c r="G2782" s="19">
        <v>44103</v>
      </c>
      <c r="H2782" s="20" t="s">
        <v>6453</v>
      </c>
      <c r="I2782" s="20" t="s">
        <v>6454</v>
      </c>
      <c r="J2782" s="21">
        <v>200.2</v>
      </c>
      <c r="K2782" s="18" t="str">
        <f>IFERROR(VLOOKUP(LEFT(I2782,7)+0,'[1]_Redacted Trans'!B$1:C$65536,2,0),P2782)</f>
        <v>2118357 - Watson Fuels t/as WFL (UK) (ESPO Framework 306)</v>
      </c>
      <c r="L2782" s="18"/>
      <c r="M2782" s="18" t="str">
        <f>IFERROR(VLOOKUP(LEFT(I2782,7)+0,'[1]_Redacted Trans'!B$1:C$65536,2,0),Q2782)</f>
        <v>KEROSENE - KIRBY</v>
      </c>
      <c r="N2782" s="22" t="s">
        <v>110</v>
      </c>
      <c r="P2782" t="s">
        <v>499</v>
      </c>
      <c r="Q2782" t="s">
        <v>6455</v>
      </c>
    </row>
    <row r="2783" spans="1:17" x14ac:dyDescent="0.2">
      <c r="A2783" s="3" t="s">
        <v>103</v>
      </c>
      <c r="B2783" s="3"/>
      <c r="C2783" s="18" t="s">
        <v>104</v>
      </c>
      <c r="D2783" s="18" t="s">
        <v>182</v>
      </c>
      <c r="E2783" s="18" t="s">
        <v>200</v>
      </c>
      <c r="F2783" s="18" t="s">
        <v>198</v>
      </c>
      <c r="G2783" s="19">
        <v>44103</v>
      </c>
      <c r="H2783" s="20" t="s">
        <v>6456</v>
      </c>
      <c r="I2783" s="20" t="s">
        <v>6457</v>
      </c>
      <c r="J2783" s="21">
        <v>136.4</v>
      </c>
      <c r="K2783" s="18" t="str">
        <f>IFERROR(VLOOKUP(LEFT(I2783,7)+0,'[1]_Redacted Trans'!B$1:C$65536,2,0),P2783)</f>
        <v>2100205 - Chelmsford Safety Supplies Ltd</v>
      </c>
      <c r="L2783" s="18"/>
      <c r="M2783" s="18" t="str">
        <f>IFERROR(VLOOKUP(LEFT(I2783,7)+0,'[1]_Redacted Trans'!B$1:C$65536,2,0),Q2783)</f>
        <v>SPILL KIT 90LTR DRUM</v>
      </c>
      <c r="N2783" s="22" t="s">
        <v>110</v>
      </c>
      <c r="P2783" t="s">
        <v>376</v>
      </c>
      <c r="Q2783" t="s">
        <v>6458</v>
      </c>
    </row>
    <row r="2784" spans="1:17" x14ac:dyDescent="0.2">
      <c r="A2784" s="3" t="s">
        <v>103</v>
      </c>
      <c r="B2784" s="3"/>
      <c r="C2784" s="18" t="s">
        <v>104</v>
      </c>
      <c r="D2784" s="18" t="s">
        <v>175</v>
      </c>
      <c r="E2784" s="18" t="s">
        <v>176</v>
      </c>
      <c r="F2784" s="18" t="s">
        <v>177</v>
      </c>
      <c r="G2784" s="19">
        <v>44103</v>
      </c>
      <c r="H2784" s="20" t="s">
        <v>6459</v>
      </c>
      <c r="I2784" s="20" t="s">
        <v>6460</v>
      </c>
      <c r="J2784" s="21">
        <v>1500</v>
      </c>
      <c r="K2784" s="18" t="str">
        <f>IFERROR(VLOOKUP(LEFT(I2784,7)+0,'[1]_Redacted Trans'!B$1:C$65536,2,0),P2784)</f>
        <v>2118368 - Hat Projects</v>
      </c>
      <c r="L2784" s="18"/>
      <c r="M2784" s="18" t="str">
        <f>IFERROR(VLOOKUP(LEFT(I2784,7)+0,'[1]_Redacted Trans'!B$1:C$65536,2,0),Q2784)</f>
        <v>JAYWICK WORKSPACE - GBF APPLICATION</v>
      </c>
      <c r="N2784" s="22" t="s">
        <v>110</v>
      </c>
      <c r="P2784" t="s">
        <v>180</v>
      </c>
      <c r="Q2784" t="s">
        <v>6461</v>
      </c>
    </row>
    <row r="2785" spans="1:17" x14ac:dyDescent="0.2">
      <c r="A2785" s="3" t="s">
        <v>103</v>
      </c>
      <c r="B2785" s="3"/>
      <c r="C2785" s="18" t="s">
        <v>104</v>
      </c>
      <c r="D2785" s="18" t="s">
        <v>182</v>
      </c>
      <c r="E2785" s="18" t="s">
        <v>200</v>
      </c>
      <c r="F2785" s="18" t="s">
        <v>1667</v>
      </c>
      <c r="G2785" s="19">
        <v>44103</v>
      </c>
      <c r="H2785" s="20" t="s">
        <v>6462</v>
      </c>
      <c r="I2785" s="20" t="s">
        <v>6463</v>
      </c>
      <c r="J2785" s="21">
        <v>424.22</v>
      </c>
      <c r="K2785" s="18" t="str">
        <f>IFERROR(VLOOKUP(LEFT(I2785,7)+0,'[1]_Redacted Trans'!B$1:C$65536,2,0),P2785)</f>
        <v>2100755 - J P Lennard Ltd</v>
      </c>
      <c r="L2785" s="18"/>
      <c r="M2785" s="18" t="str">
        <f>IFERROR(VLOOKUP(LEFT(I2785,7)+0,'[1]_Redacted Trans'!B$1:C$65536,2,0),Q2785)</f>
        <v>SWIMMING LESSON KIT</v>
      </c>
      <c r="N2785" s="22" t="s">
        <v>110</v>
      </c>
      <c r="P2785" t="s">
        <v>4336</v>
      </c>
      <c r="Q2785" t="s">
        <v>6464</v>
      </c>
    </row>
    <row r="2786" spans="1:17" x14ac:dyDescent="0.2">
      <c r="A2786" s="3" t="s">
        <v>103</v>
      </c>
      <c r="B2786" s="3"/>
      <c r="C2786" s="18" t="s">
        <v>104</v>
      </c>
      <c r="D2786" s="18" t="s">
        <v>182</v>
      </c>
      <c r="E2786" s="18" t="s">
        <v>495</v>
      </c>
      <c r="F2786" s="18" t="s">
        <v>198</v>
      </c>
      <c r="G2786" s="19">
        <v>44103</v>
      </c>
      <c r="H2786" s="20" t="s">
        <v>6465</v>
      </c>
      <c r="I2786" s="20" t="s">
        <v>6466</v>
      </c>
      <c r="J2786" s="21">
        <v>183.25</v>
      </c>
      <c r="K2786" s="18" t="str">
        <f>IFERROR(VLOOKUP(LEFT(I2786,7)+0,'[1]_Redacted Trans'!B$1:C$65536,2,0),P2786)</f>
        <v>2118573 - Sterling Hydrotech Ltd</v>
      </c>
      <c r="L2786" s="18">
        <v>2275897</v>
      </c>
      <c r="M2786" s="18" t="str">
        <f>IFERROR(VLOOKUP(LEFT(I2786,7)+0,'[1]_Redacted Trans'!B$1:C$65536,2,0),Q2786)</f>
        <v>SERVICES CONTRACT</v>
      </c>
      <c r="N2786" s="22" t="s">
        <v>110</v>
      </c>
      <c r="P2786" t="s">
        <v>554</v>
      </c>
      <c r="Q2786" t="s">
        <v>6467</v>
      </c>
    </row>
    <row r="2787" spans="1:17" x14ac:dyDescent="0.2">
      <c r="A2787" s="3" t="s">
        <v>103</v>
      </c>
      <c r="B2787" s="3"/>
      <c r="C2787" s="18" t="s">
        <v>104</v>
      </c>
      <c r="D2787" s="18" t="s">
        <v>161</v>
      </c>
      <c r="E2787" s="18" t="s">
        <v>2087</v>
      </c>
      <c r="F2787" s="18" t="s">
        <v>140</v>
      </c>
      <c r="G2787" s="19">
        <v>44103</v>
      </c>
      <c r="H2787" s="20" t="s">
        <v>5771</v>
      </c>
      <c r="I2787" s="20" t="s">
        <v>6468</v>
      </c>
      <c r="J2787" s="21">
        <v>442.26</v>
      </c>
      <c r="K2787" s="18" t="str">
        <f>IFERROR(VLOOKUP(LEFT(I2787,7)+0,'[1]_Redacted Trans'!B$1:C$65536,2,0),P2787)</f>
        <v>REDACTED PERSONAL DATA</v>
      </c>
      <c r="L2787" s="18">
        <v>593232</v>
      </c>
      <c r="M2787" s="18" t="str">
        <f>IFERROR(VLOOKUP(LEFT(I2787,7)+0,'[1]_Redacted Trans'!B$1:C$65536,2,0),Q2787)</f>
        <v>REDACTED PERSONAL DATA</v>
      </c>
      <c r="N2787" s="22" t="s">
        <v>110</v>
      </c>
      <c r="P2787" t="s">
        <v>143</v>
      </c>
      <c r="Q2787" t="s">
        <v>143</v>
      </c>
    </row>
    <row r="2788" spans="1:17" x14ac:dyDescent="0.2">
      <c r="A2788" s="3" t="s">
        <v>103</v>
      </c>
      <c r="B2788" s="3"/>
      <c r="C2788" s="18" t="s">
        <v>104</v>
      </c>
      <c r="D2788" s="18" t="s">
        <v>161</v>
      </c>
      <c r="E2788" s="18" t="s">
        <v>2087</v>
      </c>
      <c r="F2788" s="18" t="s">
        <v>140</v>
      </c>
      <c r="G2788" s="19">
        <v>44103</v>
      </c>
      <c r="H2788" s="20" t="s">
        <v>5771</v>
      </c>
      <c r="I2788" s="20" t="s">
        <v>6469</v>
      </c>
      <c r="J2788" s="21">
        <v>559.44000000000005</v>
      </c>
      <c r="K2788" s="18" t="str">
        <f>IFERROR(VLOOKUP(LEFT(I2788,7)+0,'[1]_Redacted Trans'!B$1:C$65536,2,0),P2788)</f>
        <v>REDACTED PERSONAL DATA</v>
      </c>
      <c r="L2788" s="18">
        <v>593232</v>
      </c>
      <c r="M2788" s="18" t="str">
        <f>IFERROR(VLOOKUP(LEFT(I2788,7)+0,'[1]_Redacted Trans'!B$1:C$65536,2,0),Q2788)</f>
        <v>REDACTED PERSONAL DATA</v>
      </c>
      <c r="N2788" s="22" t="s">
        <v>110</v>
      </c>
      <c r="P2788" t="s">
        <v>143</v>
      </c>
      <c r="Q2788" t="s">
        <v>143</v>
      </c>
    </row>
    <row r="2789" spans="1:17" x14ac:dyDescent="0.2">
      <c r="A2789" s="3" t="s">
        <v>103</v>
      </c>
      <c r="B2789" s="3"/>
      <c r="C2789" s="18" t="s">
        <v>104</v>
      </c>
      <c r="D2789" s="18" t="s">
        <v>213</v>
      </c>
      <c r="E2789" s="18" t="s">
        <v>503</v>
      </c>
      <c r="F2789" s="18" t="s">
        <v>214</v>
      </c>
      <c r="G2789" s="19">
        <v>44103</v>
      </c>
      <c r="H2789" s="20"/>
      <c r="I2789" s="20" t="s">
        <v>6470</v>
      </c>
      <c r="J2789" s="21">
        <v>12.5</v>
      </c>
      <c r="K2789" s="18" t="str">
        <f>IFERROR(VLOOKUP(LEFT(I2789,7)+0,'[1]_Redacted Trans'!B$1:C$65536,2,0),P2789)</f>
        <v>2119736 - CDER Group Limited</v>
      </c>
      <c r="L2789" s="18">
        <v>4118149</v>
      </c>
      <c r="M2789" s="18" t="str">
        <f>IFERROR(VLOOKUP(LEFT(I2789,7)+0,'[1]_Redacted Trans'!B$1:C$65536,2,0),Q2789)</f>
        <v>VAT COLLECTED ON FEES RECOVERED 12.50-CSL TDC REVS CT TENDRING OLD CSL</v>
      </c>
      <c r="N2789" s="22" t="s">
        <v>110</v>
      </c>
      <c r="P2789" t="s">
        <v>4930</v>
      </c>
      <c r="Q2789" t="s">
        <v>6471</v>
      </c>
    </row>
    <row r="2790" spans="1:17" x14ac:dyDescent="0.2">
      <c r="A2790" s="3" t="s">
        <v>103</v>
      </c>
      <c r="B2790" s="3"/>
      <c r="C2790" s="18" t="s">
        <v>104</v>
      </c>
      <c r="D2790" s="18" t="s">
        <v>213</v>
      </c>
      <c r="E2790" s="18" t="s">
        <v>503</v>
      </c>
      <c r="F2790" s="18" t="s">
        <v>214</v>
      </c>
      <c r="G2790" s="19">
        <v>44103</v>
      </c>
      <c r="H2790" s="20"/>
      <c r="I2790" s="20" t="s">
        <v>6472</v>
      </c>
      <c r="J2790" s="21">
        <v>-12.5</v>
      </c>
      <c r="K2790" s="18" t="str">
        <f>IFERROR(VLOOKUP(LEFT(I2790,7)+0,'[1]_Redacted Trans'!B$1:C$65536,2,0),P2790)</f>
        <v>2119736 - CDER Group Limited</v>
      </c>
      <c r="L2790" s="18">
        <v>4118149</v>
      </c>
      <c r="M2790" s="18" t="str">
        <f>IFERROR(VLOOKUP(LEFT(I2790,7)+0,'[1]_Redacted Trans'!B$1:C$65536,2,0),Q2790)</f>
        <v>VAT COLLECTED ON FEES RECOVERED 12.50-CSL TDC REVS CT TENDRING OLD CSL</v>
      </c>
      <c r="N2790" s="22" t="s">
        <v>110</v>
      </c>
      <c r="P2790" t="s">
        <v>4930</v>
      </c>
      <c r="Q2790" t="s">
        <v>6471</v>
      </c>
    </row>
    <row r="2791" spans="1:17" x14ac:dyDescent="0.2">
      <c r="A2791" s="3" t="s">
        <v>103</v>
      </c>
      <c r="B2791" s="3"/>
      <c r="C2791" s="18" t="s">
        <v>104</v>
      </c>
      <c r="D2791" s="18" t="s">
        <v>213</v>
      </c>
      <c r="E2791" s="18" t="s">
        <v>503</v>
      </c>
      <c r="F2791" s="18" t="s">
        <v>214</v>
      </c>
      <c r="G2791" s="19">
        <v>44103</v>
      </c>
      <c r="H2791" s="20"/>
      <c r="I2791" s="20" t="s">
        <v>6473</v>
      </c>
      <c r="J2791" s="21">
        <v>1323.96</v>
      </c>
      <c r="K2791" s="18" t="str">
        <f>IFERROR(VLOOKUP(LEFT(I2791,7)+0,'[1]_Redacted Trans'!B$1:C$65536,2,0),P2791)</f>
        <v>2119736 - CDER Group Limited</v>
      </c>
      <c r="L2791" s="18">
        <v>4118149</v>
      </c>
      <c r="M2791" s="18" t="str">
        <f>IFERROR(VLOOKUP(LEFT(I2791,7)+0,'[1]_Redacted Trans'!B$1:C$65536,2,0),Q2791)</f>
        <v>VAT COLLECTED ON FEES RECOVERED - 5294.65</v>
      </c>
      <c r="N2791" s="22" t="s">
        <v>110</v>
      </c>
      <c r="P2791" t="s">
        <v>4930</v>
      </c>
      <c r="Q2791" t="s">
        <v>6474</v>
      </c>
    </row>
    <row r="2792" spans="1:17" x14ac:dyDescent="0.2">
      <c r="A2792" s="3" t="s">
        <v>103</v>
      </c>
      <c r="B2792" s="3"/>
      <c r="C2792" s="18" t="s">
        <v>104</v>
      </c>
      <c r="D2792" s="18" t="s">
        <v>213</v>
      </c>
      <c r="E2792" s="18" t="s">
        <v>503</v>
      </c>
      <c r="F2792" s="18" t="s">
        <v>214</v>
      </c>
      <c r="G2792" s="19">
        <v>44103</v>
      </c>
      <c r="H2792" s="20"/>
      <c r="I2792" s="20" t="s">
        <v>6475</v>
      </c>
      <c r="J2792" s="21">
        <v>-1323.96</v>
      </c>
      <c r="K2792" s="18" t="str">
        <f>IFERROR(VLOOKUP(LEFT(I2792,7)+0,'[1]_Redacted Trans'!B$1:C$65536,2,0),P2792)</f>
        <v>2119736 - CDER Group Limited</v>
      </c>
      <c r="L2792" s="18">
        <v>4118149</v>
      </c>
      <c r="M2792" s="18" t="str">
        <f>IFERROR(VLOOKUP(LEFT(I2792,7)+0,'[1]_Redacted Trans'!B$1:C$65536,2,0),Q2792)</f>
        <v>VAT COLLECTED ON FEES RECOVERED - 5294.65</v>
      </c>
      <c r="N2792" s="22" t="s">
        <v>110</v>
      </c>
      <c r="P2792" t="s">
        <v>4930</v>
      </c>
      <c r="Q2792" t="s">
        <v>6474</v>
      </c>
    </row>
    <row r="2793" spans="1:17" x14ac:dyDescent="0.2">
      <c r="A2793" s="3" t="s">
        <v>103</v>
      </c>
      <c r="B2793" s="3"/>
      <c r="C2793" s="18" t="s">
        <v>104</v>
      </c>
      <c r="D2793" s="18" t="s">
        <v>213</v>
      </c>
      <c r="E2793" s="18" t="s">
        <v>503</v>
      </c>
      <c r="F2793" s="18" t="s">
        <v>2463</v>
      </c>
      <c r="G2793" s="19">
        <v>44103</v>
      </c>
      <c r="H2793" s="20" t="s">
        <v>6476</v>
      </c>
      <c r="I2793" s="20" t="s">
        <v>6477</v>
      </c>
      <c r="J2793" s="21">
        <v>3.75</v>
      </c>
      <c r="K2793" s="18" t="str">
        <f>IFERROR(VLOOKUP(LEFT(I2793,7)+0,'[1]_Redacted Trans'!B$1:C$65536,2,0),P2793)</f>
        <v>2119736 - CDER Group Limited</v>
      </c>
      <c r="L2793" s="18">
        <v>4118149</v>
      </c>
      <c r="M2793" s="18" t="str">
        <f>IFERROR(VLOOKUP(LEFT(I2793,7)+0,'[1]_Redacted Trans'!B$1:C$65536,2,0),Q2793)</f>
        <v>15 % COMMISSION ON £25.00 RECOVERED - CSL TDC DEBTS DR TENDRING CSL</v>
      </c>
      <c r="N2793" s="22" t="s">
        <v>110</v>
      </c>
      <c r="P2793" t="s">
        <v>4930</v>
      </c>
      <c r="Q2793" t="s">
        <v>6478</v>
      </c>
    </row>
    <row r="2794" spans="1:17" x14ac:dyDescent="0.2">
      <c r="A2794" s="3" t="s">
        <v>103</v>
      </c>
      <c r="B2794" s="3"/>
      <c r="C2794" s="18" t="s">
        <v>104</v>
      </c>
      <c r="D2794" s="18" t="s">
        <v>239</v>
      </c>
      <c r="E2794" s="18" t="s">
        <v>270</v>
      </c>
      <c r="F2794" s="18" t="s">
        <v>373</v>
      </c>
      <c r="G2794" s="19">
        <v>44103</v>
      </c>
      <c r="H2794" s="20" t="s">
        <v>6479</v>
      </c>
      <c r="I2794" s="20" t="s">
        <v>6480</v>
      </c>
      <c r="J2794" s="21">
        <v>148.5</v>
      </c>
      <c r="K2794" s="18" t="str">
        <f>IFERROR(VLOOKUP(LEFT(I2794,7)+0,'[1]_Redacted Trans'!B$1:C$65536,2,0),P2794)</f>
        <v>2100205 - Chelmsford Safety Supplies Ltd</v>
      </c>
      <c r="L2794" s="18"/>
      <c r="M2794" s="18" t="str">
        <f>IFERROR(VLOOKUP(LEFT(I2794,7)+0,'[1]_Redacted Trans'!B$1:C$65536,2,0),Q2794)</f>
        <v>HI VIS UNIFROM</v>
      </c>
      <c r="N2794" s="22" t="s">
        <v>110</v>
      </c>
      <c r="P2794" t="s">
        <v>376</v>
      </c>
      <c r="Q2794" t="s">
        <v>6481</v>
      </c>
    </row>
    <row r="2795" spans="1:17" x14ac:dyDescent="0.2">
      <c r="A2795" s="3" t="s">
        <v>103</v>
      </c>
      <c r="B2795" s="3"/>
      <c r="C2795" s="18" t="s">
        <v>104</v>
      </c>
      <c r="D2795" s="18" t="s">
        <v>239</v>
      </c>
      <c r="E2795" s="18" t="s">
        <v>270</v>
      </c>
      <c r="F2795" s="18" t="s">
        <v>144</v>
      </c>
      <c r="G2795" s="19">
        <v>44103</v>
      </c>
      <c r="H2795" s="20" t="s">
        <v>6482</v>
      </c>
      <c r="I2795" s="20" t="s">
        <v>6483</v>
      </c>
      <c r="J2795" s="21">
        <v>78</v>
      </c>
      <c r="K2795" s="18" t="str">
        <f>IFERROR(VLOOKUP(LEFT(I2795,7)+0,'[1]_Redacted Trans'!B$1:C$65536,2,0),P2795)</f>
        <v>2100268 - Clacton Tool Hire</v>
      </c>
      <c r="L2795" s="18"/>
      <c r="M2795" s="18" t="str">
        <f>IFERROR(VLOOKUP(LEFT(I2795,7)+0,'[1]_Redacted Trans'!B$1:C$65536,2,0),Q2795)</f>
        <v>PAINT</v>
      </c>
      <c r="N2795" s="22" t="s">
        <v>110</v>
      </c>
      <c r="P2795" t="s">
        <v>2682</v>
      </c>
      <c r="Q2795" t="s">
        <v>458</v>
      </c>
    </row>
    <row r="2796" spans="1:17" x14ac:dyDescent="0.2">
      <c r="A2796" s="3" t="s">
        <v>103</v>
      </c>
      <c r="B2796" s="3"/>
      <c r="C2796" s="18" t="s">
        <v>104</v>
      </c>
      <c r="D2796" s="18" t="s">
        <v>239</v>
      </c>
      <c r="E2796" s="18" t="s">
        <v>2234</v>
      </c>
      <c r="F2796" s="18" t="s">
        <v>198</v>
      </c>
      <c r="G2796" s="19">
        <v>44103</v>
      </c>
      <c r="H2796" s="20" t="s">
        <v>6484</v>
      </c>
      <c r="I2796" s="20" t="s">
        <v>6485</v>
      </c>
      <c r="J2796" s="21">
        <v>116.41</v>
      </c>
      <c r="K2796" s="18" t="str">
        <f>IFERROR(VLOOKUP(LEFT(I2796,7)+0,'[1]_Redacted Trans'!B$1:C$65536,2,0),P2796)</f>
        <v>2108167 - Crown Paints Ltd</v>
      </c>
      <c r="L2796" s="18"/>
      <c r="M2796" s="18" t="str">
        <f>IFERROR(VLOOKUP(LEFT(I2796,7)+0,'[1]_Redacted Trans'!B$1:C$65536,2,0),Q2796)</f>
        <v>PAINTS</v>
      </c>
      <c r="N2796" s="22" t="s">
        <v>110</v>
      </c>
      <c r="P2796" t="s">
        <v>457</v>
      </c>
      <c r="Q2796" t="s">
        <v>2704</v>
      </c>
    </row>
    <row r="2797" spans="1:17" x14ac:dyDescent="0.2">
      <c r="A2797" s="3" t="s">
        <v>103</v>
      </c>
      <c r="B2797" s="3"/>
      <c r="C2797" s="18" t="s">
        <v>104</v>
      </c>
      <c r="D2797" s="18" t="s">
        <v>316</v>
      </c>
      <c r="E2797" s="18" t="s">
        <v>254</v>
      </c>
      <c r="F2797" s="18" t="s">
        <v>6486</v>
      </c>
      <c r="G2797" s="19">
        <v>44103</v>
      </c>
      <c r="H2797" s="20" t="s">
        <v>6487</v>
      </c>
      <c r="I2797" s="20" t="s">
        <v>6488</v>
      </c>
      <c r="J2797" s="21">
        <v>250</v>
      </c>
      <c r="K2797" s="18" t="str">
        <f>IFERROR(VLOOKUP(LEFT(I2797,7)+0,'[1]_Redacted Trans'!B$1:C$65536,2,0),P2797)</f>
        <v>2100386 - D A Cant Ltd</v>
      </c>
      <c r="L2797" s="18"/>
      <c r="M2797" s="18" t="str">
        <f>IFERROR(VLOOKUP(LEFT(I2797,7)+0,'[1]_Redacted Trans'!B$1:C$65536,2,0),Q2797)</f>
        <v>ANGEL GATE</v>
      </c>
      <c r="N2797" s="22" t="s">
        <v>110</v>
      </c>
      <c r="P2797" t="s">
        <v>1451</v>
      </c>
      <c r="Q2797" t="s">
        <v>6489</v>
      </c>
    </row>
    <row r="2798" spans="1:17" x14ac:dyDescent="0.2">
      <c r="A2798" s="3" t="s">
        <v>103</v>
      </c>
      <c r="B2798" s="3"/>
      <c r="C2798" s="18" t="s">
        <v>104</v>
      </c>
      <c r="D2798" s="18" t="s">
        <v>239</v>
      </c>
      <c r="E2798" s="18" t="s">
        <v>270</v>
      </c>
      <c r="F2798" s="18" t="s">
        <v>144</v>
      </c>
      <c r="G2798" s="19">
        <v>44103</v>
      </c>
      <c r="H2798" s="20" t="s">
        <v>6490</v>
      </c>
      <c r="I2798" s="20" t="s">
        <v>6491</v>
      </c>
      <c r="J2798" s="21">
        <v>78</v>
      </c>
      <c r="K2798" s="18" t="str">
        <f>IFERROR(VLOOKUP(LEFT(I2798,7)+0,'[1]_Redacted Trans'!B$1:C$65536,2,0),P2798)</f>
        <v>2101579 - Ernest Doe &amp; Sons Ltd</v>
      </c>
      <c r="L2798" s="18"/>
      <c r="M2798" s="18" t="str">
        <f>IFERROR(VLOOKUP(LEFT(I2798,7)+0,'[1]_Redacted Trans'!B$1:C$65536,2,0),Q2798)</f>
        <v>VM PARTS</v>
      </c>
      <c r="N2798" s="22" t="s">
        <v>110</v>
      </c>
      <c r="P2798" t="s">
        <v>306</v>
      </c>
      <c r="Q2798" t="s">
        <v>2714</v>
      </c>
    </row>
    <row r="2799" spans="1:17" x14ac:dyDescent="0.2">
      <c r="A2799" s="3" t="s">
        <v>103</v>
      </c>
      <c r="B2799" s="3"/>
      <c r="C2799" s="18" t="s">
        <v>104</v>
      </c>
      <c r="D2799" s="18" t="s">
        <v>138</v>
      </c>
      <c r="E2799" s="18" t="s">
        <v>1255</v>
      </c>
      <c r="F2799" s="18" t="s">
        <v>1256</v>
      </c>
      <c r="G2799" s="19">
        <v>44103</v>
      </c>
      <c r="H2799" s="20"/>
      <c r="I2799" s="20" t="s">
        <v>6492</v>
      </c>
      <c r="J2799" s="21">
        <v>1515.44</v>
      </c>
      <c r="K2799" s="18" t="str">
        <f>IFERROR(VLOOKUP(LEFT(I2799,7)+0,'[1]_Redacted Trans'!B$1:C$65536,2,0),P2799)</f>
        <v>2107100 - GBH Ltd</v>
      </c>
      <c r="L2799" s="18"/>
      <c r="M2799" s="18" t="str">
        <f>IFERROR(VLOOKUP(LEFT(I2799,7)+0,'[1]_Redacted Trans'!B$1:C$65536,2,0),Q2799)</f>
        <v>CLINICAL WASTE AUGUST 2020</v>
      </c>
      <c r="N2799" s="22" t="s">
        <v>110</v>
      </c>
      <c r="P2799" t="s">
        <v>1258</v>
      </c>
      <c r="Q2799" t="s">
        <v>6493</v>
      </c>
    </row>
    <row r="2800" spans="1:17" x14ac:dyDescent="0.2">
      <c r="A2800" s="3" t="s">
        <v>103</v>
      </c>
      <c r="B2800" s="3"/>
      <c r="C2800" s="18" t="s">
        <v>104</v>
      </c>
      <c r="D2800" s="18" t="s">
        <v>182</v>
      </c>
      <c r="E2800" s="18" t="s">
        <v>495</v>
      </c>
      <c r="F2800" s="18" t="s">
        <v>512</v>
      </c>
      <c r="G2800" s="19">
        <v>44103</v>
      </c>
      <c r="H2800" s="20" t="s">
        <v>6494</v>
      </c>
      <c r="I2800" s="20" t="s">
        <v>6495</v>
      </c>
      <c r="J2800" s="21">
        <v>786</v>
      </c>
      <c r="K2800" s="18" t="str">
        <f>IFERROR(VLOOKUP(LEFT(I2800,7)+0,'[1]_Redacted Trans'!B$1:C$65536,2,0),P2800)</f>
        <v>2107273 - Gladstone MRM Limited</v>
      </c>
      <c r="L2800" s="18"/>
      <c r="M2800" s="18" t="str">
        <f>IFERROR(VLOOKUP(LEFT(I2800,7)+0,'[1]_Redacted Trans'!B$1:C$65536,2,0),Q2800)</f>
        <v>DUET TERMINAL - 3 YR AGREEMENT</v>
      </c>
      <c r="N2800" s="22" t="s">
        <v>110</v>
      </c>
      <c r="P2800" t="s">
        <v>515</v>
      </c>
      <c r="Q2800" t="s">
        <v>6496</v>
      </c>
    </row>
    <row r="2801" spans="1:17" x14ac:dyDescent="0.2">
      <c r="A2801" s="3" t="s">
        <v>103</v>
      </c>
      <c r="B2801" s="3"/>
      <c r="C2801" s="18" t="s">
        <v>104</v>
      </c>
      <c r="D2801" s="18" t="s">
        <v>182</v>
      </c>
      <c r="E2801" s="18" t="s">
        <v>329</v>
      </c>
      <c r="F2801" s="18" t="s">
        <v>512</v>
      </c>
      <c r="G2801" s="19">
        <v>44103</v>
      </c>
      <c r="H2801" s="20" t="s">
        <v>6494</v>
      </c>
      <c r="I2801" s="20" t="s">
        <v>6497</v>
      </c>
      <c r="J2801" s="21">
        <v>393</v>
      </c>
      <c r="K2801" s="18" t="str">
        <f>IFERROR(VLOOKUP(LEFT(I2801,7)+0,'[1]_Redacted Trans'!B$1:C$65536,2,0),P2801)</f>
        <v>2107273 - Gladstone MRM Limited</v>
      </c>
      <c r="L2801" s="18"/>
      <c r="M2801" s="18" t="str">
        <f>IFERROR(VLOOKUP(LEFT(I2801,7)+0,'[1]_Redacted Trans'!B$1:C$65536,2,0),Q2801)</f>
        <v>DUET TERMINAL - 3 YR AGREEMENT</v>
      </c>
      <c r="N2801" s="22" t="s">
        <v>110</v>
      </c>
      <c r="P2801" t="s">
        <v>515</v>
      </c>
      <c r="Q2801" t="s">
        <v>6496</v>
      </c>
    </row>
    <row r="2802" spans="1:17" x14ac:dyDescent="0.2">
      <c r="A2802" s="3" t="s">
        <v>103</v>
      </c>
      <c r="B2802" s="3"/>
      <c r="C2802" s="18" t="s">
        <v>104</v>
      </c>
      <c r="D2802" s="18" t="s">
        <v>182</v>
      </c>
      <c r="E2802" s="18" t="s">
        <v>737</v>
      </c>
      <c r="F2802" s="18" t="s">
        <v>512</v>
      </c>
      <c r="G2802" s="19">
        <v>44103</v>
      </c>
      <c r="H2802" s="20" t="s">
        <v>6494</v>
      </c>
      <c r="I2802" s="20" t="s">
        <v>6498</v>
      </c>
      <c r="J2802" s="21">
        <v>393</v>
      </c>
      <c r="K2802" s="18" t="str">
        <f>IFERROR(VLOOKUP(LEFT(I2802,7)+0,'[1]_Redacted Trans'!B$1:C$65536,2,0),P2802)</f>
        <v>2107273 - Gladstone MRM Limited</v>
      </c>
      <c r="L2802" s="18"/>
      <c r="M2802" s="18" t="str">
        <f>IFERROR(VLOOKUP(LEFT(I2802,7)+0,'[1]_Redacted Trans'!B$1:C$65536,2,0),Q2802)</f>
        <v>DUET TERMINAL - 3 YR AGREEMENT</v>
      </c>
      <c r="N2802" s="22" t="s">
        <v>110</v>
      </c>
      <c r="P2802" t="s">
        <v>515</v>
      </c>
      <c r="Q2802" t="s">
        <v>6496</v>
      </c>
    </row>
    <row r="2803" spans="1:17" x14ac:dyDescent="0.2">
      <c r="A2803" s="3" t="s">
        <v>103</v>
      </c>
      <c r="B2803" s="3"/>
      <c r="C2803" s="18" t="s">
        <v>104</v>
      </c>
      <c r="D2803" s="18" t="s">
        <v>182</v>
      </c>
      <c r="E2803" s="18" t="s">
        <v>200</v>
      </c>
      <c r="F2803" s="18" t="s">
        <v>512</v>
      </c>
      <c r="G2803" s="19">
        <v>44103</v>
      </c>
      <c r="H2803" s="20" t="s">
        <v>6494</v>
      </c>
      <c r="I2803" s="20" t="s">
        <v>6499</v>
      </c>
      <c r="J2803" s="21">
        <v>393</v>
      </c>
      <c r="K2803" s="18" t="str">
        <f>IFERROR(VLOOKUP(LEFT(I2803,7)+0,'[1]_Redacted Trans'!B$1:C$65536,2,0),P2803)</f>
        <v>2107273 - Gladstone MRM Limited</v>
      </c>
      <c r="L2803" s="18"/>
      <c r="M2803" s="18" t="str">
        <f>IFERROR(VLOOKUP(LEFT(I2803,7)+0,'[1]_Redacted Trans'!B$1:C$65536,2,0),Q2803)</f>
        <v>DUET TERMINAL - 3 YR AGREEMENT</v>
      </c>
      <c r="N2803" s="22" t="s">
        <v>110</v>
      </c>
      <c r="P2803" t="s">
        <v>515</v>
      </c>
      <c r="Q2803" t="s">
        <v>6496</v>
      </c>
    </row>
    <row r="2804" spans="1:17" x14ac:dyDescent="0.2">
      <c r="A2804" s="3" t="s">
        <v>103</v>
      </c>
      <c r="B2804" s="3"/>
      <c r="C2804" s="18" t="s">
        <v>104</v>
      </c>
      <c r="D2804" s="18" t="s">
        <v>182</v>
      </c>
      <c r="E2804" s="18" t="s">
        <v>584</v>
      </c>
      <c r="F2804" s="18" t="s">
        <v>512</v>
      </c>
      <c r="G2804" s="19">
        <v>44103</v>
      </c>
      <c r="H2804" s="20" t="s">
        <v>6494</v>
      </c>
      <c r="I2804" s="20" t="s">
        <v>6500</v>
      </c>
      <c r="J2804" s="21">
        <v>393</v>
      </c>
      <c r="K2804" s="18" t="str">
        <f>IFERROR(VLOOKUP(LEFT(I2804,7)+0,'[1]_Redacted Trans'!B$1:C$65536,2,0),P2804)</f>
        <v>2107273 - Gladstone MRM Limited</v>
      </c>
      <c r="L2804" s="18"/>
      <c r="M2804" s="18" t="str">
        <f>IFERROR(VLOOKUP(LEFT(I2804,7)+0,'[1]_Redacted Trans'!B$1:C$65536,2,0),Q2804)</f>
        <v>DUET TERMINAL - 3 YR AGREEMENT</v>
      </c>
      <c r="N2804" s="22" t="s">
        <v>110</v>
      </c>
      <c r="P2804" t="s">
        <v>515</v>
      </c>
      <c r="Q2804" t="s">
        <v>6496</v>
      </c>
    </row>
    <row r="2805" spans="1:17" x14ac:dyDescent="0.2">
      <c r="A2805" s="3" t="s">
        <v>103</v>
      </c>
      <c r="B2805" s="3"/>
      <c r="C2805" s="18" t="s">
        <v>104</v>
      </c>
      <c r="D2805" s="18" t="s">
        <v>182</v>
      </c>
      <c r="E2805" s="18" t="s">
        <v>183</v>
      </c>
      <c r="F2805" s="18" t="s">
        <v>512</v>
      </c>
      <c r="G2805" s="19">
        <v>44103</v>
      </c>
      <c r="H2805" s="20" t="s">
        <v>6494</v>
      </c>
      <c r="I2805" s="20" t="s">
        <v>6501</v>
      </c>
      <c r="J2805" s="21">
        <v>393</v>
      </c>
      <c r="K2805" s="18" t="str">
        <f>IFERROR(VLOOKUP(LEFT(I2805,7)+0,'[1]_Redacted Trans'!B$1:C$65536,2,0),P2805)</f>
        <v>2107273 - Gladstone MRM Limited</v>
      </c>
      <c r="L2805" s="18"/>
      <c r="M2805" s="18" t="str">
        <f>IFERROR(VLOOKUP(LEFT(I2805,7)+0,'[1]_Redacted Trans'!B$1:C$65536,2,0),Q2805)</f>
        <v>DUET TERMINAL - 3 YR AGREEMENT</v>
      </c>
      <c r="N2805" s="22" t="s">
        <v>110</v>
      </c>
      <c r="P2805" t="s">
        <v>515</v>
      </c>
      <c r="Q2805" t="s">
        <v>6496</v>
      </c>
    </row>
    <row r="2806" spans="1:17" x14ac:dyDescent="0.2">
      <c r="A2806" s="3" t="s">
        <v>103</v>
      </c>
      <c r="B2806" s="3"/>
      <c r="C2806" s="18" t="s">
        <v>104</v>
      </c>
      <c r="D2806" s="18" t="s">
        <v>182</v>
      </c>
      <c r="E2806" s="18" t="s">
        <v>495</v>
      </c>
      <c r="F2806" s="18" t="s">
        <v>508</v>
      </c>
      <c r="G2806" s="19">
        <v>44094</v>
      </c>
      <c r="H2806" s="20" t="s">
        <v>6502</v>
      </c>
      <c r="I2806" s="20" t="s">
        <v>6503</v>
      </c>
      <c r="J2806" s="21">
        <v>100</v>
      </c>
      <c r="K2806" s="18" t="str">
        <f>IFERROR(VLOOKUP(LEFT(I2806,7)+0,'[1]_Redacted Trans'!B$1:C$65536,2,0),P2806)</f>
        <v>2104762 - IPW Assessments</v>
      </c>
      <c r="L2806" s="18"/>
      <c r="M2806" s="18" t="str">
        <f>IFERROR(VLOOKUP(LEFT(I2806,7)+0,'[1]_Redacted Trans'!B$1:C$65536,2,0),Q2806)</f>
        <v>4 X NPLQ RENEWALS CLC</v>
      </c>
      <c r="N2806" s="22" t="s">
        <v>110</v>
      </c>
      <c r="P2806" t="s">
        <v>6504</v>
      </c>
      <c r="Q2806" t="s">
        <v>6505</v>
      </c>
    </row>
    <row r="2807" spans="1:17" x14ac:dyDescent="0.2">
      <c r="A2807" s="3" t="s">
        <v>103</v>
      </c>
      <c r="B2807" s="3"/>
      <c r="C2807" s="18" t="s">
        <v>104</v>
      </c>
      <c r="D2807" s="18" t="s">
        <v>182</v>
      </c>
      <c r="E2807" s="18" t="s">
        <v>978</v>
      </c>
      <c r="F2807" s="18" t="s">
        <v>144</v>
      </c>
      <c r="G2807" s="19">
        <v>44103</v>
      </c>
      <c r="H2807" s="20" t="s">
        <v>6506</v>
      </c>
      <c r="I2807" s="20" t="s">
        <v>6507</v>
      </c>
      <c r="J2807" s="21">
        <v>3.06</v>
      </c>
      <c r="K2807" s="18" t="str">
        <f>IFERROR(VLOOKUP(LEFT(I2807,7)+0,'[1]_Redacted Trans'!B$1:C$65536,2,0),P2807)</f>
        <v>2105052 - Maddisons</v>
      </c>
      <c r="L2807" s="18"/>
      <c r="M2807" s="18" t="str">
        <f>IFERROR(VLOOKUP(LEFT(I2807,7)+0,'[1]_Redacted Trans'!B$1:C$65536,2,0),Q2807)</f>
        <v>TEA, COFFEE AND BISCUITS FOR CHANGING ROOMS</v>
      </c>
      <c r="N2807" s="22" t="s">
        <v>110</v>
      </c>
      <c r="P2807" t="s">
        <v>6508</v>
      </c>
      <c r="Q2807" t="s">
        <v>6509</v>
      </c>
    </row>
    <row r="2808" spans="1:17" x14ac:dyDescent="0.2">
      <c r="A2808" s="3" t="s">
        <v>103</v>
      </c>
      <c r="B2808" s="3"/>
      <c r="C2808" s="18" t="s">
        <v>104</v>
      </c>
      <c r="D2808" s="18" t="s">
        <v>182</v>
      </c>
      <c r="E2808" s="18" t="s">
        <v>978</v>
      </c>
      <c r="F2808" s="18" t="s">
        <v>144</v>
      </c>
      <c r="G2808" s="19">
        <v>44103</v>
      </c>
      <c r="H2808" s="20" t="s">
        <v>6506</v>
      </c>
      <c r="I2808" s="20" t="s">
        <v>6510</v>
      </c>
      <c r="J2808" s="21">
        <v>158.82</v>
      </c>
      <c r="K2808" s="18" t="str">
        <f>IFERROR(VLOOKUP(LEFT(I2808,7)+0,'[1]_Redacted Trans'!B$1:C$65536,2,0),P2808)</f>
        <v>2105052 - Maddisons</v>
      </c>
      <c r="L2808" s="18"/>
      <c r="M2808" s="18" t="str">
        <f>IFERROR(VLOOKUP(LEFT(I2808,7)+0,'[1]_Redacted Trans'!B$1:C$65536,2,0),Q2808)</f>
        <v>TEA, COFFEE AND BISCUITS FOR CHANGING ROOMS</v>
      </c>
      <c r="N2808" s="22" t="s">
        <v>110</v>
      </c>
      <c r="P2808" t="s">
        <v>6508</v>
      </c>
      <c r="Q2808" t="s">
        <v>6509</v>
      </c>
    </row>
    <row r="2809" spans="1:17" x14ac:dyDescent="0.2">
      <c r="A2809" s="3" t="s">
        <v>103</v>
      </c>
      <c r="B2809" s="3"/>
      <c r="C2809" s="18" t="s">
        <v>104</v>
      </c>
      <c r="D2809" s="18" t="s">
        <v>239</v>
      </c>
      <c r="E2809" s="18" t="s">
        <v>266</v>
      </c>
      <c r="F2809" s="18" t="s">
        <v>198</v>
      </c>
      <c r="G2809" s="19">
        <v>44103</v>
      </c>
      <c r="H2809" s="20" t="s">
        <v>6511</v>
      </c>
      <c r="I2809" s="20" t="s">
        <v>6512</v>
      </c>
      <c r="J2809" s="21">
        <v>187.03</v>
      </c>
      <c r="K2809" s="18" t="str">
        <f>IFERROR(VLOOKUP(LEFT(I2809,7)+0,'[1]_Redacted Trans'!B$1:C$65536,2,0),P2809)</f>
        <v>2111202 - Trade UK</v>
      </c>
      <c r="L2809" s="18"/>
      <c r="M2809" s="18" t="str">
        <f>IFERROR(VLOOKUP(LEFT(I2809,7)+0,'[1]_Redacted Trans'!B$1:C$65536,2,0),Q2809)</f>
        <v>BRUSHES</v>
      </c>
      <c r="N2809" s="22" t="s">
        <v>110</v>
      </c>
      <c r="P2809" t="s">
        <v>360</v>
      </c>
      <c r="Q2809" t="s">
        <v>6513</v>
      </c>
    </row>
    <row r="2810" spans="1:17" x14ac:dyDescent="0.2">
      <c r="A2810" s="3" t="s">
        <v>103</v>
      </c>
      <c r="B2810" s="3"/>
      <c r="C2810" s="18" t="s">
        <v>104</v>
      </c>
      <c r="D2810" s="18" t="s">
        <v>239</v>
      </c>
      <c r="E2810" s="18" t="s">
        <v>1810</v>
      </c>
      <c r="F2810" s="18" t="s">
        <v>1811</v>
      </c>
      <c r="G2810" s="19">
        <v>44103</v>
      </c>
      <c r="H2810" s="20" t="s">
        <v>6514</v>
      </c>
      <c r="I2810" s="20" t="s">
        <v>6515</v>
      </c>
      <c r="J2810" s="21">
        <v>34</v>
      </c>
      <c r="K2810" s="18" t="str">
        <f>IFERROR(VLOOKUP(LEFT(I2810,7)+0,'[1]_Redacted Trans'!B$1:C$65536,2,0),P2810)</f>
        <v>2100032 - Signs Made Easy</v>
      </c>
      <c r="L2810" s="18"/>
      <c r="M2810" s="18" t="str">
        <f>IFERROR(VLOOKUP(LEFT(I2810,7)+0,'[1]_Redacted Trans'!B$1:C$65536,2,0),Q2810)</f>
        <v>DOG SIGNS STOURVIEW CRESCENT</v>
      </c>
      <c r="N2810" s="22" t="s">
        <v>110</v>
      </c>
      <c r="P2810" t="s">
        <v>264</v>
      </c>
      <c r="Q2810" t="s">
        <v>6516</v>
      </c>
    </row>
    <row r="2811" spans="1:17" x14ac:dyDescent="0.2">
      <c r="A2811" s="3" t="s">
        <v>103</v>
      </c>
      <c r="B2811" s="3"/>
      <c r="C2811" s="18" t="s">
        <v>104</v>
      </c>
      <c r="D2811" s="18" t="s">
        <v>239</v>
      </c>
      <c r="E2811" s="18" t="s">
        <v>270</v>
      </c>
      <c r="F2811" s="18" t="s">
        <v>144</v>
      </c>
      <c r="G2811" s="19">
        <v>44103</v>
      </c>
      <c r="H2811" s="20" t="s">
        <v>6517</v>
      </c>
      <c r="I2811" s="20" t="s">
        <v>6518</v>
      </c>
      <c r="J2811" s="21">
        <v>23.94</v>
      </c>
      <c r="K2811" s="18" t="str">
        <f>IFERROR(VLOOKUP(LEFT(I2811,7)+0,'[1]_Redacted Trans'!B$1:C$65536,2,0),P2811)</f>
        <v>2101265 - Silverton Aggregates Ltd</v>
      </c>
      <c r="L2811" s="18"/>
      <c r="M2811" s="18" t="str">
        <f>IFERROR(VLOOKUP(LEFT(I2811,7)+0,'[1]_Redacted Trans'!B$1:C$65536,2,0),Q2811)</f>
        <v>POST MIX</v>
      </c>
      <c r="N2811" s="22" t="s">
        <v>110</v>
      </c>
      <c r="P2811" t="s">
        <v>1594</v>
      </c>
      <c r="Q2811" t="s">
        <v>439</v>
      </c>
    </row>
    <row r="2812" spans="1:17" x14ac:dyDescent="0.2">
      <c r="A2812" s="3" t="s">
        <v>103</v>
      </c>
      <c r="B2812" s="3"/>
      <c r="C2812" s="18" t="s">
        <v>104</v>
      </c>
      <c r="D2812" s="18" t="s">
        <v>316</v>
      </c>
      <c r="E2812" s="18" t="s">
        <v>378</v>
      </c>
      <c r="F2812" s="18" t="s">
        <v>184</v>
      </c>
      <c r="G2812" s="19">
        <v>44103</v>
      </c>
      <c r="H2812" s="20"/>
      <c r="I2812" s="20" t="s">
        <v>6519</v>
      </c>
      <c r="J2812" s="21">
        <v>267.63</v>
      </c>
      <c r="K2812" s="18" t="str">
        <f>IFERROR(VLOOKUP(LEFT(I2812,7)+0,'[1]_Redacted Trans'!B$1:C$65536,2,0),P2812)</f>
        <v>2101092 - Veolia ES (UK) Limited</v>
      </c>
      <c r="L2812" s="18"/>
      <c r="M2812" s="18" t="str">
        <f>IFERROR(VLOOKUP(LEFT(I2812,7)+0,'[1]_Redacted Trans'!B$1:C$65536,2,0),Q2812)</f>
        <v>WASTE AUGUST 2020 TOWN HALL</v>
      </c>
      <c r="N2812" s="22" t="s">
        <v>110</v>
      </c>
      <c r="P2812" t="s">
        <v>840</v>
      </c>
      <c r="Q2812" t="s">
        <v>6520</v>
      </c>
    </row>
    <row r="2813" spans="1:17" x14ac:dyDescent="0.2">
      <c r="A2813" s="3" t="s">
        <v>103</v>
      </c>
      <c r="B2813" s="3"/>
      <c r="C2813" s="18" t="s">
        <v>104</v>
      </c>
      <c r="D2813" s="18" t="s">
        <v>316</v>
      </c>
      <c r="E2813" s="18" t="s">
        <v>685</v>
      </c>
      <c r="F2813" s="18" t="s">
        <v>144</v>
      </c>
      <c r="G2813" s="19">
        <v>44103</v>
      </c>
      <c r="H2813" s="20" t="s">
        <v>6521</v>
      </c>
      <c r="I2813" s="20" t="s">
        <v>6522</v>
      </c>
      <c r="J2813" s="21">
        <v>676.16</v>
      </c>
      <c r="K2813" s="18" t="str">
        <f>IFERROR(VLOOKUP(LEFT(I2813,7)+0,'[1]_Redacted Trans'!B$1:C$65536,2,0),P2813)</f>
        <v>2101624 - Bunzl</v>
      </c>
      <c r="L2813" s="18"/>
      <c r="M2813" s="18" t="str">
        <f>IFERROR(VLOOKUP(LEFT(I2813,7)+0,'[1]_Redacted Trans'!B$1:C$65536,2,0),Q2813)</f>
        <v>CLEANING SUPPLIES FOR TOWN HALL</v>
      </c>
      <c r="N2813" s="22" t="s">
        <v>110</v>
      </c>
      <c r="P2813" t="s">
        <v>452</v>
      </c>
      <c r="Q2813" t="s">
        <v>6523</v>
      </c>
    </row>
    <row r="2814" spans="1:17" x14ac:dyDescent="0.2">
      <c r="A2814" s="3" t="s">
        <v>103</v>
      </c>
      <c r="B2814" s="3"/>
      <c r="C2814" s="18" t="s">
        <v>104</v>
      </c>
      <c r="D2814" s="18" t="s">
        <v>182</v>
      </c>
      <c r="E2814" s="18" t="s">
        <v>978</v>
      </c>
      <c r="F2814" s="18" t="s">
        <v>170</v>
      </c>
      <c r="G2814" s="19">
        <v>44103</v>
      </c>
      <c r="H2814" s="20" t="s">
        <v>6524</v>
      </c>
      <c r="I2814" s="20" t="s">
        <v>6525</v>
      </c>
      <c r="J2814" s="21">
        <v>71.959999999999994</v>
      </c>
      <c r="K2814" s="18" t="str">
        <f>IFERROR(VLOOKUP(LEFT(I2814,7)+0,'[1]_Redacted Trans'!B$1:C$65536,2,0),P2814)</f>
        <v>2108282 - Nisbets</v>
      </c>
      <c r="L2814" s="18"/>
      <c r="M2814" s="18" t="str">
        <f>IFERROR(VLOOKUP(LEFT(I2814,7)+0,'[1]_Redacted Trans'!B$1:C$65536,2,0),Q2814)</f>
        <v>KETTLES</v>
      </c>
      <c r="N2814" s="22" t="s">
        <v>110</v>
      </c>
      <c r="P2814" t="s">
        <v>6526</v>
      </c>
      <c r="Q2814" t="s">
        <v>6527</v>
      </c>
    </row>
    <row r="2815" spans="1:17" x14ac:dyDescent="0.2">
      <c r="A2815" s="3" t="s">
        <v>103</v>
      </c>
      <c r="B2815" s="3"/>
      <c r="C2815" s="18" t="s">
        <v>104</v>
      </c>
      <c r="D2815" s="18" t="s">
        <v>698</v>
      </c>
      <c r="E2815" s="18" t="s">
        <v>633</v>
      </c>
      <c r="F2815" s="18" t="s">
        <v>849</v>
      </c>
      <c r="G2815" s="19">
        <v>44082</v>
      </c>
      <c r="H2815" s="20"/>
      <c r="I2815" s="20" t="s">
        <v>6528</v>
      </c>
      <c r="J2815" s="21">
        <v>425.4</v>
      </c>
      <c r="K2815" s="18" t="str">
        <f>IFERROR(VLOOKUP(LEFT(I2815,7)+0,'[1]_Redacted Trans'!B$1:C$65536,2,0),P2815)</f>
        <v>2108282 - Nisbets</v>
      </c>
      <c r="L2815" s="18"/>
      <c r="M2815" s="18" t="str">
        <f>IFERROR(VLOOKUP(LEFT(I2815,7)+0,'[1]_Redacted Trans'!B$1:C$65536,2,0),Q2815)</f>
        <v>FOLDING TABLE - NISBITS</v>
      </c>
      <c r="N2815" s="22" t="s">
        <v>110</v>
      </c>
      <c r="P2815" t="s">
        <v>6526</v>
      </c>
      <c r="Q2815" t="s">
        <v>6529</v>
      </c>
    </row>
    <row r="2816" spans="1:17" x14ac:dyDescent="0.2">
      <c r="A2816" s="3" t="s">
        <v>103</v>
      </c>
      <c r="B2816" s="3"/>
      <c r="C2816" s="18" t="s">
        <v>104</v>
      </c>
      <c r="D2816" s="18" t="s">
        <v>182</v>
      </c>
      <c r="E2816" s="18" t="s">
        <v>978</v>
      </c>
      <c r="F2816" s="18" t="s">
        <v>170</v>
      </c>
      <c r="G2816" s="19">
        <v>44103</v>
      </c>
      <c r="H2816" s="20" t="s">
        <v>6530</v>
      </c>
      <c r="I2816" s="20" t="s">
        <v>6531</v>
      </c>
      <c r="J2816" s="21">
        <v>66.680000000000007</v>
      </c>
      <c r="K2816" s="18" t="str">
        <f>IFERROR(VLOOKUP(LEFT(I2816,7)+0,'[1]_Redacted Trans'!B$1:C$65536,2,0),P2816)</f>
        <v>2119074 - Amazon Payments UK Ltd</v>
      </c>
      <c r="L2816" s="18"/>
      <c r="M2816" s="18" t="str">
        <f>IFERROR(VLOOKUP(LEFT(I2816,7)+0,'[1]_Redacted Trans'!B$1:C$65536,2,0),Q2816)</f>
        <v>COFFEE STORER COMPARTMENTS</v>
      </c>
      <c r="N2816" s="22" t="s">
        <v>110</v>
      </c>
      <c r="P2816" t="s">
        <v>237</v>
      </c>
      <c r="Q2816" t="s">
        <v>6532</v>
      </c>
    </row>
    <row r="2817" spans="1:17" x14ac:dyDescent="0.2">
      <c r="A2817" s="3" t="s">
        <v>103</v>
      </c>
      <c r="B2817" s="3"/>
      <c r="C2817" s="18" t="s">
        <v>104</v>
      </c>
      <c r="D2817" s="18" t="s">
        <v>168</v>
      </c>
      <c r="E2817" s="18" t="s">
        <v>229</v>
      </c>
      <c r="F2817" s="18" t="s">
        <v>230</v>
      </c>
      <c r="G2817" s="19">
        <v>44103</v>
      </c>
      <c r="H2817" s="20"/>
      <c r="I2817" s="20" t="s">
        <v>6533</v>
      </c>
      <c r="J2817" s="21">
        <v>7519.93</v>
      </c>
      <c r="K2817" s="18" t="str">
        <f>IFERROR(VLOOKUP(LEFT(I2817,7)+0,'[1]_Redacted Trans'!B$1:C$65536,2,0),P2817)</f>
        <v>2100118 - British Gas Business</v>
      </c>
      <c r="L2817" s="18"/>
      <c r="M2817" s="18" t="str">
        <f>IFERROR(VLOOKUP(LEFT(I2817,7)+0,'[1]_Redacted Trans'!B$1:C$65536,2,0),Q2817)</f>
        <v>COMMUNAL AUGUST 20</v>
      </c>
      <c r="N2817" s="22" t="s">
        <v>110</v>
      </c>
      <c r="P2817" t="s">
        <v>3670</v>
      </c>
      <c r="Q2817" t="s">
        <v>6534</v>
      </c>
    </row>
    <row r="2818" spans="1:17" x14ac:dyDescent="0.2">
      <c r="A2818" s="3" t="s">
        <v>103</v>
      </c>
      <c r="B2818" s="3"/>
      <c r="C2818" s="18" t="s">
        <v>104</v>
      </c>
      <c r="D2818" s="18" t="s">
        <v>138</v>
      </c>
      <c r="E2818" s="18" t="s">
        <v>139</v>
      </c>
      <c r="F2818" s="18" t="s">
        <v>373</v>
      </c>
      <c r="G2818" s="19">
        <v>44103</v>
      </c>
      <c r="H2818" s="20" t="s">
        <v>6535</v>
      </c>
      <c r="I2818" s="20" t="s">
        <v>6536</v>
      </c>
      <c r="J2818" s="21">
        <v>36.78</v>
      </c>
      <c r="K2818" s="18" t="str">
        <f>IFERROR(VLOOKUP(LEFT(I2818,7)+0,'[1]_Redacted Trans'!B$1:C$65536,2,0),P2818)</f>
        <v>2100205 - Chelmsford Safety Supplies Ltd</v>
      </c>
      <c r="L2818" s="18"/>
      <c r="M2818" s="18" t="str">
        <f>IFERROR(VLOOKUP(LEFT(I2818,7)+0,'[1]_Redacted Trans'!B$1:C$65536,2,0),Q2818)</f>
        <v>TIPTREE SAFETY TRAINER SHOE SIZE 5</v>
      </c>
      <c r="N2818" s="22" t="s">
        <v>110</v>
      </c>
      <c r="P2818" t="s">
        <v>376</v>
      </c>
      <c r="Q2818" t="s">
        <v>6537</v>
      </c>
    </row>
    <row r="2819" spans="1:17" x14ac:dyDescent="0.2">
      <c r="A2819" s="3" t="s">
        <v>103</v>
      </c>
      <c r="B2819" s="3"/>
      <c r="C2819" s="18" t="s">
        <v>104</v>
      </c>
      <c r="D2819" s="18" t="s">
        <v>239</v>
      </c>
      <c r="E2819" s="18" t="s">
        <v>270</v>
      </c>
      <c r="F2819" s="18" t="s">
        <v>1178</v>
      </c>
      <c r="G2819" s="19">
        <v>44103</v>
      </c>
      <c r="H2819" s="20" t="s">
        <v>2426</v>
      </c>
      <c r="I2819" s="20" t="s">
        <v>6538</v>
      </c>
      <c r="J2819" s="21">
        <v>267.83999999999997</v>
      </c>
      <c r="K2819" s="18" t="str">
        <f>IFERROR(VLOOKUP(LEFT(I2819,7)+0,'[1]_Redacted Trans'!B$1:C$65536,2,0),P2819)</f>
        <v>2100493 - Eastern Waste Disposal Limited</v>
      </c>
      <c r="L2819" s="18"/>
      <c r="M2819" s="18" t="str">
        <f>IFERROR(VLOOKUP(LEFT(I2819,7)+0,'[1]_Redacted Trans'!B$1:C$65536,2,0),Q2819)</f>
        <v>AUG20 WASTE &amp; SKIP HIRE</v>
      </c>
      <c r="N2819" s="22" t="s">
        <v>110</v>
      </c>
      <c r="P2819" t="s">
        <v>884</v>
      </c>
      <c r="Q2819" t="s">
        <v>6539</v>
      </c>
    </row>
    <row r="2820" spans="1:17" x14ac:dyDescent="0.2">
      <c r="A2820" s="3" t="s">
        <v>103</v>
      </c>
      <c r="B2820" s="3"/>
      <c r="C2820" s="18" t="s">
        <v>104</v>
      </c>
      <c r="D2820" s="18" t="s">
        <v>239</v>
      </c>
      <c r="E2820" s="18" t="s">
        <v>2234</v>
      </c>
      <c r="F2820" s="18" t="s">
        <v>261</v>
      </c>
      <c r="G2820" s="19">
        <v>44103</v>
      </c>
      <c r="H2820" s="20" t="s">
        <v>6540</v>
      </c>
      <c r="I2820" s="20" t="s">
        <v>6541</v>
      </c>
      <c r="J2820" s="21">
        <v>120</v>
      </c>
      <c r="K2820" s="18" t="str">
        <f>IFERROR(VLOOKUP(LEFT(I2820,7)+0,'[1]_Redacted Trans'!B$1:C$65536,2,0),P2820)</f>
        <v>2106272 - Greenleaf Pest Control Services Ltd</v>
      </c>
      <c r="L2820" s="18">
        <v>8303453</v>
      </c>
      <c r="M2820" s="18" t="str">
        <f>IFERROR(VLOOKUP(LEFT(I2820,7)+0,'[1]_Redacted Trans'!B$1:C$65536,2,0),Q2820)</f>
        <v>ATTEND WASP NEST CLACTON CEMETERY</v>
      </c>
      <c r="N2820" s="22" t="s">
        <v>110</v>
      </c>
      <c r="P2820" t="s">
        <v>5739</v>
      </c>
      <c r="Q2820" t="s">
        <v>6542</v>
      </c>
    </row>
    <row r="2821" spans="1:17" x14ac:dyDescent="0.2">
      <c r="A2821" s="3" t="s">
        <v>103</v>
      </c>
      <c r="B2821" s="3"/>
      <c r="C2821" s="18" t="s">
        <v>104</v>
      </c>
      <c r="D2821" s="18" t="s">
        <v>168</v>
      </c>
      <c r="E2821" s="18" t="s">
        <v>671</v>
      </c>
      <c r="F2821" s="18" t="s">
        <v>672</v>
      </c>
      <c r="G2821" s="19">
        <v>44103</v>
      </c>
      <c r="H2821" s="20" t="s">
        <v>6543</v>
      </c>
      <c r="I2821" s="20" t="s">
        <v>6544</v>
      </c>
      <c r="J2821" s="21">
        <v>150</v>
      </c>
      <c r="K2821" s="18" t="str">
        <f>IFERROR(VLOOKUP(LEFT(I2821,7)+0,'[1]_Redacted Trans'!B$1:C$65536,2,0),P2821)</f>
        <v>REDACTED PERSONAL DATA</v>
      </c>
      <c r="L2821" s="18"/>
      <c r="M2821" s="18" t="str">
        <f>IFERROR(VLOOKUP(LEFT(I2821,7)+0,'[1]_Redacted Trans'!B$1:C$65536,2,0),Q2821)</f>
        <v>REDACTED PERSONAL DATA</v>
      </c>
      <c r="N2821" s="22" t="s">
        <v>110</v>
      </c>
      <c r="P2821" t="s">
        <v>143</v>
      </c>
      <c r="Q2821" t="s">
        <v>143</v>
      </c>
    </row>
    <row r="2822" spans="1:17" x14ac:dyDescent="0.2">
      <c r="A2822" s="3" t="s">
        <v>103</v>
      </c>
      <c r="B2822" s="3"/>
      <c r="C2822" s="18" t="s">
        <v>104</v>
      </c>
      <c r="D2822" s="18" t="s">
        <v>168</v>
      </c>
      <c r="E2822" s="18" t="s">
        <v>254</v>
      </c>
      <c r="F2822" s="18" t="s">
        <v>829</v>
      </c>
      <c r="G2822" s="19">
        <v>44103</v>
      </c>
      <c r="H2822" s="20" t="s">
        <v>6545</v>
      </c>
      <c r="I2822" s="20" t="s">
        <v>6546</v>
      </c>
      <c r="J2822" s="21">
        <v>430</v>
      </c>
      <c r="K2822" s="18" t="str">
        <f>IFERROR(VLOOKUP(LEFT(I2822,7)+0,'[1]_Redacted Trans'!B$1:C$65536,2,0),P2822)</f>
        <v>2112159 - Justins Domestic Appliance Repairs</v>
      </c>
      <c r="L2822" s="18"/>
      <c r="M2822" s="18" t="str">
        <f>IFERROR(VLOOKUP(LEFT(I2822,7)+0,'[1]_Redacted Trans'!B$1:C$65536,2,0),Q2822)</f>
        <v>CROOKED ELMS</v>
      </c>
      <c r="N2822" s="22" t="s">
        <v>110</v>
      </c>
      <c r="P2822" t="s">
        <v>4778</v>
      </c>
      <c r="Q2822" t="s">
        <v>3000</v>
      </c>
    </row>
    <row r="2823" spans="1:17" x14ac:dyDescent="0.2">
      <c r="A2823" s="3" t="s">
        <v>103</v>
      </c>
      <c r="B2823" s="3"/>
      <c r="C2823" s="18" t="s">
        <v>104</v>
      </c>
      <c r="D2823" s="18" t="s">
        <v>168</v>
      </c>
      <c r="E2823" s="18" t="s">
        <v>254</v>
      </c>
      <c r="F2823" s="18" t="s">
        <v>829</v>
      </c>
      <c r="G2823" s="19">
        <v>44103</v>
      </c>
      <c r="H2823" s="20" t="s">
        <v>6547</v>
      </c>
      <c r="I2823" s="20" t="s">
        <v>6548</v>
      </c>
      <c r="J2823" s="21">
        <v>140</v>
      </c>
      <c r="K2823" s="18" t="str">
        <f>IFERROR(VLOOKUP(LEFT(I2823,7)+0,'[1]_Redacted Trans'!B$1:C$65536,2,0),P2823)</f>
        <v>2112159 - Justins Domestic Appliance Repairs</v>
      </c>
      <c r="L2823" s="18"/>
      <c r="M2823" s="18" t="str">
        <f>IFERROR(VLOOKUP(LEFT(I2823,7)+0,'[1]_Redacted Trans'!B$1:C$65536,2,0),Q2823)</f>
        <v>BELMANS &amp; KATE DANIELS</v>
      </c>
      <c r="N2823" s="22" t="s">
        <v>110</v>
      </c>
      <c r="P2823" t="s">
        <v>4778</v>
      </c>
      <c r="Q2823" t="s">
        <v>6549</v>
      </c>
    </row>
    <row r="2824" spans="1:17" x14ac:dyDescent="0.2">
      <c r="A2824" s="3" t="s">
        <v>103</v>
      </c>
      <c r="B2824" s="3"/>
      <c r="C2824" s="18" t="s">
        <v>104</v>
      </c>
      <c r="D2824" s="18" t="s">
        <v>698</v>
      </c>
      <c r="E2824" s="18" t="s">
        <v>3181</v>
      </c>
      <c r="F2824" s="18" t="s">
        <v>3182</v>
      </c>
      <c r="G2824" s="19">
        <v>44103</v>
      </c>
      <c r="H2824" s="20"/>
      <c r="I2824" s="20" t="s">
        <v>6550</v>
      </c>
      <c r="J2824" s="21">
        <v>190</v>
      </c>
      <c r="K2824" s="18" t="str">
        <f>IFERROR(VLOOKUP(LEFT(I2824,7)+0,'[1]_Redacted Trans'!B$1:C$65536,2,0),P2824)</f>
        <v>2116383 - Westminster Employment Forum</v>
      </c>
      <c r="L2824" s="18"/>
      <c r="M2824" s="18" t="str">
        <f>IFERROR(VLOOKUP(LEFT(I2824,7)+0,'[1]_Redacted Trans'!B$1:C$65536,2,0),Q2824)</f>
        <v>FOLDING TABLE - NISBITS</v>
      </c>
      <c r="N2824" s="22" t="s">
        <v>110</v>
      </c>
      <c r="P2824" t="s">
        <v>3184</v>
      </c>
      <c r="Q2824" t="s">
        <v>6529</v>
      </c>
    </row>
    <row r="2825" spans="1:17" x14ac:dyDescent="0.2">
      <c r="A2825" s="3" t="s">
        <v>103</v>
      </c>
      <c r="B2825" s="3"/>
      <c r="C2825" s="18" t="s">
        <v>104</v>
      </c>
      <c r="D2825" s="18" t="s">
        <v>182</v>
      </c>
      <c r="E2825" s="18" t="s">
        <v>353</v>
      </c>
      <c r="F2825" s="18" t="s">
        <v>198</v>
      </c>
      <c r="G2825" s="19">
        <v>44103</v>
      </c>
      <c r="H2825" s="20" t="s">
        <v>6551</v>
      </c>
      <c r="I2825" s="20" t="s">
        <v>6552</v>
      </c>
      <c r="J2825" s="21">
        <v>490</v>
      </c>
      <c r="K2825" s="18" t="str">
        <f>IFERROR(VLOOKUP(LEFT(I2825,7)+0,'[1]_Redacted Trans'!B$1:C$65536,2,0),P2825)</f>
        <v>2100967 - N Rudelhoff</v>
      </c>
      <c r="L2825" s="18"/>
      <c r="M2825" s="18" t="str">
        <f>IFERROR(VLOOKUP(LEFT(I2825,7)+0,'[1]_Redacted Trans'!B$1:C$65536,2,0),Q2825)</f>
        <v>ELETRICAL WORKS BEACH PATROL STATION</v>
      </c>
      <c r="N2825" s="22" t="s">
        <v>110</v>
      </c>
      <c r="P2825" t="s">
        <v>1500</v>
      </c>
      <c r="Q2825" t="s">
        <v>6553</v>
      </c>
    </row>
    <row r="2826" spans="1:17" x14ac:dyDescent="0.2">
      <c r="A2826" s="3" t="s">
        <v>103</v>
      </c>
      <c r="B2826" s="3"/>
      <c r="C2826" s="18" t="s">
        <v>104</v>
      </c>
      <c r="D2826" s="18" t="s">
        <v>168</v>
      </c>
      <c r="E2826" s="18" t="s">
        <v>128</v>
      </c>
      <c r="F2826" s="18" t="s">
        <v>6554</v>
      </c>
      <c r="G2826" s="19">
        <v>44103</v>
      </c>
      <c r="H2826" s="20" t="s">
        <v>6555</v>
      </c>
      <c r="I2826" s="20" t="s">
        <v>6556</v>
      </c>
      <c r="J2826" s="21">
        <v>9369.5</v>
      </c>
      <c r="K2826" s="18" t="str">
        <f>IFERROR(VLOOKUP(LEFT(I2826,7)+0,'[1]_Redacted Trans'!B$1:C$65536,2,0),P2826)</f>
        <v>2118571 - Peabody South East Limited</v>
      </c>
      <c r="L2826" s="18"/>
      <c r="M2826" s="18" t="str">
        <f>IFERROR(VLOOKUP(LEFT(I2826,7)+0,'[1]_Redacted Trans'!B$1:C$65536,2,0),Q2826)</f>
        <v>01/04/2020 TO 30/06/2020</v>
      </c>
      <c r="N2826" s="22" t="s">
        <v>110</v>
      </c>
      <c r="P2826" t="s">
        <v>6557</v>
      </c>
      <c r="Q2826" t="s">
        <v>6558</v>
      </c>
    </row>
    <row r="2827" spans="1:17" x14ac:dyDescent="0.2">
      <c r="A2827" s="3" t="s">
        <v>103</v>
      </c>
      <c r="B2827" s="3"/>
      <c r="C2827" s="18" t="s">
        <v>104</v>
      </c>
      <c r="D2827" s="18" t="s">
        <v>168</v>
      </c>
      <c r="E2827" s="18" t="s">
        <v>128</v>
      </c>
      <c r="F2827" s="18" t="s">
        <v>6554</v>
      </c>
      <c r="G2827" s="19">
        <v>44103</v>
      </c>
      <c r="H2827" s="20" t="s">
        <v>6555</v>
      </c>
      <c r="I2827" s="20" t="s">
        <v>6559</v>
      </c>
      <c r="J2827" s="21">
        <v>9369.5</v>
      </c>
      <c r="K2827" s="18" t="str">
        <f>IFERROR(VLOOKUP(LEFT(I2827,7)+0,'[1]_Redacted Trans'!B$1:C$65536,2,0),P2827)</f>
        <v>2118571 - Peabody South East Limited</v>
      </c>
      <c r="L2827" s="18"/>
      <c r="M2827" s="18" t="str">
        <f>IFERROR(VLOOKUP(LEFT(I2827,7)+0,'[1]_Redacted Trans'!B$1:C$65536,2,0),Q2827)</f>
        <v>01/07/20 TO 30/09/20</v>
      </c>
      <c r="N2827" s="22" t="s">
        <v>110</v>
      </c>
      <c r="P2827" t="s">
        <v>6557</v>
      </c>
      <c r="Q2827" t="s">
        <v>6560</v>
      </c>
    </row>
    <row r="2828" spans="1:17" x14ac:dyDescent="0.2">
      <c r="A2828" s="3" t="s">
        <v>103</v>
      </c>
      <c r="B2828" s="3"/>
      <c r="C2828" s="18" t="s">
        <v>104</v>
      </c>
      <c r="D2828" s="18" t="s">
        <v>182</v>
      </c>
      <c r="E2828" s="18" t="s">
        <v>353</v>
      </c>
      <c r="F2828" s="18" t="s">
        <v>170</v>
      </c>
      <c r="G2828" s="19">
        <v>44103</v>
      </c>
      <c r="H2828" s="20" t="s">
        <v>6561</v>
      </c>
      <c r="I2828" s="20" t="s">
        <v>6562</v>
      </c>
      <c r="J2828" s="21">
        <v>317.82</v>
      </c>
      <c r="K2828" s="18" t="str">
        <f>IFERROR(VLOOKUP(LEFT(I2828,7)+0,'[1]_Redacted Trans'!B$1:C$65536,2,0),P2828)</f>
        <v>2101127 - RLSS UK Enterprises Ltd</v>
      </c>
      <c r="L2828" s="18">
        <v>2559199</v>
      </c>
      <c r="M2828" s="18" t="str">
        <f>IFERROR(VLOOKUP(LEFT(I2828,7)+0,'[1]_Redacted Trans'!B$1:C$65536,2,0),Q2828)</f>
        <v>LIFEGUARD EQUIPTMENT</v>
      </c>
      <c r="N2828" s="22" t="s">
        <v>110</v>
      </c>
      <c r="P2828" t="s">
        <v>6563</v>
      </c>
      <c r="Q2828" t="s">
        <v>6564</v>
      </c>
    </row>
    <row r="2829" spans="1:17" x14ac:dyDescent="0.2">
      <c r="A2829" s="3" t="s">
        <v>103</v>
      </c>
      <c r="B2829" s="3"/>
      <c r="C2829" s="18" t="s">
        <v>104</v>
      </c>
      <c r="D2829" s="18" t="s">
        <v>168</v>
      </c>
      <c r="E2829" s="18" t="s">
        <v>254</v>
      </c>
      <c r="F2829" s="18" t="s">
        <v>255</v>
      </c>
      <c r="G2829" s="19">
        <v>44103</v>
      </c>
      <c r="H2829" s="20" t="s">
        <v>6565</v>
      </c>
      <c r="I2829" s="20" t="s">
        <v>6566</v>
      </c>
      <c r="J2829" s="21">
        <v>55</v>
      </c>
      <c r="K2829" s="18" t="str">
        <f>IFERROR(VLOOKUP(LEFT(I2829,7)+0,'[1]_Redacted Trans'!B$1:C$65536,2,0),P2829)</f>
        <v>2101237 - Sound &amp; Vision</v>
      </c>
      <c r="L2829" s="18"/>
      <c r="M2829" s="18" t="str">
        <f>IFERROR(VLOOKUP(LEFT(I2829,7)+0,'[1]_Redacted Trans'!B$1:C$65536,2,0),Q2829)</f>
        <v>1-4 NICOLLS CLOSE</v>
      </c>
      <c r="N2829" s="22" t="s">
        <v>110</v>
      </c>
      <c r="P2829" t="s">
        <v>258</v>
      </c>
      <c r="Q2829" t="s">
        <v>6567</v>
      </c>
    </row>
    <row r="2830" spans="1:17" x14ac:dyDescent="0.2">
      <c r="A2830" s="3" t="s">
        <v>103</v>
      </c>
      <c r="B2830" s="3"/>
      <c r="C2830" s="18" t="s">
        <v>104</v>
      </c>
      <c r="D2830" s="18" t="s">
        <v>316</v>
      </c>
      <c r="E2830" s="18" t="s">
        <v>378</v>
      </c>
      <c r="F2830" s="18" t="s">
        <v>184</v>
      </c>
      <c r="G2830" s="19">
        <v>44103</v>
      </c>
      <c r="H2830" s="20"/>
      <c r="I2830" s="20" t="s">
        <v>6568</v>
      </c>
      <c r="J2830" s="21">
        <v>247.84</v>
      </c>
      <c r="K2830" s="18" t="str">
        <f>IFERROR(VLOOKUP(LEFT(I2830,7)+0,'[1]_Redacted Trans'!B$1:C$65536,2,0),P2830)</f>
        <v>2101092 - Veolia ES (UK) Limited</v>
      </c>
      <c r="L2830" s="18"/>
      <c r="M2830" s="18" t="str">
        <f>IFERROR(VLOOKUP(LEFT(I2830,7)+0,'[1]_Redacted Trans'!B$1:C$65536,2,0),Q2830)</f>
        <v>WASTE PIER AGU 2020</v>
      </c>
      <c r="N2830" s="22" t="s">
        <v>110</v>
      </c>
      <c r="P2830" t="s">
        <v>840</v>
      </c>
      <c r="Q2830" t="s">
        <v>6569</v>
      </c>
    </row>
    <row r="2831" spans="1:17" x14ac:dyDescent="0.2">
      <c r="A2831" s="3" t="s">
        <v>103</v>
      </c>
      <c r="B2831" s="3"/>
      <c r="C2831" s="18" t="s">
        <v>104</v>
      </c>
      <c r="D2831" s="18" t="s">
        <v>182</v>
      </c>
      <c r="E2831" s="18" t="s">
        <v>495</v>
      </c>
      <c r="F2831" s="18" t="s">
        <v>198</v>
      </c>
      <c r="G2831" s="19">
        <v>44103</v>
      </c>
      <c r="H2831" s="20" t="s">
        <v>6570</v>
      </c>
      <c r="I2831" s="20" t="s">
        <v>6571</v>
      </c>
      <c r="J2831" s="21">
        <v>225</v>
      </c>
      <c r="K2831" s="18" t="str">
        <f>IFERROR(VLOOKUP(LEFT(I2831,7)+0,'[1]_Redacted Trans'!B$1:C$65536,2,0),P2831)</f>
        <v>2118902 - W Hardy Limited</v>
      </c>
      <c r="L2831" s="18">
        <v>4503015</v>
      </c>
      <c r="M2831" s="18" t="str">
        <f>IFERROR(VLOOKUP(LEFT(I2831,7)+0,'[1]_Redacted Trans'!B$1:C$65536,2,0),Q2831)</f>
        <v>HAND SANITISER STATIONS CLC, WONL, DBL</v>
      </c>
      <c r="N2831" s="22" t="s">
        <v>110</v>
      </c>
      <c r="P2831" t="s">
        <v>3260</v>
      </c>
      <c r="Q2831" t="s">
        <v>6572</v>
      </c>
    </row>
    <row r="2832" spans="1:17" x14ac:dyDescent="0.2">
      <c r="A2832" s="3" t="s">
        <v>103</v>
      </c>
      <c r="B2832" s="3"/>
      <c r="C2832" s="18" t="s">
        <v>104</v>
      </c>
      <c r="D2832" s="18" t="s">
        <v>182</v>
      </c>
      <c r="E2832" s="18" t="s">
        <v>200</v>
      </c>
      <c r="F2832" s="18" t="s">
        <v>198</v>
      </c>
      <c r="G2832" s="19">
        <v>44103</v>
      </c>
      <c r="H2832" s="20" t="s">
        <v>6570</v>
      </c>
      <c r="I2832" s="20" t="s">
        <v>6573</v>
      </c>
      <c r="J2832" s="21">
        <v>225</v>
      </c>
      <c r="K2832" s="18" t="str">
        <f>IFERROR(VLOOKUP(LEFT(I2832,7)+0,'[1]_Redacted Trans'!B$1:C$65536,2,0),P2832)</f>
        <v>2118902 - W Hardy Limited</v>
      </c>
      <c r="L2832" s="18">
        <v>4503015</v>
      </c>
      <c r="M2832" s="18" t="str">
        <f>IFERROR(VLOOKUP(LEFT(I2832,7)+0,'[1]_Redacted Trans'!B$1:C$65536,2,0),Q2832)</f>
        <v>HAND SANITISER STATIONS CLC, WONL, DBL</v>
      </c>
      <c r="N2832" s="22" t="s">
        <v>110</v>
      </c>
      <c r="P2832" t="s">
        <v>3260</v>
      </c>
      <c r="Q2832" t="s">
        <v>6572</v>
      </c>
    </row>
    <row r="2833" spans="1:17" x14ac:dyDescent="0.2">
      <c r="A2833" s="3" t="s">
        <v>103</v>
      </c>
      <c r="B2833" s="3"/>
      <c r="C2833" s="18" t="s">
        <v>104</v>
      </c>
      <c r="D2833" s="18" t="s">
        <v>182</v>
      </c>
      <c r="E2833" s="18" t="s">
        <v>737</v>
      </c>
      <c r="F2833" s="18" t="s">
        <v>198</v>
      </c>
      <c r="G2833" s="19">
        <v>44103</v>
      </c>
      <c r="H2833" s="20" t="s">
        <v>6570</v>
      </c>
      <c r="I2833" s="20" t="s">
        <v>6574</v>
      </c>
      <c r="J2833" s="21">
        <v>225</v>
      </c>
      <c r="K2833" s="18" t="str">
        <f>IFERROR(VLOOKUP(LEFT(I2833,7)+0,'[1]_Redacted Trans'!B$1:C$65536,2,0),P2833)</f>
        <v>2118902 - W Hardy Limited</v>
      </c>
      <c r="L2833" s="18">
        <v>4503015</v>
      </c>
      <c r="M2833" s="18" t="str">
        <f>IFERROR(VLOOKUP(LEFT(I2833,7)+0,'[1]_Redacted Trans'!B$1:C$65536,2,0),Q2833)</f>
        <v>HAND SANITISER STATIONS CLC, WONL, DBL</v>
      </c>
      <c r="N2833" s="22" t="s">
        <v>110</v>
      </c>
      <c r="P2833" t="s">
        <v>3260</v>
      </c>
      <c r="Q2833" t="s">
        <v>6572</v>
      </c>
    </row>
    <row r="2834" spans="1:17" x14ac:dyDescent="0.2">
      <c r="A2834" s="3" t="s">
        <v>103</v>
      </c>
      <c r="B2834" s="3"/>
      <c r="C2834" s="18" t="s">
        <v>104</v>
      </c>
      <c r="D2834" s="18" t="s">
        <v>182</v>
      </c>
      <c r="E2834" s="18" t="s">
        <v>495</v>
      </c>
      <c r="F2834" s="18" t="s">
        <v>512</v>
      </c>
      <c r="G2834" s="19">
        <v>44103</v>
      </c>
      <c r="H2834" s="20" t="s">
        <v>6575</v>
      </c>
      <c r="I2834" s="20" t="s">
        <v>6576</v>
      </c>
      <c r="J2834" s="21">
        <v>75</v>
      </c>
      <c r="K2834" s="18" t="str">
        <f>IFERROR(VLOOKUP(LEFT(I2834,7)+0,'[1]_Redacted Trans'!B$1:C$65536,2,0),P2834)</f>
        <v>2108761 - Ingleton Wood</v>
      </c>
      <c r="L2834" s="18"/>
      <c r="M2834" s="18" t="str">
        <f>IFERROR(VLOOKUP(LEFT(I2834,7)+0,'[1]_Redacted Trans'!B$1:C$65536,2,0),Q2834)</f>
        <v>CALCULATIONS FROM BUILDING SCHEMATICS FOR CLACTON LEISURE CENTRE/ WALTON-ON-NAZE &amp; DOVERCOURT BAY LIFESTYLES</v>
      </c>
      <c r="N2834" s="22" t="s">
        <v>110</v>
      </c>
      <c r="P2834" t="s">
        <v>6577</v>
      </c>
      <c r="Q2834" t="s">
        <v>6578</v>
      </c>
    </row>
    <row r="2835" spans="1:17" x14ac:dyDescent="0.2">
      <c r="A2835" s="3" t="s">
        <v>103</v>
      </c>
      <c r="B2835" s="3"/>
      <c r="C2835" s="18" t="s">
        <v>104</v>
      </c>
      <c r="D2835" s="18" t="s">
        <v>182</v>
      </c>
      <c r="E2835" s="18" t="s">
        <v>200</v>
      </c>
      <c r="F2835" s="18" t="s">
        <v>512</v>
      </c>
      <c r="G2835" s="19">
        <v>44103</v>
      </c>
      <c r="H2835" s="20" t="s">
        <v>6575</v>
      </c>
      <c r="I2835" s="20" t="s">
        <v>6579</v>
      </c>
      <c r="J2835" s="21">
        <v>75</v>
      </c>
      <c r="K2835" s="18" t="str">
        <f>IFERROR(VLOOKUP(LEFT(I2835,7)+0,'[1]_Redacted Trans'!B$1:C$65536,2,0),P2835)</f>
        <v>2108761 - Ingleton Wood</v>
      </c>
      <c r="L2835" s="18"/>
      <c r="M2835" s="18" t="str">
        <f>IFERROR(VLOOKUP(LEFT(I2835,7)+0,'[1]_Redacted Trans'!B$1:C$65536,2,0),Q2835)</f>
        <v>CALCULATIONS FROM BUILDING SCHEMATICS FOR CLACTON LEISURE CENTRE/ WALTON-ON-NAZE &amp; DOVERCOURT BAY LIFESTYLES</v>
      </c>
      <c r="N2835" s="22" t="s">
        <v>110</v>
      </c>
      <c r="P2835" t="s">
        <v>6577</v>
      </c>
      <c r="Q2835" t="s">
        <v>6578</v>
      </c>
    </row>
    <row r="2836" spans="1:17" x14ac:dyDescent="0.2">
      <c r="A2836" s="3" t="s">
        <v>103</v>
      </c>
      <c r="B2836" s="3"/>
      <c r="C2836" s="18" t="s">
        <v>104</v>
      </c>
      <c r="D2836" s="18" t="s">
        <v>182</v>
      </c>
      <c r="E2836" s="18" t="s">
        <v>737</v>
      </c>
      <c r="F2836" s="18" t="s">
        <v>512</v>
      </c>
      <c r="G2836" s="19">
        <v>44103</v>
      </c>
      <c r="H2836" s="20" t="s">
        <v>6575</v>
      </c>
      <c r="I2836" s="20" t="s">
        <v>6580</v>
      </c>
      <c r="J2836" s="21">
        <v>75</v>
      </c>
      <c r="K2836" s="18" t="str">
        <f>IFERROR(VLOOKUP(LEFT(I2836,7)+0,'[1]_Redacted Trans'!B$1:C$65536,2,0),P2836)</f>
        <v>2108761 - Ingleton Wood</v>
      </c>
      <c r="L2836" s="18"/>
      <c r="M2836" s="18" t="str">
        <f>IFERROR(VLOOKUP(LEFT(I2836,7)+0,'[1]_Redacted Trans'!B$1:C$65536,2,0),Q2836)</f>
        <v>CALCULATIONS FROM BUILDING SCHEMATICS FOR CLACTON LEISURE CENTRE/ WALTON-ON-NAZE &amp; DOVERCOURT BAY LIFESTYLES</v>
      </c>
      <c r="N2836" s="22" t="s">
        <v>110</v>
      </c>
      <c r="P2836" t="s">
        <v>6577</v>
      </c>
      <c r="Q2836" t="s">
        <v>6578</v>
      </c>
    </row>
    <row r="2837" spans="1:17" x14ac:dyDescent="0.2">
      <c r="A2837" s="3" t="s">
        <v>103</v>
      </c>
      <c r="B2837" s="3"/>
      <c r="C2837" s="18" t="s">
        <v>104</v>
      </c>
      <c r="D2837" s="18" t="s">
        <v>698</v>
      </c>
      <c r="E2837" s="18" t="s">
        <v>633</v>
      </c>
      <c r="F2837" s="18" t="s">
        <v>849</v>
      </c>
      <c r="G2837" s="19">
        <v>44103</v>
      </c>
      <c r="H2837" s="20">
        <v>21688553</v>
      </c>
      <c r="I2837" s="20" t="s">
        <v>6581</v>
      </c>
      <c r="J2837" s="21">
        <v>425.4</v>
      </c>
      <c r="K2837" s="18" t="str">
        <f>IFERROR(VLOOKUP(LEFT(I2837,7)+0,'[1]_Redacted Trans'!B$1:C$65536,2,0),P2837)</f>
        <v>2108282 - Nisbets</v>
      </c>
      <c r="L2837" s="18"/>
      <c r="M2837" s="18" t="str">
        <f>IFERROR(VLOOKUP(LEFT(I2837,7)+0,'[1]_Redacted Trans'!B$1:C$65536,2,0),Q2837)</f>
        <v>FOLDING TABLE - NISBITS</v>
      </c>
      <c r="N2837" s="22" t="s">
        <v>110</v>
      </c>
      <c r="P2837" t="s">
        <v>6526</v>
      </c>
      <c r="Q2837" t="s">
        <v>6529</v>
      </c>
    </row>
    <row r="2838" spans="1:17" x14ac:dyDescent="0.2">
      <c r="A2838" s="3" t="s">
        <v>103</v>
      </c>
      <c r="B2838" s="3"/>
      <c r="C2838" s="18" t="s">
        <v>104</v>
      </c>
      <c r="D2838" s="18" t="s">
        <v>316</v>
      </c>
      <c r="E2838" s="18" t="s">
        <v>467</v>
      </c>
      <c r="F2838" s="18" t="s">
        <v>144</v>
      </c>
      <c r="G2838" s="19">
        <v>44103</v>
      </c>
      <c r="H2838" s="20" t="s">
        <v>6582</v>
      </c>
      <c r="I2838" s="20" t="s">
        <v>6583</v>
      </c>
      <c r="J2838" s="21">
        <v>25.75</v>
      </c>
      <c r="K2838" s="18" t="str">
        <f>IFERROR(VLOOKUP(LEFT(I2838,7)+0,'[1]_Redacted Trans'!B$1:C$65536,2,0),P2838)</f>
        <v>2100009 - ATS Euromaster Ltd</v>
      </c>
      <c r="L2838" s="18"/>
      <c r="M2838" s="18" t="str">
        <f>IFERROR(VLOOKUP(LEFT(I2838,7)+0,'[1]_Redacted Trans'!B$1:C$65536,2,0),Q2838)</f>
        <v>VARIOUS REPAIRS TO VEHICLE</v>
      </c>
      <c r="N2838" s="22" t="s">
        <v>110</v>
      </c>
      <c r="P2838" t="s">
        <v>1311</v>
      </c>
      <c r="Q2838" t="s">
        <v>6584</v>
      </c>
    </row>
    <row r="2839" spans="1:17" x14ac:dyDescent="0.2">
      <c r="A2839" s="3" t="s">
        <v>103</v>
      </c>
      <c r="B2839" s="3"/>
      <c r="C2839" s="18" t="s">
        <v>104</v>
      </c>
      <c r="D2839" s="18" t="s">
        <v>316</v>
      </c>
      <c r="E2839" s="18" t="s">
        <v>254</v>
      </c>
      <c r="F2839" s="18" t="s">
        <v>829</v>
      </c>
      <c r="G2839" s="19">
        <v>44103</v>
      </c>
      <c r="H2839" s="20"/>
      <c r="I2839" s="20" t="s">
        <v>6585</v>
      </c>
      <c r="J2839" s="21">
        <v>8551.83</v>
      </c>
      <c r="K2839" s="18" t="str">
        <f>IFERROR(VLOOKUP(LEFT(I2839,7)+0,'[1]_Redacted Trans'!B$1:C$65536,2,0),P2839)</f>
        <v>REDACTED PERSONAL DATA</v>
      </c>
      <c r="L2839" s="18"/>
      <c r="M2839" s="18" t="str">
        <f>IFERROR(VLOOKUP(LEFT(I2839,7)+0,'[1]_Redacted Trans'!B$1:C$65536,2,0),Q2839)</f>
        <v>REDACTED PERSONAL DATA</v>
      </c>
      <c r="N2839" s="22" t="s">
        <v>110</v>
      </c>
      <c r="P2839" t="s">
        <v>143</v>
      </c>
      <c r="Q2839" t="s">
        <v>143</v>
      </c>
    </row>
    <row r="2840" spans="1:17" x14ac:dyDescent="0.2">
      <c r="A2840" s="3" t="s">
        <v>103</v>
      </c>
      <c r="B2840" s="3"/>
      <c r="C2840" s="18" t="s">
        <v>104</v>
      </c>
      <c r="D2840" s="18" t="s">
        <v>153</v>
      </c>
      <c r="E2840" s="18" t="s">
        <v>154</v>
      </c>
      <c r="F2840" s="18" t="s">
        <v>281</v>
      </c>
      <c r="G2840" s="19">
        <v>44103</v>
      </c>
      <c r="H2840" s="20" t="s">
        <v>6586</v>
      </c>
      <c r="I2840" s="20" t="s">
        <v>6587</v>
      </c>
      <c r="J2840" s="21">
        <v>349.38</v>
      </c>
      <c r="K2840" s="18" t="str">
        <f>IFERROR(VLOOKUP(LEFT(I2840,7)+0,'[1]_Redacted Trans'!B$1:C$65536,2,0),P2840)</f>
        <v>2118353 - Candomedia Ltd</v>
      </c>
      <c r="L2840" s="18">
        <v>4337974</v>
      </c>
      <c r="M2840" s="18" t="str">
        <f>IFERROR(VLOOKUP(LEFT(I2840,7)+0,'[1]_Redacted Trans'!B$1:C$65536,2,0),Q2840)</f>
        <v>PUBLIC NOTICE COLCHESTER GAZETTE 18/09/20</v>
      </c>
      <c r="N2840" s="22" t="s">
        <v>110</v>
      </c>
      <c r="P2840" t="s">
        <v>284</v>
      </c>
      <c r="Q2840" t="s">
        <v>6588</v>
      </c>
    </row>
    <row r="2841" spans="1:17" x14ac:dyDescent="0.2">
      <c r="A2841" s="3" t="s">
        <v>103</v>
      </c>
      <c r="B2841" s="3"/>
      <c r="C2841" s="18" t="s">
        <v>104</v>
      </c>
      <c r="D2841" s="18" t="s">
        <v>161</v>
      </c>
      <c r="E2841" s="18" t="s">
        <v>658</v>
      </c>
      <c r="F2841" s="18" t="s">
        <v>144</v>
      </c>
      <c r="G2841" s="19">
        <v>44103</v>
      </c>
      <c r="H2841" s="20" t="s">
        <v>6589</v>
      </c>
      <c r="I2841" s="20" t="s">
        <v>6590</v>
      </c>
      <c r="J2841" s="21">
        <v>101.84</v>
      </c>
      <c r="K2841" s="18" t="str">
        <f>IFERROR(VLOOKUP(LEFT(I2841,7)+0,'[1]_Redacted Trans'!B$1:C$65536,2,0),P2841)</f>
        <v>2100291 - Canon (UK) Ltd</v>
      </c>
      <c r="L2841" s="18">
        <v>1264300</v>
      </c>
      <c r="M2841" s="18" t="str">
        <f>IFERROR(VLOOKUP(LEFT(I2841,7)+0,'[1]_Redacted Trans'!B$1:C$65536,2,0),Q2841)</f>
        <v>PAPER AND CARD</v>
      </c>
      <c r="N2841" s="22" t="s">
        <v>110</v>
      </c>
      <c r="P2841" t="s">
        <v>2676</v>
      </c>
      <c r="Q2841" t="s">
        <v>6591</v>
      </c>
    </row>
    <row r="2842" spans="1:17" x14ac:dyDescent="0.2">
      <c r="A2842" s="3" t="s">
        <v>103</v>
      </c>
      <c r="B2842" s="3"/>
      <c r="C2842" s="18" t="s">
        <v>104</v>
      </c>
      <c r="D2842" s="18" t="s">
        <v>316</v>
      </c>
      <c r="E2842" s="18" t="s">
        <v>842</v>
      </c>
      <c r="F2842" s="18" t="s">
        <v>843</v>
      </c>
      <c r="G2842" s="19">
        <v>44103</v>
      </c>
      <c r="H2842" s="20" t="s">
        <v>6125</v>
      </c>
      <c r="I2842" s="20" t="s">
        <v>6592</v>
      </c>
      <c r="J2842" s="21">
        <v>108.24</v>
      </c>
      <c r="K2842" s="18" t="str">
        <f>IFERROR(VLOOKUP(LEFT(I2842,7)+0,'[1]_Redacted Trans'!B$1:C$65536,2,0),P2842)</f>
        <v>2100268 - Clacton Tool Hire</v>
      </c>
      <c r="L2842" s="18"/>
      <c r="M2842" s="18" t="str">
        <f>IFERROR(VLOOKUP(LEFT(I2842,7)+0,'[1]_Redacted Trans'!B$1:C$65536,2,0),Q2842)</f>
        <v>CHAIN SAW</v>
      </c>
      <c r="N2842" s="22" t="s">
        <v>110</v>
      </c>
      <c r="P2842" t="s">
        <v>2682</v>
      </c>
      <c r="Q2842" t="s">
        <v>6593</v>
      </c>
    </row>
    <row r="2843" spans="1:17" x14ac:dyDescent="0.2">
      <c r="A2843" s="3" t="s">
        <v>103</v>
      </c>
      <c r="B2843" s="3"/>
      <c r="C2843" s="18" t="s">
        <v>104</v>
      </c>
      <c r="D2843" s="18" t="s">
        <v>316</v>
      </c>
      <c r="E2843" s="18" t="s">
        <v>842</v>
      </c>
      <c r="F2843" s="18" t="s">
        <v>843</v>
      </c>
      <c r="G2843" s="19">
        <v>44103</v>
      </c>
      <c r="H2843" s="20" t="s">
        <v>6125</v>
      </c>
      <c r="I2843" s="20" t="s">
        <v>6594</v>
      </c>
      <c r="J2843" s="21">
        <v>9</v>
      </c>
      <c r="K2843" s="18" t="str">
        <f>IFERROR(VLOOKUP(LEFT(I2843,7)+0,'[1]_Redacted Trans'!B$1:C$65536,2,0),P2843)</f>
        <v>2100268 - Clacton Tool Hire</v>
      </c>
      <c r="L2843" s="18"/>
      <c r="M2843" s="18" t="str">
        <f>IFERROR(VLOOKUP(LEFT(I2843,7)+0,'[1]_Redacted Trans'!B$1:C$65536,2,0),Q2843)</f>
        <v>CHAIN SAW</v>
      </c>
      <c r="N2843" s="22" t="s">
        <v>110</v>
      </c>
      <c r="P2843" t="s">
        <v>2682</v>
      </c>
      <c r="Q2843" t="s">
        <v>6593</v>
      </c>
    </row>
    <row r="2844" spans="1:17" x14ac:dyDescent="0.2">
      <c r="A2844" s="3" t="s">
        <v>103</v>
      </c>
      <c r="B2844" s="3"/>
      <c r="C2844" s="18" t="s">
        <v>104</v>
      </c>
      <c r="D2844" s="18" t="s">
        <v>316</v>
      </c>
      <c r="E2844" s="18" t="s">
        <v>799</v>
      </c>
      <c r="F2844" s="18" t="s">
        <v>318</v>
      </c>
      <c r="G2844" s="19">
        <v>44103</v>
      </c>
      <c r="H2844" s="20" t="s">
        <v>6595</v>
      </c>
      <c r="I2844" s="20" t="s">
        <v>6596</v>
      </c>
      <c r="J2844" s="21">
        <v>4192</v>
      </c>
      <c r="K2844" s="18" t="str">
        <f>IFERROR(VLOOKUP(LEFT(I2844,7)+0,'[1]_Redacted Trans'!B$1:C$65536,2,0),P2844)</f>
        <v>2101476 - Closomat Ltd</v>
      </c>
      <c r="L2844" s="18">
        <v>2489536</v>
      </c>
      <c r="M2844" s="18" t="str">
        <f>IFERROR(VLOOKUP(LEFT(I2844,7)+0,'[1]_Redacted Trans'!B$1:C$65536,2,0),Q2844)</f>
        <v>14 GRANGE ROAD</v>
      </c>
      <c r="N2844" s="22" t="s">
        <v>110</v>
      </c>
      <c r="P2844" t="s">
        <v>6597</v>
      </c>
      <c r="Q2844" t="s">
        <v>6598</v>
      </c>
    </row>
    <row r="2845" spans="1:17" x14ac:dyDescent="0.2">
      <c r="A2845" s="3" t="s">
        <v>103</v>
      </c>
      <c r="B2845" s="3"/>
      <c r="C2845" s="18" t="s">
        <v>104</v>
      </c>
      <c r="D2845" s="18" t="s">
        <v>316</v>
      </c>
      <c r="E2845" s="18" t="s">
        <v>842</v>
      </c>
      <c r="F2845" s="18" t="s">
        <v>843</v>
      </c>
      <c r="G2845" s="19">
        <v>44103</v>
      </c>
      <c r="H2845" s="20" t="s">
        <v>6599</v>
      </c>
      <c r="I2845" s="20" t="s">
        <v>6600</v>
      </c>
      <c r="J2845" s="21">
        <v>612</v>
      </c>
      <c r="K2845" s="18" t="str">
        <f>IFERROR(VLOOKUP(LEFT(I2845,7)+0,'[1]_Redacted Trans'!B$1:C$65536,2,0),P2845)</f>
        <v>2102836 - DB Concrete Limited</v>
      </c>
      <c r="L2845" s="18"/>
      <c r="M2845" s="18" t="str">
        <f>IFERROR(VLOOKUP(LEFT(I2845,7)+0,'[1]_Redacted Trans'!B$1:C$65536,2,0),Q2845)</f>
        <v>CEMI FIBRE</v>
      </c>
      <c r="N2845" s="22" t="s">
        <v>110</v>
      </c>
      <c r="P2845" t="s">
        <v>6601</v>
      </c>
      <c r="Q2845" t="s">
        <v>6602</v>
      </c>
    </row>
    <row r="2846" spans="1:17" x14ac:dyDescent="0.2">
      <c r="A2846" s="3" t="s">
        <v>103</v>
      </c>
      <c r="B2846" s="3"/>
      <c r="C2846" s="18" t="s">
        <v>104</v>
      </c>
      <c r="D2846" s="18" t="s">
        <v>316</v>
      </c>
      <c r="E2846" s="18" t="s">
        <v>842</v>
      </c>
      <c r="F2846" s="18" t="s">
        <v>843</v>
      </c>
      <c r="G2846" s="19">
        <v>44103</v>
      </c>
      <c r="H2846" s="20" t="s">
        <v>6599</v>
      </c>
      <c r="I2846" s="20" t="s">
        <v>6603</v>
      </c>
      <c r="J2846" s="21">
        <v>510</v>
      </c>
      <c r="K2846" s="18" t="str">
        <f>IFERROR(VLOOKUP(LEFT(I2846,7)+0,'[1]_Redacted Trans'!B$1:C$65536,2,0),P2846)</f>
        <v>2102836 - DB Concrete Limited</v>
      </c>
      <c r="L2846" s="18"/>
      <c r="M2846" s="18" t="str">
        <f>IFERROR(VLOOKUP(LEFT(I2846,7)+0,'[1]_Redacted Trans'!B$1:C$65536,2,0),Q2846)</f>
        <v>CEMI FIBRE</v>
      </c>
      <c r="N2846" s="22" t="s">
        <v>110</v>
      </c>
      <c r="P2846" t="s">
        <v>6601</v>
      </c>
      <c r="Q2846" t="s">
        <v>6602</v>
      </c>
    </row>
    <row r="2847" spans="1:17" x14ac:dyDescent="0.2">
      <c r="A2847" s="3" t="s">
        <v>103</v>
      </c>
      <c r="B2847" s="3"/>
      <c r="C2847" s="18" t="s">
        <v>104</v>
      </c>
      <c r="D2847" s="18" t="s">
        <v>153</v>
      </c>
      <c r="E2847" s="18" t="s">
        <v>154</v>
      </c>
      <c r="F2847" s="18" t="s">
        <v>484</v>
      </c>
      <c r="G2847" s="19">
        <v>44103</v>
      </c>
      <c r="H2847" s="20" t="s">
        <v>6604</v>
      </c>
      <c r="I2847" s="20" t="s">
        <v>6605</v>
      </c>
      <c r="J2847" s="21">
        <v>4150</v>
      </c>
      <c r="K2847" s="18" t="str">
        <f>IFERROR(VLOOKUP(LEFT(I2847,7)+0,'[1]_Redacted Trans'!B$1:C$65536,2,0),P2847)</f>
        <v>2118428 - Enplan UK Ltd</v>
      </c>
      <c r="L2847" s="18">
        <v>4608553</v>
      </c>
      <c r="M2847" s="18" t="str">
        <f>IFERROR(VLOOKUP(LEFT(I2847,7)+0,'[1]_Redacted Trans'!B$1:C$65536,2,0),Q2847)</f>
        <v>ST JOHNS ROAD, CLACTON 01/07/20 TO 31/08/20</v>
      </c>
      <c r="N2847" s="22" t="s">
        <v>110</v>
      </c>
      <c r="P2847" t="s">
        <v>3314</v>
      </c>
      <c r="Q2847" t="s">
        <v>6606</v>
      </c>
    </row>
    <row r="2848" spans="1:17" x14ac:dyDescent="0.2">
      <c r="A2848" s="3" t="s">
        <v>103</v>
      </c>
      <c r="B2848" s="3"/>
      <c r="C2848" s="18" t="s">
        <v>104</v>
      </c>
      <c r="D2848" s="18" t="s">
        <v>153</v>
      </c>
      <c r="E2848" s="18" t="s">
        <v>154</v>
      </c>
      <c r="F2848" s="18" t="s">
        <v>484</v>
      </c>
      <c r="G2848" s="19">
        <v>44103</v>
      </c>
      <c r="H2848" s="20" t="s">
        <v>6607</v>
      </c>
      <c r="I2848" s="20" t="s">
        <v>6608</v>
      </c>
      <c r="J2848" s="21">
        <v>2150</v>
      </c>
      <c r="K2848" s="18" t="str">
        <f>IFERROR(VLOOKUP(LEFT(I2848,7)+0,'[1]_Redacted Trans'!B$1:C$65536,2,0),P2848)</f>
        <v>2118428 - Enplan UK Ltd</v>
      </c>
      <c r="L2848" s="18">
        <v>4608553</v>
      </c>
      <c r="M2848" s="18" t="str">
        <f>IFERROR(VLOOKUP(LEFT(I2848,7)+0,'[1]_Redacted Trans'!B$1:C$65536,2,0),Q2848)</f>
        <v>DESIGN AND LANSCAPE CONSULTNANCY - JOHNS ROAD CLACTON 01/07/20 TO 31/08/20</v>
      </c>
      <c r="N2848" s="22" t="s">
        <v>110</v>
      </c>
      <c r="P2848" t="s">
        <v>3314</v>
      </c>
      <c r="Q2848" t="s">
        <v>6609</v>
      </c>
    </row>
    <row r="2849" spans="1:17" x14ac:dyDescent="0.2">
      <c r="A2849" s="3" t="s">
        <v>103</v>
      </c>
      <c r="B2849" s="3"/>
      <c r="C2849" s="18" t="s">
        <v>104</v>
      </c>
      <c r="D2849" s="18" t="s">
        <v>316</v>
      </c>
      <c r="E2849" s="18" t="s">
        <v>842</v>
      </c>
      <c r="F2849" s="18" t="s">
        <v>2145</v>
      </c>
      <c r="G2849" s="19">
        <v>44103</v>
      </c>
      <c r="H2849" s="20" t="s">
        <v>6610</v>
      </c>
      <c r="I2849" s="20" t="s">
        <v>6611</v>
      </c>
      <c r="J2849" s="21">
        <v>847.45</v>
      </c>
      <c r="K2849" s="18" t="str">
        <f>IFERROR(VLOOKUP(LEFT(I2849,7)+0,'[1]_Redacted Trans'!B$1:C$65536,2,0),P2849)</f>
        <v>2100534 - Frank Halls &amp; Son</v>
      </c>
      <c r="L2849" s="18"/>
      <c r="M2849" s="18" t="str">
        <f>IFERROR(VLOOKUP(LEFT(I2849,7)+0,'[1]_Redacted Trans'!B$1:C$65536,2,0),Q2849)</f>
        <v>NEW HAND RAIL, DOVERCOURT GROYNE 11</v>
      </c>
      <c r="N2849" s="22" t="s">
        <v>110</v>
      </c>
      <c r="P2849" t="s">
        <v>1612</v>
      </c>
      <c r="Q2849" t="s">
        <v>6612</v>
      </c>
    </row>
    <row r="2850" spans="1:17" x14ac:dyDescent="0.2">
      <c r="A2850" s="3" t="s">
        <v>103</v>
      </c>
      <c r="B2850" s="3"/>
      <c r="C2850" s="18" t="s">
        <v>104</v>
      </c>
      <c r="D2850" s="18" t="s">
        <v>698</v>
      </c>
      <c r="E2850" s="18" t="s">
        <v>3181</v>
      </c>
      <c r="F2850" s="18" t="s">
        <v>6613</v>
      </c>
      <c r="G2850" s="19">
        <v>44103</v>
      </c>
      <c r="H2850" s="20"/>
      <c r="I2850" s="20" t="s">
        <v>6614</v>
      </c>
      <c r="J2850" s="21">
        <v>161.04</v>
      </c>
      <c r="K2850" s="18" t="str">
        <f>IFERROR(VLOOKUP(LEFT(I2850,7)+0,'[1]_Redacted Trans'!B$1:C$65536,2,0),P2850)</f>
        <v>2101437 - Tower Security (Tendring) Ltd</v>
      </c>
      <c r="L2850" s="18">
        <v>7597829</v>
      </c>
      <c r="M2850" s="18" t="str">
        <f>IFERROR(VLOOKUP(LEFT(I2850,7)+0,'[1]_Redacted Trans'!B$1:C$65536,2,0),Q2850)</f>
        <v>TOWER SECURITY GUARDS FOR COUNCIL MEETINGS</v>
      </c>
      <c r="N2850" s="22" t="s">
        <v>110</v>
      </c>
      <c r="P2850" t="s">
        <v>207</v>
      </c>
      <c r="Q2850" t="s">
        <v>6615</v>
      </c>
    </row>
    <row r="2851" spans="1:17" x14ac:dyDescent="0.2">
      <c r="A2851" s="3" t="s">
        <v>103</v>
      </c>
      <c r="B2851" s="3"/>
      <c r="C2851" s="18" t="s">
        <v>104</v>
      </c>
      <c r="D2851" s="18" t="s">
        <v>316</v>
      </c>
      <c r="E2851" s="18" t="s">
        <v>266</v>
      </c>
      <c r="F2851" s="18" t="s">
        <v>198</v>
      </c>
      <c r="G2851" s="19">
        <v>44103</v>
      </c>
      <c r="H2851" s="20" t="s">
        <v>6616</v>
      </c>
      <c r="I2851" s="20" t="s">
        <v>6617</v>
      </c>
      <c r="J2851" s="21">
        <v>93.7</v>
      </c>
      <c r="K2851" s="18" t="str">
        <f>IFERROR(VLOOKUP(LEFT(I2851,7)+0,'[1]_Redacted Trans'!B$1:C$65536,2,0),P2851)</f>
        <v>2116185 - John Davidson (Pipes) Ltd</v>
      </c>
      <c r="L2851" s="18"/>
      <c r="M2851" s="18" t="str">
        <f>IFERROR(VLOOKUP(LEFT(I2851,7)+0,'[1]_Redacted Trans'!B$1:C$65536,2,0),Q2851)</f>
        <v>WATER METER</v>
      </c>
      <c r="N2851" s="22" t="s">
        <v>110</v>
      </c>
      <c r="P2851" t="s">
        <v>4519</v>
      </c>
      <c r="Q2851" t="s">
        <v>6618</v>
      </c>
    </row>
    <row r="2852" spans="1:17" x14ac:dyDescent="0.2">
      <c r="A2852" s="3" t="s">
        <v>103</v>
      </c>
      <c r="B2852" s="3"/>
      <c r="C2852" s="18" t="s">
        <v>104</v>
      </c>
      <c r="D2852" s="18" t="s">
        <v>316</v>
      </c>
      <c r="E2852" s="18" t="s">
        <v>842</v>
      </c>
      <c r="F2852" s="18" t="s">
        <v>2145</v>
      </c>
      <c r="G2852" s="19">
        <v>44103</v>
      </c>
      <c r="H2852" s="20" t="s">
        <v>3405</v>
      </c>
      <c r="I2852" s="20" t="s">
        <v>6619</v>
      </c>
      <c r="J2852" s="21">
        <v>80</v>
      </c>
      <c r="K2852" s="18" t="str">
        <f>IFERROR(VLOOKUP(LEFT(I2852,7)+0,'[1]_Redacted Trans'!B$1:C$65536,2,0),P2852)</f>
        <v>2104933 - Plush Mobile Toilets Ltd</v>
      </c>
      <c r="L2852" s="18"/>
      <c r="M2852" s="18" t="str">
        <f>IFERROR(VLOOKUP(LEFT(I2852,7)+0,'[1]_Redacted Trans'!B$1:C$65536,2,0),Q2852)</f>
        <v>SINGLE USE TOILET, HOLLAND HAVEN</v>
      </c>
      <c r="N2852" s="22" t="s">
        <v>110</v>
      </c>
      <c r="P2852" t="s">
        <v>859</v>
      </c>
      <c r="Q2852" t="s">
        <v>6620</v>
      </c>
    </row>
    <row r="2853" spans="1:17" x14ac:dyDescent="0.2">
      <c r="A2853" s="3" t="s">
        <v>103</v>
      </c>
      <c r="B2853" s="3"/>
      <c r="C2853" s="18" t="s">
        <v>104</v>
      </c>
      <c r="D2853" s="18" t="s">
        <v>239</v>
      </c>
      <c r="E2853" s="18" t="s">
        <v>6198</v>
      </c>
      <c r="F2853" s="18" t="s">
        <v>318</v>
      </c>
      <c r="G2853" s="19">
        <v>44103</v>
      </c>
      <c r="H2853" s="20" t="s">
        <v>6621</v>
      </c>
      <c r="I2853" s="20" t="s">
        <v>6622</v>
      </c>
      <c r="J2853" s="21">
        <v>990</v>
      </c>
      <c r="K2853" s="18" t="str">
        <f>IFERROR(VLOOKUP(LEFT(I2853,7)+0,'[1]_Redacted Trans'!B$1:C$65536,2,0),P2853)</f>
        <v>2100032 - Signs Made Easy</v>
      </c>
      <c r="L2853" s="18"/>
      <c r="M2853" s="18" t="str">
        <f>IFERROR(VLOOKUP(LEFT(I2853,7)+0,'[1]_Redacted Trans'!B$1:C$65536,2,0),Q2853)</f>
        <v>SIGNS FOR HALSTEAD ROAD</v>
      </c>
      <c r="N2853" s="22" t="s">
        <v>110</v>
      </c>
      <c r="P2853" t="s">
        <v>264</v>
      </c>
      <c r="Q2853" t="s">
        <v>6623</v>
      </c>
    </row>
    <row r="2854" spans="1:17" x14ac:dyDescent="0.2">
      <c r="A2854" s="3" t="s">
        <v>103</v>
      </c>
      <c r="B2854" s="3"/>
      <c r="C2854" s="18" t="s">
        <v>104</v>
      </c>
      <c r="D2854" s="18" t="s">
        <v>698</v>
      </c>
      <c r="E2854" s="18" t="s">
        <v>888</v>
      </c>
      <c r="F2854" s="18" t="s">
        <v>6613</v>
      </c>
      <c r="G2854" s="19">
        <v>44103</v>
      </c>
      <c r="H2854" s="20" t="s">
        <v>6624</v>
      </c>
      <c r="I2854" s="20" t="s">
        <v>6625</v>
      </c>
      <c r="J2854" s="21">
        <v>61.25</v>
      </c>
      <c r="K2854" s="18" t="str">
        <f>IFERROR(VLOOKUP(LEFT(I2854,7)+0,'[1]_Redacted Trans'!B$1:C$65536,2,0),P2854)</f>
        <v>2102038 - Crispins Sandwich Bar Ltd</v>
      </c>
      <c r="L2854" s="18"/>
      <c r="M2854" s="18" t="str">
        <f>IFERROR(VLOOKUP(LEFT(I2854,7)+0,'[1]_Redacted Trans'!B$1:C$65536,2,0),Q2854)</f>
        <v>CRISPINS LUNCH</v>
      </c>
      <c r="N2854" s="22" t="s">
        <v>110</v>
      </c>
      <c r="P2854" t="s">
        <v>6626</v>
      </c>
      <c r="Q2854" t="s">
        <v>6627</v>
      </c>
    </row>
    <row r="2855" spans="1:17" x14ac:dyDescent="0.2">
      <c r="A2855" s="3" t="s">
        <v>103</v>
      </c>
      <c r="B2855" s="3"/>
      <c r="C2855" s="18" t="s">
        <v>104</v>
      </c>
      <c r="D2855" s="18" t="s">
        <v>316</v>
      </c>
      <c r="E2855" s="18" t="s">
        <v>825</v>
      </c>
      <c r="F2855" s="18" t="s">
        <v>318</v>
      </c>
      <c r="G2855" s="19">
        <v>44103</v>
      </c>
      <c r="H2855" s="20" t="s">
        <v>1711</v>
      </c>
      <c r="I2855" s="20" t="s">
        <v>6628</v>
      </c>
      <c r="J2855" s="21">
        <v>45</v>
      </c>
      <c r="K2855" s="18" t="str">
        <f>IFERROR(VLOOKUP(LEFT(I2855,7)+0,'[1]_Redacted Trans'!B$1:C$65536,2,0),P2855)</f>
        <v>2102025 - TTSS</v>
      </c>
      <c r="L2855" s="18"/>
      <c r="M2855" s="18" t="str">
        <f>IFERROR(VLOOKUP(LEFT(I2855,7)+0,'[1]_Redacted Trans'!B$1:C$65536,2,0),Q2855)</f>
        <v>JAYWICK REMOVAL CAMERAS</v>
      </c>
      <c r="N2855" s="22" t="s">
        <v>110</v>
      </c>
      <c r="P2855" t="s">
        <v>351</v>
      </c>
      <c r="Q2855" t="s">
        <v>6629</v>
      </c>
    </row>
    <row r="2856" spans="1:17" x14ac:dyDescent="0.2">
      <c r="A2856" s="3" t="s">
        <v>103</v>
      </c>
      <c r="B2856" s="3"/>
      <c r="C2856" s="18" t="s">
        <v>104</v>
      </c>
      <c r="D2856" s="18" t="s">
        <v>316</v>
      </c>
      <c r="E2856" s="18" t="s">
        <v>825</v>
      </c>
      <c r="F2856" s="18" t="s">
        <v>318</v>
      </c>
      <c r="G2856" s="19">
        <v>44103</v>
      </c>
      <c r="H2856" s="20" t="s">
        <v>1711</v>
      </c>
      <c r="I2856" s="20" t="s">
        <v>6630</v>
      </c>
      <c r="J2856" s="21">
        <v>140</v>
      </c>
      <c r="K2856" s="18" t="str">
        <f>IFERROR(VLOOKUP(LEFT(I2856,7)+0,'[1]_Redacted Trans'!B$1:C$65536,2,0),P2856)</f>
        <v>2102025 - TTSS</v>
      </c>
      <c r="L2856" s="18"/>
      <c r="M2856" s="18" t="str">
        <f>IFERROR(VLOOKUP(LEFT(I2856,7)+0,'[1]_Redacted Trans'!B$1:C$65536,2,0),Q2856)</f>
        <v>RESITE X4 CAMERAS JAYWICK</v>
      </c>
      <c r="N2856" s="22" t="s">
        <v>110</v>
      </c>
      <c r="P2856" t="s">
        <v>351</v>
      </c>
      <c r="Q2856" t="s">
        <v>6631</v>
      </c>
    </row>
    <row r="2857" spans="1:17" x14ac:dyDescent="0.2">
      <c r="A2857" s="3" t="s">
        <v>103</v>
      </c>
      <c r="B2857" s="3"/>
      <c r="C2857" s="18" t="s">
        <v>104</v>
      </c>
      <c r="D2857" s="18" t="s">
        <v>138</v>
      </c>
      <c r="E2857" s="18" t="s">
        <v>671</v>
      </c>
      <c r="F2857" s="18" t="s">
        <v>672</v>
      </c>
      <c r="G2857" s="19">
        <v>44103</v>
      </c>
      <c r="H2857" s="20" t="s">
        <v>6632</v>
      </c>
      <c r="I2857" s="20" t="s">
        <v>6633</v>
      </c>
      <c r="J2857" s="21">
        <v>494</v>
      </c>
      <c r="K2857" s="18" t="str">
        <f>IFERROR(VLOOKUP(LEFT(I2857,7)+0,'[1]_Redacted Trans'!B$1:C$65536,2,0),P2857)</f>
        <v>REDACTED PERSONAL DATA</v>
      </c>
      <c r="L2857" s="18"/>
      <c r="M2857" s="18" t="str">
        <f>IFERROR(VLOOKUP(LEFT(I2857,7)+0,'[1]_Redacted Trans'!B$1:C$65536,2,0),Q2857)</f>
        <v>REDACTED PERSONAL DATA</v>
      </c>
      <c r="N2857" s="22" t="s">
        <v>110</v>
      </c>
      <c r="P2857" t="s">
        <v>143</v>
      </c>
      <c r="Q2857" t="s">
        <v>143</v>
      </c>
    </row>
    <row r="2858" spans="1:17" x14ac:dyDescent="0.2">
      <c r="A2858" s="3" t="s">
        <v>103</v>
      </c>
      <c r="B2858" s="3"/>
      <c r="C2858" s="18" t="s">
        <v>104</v>
      </c>
      <c r="D2858" s="18" t="s">
        <v>316</v>
      </c>
      <c r="E2858" s="18" t="s">
        <v>378</v>
      </c>
      <c r="F2858" s="18" t="s">
        <v>1467</v>
      </c>
      <c r="G2858" s="19">
        <v>44103</v>
      </c>
      <c r="H2858" s="20" t="s">
        <v>1468</v>
      </c>
      <c r="I2858" s="20" t="s">
        <v>6634</v>
      </c>
      <c r="J2858" s="21">
        <v>32.99</v>
      </c>
      <c r="K2858" s="18" t="str">
        <f>IFERROR(VLOOKUP(LEFT(I2858,7)+0,'[1]_Redacted Trans'!B$1:C$65536,2,0),P2858)</f>
        <v>2101437 - Tower Security (Tendring) Ltd</v>
      </c>
      <c r="L2858" s="18">
        <v>7597829</v>
      </c>
      <c r="M2858" s="18" t="str">
        <f>IFERROR(VLOOKUP(LEFT(I2858,7)+0,'[1]_Redacted Trans'!B$1:C$65536,2,0),Q2858)</f>
        <v>9629 TOWN HALL</v>
      </c>
      <c r="N2858" s="22" t="s">
        <v>110</v>
      </c>
      <c r="P2858" t="s">
        <v>207</v>
      </c>
      <c r="Q2858" t="s">
        <v>6635</v>
      </c>
    </row>
    <row r="2859" spans="1:17" x14ac:dyDescent="0.2">
      <c r="A2859" s="3" t="s">
        <v>103</v>
      </c>
      <c r="B2859" s="3"/>
      <c r="C2859" s="18" t="s">
        <v>104</v>
      </c>
      <c r="D2859" s="18" t="s">
        <v>316</v>
      </c>
      <c r="E2859" s="18" t="s">
        <v>378</v>
      </c>
      <c r="F2859" s="18" t="s">
        <v>184</v>
      </c>
      <c r="G2859" s="19">
        <v>44103</v>
      </c>
      <c r="H2859" s="20"/>
      <c r="I2859" s="20" t="s">
        <v>6636</v>
      </c>
      <c r="J2859" s="21">
        <v>140.32</v>
      </c>
      <c r="K2859" s="18" t="str">
        <f>IFERROR(VLOOKUP(LEFT(I2859,7)+0,'[1]_Redacted Trans'!B$1:C$65536,2,0),P2859)</f>
        <v>2101092 - Veolia ES (UK) Limited</v>
      </c>
      <c r="L2859" s="18"/>
      <c r="M2859" s="18" t="str">
        <f>IFERROR(VLOOKUP(LEFT(I2859,7)+0,'[1]_Redacted Trans'!B$1:C$65536,2,0),Q2859)</f>
        <v>WASTE NORTHBOURNE AUGUST 2020</v>
      </c>
      <c r="N2859" s="22" t="s">
        <v>110</v>
      </c>
      <c r="P2859" t="s">
        <v>840</v>
      </c>
      <c r="Q2859" t="s">
        <v>6637</v>
      </c>
    </row>
    <row r="2860" spans="1:17" x14ac:dyDescent="0.2">
      <c r="A2860" s="3" t="s">
        <v>103</v>
      </c>
      <c r="B2860" s="3"/>
      <c r="C2860" s="18" t="s">
        <v>104</v>
      </c>
      <c r="D2860" s="18" t="s">
        <v>147</v>
      </c>
      <c r="E2860" s="18" t="s">
        <v>148</v>
      </c>
      <c r="F2860" s="18" t="s">
        <v>149</v>
      </c>
      <c r="G2860" s="19">
        <v>44103</v>
      </c>
      <c r="H2860" s="20" t="s">
        <v>6638</v>
      </c>
      <c r="I2860" s="20" t="s">
        <v>6639</v>
      </c>
      <c r="J2860" s="21">
        <v>2035</v>
      </c>
      <c r="K2860" s="18" t="str">
        <f>IFERROR(VLOOKUP(LEFT(I2860,7)+0,'[1]_Redacted Trans'!B$1:C$65536,2,0),P2860)</f>
        <v>2118353 - Candomedia Ltd</v>
      </c>
      <c r="L2860" s="18">
        <v>4337974</v>
      </c>
      <c r="M2860" s="18" t="str">
        <f>IFERROR(VLOOKUP(LEFT(I2860,7)+0,'[1]_Redacted Trans'!B$1:C$65536,2,0),Q2860)</f>
        <v>ECONOMIC DEVELOPMENT AND ENTERPRICE MANAGER ADVERTISMENT</v>
      </c>
      <c r="N2860" s="22" t="s">
        <v>110</v>
      </c>
      <c r="P2860" t="s">
        <v>284</v>
      </c>
      <c r="Q2860" t="s">
        <v>6640</v>
      </c>
    </row>
    <row r="2861" spans="1:17" x14ac:dyDescent="0.2">
      <c r="A2861" s="3" t="s">
        <v>103</v>
      </c>
      <c r="B2861" s="3"/>
      <c r="C2861" s="18" t="s">
        <v>104</v>
      </c>
      <c r="D2861" s="18" t="s">
        <v>316</v>
      </c>
      <c r="E2861" s="18" t="s">
        <v>348</v>
      </c>
      <c r="F2861" s="18" t="s">
        <v>336</v>
      </c>
      <c r="G2861" s="19">
        <v>44103</v>
      </c>
      <c r="H2861" s="20"/>
      <c r="I2861" s="20" t="s">
        <v>6641</v>
      </c>
      <c r="J2861" s="21">
        <v>38.6</v>
      </c>
      <c r="K2861" s="18" t="str">
        <f>IFERROR(VLOOKUP(LEFT(I2861,7)+0,'[1]_Redacted Trans'!B$1:C$65536,2,0),P2861)</f>
        <v>2118748 - Castle Water Ltd</v>
      </c>
      <c r="L2861" s="18" t="s">
        <v>381</v>
      </c>
      <c r="M2861" s="18" t="str">
        <f>IFERROR(VLOOKUP(LEFT(I2861,7)+0,'[1]_Redacted Trans'!B$1:C$65536,2,0),Q2861)</f>
        <v>2529897 NORTHBOURNE AUG 20</v>
      </c>
      <c r="N2861" s="22" t="s">
        <v>110</v>
      </c>
      <c r="P2861" t="s">
        <v>382</v>
      </c>
      <c r="Q2861" t="s">
        <v>6642</v>
      </c>
    </row>
    <row r="2862" spans="1:17" x14ac:dyDescent="0.2">
      <c r="A2862" s="3" t="s">
        <v>103</v>
      </c>
      <c r="B2862" s="3"/>
      <c r="C2862" s="18" t="s">
        <v>104</v>
      </c>
      <c r="D2862" s="18" t="s">
        <v>316</v>
      </c>
      <c r="E2862" s="18" t="s">
        <v>348</v>
      </c>
      <c r="F2862" s="18" t="s">
        <v>379</v>
      </c>
      <c r="G2862" s="19">
        <v>44103</v>
      </c>
      <c r="H2862" s="20"/>
      <c r="I2862" s="20" t="s">
        <v>6643</v>
      </c>
      <c r="J2862" s="21">
        <v>38.79</v>
      </c>
      <c r="K2862" s="18" t="str">
        <f>IFERROR(VLOOKUP(LEFT(I2862,7)+0,'[1]_Redacted Trans'!B$1:C$65536,2,0),P2862)</f>
        <v>2118748 - Castle Water Ltd</v>
      </c>
      <c r="L2862" s="18" t="s">
        <v>381</v>
      </c>
      <c r="M2862" s="18" t="str">
        <f>IFERROR(VLOOKUP(LEFT(I2862,7)+0,'[1]_Redacted Trans'!B$1:C$65536,2,0),Q2862)</f>
        <v>2529897 NORTHBOURNE AUG 20</v>
      </c>
      <c r="N2862" s="22" t="s">
        <v>110</v>
      </c>
      <c r="P2862" t="s">
        <v>382</v>
      </c>
      <c r="Q2862" t="s">
        <v>6642</v>
      </c>
    </row>
    <row r="2863" spans="1:17" x14ac:dyDescent="0.2">
      <c r="A2863" s="3" t="s">
        <v>103</v>
      </c>
      <c r="B2863" s="3"/>
      <c r="C2863" s="18" t="s">
        <v>104</v>
      </c>
      <c r="D2863" s="18" t="s">
        <v>316</v>
      </c>
      <c r="E2863" s="18" t="s">
        <v>378</v>
      </c>
      <c r="F2863" s="18" t="s">
        <v>336</v>
      </c>
      <c r="G2863" s="19">
        <v>44103</v>
      </c>
      <c r="H2863" s="20"/>
      <c r="I2863" s="20" t="s">
        <v>6644</v>
      </c>
      <c r="J2863" s="21">
        <v>15.29</v>
      </c>
      <c r="K2863" s="18" t="str">
        <f>IFERROR(VLOOKUP(LEFT(I2863,7)+0,'[1]_Redacted Trans'!B$1:C$65536,2,0),P2863)</f>
        <v>2118748 - Castle Water Ltd</v>
      </c>
      <c r="L2863" s="18" t="s">
        <v>381</v>
      </c>
      <c r="M2863" s="18" t="str">
        <f>IFERROR(VLOOKUP(LEFT(I2863,7)+0,'[1]_Redacted Trans'!B$1:C$65536,2,0),Q2863)</f>
        <v>2529895 BARNES AUG 20</v>
      </c>
      <c r="N2863" s="22" t="s">
        <v>110</v>
      </c>
      <c r="P2863" t="s">
        <v>382</v>
      </c>
      <c r="Q2863" t="s">
        <v>6645</v>
      </c>
    </row>
    <row r="2864" spans="1:17" x14ac:dyDescent="0.2">
      <c r="A2864" s="3" t="s">
        <v>103</v>
      </c>
      <c r="B2864" s="3"/>
      <c r="C2864" s="18" t="s">
        <v>104</v>
      </c>
      <c r="D2864" s="18" t="s">
        <v>316</v>
      </c>
      <c r="E2864" s="18" t="s">
        <v>378</v>
      </c>
      <c r="F2864" s="18" t="s">
        <v>379</v>
      </c>
      <c r="G2864" s="19">
        <v>44103</v>
      </c>
      <c r="H2864" s="20"/>
      <c r="I2864" s="20" t="s">
        <v>6646</v>
      </c>
      <c r="J2864" s="21">
        <v>17.84</v>
      </c>
      <c r="K2864" s="18" t="str">
        <f>IFERROR(VLOOKUP(LEFT(I2864,7)+0,'[1]_Redacted Trans'!B$1:C$65536,2,0),P2864)</f>
        <v>2118748 - Castle Water Ltd</v>
      </c>
      <c r="L2864" s="18" t="s">
        <v>381</v>
      </c>
      <c r="M2864" s="18" t="str">
        <f>IFERROR(VLOOKUP(LEFT(I2864,7)+0,'[1]_Redacted Trans'!B$1:C$65536,2,0),Q2864)</f>
        <v>2529895 BARNES AUG 20</v>
      </c>
      <c r="N2864" s="22" t="s">
        <v>110</v>
      </c>
      <c r="P2864" t="s">
        <v>382</v>
      </c>
      <c r="Q2864" t="s">
        <v>6645</v>
      </c>
    </row>
    <row r="2865" spans="1:17" x14ac:dyDescent="0.2">
      <c r="A2865" s="3" t="s">
        <v>103</v>
      </c>
      <c r="B2865" s="3"/>
      <c r="C2865" s="18" t="s">
        <v>104</v>
      </c>
      <c r="D2865" s="18" t="s">
        <v>316</v>
      </c>
      <c r="E2865" s="18" t="s">
        <v>378</v>
      </c>
      <c r="F2865" s="18" t="s">
        <v>230</v>
      </c>
      <c r="G2865" s="19">
        <v>44103</v>
      </c>
      <c r="H2865" s="20"/>
      <c r="I2865" s="20" t="s">
        <v>6647</v>
      </c>
      <c r="J2865" s="21">
        <v>3795.89</v>
      </c>
      <c r="K2865" s="18" t="str">
        <f>IFERROR(VLOOKUP(LEFT(I2865,7)+0,'[1]_Redacted Trans'!B$1:C$65536,2,0),P2865)</f>
        <v>2105146 - EDF Energy Customers plc</v>
      </c>
      <c r="L2865" s="18"/>
      <c r="M2865" s="18" t="str">
        <f>IFERROR(VLOOKUP(LEFT(I2865,7)+0,'[1]_Redacted Trans'!B$1:C$65536,2,0),Q2865)</f>
        <v>TH EELTRIC JULY 2020</v>
      </c>
      <c r="N2865" s="22" t="s">
        <v>110</v>
      </c>
      <c r="P2865" t="s">
        <v>525</v>
      </c>
      <c r="Q2865" t="s">
        <v>6648</v>
      </c>
    </row>
    <row r="2866" spans="1:17" x14ac:dyDescent="0.2">
      <c r="A2866" s="3" t="s">
        <v>103</v>
      </c>
      <c r="B2866" s="3"/>
      <c r="C2866" s="18" t="s">
        <v>104</v>
      </c>
      <c r="D2866" s="18" t="s">
        <v>316</v>
      </c>
      <c r="E2866" s="18" t="s">
        <v>378</v>
      </c>
      <c r="F2866" s="18" t="s">
        <v>230</v>
      </c>
      <c r="G2866" s="19">
        <v>44103</v>
      </c>
      <c r="H2866" s="20"/>
      <c r="I2866" s="20" t="s">
        <v>6649</v>
      </c>
      <c r="J2866" s="21">
        <v>6.16</v>
      </c>
      <c r="K2866" s="18" t="str">
        <f>IFERROR(VLOOKUP(LEFT(I2866,7)+0,'[1]_Redacted Trans'!B$1:C$65536,2,0),P2866)</f>
        <v>2105146 - EDF Energy Customers plc</v>
      </c>
      <c r="L2866" s="18"/>
      <c r="M2866" s="18" t="str">
        <f>IFERROR(VLOOKUP(LEFT(I2866,7)+0,'[1]_Redacted Trans'!B$1:C$65536,2,0),Q2866)</f>
        <v>TH EELTRIC JULY 2020</v>
      </c>
      <c r="N2866" s="22" t="s">
        <v>110</v>
      </c>
      <c r="P2866" t="s">
        <v>525</v>
      </c>
      <c r="Q2866" t="s">
        <v>6648</v>
      </c>
    </row>
    <row r="2867" spans="1:17" x14ac:dyDescent="0.2">
      <c r="A2867" s="3" t="s">
        <v>103</v>
      </c>
      <c r="B2867" s="3"/>
      <c r="C2867" s="18" t="s">
        <v>104</v>
      </c>
      <c r="D2867" s="18" t="s">
        <v>239</v>
      </c>
      <c r="E2867" s="18" t="s">
        <v>1292</v>
      </c>
      <c r="F2867" s="18" t="s">
        <v>1698</v>
      </c>
      <c r="G2867" s="19">
        <v>44103</v>
      </c>
      <c r="H2867" s="20" t="s">
        <v>6650</v>
      </c>
      <c r="I2867" s="20" t="s">
        <v>6651</v>
      </c>
      <c r="J2867" s="21">
        <v>525.55999999999995</v>
      </c>
      <c r="K2867" s="18" t="str">
        <f>IFERROR(VLOOKUP(LEFT(I2867,7)+0,'[1]_Redacted Trans'!B$1:C$65536,2,0),P2867)</f>
        <v>2100512 - F G Marshall Ltd</v>
      </c>
      <c r="L2867" s="18"/>
      <c r="M2867" s="18" t="str">
        <f>IFERROR(VLOOKUP(LEFT(I2867,7)+0,'[1]_Redacted Trans'!B$1:C$65536,2,0),Q2867)</f>
        <v>BOOK OF REMEMBRANCE ENTRIES VOLUME 4</v>
      </c>
      <c r="N2867" s="22" t="s">
        <v>110</v>
      </c>
      <c r="P2867" t="s">
        <v>6652</v>
      </c>
      <c r="Q2867" t="s">
        <v>6653</v>
      </c>
    </row>
    <row r="2868" spans="1:17" x14ac:dyDescent="0.2">
      <c r="A2868" s="3" t="s">
        <v>103</v>
      </c>
      <c r="B2868" s="3"/>
      <c r="C2868" s="18" t="s">
        <v>104</v>
      </c>
      <c r="D2868" s="18" t="s">
        <v>239</v>
      </c>
      <c r="E2868" s="18" t="s">
        <v>1292</v>
      </c>
      <c r="F2868" s="18" t="s">
        <v>1698</v>
      </c>
      <c r="G2868" s="19">
        <v>44103</v>
      </c>
      <c r="H2868" s="20" t="s">
        <v>6654</v>
      </c>
      <c r="I2868" s="20" t="s">
        <v>6655</v>
      </c>
      <c r="J2868" s="21">
        <v>634.67999999999995</v>
      </c>
      <c r="K2868" s="18" t="str">
        <f>IFERROR(VLOOKUP(LEFT(I2868,7)+0,'[1]_Redacted Trans'!B$1:C$65536,2,0),P2868)</f>
        <v>2100512 - F G Marshall Ltd</v>
      </c>
      <c r="L2868" s="18"/>
      <c r="M2868" s="18" t="str">
        <f>IFERROR(VLOOKUP(LEFT(I2868,7)+0,'[1]_Redacted Trans'!B$1:C$65536,2,0),Q2868)</f>
        <v>BOOK OF REMEMBRANCE Q3 VOL2 REM CARDS</v>
      </c>
      <c r="N2868" s="22" t="s">
        <v>110</v>
      </c>
      <c r="P2868" t="s">
        <v>6652</v>
      </c>
      <c r="Q2868" t="s">
        <v>6656</v>
      </c>
    </row>
    <row r="2869" spans="1:17" x14ac:dyDescent="0.2">
      <c r="A2869" s="3" t="s">
        <v>103</v>
      </c>
      <c r="B2869" s="3"/>
      <c r="C2869" s="18" t="s">
        <v>104</v>
      </c>
      <c r="D2869" s="18" t="s">
        <v>316</v>
      </c>
      <c r="E2869" s="18" t="s">
        <v>317</v>
      </c>
      <c r="F2869" s="18" t="s">
        <v>318</v>
      </c>
      <c r="G2869" s="19">
        <v>44103</v>
      </c>
      <c r="H2869" s="20" t="s">
        <v>6657</v>
      </c>
      <c r="I2869" s="20" t="s">
        <v>6658</v>
      </c>
      <c r="J2869" s="21">
        <v>374.4</v>
      </c>
      <c r="K2869" s="18" t="str">
        <f>IFERROR(VLOOKUP(LEFT(I2869,7)+0,'[1]_Redacted Trans'!B$1:C$65536,2,0),P2869)</f>
        <v>2112468 - Henry Ashe Projects Ltd</v>
      </c>
      <c r="L2869" s="18"/>
      <c r="M2869" s="18" t="str">
        <f>IFERROR(VLOOKUP(LEFT(I2869,7)+0,'[1]_Redacted Trans'!B$1:C$65536,2,0),Q2869)</f>
        <v>PHASE 7 TOWN HALL FLOORING</v>
      </c>
      <c r="N2869" s="22" t="s">
        <v>110</v>
      </c>
      <c r="P2869" t="s">
        <v>2158</v>
      </c>
      <c r="Q2869" t="s">
        <v>6659</v>
      </c>
    </row>
    <row r="2870" spans="1:17" x14ac:dyDescent="0.2">
      <c r="A2870" s="3" t="s">
        <v>103</v>
      </c>
      <c r="B2870" s="3"/>
      <c r="C2870" s="18" t="s">
        <v>104</v>
      </c>
      <c r="D2870" s="18" t="s">
        <v>182</v>
      </c>
      <c r="E2870" s="18" t="s">
        <v>495</v>
      </c>
      <c r="F2870" s="18" t="s">
        <v>508</v>
      </c>
      <c r="G2870" s="19">
        <v>44103</v>
      </c>
      <c r="H2870" s="20" t="s">
        <v>6660</v>
      </c>
      <c r="I2870" s="20" t="s">
        <v>6661</v>
      </c>
      <c r="J2870" s="21">
        <v>98.5</v>
      </c>
      <c r="K2870" s="18" t="str">
        <f>IFERROR(VLOOKUP(LEFT(I2870,7)+0,'[1]_Redacted Trans'!B$1:C$65536,2,0),P2870)</f>
        <v>2118832 - SG World Ltd</v>
      </c>
      <c r="L2870" s="18">
        <v>3451910</v>
      </c>
      <c r="M2870" s="18" t="str">
        <f>IFERROR(VLOOKUP(LEFT(I2870,7)+0,'[1]_Redacted Trans'!B$1:C$65536,2,0),Q2870)</f>
        <v>PERMITS TO WORK</v>
      </c>
      <c r="N2870" s="22" t="s">
        <v>110</v>
      </c>
      <c r="P2870" t="s">
        <v>6662</v>
      </c>
      <c r="Q2870" t="s">
        <v>6663</v>
      </c>
    </row>
    <row r="2871" spans="1:17" x14ac:dyDescent="0.2">
      <c r="A2871" s="3" t="s">
        <v>103</v>
      </c>
      <c r="B2871" s="3"/>
      <c r="C2871" s="18" t="s">
        <v>104</v>
      </c>
      <c r="D2871" s="18" t="s">
        <v>138</v>
      </c>
      <c r="E2871" s="18" t="s">
        <v>1614</v>
      </c>
      <c r="F2871" s="18" t="s">
        <v>177</v>
      </c>
      <c r="G2871" s="19">
        <v>44103</v>
      </c>
      <c r="H2871" s="20" t="s">
        <v>6664</v>
      </c>
      <c r="I2871" s="20" t="s">
        <v>6665</v>
      </c>
      <c r="J2871" s="21">
        <v>680</v>
      </c>
      <c r="K2871" s="18" t="str">
        <f>IFERROR(VLOOKUP(LEFT(I2871,7)+0,'[1]_Redacted Trans'!B$1:C$65536,2,0),P2871)</f>
        <v>2116290 - Nick Lund</v>
      </c>
      <c r="L2871" s="18">
        <v>9571275</v>
      </c>
      <c r="M2871" s="18" t="str">
        <f>IFERROR(VLOOKUP(LEFT(I2871,7)+0,'[1]_Redacted Trans'!B$1:C$65536,2,0),Q2871)</f>
        <v>DOMAINE AND HOSTING WEBSITE</v>
      </c>
      <c r="N2871" s="22" t="s">
        <v>110</v>
      </c>
      <c r="P2871" t="s">
        <v>6666</v>
      </c>
      <c r="Q2871" t="s">
        <v>6667</v>
      </c>
    </row>
    <row r="2872" spans="1:17" x14ac:dyDescent="0.2">
      <c r="A2872" s="3" t="s">
        <v>103</v>
      </c>
      <c r="B2872" s="3"/>
      <c r="C2872" s="18" t="s">
        <v>104</v>
      </c>
      <c r="D2872" s="18" t="s">
        <v>153</v>
      </c>
      <c r="E2872" s="18" t="s">
        <v>154</v>
      </c>
      <c r="F2872" s="18" t="s">
        <v>140</v>
      </c>
      <c r="G2872" s="19">
        <v>44103</v>
      </c>
      <c r="H2872" s="20" t="s">
        <v>279</v>
      </c>
      <c r="I2872" s="20" t="s">
        <v>6668</v>
      </c>
      <c r="J2872" s="21">
        <v>1924</v>
      </c>
      <c r="K2872" s="18" t="str">
        <f>IFERROR(VLOOKUP(LEFT(I2872,7)+0,'[1]_Redacted Trans'!B$1:C$65536,2,0),P2872)</f>
        <v>REDACTED PERSONAL DATA</v>
      </c>
      <c r="L2872" s="18">
        <v>10370450</v>
      </c>
      <c r="M2872" s="18" t="str">
        <f>IFERROR(VLOOKUP(LEFT(I2872,7)+0,'[1]_Redacted Trans'!B$1:C$65536,2,0),Q2872)</f>
        <v>REDACTED PERSONAL DATA</v>
      </c>
      <c r="N2872" s="22" t="s">
        <v>110</v>
      </c>
      <c r="P2872" t="s">
        <v>143</v>
      </c>
      <c r="Q2872" t="s">
        <v>143</v>
      </c>
    </row>
    <row r="2873" spans="1:17" x14ac:dyDescent="0.2">
      <c r="A2873" s="3" t="s">
        <v>103</v>
      </c>
      <c r="B2873" s="3"/>
      <c r="C2873" s="18" t="s">
        <v>104</v>
      </c>
      <c r="D2873" s="18" t="s">
        <v>153</v>
      </c>
      <c r="E2873" s="18" t="s">
        <v>154</v>
      </c>
      <c r="F2873" s="18" t="s">
        <v>140</v>
      </c>
      <c r="G2873" s="19">
        <v>44103</v>
      </c>
      <c r="H2873" s="20" t="s">
        <v>277</v>
      </c>
      <c r="I2873" s="20" t="s">
        <v>6669</v>
      </c>
      <c r="J2873" s="21">
        <v>2307.5</v>
      </c>
      <c r="K2873" s="18" t="str">
        <f>IFERROR(VLOOKUP(LEFT(I2873,7)+0,'[1]_Redacted Trans'!B$1:C$65536,2,0),P2873)</f>
        <v>REDACTED PERSONAL DATA</v>
      </c>
      <c r="L2873" s="18">
        <v>10370450</v>
      </c>
      <c r="M2873" s="18" t="str">
        <f>IFERROR(VLOOKUP(LEFT(I2873,7)+0,'[1]_Redacted Trans'!B$1:C$65536,2,0),Q2873)</f>
        <v>REDACTED PERSONAL DATA</v>
      </c>
      <c r="N2873" s="22" t="s">
        <v>110</v>
      </c>
      <c r="P2873" t="s">
        <v>143</v>
      </c>
      <c r="Q2873" t="s">
        <v>143</v>
      </c>
    </row>
    <row r="2874" spans="1:17" x14ac:dyDescent="0.2">
      <c r="A2874" s="3" t="s">
        <v>103</v>
      </c>
      <c r="B2874" s="3"/>
      <c r="C2874" s="18" t="s">
        <v>104</v>
      </c>
      <c r="D2874" s="18" t="s">
        <v>316</v>
      </c>
      <c r="E2874" s="18" t="s">
        <v>2535</v>
      </c>
      <c r="F2874" s="18" t="s">
        <v>163</v>
      </c>
      <c r="G2874" s="19">
        <v>44103</v>
      </c>
      <c r="H2874" s="20"/>
      <c r="I2874" s="20" t="s">
        <v>6670</v>
      </c>
      <c r="J2874" s="21">
        <v>300.68</v>
      </c>
      <c r="K2874" s="18" t="str">
        <f>IFERROR(VLOOKUP(LEFT(I2874,7)+0,'[1]_Redacted Trans'!B$1:C$65536,2,0),P2874)</f>
        <v>2101090 - Ricoh UK Ltd</v>
      </c>
      <c r="L2874" s="18"/>
      <c r="M2874" s="18" t="str">
        <f>IFERROR(VLOOKUP(LEFT(I2874,7)+0,'[1]_Redacted Trans'!B$1:C$65536,2,0),Q2874)</f>
        <v>PRINTER RENT</v>
      </c>
      <c r="N2874" s="22" t="s">
        <v>110</v>
      </c>
      <c r="P2874" t="s">
        <v>2578</v>
      </c>
      <c r="Q2874" t="s">
        <v>6671</v>
      </c>
    </row>
    <row r="2875" spans="1:17" x14ac:dyDescent="0.2">
      <c r="A2875" s="3" t="s">
        <v>103</v>
      </c>
      <c r="B2875" s="3"/>
      <c r="C2875" s="18" t="s">
        <v>104</v>
      </c>
      <c r="D2875" s="18" t="s">
        <v>147</v>
      </c>
      <c r="E2875" s="18" t="s">
        <v>148</v>
      </c>
      <c r="F2875" s="18" t="s">
        <v>430</v>
      </c>
      <c r="G2875" s="19">
        <v>44103</v>
      </c>
      <c r="H2875" s="20" t="s">
        <v>6672</v>
      </c>
      <c r="I2875" s="20" t="s">
        <v>6673</v>
      </c>
      <c r="J2875" s="21">
        <v>350</v>
      </c>
      <c r="K2875" s="18" t="str">
        <f>IFERROR(VLOOKUP(LEFT(I2875,7)+0,'[1]_Redacted Trans'!B$1:C$65536,2,0),P2875)</f>
        <v>2111993 - Thompson Solicitors</v>
      </c>
      <c r="L2875" s="18"/>
      <c r="M2875" s="18" t="str">
        <f>IFERROR(VLOOKUP(LEFT(I2875,7)+0,'[1]_Redacted Trans'!B$1:C$65536,2,0),Q2875)</f>
        <v>HR MATTER</v>
      </c>
      <c r="N2875" s="22" t="s">
        <v>110</v>
      </c>
      <c r="P2875" t="s">
        <v>6674</v>
      </c>
      <c r="Q2875" t="s">
        <v>6675</v>
      </c>
    </row>
    <row r="2876" spans="1:17" x14ac:dyDescent="0.2">
      <c r="A2876" s="3" t="s">
        <v>103</v>
      </c>
      <c r="B2876" s="3"/>
      <c r="C2876" s="18" t="s">
        <v>104</v>
      </c>
      <c r="D2876" s="18" t="s">
        <v>316</v>
      </c>
      <c r="E2876" s="18" t="s">
        <v>378</v>
      </c>
      <c r="F2876" s="18" t="s">
        <v>1467</v>
      </c>
      <c r="G2876" s="19">
        <v>44103</v>
      </c>
      <c r="H2876" s="20" t="s">
        <v>1468</v>
      </c>
      <c r="I2876" s="20" t="s">
        <v>6676</v>
      </c>
      <c r="J2876" s="21">
        <v>32.99</v>
      </c>
      <c r="K2876" s="18" t="str">
        <f>IFERROR(VLOOKUP(LEFT(I2876,7)+0,'[1]_Redacted Trans'!B$1:C$65536,2,0),P2876)</f>
        <v>2101437 - Tower Security (Tendring) Ltd</v>
      </c>
      <c r="L2876" s="18">
        <v>7597829</v>
      </c>
      <c r="M2876" s="18" t="str">
        <f>IFERROR(VLOOKUP(LEFT(I2876,7)+0,'[1]_Redacted Trans'!B$1:C$65536,2,0),Q2876)</f>
        <v>9615 TOWN HALL 13/09/20</v>
      </c>
      <c r="N2876" s="22" t="s">
        <v>110</v>
      </c>
      <c r="P2876" t="s">
        <v>207</v>
      </c>
      <c r="Q2876" t="s">
        <v>6677</v>
      </c>
    </row>
    <row r="2877" spans="1:17" x14ac:dyDescent="0.2">
      <c r="A2877" s="3" t="s">
        <v>103</v>
      </c>
      <c r="B2877" s="3"/>
      <c r="C2877" s="18" t="s">
        <v>104</v>
      </c>
      <c r="D2877" s="18" t="s">
        <v>316</v>
      </c>
      <c r="E2877" s="18" t="s">
        <v>348</v>
      </c>
      <c r="F2877" s="18" t="s">
        <v>198</v>
      </c>
      <c r="G2877" s="19">
        <v>44103</v>
      </c>
      <c r="H2877" s="20" t="s">
        <v>6678</v>
      </c>
      <c r="I2877" s="20" t="s">
        <v>6679</v>
      </c>
      <c r="J2877" s="21">
        <v>6825</v>
      </c>
      <c r="K2877" s="18" t="str">
        <f>IFERROR(VLOOKUP(LEFT(I2877,7)+0,'[1]_Redacted Trans'!B$1:C$65536,2,0),P2877)</f>
        <v>2102025 - TTSS</v>
      </c>
      <c r="L2877" s="18"/>
      <c r="M2877" s="18" t="str">
        <f>IFERROR(VLOOKUP(LEFT(I2877,7)+0,'[1]_Redacted Trans'!B$1:C$65536,2,0),Q2877)</f>
        <v>GATE AUTOMATION AND ACCESS CONTROL NORTHBOURNE</v>
      </c>
      <c r="N2877" s="22" t="s">
        <v>110</v>
      </c>
      <c r="P2877" t="s">
        <v>351</v>
      </c>
      <c r="Q2877" t="s">
        <v>6680</v>
      </c>
    </row>
    <row r="2878" spans="1:17" x14ac:dyDescent="0.2">
      <c r="A2878" s="3" t="s">
        <v>103</v>
      </c>
      <c r="B2878" s="3"/>
      <c r="C2878" s="18" t="s">
        <v>104</v>
      </c>
      <c r="D2878" s="18" t="s">
        <v>138</v>
      </c>
      <c r="E2878" s="18" t="s">
        <v>139</v>
      </c>
      <c r="F2878" s="18" t="s">
        <v>140</v>
      </c>
      <c r="G2878" s="19">
        <v>44103</v>
      </c>
      <c r="H2878" s="20" t="s">
        <v>6681</v>
      </c>
      <c r="I2878" s="20" t="s">
        <v>6682</v>
      </c>
      <c r="J2878" s="21">
        <v>1912.97</v>
      </c>
      <c r="K2878" s="18" t="str">
        <f>IFERROR(VLOOKUP(LEFT(I2878,7)+0,'[1]_Redacted Trans'!B$1:C$65536,2,0),P2878)</f>
        <v>REDACTED PERSONAL DATA</v>
      </c>
      <c r="L2878" s="18"/>
      <c r="M2878" s="18" t="str">
        <f>IFERROR(VLOOKUP(LEFT(I2878,7)+0,'[1]_Redacted Trans'!B$1:C$65536,2,0),Q2878)</f>
        <v>REDACTED PERSONAL DATA</v>
      </c>
      <c r="N2878" s="22" t="s">
        <v>110</v>
      </c>
      <c r="P2878" t="s">
        <v>143</v>
      </c>
      <c r="Q2878" t="s">
        <v>143</v>
      </c>
    </row>
    <row r="2879" spans="1:17" x14ac:dyDescent="0.2">
      <c r="A2879" s="3" t="s">
        <v>103</v>
      </c>
      <c r="B2879" s="3"/>
      <c r="C2879" s="18" t="s">
        <v>104</v>
      </c>
      <c r="D2879" s="18" t="s">
        <v>138</v>
      </c>
      <c r="E2879" s="18" t="s">
        <v>139</v>
      </c>
      <c r="F2879" s="18" t="s">
        <v>140</v>
      </c>
      <c r="G2879" s="19">
        <v>44103</v>
      </c>
      <c r="H2879" s="20" t="s">
        <v>6681</v>
      </c>
      <c r="I2879" s="20" t="s">
        <v>6683</v>
      </c>
      <c r="J2879" s="21">
        <v>1965.38</v>
      </c>
      <c r="K2879" s="18" t="str">
        <f>IFERROR(VLOOKUP(LEFT(I2879,7)+0,'[1]_Redacted Trans'!B$1:C$65536,2,0),P2879)</f>
        <v>REDACTED PERSONAL DATA</v>
      </c>
      <c r="L2879" s="18"/>
      <c r="M2879" s="18" t="str">
        <f>IFERROR(VLOOKUP(LEFT(I2879,7)+0,'[1]_Redacted Trans'!B$1:C$65536,2,0),Q2879)</f>
        <v>REDACTED PERSONAL DATA</v>
      </c>
      <c r="N2879" s="22" t="s">
        <v>110</v>
      </c>
      <c r="P2879" t="s">
        <v>143</v>
      </c>
      <c r="Q2879" t="s">
        <v>143</v>
      </c>
    </row>
    <row r="2880" spans="1:17" x14ac:dyDescent="0.2">
      <c r="A2880" s="3" t="s">
        <v>103</v>
      </c>
      <c r="B2880" s="3"/>
      <c r="C2880" s="18" t="s">
        <v>104</v>
      </c>
      <c r="D2880" s="18" t="s">
        <v>316</v>
      </c>
      <c r="E2880" s="18" t="s">
        <v>842</v>
      </c>
      <c r="F2880" s="18" t="s">
        <v>843</v>
      </c>
      <c r="G2880" s="19">
        <v>44103</v>
      </c>
      <c r="H2880" s="20" t="s">
        <v>6684</v>
      </c>
      <c r="I2880" s="20" t="s">
        <v>6685</v>
      </c>
      <c r="J2880" s="21">
        <v>4539.5</v>
      </c>
      <c r="K2880" s="18" t="str">
        <f>IFERROR(VLOOKUP(LEFT(I2880,7)+0,'[1]_Redacted Trans'!B$1:C$65536,2,0),P2880)</f>
        <v>2105548 - Aquarius Solutions</v>
      </c>
      <c r="L2880" s="18"/>
      <c r="M2880" s="18" t="str">
        <f>IFERROR(VLOOKUP(LEFT(I2880,7)+0,'[1]_Redacted Trans'!B$1:C$65536,2,0),Q2880)</f>
        <v>COMBAT EXCEL</v>
      </c>
      <c r="N2880" s="22" t="s">
        <v>110</v>
      </c>
      <c r="P2880" t="s">
        <v>2893</v>
      </c>
      <c r="Q2880" t="s">
        <v>6686</v>
      </c>
    </row>
    <row r="2881" spans="1:17" x14ac:dyDescent="0.2">
      <c r="A2881" s="3" t="s">
        <v>103</v>
      </c>
      <c r="B2881" s="3"/>
      <c r="C2881" s="18" t="s">
        <v>104</v>
      </c>
      <c r="D2881" s="18" t="s">
        <v>316</v>
      </c>
      <c r="E2881" s="18" t="s">
        <v>842</v>
      </c>
      <c r="F2881" s="18" t="s">
        <v>2145</v>
      </c>
      <c r="G2881" s="19">
        <v>44103</v>
      </c>
      <c r="H2881" s="20" t="s">
        <v>6684</v>
      </c>
      <c r="I2881" s="20" t="s">
        <v>6687</v>
      </c>
      <c r="J2881" s="21">
        <v>4539.5</v>
      </c>
      <c r="K2881" s="18" t="str">
        <f>IFERROR(VLOOKUP(LEFT(I2881,7)+0,'[1]_Redacted Trans'!B$1:C$65536,2,0),P2881)</f>
        <v>2105548 - Aquarius Solutions</v>
      </c>
      <c r="L2881" s="18"/>
      <c r="M2881" s="18" t="str">
        <f>IFERROR(VLOOKUP(LEFT(I2881,7)+0,'[1]_Redacted Trans'!B$1:C$65536,2,0),Q2881)</f>
        <v>COMBAT EXCEL</v>
      </c>
      <c r="N2881" s="22" t="s">
        <v>110</v>
      </c>
      <c r="P2881" t="s">
        <v>2893</v>
      </c>
      <c r="Q2881" t="s">
        <v>6686</v>
      </c>
    </row>
    <row r="2882" spans="1:17" x14ac:dyDescent="0.2">
      <c r="A2882" s="3" t="s">
        <v>103</v>
      </c>
      <c r="B2882" s="3"/>
      <c r="C2882" s="18" t="s">
        <v>104</v>
      </c>
      <c r="D2882" s="18" t="s">
        <v>239</v>
      </c>
      <c r="E2882" s="18" t="s">
        <v>1292</v>
      </c>
      <c r="F2882" s="18" t="s">
        <v>198</v>
      </c>
      <c r="G2882" s="19">
        <v>44103</v>
      </c>
      <c r="H2882" s="20" t="s">
        <v>6688</v>
      </c>
      <c r="I2882" s="20" t="s">
        <v>6689</v>
      </c>
      <c r="J2882" s="21">
        <v>320.5</v>
      </c>
      <c r="K2882" s="18" t="str">
        <f>IFERROR(VLOOKUP(LEFT(I2882,7)+0,'[1]_Redacted Trans'!B$1:C$65536,2,0),P2882)</f>
        <v>2101698 - Ashdown Supplies</v>
      </c>
      <c r="L2882" s="18"/>
      <c r="M2882" s="18" t="str">
        <f>IFERROR(VLOOKUP(LEFT(I2882,7)+0,'[1]_Redacted Trans'!B$1:C$65536,2,0),Q2882)</f>
        <v>ASHDOWN SUPPLIES</v>
      </c>
      <c r="N2882" s="22" t="s">
        <v>110</v>
      </c>
      <c r="P2882" t="s">
        <v>3593</v>
      </c>
      <c r="Q2882" t="s">
        <v>3594</v>
      </c>
    </row>
    <row r="2883" spans="1:17" x14ac:dyDescent="0.2">
      <c r="A2883" s="3" t="s">
        <v>103</v>
      </c>
      <c r="B2883" s="3"/>
      <c r="C2883" s="18" t="s">
        <v>104</v>
      </c>
      <c r="D2883" s="18" t="s">
        <v>182</v>
      </c>
      <c r="E2883" s="18" t="s">
        <v>737</v>
      </c>
      <c r="F2883" s="18" t="s">
        <v>1293</v>
      </c>
      <c r="G2883" s="19">
        <v>44103</v>
      </c>
      <c r="H2883" s="20" t="s">
        <v>3758</v>
      </c>
      <c r="I2883" s="20" t="s">
        <v>6690</v>
      </c>
      <c r="J2883" s="21">
        <v>164.26</v>
      </c>
      <c r="K2883" s="18" t="str">
        <f>IFERROR(VLOOKUP(LEFT(I2883,7)+0,'[1]_Redacted Trans'!B$1:C$65536,2,0),P2883)</f>
        <v>2101624 - Bunzl</v>
      </c>
      <c r="L2883" s="18"/>
      <c r="M2883" s="18" t="str">
        <f>IFERROR(VLOOKUP(LEFT(I2883,7)+0,'[1]_Redacted Trans'!B$1:C$65536,2,0),Q2883)</f>
        <v>BUNZL - CLEANING SUPPLIES</v>
      </c>
      <c r="N2883" s="22" t="s">
        <v>110</v>
      </c>
      <c r="P2883" t="s">
        <v>452</v>
      </c>
      <c r="Q2883" t="s">
        <v>2669</v>
      </c>
    </row>
    <row r="2884" spans="1:17" x14ac:dyDescent="0.2">
      <c r="A2884" s="3" t="s">
        <v>103</v>
      </c>
      <c r="B2884" s="3"/>
      <c r="C2884" s="18" t="s">
        <v>104</v>
      </c>
      <c r="D2884" s="18" t="s">
        <v>168</v>
      </c>
      <c r="E2884" s="18" t="s">
        <v>1778</v>
      </c>
      <c r="F2884" s="18" t="s">
        <v>373</v>
      </c>
      <c r="G2884" s="19">
        <v>44103</v>
      </c>
      <c r="H2884" s="20" t="s">
        <v>6691</v>
      </c>
      <c r="I2884" s="20" t="s">
        <v>6692</v>
      </c>
      <c r="J2884" s="21">
        <v>62.1</v>
      </c>
      <c r="K2884" s="18" t="str">
        <f>IFERROR(VLOOKUP(LEFT(I2884,7)+0,'[1]_Redacted Trans'!B$1:C$65536,2,0),P2884)</f>
        <v>2100205 - Chelmsford Safety Supplies Ltd</v>
      </c>
      <c r="L2884" s="18"/>
      <c r="M2884" s="18" t="str">
        <f>IFERROR(VLOOKUP(LEFT(I2884,7)+0,'[1]_Redacted Trans'!B$1:C$65536,2,0),Q2884)</f>
        <v>POLOSHIRT FOR PRIVATE SECTOR</v>
      </c>
      <c r="N2884" s="22" t="s">
        <v>110</v>
      </c>
      <c r="P2884" t="s">
        <v>376</v>
      </c>
      <c r="Q2884" t="s">
        <v>6693</v>
      </c>
    </row>
    <row r="2885" spans="1:17" x14ac:dyDescent="0.2">
      <c r="A2885" s="3" t="s">
        <v>103</v>
      </c>
      <c r="B2885" s="3"/>
      <c r="C2885" s="18" t="s">
        <v>104</v>
      </c>
      <c r="D2885" s="18" t="s">
        <v>239</v>
      </c>
      <c r="E2885" s="18" t="s">
        <v>270</v>
      </c>
      <c r="F2885" s="18" t="s">
        <v>170</v>
      </c>
      <c r="G2885" s="19">
        <v>44103</v>
      </c>
      <c r="H2885" s="20" t="s">
        <v>6694</v>
      </c>
      <c r="I2885" s="20" t="s">
        <v>6695</v>
      </c>
      <c r="J2885" s="21">
        <v>935</v>
      </c>
      <c r="K2885" s="18" t="str">
        <f>IFERROR(VLOOKUP(LEFT(I2885,7)+0,'[1]_Redacted Trans'!B$1:C$65536,2,0),P2885)</f>
        <v>2101579 - Ernest Doe &amp; Sons Ltd</v>
      </c>
      <c r="L2885" s="18"/>
      <c r="M2885" s="18" t="str">
        <f>IFERROR(VLOOKUP(LEFT(I2885,7)+0,'[1]_Redacted Trans'!B$1:C$65536,2,0),Q2885)</f>
        <v>BLOWERS &amp; HEDGETRIMMER</v>
      </c>
      <c r="N2885" s="22" t="s">
        <v>110</v>
      </c>
      <c r="P2885" t="s">
        <v>306</v>
      </c>
      <c r="Q2885" t="s">
        <v>6696</v>
      </c>
    </row>
    <row r="2886" spans="1:17" x14ac:dyDescent="0.2">
      <c r="A2886" s="3" t="s">
        <v>103</v>
      </c>
      <c r="B2886" s="3"/>
      <c r="C2886" s="18" t="s">
        <v>104</v>
      </c>
      <c r="D2886" s="18" t="s">
        <v>153</v>
      </c>
      <c r="E2886" s="18" t="s">
        <v>154</v>
      </c>
      <c r="F2886" s="18" t="s">
        <v>140</v>
      </c>
      <c r="G2886" s="19">
        <v>44103</v>
      </c>
      <c r="H2886" s="20" t="s">
        <v>4229</v>
      </c>
      <c r="I2886" s="20" t="s">
        <v>6697</v>
      </c>
      <c r="J2886" s="21">
        <v>1001.25</v>
      </c>
      <c r="K2886" s="18" t="str">
        <f>IFERROR(VLOOKUP(LEFT(I2886,7)+0,'[1]_Redacted Trans'!B$1:C$65536,2,0),P2886)</f>
        <v>REDACTED PERSONAL DATA</v>
      </c>
      <c r="L2886" s="18">
        <v>8067630</v>
      </c>
      <c r="M2886" s="18" t="str">
        <f>IFERROR(VLOOKUP(LEFT(I2886,7)+0,'[1]_Redacted Trans'!B$1:C$65536,2,0),Q2886)</f>
        <v>REDACTED PERSONAL DATA</v>
      </c>
      <c r="N2886" s="22" t="s">
        <v>110</v>
      </c>
      <c r="P2886" t="s">
        <v>143</v>
      </c>
      <c r="Q2886" t="s">
        <v>143</v>
      </c>
    </row>
    <row r="2887" spans="1:17" x14ac:dyDescent="0.2">
      <c r="A2887" s="3" t="s">
        <v>103</v>
      </c>
      <c r="B2887" s="3"/>
      <c r="C2887" s="18" t="s">
        <v>104</v>
      </c>
      <c r="D2887" s="18" t="s">
        <v>153</v>
      </c>
      <c r="E2887" s="18" t="s">
        <v>154</v>
      </c>
      <c r="F2887" s="18" t="s">
        <v>140</v>
      </c>
      <c r="G2887" s="19">
        <v>44103</v>
      </c>
      <c r="H2887" s="20" t="s">
        <v>6698</v>
      </c>
      <c r="I2887" s="20" t="s">
        <v>6699</v>
      </c>
      <c r="J2887" s="21">
        <v>1505</v>
      </c>
      <c r="K2887" s="18" t="str">
        <f>IFERROR(VLOOKUP(LEFT(I2887,7)+0,'[1]_Redacted Trans'!B$1:C$65536,2,0),P2887)</f>
        <v>REDACTED PERSONAL DATA</v>
      </c>
      <c r="L2887" s="18">
        <v>4426336</v>
      </c>
      <c r="M2887" s="18" t="str">
        <f>IFERROR(VLOOKUP(LEFT(I2887,7)+0,'[1]_Redacted Trans'!B$1:C$65536,2,0),Q2887)</f>
        <v>REDACTED PERSONAL DATA</v>
      </c>
      <c r="N2887" s="22" t="s">
        <v>110</v>
      </c>
      <c r="P2887" t="s">
        <v>143</v>
      </c>
      <c r="Q2887" t="s">
        <v>143</v>
      </c>
    </row>
    <row r="2888" spans="1:17" x14ac:dyDescent="0.2">
      <c r="A2888" s="3" t="s">
        <v>103</v>
      </c>
      <c r="B2888" s="3"/>
      <c r="C2888" s="18" t="s">
        <v>104</v>
      </c>
      <c r="D2888" s="18" t="s">
        <v>239</v>
      </c>
      <c r="E2888" s="18" t="s">
        <v>762</v>
      </c>
      <c r="F2888" s="18" t="s">
        <v>403</v>
      </c>
      <c r="G2888" s="19">
        <v>44103</v>
      </c>
      <c r="H2888" s="20" t="s">
        <v>5387</v>
      </c>
      <c r="I2888" s="20" t="s">
        <v>6700</v>
      </c>
      <c r="J2888" s="21">
        <v>15.44</v>
      </c>
      <c r="K2888" s="18" t="str">
        <f>IFERROR(VLOOKUP(LEFT(I2888,7)+0,'[1]_Redacted Trans'!B$1:C$65536,2,0),P2888)</f>
        <v>2100705 - J D Robertson &amp; Co Ltd</v>
      </c>
      <c r="L2888" s="18"/>
      <c r="M2888" s="18" t="str">
        <f>IFERROR(VLOOKUP(LEFT(I2888,7)+0,'[1]_Redacted Trans'!B$1:C$65536,2,0),Q2888)</f>
        <v>1 DAY VAN HIRE CP17PPK 22/23 SEPT</v>
      </c>
      <c r="N2888" s="22" t="s">
        <v>110</v>
      </c>
      <c r="P2888" t="s">
        <v>1656</v>
      </c>
      <c r="Q2888" t="s">
        <v>6701</v>
      </c>
    </row>
    <row r="2889" spans="1:17" x14ac:dyDescent="0.2">
      <c r="A2889" s="3" t="s">
        <v>103</v>
      </c>
      <c r="B2889" s="3"/>
      <c r="C2889" s="18" t="s">
        <v>104</v>
      </c>
      <c r="D2889" s="18" t="s">
        <v>316</v>
      </c>
      <c r="E2889" s="18" t="s">
        <v>357</v>
      </c>
      <c r="F2889" s="18" t="s">
        <v>856</v>
      </c>
      <c r="G2889" s="19">
        <v>44103</v>
      </c>
      <c r="H2889" s="20" t="s">
        <v>6702</v>
      </c>
      <c r="I2889" s="20" t="s">
        <v>6703</v>
      </c>
      <c r="J2889" s="21">
        <v>30</v>
      </c>
      <c r="K2889" s="18" t="str">
        <f>IFERROR(VLOOKUP(LEFT(I2889,7)+0,'[1]_Redacted Trans'!B$1:C$65536,2,0),P2889)</f>
        <v>2104791 - Mobile Mini Uk Ltd</v>
      </c>
      <c r="L2889" s="18">
        <v>2862423</v>
      </c>
      <c r="M2889" s="18" t="str">
        <f>IFERROR(VLOOKUP(LEFT(I2889,7)+0,'[1]_Redacted Trans'!B$1:C$65536,2,0),Q2889)</f>
        <v>CLEANING</v>
      </c>
      <c r="N2889" s="22" t="s">
        <v>110</v>
      </c>
      <c r="P2889" t="s">
        <v>6704</v>
      </c>
      <c r="Q2889" t="s">
        <v>6705</v>
      </c>
    </row>
    <row r="2890" spans="1:17" x14ac:dyDescent="0.2">
      <c r="A2890" s="3" t="s">
        <v>103</v>
      </c>
      <c r="B2890" s="3"/>
      <c r="C2890" s="18" t="s">
        <v>104</v>
      </c>
      <c r="D2890" s="18" t="s">
        <v>316</v>
      </c>
      <c r="E2890" s="18" t="s">
        <v>357</v>
      </c>
      <c r="F2890" s="18" t="s">
        <v>856</v>
      </c>
      <c r="G2890" s="19">
        <v>44103</v>
      </c>
      <c r="H2890" s="20" t="s">
        <v>6702</v>
      </c>
      <c r="I2890" s="20" t="s">
        <v>6706</v>
      </c>
      <c r="J2890" s="21">
        <v>150</v>
      </c>
      <c r="K2890" s="18" t="str">
        <f>IFERROR(VLOOKUP(LEFT(I2890,7)+0,'[1]_Redacted Trans'!B$1:C$65536,2,0),P2890)</f>
        <v>2104791 - Mobile Mini Uk Ltd</v>
      </c>
      <c r="L2890" s="18">
        <v>2862423</v>
      </c>
      <c r="M2890" s="18" t="str">
        <f>IFERROR(VLOOKUP(LEFT(I2890,7)+0,'[1]_Redacted Trans'!B$1:C$65536,2,0),Q2890)</f>
        <v>ENERGY SAVING WELFARE KIT</v>
      </c>
      <c r="N2890" s="22" t="s">
        <v>110</v>
      </c>
      <c r="P2890" t="s">
        <v>6704</v>
      </c>
      <c r="Q2890" t="s">
        <v>6707</v>
      </c>
    </row>
    <row r="2891" spans="1:17" x14ac:dyDescent="0.2">
      <c r="A2891" s="3" t="s">
        <v>103</v>
      </c>
      <c r="B2891" s="3"/>
      <c r="C2891" s="18" t="s">
        <v>104</v>
      </c>
      <c r="D2891" s="18" t="s">
        <v>239</v>
      </c>
      <c r="E2891" s="18" t="s">
        <v>270</v>
      </c>
      <c r="F2891" s="18" t="s">
        <v>512</v>
      </c>
      <c r="G2891" s="19">
        <v>44103</v>
      </c>
      <c r="H2891" s="20" t="s">
        <v>6708</v>
      </c>
      <c r="I2891" s="20" t="s">
        <v>6709</v>
      </c>
      <c r="J2891" s="21">
        <v>785</v>
      </c>
      <c r="K2891" s="18" t="str">
        <f>IFERROR(VLOOKUP(LEFT(I2891,7)+0,'[1]_Redacted Trans'!B$1:C$65536,2,0),P2891)</f>
        <v>REDACTED PERSONAL DATA</v>
      </c>
      <c r="L2891" s="18"/>
      <c r="M2891" s="18" t="str">
        <f>IFERROR(VLOOKUP(LEFT(I2891,7)+0,'[1]_Redacted Trans'!B$1:C$65536,2,0),Q2891)</f>
        <v>REDACTED PERSONAL DATA</v>
      </c>
      <c r="N2891" s="22" t="s">
        <v>110</v>
      </c>
      <c r="P2891" t="s">
        <v>6710</v>
      </c>
      <c r="Q2891" t="s">
        <v>6711</v>
      </c>
    </row>
    <row r="2892" spans="1:17" x14ac:dyDescent="0.2">
      <c r="A2892" s="3" t="s">
        <v>103</v>
      </c>
      <c r="B2892" s="3"/>
      <c r="C2892" s="18" t="s">
        <v>104</v>
      </c>
      <c r="D2892" s="18" t="s">
        <v>239</v>
      </c>
      <c r="E2892" s="18" t="s">
        <v>1292</v>
      </c>
      <c r="F2892" s="18" t="s">
        <v>261</v>
      </c>
      <c r="G2892" s="19">
        <v>44103</v>
      </c>
      <c r="H2892" s="20" t="s">
        <v>6712</v>
      </c>
      <c r="I2892" s="20" t="s">
        <v>6713</v>
      </c>
      <c r="J2892" s="21">
        <v>280</v>
      </c>
      <c r="K2892" s="18" t="str">
        <f>IFERROR(VLOOKUP(LEFT(I2892,7)+0,'[1]_Redacted Trans'!B$1:C$65536,2,0),P2892)</f>
        <v>2101103 - Quality Air UK Ltd</v>
      </c>
      <c r="L2892" s="18">
        <v>11055700</v>
      </c>
      <c r="M2892" s="18" t="str">
        <f>IFERROR(VLOOKUP(LEFT(I2892,7)+0,'[1]_Redacted Trans'!B$1:C$65536,2,0),Q2892)</f>
        <v>AIRCON SERVICE</v>
      </c>
      <c r="N2892" s="22" t="s">
        <v>110</v>
      </c>
      <c r="P2892" t="s">
        <v>1982</v>
      </c>
      <c r="Q2892" t="s">
        <v>6714</v>
      </c>
    </row>
    <row r="2893" spans="1:17" x14ac:dyDescent="0.2">
      <c r="A2893" s="3" t="s">
        <v>103</v>
      </c>
      <c r="B2893" s="3"/>
      <c r="C2893" s="18" t="s">
        <v>104</v>
      </c>
      <c r="D2893" s="18" t="s">
        <v>239</v>
      </c>
      <c r="E2893" s="18" t="s">
        <v>2910</v>
      </c>
      <c r="F2893" s="18" t="s">
        <v>1196</v>
      </c>
      <c r="G2893" s="19">
        <v>44103</v>
      </c>
      <c r="H2893" s="20" t="s">
        <v>6715</v>
      </c>
      <c r="I2893" s="20" t="s">
        <v>6716</v>
      </c>
      <c r="J2893" s="21">
        <v>153.88999999999999</v>
      </c>
      <c r="K2893" s="18" t="str">
        <f>IFERROR(VLOOKUP(LEFT(I2893,7)+0,'[1]_Redacted Trans'!B$1:C$65536,2,0),P2893)</f>
        <v>2101465 - Titchmarsh Marina</v>
      </c>
      <c r="L2893" s="18"/>
      <c r="M2893" s="18" t="str">
        <f>IFERROR(VLOOKUP(LEFT(I2893,7)+0,'[1]_Redacted Trans'!B$1:C$65536,2,0),Q2893)</f>
        <v>LIMOSA DIESEL 210.66L</v>
      </c>
      <c r="N2893" s="22" t="s">
        <v>110</v>
      </c>
      <c r="P2893" t="s">
        <v>6717</v>
      </c>
      <c r="Q2893" t="s">
        <v>6718</v>
      </c>
    </row>
    <row r="2894" spans="1:17" x14ac:dyDescent="0.2">
      <c r="A2894" s="3" t="s">
        <v>103</v>
      </c>
      <c r="B2894" s="3"/>
      <c r="C2894" s="18" t="s">
        <v>104</v>
      </c>
      <c r="D2894" s="18" t="s">
        <v>239</v>
      </c>
      <c r="E2894" s="18" t="s">
        <v>270</v>
      </c>
      <c r="F2894" s="18" t="s">
        <v>170</v>
      </c>
      <c r="G2894" s="19">
        <v>44103</v>
      </c>
      <c r="H2894" s="20" t="s">
        <v>6694</v>
      </c>
      <c r="I2894" s="20" t="s">
        <v>6719</v>
      </c>
      <c r="J2894" s="21">
        <v>-800</v>
      </c>
      <c r="K2894" s="18" t="str">
        <f>IFERROR(VLOOKUP(LEFT(I2894,7)+0,'[1]_Redacted Trans'!B$1:C$65536,2,0),P2894)</f>
        <v>2101579 - Ernest Doe &amp; Sons Ltd</v>
      </c>
      <c r="L2894" s="18"/>
      <c r="M2894" s="18" t="str">
        <f>IFERROR(VLOOKUP(LEFT(I2894,7)+0,'[1]_Redacted Trans'!B$1:C$65536,2,0),Q2894)</f>
        <v>PART EXCHANGE OF EQUIPTMENT</v>
      </c>
      <c r="N2894" s="22" t="s">
        <v>110</v>
      </c>
      <c r="P2894" t="s">
        <v>306</v>
      </c>
      <c r="Q2894" t="s">
        <v>6720</v>
      </c>
    </row>
    <row r="2895" spans="1:17" x14ac:dyDescent="0.2">
      <c r="A2895" s="3" t="s">
        <v>103</v>
      </c>
      <c r="B2895" s="3"/>
      <c r="C2895" s="18" t="s">
        <v>104</v>
      </c>
      <c r="D2895" s="18" t="s">
        <v>168</v>
      </c>
      <c r="E2895" s="18" t="s">
        <v>1875</v>
      </c>
      <c r="F2895" s="18" t="s">
        <v>318</v>
      </c>
      <c r="G2895" s="19">
        <v>44103</v>
      </c>
      <c r="H2895" s="20" t="s">
        <v>6721</v>
      </c>
      <c r="I2895" s="20" t="s">
        <v>6722</v>
      </c>
      <c r="J2895" s="21">
        <v>3263.5</v>
      </c>
      <c r="K2895" s="18" t="str">
        <f>IFERROR(VLOOKUP(LEFT(I2895,7)+0,'[1]_Redacted Trans'!B$1:C$65536,2,0),P2895)</f>
        <v>REDACTED PERSONAL DATA</v>
      </c>
      <c r="L2895" s="18"/>
      <c r="M2895" s="18" t="str">
        <f>IFERROR(VLOOKUP(LEFT(I2895,7)+0,'[1]_Redacted Trans'!B$1:C$65536,2,0),Q2895)</f>
        <v>REDACTED PERSONAL DATA</v>
      </c>
      <c r="N2895" s="22" t="s">
        <v>110</v>
      </c>
      <c r="P2895" t="s">
        <v>143</v>
      </c>
      <c r="Q2895" t="s">
        <v>143</v>
      </c>
    </row>
    <row r="2896" spans="1:17" x14ac:dyDescent="0.2">
      <c r="A2896" s="3" t="s">
        <v>103</v>
      </c>
      <c r="B2896" s="3"/>
      <c r="C2896" s="18" t="s">
        <v>104</v>
      </c>
      <c r="D2896" s="18" t="s">
        <v>153</v>
      </c>
      <c r="E2896" s="18" t="s">
        <v>157</v>
      </c>
      <c r="F2896" s="18" t="s">
        <v>158</v>
      </c>
      <c r="G2896" s="19">
        <v>44103</v>
      </c>
      <c r="H2896" s="20" t="s">
        <v>4315</v>
      </c>
      <c r="I2896" s="20" t="s">
        <v>6723</v>
      </c>
      <c r="J2896" s="21">
        <v>1850</v>
      </c>
      <c r="K2896" s="18" t="str">
        <f>IFERROR(VLOOKUP(LEFT(I2896,7)+0,'[1]_Redacted Trans'!B$1:C$65536,2,0),P2896)</f>
        <v>REDACTED PERSONAL DATA</v>
      </c>
      <c r="L2896" s="18"/>
      <c r="M2896" s="18" t="str">
        <f>IFERROR(VLOOKUP(LEFT(I2896,7)+0,'[1]_Redacted Trans'!B$1:C$65536,2,0),Q2896)</f>
        <v>REDACTED PERSONAL DATA</v>
      </c>
      <c r="N2896" s="22" t="s">
        <v>110</v>
      </c>
      <c r="P2896" t="s">
        <v>143</v>
      </c>
      <c r="Q2896" t="s">
        <v>143</v>
      </c>
    </row>
    <row r="2897" spans="1:17" x14ac:dyDescent="0.2">
      <c r="A2897" s="3" t="s">
        <v>103</v>
      </c>
      <c r="B2897" s="3"/>
      <c r="C2897" s="18" t="s">
        <v>104</v>
      </c>
      <c r="D2897" s="18" t="s">
        <v>153</v>
      </c>
      <c r="E2897" s="18" t="s">
        <v>154</v>
      </c>
      <c r="F2897" s="18" t="s">
        <v>976</v>
      </c>
      <c r="G2897" s="19">
        <v>44103</v>
      </c>
      <c r="H2897" s="20" t="s">
        <v>6724</v>
      </c>
      <c r="I2897" s="20" t="s">
        <v>6725</v>
      </c>
      <c r="J2897" s="21">
        <v>2771.17</v>
      </c>
      <c r="K2897" s="18" t="str">
        <f>IFERROR(VLOOKUP(LEFT(I2897,7)+0,'[1]_Redacted Trans'!B$1:C$65536,2,0),P2897)</f>
        <v>2106643 - Idox Software Ltd</v>
      </c>
      <c r="L2897" s="18"/>
      <c r="M2897" s="18" t="str">
        <f>IFERROR(VLOOKUP(LEFT(I2897,7)+0,'[1]_Redacted Trans'!B$1:C$65536,2,0),Q2897)</f>
        <v>TENDRING DC MOBILE APP - 50% OF LICENCE ON ORDER</v>
      </c>
      <c r="N2897" s="22" t="s">
        <v>110</v>
      </c>
      <c r="P2897" t="s">
        <v>3393</v>
      </c>
      <c r="Q2897" t="s">
        <v>6726</v>
      </c>
    </row>
    <row r="2898" spans="1:17" x14ac:dyDescent="0.2">
      <c r="A2898" s="3" t="s">
        <v>103</v>
      </c>
      <c r="B2898" s="3"/>
      <c r="C2898" s="18" t="s">
        <v>104</v>
      </c>
      <c r="D2898" s="18" t="s">
        <v>153</v>
      </c>
      <c r="E2898" s="18" t="s">
        <v>154</v>
      </c>
      <c r="F2898" s="18" t="s">
        <v>140</v>
      </c>
      <c r="G2898" s="19">
        <v>44103</v>
      </c>
      <c r="H2898" s="20" t="s">
        <v>4903</v>
      </c>
      <c r="I2898" s="20" t="s">
        <v>6727</v>
      </c>
      <c r="J2898" s="21">
        <v>1687.5</v>
      </c>
      <c r="K2898" s="18" t="str">
        <f>IFERROR(VLOOKUP(LEFT(I2898,7)+0,'[1]_Redacted Trans'!B$1:C$65536,2,0),P2898)</f>
        <v>REDACTED PERSONAL DATA</v>
      </c>
      <c r="L2898" s="18"/>
      <c r="M2898" s="18" t="str">
        <f>IFERROR(VLOOKUP(LEFT(I2898,7)+0,'[1]_Redacted Trans'!B$1:C$65536,2,0),Q2898)</f>
        <v>REDACTED PERSONAL DATA</v>
      </c>
      <c r="N2898" s="22" t="s">
        <v>110</v>
      </c>
      <c r="P2898" t="s">
        <v>143</v>
      </c>
      <c r="Q2898" t="s">
        <v>143</v>
      </c>
    </row>
    <row r="2899" spans="1:17" x14ac:dyDescent="0.2">
      <c r="A2899" s="3" t="s">
        <v>103</v>
      </c>
      <c r="B2899" s="3"/>
      <c r="C2899" s="18" t="s">
        <v>104</v>
      </c>
      <c r="D2899" s="18" t="s">
        <v>182</v>
      </c>
      <c r="E2899" s="18" t="s">
        <v>584</v>
      </c>
      <c r="F2899" s="18" t="s">
        <v>6728</v>
      </c>
      <c r="G2899" s="19">
        <v>44103</v>
      </c>
      <c r="H2899" s="20"/>
      <c r="I2899" s="20" t="s">
        <v>6729</v>
      </c>
      <c r="J2899" s="21">
        <v>20</v>
      </c>
      <c r="K2899" s="18" t="str">
        <f>IFERROR(VLOOKUP(LEFT(I2899,7)+0,'[1]_Redacted Trans'!B$1:C$65536,2,0),P2899)</f>
        <v>REDACTED PERSONAL DATA</v>
      </c>
      <c r="L2899" s="18"/>
      <c r="M2899" s="18" t="str">
        <f>IFERROR(VLOOKUP(LEFT(I2899,7)+0,'[1]_Redacted Trans'!B$1:C$65536,2,0),Q2899)</f>
        <v>REDACTED PERSONAL DATA</v>
      </c>
      <c r="N2899" s="22" t="s">
        <v>110</v>
      </c>
      <c r="P2899" t="s">
        <v>143</v>
      </c>
      <c r="Q2899" t="s">
        <v>143</v>
      </c>
    </row>
    <row r="2900" spans="1:17" x14ac:dyDescent="0.2">
      <c r="A2900" s="3" t="s">
        <v>103</v>
      </c>
      <c r="B2900" s="3"/>
      <c r="C2900" s="18" t="s">
        <v>104</v>
      </c>
      <c r="D2900" s="18" t="s">
        <v>182</v>
      </c>
      <c r="E2900" s="18" t="s">
        <v>584</v>
      </c>
      <c r="F2900" s="18" t="s">
        <v>866</v>
      </c>
      <c r="G2900" s="19">
        <v>44103</v>
      </c>
      <c r="H2900" s="20"/>
      <c r="I2900" s="20" t="s">
        <v>6730</v>
      </c>
      <c r="J2900" s="21">
        <v>20</v>
      </c>
      <c r="K2900" s="18" t="str">
        <f>IFERROR(VLOOKUP(LEFT(I2900,7)+0,'[1]_Redacted Trans'!B$1:C$65536,2,0),P2900)</f>
        <v>REDACTED PERSONAL DATA</v>
      </c>
      <c r="L2900" s="18"/>
      <c r="M2900" s="18" t="str">
        <f>IFERROR(VLOOKUP(LEFT(I2900,7)+0,'[1]_Redacted Trans'!B$1:C$65536,2,0),Q2900)</f>
        <v>REDACTED PERSONAL DATA</v>
      </c>
      <c r="N2900" s="22" t="s">
        <v>110</v>
      </c>
      <c r="P2900" t="s">
        <v>143</v>
      </c>
      <c r="Q2900" t="s">
        <v>143</v>
      </c>
    </row>
    <row r="2901" spans="1:17" x14ac:dyDescent="0.2">
      <c r="A2901" s="3" t="s">
        <v>103</v>
      </c>
      <c r="B2901" s="3"/>
      <c r="C2901" s="18" t="s">
        <v>104</v>
      </c>
      <c r="D2901" s="18" t="s">
        <v>182</v>
      </c>
      <c r="E2901" s="18" t="s">
        <v>584</v>
      </c>
      <c r="F2901" s="18" t="s">
        <v>866</v>
      </c>
      <c r="G2901" s="19">
        <v>44103</v>
      </c>
      <c r="H2901" s="20"/>
      <c r="I2901" s="20" t="s">
        <v>6731</v>
      </c>
      <c r="J2901" s="21">
        <v>100</v>
      </c>
      <c r="K2901" s="18" t="str">
        <f>IFERROR(VLOOKUP(LEFT(I2901,7)+0,'[1]_Redacted Trans'!B$1:C$65536,2,0),P2901)</f>
        <v>REDACTED PERSONAL DATA</v>
      </c>
      <c r="L2901" s="18"/>
      <c r="M2901" s="18" t="str">
        <f>IFERROR(VLOOKUP(LEFT(I2901,7)+0,'[1]_Redacted Trans'!B$1:C$65536,2,0),Q2901)</f>
        <v>REDACTED PERSONAL DATA</v>
      </c>
      <c r="N2901" s="22" t="s">
        <v>110</v>
      </c>
      <c r="P2901" t="s">
        <v>143</v>
      </c>
      <c r="Q2901" t="s">
        <v>143</v>
      </c>
    </row>
    <row r="2902" spans="1:17" x14ac:dyDescent="0.2">
      <c r="A2902" s="3" t="s">
        <v>103</v>
      </c>
      <c r="B2902" s="3"/>
      <c r="C2902" s="18" t="s">
        <v>104</v>
      </c>
      <c r="D2902" s="18" t="s">
        <v>182</v>
      </c>
      <c r="E2902" s="18" t="s">
        <v>584</v>
      </c>
      <c r="F2902" s="18" t="s">
        <v>866</v>
      </c>
      <c r="G2902" s="19">
        <v>44103</v>
      </c>
      <c r="H2902" s="20"/>
      <c r="I2902" s="20" t="s">
        <v>6732</v>
      </c>
      <c r="J2902" s="21">
        <v>20</v>
      </c>
      <c r="K2902" s="18" t="str">
        <f>IFERROR(VLOOKUP(LEFT(I2902,7)+0,'[1]_Redacted Trans'!B$1:C$65536,2,0),P2902)</f>
        <v>REDACTED PERSONAL DATA</v>
      </c>
      <c r="L2902" s="18"/>
      <c r="M2902" s="18" t="str">
        <f>IFERROR(VLOOKUP(LEFT(I2902,7)+0,'[1]_Redacted Trans'!B$1:C$65536,2,0),Q2902)</f>
        <v>REDACTED PERSONAL DATA</v>
      </c>
      <c r="N2902" s="22" t="s">
        <v>110</v>
      </c>
      <c r="P2902" t="s">
        <v>143</v>
      </c>
      <c r="Q2902" t="s">
        <v>143</v>
      </c>
    </row>
    <row r="2903" spans="1:17" x14ac:dyDescent="0.2">
      <c r="A2903" s="3" t="s">
        <v>103</v>
      </c>
      <c r="B2903" s="3"/>
      <c r="C2903" s="18" t="s">
        <v>104</v>
      </c>
      <c r="D2903" s="18" t="s">
        <v>182</v>
      </c>
      <c r="E2903" s="18" t="s">
        <v>584</v>
      </c>
      <c r="F2903" s="18" t="s">
        <v>866</v>
      </c>
      <c r="G2903" s="19">
        <v>44103</v>
      </c>
      <c r="H2903" s="20"/>
      <c r="I2903" s="20" t="s">
        <v>6733</v>
      </c>
      <c r="J2903" s="21">
        <v>20</v>
      </c>
      <c r="K2903" s="18" t="str">
        <f>IFERROR(VLOOKUP(LEFT(I2903,7)+0,'[1]_Redacted Trans'!B$1:C$65536,2,0),P2903)</f>
        <v>REDACTED PERSONAL DATA</v>
      </c>
      <c r="L2903" s="18"/>
      <c r="M2903" s="18" t="str">
        <f>IFERROR(VLOOKUP(LEFT(I2903,7)+0,'[1]_Redacted Trans'!B$1:C$65536,2,0),Q2903)</f>
        <v>REDACTED PERSONAL DATA</v>
      </c>
      <c r="N2903" s="22" t="s">
        <v>110</v>
      </c>
      <c r="P2903" t="s">
        <v>143</v>
      </c>
      <c r="Q2903" t="s">
        <v>143</v>
      </c>
    </row>
    <row r="2904" spans="1:17" x14ac:dyDescent="0.2">
      <c r="A2904" s="3" t="s">
        <v>103</v>
      </c>
      <c r="B2904" s="3"/>
      <c r="C2904" s="18" t="s">
        <v>104</v>
      </c>
      <c r="D2904" s="18" t="s">
        <v>168</v>
      </c>
      <c r="E2904" s="18" t="s">
        <v>254</v>
      </c>
      <c r="F2904" s="18" t="s">
        <v>829</v>
      </c>
      <c r="G2904" s="19">
        <v>44089</v>
      </c>
      <c r="H2904" s="20" t="s">
        <v>6734</v>
      </c>
      <c r="I2904" s="20" t="s">
        <v>6735</v>
      </c>
      <c r="J2904" s="21">
        <v>3869.67</v>
      </c>
      <c r="K2904" s="18" t="str">
        <f>IFERROR(VLOOKUP(LEFT(I2904,7)+0,'[1]_Redacted Trans'!B$1:C$65536,2,0),P2904)</f>
        <v>REDACTED PERSONAL DATA</v>
      </c>
      <c r="L2904" s="18"/>
      <c r="M2904" s="18" t="str">
        <f>IFERROR(VLOOKUP(LEFT(I2904,7)+0,'[1]_Redacted Trans'!B$1:C$65536,2,0),Q2904)</f>
        <v>REDACTED PERSONAL DATA</v>
      </c>
      <c r="N2904" s="22" t="s">
        <v>110</v>
      </c>
      <c r="P2904" t="s">
        <v>143</v>
      </c>
      <c r="Q2904" t="s">
        <v>143</v>
      </c>
    </row>
    <row r="2905" spans="1:17" x14ac:dyDescent="0.2">
      <c r="A2905" s="3" t="s">
        <v>103</v>
      </c>
      <c r="B2905" s="3"/>
      <c r="C2905" s="18" t="s">
        <v>104</v>
      </c>
      <c r="D2905" s="18" t="s">
        <v>168</v>
      </c>
      <c r="E2905" s="18" t="s">
        <v>254</v>
      </c>
      <c r="F2905" s="18" t="s">
        <v>829</v>
      </c>
      <c r="G2905" s="19">
        <v>44089</v>
      </c>
      <c r="H2905" s="20" t="s">
        <v>6734</v>
      </c>
      <c r="I2905" s="20" t="s">
        <v>6736</v>
      </c>
      <c r="J2905" s="21">
        <v>-644.95000000000005</v>
      </c>
      <c r="K2905" s="18" t="str">
        <f>IFERROR(VLOOKUP(LEFT(I2905,7)+0,'[1]_Redacted Trans'!B$1:C$65536,2,0),P2905)</f>
        <v>REDACTED PERSONAL DATA</v>
      </c>
      <c r="L2905" s="18"/>
      <c r="M2905" s="18" t="str">
        <f>IFERROR(VLOOKUP(LEFT(I2905,7)+0,'[1]_Redacted Trans'!B$1:C$65536,2,0),Q2905)</f>
        <v>REDACTED PERSONAL DATA</v>
      </c>
      <c r="N2905" s="22" t="s">
        <v>110</v>
      </c>
      <c r="P2905" t="s">
        <v>143</v>
      </c>
      <c r="Q2905" t="s">
        <v>143</v>
      </c>
    </row>
    <row r="2906" spans="1:17" x14ac:dyDescent="0.2">
      <c r="A2906" s="3" t="s">
        <v>103</v>
      </c>
      <c r="B2906" s="3"/>
      <c r="C2906" s="18" t="s">
        <v>104</v>
      </c>
      <c r="D2906" s="18" t="s">
        <v>168</v>
      </c>
      <c r="E2906" s="18" t="s">
        <v>1875</v>
      </c>
      <c r="F2906" s="18" t="s">
        <v>318</v>
      </c>
      <c r="G2906" s="19">
        <v>44092</v>
      </c>
      <c r="H2906" s="20" t="s">
        <v>6737</v>
      </c>
      <c r="I2906" s="20" t="s">
        <v>6738</v>
      </c>
      <c r="J2906" s="21">
        <v>647.82000000000005</v>
      </c>
      <c r="K2906" s="18" t="str">
        <f>IFERROR(VLOOKUP(LEFT(I2906,7)+0,'[1]_Redacted Trans'!B$1:C$65536,2,0),P2906)</f>
        <v>REDACTED PERSONAL DATA</v>
      </c>
      <c r="L2906" s="18"/>
      <c r="M2906" s="18" t="str">
        <f>IFERROR(VLOOKUP(LEFT(I2906,7)+0,'[1]_Redacted Trans'!B$1:C$65536,2,0),Q2906)</f>
        <v>REDACTED PERSONAL DATA</v>
      </c>
      <c r="N2906" s="22" t="s">
        <v>110</v>
      </c>
      <c r="P2906" t="s">
        <v>143</v>
      </c>
      <c r="Q2906" t="s">
        <v>143</v>
      </c>
    </row>
    <row r="2907" spans="1:17" x14ac:dyDescent="0.2">
      <c r="A2907" s="3" t="s">
        <v>103</v>
      </c>
      <c r="B2907" s="3"/>
      <c r="C2907" s="18" t="s">
        <v>104</v>
      </c>
      <c r="D2907" s="18" t="s">
        <v>168</v>
      </c>
      <c r="E2907" s="18" t="s">
        <v>1875</v>
      </c>
      <c r="F2907" s="18" t="s">
        <v>318</v>
      </c>
      <c r="G2907" s="19">
        <v>44092</v>
      </c>
      <c r="H2907" s="20" t="s">
        <v>6737</v>
      </c>
      <c r="I2907" s="20" t="s">
        <v>6739</v>
      </c>
      <c r="J2907" s="21">
        <v>-107.97</v>
      </c>
      <c r="K2907" s="18" t="str">
        <f>IFERROR(VLOOKUP(LEFT(I2907,7)+0,'[1]_Redacted Trans'!B$1:C$65536,2,0),P2907)</f>
        <v>REDACTED PERSONAL DATA</v>
      </c>
      <c r="L2907" s="18"/>
      <c r="M2907" s="18" t="str">
        <f>IFERROR(VLOOKUP(LEFT(I2907,7)+0,'[1]_Redacted Trans'!B$1:C$65536,2,0),Q2907)</f>
        <v>REDACTED PERSONAL DATA</v>
      </c>
      <c r="N2907" s="22" t="s">
        <v>110</v>
      </c>
      <c r="P2907" t="s">
        <v>143</v>
      </c>
      <c r="Q2907" t="s">
        <v>143</v>
      </c>
    </row>
    <row r="2908" spans="1:17" x14ac:dyDescent="0.2">
      <c r="A2908" s="3" t="s">
        <v>103</v>
      </c>
      <c r="B2908" s="3"/>
      <c r="C2908" s="18" t="s">
        <v>104</v>
      </c>
      <c r="D2908" s="18" t="s">
        <v>168</v>
      </c>
      <c r="E2908" s="18" t="s">
        <v>254</v>
      </c>
      <c r="F2908" s="18" t="s">
        <v>829</v>
      </c>
      <c r="G2908" s="19">
        <v>44110</v>
      </c>
      <c r="H2908" s="20" t="s">
        <v>6740</v>
      </c>
      <c r="I2908" s="20" t="s">
        <v>6741</v>
      </c>
      <c r="J2908" s="21">
        <v>239.72</v>
      </c>
      <c r="K2908" s="18" t="str">
        <f>IFERROR(VLOOKUP(LEFT(I2908,7)+0,'[1]_Redacted Trans'!B$1:C$65536,2,0),P2908)</f>
        <v>REDACTED PERSONAL DATA</v>
      </c>
      <c r="L2908" s="18"/>
      <c r="M2908" s="18" t="str">
        <f>IFERROR(VLOOKUP(LEFT(I2908,7)+0,'[1]_Redacted Trans'!B$1:C$65536,2,0),Q2908)</f>
        <v>REDACTED PERSONAL DATA</v>
      </c>
      <c r="N2908" s="22" t="s">
        <v>110</v>
      </c>
      <c r="P2908" t="s">
        <v>143</v>
      </c>
      <c r="Q2908" t="s">
        <v>143</v>
      </c>
    </row>
    <row r="2909" spans="1:17" x14ac:dyDescent="0.2">
      <c r="A2909" s="3" t="s">
        <v>103</v>
      </c>
      <c r="B2909" s="3"/>
      <c r="C2909" s="18" t="s">
        <v>104</v>
      </c>
      <c r="D2909" s="18" t="s">
        <v>168</v>
      </c>
      <c r="E2909" s="18" t="s">
        <v>254</v>
      </c>
      <c r="F2909" s="18" t="s">
        <v>829</v>
      </c>
      <c r="G2909" s="19">
        <v>44110</v>
      </c>
      <c r="H2909" s="20" t="s">
        <v>6742</v>
      </c>
      <c r="I2909" s="20" t="s">
        <v>6743</v>
      </c>
      <c r="J2909" s="21">
        <v>104.96</v>
      </c>
      <c r="K2909" s="18" t="str">
        <f>IFERROR(VLOOKUP(LEFT(I2909,7)+0,'[1]_Redacted Trans'!B$1:C$65536,2,0),P2909)</f>
        <v>REDACTED PERSONAL DATA</v>
      </c>
      <c r="L2909" s="18"/>
      <c r="M2909" s="18" t="str">
        <f>IFERROR(VLOOKUP(LEFT(I2909,7)+0,'[1]_Redacted Trans'!B$1:C$65536,2,0),Q2909)</f>
        <v>REDACTED PERSONAL DATA</v>
      </c>
      <c r="N2909" s="22" t="s">
        <v>110</v>
      </c>
      <c r="P2909" t="s">
        <v>143</v>
      </c>
      <c r="Q2909" t="s">
        <v>143</v>
      </c>
    </row>
    <row r="2910" spans="1:17" x14ac:dyDescent="0.2">
      <c r="A2910" s="3" t="s">
        <v>103</v>
      </c>
      <c r="B2910" s="3"/>
      <c r="C2910" s="18" t="s">
        <v>104</v>
      </c>
      <c r="D2910" s="18" t="s">
        <v>168</v>
      </c>
      <c r="E2910" s="18" t="s">
        <v>6744</v>
      </c>
      <c r="F2910" s="18" t="s">
        <v>829</v>
      </c>
      <c r="G2910" s="19">
        <v>44110</v>
      </c>
      <c r="H2910" s="20" t="s">
        <v>6745</v>
      </c>
      <c r="I2910" s="20" t="s">
        <v>6746</v>
      </c>
      <c r="J2910" s="21">
        <v>167.48</v>
      </c>
      <c r="K2910" s="18" t="str">
        <f>IFERROR(VLOOKUP(LEFT(I2910,7)+0,'[1]_Redacted Trans'!B$1:C$65536,2,0),P2910)</f>
        <v>REDACTED PERSONAL DATA</v>
      </c>
      <c r="L2910" s="18"/>
      <c r="M2910" s="18" t="str">
        <f>IFERROR(VLOOKUP(LEFT(I2910,7)+0,'[1]_Redacted Trans'!B$1:C$65536,2,0),Q2910)</f>
        <v>REDACTED PERSONAL DATA</v>
      </c>
      <c r="N2910" s="22" t="s">
        <v>110</v>
      </c>
      <c r="P2910" t="s">
        <v>143</v>
      </c>
      <c r="Q2910" t="s">
        <v>143</v>
      </c>
    </row>
    <row r="2911" spans="1:17" x14ac:dyDescent="0.2">
      <c r="A2911" s="3" t="s">
        <v>103</v>
      </c>
      <c r="B2911" s="3"/>
      <c r="C2911" s="18" t="s">
        <v>104</v>
      </c>
      <c r="D2911" s="18" t="s">
        <v>168</v>
      </c>
      <c r="E2911" s="18" t="s">
        <v>254</v>
      </c>
      <c r="F2911" s="18" t="s">
        <v>829</v>
      </c>
      <c r="G2911" s="19">
        <v>44110</v>
      </c>
      <c r="H2911" s="20" t="s">
        <v>6747</v>
      </c>
      <c r="I2911" s="20" t="s">
        <v>6748</v>
      </c>
      <c r="J2911" s="21">
        <v>359.9</v>
      </c>
      <c r="K2911" s="18" t="str">
        <f>IFERROR(VLOOKUP(LEFT(I2911,7)+0,'[1]_Redacted Trans'!B$1:C$65536,2,0),P2911)</f>
        <v>REDACTED PERSONAL DATA</v>
      </c>
      <c r="L2911" s="18"/>
      <c r="M2911" s="18" t="str">
        <f>IFERROR(VLOOKUP(LEFT(I2911,7)+0,'[1]_Redacted Trans'!B$1:C$65536,2,0),Q2911)</f>
        <v>REDACTED PERSONAL DATA</v>
      </c>
      <c r="N2911" s="22" t="s">
        <v>110</v>
      </c>
      <c r="P2911" t="s">
        <v>143</v>
      </c>
      <c r="Q2911" t="s">
        <v>143</v>
      </c>
    </row>
    <row r="2912" spans="1:17" x14ac:dyDescent="0.2">
      <c r="A2912" s="3" t="s">
        <v>103</v>
      </c>
      <c r="B2912" s="3"/>
      <c r="C2912" s="18" t="s">
        <v>104</v>
      </c>
      <c r="D2912" s="18" t="s">
        <v>168</v>
      </c>
      <c r="E2912" s="18" t="s">
        <v>254</v>
      </c>
      <c r="F2912" s="18" t="s">
        <v>829</v>
      </c>
      <c r="G2912" s="19">
        <v>44110</v>
      </c>
      <c r="H2912" s="20" t="s">
        <v>6749</v>
      </c>
      <c r="I2912" s="20" t="s">
        <v>6750</v>
      </c>
      <c r="J2912" s="21">
        <v>31.38</v>
      </c>
      <c r="K2912" s="18" t="str">
        <f>IFERROR(VLOOKUP(LEFT(I2912,7)+0,'[1]_Redacted Trans'!B$1:C$65536,2,0),P2912)</f>
        <v>REDACTED PERSONAL DATA</v>
      </c>
      <c r="L2912" s="18"/>
      <c r="M2912" s="18" t="str">
        <f>IFERROR(VLOOKUP(LEFT(I2912,7)+0,'[1]_Redacted Trans'!B$1:C$65536,2,0),Q2912)</f>
        <v>REDACTED PERSONAL DATA</v>
      </c>
      <c r="N2912" s="22" t="s">
        <v>110</v>
      </c>
      <c r="P2912" t="s">
        <v>143</v>
      </c>
      <c r="Q2912" t="s">
        <v>143</v>
      </c>
    </row>
    <row r="2913" spans="1:17" x14ac:dyDescent="0.2">
      <c r="A2913" s="3" t="s">
        <v>103</v>
      </c>
      <c r="B2913" s="3"/>
      <c r="C2913" s="18" t="s">
        <v>104</v>
      </c>
      <c r="D2913" s="18" t="s">
        <v>168</v>
      </c>
      <c r="E2913" s="18" t="s">
        <v>254</v>
      </c>
      <c r="F2913" s="18" t="s">
        <v>829</v>
      </c>
      <c r="G2913" s="19">
        <v>44110</v>
      </c>
      <c r="H2913" s="20" t="s">
        <v>6751</v>
      </c>
      <c r="I2913" s="20" t="s">
        <v>6752</v>
      </c>
      <c r="J2913" s="21">
        <v>597.34</v>
      </c>
      <c r="K2913" s="18" t="str">
        <f>IFERROR(VLOOKUP(LEFT(I2913,7)+0,'[1]_Redacted Trans'!B$1:C$65536,2,0),P2913)</f>
        <v>REDACTED PERSONAL DATA</v>
      </c>
      <c r="L2913" s="18"/>
      <c r="M2913" s="18" t="str">
        <f>IFERROR(VLOOKUP(LEFT(I2913,7)+0,'[1]_Redacted Trans'!B$1:C$65536,2,0),Q2913)</f>
        <v>REDACTED PERSONAL DATA</v>
      </c>
      <c r="N2913" s="22" t="s">
        <v>110</v>
      </c>
      <c r="P2913" t="s">
        <v>143</v>
      </c>
      <c r="Q2913" t="s">
        <v>143</v>
      </c>
    </row>
    <row r="2914" spans="1:17" x14ac:dyDescent="0.2">
      <c r="A2914" s="3" t="s">
        <v>103</v>
      </c>
      <c r="B2914" s="3"/>
      <c r="C2914" s="18" t="s">
        <v>104</v>
      </c>
      <c r="D2914" s="18" t="s">
        <v>168</v>
      </c>
      <c r="E2914" s="18" t="s">
        <v>254</v>
      </c>
      <c r="F2914" s="18" t="s">
        <v>829</v>
      </c>
      <c r="G2914" s="19">
        <v>44110</v>
      </c>
      <c r="H2914" s="20" t="s">
        <v>6753</v>
      </c>
      <c r="I2914" s="20" t="s">
        <v>6754</v>
      </c>
      <c r="J2914" s="21">
        <v>477.4</v>
      </c>
      <c r="K2914" s="18" t="str">
        <f>IFERROR(VLOOKUP(LEFT(I2914,7)+0,'[1]_Redacted Trans'!B$1:C$65536,2,0),P2914)</f>
        <v>REDACTED PERSONAL DATA</v>
      </c>
      <c r="L2914" s="18"/>
      <c r="M2914" s="18" t="str">
        <f>IFERROR(VLOOKUP(LEFT(I2914,7)+0,'[1]_Redacted Trans'!B$1:C$65536,2,0),Q2914)</f>
        <v>REDACTED PERSONAL DATA</v>
      </c>
      <c r="N2914" s="22" t="s">
        <v>110</v>
      </c>
      <c r="P2914" t="s">
        <v>143</v>
      </c>
      <c r="Q2914" t="s">
        <v>143</v>
      </c>
    </row>
    <row r="2915" spans="1:17" x14ac:dyDescent="0.2">
      <c r="A2915" s="3" t="s">
        <v>103</v>
      </c>
      <c r="B2915" s="3"/>
      <c r="C2915" s="18" t="s">
        <v>104</v>
      </c>
      <c r="D2915" s="18" t="s">
        <v>168</v>
      </c>
      <c r="E2915" s="18" t="s">
        <v>254</v>
      </c>
      <c r="F2915" s="18" t="s">
        <v>829</v>
      </c>
      <c r="G2915" s="19">
        <v>44110</v>
      </c>
      <c r="H2915" s="20"/>
      <c r="I2915" s="20" t="s">
        <v>6755</v>
      </c>
      <c r="J2915" s="21">
        <v>510</v>
      </c>
      <c r="K2915" s="18" t="str">
        <f>IFERROR(VLOOKUP(LEFT(I2915,7)+0,'[1]_Redacted Trans'!B$1:C$65536,2,0),P2915)</f>
        <v>REDACTED PERSONAL DATA</v>
      </c>
      <c r="L2915" s="18"/>
      <c r="M2915" s="18" t="str">
        <f>IFERROR(VLOOKUP(LEFT(I2915,7)+0,'[1]_Redacted Trans'!B$1:C$65536,2,0),Q2915)</f>
        <v>REDACTED PERSONAL DATA</v>
      </c>
      <c r="N2915" s="22" t="s">
        <v>110</v>
      </c>
      <c r="P2915" t="s">
        <v>143</v>
      </c>
      <c r="Q2915" t="s">
        <v>143</v>
      </c>
    </row>
    <row r="2916" spans="1:17" x14ac:dyDescent="0.2">
      <c r="A2916" s="3" t="s">
        <v>103</v>
      </c>
      <c r="B2916" s="3"/>
      <c r="C2916" s="18" t="s">
        <v>104</v>
      </c>
      <c r="D2916" s="18" t="s">
        <v>168</v>
      </c>
      <c r="E2916" s="18" t="s">
        <v>254</v>
      </c>
      <c r="F2916" s="18" t="s">
        <v>829</v>
      </c>
      <c r="G2916" s="19">
        <v>44098</v>
      </c>
      <c r="H2916" s="20" t="s">
        <v>6756</v>
      </c>
      <c r="I2916" s="20" t="s">
        <v>6757</v>
      </c>
      <c r="J2916" s="21">
        <v>180.83</v>
      </c>
      <c r="K2916" s="18" t="str">
        <f>IFERROR(VLOOKUP(LEFT(I2916,7)+0,'[1]_Redacted Trans'!B$1:C$65536,2,0),P2916)</f>
        <v>REDACTED PERSONAL DATA</v>
      </c>
      <c r="L2916" s="18"/>
      <c r="M2916" s="18" t="str">
        <f>IFERROR(VLOOKUP(LEFT(I2916,7)+0,'[1]_Redacted Trans'!B$1:C$65536,2,0),Q2916)</f>
        <v>REDACTED PERSONAL DATA</v>
      </c>
      <c r="N2916" s="22" t="s">
        <v>110</v>
      </c>
      <c r="P2916" t="s">
        <v>143</v>
      </c>
      <c r="Q2916" t="s">
        <v>143</v>
      </c>
    </row>
    <row r="2917" spans="1:17" x14ac:dyDescent="0.2">
      <c r="A2917" s="3" t="s">
        <v>103</v>
      </c>
      <c r="B2917" s="3"/>
      <c r="C2917" s="18" t="s">
        <v>104</v>
      </c>
      <c r="D2917" s="18" t="s">
        <v>168</v>
      </c>
      <c r="E2917" s="18" t="s">
        <v>254</v>
      </c>
      <c r="F2917" s="18" t="s">
        <v>829</v>
      </c>
      <c r="G2917" s="19">
        <v>44110</v>
      </c>
      <c r="H2917" s="20" t="s">
        <v>6758</v>
      </c>
      <c r="I2917" s="20" t="s">
        <v>6759</v>
      </c>
      <c r="J2917" s="21">
        <v>376.2</v>
      </c>
      <c r="K2917" s="18" t="str">
        <f>IFERROR(VLOOKUP(LEFT(I2917,7)+0,'[1]_Redacted Trans'!B$1:C$65536,2,0),P2917)</f>
        <v>REDACTED PERSONAL DATA</v>
      </c>
      <c r="L2917" s="18"/>
      <c r="M2917" s="18" t="str">
        <f>IFERROR(VLOOKUP(LEFT(I2917,7)+0,'[1]_Redacted Trans'!B$1:C$65536,2,0),Q2917)</f>
        <v>REDACTED PERSONAL DATA</v>
      </c>
      <c r="N2917" s="22" t="s">
        <v>110</v>
      </c>
      <c r="P2917" t="s">
        <v>143</v>
      </c>
      <c r="Q2917" t="s">
        <v>143</v>
      </c>
    </row>
    <row r="2918" spans="1:17" x14ac:dyDescent="0.2">
      <c r="A2918" s="3" t="s">
        <v>103</v>
      </c>
      <c r="B2918" s="3"/>
      <c r="C2918" s="18" t="s">
        <v>104</v>
      </c>
      <c r="D2918" s="18" t="s">
        <v>168</v>
      </c>
      <c r="E2918" s="18" t="s">
        <v>254</v>
      </c>
      <c r="F2918" s="18" t="s">
        <v>829</v>
      </c>
      <c r="G2918" s="19">
        <v>44110</v>
      </c>
      <c r="H2918" s="20" t="s">
        <v>6760</v>
      </c>
      <c r="I2918" s="20" t="s">
        <v>6761</v>
      </c>
      <c r="J2918" s="21">
        <v>129.66999999999999</v>
      </c>
      <c r="K2918" s="18" t="str">
        <f>IFERROR(VLOOKUP(LEFT(I2918,7)+0,'[1]_Redacted Trans'!B$1:C$65536,2,0),P2918)</f>
        <v>REDACTED PERSONAL DATA</v>
      </c>
      <c r="L2918" s="18"/>
      <c r="M2918" s="18" t="str">
        <f>IFERROR(VLOOKUP(LEFT(I2918,7)+0,'[1]_Redacted Trans'!B$1:C$65536,2,0),Q2918)</f>
        <v>REDACTED PERSONAL DATA</v>
      </c>
      <c r="N2918" s="22" t="s">
        <v>110</v>
      </c>
      <c r="P2918" t="s">
        <v>143</v>
      </c>
      <c r="Q2918" t="s">
        <v>143</v>
      </c>
    </row>
    <row r="2919" spans="1:17" x14ac:dyDescent="0.2">
      <c r="A2919" s="3" t="s">
        <v>103</v>
      </c>
      <c r="B2919" s="3"/>
      <c r="C2919" s="18" t="s">
        <v>104</v>
      </c>
      <c r="D2919" s="18" t="s">
        <v>168</v>
      </c>
      <c r="E2919" s="18" t="s">
        <v>254</v>
      </c>
      <c r="F2919" s="18" t="s">
        <v>829</v>
      </c>
      <c r="G2919" s="19">
        <v>44110</v>
      </c>
      <c r="H2919" s="20" t="s">
        <v>6762</v>
      </c>
      <c r="I2919" s="20" t="s">
        <v>6763</v>
      </c>
      <c r="J2919" s="21">
        <v>104.89</v>
      </c>
      <c r="K2919" s="18" t="str">
        <f>IFERROR(VLOOKUP(LEFT(I2919,7)+0,'[1]_Redacted Trans'!B$1:C$65536,2,0),P2919)</f>
        <v>2119205 - Alpha Group Ltd</v>
      </c>
      <c r="L2919" s="18"/>
      <c r="M2919" s="18" t="str">
        <f>IFERROR(VLOOKUP(LEFT(I2919,7)+0,'[1]_Redacted Trans'!B$1:C$65536,2,0),Q2919)</f>
        <v>47-53 SEAVIEW AVENUE</v>
      </c>
      <c r="N2919" s="22" t="s">
        <v>110</v>
      </c>
      <c r="P2919" t="s">
        <v>1436</v>
      </c>
      <c r="Q2919" t="s">
        <v>6764</v>
      </c>
    </row>
    <row r="2920" spans="1:17" x14ac:dyDescent="0.2">
      <c r="A2920" s="3" t="s">
        <v>103</v>
      </c>
      <c r="B2920" s="3"/>
      <c r="C2920" s="18" t="s">
        <v>104</v>
      </c>
      <c r="D2920" s="18" t="s">
        <v>168</v>
      </c>
      <c r="E2920" s="18" t="s">
        <v>254</v>
      </c>
      <c r="F2920" s="18" t="s">
        <v>829</v>
      </c>
      <c r="G2920" s="19">
        <v>44110</v>
      </c>
      <c r="H2920" s="20" t="s">
        <v>6765</v>
      </c>
      <c r="I2920" s="20" t="s">
        <v>6766</v>
      </c>
      <c r="J2920" s="21">
        <v>955.1</v>
      </c>
      <c r="K2920" s="18" t="str">
        <f>IFERROR(VLOOKUP(LEFT(I2920,7)+0,'[1]_Redacted Trans'!B$1:C$65536,2,0),P2920)</f>
        <v>REDACTED PERSONAL DATA</v>
      </c>
      <c r="L2920" s="18"/>
      <c r="M2920" s="18" t="str">
        <f>IFERROR(VLOOKUP(LEFT(I2920,7)+0,'[1]_Redacted Trans'!B$1:C$65536,2,0),Q2920)</f>
        <v>REDACTED PERSONAL DATA</v>
      </c>
      <c r="N2920" s="22" t="s">
        <v>110</v>
      </c>
      <c r="P2920" t="s">
        <v>143</v>
      </c>
      <c r="Q2920" t="s">
        <v>143</v>
      </c>
    </row>
    <row r="2921" spans="1:17" x14ac:dyDescent="0.2">
      <c r="A2921" s="3" t="s">
        <v>103</v>
      </c>
      <c r="B2921" s="3"/>
      <c r="C2921" s="18" t="s">
        <v>104</v>
      </c>
      <c r="D2921" s="18" t="s">
        <v>168</v>
      </c>
      <c r="E2921" s="18" t="s">
        <v>254</v>
      </c>
      <c r="F2921" s="18" t="s">
        <v>1130</v>
      </c>
      <c r="G2921" s="19">
        <v>44110</v>
      </c>
      <c r="H2921" s="20" t="s">
        <v>6767</v>
      </c>
      <c r="I2921" s="20" t="s">
        <v>6768</v>
      </c>
      <c r="J2921" s="21">
        <v>290</v>
      </c>
      <c r="K2921" s="18" t="str">
        <f>IFERROR(VLOOKUP(LEFT(I2921,7)+0,'[1]_Redacted Trans'!B$1:C$65536,2,0),P2921)</f>
        <v>REDACTED PERSONAL DATA</v>
      </c>
      <c r="L2921" s="18"/>
      <c r="M2921" s="18" t="str">
        <f>IFERROR(VLOOKUP(LEFT(I2921,7)+0,'[1]_Redacted Trans'!B$1:C$65536,2,0),Q2921)</f>
        <v>REDACTED PERSONAL DATA</v>
      </c>
      <c r="N2921" s="22" t="s">
        <v>110</v>
      </c>
      <c r="P2921" t="s">
        <v>143</v>
      </c>
      <c r="Q2921" t="s">
        <v>143</v>
      </c>
    </row>
    <row r="2922" spans="1:17" x14ac:dyDescent="0.2">
      <c r="A2922" s="3" t="s">
        <v>103</v>
      </c>
      <c r="B2922" s="3"/>
      <c r="C2922" s="18" t="s">
        <v>104</v>
      </c>
      <c r="D2922" s="18" t="s">
        <v>168</v>
      </c>
      <c r="E2922" s="18" t="s">
        <v>254</v>
      </c>
      <c r="F2922" s="18" t="s">
        <v>829</v>
      </c>
      <c r="G2922" s="19">
        <v>44110</v>
      </c>
      <c r="H2922" s="20" t="s">
        <v>6769</v>
      </c>
      <c r="I2922" s="20" t="s">
        <v>6770</v>
      </c>
      <c r="J2922" s="21">
        <v>1176</v>
      </c>
      <c r="K2922" s="18" t="str">
        <f>IFERROR(VLOOKUP(LEFT(I2922,7)+0,'[1]_Redacted Trans'!B$1:C$65536,2,0),P2922)</f>
        <v>REDACTED PERSONAL DATA</v>
      </c>
      <c r="L2922" s="18"/>
      <c r="M2922" s="18" t="str">
        <f>IFERROR(VLOOKUP(LEFT(I2922,7)+0,'[1]_Redacted Trans'!B$1:C$65536,2,0),Q2922)</f>
        <v>REDACTED PERSONAL DATA</v>
      </c>
      <c r="N2922" s="22" t="s">
        <v>110</v>
      </c>
      <c r="P2922" t="s">
        <v>143</v>
      </c>
      <c r="Q2922" t="s">
        <v>143</v>
      </c>
    </row>
    <row r="2923" spans="1:17" x14ac:dyDescent="0.2">
      <c r="A2923" s="3" t="s">
        <v>103</v>
      </c>
      <c r="B2923" s="3"/>
      <c r="C2923" s="18" t="s">
        <v>104</v>
      </c>
      <c r="D2923" s="18" t="s">
        <v>168</v>
      </c>
      <c r="E2923" s="18" t="s">
        <v>254</v>
      </c>
      <c r="F2923" s="18" t="s">
        <v>829</v>
      </c>
      <c r="G2923" s="19">
        <v>44110</v>
      </c>
      <c r="H2923" s="20" t="s">
        <v>6769</v>
      </c>
      <c r="I2923" s="20" t="s">
        <v>6771</v>
      </c>
      <c r="J2923" s="21">
        <v>2290.12</v>
      </c>
      <c r="K2923" s="18" t="str">
        <f>IFERROR(VLOOKUP(LEFT(I2923,7)+0,'[1]_Redacted Trans'!B$1:C$65536,2,0),P2923)</f>
        <v>REDACTED PERSONAL DATA</v>
      </c>
      <c r="L2923" s="18"/>
      <c r="M2923" s="18" t="str">
        <f>IFERROR(VLOOKUP(LEFT(I2923,7)+0,'[1]_Redacted Trans'!B$1:C$65536,2,0),Q2923)</f>
        <v>REDACTED PERSONAL DATA</v>
      </c>
      <c r="N2923" s="22" t="s">
        <v>110</v>
      </c>
      <c r="P2923" t="s">
        <v>143</v>
      </c>
      <c r="Q2923" t="s">
        <v>143</v>
      </c>
    </row>
    <row r="2924" spans="1:17" x14ac:dyDescent="0.2">
      <c r="A2924" s="3" t="s">
        <v>103</v>
      </c>
      <c r="B2924" s="3"/>
      <c r="C2924" s="18" t="s">
        <v>104</v>
      </c>
      <c r="D2924" s="18" t="s">
        <v>168</v>
      </c>
      <c r="E2924" s="18" t="s">
        <v>254</v>
      </c>
      <c r="F2924" s="18" t="s">
        <v>829</v>
      </c>
      <c r="G2924" s="19">
        <v>44110</v>
      </c>
      <c r="H2924" s="20" t="s">
        <v>6772</v>
      </c>
      <c r="I2924" s="20" t="s">
        <v>6773</v>
      </c>
      <c r="J2924" s="21">
        <v>21</v>
      </c>
      <c r="K2924" s="18" t="str">
        <f>IFERROR(VLOOKUP(LEFT(I2924,7)+0,'[1]_Redacted Trans'!B$1:C$65536,2,0),P2924)</f>
        <v>REDACTED PERSONAL DATA</v>
      </c>
      <c r="L2924" s="18"/>
      <c r="M2924" s="18" t="str">
        <f>IFERROR(VLOOKUP(LEFT(I2924,7)+0,'[1]_Redacted Trans'!B$1:C$65536,2,0),Q2924)</f>
        <v>REDACTED PERSONAL DATA</v>
      </c>
      <c r="N2924" s="22" t="s">
        <v>110</v>
      </c>
      <c r="P2924" t="s">
        <v>143</v>
      </c>
      <c r="Q2924" t="s">
        <v>143</v>
      </c>
    </row>
    <row r="2925" spans="1:17" x14ac:dyDescent="0.2">
      <c r="A2925" s="3" t="s">
        <v>103</v>
      </c>
      <c r="B2925" s="3"/>
      <c r="C2925" s="18" t="s">
        <v>104</v>
      </c>
      <c r="D2925" s="18" t="s">
        <v>168</v>
      </c>
      <c r="E2925" s="18" t="s">
        <v>254</v>
      </c>
      <c r="F2925" s="18" t="s">
        <v>829</v>
      </c>
      <c r="G2925" s="19">
        <v>44110</v>
      </c>
      <c r="H2925" s="20" t="s">
        <v>6772</v>
      </c>
      <c r="I2925" s="20" t="s">
        <v>6774</v>
      </c>
      <c r="J2925" s="21">
        <v>28.34</v>
      </c>
      <c r="K2925" s="18" t="str">
        <f>IFERROR(VLOOKUP(LEFT(I2925,7)+0,'[1]_Redacted Trans'!B$1:C$65536,2,0),P2925)</f>
        <v>REDACTED PERSONAL DATA</v>
      </c>
      <c r="L2925" s="18"/>
      <c r="M2925" s="18" t="str">
        <f>IFERROR(VLOOKUP(LEFT(I2925,7)+0,'[1]_Redacted Trans'!B$1:C$65536,2,0),Q2925)</f>
        <v>REDACTED PERSONAL DATA</v>
      </c>
      <c r="N2925" s="22" t="s">
        <v>110</v>
      </c>
      <c r="P2925" t="s">
        <v>143</v>
      </c>
      <c r="Q2925" t="s">
        <v>143</v>
      </c>
    </row>
    <row r="2926" spans="1:17" x14ac:dyDescent="0.2">
      <c r="A2926" s="3" t="s">
        <v>103</v>
      </c>
      <c r="B2926" s="3"/>
      <c r="C2926" s="18" t="s">
        <v>104</v>
      </c>
      <c r="D2926" s="18" t="s">
        <v>168</v>
      </c>
      <c r="E2926" s="18" t="s">
        <v>6775</v>
      </c>
      <c r="F2926" s="18" t="s">
        <v>318</v>
      </c>
      <c r="G2926" s="19">
        <v>44110</v>
      </c>
      <c r="H2926" s="20" t="s">
        <v>6776</v>
      </c>
      <c r="I2926" s="20" t="s">
        <v>6777</v>
      </c>
      <c r="J2926" s="21">
        <v>1100</v>
      </c>
      <c r="K2926" s="18" t="str">
        <f>IFERROR(VLOOKUP(LEFT(I2926,7)+0,'[1]_Redacted Trans'!B$1:C$65536,2,0),P2926)</f>
        <v>2118967 - Frankwood Property Maintenance Ltd</v>
      </c>
      <c r="L2926" s="18"/>
      <c r="M2926" s="18" t="str">
        <f>IFERROR(VLOOKUP(LEFT(I2926,7)+0,'[1]_Redacted Trans'!B$1:C$65536,2,0),Q2926)</f>
        <v>ABDY AVENUE GARAGES</v>
      </c>
      <c r="N2926" s="22" t="s">
        <v>110</v>
      </c>
      <c r="P2926" t="s">
        <v>1927</v>
      </c>
      <c r="Q2926" t="s">
        <v>6778</v>
      </c>
    </row>
    <row r="2927" spans="1:17" x14ac:dyDescent="0.2">
      <c r="A2927" s="3" t="s">
        <v>103</v>
      </c>
      <c r="B2927" s="3"/>
      <c r="C2927" s="18" t="s">
        <v>104</v>
      </c>
      <c r="D2927" s="18" t="s">
        <v>168</v>
      </c>
      <c r="E2927" s="18" t="s">
        <v>6775</v>
      </c>
      <c r="F2927" s="18" t="s">
        <v>318</v>
      </c>
      <c r="G2927" s="19">
        <v>44110</v>
      </c>
      <c r="H2927" s="20" t="s">
        <v>6776</v>
      </c>
      <c r="I2927" s="20" t="s">
        <v>6779</v>
      </c>
      <c r="J2927" s="21">
        <v>1199.92</v>
      </c>
      <c r="K2927" s="18" t="str">
        <f>IFERROR(VLOOKUP(LEFT(I2927,7)+0,'[1]_Redacted Trans'!B$1:C$65536,2,0),P2927)</f>
        <v>2118967 - Frankwood Property Maintenance Ltd</v>
      </c>
      <c r="L2927" s="18"/>
      <c r="M2927" s="18" t="str">
        <f>IFERROR(VLOOKUP(LEFT(I2927,7)+0,'[1]_Redacted Trans'!B$1:C$65536,2,0),Q2927)</f>
        <v>ABDY AVENUE GARAGES</v>
      </c>
      <c r="N2927" s="22" t="s">
        <v>110</v>
      </c>
      <c r="P2927" t="s">
        <v>1927</v>
      </c>
      <c r="Q2927" t="s">
        <v>6778</v>
      </c>
    </row>
    <row r="2928" spans="1:17" x14ac:dyDescent="0.2">
      <c r="A2928" s="3" t="s">
        <v>103</v>
      </c>
      <c r="B2928" s="3"/>
      <c r="C2928" s="18" t="s">
        <v>104</v>
      </c>
      <c r="D2928" s="18" t="s">
        <v>168</v>
      </c>
      <c r="E2928" s="18" t="s">
        <v>6775</v>
      </c>
      <c r="F2928" s="18" t="s">
        <v>318</v>
      </c>
      <c r="G2928" s="19">
        <v>44110</v>
      </c>
      <c r="H2928" s="20" t="s">
        <v>6780</v>
      </c>
      <c r="I2928" s="20" t="s">
        <v>6781</v>
      </c>
      <c r="J2928" s="21">
        <v>750</v>
      </c>
      <c r="K2928" s="18" t="str">
        <f>IFERROR(VLOOKUP(LEFT(I2928,7)+0,'[1]_Redacted Trans'!B$1:C$65536,2,0),P2928)</f>
        <v>2118967 - Frankwood Property Maintenance Ltd</v>
      </c>
      <c r="L2928" s="18"/>
      <c r="M2928" s="18" t="str">
        <f>IFERROR(VLOOKUP(LEFT(I2928,7)+0,'[1]_Redacted Trans'!B$1:C$65536,2,0),Q2928)</f>
        <v>ABDY AVENUE GARAGES</v>
      </c>
      <c r="N2928" s="22" t="s">
        <v>110</v>
      </c>
      <c r="P2928" t="s">
        <v>1927</v>
      </c>
      <c r="Q2928" t="s">
        <v>6778</v>
      </c>
    </row>
    <row r="2929" spans="1:17" x14ac:dyDescent="0.2">
      <c r="A2929" s="3" t="s">
        <v>103</v>
      </c>
      <c r="B2929" s="3"/>
      <c r="C2929" s="18" t="s">
        <v>104</v>
      </c>
      <c r="D2929" s="18" t="s">
        <v>168</v>
      </c>
      <c r="E2929" s="18" t="s">
        <v>6775</v>
      </c>
      <c r="F2929" s="18" t="s">
        <v>318</v>
      </c>
      <c r="G2929" s="19">
        <v>44110</v>
      </c>
      <c r="H2929" s="20" t="s">
        <v>6780</v>
      </c>
      <c r="I2929" s="20" t="s">
        <v>6782</v>
      </c>
      <c r="J2929" s="21">
        <v>1050</v>
      </c>
      <c r="K2929" s="18" t="str">
        <f>IFERROR(VLOOKUP(LEFT(I2929,7)+0,'[1]_Redacted Trans'!B$1:C$65536,2,0),P2929)</f>
        <v>2118967 - Frankwood Property Maintenance Ltd</v>
      </c>
      <c r="L2929" s="18"/>
      <c r="M2929" s="18" t="str">
        <f>IFERROR(VLOOKUP(LEFT(I2929,7)+0,'[1]_Redacted Trans'!B$1:C$65536,2,0),Q2929)</f>
        <v>ABDY AVENUE GARAGES</v>
      </c>
      <c r="N2929" s="22" t="s">
        <v>110</v>
      </c>
      <c r="P2929" t="s">
        <v>1927</v>
      </c>
      <c r="Q2929" t="s">
        <v>6778</v>
      </c>
    </row>
    <row r="2930" spans="1:17" x14ac:dyDescent="0.2">
      <c r="A2930" s="3" t="s">
        <v>103</v>
      </c>
      <c r="B2930" s="3"/>
      <c r="C2930" s="18" t="s">
        <v>104</v>
      </c>
      <c r="D2930" s="18" t="s">
        <v>168</v>
      </c>
      <c r="E2930" s="18" t="s">
        <v>6775</v>
      </c>
      <c r="F2930" s="18" t="s">
        <v>318</v>
      </c>
      <c r="G2930" s="19">
        <v>44110</v>
      </c>
      <c r="H2930" s="20" t="s">
        <v>6783</v>
      </c>
      <c r="I2930" s="20" t="s">
        <v>6784</v>
      </c>
      <c r="J2930" s="21">
        <v>1990</v>
      </c>
      <c r="K2930" s="18" t="str">
        <f>IFERROR(VLOOKUP(LEFT(I2930,7)+0,'[1]_Redacted Trans'!B$1:C$65536,2,0),P2930)</f>
        <v>2118967 - Frankwood Property Maintenance Ltd</v>
      </c>
      <c r="L2930" s="18"/>
      <c r="M2930" s="18" t="str">
        <f>IFERROR(VLOOKUP(LEFT(I2930,7)+0,'[1]_Redacted Trans'!B$1:C$65536,2,0),Q2930)</f>
        <v>ABDY AVENUE GARAGES</v>
      </c>
      <c r="N2930" s="22" t="s">
        <v>110</v>
      </c>
      <c r="P2930" t="s">
        <v>1927</v>
      </c>
      <c r="Q2930" t="s">
        <v>6778</v>
      </c>
    </row>
    <row r="2931" spans="1:17" x14ac:dyDescent="0.2">
      <c r="A2931" s="3" t="s">
        <v>103</v>
      </c>
      <c r="B2931" s="3"/>
      <c r="C2931" s="18" t="s">
        <v>104</v>
      </c>
      <c r="D2931" s="18" t="s">
        <v>168</v>
      </c>
      <c r="E2931" s="18" t="s">
        <v>6775</v>
      </c>
      <c r="F2931" s="18" t="s">
        <v>318</v>
      </c>
      <c r="G2931" s="19">
        <v>44110</v>
      </c>
      <c r="H2931" s="20" t="s">
        <v>6783</v>
      </c>
      <c r="I2931" s="20" t="s">
        <v>6785</v>
      </c>
      <c r="J2931" s="21">
        <v>2390</v>
      </c>
      <c r="K2931" s="18" t="str">
        <f>IFERROR(VLOOKUP(LEFT(I2931,7)+0,'[1]_Redacted Trans'!B$1:C$65536,2,0),P2931)</f>
        <v>2118967 - Frankwood Property Maintenance Ltd</v>
      </c>
      <c r="L2931" s="18"/>
      <c r="M2931" s="18" t="str">
        <f>IFERROR(VLOOKUP(LEFT(I2931,7)+0,'[1]_Redacted Trans'!B$1:C$65536,2,0),Q2931)</f>
        <v>ABDY AVENUE GARAGES</v>
      </c>
      <c r="N2931" s="22" t="s">
        <v>110</v>
      </c>
      <c r="P2931" t="s">
        <v>1927</v>
      </c>
      <c r="Q2931" t="s">
        <v>6778</v>
      </c>
    </row>
    <row r="2932" spans="1:17" x14ac:dyDescent="0.2">
      <c r="A2932" s="3" t="s">
        <v>103</v>
      </c>
      <c r="B2932" s="3"/>
      <c r="C2932" s="18" t="s">
        <v>104</v>
      </c>
      <c r="D2932" s="18" t="s">
        <v>168</v>
      </c>
      <c r="E2932" s="18" t="s">
        <v>254</v>
      </c>
      <c r="F2932" s="18" t="s">
        <v>829</v>
      </c>
      <c r="G2932" s="19">
        <v>44110</v>
      </c>
      <c r="H2932" s="20" t="s">
        <v>6786</v>
      </c>
      <c r="I2932" s="20" t="s">
        <v>6787</v>
      </c>
      <c r="J2932" s="21">
        <v>2940</v>
      </c>
      <c r="K2932" s="18" t="str">
        <f>IFERROR(VLOOKUP(LEFT(I2932,7)+0,'[1]_Redacted Trans'!B$1:C$65536,2,0),P2932)</f>
        <v>REDACTED PERSONAL DATA</v>
      </c>
      <c r="L2932" s="18"/>
      <c r="M2932" s="18" t="str">
        <f>IFERROR(VLOOKUP(LEFT(I2932,7)+0,'[1]_Redacted Trans'!B$1:C$65536,2,0),Q2932)</f>
        <v>REDACTED PERSONAL DATA</v>
      </c>
      <c r="N2932" s="22" t="s">
        <v>110</v>
      </c>
      <c r="P2932" t="s">
        <v>143</v>
      </c>
      <c r="Q2932" t="s">
        <v>143</v>
      </c>
    </row>
    <row r="2933" spans="1:17" x14ac:dyDescent="0.2">
      <c r="A2933" s="3" t="s">
        <v>103</v>
      </c>
      <c r="B2933" s="3"/>
      <c r="C2933" s="18" t="s">
        <v>104</v>
      </c>
      <c r="D2933" s="18" t="s">
        <v>168</v>
      </c>
      <c r="E2933" s="18" t="s">
        <v>254</v>
      </c>
      <c r="F2933" s="18" t="s">
        <v>829</v>
      </c>
      <c r="G2933" s="19">
        <v>44110</v>
      </c>
      <c r="H2933" s="20" t="s">
        <v>6786</v>
      </c>
      <c r="I2933" s="20" t="s">
        <v>6788</v>
      </c>
      <c r="J2933" s="21">
        <v>4677.8599999999997</v>
      </c>
      <c r="K2933" s="18" t="str">
        <f>IFERROR(VLOOKUP(LEFT(I2933,7)+0,'[1]_Redacted Trans'!B$1:C$65536,2,0),P2933)</f>
        <v>REDACTED PERSONAL DATA</v>
      </c>
      <c r="L2933" s="18"/>
      <c r="M2933" s="18" t="str">
        <f>IFERROR(VLOOKUP(LEFT(I2933,7)+0,'[1]_Redacted Trans'!B$1:C$65536,2,0),Q2933)</f>
        <v>REDACTED PERSONAL DATA</v>
      </c>
      <c r="N2933" s="22" t="s">
        <v>110</v>
      </c>
      <c r="P2933" t="s">
        <v>143</v>
      </c>
      <c r="Q2933" t="s">
        <v>143</v>
      </c>
    </row>
    <row r="2934" spans="1:17" x14ac:dyDescent="0.2">
      <c r="A2934" s="3" t="s">
        <v>103</v>
      </c>
      <c r="B2934" s="3"/>
      <c r="C2934" s="18" t="s">
        <v>104</v>
      </c>
      <c r="D2934" s="18" t="s">
        <v>168</v>
      </c>
      <c r="E2934" s="18" t="s">
        <v>1875</v>
      </c>
      <c r="F2934" s="18" t="s">
        <v>318</v>
      </c>
      <c r="G2934" s="19">
        <v>44110</v>
      </c>
      <c r="H2934" s="20" t="s">
        <v>6789</v>
      </c>
      <c r="I2934" s="20" t="s">
        <v>6790</v>
      </c>
      <c r="J2934" s="21">
        <v>2352</v>
      </c>
      <c r="K2934" s="18" t="str">
        <f>IFERROR(VLOOKUP(LEFT(I2934,7)+0,'[1]_Redacted Trans'!B$1:C$65536,2,0),P2934)</f>
        <v>REDACTED PERSONAL DATA</v>
      </c>
      <c r="L2934" s="18"/>
      <c r="M2934" s="18" t="str">
        <f>IFERROR(VLOOKUP(LEFT(I2934,7)+0,'[1]_Redacted Trans'!B$1:C$65536,2,0),Q2934)</f>
        <v>REDACTED PERSONAL DATA</v>
      </c>
      <c r="N2934" s="22" t="s">
        <v>110</v>
      </c>
      <c r="P2934" t="s">
        <v>143</v>
      </c>
      <c r="Q2934" t="s">
        <v>143</v>
      </c>
    </row>
    <row r="2935" spans="1:17" x14ac:dyDescent="0.2">
      <c r="A2935" s="3" t="s">
        <v>103</v>
      </c>
      <c r="B2935" s="3"/>
      <c r="C2935" s="18" t="s">
        <v>104</v>
      </c>
      <c r="D2935" s="18" t="s">
        <v>168</v>
      </c>
      <c r="E2935" s="18" t="s">
        <v>1875</v>
      </c>
      <c r="F2935" s="18" t="s">
        <v>318</v>
      </c>
      <c r="G2935" s="19">
        <v>44110</v>
      </c>
      <c r="H2935" s="20" t="s">
        <v>6789</v>
      </c>
      <c r="I2935" s="20" t="s">
        <v>6791</v>
      </c>
      <c r="J2935" s="21">
        <v>4549.5</v>
      </c>
      <c r="K2935" s="18" t="str">
        <f>IFERROR(VLOOKUP(LEFT(I2935,7)+0,'[1]_Redacted Trans'!B$1:C$65536,2,0),P2935)</f>
        <v>REDACTED PERSONAL DATA</v>
      </c>
      <c r="L2935" s="18"/>
      <c r="M2935" s="18" t="str">
        <f>IFERROR(VLOOKUP(LEFT(I2935,7)+0,'[1]_Redacted Trans'!B$1:C$65536,2,0),Q2935)</f>
        <v>REDACTED PERSONAL DATA</v>
      </c>
      <c r="N2935" s="22" t="s">
        <v>110</v>
      </c>
      <c r="P2935" t="s">
        <v>143</v>
      </c>
      <c r="Q2935" t="s">
        <v>143</v>
      </c>
    </row>
    <row r="2936" spans="1:17" x14ac:dyDescent="0.2">
      <c r="A2936" s="3" t="s">
        <v>103</v>
      </c>
      <c r="B2936" s="3"/>
      <c r="C2936" s="18" t="s">
        <v>104</v>
      </c>
      <c r="D2936" s="18" t="s">
        <v>168</v>
      </c>
      <c r="E2936" s="18" t="s">
        <v>254</v>
      </c>
      <c r="F2936" s="18" t="s">
        <v>829</v>
      </c>
      <c r="G2936" s="19">
        <v>44110</v>
      </c>
      <c r="H2936" s="20" t="s">
        <v>6792</v>
      </c>
      <c r="I2936" s="20" t="s">
        <v>6793</v>
      </c>
      <c r="J2936" s="21">
        <v>80</v>
      </c>
      <c r="K2936" s="18" t="str">
        <f>IFERROR(VLOOKUP(LEFT(I2936,7)+0,'[1]_Redacted Trans'!B$1:C$65536,2,0),P2936)</f>
        <v>REDACTED PERSONAL DATA</v>
      </c>
      <c r="L2936" s="18"/>
      <c r="M2936" s="18" t="str">
        <f>IFERROR(VLOOKUP(LEFT(I2936,7)+0,'[1]_Redacted Trans'!B$1:C$65536,2,0),Q2936)</f>
        <v>REDACTED PERSONAL DATA</v>
      </c>
      <c r="N2936" s="22" t="s">
        <v>110</v>
      </c>
      <c r="P2936" t="s">
        <v>143</v>
      </c>
      <c r="Q2936" t="s">
        <v>143</v>
      </c>
    </row>
    <row r="2937" spans="1:17" x14ac:dyDescent="0.2">
      <c r="A2937" s="3" t="s">
        <v>103</v>
      </c>
      <c r="B2937" s="3"/>
      <c r="C2937" s="18" t="s">
        <v>104</v>
      </c>
      <c r="D2937" s="18" t="s">
        <v>168</v>
      </c>
      <c r="E2937" s="18" t="s">
        <v>254</v>
      </c>
      <c r="F2937" s="18" t="s">
        <v>829</v>
      </c>
      <c r="G2937" s="19">
        <v>44110</v>
      </c>
      <c r="H2937" s="20" t="s">
        <v>6792</v>
      </c>
      <c r="I2937" s="20" t="s">
        <v>6794</v>
      </c>
      <c r="J2937" s="21">
        <v>99.49</v>
      </c>
      <c r="K2937" s="18" t="str">
        <f>IFERROR(VLOOKUP(LEFT(I2937,7)+0,'[1]_Redacted Trans'!B$1:C$65536,2,0),P2937)</f>
        <v>REDACTED PERSONAL DATA</v>
      </c>
      <c r="L2937" s="18"/>
      <c r="M2937" s="18" t="str">
        <f>IFERROR(VLOOKUP(LEFT(I2937,7)+0,'[1]_Redacted Trans'!B$1:C$65536,2,0),Q2937)</f>
        <v>REDACTED PERSONAL DATA</v>
      </c>
      <c r="N2937" s="22" t="s">
        <v>110</v>
      </c>
      <c r="P2937" t="s">
        <v>143</v>
      </c>
      <c r="Q2937" t="s">
        <v>143</v>
      </c>
    </row>
    <row r="2938" spans="1:17" x14ac:dyDescent="0.2">
      <c r="A2938" s="3" t="s">
        <v>103</v>
      </c>
      <c r="B2938" s="3"/>
      <c r="C2938" s="18" t="s">
        <v>104</v>
      </c>
      <c r="D2938" s="18" t="s">
        <v>168</v>
      </c>
      <c r="E2938" s="18" t="s">
        <v>254</v>
      </c>
      <c r="F2938" s="18" t="s">
        <v>829</v>
      </c>
      <c r="G2938" s="19">
        <v>44110</v>
      </c>
      <c r="H2938" s="20" t="s">
        <v>6795</v>
      </c>
      <c r="I2938" s="20" t="s">
        <v>6796</v>
      </c>
      <c r="J2938" s="21">
        <v>968</v>
      </c>
      <c r="K2938" s="18" t="str">
        <f>IFERROR(VLOOKUP(LEFT(I2938,7)+0,'[1]_Redacted Trans'!B$1:C$65536,2,0),P2938)</f>
        <v>REDACTED PERSONAL DATA</v>
      </c>
      <c r="L2938" s="18"/>
      <c r="M2938" s="18" t="str">
        <f>IFERROR(VLOOKUP(LEFT(I2938,7)+0,'[1]_Redacted Trans'!B$1:C$65536,2,0),Q2938)</f>
        <v>REDACTED PERSONAL DATA</v>
      </c>
      <c r="N2938" s="22" t="s">
        <v>110</v>
      </c>
      <c r="P2938" t="s">
        <v>143</v>
      </c>
      <c r="Q2938" t="s">
        <v>143</v>
      </c>
    </row>
    <row r="2939" spans="1:17" x14ac:dyDescent="0.2">
      <c r="A2939" s="3" t="s">
        <v>103</v>
      </c>
      <c r="B2939" s="3"/>
      <c r="C2939" s="18" t="s">
        <v>104</v>
      </c>
      <c r="D2939" s="18" t="s">
        <v>168</v>
      </c>
      <c r="E2939" s="18" t="s">
        <v>254</v>
      </c>
      <c r="F2939" s="18" t="s">
        <v>829</v>
      </c>
      <c r="G2939" s="19">
        <v>44110</v>
      </c>
      <c r="H2939" s="20" t="s">
        <v>6795</v>
      </c>
      <c r="I2939" s="20" t="s">
        <v>6797</v>
      </c>
      <c r="J2939" s="21">
        <v>1174.69</v>
      </c>
      <c r="K2939" s="18" t="str">
        <f>IFERROR(VLOOKUP(LEFT(I2939,7)+0,'[1]_Redacted Trans'!B$1:C$65536,2,0),P2939)</f>
        <v>REDACTED PERSONAL DATA</v>
      </c>
      <c r="L2939" s="18"/>
      <c r="M2939" s="18" t="str">
        <f>IFERROR(VLOOKUP(LEFT(I2939,7)+0,'[1]_Redacted Trans'!B$1:C$65536,2,0),Q2939)</f>
        <v>REDACTED PERSONAL DATA</v>
      </c>
      <c r="N2939" s="22" t="s">
        <v>110</v>
      </c>
      <c r="P2939" t="s">
        <v>143</v>
      </c>
      <c r="Q2939" t="s">
        <v>143</v>
      </c>
    </row>
    <row r="2940" spans="1:17" x14ac:dyDescent="0.2">
      <c r="A2940" s="3" t="s">
        <v>103</v>
      </c>
      <c r="B2940" s="3"/>
      <c r="C2940" s="18" t="s">
        <v>104</v>
      </c>
      <c r="D2940" s="18" t="s">
        <v>316</v>
      </c>
      <c r="E2940" s="18" t="s">
        <v>6775</v>
      </c>
      <c r="F2940" s="18" t="s">
        <v>318</v>
      </c>
      <c r="G2940" s="19">
        <v>44075</v>
      </c>
      <c r="H2940" s="20" t="s">
        <v>6798</v>
      </c>
      <c r="I2940" s="20" t="s">
        <v>6799</v>
      </c>
      <c r="J2940" s="21">
        <v>490</v>
      </c>
      <c r="K2940" s="18" t="str">
        <f>IFERROR(VLOOKUP(LEFT(I2940,7)+0,'[1]_Redacted Trans'!B$1:C$65536,2,0),P2940)</f>
        <v>REDACTED PERSONAL DATA</v>
      </c>
      <c r="L2940" s="18">
        <v>6981516</v>
      </c>
      <c r="M2940" s="18" t="str">
        <f>IFERROR(VLOOKUP(LEFT(I2940,7)+0,'[1]_Redacted Trans'!B$1:C$65536,2,0),Q2940)</f>
        <v>REDACTED PERSONAL DATA</v>
      </c>
      <c r="N2940" s="22" t="s">
        <v>110</v>
      </c>
      <c r="P2940" t="s">
        <v>143</v>
      </c>
      <c r="Q2940" t="s">
        <v>143</v>
      </c>
    </row>
    <row r="2941" spans="1:17" x14ac:dyDescent="0.2">
      <c r="A2941" s="3" t="s">
        <v>103</v>
      </c>
      <c r="B2941" s="3"/>
      <c r="C2941" s="18" t="s">
        <v>104</v>
      </c>
      <c r="D2941" s="18" t="s">
        <v>168</v>
      </c>
      <c r="E2941" s="18" t="s">
        <v>6775</v>
      </c>
      <c r="F2941" s="18" t="s">
        <v>318</v>
      </c>
      <c r="G2941" s="19">
        <v>44075</v>
      </c>
      <c r="H2941" s="20" t="s">
        <v>6800</v>
      </c>
      <c r="I2941" s="20" t="s">
        <v>6801</v>
      </c>
      <c r="J2941" s="21">
        <v>3680</v>
      </c>
      <c r="K2941" s="18" t="str">
        <f>IFERROR(VLOOKUP(LEFT(I2941,7)+0,'[1]_Redacted Trans'!B$1:C$65536,2,0),P2941)</f>
        <v>REDACTED PERSONAL DATA</v>
      </c>
      <c r="L2941" s="18">
        <v>6981516</v>
      </c>
      <c r="M2941" s="18" t="str">
        <f>IFERROR(VLOOKUP(LEFT(I2941,7)+0,'[1]_Redacted Trans'!B$1:C$65536,2,0),Q2941)</f>
        <v>REDACTED PERSONAL DATA</v>
      </c>
      <c r="N2941" s="22" t="s">
        <v>110</v>
      </c>
      <c r="P2941" t="s">
        <v>143</v>
      </c>
      <c r="Q2941" t="s">
        <v>143</v>
      </c>
    </row>
    <row r="2942" spans="1:17" x14ac:dyDescent="0.2">
      <c r="A2942" s="3" t="s">
        <v>103</v>
      </c>
      <c r="B2942" s="3"/>
      <c r="C2942" s="18" t="s">
        <v>104</v>
      </c>
      <c r="D2942" s="18" t="s">
        <v>168</v>
      </c>
      <c r="E2942" s="18" t="s">
        <v>808</v>
      </c>
      <c r="F2942" s="18" t="s">
        <v>318</v>
      </c>
      <c r="G2942" s="19">
        <v>44110</v>
      </c>
      <c r="H2942" s="20" t="s">
        <v>6802</v>
      </c>
      <c r="I2942" s="20" t="s">
        <v>6803</v>
      </c>
      <c r="J2942" s="21">
        <v>294</v>
      </c>
      <c r="K2942" s="18" t="str">
        <f>IFERROR(VLOOKUP(LEFT(I2942,7)+0,'[1]_Redacted Trans'!B$1:C$65536,2,0),P2942)</f>
        <v>REDACTED PERSONAL DATA</v>
      </c>
      <c r="L2942" s="18"/>
      <c r="M2942" s="18" t="str">
        <f>IFERROR(VLOOKUP(LEFT(I2942,7)+0,'[1]_Redacted Trans'!B$1:C$65536,2,0),Q2942)</f>
        <v>REDACTED PERSONAL DATA</v>
      </c>
      <c r="N2942" s="22" t="s">
        <v>110</v>
      </c>
      <c r="P2942" t="s">
        <v>143</v>
      </c>
      <c r="Q2942" t="s">
        <v>143</v>
      </c>
    </row>
    <row r="2943" spans="1:17" x14ac:dyDescent="0.2">
      <c r="A2943" s="3" t="s">
        <v>103</v>
      </c>
      <c r="B2943" s="3"/>
      <c r="C2943" s="18" t="s">
        <v>104</v>
      </c>
      <c r="D2943" s="18" t="s">
        <v>168</v>
      </c>
      <c r="E2943" s="18" t="s">
        <v>254</v>
      </c>
      <c r="F2943" s="18" t="s">
        <v>829</v>
      </c>
      <c r="G2943" s="19">
        <v>44110</v>
      </c>
      <c r="H2943" s="20" t="s">
        <v>2359</v>
      </c>
      <c r="I2943" s="20" t="s">
        <v>6804</v>
      </c>
      <c r="J2943" s="21">
        <v>2247.1999999999998</v>
      </c>
      <c r="K2943" s="18" t="str">
        <f>IFERROR(VLOOKUP(LEFT(I2943,7)+0,'[1]_Redacted Trans'!B$1:C$65536,2,0),P2943)</f>
        <v>2118681 - Mortlake Electrical Contractors Ltd</v>
      </c>
      <c r="L2943" s="18">
        <v>6477772</v>
      </c>
      <c r="M2943" s="18" t="str">
        <f>IFERROR(VLOOKUP(LEFT(I2943,7)+0,'[1]_Redacted Trans'!B$1:C$65536,2,0),Q2943)</f>
        <v>EELTRICAL WORKS 22/09/20 TO 26/09/20</v>
      </c>
      <c r="N2943" s="22" t="s">
        <v>110</v>
      </c>
      <c r="P2943" t="s">
        <v>2326</v>
      </c>
      <c r="Q2943" t="s">
        <v>6805</v>
      </c>
    </row>
    <row r="2944" spans="1:17" x14ac:dyDescent="0.2">
      <c r="A2944" s="3" t="s">
        <v>103</v>
      </c>
      <c r="B2944" s="3"/>
      <c r="C2944" s="18" t="s">
        <v>104</v>
      </c>
      <c r="D2944" s="18" t="s">
        <v>168</v>
      </c>
      <c r="E2944" s="18" t="s">
        <v>254</v>
      </c>
      <c r="F2944" s="18" t="s">
        <v>829</v>
      </c>
      <c r="G2944" s="19">
        <v>44110</v>
      </c>
      <c r="H2944" s="20" t="s">
        <v>6806</v>
      </c>
      <c r="I2944" s="20" t="s">
        <v>6807</v>
      </c>
      <c r="J2944" s="21">
        <v>237.6</v>
      </c>
      <c r="K2944" s="18" t="str">
        <f>IFERROR(VLOOKUP(LEFT(I2944,7)+0,'[1]_Redacted Trans'!B$1:C$65536,2,0),P2944)</f>
        <v>REDACTED PERSONAL DATA</v>
      </c>
      <c r="L2944" s="18">
        <v>9731159</v>
      </c>
      <c r="M2944" s="18" t="str">
        <f>IFERROR(VLOOKUP(LEFT(I2944,7)+0,'[1]_Redacted Trans'!B$1:C$65536,2,0),Q2944)</f>
        <v>REDACTED PERSONAL DATA</v>
      </c>
      <c r="N2944" s="22" t="s">
        <v>110</v>
      </c>
      <c r="P2944" t="s">
        <v>143</v>
      </c>
      <c r="Q2944" t="s">
        <v>143</v>
      </c>
    </row>
    <row r="2945" spans="1:17" x14ac:dyDescent="0.2">
      <c r="A2945" s="3" t="s">
        <v>103</v>
      </c>
      <c r="B2945" s="3"/>
      <c r="C2945" s="18" t="s">
        <v>104</v>
      </c>
      <c r="D2945" s="18" t="s">
        <v>168</v>
      </c>
      <c r="E2945" s="18" t="s">
        <v>254</v>
      </c>
      <c r="F2945" s="18" t="s">
        <v>829</v>
      </c>
      <c r="G2945" s="19">
        <v>44110</v>
      </c>
      <c r="H2945" s="20" t="s">
        <v>6806</v>
      </c>
      <c r="I2945" s="20" t="s">
        <v>6808</v>
      </c>
      <c r="J2945" s="21">
        <v>29.92</v>
      </c>
      <c r="K2945" s="18" t="str">
        <f>IFERROR(VLOOKUP(LEFT(I2945,7)+0,'[1]_Redacted Trans'!B$1:C$65536,2,0),P2945)</f>
        <v>REDACTED PERSONAL DATA</v>
      </c>
      <c r="L2945" s="18">
        <v>9731159</v>
      </c>
      <c r="M2945" s="18" t="str">
        <f>IFERROR(VLOOKUP(LEFT(I2945,7)+0,'[1]_Redacted Trans'!B$1:C$65536,2,0),Q2945)</f>
        <v>REDACTED PERSONAL DATA</v>
      </c>
      <c r="N2945" s="22" t="s">
        <v>110</v>
      </c>
      <c r="P2945" t="s">
        <v>143</v>
      </c>
      <c r="Q2945" t="s">
        <v>143</v>
      </c>
    </row>
    <row r="2946" spans="1:17" x14ac:dyDescent="0.2">
      <c r="A2946" s="3" t="s">
        <v>103</v>
      </c>
      <c r="B2946" s="3"/>
      <c r="C2946" s="18" t="s">
        <v>104</v>
      </c>
      <c r="D2946" s="18" t="s">
        <v>168</v>
      </c>
      <c r="E2946" s="18" t="s">
        <v>770</v>
      </c>
      <c r="F2946" s="18" t="s">
        <v>318</v>
      </c>
      <c r="G2946" s="19">
        <v>44110</v>
      </c>
      <c r="H2946" s="20" t="s">
        <v>2359</v>
      </c>
      <c r="I2946" s="20" t="s">
        <v>6809</v>
      </c>
      <c r="J2946" s="21">
        <v>214.3</v>
      </c>
      <c r="K2946" s="18" t="str">
        <f>IFERROR(VLOOKUP(LEFT(I2946,7)+0,'[1]_Redacted Trans'!B$1:C$65536,2,0),P2946)</f>
        <v>REDACTED PERSONAL DATA</v>
      </c>
      <c r="L2946" s="18">
        <v>9731159</v>
      </c>
      <c r="M2946" s="18" t="str">
        <f>IFERROR(VLOOKUP(LEFT(I2946,7)+0,'[1]_Redacted Trans'!B$1:C$65536,2,0),Q2946)</f>
        <v>REDACTED PERSONAL DATA</v>
      </c>
      <c r="N2946" s="22" t="s">
        <v>110</v>
      </c>
      <c r="P2946" t="s">
        <v>143</v>
      </c>
      <c r="Q2946" t="s">
        <v>143</v>
      </c>
    </row>
    <row r="2947" spans="1:17" x14ac:dyDescent="0.2">
      <c r="A2947" s="3" t="s">
        <v>103</v>
      </c>
      <c r="B2947" s="3"/>
      <c r="C2947" s="18" t="s">
        <v>104</v>
      </c>
      <c r="D2947" s="18" t="s">
        <v>168</v>
      </c>
      <c r="E2947" s="18" t="s">
        <v>770</v>
      </c>
      <c r="F2947" s="18" t="s">
        <v>318</v>
      </c>
      <c r="G2947" s="19">
        <v>44110</v>
      </c>
      <c r="H2947" s="20" t="s">
        <v>2359</v>
      </c>
      <c r="I2947" s="20" t="s">
        <v>6810</v>
      </c>
      <c r="J2947" s="21">
        <v>64.2</v>
      </c>
      <c r="K2947" s="18" t="str">
        <f>IFERROR(VLOOKUP(LEFT(I2947,7)+0,'[1]_Redacted Trans'!B$1:C$65536,2,0),P2947)</f>
        <v>REDACTED PERSONAL DATA</v>
      </c>
      <c r="L2947" s="18">
        <v>9731159</v>
      </c>
      <c r="M2947" s="18" t="str">
        <f>IFERROR(VLOOKUP(LEFT(I2947,7)+0,'[1]_Redacted Trans'!B$1:C$65536,2,0),Q2947)</f>
        <v>REDACTED PERSONAL DATA</v>
      </c>
      <c r="N2947" s="22" t="s">
        <v>110</v>
      </c>
      <c r="P2947" t="s">
        <v>143</v>
      </c>
      <c r="Q2947" t="s">
        <v>143</v>
      </c>
    </row>
    <row r="2948" spans="1:17" x14ac:dyDescent="0.2">
      <c r="A2948" s="3" t="s">
        <v>103</v>
      </c>
      <c r="B2948" s="3"/>
      <c r="C2948" s="18" t="s">
        <v>104</v>
      </c>
      <c r="D2948" s="18" t="s">
        <v>168</v>
      </c>
      <c r="E2948" s="18" t="s">
        <v>770</v>
      </c>
      <c r="F2948" s="18" t="s">
        <v>318</v>
      </c>
      <c r="G2948" s="19">
        <v>44110</v>
      </c>
      <c r="H2948" s="20" t="s">
        <v>2359</v>
      </c>
      <c r="I2948" s="20" t="s">
        <v>6811</v>
      </c>
      <c r="J2948" s="21">
        <v>339.49</v>
      </c>
      <c r="K2948" s="18" t="str">
        <f>IFERROR(VLOOKUP(LEFT(I2948,7)+0,'[1]_Redacted Trans'!B$1:C$65536,2,0),P2948)</f>
        <v>2115558 - TLC Environmental Services Ltd</v>
      </c>
      <c r="L2948" s="18">
        <v>9731159</v>
      </c>
      <c r="M2948" s="18" t="str">
        <f>IFERROR(VLOOKUP(LEFT(I2948,7)+0,'[1]_Redacted Trans'!B$1:C$65536,2,0),Q2948)</f>
        <v>ASBESTOS SURVEYS</v>
      </c>
      <c r="N2948" s="22" t="s">
        <v>110</v>
      </c>
      <c r="P2948" t="s">
        <v>772</v>
      </c>
      <c r="Q2948" t="s">
        <v>773</v>
      </c>
    </row>
    <row r="2949" spans="1:17" x14ac:dyDescent="0.2">
      <c r="A2949" s="3" t="s">
        <v>103</v>
      </c>
      <c r="B2949" s="3"/>
      <c r="C2949" s="18" t="s">
        <v>104</v>
      </c>
      <c r="D2949" s="18" t="s">
        <v>168</v>
      </c>
      <c r="E2949" s="18" t="s">
        <v>770</v>
      </c>
      <c r="F2949" s="18" t="s">
        <v>318</v>
      </c>
      <c r="G2949" s="19">
        <v>44110</v>
      </c>
      <c r="H2949" s="20" t="s">
        <v>2359</v>
      </c>
      <c r="I2949" s="20" t="s">
        <v>6812</v>
      </c>
      <c r="J2949" s="21">
        <v>65.510000000000005</v>
      </c>
      <c r="K2949" s="18" t="str">
        <f>IFERROR(VLOOKUP(LEFT(I2949,7)+0,'[1]_Redacted Trans'!B$1:C$65536,2,0),P2949)</f>
        <v>2115558 - TLC Environmental Services Ltd</v>
      </c>
      <c r="L2949" s="18">
        <v>9731159</v>
      </c>
      <c r="M2949" s="18" t="str">
        <f>IFERROR(VLOOKUP(LEFT(I2949,7)+0,'[1]_Redacted Trans'!B$1:C$65536,2,0),Q2949)</f>
        <v>ASBESTOS SURVEYS</v>
      </c>
      <c r="N2949" s="22" t="s">
        <v>110</v>
      </c>
      <c r="P2949" t="s">
        <v>772</v>
      </c>
      <c r="Q2949" t="s">
        <v>773</v>
      </c>
    </row>
    <row r="2950" spans="1:17" x14ac:dyDescent="0.2">
      <c r="A2950" s="3" t="s">
        <v>103</v>
      </c>
      <c r="B2950" s="3"/>
      <c r="C2950" s="18" t="s">
        <v>104</v>
      </c>
      <c r="D2950" s="18" t="s">
        <v>168</v>
      </c>
      <c r="E2950" s="18" t="s">
        <v>770</v>
      </c>
      <c r="F2950" s="18" t="s">
        <v>318</v>
      </c>
      <c r="G2950" s="19">
        <v>44110</v>
      </c>
      <c r="H2950" s="20" t="s">
        <v>6813</v>
      </c>
      <c r="I2950" s="20" t="s">
        <v>6814</v>
      </c>
      <c r="J2950" s="21">
        <v>206.88</v>
      </c>
      <c r="K2950" s="18" t="str">
        <f>IFERROR(VLOOKUP(LEFT(I2950,7)+0,'[1]_Redacted Trans'!B$1:C$65536,2,0),P2950)</f>
        <v>REDACTED PERSONAL DATA</v>
      </c>
      <c r="L2950" s="18">
        <v>9731159</v>
      </c>
      <c r="M2950" s="18" t="str">
        <f>IFERROR(VLOOKUP(LEFT(I2950,7)+0,'[1]_Redacted Trans'!B$1:C$65536,2,0),Q2950)</f>
        <v>REDACTED PERSONAL DATA</v>
      </c>
      <c r="N2950" s="22" t="s">
        <v>110</v>
      </c>
      <c r="P2950" t="s">
        <v>143</v>
      </c>
      <c r="Q2950" t="s">
        <v>143</v>
      </c>
    </row>
    <row r="2951" spans="1:17" x14ac:dyDescent="0.2">
      <c r="A2951" s="3" t="s">
        <v>103</v>
      </c>
      <c r="B2951" s="3"/>
      <c r="C2951" s="18" t="s">
        <v>104</v>
      </c>
      <c r="D2951" s="18" t="s">
        <v>168</v>
      </c>
      <c r="E2951" s="18" t="s">
        <v>770</v>
      </c>
      <c r="F2951" s="18" t="s">
        <v>318</v>
      </c>
      <c r="G2951" s="19">
        <v>44110</v>
      </c>
      <c r="H2951" s="20" t="s">
        <v>6813</v>
      </c>
      <c r="I2951" s="20" t="s">
        <v>6815</v>
      </c>
      <c r="J2951" s="21">
        <v>54.12</v>
      </c>
      <c r="K2951" s="18" t="str">
        <f>IFERROR(VLOOKUP(LEFT(I2951,7)+0,'[1]_Redacted Trans'!B$1:C$65536,2,0),P2951)</f>
        <v>REDACTED PERSONAL DATA</v>
      </c>
      <c r="L2951" s="18">
        <v>9731159</v>
      </c>
      <c r="M2951" s="18" t="str">
        <f>IFERROR(VLOOKUP(LEFT(I2951,7)+0,'[1]_Redacted Trans'!B$1:C$65536,2,0),Q2951)</f>
        <v>REDACTED PERSONAL DATA</v>
      </c>
      <c r="N2951" s="22" t="s">
        <v>110</v>
      </c>
      <c r="P2951" t="s">
        <v>143</v>
      </c>
      <c r="Q2951" t="s">
        <v>143</v>
      </c>
    </row>
    <row r="2952" spans="1:17" x14ac:dyDescent="0.2">
      <c r="A2952" s="3" t="s">
        <v>103</v>
      </c>
      <c r="B2952" s="3"/>
      <c r="C2952" s="18" t="s">
        <v>104</v>
      </c>
      <c r="D2952" s="18" t="s">
        <v>168</v>
      </c>
      <c r="E2952" s="18" t="s">
        <v>770</v>
      </c>
      <c r="F2952" s="18" t="s">
        <v>318</v>
      </c>
      <c r="G2952" s="19">
        <v>44110</v>
      </c>
      <c r="H2952" s="20" t="s">
        <v>6816</v>
      </c>
      <c r="I2952" s="20" t="s">
        <v>6817</v>
      </c>
      <c r="J2952" s="21">
        <v>481.33</v>
      </c>
      <c r="K2952" s="18" t="str">
        <f>IFERROR(VLOOKUP(LEFT(I2952,7)+0,'[1]_Redacted Trans'!B$1:C$65536,2,0),P2952)</f>
        <v>REDACTED PERSONAL DATA</v>
      </c>
      <c r="L2952" s="18">
        <v>9731159</v>
      </c>
      <c r="M2952" s="18" t="str">
        <f>IFERROR(VLOOKUP(LEFT(I2952,7)+0,'[1]_Redacted Trans'!B$1:C$65536,2,0),Q2952)</f>
        <v>REDACTED PERSONAL DATA</v>
      </c>
      <c r="N2952" s="22" t="s">
        <v>110</v>
      </c>
      <c r="P2952" t="s">
        <v>143</v>
      </c>
      <c r="Q2952" t="s">
        <v>143</v>
      </c>
    </row>
    <row r="2953" spans="1:17" x14ac:dyDescent="0.2">
      <c r="A2953" s="3" t="s">
        <v>103</v>
      </c>
      <c r="B2953" s="3"/>
      <c r="C2953" s="18" t="s">
        <v>104</v>
      </c>
      <c r="D2953" s="18" t="s">
        <v>168</v>
      </c>
      <c r="E2953" s="18" t="s">
        <v>770</v>
      </c>
      <c r="F2953" s="18" t="s">
        <v>318</v>
      </c>
      <c r="G2953" s="19">
        <v>44110</v>
      </c>
      <c r="H2953" s="20" t="s">
        <v>6816</v>
      </c>
      <c r="I2953" s="20" t="s">
        <v>6818</v>
      </c>
      <c r="J2953" s="21">
        <v>96.94</v>
      </c>
      <c r="K2953" s="18" t="str">
        <f>IFERROR(VLOOKUP(LEFT(I2953,7)+0,'[1]_Redacted Trans'!B$1:C$65536,2,0),P2953)</f>
        <v>REDACTED PERSONAL DATA</v>
      </c>
      <c r="L2953" s="18">
        <v>9731159</v>
      </c>
      <c r="M2953" s="18" t="str">
        <f>IFERROR(VLOOKUP(LEFT(I2953,7)+0,'[1]_Redacted Trans'!B$1:C$65536,2,0),Q2953)</f>
        <v>REDACTED PERSONAL DATA</v>
      </c>
      <c r="N2953" s="22" t="s">
        <v>110</v>
      </c>
      <c r="P2953" t="s">
        <v>143</v>
      </c>
      <c r="Q2953" t="s">
        <v>143</v>
      </c>
    </row>
    <row r="2954" spans="1:17" x14ac:dyDescent="0.2">
      <c r="A2954" s="3" t="s">
        <v>103</v>
      </c>
      <c r="B2954" s="3"/>
      <c r="C2954" s="18" t="s">
        <v>104</v>
      </c>
      <c r="D2954" s="18" t="s">
        <v>168</v>
      </c>
      <c r="E2954" s="18" t="s">
        <v>254</v>
      </c>
      <c r="F2954" s="18" t="s">
        <v>829</v>
      </c>
      <c r="G2954" s="19">
        <v>44110</v>
      </c>
      <c r="H2954" s="20" t="s">
        <v>6819</v>
      </c>
      <c r="I2954" s="20" t="s">
        <v>6820</v>
      </c>
      <c r="J2954" s="21">
        <v>92.44</v>
      </c>
      <c r="K2954" s="18" t="str">
        <f>IFERROR(VLOOKUP(LEFT(I2954,7)+0,'[1]_Redacted Trans'!B$1:C$65536,2,0),P2954)</f>
        <v>REDACTED PERSONAL DATA</v>
      </c>
      <c r="L2954" s="18">
        <v>9731159</v>
      </c>
      <c r="M2954" s="18" t="str">
        <f>IFERROR(VLOOKUP(LEFT(I2954,7)+0,'[1]_Redacted Trans'!B$1:C$65536,2,0),Q2954)</f>
        <v>REDACTED PERSONAL DATA</v>
      </c>
      <c r="N2954" s="22" t="s">
        <v>110</v>
      </c>
      <c r="P2954" t="s">
        <v>143</v>
      </c>
      <c r="Q2954" t="s">
        <v>143</v>
      </c>
    </row>
    <row r="2955" spans="1:17" x14ac:dyDescent="0.2">
      <c r="A2955" s="3" t="s">
        <v>103</v>
      </c>
      <c r="B2955" s="3"/>
      <c r="C2955" s="18" t="s">
        <v>104</v>
      </c>
      <c r="D2955" s="18" t="s">
        <v>168</v>
      </c>
      <c r="E2955" s="18" t="s">
        <v>254</v>
      </c>
      <c r="F2955" s="18" t="s">
        <v>829</v>
      </c>
      <c r="G2955" s="19">
        <v>44110</v>
      </c>
      <c r="H2955" s="20" t="s">
        <v>6819</v>
      </c>
      <c r="I2955" s="20" t="s">
        <v>6821</v>
      </c>
      <c r="J2955" s="21">
        <v>8.9</v>
      </c>
      <c r="K2955" s="18" t="str">
        <f>IFERROR(VLOOKUP(LEFT(I2955,7)+0,'[1]_Redacted Trans'!B$1:C$65536,2,0),P2955)</f>
        <v>REDACTED PERSONAL DATA</v>
      </c>
      <c r="L2955" s="18">
        <v>9731159</v>
      </c>
      <c r="M2955" s="18" t="str">
        <f>IFERROR(VLOOKUP(LEFT(I2955,7)+0,'[1]_Redacted Trans'!B$1:C$65536,2,0),Q2955)</f>
        <v>REDACTED PERSONAL DATA</v>
      </c>
      <c r="N2955" s="22" t="s">
        <v>110</v>
      </c>
      <c r="P2955" t="s">
        <v>143</v>
      </c>
      <c r="Q2955" t="s">
        <v>143</v>
      </c>
    </row>
    <row r="2956" spans="1:17" x14ac:dyDescent="0.2">
      <c r="A2956" s="3" t="s">
        <v>103</v>
      </c>
      <c r="B2956" s="3"/>
      <c r="C2956" s="18" t="s">
        <v>104</v>
      </c>
      <c r="D2956" s="18" t="s">
        <v>168</v>
      </c>
      <c r="E2956" s="18" t="s">
        <v>770</v>
      </c>
      <c r="F2956" s="18" t="s">
        <v>318</v>
      </c>
      <c r="G2956" s="19">
        <v>44110</v>
      </c>
      <c r="H2956" s="20" t="s">
        <v>6822</v>
      </c>
      <c r="I2956" s="20" t="s">
        <v>6823</v>
      </c>
      <c r="J2956" s="21">
        <v>151.27000000000001</v>
      </c>
      <c r="K2956" s="18" t="str">
        <f>IFERROR(VLOOKUP(LEFT(I2956,7)+0,'[1]_Redacted Trans'!B$1:C$65536,2,0),P2956)</f>
        <v>REDACTED PERSONAL DATA</v>
      </c>
      <c r="L2956" s="18">
        <v>9731159</v>
      </c>
      <c r="M2956" s="18" t="str">
        <f>IFERROR(VLOOKUP(LEFT(I2956,7)+0,'[1]_Redacted Trans'!B$1:C$65536,2,0),Q2956)</f>
        <v>REDACTED PERSONAL DATA</v>
      </c>
      <c r="N2956" s="22" t="s">
        <v>110</v>
      </c>
      <c r="P2956" t="s">
        <v>143</v>
      </c>
      <c r="Q2956" t="s">
        <v>143</v>
      </c>
    </row>
    <row r="2957" spans="1:17" x14ac:dyDescent="0.2">
      <c r="A2957" s="3" t="s">
        <v>103</v>
      </c>
      <c r="B2957" s="3"/>
      <c r="C2957" s="18" t="s">
        <v>104</v>
      </c>
      <c r="D2957" s="18" t="s">
        <v>168</v>
      </c>
      <c r="E2957" s="18" t="s">
        <v>770</v>
      </c>
      <c r="F2957" s="18" t="s">
        <v>318</v>
      </c>
      <c r="G2957" s="19">
        <v>44110</v>
      </c>
      <c r="H2957" s="20" t="s">
        <v>6822</v>
      </c>
      <c r="I2957" s="20" t="s">
        <v>6824</v>
      </c>
      <c r="J2957" s="21">
        <v>13.73</v>
      </c>
      <c r="K2957" s="18" t="str">
        <f>IFERROR(VLOOKUP(LEFT(I2957,7)+0,'[1]_Redacted Trans'!B$1:C$65536,2,0),P2957)</f>
        <v>REDACTED PERSONAL DATA</v>
      </c>
      <c r="L2957" s="18">
        <v>9731159</v>
      </c>
      <c r="M2957" s="18" t="str">
        <f>IFERROR(VLOOKUP(LEFT(I2957,7)+0,'[1]_Redacted Trans'!B$1:C$65536,2,0),Q2957)</f>
        <v>REDACTED PERSONAL DATA</v>
      </c>
      <c r="N2957" s="22" t="s">
        <v>110</v>
      </c>
      <c r="P2957" t="s">
        <v>143</v>
      </c>
      <c r="Q2957" t="s">
        <v>143</v>
      </c>
    </row>
    <row r="2958" spans="1:17" x14ac:dyDescent="0.2">
      <c r="A2958" s="3" t="s">
        <v>103</v>
      </c>
      <c r="B2958" s="3"/>
      <c r="C2958" s="18" t="s">
        <v>104</v>
      </c>
      <c r="D2958" s="18" t="s">
        <v>168</v>
      </c>
      <c r="E2958" s="18" t="s">
        <v>254</v>
      </c>
      <c r="F2958" s="18" t="s">
        <v>829</v>
      </c>
      <c r="G2958" s="19">
        <v>44110</v>
      </c>
      <c r="H2958" s="20" t="s">
        <v>6825</v>
      </c>
      <c r="I2958" s="20" t="s">
        <v>6826</v>
      </c>
      <c r="J2958" s="21">
        <v>75</v>
      </c>
      <c r="K2958" s="18" t="str">
        <f>IFERROR(VLOOKUP(LEFT(I2958,7)+0,'[1]_Redacted Trans'!B$1:C$65536,2,0),P2958)</f>
        <v>REDACTED PERSONAL DATA</v>
      </c>
      <c r="L2958" s="18">
        <v>9731159</v>
      </c>
      <c r="M2958" s="18" t="str">
        <f>IFERROR(VLOOKUP(LEFT(I2958,7)+0,'[1]_Redacted Trans'!B$1:C$65536,2,0),Q2958)</f>
        <v>REDACTED PERSONAL DATA</v>
      </c>
      <c r="N2958" s="22" t="s">
        <v>110</v>
      </c>
      <c r="P2958" t="s">
        <v>143</v>
      </c>
      <c r="Q2958" t="s">
        <v>143</v>
      </c>
    </row>
    <row r="2959" spans="1:17" x14ac:dyDescent="0.2">
      <c r="A2959" s="3" t="s">
        <v>103</v>
      </c>
      <c r="B2959" s="3"/>
      <c r="C2959" s="18" t="s">
        <v>104</v>
      </c>
      <c r="D2959" s="18" t="s">
        <v>168</v>
      </c>
      <c r="E2959" s="18" t="s">
        <v>254</v>
      </c>
      <c r="F2959" s="18" t="s">
        <v>829</v>
      </c>
      <c r="G2959" s="19">
        <v>44110</v>
      </c>
      <c r="H2959" s="20" t="s">
        <v>6827</v>
      </c>
      <c r="I2959" s="20" t="s">
        <v>6828</v>
      </c>
      <c r="J2959" s="21">
        <v>149.72</v>
      </c>
      <c r="K2959" s="18" t="str">
        <f>IFERROR(VLOOKUP(LEFT(I2959,7)+0,'[1]_Redacted Trans'!B$1:C$65536,2,0),P2959)</f>
        <v>REDACTED PERSONAL DATA</v>
      </c>
      <c r="L2959" s="18">
        <v>9731159</v>
      </c>
      <c r="M2959" s="18" t="str">
        <f>IFERROR(VLOOKUP(LEFT(I2959,7)+0,'[1]_Redacted Trans'!B$1:C$65536,2,0),Q2959)</f>
        <v>REDACTED PERSONAL DATA</v>
      </c>
      <c r="N2959" s="22" t="s">
        <v>110</v>
      </c>
      <c r="P2959" t="s">
        <v>143</v>
      </c>
      <c r="Q2959" t="s">
        <v>143</v>
      </c>
    </row>
    <row r="2960" spans="1:17" x14ac:dyDescent="0.2">
      <c r="A2960" s="3" t="s">
        <v>103</v>
      </c>
      <c r="B2960" s="3"/>
      <c r="C2960" s="18" t="s">
        <v>104</v>
      </c>
      <c r="D2960" s="18" t="s">
        <v>168</v>
      </c>
      <c r="E2960" s="18" t="s">
        <v>254</v>
      </c>
      <c r="F2960" s="18" t="s">
        <v>829</v>
      </c>
      <c r="G2960" s="19">
        <v>44110</v>
      </c>
      <c r="H2960" s="20" t="s">
        <v>6827</v>
      </c>
      <c r="I2960" s="20" t="s">
        <v>6829</v>
      </c>
      <c r="J2960" s="21">
        <v>45.28</v>
      </c>
      <c r="K2960" s="18" t="str">
        <f>IFERROR(VLOOKUP(LEFT(I2960,7)+0,'[1]_Redacted Trans'!B$1:C$65536,2,0),P2960)</f>
        <v>REDACTED PERSONAL DATA</v>
      </c>
      <c r="L2960" s="18">
        <v>9731159</v>
      </c>
      <c r="M2960" s="18" t="str">
        <f>IFERROR(VLOOKUP(LEFT(I2960,7)+0,'[1]_Redacted Trans'!B$1:C$65536,2,0),Q2960)</f>
        <v>REDACTED PERSONAL DATA</v>
      </c>
      <c r="N2960" s="22" t="s">
        <v>110</v>
      </c>
      <c r="P2960" t="s">
        <v>143</v>
      </c>
      <c r="Q2960" t="s">
        <v>143</v>
      </c>
    </row>
    <row r="2961" spans="1:17" x14ac:dyDescent="0.2">
      <c r="A2961" s="3" t="s">
        <v>103</v>
      </c>
      <c r="B2961" s="3"/>
      <c r="C2961" s="18" t="s">
        <v>104</v>
      </c>
      <c r="D2961" s="18" t="s">
        <v>168</v>
      </c>
      <c r="E2961" s="18" t="s">
        <v>128</v>
      </c>
      <c r="F2961" s="18" t="s">
        <v>559</v>
      </c>
      <c r="G2961" s="19">
        <v>44110</v>
      </c>
      <c r="H2961" s="20"/>
      <c r="I2961" s="20" t="s">
        <v>6830</v>
      </c>
      <c r="J2961" s="21">
        <v>1100</v>
      </c>
      <c r="K2961" s="18" t="str">
        <f>IFERROR(VLOOKUP(LEFT(I2961,7)+0,'[1]_Redacted Trans'!B$1:C$65536,2,0),P2961)</f>
        <v>REDACTED PERSONAL DATA</v>
      </c>
      <c r="L2961" s="18"/>
      <c r="M2961" s="18" t="str">
        <f>IFERROR(VLOOKUP(LEFT(I2961,7)+0,'[1]_Redacted Trans'!B$1:C$65536,2,0),Q2961)</f>
        <v>REDACTED PERSONAL DATA</v>
      </c>
      <c r="N2961" s="22" t="s">
        <v>110</v>
      </c>
      <c r="P2961" t="s">
        <v>143</v>
      </c>
      <c r="Q2961" t="s">
        <v>143</v>
      </c>
    </row>
    <row r="2962" spans="1:17" x14ac:dyDescent="0.2">
      <c r="A2962" s="3" t="s">
        <v>103</v>
      </c>
      <c r="B2962" s="3"/>
      <c r="C2962" s="18" t="s">
        <v>104</v>
      </c>
      <c r="D2962" s="18" t="s">
        <v>182</v>
      </c>
      <c r="E2962" s="18" t="s">
        <v>737</v>
      </c>
      <c r="F2962" s="18" t="s">
        <v>756</v>
      </c>
      <c r="G2962" s="19">
        <v>44110</v>
      </c>
      <c r="H2962" s="20"/>
      <c r="I2962" s="20" t="s">
        <v>6831</v>
      </c>
      <c r="J2962" s="21">
        <v>45</v>
      </c>
      <c r="K2962" s="18" t="str">
        <f>IFERROR(VLOOKUP(LEFT(I2962,7)+0,'[1]_Redacted Trans'!B$1:C$65536,2,0),P2962)</f>
        <v>REDACTED PERSONAL DATA</v>
      </c>
      <c r="L2962" s="18"/>
      <c r="M2962" s="18" t="str">
        <f>IFERROR(VLOOKUP(LEFT(I2962,7)+0,'[1]_Redacted Trans'!B$1:C$65536,2,0),Q2962)</f>
        <v>REDACTED PERSONAL DATA</v>
      </c>
      <c r="N2962" s="22" t="s">
        <v>110</v>
      </c>
      <c r="P2962" t="s">
        <v>143</v>
      </c>
      <c r="Q2962" t="s">
        <v>143</v>
      </c>
    </row>
    <row r="2963" spans="1:17" x14ac:dyDescent="0.2">
      <c r="A2963" s="3" t="s">
        <v>103</v>
      </c>
      <c r="B2963" s="3"/>
      <c r="C2963" s="18" t="s">
        <v>104</v>
      </c>
      <c r="D2963" s="18" t="s">
        <v>182</v>
      </c>
      <c r="E2963" s="18" t="s">
        <v>737</v>
      </c>
      <c r="F2963" s="18" t="s">
        <v>756</v>
      </c>
      <c r="G2963" s="19">
        <v>44110</v>
      </c>
      <c r="H2963" s="20"/>
      <c r="I2963" s="20" t="s">
        <v>6832</v>
      </c>
      <c r="J2963" s="21">
        <v>50</v>
      </c>
      <c r="K2963" s="18" t="str">
        <f>IFERROR(VLOOKUP(LEFT(I2963,7)+0,'[1]_Redacted Trans'!B$1:C$65536,2,0),P2963)</f>
        <v>REDACTED PERSONAL DATA</v>
      </c>
      <c r="L2963" s="18"/>
      <c r="M2963" s="18" t="str">
        <f>IFERROR(VLOOKUP(LEFT(I2963,7)+0,'[1]_Redacted Trans'!B$1:C$65536,2,0),Q2963)</f>
        <v>REDACTED PERSONAL DATA</v>
      </c>
      <c r="N2963" s="22" t="s">
        <v>110</v>
      </c>
      <c r="P2963" t="s">
        <v>143</v>
      </c>
      <c r="Q2963" t="s">
        <v>143</v>
      </c>
    </row>
    <row r="2964" spans="1:17" x14ac:dyDescent="0.2">
      <c r="A2964" s="3" t="s">
        <v>103</v>
      </c>
      <c r="B2964" s="3"/>
      <c r="C2964" s="18" t="s">
        <v>104</v>
      </c>
      <c r="D2964" s="18" t="s">
        <v>168</v>
      </c>
      <c r="E2964" s="18" t="s">
        <v>556</v>
      </c>
      <c r="F2964" s="18" t="s">
        <v>557</v>
      </c>
      <c r="G2964" s="19">
        <v>44110</v>
      </c>
      <c r="H2964" s="20"/>
      <c r="I2964" s="20" t="s">
        <v>6833</v>
      </c>
      <c r="J2964" s="21">
        <v>5968.31</v>
      </c>
      <c r="K2964" s="18" t="str">
        <f>IFERROR(VLOOKUP(LEFT(I2964,7)+0,'[1]_Redacted Trans'!B$1:C$65536,2,0),P2964)</f>
        <v>REDACTED PERSONAL DATA</v>
      </c>
      <c r="L2964" s="18"/>
      <c r="M2964" s="18" t="str">
        <f>IFERROR(VLOOKUP(LEFT(I2964,7)+0,'[1]_Redacted Trans'!B$1:C$65536,2,0),Q2964)</f>
        <v>REDACTED PERSONAL DATA</v>
      </c>
      <c r="N2964" s="22" t="s">
        <v>110</v>
      </c>
      <c r="P2964" t="s">
        <v>143</v>
      </c>
      <c r="Q2964" t="s">
        <v>143</v>
      </c>
    </row>
    <row r="2965" spans="1:17" x14ac:dyDescent="0.2">
      <c r="A2965" s="3" t="s">
        <v>103</v>
      </c>
      <c r="B2965" s="3"/>
      <c r="C2965" s="18" t="s">
        <v>104</v>
      </c>
      <c r="D2965" s="18" t="s">
        <v>168</v>
      </c>
      <c r="E2965" s="18" t="s">
        <v>556</v>
      </c>
      <c r="F2965" s="18" t="s">
        <v>557</v>
      </c>
      <c r="G2965" s="19">
        <v>44110</v>
      </c>
      <c r="H2965" s="20"/>
      <c r="I2965" s="20" t="s">
        <v>6834</v>
      </c>
      <c r="J2965" s="21">
        <v>415.37</v>
      </c>
      <c r="K2965" s="18" t="str">
        <f>IFERROR(VLOOKUP(LEFT(I2965,7)+0,'[1]_Redacted Trans'!B$1:C$65536,2,0),P2965)</f>
        <v>REDACTED PERSONAL DATA</v>
      </c>
      <c r="L2965" s="18"/>
      <c r="M2965" s="18" t="str">
        <f>IFERROR(VLOOKUP(LEFT(I2965,7)+0,'[1]_Redacted Trans'!B$1:C$65536,2,0),Q2965)</f>
        <v>REDACTED PERSONAL DATA</v>
      </c>
      <c r="N2965" s="22" t="s">
        <v>110</v>
      </c>
      <c r="P2965" t="s">
        <v>143</v>
      </c>
      <c r="Q2965" t="s">
        <v>143</v>
      </c>
    </row>
    <row r="2966" spans="1:17" x14ac:dyDescent="0.2">
      <c r="A2966" s="3" t="s">
        <v>103</v>
      </c>
      <c r="B2966" s="3"/>
      <c r="C2966" s="18" t="s">
        <v>104</v>
      </c>
      <c r="D2966" s="18" t="s">
        <v>239</v>
      </c>
      <c r="E2966" s="18" t="s">
        <v>270</v>
      </c>
      <c r="F2966" s="18" t="s">
        <v>4830</v>
      </c>
      <c r="G2966" s="19">
        <v>44110</v>
      </c>
      <c r="H2966" s="20"/>
      <c r="I2966" s="20" t="s">
        <v>6835</v>
      </c>
      <c r="J2966" s="21">
        <v>24.7</v>
      </c>
      <c r="K2966" s="18" t="str">
        <f>IFERROR(VLOOKUP(LEFT(I2966,7)+0,'[1]_Redacted Trans'!B$1:C$65536,2,0),P2966)</f>
        <v>REDACTED PERSONAL DATA</v>
      </c>
      <c r="L2966" s="18"/>
      <c r="M2966" s="18" t="str">
        <f>IFERROR(VLOOKUP(LEFT(I2966,7)+0,'[1]_Redacted Trans'!B$1:C$65536,2,0),Q2966)</f>
        <v>REDACTED PERSONAL DATA</v>
      </c>
      <c r="N2966" s="22" t="s">
        <v>110</v>
      </c>
      <c r="P2966" t="s">
        <v>143</v>
      </c>
      <c r="Q2966" t="s">
        <v>143</v>
      </c>
    </row>
    <row r="2967" spans="1:17" x14ac:dyDescent="0.2">
      <c r="A2967" s="3" t="s">
        <v>103</v>
      </c>
      <c r="B2967" s="3"/>
      <c r="C2967" s="18" t="s">
        <v>104</v>
      </c>
      <c r="D2967" s="18" t="s">
        <v>182</v>
      </c>
      <c r="E2967" s="18" t="s">
        <v>495</v>
      </c>
      <c r="F2967" s="18" t="s">
        <v>6836</v>
      </c>
      <c r="G2967" s="19">
        <v>44110</v>
      </c>
      <c r="H2967" s="20"/>
      <c r="I2967" s="20" t="s">
        <v>6837</v>
      </c>
      <c r="J2967" s="21">
        <v>194.44</v>
      </c>
      <c r="K2967" s="18" t="str">
        <f>IFERROR(VLOOKUP(LEFT(I2967,7)+0,'[1]_Redacted Trans'!B$1:C$65536,2,0),P2967)</f>
        <v>REDACTED PERSONAL DATA</v>
      </c>
      <c r="L2967" s="18"/>
      <c r="M2967" s="18" t="str">
        <f>IFERROR(VLOOKUP(LEFT(I2967,7)+0,'[1]_Redacted Trans'!B$1:C$65536,2,0),Q2967)</f>
        <v>REDACTED PERSONAL DATA</v>
      </c>
      <c r="N2967" s="22" t="s">
        <v>110</v>
      </c>
      <c r="P2967" t="s">
        <v>143</v>
      </c>
      <c r="Q2967" t="s">
        <v>143</v>
      </c>
    </row>
    <row r="2968" spans="1:17" x14ac:dyDescent="0.2">
      <c r="A2968" s="3" t="s">
        <v>103</v>
      </c>
      <c r="B2968" s="3"/>
      <c r="C2968" s="18" t="s">
        <v>104</v>
      </c>
      <c r="D2968" s="18" t="s">
        <v>182</v>
      </c>
      <c r="E2968" s="18" t="s">
        <v>495</v>
      </c>
      <c r="F2968" s="18" t="s">
        <v>6836</v>
      </c>
      <c r="G2968" s="19">
        <v>44110</v>
      </c>
      <c r="H2968" s="20"/>
      <c r="I2968" s="20" t="s">
        <v>6838</v>
      </c>
      <c r="J2968" s="21">
        <v>243.05</v>
      </c>
      <c r="K2968" s="18" t="str">
        <f>IFERROR(VLOOKUP(LEFT(I2968,7)+0,'[1]_Redacted Trans'!B$1:C$65536,2,0),P2968)</f>
        <v>REDACTED PERSONAL DATA</v>
      </c>
      <c r="L2968" s="18"/>
      <c r="M2968" s="18" t="str">
        <f>IFERROR(VLOOKUP(LEFT(I2968,7)+0,'[1]_Redacted Trans'!B$1:C$65536,2,0),Q2968)</f>
        <v>REDACTED PERSONAL DATA</v>
      </c>
      <c r="N2968" s="22" t="s">
        <v>110</v>
      </c>
      <c r="P2968" t="s">
        <v>143</v>
      </c>
      <c r="Q2968" t="s">
        <v>143</v>
      </c>
    </row>
    <row r="2969" spans="1:17" x14ac:dyDescent="0.2">
      <c r="A2969" s="3" t="s">
        <v>103</v>
      </c>
      <c r="B2969" s="3"/>
      <c r="C2969" s="18" t="s">
        <v>104</v>
      </c>
      <c r="D2969" s="18" t="s">
        <v>182</v>
      </c>
      <c r="E2969" s="18" t="s">
        <v>737</v>
      </c>
      <c r="F2969" s="18" t="s">
        <v>756</v>
      </c>
      <c r="G2969" s="19">
        <v>44110</v>
      </c>
      <c r="H2969" s="20"/>
      <c r="I2969" s="20" t="s">
        <v>6839</v>
      </c>
      <c r="J2969" s="21">
        <v>100</v>
      </c>
      <c r="K2969" s="18" t="str">
        <f>IFERROR(VLOOKUP(LEFT(I2969,7)+0,'[1]_Redacted Trans'!B$1:C$65536,2,0),P2969)</f>
        <v>REDACTED PERSONAL DATA</v>
      </c>
      <c r="L2969" s="18"/>
      <c r="M2969" s="18" t="str">
        <f>IFERROR(VLOOKUP(LEFT(I2969,7)+0,'[1]_Redacted Trans'!B$1:C$65536,2,0),Q2969)</f>
        <v>REDACTED PERSONAL DATA</v>
      </c>
      <c r="N2969" s="22" t="s">
        <v>110</v>
      </c>
      <c r="P2969" t="s">
        <v>143</v>
      </c>
      <c r="Q2969" t="s">
        <v>143</v>
      </c>
    </row>
    <row r="2970" spans="1:17" x14ac:dyDescent="0.2">
      <c r="A2970" s="3" t="s">
        <v>103</v>
      </c>
      <c r="B2970" s="3"/>
      <c r="C2970" s="18" t="s">
        <v>104</v>
      </c>
      <c r="D2970" s="18" t="s">
        <v>153</v>
      </c>
      <c r="E2970" s="18" t="s">
        <v>154</v>
      </c>
      <c r="F2970" s="18" t="s">
        <v>2868</v>
      </c>
      <c r="G2970" s="19">
        <v>44110</v>
      </c>
      <c r="H2970" s="20"/>
      <c r="I2970" s="20" t="s">
        <v>6840</v>
      </c>
      <c r="J2970" s="21">
        <v>35</v>
      </c>
      <c r="K2970" s="18" t="str">
        <f>IFERROR(VLOOKUP(LEFT(I2970,7)+0,'[1]_Redacted Trans'!B$1:C$65536,2,0),P2970)</f>
        <v>REDACTED PERSONAL DATA</v>
      </c>
      <c r="L2970" s="18"/>
      <c r="M2970" s="18" t="str">
        <f>IFERROR(VLOOKUP(LEFT(I2970,7)+0,'[1]_Redacted Trans'!B$1:C$65536,2,0),Q2970)</f>
        <v>REDACTED PERSONAL DATA</v>
      </c>
      <c r="N2970" s="22" t="s">
        <v>110</v>
      </c>
      <c r="P2970" t="s">
        <v>6841</v>
      </c>
      <c r="Q2970" t="s">
        <v>6842</v>
      </c>
    </row>
    <row r="2971" spans="1:17" x14ac:dyDescent="0.2">
      <c r="A2971" s="3" t="s">
        <v>103</v>
      </c>
      <c r="B2971" s="3"/>
      <c r="C2971" s="18" t="s">
        <v>104</v>
      </c>
      <c r="D2971" s="18" t="s">
        <v>182</v>
      </c>
      <c r="E2971" s="18" t="s">
        <v>737</v>
      </c>
      <c r="F2971" s="18" t="s">
        <v>756</v>
      </c>
      <c r="G2971" s="19">
        <v>44110</v>
      </c>
      <c r="H2971" s="20"/>
      <c r="I2971" s="20" t="s">
        <v>6843</v>
      </c>
      <c r="J2971" s="21">
        <v>90</v>
      </c>
      <c r="K2971" s="18" t="str">
        <f>IFERROR(VLOOKUP(LEFT(I2971,7)+0,'[1]_Redacted Trans'!B$1:C$65536,2,0),P2971)</f>
        <v>REDACTED PERSONAL DATA</v>
      </c>
      <c r="L2971" s="18"/>
      <c r="M2971" s="18" t="str">
        <f>IFERROR(VLOOKUP(LEFT(I2971,7)+0,'[1]_Redacted Trans'!B$1:C$65536,2,0),Q2971)</f>
        <v>REDACTED PERSONAL DATA</v>
      </c>
      <c r="N2971" s="22" t="s">
        <v>110</v>
      </c>
      <c r="P2971" t="s">
        <v>6844</v>
      </c>
      <c r="Q2971" t="s">
        <v>6845</v>
      </c>
    </row>
    <row r="2972" spans="1:17" x14ac:dyDescent="0.2">
      <c r="A2972" s="3" t="s">
        <v>103</v>
      </c>
      <c r="B2972" s="3"/>
      <c r="C2972" s="18" t="s">
        <v>104</v>
      </c>
      <c r="D2972" s="18" t="s">
        <v>182</v>
      </c>
      <c r="E2972" s="18" t="s">
        <v>737</v>
      </c>
      <c r="F2972" s="18" t="s">
        <v>756</v>
      </c>
      <c r="G2972" s="19">
        <v>44110</v>
      </c>
      <c r="H2972" s="20"/>
      <c r="I2972" s="20" t="s">
        <v>6846</v>
      </c>
      <c r="J2972" s="21">
        <v>90</v>
      </c>
      <c r="K2972" s="18" t="str">
        <f>IFERROR(VLOOKUP(LEFT(I2972,7)+0,'[1]_Redacted Trans'!B$1:C$65536,2,0),P2972)</f>
        <v>REDACTED PERSONAL DATA</v>
      </c>
      <c r="L2972" s="18"/>
      <c r="M2972" s="18" t="str">
        <f>IFERROR(VLOOKUP(LEFT(I2972,7)+0,'[1]_Redacted Trans'!B$1:C$65536,2,0),Q2972)</f>
        <v>REDACTED PERSONAL DATA</v>
      </c>
      <c r="N2972" s="22" t="s">
        <v>110</v>
      </c>
      <c r="P2972" t="s">
        <v>143</v>
      </c>
      <c r="Q2972" t="s">
        <v>143</v>
      </c>
    </row>
    <row r="2973" spans="1:17" x14ac:dyDescent="0.2">
      <c r="A2973" s="3" t="s">
        <v>103</v>
      </c>
      <c r="B2973" s="3"/>
      <c r="C2973" s="18" t="s">
        <v>104</v>
      </c>
      <c r="D2973" s="18" t="s">
        <v>105</v>
      </c>
      <c r="E2973" s="18" t="s">
        <v>3057</v>
      </c>
      <c r="F2973" s="18" t="s">
        <v>1232</v>
      </c>
      <c r="G2973" s="19">
        <v>44110</v>
      </c>
      <c r="H2973" s="20" t="s">
        <v>6847</v>
      </c>
      <c r="I2973" s="20" t="s">
        <v>6848</v>
      </c>
      <c r="J2973" s="21">
        <v>60.57</v>
      </c>
      <c r="K2973" s="18" t="str">
        <f>IFERROR(VLOOKUP(LEFT(I2973,7)+0,'[1]_Redacted Trans'!B$1:C$65536,2,0),P2973)</f>
        <v>2100168 - British Telecommunications plc</v>
      </c>
      <c r="L2973" s="18"/>
      <c r="M2973" s="18" t="str">
        <f>IFERROR(VLOOKUP(LEFT(I2973,7)+0,'[1]_Redacted Trans'!B$1:C$65536,2,0),Q2973)</f>
        <v>01255 421627 - 7234 PSTN SINGLE LINE - TOWN HALL</v>
      </c>
      <c r="N2973" s="22" t="s">
        <v>110</v>
      </c>
      <c r="P2973" t="s">
        <v>2102</v>
      </c>
      <c r="Q2973" t="s">
        <v>6849</v>
      </c>
    </row>
    <row r="2974" spans="1:17" x14ac:dyDescent="0.2">
      <c r="A2974" s="3" t="s">
        <v>103</v>
      </c>
      <c r="B2974" s="3"/>
      <c r="C2974" s="18" t="s">
        <v>104</v>
      </c>
      <c r="D2974" s="18" t="s">
        <v>105</v>
      </c>
      <c r="E2974" s="18" t="s">
        <v>3057</v>
      </c>
      <c r="F2974" s="18" t="s">
        <v>1232</v>
      </c>
      <c r="G2974" s="19">
        <v>44110</v>
      </c>
      <c r="H2974" s="20" t="s">
        <v>6850</v>
      </c>
      <c r="I2974" s="20" t="s">
        <v>6851</v>
      </c>
      <c r="J2974" s="21">
        <v>55.89</v>
      </c>
      <c r="K2974" s="18" t="str">
        <f>IFERROR(VLOOKUP(LEFT(I2974,7)+0,'[1]_Redacted Trans'!B$1:C$65536,2,0),P2974)</f>
        <v>2100168 - British Telecommunications plc</v>
      </c>
      <c r="L2974" s="18"/>
      <c r="M2974" s="18" t="str">
        <f>IFERROR(VLOOKUP(LEFT(I2974,7)+0,'[1]_Redacted Trans'!B$1:C$65536,2,0),Q2974)</f>
        <v>01255 474138 - 7071 PSTN SINGLE LINE - TOWN HALL</v>
      </c>
      <c r="N2974" s="22" t="s">
        <v>110</v>
      </c>
      <c r="P2974" t="s">
        <v>2102</v>
      </c>
      <c r="Q2974" t="s">
        <v>6852</v>
      </c>
    </row>
    <row r="2975" spans="1:17" x14ac:dyDescent="0.2">
      <c r="A2975" s="3" t="s">
        <v>103</v>
      </c>
      <c r="B2975" s="3"/>
      <c r="C2975" s="18" t="s">
        <v>104</v>
      </c>
      <c r="D2975" s="18" t="s">
        <v>105</v>
      </c>
      <c r="E2975" s="18" t="s">
        <v>3057</v>
      </c>
      <c r="F2975" s="18" t="s">
        <v>1232</v>
      </c>
      <c r="G2975" s="19">
        <v>44110</v>
      </c>
      <c r="H2975" s="20" t="s">
        <v>6853</v>
      </c>
      <c r="I2975" s="20" t="s">
        <v>6854</v>
      </c>
      <c r="J2975" s="21">
        <v>55.89</v>
      </c>
      <c r="K2975" s="18" t="str">
        <f>IFERROR(VLOOKUP(LEFT(I2975,7)+0,'[1]_Redacted Trans'!B$1:C$65536,2,0),P2975)</f>
        <v>2100168 - British Telecommunications plc</v>
      </c>
      <c r="L2975" s="18"/>
      <c r="M2975" s="18" t="str">
        <f>IFERROR(VLOOKUP(LEFT(I2975,7)+0,'[1]_Redacted Trans'!B$1:C$65536,2,0),Q2975)</f>
        <v>01255 479486 - 7075 - PSTN SINGLE LINE - TOWN HALL</v>
      </c>
      <c r="N2975" s="22" t="s">
        <v>110</v>
      </c>
      <c r="P2975" t="s">
        <v>2102</v>
      </c>
      <c r="Q2975" t="s">
        <v>6855</v>
      </c>
    </row>
    <row r="2976" spans="1:17" x14ac:dyDescent="0.2">
      <c r="A2976" s="3" t="s">
        <v>103</v>
      </c>
      <c r="B2976" s="3"/>
      <c r="C2976" s="18" t="s">
        <v>104</v>
      </c>
      <c r="D2976" s="18" t="s">
        <v>105</v>
      </c>
      <c r="E2976" s="18" t="s">
        <v>3057</v>
      </c>
      <c r="F2976" s="18" t="s">
        <v>1232</v>
      </c>
      <c r="G2976" s="19">
        <v>44110</v>
      </c>
      <c r="H2976" s="20" t="s">
        <v>6856</v>
      </c>
      <c r="I2976" s="20" t="s">
        <v>6857</v>
      </c>
      <c r="J2976" s="21">
        <v>55.89</v>
      </c>
      <c r="K2976" s="18" t="str">
        <f>IFERROR(VLOOKUP(LEFT(I2976,7)+0,'[1]_Redacted Trans'!B$1:C$65536,2,0),P2976)</f>
        <v>2100168 - British Telecommunications plc</v>
      </c>
      <c r="L2976" s="18"/>
      <c r="M2976" s="18" t="str">
        <f>IFERROR(VLOOKUP(LEFT(I2976,7)+0,'[1]_Redacted Trans'!B$1:C$65536,2,0),Q2976)</f>
        <v>PHONE SVS 01255 831468- 8418 - PSTN SINGLE LINE WEELEY</v>
      </c>
      <c r="N2976" s="22" t="s">
        <v>110</v>
      </c>
      <c r="P2976" t="s">
        <v>2102</v>
      </c>
      <c r="Q2976" t="s">
        <v>6858</v>
      </c>
    </row>
    <row r="2977" spans="1:17" x14ac:dyDescent="0.2">
      <c r="A2977" s="3" t="s">
        <v>103</v>
      </c>
      <c r="B2977" s="3"/>
      <c r="C2977" s="18" t="s">
        <v>104</v>
      </c>
      <c r="D2977" s="18" t="s">
        <v>239</v>
      </c>
      <c r="E2977" s="18" t="s">
        <v>260</v>
      </c>
      <c r="F2977" s="18" t="s">
        <v>3148</v>
      </c>
      <c r="G2977" s="19">
        <v>44110</v>
      </c>
      <c r="H2977" s="20" t="s">
        <v>6859</v>
      </c>
      <c r="I2977" s="20" t="s">
        <v>6860</v>
      </c>
      <c r="J2977" s="21">
        <v>124.2</v>
      </c>
      <c r="K2977" s="18" t="str">
        <f>IFERROR(VLOOKUP(LEFT(I2977,7)+0,'[1]_Redacted Trans'!B$1:C$65536,2,0),P2977)</f>
        <v>2101624 - Bunzl</v>
      </c>
      <c r="L2977" s="18"/>
      <c r="M2977" s="18" t="str">
        <f>IFERROR(VLOOKUP(LEFT(I2977,7)+0,'[1]_Redacted Trans'!B$1:C$65536,2,0),Q2977)</f>
        <v>CLEANING SUPPLIES</v>
      </c>
      <c r="N2977" s="22" t="s">
        <v>110</v>
      </c>
      <c r="P2977" t="s">
        <v>452</v>
      </c>
      <c r="Q2977" t="s">
        <v>1301</v>
      </c>
    </row>
    <row r="2978" spans="1:17" x14ac:dyDescent="0.2">
      <c r="A2978" s="3" t="s">
        <v>103</v>
      </c>
      <c r="B2978" s="3"/>
      <c r="C2978" s="18" t="s">
        <v>104</v>
      </c>
      <c r="D2978" s="18" t="s">
        <v>239</v>
      </c>
      <c r="E2978" s="18" t="s">
        <v>1240</v>
      </c>
      <c r="F2978" s="18" t="s">
        <v>144</v>
      </c>
      <c r="G2978" s="19">
        <v>44110</v>
      </c>
      <c r="H2978" s="20" t="s">
        <v>6861</v>
      </c>
      <c r="I2978" s="20" t="s">
        <v>6862</v>
      </c>
      <c r="J2978" s="21">
        <v>5159.8</v>
      </c>
      <c r="K2978" s="18" t="str">
        <f>IFERROR(VLOOKUP(LEFT(I2978,7)+0,'[1]_Redacted Trans'!B$1:C$65536,2,0),P2978)</f>
        <v>2118581 - Corido</v>
      </c>
      <c r="L2978" s="18"/>
      <c r="M2978" s="18" t="str">
        <f>IFERROR(VLOOKUP(LEFT(I2978,7)+0,'[1]_Redacted Trans'!B$1:C$65536,2,0),Q2978)</f>
        <v>MEMORIAL BENCHES</v>
      </c>
      <c r="N2978" s="22" t="s">
        <v>110</v>
      </c>
      <c r="P2978" t="s">
        <v>4992</v>
      </c>
      <c r="Q2978" t="s">
        <v>6863</v>
      </c>
    </row>
    <row r="2979" spans="1:17" x14ac:dyDescent="0.2">
      <c r="A2979" s="3" t="s">
        <v>103</v>
      </c>
      <c r="B2979" s="3"/>
      <c r="C2979" s="18" t="s">
        <v>104</v>
      </c>
      <c r="D2979" s="18" t="s">
        <v>239</v>
      </c>
      <c r="E2979" s="18" t="s">
        <v>260</v>
      </c>
      <c r="F2979" s="18" t="s">
        <v>261</v>
      </c>
      <c r="G2979" s="19">
        <v>44110</v>
      </c>
      <c r="H2979" s="20" t="s">
        <v>1516</v>
      </c>
      <c r="I2979" s="20" t="s">
        <v>6864</v>
      </c>
      <c r="J2979" s="21">
        <v>20</v>
      </c>
      <c r="K2979" s="18" t="str">
        <f>IFERROR(VLOOKUP(LEFT(I2979,7)+0,'[1]_Redacted Trans'!B$1:C$65536,2,0),P2979)</f>
        <v>2108194 - Environmental Design</v>
      </c>
      <c r="L2979" s="18"/>
      <c r="M2979" s="18" t="str">
        <f>IFERROR(VLOOKUP(LEFT(I2979,7)+0,'[1]_Redacted Trans'!B$1:C$65536,2,0),Q2979)</f>
        <v>WELLSLEY ROAD CP</v>
      </c>
      <c r="N2979" s="22" t="s">
        <v>110</v>
      </c>
      <c r="P2979" t="s">
        <v>311</v>
      </c>
      <c r="Q2979" t="s">
        <v>6865</v>
      </c>
    </row>
    <row r="2980" spans="1:17" x14ac:dyDescent="0.2">
      <c r="A2980" s="3" t="s">
        <v>103</v>
      </c>
      <c r="B2980" s="3"/>
      <c r="C2980" s="18" t="s">
        <v>104</v>
      </c>
      <c r="D2980" s="18" t="s">
        <v>105</v>
      </c>
      <c r="E2980" s="18" t="s">
        <v>903</v>
      </c>
      <c r="F2980" s="18" t="s">
        <v>976</v>
      </c>
      <c r="G2980" s="19">
        <v>44110</v>
      </c>
      <c r="H2980" s="20" t="s">
        <v>6866</v>
      </c>
      <c r="I2980" s="20" t="s">
        <v>6867</v>
      </c>
      <c r="J2980" s="21">
        <v>20000</v>
      </c>
      <c r="K2980" s="18" t="str">
        <f>IFERROR(VLOOKUP(LEFT(I2980,7)+0,'[1]_Redacted Trans'!B$1:C$65536,2,0),P2980)</f>
        <v>2102759 - Granicus Firmstep Ltd</v>
      </c>
      <c r="L2980" s="18">
        <v>4283951</v>
      </c>
      <c r="M2980" s="18" t="str">
        <f>IFERROR(VLOOKUP(LEFT(I2980,7)+0,'[1]_Redacted Trans'!B$1:C$65536,2,0),Q2980)</f>
        <v>MY ACCOUNT PER SECURE SERVICE- BENEFITS, RENTS , NDR COUNCILS - SUBSVRIPTION RENEWAL 30/11/2020 29/07/2021</v>
      </c>
      <c r="N2980" s="22" t="s">
        <v>110</v>
      </c>
      <c r="P2980" t="s">
        <v>6868</v>
      </c>
      <c r="Q2980" t="s">
        <v>6869</v>
      </c>
    </row>
    <row r="2981" spans="1:17" x14ac:dyDescent="0.2">
      <c r="A2981" s="3" t="s">
        <v>103</v>
      </c>
      <c r="B2981" s="3"/>
      <c r="C2981" s="18" t="s">
        <v>104</v>
      </c>
      <c r="D2981" s="18" t="s">
        <v>105</v>
      </c>
      <c r="E2981" s="18" t="s">
        <v>903</v>
      </c>
      <c r="F2981" s="18" t="s">
        <v>976</v>
      </c>
      <c r="G2981" s="19">
        <v>44110</v>
      </c>
      <c r="H2981" s="20" t="s">
        <v>6866</v>
      </c>
      <c r="I2981" s="20" t="s">
        <v>6870</v>
      </c>
      <c r="J2981" s="21">
        <v>7461.19</v>
      </c>
      <c r="K2981" s="18" t="str">
        <f>IFERROR(VLOOKUP(LEFT(I2981,7)+0,'[1]_Redacted Trans'!B$1:C$65536,2,0),P2981)</f>
        <v>2102759 - Granicus Firmstep Ltd</v>
      </c>
      <c r="L2981" s="18">
        <v>4283951</v>
      </c>
      <c r="M2981" s="18" t="str">
        <f>IFERROR(VLOOKUP(LEFT(I2981,7)+0,'[1]_Redacted Trans'!B$1:C$65536,2,0),Q2981)</f>
        <v>OFFLINE FORMS - UP TO 100 DEVICES - SUBSCRIPTION 01/11/2020-29/07/2021</v>
      </c>
      <c r="N2981" s="22" t="s">
        <v>110</v>
      </c>
      <c r="P2981" t="s">
        <v>6868</v>
      </c>
      <c r="Q2981" t="s">
        <v>6871</v>
      </c>
    </row>
    <row r="2982" spans="1:17" x14ac:dyDescent="0.2">
      <c r="A2982" s="3" t="s">
        <v>103</v>
      </c>
      <c r="B2982" s="3"/>
      <c r="C2982" s="18" t="s">
        <v>104</v>
      </c>
      <c r="D2982" s="18" t="s">
        <v>105</v>
      </c>
      <c r="E2982" s="18" t="s">
        <v>903</v>
      </c>
      <c r="F2982" s="18" t="s">
        <v>976</v>
      </c>
      <c r="G2982" s="19">
        <v>44110</v>
      </c>
      <c r="H2982" s="20" t="s">
        <v>6866</v>
      </c>
      <c r="I2982" s="20" t="s">
        <v>6872</v>
      </c>
      <c r="J2982" s="21">
        <v>2577.54</v>
      </c>
      <c r="K2982" s="18" t="str">
        <f>IFERROR(VLOOKUP(LEFT(I2982,7)+0,'[1]_Redacted Trans'!B$1:C$65536,2,0),P2982)</f>
        <v>2102759 - Granicus Firmstep Ltd</v>
      </c>
      <c r="L2982" s="18">
        <v>4283951</v>
      </c>
      <c r="M2982" s="18" t="str">
        <f>IFERROR(VLOOKUP(LEFT(I2982,7)+0,'[1]_Redacted Trans'!B$1:C$65536,2,0),Q2982)</f>
        <v>CALENDAR BOOKINGS  - UP TO 500 RESOURCES, CALENDAR BOOKING SERVICE PER 100 ADDITIONAL RESOURCES SUNSCRIPTION RENEWAL 12/11/20 - 29/07/2021</v>
      </c>
      <c r="N2982" s="22" t="s">
        <v>110</v>
      </c>
      <c r="P2982" t="s">
        <v>6868</v>
      </c>
      <c r="Q2982" t="s">
        <v>6873</v>
      </c>
    </row>
    <row r="2983" spans="1:17" x14ac:dyDescent="0.2">
      <c r="A2983" s="3" t="s">
        <v>103</v>
      </c>
      <c r="B2983" s="3"/>
      <c r="C2983" s="18" t="s">
        <v>104</v>
      </c>
      <c r="D2983" s="18" t="s">
        <v>105</v>
      </c>
      <c r="E2983" s="18" t="s">
        <v>903</v>
      </c>
      <c r="F2983" s="18" t="s">
        <v>976</v>
      </c>
      <c r="G2983" s="19">
        <v>44110</v>
      </c>
      <c r="H2983" s="20" t="s">
        <v>6874</v>
      </c>
      <c r="I2983" s="20" t="s">
        <v>6875</v>
      </c>
      <c r="J2983" s="21">
        <v>1900</v>
      </c>
      <c r="K2983" s="18" t="str">
        <f>IFERROR(VLOOKUP(LEFT(I2983,7)+0,'[1]_Redacted Trans'!B$1:C$65536,2,0),P2983)</f>
        <v>2106643 - Idox Software Ltd</v>
      </c>
      <c r="L2983" s="18"/>
      <c r="M2983" s="18" t="str">
        <f>IFERROR(VLOOKUP(LEFT(I2983,7)+0,'[1]_Redacted Trans'!B$1:C$65536,2,0),Q2983)</f>
        <v>UNIFORM LIVE TO TEST SNAPSHOT - 100% ON ORDER</v>
      </c>
      <c r="N2983" s="22" t="s">
        <v>110</v>
      </c>
      <c r="P2983" t="s">
        <v>3393</v>
      </c>
      <c r="Q2983" t="s">
        <v>6876</v>
      </c>
    </row>
    <row r="2984" spans="1:17" x14ac:dyDescent="0.2">
      <c r="A2984" s="3" t="s">
        <v>103</v>
      </c>
      <c r="B2984" s="3"/>
      <c r="C2984" s="18" t="s">
        <v>104</v>
      </c>
      <c r="D2984" s="18" t="s">
        <v>105</v>
      </c>
      <c r="E2984" s="18" t="s">
        <v>133</v>
      </c>
      <c r="F2984" s="18" t="s">
        <v>170</v>
      </c>
      <c r="G2984" s="19">
        <v>44110</v>
      </c>
      <c r="H2984" s="20" t="s">
        <v>6877</v>
      </c>
      <c r="I2984" s="20" t="s">
        <v>6878</v>
      </c>
      <c r="J2984" s="21">
        <v>66.989999999999995</v>
      </c>
      <c r="K2984" s="18" t="str">
        <f>IFERROR(VLOOKUP(LEFT(I2984,7)+0,'[1]_Redacted Trans'!B$1:C$65536,2,0),P2984)</f>
        <v>2100782 - Insight Direct (uk) Limited</v>
      </c>
      <c r="L2984" s="18"/>
      <c r="M2984" s="18" t="str">
        <f>IFERROR(VLOOKUP(LEFT(I2984,7)+0,'[1]_Redacted Trans'!B$1:C$65536,2,0),Q2984)</f>
        <v>JABRA SPEAK 510 USB SPEAKERPHONE - LEISURE</v>
      </c>
      <c r="N2984" s="22" t="s">
        <v>110</v>
      </c>
      <c r="P2984" t="s">
        <v>936</v>
      </c>
      <c r="Q2984" t="s">
        <v>6879</v>
      </c>
    </row>
    <row r="2985" spans="1:17" x14ac:dyDescent="0.2">
      <c r="A2985" s="3" t="s">
        <v>103</v>
      </c>
      <c r="B2985" s="3"/>
      <c r="C2985" s="18" t="s">
        <v>104</v>
      </c>
      <c r="D2985" s="18" t="s">
        <v>316</v>
      </c>
      <c r="E2985" s="18" t="s">
        <v>353</v>
      </c>
      <c r="F2985" s="18" t="s">
        <v>4309</v>
      </c>
      <c r="G2985" s="19">
        <v>44110</v>
      </c>
      <c r="H2985" s="20" t="s">
        <v>6880</v>
      </c>
      <c r="I2985" s="20" t="s">
        <v>6881</v>
      </c>
      <c r="J2985" s="21">
        <v>1110.9000000000001</v>
      </c>
      <c r="K2985" s="18" t="str">
        <f>IFERROR(VLOOKUP(LEFT(I2985,7)+0,'[1]_Redacted Trans'!B$1:C$65536,2,0),P2985)</f>
        <v>2114343 - John Canham</v>
      </c>
      <c r="L2985" s="18"/>
      <c r="M2985" s="18" t="str">
        <f>IFERROR(VLOOKUP(LEFT(I2985,7)+0,'[1]_Redacted Trans'!B$1:C$65536,2,0),Q2985)</f>
        <v>VARIOUS VEHICLE REPAIRS</v>
      </c>
      <c r="N2985" s="22" t="s">
        <v>110</v>
      </c>
      <c r="P2985" t="s">
        <v>5297</v>
      </c>
      <c r="Q2985" t="s">
        <v>6882</v>
      </c>
    </row>
    <row r="2986" spans="1:17" x14ac:dyDescent="0.2">
      <c r="A2986" s="3" t="s">
        <v>103</v>
      </c>
      <c r="B2986" s="3"/>
      <c r="C2986" s="18" t="s">
        <v>104</v>
      </c>
      <c r="D2986" s="18" t="s">
        <v>316</v>
      </c>
      <c r="E2986" s="18" t="s">
        <v>317</v>
      </c>
      <c r="F2986" s="18" t="s">
        <v>318</v>
      </c>
      <c r="G2986" s="19">
        <v>44110</v>
      </c>
      <c r="H2986" s="20" t="s">
        <v>6883</v>
      </c>
      <c r="I2986" s="20" t="s">
        <v>6884</v>
      </c>
      <c r="J2986" s="21">
        <v>922</v>
      </c>
      <c r="K2986" s="18" t="str">
        <f>IFERROR(VLOOKUP(LEFT(I2986,7)+0,'[1]_Redacted Trans'!B$1:C$65536,2,0),P2986)</f>
        <v>2102791 - Nantmor Blinds Ltd</v>
      </c>
      <c r="L2986" s="18"/>
      <c r="M2986" s="18" t="str">
        <f>IFERROR(VLOOKUP(LEFT(I2986,7)+0,'[1]_Redacted Trans'!B$1:C$65536,2,0),Q2986)</f>
        <v>BLINDS FOR TOWN HALL</v>
      </c>
      <c r="N2986" s="22" t="s">
        <v>110</v>
      </c>
      <c r="P2986" t="s">
        <v>2744</v>
      </c>
      <c r="Q2986" t="s">
        <v>6885</v>
      </c>
    </row>
    <row r="2987" spans="1:17" x14ac:dyDescent="0.2">
      <c r="A2987" s="3" t="s">
        <v>103</v>
      </c>
      <c r="B2987" s="3"/>
      <c r="C2987" s="18" t="s">
        <v>104</v>
      </c>
      <c r="D2987" s="18" t="s">
        <v>213</v>
      </c>
      <c r="E2987" s="18" t="s">
        <v>986</v>
      </c>
      <c r="F2987" s="18" t="s">
        <v>144</v>
      </c>
      <c r="G2987" s="19">
        <v>44110</v>
      </c>
      <c r="H2987" s="20" t="s">
        <v>6886</v>
      </c>
      <c r="I2987" s="20" t="s">
        <v>6887</v>
      </c>
      <c r="J2987" s="21">
        <v>160</v>
      </c>
      <c r="K2987" s="18" t="str">
        <f>IFERROR(VLOOKUP(LEFT(I2987,7)+0,'[1]_Redacted Trans'!B$1:C$65536,2,0),P2987)</f>
        <v>2101251 - Safetymen</v>
      </c>
      <c r="L2987" s="18"/>
      <c r="M2987" s="18" t="str">
        <f>IFERROR(VLOOKUP(LEFT(I2987,7)+0,'[1]_Redacted Trans'!B$1:C$65536,2,0),Q2987)</f>
        <v>EMERGENCY FIRST AID AT WORK TRAINING X 2</v>
      </c>
      <c r="N2987" s="22" t="s">
        <v>110</v>
      </c>
      <c r="P2987" t="s">
        <v>606</v>
      </c>
      <c r="Q2987" t="s">
        <v>6888</v>
      </c>
    </row>
    <row r="2988" spans="1:17" x14ac:dyDescent="0.2">
      <c r="A2988" s="3" t="s">
        <v>103</v>
      </c>
      <c r="B2988" s="3"/>
      <c r="C2988" s="18" t="s">
        <v>104</v>
      </c>
      <c r="D2988" s="18" t="s">
        <v>105</v>
      </c>
      <c r="E2988" s="18" t="s">
        <v>903</v>
      </c>
      <c r="F2988" s="18" t="s">
        <v>914</v>
      </c>
      <c r="G2988" s="19">
        <v>44110</v>
      </c>
      <c r="H2988" s="20" t="s">
        <v>6889</v>
      </c>
      <c r="I2988" s="20" t="s">
        <v>6890</v>
      </c>
      <c r="J2988" s="21">
        <v>3736</v>
      </c>
      <c r="K2988" s="18" t="str">
        <f>IFERROR(VLOOKUP(LEFT(I2988,7)+0,'[1]_Redacted Trans'!B$1:C$65536,2,0),P2988)</f>
        <v>2119747 - The Shaw Trust Limited</v>
      </c>
      <c r="L2988" s="18"/>
      <c r="M2988" s="18" t="str">
        <f>IFERROR(VLOOKUP(LEFT(I2988,7)+0,'[1]_Redacted Trans'!B$1:C$65536,2,0),Q2988)</f>
        <v>WEB ACCESSIBILITY AUDIT- ASSESSMENT OF TENDRING DISTRICT COUNCIL INTRANET SITE</v>
      </c>
      <c r="N2988" s="22" t="s">
        <v>110</v>
      </c>
      <c r="P2988" t="s">
        <v>6891</v>
      </c>
      <c r="Q2988" t="s">
        <v>6892</v>
      </c>
    </row>
    <row r="2989" spans="1:17" x14ac:dyDescent="0.2">
      <c r="A2989" s="3" t="s">
        <v>103</v>
      </c>
      <c r="B2989" s="3"/>
      <c r="C2989" s="18" t="s">
        <v>104</v>
      </c>
      <c r="D2989" s="18" t="s">
        <v>138</v>
      </c>
      <c r="E2989" s="18" t="s">
        <v>6893</v>
      </c>
      <c r="F2989" s="18" t="s">
        <v>177</v>
      </c>
      <c r="G2989" s="19">
        <v>44110</v>
      </c>
      <c r="H2989" s="20"/>
      <c r="I2989" s="20" t="s">
        <v>6894</v>
      </c>
      <c r="J2989" s="21">
        <v>140</v>
      </c>
      <c r="K2989" s="18" t="str">
        <f>IFERROR(VLOOKUP(LEFT(I2989,7)+0,'[1]_Redacted Trans'!B$1:C$65536,2,0),P2989)</f>
        <v>2119855 - Sport for Confidence</v>
      </c>
      <c r="L2989" s="18"/>
      <c r="M2989" s="18" t="str">
        <f>IFERROR(VLOOKUP(LEFT(I2989,7)+0,'[1]_Redacted Trans'!B$1:C$65536,2,0),Q2989)</f>
        <v>CYCLE SAFETY HELMETS</v>
      </c>
      <c r="N2989" s="22" t="s">
        <v>110</v>
      </c>
      <c r="P2989" t="s">
        <v>6895</v>
      </c>
      <c r="Q2989" t="s">
        <v>6896</v>
      </c>
    </row>
    <row r="2990" spans="1:17" x14ac:dyDescent="0.2">
      <c r="A2990" s="3" t="s">
        <v>103</v>
      </c>
      <c r="B2990" s="3"/>
      <c r="C2990" s="18" t="s">
        <v>104</v>
      </c>
      <c r="D2990" s="18" t="s">
        <v>105</v>
      </c>
      <c r="E2990" s="18" t="s">
        <v>903</v>
      </c>
      <c r="F2990" s="18" t="s">
        <v>163</v>
      </c>
      <c r="G2990" s="19">
        <v>44110</v>
      </c>
      <c r="H2990" s="20" t="s">
        <v>6897</v>
      </c>
      <c r="I2990" s="20" t="s">
        <v>6898</v>
      </c>
      <c r="J2990" s="21">
        <v>273.60000000000002</v>
      </c>
      <c r="K2990" s="18" t="str">
        <f>IFERROR(VLOOKUP(LEFT(I2990,7)+0,'[1]_Redacted Trans'!B$1:C$65536,2,0),P2990)</f>
        <v>2101517 - Xerox (UK) Ltd</v>
      </c>
      <c r="L2990" s="18"/>
      <c r="M2990" s="18" t="str">
        <f>IFERROR(VLOOKUP(LEFT(I2990,7)+0,'[1]_Redacted Trans'!B$1:C$65536,2,0),Q2990)</f>
        <v>COPY/ PRINT/SCAN PERIOD 01/10/2020 TO 31/12/2020</v>
      </c>
      <c r="N2990" s="22" t="s">
        <v>110</v>
      </c>
      <c r="P2990" t="s">
        <v>3773</v>
      </c>
      <c r="Q2990" t="s">
        <v>6899</v>
      </c>
    </row>
    <row r="2991" spans="1:17" x14ac:dyDescent="0.2">
      <c r="A2991" s="3" t="s">
        <v>103</v>
      </c>
      <c r="B2991" s="3"/>
      <c r="C2991" s="18" t="s">
        <v>104</v>
      </c>
      <c r="D2991" s="18" t="s">
        <v>239</v>
      </c>
      <c r="E2991" s="18" t="s">
        <v>260</v>
      </c>
      <c r="F2991" s="18" t="s">
        <v>3148</v>
      </c>
      <c r="G2991" s="19">
        <v>44110</v>
      </c>
      <c r="H2991" s="20" t="s">
        <v>6900</v>
      </c>
      <c r="I2991" s="20" t="s">
        <v>6901</v>
      </c>
      <c r="J2991" s="21">
        <v>1185.06</v>
      </c>
      <c r="K2991" s="18" t="str">
        <f>IFERROR(VLOOKUP(LEFT(I2991,7)+0,'[1]_Redacted Trans'!B$1:C$65536,2,0),P2991)</f>
        <v>2101624 - Bunzl</v>
      </c>
      <c r="L2991" s="18"/>
      <c r="M2991" s="18" t="str">
        <f>IFERROR(VLOOKUP(LEFT(I2991,7)+0,'[1]_Redacted Trans'!B$1:C$65536,2,0),Q2991)</f>
        <v>CLEANING SUPPLIES</v>
      </c>
      <c r="N2991" s="22" t="s">
        <v>110</v>
      </c>
      <c r="P2991" t="s">
        <v>452</v>
      </c>
      <c r="Q2991" t="s">
        <v>1301</v>
      </c>
    </row>
    <row r="2992" spans="1:17" x14ac:dyDescent="0.2">
      <c r="A2992" s="3" t="s">
        <v>103</v>
      </c>
      <c r="B2992" s="3"/>
      <c r="C2992" s="18" t="s">
        <v>104</v>
      </c>
      <c r="D2992" s="18" t="s">
        <v>213</v>
      </c>
      <c r="E2992" s="18" t="s">
        <v>986</v>
      </c>
      <c r="F2992" s="18" t="s">
        <v>508</v>
      </c>
      <c r="G2992" s="19">
        <v>44110</v>
      </c>
      <c r="H2992" s="20" t="s">
        <v>6902</v>
      </c>
      <c r="I2992" s="20" t="s">
        <v>6903</v>
      </c>
      <c r="J2992" s="21">
        <v>312.89999999999998</v>
      </c>
      <c r="K2992" s="18" t="str">
        <f>IFERROR(VLOOKUP(LEFT(I2992,7)+0,'[1]_Redacted Trans'!B$1:C$65536,2,0),P2992)</f>
        <v>2101297 - SP Services</v>
      </c>
      <c r="L2992" s="18"/>
      <c r="M2992" s="18" t="str">
        <f>IFERROR(VLOOKUP(LEFT(I2992,7)+0,'[1]_Redacted Trans'!B$1:C$65536,2,0),Q2992)</f>
        <v>PPE</v>
      </c>
      <c r="N2992" s="22" t="s">
        <v>110</v>
      </c>
      <c r="P2992" t="s">
        <v>1478</v>
      </c>
      <c r="Q2992" t="s">
        <v>684</v>
      </c>
    </row>
    <row r="2993" spans="1:17" x14ac:dyDescent="0.2">
      <c r="A2993" s="3" t="s">
        <v>103</v>
      </c>
      <c r="B2993" s="3"/>
      <c r="C2993" s="18" t="s">
        <v>104</v>
      </c>
      <c r="D2993" s="18" t="s">
        <v>168</v>
      </c>
      <c r="E2993" s="18" t="s">
        <v>254</v>
      </c>
      <c r="F2993" s="18" t="s">
        <v>829</v>
      </c>
      <c r="G2993" s="19">
        <v>44110</v>
      </c>
      <c r="H2993" s="20" t="s">
        <v>6734</v>
      </c>
      <c r="I2993" s="20" t="s">
        <v>6904</v>
      </c>
      <c r="J2993" s="21">
        <v>3224.72</v>
      </c>
      <c r="K2993" s="18" t="str">
        <f>IFERROR(VLOOKUP(LEFT(I2993,7)+0,'[1]_Redacted Trans'!B$1:C$65536,2,0),P2993)</f>
        <v>REDACTED PERSONAL DATA</v>
      </c>
      <c r="L2993" s="18"/>
      <c r="M2993" s="18" t="str">
        <f>IFERROR(VLOOKUP(LEFT(I2993,7)+0,'[1]_Redacted Trans'!B$1:C$65536,2,0),Q2993)</f>
        <v>REDACTED PERSONAL DATA</v>
      </c>
      <c r="N2993" s="22" t="s">
        <v>110</v>
      </c>
      <c r="P2993" t="s">
        <v>143</v>
      </c>
      <c r="Q2993" t="s">
        <v>143</v>
      </c>
    </row>
    <row r="2994" spans="1:17" x14ac:dyDescent="0.2">
      <c r="A2994" s="3" t="s">
        <v>103</v>
      </c>
      <c r="B2994" s="3"/>
      <c r="C2994" s="18" t="s">
        <v>104</v>
      </c>
      <c r="D2994" s="18" t="s">
        <v>168</v>
      </c>
      <c r="E2994" s="18" t="s">
        <v>1875</v>
      </c>
      <c r="F2994" s="18" t="s">
        <v>318</v>
      </c>
      <c r="G2994" s="19">
        <v>44110</v>
      </c>
      <c r="H2994" s="20" t="s">
        <v>6737</v>
      </c>
      <c r="I2994" s="20" t="s">
        <v>6905</v>
      </c>
      <c r="J2994" s="21">
        <v>539.85</v>
      </c>
      <c r="K2994" s="18" t="str">
        <f>IFERROR(VLOOKUP(LEFT(I2994,7)+0,'[1]_Redacted Trans'!B$1:C$65536,2,0),P2994)</f>
        <v>REDACTED PERSONAL DATA</v>
      </c>
      <c r="L2994" s="18"/>
      <c r="M2994" s="18" t="str">
        <f>IFERROR(VLOOKUP(LEFT(I2994,7)+0,'[1]_Redacted Trans'!B$1:C$65536,2,0),Q2994)</f>
        <v>REDACTED PERSONAL DATA</v>
      </c>
      <c r="N2994" s="22" t="s">
        <v>110</v>
      </c>
      <c r="P2994" t="s">
        <v>143</v>
      </c>
      <c r="Q2994" t="s">
        <v>143</v>
      </c>
    </row>
    <row r="2995" spans="1:17" x14ac:dyDescent="0.2">
      <c r="A2995" s="3" t="s">
        <v>103</v>
      </c>
      <c r="B2995" s="3"/>
      <c r="C2995" s="18" t="s">
        <v>104</v>
      </c>
      <c r="D2995" s="18" t="s">
        <v>168</v>
      </c>
      <c r="E2995" s="18" t="s">
        <v>254</v>
      </c>
      <c r="F2995" s="18" t="s">
        <v>829</v>
      </c>
      <c r="G2995" s="19">
        <v>44110</v>
      </c>
      <c r="H2995" s="20" t="s">
        <v>6756</v>
      </c>
      <c r="I2995" s="20" t="s">
        <v>6906</v>
      </c>
      <c r="J2995" s="21">
        <v>181.42</v>
      </c>
      <c r="K2995" s="18" t="str">
        <f>IFERROR(VLOOKUP(LEFT(I2995,7)+0,'[1]_Redacted Trans'!B$1:C$65536,2,0),P2995)</f>
        <v>REDACTED PERSONAL DATA</v>
      </c>
      <c r="L2995" s="18"/>
      <c r="M2995" s="18" t="str">
        <f>IFERROR(VLOOKUP(LEFT(I2995,7)+0,'[1]_Redacted Trans'!B$1:C$65536,2,0),Q2995)</f>
        <v>REDACTED PERSONAL DATA</v>
      </c>
      <c r="N2995" s="22" t="s">
        <v>110</v>
      </c>
      <c r="P2995" t="s">
        <v>143</v>
      </c>
      <c r="Q2995" t="s">
        <v>143</v>
      </c>
    </row>
    <row r="2996" spans="1:17" x14ac:dyDescent="0.2">
      <c r="A2996" s="3" t="s">
        <v>103</v>
      </c>
      <c r="B2996" s="3"/>
      <c r="C2996" s="18" t="s">
        <v>104</v>
      </c>
      <c r="D2996" s="18" t="s">
        <v>239</v>
      </c>
      <c r="E2996" s="18" t="s">
        <v>454</v>
      </c>
      <c r="F2996" s="18" t="s">
        <v>198</v>
      </c>
      <c r="G2996" s="19">
        <v>44110</v>
      </c>
      <c r="H2996" s="20" t="s">
        <v>6907</v>
      </c>
      <c r="I2996" s="20" t="s">
        <v>6908</v>
      </c>
      <c r="J2996" s="21">
        <v>3150</v>
      </c>
      <c r="K2996" s="18" t="str">
        <f>IFERROR(VLOOKUP(LEFT(I2996,7)+0,'[1]_Redacted Trans'!B$1:C$65536,2,0),P2996)</f>
        <v>2108167 - Crown Paints Ltd</v>
      </c>
      <c r="L2996" s="18"/>
      <c r="M2996" s="18" t="str">
        <f>IFERROR(VLOOKUP(LEFT(I2996,7)+0,'[1]_Redacted Trans'!B$1:C$65536,2,0),Q2996)</f>
        <v>PAINT FOR THE COLONNADE</v>
      </c>
      <c r="N2996" s="22" t="s">
        <v>110</v>
      </c>
      <c r="P2996" t="s">
        <v>457</v>
      </c>
      <c r="Q2996" t="s">
        <v>6909</v>
      </c>
    </row>
    <row r="2997" spans="1:17" x14ac:dyDescent="0.2">
      <c r="A2997" s="3" t="s">
        <v>103</v>
      </c>
      <c r="B2997" s="3"/>
      <c r="C2997" s="18" t="s">
        <v>104</v>
      </c>
      <c r="D2997" s="18" t="s">
        <v>471</v>
      </c>
      <c r="E2997" s="18" t="s">
        <v>861</v>
      </c>
      <c r="F2997" s="18" t="s">
        <v>866</v>
      </c>
      <c r="G2997" s="19">
        <v>44110</v>
      </c>
      <c r="H2997" s="20" t="s">
        <v>6910</v>
      </c>
      <c r="I2997" s="20" t="s">
        <v>6911</v>
      </c>
      <c r="J2997" s="21">
        <v>840</v>
      </c>
      <c r="K2997" s="18" t="str">
        <f>IFERROR(VLOOKUP(LEFT(I2997,7)+0,'[1]_Redacted Trans'!B$1:C$65536,2,0),P2997)</f>
        <v>2100498 - Essex County Council</v>
      </c>
      <c r="L2997" s="18"/>
      <c r="M2997" s="18" t="str">
        <f>IFERROR(VLOOKUP(LEFT(I2997,7)+0,'[1]_Redacted Trans'!B$1:C$65536,2,0),Q2997)</f>
        <v>PUBLIC LAW PARTNERSHIP SUBSCRIPTION FOR 2020/21</v>
      </c>
      <c r="N2997" s="22" t="s">
        <v>110</v>
      </c>
      <c r="P2997" t="s">
        <v>480</v>
      </c>
      <c r="Q2997" t="s">
        <v>6912</v>
      </c>
    </row>
    <row r="2998" spans="1:17" x14ac:dyDescent="0.2">
      <c r="A2998" s="3" t="s">
        <v>103</v>
      </c>
      <c r="B2998" s="3"/>
      <c r="C2998" s="18" t="s">
        <v>104</v>
      </c>
      <c r="D2998" s="18" t="s">
        <v>316</v>
      </c>
      <c r="E2998" s="18" t="s">
        <v>6775</v>
      </c>
      <c r="F2998" s="18" t="s">
        <v>318</v>
      </c>
      <c r="G2998" s="19">
        <v>44110</v>
      </c>
      <c r="H2998" s="20" t="s">
        <v>6798</v>
      </c>
      <c r="I2998" s="20" t="s">
        <v>6913</v>
      </c>
      <c r="J2998" s="21">
        <v>250</v>
      </c>
      <c r="K2998" s="18" t="str">
        <f>IFERROR(VLOOKUP(LEFT(I2998,7)+0,'[1]_Redacted Trans'!B$1:C$65536,2,0),P2998)</f>
        <v>REDACTED PERSONAL DATA</v>
      </c>
      <c r="L2998" s="18">
        <v>6981516</v>
      </c>
      <c r="M2998" s="18" t="str">
        <f>IFERROR(VLOOKUP(LEFT(I2998,7)+0,'[1]_Redacted Trans'!B$1:C$65536,2,0),Q2998)</f>
        <v>REDACTED PERSONAL DATA</v>
      </c>
      <c r="N2998" s="22" t="s">
        <v>110</v>
      </c>
      <c r="P2998" t="s">
        <v>143</v>
      </c>
      <c r="Q2998" t="s">
        <v>143</v>
      </c>
    </row>
    <row r="2999" spans="1:17" x14ac:dyDescent="0.2">
      <c r="A2999" s="3" t="s">
        <v>103</v>
      </c>
      <c r="B2999" s="3"/>
      <c r="C2999" s="18" t="s">
        <v>104</v>
      </c>
      <c r="D2999" s="18" t="s">
        <v>316</v>
      </c>
      <c r="E2999" s="18" t="s">
        <v>6775</v>
      </c>
      <c r="F2999" s="18" t="s">
        <v>318</v>
      </c>
      <c r="G2999" s="19">
        <v>44110</v>
      </c>
      <c r="H2999" s="20" t="s">
        <v>6798</v>
      </c>
      <c r="I2999" s="20" t="s">
        <v>6914</v>
      </c>
      <c r="J2999" s="21">
        <v>240</v>
      </c>
      <c r="K2999" s="18" t="str">
        <f>IFERROR(VLOOKUP(LEFT(I2999,7)+0,'[1]_Redacted Trans'!B$1:C$65536,2,0),P2999)</f>
        <v>REDACTED PERSONAL DATA</v>
      </c>
      <c r="L2999" s="18">
        <v>6981516</v>
      </c>
      <c r="M2999" s="18" t="str">
        <f>IFERROR(VLOOKUP(LEFT(I2999,7)+0,'[1]_Redacted Trans'!B$1:C$65536,2,0),Q2999)</f>
        <v>REDACTED PERSONAL DATA</v>
      </c>
      <c r="N2999" s="22" t="s">
        <v>110</v>
      </c>
      <c r="P2999" t="s">
        <v>143</v>
      </c>
      <c r="Q2999" t="s">
        <v>143</v>
      </c>
    </row>
    <row r="3000" spans="1:17" x14ac:dyDescent="0.2">
      <c r="A3000" s="3" t="s">
        <v>103</v>
      </c>
      <c r="B3000" s="3"/>
      <c r="C3000" s="18" t="s">
        <v>104</v>
      </c>
      <c r="D3000" s="18" t="s">
        <v>168</v>
      </c>
      <c r="E3000" s="18" t="s">
        <v>6775</v>
      </c>
      <c r="F3000" s="18" t="s">
        <v>318</v>
      </c>
      <c r="G3000" s="19">
        <v>44110</v>
      </c>
      <c r="H3000" s="20" t="s">
        <v>6800</v>
      </c>
      <c r="I3000" s="20" t="s">
        <v>6915</v>
      </c>
      <c r="J3000" s="21">
        <v>1000</v>
      </c>
      <c r="K3000" s="18" t="str">
        <f>IFERROR(VLOOKUP(LEFT(I3000,7)+0,'[1]_Redacted Trans'!B$1:C$65536,2,0),P3000)</f>
        <v>REDACTED PERSONAL DATA</v>
      </c>
      <c r="L3000" s="18">
        <v>6981516</v>
      </c>
      <c r="M3000" s="18" t="str">
        <f>IFERROR(VLOOKUP(LEFT(I3000,7)+0,'[1]_Redacted Trans'!B$1:C$65536,2,0),Q3000)</f>
        <v>REDACTED PERSONAL DATA</v>
      </c>
      <c r="N3000" s="22" t="s">
        <v>110</v>
      </c>
      <c r="P3000" t="s">
        <v>143</v>
      </c>
      <c r="Q3000" t="s">
        <v>143</v>
      </c>
    </row>
    <row r="3001" spans="1:17" x14ac:dyDescent="0.2">
      <c r="A3001" s="3" t="s">
        <v>103</v>
      </c>
      <c r="B3001" s="3"/>
      <c r="C3001" s="18" t="s">
        <v>104</v>
      </c>
      <c r="D3001" s="18" t="s">
        <v>168</v>
      </c>
      <c r="E3001" s="18" t="s">
        <v>6775</v>
      </c>
      <c r="F3001" s="18" t="s">
        <v>318</v>
      </c>
      <c r="G3001" s="19">
        <v>44110</v>
      </c>
      <c r="H3001" s="20" t="s">
        <v>6800</v>
      </c>
      <c r="I3001" s="20" t="s">
        <v>6916</v>
      </c>
      <c r="J3001" s="21">
        <v>2680</v>
      </c>
      <c r="K3001" s="18" t="str">
        <f>IFERROR(VLOOKUP(LEFT(I3001,7)+0,'[1]_Redacted Trans'!B$1:C$65536,2,0),P3001)</f>
        <v>REDACTED PERSONAL DATA</v>
      </c>
      <c r="L3001" s="18">
        <v>6981516</v>
      </c>
      <c r="M3001" s="18" t="str">
        <f>IFERROR(VLOOKUP(LEFT(I3001,7)+0,'[1]_Redacted Trans'!B$1:C$65536,2,0),Q3001)</f>
        <v>REDACTED PERSONAL DATA</v>
      </c>
      <c r="N3001" s="22" t="s">
        <v>110</v>
      </c>
      <c r="P3001" t="s">
        <v>143</v>
      </c>
      <c r="Q3001" t="s">
        <v>143</v>
      </c>
    </row>
    <row r="3002" spans="1:17" x14ac:dyDescent="0.2">
      <c r="A3002" s="3" t="s">
        <v>103</v>
      </c>
      <c r="B3002" s="3"/>
      <c r="C3002" s="18" t="s">
        <v>104</v>
      </c>
      <c r="D3002" s="18" t="s">
        <v>239</v>
      </c>
      <c r="E3002" s="18" t="s">
        <v>270</v>
      </c>
      <c r="F3002" s="18" t="s">
        <v>4830</v>
      </c>
      <c r="G3002" s="19">
        <v>44110</v>
      </c>
      <c r="H3002" s="20"/>
      <c r="I3002" s="20" t="s">
        <v>6917</v>
      </c>
      <c r="J3002" s="21">
        <v>22.9</v>
      </c>
      <c r="K3002" s="18" t="str">
        <f>IFERROR(VLOOKUP(LEFT(I3002,7)+0,'[1]_Redacted Trans'!B$1:C$65536,2,0),P3002)</f>
        <v>REDACTED PERSONAL DATA</v>
      </c>
      <c r="L3002" s="18"/>
      <c r="M3002" s="18" t="str">
        <f>IFERROR(VLOOKUP(LEFT(I3002,7)+0,'[1]_Redacted Trans'!B$1:C$65536,2,0),Q3002)</f>
        <v>REDACTED PERSONAL DATA</v>
      </c>
      <c r="N3002" s="22" t="s">
        <v>110</v>
      </c>
      <c r="P3002" t="s">
        <v>143</v>
      </c>
      <c r="Q3002" t="s">
        <v>143</v>
      </c>
    </row>
    <row r="3003" spans="1:17" x14ac:dyDescent="0.2">
      <c r="A3003" s="3" t="s">
        <v>103</v>
      </c>
      <c r="B3003" s="3"/>
      <c r="C3003" s="18" t="s">
        <v>104</v>
      </c>
      <c r="D3003" s="18" t="s">
        <v>105</v>
      </c>
      <c r="E3003" s="18" t="s">
        <v>6918</v>
      </c>
      <c r="F3003" s="18" t="s">
        <v>107</v>
      </c>
      <c r="G3003" s="19">
        <v>43970</v>
      </c>
      <c r="H3003" s="20" t="s">
        <v>6919</v>
      </c>
      <c r="I3003" s="20" t="s">
        <v>6920</v>
      </c>
      <c r="J3003" s="21">
        <v>-100</v>
      </c>
      <c r="K3003" s="18" t="str">
        <f>IFERROR(VLOOKUP(LEFT(I3003,7)+0,'[1]_Redacted Trans'!B$1:C$65536,2,0),P3003)</f>
        <v>2118570 - EE Limited (Equipment)</v>
      </c>
      <c r="L3003" s="18"/>
      <c r="M3003" s="18" t="str">
        <f>IFERROR(VLOOKUP(LEFT(I3003,7)+0,'[1]_Redacted Trans'!B$1:C$65536,2,0),Q3003)</f>
        <v>CREDIT - SAMSUNG GALAXY</v>
      </c>
      <c r="N3003" s="22" t="s">
        <v>110</v>
      </c>
      <c r="P3003" t="s">
        <v>111</v>
      </c>
      <c r="Q3003" t="s">
        <v>6921</v>
      </c>
    </row>
    <row r="3004" spans="1:17" x14ac:dyDescent="0.2">
      <c r="A3004" s="3" t="s">
        <v>103</v>
      </c>
      <c r="B3004" s="3"/>
      <c r="C3004" s="18" t="s">
        <v>104</v>
      </c>
      <c r="D3004" s="18" t="s">
        <v>105</v>
      </c>
      <c r="E3004" s="18" t="s">
        <v>2074</v>
      </c>
      <c r="F3004" s="18" t="s">
        <v>107</v>
      </c>
      <c r="G3004" s="19">
        <v>43970</v>
      </c>
      <c r="H3004" s="20" t="s">
        <v>118</v>
      </c>
      <c r="I3004" s="20" t="s">
        <v>6922</v>
      </c>
      <c r="J3004" s="21">
        <v>20</v>
      </c>
      <c r="K3004" s="18" t="str">
        <f>IFERROR(VLOOKUP(LEFT(I3004,7)+0,'[1]_Redacted Trans'!B$1:C$65536,2,0),P3004)</f>
        <v>2118570 - EE Limited (Equipment)</v>
      </c>
      <c r="L3004" s="18"/>
      <c r="M3004" s="18" t="str">
        <f>IFERROR(VLOOKUP(LEFT(I3004,7)+0,'[1]_Redacted Trans'!B$1:C$65536,2,0),Q3004)</f>
        <v>EE X4 SIMS</v>
      </c>
      <c r="N3004" s="22" t="s">
        <v>110</v>
      </c>
      <c r="P3004" t="s">
        <v>111</v>
      </c>
      <c r="Q3004" t="s">
        <v>6923</v>
      </c>
    </row>
    <row r="3005" spans="1:17" x14ac:dyDescent="0.2">
      <c r="A3005" s="3" t="s">
        <v>103</v>
      </c>
      <c r="B3005" s="3"/>
      <c r="C3005" s="18" t="s">
        <v>104</v>
      </c>
      <c r="D3005" s="18" t="s">
        <v>105</v>
      </c>
      <c r="E3005" s="18" t="s">
        <v>903</v>
      </c>
      <c r="F3005" s="18" t="s">
        <v>2185</v>
      </c>
      <c r="G3005" s="19">
        <v>43970</v>
      </c>
      <c r="H3005" s="20" t="s">
        <v>118</v>
      </c>
      <c r="I3005" s="20" t="s">
        <v>6924</v>
      </c>
      <c r="J3005" s="21">
        <v>-340</v>
      </c>
      <c r="K3005" s="18" t="str">
        <f>IFERROR(VLOOKUP(LEFT(I3005,7)+0,'[1]_Redacted Trans'!B$1:C$65536,2,0),P3005)</f>
        <v>2118570 - EE Limited (Equipment)</v>
      </c>
      <c r="L3005" s="18"/>
      <c r="M3005" s="18" t="str">
        <f>IFERROR(VLOOKUP(LEFT(I3005,7)+0,'[1]_Redacted Trans'!B$1:C$65536,2,0),Q3005)</f>
        <v>EE - X4 SIMS CREDIT</v>
      </c>
      <c r="N3005" s="22" t="s">
        <v>110</v>
      </c>
      <c r="P3005" t="s">
        <v>111</v>
      </c>
      <c r="Q3005" t="s">
        <v>6925</v>
      </c>
    </row>
    <row r="3006" spans="1:17" x14ac:dyDescent="0.2">
      <c r="A3006" s="3" t="s">
        <v>103</v>
      </c>
      <c r="B3006" s="3"/>
      <c r="C3006" s="18" t="s">
        <v>104</v>
      </c>
      <c r="D3006" s="18" t="s">
        <v>105</v>
      </c>
      <c r="E3006" s="18" t="s">
        <v>467</v>
      </c>
      <c r="F3006" s="18" t="s">
        <v>107</v>
      </c>
      <c r="G3006" s="19">
        <v>43970</v>
      </c>
      <c r="H3006" s="20" t="s">
        <v>6926</v>
      </c>
      <c r="I3006" s="20" t="s">
        <v>6927</v>
      </c>
      <c r="J3006" s="21">
        <v>202</v>
      </c>
      <c r="K3006" s="18" t="str">
        <f>IFERROR(VLOOKUP(LEFT(I3006,7)+0,'[1]_Redacted Trans'!B$1:C$65536,2,0),P3006)</f>
        <v>2118570 - EE Limited (Equipment)</v>
      </c>
      <c r="L3006" s="18"/>
      <c r="M3006" s="18" t="str">
        <f>IFERROR(VLOOKUP(LEFT(I3006,7)+0,'[1]_Redacted Trans'!B$1:C$65536,2,0),Q3006)</f>
        <v>EE - SAMSUNG X2 - V.KEY C.GOVE</v>
      </c>
      <c r="N3006" s="22" t="s">
        <v>110</v>
      </c>
      <c r="P3006" t="s">
        <v>111</v>
      </c>
      <c r="Q3006" t="s">
        <v>6928</v>
      </c>
    </row>
    <row r="3007" spans="1:17" x14ac:dyDescent="0.2">
      <c r="A3007" s="3" t="s">
        <v>103</v>
      </c>
      <c r="B3007" s="3"/>
      <c r="C3007" s="18" t="s">
        <v>104</v>
      </c>
      <c r="D3007" s="18" t="s">
        <v>105</v>
      </c>
      <c r="E3007" s="18" t="s">
        <v>2074</v>
      </c>
      <c r="F3007" s="18" t="s">
        <v>107</v>
      </c>
      <c r="G3007" s="19">
        <v>43970</v>
      </c>
      <c r="H3007" s="20" t="s">
        <v>6926</v>
      </c>
      <c r="I3007" s="20" t="s">
        <v>6929</v>
      </c>
      <c r="J3007" s="21">
        <v>202</v>
      </c>
      <c r="K3007" s="18" t="str">
        <f>IFERROR(VLOOKUP(LEFT(I3007,7)+0,'[1]_Redacted Trans'!B$1:C$65536,2,0),P3007)</f>
        <v>2118570 - EE Limited (Equipment)</v>
      </c>
      <c r="L3007" s="18"/>
      <c r="M3007" s="18" t="str">
        <f>IFERROR(VLOOKUP(LEFT(I3007,7)+0,'[1]_Redacted Trans'!B$1:C$65536,2,0),Q3007)</f>
        <v>EE - SAMSUNG X2 - V.KEY C.GOVE</v>
      </c>
      <c r="N3007" s="22" t="s">
        <v>110</v>
      </c>
      <c r="P3007" t="s">
        <v>111</v>
      </c>
      <c r="Q3007" t="s">
        <v>6928</v>
      </c>
    </row>
    <row r="3008" spans="1:17" x14ac:dyDescent="0.2">
      <c r="A3008" s="3" t="s">
        <v>103</v>
      </c>
      <c r="B3008" s="3"/>
      <c r="C3008" s="18" t="s">
        <v>104</v>
      </c>
      <c r="D3008" s="18" t="s">
        <v>105</v>
      </c>
      <c r="E3008" s="18" t="s">
        <v>6219</v>
      </c>
      <c r="F3008" s="18" t="s">
        <v>2185</v>
      </c>
      <c r="G3008" s="19">
        <v>43970</v>
      </c>
      <c r="H3008" s="20" t="s">
        <v>6930</v>
      </c>
      <c r="I3008" s="20" t="s">
        <v>6931</v>
      </c>
      <c r="J3008" s="21">
        <v>-100</v>
      </c>
      <c r="K3008" s="18" t="str">
        <f>IFERROR(VLOOKUP(LEFT(I3008,7)+0,'[1]_Redacted Trans'!B$1:C$65536,2,0),P3008)</f>
        <v>2118570 - EE Limited (Equipment)</v>
      </c>
      <c r="L3008" s="18"/>
      <c r="M3008" s="18" t="str">
        <f>IFERROR(VLOOKUP(LEFT(I3008,7)+0,'[1]_Redacted Trans'!B$1:C$65536,2,0),Q3008)</f>
        <v>EE- SAMSUNG XCOVER 4S</v>
      </c>
      <c r="N3008" s="22" t="s">
        <v>110</v>
      </c>
      <c r="P3008" t="s">
        <v>111</v>
      </c>
      <c r="Q3008" t="s">
        <v>6932</v>
      </c>
    </row>
    <row r="3009" spans="1:17" x14ac:dyDescent="0.2">
      <c r="A3009" s="3" t="s">
        <v>103</v>
      </c>
      <c r="B3009" s="3"/>
      <c r="C3009" s="18" t="s">
        <v>104</v>
      </c>
      <c r="D3009" s="18" t="s">
        <v>105</v>
      </c>
      <c r="E3009" s="18" t="s">
        <v>6933</v>
      </c>
      <c r="F3009" s="18" t="s">
        <v>107</v>
      </c>
      <c r="G3009" s="19">
        <v>43970</v>
      </c>
      <c r="H3009" s="20" t="s">
        <v>6934</v>
      </c>
      <c r="I3009" s="20" t="s">
        <v>6935</v>
      </c>
      <c r="J3009" s="21">
        <v>-100</v>
      </c>
      <c r="K3009" s="18" t="str">
        <f>IFERROR(VLOOKUP(LEFT(I3009,7)+0,'[1]_Redacted Trans'!B$1:C$65536,2,0),P3009)</f>
        <v>2118570 - EE Limited (Equipment)</v>
      </c>
      <c r="L3009" s="18"/>
      <c r="M3009" s="18" t="str">
        <f>IFERROR(VLOOKUP(LEFT(I3009,7)+0,'[1]_Redacted Trans'!B$1:C$65536,2,0),Q3009)</f>
        <v>EE - SAMSUNG CLLR MCWILLIAMS</v>
      </c>
      <c r="N3009" s="22" t="s">
        <v>110</v>
      </c>
      <c r="P3009" t="s">
        <v>111</v>
      </c>
      <c r="Q3009" t="s">
        <v>6936</v>
      </c>
    </row>
    <row r="3010" spans="1:17" x14ac:dyDescent="0.2">
      <c r="A3010" s="3" t="s">
        <v>103</v>
      </c>
      <c r="B3010" s="3"/>
      <c r="C3010" s="18" t="s">
        <v>104</v>
      </c>
      <c r="D3010" s="18" t="s">
        <v>105</v>
      </c>
      <c r="E3010" s="18" t="s">
        <v>2074</v>
      </c>
      <c r="F3010" s="18" t="s">
        <v>107</v>
      </c>
      <c r="G3010" s="19">
        <v>43970</v>
      </c>
      <c r="H3010" s="20" t="s">
        <v>6937</v>
      </c>
      <c r="I3010" s="20" t="s">
        <v>6938</v>
      </c>
      <c r="J3010" s="21">
        <v>-85</v>
      </c>
      <c r="K3010" s="18" t="str">
        <f>IFERROR(VLOOKUP(LEFT(I3010,7)+0,'[1]_Redacted Trans'!B$1:C$65536,2,0),P3010)</f>
        <v>2118570 - EE Limited (Equipment)</v>
      </c>
      <c r="L3010" s="18"/>
      <c r="M3010" s="18" t="str">
        <f>IFERROR(VLOOKUP(LEFT(I3010,7)+0,'[1]_Redacted Trans'!B$1:C$65536,2,0),Q3010)</f>
        <v>EE - CREDIT SAMSUNG V.FOUND</v>
      </c>
      <c r="N3010" s="22" t="s">
        <v>110</v>
      </c>
      <c r="P3010" t="s">
        <v>111</v>
      </c>
      <c r="Q3010" t="s">
        <v>6939</v>
      </c>
    </row>
    <row r="3011" spans="1:17" x14ac:dyDescent="0.2">
      <c r="A3011" s="3" t="s">
        <v>103</v>
      </c>
      <c r="B3011" s="3"/>
      <c r="C3011" s="18" t="s">
        <v>104</v>
      </c>
      <c r="D3011" s="18" t="s">
        <v>105</v>
      </c>
      <c r="E3011" s="18" t="s">
        <v>3115</v>
      </c>
      <c r="F3011" s="18" t="s">
        <v>107</v>
      </c>
      <c r="G3011" s="19">
        <v>43970</v>
      </c>
      <c r="H3011" s="20" t="s">
        <v>6940</v>
      </c>
      <c r="I3011" s="20" t="s">
        <v>6941</v>
      </c>
      <c r="J3011" s="21">
        <v>-85</v>
      </c>
      <c r="K3011" s="18" t="str">
        <f>IFERROR(VLOOKUP(LEFT(I3011,7)+0,'[1]_Redacted Trans'!B$1:C$65536,2,0),P3011)</f>
        <v>2118570 - EE Limited (Equipment)</v>
      </c>
      <c r="L3011" s="18"/>
      <c r="M3011" s="18" t="str">
        <f>IFERROR(VLOOKUP(LEFT(I3011,7)+0,'[1]_Redacted Trans'!B$1:C$65536,2,0),Q3011)</f>
        <v>EE - MULTI SIM CREDIT</v>
      </c>
      <c r="N3011" s="22" t="s">
        <v>110</v>
      </c>
      <c r="P3011" t="s">
        <v>111</v>
      </c>
      <c r="Q3011" t="s">
        <v>6942</v>
      </c>
    </row>
    <row r="3012" spans="1:17" x14ac:dyDescent="0.2">
      <c r="A3012" s="3" t="s">
        <v>103</v>
      </c>
      <c r="B3012" s="3"/>
      <c r="C3012" s="18" t="s">
        <v>104</v>
      </c>
      <c r="D3012" s="18" t="s">
        <v>105</v>
      </c>
      <c r="E3012" s="18" t="s">
        <v>6433</v>
      </c>
      <c r="F3012" s="18" t="s">
        <v>559</v>
      </c>
      <c r="G3012" s="19">
        <v>43970</v>
      </c>
      <c r="H3012" s="20" t="s">
        <v>6943</v>
      </c>
      <c r="I3012" s="20" t="s">
        <v>6944</v>
      </c>
      <c r="J3012" s="21">
        <v>-100</v>
      </c>
      <c r="K3012" s="18" t="str">
        <f>IFERROR(VLOOKUP(LEFT(I3012,7)+0,'[1]_Redacted Trans'!B$1:C$65536,2,0),P3012)</f>
        <v>2118570 - EE Limited (Equipment)</v>
      </c>
      <c r="L3012" s="18"/>
      <c r="M3012" s="18" t="str">
        <f>IFERROR(VLOOKUP(LEFT(I3012,7)+0,'[1]_Redacted Trans'!B$1:C$65536,2,0),Q3012)</f>
        <v>EE - SAMSUNG XCOVER CREDIT</v>
      </c>
      <c r="N3012" s="22" t="s">
        <v>110</v>
      </c>
      <c r="P3012" t="s">
        <v>111</v>
      </c>
      <c r="Q3012" t="s">
        <v>6945</v>
      </c>
    </row>
    <row r="3013" spans="1:17" x14ac:dyDescent="0.2">
      <c r="A3013" s="3" t="s">
        <v>103</v>
      </c>
      <c r="B3013" s="3"/>
      <c r="C3013" s="18" t="s">
        <v>104</v>
      </c>
      <c r="D3013" s="18" t="s">
        <v>105</v>
      </c>
      <c r="E3013" s="18" t="s">
        <v>1778</v>
      </c>
      <c r="F3013" s="18" t="s">
        <v>107</v>
      </c>
      <c r="G3013" s="19">
        <v>43970</v>
      </c>
      <c r="H3013" s="20" t="s">
        <v>6946</v>
      </c>
      <c r="I3013" s="20" t="s">
        <v>6947</v>
      </c>
      <c r="J3013" s="21">
        <v>202</v>
      </c>
      <c r="K3013" s="18" t="str">
        <f>IFERROR(VLOOKUP(LEFT(I3013,7)+0,'[1]_Redacted Trans'!B$1:C$65536,2,0),P3013)</f>
        <v>2118570 - EE Limited (Equipment)</v>
      </c>
      <c r="L3013" s="18"/>
      <c r="M3013" s="18" t="str">
        <f>IFERROR(VLOOKUP(LEFT(I3013,7)+0,'[1]_Redacted Trans'!B$1:C$65536,2,0),Q3013)</f>
        <v>EE - SAMSUNG BEN PIRIE</v>
      </c>
      <c r="N3013" s="22" t="s">
        <v>110</v>
      </c>
      <c r="P3013" t="s">
        <v>111</v>
      </c>
      <c r="Q3013" t="s">
        <v>6948</v>
      </c>
    </row>
    <row r="3014" spans="1:17" x14ac:dyDescent="0.2">
      <c r="A3014" s="3" t="s">
        <v>103</v>
      </c>
      <c r="B3014" s="3"/>
      <c r="C3014" s="18" t="s">
        <v>104</v>
      </c>
      <c r="D3014" s="18" t="s">
        <v>105</v>
      </c>
      <c r="E3014" s="18" t="s">
        <v>762</v>
      </c>
      <c r="F3014" s="18" t="s">
        <v>1232</v>
      </c>
      <c r="G3014" s="19">
        <v>43970</v>
      </c>
      <c r="H3014" s="20" t="s">
        <v>6949</v>
      </c>
      <c r="I3014" s="20" t="s">
        <v>6950</v>
      </c>
      <c r="J3014" s="21">
        <v>-85</v>
      </c>
      <c r="K3014" s="18" t="str">
        <f>IFERROR(VLOOKUP(LEFT(I3014,7)+0,'[1]_Redacted Trans'!B$1:C$65536,2,0),P3014)</f>
        <v>2118570 - EE Limited (Equipment)</v>
      </c>
      <c r="L3014" s="18"/>
      <c r="M3014" s="18" t="str">
        <f>IFERROR(VLOOKUP(LEFT(I3014,7)+0,'[1]_Redacted Trans'!B$1:C$65536,2,0),Q3014)</f>
        <v>EE DONGLE C.ELLINGTON CREDIT</v>
      </c>
      <c r="N3014" s="22" t="s">
        <v>110</v>
      </c>
      <c r="P3014" t="s">
        <v>111</v>
      </c>
      <c r="Q3014" t="s">
        <v>6951</v>
      </c>
    </row>
    <row r="3015" spans="1:17" x14ac:dyDescent="0.2">
      <c r="A3015" s="3" t="s">
        <v>103</v>
      </c>
      <c r="B3015" s="3"/>
      <c r="C3015" s="18" t="s">
        <v>104</v>
      </c>
      <c r="D3015" s="18" t="s">
        <v>239</v>
      </c>
      <c r="E3015" s="18" t="s">
        <v>266</v>
      </c>
      <c r="F3015" s="18" t="s">
        <v>198</v>
      </c>
      <c r="G3015" s="19">
        <v>43935</v>
      </c>
      <c r="H3015" s="20"/>
      <c r="I3015" s="20" t="s">
        <v>6952</v>
      </c>
      <c r="J3015" s="21">
        <v>-536.09</v>
      </c>
      <c r="K3015" s="18" t="str">
        <f>IFERROR(VLOOKUP(LEFT(I3015,7)+0,'[1]_Redacted Trans'!B$1:C$65536,2,0),P3015)</f>
        <v>2101058 - Personnel Hygiene Services Ltd</v>
      </c>
      <c r="L3015" s="18"/>
      <c r="M3015" s="18" t="str">
        <f>IFERROR(VLOOKUP(LEFT(I3015,7)+0,'[1]_Redacted Trans'!B$1:C$65536,2,0),Q3015)</f>
        <v>CREDIT PUB CONS</v>
      </c>
      <c r="N3015" s="22" t="s">
        <v>110</v>
      </c>
      <c r="P3015" t="s">
        <v>6953</v>
      </c>
      <c r="Q3015" t="s">
        <v>6954</v>
      </c>
    </row>
    <row r="3016" spans="1:17" x14ac:dyDescent="0.2">
      <c r="A3016" s="3" t="s">
        <v>103</v>
      </c>
      <c r="B3016" s="3"/>
      <c r="C3016" s="18" t="s">
        <v>104</v>
      </c>
      <c r="D3016" s="18" t="s">
        <v>239</v>
      </c>
      <c r="E3016" s="18" t="s">
        <v>266</v>
      </c>
      <c r="F3016" s="18" t="s">
        <v>198</v>
      </c>
      <c r="G3016" s="19">
        <v>43935</v>
      </c>
      <c r="H3016" s="20"/>
      <c r="I3016" s="20" t="s">
        <v>6955</v>
      </c>
      <c r="J3016" s="21">
        <v>-2.4300000000000002</v>
      </c>
      <c r="K3016" s="18" t="str">
        <f>IFERROR(VLOOKUP(LEFT(I3016,7)+0,'[1]_Redacted Trans'!B$1:C$65536,2,0),P3016)</f>
        <v>2101058 - Personnel Hygiene Services Ltd</v>
      </c>
      <c r="L3016" s="18"/>
      <c r="M3016" s="18" t="str">
        <f>IFERROR(VLOOKUP(LEFT(I3016,7)+0,'[1]_Redacted Trans'!B$1:C$65536,2,0),Q3016)</f>
        <v>CREDIT FOR BRIGHTON RD</v>
      </c>
      <c r="N3016" s="22" t="s">
        <v>110</v>
      </c>
      <c r="P3016" t="s">
        <v>6953</v>
      </c>
      <c r="Q3016" t="s">
        <v>6956</v>
      </c>
    </row>
    <row r="3017" spans="1:17" x14ac:dyDescent="0.2">
      <c r="A3017" s="3" t="s">
        <v>103</v>
      </c>
      <c r="B3017" s="3"/>
      <c r="C3017" s="18" t="s">
        <v>104</v>
      </c>
      <c r="D3017" s="18" t="s">
        <v>105</v>
      </c>
      <c r="E3017" s="18" t="s">
        <v>135</v>
      </c>
      <c r="F3017" s="18" t="s">
        <v>107</v>
      </c>
      <c r="G3017" s="19">
        <v>43970</v>
      </c>
      <c r="H3017" s="20" t="s">
        <v>6957</v>
      </c>
      <c r="I3017" s="20" t="s">
        <v>6958</v>
      </c>
      <c r="J3017" s="21">
        <v>-100</v>
      </c>
      <c r="K3017" s="18" t="str">
        <f>IFERROR(VLOOKUP(LEFT(I3017,7)+0,'[1]_Redacted Trans'!B$1:C$65536,2,0),P3017)</f>
        <v>REDACTED COMMERCIAL CONFIDENTIALITY</v>
      </c>
      <c r="L3017" s="18"/>
      <c r="M3017" s="18" t="str">
        <f>IFERROR(VLOOKUP(LEFT(I3017,7)+0,'[1]_Redacted Trans'!B$1:C$65536,2,0),Q3017)</f>
        <v>REDACTED COMMERCIAL CONFIDENTIALITY</v>
      </c>
      <c r="N3017" s="22" t="s">
        <v>110</v>
      </c>
      <c r="P3017" t="s">
        <v>111</v>
      </c>
      <c r="Q3017" t="s">
        <v>6959</v>
      </c>
    </row>
    <row r="3018" spans="1:17" x14ac:dyDescent="0.2">
      <c r="A3018" s="3" t="s">
        <v>103</v>
      </c>
      <c r="B3018" s="3"/>
      <c r="C3018" s="18" t="s">
        <v>104</v>
      </c>
      <c r="D3018" s="18" t="s">
        <v>105</v>
      </c>
      <c r="E3018" s="18" t="s">
        <v>762</v>
      </c>
      <c r="F3018" s="18" t="s">
        <v>107</v>
      </c>
      <c r="G3018" s="19">
        <v>43970</v>
      </c>
      <c r="H3018" s="20" t="s">
        <v>6960</v>
      </c>
      <c r="I3018" s="20" t="s">
        <v>6961</v>
      </c>
      <c r="J3018" s="21">
        <v>-400</v>
      </c>
      <c r="K3018" s="18" t="str">
        <f>IFERROR(VLOOKUP(LEFT(I3018,7)+0,'[1]_Redacted Trans'!B$1:C$65536,2,0),P3018)</f>
        <v>2118570 - EE Limited (Equipment)</v>
      </c>
      <c r="L3018" s="18"/>
      <c r="M3018" s="18" t="str">
        <f>IFERROR(VLOOKUP(LEFT(I3018,7)+0,'[1]_Redacted Trans'!B$1:C$65536,2,0),Q3018)</f>
        <v>SAMSUNG XCOVER X5 CREDIT</v>
      </c>
      <c r="N3018" s="22" t="s">
        <v>110</v>
      </c>
      <c r="P3018" t="s">
        <v>111</v>
      </c>
      <c r="Q3018" t="s">
        <v>6962</v>
      </c>
    </row>
    <row r="3019" spans="1:17" x14ac:dyDescent="0.2">
      <c r="A3019" s="3" t="s">
        <v>103</v>
      </c>
      <c r="B3019" s="3"/>
      <c r="C3019" s="18" t="s">
        <v>104</v>
      </c>
      <c r="D3019" s="18" t="s">
        <v>105</v>
      </c>
      <c r="E3019" s="18" t="s">
        <v>6963</v>
      </c>
      <c r="F3019" s="18" t="s">
        <v>107</v>
      </c>
      <c r="G3019" s="19">
        <v>43970</v>
      </c>
      <c r="H3019" s="20" t="s">
        <v>6960</v>
      </c>
      <c r="I3019" s="20" t="s">
        <v>6964</v>
      </c>
      <c r="J3019" s="21">
        <v>-100</v>
      </c>
      <c r="K3019" s="18" t="str">
        <f>IFERROR(VLOOKUP(LEFT(I3019,7)+0,'[1]_Redacted Trans'!B$1:C$65536,2,0),P3019)</f>
        <v>2118570 - EE Limited (Equipment)</v>
      </c>
      <c r="L3019" s="18"/>
      <c r="M3019" s="18" t="str">
        <f>IFERROR(VLOOKUP(LEFT(I3019,7)+0,'[1]_Redacted Trans'!B$1:C$65536,2,0),Q3019)</f>
        <v>SAMSUNG XCOVER X5 CREDIT</v>
      </c>
      <c r="N3019" s="22" t="s">
        <v>110</v>
      </c>
      <c r="P3019" t="s">
        <v>111</v>
      </c>
      <c r="Q3019" t="s">
        <v>6962</v>
      </c>
    </row>
    <row r="3020" spans="1:17" x14ac:dyDescent="0.2">
      <c r="A3020" s="3" t="s">
        <v>103</v>
      </c>
      <c r="B3020" s="3"/>
      <c r="C3020" s="18" t="s">
        <v>104</v>
      </c>
      <c r="D3020" s="18" t="s">
        <v>182</v>
      </c>
      <c r="E3020" s="18" t="s">
        <v>200</v>
      </c>
      <c r="F3020" s="18" t="s">
        <v>594</v>
      </c>
      <c r="G3020" s="19">
        <v>44054</v>
      </c>
      <c r="H3020" s="20" t="s">
        <v>6965</v>
      </c>
      <c r="I3020" s="20" t="s">
        <v>6966</v>
      </c>
      <c r="J3020" s="21">
        <v>-3.4</v>
      </c>
      <c r="K3020" s="18" t="str">
        <f>IFERROR(VLOOKUP(LEFT(I3020,7)+0,'[1]_Redacted Trans'!B$1:C$65536,2,0),P3020)</f>
        <v>2119441 - Splash About International Limited</v>
      </c>
      <c r="L3020" s="18"/>
      <c r="M3020" s="18" t="str">
        <f>IFERROR(VLOOKUP(LEFT(I3020,7)+0,'[1]_Redacted Trans'!B$1:C$65536,2,0),Q3020)</f>
        <v>EQUIPMENT FOR SALE/HIRE</v>
      </c>
      <c r="N3020" s="22" t="s">
        <v>110</v>
      </c>
      <c r="P3020" t="s">
        <v>4263</v>
      </c>
      <c r="Q3020" t="s">
        <v>6967</v>
      </c>
    </row>
    <row r="3021" spans="1:17" x14ac:dyDescent="0.2">
      <c r="A3021" s="3" t="s">
        <v>103</v>
      </c>
      <c r="B3021" s="3"/>
      <c r="C3021" s="18" t="s">
        <v>104</v>
      </c>
      <c r="D3021" s="18" t="s">
        <v>182</v>
      </c>
      <c r="E3021" s="18" t="s">
        <v>200</v>
      </c>
      <c r="F3021" s="18" t="s">
        <v>594</v>
      </c>
      <c r="G3021" s="19">
        <v>44054</v>
      </c>
      <c r="H3021" s="20" t="s">
        <v>6965</v>
      </c>
      <c r="I3021" s="20" t="s">
        <v>6968</v>
      </c>
      <c r="J3021" s="21">
        <v>-9.4600000000000009</v>
      </c>
      <c r="K3021" s="18" t="str">
        <f>IFERROR(VLOOKUP(LEFT(I3021,7)+0,'[1]_Redacted Trans'!B$1:C$65536,2,0),P3021)</f>
        <v>2119441 - Splash About International Limited</v>
      </c>
      <c r="L3021" s="18"/>
      <c r="M3021" s="18" t="str">
        <f>IFERROR(VLOOKUP(LEFT(I3021,7)+0,'[1]_Redacted Trans'!B$1:C$65536,2,0),Q3021)</f>
        <v>EQUIPMENT FOR SALE/HIRE</v>
      </c>
      <c r="N3021" s="22" t="s">
        <v>110</v>
      </c>
      <c r="P3021" t="s">
        <v>4263</v>
      </c>
      <c r="Q3021" t="s">
        <v>6967</v>
      </c>
    </row>
    <row r="3022" spans="1:17" x14ac:dyDescent="0.2">
      <c r="A3022" s="3" t="s">
        <v>103</v>
      </c>
      <c r="B3022" s="3"/>
      <c r="C3022" s="18" t="s">
        <v>104</v>
      </c>
      <c r="D3022" s="18" t="s">
        <v>105</v>
      </c>
      <c r="E3022" s="18" t="s">
        <v>329</v>
      </c>
      <c r="F3022" s="18" t="s">
        <v>107</v>
      </c>
      <c r="G3022" s="19">
        <v>43970</v>
      </c>
      <c r="H3022" s="20" t="s">
        <v>6969</v>
      </c>
      <c r="I3022" s="20" t="s">
        <v>6970</v>
      </c>
      <c r="J3022" s="21">
        <v>202</v>
      </c>
      <c r="K3022" s="18" t="str">
        <f>IFERROR(VLOOKUP(LEFT(I3022,7)+0,'[1]_Redacted Trans'!B$1:C$65536,2,0),P3022)</f>
        <v>REDACTED COMMERCIAL CONFIDENTIALITY</v>
      </c>
      <c r="L3022" s="18"/>
      <c r="M3022" s="18" t="str">
        <f>IFERROR(VLOOKUP(LEFT(I3022,7)+0,'[1]_Redacted Trans'!B$1:C$65536,2,0),Q3022)</f>
        <v>REDACTED COMMERCIAL CONFIDENTIALITY</v>
      </c>
      <c r="N3022" s="22" t="s">
        <v>110</v>
      </c>
      <c r="P3022" t="s">
        <v>111</v>
      </c>
      <c r="Q3022" t="s">
        <v>6971</v>
      </c>
    </row>
    <row r="3023" spans="1:17" x14ac:dyDescent="0.2">
      <c r="A3023" s="3" t="s">
        <v>103</v>
      </c>
      <c r="B3023" s="3"/>
      <c r="C3023" s="18" t="s">
        <v>104</v>
      </c>
      <c r="D3023" s="18" t="s">
        <v>213</v>
      </c>
      <c r="E3023" s="18" t="s">
        <v>737</v>
      </c>
      <c r="F3023" s="18" t="s">
        <v>189</v>
      </c>
      <c r="G3023" s="19">
        <v>43928</v>
      </c>
      <c r="H3023" s="20"/>
      <c r="I3023" s="20" t="s">
        <v>6972</v>
      </c>
      <c r="J3023" s="21">
        <v>-5514.52</v>
      </c>
      <c r="K3023" s="18" t="str">
        <f>IFERROR(VLOOKUP(LEFT(I3023,7)+0,'[1]_Redacted Trans'!B$1:C$65536,2,0),P3023)</f>
        <v>2118748 - Castle Water Ltd</v>
      </c>
      <c r="L3023" s="18" t="s">
        <v>381</v>
      </c>
      <c r="M3023" s="18" t="str">
        <f>IFERROR(VLOOKUP(LEFT(I3023,7)+0,'[1]_Redacted Trans'!B$1:C$65536,2,0),Q3023)</f>
        <v>CREDIT</v>
      </c>
      <c r="N3023" s="22" t="s">
        <v>110</v>
      </c>
      <c r="P3023" t="s">
        <v>382</v>
      </c>
      <c r="Q3023" t="s">
        <v>6973</v>
      </c>
    </row>
    <row r="3024" spans="1:17" x14ac:dyDescent="0.2">
      <c r="A3024" s="3" t="s">
        <v>103</v>
      </c>
      <c r="B3024" s="3"/>
      <c r="C3024" s="18" t="s">
        <v>104</v>
      </c>
      <c r="D3024" s="18" t="s">
        <v>213</v>
      </c>
      <c r="E3024" s="18" t="s">
        <v>737</v>
      </c>
      <c r="F3024" s="18" t="s">
        <v>189</v>
      </c>
      <c r="G3024" s="19">
        <v>43928</v>
      </c>
      <c r="H3024" s="20"/>
      <c r="I3024" s="20" t="s">
        <v>6974</v>
      </c>
      <c r="J3024" s="21">
        <v>3362.05</v>
      </c>
      <c r="K3024" s="18" t="str">
        <f>IFERROR(VLOOKUP(LEFT(I3024,7)+0,'[1]_Redacted Trans'!B$1:C$65536,2,0),P3024)</f>
        <v>2118748 - Castle Water Ltd</v>
      </c>
      <c r="L3024" s="18" t="s">
        <v>381</v>
      </c>
      <c r="M3024" s="18" t="str">
        <f>IFERROR(VLOOKUP(LEFT(I3024,7)+0,'[1]_Redacted Trans'!B$1:C$65536,2,0),Q3024)</f>
        <v>CREDIT</v>
      </c>
      <c r="N3024" s="22" t="s">
        <v>110</v>
      </c>
      <c r="P3024" t="s">
        <v>382</v>
      </c>
      <c r="Q3024" t="s">
        <v>6973</v>
      </c>
    </row>
    <row r="3025" spans="1:17" x14ac:dyDescent="0.2">
      <c r="A3025" s="3" t="s">
        <v>103</v>
      </c>
      <c r="B3025" s="3"/>
      <c r="C3025" s="18" t="s">
        <v>104</v>
      </c>
      <c r="D3025" s="18" t="s">
        <v>316</v>
      </c>
      <c r="E3025" s="18" t="s">
        <v>254</v>
      </c>
      <c r="F3025" s="18" t="s">
        <v>966</v>
      </c>
      <c r="G3025" s="19">
        <v>43935</v>
      </c>
      <c r="H3025" s="20" t="s">
        <v>6975</v>
      </c>
      <c r="I3025" s="20" t="s">
        <v>6976</v>
      </c>
      <c r="J3025" s="21">
        <v>-2216.61</v>
      </c>
      <c r="K3025" s="18" t="str">
        <f>IFERROR(VLOOKUP(LEFT(I3025,7)+0,'[1]_Redacted Trans'!B$1:C$65536,2,0),P3025)</f>
        <v>REDACTED COMMERCIAL CONFIDENTIALITY</v>
      </c>
      <c r="L3025" s="18"/>
      <c r="M3025" s="18" t="str">
        <f>IFERROR(VLOOKUP(LEFT(I3025,7)+0,'[1]_Redacted Trans'!B$1:C$65536,2,0),Q3025)</f>
        <v>REDACTED COMMERCIAL CONFIDENTIALITY</v>
      </c>
      <c r="N3025" s="22" t="s">
        <v>110</v>
      </c>
      <c r="P3025" t="s">
        <v>1923</v>
      </c>
      <c r="Q3025" t="s">
        <v>1924</v>
      </c>
    </row>
    <row r="3026" spans="1:17" x14ac:dyDescent="0.2">
      <c r="A3026" s="3" t="s">
        <v>103</v>
      </c>
      <c r="B3026" s="3"/>
      <c r="C3026" s="18" t="s">
        <v>104</v>
      </c>
      <c r="D3026" s="18" t="s">
        <v>239</v>
      </c>
      <c r="E3026" s="18" t="s">
        <v>266</v>
      </c>
      <c r="F3026" s="18" t="s">
        <v>198</v>
      </c>
      <c r="G3026" s="19">
        <v>43928</v>
      </c>
      <c r="H3026" s="20" t="s">
        <v>1664</v>
      </c>
      <c r="I3026" s="20" t="s">
        <v>6977</v>
      </c>
      <c r="J3026" s="21">
        <v>703.08</v>
      </c>
      <c r="K3026" s="18" t="str">
        <f>IFERROR(VLOOKUP(LEFT(I3026,7)+0,'[1]_Redacted Trans'!B$1:C$65536,2,0),P3026)</f>
        <v>2100705 - J D Robertson &amp; Co Ltd</v>
      </c>
      <c r="L3026" s="18"/>
      <c r="M3026" s="18" t="str">
        <f>IFERROR(VLOOKUP(LEFT(I3026,7)+0,'[1]_Redacted Trans'!B$1:C$65536,2,0),Q3026)</f>
        <v>MAR 20 VAN HIRE NA11 DGY</v>
      </c>
      <c r="N3026" s="22" t="s">
        <v>110</v>
      </c>
      <c r="P3026" t="s">
        <v>1656</v>
      </c>
      <c r="Q3026" t="s">
        <v>6978</v>
      </c>
    </row>
    <row r="3027" spans="1:17" x14ac:dyDescent="0.2">
      <c r="A3027" s="3" t="s">
        <v>103</v>
      </c>
      <c r="B3027" s="3"/>
      <c r="C3027" s="18" t="s">
        <v>104</v>
      </c>
      <c r="D3027" s="18" t="s">
        <v>182</v>
      </c>
      <c r="E3027" s="18" t="s">
        <v>737</v>
      </c>
      <c r="F3027" s="18" t="s">
        <v>1293</v>
      </c>
      <c r="G3027" s="19">
        <v>43928</v>
      </c>
      <c r="H3027" s="20" t="s">
        <v>2667</v>
      </c>
      <c r="I3027" s="20" t="s">
        <v>6979</v>
      </c>
      <c r="J3027" s="21">
        <v>186.68</v>
      </c>
      <c r="K3027" s="18" t="str">
        <f>IFERROR(VLOOKUP(LEFT(I3027,7)+0,'[1]_Redacted Trans'!B$1:C$65536,2,0),P3027)</f>
        <v>2101624 - Bunzl</v>
      </c>
      <c r="L3027" s="18"/>
      <c r="M3027" s="18" t="str">
        <f>IFERROR(VLOOKUP(LEFT(I3027,7)+0,'[1]_Redacted Trans'!B$1:C$65536,2,0),Q3027)</f>
        <v>BUNZL - CLEANING SAUPPLIES</v>
      </c>
      <c r="N3027" s="22" t="s">
        <v>110</v>
      </c>
      <c r="P3027" t="s">
        <v>452</v>
      </c>
      <c r="Q3027" t="s">
        <v>6980</v>
      </c>
    </row>
    <row r="3028" spans="1:17" x14ac:dyDescent="0.2">
      <c r="A3028" s="3" t="s">
        <v>103</v>
      </c>
      <c r="B3028" s="3"/>
      <c r="C3028" s="18" t="s">
        <v>104</v>
      </c>
      <c r="D3028" s="18" t="s">
        <v>168</v>
      </c>
      <c r="E3028" s="18" t="s">
        <v>556</v>
      </c>
      <c r="F3028" s="18" t="s">
        <v>557</v>
      </c>
      <c r="G3028" s="19">
        <v>43928</v>
      </c>
      <c r="H3028" s="20"/>
      <c r="I3028" s="20" t="s">
        <v>6981</v>
      </c>
      <c r="J3028" s="21">
        <v>2095</v>
      </c>
      <c r="K3028" s="18" t="str">
        <f>IFERROR(VLOOKUP(LEFT(I3028,7)+0,'[1]_Redacted Trans'!B$1:C$65536,2,0),P3028)</f>
        <v>REDACTED PERSONAL DATA</v>
      </c>
      <c r="L3028" s="18"/>
      <c r="M3028" s="18" t="str">
        <f>IFERROR(VLOOKUP(LEFT(I3028,7)+0,'[1]_Redacted Trans'!B$1:C$65536,2,0),Q3028)</f>
        <v>REDACTED PERSONAL DATA</v>
      </c>
      <c r="N3028" s="22" t="s">
        <v>110</v>
      </c>
      <c r="P3028" t="s">
        <v>143</v>
      </c>
      <c r="Q3028" t="s">
        <v>143</v>
      </c>
    </row>
    <row r="3029" spans="1:17" x14ac:dyDescent="0.2">
      <c r="A3029" s="3" t="s">
        <v>103</v>
      </c>
      <c r="B3029" s="3"/>
      <c r="C3029" s="18" t="s">
        <v>104</v>
      </c>
      <c r="D3029" s="18" t="s">
        <v>138</v>
      </c>
      <c r="E3029" s="18" t="s">
        <v>139</v>
      </c>
      <c r="F3029" s="18" t="s">
        <v>140</v>
      </c>
      <c r="G3029" s="19">
        <v>43928</v>
      </c>
      <c r="H3029" s="20" t="s">
        <v>618</v>
      </c>
      <c r="I3029" s="20" t="s">
        <v>6982</v>
      </c>
      <c r="J3029" s="21">
        <v>1926.89</v>
      </c>
      <c r="K3029" s="18" t="str">
        <f>IFERROR(VLOOKUP(LEFT(I3029,7)+0,'[1]_Redacted Trans'!B$1:C$65536,2,0),P3029)</f>
        <v>REDACTED PERSONAL DATA</v>
      </c>
      <c r="L3029" s="18"/>
      <c r="M3029" s="18" t="str">
        <f>IFERROR(VLOOKUP(LEFT(I3029,7)+0,'[1]_Redacted Trans'!B$1:C$65536,2,0),Q3029)</f>
        <v>REDACTED PERSONAL DATA</v>
      </c>
      <c r="N3029" s="22" t="s">
        <v>110</v>
      </c>
      <c r="P3029" t="s">
        <v>143</v>
      </c>
      <c r="Q3029" t="s">
        <v>143</v>
      </c>
    </row>
    <row r="3030" spans="1:17" x14ac:dyDescent="0.2">
      <c r="A3030" s="3" t="s">
        <v>103</v>
      </c>
      <c r="B3030" s="3"/>
      <c r="C3030" s="18" t="s">
        <v>104</v>
      </c>
      <c r="D3030" s="18" t="s">
        <v>138</v>
      </c>
      <c r="E3030" s="18" t="s">
        <v>139</v>
      </c>
      <c r="F3030" s="18" t="s">
        <v>140</v>
      </c>
      <c r="G3030" s="19">
        <v>43928</v>
      </c>
      <c r="H3030" s="20" t="s">
        <v>618</v>
      </c>
      <c r="I3030" s="20" t="s">
        <v>6983</v>
      </c>
      <c r="J3030" s="21">
        <v>1275.3499999999999</v>
      </c>
      <c r="K3030" s="18" t="str">
        <f>IFERROR(VLOOKUP(LEFT(I3030,7)+0,'[1]_Redacted Trans'!B$1:C$65536,2,0),P3030)</f>
        <v>REDACTED PERSONAL DATA</v>
      </c>
      <c r="L3030" s="18"/>
      <c r="M3030" s="18" t="str">
        <f>IFERROR(VLOOKUP(LEFT(I3030,7)+0,'[1]_Redacted Trans'!B$1:C$65536,2,0),Q3030)</f>
        <v>REDACTED PERSONAL DATA</v>
      </c>
      <c r="N3030" s="22" t="s">
        <v>110</v>
      </c>
      <c r="P3030" t="s">
        <v>143</v>
      </c>
      <c r="Q3030" t="s">
        <v>143</v>
      </c>
    </row>
    <row r="3031" spans="1:17" x14ac:dyDescent="0.2">
      <c r="A3031" s="3" t="s">
        <v>103</v>
      </c>
      <c r="B3031" s="3"/>
      <c r="C3031" s="18" t="s">
        <v>104</v>
      </c>
      <c r="D3031" s="18" t="s">
        <v>138</v>
      </c>
      <c r="E3031" s="18" t="s">
        <v>139</v>
      </c>
      <c r="F3031" s="18" t="s">
        <v>140</v>
      </c>
      <c r="G3031" s="19">
        <v>43928</v>
      </c>
      <c r="H3031" s="20" t="s">
        <v>618</v>
      </c>
      <c r="I3031" s="20" t="s">
        <v>6984</v>
      </c>
      <c r="J3031" s="21">
        <v>980</v>
      </c>
      <c r="K3031" s="18" t="str">
        <f>IFERROR(VLOOKUP(LEFT(I3031,7)+0,'[1]_Redacted Trans'!B$1:C$65536,2,0),P3031)</f>
        <v>REDACTED PERSONAL DATA</v>
      </c>
      <c r="L3031" s="18"/>
      <c r="M3031" s="18" t="str">
        <f>IFERROR(VLOOKUP(LEFT(I3031,7)+0,'[1]_Redacted Trans'!B$1:C$65536,2,0),Q3031)</f>
        <v>REDACTED PERSONAL DATA</v>
      </c>
      <c r="N3031" s="22" t="s">
        <v>110</v>
      </c>
      <c r="P3031" t="s">
        <v>143</v>
      </c>
      <c r="Q3031" t="s">
        <v>143</v>
      </c>
    </row>
    <row r="3032" spans="1:17" x14ac:dyDescent="0.2">
      <c r="A3032" s="3" t="s">
        <v>103</v>
      </c>
      <c r="B3032" s="3"/>
      <c r="C3032" s="18" t="s">
        <v>104</v>
      </c>
      <c r="D3032" s="18" t="s">
        <v>161</v>
      </c>
      <c r="E3032" s="18" t="s">
        <v>762</v>
      </c>
      <c r="F3032" s="18" t="s">
        <v>1196</v>
      </c>
      <c r="G3032" s="19">
        <v>43928</v>
      </c>
      <c r="H3032" s="20"/>
      <c r="I3032" s="20" t="s">
        <v>6985</v>
      </c>
      <c r="J3032" s="21">
        <v>124.7</v>
      </c>
      <c r="K3032" s="18" t="str">
        <f>IFERROR(VLOOKUP(LEFT(I3032,7)+0,'[1]_Redacted Trans'!B$1:C$65536,2,0),P3032)</f>
        <v>2115250 - UK Fuels Limited</v>
      </c>
      <c r="L3032" s="18"/>
      <c r="M3032" s="18" t="str">
        <f>IFERROR(VLOOKUP(LEFT(I3032,7)+0,'[1]_Redacted Trans'!B$1:C$65536,2,0),Q3032)</f>
        <v>W/C 16/03/20</v>
      </c>
      <c r="N3032" s="22" t="s">
        <v>110</v>
      </c>
      <c r="P3032" t="s">
        <v>1198</v>
      </c>
      <c r="Q3032" t="s">
        <v>6986</v>
      </c>
    </row>
    <row r="3033" spans="1:17" x14ac:dyDescent="0.2">
      <c r="A3033" s="3" t="s">
        <v>103</v>
      </c>
      <c r="B3033" s="3"/>
      <c r="C3033" s="18" t="s">
        <v>104</v>
      </c>
      <c r="D3033" s="18" t="s">
        <v>161</v>
      </c>
      <c r="E3033" s="18" t="s">
        <v>762</v>
      </c>
      <c r="F3033" s="18" t="s">
        <v>170</v>
      </c>
      <c r="G3033" s="19">
        <v>43928</v>
      </c>
      <c r="H3033" s="20" t="s">
        <v>6987</v>
      </c>
      <c r="I3033" s="20" t="s">
        <v>6988</v>
      </c>
      <c r="J3033" s="21">
        <v>64</v>
      </c>
      <c r="K3033" s="18" t="str">
        <f>IFERROR(VLOOKUP(LEFT(I3033,7)+0,'[1]_Redacted Trans'!B$1:C$65536,2,0),P3033)</f>
        <v>2101297 - SP Services</v>
      </c>
      <c r="L3033" s="18"/>
      <c r="M3033" s="18" t="str">
        <f>IFERROR(VLOOKUP(LEFT(I3033,7)+0,'[1]_Redacted Trans'!B$1:C$65536,2,0),Q3033)</f>
        <v>FACE MASKS &amp; PLASTERS</v>
      </c>
      <c r="N3033" s="22" t="s">
        <v>110</v>
      </c>
      <c r="P3033" t="s">
        <v>1478</v>
      </c>
      <c r="Q3033" t="s">
        <v>6989</v>
      </c>
    </row>
    <row r="3034" spans="1:17" x14ac:dyDescent="0.2">
      <c r="A3034" s="3" t="s">
        <v>103</v>
      </c>
      <c r="B3034" s="3"/>
      <c r="C3034" s="18" t="s">
        <v>104</v>
      </c>
      <c r="D3034" s="18" t="s">
        <v>182</v>
      </c>
      <c r="E3034" s="18" t="s">
        <v>200</v>
      </c>
      <c r="F3034" s="18" t="s">
        <v>449</v>
      </c>
      <c r="G3034" s="19">
        <v>43928</v>
      </c>
      <c r="H3034" s="20" t="s">
        <v>6990</v>
      </c>
      <c r="I3034" s="20" t="s">
        <v>6991</v>
      </c>
      <c r="J3034" s="21">
        <v>71.930000000000007</v>
      </c>
      <c r="K3034" s="18" t="str">
        <f>IFERROR(VLOOKUP(LEFT(I3034,7)+0,'[1]_Redacted Trans'!B$1:C$65536,2,0),P3034)</f>
        <v>2119215 - Initial Washroom Hygiene</v>
      </c>
      <c r="L3034" s="18"/>
      <c r="M3034" s="18" t="str">
        <f>IFERROR(VLOOKUP(LEFT(I3034,7)+0,'[1]_Redacted Trans'!B$1:C$65536,2,0),Q3034)</f>
        <v>BIN HIRE</v>
      </c>
      <c r="N3034" s="22" t="s">
        <v>110</v>
      </c>
      <c r="P3034" t="s">
        <v>2266</v>
      </c>
      <c r="Q3034" t="s">
        <v>6992</v>
      </c>
    </row>
    <row r="3035" spans="1:17" x14ac:dyDescent="0.2">
      <c r="A3035" s="3" t="s">
        <v>103</v>
      </c>
      <c r="B3035" s="3"/>
      <c r="C3035" s="18" t="s">
        <v>104</v>
      </c>
      <c r="D3035" s="18" t="s">
        <v>316</v>
      </c>
      <c r="E3035" s="18" t="s">
        <v>799</v>
      </c>
      <c r="F3035" s="18" t="s">
        <v>318</v>
      </c>
      <c r="G3035" s="19">
        <v>43928</v>
      </c>
      <c r="H3035" s="20" t="s">
        <v>6993</v>
      </c>
      <c r="I3035" s="20" t="s">
        <v>6994</v>
      </c>
      <c r="J3035" s="21">
        <v>1675</v>
      </c>
      <c r="K3035" s="18" t="str">
        <f>IFERROR(VLOOKUP(LEFT(I3035,7)+0,'[1]_Redacted Trans'!B$1:C$65536,2,0),P3035)</f>
        <v>REDACTED PERSONAL DATA</v>
      </c>
      <c r="L3035" s="18"/>
      <c r="M3035" s="18" t="str">
        <f>IFERROR(VLOOKUP(LEFT(I3035,7)+0,'[1]_Redacted Trans'!B$1:C$65536,2,0),Q3035)</f>
        <v>REDACTED PERSONAL DATA</v>
      </c>
      <c r="N3035" s="22" t="s">
        <v>110</v>
      </c>
      <c r="P3035" t="s">
        <v>143</v>
      </c>
      <c r="Q3035" t="s">
        <v>143</v>
      </c>
    </row>
    <row r="3036" spans="1:17" x14ac:dyDescent="0.2">
      <c r="A3036" s="3" t="s">
        <v>103</v>
      </c>
      <c r="B3036" s="3"/>
      <c r="C3036" s="18" t="s">
        <v>104</v>
      </c>
      <c r="D3036" s="18" t="s">
        <v>138</v>
      </c>
      <c r="E3036" s="18" t="s">
        <v>671</v>
      </c>
      <c r="F3036" s="18" t="s">
        <v>672</v>
      </c>
      <c r="G3036" s="19">
        <v>43928</v>
      </c>
      <c r="H3036" s="20" t="s">
        <v>6995</v>
      </c>
      <c r="I3036" s="20" t="s">
        <v>6996</v>
      </c>
      <c r="J3036" s="21">
        <v>100</v>
      </c>
      <c r="K3036" s="18" t="str">
        <f>IFERROR(VLOOKUP(LEFT(I3036,7)+0,'[1]_Redacted Trans'!B$1:C$65536,2,0),P3036)</f>
        <v>2105576 - Epping Forest District Council</v>
      </c>
      <c r="L3036" s="18"/>
      <c r="M3036" s="18" t="str">
        <f>IFERROR(VLOOKUP(LEFT(I3036,7)+0,'[1]_Redacted Trans'!B$1:C$65536,2,0),Q3036)</f>
        <v>H&amp;S TRAINING 27/11/2019</v>
      </c>
      <c r="N3036" s="22" t="s">
        <v>110</v>
      </c>
      <c r="P3036" t="s">
        <v>1617</v>
      </c>
      <c r="Q3036" t="s">
        <v>6997</v>
      </c>
    </row>
    <row r="3037" spans="1:17" x14ac:dyDescent="0.2">
      <c r="A3037" s="3" t="s">
        <v>103</v>
      </c>
      <c r="B3037" s="3"/>
      <c r="C3037" s="18" t="s">
        <v>104</v>
      </c>
      <c r="D3037" s="18" t="s">
        <v>168</v>
      </c>
      <c r="E3037" s="18" t="s">
        <v>254</v>
      </c>
      <c r="F3037" s="18" t="s">
        <v>6998</v>
      </c>
      <c r="G3037" s="19">
        <v>43928</v>
      </c>
      <c r="H3037" s="20"/>
      <c r="I3037" s="20" t="s">
        <v>6999</v>
      </c>
      <c r="J3037" s="21">
        <v>2205</v>
      </c>
      <c r="K3037" s="18" t="str">
        <f>IFERROR(VLOOKUP(LEFT(I3037,7)+0,'[1]_Redacted Trans'!B$1:C$65536,2,0),P3037)</f>
        <v>2112159 - Justins Domestic Appliance Repairs</v>
      </c>
      <c r="L3037" s="18"/>
      <c r="M3037" s="18" t="str">
        <f>IFERROR(VLOOKUP(LEFT(I3037,7)+0,'[1]_Redacted Trans'!B$1:C$65536,2,0),Q3037)</f>
        <v>WASHING MACHINE SERVICING SHELTERED SCHEMES</v>
      </c>
      <c r="N3037" s="22" t="s">
        <v>110</v>
      </c>
      <c r="P3037" t="s">
        <v>4778</v>
      </c>
      <c r="Q3037" t="s">
        <v>7000</v>
      </c>
    </row>
    <row r="3038" spans="1:17" x14ac:dyDescent="0.2">
      <c r="A3038" s="3" t="s">
        <v>103</v>
      </c>
      <c r="B3038" s="3"/>
      <c r="C3038" s="18" t="s">
        <v>104</v>
      </c>
      <c r="D3038" s="18" t="s">
        <v>138</v>
      </c>
      <c r="E3038" s="18" t="s">
        <v>121</v>
      </c>
      <c r="F3038" s="18" t="s">
        <v>144</v>
      </c>
      <c r="G3038" s="19">
        <v>43928</v>
      </c>
      <c r="H3038" s="20" t="s">
        <v>7001</v>
      </c>
      <c r="I3038" s="20" t="s">
        <v>7002</v>
      </c>
      <c r="J3038" s="21">
        <v>609</v>
      </c>
      <c r="K3038" s="18" t="str">
        <f>IFERROR(VLOOKUP(LEFT(I3038,7)+0,'[1]_Redacted Trans'!B$1:C$65536,2,0),P3038)</f>
        <v>2100032 - Signs Made Easy</v>
      </c>
      <c r="L3038" s="18"/>
      <c r="M3038" s="18" t="str">
        <f>IFERROR(VLOOKUP(LEFT(I3038,7)+0,'[1]_Redacted Trans'!B$1:C$65536,2,0),Q3038)</f>
        <v>10,000 AUTHORISED SIDE WASTE STICKERS</v>
      </c>
      <c r="N3038" s="22" t="s">
        <v>110</v>
      </c>
      <c r="P3038" t="s">
        <v>264</v>
      </c>
      <c r="Q3038" t="s">
        <v>7003</v>
      </c>
    </row>
    <row r="3039" spans="1:17" x14ac:dyDescent="0.2">
      <c r="A3039" s="3" t="s">
        <v>103</v>
      </c>
      <c r="B3039" s="3"/>
      <c r="C3039" s="18" t="s">
        <v>104</v>
      </c>
      <c r="D3039" s="18" t="s">
        <v>239</v>
      </c>
      <c r="E3039" s="18" t="s">
        <v>1292</v>
      </c>
      <c r="F3039" s="18" t="s">
        <v>198</v>
      </c>
      <c r="G3039" s="19">
        <v>43928</v>
      </c>
      <c r="H3039" s="20" t="s">
        <v>7004</v>
      </c>
      <c r="I3039" s="20" t="s">
        <v>7005</v>
      </c>
      <c r="J3039" s="21">
        <v>5380</v>
      </c>
      <c r="K3039" s="18" t="str">
        <f>IFERROR(VLOOKUP(LEFT(I3039,7)+0,'[1]_Redacted Trans'!B$1:C$65536,2,0),P3039)</f>
        <v>2112468 - Henry Ashe Projects Ltd</v>
      </c>
      <c r="L3039" s="18"/>
      <c r="M3039" s="18" t="str">
        <f>IFERROR(VLOOKUP(LEFT(I3039,7)+0,'[1]_Redacted Trans'!B$1:C$65536,2,0),Q3039)</f>
        <v>CREM CARPET</v>
      </c>
      <c r="N3039" s="22" t="s">
        <v>110</v>
      </c>
      <c r="P3039" t="s">
        <v>2158</v>
      </c>
      <c r="Q3039" t="s">
        <v>7006</v>
      </c>
    </row>
    <row r="3040" spans="1:17" x14ac:dyDescent="0.2">
      <c r="A3040" s="3" t="s">
        <v>103</v>
      </c>
      <c r="B3040" s="3"/>
      <c r="C3040" s="18" t="s">
        <v>104</v>
      </c>
      <c r="D3040" s="18" t="s">
        <v>239</v>
      </c>
      <c r="E3040" s="18" t="s">
        <v>1292</v>
      </c>
      <c r="F3040" s="18" t="s">
        <v>198</v>
      </c>
      <c r="G3040" s="19">
        <v>43928</v>
      </c>
      <c r="H3040" s="20" t="s">
        <v>7007</v>
      </c>
      <c r="I3040" s="20" t="s">
        <v>7008</v>
      </c>
      <c r="J3040" s="21">
        <v>1028</v>
      </c>
      <c r="K3040" s="18" t="str">
        <f>IFERROR(VLOOKUP(LEFT(I3040,7)+0,'[1]_Redacted Trans'!B$1:C$65536,2,0),P3040)</f>
        <v>2112468 - Henry Ashe Projects Ltd</v>
      </c>
      <c r="L3040" s="18"/>
      <c r="M3040" s="18" t="str">
        <f>IFERROR(VLOOKUP(LEFT(I3040,7)+0,'[1]_Redacted Trans'!B$1:C$65536,2,0),Q3040)</f>
        <v>CREM FOYER</v>
      </c>
      <c r="N3040" s="22" t="s">
        <v>110</v>
      </c>
      <c r="P3040" t="s">
        <v>2158</v>
      </c>
      <c r="Q3040" t="s">
        <v>7009</v>
      </c>
    </row>
    <row r="3041" spans="1:17" x14ac:dyDescent="0.2">
      <c r="A3041" s="3" t="s">
        <v>103</v>
      </c>
      <c r="B3041" s="3"/>
      <c r="C3041" s="18" t="s">
        <v>104</v>
      </c>
      <c r="D3041" s="18" t="s">
        <v>239</v>
      </c>
      <c r="E3041" s="18" t="s">
        <v>266</v>
      </c>
      <c r="F3041" s="18" t="s">
        <v>198</v>
      </c>
      <c r="G3041" s="19">
        <v>43928</v>
      </c>
      <c r="H3041" s="20" t="s">
        <v>7010</v>
      </c>
      <c r="I3041" s="20" t="s">
        <v>7011</v>
      </c>
      <c r="J3041" s="21">
        <v>63.52</v>
      </c>
      <c r="K3041" s="18" t="str">
        <f>IFERROR(VLOOKUP(LEFT(I3041,7)+0,'[1]_Redacted Trans'!B$1:C$65536,2,0),P3041)</f>
        <v>2108167 - Crown Paints Ltd</v>
      </c>
      <c r="L3041" s="18"/>
      <c r="M3041" s="18" t="str">
        <f>IFERROR(VLOOKUP(LEFT(I3041,7)+0,'[1]_Redacted Trans'!B$1:C$65536,2,0),Q3041)</f>
        <v>PAINT</v>
      </c>
      <c r="N3041" s="22" t="s">
        <v>110</v>
      </c>
      <c r="P3041" t="s">
        <v>457</v>
      </c>
      <c r="Q3041" t="s">
        <v>458</v>
      </c>
    </row>
    <row r="3042" spans="1:17" x14ac:dyDescent="0.2">
      <c r="A3042" s="3" t="s">
        <v>103</v>
      </c>
      <c r="B3042" s="3"/>
      <c r="C3042" s="18" t="s">
        <v>104</v>
      </c>
      <c r="D3042" s="18" t="s">
        <v>239</v>
      </c>
      <c r="E3042" s="18" t="s">
        <v>266</v>
      </c>
      <c r="F3042" s="18" t="s">
        <v>198</v>
      </c>
      <c r="G3042" s="19">
        <v>43928</v>
      </c>
      <c r="H3042" s="20" t="s">
        <v>7010</v>
      </c>
      <c r="I3042" s="20" t="s">
        <v>7012</v>
      </c>
      <c r="J3042" s="21">
        <v>2534.4899999999998</v>
      </c>
      <c r="K3042" s="18" t="str">
        <f>IFERROR(VLOOKUP(LEFT(I3042,7)+0,'[1]_Redacted Trans'!B$1:C$65536,2,0),P3042)</f>
        <v>2108167 - Crown Paints Ltd</v>
      </c>
      <c r="L3042" s="18"/>
      <c r="M3042" s="18" t="str">
        <f>IFERROR(VLOOKUP(LEFT(I3042,7)+0,'[1]_Redacted Trans'!B$1:C$65536,2,0),Q3042)</f>
        <v>PAINTS</v>
      </c>
      <c r="N3042" s="22" t="s">
        <v>110</v>
      </c>
      <c r="P3042" t="s">
        <v>457</v>
      </c>
      <c r="Q3042" t="s">
        <v>2704</v>
      </c>
    </row>
    <row r="3043" spans="1:17" x14ac:dyDescent="0.2">
      <c r="A3043" s="3" t="s">
        <v>103</v>
      </c>
      <c r="B3043" s="3"/>
      <c r="C3043" s="18" t="s">
        <v>104</v>
      </c>
      <c r="D3043" s="18" t="s">
        <v>239</v>
      </c>
      <c r="E3043" s="18" t="s">
        <v>286</v>
      </c>
      <c r="F3043" s="18" t="s">
        <v>287</v>
      </c>
      <c r="G3043" s="19">
        <v>43928</v>
      </c>
      <c r="H3043" s="20" t="s">
        <v>7013</v>
      </c>
      <c r="I3043" s="20" t="s">
        <v>7014</v>
      </c>
      <c r="J3043" s="21">
        <v>698.52</v>
      </c>
      <c r="K3043" s="18" t="str">
        <f>IFERROR(VLOOKUP(LEFT(I3043,7)+0,'[1]_Redacted Trans'!B$1:C$65536,2,0),P3043)</f>
        <v>2100534 - Frank Halls &amp; Son</v>
      </c>
      <c r="L3043" s="18"/>
      <c r="M3043" s="18" t="str">
        <f>IFERROR(VLOOKUP(LEFT(I3043,7)+0,'[1]_Redacted Trans'!B$1:C$65536,2,0),Q3043)</f>
        <v>HATCHES AND TREADMASTER</v>
      </c>
      <c r="N3043" s="22" t="s">
        <v>110</v>
      </c>
      <c r="P3043" t="s">
        <v>1612</v>
      </c>
      <c r="Q3043" t="s">
        <v>7015</v>
      </c>
    </row>
    <row r="3044" spans="1:17" x14ac:dyDescent="0.2">
      <c r="A3044" s="3" t="s">
        <v>103</v>
      </c>
      <c r="B3044" s="3"/>
      <c r="C3044" s="18" t="s">
        <v>104</v>
      </c>
      <c r="D3044" s="18" t="s">
        <v>239</v>
      </c>
      <c r="E3044" s="18" t="s">
        <v>266</v>
      </c>
      <c r="F3044" s="18" t="s">
        <v>198</v>
      </c>
      <c r="G3044" s="19">
        <v>43928</v>
      </c>
      <c r="H3044" s="20" t="s">
        <v>7016</v>
      </c>
      <c r="I3044" s="20" t="s">
        <v>7017</v>
      </c>
      <c r="J3044" s="21">
        <v>9.98</v>
      </c>
      <c r="K3044" s="18" t="str">
        <f>IFERROR(VLOOKUP(LEFT(I3044,7)+0,'[1]_Redacted Trans'!B$1:C$65536,2,0),P3044)</f>
        <v>2111202 - Trade UK</v>
      </c>
      <c r="L3044" s="18"/>
      <c r="M3044" s="18" t="str">
        <f>IFERROR(VLOOKUP(LEFT(I3044,7)+0,'[1]_Redacted Trans'!B$1:C$65536,2,0),Q3044)</f>
        <v>PADLOCKS</v>
      </c>
      <c r="N3044" s="22" t="s">
        <v>110</v>
      </c>
      <c r="P3044" t="s">
        <v>360</v>
      </c>
      <c r="Q3044" t="s">
        <v>7018</v>
      </c>
    </row>
    <row r="3045" spans="1:17" x14ac:dyDescent="0.2">
      <c r="A3045" s="3" t="s">
        <v>103</v>
      </c>
      <c r="B3045" s="3"/>
      <c r="C3045" s="18" t="s">
        <v>104</v>
      </c>
      <c r="D3045" s="18" t="s">
        <v>239</v>
      </c>
      <c r="E3045" s="18" t="s">
        <v>266</v>
      </c>
      <c r="F3045" s="18" t="s">
        <v>198</v>
      </c>
      <c r="G3045" s="19">
        <v>43928</v>
      </c>
      <c r="H3045" s="20" t="s">
        <v>7016</v>
      </c>
      <c r="I3045" s="20" t="s">
        <v>7019</v>
      </c>
      <c r="J3045" s="21">
        <v>34.950000000000003</v>
      </c>
      <c r="K3045" s="18" t="str">
        <f>IFERROR(VLOOKUP(LEFT(I3045,7)+0,'[1]_Redacted Trans'!B$1:C$65536,2,0),P3045)</f>
        <v>2111202 - Trade UK</v>
      </c>
      <c r="L3045" s="18"/>
      <c r="M3045" s="18" t="str">
        <f>IFERROR(VLOOKUP(LEFT(I3045,7)+0,'[1]_Redacted Trans'!B$1:C$65536,2,0),Q3045)</f>
        <v>PADLOCKS</v>
      </c>
      <c r="N3045" s="22" t="s">
        <v>110</v>
      </c>
      <c r="P3045" t="s">
        <v>360</v>
      </c>
      <c r="Q3045" t="s">
        <v>7018</v>
      </c>
    </row>
    <row r="3046" spans="1:17" x14ac:dyDescent="0.2">
      <c r="A3046" s="3" t="s">
        <v>103</v>
      </c>
      <c r="B3046" s="3"/>
      <c r="C3046" s="18" t="s">
        <v>104</v>
      </c>
      <c r="D3046" s="18" t="s">
        <v>182</v>
      </c>
      <c r="E3046" s="18" t="s">
        <v>200</v>
      </c>
      <c r="F3046" s="18" t="s">
        <v>449</v>
      </c>
      <c r="G3046" s="19">
        <v>43928</v>
      </c>
      <c r="H3046" s="20" t="s">
        <v>450</v>
      </c>
      <c r="I3046" s="20" t="s">
        <v>7020</v>
      </c>
      <c r="J3046" s="21">
        <v>169</v>
      </c>
      <c r="K3046" s="18" t="str">
        <f>IFERROR(VLOOKUP(LEFT(I3046,7)+0,'[1]_Redacted Trans'!B$1:C$65536,2,0),P3046)</f>
        <v>2113825 - Morvend Ltd</v>
      </c>
      <c r="L3046" s="18"/>
      <c r="M3046" s="18" t="str">
        <f>IFERROR(VLOOKUP(LEFT(I3046,7)+0,'[1]_Redacted Trans'!B$1:C$65536,2,0),Q3046)</f>
        <v>VEND MC LEASE</v>
      </c>
      <c r="N3046" s="22" t="s">
        <v>110</v>
      </c>
      <c r="P3046" t="s">
        <v>874</v>
      </c>
      <c r="Q3046" t="s">
        <v>7021</v>
      </c>
    </row>
    <row r="3047" spans="1:17" x14ac:dyDescent="0.2">
      <c r="A3047" s="3" t="s">
        <v>103</v>
      </c>
      <c r="B3047" s="3"/>
      <c r="C3047" s="18" t="s">
        <v>104</v>
      </c>
      <c r="D3047" s="18" t="s">
        <v>168</v>
      </c>
      <c r="E3047" s="18" t="s">
        <v>254</v>
      </c>
      <c r="F3047" s="18" t="s">
        <v>692</v>
      </c>
      <c r="G3047" s="19">
        <v>43928</v>
      </c>
      <c r="H3047" s="20" t="s">
        <v>7022</v>
      </c>
      <c r="I3047" s="20" t="s">
        <v>7023</v>
      </c>
      <c r="J3047" s="21">
        <v>100</v>
      </c>
      <c r="K3047" s="18" t="str">
        <f>IFERROR(VLOOKUP(LEFT(I3047,7)+0,'[1]_Redacted Trans'!B$1:C$65536,2,0),P3047)</f>
        <v>REDACTED PERSONAL DATA</v>
      </c>
      <c r="L3047" s="18"/>
      <c r="M3047" s="18" t="str">
        <f>IFERROR(VLOOKUP(LEFT(I3047,7)+0,'[1]_Redacted Trans'!B$1:C$65536,2,0),Q3047)</f>
        <v>REDACTED PERSONAL DATA</v>
      </c>
      <c r="N3047" s="22" t="s">
        <v>110</v>
      </c>
      <c r="P3047" t="s">
        <v>143</v>
      </c>
      <c r="Q3047" t="s">
        <v>143</v>
      </c>
    </row>
    <row r="3048" spans="1:17" x14ac:dyDescent="0.2">
      <c r="A3048" s="3" t="s">
        <v>103</v>
      </c>
      <c r="B3048" s="3"/>
      <c r="C3048" s="18" t="s">
        <v>104</v>
      </c>
      <c r="D3048" s="18" t="s">
        <v>316</v>
      </c>
      <c r="E3048" s="18" t="s">
        <v>266</v>
      </c>
      <c r="F3048" s="18" t="s">
        <v>198</v>
      </c>
      <c r="G3048" s="19">
        <v>43928</v>
      </c>
      <c r="H3048" s="20" t="s">
        <v>1626</v>
      </c>
      <c r="I3048" s="20" t="s">
        <v>7024</v>
      </c>
      <c r="J3048" s="21">
        <v>40</v>
      </c>
      <c r="K3048" s="18" t="str">
        <f>IFERROR(VLOOKUP(LEFT(I3048,7)+0,'[1]_Redacted Trans'!B$1:C$65536,2,0),P3048)</f>
        <v>2100391 - Collect-A-Way</v>
      </c>
      <c r="L3048" s="18"/>
      <c r="M3048" s="18" t="str">
        <f>IFERROR(VLOOKUP(LEFT(I3048,7)+0,'[1]_Redacted Trans'!B$1:C$65536,2,0),Q3048)</f>
        <v>SKIP HIRE</v>
      </c>
      <c r="N3048" s="22" t="s">
        <v>110</v>
      </c>
      <c r="P3048" t="s">
        <v>1138</v>
      </c>
      <c r="Q3048" t="s">
        <v>1139</v>
      </c>
    </row>
    <row r="3049" spans="1:17" x14ac:dyDescent="0.2">
      <c r="A3049" s="3" t="s">
        <v>103</v>
      </c>
      <c r="B3049" s="3"/>
      <c r="C3049" s="18" t="s">
        <v>104</v>
      </c>
      <c r="D3049" s="18" t="s">
        <v>316</v>
      </c>
      <c r="E3049" s="18" t="s">
        <v>317</v>
      </c>
      <c r="F3049" s="18" t="s">
        <v>318</v>
      </c>
      <c r="G3049" s="19">
        <v>43928</v>
      </c>
      <c r="H3049" s="20" t="s">
        <v>7025</v>
      </c>
      <c r="I3049" s="20" t="s">
        <v>7026</v>
      </c>
      <c r="J3049" s="21">
        <v>225</v>
      </c>
      <c r="K3049" s="18" t="str">
        <f>IFERROR(VLOOKUP(LEFT(I3049,7)+0,'[1]_Redacted Trans'!B$1:C$65536,2,0),P3049)</f>
        <v>2100391 - Collect-A-Way</v>
      </c>
      <c r="L3049" s="18"/>
      <c r="M3049" s="18" t="str">
        <f>IFERROR(VLOOKUP(LEFT(I3049,7)+0,'[1]_Redacted Trans'!B$1:C$65536,2,0),Q3049)</f>
        <v>SKIP HIRE</v>
      </c>
      <c r="N3049" s="22" t="s">
        <v>110</v>
      </c>
      <c r="P3049" t="s">
        <v>1138</v>
      </c>
      <c r="Q3049" t="s">
        <v>1139</v>
      </c>
    </row>
    <row r="3050" spans="1:17" x14ac:dyDescent="0.2">
      <c r="A3050" s="3" t="s">
        <v>103</v>
      </c>
      <c r="B3050" s="3"/>
      <c r="C3050" s="18" t="s">
        <v>104</v>
      </c>
      <c r="D3050" s="18" t="s">
        <v>105</v>
      </c>
      <c r="E3050" s="18" t="s">
        <v>903</v>
      </c>
      <c r="F3050" s="18" t="s">
        <v>3186</v>
      </c>
      <c r="G3050" s="19">
        <v>43928</v>
      </c>
      <c r="H3050" s="20" t="s">
        <v>7027</v>
      </c>
      <c r="I3050" s="20" t="s">
        <v>7028</v>
      </c>
      <c r="J3050" s="21">
        <v>271.08</v>
      </c>
      <c r="K3050" s="18" t="str">
        <f>IFERROR(VLOOKUP(LEFT(I3050,7)+0,'[1]_Redacted Trans'!B$1:C$65536,2,0),P3050)</f>
        <v>2101038 - Phoenix Software Limited</v>
      </c>
      <c r="L3050" s="18"/>
      <c r="M3050" s="18" t="str">
        <f>IFERROR(VLOOKUP(LEFT(I3050,7)+0,'[1]_Redacted Trans'!B$1:C$65536,2,0),Q3050)</f>
        <v>AUDIO CONFERENCING SHARED SERVE SUBSCRIPTION</v>
      </c>
      <c r="N3050" s="22" t="s">
        <v>110</v>
      </c>
      <c r="P3050" t="s">
        <v>2448</v>
      </c>
      <c r="Q3050" t="s">
        <v>7029</v>
      </c>
    </row>
    <row r="3051" spans="1:17" x14ac:dyDescent="0.2">
      <c r="A3051" s="3" t="s">
        <v>103</v>
      </c>
      <c r="B3051" s="3"/>
      <c r="C3051" s="18" t="s">
        <v>104</v>
      </c>
      <c r="D3051" s="18" t="s">
        <v>105</v>
      </c>
      <c r="E3051" s="18" t="s">
        <v>903</v>
      </c>
      <c r="F3051" s="18" t="s">
        <v>2185</v>
      </c>
      <c r="G3051" s="19">
        <v>43928</v>
      </c>
      <c r="H3051" s="20" t="s">
        <v>7030</v>
      </c>
      <c r="I3051" s="20" t="s">
        <v>7031</v>
      </c>
      <c r="J3051" s="21">
        <v>39424.6</v>
      </c>
      <c r="K3051" s="18" t="str">
        <f>IFERROR(VLOOKUP(LEFT(I3051,7)+0,'[1]_Redacted Trans'!B$1:C$65536,2,0),P3051)</f>
        <v>2113832 - EACS Ltd</v>
      </c>
      <c r="L3051" s="18">
        <v>2913587</v>
      </c>
      <c r="M3051" s="18" t="str">
        <f>IFERROR(VLOOKUP(LEFT(I3051,7)+0,'[1]_Redacted Trans'!B$1:C$65536,2,0),Q3051)</f>
        <v>MIGRATE TO CLOUD MANAGEMENT OF SOPHOS ENVIRONMENT</v>
      </c>
      <c r="N3051" s="22" t="s">
        <v>110</v>
      </c>
      <c r="P3051" t="s">
        <v>7032</v>
      </c>
      <c r="Q3051" t="s">
        <v>7033</v>
      </c>
    </row>
    <row r="3052" spans="1:17" x14ac:dyDescent="0.2">
      <c r="A3052" s="3" t="s">
        <v>103</v>
      </c>
      <c r="B3052" s="3"/>
      <c r="C3052" s="18" t="s">
        <v>104</v>
      </c>
      <c r="D3052" s="18" t="s">
        <v>105</v>
      </c>
      <c r="E3052" s="18" t="s">
        <v>658</v>
      </c>
      <c r="F3052" s="18" t="s">
        <v>7034</v>
      </c>
      <c r="G3052" s="19">
        <v>43928</v>
      </c>
      <c r="H3052" s="20" t="s">
        <v>7035</v>
      </c>
      <c r="I3052" s="20" t="s">
        <v>7036</v>
      </c>
      <c r="J3052" s="21">
        <v>4.5</v>
      </c>
      <c r="K3052" s="18" t="str">
        <f>IFERROR(VLOOKUP(LEFT(I3052,7)+0,'[1]_Redacted Trans'!B$1:C$65536,2,0),P3052)</f>
        <v>REDACTED COMMERCIAL CONFIDENTIALITY</v>
      </c>
      <c r="L3052" s="18"/>
      <c r="M3052" s="18" t="str">
        <f>IFERROR(VLOOKUP(LEFT(I3052,7)+0,'[1]_Redacted Trans'!B$1:C$65536,2,0),Q3052)</f>
        <v>REDACTED COMMERCIAL CONFIDENTIALITY</v>
      </c>
      <c r="N3052" s="22" t="s">
        <v>110</v>
      </c>
      <c r="P3052" t="s">
        <v>2959</v>
      </c>
      <c r="Q3052" t="s">
        <v>7037</v>
      </c>
    </row>
    <row r="3053" spans="1:17" x14ac:dyDescent="0.2">
      <c r="A3053" s="3" t="s">
        <v>103</v>
      </c>
      <c r="B3053" s="3"/>
      <c r="C3053" s="18" t="s">
        <v>104</v>
      </c>
      <c r="D3053" s="18" t="s">
        <v>105</v>
      </c>
      <c r="E3053" s="18" t="s">
        <v>972</v>
      </c>
      <c r="F3053" s="18" t="s">
        <v>2664</v>
      </c>
      <c r="G3053" s="19">
        <v>43928</v>
      </c>
      <c r="H3053" s="20" t="s">
        <v>7038</v>
      </c>
      <c r="I3053" s="20" t="s">
        <v>7039</v>
      </c>
      <c r="J3053" s="21">
        <v>419.4</v>
      </c>
      <c r="K3053" s="18" t="str">
        <f>IFERROR(VLOOKUP(LEFT(I3053,7)+0,'[1]_Redacted Trans'!B$1:C$65536,2,0),P3053)</f>
        <v>REDACTED COMMERCIAL CONFIDENTIALITY</v>
      </c>
      <c r="L3053" s="18"/>
      <c r="M3053" s="18" t="str">
        <f>IFERROR(VLOOKUP(LEFT(I3053,7)+0,'[1]_Redacted Trans'!B$1:C$65536,2,0),Q3053)</f>
        <v>REDACTED COMMERCIAL CONFIDENTIALITY</v>
      </c>
      <c r="N3053" s="22" t="s">
        <v>110</v>
      </c>
      <c r="P3053" t="s">
        <v>7040</v>
      </c>
      <c r="Q3053" t="s">
        <v>7041</v>
      </c>
    </row>
    <row r="3054" spans="1:17" x14ac:dyDescent="0.2">
      <c r="A3054" s="3" t="s">
        <v>103</v>
      </c>
      <c r="B3054" s="3"/>
      <c r="C3054" s="18" t="s">
        <v>104</v>
      </c>
      <c r="D3054" s="18" t="s">
        <v>105</v>
      </c>
      <c r="E3054" s="18" t="s">
        <v>7042</v>
      </c>
      <c r="F3054" s="18" t="s">
        <v>976</v>
      </c>
      <c r="G3054" s="19">
        <v>43928</v>
      </c>
      <c r="H3054" s="20" t="s">
        <v>7043</v>
      </c>
      <c r="I3054" s="20" t="s">
        <v>7044</v>
      </c>
      <c r="J3054" s="21">
        <v>71.2</v>
      </c>
      <c r="K3054" s="18" t="str">
        <f>IFERROR(VLOOKUP(LEFT(I3054,7)+0,'[1]_Redacted Trans'!B$1:C$65536,2,0),P3054)</f>
        <v>REDACTED COMMERCIAL CONFIDENTIALITY</v>
      </c>
      <c r="L3054" s="18"/>
      <c r="M3054" s="18" t="str">
        <f>IFERROR(VLOOKUP(LEFT(I3054,7)+0,'[1]_Redacted Trans'!B$1:C$65536,2,0),Q3054)</f>
        <v>REDACTED COMMERCIAL CONFIDENTIALITY</v>
      </c>
      <c r="N3054" s="22" t="s">
        <v>110</v>
      </c>
      <c r="P3054" t="s">
        <v>2448</v>
      </c>
      <c r="Q3054" t="s">
        <v>7045</v>
      </c>
    </row>
    <row r="3055" spans="1:17" x14ac:dyDescent="0.2">
      <c r="A3055" s="3" t="s">
        <v>103</v>
      </c>
      <c r="B3055" s="3"/>
      <c r="C3055" s="18" t="s">
        <v>104</v>
      </c>
      <c r="D3055" s="18" t="s">
        <v>105</v>
      </c>
      <c r="E3055" s="18" t="s">
        <v>3057</v>
      </c>
      <c r="F3055" s="18" t="s">
        <v>1232</v>
      </c>
      <c r="G3055" s="19">
        <v>43928</v>
      </c>
      <c r="H3055" s="20" t="s">
        <v>7046</v>
      </c>
      <c r="I3055" s="20" t="s">
        <v>7047</v>
      </c>
      <c r="J3055" s="21">
        <v>55.89</v>
      </c>
      <c r="K3055" s="18" t="str">
        <f>IFERROR(VLOOKUP(LEFT(I3055,7)+0,'[1]_Redacted Trans'!B$1:C$65536,2,0),P3055)</f>
        <v>2100168 - British Telecommunications plc</v>
      </c>
      <c r="L3055" s="18"/>
      <c r="M3055" s="18" t="str">
        <f>IFERROR(VLOOKUP(LEFT(I3055,7)+0,'[1]_Redacted Trans'!B$1:C$65536,2,0),Q3055)</f>
        <v>BT PHONE SERVICES 8418</v>
      </c>
      <c r="N3055" s="22" t="s">
        <v>110</v>
      </c>
      <c r="P3055" t="s">
        <v>2102</v>
      </c>
      <c r="Q3055" t="s">
        <v>7048</v>
      </c>
    </row>
    <row r="3056" spans="1:17" x14ac:dyDescent="0.2">
      <c r="A3056" s="3" t="s">
        <v>103</v>
      </c>
      <c r="B3056" s="3"/>
      <c r="C3056" s="18" t="s">
        <v>104</v>
      </c>
      <c r="D3056" s="18" t="s">
        <v>105</v>
      </c>
      <c r="E3056" s="18" t="s">
        <v>3057</v>
      </c>
      <c r="F3056" s="18" t="s">
        <v>1232</v>
      </c>
      <c r="G3056" s="19">
        <v>43928</v>
      </c>
      <c r="H3056" s="20" t="s">
        <v>7049</v>
      </c>
      <c r="I3056" s="20" t="s">
        <v>7050</v>
      </c>
      <c r="J3056" s="21">
        <v>55.89</v>
      </c>
      <c r="K3056" s="18" t="str">
        <f>IFERROR(VLOOKUP(LEFT(I3056,7)+0,'[1]_Redacted Trans'!B$1:C$65536,2,0),P3056)</f>
        <v>2100168 - British Telecommunications plc</v>
      </c>
      <c r="L3056" s="18"/>
      <c r="M3056" s="18" t="str">
        <f>IFERROR(VLOOKUP(LEFT(I3056,7)+0,'[1]_Redacted Trans'!B$1:C$65536,2,0),Q3056)</f>
        <v>BT PHONE SERVICES 7071</v>
      </c>
      <c r="N3056" s="22" t="s">
        <v>110</v>
      </c>
      <c r="P3056" t="s">
        <v>2102</v>
      </c>
      <c r="Q3056" t="s">
        <v>7051</v>
      </c>
    </row>
    <row r="3057" spans="1:17" x14ac:dyDescent="0.2">
      <c r="A3057" s="3" t="s">
        <v>103</v>
      </c>
      <c r="B3057" s="3"/>
      <c r="C3057" s="18" t="s">
        <v>104</v>
      </c>
      <c r="D3057" s="18" t="s">
        <v>105</v>
      </c>
      <c r="E3057" s="18" t="s">
        <v>3057</v>
      </c>
      <c r="F3057" s="18" t="s">
        <v>1232</v>
      </c>
      <c r="G3057" s="19">
        <v>43928</v>
      </c>
      <c r="H3057" s="20" t="s">
        <v>7052</v>
      </c>
      <c r="I3057" s="20" t="s">
        <v>7053</v>
      </c>
      <c r="J3057" s="21">
        <v>55.89</v>
      </c>
      <c r="K3057" s="18" t="str">
        <f>IFERROR(VLOOKUP(LEFT(I3057,7)+0,'[1]_Redacted Trans'!B$1:C$65536,2,0),P3057)</f>
        <v>2100168 - British Telecommunications plc</v>
      </c>
      <c r="L3057" s="18"/>
      <c r="M3057" s="18" t="str">
        <f>IFERROR(VLOOKUP(LEFT(I3057,7)+0,'[1]_Redacted Trans'!B$1:C$65536,2,0),Q3057)</f>
        <v>BT PHONE SERVICES 8827</v>
      </c>
      <c r="N3057" s="22" t="s">
        <v>110</v>
      </c>
      <c r="P3057" t="s">
        <v>2102</v>
      </c>
      <c r="Q3057" t="s">
        <v>7054</v>
      </c>
    </row>
    <row r="3058" spans="1:17" x14ac:dyDescent="0.2">
      <c r="A3058" s="3" t="s">
        <v>103</v>
      </c>
      <c r="B3058" s="3"/>
      <c r="C3058" s="18" t="s">
        <v>104</v>
      </c>
      <c r="D3058" s="18" t="s">
        <v>105</v>
      </c>
      <c r="E3058" s="18" t="s">
        <v>3057</v>
      </c>
      <c r="F3058" s="18" t="s">
        <v>1232</v>
      </c>
      <c r="G3058" s="19">
        <v>43928</v>
      </c>
      <c r="H3058" s="20" t="s">
        <v>7055</v>
      </c>
      <c r="I3058" s="20" t="s">
        <v>7056</v>
      </c>
      <c r="J3058" s="21">
        <v>55.89</v>
      </c>
      <c r="K3058" s="18" t="str">
        <f>IFERROR(VLOOKUP(LEFT(I3058,7)+0,'[1]_Redacted Trans'!B$1:C$65536,2,0),P3058)</f>
        <v>2100168 - British Telecommunications plc</v>
      </c>
      <c r="L3058" s="18"/>
      <c r="M3058" s="18" t="str">
        <f>IFERROR(VLOOKUP(LEFT(I3058,7)+0,'[1]_Redacted Trans'!B$1:C$65536,2,0),Q3058)</f>
        <v>BT PHONE SERVICES 7075</v>
      </c>
      <c r="N3058" s="22" t="s">
        <v>110</v>
      </c>
      <c r="P3058" t="s">
        <v>2102</v>
      </c>
      <c r="Q3058" t="s">
        <v>7057</v>
      </c>
    </row>
    <row r="3059" spans="1:17" x14ac:dyDescent="0.2">
      <c r="A3059" s="3" t="s">
        <v>103</v>
      </c>
      <c r="B3059" s="3"/>
      <c r="C3059" s="18" t="s">
        <v>104</v>
      </c>
      <c r="D3059" s="18" t="s">
        <v>239</v>
      </c>
      <c r="E3059" s="18" t="s">
        <v>1994</v>
      </c>
      <c r="F3059" s="18" t="s">
        <v>230</v>
      </c>
      <c r="G3059" s="19">
        <v>43928</v>
      </c>
      <c r="H3059" s="20"/>
      <c r="I3059" s="20" t="s">
        <v>7058</v>
      </c>
      <c r="J3059" s="21">
        <v>431.57</v>
      </c>
      <c r="K3059" s="18" t="str">
        <f>IFERROR(VLOOKUP(LEFT(I3059,7)+0,'[1]_Redacted Trans'!B$1:C$65536,2,0),P3059)</f>
        <v>2106318 - British Gas Business</v>
      </c>
      <c r="L3059" s="18"/>
      <c r="M3059" s="18" t="str">
        <f>IFERROR(VLOOKUP(LEFT(I3059,7)+0,'[1]_Redacted Trans'!B$1:C$65536,2,0),Q3059)</f>
        <v>MAR 20 ELECTRIC</v>
      </c>
      <c r="N3059" s="22" t="s">
        <v>110</v>
      </c>
      <c r="P3059" t="s">
        <v>232</v>
      </c>
      <c r="Q3059" t="s">
        <v>7059</v>
      </c>
    </row>
    <row r="3060" spans="1:17" x14ac:dyDescent="0.2">
      <c r="A3060" s="3" t="s">
        <v>103</v>
      </c>
      <c r="B3060" s="3"/>
      <c r="C3060" s="18" t="s">
        <v>104</v>
      </c>
      <c r="D3060" s="18" t="s">
        <v>239</v>
      </c>
      <c r="E3060" s="18" t="s">
        <v>357</v>
      </c>
      <c r="F3060" s="18" t="s">
        <v>230</v>
      </c>
      <c r="G3060" s="19">
        <v>43928</v>
      </c>
      <c r="H3060" s="20"/>
      <c r="I3060" s="20" t="s">
        <v>7060</v>
      </c>
      <c r="J3060" s="21">
        <v>95.45</v>
      </c>
      <c r="K3060" s="18" t="str">
        <f>IFERROR(VLOOKUP(LEFT(I3060,7)+0,'[1]_Redacted Trans'!B$1:C$65536,2,0),P3060)</f>
        <v>2106318 - British Gas Business</v>
      </c>
      <c r="L3060" s="18"/>
      <c r="M3060" s="18" t="str">
        <f>IFERROR(VLOOKUP(LEFT(I3060,7)+0,'[1]_Redacted Trans'!B$1:C$65536,2,0),Q3060)</f>
        <v>MAR 20 ELECTRIC</v>
      </c>
      <c r="N3060" s="22" t="s">
        <v>110</v>
      </c>
      <c r="P3060" t="s">
        <v>232</v>
      </c>
      <c r="Q3060" t="s">
        <v>7059</v>
      </c>
    </row>
    <row r="3061" spans="1:17" x14ac:dyDescent="0.2">
      <c r="A3061" s="3" t="s">
        <v>103</v>
      </c>
      <c r="B3061" s="3"/>
      <c r="C3061" s="18" t="s">
        <v>104</v>
      </c>
      <c r="D3061" s="18" t="s">
        <v>239</v>
      </c>
      <c r="E3061" s="18" t="s">
        <v>353</v>
      </c>
      <c r="F3061" s="18" t="s">
        <v>230</v>
      </c>
      <c r="G3061" s="19">
        <v>43928</v>
      </c>
      <c r="H3061" s="20"/>
      <c r="I3061" s="20" t="s">
        <v>7061</v>
      </c>
      <c r="J3061" s="21">
        <v>7.36</v>
      </c>
      <c r="K3061" s="18" t="str">
        <f>IFERROR(VLOOKUP(LEFT(I3061,7)+0,'[1]_Redacted Trans'!B$1:C$65536,2,0),P3061)</f>
        <v>2106318 - British Gas Business</v>
      </c>
      <c r="L3061" s="18"/>
      <c r="M3061" s="18" t="str">
        <f>IFERROR(VLOOKUP(LEFT(I3061,7)+0,'[1]_Redacted Trans'!B$1:C$65536,2,0),Q3061)</f>
        <v>MAR 20 ELECTRIC</v>
      </c>
      <c r="N3061" s="22" t="s">
        <v>110</v>
      </c>
      <c r="P3061" t="s">
        <v>232</v>
      </c>
      <c r="Q3061" t="s">
        <v>7059</v>
      </c>
    </row>
    <row r="3062" spans="1:17" x14ac:dyDescent="0.2">
      <c r="A3062" s="3" t="s">
        <v>103</v>
      </c>
      <c r="B3062" s="3"/>
      <c r="C3062" s="18" t="s">
        <v>104</v>
      </c>
      <c r="D3062" s="18" t="s">
        <v>239</v>
      </c>
      <c r="E3062" s="18" t="s">
        <v>951</v>
      </c>
      <c r="F3062" s="18" t="s">
        <v>230</v>
      </c>
      <c r="G3062" s="19">
        <v>43928</v>
      </c>
      <c r="H3062" s="20"/>
      <c r="I3062" s="20" t="s">
        <v>7062</v>
      </c>
      <c r="J3062" s="21">
        <v>58.67</v>
      </c>
      <c r="K3062" s="18" t="str">
        <f>IFERROR(VLOOKUP(LEFT(I3062,7)+0,'[1]_Redacted Trans'!B$1:C$65536,2,0),P3062)</f>
        <v>2106318 - British Gas Business</v>
      </c>
      <c r="L3062" s="18"/>
      <c r="M3062" s="18" t="str">
        <f>IFERROR(VLOOKUP(LEFT(I3062,7)+0,'[1]_Redacted Trans'!B$1:C$65536,2,0),Q3062)</f>
        <v>MAR 20 ELECTRIC</v>
      </c>
      <c r="N3062" s="22" t="s">
        <v>110</v>
      </c>
      <c r="P3062" t="s">
        <v>232</v>
      </c>
      <c r="Q3062" t="s">
        <v>7059</v>
      </c>
    </row>
    <row r="3063" spans="1:17" x14ac:dyDescent="0.2">
      <c r="A3063" s="3" t="s">
        <v>103</v>
      </c>
      <c r="B3063" s="3"/>
      <c r="C3063" s="18" t="s">
        <v>104</v>
      </c>
      <c r="D3063" s="18" t="s">
        <v>239</v>
      </c>
      <c r="E3063" s="18" t="s">
        <v>270</v>
      </c>
      <c r="F3063" s="18" t="s">
        <v>230</v>
      </c>
      <c r="G3063" s="19">
        <v>43928</v>
      </c>
      <c r="H3063" s="20"/>
      <c r="I3063" s="20" t="s">
        <v>7063</v>
      </c>
      <c r="J3063" s="21">
        <v>98.1</v>
      </c>
      <c r="K3063" s="18" t="str">
        <f>IFERROR(VLOOKUP(LEFT(I3063,7)+0,'[1]_Redacted Trans'!B$1:C$65536,2,0),P3063)</f>
        <v>2106318 - British Gas Business</v>
      </c>
      <c r="L3063" s="18"/>
      <c r="M3063" s="18" t="str">
        <f>IFERROR(VLOOKUP(LEFT(I3063,7)+0,'[1]_Redacted Trans'!B$1:C$65536,2,0),Q3063)</f>
        <v>MAR 20 ELECTRIC</v>
      </c>
      <c r="N3063" s="22" t="s">
        <v>110</v>
      </c>
      <c r="P3063" t="s">
        <v>232</v>
      </c>
      <c r="Q3063" t="s">
        <v>7059</v>
      </c>
    </row>
    <row r="3064" spans="1:17" x14ac:dyDescent="0.2">
      <c r="A3064" s="3" t="s">
        <v>103</v>
      </c>
      <c r="B3064" s="3"/>
      <c r="C3064" s="18" t="s">
        <v>104</v>
      </c>
      <c r="D3064" s="18" t="s">
        <v>239</v>
      </c>
      <c r="E3064" s="18" t="s">
        <v>266</v>
      </c>
      <c r="F3064" s="18" t="s">
        <v>198</v>
      </c>
      <c r="G3064" s="19">
        <v>43928</v>
      </c>
      <c r="H3064" s="20" t="s">
        <v>1654</v>
      </c>
      <c r="I3064" s="20" t="s">
        <v>7064</v>
      </c>
      <c r="J3064" s="21">
        <v>663.4</v>
      </c>
      <c r="K3064" s="18" t="str">
        <f>IFERROR(VLOOKUP(LEFT(I3064,7)+0,'[1]_Redacted Trans'!B$1:C$65536,2,0),P3064)</f>
        <v>2100705 - J D Robertson &amp; Co Ltd</v>
      </c>
      <c r="L3064" s="18"/>
      <c r="M3064" s="18" t="str">
        <f>IFERROR(VLOOKUP(LEFT(I3064,7)+0,'[1]_Redacted Trans'!B$1:C$65536,2,0),Q3064)</f>
        <v>MAR 20 VAN HIRE ND10 VTN</v>
      </c>
      <c r="N3064" s="22" t="s">
        <v>110</v>
      </c>
      <c r="P3064" t="s">
        <v>1656</v>
      </c>
      <c r="Q3064" t="s">
        <v>7065</v>
      </c>
    </row>
    <row r="3065" spans="1:17" x14ac:dyDescent="0.2">
      <c r="A3065" s="3" t="s">
        <v>103</v>
      </c>
      <c r="B3065" s="3"/>
      <c r="C3065" s="18" t="s">
        <v>104</v>
      </c>
      <c r="D3065" s="18" t="s">
        <v>239</v>
      </c>
      <c r="E3065" s="18" t="s">
        <v>270</v>
      </c>
      <c r="F3065" s="18" t="s">
        <v>512</v>
      </c>
      <c r="G3065" s="19">
        <v>43928</v>
      </c>
      <c r="H3065" s="20" t="s">
        <v>7066</v>
      </c>
      <c r="I3065" s="20" t="s">
        <v>7067</v>
      </c>
      <c r="J3065" s="21">
        <v>477.99</v>
      </c>
      <c r="K3065" s="18" t="str">
        <f>IFERROR(VLOOKUP(LEFT(I3065,7)+0,'[1]_Redacted Trans'!B$1:C$65536,2,0),P3065)</f>
        <v>2100705 - J D Robertson &amp; Co Ltd</v>
      </c>
      <c r="L3065" s="18"/>
      <c r="M3065" s="18" t="str">
        <f>IFERROR(VLOOKUP(LEFT(I3065,7)+0,'[1]_Redacted Trans'!B$1:C$65536,2,0),Q3065)</f>
        <v>MAR 20 VAN HIRE GV69PFF</v>
      </c>
      <c r="N3065" s="22" t="s">
        <v>110</v>
      </c>
      <c r="P3065" t="s">
        <v>1656</v>
      </c>
      <c r="Q3065" t="s">
        <v>7068</v>
      </c>
    </row>
    <row r="3066" spans="1:17" x14ac:dyDescent="0.2">
      <c r="A3066" s="3" t="s">
        <v>103</v>
      </c>
      <c r="B3066" s="3"/>
      <c r="C3066" s="18" t="s">
        <v>104</v>
      </c>
      <c r="D3066" s="18" t="s">
        <v>213</v>
      </c>
      <c r="E3066" s="18" t="s">
        <v>503</v>
      </c>
      <c r="F3066" s="18" t="s">
        <v>2463</v>
      </c>
      <c r="G3066" s="19">
        <v>43928</v>
      </c>
      <c r="H3066" s="20" t="s">
        <v>7069</v>
      </c>
      <c r="I3066" s="20" t="s">
        <v>7070</v>
      </c>
      <c r="J3066" s="21">
        <v>10.5</v>
      </c>
      <c r="K3066" s="18" t="str">
        <f>IFERROR(VLOOKUP(LEFT(I3066,7)+0,'[1]_Redacted Trans'!B$1:C$65536,2,0),P3066)</f>
        <v>2100381 - Collect Services Ltd</v>
      </c>
      <c r="L3066" s="18"/>
      <c r="M3066" s="18" t="str">
        <f>IFERROR(VLOOKUP(LEFT(I3066,7)+0,'[1]_Redacted Trans'!B$1:C$65536,2,0),Q3066)</f>
        <v>15% COMMISSION ON DEBTS RECOVERED OF £70.00</v>
      </c>
      <c r="N3066" s="22" t="s">
        <v>110</v>
      </c>
      <c r="P3066" t="s">
        <v>216</v>
      </c>
      <c r="Q3066" t="s">
        <v>5357</v>
      </c>
    </row>
    <row r="3067" spans="1:17" x14ac:dyDescent="0.2">
      <c r="A3067" s="3" t="s">
        <v>103</v>
      </c>
      <c r="B3067" s="3"/>
      <c r="C3067" s="18" t="s">
        <v>104</v>
      </c>
      <c r="D3067" s="18" t="s">
        <v>153</v>
      </c>
      <c r="E3067" s="18" t="s">
        <v>1064</v>
      </c>
      <c r="F3067" s="18" t="s">
        <v>163</v>
      </c>
      <c r="G3067" s="19">
        <v>43928</v>
      </c>
      <c r="H3067" s="20" t="s">
        <v>7071</v>
      </c>
      <c r="I3067" s="20" t="s">
        <v>7072</v>
      </c>
      <c r="J3067" s="21">
        <v>32.549999999999997</v>
      </c>
      <c r="K3067" s="18" t="str">
        <f>IFERROR(VLOOKUP(LEFT(I3067,7)+0,'[1]_Redacted Trans'!B$1:C$65536,2,0),P3067)</f>
        <v>2100111 - Banner Group Ltd</v>
      </c>
      <c r="L3067" s="18"/>
      <c r="M3067" s="18" t="str">
        <f>IFERROR(VLOOKUP(LEFT(I3067,7)+0,'[1]_Redacted Trans'!B$1:C$65536,2,0),Q3067)</f>
        <v>CLEANING WIPES, NOTE PADS</v>
      </c>
      <c r="N3067" s="22" t="s">
        <v>110</v>
      </c>
      <c r="P3067" t="s">
        <v>252</v>
      </c>
      <c r="Q3067" t="s">
        <v>7073</v>
      </c>
    </row>
    <row r="3068" spans="1:17" x14ac:dyDescent="0.2">
      <c r="A3068" s="3" t="s">
        <v>103</v>
      </c>
      <c r="B3068" s="3"/>
      <c r="C3068" s="18" t="s">
        <v>104</v>
      </c>
      <c r="D3068" s="18" t="s">
        <v>316</v>
      </c>
      <c r="E3068" s="18" t="s">
        <v>842</v>
      </c>
      <c r="F3068" s="18" t="s">
        <v>843</v>
      </c>
      <c r="G3068" s="19">
        <v>43928</v>
      </c>
      <c r="H3068" s="20" t="s">
        <v>7074</v>
      </c>
      <c r="I3068" s="20" t="s">
        <v>7075</v>
      </c>
      <c r="J3068" s="21">
        <v>900</v>
      </c>
      <c r="K3068" s="18" t="str">
        <f>IFERROR(VLOOKUP(LEFT(I3068,7)+0,'[1]_Redacted Trans'!B$1:C$65536,2,0),P3068)</f>
        <v>2113443 - Mervyn Lambert Plant Ltd</v>
      </c>
      <c r="L3068" s="18"/>
      <c r="M3068" s="18" t="str">
        <f>IFERROR(VLOOKUP(LEFT(I3068,7)+0,'[1]_Redacted Trans'!B$1:C$65536,2,0),Q3068)</f>
        <v>JCB HIRE</v>
      </c>
      <c r="N3068" s="22" t="s">
        <v>110</v>
      </c>
      <c r="P3068" t="s">
        <v>3093</v>
      </c>
      <c r="Q3068" t="s">
        <v>7076</v>
      </c>
    </row>
    <row r="3069" spans="1:17" x14ac:dyDescent="0.2">
      <c r="A3069" s="3" t="s">
        <v>103</v>
      </c>
      <c r="B3069" s="3"/>
      <c r="C3069" s="18" t="s">
        <v>104</v>
      </c>
      <c r="D3069" s="18" t="s">
        <v>316</v>
      </c>
      <c r="E3069" s="18" t="s">
        <v>254</v>
      </c>
      <c r="F3069" s="18" t="s">
        <v>793</v>
      </c>
      <c r="G3069" s="19">
        <v>43928</v>
      </c>
      <c r="H3069" s="20" t="s">
        <v>7077</v>
      </c>
      <c r="I3069" s="20" t="s">
        <v>7078</v>
      </c>
      <c r="J3069" s="21">
        <v>415.95</v>
      </c>
      <c r="K3069" s="18" t="str">
        <f>IFERROR(VLOOKUP(LEFT(I3069,7)+0,'[1]_Redacted Trans'!B$1:C$65536,2,0),P3069)</f>
        <v>2101225 - Sibbons</v>
      </c>
      <c r="L3069" s="18"/>
      <c r="M3069" s="18" t="str">
        <f>IFERROR(VLOOKUP(LEFT(I3069,7)+0,'[1]_Redacted Trans'!B$1:C$65536,2,0),Q3069)</f>
        <v>PPE</v>
      </c>
      <c r="N3069" s="22" t="s">
        <v>110</v>
      </c>
      <c r="P3069" t="s">
        <v>3246</v>
      </c>
      <c r="Q3069" t="s">
        <v>684</v>
      </c>
    </row>
    <row r="3070" spans="1:17" x14ac:dyDescent="0.2">
      <c r="A3070" s="3" t="s">
        <v>103</v>
      </c>
      <c r="B3070" s="3"/>
      <c r="C3070" s="18" t="s">
        <v>104</v>
      </c>
      <c r="D3070" s="18" t="s">
        <v>316</v>
      </c>
      <c r="E3070" s="18" t="s">
        <v>317</v>
      </c>
      <c r="F3070" s="18" t="s">
        <v>318</v>
      </c>
      <c r="G3070" s="19">
        <v>43928</v>
      </c>
      <c r="H3070" s="20" t="s">
        <v>319</v>
      </c>
      <c r="I3070" s="20" t="s">
        <v>7079</v>
      </c>
      <c r="J3070" s="21">
        <v>464.96</v>
      </c>
      <c r="K3070" s="18" t="str">
        <f>IFERROR(VLOOKUP(LEFT(I3070,7)+0,'[1]_Redacted Trans'!B$1:C$65536,2,0),P3070)</f>
        <v>2118058 - Edmundson Electrical Ltd</v>
      </c>
      <c r="L3070" s="18"/>
      <c r="M3070" s="18" t="str">
        <f>IFERROR(VLOOKUP(LEFT(I3070,7)+0,'[1]_Redacted Trans'!B$1:C$65536,2,0),Q3070)</f>
        <v>light fittings for town hall</v>
      </c>
      <c r="N3070" s="22" t="s">
        <v>110</v>
      </c>
      <c r="P3070" t="s">
        <v>321</v>
      </c>
      <c r="Q3070" t="s">
        <v>7080</v>
      </c>
    </row>
    <row r="3071" spans="1:17" x14ac:dyDescent="0.2">
      <c r="A3071" s="3" t="s">
        <v>103</v>
      </c>
      <c r="B3071" s="3"/>
      <c r="C3071" s="18" t="s">
        <v>104</v>
      </c>
      <c r="D3071" s="18" t="s">
        <v>316</v>
      </c>
      <c r="E3071" s="18" t="s">
        <v>317</v>
      </c>
      <c r="F3071" s="18" t="s">
        <v>318</v>
      </c>
      <c r="G3071" s="19">
        <v>43928</v>
      </c>
      <c r="H3071" s="20" t="s">
        <v>7081</v>
      </c>
      <c r="I3071" s="20" t="s">
        <v>7082</v>
      </c>
      <c r="J3071" s="21">
        <v>3287.98</v>
      </c>
      <c r="K3071" s="18" t="str">
        <f>IFERROR(VLOOKUP(LEFT(I3071,7)+0,'[1]_Redacted Trans'!B$1:C$65536,2,0),P3071)</f>
        <v>2118058 - Edmundson Electrical Ltd</v>
      </c>
      <c r="L3071" s="18"/>
      <c r="M3071" s="18" t="str">
        <f>IFERROR(VLOOKUP(LEFT(I3071,7)+0,'[1]_Redacted Trans'!B$1:C$65536,2,0),Q3071)</f>
        <v>LIGHT FITTINGS FOR TOWN HALL</v>
      </c>
      <c r="N3071" s="22" t="s">
        <v>110</v>
      </c>
      <c r="P3071" t="s">
        <v>321</v>
      </c>
      <c r="Q3071" t="s">
        <v>322</v>
      </c>
    </row>
    <row r="3072" spans="1:17" x14ac:dyDescent="0.2">
      <c r="A3072" s="3" t="s">
        <v>103</v>
      </c>
      <c r="B3072" s="3"/>
      <c r="C3072" s="18" t="s">
        <v>104</v>
      </c>
      <c r="D3072" s="18" t="s">
        <v>168</v>
      </c>
      <c r="E3072" s="18" t="s">
        <v>254</v>
      </c>
      <c r="F3072" s="18" t="s">
        <v>7083</v>
      </c>
      <c r="G3072" s="19">
        <v>43928</v>
      </c>
      <c r="H3072" s="20"/>
      <c r="I3072" s="20" t="s">
        <v>7084</v>
      </c>
      <c r="J3072" s="21">
        <v>259.52999999999997</v>
      </c>
      <c r="K3072" s="18" t="str">
        <f>IFERROR(VLOOKUP(LEFT(I3072,7)+0,'[1]_Redacted Trans'!B$1:C$65536,2,0),P3072)</f>
        <v>2109778 - Dulux Decorating Centre</v>
      </c>
      <c r="L3072" s="18"/>
      <c r="M3072" s="18" t="str">
        <f>IFERROR(VLOOKUP(LEFT(I3072,7)+0,'[1]_Redacted Trans'!B$1:C$65536,2,0),Q3072)</f>
        <v>DECORATION ALLOWANCES FOR COUNCIL PROPERTIES</v>
      </c>
      <c r="N3072" s="22" t="s">
        <v>110</v>
      </c>
      <c r="P3072" t="s">
        <v>7085</v>
      </c>
      <c r="Q3072" t="s">
        <v>7086</v>
      </c>
    </row>
    <row r="3073" spans="1:17" x14ac:dyDescent="0.2">
      <c r="A3073" s="3" t="s">
        <v>103</v>
      </c>
      <c r="B3073" s="3"/>
      <c r="C3073" s="18" t="s">
        <v>104</v>
      </c>
      <c r="D3073" s="18" t="s">
        <v>161</v>
      </c>
      <c r="E3073" s="18" t="s">
        <v>1471</v>
      </c>
      <c r="F3073" s="18" t="s">
        <v>849</v>
      </c>
      <c r="G3073" s="19">
        <v>43928</v>
      </c>
      <c r="H3073" s="20" t="s">
        <v>7087</v>
      </c>
      <c r="I3073" s="20" t="s">
        <v>7088</v>
      </c>
      <c r="J3073" s="21">
        <v>24.91</v>
      </c>
      <c r="K3073" s="18" t="str">
        <f>IFERROR(VLOOKUP(LEFT(I3073,7)+0,'[1]_Redacted Trans'!B$1:C$65536,2,0),P3073)</f>
        <v>2117728 - Tendring Express Services Ltd</v>
      </c>
      <c r="L3073" s="18"/>
      <c r="M3073" s="18" t="str">
        <f>IFERROR(VLOOKUP(LEFT(I3073,7)+0,'[1]_Redacted Trans'!B$1:C$65536,2,0),Q3073)</f>
        <v>OVERNIGHT PARCELS 18.03.20</v>
      </c>
      <c r="N3073" s="22" t="s">
        <v>110</v>
      </c>
      <c r="P3073" t="s">
        <v>1474</v>
      </c>
      <c r="Q3073" t="s">
        <v>7089</v>
      </c>
    </row>
    <row r="3074" spans="1:17" x14ac:dyDescent="0.2">
      <c r="A3074" s="3" t="s">
        <v>103</v>
      </c>
      <c r="B3074" s="3"/>
      <c r="C3074" s="18" t="s">
        <v>104</v>
      </c>
      <c r="D3074" s="18" t="s">
        <v>161</v>
      </c>
      <c r="E3074" s="18" t="s">
        <v>658</v>
      </c>
      <c r="F3074" s="18" t="s">
        <v>449</v>
      </c>
      <c r="G3074" s="19">
        <v>43928</v>
      </c>
      <c r="H3074" s="20" t="s">
        <v>7090</v>
      </c>
      <c r="I3074" s="20" t="s">
        <v>7091</v>
      </c>
      <c r="J3074" s="21">
        <v>486.77</v>
      </c>
      <c r="K3074" s="18" t="str">
        <f>IFERROR(VLOOKUP(LEFT(I3074,7)+0,'[1]_Redacted Trans'!B$1:C$65536,2,0),P3074)</f>
        <v>2116197 - Quadient Limited</v>
      </c>
      <c r="L3074" s="18">
        <v>2658324</v>
      </c>
      <c r="M3074" s="18" t="str">
        <f>IFERROR(VLOOKUP(LEFT(I3074,7)+0,'[1]_Redacted Trans'!B$1:C$65536,2,0),Q3074)</f>
        <v>IM-19 LETTER OPENER TOTALCARE</v>
      </c>
      <c r="N3074" s="22" t="s">
        <v>110</v>
      </c>
      <c r="P3074" t="s">
        <v>1091</v>
      </c>
      <c r="Q3074" t="s">
        <v>7092</v>
      </c>
    </row>
    <row r="3075" spans="1:17" x14ac:dyDescent="0.2">
      <c r="A3075" s="3" t="s">
        <v>103</v>
      </c>
      <c r="B3075" s="3"/>
      <c r="C3075" s="18" t="s">
        <v>104</v>
      </c>
      <c r="D3075" s="18" t="s">
        <v>161</v>
      </c>
      <c r="E3075" s="18" t="s">
        <v>658</v>
      </c>
      <c r="F3075" s="18" t="s">
        <v>144</v>
      </c>
      <c r="G3075" s="19">
        <v>43928</v>
      </c>
      <c r="H3075" s="20" t="s">
        <v>7093</v>
      </c>
      <c r="I3075" s="20" t="s">
        <v>7094</v>
      </c>
      <c r="J3075" s="21">
        <v>189.1</v>
      </c>
      <c r="K3075" s="18" t="str">
        <f>IFERROR(VLOOKUP(LEFT(I3075,7)+0,'[1]_Redacted Trans'!B$1:C$65536,2,0),P3075)</f>
        <v>2100864 - Leston Stationery Ltd</v>
      </c>
      <c r="L3075" s="18"/>
      <c r="M3075" s="18" t="str">
        <f>IFERROR(VLOOKUP(LEFT(I3075,7)+0,'[1]_Redacted Trans'!B$1:C$65536,2,0),Q3075)</f>
        <v>COPIER PAPER</v>
      </c>
      <c r="N3075" s="22" t="s">
        <v>110</v>
      </c>
      <c r="P3075" t="s">
        <v>1579</v>
      </c>
      <c r="Q3075" t="s">
        <v>7095</v>
      </c>
    </row>
    <row r="3076" spans="1:17" x14ac:dyDescent="0.2">
      <c r="A3076" s="3" t="s">
        <v>103</v>
      </c>
      <c r="B3076" s="3"/>
      <c r="C3076" s="18" t="s">
        <v>104</v>
      </c>
      <c r="D3076" s="18" t="s">
        <v>213</v>
      </c>
      <c r="E3076" s="18" t="s">
        <v>503</v>
      </c>
      <c r="F3076" s="18" t="s">
        <v>849</v>
      </c>
      <c r="G3076" s="19">
        <v>43928</v>
      </c>
      <c r="H3076" s="20"/>
      <c r="I3076" s="20" t="s">
        <v>7096</v>
      </c>
      <c r="J3076" s="21">
        <v>28.85</v>
      </c>
      <c r="K3076" s="18" t="str">
        <f>IFERROR(VLOOKUP(LEFT(I3076,7)+0,'[1]_Redacted Trans'!B$1:C$65536,2,0),P3076)</f>
        <v>2101139 - Royal Mail Group Ltd</v>
      </c>
      <c r="L3076" s="18">
        <v>4138203</v>
      </c>
      <c r="M3076" s="18" t="str">
        <f>IFERROR(VLOOKUP(LEFT(I3076,7)+0,'[1]_Redacted Trans'!B$1:C$65536,2,0),Q3076)</f>
        <v>ROYAL MAIL RESPONSE PLUS SERVICE</v>
      </c>
      <c r="N3076" s="22" t="s">
        <v>110</v>
      </c>
      <c r="P3076" t="s">
        <v>630</v>
      </c>
      <c r="Q3076" t="s">
        <v>7097</v>
      </c>
    </row>
    <row r="3077" spans="1:17" x14ac:dyDescent="0.2">
      <c r="A3077" s="3" t="s">
        <v>103</v>
      </c>
      <c r="B3077" s="3"/>
      <c r="C3077" s="18" t="s">
        <v>104</v>
      </c>
      <c r="D3077" s="18" t="s">
        <v>213</v>
      </c>
      <c r="E3077" s="18" t="s">
        <v>503</v>
      </c>
      <c r="F3077" s="18" t="s">
        <v>849</v>
      </c>
      <c r="G3077" s="19">
        <v>43928</v>
      </c>
      <c r="H3077" s="20"/>
      <c r="I3077" s="20" t="s">
        <v>7098</v>
      </c>
      <c r="J3077" s="21">
        <v>9.75</v>
      </c>
      <c r="K3077" s="18" t="str">
        <f>IFERROR(VLOOKUP(LEFT(I3077,7)+0,'[1]_Redacted Trans'!B$1:C$65536,2,0),P3077)</f>
        <v>2101139 - Royal Mail Group Ltd</v>
      </c>
      <c r="L3077" s="18">
        <v>4138203</v>
      </c>
      <c r="M3077" s="18" t="str">
        <f>IFERROR(VLOOKUP(LEFT(I3077,7)+0,'[1]_Redacted Trans'!B$1:C$65536,2,0),Q3077)</f>
        <v>ROYAL MAIL RESPONSE PLUS SERVICE</v>
      </c>
      <c r="N3077" s="22" t="s">
        <v>110</v>
      </c>
      <c r="P3077" t="s">
        <v>630</v>
      </c>
      <c r="Q3077" t="s">
        <v>7097</v>
      </c>
    </row>
    <row r="3078" spans="1:17" x14ac:dyDescent="0.2">
      <c r="A3078" s="3" t="s">
        <v>103</v>
      </c>
      <c r="B3078" s="3"/>
      <c r="C3078" s="18" t="s">
        <v>104</v>
      </c>
      <c r="D3078" s="18" t="s">
        <v>161</v>
      </c>
      <c r="E3078" s="18" t="s">
        <v>762</v>
      </c>
      <c r="F3078" s="18" t="s">
        <v>170</v>
      </c>
      <c r="G3078" s="19">
        <v>43928</v>
      </c>
      <c r="H3078" s="20" t="s">
        <v>6987</v>
      </c>
      <c r="I3078" s="20" t="s">
        <v>7099</v>
      </c>
      <c r="J3078" s="21">
        <v>17.5</v>
      </c>
      <c r="K3078" s="18" t="str">
        <f>IFERROR(VLOOKUP(LEFT(I3078,7)+0,'[1]_Redacted Trans'!B$1:C$65536,2,0),P3078)</f>
        <v>2101297 - SP Services</v>
      </c>
      <c r="L3078" s="18"/>
      <c r="M3078" s="18" t="str">
        <f>IFERROR(VLOOKUP(LEFT(I3078,7)+0,'[1]_Redacted Trans'!B$1:C$65536,2,0),Q3078)</f>
        <v>TUF CUT HEAVY DUTY SHEARS</v>
      </c>
      <c r="N3078" s="22" t="s">
        <v>110</v>
      </c>
      <c r="P3078" t="s">
        <v>1478</v>
      </c>
      <c r="Q3078" t="s">
        <v>7100</v>
      </c>
    </row>
    <row r="3079" spans="1:17" x14ac:dyDescent="0.2">
      <c r="A3079" s="3" t="s">
        <v>103</v>
      </c>
      <c r="B3079" s="3"/>
      <c r="C3079" s="18" t="s">
        <v>104</v>
      </c>
      <c r="D3079" s="18" t="s">
        <v>182</v>
      </c>
      <c r="E3079" s="18" t="s">
        <v>495</v>
      </c>
      <c r="F3079" s="18" t="s">
        <v>184</v>
      </c>
      <c r="G3079" s="19">
        <v>43928</v>
      </c>
      <c r="H3079" s="20" t="s">
        <v>7101</v>
      </c>
      <c r="I3079" s="20" t="s">
        <v>7102</v>
      </c>
      <c r="J3079" s="21">
        <v>530.5</v>
      </c>
      <c r="K3079" s="18" t="str">
        <f>IFERROR(VLOOKUP(LEFT(I3079,7)+0,'[1]_Redacted Trans'!B$1:C$65536,2,0),P3079)</f>
        <v>2101092 - Veolia ES (UK) Limited</v>
      </c>
      <c r="L3079" s="18"/>
      <c r="M3079" s="18" t="str">
        <f>IFERROR(VLOOKUP(LEFT(I3079,7)+0,'[1]_Redacted Trans'!B$1:C$65536,2,0),Q3079)</f>
        <v>march bin collection</v>
      </c>
      <c r="N3079" s="22" t="s">
        <v>110</v>
      </c>
      <c r="P3079" t="s">
        <v>840</v>
      </c>
      <c r="Q3079" t="s">
        <v>7103</v>
      </c>
    </row>
    <row r="3080" spans="1:17" x14ac:dyDescent="0.2">
      <c r="A3080" s="3" t="s">
        <v>103</v>
      </c>
      <c r="B3080" s="3"/>
      <c r="C3080" s="18" t="s">
        <v>104</v>
      </c>
      <c r="D3080" s="18" t="s">
        <v>316</v>
      </c>
      <c r="E3080" s="18" t="s">
        <v>254</v>
      </c>
      <c r="F3080" s="18" t="s">
        <v>408</v>
      </c>
      <c r="G3080" s="19">
        <v>43928</v>
      </c>
      <c r="H3080" s="20" t="s">
        <v>7104</v>
      </c>
      <c r="I3080" s="20" t="s">
        <v>7105</v>
      </c>
      <c r="J3080" s="21">
        <v>3000</v>
      </c>
      <c r="K3080" s="18" t="str">
        <f>IFERROR(VLOOKUP(LEFT(I3080,7)+0,'[1]_Redacted Trans'!B$1:C$65536,2,0),P3080)</f>
        <v>2105548 - Aquarius Solutions</v>
      </c>
      <c r="L3080" s="18"/>
      <c r="M3080" s="18" t="str">
        <f>IFERROR(VLOOKUP(LEFT(I3080,7)+0,'[1]_Redacted Trans'!B$1:C$65536,2,0),Q3080)</f>
        <v>VARIOUS ITEMS</v>
      </c>
      <c r="N3080" s="22" t="s">
        <v>110</v>
      </c>
      <c r="P3080" t="s">
        <v>2893</v>
      </c>
      <c r="Q3080" t="s">
        <v>960</v>
      </c>
    </row>
    <row r="3081" spans="1:17" x14ac:dyDescent="0.2">
      <c r="A3081" s="3" t="s">
        <v>103</v>
      </c>
      <c r="B3081" s="3"/>
      <c r="C3081" s="18" t="s">
        <v>104</v>
      </c>
      <c r="D3081" s="18" t="s">
        <v>316</v>
      </c>
      <c r="E3081" s="18" t="s">
        <v>842</v>
      </c>
      <c r="F3081" s="18" t="s">
        <v>843</v>
      </c>
      <c r="G3081" s="19">
        <v>43928</v>
      </c>
      <c r="H3081" s="20"/>
      <c r="I3081" s="20" t="s">
        <v>7106</v>
      </c>
      <c r="J3081" s="21">
        <v>872.8</v>
      </c>
      <c r="K3081" s="18" t="str">
        <f>IFERROR(VLOOKUP(LEFT(I3081,7)+0,'[1]_Redacted Trans'!B$1:C$65536,2,0),P3081)</f>
        <v>2105548 - Aquarius Solutions</v>
      </c>
      <c r="L3081" s="18"/>
      <c r="M3081" s="18" t="str">
        <f>IFERROR(VLOOKUP(LEFT(I3081,7)+0,'[1]_Redacted Trans'!B$1:C$65536,2,0),Q3081)</f>
        <v>VARIOUS ITEMS</v>
      </c>
      <c r="N3081" s="22" t="s">
        <v>110</v>
      </c>
      <c r="P3081" t="s">
        <v>2893</v>
      </c>
      <c r="Q3081" t="s">
        <v>960</v>
      </c>
    </row>
    <row r="3082" spans="1:17" x14ac:dyDescent="0.2">
      <c r="A3082" s="3" t="s">
        <v>103</v>
      </c>
      <c r="B3082" s="3"/>
      <c r="C3082" s="18" t="s">
        <v>104</v>
      </c>
      <c r="D3082" s="18" t="s">
        <v>182</v>
      </c>
      <c r="E3082" s="18" t="s">
        <v>528</v>
      </c>
      <c r="F3082" s="18" t="s">
        <v>318</v>
      </c>
      <c r="G3082" s="19">
        <v>43928</v>
      </c>
      <c r="H3082" s="20" t="s">
        <v>7107</v>
      </c>
      <c r="I3082" s="20" t="s">
        <v>7108</v>
      </c>
      <c r="J3082" s="21">
        <v>5925</v>
      </c>
      <c r="K3082" s="18" t="str">
        <f>IFERROR(VLOOKUP(LEFT(I3082,7)+0,'[1]_Redacted Trans'!B$1:C$65536,2,0),P3082)</f>
        <v>2119390 - Williams Holloway Associates Ltd</v>
      </c>
      <c r="L3082" s="18">
        <v>9494928</v>
      </c>
      <c r="M3082" s="18" t="str">
        <f>IFERROR(VLOOKUP(LEFT(I3082,7)+0,'[1]_Redacted Trans'!B$1:C$65536,2,0),Q3082)</f>
        <v>WETSIDE REFURB 2ND PAYMENT</v>
      </c>
      <c r="N3082" s="22" t="s">
        <v>110</v>
      </c>
      <c r="P3082" t="s">
        <v>7109</v>
      </c>
      <c r="Q3082" t="s">
        <v>7110</v>
      </c>
    </row>
    <row r="3083" spans="1:17" x14ac:dyDescent="0.2">
      <c r="A3083" s="3" t="s">
        <v>103</v>
      </c>
      <c r="B3083" s="3"/>
      <c r="C3083" s="18" t="s">
        <v>104</v>
      </c>
      <c r="D3083" s="18" t="s">
        <v>153</v>
      </c>
      <c r="E3083" s="18" t="s">
        <v>865</v>
      </c>
      <c r="F3083" s="18" t="s">
        <v>1674</v>
      </c>
      <c r="G3083" s="19">
        <v>43928</v>
      </c>
      <c r="H3083" s="20" t="s">
        <v>1675</v>
      </c>
      <c r="I3083" s="20" t="s">
        <v>7111</v>
      </c>
      <c r="J3083" s="21">
        <v>2490.25</v>
      </c>
      <c r="K3083" s="18" t="str">
        <f>IFERROR(VLOOKUP(LEFT(I3083,7)+0,'[1]_Redacted Trans'!B$1:C$65536,2,0),P3083)</f>
        <v>2100498 - Essex County Council</v>
      </c>
      <c r="L3083" s="18"/>
      <c r="M3083" s="18" t="str">
        <f>IFERROR(VLOOKUP(LEFT(I3083,7)+0,'[1]_Redacted Trans'!B$1:C$65536,2,0),Q3083)</f>
        <v>HIGHWAYS SEARCHES FEBRUARY 2020</v>
      </c>
      <c r="N3083" s="22" t="s">
        <v>110</v>
      </c>
      <c r="P3083" t="s">
        <v>480</v>
      </c>
      <c r="Q3083" t="s">
        <v>7112</v>
      </c>
    </row>
    <row r="3084" spans="1:17" x14ac:dyDescent="0.2">
      <c r="A3084" s="3" t="s">
        <v>103</v>
      </c>
      <c r="B3084" s="3"/>
      <c r="C3084" s="18" t="s">
        <v>104</v>
      </c>
      <c r="D3084" s="18" t="s">
        <v>138</v>
      </c>
      <c r="E3084" s="18" t="s">
        <v>121</v>
      </c>
      <c r="F3084" s="18" t="s">
        <v>7113</v>
      </c>
      <c r="G3084" s="19">
        <v>43928</v>
      </c>
      <c r="H3084" s="20" t="s">
        <v>7114</v>
      </c>
      <c r="I3084" s="20" t="s">
        <v>7115</v>
      </c>
      <c r="J3084" s="21">
        <v>63.7</v>
      </c>
      <c r="K3084" s="18" t="str">
        <f>IFERROR(VLOOKUP(LEFT(I3084,7)+0,'[1]_Redacted Trans'!B$1:C$65536,2,0),P3084)</f>
        <v>2119471 - Associated Metal Masters Ltd</v>
      </c>
      <c r="L3084" s="18"/>
      <c r="M3084" s="18" t="str">
        <f>IFERROR(VLOOKUP(LEFT(I3084,7)+0,'[1]_Redacted Trans'!B$1:C$65536,2,0),Q3084)</f>
        <v>PRODUCTION AND DELIVERY OF 5 KEYS FOR TEXTILE BANKS</v>
      </c>
      <c r="N3084" s="22" t="s">
        <v>110</v>
      </c>
      <c r="P3084" t="s">
        <v>7116</v>
      </c>
      <c r="Q3084" t="s">
        <v>7117</v>
      </c>
    </row>
    <row r="3085" spans="1:17" x14ac:dyDescent="0.2">
      <c r="A3085" s="3" t="s">
        <v>103</v>
      </c>
      <c r="B3085" s="3"/>
      <c r="C3085" s="18" t="s">
        <v>104</v>
      </c>
      <c r="D3085" s="18" t="s">
        <v>182</v>
      </c>
      <c r="E3085" s="18" t="s">
        <v>329</v>
      </c>
      <c r="F3085" s="18" t="s">
        <v>198</v>
      </c>
      <c r="G3085" s="19">
        <v>43928</v>
      </c>
      <c r="H3085" s="20" t="s">
        <v>7118</v>
      </c>
      <c r="I3085" s="20" t="s">
        <v>7119</v>
      </c>
      <c r="J3085" s="21">
        <v>32.4</v>
      </c>
      <c r="K3085" s="18" t="str">
        <f>IFERROR(VLOOKUP(LEFT(I3085,7)+0,'[1]_Redacted Trans'!B$1:C$65536,2,0),P3085)</f>
        <v>2101437 - Tower Security (Tendring) Ltd</v>
      </c>
      <c r="L3085" s="18">
        <v>7597829</v>
      </c>
      <c r="M3085" s="18" t="str">
        <f>IFERROR(VLOOKUP(LEFT(I3085,7)+0,'[1]_Redacted Trans'!B$1:C$65536,2,0),Q3085)</f>
        <v>BSC - ON SITE FOR ALARM ACTIVIATION</v>
      </c>
      <c r="N3085" s="22" t="s">
        <v>110</v>
      </c>
      <c r="P3085" t="s">
        <v>207</v>
      </c>
      <c r="Q3085" t="s">
        <v>7120</v>
      </c>
    </row>
    <row r="3086" spans="1:17" x14ac:dyDescent="0.2">
      <c r="A3086" s="3" t="s">
        <v>103</v>
      </c>
      <c r="B3086" s="3"/>
      <c r="C3086" s="18" t="s">
        <v>104</v>
      </c>
      <c r="D3086" s="18" t="s">
        <v>168</v>
      </c>
      <c r="E3086" s="18" t="s">
        <v>128</v>
      </c>
      <c r="F3086" s="18" t="s">
        <v>129</v>
      </c>
      <c r="G3086" s="19">
        <v>43928</v>
      </c>
      <c r="H3086" s="20" t="s">
        <v>7121</v>
      </c>
      <c r="I3086" s="20" t="s">
        <v>7122</v>
      </c>
      <c r="J3086" s="21">
        <v>4175</v>
      </c>
      <c r="K3086" s="18" t="str">
        <f>IFERROR(VLOOKUP(LEFT(I3086,7)+0,'[1]_Redacted Trans'!B$1:C$65536,2,0),P3086)</f>
        <v>REDACTED PERSONAL DATA</v>
      </c>
      <c r="L3086" s="18"/>
      <c r="M3086" s="18" t="str">
        <f>IFERROR(VLOOKUP(LEFT(I3086,7)+0,'[1]_Redacted Trans'!B$1:C$65536,2,0),Q3086)</f>
        <v>REDACTED PERSONAL DATA</v>
      </c>
      <c r="N3086" s="22" t="s">
        <v>110</v>
      </c>
      <c r="P3086" t="s">
        <v>143</v>
      </c>
      <c r="Q3086" t="s">
        <v>143</v>
      </c>
    </row>
    <row r="3087" spans="1:17" x14ac:dyDescent="0.2">
      <c r="A3087" s="3" t="s">
        <v>103</v>
      </c>
      <c r="B3087" s="3"/>
      <c r="C3087" s="18" t="s">
        <v>104</v>
      </c>
      <c r="D3087" s="18" t="s">
        <v>168</v>
      </c>
      <c r="E3087" s="18" t="s">
        <v>128</v>
      </c>
      <c r="F3087" s="18" t="s">
        <v>129</v>
      </c>
      <c r="G3087" s="19">
        <v>43928</v>
      </c>
      <c r="H3087" s="20" t="s">
        <v>7123</v>
      </c>
      <c r="I3087" s="20" t="s">
        <v>7124</v>
      </c>
      <c r="J3087" s="21">
        <v>14755</v>
      </c>
      <c r="K3087" s="18" t="str">
        <f>IFERROR(VLOOKUP(LEFT(I3087,7)+0,'[1]_Redacted Trans'!B$1:C$65536,2,0),P3087)</f>
        <v>2105123 - Esplanade Hotel</v>
      </c>
      <c r="L3087" s="18"/>
      <c r="M3087" s="18" t="str">
        <f>IFERROR(VLOOKUP(LEFT(I3087,7)+0,'[1]_Redacted Trans'!B$1:C$65536,2,0),Q3087)</f>
        <v>B&amp;B 01/03/2020 - 31/03/2020</v>
      </c>
      <c r="N3087" s="22" t="s">
        <v>110</v>
      </c>
      <c r="P3087" t="s">
        <v>2612</v>
      </c>
      <c r="Q3087" t="s">
        <v>7125</v>
      </c>
    </row>
    <row r="3088" spans="1:17" x14ac:dyDescent="0.2">
      <c r="A3088" s="3" t="s">
        <v>103</v>
      </c>
      <c r="B3088" s="3"/>
      <c r="C3088" s="18" t="s">
        <v>104</v>
      </c>
      <c r="D3088" s="18" t="s">
        <v>316</v>
      </c>
      <c r="E3088" s="18" t="s">
        <v>260</v>
      </c>
      <c r="F3088" s="18" t="s">
        <v>2976</v>
      </c>
      <c r="G3088" s="19">
        <v>43928</v>
      </c>
      <c r="H3088" s="20" t="s">
        <v>7126</v>
      </c>
      <c r="I3088" s="20" t="s">
        <v>7127</v>
      </c>
      <c r="J3088" s="21">
        <v>3270.72</v>
      </c>
      <c r="K3088" s="18" t="str">
        <f>IFERROR(VLOOKUP(LEFT(I3088,7)+0,'[1]_Redacted Trans'!B$1:C$65536,2,0),P3088)</f>
        <v>2100534 - Frank Halls &amp; Son</v>
      </c>
      <c r="L3088" s="18"/>
      <c r="M3088" s="18" t="str">
        <f>IFERROR(VLOOKUP(LEFT(I3088,7)+0,'[1]_Redacted Trans'!B$1:C$65536,2,0),Q3088)</f>
        <v>BATH HOUSE CARPARK, WALTON ON THE NAZE</v>
      </c>
      <c r="N3088" s="22" t="s">
        <v>110</v>
      </c>
      <c r="P3088" t="s">
        <v>1612</v>
      </c>
      <c r="Q3088" t="s">
        <v>7128</v>
      </c>
    </row>
    <row r="3089" spans="1:17" x14ac:dyDescent="0.2">
      <c r="A3089" s="3" t="s">
        <v>103</v>
      </c>
      <c r="B3089" s="3"/>
      <c r="C3089" s="18" t="s">
        <v>104</v>
      </c>
      <c r="D3089" s="18" t="s">
        <v>316</v>
      </c>
      <c r="E3089" s="18" t="s">
        <v>266</v>
      </c>
      <c r="F3089" s="18" t="s">
        <v>198</v>
      </c>
      <c r="G3089" s="19">
        <v>43928</v>
      </c>
      <c r="H3089" s="20" t="s">
        <v>1100</v>
      </c>
      <c r="I3089" s="20" t="s">
        <v>7129</v>
      </c>
      <c r="J3089" s="21">
        <v>28.65</v>
      </c>
      <c r="K3089" s="18" t="str">
        <f>IFERROR(VLOOKUP(LEFT(I3089,7)+0,'[1]_Redacted Trans'!B$1:C$65536,2,0),P3089)</f>
        <v>2117086 - Plumbcity Ltd</v>
      </c>
      <c r="L3089" s="18"/>
      <c r="M3089" s="18" t="str">
        <f>IFERROR(VLOOKUP(LEFT(I3089,7)+0,'[1]_Redacted Trans'!B$1:C$65536,2,0),Q3089)</f>
        <v>VARIOUS ITEMS</v>
      </c>
      <c r="N3089" s="22" t="s">
        <v>110</v>
      </c>
      <c r="P3089" t="s">
        <v>1099</v>
      </c>
      <c r="Q3089" t="s">
        <v>960</v>
      </c>
    </row>
    <row r="3090" spans="1:17" x14ac:dyDescent="0.2">
      <c r="A3090" s="3" t="s">
        <v>103</v>
      </c>
      <c r="B3090" s="3"/>
      <c r="C3090" s="18" t="s">
        <v>104</v>
      </c>
      <c r="D3090" s="18" t="s">
        <v>316</v>
      </c>
      <c r="E3090" s="18" t="s">
        <v>254</v>
      </c>
      <c r="F3090" s="18" t="s">
        <v>793</v>
      </c>
      <c r="G3090" s="19">
        <v>43928</v>
      </c>
      <c r="H3090" s="20" t="s">
        <v>7130</v>
      </c>
      <c r="I3090" s="20" t="s">
        <v>7131</v>
      </c>
      <c r="J3090" s="21">
        <v>1330.67</v>
      </c>
      <c r="K3090" s="18" t="str">
        <f>IFERROR(VLOOKUP(LEFT(I3090,7)+0,'[1]_Redacted Trans'!B$1:C$65536,2,0),P3090)</f>
        <v>2101225 - Sibbons</v>
      </c>
      <c r="L3090" s="18"/>
      <c r="M3090" s="18" t="str">
        <f>IFERROR(VLOOKUP(LEFT(I3090,7)+0,'[1]_Redacted Trans'!B$1:C$65536,2,0),Q3090)</f>
        <v>PPE</v>
      </c>
      <c r="N3090" s="22" t="s">
        <v>110</v>
      </c>
      <c r="P3090" t="s">
        <v>3246</v>
      </c>
      <c r="Q3090" t="s">
        <v>684</v>
      </c>
    </row>
    <row r="3091" spans="1:17" x14ac:dyDescent="0.2">
      <c r="A3091" s="3" t="s">
        <v>103</v>
      </c>
      <c r="B3091" s="3"/>
      <c r="C3091" s="18" t="s">
        <v>104</v>
      </c>
      <c r="D3091" s="18" t="s">
        <v>316</v>
      </c>
      <c r="E3091" s="18" t="s">
        <v>254</v>
      </c>
      <c r="F3091" s="18" t="s">
        <v>795</v>
      </c>
      <c r="G3091" s="19">
        <v>43928</v>
      </c>
      <c r="H3091" s="20" t="s">
        <v>7132</v>
      </c>
      <c r="I3091" s="20" t="s">
        <v>7133</v>
      </c>
      <c r="J3091" s="21">
        <v>4939.83</v>
      </c>
      <c r="K3091" s="18" t="str">
        <f>IFERROR(VLOOKUP(LEFT(I3091,7)+0,'[1]_Redacted Trans'!B$1:C$65536,2,0),P3091)</f>
        <v>2119064 - Jewson Limited</v>
      </c>
      <c r="L3091" s="18">
        <v>334807</v>
      </c>
      <c r="M3091" s="18" t="str">
        <f>IFERROR(VLOOKUP(LEFT(I3091,7)+0,'[1]_Redacted Trans'!B$1:C$65536,2,0),Q3091)</f>
        <v>PLUMBING STOCK ITEMS</v>
      </c>
      <c r="N3091" s="22" t="s">
        <v>110</v>
      </c>
      <c r="P3091" t="s">
        <v>963</v>
      </c>
      <c r="Q3091" t="s">
        <v>7134</v>
      </c>
    </row>
    <row r="3092" spans="1:17" x14ac:dyDescent="0.2">
      <c r="A3092" s="3" t="s">
        <v>103</v>
      </c>
      <c r="B3092" s="3"/>
      <c r="C3092" s="18" t="s">
        <v>104</v>
      </c>
      <c r="D3092" s="18" t="s">
        <v>316</v>
      </c>
      <c r="E3092" s="18" t="s">
        <v>254</v>
      </c>
      <c r="F3092" s="18" t="s">
        <v>408</v>
      </c>
      <c r="G3092" s="19">
        <v>43928</v>
      </c>
      <c r="H3092" s="20" t="s">
        <v>7132</v>
      </c>
      <c r="I3092" s="20" t="s">
        <v>7135</v>
      </c>
      <c r="J3092" s="21">
        <v>383.12</v>
      </c>
      <c r="K3092" s="18" t="str">
        <f>IFERROR(VLOOKUP(LEFT(I3092,7)+0,'[1]_Redacted Trans'!B$1:C$65536,2,0),P3092)</f>
        <v>2119064 - Jewson Limited</v>
      </c>
      <c r="L3092" s="18">
        <v>334807</v>
      </c>
      <c r="M3092" s="18" t="str">
        <f>IFERROR(VLOOKUP(LEFT(I3092,7)+0,'[1]_Redacted Trans'!B$1:C$65536,2,0),Q3092)</f>
        <v>VOID ITEMS</v>
      </c>
      <c r="N3092" s="22" t="s">
        <v>110</v>
      </c>
      <c r="P3092" t="s">
        <v>963</v>
      </c>
      <c r="Q3092" t="s">
        <v>920</v>
      </c>
    </row>
    <row r="3093" spans="1:17" x14ac:dyDescent="0.2">
      <c r="A3093" s="3" t="s">
        <v>103</v>
      </c>
      <c r="B3093" s="3"/>
      <c r="C3093" s="18" t="s">
        <v>104</v>
      </c>
      <c r="D3093" s="18" t="s">
        <v>316</v>
      </c>
      <c r="E3093" s="18" t="s">
        <v>254</v>
      </c>
      <c r="F3093" s="18" t="s">
        <v>793</v>
      </c>
      <c r="G3093" s="19">
        <v>43928</v>
      </c>
      <c r="H3093" s="20" t="s">
        <v>7136</v>
      </c>
      <c r="I3093" s="20" t="s">
        <v>7137</v>
      </c>
      <c r="J3093" s="21">
        <v>940.8</v>
      </c>
      <c r="K3093" s="18" t="str">
        <f>IFERROR(VLOOKUP(LEFT(I3093,7)+0,'[1]_Redacted Trans'!B$1:C$65536,2,0),P3093)</f>
        <v>2101225 - Sibbons</v>
      </c>
      <c r="L3093" s="18"/>
      <c r="M3093" s="18" t="str">
        <f>IFERROR(VLOOKUP(LEFT(I3093,7)+0,'[1]_Redacted Trans'!B$1:C$65536,2,0),Q3093)</f>
        <v>PPE</v>
      </c>
      <c r="N3093" s="22" t="s">
        <v>110</v>
      </c>
      <c r="P3093" t="s">
        <v>3246</v>
      </c>
      <c r="Q3093" t="s">
        <v>684</v>
      </c>
    </row>
    <row r="3094" spans="1:17" x14ac:dyDescent="0.2">
      <c r="A3094" s="3" t="s">
        <v>103</v>
      </c>
      <c r="B3094" s="3"/>
      <c r="C3094" s="18" t="s">
        <v>104</v>
      </c>
      <c r="D3094" s="18" t="s">
        <v>168</v>
      </c>
      <c r="E3094" s="18" t="s">
        <v>556</v>
      </c>
      <c r="F3094" s="18" t="s">
        <v>557</v>
      </c>
      <c r="G3094" s="19">
        <v>43928</v>
      </c>
      <c r="H3094" s="20"/>
      <c r="I3094" s="20" t="s">
        <v>7138</v>
      </c>
      <c r="J3094" s="21">
        <v>55</v>
      </c>
      <c r="K3094" s="18" t="str">
        <f>IFERROR(VLOOKUP(LEFT(I3094,7)+0,'[1]_Redacted Trans'!B$1:C$65536,2,0),P3094)</f>
        <v>REDACTED PERSONAL DATA</v>
      </c>
      <c r="L3094" s="18"/>
      <c r="M3094" s="18" t="str">
        <f>IFERROR(VLOOKUP(LEFT(I3094,7)+0,'[1]_Redacted Trans'!B$1:C$65536,2,0),Q3094)</f>
        <v>REDACTED PERSONAL DATA</v>
      </c>
      <c r="N3094" s="22" t="s">
        <v>110</v>
      </c>
      <c r="P3094" t="s">
        <v>143</v>
      </c>
      <c r="Q3094" t="s">
        <v>143</v>
      </c>
    </row>
    <row r="3095" spans="1:17" x14ac:dyDescent="0.2">
      <c r="A3095" s="3" t="s">
        <v>103</v>
      </c>
      <c r="B3095" s="3"/>
      <c r="C3095" s="18" t="s">
        <v>104</v>
      </c>
      <c r="D3095" s="18" t="s">
        <v>168</v>
      </c>
      <c r="E3095" s="18" t="s">
        <v>556</v>
      </c>
      <c r="F3095" s="18" t="s">
        <v>557</v>
      </c>
      <c r="G3095" s="19">
        <v>43928</v>
      </c>
      <c r="H3095" s="20"/>
      <c r="I3095" s="20" t="s">
        <v>7139</v>
      </c>
      <c r="J3095" s="21">
        <v>5780.24</v>
      </c>
      <c r="K3095" s="18" t="str">
        <f>IFERROR(VLOOKUP(LEFT(I3095,7)+0,'[1]_Redacted Trans'!B$1:C$65536,2,0),P3095)</f>
        <v>REDACTED PERSONAL DATA</v>
      </c>
      <c r="L3095" s="18"/>
      <c r="M3095" s="18" t="str">
        <f>IFERROR(VLOOKUP(LEFT(I3095,7)+0,'[1]_Redacted Trans'!B$1:C$65536,2,0),Q3095)</f>
        <v>REDACTED PERSONAL DATA</v>
      </c>
      <c r="N3095" s="22" t="s">
        <v>110</v>
      </c>
      <c r="P3095" t="s">
        <v>143</v>
      </c>
      <c r="Q3095" t="s">
        <v>143</v>
      </c>
    </row>
    <row r="3096" spans="1:17" x14ac:dyDescent="0.2">
      <c r="A3096" s="3" t="s">
        <v>103</v>
      </c>
      <c r="B3096" s="3"/>
      <c r="C3096" s="18" t="s">
        <v>104</v>
      </c>
      <c r="D3096" s="18" t="s">
        <v>168</v>
      </c>
      <c r="E3096" s="18" t="s">
        <v>556</v>
      </c>
      <c r="F3096" s="18" t="s">
        <v>557</v>
      </c>
      <c r="G3096" s="19">
        <v>43928</v>
      </c>
      <c r="H3096" s="20"/>
      <c r="I3096" s="20" t="s">
        <v>7140</v>
      </c>
      <c r="J3096" s="21">
        <v>2881.37</v>
      </c>
      <c r="K3096" s="18" t="str">
        <f>IFERROR(VLOOKUP(LEFT(I3096,7)+0,'[1]_Redacted Trans'!B$1:C$65536,2,0),P3096)</f>
        <v>REDACTED PERSONAL DATA</v>
      </c>
      <c r="L3096" s="18"/>
      <c r="M3096" s="18" t="str">
        <f>IFERROR(VLOOKUP(LEFT(I3096,7)+0,'[1]_Redacted Trans'!B$1:C$65536,2,0),Q3096)</f>
        <v>REDACTED PERSONAL DATA</v>
      </c>
      <c r="N3096" s="22" t="s">
        <v>110</v>
      </c>
      <c r="P3096" t="s">
        <v>143</v>
      </c>
      <c r="Q3096" t="s">
        <v>143</v>
      </c>
    </row>
    <row r="3097" spans="1:17" x14ac:dyDescent="0.2">
      <c r="A3097" s="3" t="s">
        <v>103</v>
      </c>
      <c r="B3097" s="3"/>
      <c r="C3097" s="18" t="s">
        <v>104</v>
      </c>
      <c r="D3097" s="18" t="s">
        <v>168</v>
      </c>
      <c r="E3097" s="18" t="s">
        <v>556</v>
      </c>
      <c r="F3097" s="18" t="s">
        <v>557</v>
      </c>
      <c r="G3097" s="19">
        <v>43928</v>
      </c>
      <c r="H3097" s="20"/>
      <c r="I3097" s="20" t="s">
        <v>7141</v>
      </c>
      <c r="J3097" s="21">
        <v>12389</v>
      </c>
      <c r="K3097" s="18" t="str">
        <f>IFERROR(VLOOKUP(LEFT(I3097,7)+0,'[1]_Redacted Trans'!B$1:C$65536,2,0),P3097)</f>
        <v>REDACTED PERSONAL DATA</v>
      </c>
      <c r="L3097" s="18"/>
      <c r="M3097" s="18" t="str">
        <f>IFERROR(VLOOKUP(LEFT(I3097,7)+0,'[1]_Redacted Trans'!B$1:C$65536,2,0),Q3097)</f>
        <v>REDACTED PERSONAL DATA</v>
      </c>
      <c r="N3097" s="22" t="s">
        <v>110</v>
      </c>
      <c r="P3097" t="s">
        <v>143</v>
      </c>
      <c r="Q3097" t="s">
        <v>143</v>
      </c>
    </row>
    <row r="3098" spans="1:17" x14ac:dyDescent="0.2">
      <c r="A3098" s="3" t="s">
        <v>103</v>
      </c>
      <c r="B3098" s="3"/>
      <c r="C3098" s="18" t="s">
        <v>104</v>
      </c>
      <c r="D3098" s="18" t="s">
        <v>147</v>
      </c>
      <c r="E3098" s="18" t="s">
        <v>3115</v>
      </c>
      <c r="F3098" s="18" t="s">
        <v>866</v>
      </c>
      <c r="G3098" s="19">
        <v>43928</v>
      </c>
      <c r="H3098" s="20"/>
      <c r="I3098" s="20" t="s">
        <v>7142</v>
      </c>
      <c r="J3098" s="21">
        <v>187</v>
      </c>
      <c r="K3098" s="18" t="str">
        <f>IFERROR(VLOOKUP(LEFT(I3098,7)+0,'[1]_Redacted Trans'!B$1:C$65536,2,0),P3098)</f>
        <v>REDACTED PERSONAL DATA</v>
      </c>
      <c r="L3098" s="18"/>
      <c r="M3098" s="18" t="str">
        <f>IFERROR(VLOOKUP(LEFT(I3098,7)+0,'[1]_Redacted Trans'!B$1:C$65536,2,0),Q3098)</f>
        <v>REDACTED PERSONAL DATA</v>
      </c>
      <c r="N3098" s="22" t="s">
        <v>110</v>
      </c>
      <c r="P3098" t="s">
        <v>143</v>
      </c>
      <c r="Q3098" t="s">
        <v>143</v>
      </c>
    </row>
    <row r="3099" spans="1:17" x14ac:dyDescent="0.2">
      <c r="A3099" s="3" t="s">
        <v>103</v>
      </c>
      <c r="B3099" s="3"/>
      <c r="C3099" s="18" t="s">
        <v>104</v>
      </c>
      <c r="D3099" s="18" t="s">
        <v>316</v>
      </c>
      <c r="E3099" s="18" t="s">
        <v>734</v>
      </c>
      <c r="F3099" s="18" t="s">
        <v>318</v>
      </c>
      <c r="G3099" s="19">
        <v>43928</v>
      </c>
      <c r="H3099" s="20"/>
      <c r="I3099" s="20" t="s">
        <v>7143</v>
      </c>
      <c r="J3099" s="21">
        <v>795</v>
      </c>
      <c r="K3099" s="18" t="str">
        <f>IFERROR(VLOOKUP(LEFT(I3099,7)+0,'[1]_Redacted Trans'!B$1:C$65536,2,0),P3099)</f>
        <v>REDACTED PERSONAL DATA</v>
      </c>
      <c r="L3099" s="18"/>
      <c r="M3099" s="18" t="str">
        <f>IFERROR(VLOOKUP(LEFT(I3099,7)+0,'[1]_Redacted Trans'!B$1:C$65536,2,0),Q3099)</f>
        <v>REDACTED PERSONAL DATA</v>
      </c>
      <c r="N3099" s="22" t="s">
        <v>110</v>
      </c>
      <c r="P3099" t="s">
        <v>143</v>
      </c>
      <c r="Q3099" t="s">
        <v>143</v>
      </c>
    </row>
    <row r="3100" spans="1:17" x14ac:dyDescent="0.2">
      <c r="A3100" s="3" t="s">
        <v>103</v>
      </c>
      <c r="B3100" s="3"/>
      <c r="C3100" s="18" t="s">
        <v>104</v>
      </c>
      <c r="D3100" s="18" t="s">
        <v>168</v>
      </c>
      <c r="E3100" s="18" t="s">
        <v>128</v>
      </c>
      <c r="F3100" s="18" t="s">
        <v>559</v>
      </c>
      <c r="G3100" s="19">
        <v>43928</v>
      </c>
      <c r="H3100" s="20"/>
      <c r="I3100" s="20" t="s">
        <v>7144</v>
      </c>
      <c r="J3100" s="21">
        <v>550</v>
      </c>
      <c r="K3100" s="18" t="str">
        <f>IFERROR(VLOOKUP(LEFT(I3100,7)+0,'[1]_Redacted Trans'!B$1:C$65536,2,0),P3100)</f>
        <v>REDACTED PERSONAL DATA</v>
      </c>
      <c r="L3100" s="18"/>
      <c r="M3100" s="18" t="str">
        <f>IFERROR(VLOOKUP(LEFT(I3100,7)+0,'[1]_Redacted Trans'!B$1:C$65536,2,0),Q3100)</f>
        <v>REDACTED PERSONAL DATA</v>
      </c>
      <c r="N3100" s="22" t="s">
        <v>110</v>
      </c>
      <c r="P3100" t="s">
        <v>143</v>
      </c>
      <c r="Q3100" t="s">
        <v>143</v>
      </c>
    </row>
    <row r="3101" spans="1:17" x14ac:dyDescent="0.2">
      <c r="A3101" s="3" t="s">
        <v>103</v>
      </c>
      <c r="B3101" s="3"/>
      <c r="C3101" s="18" t="s">
        <v>104</v>
      </c>
      <c r="D3101" s="18" t="s">
        <v>168</v>
      </c>
      <c r="E3101" s="18" t="s">
        <v>556</v>
      </c>
      <c r="F3101" s="18" t="s">
        <v>557</v>
      </c>
      <c r="G3101" s="19">
        <v>43928</v>
      </c>
      <c r="H3101" s="20"/>
      <c r="I3101" s="20" t="s">
        <v>7145</v>
      </c>
      <c r="J3101" s="21">
        <v>8030.58</v>
      </c>
      <c r="K3101" s="18" t="str">
        <f>IFERROR(VLOOKUP(LEFT(I3101,7)+0,'[1]_Redacted Trans'!B$1:C$65536,2,0),P3101)</f>
        <v>REDACTED PERSONAL DATA</v>
      </c>
      <c r="L3101" s="18"/>
      <c r="M3101" s="18" t="str">
        <f>IFERROR(VLOOKUP(LEFT(I3101,7)+0,'[1]_Redacted Trans'!B$1:C$65536,2,0),Q3101)</f>
        <v>REDACTED PERSONAL DATA</v>
      </c>
      <c r="N3101" s="22" t="s">
        <v>110</v>
      </c>
      <c r="P3101" t="s">
        <v>143</v>
      </c>
      <c r="Q3101" t="s">
        <v>143</v>
      </c>
    </row>
    <row r="3102" spans="1:17" x14ac:dyDescent="0.2">
      <c r="A3102" s="3" t="s">
        <v>103</v>
      </c>
      <c r="B3102" s="3"/>
      <c r="C3102" s="18" t="s">
        <v>104</v>
      </c>
      <c r="D3102" s="18" t="s">
        <v>182</v>
      </c>
      <c r="E3102" s="18" t="s">
        <v>200</v>
      </c>
      <c r="F3102" s="18" t="s">
        <v>2883</v>
      </c>
      <c r="G3102" s="19">
        <v>43928</v>
      </c>
      <c r="H3102" s="20"/>
      <c r="I3102" s="20" t="s">
        <v>7146</v>
      </c>
      <c r="J3102" s="21">
        <v>87.5</v>
      </c>
      <c r="K3102" s="18" t="str">
        <f>IFERROR(VLOOKUP(LEFT(I3102,7)+0,'[1]_Redacted Trans'!B$1:C$65536,2,0),P3102)</f>
        <v>2119590 - Q In GAO</v>
      </c>
      <c r="L3102" s="18"/>
      <c r="M3102" s="18" t="str">
        <f>IFERROR(VLOOKUP(LEFT(I3102,7)+0,'[1]_Redacted Trans'!B$1:C$65536,2,0),Q3102)</f>
        <v>PAYMENT OF POOL PARTY REFUND</v>
      </c>
      <c r="N3102" s="22" t="s">
        <v>110</v>
      </c>
      <c r="P3102" t="s">
        <v>7147</v>
      </c>
      <c r="Q3102" t="s">
        <v>7148</v>
      </c>
    </row>
    <row r="3103" spans="1:17" x14ac:dyDescent="0.2">
      <c r="A3103" s="3" t="s">
        <v>103</v>
      </c>
      <c r="B3103" s="3"/>
      <c r="C3103" s="18" t="s">
        <v>104</v>
      </c>
      <c r="D3103" s="18" t="s">
        <v>168</v>
      </c>
      <c r="E3103" s="18" t="s">
        <v>128</v>
      </c>
      <c r="F3103" s="18" t="s">
        <v>559</v>
      </c>
      <c r="G3103" s="19">
        <v>43928</v>
      </c>
      <c r="H3103" s="20"/>
      <c r="I3103" s="20" t="s">
        <v>7149</v>
      </c>
      <c r="J3103" s="21">
        <v>930</v>
      </c>
      <c r="K3103" s="18" t="str">
        <f>IFERROR(VLOOKUP(LEFT(I3103,7)+0,'[1]_Redacted Trans'!B$1:C$65536,2,0),P3103)</f>
        <v>REDACTED PERSONAL DATA</v>
      </c>
      <c r="L3103" s="18"/>
      <c r="M3103" s="18" t="str">
        <f>IFERROR(VLOOKUP(LEFT(I3103,7)+0,'[1]_Redacted Trans'!B$1:C$65536,2,0),Q3103)</f>
        <v>REDACTED PERSONAL DATA</v>
      </c>
      <c r="N3103" s="22" t="s">
        <v>110</v>
      </c>
      <c r="P3103" t="s">
        <v>143</v>
      </c>
      <c r="Q3103" t="s">
        <v>143</v>
      </c>
    </row>
    <row r="3104" spans="1:17" x14ac:dyDescent="0.2">
      <c r="A3104" s="3" t="s">
        <v>103</v>
      </c>
      <c r="B3104" s="3"/>
      <c r="C3104" s="18" t="s">
        <v>104</v>
      </c>
      <c r="D3104" s="18" t="s">
        <v>182</v>
      </c>
      <c r="E3104" s="18" t="s">
        <v>737</v>
      </c>
      <c r="F3104" s="18" t="s">
        <v>568</v>
      </c>
      <c r="G3104" s="19">
        <v>43928</v>
      </c>
      <c r="H3104" s="20"/>
      <c r="I3104" s="20" t="s">
        <v>7150</v>
      </c>
      <c r="J3104" s="21">
        <v>87.5</v>
      </c>
      <c r="K3104" s="18" t="str">
        <f>IFERROR(VLOOKUP(LEFT(I3104,7)+0,'[1]_Redacted Trans'!B$1:C$65536,2,0),P3104)</f>
        <v>REDACTED PERSONAL DATA</v>
      </c>
      <c r="L3104" s="18"/>
      <c r="M3104" s="18" t="str">
        <f>IFERROR(VLOOKUP(LEFT(I3104,7)+0,'[1]_Redacted Trans'!B$1:C$65536,2,0),Q3104)</f>
        <v>REDACTED PERSONAL DATA</v>
      </c>
      <c r="N3104" s="22" t="s">
        <v>110</v>
      </c>
      <c r="P3104" t="s">
        <v>143</v>
      </c>
      <c r="Q3104" t="s">
        <v>143</v>
      </c>
    </row>
    <row r="3105" spans="1:17" x14ac:dyDescent="0.2">
      <c r="A3105" s="3" t="s">
        <v>103</v>
      </c>
      <c r="B3105" s="3"/>
      <c r="C3105" s="18" t="s">
        <v>104</v>
      </c>
      <c r="D3105" s="18" t="s">
        <v>182</v>
      </c>
      <c r="E3105" s="18" t="s">
        <v>495</v>
      </c>
      <c r="F3105" s="18" t="s">
        <v>739</v>
      </c>
      <c r="G3105" s="19">
        <v>43928</v>
      </c>
      <c r="H3105" s="20"/>
      <c r="I3105" s="20" t="s">
        <v>7151</v>
      </c>
      <c r="J3105" s="21">
        <v>20</v>
      </c>
      <c r="K3105" s="18" t="str">
        <f>IFERROR(VLOOKUP(LEFT(I3105,7)+0,'[1]_Redacted Trans'!B$1:C$65536,2,0),P3105)</f>
        <v>REDACTED PERSONAL DATA</v>
      </c>
      <c r="L3105" s="18"/>
      <c r="M3105" s="18" t="str">
        <f>IFERROR(VLOOKUP(LEFT(I3105,7)+0,'[1]_Redacted Trans'!B$1:C$65536,2,0),Q3105)</f>
        <v>REDACTED PERSONAL DATA</v>
      </c>
      <c r="N3105" s="22" t="s">
        <v>110</v>
      </c>
      <c r="P3105" t="s">
        <v>143</v>
      </c>
      <c r="Q3105" t="s">
        <v>143</v>
      </c>
    </row>
    <row r="3106" spans="1:17" x14ac:dyDescent="0.2">
      <c r="A3106" s="3" t="s">
        <v>103</v>
      </c>
      <c r="B3106" s="3"/>
      <c r="C3106" s="18" t="s">
        <v>104</v>
      </c>
      <c r="D3106" s="18" t="s">
        <v>182</v>
      </c>
      <c r="E3106" s="18" t="s">
        <v>495</v>
      </c>
      <c r="F3106" s="18" t="s">
        <v>2883</v>
      </c>
      <c r="G3106" s="19">
        <v>43928</v>
      </c>
      <c r="H3106" s="20"/>
      <c r="I3106" s="20" t="s">
        <v>7152</v>
      </c>
      <c r="J3106" s="21">
        <v>19</v>
      </c>
      <c r="K3106" s="18" t="str">
        <f>IFERROR(VLOOKUP(LEFT(I3106,7)+0,'[1]_Redacted Trans'!B$1:C$65536,2,0),P3106)</f>
        <v>REDACTED PERSONAL DATA</v>
      </c>
      <c r="L3106" s="18"/>
      <c r="M3106" s="18" t="str">
        <f>IFERROR(VLOOKUP(LEFT(I3106,7)+0,'[1]_Redacted Trans'!B$1:C$65536,2,0),Q3106)</f>
        <v>REDACTED PERSONAL DATA</v>
      </c>
      <c r="N3106" s="22" t="s">
        <v>110</v>
      </c>
      <c r="P3106" t="s">
        <v>143</v>
      </c>
      <c r="Q3106" t="s">
        <v>143</v>
      </c>
    </row>
    <row r="3107" spans="1:17" x14ac:dyDescent="0.2">
      <c r="A3107" s="3" t="s">
        <v>103</v>
      </c>
      <c r="B3107" s="3"/>
      <c r="C3107" s="18" t="s">
        <v>104</v>
      </c>
      <c r="D3107" s="18" t="s">
        <v>182</v>
      </c>
      <c r="E3107" s="18" t="s">
        <v>495</v>
      </c>
      <c r="F3107" s="18" t="s">
        <v>7153</v>
      </c>
      <c r="G3107" s="19">
        <v>43928</v>
      </c>
      <c r="H3107" s="20"/>
      <c r="I3107" s="20" t="s">
        <v>7154</v>
      </c>
      <c r="J3107" s="21">
        <v>14.33</v>
      </c>
      <c r="K3107" s="18" t="str">
        <f>IFERROR(VLOOKUP(LEFT(I3107,7)+0,'[1]_Redacted Trans'!B$1:C$65536,2,0),P3107)</f>
        <v>REDACTED PERSONAL DATA</v>
      </c>
      <c r="L3107" s="18"/>
      <c r="M3107" s="18" t="str">
        <f>IFERROR(VLOOKUP(LEFT(I3107,7)+0,'[1]_Redacted Trans'!B$1:C$65536,2,0),Q3107)</f>
        <v>REDACTED PERSONAL DATA</v>
      </c>
      <c r="N3107" s="22" t="s">
        <v>110</v>
      </c>
      <c r="P3107" t="s">
        <v>143</v>
      </c>
      <c r="Q3107" t="s">
        <v>143</v>
      </c>
    </row>
    <row r="3108" spans="1:17" x14ac:dyDescent="0.2">
      <c r="A3108" s="3" t="s">
        <v>103</v>
      </c>
      <c r="B3108" s="3"/>
      <c r="C3108" s="18" t="s">
        <v>104</v>
      </c>
      <c r="D3108" s="18" t="s">
        <v>213</v>
      </c>
      <c r="E3108" s="18" t="s">
        <v>286</v>
      </c>
      <c r="F3108" s="18" t="s">
        <v>983</v>
      </c>
      <c r="G3108" s="19">
        <v>43928</v>
      </c>
      <c r="H3108" s="20"/>
      <c r="I3108" s="20" t="s">
        <v>7155</v>
      </c>
      <c r="J3108" s="21">
        <v>803.6</v>
      </c>
      <c r="K3108" s="18" t="str">
        <f>IFERROR(VLOOKUP(LEFT(I3108,7)+0,'[1]_Redacted Trans'!B$1:C$65536,2,0),P3108)</f>
        <v>REDACTED COMMERCIAL CONFIDENTIALITY</v>
      </c>
      <c r="L3108" s="18">
        <v>4118149</v>
      </c>
      <c r="M3108" s="18" t="str">
        <f>IFERROR(VLOOKUP(LEFT(I3108,7)+0,'[1]_Redacted Trans'!B$1:C$65536,2,0),Q3108)</f>
        <v>REDACTED COMMERCIAL CONFIDENTIALITY</v>
      </c>
      <c r="N3108" s="22" t="s">
        <v>110</v>
      </c>
      <c r="P3108" t="s">
        <v>985</v>
      </c>
      <c r="Q3108" t="s">
        <v>985</v>
      </c>
    </row>
    <row r="3109" spans="1:17" x14ac:dyDescent="0.2">
      <c r="A3109" s="3" t="s">
        <v>103</v>
      </c>
      <c r="B3109" s="3"/>
      <c r="C3109" s="18" t="s">
        <v>104</v>
      </c>
      <c r="D3109" s="18" t="s">
        <v>182</v>
      </c>
      <c r="E3109" s="18" t="s">
        <v>495</v>
      </c>
      <c r="F3109" s="18" t="s">
        <v>756</v>
      </c>
      <c r="G3109" s="19">
        <v>43928</v>
      </c>
      <c r="H3109" s="20"/>
      <c r="I3109" s="20" t="s">
        <v>7156</v>
      </c>
      <c r="J3109" s="21">
        <v>75</v>
      </c>
      <c r="K3109" s="18" t="str">
        <f>IFERROR(VLOOKUP(LEFT(I3109,7)+0,'[1]_Redacted Trans'!B$1:C$65536,2,0),P3109)</f>
        <v>REDACTED PERSONAL DATA</v>
      </c>
      <c r="L3109" s="18"/>
      <c r="M3109" s="18" t="str">
        <f>IFERROR(VLOOKUP(LEFT(I3109,7)+0,'[1]_Redacted Trans'!B$1:C$65536,2,0),Q3109)</f>
        <v>REDACTED PERSONAL DATA</v>
      </c>
      <c r="N3109" s="22" t="s">
        <v>110</v>
      </c>
      <c r="P3109" t="s">
        <v>143</v>
      </c>
      <c r="Q3109" t="s">
        <v>143</v>
      </c>
    </row>
    <row r="3110" spans="1:17" x14ac:dyDescent="0.2">
      <c r="A3110" s="3" t="s">
        <v>103</v>
      </c>
      <c r="B3110" s="3"/>
      <c r="C3110" s="18" t="s">
        <v>104</v>
      </c>
      <c r="D3110" s="18" t="s">
        <v>182</v>
      </c>
      <c r="E3110" s="18" t="s">
        <v>584</v>
      </c>
      <c r="F3110" s="18" t="s">
        <v>585</v>
      </c>
      <c r="G3110" s="19">
        <v>43928</v>
      </c>
      <c r="H3110" s="20" t="s">
        <v>586</v>
      </c>
      <c r="I3110" s="20" t="s">
        <v>7157</v>
      </c>
      <c r="J3110" s="21">
        <v>67.150000000000006</v>
      </c>
      <c r="K3110" s="18" t="str">
        <f>IFERROR(VLOOKUP(LEFT(I3110,7)+0,'[1]_Redacted Trans'!B$1:C$65536,2,0),P3110)</f>
        <v>2101083 - Osgood Smith</v>
      </c>
      <c r="L3110" s="18"/>
      <c r="M3110" s="18" t="str">
        <f>IFERROR(VLOOKUP(LEFT(I3110,7)+0,'[1]_Redacted Trans'!B$1:C$65536,2,0),Q3110)</f>
        <v>WEEKLY VENDING</v>
      </c>
      <c r="N3110" s="22" t="s">
        <v>110</v>
      </c>
      <c r="P3110" t="s">
        <v>588</v>
      </c>
      <c r="Q3110" t="s">
        <v>7158</v>
      </c>
    </row>
    <row r="3111" spans="1:17" x14ac:dyDescent="0.2">
      <c r="A3111" s="3" t="s">
        <v>103</v>
      </c>
      <c r="B3111" s="3"/>
      <c r="C3111" s="18" t="s">
        <v>104</v>
      </c>
      <c r="D3111" s="18" t="s">
        <v>182</v>
      </c>
      <c r="E3111" s="18" t="s">
        <v>584</v>
      </c>
      <c r="F3111" s="18" t="s">
        <v>585</v>
      </c>
      <c r="G3111" s="19">
        <v>43928</v>
      </c>
      <c r="H3111" s="20" t="s">
        <v>586</v>
      </c>
      <c r="I3111" s="20" t="s">
        <v>7159</v>
      </c>
      <c r="J3111" s="21">
        <v>16.21</v>
      </c>
      <c r="K3111" s="18" t="str">
        <f>IFERROR(VLOOKUP(LEFT(I3111,7)+0,'[1]_Redacted Trans'!B$1:C$65536,2,0),P3111)</f>
        <v>2101083 - Osgood Smith</v>
      </c>
      <c r="L3111" s="18"/>
      <c r="M3111" s="18" t="str">
        <f>IFERROR(VLOOKUP(LEFT(I3111,7)+0,'[1]_Redacted Trans'!B$1:C$65536,2,0),Q3111)</f>
        <v>WEEKLY VENDING</v>
      </c>
      <c r="N3111" s="22" t="s">
        <v>110</v>
      </c>
      <c r="P3111" t="s">
        <v>588</v>
      </c>
      <c r="Q3111" t="s">
        <v>7158</v>
      </c>
    </row>
    <row r="3112" spans="1:17" x14ac:dyDescent="0.2">
      <c r="A3112" s="3" t="s">
        <v>103</v>
      </c>
      <c r="B3112" s="3"/>
      <c r="C3112" s="18" t="s">
        <v>104</v>
      </c>
      <c r="D3112" s="18" t="s">
        <v>239</v>
      </c>
      <c r="E3112" s="18" t="s">
        <v>266</v>
      </c>
      <c r="F3112" s="18" t="s">
        <v>198</v>
      </c>
      <c r="G3112" s="19">
        <v>43928</v>
      </c>
      <c r="H3112" s="20" t="s">
        <v>7016</v>
      </c>
      <c r="I3112" s="20" t="s">
        <v>7160</v>
      </c>
      <c r="J3112" s="21">
        <v>-5.83</v>
      </c>
      <c r="K3112" s="18" t="str">
        <f>IFERROR(VLOOKUP(LEFT(I3112,7)+0,'[1]_Redacted Trans'!B$1:C$65536,2,0),P3112)</f>
        <v>2111202 - Trade UK</v>
      </c>
      <c r="L3112" s="18"/>
      <c r="M3112" s="18" t="str">
        <f>IFERROR(VLOOKUP(LEFT(I3112,7)+0,'[1]_Redacted Trans'!B$1:C$65536,2,0),Q3112)</f>
        <v>PADLOCKS</v>
      </c>
      <c r="N3112" s="22" t="s">
        <v>110</v>
      </c>
      <c r="P3112" t="s">
        <v>360</v>
      </c>
      <c r="Q3112" t="s">
        <v>7018</v>
      </c>
    </row>
    <row r="3113" spans="1:17" x14ac:dyDescent="0.2">
      <c r="A3113" s="3" t="s">
        <v>103</v>
      </c>
      <c r="B3113" s="3"/>
      <c r="C3113" s="18" t="s">
        <v>104</v>
      </c>
      <c r="D3113" s="18" t="s">
        <v>316</v>
      </c>
      <c r="E3113" s="18" t="s">
        <v>254</v>
      </c>
      <c r="F3113" s="18" t="s">
        <v>797</v>
      </c>
      <c r="G3113" s="19">
        <v>43935</v>
      </c>
      <c r="H3113" s="20" t="s">
        <v>7161</v>
      </c>
      <c r="I3113" s="20" t="s">
        <v>7162</v>
      </c>
      <c r="J3113" s="21">
        <v>1608.25</v>
      </c>
      <c r="K3113" s="18" t="str">
        <f>IFERROR(VLOOKUP(LEFT(I3113,7)+0,'[1]_Redacted Trans'!B$1:C$65536,2,0),P3113)</f>
        <v>2109684 - Frank Howard Tools &amp; Fixings Ltd</v>
      </c>
      <c r="L3113" s="18"/>
      <c r="M3113" s="18" t="str">
        <f>IFERROR(VLOOKUP(LEFT(I3113,7)+0,'[1]_Redacted Trans'!B$1:C$65536,2,0),Q3113)</f>
        <v>VARIOUS ITEMS</v>
      </c>
      <c r="N3113" s="22" t="s">
        <v>110</v>
      </c>
      <c r="P3113" t="s">
        <v>447</v>
      </c>
      <c r="Q3113" t="s">
        <v>960</v>
      </c>
    </row>
    <row r="3114" spans="1:17" x14ac:dyDescent="0.2">
      <c r="A3114" s="3" t="s">
        <v>103</v>
      </c>
      <c r="B3114" s="3"/>
      <c r="C3114" s="18" t="s">
        <v>104</v>
      </c>
      <c r="D3114" s="18" t="s">
        <v>316</v>
      </c>
      <c r="E3114" s="18" t="s">
        <v>254</v>
      </c>
      <c r="F3114" s="18" t="s">
        <v>793</v>
      </c>
      <c r="G3114" s="19">
        <v>43935</v>
      </c>
      <c r="H3114" s="20" t="s">
        <v>7163</v>
      </c>
      <c r="I3114" s="20" t="s">
        <v>7164</v>
      </c>
      <c r="J3114" s="21">
        <v>1222.94</v>
      </c>
      <c r="K3114" s="18" t="str">
        <f>IFERROR(VLOOKUP(LEFT(I3114,7)+0,'[1]_Redacted Trans'!B$1:C$65536,2,0),P3114)</f>
        <v>2101225 - Sibbons</v>
      </c>
      <c r="L3114" s="18"/>
      <c r="M3114" s="18" t="str">
        <f>IFERROR(VLOOKUP(LEFT(I3114,7)+0,'[1]_Redacted Trans'!B$1:C$65536,2,0),Q3114)</f>
        <v>PPE</v>
      </c>
      <c r="N3114" s="22" t="s">
        <v>110</v>
      </c>
      <c r="P3114" t="s">
        <v>3246</v>
      </c>
      <c r="Q3114" t="s">
        <v>684</v>
      </c>
    </row>
    <row r="3115" spans="1:17" x14ac:dyDescent="0.2">
      <c r="A3115" s="3" t="s">
        <v>103</v>
      </c>
      <c r="B3115" s="3"/>
      <c r="C3115" s="18" t="s">
        <v>104</v>
      </c>
      <c r="D3115" s="18" t="s">
        <v>316</v>
      </c>
      <c r="E3115" s="18" t="s">
        <v>266</v>
      </c>
      <c r="F3115" s="18" t="s">
        <v>198</v>
      </c>
      <c r="G3115" s="19">
        <v>43935</v>
      </c>
      <c r="H3115" s="20" t="s">
        <v>7165</v>
      </c>
      <c r="I3115" s="20" t="s">
        <v>7166</v>
      </c>
      <c r="J3115" s="21">
        <v>94.79</v>
      </c>
      <c r="K3115" s="18" t="str">
        <f>IFERROR(VLOOKUP(LEFT(I3115,7)+0,'[1]_Redacted Trans'!B$1:C$65536,2,0),P3115)</f>
        <v>2108167 - Crown Paints Ltd</v>
      </c>
      <c r="L3115" s="18"/>
      <c r="M3115" s="18" t="str">
        <f>IFERROR(VLOOKUP(LEFT(I3115,7)+0,'[1]_Redacted Trans'!B$1:C$65536,2,0),Q3115)</f>
        <v>PAINTING SUPPLIES</v>
      </c>
      <c r="N3115" s="22" t="s">
        <v>110</v>
      </c>
      <c r="P3115" t="s">
        <v>457</v>
      </c>
      <c r="Q3115" t="s">
        <v>7167</v>
      </c>
    </row>
    <row r="3116" spans="1:17" x14ac:dyDescent="0.2">
      <c r="A3116" s="3" t="s">
        <v>103</v>
      </c>
      <c r="B3116" s="3"/>
      <c r="C3116" s="18" t="s">
        <v>104</v>
      </c>
      <c r="D3116" s="18" t="s">
        <v>316</v>
      </c>
      <c r="E3116" s="18" t="s">
        <v>254</v>
      </c>
      <c r="F3116" s="18" t="s">
        <v>795</v>
      </c>
      <c r="G3116" s="19">
        <v>43935</v>
      </c>
      <c r="H3116" s="20" t="s">
        <v>7168</v>
      </c>
      <c r="I3116" s="20" t="s">
        <v>7169</v>
      </c>
      <c r="J3116" s="21">
        <v>199</v>
      </c>
      <c r="K3116" s="18" t="str">
        <f>IFERROR(VLOOKUP(LEFT(I3116,7)+0,'[1]_Redacted Trans'!B$1:C$65536,2,0),P3116)</f>
        <v>2101476 - Closomat Ltd</v>
      </c>
      <c r="L3116" s="18">
        <v>2489536</v>
      </c>
      <c r="M3116" s="18" t="str">
        <f>IFERROR(VLOOKUP(LEFT(I3116,7)+0,'[1]_Redacted Trans'!B$1:C$65536,2,0),Q3116)</f>
        <v>FIT CLOSOMAT UNIT</v>
      </c>
      <c r="N3116" s="22" t="s">
        <v>110</v>
      </c>
      <c r="P3116" t="s">
        <v>6597</v>
      </c>
      <c r="Q3116" t="s">
        <v>7170</v>
      </c>
    </row>
    <row r="3117" spans="1:17" x14ac:dyDescent="0.2">
      <c r="A3117" s="3" t="s">
        <v>103</v>
      </c>
      <c r="B3117" s="3"/>
      <c r="C3117" s="18" t="s">
        <v>104</v>
      </c>
      <c r="D3117" s="18" t="s">
        <v>182</v>
      </c>
      <c r="E3117" s="18" t="s">
        <v>495</v>
      </c>
      <c r="F3117" s="18" t="s">
        <v>198</v>
      </c>
      <c r="G3117" s="19">
        <v>43935</v>
      </c>
      <c r="H3117" s="20" t="s">
        <v>7171</v>
      </c>
      <c r="I3117" s="20" t="s">
        <v>7172</v>
      </c>
      <c r="J3117" s="21">
        <v>285.24</v>
      </c>
      <c r="K3117" s="18" t="str">
        <f>IFERROR(VLOOKUP(LEFT(I3117,7)+0,'[1]_Redacted Trans'!B$1:C$65536,2,0),P3117)</f>
        <v>2118573 - Sterling Hydrotech Ltd</v>
      </c>
      <c r="L3117" s="18">
        <v>2275897</v>
      </c>
      <c r="M3117" s="18" t="str">
        <f>IFERROR(VLOOKUP(LEFT(I3117,7)+0,'[1]_Redacted Trans'!B$1:C$65536,2,0),Q3117)</f>
        <v>SPA ACID PUMP PROBLEM</v>
      </c>
      <c r="N3117" s="22" t="s">
        <v>110</v>
      </c>
      <c r="P3117" t="s">
        <v>554</v>
      </c>
      <c r="Q3117" t="s">
        <v>7173</v>
      </c>
    </row>
    <row r="3118" spans="1:17" x14ac:dyDescent="0.2">
      <c r="A3118" s="3" t="s">
        <v>103</v>
      </c>
      <c r="B3118" s="3"/>
      <c r="C3118" s="18" t="s">
        <v>104</v>
      </c>
      <c r="D3118" s="18" t="s">
        <v>153</v>
      </c>
      <c r="E3118" s="18" t="s">
        <v>154</v>
      </c>
      <c r="F3118" s="18" t="s">
        <v>281</v>
      </c>
      <c r="G3118" s="19">
        <v>43935</v>
      </c>
      <c r="H3118" s="20" t="s">
        <v>7174</v>
      </c>
      <c r="I3118" s="20" t="s">
        <v>7175</v>
      </c>
      <c r="J3118" s="21">
        <v>325.3</v>
      </c>
      <c r="K3118" s="18" t="str">
        <f>IFERROR(VLOOKUP(LEFT(I3118,7)+0,'[1]_Redacted Trans'!B$1:C$65536,2,0),P3118)</f>
        <v>2118353 - Candomedia Ltd</v>
      </c>
      <c r="L3118" s="18">
        <v>4337974</v>
      </c>
      <c r="M3118" s="18" t="str">
        <f>IFERROR(VLOOKUP(LEFT(I3118,7)+0,'[1]_Redacted Trans'!B$1:C$65536,2,0),Q3118)</f>
        <v>COLCHESTER GAZETTE ADVERTISEMENT</v>
      </c>
      <c r="N3118" s="22" t="s">
        <v>110</v>
      </c>
      <c r="P3118" t="s">
        <v>284</v>
      </c>
      <c r="Q3118" t="s">
        <v>7176</v>
      </c>
    </row>
    <row r="3119" spans="1:17" x14ac:dyDescent="0.2">
      <c r="A3119" s="3" t="s">
        <v>103</v>
      </c>
      <c r="B3119" s="3"/>
      <c r="C3119" s="18" t="s">
        <v>104</v>
      </c>
      <c r="D3119" s="18" t="s">
        <v>153</v>
      </c>
      <c r="E3119" s="18" t="s">
        <v>3052</v>
      </c>
      <c r="F3119" s="18" t="s">
        <v>508</v>
      </c>
      <c r="G3119" s="19">
        <v>43935</v>
      </c>
      <c r="H3119" s="20" t="s">
        <v>7177</v>
      </c>
      <c r="I3119" s="20" t="s">
        <v>7178</v>
      </c>
      <c r="J3119" s="21">
        <v>3307.12</v>
      </c>
      <c r="K3119" s="18" t="str">
        <f>IFERROR(VLOOKUP(LEFT(I3119,7)+0,'[1]_Redacted Trans'!B$1:C$65536,2,0),P3119)</f>
        <v>REDACTED PERSONAL DATA</v>
      </c>
      <c r="L3119" s="18"/>
      <c r="M3119" s="18" t="str">
        <f>IFERROR(VLOOKUP(LEFT(I3119,7)+0,'[1]_Redacted Trans'!B$1:C$65536,2,0),Q3119)</f>
        <v>REDACTED PERSONAL DATA</v>
      </c>
      <c r="N3119" s="22" t="s">
        <v>110</v>
      </c>
      <c r="P3119" t="s">
        <v>143</v>
      </c>
      <c r="Q3119" t="s">
        <v>143</v>
      </c>
    </row>
    <row r="3120" spans="1:17" x14ac:dyDescent="0.2">
      <c r="A3120" s="3" t="s">
        <v>103</v>
      </c>
      <c r="B3120" s="3"/>
      <c r="C3120" s="18" t="s">
        <v>104</v>
      </c>
      <c r="D3120" s="18" t="s">
        <v>153</v>
      </c>
      <c r="E3120" s="18" t="s">
        <v>154</v>
      </c>
      <c r="F3120" s="18" t="s">
        <v>140</v>
      </c>
      <c r="G3120" s="19">
        <v>43935</v>
      </c>
      <c r="H3120" s="20" t="s">
        <v>1026</v>
      </c>
      <c r="I3120" s="20" t="s">
        <v>7179</v>
      </c>
      <c r="J3120" s="21">
        <v>1462</v>
      </c>
      <c r="K3120" s="18" t="str">
        <f>IFERROR(VLOOKUP(LEFT(I3120,7)+0,'[1]_Redacted Trans'!B$1:C$65536,2,0),P3120)</f>
        <v>REDACTED PERSONAL DATA</v>
      </c>
      <c r="L3120" s="18">
        <v>4426336</v>
      </c>
      <c r="M3120" s="18" t="str">
        <f>IFERROR(VLOOKUP(LEFT(I3120,7)+0,'[1]_Redacted Trans'!B$1:C$65536,2,0),Q3120)</f>
        <v>REDACTED PERSONAL DATA</v>
      </c>
      <c r="N3120" s="22" t="s">
        <v>110</v>
      </c>
      <c r="P3120" t="s">
        <v>143</v>
      </c>
      <c r="Q3120" t="s">
        <v>143</v>
      </c>
    </row>
    <row r="3121" spans="1:17" x14ac:dyDescent="0.2">
      <c r="A3121" s="3" t="s">
        <v>103</v>
      </c>
      <c r="B3121" s="3"/>
      <c r="C3121" s="18" t="s">
        <v>104</v>
      </c>
      <c r="D3121" s="18" t="s">
        <v>153</v>
      </c>
      <c r="E3121" s="18" t="s">
        <v>154</v>
      </c>
      <c r="F3121" s="18" t="s">
        <v>140</v>
      </c>
      <c r="G3121" s="19">
        <v>43935</v>
      </c>
      <c r="H3121" s="20" t="s">
        <v>1026</v>
      </c>
      <c r="I3121" s="20" t="s">
        <v>7180</v>
      </c>
      <c r="J3121" s="21">
        <v>924.5</v>
      </c>
      <c r="K3121" s="18" t="str">
        <f>IFERROR(VLOOKUP(LEFT(I3121,7)+0,'[1]_Redacted Trans'!B$1:C$65536,2,0),P3121)</f>
        <v>REDACTED PERSONAL DATA</v>
      </c>
      <c r="L3121" s="18">
        <v>4426336</v>
      </c>
      <c r="M3121" s="18" t="str">
        <f>IFERROR(VLOOKUP(LEFT(I3121,7)+0,'[1]_Redacted Trans'!B$1:C$65536,2,0),Q3121)</f>
        <v>REDACTED PERSONAL DATA</v>
      </c>
      <c r="N3121" s="22" t="s">
        <v>110</v>
      </c>
      <c r="P3121" t="s">
        <v>143</v>
      </c>
      <c r="Q3121" t="s">
        <v>143</v>
      </c>
    </row>
    <row r="3122" spans="1:17" x14ac:dyDescent="0.2">
      <c r="A3122" s="3" t="s">
        <v>103</v>
      </c>
      <c r="B3122" s="3"/>
      <c r="C3122" s="18" t="s">
        <v>104</v>
      </c>
      <c r="D3122" s="18" t="s">
        <v>646</v>
      </c>
      <c r="E3122" s="18" t="s">
        <v>1693</v>
      </c>
      <c r="F3122" s="18" t="s">
        <v>484</v>
      </c>
      <c r="G3122" s="19">
        <v>43935</v>
      </c>
      <c r="H3122" s="20" t="s">
        <v>7181</v>
      </c>
      <c r="I3122" s="20" t="s">
        <v>7182</v>
      </c>
      <c r="J3122" s="21">
        <v>700</v>
      </c>
      <c r="K3122" s="18" t="str">
        <f>IFERROR(VLOOKUP(LEFT(I3122,7)+0,'[1]_Redacted Trans'!B$1:C$65536,2,0),P3122)</f>
        <v>2113948 - Blackman Surveyors LLP</v>
      </c>
      <c r="L3122" s="18"/>
      <c r="M3122" s="18" t="str">
        <f>IFERROR(VLOOKUP(LEFT(I3122,7)+0,'[1]_Redacted Trans'!B$1:C$65536,2,0),Q3122)</f>
        <v>RENT REVIEW VALUATION &amp; FEEHOLD VALUATION IN RESPECT OF DOVERCOURT SKATING RINK</v>
      </c>
      <c r="N3122" s="22" t="s">
        <v>110</v>
      </c>
      <c r="P3122" t="s">
        <v>1696</v>
      </c>
      <c r="Q3122" t="s">
        <v>7183</v>
      </c>
    </row>
    <row r="3123" spans="1:17" x14ac:dyDescent="0.2">
      <c r="A3123" s="3" t="s">
        <v>103</v>
      </c>
      <c r="B3123" s="3"/>
      <c r="C3123" s="18" t="s">
        <v>104</v>
      </c>
      <c r="D3123" s="18" t="s">
        <v>316</v>
      </c>
      <c r="E3123" s="18" t="s">
        <v>842</v>
      </c>
      <c r="F3123" s="18" t="s">
        <v>843</v>
      </c>
      <c r="G3123" s="19">
        <v>43935</v>
      </c>
      <c r="H3123" s="20" t="s">
        <v>7184</v>
      </c>
      <c r="I3123" s="20" t="s">
        <v>7185</v>
      </c>
      <c r="J3123" s="21">
        <v>4000</v>
      </c>
      <c r="K3123" s="18" t="str">
        <f>IFERROR(VLOOKUP(LEFT(I3123,7)+0,'[1]_Redacted Trans'!B$1:C$65536,2,0),P3123)</f>
        <v>2105548 - Aquarius Solutions</v>
      </c>
      <c r="L3123" s="18"/>
      <c r="M3123" s="18" t="str">
        <f>IFERROR(VLOOKUP(LEFT(I3123,7)+0,'[1]_Redacted Trans'!B$1:C$65536,2,0),Q3123)</f>
        <v>HYGIENE PRODUCTS</v>
      </c>
      <c r="N3123" s="22" t="s">
        <v>110</v>
      </c>
      <c r="P3123" t="s">
        <v>2893</v>
      </c>
      <c r="Q3123" t="s">
        <v>7186</v>
      </c>
    </row>
    <row r="3124" spans="1:17" x14ac:dyDescent="0.2">
      <c r="A3124" s="3" t="s">
        <v>103</v>
      </c>
      <c r="B3124" s="3"/>
      <c r="C3124" s="18" t="s">
        <v>104</v>
      </c>
      <c r="D3124" s="18" t="s">
        <v>316</v>
      </c>
      <c r="E3124" s="18" t="s">
        <v>254</v>
      </c>
      <c r="F3124" s="18" t="s">
        <v>408</v>
      </c>
      <c r="G3124" s="19">
        <v>43935</v>
      </c>
      <c r="H3124" s="20" t="s">
        <v>7184</v>
      </c>
      <c r="I3124" s="20" t="s">
        <v>7187</v>
      </c>
      <c r="J3124" s="21">
        <v>8539.76</v>
      </c>
      <c r="K3124" s="18" t="str">
        <f>IFERROR(VLOOKUP(LEFT(I3124,7)+0,'[1]_Redacted Trans'!B$1:C$65536,2,0),P3124)</f>
        <v>2105548 - Aquarius Solutions</v>
      </c>
      <c r="L3124" s="18"/>
      <c r="M3124" s="18" t="str">
        <f>IFERROR(VLOOKUP(LEFT(I3124,7)+0,'[1]_Redacted Trans'!B$1:C$65536,2,0),Q3124)</f>
        <v>HYGIENE PRODUCTS</v>
      </c>
      <c r="N3124" s="22" t="s">
        <v>110</v>
      </c>
      <c r="P3124" t="s">
        <v>2893</v>
      </c>
      <c r="Q3124" t="s">
        <v>7186</v>
      </c>
    </row>
    <row r="3125" spans="1:17" x14ac:dyDescent="0.2">
      <c r="A3125" s="3" t="s">
        <v>103</v>
      </c>
      <c r="B3125" s="3"/>
      <c r="C3125" s="18" t="s">
        <v>104</v>
      </c>
      <c r="D3125" s="18" t="s">
        <v>316</v>
      </c>
      <c r="E3125" s="18" t="s">
        <v>842</v>
      </c>
      <c r="F3125" s="18" t="s">
        <v>843</v>
      </c>
      <c r="G3125" s="19">
        <v>43935</v>
      </c>
      <c r="H3125" s="20" t="s">
        <v>7188</v>
      </c>
      <c r="I3125" s="20" t="s">
        <v>7189</v>
      </c>
      <c r="J3125" s="21">
        <v>1551.74</v>
      </c>
      <c r="K3125" s="18" t="str">
        <f>IFERROR(VLOOKUP(LEFT(I3125,7)+0,'[1]_Redacted Trans'!B$1:C$65536,2,0),P3125)</f>
        <v>2105548 - Aquarius Solutions</v>
      </c>
      <c r="L3125" s="18"/>
      <c r="M3125" s="18" t="str">
        <f>IFERROR(VLOOKUP(LEFT(I3125,7)+0,'[1]_Redacted Trans'!B$1:C$65536,2,0),Q3125)</f>
        <v>HYGIENE PRODUCTS</v>
      </c>
      <c r="N3125" s="22" t="s">
        <v>110</v>
      </c>
      <c r="P3125" t="s">
        <v>2893</v>
      </c>
      <c r="Q3125" t="s">
        <v>7186</v>
      </c>
    </row>
    <row r="3126" spans="1:17" x14ac:dyDescent="0.2">
      <c r="A3126" s="3" t="s">
        <v>103</v>
      </c>
      <c r="B3126" s="3"/>
      <c r="C3126" s="18" t="s">
        <v>104</v>
      </c>
      <c r="D3126" s="18" t="s">
        <v>316</v>
      </c>
      <c r="E3126" s="18" t="s">
        <v>254</v>
      </c>
      <c r="F3126" s="18" t="s">
        <v>408</v>
      </c>
      <c r="G3126" s="19">
        <v>43935</v>
      </c>
      <c r="H3126" s="20" t="s">
        <v>7188</v>
      </c>
      <c r="I3126" s="20" t="s">
        <v>7190</v>
      </c>
      <c r="J3126" s="21">
        <v>3000</v>
      </c>
      <c r="K3126" s="18" t="str">
        <f>IFERROR(VLOOKUP(LEFT(I3126,7)+0,'[1]_Redacted Trans'!B$1:C$65536,2,0),P3126)</f>
        <v>2105548 - Aquarius Solutions</v>
      </c>
      <c r="L3126" s="18"/>
      <c r="M3126" s="18" t="str">
        <f>IFERROR(VLOOKUP(LEFT(I3126,7)+0,'[1]_Redacted Trans'!B$1:C$65536,2,0),Q3126)</f>
        <v>HYGIENE PRODUCTS</v>
      </c>
      <c r="N3126" s="22" t="s">
        <v>110</v>
      </c>
      <c r="P3126" t="s">
        <v>2893</v>
      </c>
      <c r="Q3126" t="s">
        <v>7186</v>
      </c>
    </row>
    <row r="3127" spans="1:17" x14ac:dyDescent="0.2">
      <c r="A3127" s="3" t="s">
        <v>103</v>
      </c>
      <c r="B3127" s="3"/>
      <c r="C3127" s="18" t="s">
        <v>104</v>
      </c>
      <c r="D3127" s="18" t="s">
        <v>182</v>
      </c>
      <c r="E3127" s="18" t="s">
        <v>200</v>
      </c>
      <c r="F3127" s="18" t="s">
        <v>230</v>
      </c>
      <c r="G3127" s="19">
        <v>43935</v>
      </c>
      <c r="H3127" s="20"/>
      <c r="I3127" s="20" t="s">
        <v>7191</v>
      </c>
      <c r="J3127" s="21">
        <v>4205.01</v>
      </c>
      <c r="K3127" s="18" t="str">
        <f>IFERROR(VLOOKUP(LEFT(I3127,7)+0,'[1]_Redacted Trans'!B$1:C$65536,2,0),P3127)</f>
        <v>2105146 - EDF Energy Customers plc</v>
      </c>
      <c r="L3127" s="18"/>
      <c r="M3127" s="18" t="str">
        <f>IFERROR(VLOOKUP(LEFT(I3127,7)+0,'[1]_Redacted Trans'!B$1:C$65536,2,0),Q3127)</f>
        <v>MARCH ELEC</v>
      </c>
      <c r="N3127" s="22" t="s">
        <v>110</v>
      </c>
      <c r="P3127" t="s">
        <v>525</v>
      </c>
      <c r="Q3127" t="s">
        <v>7192</v>
      </c>
    </row>
    <row r="3128" spans="1:17" x14ac:dyDescent="0.2">
      <c r="A3128" s="3" t="s">
        <v>103</v>
      </c>
      <c r="B3128" s="3"/>
      <c r="C3128" s="18" t="s">
        <v>104</v>
      </c>
      <c r="D3128" s="18" t="s">
        <v>168</v>
      </c>
      <c r="E3128" s="18" t="s">
        <v>135</v>
      </c>
      <c r="F3128" s="18" t="s">
        <v>214</v>
      </c>
      <c r="G3128" s="19">
        <v>43935</v>
      </c>
      <c r="H3128" s="20" t="s">
        <v>2429</v>
      </c>
      <c r="I3128" s="20" t="s">
        <v>7193</v>
      </c>
      <c r="J3128" s="21">
        <v>11.24</v>
      </c>
      <c r="K3128" s="18" t="str">
        <f>IFERROR(VLOOKUP(LEFT(I3128,7)+0,'[1]_Redacted Trans'!B$1:C$65536,2,0),P3128)</f>
        <v>2100381 - Collect Services Ltd</v>
      </c>
      <c r="L3128" s="18"/>
      <c r="M3128" s="18" t="str">
        <f>IFERROR(VLOOKUP(LEFT(I3128,7)+0,'[1]_Redacted Trans'!B$1:C$65536,2,0),Q3128)</f>
        <v>COMMISSION ON MONIES RECOVERED</v>
      </c>
      <c r="N3128" s="22" t="s">
        <v>110</v>
      </c>
      <c r="P3128" t="s">
        <v>216</v>
      </c>
      <c r="Q3128" t="s">
        <v>7194</v>
      </c>
    </row>
    <row r="3129" spans="1:17" x14ac:dyDescent="0.2">
      <c r="A3129" s="3" t="s">
        <v>103</v>
      </c>
      <c r="B3129" s="3"/>
      <c r="C3129" s="18" t="s">
        <v>104</v>
      </c>
      <c r="D3129" s="18" t="s">
        <v>153</v>
      </c>
      <c r="E3129" s="18" t="s">
        <v>1064</v>
      </c>
      <c r="F3129" s="18" t="s">
        <v>449</v>
      </c>
      <c r="G3129" s="19">
        <v>43935</v>
      </c>
      <c r="H3129" s="20" t="s">
        <v>1859</v>
      </c>
      <c r="I3129" s="20" t="s">
        <v>7195</v>
      </c>
      <c r="J3129" s="21">
        <v>195</v>
      </c>
      <c r="K3129" s="18" t="str">
        <f>IFERROR(VLOOKUP(LEFT(I3129,7)+0,'[1]_Redacted Trans'!B$1:C$65536,2,0),P3129)</f>
        <v>2100659 - Hussey Group Investments Ltd t/a Hussey Knights Ltd</v>
      </c>
      <c r="L3129" s="18"/>
      <c r="M3129" s="18" t="str">
        <f>IFERROR(VLOOKUP(LEFT(I3129,7)+0,'[1]_Redacted Trans'!B$1:C$65536,2,0),Q3129)</f>
        <v>PLANNING PRINTER/SCANNER MARCH</v>
      </c>
      <c r="N3129" s="22" t="s">
        <v>110</v>
      </c>
      <c r="P3129" t="s">
        <v>1861</v>
      </c>
      <c r="Q3129" t="s">
        <v>7196</v>
      </c>
    </row>
    <row r="3130" spans="1:17" x14ac:dyDescent="0.2">
      <c r="A3130" s="3" t="s">
        <v>103</v>
      </c>
      <c r="B3130" s="3"/>
      <c r="C3130" s="18" t="s">
        <v>104</v>
      </c>
      <c r="D3130" s="18" t="s">
        <v>153</v>
      </c>
      <c r="E3130" s="18" t="s">
        <v>154</v>
      </c>
      <c r="F3130" s="18" t="s">
        <v>140</v>
      </c>
      <c r="G3130" s="19">
        <v>43935</v>
      </c>
      <c r="H3130" s="20" t="s">
        <v>279</v>
      </c>
      <c r="I3130" s="20" t="s">
        <v>7197</v>
      </c>
      <c r="J3130" s="21">
        <v>1924</v>
      </c>
      <c r="K3130" s="18" t="str">
        <f>IFERROR(VLOOKUP(LEFT(I3130,7)+0,'[1]_Redacted Trans'!B$1:C$65536,2,0),P3130)</f>
        <v>REDACTED PERSONAL DATA</v>
      </c>
      <c r="L3130" s="18">
        <v>10370450</v>
      </c>
      <c r="M3130" s="18" t="str">
        <f>IFERROR(VLOOKUP(LEFT(I3130,7)+0,'[1]_Redacted Trans'!B$1:C$65536,2,0),Q3130)</f>
        <v>REDACTED PERSONAL DATA</v>
      </c>
      <c r="N3130" s="22" t="s">
        <v>110</v>
      </c>
      <c r="P3130" t="s">
        <v>143</v>
      </c>
      <c r="Q3130" t="s">
        <v>143</v>
      </c>
    </row>
    <row r="3131" spans="1:17" x14ac:dyDescent="0.2">
      <c r="A3131" s="3" t="s">
        <v>103</v>
      </c>
      <c r="B3131" s="3"/>
      <c r="C3131" s="18" t="s">
        <v>104</v>
      </c>
      <c r="D3131" s="18" t="s">
        <v>239</v>
      </c>
      <c r="E3131" s="18" t="s">
        <v>270</v>
      </c>
      <c r="F3131" s="18" t="s">
        <v>144</v>
      </c>
      <c r="G3131" s="19">
        <v>43935</v>
      </c>
      <c r="H3131" s="20" t="s">
        <v>7198</v>
      </c>
      <c r="I3131" s="20" t="s">
        <v>7199</v>
      </c>
      <c r="J3131" s="21">
        <v>290</v>
      </c>
      <c r="K3131" s="18" t="str">
        <f>IFERROR(VLOOKUP(LEFT(I3131,7)+0,'[1]_Redacted Trans'!B$1:C$65536,2,0),P3131)</f>
        <v>2100205 - Chelmsford Safety Supplies Ltd</v>
      </c>
      <c r="L3131" s="18"/>
      <c r="M3131" s="18" t="str">
        <f>IFERROR(VLOOKUP(LEFT(I3131,7)+0,'[1]_Redacted Trans'!B$1:C$65536,2,0),Q3131)</f>
        <v>HAND SANITISER</v>
      </c>
      <c r="N3131" s="22" t="s">
        <v>110</v>
      </c>
      <c r="P3131" t="s">
        <v>376</v>
      </c>
      <c r="Q3131" t="s">
        <v>7200</v>
      </c>
    </row>
    <row r="3132" spans="1:17" x14ac:dyDescent="0.2">
      <c r="A3132" s="3" t="s">
        <v>103</v>
      </c>
      <c r="B3132" s="3"/>
      <c r="C3132" s="18" t="s">
        <v>104</v>
      </c>
      <c r="D3132" s="18" t="s">
        <v>182</v>
      </c>
      <c r="E3132" s="18" t="s">
        <v>183</v>
      </c>
      <c r="F3132" s="18" t="s">
        <v>163</v>
      </c>
      <c r="G3132" s="19">
        <v>43935</v>
      </c>
      <c r="H3132" s="20" t="s">
        <v>7201</v>
      </c>
      <c r="I3132" s="20" t="s">
        <v>7202</v>
      </c>
      <c r="J3132" s="21">
        <v>38.56</v>
      </c>
      <c r="K3132" s="18" t="str">
        <f>IFERROR(VLOOKUP(LEFT(I3132,7)+0,'[1]_Redacted Trans'!B$1:C$65536,2,0),P3132)</f>
        <v>2100111 - Banner Group Ltd</v>
      </c>
      <c r="L3132" s="18"/>
      <c r="M3132" s="18" t="str">
        <f>IFERROR(VLOOKUP(LEFT(I3132,7)+0,'[1]_Redacted Trans'!B$1:C$65536,2,0),Q3132)</f>
        <v>STATIONERY</v>
      </c>
      <c r="N3132" s="22" t="s">
        <v>110</v>
      </c>
      <c r="P3132" t="s">
        <v>252</v>
      </c>
      <c r="Q3132" t="s">
        <v>2241</v>
      </c>
    </row>
    <row r="3133" spans="1:17" x14ac:dyDescent="0.2">
      <c r="A3133" s="3" t="s">
        <v>103</v>
      </c>
      <c r="B3133" s="3"/>
      <c r="C3133" s="18" t="s">
        <v>104</v>
      </c>
      <c r="D3133" s="18" t="s">
        <v>239</v>
      </c>
      <c r="E3133" s="18" t="s">
        <v>302</v>
      </c>
      <c r="F3133" s="18" t="s">
        <v>1037</v>
      </c>
      <c r="G3133" s="19">
        <v>43935</v>
      </c>
      <c r="H3133" s="20" t="s">
        <v>7203</v>
      </c>
      <c r="I3133" s="20" t="s">
        <v>7204</v>
      </c>
      <c r="J3133" s="21">
        <v>21.28</v>
      </c>
      <c r="K3133" s="18" t="str">
        <f>IFERROR(VLOOKUP(LEFT(I3133,7)+0,'[1]_Redacted Trans'!B$1:C$65536,2,0),P3133)</f>
        <v>2101055 - P Tuckwell Ltd</v>
      </c>
      <c r="L3133" s="18"/>
      <c r="M3133" s="18" t="str">
        <f>IFERROR(VLOOKUP(LEFT(I3133,7)+0,'[1]_Redacted Trans'!B$1:C$65536,2,0),Q3133)</f>
        <v>FILLER CAPS</v>
      </c>
      <c r="N3133" s="22" t="s">
        <v>110</v>
      </c>
      <c r="P3133" t="s">
        <v>1268</v>
      </c>
      <c r="Q3133" t="s">
        <v>7205</v>
      </c>
    </row>
    <row r="3134" spans="1:17" x14ac:dyDescent="0.2">
      <c r="A3134" s="3" t="s">
        <v>103</v>
      </c>
      <c r="B3134" s="3"/>
      <c r="C3134" s="18" t="s">
        <v>104</v>
      </c>
      <c r="D3134" s="18" t="s">
        <v>239</v>
      </c>
      <c r="E3134" s="18" t="s">
        <v>270</v>
      </c>
      <c r="F3134" s="18" t="s">
        <v>144</v>
      </c>
      <c r="G3134" s="19">
        <v>43935</v>
      </c>
      <c r="H3134" s="20" t="s">
        <v>7206</v>
      </c>
      <c r="I3134" s="20" t="s">
        <v>7207</v>
      </c>
      <c r="J3134" s="21">
        <v>646.65</v>
      </c>
      <c r="K3134" s="18" t="str">
        <f>IFERROR(VLOOKUP(LEFT(I3134,7)+0,'[1]_Redacted Trans'!B$1:C$65536,2,0),P3134)</f>
        <v>2100205 - Chelmsford Safety Supplies Ltd</v>
      </c>
      <c r="L3134" s="18"/>
      <c r="M3134" s="18" t="str">
        <f>IFERROR(VLOOKUP(LEFT(I3134,7)+0,'[1]_Redacted Trans'!B$1:C$65536,2,0),Q3134)</f>
        <v>PPE</v>
      </c>
      <c r="N3134" s="22" t="s">
        <v>110</v>
      </c>
      <c r="P3134" t="s">
        <v>376</v>
      </c>
      <c r="Q3134" t="s">
        <v>684</v>
      </c>
    </row>
    <row r="3135" spans="1:17" x14ac:dyDescent="0.2">
      <c r="A3135" s="3" t="s">
        <v>103</v>
      </c>
      <c r="B3135" s="3"/>
      <c r="C3135" s="18" t="s">
        <v>104</v>
      </c>
      <c r="D3135" s="18" t="s">
        <v>239</v>
      </c>
      <c r="E3135" s="18" t="s">
        <v>270</v>
      </c>
      <c r="F3135" s="18" t="s">
        <v>144</v>
      </c>
      <c r="G3135" s="19">
        <v>43935</v>
      </c>
      <c r="H3135" s="20" t="s">
        <v>7208</v>
      </c>
      <c r="I3135" s="20" t="s">
        <v>7209</v>
      </c>
      <c r="J3135" s="21">
        <v>33.03</v>
      </c>
      <c r="K3135" s="18" t="str">
        <f>IFERROR(VLOOKUP(LEFT(I3135,7)+0,'[1]_Redacted Trans'!B$1:C$65536,2,0),P3135)</f>
        <v>2100268 - Clacton Tool Hire</v>
      </c>
      <c r="L3135" s="18"/>
      <c r="M3135" s="18" t="str">
        <f>IFERROR(VLOOKUP(LEFT(I3135,7)+0,'[1]_Redacted Trans'!B$1:C$65536,2,0),Q3135)</f>
        <v>CHAINSAW PARTS</v>
      </c>
      <c r="N3135" s="22" t="s">
        <v>110</v>
      </c>
      <c r="P3135" t="s">
        <v>2682</v>
      </c>
      <c r="Q3135" t="s">
        <v>7210</v>
      </c>
    </row>
    <row r="3136" spans="1:17" x14ac:dyDescent="0.2">
      <c r="A3136" s="3" t="s">
        <v>103</v>
      </c>
      <c r="B3136" s="3"/>
      <c r="C3136" s="18" t="s">
        <v>104</v>
      </c>
      <c r="D3136" s="18" t="s">
        <v>239</v>
      </c>
      <c r="E3136" s="18" t="s">
        <v>270</v>
      </c>
      <c r="F3136" s="18" t="s">
        <v>373</v>
      </c>
      <c r="G3136" s="19">
        <v>43935</v>
      </c>
      <c r="H3136" s="20" t="s">
        <v>7211</v>
      </c>
      <c r="I3136" s="20" t="s">
        <v>7212</v>
      </c>
      <c r="J3136" s="21">
        <v>365.05</v>
      </c>
      <c r="K3136" s="18" t="str">
        <f>IFERROR(VLOOKUP(LEFT(I3136,7)+0,'[1]_Redacted Trans'!B$1:C$65536,2,0),P3136)</f>
        <v>2100159 - Builders Equipment Ltd</v>
      </c>
      <c r="L3136" s="18"/>
      <c r="M3136" s="18" t="str">
        <f>IFERROR(VLOOKUP(LEFT(I3136,7)+0,'[1]_Redacted Trans'!B$1:C$65536,2,0),Q3136)</f>
        <v>UNIFORM</v>
      </c>
      <c r="N3136" s="22" t="s">
        <v>110</v>
      </c>
      <c r="P3136" t="s">
        <v>7213</v>
      </c>
      <c r="Q3136" t="s">
        <v>1298</v>
      </c>
    </row>
    <row r="3137" spans="1:17" x14ac:dyDescent="0.2">
      <c r="A3137" s="3" t="s">
        <v>103</v>
      </c>
      <c r="B3137" s="3"/>
      <c r="C3137" s="18" t="s">
        <v>104</v>
      </c>
      <c r="D3137" s="18" t="s">
        <v>168</v>
      </c>
      <c r="E3137" s="18" t="s">
        <v>128</v>
      </c>
      <c r="F3137" s="18" t="s">
        <v>129</v>
      </c>
      <c r="G3137" s="19">
        <v>43935</v>
      </c>
      <c r="H3137" s="20" t="s">
        <v>7214</v>
      </c>
      <c r="I3137" s="20" t="s">
        <v>7215</v>
      </c>
      <c r="J3137" s="21">
        <v>600</v>
      </c>
      <c r="K3137" s="18" t="str">
        <f>IFERROR(VLOOKUP(LEFT(I3137,7)+0,'[1]_Redacted Trans'!B$1:C$65536,2,0),P3137)</f>
        <v>REDACTED PERSONAL DATA</v>
      </c>
      <c r="L3137" s="18"/>
      <c r="M3137" s="18" t="str">
        <f>IFERROR(VLOOKUP(LEFT(I3137,7)+0,'[1]_Redacted Trans'!B$1:C$65536,2,0),Q3137)</f>
        <v>REDACTED PERSONAL DATA</v>
      </c>
      <c r="N3137" s="22" t="s">
        <v>110</v>
      </c>
      <c r="P3137" t="s">
        <v>143</v>
      </c>
      <c r="Q3137" t="s">
        <v>143</v>
      </c>
    </row>
    <row r="3138" spans="1:17" x14ac:dyDescent="0.2">
      <c r="A3138" s="3" t="s">
        <v>103</v>
      </c>
      <c r="B3138" s="3"/>
      <c r="C3138" s="18" t="s">
        <v>104</v>
      </c>
      <c r="D3138" s="18" t="s">
        <v>168</v>
      </c>
      <c r="E3138" s="18" t="s">
        <v>128</v>
      </c>
      <c r="F3138" s="18" t="s">
        <v>129</v>
      </c>
      <c r="G3138" s="19">
        <v>43935</v>
      </c>
      <c r="H3138" s="20" t="s">
        <v>7216</v>
      </c>
      <c r="I3138" s="20" t="s">
        <v>7217</v>
      </c>
      <c r="J3138" s="21">
        <v>18</v>
      </c>
      <c r="K3138" s="18" t="str">
        <f>IFERROR(VLOOKUP(LEFT(I3138,7)+0,'[1]_Redacted Trans'!B$1:C$65536,2,0),P3138)</f>
        <v>REDACTED PERSONAL DATA</v>
      </c>
      <c r="L3138" s="18"/>
      <c r="M3138" s="18" t="str">
        <f>IFERROR(VLOOKUP(LEFT(I3138,7)+0,'[1]_Redacted Trans'!B$1:C$65536,2,0),Q3138)</f>
        <v>REDACTED PERSONAL DATA</v>
      </c>
      <c r="N3138" s="22" t="s">
        <v>110</v>
      </c>
      <c r="P3138" t="s">
        <v>143</v>
      </c>
      <c r="Q3138" t="s">
        <v>143</v>
      </c>
    </row>
    <row r="3139" spans="1:17" x14ac:dyDescent="0.2">
      <c r="A3139" s="3" t="s">
        <v>103</v>
      </c>
      <c r="B3139" s="3"/>
      <c r="C3139" s="18" t="s">
        <v>104</v>
      </c>
      <c r="D3139" s="18" t="s">
        <v>168</v>
      </c>
      <c r="E3139" s="18" t="s">
        <v>128</v>
      </c>
      <c r="F3139" s="18" t="s">
        <v>129</v>
      </c>
      <c r="G3139" s="19">
        <v>43935</v>
      </c>
      <c r="H3139" s="20" t="s">
        <v>7216</v>
      </c>
      <c r="I3139" s="20" t="s">
        <v>7218</v>
      </c>
      <c r="J3139" s="21">
        <v>72</v>
      </c>
      <c r="K3139" s="18" t="str">
        <f>IFERROR(VLOOKUP(LEFT(I3139,7)+0,'[1]_Redacted Trans'!B$1:C$65536,2,0),P3139)</f>
        <v>REDACTED PERSONAL DATA</v>
      </c>
      <c r="L3139" s="18"/>
      <c r="M3139" s="18" t="str">
        <f>IFERROR(VLOOKUP(LEFT(I3139,7)+0,'[1]_Redacted Trans'!B$1:C$65536,2,0),Q3139)</f>
        <v>REDACTED PERSONAL DATA</v>
      </c>
      <c r="N3139" s="22" t="s">
        <v>110</v>
      </c>
      <c r="P3139" t="s">
        <v>143</v>
      </c>
      <c r="Q3139" t="s">
        <v>143</v>
      </c>
    </row>
    <row r="3140" spans="1:17" x14ac:dyDescent="0.2">
      <c r="A3140" s="3" t="s">
        <v>103</v>
      </c>
      <c r="B3140" s="3"/>
      <c r="C3140" s="18" t="s">
        <v>104</v>
      </c>
      <c r="D3140" s="18" t="s">
        <v>168</v>
      </c>
      <c r="E3140" s="18" t="s">
        <v>128</v>
      </c>
      <c r="F3140" s="18" t="s">
        <v>129</v>
      </c>
      <c r="G3140" s="19">
        <v>43935</v>
      </c>
      <c r="H3140" s="20" t="s">
        <v>7219</v>
      </c>
      <c r="I3140" s="20" t="s">
        <v>7220</v>
      </c>
      <c r="J3140" s="21">
        <v>644</v>
      </c>
      <c r="K3140" s="18" t="str">
        <f>IFERROR(VLOOKUP(LEFT(I3140,7)+0,'[1]_Redacted Trans'!B$1:C$65536,2,0),P3140)</f>
        <v>REDACTED PERSONAL DATA</v>
      </c>
      <c r="L3140" s="18"/>
      <c r="M3140" s="18" t="str">
        <f>IFERROR(VLOOKUP(LEFT(I3140,7)+0,'[1]_Redacted Trans'!B$1:C$65536,2,0),Q3140)</f>
        <v>REDACTED PERSONAL DATA</v>
      </c>
      <c r="N3140" s="22" t="s">
        <v>110</v>
      </c>
      <c r="P3140" t="s">
        <v>143</v>
      </c>
      <c r="Q3140" t="s">
        <v>143</v>
      </c>
    </row>
    <row r="3141" spans="1:17" x14ac:dyDescent="0.2">
      <c r="A3141" s="3" t="s">
        <v>103</v>
      </c>
      <c r="B3141" s="3"/>
      <c r="C3141" s="18" t="s">
        <v>104</v>
      </c>
      <c r="D3141" s="18" t="s">
        <v>168</v>
      </c>
      <c r="E3141" s="18" t="s">
        <v>128</v>
      </c>
      <c r="F3141" s="18" t="s">
        <v>129</v>
      </c>
      <c r="G3141" s="19">
        <v>43935</v>
      </c>
      <c r="H3141" s="20" t="s">
        <v>7219</v>
      </c>
      <c r="I3141" s="20" t="s">
        <v>7221</v>
      </c>
      <c r="J3141" s="21">
        <v>336</v>
      </c>
      <c r="K3141" s="18" t="str">
        <f>IFERROR(VLOOKUP(LEFT(I3141,7)+0,'[1]_Redacted Trans'!B$1:C$65536,2,0),P3141)</f>
        <v>REDACTED PERSONAL DATA</v>
      </c>
      <c r="L3141" s="18"/>
      <c r="M3141" s="18" t="str">
        <f>IFERROR(VLOOKUP(LEFT(I3141,7)+0,'[1]_Redacted Trans'!B$1:C$65536,2,0),Q3141)</f>
        <v>REDACTED PERSONAL DATA</v>
      </c>
      <c r="N3141" s="22" t="s">
        <v>110</v>
      </c>
      <c r="P3141" t="s">
        <v>143</v>
      </c>
      <c r="Q3141" t="s">
        <v>143</v>
      </c>
    </row>
    <row r="3142" spans="1:17" x14ac:dyDescent="0.2">
      <c r="A3142" s="3" t="s">
        <v>103</v>
      </c>
      <c r="B3142" s="3"/>
      <c r="C3142" s="18" t="s">
        <v>104</v>
      </c>
      <c r="D3142" s="18" t="s">
        <v>182</v>
      </c>
      <c r="E3142" s="18" t="s">
        <v>978</v>
      </c>
      <c r="F3142" s="18" t="s">
        <v>1467</v>
      </c>
      <c r="G3142" s="19">
        <v>43935</v>
      </c>
      <c r="H3142" s="20" t="s">
        <v>7222</v>
      </c>
      <c r="I3142" s="20" t="s">
        <v>7223</v>
      </c>
      <c r="J3142" s="21">
        <v>134.16999999999999</v>
      </c>
      <c r="K3142" s="18" t="str">
        <f>IFERROR(VLOOKUP(LEFT(I3142,7)+0,'[1]_Redacted Trans'!B$1:C$65536,2,0),P3142)</f>
        <v>2101437 - Tower Security (Tendring) Ltd</v>
      </c>
      <c r="L3142" s="18">
        <v>7597829</v>
      </c>
      <c r="M3142" s="18" t="str">
        <f>IFERROR(VLOOKUP(LEFT(I3142,7)+0,'[1]_Redacted Trans'!B$1:C$65536,2,0),Q3142)</f>
        <v>X2 SIA LICENSED STAFF</v>
      </c>
      <c r="N3142" s="22" t="s">
        <v>110</v>
      </c>
      <c r="P3142" t="s">
        <v>207</v>
      </c>
      <c r="Q3142" t="s">
        <v>7224</v>
      </c>
    </row>
    <row r="3143" spans="1:17" x14ac:dyDescent="0.2">
      <c r="A3143" s="3" t="s">
        <v>103</v>
      </c>
      <c r="B3143" s="3"/>
      <c r="C3143" s="18" t="s">
        <v>104</v>
      </c>
      <c r="D3143" s="18" t="s">
        <v>182</v>
      </c>
      <c r="E3143" s="18" t="s">
        <v>978</v>
      </c>
      <c r="F3143" s="18" t="s">
        <v>1467</v>
      </c>
      <c r="G3143" s="19">
        <v>43935</v>
      </c>
      <c r="H3143" s="20" t="s">
        <v>7222</v>
      </c>
      <c r="I3143" s="20" t="s">
        <v>7225</v>
      </c>
      <c r="J3143" s="21">
        <v>134.16999999999999</v>
      </c>
      <c r="K3143" s="18" t="str">
        <f>IFERROR(VLOOKUP(LEFT(I3143,7)+0,'[1]_Redacted Trans'!B$1:C$65536,2,0),P3143)</f>
        <v>2101437 - Tower Security (Tendring) Ltd</v>
      </c>
      <c r="L3143" s="18">
        <v>7597829</v>
      </c>
      <c r="M3143" s="18" t="str">
        <f>IFERROR(VLOOKUP(LEFT(I3143,7)+0,'[1]_Redacted Trans'!B$1:C$65536,2,0),Q3143)</f>
        <v>X2 SIA LICENSED STAFF</v>
      </c>
      <c r="N3143" s="22" t="s">
        <v>110</v>
      </c>
      <c r="P3143" t="s">
        <v>207</v>
      </c>
      <c r="Q3143" t="s">
        <v>7224</v>
      </c>
    </row>
    <row r="3144" spans="1:17" x14ac:dyDescent="0.2">
      <c r="A3144" s="3" t="s">
        <v>103</v>
      </c>
      <c r="B3144" s="3"/>
      <c r="C3144" s="18" t="s">
        <v>104</v>
      </c>
      <c r="D3144" s="18" t="s">
        <v>182</v>
      </c>
      <c r="E3144" s="18" t="s">
        <v>978</v>
      </c>
      <c r="F3144" s="18" t="s">
        <v>1467</v>
      </c>
      <c r="G3144" s="19">
        <v>43935</v>
      </c>
      <c r="H3144" s="20" t="s">
        <v>7222</v>
      </c>
      <c r="I3144" s="20" t="s">
        <v>7226</v>
      </c>
      <c r="J3144" s="21">
        <v>134.16999999999999</v>
      </c>
      <c r="K3144" s="18" t="str">
        <f>IFERROR(VLOOKUP(LEFT(I3144,7)+0,'[1]_Redacted Trans'!B$1:C$65536,2,0),P3144)</f>
        <v>2101437 - Tower Security (Tendring) Ltd</v>
      </c>
      <c r="L3144" s="18">
        <v>7597829</v>
      </c>
      <c r="M3144" s="18" t="str">
        <f>IFERROR(VLOOKUP(LEFT(I3144,7)+0,'[1]_Redacted Trans'!B$1:C$65536,2,0),Q3144)</f>
        <v>X2 SIA LICENSED STAFF</v>
      </c>
      <c r="N3144" s="22" t="s">
        <v>110</v>
      </c>
      <c r="P3144" t="s">
        <v>207</v>
      </c>
      <c r="Q3144" t="s">
        <v>7224</v>
      </c>
    </row>
    <row r="3145" spans="1:17" x14ac:dyDescent="0.2">
      <c r="A3145" s="3" t="s">
        <v>103</v>
      </c>
      <c r="B3145" s="3"/>
      <c r="C3145" s="18" t="s">
        <v>104</v>
      </c>
      <c r="D3145" s="18" t="s">
        <v>182</v>
      </c>
      <c r="E3145" s="18" t="s">
        <v>978</v>
      </c>
      <c r="F3145" s="18" t="s">
        <v>1467</v>
      </c>
      <c r="G3145" s="19">
        <v>43935</v>
      </c>
      <c r="H3145" s="20" t="s">
        <v>7222</v>
      </c>
      <c r="I3145" s="20" t="s">
        <v>7227</v>
      </c>
      <c r="J3145" s="21">
        <v>134.16999999999999</v>
      </c>
      <c r="K3145" s="18" t="str">
        <f>IFERROR(VLOOKUP(LEFT(I3145,7)+0,'[1]_Redacted Trans'!B$1:C$65536,2,0),P3145)</f>
        <v>2101437 - Tower Security (Tendring) Ltd</v>
      </c>
      <c r="L3145" s="18">
        <v>7597829</v>
      </c>
      <c r="M3145" s="18" t="str">
        <f>IFERROR(VLOOKUP(LEFT(I3145,7)+0,'[1]_Redacted Trans'!B$1:C$65536,2,0),Q3145)</f>
        <v>X2 SIA LICENSED STAFF</v>
      </c>
      <c r="N3145" s="22" t="s">
        <v>110</v>
      </c>
      <c r="P3145" t="s">
        <v>207</v>
      </c>
      <c r="Q3145" t="s">
        <v>7224</v>
      </c>
    </row>
    <row r="3146" spans="1:17" x14ac:dyDescent="0.2">
      <c r="A3146" s="3" t="s">
        <v>103</v>
      </c>
      <c r="B3146" s="3"/>
      <c r="C3146" s="18" t="s">
        <v>104</v>
      </c>
      <c r="D3146" s="18" t="s">
        <v>168</v>
      </c>
      <c r="E3146" s="18" t="s">
        <v>128</v>
      </c>
      <c r="F3146" s="18" t="s">
        <v>129</v>
      </c>
      <c r="G3146" s="19">
        <v>43935</v>
      </c>
      <c r="H3146" s="20" t="s">
        <v>7228</v>
      </c>
      <c r="I3146" s="20" t="s">
        <v>7229</v>
      </c>
      <c r="J3146" s="21">
        <v>384</v>
      </c>
      <c r="K3146" s="18" t="str">
        <f>IFERROR(VLOOKUP(LEFT(I3146,7)+0,'[1]_Redacted Trans'!B$1:C$65536,2,0),P3146)</f>
        <v>REDACTED PERSONAL DATA</v>
      </c>
      <c r="L3146" s="18"/>
      <c r="M3146" s="18" t="str">
        <f>IFERROR(VLOOKUP(LEFT(I3146,7)+0,'[1]_Redacted Trans'!B$1:C$65536,2,0),Q3146)</f>
        <v>REDACTED PERSONAL DATA</v>
      </c>
      <c r="N3146" s="22" t="s">
        <v>110</v>
      </c>
      <c r="P3146" t="s">
        <v>143</v>
      </c>
      <c r="Q3146" t="s">
        <v>143</v>
      </c>
    </row>
    <row r="3147" spans="1:17" x14ac:dyDescent="0.2">
      <c r="A3147" s="3" t="s">
        <v>103</v>
      </c>
      <c r="B3147" s="3"/>
      <c r="C3147" s="18" t="s">
        <v>104</v>
      </c>
      <c r="D3147" s="18" t="s">
        <v>168</v>
      </c>
      <c r="E3147" s="18" t="s">
        <v>128</v>
      </c>
      <c r="F3147" s="18" t="s">
        <v>129</v>
      </c>
      <c r="G3147" s="19">
        <v>43935</v>
      </c>
      <c r="H3147" s="20" t="s">
        <v>7228</v>
      </c>
      <c r="I3147" s="20" t="s">
        <v>7230</v>
      </c>
      <c r="J3147" s="21">
        <v>96</v>
      </c>
      <c r="K3147" s="18" t="str">
        <f>IFERROR(VLOOKUP(LEFT(I3147,7)+0,'[1]_Redacted Trans'!B$1:C$65536,2,0),P3147)</f>
        <v>REDACTED PERSONAL DATA</v>
      </c>
      <c r="L3147" s="18"/>
      <c r="M3147" s="18" t="str">
        <f>IFERROR(VLOOKUP(LEFT(I3147,7)+0,'[1]_Redacted Trans'!B$1:C$65536,2,0),Q3147)</f>
        <v>REDACTED PERSONAL DATA</v>
      </c>
      <c r="N3147" s="22" t="s">
        <v>110</v>
      </c>
      <c r="P3147" t="s">
        <v>143</v>
      </c>
      <c r="Q3147" t="s">
        <v>143</v>
      </c>
    </row>
    <row r="3148" spans="1:17" x14ac:dyDescent="0.2">
      <c r="A3148" s="3" t="s">
        <v>103</v>
      </c>
      <c r="B3148" s="3"/>
      <c r="C3148" s="18" t="s">
        <v>104</v>
      </c>
      <c r="D3148" s="18" t="s">
        <v>239</v>
      </c>
      <c r="E3148" s="18" t="s">
        <v>270</v>
      </c>
      <c r="F3148" s="18" t="s">
        <v>512</v>
      </c>
      <c r="G3148" s="19">
        <v>43935</v>
      </c>
      <c r="H3148" s="20" t="s">
        <v>7231</v>
      </c>
      <c r="I3148" s="20" t="s">
        <v>7232</v>
      </c>
      <c r="J3148" s="21">
        <v>645</v>
      </c>
      <c r="K3148" s="18" t="str">
        <f>IFERROR(VLOOKUP(LEFT(I3148,7)+0,'[1]_Redacted Trans'!B$1:C$65536,2,0),P3148)</f>
        <v>2107482 - NCC Services Limited</v>
      </c>
      <c r="L3148" s="18"/>
      <c r="M3148" s="18" t="str">
        <f>IFERROR(VLOOKUP(LEFT(I3148,7)+0,'[1]_Redacted Trans'!B$1:C$65536,2,0),Q3148)</f>
        <v>ESCROW AGREEMENT</v>
      </c>
      <c r="N3148" s="22" t="s">
        <v>110</v>
      </c>
      <c r="P3148" t="s">
        <v>7233</v>
      </c>
      <c r="Q3148" t="s">
        <v>7234</v>
      </c>
    </row>
    <row r="3149" spans="1:17" x14ac:dyDescent="0.2">
      <c r="A3149" s="3" t="s">
        <v>103</v>
      </c>
      <c r="B3149" s="3"/>
      <c r="C3149" s="18" t="s">
        <v>104</v>
      </c>
      <c r="D3149" s="18" t="s">
        <v>182</v>
      </c>
      <c r="E3149" s="18" t="s">
        <v>978</v>
      </c>
      <c r="F3149" s="18" t="s">
        <v>1467</v>
      </c>
      <c r="G3149" s="19">
        <v>43935</v>
      </c>
      <c r="H3149" s="20" t="s">
        <v>7235</v>
      </c>
      <c r="I3149" s="20" t="s">
        <v>7236</v>
      </c>
      <c r="J3149" s="21">
        <v>134.16999999999999</v>
      </c>
      <c r="K3149" s="18" t="str">
        <f>IFERROR(VLOOKUP(LEFT(I3149,7)+0,'[1]_Redacted Trans'!B$1:C$65536,2,0),P3149)</f>
        <v>2101437 - Tower Security (Tendring) Ltd</v>
      </c>
      <c r="L3149" s="18">
        <v>7597829</v>
      </c>
      <c r="M3149" s="18" t="str">
        <f>IFERROR(VLOOKUP(LEFT(I3149,7)+0,'[1]_Redacted Trans'!B$1:C$65536,2,0),Q3149)</f>
        <v>X2 SIA LICENSED STAFF</v>
      </c>
      <c r="N3149" s="22" t="s">
        <v>110</v>
      </c>
      <c r="P3149" t="s">
        <v>207</v>
      </c>
      <c r="Q3149" t="s">
        <v>7224</v>
      </c>
    </row>
    <row r="3150" spans="1:17" x14ac:dyDescent="0.2">
      <c r="A3150" s="3" t="s">
        <v>103</v>
      </c>
      <c r="B3150" s="3"/>
      <c r="C3150" s="18" t="s">
        <v>104</v>
      </c>
      <c r="D3150" s="18" t="s">
        <v>182</v>
      </c>
      <c r="E3150" s="18" t="s">
        <v>978</v>
      </c>
      <c r="F3150" s="18" t="s">
        <v>1467</v>
      </c>
      <c r="G3150" s="19">
        <v>43935</v>
      </c>
      <c r="H3150" s="20" t="s">
        <v>7235</v>
      </c>
      <c r="I3150" s="20" t="s">
        <v>7237</v>
      </c>
      <c r="J3150" s="21">
        <v>134.16999999999999</v>
      </c>
      <c r="K3150" s="18" t="str">
        <f>IFERROR(VLOOKUP(LEFT(I3150,7)+0,'[1]_Redacted Trans'!B$1:C$65536,2,0),P3150)</f>
        <v>2101437 - Tower Security (Tendring) Ltd</v>
      </c>
      <c r="L3150" s="18">
        <v>7597829</v>
      </c>
      <c r="M3150" s="18" t="str">
        <f>IFERROR(VLOOKUP(LEFT(I3150,7)+0,'[1]_Redacted Trans'!B$1:C$65536,2,0),Q3150)</f>
        <v>X2 SIA LICENSED STAFF</v>
      </c>
      <c r="N3150" s="22" t="s">
        <v>110</v>
      </c>
      <c r="P3150" t="s">
        <v>207</v>
      </c>
      <c r="Q3150" t="s">
        <v>7224</v>
      </c>
    </row>
    <row r="3151" spans="1:17" x14ac:dyDescent="0.2">
      <c r="A3151" s="3" t="s">
        <v>103</v>
      </c>
      <c r="B3151" s="3"/>
      <c r="C3151" s="18" t="s">
        <v>104</v>
      </c>
      <c r="D3151" s="18" t="s">
        <v>239</v>
      </c>
      <c r="E3151" s="18" t="s">
        <v>1292</v>
      </c>
      <c r="F3151" s="18" t="s">
        <v>144</v>
      </c>
      <c r="G3151" s="19">
        <v>43935</v>
      </c>
      <c r="H3151" s="20" t="s">
        <v>7238</v>
      </c>
      <c r="I3151" s="20" t="s">
        <v>7239</v>
      </c>
      <c r="J3151" s="21">
        <v>153.6</v>
      </c>
      <c r="K3151" s="18" t="str">
        <f>IFERROR(VLOOKUP(LEFT(I3151,7)+0,'[1]_Redacted Trans'!B$1:C$65536,2,0),P3151)</f>
        <v>2101698 - Ashdown Supplies</v>
      </c>
      <c r="L3151" s="18"/>
      <c r="M3151" s="18" t="str">
        <f>IFERROR(VLOOKUP(LEFT(I3151,7)+0,'[1]_Redacted Trans'!B$1:C$65536,2,0),Q3151)</f>
        <v>WELDEN URNS</v>
      </c>
      <c r="N3151" s="22" t="s">
        <v>110</v>
      </c>
      <c r="P3151" t="s">
        <v>3593</v>
      </c>
      <c r="Q3151" t="s">
        <v>7240</v>
      </c>
    </row>
    <row r="3152" spans="1:17" x14ac:dyDescent="0.2">
      <c r="A3152" s="3" t="s">
        <v>103</v>
      </c>
      <c r="B3152" s="3"/>
      <c r="C3152" s="18" t="s">
        <v>104</v>
      </c>
      <c r="D3152" s="18" t="s">
        <v>182</v>
      </c>
      <c r="E3152" s="18" t="s">
        <v>978</v>
      </c>
      <c r="F3152" s="18" t="s">
        <v>198</v>
      </c>
      <c r="G3152" s="19">
        <v>43935</v>
      </c>
      <c r="H3152" s="20" t="s">
        <v>7241</v>
      </c>
      <c r="I3152" s="20" t="s">
        <v>7242</v>
      </c>
      <c r="J3152" s="21">
        <v>291.04000000000002</v>
      </c>
      <c r="K3152" s="18" t="str">
        <f>IFERROR(VLOOKUP(LEFT(I3152,7)+0,'[1]_Redacted Trans'!B$1:C$65536,2,0),P3152)</f>
        <v>2101032 - Old Road Paint and Wallpaper Supplies</v>
      </c>
      <c r="L3152" s="18"/>
      <c r="M3152" s="18" t="str">
        <f>IFERROR(VLOOKUP(LEFT(I3152,7)+0,'[1]_Redacted Trans'!B$1:C$65536,2,0),Q3152)</f>
        <v>PAINT AND EQUIPMENT</v>
      </c>
      <c r="N3152" s="22" t="s">
        <v>110</v>
      </c>
      <c r="P3152" t="s">
        <v>928</v>
      </c>
      <c r="Q3152" t="s">
        <v>7243</v>
      </c>
    </row>
    <row r="3153" spans="1:17" x14ac:dyDescent="0.2">
      <c r="A3153" s="3" t="s">
        <v>103</v>
      </c>
      <c r="B3153" s="3"/>
      <c r="C3153" s="18" t="s">
        <v>104</v>
      </c>
      <c r="D3153" s="18" t="s">
        <v>239</v>
      </c>
      <c r="E3153" s="18" t="s">
        <v>671</v>
      </c>
      <c r="F3153" s="18" t="s">
        <v>672</v>
      </c>
      <c r="G3153" s="19">
        <v>43935</v>
      </c>
      <c r="H3153" s="20" t="s">
        <v>7244</v>
      </c>
      <c r="I3153" s="20" t="s">
        <v>7245</v>
      </c>
      <c r="J3153" s="21">
        <v>502</v>
      </c>
      <c r="K3153" s="18" t="str">
        <f>IFERROR(VLOOKUP(LEFT(I3153,7)+0,'[1]_Redacted Trans'!B$1:C$65536,2,0),P3153)</f>
        <v>REDACTED PERSONAL DATA</v>
      </c>
      <c r="L3153" s="18"/>
      <c r="M3153" s="18" t="str">
        <f>IFERROR(VLOOKUP(LEFT(I3153,7)+0,'[1]_Redacted Trans'!B$1:C$65536,2,0),Q3153)</f>
        <v>REDACTED PERSONAL DATA</v>
      </c>
      <c r="N3153" s="22" t="s">
        <v>110</v>
      </c>
      <c r="P3153" t="s">
        <v>2010</v>
      </c>
      <c r="Q3153" t="s">
        <v>7246</v>
      </c>
    </row>
    <row r="3154" spans="1:17" x14ac:dyDescent="0.2">
      <c r="A3154" s="3" t="s">
        <v>103</v>
      </c>
      <c r="B3154" s="3"/>
      <c r="C3154" s="18" t="s">
        <v>104</v>
      </c>
      <c r="D3154" s="18" t="s">
        <v>239</v>
      </c>
      <c r="E3154" s="18" t="s">
        <v>671</v>
      </c>
      <c r="F3154" s="18" t="s">
        <v>672</v>
      </c>
      <c r="G3154" s="19">
        <v>43935</v>
      </c>
      <c r="H3154" s="20" t="s">
        <v>7244</v>
      </c>
      <c r="I3154" s="20" t="s">
        <v>7247</v>
      </c>
      <c r="J3154" s="21">
        <v>93</v>
      </c>
      <c r="K3154" s="18" t="str">
        <f>IFERROR(VLOOKUP(LEFT(I3154,7)+0,'[1]_Redacted Trans'!B$1:C$65536,2,0),P3154)</f>
        <v>REDACTED PERSONAL DATA</v>
      </c>
      <c r="L3154" s="18"/>
      <c r="M3154" s="18" t="str">
        <f>IFERROR(VLOOKUP(LEFT(I3154,7)+0,'[1]_Redacted Trans'!B$1:C$65536,2,0),Q3154)</f>
        <v>REDACTED PERSONAL DATA</v>
      </c>
      <c r="N3154" s="22" t="s">
        <v>110</v>
      </c>
      <c r="P3154" t="s">
        <v>2010</v>
      </c>
      <c r="Q3154" t="s">
        <v>7246</v>
      </c>
    </row>
    <row r="3155" spans="1:17" x14ac:dyDescent="0.2">
      <c r="A3155" s="3" t="s">
        <v>103</v>
      </c>
      <c r="B3155" s="3"/>
      <c r="C3155" s="18" t="s">
        <v>104</v>
      </c>
      <c r="D3155" s="18" t="s">
        <v>239</v>
      </c>
      <c r="E3155" s="18" t="s">
        <v>1292</v>
      </c>
      <c r="F3155" s="18" t="s">
        <v>198</v>
      </c>
      <c r="G3155" s="19">
        <v>43935</v>
      </c>
      <c r="H3155" s="20" t="s">
        <v>7248</v>
      </c>
      <c r="I3155" s="20" t="s">
        <v>7249</v>
      </c>
      <c r="J3155" s="21">
        <v>52</v>
      </c>
      <c r="K3155" s="18" t="str">
        <f>IFERROR(VLOOKUP(LEFT(I3155,7)+0,'[1]_Redacted Trans'!B$1:C$65536,2,0),P3155)</f>
        <v>2100032 - Signs Made Easy</v>
      </c>
      <c r="L3155" s="18"/>
      <c r="M3155" s="18" t="str">
        <f>IFERROR(VLOOKUP(LEFT(I3155,7)+0,'[1]_Redacted Trans'!B$1:C$65536,2,0),Q3155)</f>
        <v>CEM CLOSURE SIGNS</v>
      </c>
      <c r="N3155" s="22" t="s">
        <v>110</v>
      </c>
      <c r="P3155" t="s">
        <v>264</v>
      </c>
      <c r="Q3155" t="s">
        <v>7250</v>
      </c>
    </row>
    <row r="3156" spans="1:17" x14ac:dyDescent="0.2">
      <c r="A3156" s="3" t="s">
        <v>103</v>
      </c>
      <c r="B3156" s="3"/>
      <c r="C3156" s="18" t="s">
        <v>104</v>
      </c>
      <c r="D3156" s="18" t="s">
        <v>239</v>
      </c>
      <c r="E3156" s="18" t="s">
        <v>2234</v>
      </c>
      <c r="F3156" s="18" t="s">
        <v>198</v>
      </c>
      <c r="G3156" s="19">
        <v>43935</v>
      </c>
      <c r="H3156" s="20" t="s">
        <v>7251</v>
      </c>
      <c r="I3156" s="20" t="s">
        <v>7252</v>
      </c>
      <c r="J3156" s="21">
        <v>402</v>
      </c>
      <c r="K3156" s="18" t="str">
        <f>IFERROR(VLOOKUP(LEFT(I3156,7)+0,'[1]_Redacted Trans'!B$1:C$65536,2,0),P3156)</f>
        <v>2100032 - Signs Made Easy</v>
      </c>
      <c r="L3156" s="18"/>
      <c r="M3156" s="18" t="str">
        <f>IFERROR(VLOOKUP(LEFT(I3156,7)+0,'[1]_Redacted Trans'!B$1:C$65536,2,0),Q3156)</f>
        <v>CEM &amp; CREM SIGNAGE</v>
      </c>
      <c r="N3156" s="22" t="s">
        <v>110</v>
      </c>
      <c r="P3156" t="s">
        <v>264</v>
      </c>
      <c r="Q3156" t="s">
        <v>7253</v>
      </c>
    </row>
    <row r="3157" spans="1:17" x14ac:dyDescent="0.2">
      <c r="A3157" s="3" t="s">
        <v>103</v>
      </c>
      <c r="B3157" s="3"/>
      <c r="C3157" s="18" t="s">
        <v>104</v>
      </c>
      <c r="D3157" s="18" t="s">
        <v>316</v>
      </c>
      <c r="E3157" s="18" t="s">
        <v>378</v>
      </c>
      <c r="F3157" s="18" t="s">
        <v>1467</v>
      </c>
      <c r="G3157" s="19">
        <v>43935</v>
      </c>
      <c r="H3157" s="20" t="s">
        <v>7254</v>
      </c>
      <c r="I3157" s="20" t="s">
        <v>7255</v>
      </c>
      <c r="J3157" s="21">
        <v>8.1</v>
      </c>
      <c r="K3157" s="18" t="str">
        <f>IFERROR(VLOOKUP(LEFT(I3157,7)+0,'[1]_Redacted Trans'!B$1:C$65536,2,0),P3157)</f>
        <v>2101437 - Tower Security (Tendring) Ltd</v>
      </c>
      <c r="L3157" s="18">
        <v>7597829</v>
      </c>
      <c r="M3157" s="18" t="str">
        <f>IFERROR(VLOOKUP(LEFT(I3157,7)+0,'[1]_Redacted Trans'!B$1:C$65536,2,0),Q3157)</f>
        <v>8945 OPENING WEELEY</v>
      </c>
      <c r="N3157" s="22" t="s">
        <v>110</v>
      </c>
      <c r="P3157" t="s">
        <v>207</v>
      </c>
      <c r="Q3157" t="s">
        <v>7256</v>
      </c>
    </row>
    <row r="3158" spans="1:17" x14ac:dyDescent="0.2">
      <c r="A3158" s="3" t="s">
        <v>103</v>
      </c>
      <c r="B3158" s="3"/>
      <c r="C3158" s="18" t="s">
        <v>104</v>
      </c>
      <c r="D3158" s="18" t="s">
        <v>161</v>
      </c>
      <c r="E3158" s="18" t="s">
        <v>762</v>
      </c>
      <c r="F3158" s="18" t="s">
        <v>866</v>
      </c>
      <c r="G3158" s="19">
        <v>43935</v>
      </c>
      <c r="H3158" s="20" t="s">
        <v>7257</v>
      </c>
      <c r="I3158" s="20" t="s">
        <v>7258</v>
      </c>
      <c r="J3158" s="21">
        <v>1800</v>
      </c>
      <c r="K3158" s="18" t="str">
        <f>IFERROR(VLOOKUP(LEFT(I3158,7)+0,'[1]_Redacted Trans'!B$1:C$65536,2,0),P3158)</f>
        <v>2118627 - TEC Quality Ltd</v>
      </c>
      <c r="L3158" s="18"/>
      <c r="M3158" s="18" t="str">
        <f>IFERROR(VLOOKUP(LEFT(I3158,7)+0,'[1]_Redacted Trans'!B$1:C$65536,2,0),Q3158)</f>
        <v>QSF ANNUAL AUDIT 2020/21</v>
      </c>
      <c r="N3158" s="22" t="s">
        <v>110</v>
      </c>
      <c r="P3158" t="s">
        <v>7259</v>
      </c>
      <c r="Q3158" t="s">
        <v>7260</v>
      </c>
    </row>
    <row r="3159" spans="1:17" x14ac:dyDescent="0.2">
      <c r="A3159" s="3" t="s">
        <v>103</v>
      </c>
      <c r="B3159" s="3"/>
      <c r="C3159" s="18" t="s">
        <v>104</v>
      </c>
      <c r="D3159" s="18" t="s">
        <v>316</v>
      </c>
      <c r="E3159" s="18" t="s">
        <v>378</v>
      </c>
      <c r="F3159" s="18" t="s">
        <v>1467</v>
      </c>
      <c r="G3159" s="19">
        <v>43935</v>
      </c>
      <c r="H3159" s="20" t="s">
        <v>7254</v>
      </c>
      <c r="I3159" s="20" t="s">
        <v>7261</v>
      </c>
      <c r="J3159" s="21">
        <v>84.15</v>
      </c>
      <c r="K3159" s="18" t="str">
        <f>IFERROR(VLOOKUP(LEFT(I3159,7)+0,'[1]_Redacted Trans'!B$1:C$65536,2,0),P3159)</f>
        <v>2101437 - Tower Security (Tendring) Ltd</v>
      </c>
      <c r="L3159" s="18">
        <v>7597829</v>
      </c>
      <c r="M3159" s="18" t="str">
        <f>IFERROR(VLOOKUP(LEFT(I3159,7)+0,'[1]_Redacted Trans'!B$1:C$65536,2,0),Q3159)</f>
        <v>8970 PIER AVE 20/03/20</v>
      </c>
      <c r="N3159" s="22" t="s">
        <v>110</v>
      </c>
      <c r="P3159" t="s">
        <v>207</v>
      </c>
      <c r="Q3159" t="s">
        <v>7262</v>
      </c>
    </row>
    <row r="3160" spans="1:17" x14ac:dyDescent="0.2">
      <c r="A3160" s="3" t="s">
        <v>103</v>
      </c>
      <c r="B3160" s="3"/>
      <c r="C3160" s="18" t="s">
        <v>104</v>
      </c>
      <c r="D3160" s="18" t="s">
        <v>316</v>
      </c>
      <c r="E3160" s="18" t="s">
        <v>378</v>
      </c>
      <c r="F3160" s="18" t="s">
        <v>1467</v>
      </c>
      <c r="G3160" s="19">
        <v>43935</v>
      </c>
      <c r="H3160" s="20" t="s">
        <v>7254</v>
      </c>
      <c r="I3160" s="20" t="s">
        <v>7263</v>
      </c>
      <c r="J3160" s="21">
        <v>204.12</v>
      </c>
      <c r="K3160" s="18" t="str">
        <f>IFERROR(VLOOKUP(LEFT(I3160,7)+0,'[1]_Redacted Trans'!B$1:C$65536,2,0),P3160)</f>
        <v>2101437 - Tower Security (Tendring) Ltd</v>
      </c>
      <c r="L3160" s="18">
        <v>7597829</v>
      </c>
      <c r="M3160" s="18" t="str">
        <f>IFERROR(VLOOKUP(LEFT(I3160,7)+0,'[1]_Redacted Trans'!B$1:C$65536,2,0),Q3160)</f>
        <v>8999 SHUTTING TH BARRIER FEB/MARCH 2020</v>
      </c>
      <c r="N3160" s="22" t="s">
        <v>110</v>
      </c>
      <c r="P3160" t="s">
        <v>207</v>
      </c>
      <c r="Q3160" t="s">
        <v>7264</v>
      </c>
    </row>
    <row r="3161" spans="1:17" x14ac:dyDescent="0.2">
      <c r="A3161" s="3" t="s">
        <v>103</v>
      </c>
      <c r="B3161" s="3"/>
      <c r="C3161" s="18" t="s">
        <v>104</v>
      </c>
      <c r="D3161" s="18" t="s">
        <v>316</v>
      </c>
      <c r="E3161" s="18" t="s">
        <v>378</v>
      </c>
      <c r="F3161" s="18" t="s">
        <v>1467</v>
      </c>
      <c r="G3161" s="19">
        <v>43935</v>
      </c>
      <c r="H3161" s="20" t="s">
        <v>7254</v>
      </c>
      <c r="I3161" s="20" t="s">
        <v>7265</v>
      </c>
      <c r="J3161" s="21">
        <v>20.66</v>
      </c>
      <c r="K3161" s="18" t="str">
        <f>IFERROR(VLOOKUP(LEFT(I3161,7)+0,'[1]_Redacted Trans'!B$1:C$65536,2,0),P3161)</f>
        <v>2101437 - Tower Security (Tendring) Ltd</v>
      </c>
      <c r="L3161" s="18">
        <v>7597829</v>
      </c>
      <c r="M3161" s="18" t="str">
        <f>IFERROR(VLOOKUP(LEFT(I3161,7)+0,'[1]_Redacted Trans'!B$1:C$65536,2,0),Q3161)</f>
        <v>9015 WEELEY 28/03/20</v>
      </c>
      <c r="N3161" s="22" t="s">
        <v>110</v>
      </c>
      <c r="P3161" t="s">
        <v>207</v>
      </c>
      <c r="Q3161" t="s">
        <v>7266</v>
      </c>
    </row>
    <row r="3162" spans="1:17" x14ac:dyDescent="0.2">
      <c r="A3162" s="3" t="s">
        <v>103</v>
      </c>
      <c r="B3162" s="3"/>
      <c r="C3162" s="18" t="s">
        <v>104</v>
      </c>
      <c r="D3162" s="18" t="s">
        <v>316</v>
      </c>
      <c r="E3162" s="18" t="s">
        <v>317</v>
      </c>
      <c r="F3162" s="18" t="s">
        <v>6242</v>
      </c>
      <c r="G3162" s="19">
        <v>43935</v>
      </c>
      <c r="H3162" s="20" t="s">
        <v>349</v>
      </c>
      <c r="I3162" s="20" t="s">
        <v>7267</v>
      </c>
      <c r="J3162" s="21">
        <v>45</v>
      </c>
      <c r="K3162" s="18" t="str">
        <f>IFERROR(VLOOKUP(LEFT(I3162,7)+0,'[1]_Redacted Trans'!B$1:C$65536,2,0),P3162)</f>
        <v>2102025 - TTSS</v>
      </c>
      <c r="L3162" s="18"/>
      <c r="M3162" s="18" t="str">
        <f>IFERROR(VLOOKUP(LEFT(I3162,7)+0,'[1]_Redacted Trans'!B$1:C$65536,2,0),Q3162)</f>
        <v>10629 TH 30/03/20</v>
      </c>
      <c r="N3162" s="22" t="s">
        <v>110</v>
      </c>
      <c r="P3162" t="s">
        <v>351</v>
      </c>
      <c r="Q3162" t="s">
        <v>7268</v>
      </c>
    </row>
    <row r="3163" spans="1:17" x14ac:dyDescent="0.2">
      <c r="A3163" s="3" t="s">
        <v>103</v>
      </c>
      <c r="B3163" s="3"/>
      <c r="C3163" s="18" t="s">
        <v>104</v>
      </c>
      <c r="D3163" s="18" t="s">
        <v>316</v>
      </c>
      <c r="E3163" s="18" t="s">
        <v>378</v>
      </c>
      <c r="F3163" s="18" t="s">
        <v>198</v>
      </c>
      <c r="G3163" s="19">
        <v>43935</v>
      </c>
      <c r="H3163" s="20" t="s">
        <v>349</v>
      </c>
      <c r="I3163" s="20" t="s">
        <v>7269</v>
      </c>
      <c r="J3163" s="21">
        <v>240</v>
      </c>
      <c r="K3163" s="18" t="str">
        <f>IFERROR(VLOOKUP(LEFT(I3163,7)+0,'[1]_Redacted Trans'!B$1:C$65536,2,0),P3163)</f>
        <v>2102025 - TTSS</v>
      </c>
      <c r="L3163" s="18"/>
      <c r="M3163" s="18" t="str">
        <f>IFERROR(VLOOKUP(LEFT(I3163,7)+0,'[1]_Redacted Trans'!B$1:C$65536,2,0),Q3163)</f>
        <v>10595 TOWN HALL</v>
      </c>
      <c r="N3163" s="22" t="s">
        <v>110</v>
      </c>
      <c r="P3163" t="s">
        <v>351</v>
      </c>
      <c r="Q3163" t="s">
        <v>7270</v>
      </c>
    </row>
    <row r="3164" spans="1:17" x14ac:dyDescent="0.2">
      <c r="A3164" s="3" t="s">
        <v>103</v>
      </c>
      <c r="B3164" s="3"/>
      <c r="C3164" s="18" t="s">
        <v>104</v>
      </c>
      <c r="D3164" s="18" t="s">
        <v>138</v>
      </c>
      <c r="E3164" s="18" t="s">
        <v>1801</v>
      </c>
      <c r="F3164" s="18" t="s">
        <v>170</v>
      </c>
      <c r="G3164" s="19">
        <v>43935</v>
      </c>
      <c r="H3164" s="20" t="s">
        <v>7271</v>
      </c>
      <c r="I3164" s="20" t="s">
        <v>7272</v>
      </c>
      <c r="J3164" s="21">
        <v>427.22</v>
      </c>
      <c r="K3164" s="18" t="str">
        <f>IFERROR(VLOOKUP(LEFT(I3164,7)+0,'[1]_Redacted Trans'!B$1:C$65536,2,0),P3164)</f>
        <v>2112909 - Public Health England</v>
      </c>
      <c r="L3164" s="18"/>
      <c r="M3164" s="18" t="str">
        <f>IFERROR(VLOOKUP(LEFT(I3164,7)+0,'[1]_Redacted Trans'!B$1:C$65536,2,0),Q3164)</f>
        <v>WATER SAMPLES</v>
      </c>
      <c r="N3164" s="22" t="s">
        <v>110</v>
      </c>
      <c r="P3164" t="s">
        <v>7273</v>
      </c>
      <c r="Q3164" t="s">
        <v>7274</v>
      </c>
    </row>
    <row r="3165" spans="1:17" x14ac:dyDescent="0.2">
      <c r="A3165" s="3" t="s">
        <v>103</v>
      </c>
      <c r="B3165" s="3"/>
      <c r="C3165" s="18" t="s">
        <v>104</v>
      </c>
      <c r="D3165" s="18" t="s">
        <v>138</v>
      </c>
      <c r="E3165" s="18" t="s">
        <v>1801</v>
      </c>
      <c r="F3165" s="18" t="s">
        <v>170</v>
      </c>
      <c r="G3165" s="19">
        <v>43935</v>
      </c>
      <c r="H3165" s="20" t="s">
        <v>7275</v>
      </c>
      <c r="I3165" s="20" t="s">
        <v>7276</v>
      </c>
      <c r="J3165" s="21">
        <v>306</v>
      </c>
      <c r="K3165" s="18" t="str">
        <f>IFERROR(VLOOKUP(LEFT(I3165,7)+0,'[1]_Redacted Trans'!B$1:C$65536,2,0),P3165)</f>
        <v>2112909 - Public Health England</v>
      </c>
      <c r="L3165" s="18"/>
      <c r="M3165" s="18" t="str">
        <f>IFERROR(VLOOKUP(LEFT(I3165,7)+0,'[1]_Redacted Trans'!B$1:C$65536,2,0),Q3165)</f>
        <v>SHELLFISH TESTING FEB &amp; MARCH 2020</v>
      </c>
      <c r="N3165" s="22" t="s">
        <v>110</v>
      </c>
      <c r="P3165" t="s">
        <v>7273</v>
      </c>
      <c r="Q3165" t="s">
        <v>7277</v>
      </c>
    </row>
    <row r="3166" spans="1:17" x14ac:dyDescent="0.2">
      <c r="A3166" s="3" t="s">
        <v>103</v>
      </c>
      <c r="B3166" s="3"/>
      <c r="C3166" s="18" t="s">
        <v>104</v>
      </c>
      <c r="D3166" s="18" t="s">
        <v>239</v>
      </c>
      <c r="E3166" s="18" t="s">
        <v>302</v>
      </c>
      <c r="F3166" s="18" t="s">
        <v>1037</v>
      </c>
      <c r="G3166" s="19">
        <v>43935</v>
      </c>
      <c r="H3166" s="20" t="s">
        <v>7278</v>
      </c>
      <c r="I3166" s="20" t="s">
        <v>7279</v>
      </c>
      <c r="J3166" s="21">
        <v>213.73</v>
      </c>
      <c r="K3166" s="18" t="str">
        <f>IFERROR(VLOOKUP(LEFT(I3166,7)+0,'[1]_Redacted Trans'!B$1:C$65536,2,0),P3166)</f>
        <v>2101579 - Ernest Doe &amp; Sons Ltd</v>
      </c>
      <c r="L3166" s="18"/>
      <c r="M3166" s="18" t="str">
        <f>IFERROR(VLOOKUP(LEFT(I3166,7)+0,'[1]_Redacted Trans'!B$1:C$65536,2,0),Q3166)</f>
        <v>BELT</v>
      </c>
      <c r="N3166" s="22" t="s">
        <v>110</v>
      </c>
      <c r="P3166" t="s">
        <v>306</v>
      </c>
      <c r="Q3166" t="s">
        <v>7280</v>
      </c>
    </row>
    <row r="3167" spans="1:17" x14ac:dyDescent="0.2">
      <c r="A3167" s="3" t="s">
        <v>103</v>
      </c>
      <c r="B3167" s="3"/>
      <c r="C3167" s="18" t="s">
        <v>104</v>
      </c>
      <c r="D3167" s="18" t="s">
        <v>239</v>
      </c>
      <c r="E3167" s="18" t="s">
        <v>270</v>
      </c>
      <c r="F3167" s="18" t="s">
        <v>144</v>
      </c>
      <c r="G3167" s="19">
        <v>43935</v>
      </c>
      <c r="H3167" s="20" t="s">
        <v>7281</v>
      </c>
      <c r="I3167" s="20" t="s">
        <v>7282</v>
      </c>
      <c r="J3167" s="21">
        <v>119</v>
      </c>
      <c r="K3167" s="18" t="str">
        <f>IFERROR(VLOOKUP(LEFT(I3167,7)+0,'[1]_Redacted Trans'!B$1:C$65536,2,0),P3167)</f>
        <v>2105916 - Selles Medical Ltd</v>
      </c>
      <c r="L3167" s="18"/>
      <c r="M3167" s="18" t="str">
        <f>IFERROR(VLOOKUP(LEFT(I3167,7)+0,'[1]_Redacted Trans'!B$1:C$65536,2,0),Q3167)</f>
        <v>HAND SANITISER</v>
      </c>
      <c r="N3167" s="22" t="s">
        <v>110</v>
      </c>
      <c r="P3167" t="s">
        <v>7283</v>
      </c>
      <c r="Q3167" t="s">
        <v>7200</v>
      </c>
    </row>
    <row r="3168" spans="1:17" x14ac:dyDescent="0.2">
      <c r="A3168" s="3" t="s">
        <v>103</v>
      </c>
      <c r="B3168" s="3"/>
      <c r="C3168" s="18" t="s">
        <v>104</v>
      </c>
      <c r="D3168" s="18" t="s">
        <v>239</v>
      </c>
      <c r="E3168" s="18" t="s">
        <v>1994</v>
      </c>
      <c r="F3168" s="18" t="s">
        <v>191</v>
      </c>
      <c r="G3168" s="19">
        <v>43935</v>
      </c>
      <c r="H3168" s="20" t="s">
        <v>7284</v>
      </c>
      <c r="I3168" s="20" t="s">
        <v>7285</v>
      </c>
      <c r="J3168" s="21">
        <v>161.99</v>
      </c>
      <c r="K3168" s="18" t="str">
        <f>IFERROR(VLOOKUP(LEFT(I3168,7)+0,'[1]_Redacted Trans'!B$1:C$65536,2,0),P3168)</f>
        <v>2118357 - Watson Fuels t/as WFL (UK) (ESPO Framework 306)</v>
      </c>
      <c r="L3168" s="18"/>
      <c r="M3168" s="18" t="str">
        <f>IFERROR(VLOOKUP(LEFT(I3168,7)+0,'[1]_Redacted Trans'!B$1:C$65536,2,0),Q3168)</f>
        <v>KEROSENE</v>
      </c>
      <c r="N3168" s="22" t="s">
        <v>110</v>
      </c>
      <c r="P3168" t="s">
        <v>499</v>
      </c>
      <c r="Q3168" t="s">
        <v>7286</v>
      </c>
    </row>
    <row r="3169" spans="1:17" x14ac:dyDescent="0.2">
      <c r="A3169" s="3" t="s">
        <v>103</v>
      </c>
      <c r="B3169" s="3"/>
      <c r="C3169" s="18" t="s">
        <v>104</v>
      </c>
      <c r="D3169" s="18" t="s">
        <v>239</v>
      </c>
      <c r="E3169" s="18" t="s">
        <v>266</v>
      </c>
      <c r="F3169" s="18" t="s">
        <v>144</v>
      </c>
      <c r="G3169" s="19">
        <v>43935</v>
      </c>
      <c r="H3169" s="20" t="s">
        <v>7287</v>
      </c>
      <c r="I3169" s="20" t="s">
        <v>7288</v>
      </c>
      <c r="J3169" s="21">
        <v>267.42</v>
      </c>
      <c r="K3169" s="18" t="str">
        <f>IFERROR(VLOOKUP(LEFT(I3169,7)+0,'[1]_Redacted Trans'!B$1:C$65536,2,0),P3169)</f>
        <v>2101407 - Toucan Tool Co Ltd</v>
      </c>
      <c r="L3169" s="18"/>
      <c r="M3169" s="18" t="str">
        <f>IFERROR(VLOOKUP(LEFT(I3169,7)+0,'[1]_Redacted Trans'!B$1:C$65536,2,0),Q3169)</f>
        <v>LOCKS</v>
      </c>
      <c r="N3169" s="22" t="s">
        <v>110</v>
      </c>
      <c r="P3169" t="s">
        <v>3337</v>
      </c>
      <c r="Q3169" t="s">
        <v>3564</v>
      </c>
    </row>
    <row r="3170" spans="1:17" x14ac:dyDescent="0.2">
      <c r="A3170" s="3" t="s">
        <v>103</v>
      </c>
      <c r="B3170" s="3"/>
      <c r="C3170" s="18" t="s">
        <v>104</v>
      </c>
      <c r="D3170" s="18" t="s">
        <v>239</v>
      </c>
      <c r="E3170" s="18" t="s">
        <v>270</v>
      </c>
      <c r="F3170" s="18" t="s">
        <v>144</v>
      </c>
      <c r="G3170" s="19">
        <v>43935</v>
      </c>
      <c r="H3170" s="20" t="s">
        <v>7289</v>
      </c>
      <c r="I3170" s="20" t="s">
        <v>7290</v>
      </c>
      <c r="J3170" s="21">
        <v>185.04</v>
      </c>
      <c r="K3170" s="18" t="str">
        <f>IFERROR(VLOOKUP(LEFT(I3170,7)+0,'[1]_Redacted Trans'!B$1:C$65536,2,0),P3170)</f>
        <v>2101407 - Toucan Tool Co Ltd</v>
      </c>
      <c r="L3170" s="18"/>
      <c r="M3170" s="18" t="str">
        <f>IFERROR(VLOOKUP(LEFT(I3170,7)+0,'[1]_Redacted Trans'!B$1:C$65536,2,0),Q3170)</f>
        <v>LOCKS</v>
      </c>
      <c r="N3170" s="22" t="s">
        <v>110</v>
      </c>
      <c r="P3170" t="s">
        <v>3337</v>
      </c>
      <c r="Q3170" t="s">
        <v>3564</v>
      </c>
    </row>
    <row r="3171" spans="1:17" x14ac:dyDescent="0.2">
      <c r="A3171" s="3" t="s">
        <v>103</v>
      </c>
      <c r="B3171" s="3"/>
      <c r="C3171" s="18" t="s">
        <v>104</v>
      </c>
      <c r="D3171" s="18" t="s">
        <v>105</v>
      </c>
      <c r="E3171" s="18" t="s">
        <v>903</v>
      </c>
      <c r="F3171" s="18" t="s">
        <v>904</v>
      </c>
      <c r="G3171" s="19">
        <v>43935</v>
      </c>
      <c r="H3171" s="20" t="s">
        <v>905</v>
      </c>
      <c r="I3171" s="20" t="s">
        <v>7291</v>
      </c>
      <c r="J3171" s="21">
        <v>72.44</v>
      </c>
      <c r="K3171" s="18" t="str">
        <f>IFERROR(VLOOKUP(LEFT(I3171,7)+0,'[1]_Redacted Trans'!B$1:C$65536,2,0),P3171)</f>
        <v>2101527 - Xerox Finance Ltd</v>
      </c>
      <c r="L3171" s="18"/>
      <c r="M3171" s="18" t="str">
        <f>IFERROR(VLOOKUP(LEFT(I3171,7)+0,'[1]_Redacted Trans'!B$1:C$65536,2,0),Q3171)</f>
        <v>CREM RENTAL CHARGE 01 MAY 2020 TO 31 JULY 2020</v>
      </c>
      <c r="N3171" s="22" t="s">
        <v>110</v>
      </c>
      <c r="P3171" t="s">
        <v>907</v>
      </c>
      <c r="Q3171" t="s">
        <v>7292</v>
      </c>
    </row>
    <row r="3172" spans="1:17" x14ac:dyDescent="0.2">
      <c r="A3172" s="3" t="s">
        <v>103</v>
      </c>
      <c r="B3172" s="3"/>
      <c r="C3172" s="18" t="s">
        <v>104</v>
      </c>
      <c r="D3172" s="18" t="s">
        <v>105</v>
      </c>
      <c r="E3172" s="18" t="s">
        <v>903</v>
      </c>
      <c r="F3172" s="18" t="s">
        <v>904</v>
      </c>
      <c r="G3172" s="19">
        <v>43935</v>
      </c>
      <c r="H3172" s="20" t="s">
        <v>905</v>
      </c>
      <c r="I3172" s="20" t="s">
        <v>7293</v>
      </c>
      <c r="J3172" s="21">
        <v>362.2</v>
      </c>
      <c r="K3172" s="18" t="str">
        <f>IFERROR(VLOOKUP(LEFT(I3172,7)+0,'[1]_Redacted Trans'!B$1:C$65536,2,0),P3172)</f>
        <v>2101527 - Xerox Finance Ltd</v>
      </c>
      <c r="L3172" s="18"/>
      <c r="M3172" s="18" t="str">
        <f>IFERROR(VLOOKUP(LEFT(I3172,7)+0,'[1]_Redacted Trans'!B$1:C$65536,2,0),Q3172)</f>
        <v>RENTAL CHARGE 01 MAY TO 31 JULY 2020 - FINANCE, B/S, CH EX, DEM SV, HR</v>
      </c>
      <c r="N3172" s="22" t="s">
        <v>110</v>
      </c>
      <c r="P3172" t="s">
        <v>907</v>
      </c>
      <c r="Q3172" t="s">
        <v>7294</v>
      </c>
    </row>
    <row r="3173" spans="1:17" x14ac:dyDescent="0.2">
      <c r="A3173" s="3" t="s">
        <v>103</v>
      </c>
      <c r="B3173" s="3"/>
      <c r="C3173" s="18" t="s">
        <v>104</v>
      </c>
      <c r="D3173" s="18" t="s">
        <v>105</v>
      </c>
      <c r="E3173" s="18" t="s">
        <v>903</v>
      </c>
      <c r="F3173" s="18" t="s">
        <v>904</v>
      </c>
      <c r="G3173" s="19">
        <v>43935</v>
      </c>
      <c r="H3173" s="20" t="s">
        <v>905</v>
      </c>
      <c r="I3173" s="20" t="s">
        <v>7295</v>
      </c>
      <c r="J3173" s="21">
        <v>72.44</v>
      </c>
      <c r="K3173" s="18" t="str">
        <f>IFERROR(VLOOKUP(LEFT(I3173,7)+0,'[1]_Redacted Trans'!B$1:C$65536,2,0),P3173)</f>
        <v>2101527 - Xerox Finance Ltd</v>
      </c>
      <c r="L3173" s="18"/>
      <c r="M3173" s="18" t="str">
        <f>IFERROR(VLOOKUP(LEFT(I3173,7)+0,'[1]_Redacted Trans'!B$1:C$65536,2,0),Q3173)</f>
        <v>BUILDING CONTROL RENTAL CHARGE 01 MAY TO 31 JULY 2020</v>
      </c>
      <c r="N3173" s="22" t="s">
        <v>110</v>
      </c>
      <c r="P3173" t="s">
        <v>907</v>
      </c>
      <c r="Q3173" t="s">
        <v>7296</v>
      </c>
    </row>
    <row r="3174" spans="1:17" x14ac:dyDescent="0.2">
      <c r="A3174" s="3" t="s">
        <v>103</v>
      </c>
      <c r="B3174" s="3"/>
      <c r="C3174" s="18" t="s">
        <v>104</v>
      </c>
      <c r="D3174" s="18" t="s">
        <v>182</v>
      </c>
      <c r="E3174" s="18" t="s">
        <v>978</v>
      </c>
      <c r="F3174" s="18" t="s">
        <v>198</v>
      </c>
      <c r="G3174" s="19">
        <v>43935</v>
      </c>
      <c r="H3174" s="20" t="s">
        <v>7297</v>
      </c>
      <c r="I3174" s="20" t="s">
        <v>7298</v>
      </c>
      <c r="J3174" s="21">
        <v>2221.66</v>
      </c>
      <c r="K3174" s="18" t="str">
        <f>IFERROR(VLOOKUP(LEFT(I3174,7)+0,'[1]_Redacted Trans'!B$1:C$65536,2,0),P3174)</f>
        <v>2100019 - Audience Systems Ltd</v>
      </c>
      <c r="L3174" s="18"/>
      <c r="M3174" s="18" t="str">
        <f>IFERROR(VLOOKUP(LEFT(I3174,7)+0,'[1]_Redacted Trans'!B$1:C$65536,2,0),Q3174)</f>
        <v>REPAIRS TO TIERED SEATING</v>
      </c>
      <c r="N3174" s="22" t="s">
        <v>110</v>
      </c>
      <c r="P3174" t="s">
        <v>7299</v>
      </c>
      <c r="Q3174" t="s">
        <v>7300</v>
      </c>
    </row>
    <row r="3175" spans="1:17" x14ac:dyDescent="0.2">
      <c r="A3175" s="3" t="s">
        <v>103</v>
      </c>
      <c r="B3175" s="3"/>
      <c r="C3175" s="18" t="s">
        <v>104</v>
      </c>
      <c r="D3175" s="18" t="s">
        <v>316</v>
      </c>
      <c r="E3175" s="18" t="s">
        <v>825</v>
      </c>
      <c r="F3175" s="18" t="s">
        <v>318</v>
      </c>
      <c r="G3175" s="19">
        <v>43935</v>
      </c>
      <c r="H3175" s="20" t="s">
        <v>7301</v>
      </c>
      <c r="I3175" s="20" t="s">
        <v>7302</v>
      </c>
      <c r="J3175" s="21">
        <v>2744</v>
      </c>
      <c r="K3175" s="18" t="str">
        <f>IFERROR(VLOOKUP(LEFT(I3175,7)+0,'[1]_Redacted Trans'!B$1:C$65536,2,0),P3175)</f>
        <v>2101437 - Tower Security (Tendring) Ltd</v>
      </c>
      <c r="L3175" s="18">
        <v>7597829</v>
      </c>
      <c r="M3175" s="18" t="str">
        <f>IFERROR(VLOOKUP(LEFT(I3175,7)+0,'[1]_Redacted Trans'!B$1:C$65536,2,0),Q3175)</f>
        <v>JAYWICK SANDS SECURITY 23/03/2020 TO 31/03/2020</v>
      </c>
      <c r="N3175" s="22" t="s">
        <v>110</v>
      </c>
      <c r="P3175" t="s">
        <v>207</v>
      </c>
      <c r="Q3175" t="s">
        <v>7303</v>
      </c>
    </row>
    <row r="3176" spans="1:17" x14ac:dyDescent="0.2">
      <c r="A3176" s="3" t="s">
        <v>103</v>
      </c>
      <c r="B3176" s="3"/>
      <c r="C3176" s="18" t="s">
        <v>104</v>
      </c>
      <c r="D3176" s="18" t="s">
        <v>168</v>
      </c>
      <c r="E3176" s="18" t="s">
        <v>254</v>
      </c>
      <c r="F3176" s="18" t="s">
        <v>1130</v>
      </c>
      <c r="G3176" s="19">
        <v>43935</v>
      </c>
      <c r="H3176" s="20" t="s">
        <v>7304</v>
      </c>
      <c r="I3176" s="20" t="s">
        <v>7305</v>
      </c>
      <c r="J3176" s="21">
        <v>80</v>
      </c>
      <c r="K3176" s="18" t="str">
        <f>IFERROR(VLOOKUP(LEFT(I3176,7)+0,'[1]_Redacted Trans'!B$1:C$65536,2,0),P3176)</f>
        <v>2106272 - Greenleaf Pest Control Services Ltd</v>
      </c>
      <c r="L3176" s="18">
        <v>8303453</v>
      </c>
      <c r="M3176" s="18" t="str">
        <f>IFERROR(VLOOKUP(LEFT(I3176,7)+0,'[1]_Redacted Trans'!B$1:C$65536,2,0),Q3176)</f>
        <v>27-37 LEAS ROAD</v>
      </c>
      <c r="N3176" s="22" t="s">
        <v>110</v>
      </c>
      <c r="P3176" t="s">
        <v>5739</v>
      </c>
      <c r="Q3176" t="s">
        <v>7306</v>
      </c>
    </row>
    <row r="3177" spans="1:17" x14ac:dyDescent="0.2">
      <c r="A3177" s="3" t="s">
        <v>103</v>
      </c>
      <c r="B3177" s="3"/>
      <c r="C3177" s="18" t="s">
        <v>104</v>
      </c>
      <c r="D3177" s="18" t="s">
        <v>168</v>
      </c>
      <c r="E3177" s="18" t="s">
        <v>254</v>
      </c>
      <c r="F3177" s="18" t="s">
        <v>1130</v>
      </c>
      <c r="G3177" s="19">
        <v>43935</v>
      </c>
      <c r="H3177" s="20" t="s">
        <v>7307</v>
      </c>
      <c r="I3177" s="20" t="s">
        <v>7308</v>
      </c>
      <c r="J3177" s="21">
        <v>60</v>
      </c>
      <c r="K3177" s="18" t="str">
        <f>IFERROR(VLOOKUP(LEFT(I3177,7)+0,'[1]_Redacted Trans'!B$1:C$65536,2,0),P3177)</f>
        <v>REDACTED PERSONAL DATA</v>
      </c>
      <c r="L3177" s="18">
        <v>8303453</v>
      </c>
      <c r="M3177" s="18" t="str">
        <f>IFERROR(VLOOKUP(LEFT(I3177,7)+0,'[1]_Redacted Trans'!B$1:C$65536,2,0),Q3177)</f>
        <v>REDACTED PERSONAL DATA</v>
      </c>
      <c r="N3177" s="22" t="s">
        <v>110</v>
      </c>
      <c r="P3177" t="s">
        <v>143</v>
      </c>
      <c r="Q3177" t="s">
        <v>143</v>
      </c>
    </row>
    <row r="3178" spans="1:17" x14ac:dyDescent="0.2">
      <c r="A3178" s="3" t="s">
        <v>103</v>
      </c>
      <c r="B3178" s="3"/>
      <c r="C3178" s="18" t="s">
        <v>104</v>
      </c>
      <c r="D3178" s="18" t="s">
        <v>161</v>
      </c>
      <c r="E3178" s="18" t="s">
        <v>7309</v>
      </c>
      <c r="F3178" s="18" t="s">
        <v>7310</v>
      </c>
      <c r="G3178" s="19">
        <v>43935</v>
      </c>
      <c r="H3178" s="20"/>
      <c r="I3178" s="20" t="s">
        <v>7311</v>
      </c>
      <c r="J3178" s="21">
        <v>50.4</v>
      </c>
      <c r="K3178" s="18" t="str">
        <f>IFERROR(VLOOKUP(LEFT(I3178,7)+0,'[1]_Redacted Trans'!B$1:C$65536,2,0),P3178)</f>
        <v>2110032 - National Express Ltd</v>
      </c>
      <c r="L3178" s="18"/>
      <c r="M3178" s="18" t="str">
        <f>IFERROR(VLOOKUP(LEFT(I3178,7)+0,'[1]_Redacted Trans'!B$1:C$65536,2,0),Q3178)</f>
        <v>NATIONAL EXPRESS MARCH 2020</v>
      </c>
      <c r="N3178" s="22" t="s">
        <v>110</v>
      </c>
      <c r="P3178" t="s">
        <v>7312</v>
      </c>
      <c r="Q3178" t="s">
        <v>7313</v>
      </c>
    </row>
    <row r="3179" spans="1:17" x14ac:dyDescent="0.2">
      <c r="A3179" s="3" t="s">
        <v>103</v>
      </c>
      <c r="B3179" s="3"/>
      <c r="C3179" s="18" t="s">
        <v>104</v>
      </c>
      <c r="D3179" s="18" t="s">
        <v>161</v>
      </c>
      <c r="E3179" s="18" t="s">
        <v>7309</v>
      </c>
      <c r="F3179" s="18" t="s">
        <v>7310</v>
      </c>
      <c r="G3179" s="19">
        <v>43935</v>
      </c>
      <c r="H3179" s="20"/>
      <c r="I3179" s="20" t="s">
        <v>7314</v>
      </c>
      <c r="J3179" s="21">
        <v>-4.5199999999999996</v>
      </c>
      <c r="K3179" s="18" t="str">
        <f>IFERROR(VLOOKUP(LEFT(I3179,7)+0,'[1]_Redacted Trans'!B$1:C$65536,2,0),P3179)</f>
        <v>2110032 - National Express Ltd</v>
      </c>
      <c r="L3179" s="18"/>
      <c r="M3179" s="18" t="str">
        <f>IFERROR(VLOOKUP(LEFT(I3179,7)+0,'[1]_Redacted Trans'!B$1:C$65536,2,0),Q3179)</f>
        <v>NATIONAL EXPRESS MARCH 2020</v>
      </c>
      <c r="N3179" s="22" t="s">
        <v>110</v>
      </c>
      <c r="P3179" t="s">
        <v>7312</v>
      </c>
      <c r="Q3179" t="s">
        <v>7313</v>
      </c>
    </row>
    <row r="3180" spans="1:17" x14ac:dyDescent="0.2">
      <c r="A3180" s="3" t="s">
        <v>103</v>
      </c>
      <c r="B3180" s="3"/>
      <c r="C3180" s="18" t="s">
        <v>104</v>
      </c>
      <c r="D3180" s="18" t="s">
        <v>316</v>
      </c>
      <c r="E3180" s="18" t="s">
        <v>378</v>
      </c>
      <c r="F3180" s="18" t="s">
        <v>5701</v>
      </c>
      <c r="G3180" s="19">
        <v>43935</v>
      </c>
      <c r="H3180" s="20" t="s">
        <v>7315</v>
      </c>
      <c r="I3180" s="20" t="s">
        <v>7316</v>
      </c>
      <c r="J3180" s="21">
        <v>101.23</v>
      </c>
      <c r="K3180" s="18" t="str">
        <f>IFERROR(VLOOKUP(LEFT(I3180,7)+0,'[1]_Redacted Trans'!B$1:C$65536,2,0),P3180)</f>
        <v>2116764 - Restore Datashred</v>
      </c>
      <c r="L3180" s="18">
        <v>9969408</v>
      </c>
      <c r="M3180" s="18" t="str">
        <f>IFERROR(VLOOKUP(LEFT(I3180,7)+0,'[1]_Redacted Trans'!B$1:C$65536,2,0),Q3180)</f>
        <v>WEELEY 660LT MARCH 2020</v>
      </c>
      <c r="N3180" s="22" t="s">
        <v>110</v>
      </c>
      <c r="P3180" t="s">
        <v>5704</v>
      </c>
      <c r="Q3180" t="s">
        <v>7317</v>
      </c>
    </row>
    <row r="3181" spans="1:17" x14ac:dyDescent="0.2">
      <c r="A3181" s="3" t="s">
        <v>103</v>
      </c>
      <c r="B3181" s="3"/>
      <c r="C3181" s="18" t="s">
        <v>104</v>
      </c>
      <c r="D3181" s="18" t="s">
        <v>316</v>
      </c>
      <c r="E3181" s="18" t="s">
        <v>467</v>
      </c>
      <c r="F3181" s="18" t="s">
        <v>144</v>
      </c>
      <c r="G3181" s="19">
        <v>43935</v>
      </c>
      <c r="H3181" s="20" t="s">
        <v>436</v>
      </c>
      <c r="I3181" s="20" t="s">
        <v>7318</v>
      </c>
      <c r="J3181" s="21">
        <v>53.85</v>
      </c>
      <c r="K3181" s="18" t="str">
        <f>IFERROR(VLOOKUP(LEFT(I3181,7)+0,'[1]_Redacted Trans'!B$1:C$65536,2,0),P3181)</f>
        <v>2101046 - Pat erns Network UK Ltd</v>
      </c>
      <c r="L3181" s="18"/>
      <c r="M3181" s="18" t="str">
        <f>IFERROR(VLOOKUP(LEFT(I3181,7)+0,'[1]_Redacted Trans'!B$1:C$65536,2,0),Q3181)</f>
        <v>CONCRETE POSTS AND BOARDS</v>
      </c>
      <c r="N3181" s="22" t="s">
        <v>110</v>
      </c>
      <c r="P3181" t="s">
        <v>438</v>
      </c>
      <c r="Q3181" t="s">
        <v>7319</v>
      </c>
    </row>
    <row r="3182" spans="1:17" x14ac:dyDescent="0.2">
      <c r="A3182" s="3" t="s">
        <v>103</v>
      </c>
      <c r="B3182" s="3"/>
      <c r="C3182" s="18" t="s">
        <v>104</v>
      </c>
      <c r="D3182" s="18" t="s">
        <v>316</v>
      </c>
      <c r="E3182" s="18" t="s">
        <v>467</v>
      </c>
      <c r="F3182" s="18" t="s">
        <v>144</v>
      </c>
      <c r="G3182" s="19">
        <v>43935</v>
      </c>
      <c r="H3182" s="20" t="s">
        <v>436</v>
      </c>
      <c r="I3182" s="20" t="s">
        <v>7320</v>
      </c>
      <c r="J3182" s="21">
        <v>10</v>
      </c>
      <c r="K3182" s="18" t="str">
        <f>IFERROR(VLOOKUP(LEFT(I3182,7)+0,'[1]_Redacted Trans'!B$1:C$65536,2,0),P3182)</f>
        <v>2101046 - Pat erns Network UK Ltd</v>
      </c>
      <c r="L3182" s="18"/>
      <c r="M3182" s="18" t="str">
        <f>IFERROR(VLOOKUP(LEFT(I3182,7)+0,'[1]_Redacted Trans'!B$1:C$65536,2,0),Q3182)</f>
        <v>TIMBER</v>
      </c>
      <c r="N3182" s="22" t="s">
        <v>110</v>
      </c>
      <c r="P3182" t="s">
        <v>438</v>
      </c>
      <c r="Q3182" t="s">
        <v>3229</v>
      </c>
    </row>
    <row r="3183" spans="1:17" x14ac:dyDescent="0.2">
      <c r="A3183" s="3" t="s">
        <v>103</v>
      </c>
      <c r="B3183" s="3"/>
      <c r="C3183" s="18" t="s">
        <v>104</v>
      </c>
      <c r="D3183" s="18" t="s">
        <v>316</v>
      </c>
      <c r="E3183" s="18" t="s">
        <v>467</v>
      </c>
      <c r="F3183" s="18" t="s">
        <v>144</v>
      </c>
      <c r="G3183" s="19">
        <v>43935</v>
      </c>
      <c r="H3183" s="20" t="s">
        <v>694</v>
      </c>
      <c r="I3183" s="20" t="s">
        <v>7321</v>
      </c>
      <c r="J3183" s="21">
        <v>12.01</v>
      </c>
      <c r="K3183" s="18" t="str">
        <f>IFERROR(VLOOKUP(LEFT(I3183,7)+0,'[1]_Redacted Trans'!B$1:C$65536,2,0),P3183)</f>
        <v>2102826 - Eden Springs UK Ltd</v>
      </c>
      <c r="L3183" s="18"/>
      <c r="M3183" s="18" t="str">
        <f>IFERROR(VLOOKUP(LEFT(I3183,7)+0,'[1]_Redacted Trans'!B$1:C$65536,2,0),Q3183)</f>
        <v>WATER</v>
      </c>
      <c r="N3183" s="22" t="s">
        <v>110</v>
      </c>
      <c r="P3183" t="s">
        <v>696</v>
      </c>
      <c r="Q3183" t="s">
        <v>697</v>
      </c>
    </row>
    <row r="3184" spans="1:17" x14ac:dyDescent="0.2">
      <c r="A3184" s="3" t="s">
        <v>103</v>
      </c>
      <c r="B3184" s="3"/>
      <c r="C3184" s="18" t="s">
        <v>104</v>
      </c>
      <c r="D3184" s="18" t="s">
        <v>105</v>
      </c>
      <c r="E3184" s="18" t="s">
        <v>903</v>
      </c>
      <c r="F3184" s="18" t="s">
        <v>2185</v>
      </c>
      <c r="G3184" s="19">
        <v>43935</v>
      </c>
      <c r="H3184" s="20" t="s">
        <v>7322</v>
      </c>
      <c r="I3184" s="20" t="s">
        <v>7323</v>
      </c>
      <c r="J3184" s="21">
        <v>2696.55</v>
      </c>
      <c r="K3184" s="18" t="str">
        <f>IFERROR(VLOOKUP(LEFT(I3184,7)+0,'[1]_Redacted Trans'!B$1:C$65536,2,0),P3184)</f>
        <v>2119376 - Avoira Limited</v>
      </c>
      <c r="L3184" s="18">
        <v>1763970</v>
      </c>
      <c r="M3184" s="18" t="str">
        <f>IFERROR(VLOOKUP(LEFT(I3184,7)+0,'[1]_Redacted Trans'!B$1:C$65536,2,0),Q3184)</f>
        <v>JABRA SPEAKERS AND HEADSETS</v>
      </c>
      <c r="N3184" s="22" t="s">
        <v>110</v>
      </c>
      <c r="P3184" t="s">
        <v>3127</v>
      </c>
      <c r="Q3184" t="s">
        <v>7324</v>
      </c>
    </row>
    <row r="3185" spans="1:17" x14ac:dyDescent="0.2">
      <c r="A3185" s="3" t="s">
        <v>103</v>
      </c>
      <c r="B3185" s="3"/>
      <c r="C3185" s="18" t="s">
        <v>104</v>
      </c>
      <c r="D3185" s="18" t="s">
        <v>239</v>
      </c>
      <c r="E3185" s="18" t="s">
        <v>260</v>
      </c>
      <c r="F3185" s="18" t="s">
        <v>6025</v>
      </c>
      <c r="G3185" s="19">
        <v>43935</v>
      </c>
      <c r="H3185" s="20" t="s">
        <v>7325</v>
      </c>
      <c r="I3185" s="20" t="s">
        <v>7326</v>
      </c>
      <c r="J3185" s="21">
        <v>22.5</v>
      </c>
      <c r="K3185" s="18" t="str">
        <f>IFERROR(VLOOKUP(LEFT(I3185,7)+0,'[1]_Redacted Trans'!B$1:C$65536,2,0),P3185)</f>
        <v>2101926 - Chipside Limited</v>
      </c>
      <c r="L3185" s="18">
        <v>4049461</v>
      </c>
      <c r="M3185" s="18" t="str">
        <f>IFERROR(VLOOKUP(LEFT(I3185,7)+0,'[1]_Redacted Trans'!B$1:C$65536,2,0),Q3185)</f>
        <v>MONTHLY SIMS</v>
      </c>
      <c r="N3185" s="22" t="s">
        <v>110</v>
      </c>
      <c r="P3185" t="s">
        <v>4486</v>
      </c>
      <c r="Q3185" t="s">
        <v>7327</v>
      </c>
    </row>
    <row r="3186" spans="1:17" x14ac:dyDescent="0.2">
      <c r="A3186" s="3" t="s">
        <v>103</v>
      </c>
      <c r="B3186" s="3"/>
      <c r="C3186" s="18" t="s">
        <v>104</v>
      </c>
      <c r="D3186" s="18" t="s">
        <v>147</v>
      </c>
      <c r="E3186" s="18" t="s">
        <v>148</v>
      </c>
      <c r="F3186" s="18" t="s">
        <v>425</v>
      </c>
      <c r="G3186" s="19">
        <v>43935</v>
      </c>
      <c r="H3186" s="20" t="s">
        <v>7328</v>
      </c>
      <c r="I3186" s="20" t="s">
        <v>7329</v>
      </c>
      <c r="J3186" s="21">
        <v>143</v>
      </c>
      <c r="K3186" s="18" t="str">
        <f>IFERROR(VLOOKUP(LEFT(I3186,7)+0,'[1]_Redacted Trans'!B$1:C$65536,2,0),P3186)</f>
        <v>2117554 - Inclusive Employers</v>
      </c>
      <c r="L3186" s="18"/>
      <c r="M3186" s="18" t="str">
        <f>IFERROR(VLOOKUP(LEFT(I3186,7)+0,'[1]_Redacted Trans'!B$1:C$65536,2,0),Q3186)</f>
        <v>TRAVEL COSTS FOR ADDITIONAL DELIVERY OF HALF-DAY DRAMA BASED LEARNING AND INCLUSION INFLUENCERS FACILITATED DISCUSSION</v>
      </c>
      <c r="N3186" s="22" t="s">
        <v>110</v>
      </c>
      <c r="P3186" t="s">
        <v>428</v>
      </c>
      <c r="Q3186" t="s">
        <v>7330</v>
      </c>
    </row>
    <row r="3187" spans="1:17" x14ac:dyDescent="0.2">
      <c r="A3187" s="3" t="s">
        <v>103</v>
      </c>
      <c r="B3187" s="3"/>
      <c r="C3187" s="18" t="s">
        <v>104</v>
      </c>
      <c r="D3187" s="18" t="s">
        <v>147</v>
      </c>
      <c r="E3187" s="18" t="s">
        <v>148</v>
      </c>
      <c r="F3187" s="18" t="s">
        <v>425</v>
      </c>
      <c r="G3187" s="19">
        <v>43935</v>
      </c>
      <c r="H3187" s="20" t="s">
        <v>7328</v>
      </c>
      <c r="I3187" s="20" t="s">
        <v>7331</v>
      </c>
      <c r="J3187" s="21">
        <v>1525</v>
      </c>
      <c r="K3187" s="18" t="str">
        <f>IFERROR(VLOOKUP(LEFT(I3187,7)+0,'[1]_Redacted Trans'!B$1:C$65536,2,0),P3187)</f>
        <v>2117554 - Inclusive Employers</v>
      </c>
      <c r="L3187" s="18"/>
      <c r="M3187" s="18" t="str">
        <f>IFERROR(VLOOKUP(LEFT(I3187,7)+0,'[1]_Redacted Trans'!B$1:C$65536,2,0),Q3187)</f>
        <v>HALF-DAY MAKING INCLUSION AN EVERYDAY REALITY DRAMA-BASED LEARNING</v>
      </c>
      <c r="N3187" s="22" t="s">
        <v>110</v>
      </c>
      <c r="P3187" t="s">
        <v>428</v>
      </c>
      <c r="Q3187" t="s">
        <v>7332</v>
      </c>
    </row>
    <row r="3188" spans="1:17" x14ac:dyDescent="0.2">
      <c r="A3188" s="3" t="s">
        <v>103</v>
      </c>
      <c r="B3188" s="3"/>
      <c r="C3188" s="18" t="s">
        <v>104</v>
      </c>
      <c r="D3188" s="18" t="s">
        <v>239</v>
      </c>
      <c r="E3188" s="18" t="s">
        <v>266</v>
      </c>
      <c r="F3188" s="18" t="s">
        <v>198</v>
      </c>
      <c r="G3188" s="19">
        <v>43935</v>
      </c>
      <c r="H3188" s="20" t="s">
        <v>7333</v>
      </c>
      <c r="I3188" s="20" t="s">
        <v>7334</v>
      </c>
      <c r="J3188" s="21">
        <v>1424.57</v>
      </c>
      <c r="K3188" s="18" t="str">
        <f>IFERROR(VLOOKUP(LEFT(I3188,7)+0,'[1]_Redacted Trans'!B$1:C$65536,2,0),P3188)</f>
        <v>2101058 - Personnel Hygiene Services Ltd</v>
      </c>
      <c r="L3188" s="18"/>
      <c r="M3188" s="18" t="str">
        <f>IFERROR(VLOOKUP(LEFT(I3188,7)+0,'[1]_Redacted Trans'!B$1:C$65536,2,0),Q3188)</f>
        <v>SANITARY DISPOSAL</v>
      </c>
      <c r="N3188" s="22" t="s">
        <v>110</v>
      </c>
      <c r="P3188" t="s">
        <v>6953</v>
      </c>
      <c r="Q3188" t="s">
        <v>7335</v>
      </c>
    </row>
    <row r="3189" spans="1:17" x14ac:dyDescent="0.2">
      <c r="A3189" s="3" t="s">
        <v>103</v>
      </c>
      <c r="B3189" s="3"/>
      <c r="C3189" s="18" t="s">
        <v>104</v>
      </c>
      <c r="D3189" s="18" t="s">
        <v>239</v>
      </c>
      <c r="E3189" s="18" t="s">
        <v>266</v>
      </c>
      <c r="F3189" s="18" t="s">
        <v>198</v>
      </c>
      <c r="G3189" s="19">
        <v>43935</v>
      </c>
      <c r="H3189" s="20" t="s">
        <v>7336</v>
      </c>
      <c r="I3189" s="20" t="s">
        <v>7337</v>
      </c>
      <c r="J3189" s="21">
        <v>18448.18</v>
      </c>
      <c r="K3189" s="18" t="str">
        <f>IFERROR(VLOOKUP(LEFT(I3189,7)+0,'[1]_Redacted Trans'!B$1:C$65536,2,0),P3189)</f>
        <v>2117504 - Wallgate Ltd</v>
      </c>
      <c r="L3189" s="18"/>
      <c r="M3189" s="18" t="str">
        <f>IFERROR(VLOOKUP(LEFT(I3189,7)+0,'[1]_Redacted Trans'!B$1:C$65536,2,0),Q3189)</f>
        <v>PUB CONS HAND DRYERS</v>
      </c>
      <c r="N3189" s="22" t="s">
        <v>110</v>
      </c>
      <c r="P3189" t="s">
        <v>416</v>
      </c>
      <c r="Q3189" t="s">
        <v>7338</v>
      </c>
    </row>
    <row r="3190" spans="1:17" x14ac:dyDescent="0.2">
      <c r="A3190" s="3" t="s">
        <v>103</v>
      </c>
      <c r="B3190" s="3"/>
      <c r="C3190" s="18" t="s">
        <v>104</v>
      </c>
      <c r="D3190" s="18" t="s">
        <v>105</v>
      </c>
      <c r="E3190" s="18" t="s">
        <v>2074</v>
      </c>
      <c r="F3190" s="18" t="s">
        <v>976</v>
      </c>
      <c r="G3190" s="19">
        <v>43935</v>
      </c>
      <c r="H3190" s="20" t="s">
        <v>7339</v>
      </c>
      <c r="I3190" s="20" t="s">
        <v>7340</v>
      </c>
      <c r="J3190" s="21">
        <v>1007.98</v>
      </c>
      <c r="K3190" s="18" t="str">
        <f>IFERROR(VLOOKUP(LEFT(I3190,7)+0,'[1]_Redacted Trans'!B$1:C$65536,2,0),P3190)</f>
        <v>REDACTED PERSONAL DATA</v>
      </c>
      <c r="L3190" s="18"/>
      <c r="M3190" s="18" t="str">
        <f>IFERROR(VLOOKUP(LEFT(I3190,7)+0,'[1]_Redacted Trans'!B$1:C$65536,2,0),Q3190)</f>
        <v>REDACTED PERSONAL DATA</v>
      </c>
      <c r="N3190" s="22" t="s">
        <v>110</v>
      </c>
      <c r="P3190" t="s">
        <v>143</v>
      </c>
      <c r="Q3190" t="s">
        <v>143</v>
      </c>
    </row>
    <row r="3191" spans="1:17" x14ac:dyDescent="0.2">
      <c r="A3191" s="3" t="s">
        <v>103</v>
      </c>
      <c r="B3191" s="3"/>
      <c r="C3191" s="18" t="s">
        <v>104</v>
      </c>
      <c r="D3191" s="18" t="s">
        <v>239</v>
      </c>
      <c r="E3191" s="18" t="s">
        <v>260</v>
      </c>
      <c r="F3191" s="18" t="s">
        <v>6025</v>
      </c>
      <c r="G3191" s="19">
        <v>43935</v>
      </c>
      <c r="H3191" s="20" t="s">
        <v>7341</v>
      </c>
      <c r="I3191" s="20" t="s">
        <v>7342</v>
      </c>
      <c r="J3191" s="21">
        <v>82.53</v>
      </c>
      <c r="K3191" s="18" t="str">
        <f>IFERROR(VLOOKUP(LEFT(I3191,7)+0,'[1]_Redacted Trans'!B$1:C$65536,2,0),P3191)</f>
        <v>2101926 - Chipside Limited</v>
      </c>
      <c r="L3191" s="18">
        <v>4049461</v>
      </c>
      <c r="M3191" s="18" t="str">
        <f>IFERROR(VLOOKUP(LEFT(I3191,7)+0,'[1]_Redacted Trans'!B$1:C$65536,2,0),Q3191)</f>
        <v>THIRD PARTY CHARGES</v>
      </c>
      <c r="N3191" s="22" t="s">
        <v>110</v>
      </c>
      <c r="P3191" t="s">
        <v>4486</v>
      </c>
      <c r="Q3191" t="s">
        <v>2964</v>
      </c>
    </row>
    <row r="3192" spans="1:17" x14ac:dyDescent="0.2">
      <c r="A3192" s="3" t="s">
        <v>103</v>
      </c>
      <c r="B3192" s="3"/>
      <c r="C3192" s="18" t="s">
        <v>104</v>
      </c>
      <c r="D3192" s="18" t="s">
        <v>239</v>
      </c>
      <c r="E3192" s="18" t="s">
        <v>260</v>
      </c>
      <c r="F3192" s="18" t="s">
        <v>6025</v>
      </c>
      <c r="G3192" s="19">
        <v>43935</v>
      </c>
      <c r="H3192" s="20" t="s">
        <v>7343</v>
      </c>
      <c r="I3192" s="20" t="s">
        <v>7344</v>
      </c>
      <c r="J3192" s="21">
        <v>130.91</v>
      </c>
      <c r="K3192" s="18" t="str">
        <f>IFERROR(VLOOKUP(LEFT(I3192,7)+0,'[1]_Redacted Trans'!B$1:C$65536,2,0),P3192)</f>
        <v>2101926 - Chipside Limited</v>
      </c>
      <c r="L3192" s="18">
        <v>4049461</v>
      </c>
      <c r="M3192" s="18" t="str">
        <f>IFERROR(VLOOKUP(LEFT(I3192,7)+0,'[1]_Redacted Trans'!B$1:C$65536,2,0),Q3192)</f>
        <v>THIRD PARTY CHARGES MARCH</v>
      </c>
      <c r="N3192" s="22" t="s">
        <v>110</v>
      </c>
      <c r="P3192" t="s">
        <v>4486</v>
      </c>
      <c r="Q3192" t="s">
        <v>7345</v>
      </c>
    </row>
    <row r="3193" spans="1:17" x14ac:dyDescent="0.2">
      <c r="A3193" s="3" t="s">
        <v>103</v>
      </c>
      <c r="B3193" s="3"/>
      <c r="C3193" s="18" t="s">
        <v>104</v>
      </c>
      <c r="D3193" s="18" t="s">
        <v>239</v>
      </c>
      <c r="E3193" s="18" t="s">
        <v>260</v>
      </c>
      <c r="F3193" s="18" t="s">
        <v>6025</v>
      </c>
      <c r="G3193" s="19">
        <v>43935</v>
      </c>
      <c r="H3193" s="20" t="s">
        <v>7346</v>
      </c>
      <c r="I3193" s="20" t="s">
        <v>7347</v>
      </c>
      <c r="J3193" s="21">
        <v>621.88</v>
      </c>
      <c r="K3193" s="18" t="str">
        <f>IFERROR(VLOOKUP(LEFT(I3193,7)+0,'[1]_Redacted Trans'!B$1:C$65536,2,0),P3193)</f>
        <v>2101926 - Chipside Limited</v>
      </c>
      <c r="L3193" s="18">
        <v>4049461</v>
      </c>
      <c r="M3193" s="18" t="str">
        <f>IFERROR(VLOOKUP(LEFT(I3193,7)+0,'[1]_Redacted Trans'!B$1:C$65536,2,0),Q3193)</f>
        <v>cashless parking</v>
      </c>
      <c r="N3193" s="22" t="s">
        <v>110</v>
      </c>
      <c r="P3193" t="s">
        <v>4486</v>
      </c>
      <c r="Q3193" t="s">
        <v>7348</v>
      </c>
    </row>
    <row r="3194" spans="1:17" x14ac:dyDescent="0.2">
      <c r="A3194" s="3" t="s">
        <v>103</v>
      </c>
      <c r="B3194" s="3"/>
      <c r="C3194" s="18" t="s">
        <v>104</v>
      </c>
      <c r="D3194" s="18" t="s">
        <v>105</v>
      </c>
      <c r="E3194" s="18" t="s">
        <v>2218</v>
      </c>
      <c r="F3194" s="18" t="s">
        <v>1683</v>
      </c>
      <c r="G3194" s="19">
        <v>43935</v>
      </c>
      <c r="H3194" s="20" t="s">
        <v>2219</v>
      </c>
      <c r="I3194" s="20" t="s">
        <v>7349</v>
      </c>
      <c r="J3194" s="21">
        <v>1586.42</v>
      </c>
      <c r="K3194" s="18" t="str">
        <f>IFERROR(VLOOKUP(LEFT(I3194,7)+0,'[1]_Redacted Trans'!B$1:C$65536,2,0),P3194)</f>
        <v>2117923 - Amido Ltd</v>
      </c>
      <c r="L3194" s="18"/>
      <c r="M3194" s="18" t="str">
        <f>IFERROR(VLOOKUP(LEFT(I3194,7)+0,'[1]_Redacted Trans'!B$1:C$65536,2,0),Q3194)</f>
        <v>INTERGENCE CONSULTATIVE WORK ON TDC PROJECT NOVEMBER</v>
      </c>
      <c r="N3194" s="22" t="s">
        <v>110</v>
      </c>
      <c r="P3194" t="s">
        <v>2221</v>
      </c>
      <c r="Q3194" t="s">
        <v>7350</v>
      </c>
    </row>
    <row r="3195" spans="1:17" x14ac:dyDescent="0.2">
      <c r="A3195" s="3" t="s">
        <v>103</v>
      </c>
      <c r="B3195" s="3"/>
      <c r="C3195" s="18" t="s">
        <v>104</v>
      </c>
      <c r="D3195" s="18" t="s">
        <v>168</v>
      </c>
      <c r="E3195" s="18" t="s">
        <v>128</v>
      </c>
      <c r="F3195" s="18" t="s">
        <v>6554</v>
      </c>
      <c r="G3195" s="19">
        <v>43935</v>
      </c>
      <c r="H3195" s="20" t="s">
        <v>7351</v>
      </c>
      <c r="I3195" s="20" t="s">
        <v>7352</v>
      </c>
      <c r="J3195" s="21">
        <v>46517.38</v>
      </c>
      <c r="K3195" s="18" t="str">
        <f>IFERROR(VLOOKUP(LEFT(I3195,7)+0,'[1]_Redacted Trans'!B$1:C$65536,2,0),P3195)</f>
        <v>2118571 - Peabody South East Limited</v>
      </c>
      <c r="L3195" s="18"/>
      <c r="M3195" s="18" t="str">
        <f>IFERROR(VLOOKUP(LEFT(I3195,7)+0,'[1]_Redacted Trans'!B$1:C$65536,2,0),Q3195)</f>
        <v>DCH SUPPORT CHARGE 01/06/19 TO 31/03/20</v>
      </c>
      <c r="N3195" s="22" t="s">
        <v>110</v>
      </c>
      <c r="P3195" t="s">
        <v>6557</v>
      </c>
      <c r="Q3195" t="s">
        <v>7353</v>
      </c>
    </row>
    <row r="3196" spans="1:17" x14ac:dyDescent="0.2">
      <c r="A3196" s="3" t="s">
        <v>103</v>
      </c>
      <c r="B3196" s="3"/>
      <c r="C3196" s="18" t="s">
        <v>104</v>
      </c>
      <c r="D3196" s="18" t="s">
        <v>105</v>
      </c>
      <c r="E3196" s="18" t="s">
        <v>2218</v>
      </c>
      <c r="F3196" s="18" t="s">
        <v>1683</v>
      </c>
      <c r="G3196" s="19">
        <v>43935</v>
      </c>
      <c r="H3196" s="20" t="s">
        <v>2219</v>
      </c>
      <c r="I3196" s="20" t="s">
        <v>7354</v>
      </c>
      <c r="J3196" s="21">
        <v>539.64</v>
      </c>
      <c r="K3196" s="18" t="str">
        <f>IFERROR(VLOOKUP(LEFT(I3196,7)+0,'[1]_Redacted Trans'!B$1:C$65536,2,0),P3196)</f>
        <v>2117923 - Amido Ltd</v>
      </c>
      <c r="L3196" s="18"/>
      <c r="M3196" s="18" t="str">
        <f>IFERROR(VLOOKUP(LEFT(I3196,7)+0,'[1]_Redacted Trans'!B$1:C$65536,2,0),Q3196)</f>
        <v>INTERGENCE CONSULTATIVE WORK ON TDC PROJECT (II)</v>
      </c>
      <c r="N3196" s="22" t="s">
        <v>110</v>
      </c>
      <c r="P3196" t="s">
        <v>2221</v>
      </c>
      <c r="Q3196" t="s">
        <v>7355</v>
      </c>
    </row>
    <row r="3197" spans="1:17" x14ac:dyDescent="0.2">
      <c r="A3197" s="3" t="s">
        <v>103</v>
      </c>
      <c r="B3197" s="3"/>
      <c r="C3197" s="18" t="s">
        <v>104</v>
      </c>
      <c r="D3197" s="18" t="s">
        <v>105</v>
      </c>
      <c r="E3197" s="18" t="s">
        <v>2218</v>
      </c>
      <c r="F3197" s="18" t="s">
        <v>1683</v>
      </c>
      <c r="G3197" s="19">
        <v>43935</v>
      </c>
      <c r="H3197" s="20" t="s">
        <v>2219</v>
      </c>
      <c r="I3197" s="20" t="s">
        <v>7356</v>
      </c>
      <c r="J3197" s="21">
        <v>23725</v>
      </c>
      <c r="K3197" s="18" t="str">
        <f>IFERROR(VLOOKUP(LEFT(I3197,7)+0,'[1]_Redacted Trans'!B$1:C$65536,2,0),P3197)</f>
        <v>2117923 - Amido Ltd</v>
      </c>
      <c r="L3197" s="18"/>
      <c r="M3197" s="18" t="str">
        <f>IFERROR(VLOOKUP(LEFT(I3197,7)+0,'[1]_Redacted Trans'!B$1:C$65536,2,0),Q3197)</f>
        <v>CONSULTATIVE WORK ON TDC PROJECT MARCH 20 - CLOUD/PHASE 3/PM</v>
      </c>
      <c r="N3197" s="22" t="s">
        <v>110</v>
      </c>
      <c r="P3197" t="s">
        <v>2221</v>
      </c>
      <c r="Q3197" t="s">
        <v>7357</v>
      </c>
    </row>
    <row r="3198" spans="1:17" x14ac:dyDescent="0.2">
      <c r="A3198" s="3" t="s">
        <v>103</v>
      </c>
      <c r="B3198" s="3"/>
      <c r="C3198" s="18" t="s">
        <v>104</v>
      </c>
      <c r="D3198" s="18" t="s">
        <v>239</v>
      </c>
      <c r="E3198" s="18" t="s">
        <v>1240</v>
      </c>
      <c r="F3198" s="18" t="s">
        <v>144</v>
      </c>
      <c r="G3198" s="19">
        <v>43935</v>
      </c>
      <c r="H3198" s="20" t="s">
        <v>7358</v>
      </c>
      <c r="I3198" s="20" t="s">
        <v>7359</v>
      </c>
      <c r="J3198" s="21">
        <v>5141.8</v>
      </c>
      <c r="K3198" s="18" t="str">
        <f>IFERROR(VLOOKUP(LEFT(I3198,7)+0,'[1]_Redacted Trans'!B$1:C$65536,2,0),P3198)</f>
        <v>2118581 - Corido</v>
      </c>
      <c r="L3198" s="18"/>
      <c r="M3198" s="18" t="str">
        <f>IFERROR(VLOOKUP(LEFT(I3198,7)+0,'[1]_Redacted Trans'!B$1:C$65536,2,0),Q3198)</f>
        <v>BALMORAL BENCHES</v>
      </c>
      <c r="N3198" s="22" t="s">
        <v>110</v>
      </c>
      <c r="P3198" t="s">
        <v>4992</v>
      </c>
      <c r="Q3198" t="s">
        <v>7360</v>
      </c>
    </row>
    <row r="3199" spans="1:17" x14ac:dyDescent="0.2">
      <c r="A3199" s="3" t="s">
        <v>103</v>
      </c>
      <c r="B3199" s="3"/>
      <c r="C3199" s="18" t="s">
        <v>104</v>
      </c>
      <c r="D3199" s="18" t="s">
        <v>105</v>
      </c>
      <c r="E3199" s="18" t="s">
        <v>2218</v>
      </c>
      <c r="F3199" s="18" t="s">
        <v>1683</v>
      </c>
      <c r="G3199" s="19">
        <v>43935</v>
      </c>
      <c r="H3199" s="20" t="s">
        <v>2219</v>
      </c>
      <c r="I3199" s="20" t="s">
        <v>7361</v>
      </c>
      <c r="J3199" s="21">
        <v>13475</v>
      </c>
      <c r="K3199" s="18" t="str">
        <f>IFERROR(VLOOKUP(LEFT(I3199,7)+0,'[1]_Redacted Trans'!B$1:C$65536,2,0),P3199)</f>
        <v>2117923 - Amido Ltd</v>
      </c>
      <c r="L3199" s="18"/>
      <c r="M3199" s="18" t="str">
        <f>IFERROR(VLOOKUP(LEFT(I3199,7)+0,'[1]_Redacted Trans'!B$1:C$65536,2,0),Q3199)</f>
        <v>CONSULTATIVE ON TDC PROJECT NOV 19 - CLOUD/PM</v>
      </c>
      <c r="N3199" s="22" t="s">
        <v>110</v>
      </c>
      <c r="P3199" t="s">
        <v>2221</v>
      </c>
      <c r="Q3199" t="s">
        <v>7362</v>
      </c>
    </row>
    <row r="3200" spans="1:17" x14ac:dyDescent="0.2">
      <c r="A3200" s="3" t="s">
        <v>103</v>
      </c>
      <c r="B3200" s="3"/>
      <c r="C3200" s="18" t="s">
        <v>104</v>
      </c>
      <c r="D3200" s="18" t="s">
        <v>105</v>
      </c>
      <c r="E3200" s="18" t="s">
        <v>903</v>
      </c>
      <c r="F3200" s="18" t="s">
        <v>7363</v>
      </c>
      <c r="G3200" s="19">
        <v>43935</v>
      </c>
      <c r="H3200" s="20" t="s">
        <v>7364</v>
      </c>
      <c r="I3200" s="20" t="s">
        <v>7365</v>
      </c>
      <c r="J3200" s="21">
        <v>33624</v>
      </c>
      <c r="K3200" s="18" t="str">
        <f>IFERROR(VLOOKUP(LEFT(I3200,7)+0,'[1]_Redacted Trans'!B$1:C$65536,2,0),P3200)</f>
        <v>2116511 - Intergence Systems Ltd</v>
      </c>
      <c r="L3200" s="18"/>
      <c r="M3200" s="18" t="str">
        <f>IFERROR(VLOOKUP(LEFT(I3200,7)+0,'[1]_Redacted Trans'!B$1:C$65536,2,0),Q3200)</f>
        <v>FIREWALL MANAGED SERVICE (APRIL 20 - MAR 21)</v>
      </c>
      <c r="N3200" s="22" t="s">
        <v>110</v>
      </c>
      <c r="P3200" t="s">
        <v>4460</v>
      </c>
      <c r="Q3200" t="s">
        <v>7366</v>
      </c>
    </row>
    <row r="3201" spans="1:17" x14ac:dyDescent="0.2">
      <c r="A3201" s="3" t="s">
        <v>103</v>
      </c>
      <c r="B3201" s="3"/>
      <c r="C3201" s="18" t="s">
        <v>104</v>
      </c>
      <c r="D3201" s="18" t="s">
        <v>105</v>
      </c>
      <c r="E3201" s="18" t="s">
        <v>903</v>
      </c>
      <c r="F3201" s="18" t="s">
        <v>2185</v>
      </c>
      <c r="G3201" s="19">
        <v>43935</v>
      </c>
      <c r="H3201" s="20" t="s">
        <v>7367</v>
      </c>
      <c r="I3201" s="20" t="s">
        <v>7368</v>
      </c>
      <c r="J3201" s="21">
        <v>11498.04</v>
      </c>
      <c r="K3201" s="18" t="str">
        <f>IFERROR(VLOOKUP(LEFT(I3201,7)+0,'[1]_Redacted Trans'!B$1:C$65536,2,0),P3201)</f>
        <v>2116511 - Intergence Systems Ltd</v>
      </c>
      <c r="L3201" s="18"/>
      <c r="M3201" s="18" t="str">
        <f>IFERROR(VLOOKUP(LEFT(I3201,7)+0,'[1]_Redacted Trans'!B$1:C$65536,2,0),Q3201)</f>
        <v>NEW CONTACT CENTRE LINE (APRIL 20 TO MARCH 21)</v>
      </c>
      <c r="N3201" s="22" t="s">
        <v>110</v>
      </c>
      <c r="P3201" t="s">
        <v>4460</v>
      </c>
      <c r="Q3201" t="s">
        <v>7369</v>
      </c>
    </row>
    <row r="3202" spans="1:17" x14ac:dyDescent="0.2">
      <c r="A3202" s="3" t="s">
        <v>103</v>
      </c>
      <c r="B3202" s="3"/>
      <c r="C3202" s="18" t="s">
        <v>104</v>
      </c>
      <c r="D3202" s="18" t="s">
        <v>105</v>
      </c>
      <c r="E3202" s="18" t="s">
        <v>903</v>
      </c>
      <c r="F3202" s="18" t="s">
        <v>2185</v>
      </c>
      <c r="G3202" s="19">
        <v>43935</v>
      </c>
      <c r="H3202" s="20" t="s">
        <v>7370</v>
      </c>
      <c r="I3202" s="20" t="s">
        <v>7371</v>
      </c>
      <c r="J3202" s="21">
        <v>3864</v>
      </c>
      <c r="K3202" s="18" t="str">
        <f>IFERROR(VLOOKUP(LEFT(I3202,7)+0,'[1]_Redacted Trans'!B$1:C$65536,2,0),P3202)</f>
        <v>2116511 - Intergence Systems Ltd</v>
      </c>
      <c r="L3202" s="18"/>
      <c r="M3202" s="18" t="str">
        <f>IFERROR(VLOOKUP(LEFT(I3202,7)+0,'[1]_Redacted Trans'!B$1:C$65536,2,0),Q3202)</f>
        <v>END-POINT ASSET MANAGEMENT SOFTWARE</v>
      </c>
      <c r="N3202" s="22" t="s">
        <v>110</v>
      </c>
      <c r="P3202" t="s">
        <v>4460</v>
      </c>
      <c r="Q3202" t="s">
        <v>7372</v>
      </c>
    </row>
    <row r="3203" spans="1:17" x14ac:dyDescent="0.2">
      <c r="A3203" s="3" t="s">
        <v>103</v>
      </c>
      <c r="B3203" s="3"/>
      <c r="C3203" s="18" t="s">
        <v>104</v>
      </c>
      <c r="D3203" s="18" t="s">
        <v>316</v>
      </c>
      <c r="E3203" s="18" t="s">
        <v>254</v>
      </c>
      <c r="F3203" s="18" t="s">
        <v>797</v>
      </c>
      <c r="G3203" s="19">
        <v>43935</v>
      </c>
      <c r="H3203" s="20" t="s">
        <v>7373</v>
      </c>
      <c r="I3203" s="20" t="s">
        <v>7374</v>
      </c>
      <c r="J3203" s="21">
        <v>1530</v>
      </c>
      <c r="K3203" s="18" t="str">
        <f>IFERROR(VLOOKUP(LEFT(I3203,7)+0,'[1]_Redacted Trans'!B$1:C$65536,2,0),P3203)</f>
        <v>2118547 - Premier Painting (Essex) Ltd</v>
      </c>
      <c r="L3203" s="18">
        <v>12198654</v>
      </c>
      <c r="M3203" s="18" t="str">
        <f>IFERROR(VLOOKUP(LEFT(I3203,7)+0,'[1]_Redacted Trans'!B$1:C$65536,2,0),Q3203)</f>
        <v>PAINTING</v>
      </c>
      <c r="N3203" s="22" t="s">
        <v>110</v>
      </c>
      <c r="P3203" t="s">
        <v>7375</v>
      </c>
      <c r="Q3203" t="s">
        <v>7376</v>
      </c>
    </row>
    <row r="3204" spans="1:17" x14ac:dyDescent="0.2">
      <c r="A3204" s="3" t="s">
        <v>103</v>
      </c>
      <c r="B3204" s="3"/>
      <c r="C3204" s="18" t="s">
        <v>104</v>
      </c>
      <c r="D3204" s="18" t="s">
        <v>316</v>
      </c>
      <c r="E3204" s="18" t="s">
        <v>254</v>
      </c>
      <c r="F3204" s="18" t="s">
        <v>797</v>
      </c>
      <c r="G3204" s="19">
        <v>43935</v>
      </c>
      <c r="H3204" s="20" t="s">
        <v>7377</v>
      </c>
      <c r="I3204" s="20" t="s">
        <v>7378</v>
      </c>
      <c r="J3204" s="21">
        <v>1530</v>
      </c>
      <c r="K3204" s="18" t="str">
        <f>IFERROR(VLOOKUP(LEFT(I3204,7)+0,'[1]_Redacted Trans'!B$1:C$65536,2,0),P3204)</f>
        <v>2118547 - Premier Painting (Essex) Ltd</v>
      </c>
      <c r="L3204" s="18">
        <v>12198654</v>
      </c>
      <c r="M3204" s="18" t="str">
        <f>IFERROR(VLOOKUP(LEFT(I3204,7)+0,'[1]_Redacted Trans'!B$1:C$65536,2,0),Q3204)</f>
        <v>PAINTING</v>
      </c>
      <c r="N3204" s="22" t="s">
        <v>110</v>
      </c>
      <c r="P3204" t="s">
        <v>7375</v>
      </c>
      <c r="Q3204" t="s">
        <v>7376</v>
      </c>
    </row>
    <row r="3205" spans="1:17" x14ac:dyDescent="0.2">
      <c r="A3205" s="3" t="s">
        <v>103</v>
      </c>
      <c r="B3205" s="3"/>
      <c r="C3205" s="18" t="s">
        <v>104</v>
      </c>
      <c r="D3205" s="18" t="s">
        <v>168</v>
      </c>
      <c r="E3205" s="18" t="s">
        <v>254</v>
      </c>
      <c r="F3205" s="18" t="s">
        <v>787</v>
      </c>
      <c r="G3205" s="19">
        <v>43935</v>
      </c>
      <c r="H3205" s="20" t="s">
        <v>7379</v>
      </c>
      <c r="I3205" s="20" t="s">
        <v>7380</v>
      </c>
      <c r="J3205" s="21">
        <v>144.34</v>
      </c>
      <c r="K3205" s="18" t="str">
        <f>IFERROR(VLOOKUP(LEFT(I3205,7)+0,'[1]_Redacted Trans'!B$1:C$65536,2,0),P3205)</f>
        <v>REDACTED PERSONAL DATA</v>
      </c>
      <c r="L3205" s="18">
        <v>9731159</v>
      </c>
      <c r="M3205" s="18" t="str">
        <f>IFERROR(VLOOKUP(LEFT(I3205,7)+0,'[1]_Redacted Trans'!B$1:C$65536,2,0),Q3205)</f>
        <v>REDACTED PERSONAL DATA</v>
      </c>
      <c r="N3205" s="22" t="s">
        <v>110</v>
      </c>
      <c r="P3205" t="s">
        <v>143</v>
      </c>
      <c r="Q3205" t="s">
        <v>143</v>
      </c>
    </row>
    <row r="3206" spans="1:17" x14ac:dyDescent="0.2">
      <c r="A3206" s="3" t="s">
        <v>103</v>
      </c>
      <c r="B3206" s="3"/>
      <c r="C3206" s="18" t="s">
        <v>104</v>
      </c>
      <c r="D3206" s="18" t="s">
        <v>168</v>
      </c>
      <c r="E3206" s="18" t="s">
        <v>254</v>
      </c>
      <c r="F3206" s="18" t="s">
        <v>787</v>
      </c>
      <c r="G3206" s="19">
        <v>43935</v>
      </c>
      <c r="H3206" s="20" t="s">
        <v>7379</v>
      </c>
      <c r="I3206" s="20" t="s">
        <v>7381</v>
      </c>
      <c r="J3206" s="21">
        <v>284.91000000000003</v>
      </c>
      <c r="K3206" s="18" t="str">
        <f>IFERROR(VLOOKUP(LEFT(I3206,7)+0,'[1]_Redacted Trans'!B$1:C$65536,2,0),P3206)</f>
        <v>REDACTED PERSONAL DATA</v>
      </c>
      <c r="L3206" s="18">
        <v>9731159</v>
      </c>
      <c r="M3206" s="18" t="str">
        <f>IFERROR(VLOOKUP(LEFT(I3206,7)+0,'[1]_Redacted Trans'!B$1:C$65536,2,0),Q3206)</f>
        <v>REDACTED PERSONAL DATA</v>
      </c>
      <c r="N3206" s="22" t="s">
        <v>110</v>
      </c>
      <c r="P3206" t="s">
        <v>143</v>
      </c>
      <c r="Q3206" t="s">
        <v>143</v>
      </c>
    </row>
    <row r="3207" spans="1:17" x14ac:dyDescent="0.2">
      <c r="A3207" s="3" t="s">
        <v>103</v>
      </c>
      <c r="B3207" s="3"/>
      <c r="C3207" s="18" t="s">
        <v>104</v>
      </c>
      <c r="D3207" s="18" t="s">
        <v>168</v>
      </c>
      <c r="E3207" s="18" t="s">
        <v>799</v>
      </c>
      <c r="F3207" s="18" t="s">
        <v>318</v>
      </c>
      <c r="G3207" s="19">
        <v>43935</v>
      </c>
      <c r="H3207" s="20" t="s">
        <v>7382</v>
      </c>
      <c r="I3207" s="20" t="s">
        <v>7383</v>
      </c>
      <c r="J3207" s="21">
        <v>2160.2600000000002</v>
      </c>
      <c r="K3207" s="18" t="str">
        <f>IFERROR(VLOOKUP(LEFT(I3207,7)+0,'[1]_Redacted Trans'!B$1:C$65536,2,0),P3207)</f>
        <v>REDACTED PERSONAL DATA</v>
      </c>
      <c r="L3207" s="18">
        <v>9731159</v>
      </c>
      <c r="M3207" s="18" t="str">
        <f>IFERROR(VLOOKUP(LEFT(I3207,7)+0,'[1]_Redacted Trans'!B$1:C$65536,2,0),Q3207)</f>
        <v>REDACTED PERSONAL DATA</v>
      </c>
      <c r="N3207" s="22" t="s">
        <v>110</v>
      </c>
      <c r="P3207" t="s">
        <v>143</v>
      </c>
      <c r="Q3207" t="s">
        <v>143</v>
      </c>
    </row>
    <row r="3208" spans="1:17" x14ac:dyDescent="0.2">
      <c r="A3208" s="3" t="s">
        <v>103</v>
      </c>
      <c r="B3208" s="3"/>
      <c r="C3208" s="18" t="s">
        <v>104</v>
      </c>
      <c r="D3208" s="18" t="s">
        <v>168</v>
      </c>
      <c r="E3208" s="18" t="s">
        <v>799</v>
      </c>
      <c r="F3208" s="18" t="s">
        <v>318</v>
      </c>
      <c r="G3208" s="19">
        <v>43935</v>
      </c>
      <c r="H3208" s="20" t="s">
        <v>7382</v>
      </c>
      <c r="I3208" s="20" t="s">
        <v>7384</v>
      </c>
      <c r="J3208" s="21">
        <v>993.98</v>
      </c>
      <c r="K3208" s="18" t="str">
        <f>IFERROR(VLOOKUP(LEFT(I3208,7)+0,'[1]_Redacted Trans'!B$1:C$65536,2,0),P3208)</f>
        <v>REDACTED PERSONAL DATA</v>
      </c>
      <c r="L3208" s="18">
        <v>9731159</v>
      </c>
      <c r="M3208" s="18" t="str">
        <f>IFERROR(VLOOKUP(LEFT(I3208,7)+0,'[1]_Redacted Trans'!B$1:C$65536,2,0),Q3208)</f>
        <v>REDACTED PERSONAL DATA</v>
      </c>
      <c r="N3208" s="22" t="s">
        <v>110</v>
      </c>
      <c r="P3208" t="s">
        <v>143</v>
      </c>
      <c r="Q3208" t="s">
        <v>143</v>
      </c>
    </row>
    <row r="3209" spans="1:17" x14ac:dyDescent="0.2">
      <c r="A3209" s="3" t="s">
        <v>103</v>
      </c>
      <c r="B3209" s="3"/>
      <c r="C3209" s="18" t="s">
        <v>104</v>
      </c>
      <c r="D3209" s="18" t="s">
        <v>168</v>
      </c>
      <c r="E3209" s="18" t="s">
        <v>1875</v>
      </c>
      <c r="F3209" s="18" t="s">
        <v>318</v>
      </c>
      <c r="G3209" s="19">
        <v>43935</v>
      </c>
      <c r="H3209" s="20" t="s">
        <v>7385</v>
      </c>
      <c r="I3209" s="20" t="s">
        <v>7386</v>
      </c>
      <c r="J3209" s="21">
        <v>2388.2600000000002</v>
      </c>
      <c r="K3209" s="18" t="str">
        <f>IFERROR(VLOOKUP(LEFT(I3209,7)+0,'[1]_Redacted Trans'!B$1:C$65536,2,0),P3209)</f>
        <v>REDACTED PERSONAL DATA</v>
      </c>
      <c r="L3209" s="18">
        <v>9731159</v>
      </c>
      <c r="M3209" s="18" t="str">
        <f>IFERROR(VLOOKUP(LEFT(I3209,7)+0,'[1]_Redacted Trans'!B$1:C$65536,2,0),Q3209)</f>
        <v>REDACTED PERSONAL DATA</v>
      </c>
      <c r="N3209" s="22" t="s">
        <v>110</v>
      </c>
      <c r="P3209" t="s">
        <v>143</v>
      </c>
      <c r="Q3209" t="s">
        <v>143</v>
      </c>
    </row>
    <row r="3210" spans="1:17" x14ac:dyDescent="0.2">
      <c r="A3210" s="3" t="s">
        <v>103</v>
      </c>
      <c r="B3210" s="3"/>
      <c r="C3210" s="18" t="s">
        <v>104</v>
      </c>
      <c r="D3210" s="18" t="s">
        <v>168</v>
      </c>
      <c r="E3210" s="18" t="s">
        <v>1875</v>
      </c>
      <c r="F3210" s="18" t="s">
        <v>318</v>
      </c>
      <c r="G3210" s="19">
        <v>43935</v>
      </c>
      <c r="H3210" s="20" t="s">
        <v>7385</v>
      </c>
      <c r="I3210" s="20" t="s">
        <v>7387</v>
      </c>
      <c r="J3210" s="21">
        <v>625.24</v>
      </c>
      <c r="K3210" s="18" t="str">
        <f>IFERROR(VLOOKUP(LEFT(I3210,7)+0,'[1]_Redacted Trans'!B$1:C$65536,2,0),P3210)</f>
        <v>REDACTED PERSONAL DATA</v>
      </c>
      <c r="L3210" s="18">
        <v>9731159</v>
      </c>
      <c r="M3210" s="18" t="str">
        <f>IFERROR(VLOOKUP(LEFT(I3210,7)+0,'[1]_Redacted Trans'!B$1:C$65536,2,0),Q3210)</f>
        <v>REDACTED PERSONAL DATA</v>
      </c>
      <c r="N3210" s="22" t="s">
        <v>110</v>
      </c>
      <c r="P3210" t="s">
        <v>143</v>
      </c>
      <c r="Q3210" t="s">
        <v>143</v>
      </c>
    </row>
    <row r="3211" spans="1:17" x14ac:dyDescent="0.2">
      <c r="A3211" s="3" t="s">
        <v>103</v>
      </c>
      <c r="B3211" s="3"/>
      <c r="C3211" s="18" t="s">
        <v>104</v>
      </c>
      <c r="D3211" s="18" t="s">
        <v>168</v>
      </c>
      <c r="E3211" s="18" t="s">
        <v>254</v>
      </c>
      <c r="F3211" s="18" t="s">
        <v>787</v>
      </c>
      <c r="G3211" s="19">
        <v>43935</v>
      </c>
      <c r="H3211" s="20" t="s">
        <v>7388</v>
      </c>
      <c r="I3211" s="20" t="s">
        <v>7389</v>
      </c>
      <c r="J3211" s="21">
        <v>745</v>
      </c>
      <c r="K3211" s="18" t="str">
        <f>IFERROR(VLOOKUP(LEFT(I3211,7)+0,'[1]_Redacted Trans'!B$1:C$65536,2,0),P3211)</f>
        <v>REDACTED PERSONAL DATA</v>
      </c>
      <c r="L3211" s="18">
        <v>9731159</v>
      </c>
      <c r="M3211" s="18" t="str">
        <f>IFERROR(VLOOKUP(LEFT(I3211,7)+0,'[1]_Redacted Trans'!B$1:C$65536,2,0),Q3211)</f>
        <v>REDACTED PERSONAL DATA</v>
      </c>
      <c r="N3211" s="22" t="s">
        <v>110</v>
      </c>
      <c r="P3211" t="s">
        <v>143</v>
      </c>
      <c r="Q3211" t="s">
        <v>143</v>
      </c>
    </row>
    <row r="3212" spans="1:17" x14ac:dyDescent="0.2">
      <c r="A3212" s="3" t="s">
        <v>103</v>
      </c>
      <c r="B3212" s="3"/>
      <c r="C3212" s="18" t="s">
        <v>104</v>
      </c>
      <c r="D3212" s="18" t="s">
        <v>168</v>
      </c>
      <c r="E3212" s="18" t="s">
        <v>254</v>
      </c>
      <c r="F3212" s="18" t="s">
        <v>787</v>
      </c>
      <c r="G3212" s="19">
        <v>43935</v>
      </c>
      <c r="H3212" s="20" t="s">
        <v>7388</v>
      </c>
      <c r="I3212" s="20" t="s">
        <v>7390</v>
      </c>
      <c r="J3212" s="21">
        <v>46.2</v>
      </c>
      <c r="K3212" s="18" t="str">
        <f>IFERROR(VLOOKUP(LEFT(I3212,7)+0,'[1]_Redacted Trans'!B$1:C$65536,2,0),P3212)</f>
        <v>REDACTED PERSONAL DATA</v>
      </c>
      <c r="L3212" s="18">
        <v>9731159</v>
      </c>
      <c r="M3212" s="18" t="str">
        <f>IFERROR(VLOOKUP(LEFT(I3212,7)+0,'[1]_Redacted Trans'!B$1:C$65536,2,0),Q3212)</f>
        <v>REDACTED PERSONAL DATA</v>
      </c>
      <c r="N3212" s="22" t="s">
        <v>110</v>
      </c>
      <c r="P3212" t="s">
        <v>143</v>
      </c>
      <c r="Q3212" t="s">
        <v>143</v>
      </c>
    </row>
    <row r="3213" spans="1:17" x14ac:dyDescent="0.2">
      <c r="A3213" s="3" t="s">
        <v>103</v>
      </c>
      <c r="B3213" s="3"/>
      <c r="C3213" s="18" t="s">
        <v>104</v>
      </c>
      <c r="D3213" s="18" t="s">
        <v>168</v>
      </c>
      <c r="E3213" s="18" t="s">
        <v>770</v>
      </c>
      <c r="F3213" s="18" t="s">
        <v>318</v>
      </c>
      <c r="G3213" s="19">
        <v>43935</v>
      </c>
      <c r="H3213" s="20" t="s">
        <v>7391</v>
      </c>
      <c r="I3213" s="20" t="s">
        <v>7392</v>
      </c>
      <c r="J3213" s="21">
        <v>1424.15</v>
      </c>
      <c r="K3213" s="18" t="str">
        <f>IFERROR(VLOOKUP(LEFT(I3213,7)+0,'[1]_Redacted Trans'!B$1:C$65536,2,0),P3213)</f>
        <v>REDACTED PERSONAL DATA</v>
      </c>
      <c r="L3213" s="18">
        <v>9731159</v>
      </c>
      <c r="M3213" s="18" t="str">
        <f>IFERROR(VLOOKUP(LEFT(I3213,7)+0,'[1]_Redacted Trans'!B$1:C$65536,2,0),Q3213)</f>
        <v>REDACTED PERSONAL DATA</v>
      </c>
      <c r="N3213" s="22" t="s">
        <v>110</v>
      </c>
      <c r="P3213" t="s">
        <v>143</v>
      </c>
      <c r="Q3213" t="s">
        <v>143</v>
      </c>
    </row>
    <row r="3214" spans="1:17" x14ac:dyDescent="0.2">
      <c r="A3214" s="3" t="s">
        <v>103</v>
      </c>
      <c r="B3214" s="3"/>
      <c r="C3214" s="18" t="s">
        <v>104</v>
      </c>
      <c r="D3214" s="18" t="s">
        <v>168</v>
      </c>
      <c r="E3214" s="18" t="s">
        <v>770</v>
      </c>
      <c r="F3214" s="18" t="s">
        <v>318</v>
      </c>
      <c r="G3214" s="19">
        <v>43935</v>
      </c>
      <c r="H3214" s="20" t="s">
        <v>7391</v>
      </c>
      <c r="I3214" s="20" t="s">
        <v>7393</v>
      </c>
      <c r="J3214" s="21">
        <v>255.85</v>
      </c>
      <c r="K3214" s="18" t="str">
        <f>IFERROR(VLOOKUP(LEFT(I3214,7)+0,'[1]_Redacted Trans'!B$1:C$65536,2,0),P3214)</f>
        <v>REDACTED PERSONAL DATA</v>
      </c>
      <c r="L3214" s="18">
        <v>9731159</v>
      </c>
      <c r="M3214" s="18" t="str">
        <f>IFERROR(VLOOKUP(LEFT(I3214,7)+0,'[1]_Redacted Trans'!B$1:C$65536,2,0),Q3214)</f>
        <v>REDACTED PERSONAL DATA</v>
      </c>
      <c r="N3214" s="22" t="s">
        <v>110</v>
      </c>
      <c r="P3214" t="s">
        <v>143</v>
      </c>
      <c r="Q3214" t="s">
        <v>143</v>
      </c>
    </row>
    <row r="3215" spans="1:17" x14ac:dyDescent="0.2">
      <c r="A3215" s="3" t="s">
        <v>103</v>
      </c>
      <c r="B3215" s="3"/>
      <c r="C3215" s="18" t="s">
        <v>104</v>
      </c>
      <c r="D3215" s="18" t="s">
        <v>168</v>
      </c>
      <c r="E3215" s="18" t="s">
        <v>770</v>
      </c>
      <c r="F3215" s="18" t="s">
        <v>318</v>
      </c>
      <c r="G3215" s="19">
        <v>43935</v>
      </c>
      <c r="H3215" s="20"/>
      <c r="I3215" s="20" t="s">
        <v>7394</v>
      </c>
      <c r="J3215" s="21">
        <v>557</v>
      </c>
      <c r="K3215" s="18" t="str">
        <f>IFERROR(VLOOKUP(LEFT(I3215,7)+0,'[1]_Redacted Trans'!B$1:C$65536,2,0),P3215)</f>
        <v>2115558 - TLC Environmental Services Ltd</v>
      </c>
      <c r="L3215" s="18">
        <v>9731159</v>
      </c>
      <c r="M3215" s="18" t="str">
        <f>IFERROR(VLOOKUP(LEFT(I3215,7)+0,'[1]_Redacted Trans'!B$1:C$65536,2,0),Q3215)</f>
        <v>ASBESTOS SURVEYS</v>
      </c>
      <c r="N3215" s="22" t="s">
        <v>110</v>
      </c>
      <c r="P3215" t="s">
        <v>772</v>
      </c>
      <c r="Q3215" t="s">
        <v>773</v>
      </c>
    </row>
    <row r="3216" spans="1:17" x14ac:dyDescent="0.2">
      <c r="A3216" s="3" t="s">
        <v>103</v>
      </c>
      <c r="B3216" s="3"/>
      <c r="C3216" s="18" t="s">
        <v>104</v>
      </c>
      <c r="D3216" s="18" t="s">
        <v>168</v>
      </c>
      <c r="E3216" s="18" t="s">
        <v>1875</v>
      </c>
      <c r="F3216" s="18" t="s">
        <v>318</v>
      </c>
      <c r="G3216" s="19">
        <v>43935</v>
      </c>
      <c r="H3216" s="20"/>
      <c r="I3216" s="20" t="s">
        <v>7395</v>
      </c>
      <c r="J3216" s="21">
        <v>39.25</v>
      </c>
      <c r="K3216" s="18" t="str">
        <f>IFERROR(VLOOKUP(LEFT(I3216,7)+0,'[1]_Redacted Trans'!B$1:C$65536,2,0),P3216)</f>
        <v>2115558 - TLC Environmental Services Ltd</v>
      </c>
      <c r="L3216" s="18">
        <v>9731159</v>
      </c>
      <c r="M3216" s="18" t="str">
        <f>IFERROR(VLOOKUP(LEFT(I3216,7)+0,'[1]_Redacted Trans'!B$1:C$65536,2,0),Q3216)</f>
        <v>ASBESTOS SURVEYS</v>
      </c>
      <c r="N3216" s="22" t="s">
        <v>110</v>
      </c>
      <c r="P3216" t="s">
        <v>772</v>
      </c>
      <c r="Q3216" t="s">
        <v>773</v>
      </c>
    </row>
    <row r="3217" spans="1:17" x14ac:dyDescent="0.2">
      <c r="A3217" s="3" t="s">
        <v>103</v>
      </c>
      <c r="B3217" s="3"/>
      <c r="C3217" s="18" t="s">
        <v>104</v>
      </c>
      <c r="D3217" s="18" t="s">
        <v>168</v>
      </c>
      <c r="E3217" s="18" t="s">
        <v>1875</v>
      </c>
      <c r="F3217" s="18" t="s">
        <v>318</v>
      </c>
      <c r="G3217" s="19">
        <v>43935</v>
      </c>
      <c r="H3217" s="20"/>
      <c r="I3217" s="20" t="s">
        <v>7396</v>
      </c>
      <c r="J3217" s="21">
        <v>95.75</v>
      </c>
      <c r="K3217" s="18" t="str">
        <f>IFERROR(VLOOKUP(LEFT(I3217,7)+0,'[1]_Redacted Trans'!B$1:C$65536,2,0),P3217)</f>
        <v>2115558 - TLC Environmental Services Ltd</v>
      </c>
      <c r="L3217" s="18">
        <v>9731159</v>
      </c>
      <c r="M3217" s="18" t="str">
        <f>IFERROR(VLOOKUP(LEFT(I3217,7)+0,'[1]_Redacted Trans'!B$1:C$65536,2,0),Q3217)</f>
        <v>ASBESTOS SURVEYS</v>
      </c>
      <c r="N3217" s="22" t="s">
        <v>110</v>
      </c>
      <c r="P3217" t="s">
        <v>772</v>
      </c>
      <c r="Q3217" t="s">
        <v>773</v>
      </c>
    </row>
    <row r="3218" spans="1:17" x14ac:dyDescent="0.2">
      <c r="A3218" s="3" t="s">
        <v>103</v>
      </c>
      <c r="B3218" s="3"/>
      <c r="C3218" s="18" t="s">
        <v>104</v>
      </c>
      <c r="D3218" s="18" t="s">
        <v>168</v>
      </c>
      <c r="E3218" s="18" t="s">
        <v>254</v>
      </c>
      <c r="F3218" s="18" t="s">
        <v>787</v>
      </c>
      <c r="G3218" s="19">
        <v>43935</v>
      </c>
      <c r="H3218" s="20" t="s">
        <v>7397</v>
      </c>
      <c r="I3218" s="20" t="s">
        <v>7398</v>
      </c>
      <c r="J3218" s="21">
        <v>11010.07</v>
      </c>
      <c r="K3218" s="18" t="str">
        <f>IFERROR(VLOOKUP(LEFT(I3218,7)+0,'[1]_Redacted Trans'!B$1:C$65536,2,0),P3218)</f>
        <v>REDACTED PERSONAL DATA</v>
      </c>
      <c r="L3218" s="18">
        <v>9731159</v>
      </c>
      <c r="M3218" s="18" t="str">
        <f>IFERROR(VLOOKUP(LEFT(I3218,7)+0,'[1]_Redacted Trans'!B$1:C$65536,2,0),Q3218)</f>
        <v>REDACTED PERSONAL DATA</v>
      </c>
      <c r="N3218" s="22" t="s">
        <v>110</v>
      </c>
      <c r="P3218" t="s">
        <v>143</v>
      </c>
      <c r="Q3218" t="s">
        <v>143</v>
      </c>
    </row>
    <row r="3219" spans="1:17" x14ac:dyDescent="0.2">
      <c r="A3219" s="3" t="s">
        <v>103</v>
      </c>
      <c r="B3219" s="3"/>
      <c r="C3219" s="18" t="s">
        <v>104</v>
      </c>
      <c r="D3219" s="18" t="s">
        <v>168</v>
      </c>
      <c r="E3219" s="18" t="s">
        <v>254</v>
      </c>
      <c r="F3219" s="18" t="s">
        <v>787</v>
      </c>
      <c r="G3219" s="19">
        <v>43935</v>
      </c>
      <c r="H3219" s="20" t="s">
        <v>7397</v>
      </c>
      <c r="I3219" s="20" t="s">
        <v>7399</v>
      </c>
      <c r="J3219" s="21">
        <v>3063.23</v>
      </c>
      <c r="K3219" s="18" t="str">
        <f>IFERROR(VLOOKUP(LEFT(I3219,7)+0,'[1]_Redacted Trans'!B$1:C$65536,2,0),P3219)</f>
        <v>REDACTED PERSONAL DATA</v>
      </c>
      <c r="L3219" s="18">
        <v>9731159</v>
      </c>
      <c r="M3219" s="18" t="str">
        <f>IFERROR(VLOOKUP(LEFT(I3219,7)+0,'[1]_Redacted Trans'!B$1:C$65536,2,0),Q3219)</f>
        <v>REDACTED PERSONAL DATA</v>
      </c>
      <c r="N3219" s="22" t="s">
        <v>110</v>
      </c>
      <c r="P3219" t="s">
        <v>143</v>
      </c>
      <c r="Q3219" t="s">
        <v>143</v>
      </c>
    </row>
    <row r="3220" spans="1:17" x14ac:dyDescent="0.2">
      <c r="A3220" s="3" t="s">
        <v>103</v>
      </c>
      <c r="B3220" s="3"/>
      <c r="C3220" s="18" t="s">
        <v>104</v>
      </c>
      <c r="D3220" s="18" t="s">
        <v>168</v>
      </c>
      <c r="E3220" s="18" t="s">
        <v>254</v>
      </c>
      <c r="F3220" s="18" t="s">
        <v>793</v>
      </c>
      <c r="G3220" s="19">
        <v>43935</v>
      </c>
      <c r="H3220" s="20" t="s">
        <v>7400</v>
      </c>
      <c r="I3220" s="20" t="s">
        <v>7401</v>
      </c>
      <c r="J3220" s="21">
        <v>3286.67</v>
      </c>
      <c r="K3220" s="18" t="str">
        <f>IFERROR(VLOOKUP(LEFT(I3220,7)+0,'[1]_Redacted Trans'!B$1:C$65536,2,0),P3220)</f>
        <v>REDACTED PERSONAL DATA</v>
      </c>
      <c r="L3220" s="18"/>
      <c r="M3220" s="18" t="str">
        <f>IFERROR(VLOOKUP(LEFT(I3220,7)+0,'[1]_Redacted Trans'!B$1:C$65536,2,0),Q3220)</f>
        <v>REDACTED PERSONAL DATA</v>
      </c>
      <c r="N3220" s="22" t="s">
        <v>110</v>
      </c>
      <c r="P3220" t="s">
        <v>143</v>
      </c>
      <c r="Q3220" t="s">
        <v>143</v>
      </c>
    </row>
    <row r="3221" spans="1:17" x14ac:dyDescent="0.2">
      <c r="A3221" s="3" t="s">
        <v>103</v>
      </c>
      <c r="B3221" s="3"/>
      <c r="C3221" s="18" t="s">
        <v>104</v>
      </c>
      <c r="D3221" s="18" t="s">
        <v>168</v>
      </c>
      <c r="E3221" s="18" t="s">
        <v>254</v>
      </c>
      <c r="F3221" s="18" t="s">
        <v>797</v>
      </c>
      <c r="G3221" s="19">
        <v>43935</v>
      </c>
      <c r="H3221" s="20" t="s">
        <v>7400</v>
      </c>
      <c r="I3221" s="20" t="s">
        <v>7402</v>
      </c>
      <c r="J3221" s="21">
        <v>3052.75</v>
      </c>
      <c r="K3221" s="18" t="str">
        <f>IFERROR(VLOOKUP(LEFT(I3221,7)+0,'[1]_Redacted Trans'!B$1:C$65536,2,0),P3221)</f>
        <v>REDACTED PERSONAL DATA</v>
      </c>
      <c r="L3221" s="18"/>
      <c r="M3221" s="18" t="str">
        <f>IFERROR(VLOOKUP(LEFT(I3221,7)+0,'[1]_Redacted Trans'!B$1:C$65536,2,0),Q3221)</f>
        <v>REDACTED PERSONAL DATA</v>
      </c>
      <c r="N3221" s="22" t="s">
        <v>110</v>
      </c>
      <c r="P3221" t="s">
        <v>143</v>
      </c>
      <c r="Q3221" t="s">
        <v>143</v>
      </c>
    </row>
    <row r="3222" spans="1:17" x14ac:dyDescent="0.2">
      <c r="A3222" s="3" t="s">
        <v>103</v>
      </c>
      <c r="B3222" s="3"/>
      <c r="C3222" s="18" t="s">
        <v>104</v>
      </c>
      <c r="D3222" s="18" t="s">
        <v>168</v>
      </c>
      <c r="E3222" s="18" t="s">
        <v>1875</v>
      </c>
      <c r="F3222" s="18" t="s">
        <v>318</v>
      </c>
      <c r="G3222" s="19">
        <v>43935</v>
      </c>
      <c r="H3222" s="20" t="s">
        <v>7400</v>
      </c>
      <c r="I3222" s="20" t="s">
        <v>7403</v>
      </c>
      <c r="J3222" s="21">
        <v>1325.35</v>
      </c>
      <c r="K3222" s="18" t="str">
        <f>IFERROR(VLOOKUP(LEFT(I3222,7)+0,'[1]_Redacted Trans'!B$1:C$65536,2,0),P3222)</f>
        <v>REDACTED PERSONAL DATA</v>
      </c>
      <c r="L3222" s="18"/>
      <c r="M3222" s="18" t="str">
        <f>IFERROR(VLOOKUP(LEFT(I3222,7)+0,'[1]_Redacted Trans'!B$1:C$65536,2,0),Q3222)</f>
        <v>REDACTED PERSONAL DATA</v>
      </c>
      <c r="N3222" s="22" t="s">
        <v>110</v>
      </c>
      <c r="P3222" t="s">
        <v>143</v>
      </c>
      <c r="Q3222" t="s">
        <v>143</v>
      </c>
    </row>
    <row r="3223" spans="1:17" x14ac:dyDescent="0.2">
      <c r="A3223" s="3" t="s">
        <v>103</v>
      </c>
      <c r="B3223" s="3"/>
      <c r="C3223" s="18" t="s">
        <v>104</v>
      </c>
      <c r="D3223" s="18" t="s">
        <v>168</v>
      </c>
      <c r="E3223" s="18" t="s">
        <v>1875</v>
      </c>
      <c r="F3223" s="18" t="s">
        <v>318</v>
      </c>
      <c r="G3223" s="19">
        <v>43935</v>
      </c>
      <c r="H3223" s="20" t="s">
        <v>7400</v>
      </c>
      <c r="I3223" s="20" t="s">
        <v>7404</v>
      </c>
      <c r="J3223" s="21">
        <v>4997.1499999999996</v>
      </c>
      <c r="K3223" s="18" t="str">
        <f>IFERROR(VLOOKUP(LEFT(I3223,7)+0,'[1]_Redacted Trans'!B$1:C$65536,2,0),P3223)</f>
        <v>REDACTED PERSONAL DATA</v>
      </c>
      <c r="L3223" s="18"/>
      <c r="M3223" s="18" t="str">
        <f>IFERROR(VLOOKUP(LEFT(I3223,7)+0,'[1]_Redacted Trans'!B$1:C$65536,2,0),Q3223)</f>
        <v>REDACTED PERSONAL DATA</v>
      </c>
      <c r="N3223" s="22" t="s">
        <v>110</v>
      </c>
      <c r="P3223" t="s">
        <v>143</v>
      </c>
      <c r="Q3223" t="s">
        <v>143</v>
      </c>
    </row>
    <row r="3224" spans="1:17" x14ac:dyDescent="0.2">
      <c r="A3224" s="3" t="s">
        <v>103</v>
      </c>
      <c r="B3224" s="3"/>
      <c r="C3224" s="18" t="s">
        <v>104</v>
      </c>
      <c r="D3224" s="18" t="s">
        <v>168</v>
      </c>
      <c r="E3224" s="18" t="s">
        <v>254</v>
      </c>
      <c r="F3224" s="18" t="s">
        <v>1355</v>
      </c>
      <c r="G3224" s="19">
        <v>43935</v>
      </c>
      <c r="H3224" s="20" t="s">
        <v>7400</v>
      </c>
      <c r="I3224" s="20" t="s">
        <v>7405</v>
      </c>
      <c r="J3224" s="21">
        <v>559.5</v>
      </c>
      <c r="K3224" s="18" t="str">
        <f>IFERROR(VLOOKUP(LEFT(I3224,7)+0,'[1]_Redacted Trans'!B$1:C$65536,2,0),P3224)</f>
        <v>REDACTED PERSONAL DATA</v>
      </c>
      <c r="L3224" s="18"/>
      <c r="M3224" s="18" t="str">
        <f>IFERROR(VLOOKUP(LEFT(I3224,7)+0,'[1]_Redacted Trans'!B$1:C$65536,2,0),Q3224)</f>
        <v>REDACTED PERSONAL DATA</v>
      </c>
      <c r="N3224" s="22" t="s">
        <v>110</v>
      </c>
      <c r="P3224" t="s">
        <v>143</v>
      </c>
      <c r="Q3224" t="s">
        <v>143</v>
      </c>
    </row>
    <row r="3225" spans="1:17" x14ac:dyDescent="0.2">
      <c r="A3225" s="3" t="s">
        <v>103</v>
      </c>
      <c r="B3225" s="3"/>
      <c r="C3225" s="18" t="s">
        <v>104</v>
      </c>
      <c r="D3225" s="18" t="s">
        <v>168</v>
      </c>
      <c r="E3225" s="18" t="s">
        <v>254</v>
      </c>
      <c r="F3225" s="18" t="s">
        <v>795</v>
      </c>
      <c r="G3225" s="19">
        <v>43935</v>
      </c>
      <c r="H3225" s="20" t="s">
        <v>7400</v>
      </c>
      <c r="I3225" s="20" t="s">
        <v>7406</v>
      </c>
      <c r="J3225" s="21">
        <v>187.84</v>
      </c>
      <c r="K3225" s="18" t="str">
        <f>IFERROR(VLOOKUP(LEFT(I3225,7)+0,'[1]_Redacted Trans'!B$1:C$65536,2,0),P3225)</f>
        <v>REDACTED PERSONAL DATA</v>
      </c>
      <c r="L3225" s="18"/>
      <c r="M3225" s="18" t="str">
        <f>IFERROR(VLOOKUP(LEFT(I3225,7)+0,'[1]_Redacted Trans'!B$1:C$65536,2,0),Q3225)</f>
        <v>REDACTED PERSONAL DATA</v>
      </c>
      <c r="N3225" s="22" t="s">
        <v>110</v>
      </c>
      <c r="P3225" t="s">
        <v>143</v>
      </c>
      <c r="Q3225" t="s">
        <v>143</v>
      </c>
    </row>
    <row r="3226" spans="1:17" x14ac:dyDescent="0.2">
      <c r="A3226" s="3" t="s">
        <v>103</v>
      </c>
      <c r="B3226" s="3"/>
      <c r="C3226" s="18" t="s">
        <v>104</v>
      </c>
      <c r="D3226" s="18" t="s">
        <v>168</v>
      </c>
      <c r="E3226" s="18" t="s">
        <v>254</v>
      </c>
      <c r="F3226" s="18" t="s">
        <v>966</v>
      </c>
      <c r="G3226" s="19">
        <v>43935</v>
      </c>
      <c r="H3226" s="20" t="s">
        <v>7400</v>
      </c>
      <c r="I3226" s="20" t="s">
        <v>7407</v>
      </c>
      <c r="J3226" s="21">
        <v>151.16999999999999</v>
      </c>
      <c r="K3226" s="18" t="str">
        <f>IFERROR(VLOOKUP(LEFT(I3226,7)+0,'[1]_Redacted Trans'!B$1:C$65536,2,0),P3226)</f>
        <v>REDACTED PERSONAL DATA</v>
      </c>
      <c r="L3226" s="18"/>
      <c r="M3226" s="18" t="str">
        <f>IFERROR(VLOOKUP(LEFT(I3226,7)+0,'[1]_Redacted Trans'!B$1:C$65536,2,0),Q3226)</f>
        <v>REDACTED PERSONAL DATA</v>
      </c>
      <c r="N3226" s="22" t="s">
        <v>110</v>
      </c>
      <c r="P3226" t="s">
        <v>143</v>
      </c>
      <c r="Q3226" t="s">
        <v>143</v>
      </c>
    </row>
    <row r="3227" spans="1:17" x14ac:dyDescent="0.2">
      <c r="A3227" s="3" t="s">
        <v>103</v>
      </c>
      <c r="B3227" s="3"/>
      <c r="C3227" s="18" t="s">
        <v>104</v>
      </c>
      <c r="D3227" s="18" t="s">
        <v>168</v>
      </c>
      <c r="E3227" s="18" t="s">
        <v>254</v>
      </c>
      <c r="F3227" s="18" t="s">
        <v>3640</v>
      </c>
      <c r="G3227" s="19">
        <v>43935</v>
      </c>
      <c r="H3227" s="20" t="s">
        <v>7408</v>
      </c>
      <c r="I3227" s="20" t="s">
        <v>7409</v>
      </c>
      <c r="J3227" s="21">
        <v>142.87</v>
      </c>
      <c r="K3227" s="18" t="str">
        <f>IFERROR(VLOOKUP(LEFT(I3227,7)+0,'[1]_Redacted Trans'!B$1:C$65536,2,0),P3227)</f>
        <v>REDACTED PERSONAL DATA</v>
      </c>
      <c r="L3227" s="18"/>
      <c r="M3227" s="18" t="str">
        <f>IFERROR(VLOOKUP(LEFT(I3227,7)+0,'[1]_Redacted Trans'!B$1:C$65536,2,0),Q3227)</f>
        <v>REDACTED PERSONAL DATA</v>
      </c>
      <c r="N3227" s="22" t="s">
        <v>110</v>
      </c>
      <c r="P3227" t="s">
        <v>143</v>
      </c>
      <c r="Q3227" t="s">
        <v>143</v>
      </c>
    </row>
    <row r="3228" spans="1:17" x14ac:dyDescent="0.2">
      <c r="A3228" s="3" t="s">
        <v>103</v>
      </c>
      <c r="B3228" s="3"/>
      <c r="C3228" s="18" t="s">
        <v>104</v>
      </c>
      <c r="D3228" s="18" t="s">
        <v>168</v>
      </c>
      <c r="E3228" s="18" t="s">
        <v>254</v>
      </c>
      <c r="F3228" s="18" t="s">
        <v>791</v>
      </c>
      <c r="G3228" s="19">
        <v>43935</v>
      </c>
      <c r="H3228" s="20" t="s">
        <v>7408</v>
      </c>
      <c r="I3228" s="20" t="s">
        <v>7410</v>
      </c>
      <c r="J3228" s="21">
        <v>77.13</v>
      </c>
      <c r="K3228" s="18" t="str">
        <f>IFERROR(VLOOKUP(LEFT(I3228,7)+0,'[1]_Redacted Trans'!B$1:C$65536,2,0),P3228)</f>
        <v>REDACTED PERSONAL DATA</v>
      </c>
      <c r="L3228" s="18"/>
      <c r="M3228" s="18" t="str">
        <f>IFERROR(VLOOKUP(LEFT(I3228,7)+0,'[1]_Redacted Trans'!B$1:C$65536,2,0),Q3228)</f>
        <v>REDACTED PERSONAL DATA</v>
      </c>
      <c r="N3228" s="22" t="s">
        <v>110</v>
      </c>
      <c r="P3228" t="s">
        <v>143</v>
      </c>
      <c r="Q3228" t="s">
        <v>143</v>
      </c>
    </row>
    <row r="3229" spans="1:17" x14ac:dyDescent="0.2">
      <c r="A3229" s="3" t="s">
        <v>103</v>
      </c>
      <c r="B3229" s="3"/>
      <c r="C3229" s="18" t="s">
        <v>104</v>
      </c>
      <c r="D3229" s="18" t="s">
        <v>168</v>
      </c>
      <c r="E3229" s="18" t="s">
        <v>254</v>
      </c>
      <c r="F3229" s="18" t="s">
        <v>791</v>
      </c>
      <c r="G3229" s="19">
        <v>43935</v>
      </c>
      <c r="H3229" s="20" t="s">
        <v>7408</v>
      </c>
      <c r="I3229" s="20" t="s">
        <v>7411</v>
      </c>
      <c r="J3229" s="21">
        <v>39.54</v>
      </c>
      <c r="K3229" s="18" t="str">
        <f>IFERROR(VLOOKUP(LEFT(I3229,7)+0,'[1]_Redacted Trans'!B$1:C$65536,2,0),P3229)</f>
        <v>REDACTED PERSONAL DATA</v>
      </c>
      <c r="L3229" s="18"/>
      <c r="M3229" s="18" t="str">
        <f>IFERROR(VLOOKUP(LEFT(I3229,7)+0,'[1]_Redacted Trans'!B$1:C$65536,2,0),Q3229)</f>
        <v>REDACTED PERSONAL DATA</v>
      </c>
      <c r="N3229" s="22" t="s">
        <v>110</v>
      </c>
      <c r="P3229" t="s">
        <v>143</v>
      </c>
      <c r="Q3229" t="s">
        <v>143</v>
      </c>
    </row>
    <row r="3230" spans="1:17" x14ac:dyDescent="0.2">
      <c r="A3230" s="3" t="s">
        <v>103</v>
      </c>
      <c r="B3230" s="3"/>
      <c r="C3230" s="18" t="s">
        <v>104</v>
      </c>
      <c r="D3230" s="18" t="s">
        <v>168</v>
      </c>
      <c r="E3230" s="18" t="s">
        <v>254</v>
      </c>
      <c r="F3230" s="18" t="s">
        <v>795</v>
      </c>
      <c r="G3230" s="19">
        <v>43935</v>
      </c>
      <c r="H3230" s="20" t="s">
        <v>7408</v>
      </c>
      <c r="I3230" s="20" t="s">
        <v>7412</v>
      </c>
      <c r="J3230" s="21">
        <v>9.69</v>
      </c>
      <c r="K3230" s="18" t="str">
        <f>IFERROR(VLOOKUP(LEFT(I3230,7)+0,'[1]_Redacted Trans'!B$1:C$65536,2,0),P3230)</f>
        <v>REDACTED PERSONAL DATA</v>
      </c>
      <c r="L3230" s="18"/>
      <c r="M3230" s="18" t="str">
        <f>IFERROR(VLOOKUP(LEFT(I3230,7)+0,'[1]_Redacted Trans'!B$1:C$65536,2,0),Q3230)</f>
        <v>REDACTED PERSONAL DATA</v>
      </c>
      <c r="N3230" s="22" t="s">
        <v>110</v>
      </c>
      <c r="P3230" t="s">
        <v>143</v>
      </c>
      <c r="Q3230" t="s">
        <v>143</v>
      </c>
    </row>
    <row r="3231" spans="1:17" x14ac:dyDescent="0.2">
      <c r="A3231" s="3" t="s">
        <v>103</v>
      </c>
      <c r="B3231" s="3"/>
      <c r="C3231" s="18" t="s">
        <v>104</v>
      </c>
      <c r="D3231" s="18" t="s">
        <v>168</v>
      </c>
      <c r="E3231" s="18" t="s">
        <v>254</v>
      </c>
      <c r="F3231" s="18" t="s">
        <v>1355</v>
      </c>
      <c r="G3231" s="19">
        <v>43935</v>
      </c>
      <c r="H3231" s="20" t="s">
        <v>7408</v>
      </c>
      <c r="I3231" s="20" t="s">
        <v>7413</v>
      </c>
      <c r="J3231" s="21">
        <v>4.5599999999999996</v>
      </c>
      <c r="K3231" s="18" t="str">
        <f>IFERROR(VLOOKUP(LEFT(I3231,7)+0,'[1]_Redacted Trans'!B$1:C$65536,2,0),P3231)</f>
        <v>REDACTED PERSONAL DATA</v>
      </c>
      <c r="L3231" s="18"/>
      <c r="M3231" s="18" t="str">
        <f>IFERROR(VLOOKUP(LEFT(I3231,7)+0,'[1]_Redacted Trans'!B$1:C$65536,2,0),Q3231)</f>
        <v>REDACTED PERSONAL DATA</v>
      </c>
      <c r="N3231" s="22" t="s">
        <v>110</v>
      </c>
      <c r="P3231" t="s">
        <v>143</v>
      </c>
      <c r="Q3231" t="s">
        <v>143</v>
      </c>
    </row>
    <row r="3232" spans="1:17" x14ac:dyDescent="0.2">
      <c r="A3232" s="3" t="s">
        <v>103</v>
      </c>
      <c r="B3232" s="3"/>
      <c r="C3232" s="18" t="s">
        <v>104</v>
      </c>
      <c r="D3232" s="18" t="s">
        <v>168</v>
      </c>
      <c r="E3232" s="18" t="s">
        <v>254</v>
      </c>
      <c r="F3232" s="18" t="s">
        <v>797</v>
      </c>
      <c r="G3232" s="19">
        <v>43935</v>
      </c>
      <c r="H3232" s="20" t="s">
        <v>7408</v>
      </c>
      <c r="I3232" s="20" t="s">
        <v>7414</v>
      </c>
      <c r="J3232" s="21">
        <v>11.2</v>
      </c>
      <c r="K3232" s="18" t="str">
        <f>IFERROR(VLOOKUP(LEFT(I3232,7)+0,'[1]_Redacted Trans'!B$1:C$65536,2,0),P3232)</f>
        <v>REDACTED PERSONAL DATA</v>
      </c>
      <c r="L3232" s="18"/>
      <c r="M3232" s="18" t="str">
        <f>IFERROR(VLOOKUP(LEFT(I3232,7)+0,'[1]_Redacted Trans'!B$1:C$65536,2,0),Q3232)</f>
        <v>REDACTED PERSONAL DATA</v>
      </c>
      <c r="N3232" s="22" t="s">
        <v>110</v>
      </c>
      <c r="P3232" t="s">
        <v>143</v>
      </c>
      <c r="Q3232" t="s">
        <v>143</v>
      </c>
    </row>
    <row r="3233" spans="1:17" x14ac:dyDescent="0.2">
      <c r="A3233" s="3" t="s">
        <v>103</v>
      </c>
      <c r="B3233" s="3"/>
      <c r="C3233" s="18" t="s">
        <v>104</v>
      </c>
      <c r="D3233" s="18" t="s">
        <v>168</v>
      </c>
      <c r="E3233" s="18" t="s">
        <v>254</v>
      </c>
      <c r="F3233" s="18" t="s">
        <v>1355</v>
      </c>
      <c r="G3233" s="19">
        <v>43935</v>
      </c>
      <c r="H3233" s="20" t="s">
        <v>7408</v>
      </c>
      <c r="I3233" s="20" t="s">
        <v>7415</v>
      </c>
      <c r="J3233" s="21">
        <v>47.1</v>
      </c>
      <c r="K3233" s="18" t="str">
        <f>IFERROR(VLOOKUP(LEFT(I3233,7)+0,'[1]_Redacted Trans'!B$1:C$65536,2,0),P3233)</f>
        <v>REDACTED PERSONAL DATA</v>
      </c>
      <c r="L3233" s="18"/>
      <c r="M3233" s="18" t="str">
        <f>IFERROR(VLOOKUP(LEFT(I3233,7)+0,'[1]_Redacted Trans'!B$1:C$65536,2,0),Q3233)</f>
        <v>REDACTED PERSONAL DATA</v>
      </c>
      <c r="N3233" s="22" t="s">
        <v>110</v>
      </c>
      <c r="P3233" t="s">
        <v>143</v>
      </c>
      <c r="Q3233" t="s">
        <v>143</v>
      </c>
    </row>
    <row r="3234" spans="1:17" x14ac:dyDescent="0.2">
      <c r="A3234" s="3" t="s">
        <v>103</v>
      </c>
      <c r="B3234" s="3"/>
      <c r="C3234" s="18" t="s">
        <v>104</v>
      </c>
      <c r="D3234" s="18" t="s">
        <v>168</v>
      </c>
      <c r="E3234" s="18" t="s">
        <v>254</v>
      </c>
      <c r="F3234" s="18" t="s">
        <v>791</v>
      </c>
      <c r="G3234" s="19">
        <v>43935</v>
      </c>
      <c r="H3234" s="20" t="s">
        <v>7416</v>
      </c>
      <c r="I3234" s="20" t="s">
        <v>7417</v>
      </c>
      <c r="J3234" s="21">
        <v>353.36</v>
      </c>
      <c r="K3234" s="18" t="str">
        <f>IFERROR(VLOOKUP(LEFT(I3234,7)+0,'[1]_Redacted Trans'!B$1:C$65536,2,0),P3234)</f>
        <v>REDACTED PERSONAL DATA</v>
      </c>
      <c r="L3234" s="18"/>
      <c r="M3234" s="18" t="str">
        <f>IFERROR(VLOOKUP(LEFT(I3234,7)+0,'[1]_Redacted Trans'!B$1:C$65536,2,0),Q3234)</f>
        <v>REDACTED PERSONAL DATA</v>
      </c>
      <c r="N3234" s="22" t="s">
        <v>110</v>
      </c>
      <c r="P3234" t="s">
        <v>143</v>
      </c>
      <c r="Q3234" t="s">
        <v>143</v>
      </c>
    </row>
    <row r="3235" spans="1:17" x14ac:dyDescent="0.2">
      <c r="A3235" s="3" t="s">
        <v>103</v>
      </c>
      <c r="B3235" s="3"/>
      <c r="C3235" s="18" t="s">
        <v>104</v>
      </c>
      <c r="D3235" s="18" t="s">
        <v>168</v>
      </c>
      <c r="E3235" s="18" t="s">
        <v>254</v>
      </c>
      <c r="F3235" s="18" t="s">
        <v>791</v>
      </c>
      <c r="G3235" s="19">
        <v>43935</v>
      </c>
      <c r="H3235" s="20" t="s">
        <v>7416</v>
      </c>
      <c r="I3235" s="20" t="s">
        <v>7418</v>
      </c>
      <c r="J3235" s="21">
        <v>1153.04</v>
      </c>
      <c r="K3235" s="18" t="str">
        <f>IFERROR(VLOOKUP(LEFT(I3235,7)+0,'[1]_Redacted Trans'!B$1:C$65536,2,0),P3235)</f>
        <v>REDACTED PERSONAL DATA</v>
      </c>
      <c r="L3235" s="18"/>
      <c r="M3235" s="18" t="str">
        <f>IFERROR(VLOOKUP(LEFT(I3235,7)+0,'[1]_Redacted Trans'!B$1:C$65536,2,0),Q3235)</f>
        <v>REDACTED PERSONAL DATA</v>
      </c>
      <c r="N3235" s="22" t="s">
        <v>110</v>
      </c>
      <c r="P3235" t="s">
        <v>143</v>
      </c>
      <c r="Q3235" t="s">
        <v>143</v>
      </c>
    </row>
    <row r="3236" spans="1:17" x14ac:dyDescent="0.2">
      <c r="A3236" s="3" t="s">
        <v>103</v>
      </c>
      <c r="B3236" s="3"/>
      <c r="C3236" s="18" t="s">
        <v>104</v>
      </c>
      <c r="D3236" s="18" t="s">
        <v>168</v>
      </c>
      <c r="E3236" s="18" t="s">
        <v>254</v>
      </c>
      <c r="F3236" s="18" t="s">
        <v>791</v>
      </c>
      <c r="G3236" s="19">
        <v>43935</v>
      </c>
      <c r="H3236" s="20"/>
      <c r="I3236" s="20" t="s">
        <v>7419</v>
      </c>
      <c r="J3236" s="21">
        <v>1378.99</v>
      </c>
      <c r="K3236" s="18" t="str">
        <f>IFERROR(VLOOKUP(LEFT(I3236,7)+0,'[1]_Redacted Trans'!B$1:C$65536,2,0),P3236)</f>
        <v>2119121 - Electrical Solutions LTD</v>
      </c>
      <c r="L3236" s="18">
        <v>8358413</v>
      </c>
      <c r="M3236" s="18" t="str">
        <f>IFERROR(VLOOKUP(LEFT(I3236,7)+0,'[1]_Redacted Trans'!B$1:C$65536,2,0),Q3236)</f>
        <v>ELECTRICAL WORKS</v>
      </c>
      <c r="N3236" s="22" t="s">
        <v>110</v>
      </c>
      <c r="P3236" t="s">
        <v>7420</v>
      </c>
      <c r="Q3236" t="s">
        <v>7421</v>
      </c>
    </row>
    <row r="3237" spans="1:17" x14ac:dyDescent="0.2">
      <c r="A3237" s="3" t="s">
        <v>103</v>
      </c>
      <c r="B3237" s="3"/>
      <c r="C3237" s="18" t="s">
        <v>104</v>
      </c>
      <c r="D3237" s="18" t="s">
        <v>168</v>
      </c>
      <c r="E3237" s="18" t="s">
        <v>254</v>
      </c>
      <c r="F3237" s="18" t="s">
        <v>791</v>
      </c>
      <c r="G3237" s="19">
        <v>43935</v>
      </c>
      <c r="H3237" s="20"/>
      <c r="I3237" s="20" t="s">
        <v>7422</v>
      </c>
      <c r="J3237" s="21">
        <v>641</v>
      </c>
      <c r="K3237" s="18" t="str">
        <f>IFERROR(VLOOKUP(LEFT(I3237,7)+0,'[1]_Redacted Trans'!B$1:C$65536,2,0),P3237)</f>
        <v>2119121 - Electrical Solutions LTD</v>
      </c>
      <c r="L3237" s="18">
        <v>8358413</v>
      </c>
      <c r="M3237" s="18" t="str">
        <f>IFERROR(VLOOKUP(LEFT(I3237,7)+0,'[1]_Redacted Trans'!B$1:C$65536,2,0),Q3237)</f>
        <v>ELECTRICAL WORKS</v>
      </c>
      <c r="N3237" s="22" t="s">
        <v>110</v>
      </c>
      <c r="P3237" t="s">
        <v>7420</v>
      </c>
      <c r="Q3237" t="s">
        <v>7421</v>
      </c>
    </row>
    <row r="3238" spans="1:17" x14ac:dyDescent="0.2">
      <c r="A3238" s="3" t="s">
        <v>103</v>
      </c>
      <c r="B3238" s="3"/>
      <c r="C3238" s="18" t="s">
        <v>104</v>
      </c>
      <c r="D3238" s="18" t="s">
        <v>168</v>
      </c>
      <c r="E3238" s="18" t="s">
        <v>254</v>
      </c>
      <c r="F3238" s="18" t="s">
        <v>787</v>
      </c>
      <c r="G3238" s="19">
        <v>43935</v>
      </c>
      <c r="H3238" s="20" t="s">
        <v>7423</v>
      </c>
      <c r="I3238" s="20" t="s">
        <v>7424</v>
      </c>
      <c r="J3238" s="21">
        <v>1325.6</v>
      </c>
      <c r="K3238" s="18" t="str">
        <f>IFERROR(VLOOKUP(LEFT(I3238,7)+0,'[1]_Redacted Trans'!B$1:C$65536,2,0),P3238)</f>
        <v>REDACTED PERSONAL DATA</v>
      </c>
      <c r="L3238" s="18"/>
      <c r="M3238" s="18" t="str">
        <f>IFERROR(VLOOKUP(LEFT(I3238,7)+0,'[1]_Redacted Trans'!B$1:C$65536,2,0),Q3238)</f>
        <v>REDACTED PERSONAL DATA</v>
      </c>
      <c r="N3238" s="22" t="s">
        <v>110</v>
      </c>
      <c r="P3238" t="s">
        <v>143</v>
      </c>
      <c r="Q3238" t="s">
        <v>143</v>
      </c>
    </row>
    <row r="3239" spans="1:17" x14ac:dyDescent="0.2">
      <c r="A3239" s="3" t="s">
        <v>103</v>
      </c>
      <c r="B3239" s="3"/>
      <c r="C3239" s="18" t="s">
        <v>104</v>
      </c>
      <c r="D3239" s="18" t="s">
        <v>168</v>
      </c>
      <c r="E3239" s="18" t="s">
        <v>254</v>
      </c>
      <c r="F3239" s="18" t="s">
        <v>787</v>
      </c>
      <c r="G3239" s="19">
        <v>43935</v>
      </c>
      <c r="H3239" s="20" t="s">
        <v>7423</v>
      </c>
      <c r="I3239" s="20" t="s">
        <v>7425</v>
      </c>
      <c r="J3239" s="21">
        <v>2678.9</v>
      </c>
      <c r="K3239" s="18" t="str">
        <f>IFERROR(VLOOKUP(LEFT(I3239,7)+0,'[1]_Redacted Trans'!B$1:C$65536,2,0),P3239)</f>
        <v>REDACTED PERSONAL DATA</v>
      </c>
      <c r="L3239" s="18"/>
      <c r="M3239" s="18" t="str">
        <f>IFERROR(VLOOKUP(LEFT(I3239,7)+0,'[1]_Redacted Trans'!B$1:C$65536,2,0),Q3239)</f>
        <v>REDACTED PERSONAL DATA</v>
      </c>
      <c r="N3239" s="22" t="s">
        <v>110</v>
      </c>
      <c r="P3239" t="s">
        <v>143</v>
      </c>
      <c r="Q3239" t="s">
        <v>143</v>
      </c>
    </row>
    <row r="3240" spans="1:17" x14ac:dyDescent="0.2">
      <c r="A3240" s="3" t="s">
        <v>103</v>
      </c>
      <c r="B3240" s="3"/>
      <c r="C3240" s="18" t="s">
        <v>104</v>
      </c>
      <c r="D3240" s="18" t="s">
        <v>168</v>
      </c>
      <c r="E3240" s="18" t="s">
        <v>254</v>
      </c>
      <c r="F3240" s="18" t="s">
        <v>791</v>
      </c>
      <c r="G3240" s="19">
        <v>43935</v>
      </c>
      <c r="H3240" s="20"/>
      <c r="I3240" s="20" t="s">
        <v>7426</v>
      </c>
      <c r="J3240" s="21">
        <v>1927.29</v>
      </c>
      <c r="K3240" s="18" t="str">
        <f>IFERROR(VLOOKUP(LEFT(I3240,7)+0,'[1]_Redacted Trans'!B$1:C$65536,2,0),P3240)</f>
        <v>2119121 - Electrical Solutions LTD</v>
      </c>
      <c r="L3240" s="18">
        <v>8358413</v>
      </c>
      <c r="M3240" s="18" t="str">
        <f>IFERROR(VLOOKUP(LEFT(I3240,7)+0,'[1]_Redacted Trans'!B$1:C$65536,2,0),Q3240)</f>
        <v>ELECTRICAL WORKS TO COUNCIL PROPERTIES</v>
      </c>
      <c r="N3240" s="22" t="s">
        <v>110</v>
      </c>
      <c r="P3240" t="s">
        <v>7420</v>
      </c>
      <c r="Q3240" t="s">
        <v>7427</v>
      </c>
    </row>
    <row r="3241" spans="1:17" x14ac:dyDescent="0.2">
      <c r="A3241" s="3" t="s">
        <v>103</v>
      </c>
      <c r="B3241" s="3"/>
      <c r="C3241" s="18" t="s">
        <v>104</v>
      </c>
      <c r="D3241" s="18" t="s">
        <v>168</v>
      </c>
      <c r="E3241" s="18" t="s">
        <v>254</v>
      </c>
      <c r="F3241" s="18" t="s">
        <v>791</v>
      </c>
      <c r="G3241" s="19">
        <v>43935</v>
      </c>
      <c r="H3241" s="20"/>
      <c r="I3241" s="20" t="s">
        <v>7428</v>
      </c>
      <c r="J3241" s="21">
        <v>956</v>
      </c>
      <c r="K3241" s="18" t="str">
        <f>IFERROR(VLOOKUP(LEFT(I3241,7)+0,'[1]_Redacted Trans'!B$1:C$65536,2,0),P3241)</f>
        <v>2119121 - Electrical Solutions LTD</v>
      </c>
      <c r="L3241" s="18">
        <v>8358413</v>
      </c>
      <c r="M3241" s="18" t="str">
        <f>IFERROR(VLOOKUP(LEFT(I3241,7)+0,'[1]_Redacted Trans'!B$1:C$65536,2,0),Q3241)</f>
        <v>ELECTRICAL WORKS TO COUNCIL PROPERTIES</v>
      </c>
      <c r="N3241" s="22" t="s">
        <v>110</v>
      </c>
      <c r="P3241" t="s">
        <v>7420</v>
      </c>
      <c r="Q3241" t="s">
        <v>7427</v>
      </c>
    </row>
    <row r="3242" spans="1:17" x14ac:dyDescent="0.2">
      <c r="A3242" s="3" t="s">
        <v>103</v>
      </c>
      <c r="B3242" s="3"/>
      <c r="C3242" s="18" t="s">
        <v>104</v>
      </c>
      <c r="D3242" s="18" t="s">
        <v>316</v>
      </c>
      <c r="E3242" s="18" t="s">
        <v>378</v>
      </c>
      <c r="F3242" s="18" t="s">
        <v>198</v>
      </c>
      <c r="G3242" s="19">
        <v>43935</v>
      </c>
      <c r="H3242" s="20" t="s">
        <v>7429</v>
      </c>
      <c r="I3242" s="20" t="s">
        <v>7430</v>
      </c>
      <c r="J3242" s="21">
        <v>78</v>
      </c>
      <c r="K3242" s="18" t="str">
        <f>IFERROR(VLOOKUP(LEFT(I3242,7)+0,'[1]_Redacted Trans'!B$1:C$65536,2,0),P3242)</f>
        <v>2101103 - Quality Air UK Ltd</v>
      </c>
      <c r="L3242" s="18">
        <v>11055700</v>
      </c>
      <c r="M3242" s="18" t="str">
        <f>IFERROR(VLOOKUP(LEFT(I3242,7)+0,'[1]_Redacted Trans'!B$1:C$65536,2,0),Q3242)</f>
        <v>CALLOUT BARNES HOUSE</v>
      </c>
      <c r="N3242" s="22" t="s">
        <v>110</v>
      </c>
      <c r="P3242" t="s">
        <v>1982</v>
      </c>
      <c r="Q3242" t="s">
        <v>7431</v>
      </c>
    </row>
    <row r="3243" spans="1:17" x14ac:dyDescent="0.2">
      <c r="A3243" s="3" t="s">
        <v>103</v>
      </c>
      <c r="B3243" s="3"/>
      <c r="C3243" s="18" t="s">
        <v>104</v>
      </c>
      <c r="D3243" s="18" t="s">
        <v>168</v>
      </c>
      <c r="E3243" s="18" t="s">
        <v>254</v>
      </c>
      <c r="F3243" s="18" t="s">
        <v>829</v>
      </c>
      <c r="G3243" s="19">
        <v>43935</v>
      </c>
      <c r="H3243" s="20" t="s">
        <v>7432</v>
      </c>
      <c r="I3243" s="20" t="s">
        <v>7433</v>
      </c>
      <c r="J3243" s="21">
        <v>60</v>
      </c>
      <c r="K3243" s="18" t="str">
        <f>IFERROR(VLOOKUP(LEFT(I3243,7)+0,'[1]_Redacted Trans'!B$1:C$65536,2,0),P3243)</f>
        <v>REDACTED PERSONAL DATA</v>
      </c>
      <c r="L3243" s="18"/>
      <c r="M3243" s="18" t="str">
        <f>IFERROR(VLOOKUP(LEFT(I3243,7)+0,'[1]_Redacted Trans'!B$1:C$65536,2,0),Q3243)</f>
        <v>REDACTED PERSONAL DATA</v>
      </c>
      <c r="N3243" s="22" t="s">
        <v>110</v>
      </c>
      <c r="P3243" t="s">
        <v>143</v>
      </c>
      <c r="Q3243" t="s">
        <v>143</v>
      </c>
    </row>
    <row r="3244" spans="1:17" x14ac:dyDescent="0.2">
      <c r="A3244" s="3" t="s">
        <v>103</v>
      </c>
      <c r="B3244" s="3"/>
      <c r="C3244" s="18" t="s">
        <v>104</v>
      </c>
      <c r="D3244" s="18" t="s">
        <v>168</v>
      </c>
      <c r="E3244" s="18" t="s">
        <v>254</v>
      </c>
      <c r="F3244" s="18" t="s">
        <v>829</v>
      </c>
      <c r="G3244" s="19">
        <v>43935</v>
      </c>
      <c r="H3244" s="20" t="s">
        <v>7434</v>
      </c>
      <c r="I3244" s="20" t="s">
        <v>7435</v>
      </c>
      <c r="J3244" s="21">
        <v>60</v>
      </c>
      <c r="K3244" s="18" t="str">
        <f>IFERROR(VLOOKUP(LEFT(I3244,7)+0,'[1]_Redacted Trans'!B$1:C$65536,2,0),P3244)</f>
        <v>REDACTED PERSONAL DATA</v>
      </c>
      <c r="L3244" s="18"/>
      <c r="M3244" s="18" t="str">
        <f>IFERROR(VLOOKUP(LEFT(I3244,7)+0,'[1]_Redacted Trans'!B$1:C$65536,2,0),Q3244)</f>
        <v>REDACTED PERSONAL DATA</v>
      </c>
      <c r="N3244" s="22" t="s">
        <v>110</v>
      </c>
      <c r="P3244" t="s">
        <v>143</v>
      </c>
      <c r="Q3244" t="s">
        <v>143</v>
      </c>
    </row>
    <row r="3245" spans="1:17" x14ac:dyDescent="0.2">
      <c r="A3245" s="3" t="s">
        <v>103</v>
      </c>
      <c r="B3245" s="3"/>
      <c r="C3245" s="18" t="s">
        <v>104</v>
      </c>
      <c r="D3245" s="18" t="s">
        <v>168</v>
      </c>
      <c r="E3245" s="18" t="s">
        <v>254</v>
      </c>
      <c r="F3245" s="18" t="s">
        <v>791</v>
      </c>
      <c r="G3245" s="19">
        <v>43935</v>
      </c>
      <c r="H3245" s="20" t="s">
        <v>7436</v>
      </c>
      <c r="I3245" s="20" t="s">
        <v>7437</v>
      </c>
      <c r="J3245" s="21">
        <v>45</v>
      </c>
      <c r="K3245" s="18" t="str">
        <f>IFERROR(VLOOKUP(LEFT(I3245,7)+0,'[1]_Redacted Trans'!B$1:C$65536,2,0),P3245)</f>
        <v>REDACTED PERSONAL DATA</v>
      </c>
      <c r="L3245" s="18"/>
      <c r="M3245" s="18" t="str">
        <f>IFERROR(VLOOKUP(LEFT(I3245,7)+0,'[1]_Redacted Trans'!B$1:C$65536,2,0),Q3245)</f>
        <v>REDACTED PERSONAL DATA</v>
      </c>
      <c r="N3245" s="22" t="s">
        <v>110</v>
      </c>
      <c r="P3245" t="s">
        <v>143</v>
      </c>
      <c r="Q3245" t="s">
        <v>143</v>
      </c>
    </row>
    <row r="3246" spans="1:17" x14ac:dyDescent="0.2">
      <c r="A3246" s="3" t="s">
        <v>103</v>
      </c>
      <c r="B3246" s="3"/>
      <c r="C3246" s="18" t="s">
        <v>104</v>
      </c>
      <c r="D3246" s="18" t="s">
        <v>168</v>
      </c>
      <c r="E3246" s="18" t="s">
        <v>254</v>
      </c>
      <c r="F3246" s="18" t="s">
        <v>793</v>
      </c>
      <c r="G3246" s="19">
        <v>43935</v>
      </c>
      <c r="H3246" s="20" t="s">
        <v>7438</v>
      </c>
      <c r="I3246" s="20" t="s">
        <v>7439</v>
      </c>
      <c r="J3246" s="21">
        <v>39.21</v>
      </c>
      <c r="K3246" s="18" t="str">
        <f>IFERROR(VLOOKUP(LEFT(I3246,7)+0,'[1]_Redacted Trans'!B$1:C$65536,2,0),P3246)</f>
        <v>REDACTED PERSONAL DATA</v>
      </c>
      <c r="L3246" s="18"/>
      <c r="M3246" s="18" t="str">
        <f>IFERROR(VLOOKUP(LEFT(I3246,7)+0,'[1]_Redacted Trans'!B$1:C$65536,2,0),Q3246)</f>
        <v>REDACTED PERSONAL DATA</v>
      </c>
      <c r="N3246" s="22" t="s">
        <v>110</v>
      </c>
      <c r="P3246" t="s">
        <v>143</v>
      </c>
      <c r="Q3246" t="s">
        <v>143</v>
      </c>
    </row>
    <row r="3247" spans="1:17" x14ac:dyDescent="0.2">
      <c r="A3247" s="3" t="s">
        <v>103</v>
      </c>
      <c r="B3247" s="3"/>
      <c r="C3247" s="18" t="s">
        <v>104</v>
      </c>
      <c r="D3247" s="18" t="s">
        <v>168</v>
      </c>
      <c r="E3247" s="18" t="s">
        <v>254</v>
      </c>
      <c r="F3247" s="18" t="s">
        <v>787</v>
      </c>
      <c r="G3247" s="19">
        <v>43935</v>
      </c>
      <c r="H3247" s="20" t="s">
        <v>7438</v>
      </c>
      <c r="I3247" s="20" t="s">
        <v>7440</v>
      </c>
      <c r="J3247" s="21">
        <v>214</v>
      </c>
      <c r="K3247" s="18" t="str">
        <f>IFERROR(VLOOKUP(LEFT(I3247,7)+0,'[1]_Redacted Trans'!B$1:C$65536,2,0),P3247)</f>
        <v>REDACTED PERSONAL DATA</v>
      </c>
      <c r="L3247" s="18"/>
      <c r="M3247" s="18" t="str">
        <f>IFERROR(VLOOKUP(LEFT(I3247,7)+0,'[1]_Redacted Trans'!B$1:C$65536,2,0),Q3247)</f>
        <v>REDACTED PERSONAL DATA</v>
      </c>
      <c r="N3247" s="22" t="s">
        <v>110</v>
      </c>
      <c r="P3247" t="s">
        <v>143</v>
      </c>
      <c r="Q3247" t="s">
        <v>143</v>
      </c>
    </row>
    <row r="3248" spans="1:17" x14ac:dyDescent="0.2">
      <c r="A3248" s="3" t="s">
        <v>103</v>
      </c>
      <c r="B3248" s="3"/>
      <c r="C3248" s="18" t="s">
        <v>104</v>
      </c>
      <c r="D3248" s="18" t="s">
        <v>168</v>
      </c>
      <c r="E3248" s="18" t="s">
        <v>254</v>
      </c>
      <c r="F3248" s="18" t="s">
        <v>797</v>
      </c>
      <c r="G3248" s="19">
        <v>43935</v>
      </c>
      <c r="H3248" s="20" t="s">
        <v>7438</v>
      </c>
      <c r="I3248" s="20" t="s">
        <v>7441</v>
      </c>
      <c r="J3248" s="21">
        <v>76.319999999999993</v>
      </c>
      <c r="K3248" s="18" t="str">
        <f>IFERROR(VLOOKUP(LEFT(I3248,7)+0,'[1]_Redacted Trans'!B$1:C$65536,2,0),P3248)</f>
        <v>REDACTED PERSONAL DATA</v>
      </c>
      <c r="L3248" s="18"/>
      <c r="M3248" s="18" t="str">
        <f>IFERROR(VLOOKUP(LEFT(I3248,7)+0,'[1]_Redacted Trans'!B$1:C$65536,2,0),Q3248)</f>
        <v>REDACTED PERSONAL DATA</v>
      </c>
      <c r="N3248" s="22" t="s">
        <v>110</v>
      </c>
      <c r="P3248" t="s">
        <v>143</v>
      </c>
      <c r="Q3248" t="s">
        <v>143</v>
      </c>
    </row>
    <row r="3249" spans="1:17" x14ac:dyDescent="0.2">
      <c r="A3249" s="3" t="s">
        <v>103</v>
      </c>
      <c r="B3249" s="3"/>
      <c r="C3249" s="18" t="s">
        <v>104</v>
      </c>
      <c r="D3249" s="18" t="s">
        <v>168</v>
      </c>
      <c r="E3249" s="18" t="s">
        <v>254</v>
      </c>
      <c r="F3249" s="18" t="s">
        <v>795</v>
      </c>
      <c r="G3249" s="19">
        <v>43935</v>
      </c>
      <c r="H3249" s="20" t="s">
        <v>7438</v>
      </c>
      <c r="I3249" s="20" t="s">
        <v>7442</v>
      </c>
      <c r="J3249" s="21">
        <v>12.43</v>
      </c>
      <c r="K3249" s="18" t="str">
        <f>IFERROR(VLOOKUP(LEFT(I3249,7)+0,'[1]_Redacted Trans'!B$1:C$65536,2,0),P3249)</f>
        <v>REDACTED PERSONAL DATA</v>
      </c>
      <c r="L3249" s="18"/>
      <c r="M3249" s="18" t="str">
        <f>IFERROR(VLOOKUP(LEFT(I3249,7)+0,'[1]_Redacted Trans'!B$1:C$65536,2,0),Q3249)</f>
        <v>REDACTED PERSONAL DATA</v>
      </c>
      <c r="N3249" s="22" t="s">
        <v>110</v>
      </c>
      <c r="P3249" t="s">
        <v>143</v>
      </c>
      <c r="Q3249" t="s">
        <v>143</v>
      </c>
    </row>
    <row r="3250" spans="1:17" x14ac:dyDescent="0.2">
      <c r="A3250" s="3" t="s">
        <v>103</v>
      </c>
      <c r="B3250" s="3"/>
      <c r="C3250" s="18" t="s">
        <v>104</v>
      </c>
      <c r="D3250" s="18" t="s">
        <v>168</v>
      </c>
      <c r="E3250" s="18" t="s">
        <v>770</v>
      </c>
      <c r="F3250" s="18" t="s">
        <v>318</v>
      </c>
      <c r="G3250" s="19">
        <v>43935</v>
      </c>
      <c r="H3250" s="20" t="s">
        <v>7443</v>
      </c>
      <c r="I3250" s="20" t="s">
        <v>7444</v>
      </c>
      <c r="J3250" s="21">
        <v>3326.31</v>
      </c>
      <c r="K3250" s="18" t="str">
        <f>IFERROR(VLOOKUP(LEFT(I3250,7)+0,'[1]_Redacted Trans'!B$1:C$65536,2,0),P3250)</f>
        <v>REDACTED PERSONAL DATA</v>
      </c>
      <c r="L3250" s="18">
        <v>9731159</v>
      </c>
      <c r="M3250" s="18" t="str">
        <f>IFERROR(VLOOKUP(LEFT(I3250,7)+0,'[1]_Redacted Trans'!B$1:C$65536,2,0),Q3250)</f>
        <v>REDACTED PERSONAL DATA</v>
      </c>
      <c r="N3250" s="22" t="s">
        <v>110</v>
      </c>
      <c r="P3250" t="s">
        <v>143</v>
      </c>
      <c r="Q3250" t="s">
        <v>143</v>
      </c>
    </row>
    <row r="3251" spans="1:17" x14ac:dyDescent="0.2">
      <c r="A3251" s="3" t="s">
        <v>103</v>
      </c>
      <c r="B3251" s="3"/>
      <c r="C3251" s="18" t="s">
        <v>104</v>
      </c>
      <c r="D3251" s="18" t="s">
        <v>168</v>
      </c>
      <c r="E3251" s="18" t="s">
        <v>770</v>
      </c>
      <c r="F3251" s="18" t="s">
        <v>318</v>
      </c>
      <c r="G3251" s="19">
        <v>43935</v>
      </c>
      <c r="H3251" s="20" t="s">
        <v>7443</v>
      </c>
      <c r="I3251" s="20" t="s">
        <v>7445</v>
      </c>
      <c r="J3251" s="21">
        <v>887.49</v>
      </c>
      <c r="K3251" s="18" t="str">
        <f>IFERROR(VLOOKUP(LEFT(I3251,7)+0,'[1]_Redacted Trans'!B$1:C$65536,2,0),P3251)</f>
        <v>REDACTED PERSONAL DATA</v>
      </c>
      <c r="L3251" s="18">
        <v>9731159</v>
      </c>
      <c r="M3251" s="18" t="str">
        <f>IFERROR(VLOOKUP(LEFT(I3251,7)+0,'[1]_Redacted Trans'!B$1:C$65536,2,0),Q3251)</f>
        <v>REDACTED PERSONAL DATA</v>
      </c>
      <c r="N3251" s="22" t="s">
        <v>110</v>
      </c>
      <c r="P3251" t="s">
        <v>143</v>
      </c>
      <c r="Q3251" t="s">
        <v>143</v>
      </c>
    </row>
    <row r="3252" spans="1:17" x14ac:dyDescent="0.2">
      <c r="A3252" s="3" t="s">
        <v>103</v>
      </c>
      <c r="B3252" s="3"/>
      <c r="C3252" s="18" t="s">
        <v>104</v>
      </c>
      <c r="D3252" s="18" t="s">
        <v>168</v>
      </c>
      <c r="E3252" s="18" t="s">
        <v>254</v>
      </c>
      <c r="F3252" s="18" t="s">
        <v>829</v>
      </c>
      <c r="G3252" s="19">
        <v>43935</v>
      </c>
      <c r="H3252" s="20"/>
      <c r="I3252" s="20" t="s">
        <v>7446</v>
      </c>
      <c r="J3252" s="21">
        <v>99</v>
      </c>
      <c r="K3252" s="18" t="str">
        <f>IFERROR(VLOOKUP(LEFT(I3252,7)+0,'[1]_Redacted Trans'!B$1:C$65536,2,0),P3252)</f>
        <v>REDACTED PERSONAL DATA</v>
      </c>
      <c r="L3252" s="18"/>
      <c r="M3252" s="18" t="str">
        <f>IFERROR(VLOOKUP(LEFT(I3252,7)+0,'[1]_Redacted Trans'!B$1:C$65536,2,0),Q3252)</f>
        <v>REDACTED PERSONAL DATA</v>
      </c>
      <c r="N3252" s="22" t="s">
        <v>110</v>
      </c>
      <c r="P3252" t="s">
        <v>143</v>
      </c>
      <c r="Q3252" t="s">
        <v>143</v>
      </c>
    </row>
    <row r="3253" spans="1:17" x14ac:dyDescent="0.2">
      <c r="A3253" s="3" t="s">
        <v>103</v>
      </c>
      <c r="B3253" s="3"/>
      <c r="C3253" s="18" t="s">
        <v>104</v>
      </c>
      <c r="D3253" s="18" t="s">
        <v>168</v>
      </c>
      <c r="E3253" s="18" t="s">
        <v>254</v>
      </c>
      <c r="F3253" s="18" t="s">
        <v>829</v>
      </c>
      <c r="G3253" s="19">
        <v>43935</v>
      </c>
      <c r="H3253" s="20" t="s">
        <v>7447</v>
      </c>
      <c r="I3253" s="20" t="s">
        <v>7448</v>
      </c>
      <c r="J3253" s="21">
        <v>115</v>
      </c>
      <c r="K3253" s="18" t="str">
        <f>IFERROR(VLOOKUP(LEFT(I3253,7)+0,'[1]_Redacted Trans'!B$1:C$65536,2,0),P3253)</f>
        <v>REDACTED PERSONAL DATA</v>
      </c>
      <c r="L3253" s="18"/>
      <c r="M3253" s="18" t="str">
        <f>IFERROR(VLOOKUP(LEFT(I3253,7)+0,'[1]_Redacted Trans'!B$1:C$65536,2,0),Q3253)</f>
        <v>REDACTED PERSONAL DATA</v>
      </c>
      <c r="N3253" s="22" t="s">
        <v>110</v>
      </c>
      <c r="P3253" t="s">
        <v>143</v>
      </c>
      <c r="Q3253" t="s">
        <v>143</v>
      </c>
    </row>
    <row r="3254" spans="1:17" x14ac:dyDescent="0.2">
      <c r="A3254" s="3" t="s">
        <v>103</v>
      </c>
      <c r="B3254" s="3"/>
      <c r="C3254" s="18" t="s">
        <v>104</v>
      </c>
      <c r="D3254" s="18" t="s">
        <v>168</v>
      </c>
      <c r="E3254" s="18" t="s">
        <v>254</v>
      </c>
      <c r="F3254" s="18" t="s">
        <v>791</v>
      </c>
      <c r="G3254" s="19">
        <v>43935</v>
      </c>
      <c r="H3254" s="20" t="s">
        <v>7449</v>
      </c>
      <c r="I3254" s="20" t="s">
        <v>7450</v>
      </c>
      <c r="J3254" s="21">
        <v>45</v>
      </c>
      <c r="K3254" s="18" t="str">
        <f>IFERROR(VLOOKUP(LEFT(I3254,7)+0,'[1]_Redacted Trans'!B$1:C$65536,2,0),P3254)</f>
        <v>REDACTED PERSONAL DATA</v>
      </c>
      <c r="L3254" s="18"/>
      <c r="M3254" s="18" t="str">
        <f>IFERROR(VLOOKUP(LEFT(I3254,7)+0,'[1]_Redacted Trans'!B$1:C$65536,2,0),Q3254)</f>
        <v>REDACTED PERSONAL DATA</v>
      </c>
      <c r="N3254" s="22" t="s">
        <v>110</v>
      </c>
      <c r="P3254" t="s">
        <v>143</v>
      </c>
      <c r="Q3254" t="s">
        <v>143</v>
      </c>
    </row>
    <row r="3255" spans="1:17" x14ac:dyDescent="0.2">
      <c r="A3255" s="3" t="s">
        <v>103</v>
      </c>
      <c r="B3255" s="3"/>
      <c r="C3255" s="18" t="s">
        <v>104</v>
      </c>
      <c r="D3255" s="18" t="s">
        <v>168</v>
      </c>
      <c r="E3255" s="18" t="s">
        <v>254</v>
      </c>
      <c r="F3255" s="18" t="s">
        <v>791</v>
      </c>
      <c r="G3255" s="19">
        <v>43935</v>
      </c>
      <c r="H3255" s="20" t="s">
        <v>7449</v>
      </c>
      <c r="I3255" s="20" t="s">
        <v>7451</v>
      </c>
      <c r="J3255" s="21">
        <v>165</v>
      </c>
      <c r="K3255" s="18" t="str">
        <f>IFERROR(VLOOKUP(LEFT(I3255,7)+0,'[1]_Redacted Trans'!B$1:C$65536,2,0),P3255)</f>
        <v>REDACTED PERSONAL DATA</v>
      </c>
      <c r="L3255" s="18"/>
      <c r="M3255" s="18" t="str">
        <f>IFERROR(VLOOKUP(LEFT(I3255,7)+0,'[1]_Redacted Trans'!B$1:C$65536,2,0),Q3255)</f>
        <v>REDACTED PERSONAL DATA</v>
      </c>
      <c r="N3255" s="22" t="s">
        <v>110</v>
      </c>
      <c r="P3255" t="s">
        <v>143</v>
      </c>
      <c r="Q3255" t="s">
        <v>143</v>
      </c>
    </row>
    <row r="3256" spans="1:17" x14ac:dyDescent="0.2">
      <c r="A3256" s="3" t="s">
        <v>103</v>
      </c>
      <c r="B3256" s="3"/>
      <c r="C3256" s="18" t="s">
        <v>104</v>
      </c>
      <c r="D3256" s="18" t="s">
        <v>168</v>
      </c>
      <c r="E3256" s="18" t="s">
        <v>254</v>
      </c>
      <c r="F3256" s="18" t="s">
        <v>829</v>
      </c>
      <c r="G3256" s="19">
        <v>43935</v>
      </c>
      <c r="H3256" s="20" t="s">
        <v>7452</v>
      </c>
      <c r="I3256" s="20" t="s">
        <v>7453</v>
      </c>
      <c r="J3256" s="21">
        <v>130</v>
      </c>
      <c r="K3256" s="18" t="str">
        <f>IFERROR(VLOOKUP(LEFT(I3256,7)+0,'[1]_Redacted Trans'!B$1:C$65536,2,0),P3256)</f>
        <v>REDACTED PERSONAL DATA</v>
      </c>
      <c r="L3256" s="18"/>
      <c r="M3256" s="18" t="str">
        <f>IFERROR(VLOOKUP(LEFT(I3256,7)+0,'[1]_Redacted Trans'!B$1:C$65536,2,0),Q3256)</f>
        <v>REDACTED PERSONAL DATA</v>
      </c>
      <c r="N3256" s="22" t="s">
        <v>110</v>
      </c>
      <c r="P3256" t="s">
        <v>143</v>
      </c>
      <c r="Q3256" t="s">
        <v>143</v>
      </c>
    </row>
    <row r="3257" spans="1:17" x14ac:dyDescent="0.2">
      <c r="A3257" s="3" t="s">
        <v>103</v>
      </c>
      <c r="B3257" s="3"/>
      <c r="C3257" s="18" t="s">
        <v>104</v>
      </c>
      <c r="D3257" s="18" t="s">
        <v>168</v>
      </c>
      <c r="E3257" s="18" t="s">
        <v>6775</v>
      </c>
      <c r="F3257" s="18" t="s">
        <v>318</v>
      </c>
      <c r="G3257" s="19">
        <v>43935</v>
      </c>
      <c r="H3257" s="20" t="s">
        <v>7454</v>
      </c>
      <c r="I3257" s="20" t="s">
        <v>7455</v>
      </c>
      <c r="J3257" s="21">
        <v>7235</v>
      </c>
      <c r="K3257" s="18" t="str">
        <f>IFERROR(VLOOKUP(LEFT(I3257,7)+0,'[1]_Redacted Trans'!B$1:C$65536,2,0),P3257)</f>
        <v>2101893 - Rose Builders Ltd</v>
      </c>
      <c r="L3257" s="18"/>
      <c r="M3257" s="18" t="str">
        <f>IFERROR(VLOOKUP(LEFT(I3257,7)+0,'[1]_Redacted Trans'!B$1:C$65536,2,0),Q3257)</f>
        <v>27-33 HARCOURT AVENUE</v>
      </c>
      <c r="N3257" s="22" t="s">
        <v>110</v>
      </c>
      <c r="P3257" t="s">
        <v>1923</v>
      </c>
      <c r="Q3257" t="s">
        <v>7456</v>
      </c>
    </row>
    <row r="3258" spans="1:17" x14ac:dyDescent="0.2">
      <c r="A3258" s="3" t="s">
        <v>103</v>
      </c>
      <c r="B3258" s="3"/>
      <c r="C3258" s="18" t="s">
        <v>104</v>
      </c>
      <c r="D3258" s="18" t="s">
        <v>168</v>
      </c>
      <c r="E3258" s="18" t="s">
        <v>770</v>
      </c>
      <c r="F3258" s="18" t="s">
        <v>318</v>
      </c>
      <c r="G3258" s="19">
        <v>43935</v>
      </c>
      <c r="H3258" s="20" t="s">
        <v>7457</v>
      </c>
      <c r="I3258" s="20" t="s">
        <v>7458</v>
      </c>
      <c r="J3258" s="21">
        <v>617.45000000000005</v>
      </c>
      <c r="K3258" s="18" t="str">
        <f>IFERROR(VLOOKUP(LEFT(I3258,7)+0,'[1]_Redacted Trans'!B$1:C$65536,2,0),P3258)</f>
        <v>2115558 - TLC Environmental Services Ltd</v>
      </c>
      <c r="L3258" s="18">
        <v>9731159</v>
      </c>
      <c r="M3258" s="18" t="str">
        <f>IFERROR(VLOOKUP(LEFT(I3258,7)+0,'[1]_Redacted Trans'!B$1:C$65536,2,0),Q3258)</f>
        <v>1-28 GROOM HOUSE</v>
      </c>
      <c r="N3258" s="22" t="s">
        <v>110</v>
      </c>
      <c r="P3258" t="s">
        <v>772</v>
      </c>
      <c r="Q3258" t="s">
        <v>7459</v>
      </c>
    </row>
    <row r="3259" spans="1:17" x14ac:dyDescent="0.2">
      <c r="A3259" s="3" t="s">
        <v>103</v>
      </c>
      <c r="B3259" s="3"/>
      <c r="C3259" s="18" t="s">
        <v>104</v>
      </c>
      <c r="D3259" s="18" t="s">
        <v>168</v>
      </c>
      <c r="E3259" s="18" t="s">
        <v>770</v>
      </c>
      <c r="F3259" s="18" t="s">
        <v>318</v>
      </c>
      <c r="G3259" s="19">
        <v>43935</v>
      </c>
      <c r="H3259" s="20" t="s">
        <v>7457</v>
      </c>
      <c r="I3259" s="20" t="s">
        <v>7460</v>
      </c>
      <c r="J3259" s="21">
        <v>82.55</v>
      </c>
      <c r="K3259" s="18" t="str">
        <f>IFERROR(VLOOKUP(LEFT(I3259,7)+0,'[1]_Redacted Trans'!B$1:C$65536,2,0),P3259)</f>
        <v>2115558 - TLC Environmental Services Ltd</v>
      </c>
      <c r="L3259" s="18">
        <v>9731159</v>
      </c>
      <c r="M3259" s="18" t="str">
        <f>IFERROR(VLOOKUP(LEFT(I3259,7)+0,'[1]_Redacted Trans'!B$1:C$65536,2,0),Q3259)</f>
        <v>1-28 GROOM HOUSE</v>
      </c>
      <c r="N3259" s="22" t="s">
        <v>110</v>
      </c>
      <c r="P3259" t="s">
        <v>772</v>
      </c>
      <c r="Q3259" t="s">
        <v>7459</v>
      </c>
    </row>
    <row r="3260" spans="1:17" x14ac:dyDescent="0.2">
      <c r="A3260" s="3" t="s">
        <v>103</v>
      </c>
      <c r="B3260" s="3"/>
      <c r="C3260" s="18" t="s">
        <v>104</v>
      </c>
      <c r="D3260" s="18" t="s">
        <v>168</v>
      </c>
      <c r="E3260" s="18" t="s">
        <v>770</v>
      </c>
      <c r="F3260" s="18" t="s">
        <v>318</v>
      </c>
      <c r="G3260" s="19">
        <v>43935</v>
      </c>
      <c r="H3260" s="20" t="s">
        <v>7461</v>
      </c>
      <c r="I3260" s="20" t="s">
        <v>7462</v>
      </c>
      <c r="J3260" s="21">
        <v>1308.4000000000001</v>
      </c>
      <c r="K3260" s="18" t="str">
        <f>IFERROR(VLOOKUP(LEFT(I3260,7)+0,'[1]_Redacted Trans'!B$1:C$65536,2,0),P3260)</f>
        <v>REDACTED PERSONAL DATA</v>
      </c>
      <c r="L3260" s="18">
        <v>9731159</v>
      </c>
      <c r="M3260" s="18" t="str">
        <f>IFERROR(VLOOKUP(LEFT(I3260,7)+0,'[1]_Redacted Trans'!B$1:C$65536,2,0),Q3260)</f>
        <v>REDACTED PERSONAL DATA</v>
      </c>
      <c r="N3260" s="22" t="s">
        <v>110</v>
      </c>
      <c r="P3260" t="s">
        <v>143</v>
      </c>
      <c r="Q3260" t="s">
        <v>143</v>
      </c>
    </row>
    <row r="3261" spans="1:17" x14ac:dyDescent="0.2">
      <c r="A3261" s="3" t="s">
        <v>103</v>
      </c>
      <c r="B3261" s="3"/>
      <c r="C3261" s="18" t="s">
        <v>104</v>
      </c>
      <c r="D3261" s="18" t="s">
        <v>168</v>
      </c>
      <c r="E3261" s="18" t="s">
        <v>770</v>
      </c>
      <c r="F3261" s="18" t="s">
        <v>318</v>
      </c>
      <c r="G3261" s="19">
        <v>43935</v>
      </c>
      <c r="H3261" s="20" t="s">
        <v>7461</v>
      </c>
      <c r="I3261" s="20" t="s">
        <v>7463</v>
      </c>
      <c r="J3261" s="21">
        <v>491.6</v>
      </c>
      <c r="K3261" s="18" t="str">
        <f>IFERROR(VLOOKUP(LEFT(I3261,7)+0,'[1]_Redacted Trans'!B$1:C$65536,2,0),P3261)</f>
        <v>REDACTED PERSONAL DATA</v>
      </c>
      <c r="L3261" s="18">
        <v>9731159</v>
      </c>
      <c r="M3261" s="18" t="str">
        <f>IFERROR(VLOOKUP(LEFT(I3261,7)+0,'[1]_Redacted Trans'!B$1:C$65536,2,0),Q3261)</f>
        <v>REDACTED PERSONAL DATA</v>
      </c>
      <c r="N3261" s="22" t="s">
        <v>110</v>
      </c>
      <c r="P3261" t="s">
        <v>143</v>
      </c>
      <c r="Q3261" t="s">
        <v>143</v>
      </c>
    </row>
    <row r="3262" spans="1:17" x14ac:dyDescent="0.2">
      <c r="A3262" s="3" t="s">
        <v>103</v>
      </c>
      <c r="B3262" s="3"/>
      <c r="C3262" s="18" t="s">
        <v>104</v>
      </c>
      <c r="D3262" s="18" t="s">
        <v>168</v>
      </c>
      <c r="E3262" s="18" t="s">
        <v>770</v>
      </c>
      <c r="F3262" s="18" t="s">
        <v>318</v>
      </c>
      <c r="G3262" s="19">
        <v>43935</v>
      </c>
      <c r="H3262" s="20" t="s">
        <v>7464</v>
      </c>
      <c r="I3262" s="20" t="s">
        <v>7465</v>
      </c>
      <c r="J3262" s="21">
        <v>2017.24</v>
      </c>
      <c r="K3262" s="18" t="str">
        <f>IFERROR(VLOOKUP(LEFT(I3262,7)+0,'[1]_Redacted Trans'!B$1:C$65536,2,0),P3262)</f>
        <v>REDACTED PERSONAL DATA</v>
      </c>
      <c r="L3262" s="18">
        <v>9731159</v>
      </c>
      <c r="M3262" s="18" t="str">
        <f>IFERROR(VLOOKUP(LEFT(I3262,7)+0,'[1]_Redacted Trans'!B$1:C$65536,2,0),Q3262)</f>
        <v>REDACTED PERSONAL DATA</v>
      </c>
      <c r="N3262" s="22" t="s">
        <v>110</v>
      </c>
      <c r="P3262" t="s">
        <v>143</v>
      </c>
      <c r="Q3262" t="s">
        <v>143</v>
      </c>
    </row>
    <row r="3263" spans="1:17" x14ac:dyDescent="0.2">
      <c r="A3263" s="3" t="s">
        <v>103</v>
      </c>
      <c r="B3263" s="3"/>
      <c r="C3263" s="18" t="s">
        <v>104</v>
      </c>
      <c r="D3263" s="18" t="s">
        <v>168</v>
      </c>
      <c r="E3263" s="18" t="s">
        <v>770</v>
      </c>
      <c r="F3263" s="18" t="s">
        <v>318</v>
      </c>
      <c r="G3263" s="19">
        <v>43935</v>
      </c>
      <c r="H3263" s="20" t="s">
        <v>7464</v>
      </c>
      <c r="I3263" s="20" t="s">
        <v>7466</v>
      </c>
      <c r="J3263" s="21">
        <v>512.76</v>
      </c>
      <c r="K3263" s="18" t="str">
        <f>IFERROR(VLOOKUP(LEFT(I3263,7)+0,'[1]_Redacted Trans'!B$1:C$65536,2,0),P3263)</f>
        <v>REDACTED PERSONAL DATA</v>
      </c>
      <c r="L3263" s="18">
        <v>9731159</v>
      </c>
      <c r="M3263" s="18" t="str">
        <f>IFERROR(VLOOKUP(LEFT(I3263,7)+0,'[1]_Redacted Trans'!B$1:C$65536,2,0),Q3263)</f>
        <v>REDACTED PERSONAL DATA</v>
      </c>
      <c r="N3263" s="22" t="s">
        <v>110</v>
      </c>
      <c r="P3263" t="s">
        <v>143</v>
      </c>
      <c r="Q3263" t="s">
        <v>143</v>
      </c>
    </row>
    <row r="3264" spans="1:17" x14ac:dyDescent="0.2">
      <c r="A3264" s="3" t="s">
        <v>103</v>
      </c>
      <c r="B3264" s="3"/>
      <c r="C3264" s="18" t="s">
        <v>104</v>
      </c>
      <c r="D3264" s="18" t="s">
        <v>168</v>
      </c>
      <c r="E3264" s="18" t="s">
        <v>254</v>
      </c>
      <c r="F3264" s="18" t="s">
        <v>795</v>
      </c>
      <c r="G3264" s="19">
        <v>43935</v>
      </c>
      <c r="H3264" s="20" t="s">
        <v>7467</v>
      </c>
      <c r="I3264" s="20" t="s">
        <v>7468</v>
      </c>
      <c r="J3264" s="21">
        <v>120</v>
      </c>
      <c r="K3264" s="18" t="str">
        <f>IFERROR(VLOOKUP(LEFT(I3264,7)+0,'[1]_Redacted Trans'!B$1:C$65536,2,0),P3264)</f>
        <v>REDACTED PERSONAL DATA</v>
      </c>
      <c r="L3264" s="18"/>
      <c r="M3264" s="18" t="str">
        <f>IFERROR(VLOOKUP(LEFT(I3264,7)+0,'[1]_Redacted Trans'!B$1:C$65536,2,0),Q3264)</f>
        <v>REDACTED PERSONAL DATA</v>
      </c>
      <c r="N3264" s="22" t="s">
        <v>110</v>
      </c>
      <c r="P3264" t="s">
        <v>143</v>
      </c>
      <c r="Q3264" t="s">
        <v>143</v>
      </c>
    </row>
    <row r="3265" spans="1:17" x14ac:dyDescent="0.2">
      <c r="A3265" s="3" t="s">
        <v>103</v>
      </c>
      <c r="B3265" s="3"/>
      <c r="C3265" s="18" t="s">
        <v>104</v>
      </c>
      <c r="D3265" s="18" t="s">
        <v>168</v>
      </c>
      <c r="E3265" s="18" t="s">
        <v>254</v>
      </c>
      <c r="F3265" s="18" t="s">
        <v>787</v>
      </c>
      <c r="G3265" s="19">
        <v>43935</v>
      </c>
      <c r="H3265" s="20" t="s">
        <v>7469</v>
      </c>
      <c r="I3265" s="20" t="s">
        <v>7470</v>
      </c>
      <c r="J3265" s="21">
        <v>60</v>
      </c>
      <c r="K3265" s="18" t="str">
        <f>IFERROR(VLOOKUP(LEFT(I3265,7)+0,'[1]_Redacted Trans'!B$1:C$65536,2,0),P3265)</f>
        <v>REDACTED PERSONAL DATA</v>
      </c>
      <c r="L3265" s="18"/>
      <c r="M3265" s="18" t="str">
        <f>IFERROR(VLOOKUP(LEFT(I3265,7)+0,'[1]_Redacted Trans'!B$1:C$65536,2,0),Q3265)</f>
        <v>REDACTED PERSONAL DATA</v>
      </c>
      <c r="N3265" s="22" t="s">
        <v>110</v>
      </c>
      <c r="P3265" t="s">
        <v>143</v>
      </c>
      <c r="Q3265" t="s">
        <v>143</v>
      </c>
    </row>
    <row r="3266" spans="1:17" x14ac:dyDescent="0.2">
      <c r="A3266" s="3" t="s">
        <v>103</v>
      </c>
      <c r="B3266" s="3"/>
      <c r="C3266" s="18" t="s">
        <v>104</v>
      </c>
      <c r="D3266" s="18" t="s">
        <v>168</v>
      </c>
      <c r="E3266" s="18" t="s">
        <v>254</v>
      </c>
      <c r="F3266" s="18" t="s">
        <v>829</v>
      </c>
      <c r="G3266" s="19">
        <v>43935</v>
      </c>
      <c r="H3266" s="20" t="s">
        <v>7471</v>
      </c>
      <c r="I3266" s="20" t="s">
        <v>7472</v>
      </c>
      <c r="J3266" s="21">
        <v>70</v>
      </c>
      <c r="K3266" s="18" t="str">
        <f>IFERROR(VLOOKUP(LEFT(I3266,7)+0,'[1]_Redacted Trans'!B$1:C$65536,2,0),P3266)</f>
        <v>REDACTED PERSONAL DATA</v>
      </c>
      <c r="L3266" s="18"/>
      <c r="M3266" s="18" t="str">
        <f>IFERROR(VLOOKUP(LEFT(I3266,7)+0,'[1]_Redacted Trans'!B$1:C$65536,2,0),Q3266)</f>
        <v>REDACTED PERSONAL DATA</v>
      </c>
      <c r="N3266" s="22" t="s">
        <v>110</v>
      </c>
      <c r="P3266" t="s">
        <v>143</v>
      </c>
      <c r="Q3266" t="s">
        <v>143</v>
      </c>
    </row>
    <row r="3267" spans="1:17" x14ac:dyDescent="0.2">
      <c r="A3267" s="3" t="s">
        <v>103</v>
      </c>
      <c r="B3267" s="3"/>
      <c r="C3267" s="18" t="s">
        <v>104</v>
      </c>
      <c r="D3267" s="18" t="s">
        <v>168</v>
      </c>
      <c r="E3267" s="18" t="s">
        <v>254</v>
      </c>
      <c r="F3267" s="18" t="s">
        <v>829</v>
      </c>
      <c r="G3267" s="19">
        <v>43935</v>
      </c>
      <c r="H3267" s="20" t="s">
        <v>7473</v>
      </c>
      <c r="I3267" s="20" t="s">
        <v>7474</v>
      </c>
      <c r="J3267" s="21">
        <v>60</v>
      </c>
      <c r="K3267" s="18" t="str">
        <f>IFERROR(VLOOKUP(LEFT(I3267,7)+0,'[1]_Redacted Trans'!B$1:C$65536,2,0),P3267)</f>
        <v>REDACTED PERSONAL DATA</v>
      </c>
      <c r="L3267" s="18"/>
      <c r="M3267" s="18" t="str">
        <f>IFERROR(VLOOKUP(LEFT(I3267,7)+0,'[1]_Redacted Trans'!B$1:C$65536,2,0),Q3267)</f>
        <v>REDACTED PERSONAL DATA</v>
      </c>
      <c r="N3267" s="22" t="s">
        <v>110</v>
      </c>
      <c r="P3267" t="s">
        <v>143</v>
      </c>
      <c r="Q3267" t="s">
        <v>143</v>
      </c>
    </row>
    <row r="3268" spans="1:17" x14ac:dyDescent="0.2">
      <c r="A3268" s="3" t="s">
        <v>103</v>
      </c>
      <c r="B3268" s="3"/>
      <c r="C3268" s="18" t="s">
        <v>104</v>
      </c>
      <c r="D3268" s="18" t="s">
        <v>168</v>
      </c>
      <c r="E3268" s="18" t="s">
        <v>254</v>
      </c>
      <c r="F3268" s="18" t="s">
        <v>795</v>
      </c>
      <c r="G3268" s="19">
        <v>43935</v>
      </c>
      <c r="H3268" s="20" t="s">
        <v>7475</v>
      </c>
      <c r="I3268" s="20" t="s">
        <v>7476</v>
      </c>
      <c r="J3268" s="21">
        <v>70</v>
      </c>
      <c r="K3268" s="18" t="str">
        <f>IFERROR(VLOOKUP(LEFT(I3268,7)+0,'[1]_Redacted Trans'!B$1:C$65536,2,0),P3268)</f>
        <v>REDACTED PERSONAL DATA</v>
      </c>
      <c r="L3268" s="18"/>
      <c r="M3268" s="18" t="str">
        <f>IFERROR(VLOOKUP(LEFT(I3268,7)+0,'[1]_Redacted Trans'!B$1:C$65536,2,0),Q3268)</f>
        <v>REDACTED PERSONAL DATA</v>
      </c>
      <c r="N3268" s="22" t="s">
        <v>110</v>
      </c>
      <c r="P3268" t="s">
        <v>143</v>
      </c>
      <c r="Q3268" t="s">
        <v>143</v>
      </c>
    </row>
    <row r="3269" spans="1:17" x14ac:dyDescent="0.2">
      <c r="A3269" s="3" t="s">
        <v>103</v>
      </c>
      <c r="B3269" s="3"/>
      <c r="C3269" s="18" t="s">
        <v>104</v>
      </c>
      <c r="D3269" s="18" t="s">
        <v>168</v>
      </c>
      <c r="E3269" s="18" t="s">
        <v>254</v>
      </c>
      <c r="F3269" s="18" t="s">
        <v>795</v>
      </c>
      <c r="G3269" s="19">
        <v>43935</v>
      </c>
      <c r="H3269" s="20" t="s">
        <v>7477</v>
      </c>
      <c r="I3269" s="20" t="s">
        <v>7478</v>
      </c>
      <c r="J3269" s="21">
        <v>110</v>
      </c>
      <c r="K3269" s="18" t="str">
        <f>IFERROR(VLOOKUP(LEFT(I3269,7)+0,'[1]_Redacted Trans'!B$1:C$65536,2,0),P3269)</f>
        <v>REDACTED PERSONAL DATA</v>
      </c>
      <c r="L3269" s="18"/>
      <c r="M3269" s="18" t="str">
        <f>IFERROR(VLOOKUP(LEFT(I3269,7)+0,'[1]_Redacted Trans'!B$1:C$65536,2,0),Q3269)</f>
        <v>REDACTED PERSONAL DATA</v>
      </c>
      <c r="N3269" s="22" t="s">
        <v>110</v>
      </c>
      <c r="P3269" t="s">
        <v>143</v>
      </c>
      <c r="Q3269" t="s">
        <v>143</v>
      </c>
    </row>
    <row r="3270" spans="1:17" x14ac:dyDescent="0.2">
      <c r="A3270" s="3" t="s">
        <v>103</v>
      </c>
      <c r="B3270" s="3"/>
      <c r="C3270" s="18" t="s">
        <v>104</v>
      </c>
      <c r="D3270" s="18" t="s">
        <v>168</v>
      </c>
      <c r="E3270" s="18" t="s">
        <v>254</v>
      </c>
      <c r="F3270" s="18" t="s">
        <v>795</v>
      </c>
      <c r="G3270" s="19">
        <v>43935</v>
      </c>
      <c r="H3270" s="20" t="s">
        <v>7479</v>
      </c>
      <c r="I3270" s="20" t="s">
        <v>7480</v>
      </c>
      <c r="J3270" s="21">
        <v>60</v>
      </c>
      <c r="K3270" s="18" t="str">
        <f>IFERROR(VLOOKUP(LEFT(I3270,7)+0,'[1]_Redacted Trans'!B$1:C$65536,2,0),P3270)</f>
        <v>REDACTED PERSONAL DATA</v>
      </c>
      <c r="L3270" s="18"/>
      <c r="M3270" s="18" t="str">
        <f>IFERROR(VLOOKUP(LEFT(I3270,7)+0,'[1]_Redacted Trans'!B$1:C$65536,2,0),Q3270)</f>
        <v>REDACTED PERSONAL DATA</v>
      </c>
      <c r="N3270" s="22" t="s">
        <v>110</v>
      </c>
      <c r="P3270" t="s">
        <v>143</v>
      </c>
      <c r="Q3270" t="s">
        <v>143</v>
      </c>
    </row>
    <row r="3271" spans="1:17" x14ac:dyDescent="0.2">
      <c r="A3271" s="3" t="s">
        <v>103</v>
      </c>
      <c r="B3271" s="3"/>
      <c r="C3271" s="18" t="s">
        <v>104</v>
      </c>
      <c r="D3271" s="18" t="s">
        <v>168</v>
      </c>
      <c r="E3271" s="18" t="s">
        <v>254</v>
      </c>
      <c r="F3271" s="18" t="s">
        <v>795</v>
      </c>
      <c r="G3271" s="19">
        <v>43935</v>
      </c>
      <c r="H3271" s="20" t="s">
        <v>7481</v>
      </c>
      <c r="I3271" s="20" t="s">
        <v>7482</v>
      </c>
      <c r="J3271" s="21">
        <v>70</v>
      </c>
      <c r="K3271" s="18" t="str">
        <f>IFERROR(VLOOKUP(LEFT(I3271,7)+0,'[1]_Redacted Trans'!B$1:C$65536,2,0),P3271)</f>
        <v>REDACTED PERSONAL DATA</v>
      </c>
      <c r="L3271" s="18"/>
      <c r="M3271" s="18" t="str">
        <f>IFERROR(VLOOKUP(LEFT(I3271,7)+0,'[1]_Redacted Trans'!B$1:C$65536,2,0),Q3271)</f>
        <v>REDACTED PERSONAL DATA</v>
      </c>
      <c r="N3271" s="22" t="s">
        <v>110</v>
      </c>
      <c r="P3271" t="s">
        <v>143</v>
      </c>
      <c r="Q3271" t="s">
        <v>143</v>
      </c>
    </row>
    <row r="3272" spans="1:17" x14ac:dyDescent="0.2">
      <c r="A3272" s="3" t="s">
        <v>103</v>
      </c>
      <c r="B3272" s="3"/>
      <c r="C3272" s="18" t="s">
        <v>104</v>
      </c>
      <c r="D3272" s="18" t="s">
        <v>168</v>
      </c>
      <c r="E3272" s="18" t="s">
        <v>254</v>
      </c>
      <c r="F3272" s="18" t="s">
        <v>795</v>
      </c>
      <c r="G3272" s="19">
        <v>43935</v>
      </c>
      <c r="H3272" s="20" t="s">
        <v>7483</v>
      </c>
      <c r="I3272" s="20" t="s">
        <v>7484</v>
      </c>
      <c r="J3272" s="21">
        <v>60</v>
      </c>
      <c r="K3272" s="18" t="str">
        <f>IFERROR(VLOOKUP(LEFT(I3272,7)+0,'[1]_Redacted Trans'!B$1:C$65536,2,0),P3272)</f>
        <v>REDACTED PERSONAL DATA</v>
      </c>
      <c r="L3272" s="18"/>
      <c r="M3272" s="18" t="str">
        <f>IFERROR(VLOOKUP(LEFT(I3272,7)+0,'[1]_Redacted Trans'!B$1:C$65536,2,0),Q3272)</f>
        <v>REDACTED PERSONAL DATA</v>
      </c>
      <c r="N3272" s="22" t="s">
        <v>110</v>
      </c>
      <c r="P3272" t="s">
        <v>143</v>
      </c>
      <c r="Q3272" t="s">
        <v>143</v>
      </c>
    </row>
    <row r="3273" spans="1:17" x14ac:dyDescent="0.2">
      <c r="A3273" s="3" t="s">
        <v>103</v>
      </c>
      <c r="B3273" s="3"/>
      <c r="C3273" s="18" t="s">
        <v>104</v>
      </c>
      <c r="D3273" s="18" t="s">
        <v>168</v>
      </c>
      <c r="E3273" s="18" t="s">
        <v>254</v>
      </c>
      <c r="F3273" s="18" t="s">
        <v>829</v>
      </c>
      <c r="G3273" s="19">
        <v>43935</v>
      </c>
      <c r="H3273" s="20" t="s">
        <v>7485</v>
      </c>
      <c r="I3273" s="20" t="s">
        <v>7486</v>
      </c>
      <c r="J3273" s="21">
        <v>60</v>
      </c>
      <c r="K3273" s="18" t="str">
        <f>IFERROR(VLOOKUP(LEFT(I3273,7)+0,'[1]_Redacted Trans'!B$1:C$65536,2,0),P3273)</f>
        <v>REDACTED PERSONAL DATA</v>
      </c>
      <c r="L3273" s="18"/>
      <c r="M3273" s="18" t="str">
        <f>IFERROR(VLOOKUP(LEFT(I3273,7)+0,'[1]_Redacted Trans'!B$1:C$65536,2,0),Q3273)</f>
        <v>REDACTED PERSONAL DATA</v>
      </c>
      <c r="N3273" s="22" t="s">
        <v>110</v>
      </c>
      <c r="P3273" t="s">
        <v>143</v>
      </c>
      <c r="Q3273" t="s">
        <v>143</v>
      </c>
    </row>
    <row r="3274" spans="1:17" x14ac:dyDescent="0.2">
      <c r="A3274" s="3" t="s">
        <v>103</v>
      </c>
      <c r="B3274" s="3"/>
      <c r="C3274" s="18" t="s">
        <v>104</v>
      </c>
      <c r="D3274" s="18" t="s">
        <v>168</v>
      </c>
      <c r="E3274" s="18" t="s">
        <v>254</v>
      </c>
      <c r="F3274" s="18" t="s">
        <v>829</v>
      </c>
      <c r="G3274" s="19">
        <v>43935</v>
      </c>
      <c r="H3274" s="20" t="s">
        <v>7487</v>
      </c>
      <c r="I3274" s="20" t="s">
        <v>7488</v>
      </c>
      <c r="J3274" s="21">
        <v>65</v>
      </c>
      <c r="K3274" s="18" t="str">
        <f>IFERROR(VLOOKUP(LEFT(I3274,7)+0,'[1]_Redacted Trans'!B$1:C$65536,2,0),P3274)</f>
        <v>REDACTED PERSONAL DATA</v>
      </c>
      <c r="L3274" s="18"/>
      <c r="M3274" s="18" t="str">
        <f>IFERROR(VLOOKUP(LEFT(I3274,7)+0,'[1]_Redacted Trans'!B$1:C$65536,2,0),Q3274)</f>
        <v>REDACTED PERSONAL DATA</v>
      </c>
      <c r="N3274" s="22" t="s">
        <v>110</v>
      </c>
      <c r="P3274" t="s">
        <v>143</v>
      </c>
      <c r="Q3274" t="s">
        <v>143</v>
      </c>
    </row>
    <row r="3275" spans="1:17" x14ac:dyDescent="0.2">
      <c r="A3275" s="3" t="s">
        <v>103</v>
      </c>
      <c r="B3275" s="3"/>
      <c r="C3275" s="18" t="s">
        <v>104</v>
      </c>
      <c r="D3275" s="18" t="s">
        <v>168</v>
      </c>
      <c r="E3275" s="18" t="s">
        <v>254</v>
      </c>
      <c r="F3275" s="18" t="s">
        <v>795</v>
      </c>
      <c r="G3275" s="19">
        <v>43935</v>
      </c>
      <c r="H3275" s="20" t="s">
        <v>7489</v>
      </c>
      <c r="I3275" s="20" t="s">
        <v>7490</v>
      </c>
      <c r="J3275" s="21">
        <v>175</v>
      </c>
      <c r="K3275" s="18" t="str">
        <f>IFERROR(VLOOKUP(LEFT(I3275,7)+0,'[1]_Redacted Trans'!B$1:C$65536,2,0),P3275)</f>
        <v>REDACTED PERSONAL DATA</v>
      </c>
      <c r="L3275" s="18"/>
      <c r="M3275" s="18" t="str">
        <f>IFERROR(VLOOKUP(LEFT(I3275,7)+0,'[1]_Redacted Trans'!B$1:C$65536,2,0),Q3275)</f>
        <v>REDACTED PERSONAL DATA</v>
      </c>
      <c r="N3275" s="22" t="s">
        <v>110</v>
      </c>
      <c r="P3275" t="s">
        <v>143</v>
      </c>
      <c r="Q3275" t="s">
        <v>143</v>
      </c>
    </row>
    <row r="3276" spans="1:17" x14ac:dyDescent="0.2">
      <c r="A3276" s="3" t="s">
        <v>103</v>
      </c>
      <c r="B3276" s="3"/>
      <c r="C3276" s="18" t="s">
        <v>104</v>
      </c>
      <c r="D3276" s="18" t="s">
        <v>168</v>
      </c>
      <c r="E3276" s="18" t="s">
        <v>254</v>
      </c>
      <c r="F3276" s="18" t="s">
        <v>829</v>
      </c>
      <c r="G3276" s="19">
        <v>43935</v>
      </c>
      <c r="H3276" s="20" t="s">
        <v>7491</v>
      </c>
      <c r="I3276" s="20" t="s">
        <v>7492</v>
      </c>
      <c r="J3276" s="21">
        <v>140</v>
      </c>
      <c r="K3276" s="18" t="str">
        <f>IFERROR(VLOOKUP(LEFT(I3276,7)+0,'[1]_Redacted Trans'!B$1:C$65536,2,0),P3276)</f>
        <v>REDACTED PERSONAL DATA</v>
      </c>
      <c r="L3276" s="18"/>
      <c r="M3276" s="18" t="str">
        <f>IFERROR(VLOOKUP(LEFT(I3276,7)+0,'[1]_Redacted Trans'!B$1:C$65536,2,0),Q3276)</f>
        <v>REDACTED PERSONAL DATA</v>
      </c>
      <c r="N3276" s="22" t="s">
        <v>110</v>
      </c>
      <c r="P3276" t="s">
        <v>143</v>
      </c>
      <c r="Q3276" t="s">
        <v>143</v>
      </c>
    </row>
    <row r="3277" spans="1:17" x14ac:dyDescent="0.2">
      <c r="A3277" s="3" t="s">
        <v>103</v>
      </c>
      <c r="B3277" s="3"/>
      <c r="C3277" s="18" t="s">
        <v>104</v>
      </c>
      <c r="D3277" s="18" t="s">
        <v>168</v>
      </c>
      <c r="E3277" s="18" t="s">
        <v>254</v>
      </c>
      <c r="F3277" s="18" t="s">
        <v>829</v>
      </c>
      <c r="G3277" s="19">
        <v>43935</v>
      </c>
      <c r="H3277" s="20" t="s">
        <v>7493</v>
      </c>
      <c r="I3277" s="20" t="s">
        <v>7494</v>
      </c>
      <c r="J3277" s="21">
        <v>70</v>
      </c>
      <c r="K3277" s="18" t="str">
        <f>IFERROR(VLOOKUP(LEFT(I3277,7)+0,'[1]_Redacted Trans'!B$1:C$65536,2,0),P3277)</f>
        <v>REDACTED PERSONAL DATA</v>
      </c>
      <c r="L3277" s="18"/>
      <c r="M3277" s="18" t="str">
        <f>IFERROR(VLOOKUP(LEFT(I3277,7)+0,'[1]_Redacted Trans'!B$1:C$65536,2,0),Q3277)</f>
        <v>REDACTED PERSONAL DATA</v>
      </c>
      <c r="N3277" s="22" t="s">
        <v>110</v>
      </c>
      <c r="P3277" t="s">
        <v>143</v>
      </c>
      <c r="Q3277" t="s">
        <v>143</v>
      </c>
    </row>
    <row r="3278" spans="1:17" x14ac:dyDescent="0.2">
      <c r="A3278" s="3" t="s">
        <v>103</v>
      </c>
      <c r="B3278" s="3"/>
      <c r="C3278" s="18" t="s">
        <v>104</v>
      </c>
      <c r="D3278" s="18" t="s">
        <v>168</v>
      </c>
      <c r="E3278" s="18" t="s">
        <v>254</v>
      </c>
      <c r="F3278" s="18" t="s">
        <v>829</v>
      </c>
      <c r="G3278" s="19">
        <v>43935</v>
      </c>
      <c r="H3278" s="20" t="s">
        <v>7495</v>
      </c>
      <c r="I3278" s="20" t="s">
        <v>7496</v>
      </c>
      <c r="J3278" s="21">
        <v>95</v>
      </c>
      <c r="K3278" s="18" t="str">
        <f>IFERROR(VLOOKUP(LEFT(I3278,7)+0,'[1]_Redacted Trans'!B$1:C$65536,2,0),P3278)</f>
        <v>REDACTED PERSONAL DATA</v>
      </c>
      <c r="L3278" s="18"/>
      <c r="M3278" s="18" t="str">
        <f>IFERROR(VLOOKUP(LEFT(I3278,7)+0,'[1]_Redacted Trans'!B$1:C$65536,2,0),Q3278)</f>
        <v>REDACTED PERSONAL DATA</v>
      </c>
      <c r="N3278" s="22" t="s">
        <v>110</v>
      </c>
      <c r="P3278" t="s">
        <v>143</v>
      </c>
      <c r="Q3278" t="s">
        <v>143</v>
      </c>
    </row>
    <row r="3279" spans="1:17" x14ac:dyDescent="0.2">
      <c r="A3279" s="3" t="s">
        <v>103</v>
      </c>
      <c r="B3279" s="3"/>
      <c r="C3279" s="18" t="s">
        <v>104</v>
      </c>
      <c r="D3279" s="18" t="s">
        <v>168</v>
      </c>
      <c r="E3279" s="18" t="s">
        <v>254</v>
      </c>
      <c r="F3279" s="18" t="s">
        <v>795</v>
      </c>
      <c r="G3279" s="19">
        <v>43935</v>
      </c>
      <c r="H3279" s="20" t="s">
        <v>7497</v>
      </c>
      <c r="I3279" s="20" t="s">
        <v>7498</v>
      </c>
      <c r="J3279" s="21">
        <v>165.32</v>
      </c>
      <c r="K3279" s="18" t="str">
        <f>IFERROR(VLOOKUP(LEFT(I3279,7)+0,'[1]_Redacted Trans'!B$1:C$65536,2,0),P3279)</f>
        <v>REDACTED PERSONAL DATA</v>
      </c>
      <c r="L3279" s="18"/>
      <c r="M3279" s="18" t="str">
        <f>IFERROR(VLOOKUP(LEFT(I3279,7)+0,'[1]_Redacted Trans'!B$1:C$65536,2,0),Q3279)</f>
        <v>REDACTED PERSONAL DATA</v>
      </c>
      <c r="N3279" s="22" t="s">
        <v>110</v>
      </c>
      <c r="P3279" t="s">
        <v>143</v>
      </c>
      <c r="Q3279" t="s">
        <v>143</v>
      </c>
    </row>
    <row r="3280" spans="1:17" x14ac:dyDescent="0.2">
      <c r="A3280" s="3" t="s">
        <v>103</v>
      </c>
      <c r="B3280" s="3"/>
      <c r="C3280" s="18" t="s">
        <v>104</v>
      </c>
      <c r="D3280" s="18" t="s">
        <v>168</v>
      </c>
      <c r="E3280" s="18" t="s">
        <v>254</v>
      </c>
      <c r="F3280" s="18" t="s">
        <v>795</v>
      </c>
      <c r="G3280" s="19">
        <v>43935</v>
      </c>
      <c r="H3280" s="20" t="s">
        <v>7497</v>
      </c>
      <c r="I3280" s="20" t="s">
        <v>7499</v>
      </c>
      <c r="J3280" s="21">
        <v>250</v>
      </c>
      <c r="K3280" s="18" t="str">
        <f>IFERROR(VLOOKUP(LEFT(I3280,7)+0,'[1]_Redacted Trans'!B$1:C$65536,2,0),P3280)</f>
        <v>REDACTED PERSONAL DATA</v>
      </c>
      <c r="L3280" s="18"/>
      <c r="M3280" s="18" t="str">
        <f>IFERROR(VLOOKUP(LEFT(I3280,7)+0,'[1]_Redacted Trans'!B$1:C$65536,2,0),Q3280)</f>
        <v>REDACTED PERSONAL DATA</v>
      </c>
      <c r="N3280" s="22" t="s">
        <v>110</v>
      </c>
      <c r="P3280" t="s">
        <v>143</v>
      </c>
      <c r="Q3280" t="s">
        <v>143</v>
      </c>
    </row>
    <row r="3281" spans="1:17" x14ac:dyDescent="0.2">
      <c r="A3281" s="3" t="s">
        <v>103</v>
      </c>
      <c r="B3281" s="3"/>
      <c r="C3281" s="18" t="s">
        <v>104</v>
      </c>
      <c r="D3281" s="18" t="s">
        <v>168</v>
      </c>
      <c r="E3281" s="18" t="s">
        <v>254</v>
      </c>
      <c r="F3281" s="18" t="s">
        <v>795</v>
      </c>
      <c r="G3281" s="19">
        <v>43935</v>
      </c>
      <c r="H3281" s="20" t="s">
        <v>7500</v>
      </c>
      <c r="I3281" s="20" t="s">
        <v>7501</v>
      </c>
      <c r="J3281" s="21">
        <v>60</v>
      </c>
      <c r="K3281" s="18" t="str">
        <f>IFERROR(VLOOKUP(LEFT(I3281,7)+0,'[1]_Redacted Trans'!B$1:C$65536,2,0),P3281)</f>
        <v>REDACTED PERSONAL DATA</v>
      </c>
      <c r="L3281" s="18"/>
      <c r="M3281" s="18" t="str">
        <f>IFERROR(VLOOKUP(LEFT(I3281,7)+0,'[1]_Redacted Trans'!B$1:C$65536,2,0),Q3281)</f>
        <v>REDACTED PERSONAL DATA</v>
      </c>
      <c r="N3281" s="22" t="s">
        <v>110</v>
      </c>
      <c r="P3281" t="s">
        <v>143</v>
      </c>
      <c r="Q3281" t="s">
        <v>143</v>
      </c>
    </row>
    <row r="3282" spans="1:17" x14ac:dyDescent="0.2">
      <c r="A3282" s="3" t="s">
        <v>103</v>
      </c>
      <c r="B3282" s="3"/>
      <c r="C3282" s="18" t="s">
        <v>104</v>
      </c>
      <c r="D3282" s="18" t="s">
        <v>168</v>
      </c>
      <c r="E3282" s="18" t="s">
        <v>254</v>
      </c>
      <c r="F3282" s="18" t="s">
        <v>829</v>
      </c>
      <c r="G3282" s="19">
        <v>43935</v>
      </c>
      <c r="H3282" s="20" t="s">
        <v>7502</v>
      </c>
      <c r="I3282" s="20" t="s">
        <v>7503</v>
      </c>
      <c r="J3282" s="21">
        <v>75</v>
      </c>
      <c r="K3282" s="18" t="str">
        <f>IFERROR(VLOOKUP(LEFT(I3282,7)+0,'[1]_Redacted Trans'!B$1:C$65536,2,0),P3282)</f>
        <v>REDACTED PERSONAL DATA</v>
      </c>
      <c r="L3282" s="18"/>
      <c r="M3282" s="18" t="str">
        <f>IFERROR(VLOOKUP(LEFT(I3282,7)+0,'[1]_Redacted Trans'!B$1:C$65536,2,0),Q3282)</f>
        <v>REDACTED PERSONAL DATA</v>
      </c>
      <c r="N3282" s="22" t="s">
        <v>110</v>
      </c>
      <c r="P3282" t="s">
        <v>143</v>
      </c>
      <c r="Q3282" t="s">
        <v>143</v>
      </c>
    </row>
    <row r="3283" spans="1:17" x14ac:dyDescent="0.2">
      <c r="A3283" s="3" t="s">
        <v>103</v>
      </c>
      <c r="B3283" s="3"/>
      <c r="C3283" s="18" t="s">
        <v>104</v>
      </c>
      <c r="D3283" s="18" t="s">
        <v>168</v>
      </c>
      <c r="E3283" s="18" t="s">
        <v>254</v>
      </c>
      <c r="F3283" s="18" t="s">
        <v>829</v>
      </c>
      <c r="G3283" s="19">
        <v>43935</v>
      </c>
      <c r="H3283" s="20" t="s">
        <v>7504</v>
      </c>
      <c r="I3283" s="20" t="s">
        <v>7505</v>
      </c>
      <c r="J3283" s="21">
        <v>185</v>
      </c>
      <c r="K3283" s="18" t="str">
        <f>IFERROR(VLOOKUP(LEFT(I3283,7)+0,'[1]_Redacted Trans'!B$1:C$65536,2,0),P3283)</f>
        <v>REDACTED PERSONAL DATA</v>
      </c>
      <c r="L3283" s="18"/>
      <c r="M3283" s="18" t="str">
        <f>IFERROR(VLOOKUP(LEFT(I3283,7)+0,'[1]_Redacted Trans'!B$1:C$65536,2,0),Q3283)</f>
        <v>REDACTED PERSONAL DATA</v>
      </c>
      <c r="N3283" s="22" t="s">
        <v>110</v>
      </c>
      <c r="P3283" t="s">
        <v>143</v>
      </c>
      <c r="Q3283" t="s">
        <v>143</v>
      </c>
    </row>
    <row r="3284" spans="1:17" x14ac:dyDescent="0.2">
      <c r="A3284" s="3" t="s">
        <v>103</v>
      </c>
      <c r="B3284" s="3"/>
      <c r="C3284" s="18" t="s">
        <v>104</v>
      </c>
      <c r="D3284" s="18" t="s">
        <v>168</v>
      </c>
      <c r="E3284" s="18" t="s">
        <v>254</v>
      </c>
      <c r="F3284" s="18" t="s">
        <v>791</v>
      </c>
      <c r="G3284" s="19">
        <v>43935</v>
      </c>
      <c r="H3284" s="20" t="s">
        <v>7506</v>
      </c>
      <c r="I3284" s="20" t="s">
        <v>7507</v>
      </c>
      <c r="J3284" s="21">
        <v>95</v>
      </c>
      <c r="K3284" s="18" t="str">
        <f>IFERROR(VLOOKUP(LEFT(I3284,7)+0,'[1]_Redacted Trans'!B$1:C$65536,2,0),P3284)</f>
        <v>REDACTED PERSONAL DATA</v>
      </c>
      <c r="L3284" s="18"/>
      <c r="M3284" s="18" t="str">
        <f>IFERROR(VLOOKUP(LEFT(I3284,7)+0,'[1]_Redacted Trans'!B$1:C$65536,2,0),Q3284)</f>
        <v>REDACTED PERSONAL DATA</v>
      </c>
      <c r="N3284" s="22" t="s">
        <v>110</v>
      </c>
      <c r="P3284" t="s">
        <v>143</v>
      </c>
      <c r="Q3284" t="s">
        <v>143</v>
      </c>
    </row>
    <row r="3285" spans="1:17" x14ac:dyDescent="0.2">
      <c r="A3285" s="3" t="s">
        <v>103</v>
      </c>
      <c r="B3285" s="3"/>
      <c r="C3285" s="18" t="s">
        <v>104</v>
      </c>
      <c r="D3285" s="18" t="s">
        <v>168</v>
      </c>
      <c r="E3285" s="18" t="s">
        <v>254</v>
      </c>
      <c r="F3285" s="18" t="s">
        <v>829</v>
      </c>
      <c r="G3285" s="19">
        <v>43935</v>
      </c>
      <c r="H3285" s="20" t="s">
        <v>7485</v>
      </c>
      <c r="I3285" s="20" t="s">
        <v>7508</v>
      </c>
      <c r="J3285" s="21">
        <v>95</v>
      </c>
      <c r="K3285" s="18" t="str">
        <f>IFERROR(VLOOKUP(LEFT(I3285,7)+0,'[1]_Redacted Trans'!B$1:C$65536,2,0),P3285)</f>
        <v>REDACTED PERSONAL DATA</v>
      </c>
      <c r="L3285" s="18"/>
      <c r="M3285" s="18" t="str">
        <f>IFERROR(VLOOKUP(LEFT(I3285,7)+0,'[1]_Redacted Trans'!B$1:C$65536,2,0),Q3285)</f>
        <v>REDACTED PERSONAL DATA</v>
      </c>
      <c r="N3285" s="22" t="s">
        <v>110</v>
      </c>
      <c r="P3285" t="s">
        <v>143</v>
      </c>
      <c r="Q3285" t="s">
        <v>143</v>
      </c>
    </row>
    <row r="3286" spans="1:17" x14ac:dyDescent="0.2">
      <c r="A3286" s="3" t="s">
        <v>103</v>
      </c>
      <c r="B3286" s="3"/>
      <c r="C3286" s="18" t="s">
        <v>104</v>
      </c>
      <c r="D3286" s="18" t="s">
        <v>168</v>
      </c>
      <c r="E3286" s="18" t="s">
        <v>254</v>
      </c>
      <c r="F3286" s="18" t="s">
        <v>791</v>
      </c>
      <c r="G3286" s="19">
        <v>43935</v>
      </c>
      <c r="H3286" s="20" t="s">
        <v>7509</v>
      </c>
      <c r="I3286" s="20" t="s">
        <v>7510</v>
      </c>
      <c r="J3286" s="21">
        <v>60</v>
      </c>
      <c r="K3286" s="18" t="str">
        <f>IFERROR(VLOOKUP(LEFT(I3286,7)+0,'[1]_Redacted Trans'!B$1:C$65536,2,0),P3286)</f>
        <v>REDACTED PERSONAL DATA</v>
      </c>
      <c r="L3286" s="18"/>
      <c r="M3286" s="18" t="str">
        <f>IFERROR(VLOOKUP(LEFT(I3286,7)+0,'[1]_Redacted Trans'!B$1:C$65536,2,0),Q3286)</f>
        <v>REDACTED PERSONAL DATA</v>
      </c>
      <c r="N3286" s="22" t="s">
        <v>110</v>
      </c>
      <c r="P3286" t="s">
        <v>143</v>
      </c>
      <c r="Q3286" t="s">
        <v>143</v>
      </c>
    </row>
    <row r="3287" spans="1:17" x14ac:dyDescent="0.2">
      <c r="A3287" s="3" t="s">
        <v>103</v>
      </c>
      <c r="B3287" s="3"/>
      <c r="C3287" s="18" t="s">
        <v>104</v>
      </c>
      <c r="D3287" s="18" t="s">
        <v>161</v>
      </c>
      <c r="E3287" s="18" t="s">
        <v>762</v>
      </c>
      <c r="F3287" s="18" t="s">
        <v>449</v>
      </c>
      <c r="G3287" s="19">
        <v>43935</v>
      </c>
      <c r="H3287" s="20" t="s">
        <v>7511</v>
      </c>
      <c r="I3287" s="20" t="s">
        <v>7512</v>
      </c>
      <c r="J3287" s="21">
        <v>5921.38</v>
      </c>
      <c r="K3287" s="18" t="str">
        <f>IFERROR(VLOOKUP(LEFT(I3287,7)+0,'[1]_Redacted Trans'!B$1:C$65536,2,0),P3287)</f>
        <v>2101419 - Tunstall Healthcare (UK) Ltd</v>
      </c>
      <c r="L3287" s="18"/>
      <c r="M3287" s="18" t="str">
        <f>IFERROR(VLOOKUP(LEFT(I3287,7)+0,'[1]_Redacted Trans'!B$1:C$65536,2,0),Q3287)</f>
        <v>TUNSTALL GOLD 01/04/20 TO 30/06/20</v>
      </c>
      <c r="N3287" s="22" t="s">
        <v>110</v>
      </c>
      <c r="P3287" t="s">
        <v>766</v>
      </c>
      <c r="Q3287" t="s">
        <v>7513</v>
      </c>
    </row>
    <row r="3288" spans="1:17" x14ac:dyDescent="0.2">
      <c r="A3288" s="3" t="s">
        <v>103</v>
      </c>
      <c r="B3288" s="3"/>
      <c r="C3288" s="18" t="s">
        <v>104</v>
      </c>
      <c r="D3288" s="18" t="s">
        <v>147</v>
      </c>
      <c r="E3288" s="18" t="s">
        <v>503</v>
      </c>
      <c r="F3288" s="18" t="s">
        <v>281</v>
      </c>
      <c r="G3288" s="19">
        <v>43935</v>
      </c>
      <c r="H3288" s="20" t="s">
        <v>7514</v>
      </c>
      <c r="I3288" s="20" t="s">
        <v>7515</v>
      </c>
      <c r="J3288" s="21">
        <v>195</v>
      </c>
      <c r="K3288" s="18" t="str">
        <f>IFERROR(VLOOKUP(LEFT(I3288,7)+0,'[1]_Redacted Trans'!B$1:C$65536,2,0),P3288)</f>
        <v>2100246 - Chronicle Publishing Services</v>
      </c>
      <c r="L3288" s="18"/>
      <c r="M3288" s="18" t="str">
        <f>IFERROR(VLOOKUP(LEFT(I3288,7)+0,'[1]_Redacted Trans'!B$1:C$65536,2,0),Q3288)</f>
        <v>CHRONICLE PUBLISHING SERVICES</v>
      </c>
      <c r="N3288" s="22" t="s">
        <v>110</v>
      </c>
      <c r="P3288" t="s">
        <v>7516</v>
      </c>
      <c r="Q3288" t="s">
        <v>7517</v>
      </c>
    </row>
    <row r="3289" spans="1:17" x14ac:dyDescent="0.2">
      <c r="A3289" s="3" t="s">
        <v>103</v>
      </c>
      <c r="B3289" s="3"/>
      <c r="C3289" s="18" t="s">
        <v>104</v>
      </c>
      <c r="D3289" s="18" t="s">
        <v>105</v>
      </c>
      <c r="E3289" s="18" t="s">
        <v>903</v>
      </c>
      <c r="F3289" s="18" t="s">
        <v>904</v>
      </c>
      <c r="G3289" s="19">
        <v>43935</v>
      </c>
      <c r="H3289" s="20"/>
      <c r="I3289" s="20" t="s">
        <v>7518</v>
      </c>
      <c r="J3289" s="21">
        <v>579.52</v>
      </c>
      <c r="K3289" s="18" t="str">
        <f>IFERROR(VLOOKUP(LEFT(I3289,7)+0,'[1]_Redacted Trans'!B$1:C$65536,2,0),P3289)</f>
        <v>2101527 - Xerox Finance Ltd</v>
      </c>
      <c r="L3289" s="18"/>
      <c r="M3289" s="18" t="str">
        <f>IFERROR(VLOOKUP(LEFT(I3289,7)+0,'[1]_Redacted Trans'!B$1:C$65536,2,0),Q3289)</f>
        <v>RENTAL CHARGE 01 MAY TO 31 JULY 2020 - PLAN ADMIN, HORT, BARNES 1, NORTH 1, PIERGF2. PIERFF1, PIERF1, CLC</v>
      </c>
      <c r="N3289" s="22" t="s">
        <v>110</v>
      </c>
      <c r="P3289" t="s">
        <v>907</v>
      </c>
      <c r="Q3289" t="s">
        <v>7519</v>
      </c>
    </row>
    <row r="3290" spans="1:17" x14ac:dyDescent="0.2">
      <c r="A3290" s="3" t="s">
        <v>103</v>
      </c>
      <c r="B3290" s="3"/>
      <c r="C3290" s="18" t="s">
        <v>104</v>
      </c>
      <c r="D3290" s="18" t="s">
        <v>239</v>
      </c>
      <c r="E3290" s="18" t="s">
        <v>7520</v>
      </c>
      <c r="F3290" s="18" t="s">
        <v>318</v>
      </c>
      <c r="G3290" s="19">
        <v>43935</v>
      </c>
      <c r="H3290" s="20" t="s">
        <v>7521</v>
      </c>
      <c r="I3290" s="20" t="s">
        <v>7522</v>
      </c>
      <c r="J3290" s="21">
        <v>3905.23</v>
      </c>
      <c r="K3290" s="18" t="str">
        <f>IFERROR(VLOOKUP(LEFT(I3290,7)+0,'[1]_Redacted Trans'!B$1:C$65536,2,0),P3290)</f>
        <v>2117740 - Jupiter Play &amp; Leisure Ltd</v>
      </c>
      <c r="L3290" s="18"/>
      <c r="M3290" s="18" t="str">
        <f>IFERROR(VLOOKUP(LEFT(I3290,7)+0,'[1]_Redacted Trans'!B$1:C$65536,2,0),Q3290)</f>
        <v>BATH HOUSE MEADOW SAND DIGGER</v>
      </c>
      <c r="N3290" s="22" t="s">
        <v>110</v>
      </c>
      <c r="P3290" t="s">
        <v>7523</v>
      </c>
      <c r="Q3290" t="s">
        <v>7524</v>
      </c>
    </row>
    <row r="3291" spans="1:17" x14ac:dyDescent="0.2">
      <c r="A3291" s="3" t="s">
        <v>103</v>
      </c>
      <c r="B3291" s="3"/>
      <c r="C3291" s="18" t="s">
        <v>104</v>
      </c>
      <c r="D3291" s="18" t="s">
        <v>168</v>
      </c>
      <c r="E3291" s="18" t="s">
        <v>3248</v>
      </c>
      <c r="F3291" s="18" t="s">
        <v>3249</v>
      </c>
      <c r="G3291" s="19">
        <v>43935</v>
      </c>
      <c r="H3291" s="20" t="s">
        <v>3250</v>
      </c>
      <c r="I3291" s="20" t="s">
        <v>7525</v>
      </c>
      <c r="J3291" s="21">
        <v>2918.08</v>
      </c>
      <c r="K3291" s="18" t="str">
        <f>IFERROR(VLOOKUP(LEFT(I3291,7)+0,'[1]_Redacted Trans'!B$1:C$65536,2,0),P3291)</f>
        <v>2116439 - Think Business Support Ltd</v>
      </c>
      <c r="L3291" s="18"/>
      <c r="M3291" s="18" t="str">
        <f>IFERROR(VLOOKUP(LEFT(I3291,7)+0,'[1]_Redacted Trans'!B$1:C$65536,2,0),Q3291)</f>
        <v>COMMUNAL CLEANING FOR MARCH 2020</v>
      </c>
      <c r="N3291" s="22" t="s">
        <v>110</v>
      </c>
      <c r="P3291" t="s">
        <v>3252</v>
      </c>
      <c r="Q3291" t="s">
        <v>7526</v>
      </c>
    </row>
    <row r="3292" spans="1:17" x14ac:dyDescent="0.2">
      <c r="A3292" s="3" t="s">
        <v>103</v>
      </c>
      <c r="B3292" s="3"/>
      <c r="C3292" s="18" t="s">
        <v>104</v>
      </c>
      <c r="D3292" s="18" t="s">
        <v>239</v>
      </c>
      <c r="E3292" s="18" t="s">
        <v>2234</v>
      </c>
      <c r="F3292" s="18" t="s">
        <v>198</v>
      </c>
      <c r="G3292" s="19">
        <v>43935</v>
      </c>
      <c r="H3292" s="20" t="s">
        <v>7527</v>
      </c>
      <c r="I3292" s="20" t="s">
        <v>7528</v>
      </c>
      <c r="J3292" s="21">
        <v>7005.2</v>
      </c>
      <c r="K3292" s="18" t="str">
        <f>IFERROR(VLOOKUP(LEFT(I3292,7)+0,'[1]_Redacted Trans'!B$1:C$65536,2,0),P3292)</f>
        <v>2119426 - Ground-Guards Ltd</v>
      </c>
      <c r="L3292" s="18"/>
      <c r="M3292" s="18" t="str">
        <f>IFERROR(VLOOKUP(LEFT(I3292,7)+0,'[1]_Redacted Trans'!B$1:C$65536,2,0),Q3292)</f>
        <v>GROUND GUARD GOR GRAVES</v>
      </c>
      <c r="N3292" s="22" t="s">
        <v>110</v>
      </c>
      <c r="P3292" t="s">
        <v>7529</v>
      </c>
      <c r="Q3292" t="s">
        <v>7530</v>
      </c>
    </row>
    <row r="3293" spans="1:17" x14ac:dyDescent="0.2">
      <c r="A3293" s="3" t="s">
        <v>103</v>
      </c>
      <c r="B3293" s="3"/>
      <c r="C3293" s="18" t="s">
        <v>104</v>
      </c>
      <c r="D3293" s="18" t="s">
        <v>153</v>
      </c>
      <c r="E3293" s="18" t="s">
        <v>154</v>
      </c>
      <c r="F3293" s="18" t="s">
        <v>561</v>
      </c>
      <c r="G3293" s="19">
        <v>43935</v>
      </c>
      <c r="H3293" s="20" t="s">
        <v>7531</v>
      </c>
      <c r="I3293" s="20" t="s">
        <v>7532</v>
      </c>
      <c r="J3293" s="21">
        <v>65</v>
      </c>
      <c r="K3293" s="18" t="str">
        <f>IFERROR(VLOOKUP(LEFT(I3293,7)+0,'[1]_Redacted Trans'!B$1:C$65536,2,0),P3293)</f>
        <v>REDACTED PERSONAL DATA</v>
      </c>
      <c r="L3293" s="18"/>
      <c r="M3293" s="18" t="str">
        <f>IFERROR(VLOOKUP(LEFT(I3293,7)+0,'[1]_Redacted Trans'!B$1:C$65536,2,0),Q3293)</f>
        <v>REDACTED PERSONAL DATA</v>
      </c>
      <c r="N3293" s="22" t="s">
        <v>110</v>
      </c>
      <c r="P3293" t="s">
        <v>7533</v>
      </c>
      <c r="Q3293" t="s">
        <v>7534</v>
      </c>
    </row>
    <row r="3294" spans="1:17" x14ac:dyDescent="0.2">
      <c r="A3294" s="3" t="s">
        <v>103</v>
      </c>
      <c r="B3294" s="3"/>
      <c r="C3294" s="18" t="s">
        <v>104</v>
      </c>
      <c r="D3294" s="18" t="s">
        <v>168</v>
      </c>
      <c r="E3294" s="18" t="s">
        <v>128</v>
      </c>
      <c r="F3294" s="18" t="s">
        <v>559</v>
      </c>
      <c r="G3294" s="19">
        <v>43935</v>
      </c>
      <c r="H3294" s="20"/>
      <c r="I3294" s="20" t="s">
        <v>7535</v>
      </c>
      <c r="J3294" s="21">
        <v>680</v>
      </c>
      <c r="K3294" s="18" t="str">
        <f>IFERROR(VLOOKUP(LEFT(I3294,7)+0,'[1]_Redacted Trans'!B$1:C$65536,2,0),P3294)</f>
        <v>REDACTED PERSONAL DATA</v>
      </c>
      <c r="L3294" s="18"/>
      <c r="M3294" s="18" t="str">
        <f>IFERROR(VLOOKUP(LEFT(I3294,7)+0,'[1]_Redacted Trans'!B$1:C$65536,2,0),Q3294)</f>
        <v>REDACTED PERSONAL DATA</v>
      </c>
      <c r="N3294" s="22" t="s">
        <v>110</v>
      </c>
      <c r="P3294" t="s">
        <v>143</v>
      </c>
      <c r="Q3294" t="s">
        <v>143</v>
      </c>
    </row>
    <row r="3295" spans="1:17" x14ac:dyDescent="0.2">
      <c r="A3295" s="3" t="s">
        <v>103</v>
      </c>
      <c r="B3295" s="3"/>
      <c r="C3295" s="18" t="s">
        <v>104</v>
      </c>
      <c r="D3295" s="18" t="s">
        <v>741</v>
      </c>
      <c r="E3295" s="18" t="s">
        <v>742</v>
      </c>
      <c r="F3295" s="18" t="s">
        <v>743</v>
      </c>
      <c r="G3295" s="19">
        <v>43935</v>
      </c>
      <c r="H3295" s="20"/>
      <c r="I3295" s="20" t="s">
        <v>7536</v>
      </c>
      <c r="J3295" s="21">
        <v>511.53</v>
      </c>
      <c r="K3295" s="18" t="str">
        <f>IFERROR(VLOOKUP(LEFT(I3295,7)+0,'[1]_Redacted Trans'!B$1:C$65536,2,0),P3295)</f>
        <v>REDACTED PERSONAL DATA</v>
      </c>
      <c r="L3295" s="18"/>
      <c r="M3295" s="18" t="str">
        <f>IFERROR(VLOOKUP(LEFT(I3295,7)+0,'[1]_Redacted Trans'!B$1:C$65536,2,0),Q3295)</f>
        <v>REDACTED PERSONAL DATA</v>
      </c>
      <c r="N3295" s="22" t="s">
        <v>110</v>
      </c>
      <c r="P3295" t="s">
        <v>143</v>
      </c>
      <c r="Q3295" t="s">
        <v>143</v>
      </c>
    </row>
    <row r="3296" spans="1:17" x14ac:dyDescent="0.2">
      <c r="A3296" s="3" t="s">
        <v>103</v>
      </c>
      <c r="B3296" s="3"/>
      <c r="C3296" s="18" t="s">
        <v>104</v>
      </c>
      <c r="D3296" s="18" t="s">
        <v>741</v>
      </c>
      <c r="E3296" s="18" t="s">
        <v>742</v>
      </c>
      <c r="F3296" s="18" t="s">
        <v>743</v>
      </c>
      <c r="G3296" s="19">
        <v>43935</v>
      </c>
      <c r="H3296" s="20"/>
      <c r="I3296" s="20" t="s">
        <v>7537</v>
      </c>
      <c r="J3296" s="21">
        <v>31.78</v>
      </c>
      <c r="K3296" s="18" t="str">
        <f>IFERROR(VLOOKUP(LEFT(I3296,7)+0,'[1]_Redacted Trans'!B$1:C$65536,2,0),P3296)</f>
        <v>REDACTED PERSONAL DATA</v>
      </c>
      <c r="L3296" s="18"/>
      <c r="M3296" s="18" t="str">
        <f>IFERROR(VLOOKUP(LEFT(I3296,7)+0,'[1]_Redacted Trans'!B$1:C$65536,2,0),Q3296)</f>
        <v>REDACTED PERSONAL DATA</v>
      </c>
      <c r="N3296" s="22" t="s">
        <v>110</v>
      </c>
      <c r="P3296" t="s">
        <v>143</v>
      </c>
      <c r="Q3296" t="s">
        <v>143</v>
      </c>
    </row>
    <row r="3297" spans="1:17" x14ac:dyDescent="0.2">
      <c r="A3297" s="3" t="s">
        <v>103</v>
      </c>
      <c r="B3297" s="3"/>
      <c r="C3297" s="18" t="s">
        <v>104</v>
      </c>
      <c r="D3297" s="18" t="s">
        <v>741</v>
      </c>
      <c r="E3297" s="18" t="s">
        <v>742</v>
      </c>
      <c r="F3297" s="18" t="s">
        <v>743</v>
      </c>
      <c r="G3297" s="19">
        <v>43935</v>
      </c>
      <c r="H3297" s="20"/>
      <c r="I3297" s="20" t="s">
        <v>7538</v>
      </c>
      <c r="J3297" s="21">
        <v>310.88</v>
      </c>
      <c r="K3297" s="18" t="str">
        <f>IFERROR(VLOOKUP(LEFT(I3297,7)+0,'[1]_Redacted Trans'!B$1:C$65536,2,0),P3297)</f>
        <v>REDACTED PERSONAL DATA</v>
      </c>
      <c r="L3297" s="18"/>
      <c r="M3297" s="18" t="str">
        <f>IFERROR(VLOOKUP(LEFT(I3297,7)+0,'[1]_Redacted Trans'!B$1:C$65536,2,0),Q3297)</f>
        <v>REDACTED PERSONAL DATA</v>
      </c>
      <c r="N3297" s="22" t="s">
        <v>110</v>
      </c>
      <c r="P3297" t="s">
        <v>143</v>
      </c>
      <c r="Q3297" t="s">
        <v>143</v>
      </c>
    </row>
    <row r="3298" spans="1:17" x14ac:dyDescent="0.2">
      <c r="A3298" s="3" t="s">
        <v>103</v>
      </c>
      <c r="B3298" s="3"/>
      <c r="C3298" s="18" t="s">
        <v>104</v>
      </c>
      <c r="D3298" s="18" t="s">
        <v>741</v>
      </c>
      <c r="E3298" s="18" t="s">
        <v>742</v>
      </c>
      <c r="F3298" s="18" t="s">
        <v>743</v>
      </c>
      <c r="G3298" s="19">
        <v>43935</v>
      </c>
      <c r="H3298" s="20"/>
      <c r="I3298" s="20" t="s">
        <v>7539</v>
      </c>
      <c r="J3298" s="21">
        <v>40.159999999999997</v>
      </c>
      <c r="K3298" s="18" t="str">
        <f>IFERROR(VLOOKUP(LEFT(I3298,7)+0,'[1]_Redacted Trans'!B$1:C$65536,2,0),P3298)</f>
        <v>REDACTED PERSONAL DATA</v>
      </c>
      <c r="L3298" s="18"/>
      <c r="M3298" s="18" t="str">
        <f>IFERROR(VLOOKUP(LEFT(I3298,7)+0,'[1]_Redacted Trans'!B$1:C$65536,2,0),Q3298)</f>
        <v>REDACTED PERSONAL DATA</v>
      </c>
      <c r="N3298" s="22" t="s">
        <v>110</v>
      </c>
      <c r="P3298" t="s">
        <v>143</v>
      </c>
      <c r="Q3298" t="s">
        <v>143</v>
      </c>
    </row>
    <row r="3299" spans="1:17" x14ac:dyDescent="0.2">
      <c r="A3299" s="3" t="s">
        <v>103</v>
      </c>
      <c r="B3299" s="3"/>
      <c r="C3299" s="18" t="s">
        <v>104</v>
      </c>
      <c r="D3299" s="18" t="s">
        <v>741</v>
      </c>
      <c r="E3299" s="18" t="s">
        <v>742</v>
      </c>
      <c r="F3299" s="18" t="s">
        <v>743</v>
      </c>
      <c r="G3299" s="19">
        <v>43935</v>
      </c>
      <c r="H3299" s="20"/>
      <c r="I3299" s="20" t="s">
        <v>7540</v>
      </c>
      <c r="J3299" s="21">
        <v>10.61</v>
      </c>
      <c r="K3299" s="18" t="str">
        <f>IFERROR(VLOOKUP(LEFT(I3299,7)+0,'[1]_Redacted Trans'!B$1:C$65536,2,0),P3299)</f>
        <v>REDACTED PERSONAL DATA</v>
      </c>
      <c r="L3299" s="18"/>
      <c r="M3299" s="18" t="str">
        <f>IFERROR(VLOOKUP(LEFT(I3299,7)+0,'[1]_Redacted Trans'!B$1:C$65536,2,0),Q3299)</f>
        <v>REDACTED PERSONAL DATA</v>
      </c>
      <c r="N3299" s="22" t="s">
        <v>110</v>
      </c>
      <c r="P3299" t="s">
        <v>143</v>
      </c>
      <c r="Q3299" t="s">
        <v>143</v>
      </c>
    </row>
    <row r="3300" spans="1:17" x14ac:dyDescent="0.2">
      <c r="A3300" s="3" t="s">
        <v>103</v>
      </c>
      <c r="B3300" s="3"/>
      <c r="C3300" s="18" t="s">
        <v>104</v>
      </c>
      <c r="D3300" s="18" t="s">
        <v>741</v>
      </c>
      <c r="E3300" s="18" t="s">
        <v>742</v>
      </c>
      <c r="F3300" s="18" t="s">
        <v>743</v>
      </c>
      <c r="G3300" s="19">
        <v>43935</v>
      </c>
      <c r="H3300" s="20"/>
      <c r="I3300" s="20" t="s">
        <v>7541</v>
      </c>
      <c r="J3300" s="21">
        <v>21.22</v>
      </c>
      <c r="K3300" s="18" t="str">
        <f>IFERROR(VLOOKUP(LEFT(I3300,7)+0,'[1]_Redacted Trans'!B$1:C$65536,2,0),P3300)</f>
        <v>REDACTED PERSONAL DATA</v>
      </c>
      <c r="L3300" s="18"/>
      <c r="M3300" s="18" t="str">
        <f>IFERROR(VLOOKUP(LEFT(I3300,7)+0,'[1]_Redacted Trans'!B$1:C$65536,2,0),Q3300)</f>
        <v>REDACTED PERSONAL DATA</v>
      </c>
      <c r="N3300" s="22" t="s">
        <v>110</v>
      </c>
      <c r="P3300" t="s">
        <v>143</v>
      </c>
      <c r="Q3300" t="s">
        <v>143</v>
      </c>
    </row>
    <row r="3301" spans="1:17" x14ac:dyDescent="0.2">
      <c r="A3301" s="3" t="s">
        <v>103</v>
      </c>
      <c r="B3301" s="3"/>
      <c r="C3301" s="18" t="s">
        <v>104</v>
      </c>
      <c r="D3301" s="18" t="s">
        <v>182</v>
      </c>
      <c r="E3301" s="18" t="s">
        <v>495</v>
      </c>
      <c r="F3301" s="18" t="s">
        <v>568</v>
      </c>
      <c r="G3301" s="19">
        <v>43935</v>
      </c>
      <c r="H3301" s="20"/>
      <c r="I3301" s="20" t="s">
        <v>7542</v>
      </c>
      <c r="J3301" s="21">
        <v>115</v>
      </c>
      <c r="K3301" s="18" t="str">
        <f>IFERROR(VLOOKUP(LEFT(I3301,7)+0,'[1]_Redacted Trans'!B$1:C$65536,2,0),P3301)</f>
        <v>REDACTED PERSONAL DATA</v>
      </c>
      <c r="L3301" s="18"/>
      <c r="M3301" s="18" t="str">
        <f>IFERROR(VLOOKUP(LEFT(I3301,7)+0,'[1]_Redacted Trans'!B$1:C$65536,2,0),Q3301)</f>
        <v>REDACTED PERSONAL DATA</v>
      </c>
      <c r="N3301" s="22" t="s">
        <v>110</v>
      </c>
      <c r="P3301" t="s">
        <v>143</v>
      </c>
      <c r="Q3301" t="s">
        <v>143</v>
      </c>
    </row>
    <row r="3302" spans="1:17" x14ac:dyDescent="0.2">
      <c r="A3302" s="3" t="s">
        <v>103</v>
      </c>
      <c r="B3302" s="3"/>
      <c r="C3302" s="18" t="s">
        <v>104</v>
      </c>
      <c r="D3302" s="18" t="s">
        <v>105</v>
      </c>
      <c r="E3302" s="18" t="s">
        <v>329</v>
      </c>
      <c r="F3302" s="18" t="s">
        <v>107</v>
      </c>
      <c r="G3302" s="19">
        <v>43970</v>
      </c>
      <c r="H3302" s="20" t="s">
        <v>6969</v>
      </c>
      <c r="I3302" s="20" t="s">
        <v>7543</v>
      </c>
      <c r="J3302" s="21">
        <v>-100</v>
      </c>
      <c r="K3302" s="18" t="str">
        <f>IFERROR(VLOOKUP(LEFT(I3302,7)+0,'[1]_Redacted Trans'!B$1:C$65536,2,0),P3302)</f>
        <v>REDACTED COMMERCIAL CONFIDENTIALITY</v>
      </c>
      <c r="L3302" s="18"/>
      <c r="M3302" s="18" t="str">
        <f>IFERROR(VLOOKUP(LEFT(I3302,7)+0,'[1]_Redacted Trans'!B$1:C$65536,2,0),Q3302)</f>
        <v>REDACTED COMMERCIAL CONFIDENTIALITY</v>
      </c>
      <c r="N3302" s="22" t="s">
        <v>110</v>
      </c>
      <c r="P3302" t="s">
        <v>111</v>
      </c>
      <c r="Q3302" t="s">
        <v>7544</v>
      </c>
    </row>
    <row r="3303" spans="1:17" x14ac:dyDescent="0.2">
      <c r="A3303" s="3" t="s">
        <v>103</v>
      </c>
      <c r="B3303" s="3"/>
      <c r="C3303" s="18" t="s">
        <v>104</v>
      </c>
      <c r="D3303" s="18" t="s">
        <v>147</v>
      </c>
      <c r="E3303" s="18" t="s">
        <v>565</v>
      </c>
      <c r="F3303" s="18" t="s">
        <v>566</v>
      </c>
      <c r="G3303" s="19">
        <v>43942</v>
      </c>
      <c r="H3303" s="20" t="s">
        <v>1015</v>
      </c>
      <c r="I3303" s="20" t="s">
        <v>7545</v>
      </c>
      <c r="J3303" s="21">
        <v>16.989999999999998</v>
      </c>
      <c r="K3303" s="18" t="str">
        <f>IFERROR(VLOOKUP(LEFT(I3303,7)+0,'[1]_Redacted Trans'!B$1:C$65536,2,0),P3303)</f>
        <v>REDACTED PERSONAL DATA</v>
      </c>
      <c r="L3303" s="18"/>
      <c r="M3303" s="18" t="str">
        <f>IFERROR(VLOOKUP(LEFT(I3303,7)+0,'[1]_Redacted Trans'!B$1:C$65536,2,0),Q3303)</f>
        <v>REDACTED PERSONAL DATA</v>
      </c>
      <c r="N3303" s="22" t="s">
        <v>110</v>
      </c>
      <c r="P3303" t="s">
        <v>143</v>
      </c>
      <c r="Q3303" t="s">
        <v>143</v>
      </c>
    </row>
    <row r="3304" spans="1:17" x14ac:dyDescent="0.2">
      <c r="A3304" s="3" t="s">
        <v>103</v>
      </c>
      <c r="B3304" s="3"/>
      <c r="C3304" s="18" t="s">
        <v>104</v>
      </c>
      <c r="D3304" s="18" t="s">
        <v>161</v>
      </c>
      <c r="E3304" s="18" t="s">
        <v>762</v>
      </c>
      <c r="F3304" s="18" t="s">
        <v>297</v>
      </c>
      <c r="G3304" s="19">
        <v>43942</v>
      </c>
      <c r="H3304" s="20" t="s">
        <v>7546</v>
      </c>
      <c r="I3304" s="20" t="s">
        <v>7547</v>
      </c>
      <c r="J3304" s="21">
        <v>240</v>
      </c>
      <c r="K3304" s="18" t="str">
        <f>IFERROR(VLOOKUP(LEFT(I3304,7)+0,'[1]_Redacted Trans'!B$1:C$65536,2,0),P3304)</f>
        <v>2102096 - Nu-Life Cleaning</v>
      </c>
      <c r="L3304" s="18"/>
      <c r="M3304" s="18" t="str">
        <f>IFERROR(VLOOKUP(LEFT(I3304,7)+0,'[1]_Redacted Trans'!B$1:C$65536,2,0),Q3304)</f>
        <v>DEEP CLEAN OF CONTROL CENTRE JAN &amp; MARCH 2020</v>
      </c>
      <c r="N3304" s="22" t="s">
        <v>110</v>
      </c>
      <c r="P3304" t="s">
        <v>2138</v>
      </c>
      <c r="Q3304" t="s">
        <v>7548</v>
      </c>
    </row>
    <row r="3305" spans="1:17" x14ac:dyDescent="0.2">
      <c r="A3305" s="3" t="s">
        <v>103</v>
      </c>
      <c r="B3305" s="3"/>
      <c r="C3305" s="18" t="s">
        <v>104</v>
      </c>
      <c r="D3305" s="18" t="s">
        <v>147</v>
      </c>
      <c r="E3305" s="18" t="s">
        <v>565</v>
      </c>
      <c r="F3305" s="18" t="s">
        <v>566</v>
      </c>
      <c r="G3305" s="19">
        <v>43942</v>
      </c>
      <c r="H3305" s="20" t="s">
        <v>1015</v>
      </c>
      <c r="I3305" s="20" t="s">
        <v>7549</v>
      </c>
      <c r="J3305" s="21">
        <v>399.7</v>
      </c>
      <c r="K3305" s="18" t="str">
        <f>IFERROR(VLOOKUP(LEFT(I3305,7)+0,'[1]_Redacted Trans'!B$1:C$65536,2,0),P3305)</f>
        <v>2100425 - Pearson Education Limited</v>
      </c>
      <c r="L3305" s="18"/>
      <c r="M3305" s="18" t="str">
        <f>IFERROR(VLOOKUP(LEFT(I3305,7)+0,'[1]_Redacted Trans'!B$1:C$65536,2,0),Q3305)</f>
        <v>PEARSON - REQISRATIONS MULTI</v>
      </c>
      <c r="N3305" s="22" t="s">
        <v>110</v>
      </c>
      <c r="P3305" t="s">
        <v>7550</v>
      </c>
      <c r="Q3305" t="s">
        <v>7551</v>
      </c>
    </row>
    <row r="3306" spans="1:17" x14ac:dyDescent="0.2">
      <c r="A3306" s="3" t="s">
        <v>103</v>
      </c>
      <c r="B3306" s="3"/>
      <c r="C3306" s="18" t="s">
        <v>104</v>
      </c>
      <c r="D3306" s="18" t="s">
        <v>153</v>
      </c>
      <c r="E3306" s="18" t="s">
        <v>157</v>
      </c>
      <c r="F3306" s="18" t="s">
        <v>158</v>
      </c>
      <c r="G3306" s="19">
        <v>43942</v>
      </c>
      <c r="H3306" s="20" t="s">
        <v>159</v>
      </c>
      <c r="I3306" s="20" t="s">
        <v>7552</v>
      </c>
      <c r="J3306" s="21">
        <v>1590</v>
      </c>
      <c r="K3306" s="18" t="str">
        <f>IFERROR(VLOOKUP(LEFT(I3306,7)+0,'[1]_Redacted Trans'!B$1:C$65536,2,0),P3306)</f>
        <v>REDACTED PERSONAL DATA</v>
      </c>
      <c r="L3306" s="18"/>
      <c r="M3306" s="18" t="str">
        <f>IFERROR(VLOOKUP(LEFT(I3306,7)+0,'[1]_Redacted Trans'!B$1:C$65536,2,0),Q3306)</f>
        <v>REDACTED PERSONAL DATA</v>
      </c>
      <c r="N3306" s="22" t="s">
        <v>110</v>
      </c>
      <c r="P3306" t="s">
        <v>143</v>
      </c>
      <c r="Q3306" t="s">
        <v>143</v>
      </c>
    </row>
    <row r="3307" spans="1:17" x14ac:dyDescent="0.2">
      <c r="A3307" s="3" t="s">
        <v>103</v>
      </c>
      <c r="B3307" s="3"/>
      <c r="C3307" s="18" t="s">
        <v>104</v>
      </c>
      <c r="D3307" s="18" t="s">
        <v>182</v>
      </c>
      <c r="E3307" s="18" t="s">
        <v>329</v>
      </c>
      <c r="F3307" s="18" t="s">
        <v>585</v>
      </c>
      <c r="G3307" s="19">
        <v>43942</v>
      </c>
      <c r="H3307" s="20" t="s">
        <v>7553</v>
      </c>
      <c r="I3307" s="20" t="s">
        <v>7554</v>
      </c>
      <c r="J3307" s="21">
        <v>8</v>
      </c>
      <c r="K3307" s="18" t="str">
        <f>IFERROR(VLOOKUP(LEFT(I3307,7)+0,'[1]_Redacted Trans'!B$1:C$65536,2,0),P3307)</f>
        <v>2113825 - Morvend Ltd</v>
      </c>
      <c r="L3307" s="18"/>
      <c r="M3307" s="18" t="str">
        <f>IFERROR(VLOOKUP(LEFT(I3307,7)+0,'[1]_Redacted Trans'!B$1:C$65536,2,0),Q3307)</f>
        <v>BSC - VENDING SUPPLIES</v>
      </c>
      <c r="N3307" s="22" t="s">
        <v>110</v>
      </c>
      <c r="P3307" t="s">
        <v>874</v>
      </c>
      <c r="Q3307" t="s">
        <v>7555</v>
      </c>
    </row>
    <row r="3308" spans="1:17" x14ac:dyDescent="0.2">
      <c r="A3308" s="3" t="s">
        <v>103</v>
      </c>
      <c r="B3308" s="3"/>
      <c r="C3308" s="18" t="s">
        <v>104</v>
      </c>
      <c r="D3308" s="18" t="s">
        <v>182</v>
      </c>
      <c r="E3308" s="18" t="s">
        <v>329</v>
      </c>
      <c r="F3308" s="18" t="s">
        <v>585</v>
      </c>
      <c r="G3308" s="19">
        <v>43942</v>
      </c>
      <c r="H3308" s="20" t="s">
        <v>7553</v>
      </c>
      <c r="I3308" s="20" t="s">
        <v>7556</v>
      </c>
      <c r="J3308" s="21">
        <v>41.4</v>
      </c>
      <c r="K3308" s="18" t="str">
        <f>IFERROR(VLOOKUP(LEFT(I3308,7)+0,'[1]_Redacted Trans'!B$1:C$65536,2,0),P3308)</f>
        <v>2113825 - Morvend Ltd</v>
      </c>
      <c r="L3308" s="18"/>
      <c r="M3308" s="18" t="str">
        <f>IFERROR(VLOOKUP(LEFT(I3308,7)+0,'[1]_Redacted Trans'!B$1:C$65536,2,0),Q3308)</f>
        <v>BSC - VENDING SUPPLIES</v>
      </c>
      <c r="N3308" s="22" t="s">
        <v>110</v>
      </c>
      <c r="P3308" t="s">
        <v>874</v>
      </c>
      <c r="Q3308" t="s">
        <v>7555</v>
      </c>
    </row>
    <row r="3309" spans="1:17" x14ac:dyDescent="0.2">
      <c r="A3309" s="3" t="s">
        <v>103</v>
      </c>
      <c r="B3309" s="3"/>
      <c r="C3309" s="18" t="s">
        <v>104</v>
      </c>
      <c r="D3309" s="18" t="s">
        <v>153</v>
      </c>
      <c r="E3309" s="18" t="s">
        <v>154</v>
      </c>
      <c r="F3309" s="18" t="s">
        <v>140</v>
      </c>
      <c r="G3309" s="19">
        <v>43942</v>
      </c>
      <c r="H3309" s="20" t="s">
        <v>155</v>
      </c>
      <c r="I3309" s="20" t="s">
        <v>7557</v>
      </c>
      <c r="J3309" s="21">
        <v>1998</v>
      </c>
      <c r="K3309" s="18" t="str">
        <f>IFERROR(VLOOKUP(LEFT(I3309,7)+0,'[1]_Redacted Trans'!B$1:C$65536,2,0),P3309)</f>
        <v>REDACTED PERSONAL DATA</v>
      </c>
      <c r="L3309" s="18"/>
      <c r="M3309" s="18" t="str">
        <f>IFERROR(VLOOKUP(LEFT(I3309,7)+0,'[1]_Redacted Trans'!B$1:C$65536,2,0),Q3309)</f>
        <v>REDACTED PERSONAL DATA</v>
      </c>
      <c r="N3309" s="22" t="s">
        <v>110</v>
      </c>
      <c r="P3309" t="s">
        <v>143</v>
      </c>
      <c r="Q3309" t="s">
        <v>143</v>
      </c>
    </row>
    <row r="3310" spans="1:17" x14ac:dyDescent="0.2">
      <c r="A3310" s="3" t="s">
        <v>103</v>
      </c>
      <c r="B3310" s="3"/>
      <c r="C3310" s="18" t="s">
        <v>104</v>
      </c>
      <c r="D3310" s="18" t="s">
        <v>168</v>
      </c>
      <c r="E3310" s="18" t="s">
        <v>229</v>
      </c>
      <c r="F3310" s="18" t="s">
        <v>230</v>
      </c>
      <c r="G3310" s="19">
        <v>43942</v>
      </c>
      <c r="H3310" s="20"/>
      <c r="I3310" s="20" t="s">
        <v>7558</v>
      </c>
      <c r="J3310" s="21">
        <v>24.15</v>
      </c>
      <c r="K3310" s="18" t="str">
        <f>IFERROR(VLOOKUP(LEFT(I3310,7)+0,'[1]_Redacted Trans'!B$1:C$65536,2,0),P3310)</f>
        <v>2107521 - E.On</v>
      </c>
      <c r="L3310" s="18"/>
      <c r="M3310" s="18" t="str">
        <f>IFERROR(VLOOKUP(LEFT(I3310,7)+0,'[1]_Redacted Trans'!B$1:C$65536,2,0),Q3310)</f>
        <v>TV AMP FRINTON JAN-MARCH 20</v>
      </c>
      <c r="N3310" s="22" t="s">
        <v>110</v>
      </c>
      <c r="P3310" t="s">
        <v>1043</v>
      </c>
      <c r="Q3310" t="s">
        <v>7559</v>
      </c>
    </row>
    <row r="3311" spans="1:17" x14ac:dyDescent="0.2">
      <c r="A3311" s="3" t="s">
        <v>103</v>
      </c>
      <c r="B3311" s="3"/>
      <c r="C3311" s="18" t="s">
        <v>104</v>
      </c>
      <c r="D3311" s="18" t="s">
        <v>239</v>
      </c>
      <c r="E3311" s="18" t="s">
        <v>270</v>
      </c>
      <c r="F3311" s="18" t="s">
        <v>512</v>
      </c>
      <c r="G3311" s="19">
        <v>43942</v>
      </c>
      <c r="H3311" s="20" t="s">
        <v>7560</v>
      </c>
      <c r="I3311" s="20" t="s">
        <v>7561</v>
      </c>
      <c r="J3311" s="21">
        <v>1229.06</v>
      </c>
      <c r="K3311" s="18" t="str">
        <f>IFERROR(VLOOKUP(LEFT(I3311,7)+0,'[1]_Redacted Trans'!B$1:C$65536,2,0),P3311)</f>
        <v>2101092 - Veolia ES (UK) Limited</v>
      </c>
      <c r="L3311" s="18"/>
      <c r="M3311" s="18" t="str">
        <f>IFERROR(VLOOKUP(LEFT(I3311,7)+0,'[1]_Redacted Trans'!B$1:C$65536,2,0),Q3311)</f>
        <v>MAR20 CEM BINS</v>
      </c>
      <c r="N3311" s="22" t="s">
        <v>110</v>
      </c>
      <c r="P3311" t="s">
        <v>840</v>
      </c>
      <c r="Q3311" t="s">
        <v>7562</v>
      </c>
    </row>
    <row r="3312" spans="1:17" x14ac:dyDescent="0.2">
      <c r="A3312" s="3" t="s">
        <v>103</v>
      </c>
      <c r="B3312" s="3"/>
      <c r="C3312" s="18" t="s">
        <v>104</v>
      </c>
      <c r="D3312" s="18" t="s">
        <v>161</v>
      </c>
      <c r="E3312" s="18" t="s">
        <v>762</v>
      </c>
      <c r="F3312" s="18" t="s">
        <v>976</v>
      </c>
      <c r="G3312" s="19">
        <v>43942</v>
      </c>
      <c r="H3312" s="20" t="s">
        <v>7563</v>
      </c>
      <c r="I3312" s="20" t="s">
        <v>7564</v>
      </c>
      <c r="J3312" s="21">
        <v>1280.4000000000001</v>
      </c>
      <c r="K3312" s="18" t="str">
        <f>IFERROR(VLOOKUP(LEFT(I3312,7)+0,'[1]_Redacted Trans'!B$1:C$65536,2,0),P3312)</f>
        <v>2118858 - Verklizan Ltd</v>
      </c>
      <c r="L3312" s="18"/>
      <c r="M3312" s="18" t="str">
        <f>IFERROR(VLOOKUP(LEFT(I3312,7)+0,'[1]_Redacted Trans'!B$1:C$65536,2,0),Q3312)</f>
        <v>UMO RNETAL APRIL 2020</v>
      </c>
      <c r="N3312" s="22" t="s">
        <v>110</v>
      </c>
      <c r="P3312" t="s">
        <v>3959</v>
      </c>
      <c r="Q3312" t="s">
        <v>7565</v>
      </c>
    </row>
    <row r="3313" spans="1:17" x14ac:dyDescent="0.2">
      <c r="A3313" s="3" t="s">
        <v>103</v>
      </c>
      <c r="B3313" s="3"/>
      <c r="C3313" s="18" t="s">
        <v>104</v>
      </c>
      <c r="D3313" s="18" t="s">
        <v>698</v>
      </c>
      <c r="E3313" s="18" t="s">
        <v>7566</v>
      </c>
      <c r="F3313" s="18" t="s">
        <v>170</v>
      </c>
      <c r="G3313" s="19">
        <v>43942</v>
      </c>
      <c r="H3313" s="20" t="s">
        <v>7567</v>
      </c>
      <c r="I3313" s="20" t="s">
        <v>7568</v>
      </c>
      <c r="J3313" s="21">
        <v>28.5</v>
      </c>
      <c r="K3313" s="18" t="str">
        <f>IFERROR(VLOOKUP(LEFT(I3313,7)+0,'[1]_Redacted Trans'!B$1:C$65536,2,0),P3313)</f>
        <v>REDACTED COMMERCIAL CONFIDENTIALITY</v>
      </c>
      <c r="L3313" s="18"/>
      <c r="M3313" s="18" t="str">
        <f>IFERROR(VLOOKUP(LEFT(I3313,7)+0,'[1]_Redacted Trans'!B$1:C$65536,2,0),Q3313)</f>
        <v>REDACTED COMMERCIAL CONFIDENTIALITY</v>
      </c>
      <c r="N3313" s="22" t="s">
        <v>110</v>
      </c>
      <c r="P3313" t="s">
        <v>6626</v>
      </c>
    </row>
    <row r="3314" spans="1:17" x14ac:dyDescent="0.2">
      <c r="A3314" s="3" t="s">
        <v>103</v>
      </c>
      <c r="B3314" s="3"/>
      <c r="C3314" s="18" t="s">
        <v>104</v>
      </c>
      <c r="D3314" s="18" t="s">
        <v>182</v>
      </c>
      <c r="E3314" s="18" t="s">
        <v>200</v>
      </c>
      <c r="F3314" s="18" t="s">
        <v>184</v>
      </c>
      <c r="G3314" s="19">
        <v>43942</v>
      </c>
      <c r="H3314" s="20" t="s">
        <v>6058</v>
      </c>
      <c r="I3314" s="20" t="s">
        <v>7569</v>
      </c>
      <c r="J3314" s="21">
        <v>165.95</v>
      </c>
      <c r="K3314" s="18" t="str">
        <f>IFERROR(VLOOKUP(LEFT(I3314,7)+0,'[1]_Redacted Trans'!B$1:C$65536,2,0),P3314)</f>
        <v>2101092 - Veolia ES (UK) Limited</v>
      </c>
      <c r="L3314" s="18"/>
      <c r="M3314" s="18" t="str">
        <f>IFERROR(VLOOKUP(LEFT(I3314,7)+0,'[1]_Redacted Trans'!B$1:C$65536,2,0),Q3314)</f>
        <v>MARCH BIN</v>
      </c>
      <c r="N3314" s="22" t="s">
        <v>110</v>
      </c>
      <c r="P3314" t="s">
        <v>840</v>
      </c>
      <c r="Q3314" t="s">
        <v>7570</v>
      </c>
    </row>
    <row r="3315" spans="1:17" x14ac:dyDescent="0.2">
      <c r="A3315" s="3" t="s">
        <v>103</v>
      </c>
      <c r="B3315" s="3"/>
      <c r="C3315" s="18" t="s">
        <v>104</v>
      </c>
      <c r="D3315" s="18" t="s">
        <v>105</v>
      </c>
      <c r="E3315" s="18" t="s">
        <v>5069</v>
      </c>
      <c r="F3315" s="18" t="s">
        <v>512</v>
      </c>
      <c r="G3315" s="19">
        <v>43942</v>
      </c>
      <c r="H3315" s="20" t="s">
        <v>7571</v>
      </c>
      <c r="I3315" s="20" t="s">
        <v>7572</v>
      </c>
      <c r="J3315" s="21">
        <v>81.680000000000007</v>
      </c>
      <c r="K3315" s="18" t="str">
        <f>IFERROR(VLOOKUP(LEFT(I3315,7)+0,'[1]_Redacted Trans'!B$1:C$65536,2,0),P3315)</f>
        <v>2100168 - British Telecommunications plc</v>
      </c>
      <c r="L3315" s="18"/>
      <c r="M3315" s="18" t="str">
        <f>IFERROR(VLOOKUP(LEFT(I3315,7)+0,'[1]_Redacted Trans'!B$1:C$65536,2,0),Q3315)</f>
        <v>DVLA LINE NORTHBOURNE - CALLS AND LINE RENTAL 01255473538</v>
      </c>
      <c r="N3315" s="22" t="s">
        <v>110</v>
      </c>
      <c r="P3315" t="s">
        <v>2102</v>
      </c>
      <c r="Q3315" t="s">
        <v>7573</v>
      </c>
    </row>
    <row r="3316" spans="1:17" x14ac:dyDescent="0.2">
      <c r="A3316" s="3" t="s">
        <v>103</v>
      </c>
      <c r="B3316" s="3"/>
      <c r="C3316" s="18" t="s">
        <v>104</v>
      </c>
      <c r="D3316" s="18" t="s">
        <v>316</v>
      </c>
      <c r="E3316" s="18" t="s">
        <v>825</v>
      </c>
      <c r="F3316" s="18" t="s">
        <v>318</v>
      </c>
      <c r="G3316" s="19">
        <v>43942</v>
      </c>
      <c r="H3316" s="20" t="s">
        <v>2614</v>
      </c>
      <c r="I3316" s="20" t="s">
        <v>7574</v>
      </c>
      <c r="J3316" s="21">
        <v>5267.55</v>
      </c>
      <c r="K3316" s="18" t="str">
        <f>IFERROR(VLOOKUP(LEFT(I3316,7)+0,'[1]_Redacted Trans'!B$1:C$65536,2,0),P3316)</f>
        <v>2113799 - Kirkman &amp; Jourdain Ltd</v>
      </c>
      <c r="L3316" s="18">
        <v>1766240</v>
      </c>
      <c r="M3316" s="18" t="str">
        <f>IFERROR(VLOOKUP(LEFT(I3316,7)+0,'[1]_Redacted Trans'!B$1:C$65536,2,0),Q3316)</f>
        <v>LOTUS/LAMARISK INTERIM 1</v>
      </c>
      <c r="N3316" s="22" t="s">
        <v>110</v>
      </c>
      <c r="P3316" t="s">
        <v>730</v>
      </c>
      <c r="Q3316" t="s">
        <v>7575</v>
      </c>
    </row>
    <row r="3317" spans="1:17" x14ac:dyDescent="0.2">
      <c r="A3317" s="3" t="s">
        <v>103</v>
      </c>
      <c r="B3317" s="3"/>
      <c r="C3317" s="18" t="s">
        <v>104</v>
      </c>
      <c r="D3317" s="18" t="s">
        <v>316</v>
      </c>
      <c r="E3317" s="18" t="s">
        <v>825</v>
      </c>
      <c r="F3317" s="18" t="s">
        <v>318</v>
      </c>
      <c r="G3317" s="19">
        <v>43942</v>
      </c>
      <c r="H3317" s="20" t="s">
        <v>7576</v>
      </c>
      <c r="I3317" s="20" t="s">
        <v>7577</v>
      </c>
      <c r="J3317" s="21">
        <v>14294.67</v>
      </c>
      <c r="K3317" s="18" t="str">
        <f>IFERROR(VLOOKUP(LEFT(I3317,7)+0,'[1]_Redacted Trans'!B$1:C$65536,2,0),P3317)</f>
        <v>2100534 - Frank Halls &amp; Son</v>
      </c>
      <c r="L3317" s="18"/>
      <c r="M3317" s="18" t="str">
        <f>IFERROR(VLOOKUP(LEFT(I3317,7)+0,'[1]_Redacted Trans'!B$1:C$65536,2,0),Q3317)</f>
        <v>LOTUS/LAMARISK NEW BUILD</v>
      </c>
      <c r="N3317" s="22" t="s">
        <v>110</v>
      </c>
      <c r="P3317" t="s">
        <v>1612</v>
      </c>
      <c r="Q3317" t="s">
        <v>7578</v>
      </c>
    </row>
    <row r="3318" spans="1:17" x14ac:dyDescent="0.2">
      <c r="A3318" s="3" t="s">
        <v>103</v>
      </c>
      <c r="B3318" s="3"/>
      <c r="C3318" s="18" t="s">
        <v>104</v>
      </c>
      <c r="D3318" s="18" t="s">
        <v>239</v>
      </c>
      <c r="E3318" s="18" t="s">
        <v>998</v>
      </c>
      <c r="F3318" s="18" t="s">
        <v>230</v>
      </c>
      <c r="G3318" s="19">
        <v>43942</v>
      </c>
      <c r="H3318" s="20"/>
      <c r="I3318" s="20" t="s">
        <v>7579</v>
      </c>
      <c r="J3318" s="21">
        <v>15.33</v>
      </c>
      <c r="K3318" s="18" t="str">
        <f>IFERROR(VLOOKUP(LEFT(I3318,7)+0,'[1]_Redacted Trans'!B$1:C$65536,2,0),P3318)</f>
        <v>2106318 - British Gas Business</v>
      </c>
      <c r="L3318" s="18"/>
      <c r="M3318" s="18" t="str">
        <f>IFERROR(VLOOKUP(LEFT(I3318,7)+0,'[1]_Redacted Trans'!B$1:C$65536,2,0),Q3318)</f>
        <v>DOVERCOURT BOAT HOUSE MAR20</v>
      </c>
      <c r="N3318" s="22" t="s">
        <v>110</v>
      </c>
      <c r="P3318" t="s">
        <v>232</v>
      </c>
      <c r="Q3318" t="s">
        <v>7580</v>
      </c>
    </row>
    <row r="3319" spans="1:17" x14ac:dyDescent="0.2">
      <c r="A3319" s="3" t="s">
        <v>103</v>
      </c>
      <c r="B3319" s="3"/>
      <c r="C3319" s="18" t="s">
        <v>104</v>
      </c>
      <c r="D3319" s="18" t="s">
        <v>239</v>
      </c>
      <c r="E3319" s="18" t="s">
        <v>1994</v>
      </c>
      <c r="F3319" s="18" t="s">
        <v>198</v>
      </c>
      <c r="G3319" s="19">
        <v>43942</v>
      </c>
      <c r="H3319" s="20" t="s">
        <v>7581</v>
      </c>
      <c r="I3319" s="20" t="s">
        <v>7582</v>
      </c>
      <c r="J3319" s="21">
        <v>1360</v>
      </c>
      <c r="K3319" s="18" t="str">
        <f>IFERROR(VLOOKUP(LEFT(I3319,7)+0,'[1]_Redacted Trans'!B$1:C$65536,2,0),P3319)</f>
        <v>2107196 - Mains 'N' Drains 24-Hour Plumbing Services</v>
      </c>
      <c r="L3319" s="18"/>
      <c r="M3319" s="18" t="str">
        <f>IFERROR(VLOOKUP(LEFT(I3319,7)+0,'[1]_Redacted Trans'!B$1:C$65536,2,0),Q3319)</f>
        <v>LEGIONELLA WORK KIRBY PAV</v>
      </c>
      <c r="N3319" s="22" t="s">
        <v>110</v>
      </c>
      <c r="P3319" t="s">
        <v>248</v>
      </c>
      <c r="Q3319" t="s">
        <v>7583</v>
      </c>
    </row>
    <row r="3320" spans="1:17" x14ac:dyDescent="0.2">
      <c r="A3320" s="3" t="s">
        <v>103</v>
      </c>
      <c r="B3320" s="3"/>
      <c r="C3320" s="18" t="s">
        <v>104</v>
      </c>
      <c r="D3320" s="18" t="s">
        <v>239</v>
      </c>
      <c r="E3320" s="18" t="s">
        <v>1240</v>
      </c>
      <c r="F3320" s="18" t="s">
        <v>144</v>
      </c>
      <c r="G3320" s="19">
        <v>43942</v>
      </c>
      <c r="H3320" s="20" t="s">
        <v>7584</v>
      </c>
      <c r="I3320" s="20" t="s">
        <v>7585</v>
      </c>
      <c r="J3320" s="21">
        <v>2124.9499999999998</v>
      </c>
      <c r="K3320" s="18" t="str">
        <f>IFERROR(VLOOKUP(LEFT(I3320,7)+0,'[1]_Redacted Trans'!B$1:C$65536,2,0),P3320)</f>
        <v>2118581 - Corido</v>
      </c>
      <c r="L3320" s="18"/>
      <c r="M3320" s="18" t="str">
        <f>IFERROR(VLOOKUP(LEFT(I3320,7)+0,'[1]_Redacted Trans'!B$1:C$65536,2,0),Q3320)</f>
        <v>CURVED BENCHES</v>
      </c>
      <c r="N3320" s="22" t="s">
        <v>110</v>
      </c>
      <c r="P3320" t="s">
        <v>4992</v>
      </c>
      <c r="Q3320" t="s">
        <v>7586</v>
      </c>
    </row>
    <row r="3321" spans="1:17" x14ac:dyDescent="0.2">
      <c r="A3321" s="3" t="s">
        <v>103</v>
      </c>
      <c r="B3321" s="3"/>
      <c r="C3321" s="18" t="s">
        <v>104</v>
      </c>
      <c r="D3321" s="18" t="s">
        <v>213</v>
      </c>
      <c r="E3321" s="18" t="s">
        <v>503</v>
      </c>
      <c r="F3321" s="18" t="s">
        <v>976</v>
      </c>
      <c r="G3321" s="19">
        <v>43942</v>
      </c>
      <c r="H3321" s="20" t="s">
        <v>7587</v>
      </c>
      <c r="I3321" s="20" t="s">
        <v>7588</v>
      </c>
      <c r="J3321" s="21">
        <v>875</v>
      </c>
      <c r="K3321" s="18" t="str">
        <f>IFERROR(VLOOKUP(LEFT(I3321,7)+0,'[1]_Redacted Trans'!B$1:C$65536,2,0),P3321)</f>
        <v>2101204 - Northgate Public Services UK Ltd</v>
      </c>
      <c r="L3321" s="18"/>
      <c r="M3321" s="18" t="str">
        <f>IFERROR(VLOOKUP(LEFT(I3321,7)+0,'[1]_Redacted Trans'!B$1:C$65536,2,0),Q3321)</f>
        <v>COVID-19 SOFTWARE LICENCE CH/108213-124</v>
      </c>
      <c r="N3321" s="22" t="s">
        <v>110</v>
      </c>
      <c r="P3321" t="s">
        <v>2201</v>
      </c>
      <c r="Q3321" t="s">
        <v>7589</v>
      </c>
    </row>
    <row r="3322" spans="1:17" x14ac:dyDescent="0.2">
      <c r="A3322" s="3" t="s">
        <v>103</v>
      </c>
      <c r="B3322" s="3"/>
      <c r="C3322" s="18" t="s">
        <v>104</v>
      </c>
      <c r="D3322" s="18" t="s">
        <v>182</v>
      </c>
      <c r="E3322" s="18" t="s">
        <v>200</v>
      </c>
      <c r="F3322" s="18" t="s">
        <v>191</v>
      </c>
      <c r="G3322" s="19">
        <v>43942</v>
      </c>
      <c r="H3322" s="20"/>
      <c r="I3322" s="20" t="s">
        <v>7590</v>
      </c>
      <c r="J3322" s="21">
        <v>2977.86</v>
      </c>
      <c r="K3322" s="18" t="str">
        <f>IFERROR(VLOOKUP(LEFT(I3322,7)+0,'[1]_Redacted Trans'!B$1:C$65536,2,0),P3322)</f>
        <v>2104620 - Corona Energy Retail 4 Limited</v>
      </c>
      <c r="L3322" s="18">
        <v>2798334</v>
      </c>
      <c r="M3322" s="18" t="str">
        <f>IFERROR(VLOOKUP(LEFT(I3322,7)+0,'[1]_Redacted Trans'!B$1:C$65536,2,0),Q3322)</f>
        <v>GAS MARCH</v>
      </c>
      <c r="N3322" s="22" t="s">
        <v>110</v>
      </c>
      <c r="P3322" t="s">
        <v>2761</v>
      </c>
      <c r="Q3322" t="s">
        <v>7591</v>
      </c>
    </row>
    <row r="3323" spans="1:17" x14ac:dyDescent="0.2">
      <c r="A3323" s="3" t="s">
        <v>103</v>
      </c>
      <c r="B3323" s="3"/>
      <c r="C3323" s="18" t="s">
        <v>104</v>
      </c>
      <c r="D3323" s="18" t="s">
        <v>182</v>
      </c>
      <c r="E3323" s="18" t="s">
        <v>200</v>
      </c>
      <c r="F3323" s="18" t="s">
        <v>449</v>
      </c>
      <c r="G3323" s="19">
        <v>43942</v>
      </c>
      <c r="H3323" s="20" t="s">
        <v>7592</v>
      </c>
      <c r="I3323" s="20" t="s">
        <v>7593</v>
      </c>
      <c r="J3323" s="21">
        <v>202.02</v>
      </c>
      <c r="K3323" s="18" t="str">
        <f>IFERROR(VLOOKUP(LEFT(I3323,7)+0,'[1]_Redacted Trans'!B$1:C$65536,2,0),P3323)</f>
        <v>2119208 - Tower Leasing Limited</v>
      </c>
      <c r="L3323" s="18"/>
      <c r="M3323" s="18" t="str">
        <f>IFERROR(VLOOKUP(LEFT(I3323,7)+0,'[1]_Redacted Trans'!B$1:C$65536,2,0),Q3323)</f>
        <v>DRINX MC</v>
      </c>
      <c r="N3323" s="22" t="s">
        <v>110</v>
      </c>
      <c r="P3323" t="s">
        <v>7594</v>
      </c>
      <c r="Q3323" t="s">
        <v>7595</v>
      </c>
    </row>
    <row r="3324" spans="1:17" x14ac:dyDescent="0.2">
      <c r="A3324" s="3" t="s">
        <v>103</v>
      </c>
      <c r="B3324" s="3"/>
      <c r="C3324" s="18" t="s">
        <v>104</v>
      </c>
      <c r="D3324" s="18" t="s">
        <v>239</v>
      </c>
      <c r="E3324" s="18" t="s">
        <v>260</v>
      </c>
      <c r="F3324" s="18" t="s">
        <v>214</v>
      </c>
      <c r="G3324" s="19">
        <v>43942</v>
      </c>
      <c r="H3324" s="20"/>
      <c r="I3324" s="20" t="s">
        <v>7596</v>
      </c>
      <c r="J3324" s="21">
        <v>75</v>
      </c>
      <c r="K3324" s="18" t="str">
        <f>IFERROR(VLOOKUP(LEFT(I3324,7)+0,'[1]_Redacted Trans'!B$1:C$65536,2,0),P3324)</f>
        <v>2114130 - Marston Group Ltd</v>
      </c>
      <c r="L3324" s="18"/>
      <c r="M3324" s="18" t="str">
        <f>IFERROR(VLOOKUP(LEFT(I3324,7)+0,'[1]_Redacted Trans'!B$1:C$65536,2,0),Q3324)</f>
        <v>MARSTONS VAT £75.00</v>
      </c>
      <c r="N3324" s="22" t="s">
        <v>110</v>
      </c>
      <c r="P3324" t="s">
        <v>6105</v>
      </c>
      <c r="Q3324" t="s">
        <v>7597</v>
      </c>
    </row>
    <row r="3325" spans="1:17" x14ac:dyDescent="0.2">
      <c r="A3325" s="3" t="s">
        <v>103</v>
      </c>
      <c r="B3325" s="3"/>
      <c r="C3325" s="18" t="s">
        <v>104</v>
      </c>
      <c r="D3325" s="18" t="s">
        <v>239</v>
      </c>
      <c r="E3325" s="18" t="s">
        <v>260</v>
      </c>
      <c r="F3325" s="18" t="s">
        <v>214</v>
      </c>
      <c r="G3325" s="19">
        <v>43942</v>
      </c>
      <c r="H3325" s="20"/>
      <c r="I3325" s="20" t="s">
        <v>7598</v>
      </c>
      <c r="J3325" s="21">
        <v>-75</v>
      </c>
      <c r="K3325" s="18" t="str">
        <f>IFERROR(VLOOKUP(LEFT(I3325,7)+0,'[1]_Redacted Trans'!B$1:C$65536,2,0),P3325)</f>
        <v>2114130 - Marston Group Ltd</v>
      </c>
      <c r="L3325" s="18"/>
      <c r="M3325" s="18" t="str">
        <f>IFERROR(VLOOKUP(LEFT(I3325,7)+0,'[1]_Redacted Trans'!B$1:C$65536,2,0),Q3325)</f>
        <v>MARSTONS VAT £75.00</v>
      </c>
      <c r="N3325" s="22" t="s">
        <v>110</v>
      </c>
      <c r="P3325" t="s">
        <v>6105</v>
      </c>
      <c r="Q3325" t="s">
        <v>7597</v>
      </c>
    </row>
    <row r="3326" spans="1:17" x14ac:dyDescent="0.2">
      <c r="A3326" s="3" t="s">
        <v>103</v>
      </c>
      <c r="B3326" s="3"/>
      <c r="C3326" s="18" t="s">
        <v>104</v>
      </c>
      <c r="D3326" s="18" t="s">
        <v>153</v>
      </c>
      <c r="E3326" s="18" t="s">
        <v>7599</v>
      </c>
      <c r="F3326" s="18" t="s">
        <v>430</v>
      </c>
      <c r="G3326" s="19">
        <v>43942</v>
      </c>
      <c r="H3326" s="20" t="s">
        <v>7600</v>
      </c>
      <c r="I3326" s="20" t="s">
        <v>7601</v>
      </c>
      <c r="J3326" s="21">
        <v>1456</v>
      </c>
      <c r="K3326" s="18" t="str">
        <f>IFERROR(VLOOKUP(LEFT(I3326,7)+0,'[1]_Redacted Trans'!B$1:C$65536,2,0),P3326)</f>
        <v>REDACTED PERSONAL DATA</v>
      </c>
      <c r="L3326" s="18"/>
      <c r="M3326" s="18" t="str">
        <f>IFERROR(VLOOKUP(LEFT(I3326,7)+0,'[1]_Redacted Trans'!B$1:C$65536,2,0),Q3326)</f>
        <v>REDACTED PERSONAL DATA</v>
      </c>
      <c r="N3326" s="22" t="s">
        <v>110</v>
      </c>
      <c r="P3326" t="s">
        <v>7602</v>
      </c>
      <c r="Q3326" t="s">
        <v>7603</v>
      </c>
    </row>
    <row r="3327" spans="1:17" x14ac:dyDescent="0.2">
      <c r="A3327" s="3" t="s">
        <v>103</v>
      </c>
      <c r="B3327" s="3"/>
      <c r="C3327" s="18" t="s">
        <v>104</v>
      </c>
      <c r="D3327" s="18" t="s">
        <v>168</v>
      </c>
      <c r="E3327" s="18" t="s">
        <v>254</v>
      </c>
      <c r="F3327" s="18" t="s">
        <v>3640</v>
      </c>
      <c r="G3327" s="19">
        <v>43942</v>
      </c>
      <c r="H3327" s="20" t="s">
        <v>7604</v>
      </c>
      <c r="I3327" s="20" t="s">
        <v>7605</v>
      </c>
      <c r="J3327" s="21">
        <v>45</v>
      </c>
      <c r="K3327" s="18" t="str">
        <f>IFERROR(VLOOKUP(LEFT(I3327,7)+0,'[1]_Redacted Trans'!B$1:C$65536,2,0),P3327)</f>
        <v>REDACTED PERSONAL DATA</v>
      </c>
      <c r="L3327" s="18"/>
      <c r="M3327" s="18" t="str">
        <f>IFERROR(VLOOKUP(LEFT(I3327,7)+0,'[1]_Redacted Trans'!B$1:C$65536,2,0),Q3327)</f>
        <v>REDACTED PERSONAL DATA</v>
      </c>
      <c r="N3327" s="22" t="s">
        <v>110</v>
      </c>
      <c r="P3327" t="s">
        <v>143</v>
      </c>
      <c r="Q3327" t="s">
        <v>143</v>
      </c>
    </row>
    <row r="3328" spans="1:17" x14ac:dyDescent="0.2">
      <c r="A3328" s="3" t="s">
        <v>103</v>
      </c>
      <c r="B3328" s="3"/>
      <c r="C3328" s="18" t="s">
        <v>104</v>
      </c>
      <c r="D3328" s="18" t="s">
        <v>168</v>
      </c>
      <c r="E3328" s="18" t="s">
        <v>254</v>
      </c>
      <c r="F3328" s="18" t="s">
        <v>3640</v>
      </c>
      <c r="G3328" s="19">
        <v>43942</v>
      </c>
      <c r="H3328" s="20" t="s">
        <v>7606</v>
      </c>
      <c r="I3328" s="20" t="s">
        <v>7607</v>
      </c>
      <c r="J3328" s="21">
        <v>600</v>
      </c>
      <c r="K3328" s="18" t="str">
        <f>IFERROR(VLOOKUP(LEFT(I3328,7)+0,'[1]_Redacted Trans'!B$1:C$65536,2,0),P3328)</f>
        <v>REDACTED PERSONAL DATA</v>
      </c>
      <c r="L3328" s="18"/>
      <c r="M3328" s="18" t="str">
        <f>IFERROR(VLOOKUP(LEFT(I3328,7)+0,'[1]_Redacted Trans'!B$1:C$65536,2,0),Q3328)</f>
        <v>REDACTED PERSONAL DATA</v>
      </c>
      <c r="N3328" s="22" t="s">
        <v>110</v>
      </c>
      <c r="P3328" t="s">
        <v>143</v>
      </c>
      <c r="Q3328" t="s">
        <v>143</v>
      </c>
    </row>
    <row r="3329" spans="1:17" x14ac:dyDescent="0.2">
      <c r="A3329" s="3" t="s">
        <v>103</v>
      </c>
      <c r="B3329" s="3"/>
      <c r="C3329" s="18" t="s">
        <v>104</v>
      </c>
      <c r="D3329" s="18" t="s">
        <v>168</v>
      </c>
      <c r="E3329" s="18" t="s">
        <v>254</v>
      </c>
      <c r="F3329" s="18" t="s">
        <v>3640</v>
      </c>
      <c r="G3329" s="19">
        <v>43942</v>
      </c>
      <c r="H3329" s="20" t="s">
        <v>7608</v>
      </c>
      <c r="I3329" s="20" t="s">
        <v>7609</v>
      </c>
      <c r="J3329" s="21">
        <v>550</v>
      </c>
      <c r="K3329" s="18" t="str">
        <f>IFERROR(VLOOKUP(LEFT(I3329,7)+0,'[1]_Redacted Trans'!B$1:C$65536,2,0),P3329)</f>
        <v>REDACTED PERSONAL DATA</v>
      </c>
      <c r="L3329" s="18"/>
      <c r="M3329" s="18" t="str">
        <f>IFERROR(VLOOKUP(LEFT(I3329,7)+0,'[1]_Redacted Trans'!B$1:C$65536,2,0),Q3329)</f>
        <v>REDACTED PERSONAL DATA</v>
      </c>
      <c r="N3329" s="22" t="s">
        <v>110</v>
      </c>
      <c r="P3329" t="s">
        <v>143</v>
      </c>
      <c r="Q3329" t="s">
        <v>143</v>
      </c>
    </row>
    <row r="3330" spans="1:17" x14ac:dyDescent="0.2">
      <c r="A3330" s="3" t="s">
        <v>103</v>
      </c>
      <c r="B3330" s="3"/>
      <c r="C3330" s="18" t="s">
        <v>104</v>
      </c>
      <c r="D3330" s="18" t="s">
        <v>168</v>
      </c>
      <c r="E3330" s="18" t="s">
        <v>254</v>
      </c>
      <c r="F3330" s="18" t="s">
        <v>1130</v>
      </c>
      <c r="G3330" s="19">
        <v>43942</v>
      </c>
      <c r="H3330" s="20" t="s">
        <v>7610</v>
      </c>
      <c r="I3330" s="20" t="s">
        <v>7611</v>
      </c>
      <c r="J3330" s="21">
        <v>60</v>
      </c>
      <c r="K3330" s="18" t="str">
        <f>IFERROR(VLOOKUP(LEFT(I3330,7)+0,'[1]_Redacted Trans'!B$1:C$65536,2,0),P3330)</f>
        <v>REDACTED PERSONAL DATA</v>
      </c>
      <c r="L3330" s="18">
        <v>8303453</v>
      </c>
      <c r="M3330" s="18" t="str">
        <f>IFERROR(VLOOKUP(LEFT(I3330,7)+0,'[1]_Redacted Trans'!B$1:C$65536,2,0),Q3330)</f>
        <v>REDACTED PERSONAL DATA</v>
      </c>
      <c r="N3330" s="22" t="s">
        <v>110</v>
      </c>
      <c r="P3330" t="s">
        <v>143</v>
      </c>
      <c r="Q3330" t="s">
        <v>143</v>
      </c>
    </row>
    <row r="3331" spans="1:17" x14ac:dyDescent="0.2">
      <c r="A3331" s="3" t="s">
        <v>103</v>
      </c>
      <c r="B3331" s="3"/>
      <c r="C3331" s="18" t="s">
        <v>104</v>
      </c>
      <c r="D3331" s="18" t="s">
        <v>153</v>
      </c>
      <c r="E3331" s="18" t="s">
        <v>286</v>
      </c>
      <c r="F3331" s="18" t="s">
        <v>287</v>
      </c>
      <c r="G3331" s="19">
        <v>43942</v>
      </c>
      <c r="H3331" s="20" t="s">
        <v>7612</v>
      </c>
      <c r="I3331" s="20" t="s">
        <v>7613</v>
      </c>
      <c r="J3331" s="21">
        <v>2500</v>
      </c>
      <c r="K3331" s="18" t="str">
        <f>IFERROR(VLOOKUP(LEFT(I3331,7)+0,'[1]_Redacted Trans'!B$1:C$65536,2,0),P3331)</f>
        <v>REDACTED PERSONAL DATA</v>
      </c>
      <c r="L3331" s="18"/>
      <c r="M3331" s="18" t="str">
        <f>IFERROR(VLOOKUP(LEFT(I3331,7)+0,'[1]_Redacted Trans'!B$1:C$65536,2,0),Q3331)</f>
        <v>REDACTED PERSONAL DATA</v>
      </c>
      <c r="N3331" s="22" t="s">
        <v>110</v>
      </c>
      <c r="P3331" t="s">
        <v>143</v>
      </c>
      <c r="Q3331" t="s">
        <v>143</v>
      </c>
    </row>
    <row r="3332" spans="1:17" x14ac:dyDescent="0.2">
      <c r="A3332" s="3" t="s">
        <v>103</v>
      </c>
      <c r="B3332" s="3"/>
      <c r="C3332" s="18" t="s">
        <v>104</v>
      </c>
      <c r="D3332" s="18" t="s">
        <v>161</v>
      </c>
      <c r="E3332" s="18" t="s">
        <v>197</v>
      </c>
      <c r="F3332" s="18" t="s">
        <v>545</v>
      </c>
      <c r="G3332" s="19">
        <v>43942</v>
      </c>
      <c r="H3332" s="20" t="s">
        <v>7614</v>
      </c>
      <c r="I3332" s="20" t="s">
        <v>7615</v>
      </c>
      <c r="J3332" s="21">
        <v>75</v>
      </c>
      <c r="K3332" s="18" t="str">
        <f>IFERROR(VLOOKUP(LEFT(I3332,7)+0,'[1]_Redacted Trans'!B$1:C$65536,2,0),P3332)</f>
        <v>2111844 - Optimumprint</v>
      </c>
      <c r="L3332" s="18"/>
      <c r="M3332" s="18" t="str">
        <f>IFERROR(VLOOKUP(LEFT(I3332,7)+0,'[1]_Redacted Trans'!B$1:C$65536,2,0),Q3332)</f>
        <v>CLC MEMBERSHIP SETS</v>
      </c>
      <c r="N3332" s="22" t="s">
        <v>110</v>
      </c>
      <c r="P3332" t="s">
        <v>636</v>
      </c>
      <c r="Q3332" t="s">
        <v>7616</v>
      </c>
    </row>
    <row r="3333" spans="1:17" x14ac:dyDescent="0.2">
      <c r="A3333" s="3" t="s">
        <v>103</v>
      </c>
      <c r="B3333" s="3"/>
      <c r="C3333" s="18" t="s">
        <v>104</v>
      </c>
      <c r="D3333" s="18" t="s">
        <v>161</v>
      </c>
      <c r="E3333" s="18" t="s">
        <v>5073</v>
      </c>
      <c r="F3333" s="18" t="s">
        <v>163</v>
      </c>
      <c r="G3333" s="19">
        <v>43942</v>
      </c>
      <c r="H3333" s="20" t="s">
        <v>7617</v>
      </c>
      <c r="I3333" s="20" t="s">
        <v>7618</v>
      </c>
      <c r="J3333" s="21">
        <v>607</v>
      </c>
      <c r="K3333" s="18" t="str">
        <f>IFERROR(VLOOKUP(LEFT(I3333,7)+0,'[1]_Redacted Trans'!B$1:C$65536,2,0),P3333)</f>
        <v>2111844 - Optimumprint</v>
      </c>
      <c r="L3333" s="18"/>
      <c r="M3333" s="18" t="str">
        <f>IFERROR(VLOOKUP(LEFT(I3333,7)+0,'[1]_Redacted Trans'!B$1:C$65536,2,0),Q3333)</f>
        <v>CORONAVIRUS NCR PADS</v>
      </c>
      <c r="N3333" s="22" t="s">
        <v>110</v>
      </c>
      <c r="P3333" t="s">
        <v>636</v>
      </c>
      <c r="Q3333" t="s">
        <v>7619</v>
      </c>
    </row>
    <row r="3334" spans="1:17" x14ac:dyDescent="0.2">
      <c r="A3334" s="3" t="s">
        <v>103</v>
      </c>
      <c r="B3334" s="3"/>
      <c r="C3334" s="18" t="s">
        <v>104</v>
      </c>
      <c r="D3334" s="18" t="s">
        <v>161</v>
      </c>
      <c r="E3334" s="18" t="s">
        <v>658</v>
      </c>
      <c r="F3334" s="18" t="s">
        <v>144</v>
      </c>
      <c r="G3334" s="19">
        <v>43942</v>
      </c>
      <c r="H3334" s="20" t="s">
        <v>7620</v>
      </c>
      <c r="I3334" s="20" t="s">
        <v>7621</v>
      </c>
      <c r="J3334" s="21">
        <v>37.26</v>
      </c>
      <c r="K3334" s="18" t="str">
        <f>IFERROR(VLOOKUP(LEFT(I3334,7)+0,'[1]_Redacted Trans'!B$1:C$65536,2,0),P3334)</f>
        <v>2100864 - Leston Stationery Ltd</v>
      </c>
      <c r="L3334" s="18"/>
      <c r="M3334" s="18" t="str">
        <f>IFERROR(VLOOKUP(LEFT(I3334,7)+0,'[1]_Redacted Trans'!B$1:C$65536,2,0),Q3334)</f>
        <v>ACETATES</v>
      </c>
      <c r="N3334" s="22" t="s">
        <v>110</v>
      </c>
      <c r="P3334" t="s">
        <v>1579</v>
      </c>
      <c r="Q3334" t="s">
        <v>7622</v>
      </c>
    </row>
    <row r="3335" spans="1:17" x14ac:dyDescent="0.2">
      <c r="A3335" s="3" t="s">
        <v>103</v>
      </c>
      <c r="B3335" s="3"/>
      <c r="C3335" s="18" t="s">
        <v>104</v>
      </c>
      <c r="D3335" s="18" t="s">
        <v>138</v>
      </c>
      <c r="E3335" s="18" t="s">
        <v>3333</v>
      </c>
      <c r="F3335" s="18" t="s">
        <v>7623</v>
      </c>
      <c r="G3335" s="19">
        <v>43942</v>
      </c>
      <c r="H3335" s="20" t="s">
        <v>7624</v>
      </c>
      <c r="I3335" s="20" t="s">
        <v>7625</v>
      </c>
      <c r="J3335" s="21">
        <v>3864</v>
      </c>
      <c r="K3335" s="18" t="str">
        <f>IFERROR(VLOOKUP(LEFT(I3335,7)+0,'[1]_Redacted Trans'!B$1:C$65536,2,0),P3335)</f>
        <v>2100567 - Glasdon UK Ltd</v>
      </c>
      <c r="L3335" s="18"/>
      <c r="M3335" s="18" t="str">
        <f>IFERROR(VLOOKUP(LEFT(I3335,7)+0,'[1]_Redacted Trans'!B$1:C$65536,2,0),Q3335)</f>
        <v>JUBILEE 110 LITRE BINS</v>
      </c>
      <c r="N3335" s="22" t="s">
        <v>110</v>
      </c>
      <c r="P3335" t="s">
        <v>7626</v>
      </c>
      <c r="Q3335" t="s">
        <v>7627</v>
      </c>
    </row>
    <row r="3336" spans="1:17" x14ac:dyDescent="0.2">
      <c r="A3336" s="3" t="s">
        <v>103</v>
      </c>
      <c r="B3336" s="3"/>
      <c r="C3336" s="18" t="s">
        <v>104</v>
      </c>
      <c r="D3336" s="18" t="s">
        <v>161</v>
      </c>
      <c r="E3336" s="18" t="s">
        <v>762</v>
      </c>
      <c r="F3336" s="18" t="s">
        <v>170</v>
      </c>
      <c r="G3336" s="19">
        <v>43942</v>
      </c>
      <c r="H3336" s="20" t="s">
        <v>7628</v>
      </c>
      <c r="I3336" s="20" t="s">
        <v>7629</v>
      </c>
      <c r="J3336" s="21">
        <v>231.75</v>
      </c>
      <c r="K3336" s="18" t="str">
        <f>IFERROR(VLOOKUP(LEFT(I3336,7)+0,'[1]_Redacted Trans'!B$1:C$65536,2,0),P3336)</f>
        <v>2118851 - Patient Handling Ltd</v>
      </c>
      <c r="L3336" s="18"/>
      <c r="M3336" s="18" t="str">
        <f>IFERROR(VLOOKUP(LEFT(I3336,7)+0,'[1]_Redacted Trans'!B$1:C$65536,2,0),Q3336)</f>
        <v>LIFTING BELTS</v>
      </c>
      <c r="N3336" s="22" t="s">
        <v>110</v>
      </c>
      <c r="P3336" t="s">
        <v>7630</v>
      </c>
      <c r="Q3336" t="s">
        <v>7631</v>
      </c>
    </row>
    <row r="3337" spans="1:17" x14ac:dyDescent="0.2">
      <c r="A3337" s="3" t="s">
        <v>103</v>
      </c>
      <c r="B3337" s="3"/>
      <c r="C3337" s="18" t="s">
        <v>104</v>
      </c>
      <c r="D3337" s="18" t="s">
        <v>153</v>
      </c>
      <c r="E3337" s="18" t="s">
        <v>154</v>
      </c>
      <c r="F3337" s="18" t="s">
        <v>140</v>
      </c>
      <c r="G3337" s="19">
        <v>43942</v>
      </c>
      <c r="H3337" s="20" t="s">
        <v>279</v>
      </c>
      <c r="I3337" s="20" t="s">
        <v>7632</v>
      </c>
      <c r="J3337" s="21">
        <v>1924</v>
      </c>
      <c r="K3337" s="18" t="str">
        <f>IFERROR(VLOOKUP(LEFT(I3337,7)+0,'[1]_Redacted Trans'!B$1:C$65536,2,0),P3337)</f>
        <v>REDACTED PERSONAL DATA</v>
      </c>
      <c r="L3337" s="18">
        <v>10370450</v>
      </c>
      <c r="M3337" s="18" t="str">
        <f>IFERROR(VLOOKUP(LEFT(I3337,7)+0,'[1]_Redacted Trans'!B$1:C$65536,2,0),Q3337)</f>
        <v>REDACTED PERSONAL DATA</v>
      </c>
      <c r="N3337" s="22" t="s">
        <v>110</v>
      </c>
      <c r="P3337" t="s">
        <v>143</v>
      </c>
      <c r="Q3337" t="s">
        <v>143</v>
      </c>
    </row>
    <row r="3338" spans="1:17" x14ac:dyDescent="0.2">
      <c r="A3338" s="3" t="s">
        <v>103</v>
      </c>
      <c r="B3338" s="3"/>
      <c r="C3338" s="18" t="s">
        <v>104</v>
      </c>
      <c r="D3338" s="18" t="s">
        <v>153</v>
      </c>
      <c r="E3338" s="18" t="s">
        <v>154</v>
      </c>
      <c r="F3338" s="18" t="s">
        <v>140</v>
      </c>
      <c r="G3338" s="19">
        <v>43942</v>
      </c>
      <c r="H3338" s="20" t="s">
        <v>277</v>
      </c>
      <c r="I3338" s="20" t="s">
        <v>7633</v>
      </c>
      <c r="J3338" s="21">
        <v>1767</v>
      </c>
      <c r="K3338" s="18" t="str">
        <f>IFERROR(VLOOKUP(LEFT(I3338,7)+0,'[1]_Redacted Trans'!B$1:C$65536,2,0),P3338)</f>
        <v>REDACTED PERSONAL DATA</v>
      </c>
      <c r="L3338" s="18">
        <v>10370450</v>
      </c>
      <c r="M3338" s="18" t="str">
        <f>IFERROR(VLOOKUP(LEFT(I3338,7)+0,'[1]_Redacted Trans'!B$1:C$65536,2,0),Q3338)</f>
        <v>REDACTED PERSONAL DATA</v>
      </c>
      <c r="N3338" s="22" t="s">
        <v>110</v>
      </c>
      <c r="P3338" t="s">
        <v>143</v>
      </c>
      <c r="Q3338" t="s">
        <v>143</v>
      </c>
    </row>
    <row r="3339" spans="1:17" x14ac:dyDescent="0.2">
      <c r="A3339" s="3" t="s">
        <v>103</v>
      </c>
      <c r="B3339" s="3"/>
      <c r="C3339" s="18" t="s">
        <v>104</v>
      </c>
      <c r="D3339" s="18" t="s">
        <v>239</v>
      </c>
      <c r="E3339" s="18" t="s">
        <v>1240</v>
      </c>
      <c r="F3339" s="18" t="s">
        <v>144</v>
      </c>
      <c r="G3339" s="19">
        <v>43942</v>
      </c>
      <c r="H3339" s="20" t="s">
        <v>7634</v>
      </c>
      <c r="I3339" s="20" t="s">
        <v>7635</v>
      </c>
      <c r="J3339" s="21">
        <v>157.5</v>
      </c>
      <c r="K3339" s="18" t="str">
        <f>IFERROR(VLOOKUP(LEFT(I3339,7)+0,'[1]_Redacted Trans'!B$1:C$65536,2,0),P3339)</f>
        <v>2113247 - Lushglen</v>
      </c>
      <c r="L3339" s="18"/>
      <c r="M3339" s="18" t="str">
        <f>IFERROR(VLOOKUP(LEFT(I3339,7)+0,'[1]_Redacted Trans'!B$1:C$65536,2,0),Q3339)</f>
        <v>REOIL MEMORIAL BENCHES</v>
      </c>
      <c r="N3339" s="22" t="s">
        <v>110</v>
      </c>
      <c r="P3339" t="s">
        <v>7636</v>
      </c>
      <c r="Q3339" t="s">
        <v>7637</v>
      </c>
    </row>
    <row r="3340" spans="1:17" x14ac:dyDescent="0.2">
      <c r="A3340" s="3" t="s">
        <v>103</v>
      </c>
      <c r="B3340" s="3"/>
      <c r="C3340" s="18" t="s">
        <v>104</v>
      </c>
      <c r="D3340" s="18" t="s">
        <v>213</v>
      </c>
      <c r="E3340" s="18" t="s">
        <v>986</v>
      </c>
      <c r="F3340" s="18" t="s">
        <v>987</v>
      </c>
      <c r="G3340" s="19">
        <v>43942</v>
      </c>
      <c r="H3340" s="20" t="s">
        <v>7638</v>
      </c>
      <c r="I3340" s="20" t="s">
        <v>7639</v>
      </c>
      <c r="J3340" s="21">
        <v>288.27</v>
      </c>
      <c r="K3340" s="18" t="str">
        <f>IFERROR(VLOOKUP(LEFT(I3340,7)+0,'[1]_Redacted Trans'!B$1:C$65536,2,0),P3340)</f>
        <v>2100205 - Chelmsford Safety Supplies Ltd</v>
      </c>
      <c r="L3340" s="18"/>
      <c r="M3340" s="18" t="str">
        <f>IFERROR(VLOOKUP(LEFT(I3340,7)+0,'[1]_Redacted Trans'!B$1:C$65536,2,0),Q3340)</f>
        <v>PPE GLASSES</v>
      </c>
      <c r="N3340" s="22" t="s">
        <v>110</v>
      </c>
      <c r="P3340" t="s">
        <v>376</v>
      </c>
      <c r="Q3340" t="s">
        <v>7640</v>
      </c>
    </row>
    <row r="3341" spans="1:17" x14ac:dyDescent="0.2">
      <c r="A3341" s="3" t="s">
        <v>103</v>
      </c>
      <c r="B3341" s="3"/>
      <c r="C3341" s="18" t="s">
        <v>104</v>
      </c>
      <c r="D3341" s="18" t="s">
        <v>316</v>
      </c>
      <c r="E3341" s="18" t="s">
        <v>378</v>
      </c>
      <c r="F3341" s="18" t="s">
        <v>230</v>
      </c>
      <c r="G3341" s="19">
        <v>43942</v>
      </c>
      <c r="H3341" s="20"/>
      <c r="I3341" s="20" t="s">
        <v>7641</v>
      </c>
      <c r="J3341" s="21">
        <v>1345.68</v>
      </c>
      <c r="K3341" s="18" t="str">
        <f>IFERROR(VLOOKUP(LEFT(I3341,7)+0,'[1]_Redacted Trans'!B$1:C$65536,2,0),P3341)</f>
        <v>2105146 - EDF Energy Customers plc</v>
      </c>
      <c r="L3341" s="18"/>
      <c r="M3341" s="18" t="str">
        <f>IFERROR(VLOOKUP(LEFT(I3341,7)+0,'[1]_Redacted Trans'!B$1:C$65536,2,0),Q3341)</f>
        <v>WEELEY MARCH 20</v>
      </c>
      <c r="N3341" s="22" t="s">
        <v>110</v>
      </c>
      <c r="P3341" t="s">
        <v>525</v>
      </c>
      <c r="Q3341" t="s">
        <v>7642</v>
      </c>
    </row>
    <row r="3342" spans="1:17" x14ac:dyDescent="0.2">
      <c r="A3342" s="3" t="s">
        <v>103</v>
      </c>
      <c r="B3342" s="3"/>
      <c r="C3342" s="18" t="s">
        <v>104</v>
      </c>
      <c r="D3342" s="18" t="s">
        <v>316</v>
      </c>
      <c r="E3342" s="18" t="s">
        <v>378</v>
      </c>
      <c r="F3342" s="18" t="s">
        <v>230</v>
      </c>
      <c r="G3342" s="19">
        <v>43942</v>
      </c>
      <c r="H3342" s="20"/>
      <c r="I3342" s="20" t="s">
        <v>7643</v>
      </c>
      <c r="J3342" s="21">
        <v>4115.97</v>
      </c>
      <c r="K3342" s="18" t="str">
        <f>IFERROR(VLOOKUP(LEFT(I3342,7)+0,'[1]_Redacted Trans'!B$1:C$65536,2,0),P3342)</f>
        <v>2105146 - EDF Energy Customers plc</v>
      </c>
      <c r="L3342" s="18"/>
      <c r="M3342" s="18" t="str">
        <f>IFERROR(VLOOKUP(LEFT(I3342,7)+0,'[1]_Redacted Trans'!B$1:C$65536,2,0),Q3342)</f>
        <v>TOWN HALL MARCH 20</v>
      </c>
      <c r="N3342" s="22" t="s">
        <v>110</v>
      </c>
      <c r="P3342" t="s">
        <v>525</v>
      </c>
      <c r="Q3342" t="s">
        <v>7644</v>
      </c>
    </row>
    <row r="3343" spans="1:17" x14ac:dyDescent="0.2">
      <c r="A3343" s="3" t="s">
        <v>103</v>
      </c>
      <c r="B3343" s="3"/>
      <c r="C3343" s="18" t="s">
        <v>104</v>
      </c>
      <c r="D3343" s="18" t="s">
        <v>316</v>
      </c>
      <c r="E3343" s="18" t="s">
        <v>978</v>
      </c>
      <c r="F3343" s="18" t="s">
        <v>230</v>
      </c>
      <c r="G3343" s="19">
        <v>43942</v>
      </c>
      <c r="H3343" s="20"/>
      <c r="I3343" s="20" t="s">
        <v>7645</v>
      </c>
      <c r="J3343" s="21">
        <v>457.33</v>
      </c>
      <c r="K3343" s="18" t="str">
        <f>IFERROR(VLOOKUP(LEFT(I3343,7)+0,'[1]_Redacted Trans'!B$1:C$65536,2,0),P3343)</f>
        <v>2105146 - EDF Energy Customers plc</v>
      </c>
      <c r="L3343" s="18"/>
      <c r="M3343" s="18" t="str">
        <f>IFERROR(VLOOKUP(LEFT(I3343,7)+0,'[1]_Redacted Trans'!B$1:C$65536,2,0),Q3343)</f>
        <v>TOWN HALL MARCH 20</v>
      </c>
      <c r="N3343" s="22" t="s">
        <v>110</v>
      </c>
      <c r="P3343" t="s">
        <v>525</v>
      </c>
      <c r="Q3343" t="s">
        <v>7644</v>
      </c>
    </row>
    <row r="3344" spans="1:17" x14ac:dyDescent="0.2">
      <c r="A3344" s="3" t="s">
        <v>103</v>
      </c>
      <c r="B3344" s="3"/>
      <c r="C3344" s="18" t="s">
        <v>104</v>
      </c>
      <c r="D3344" s="18" t="s">
        <v>213</v>
      </c>
      <c r="E3344" s="18" t="s">
        <v>986</v>
      </c>
      <c r="F3344" s="18" t="s">
        <v>987</v>
      </c>
      <c r="G3344" s="19">
        <v>43942</v>
      </c>
      <c r="H3344" s="20" t="s">
        <v>7646</v>
      </c>
      <c r="I3344" s="20" t="s">
        <v>7647</v>
      </c>
      <c r="J3344" s="21">
        <v>101.37</v>
      </c>
      <c r="K3344" s="18" t="str">
        <f>IFERROR(VLOOKUP(LEFT(I3344,7)+0,'[1]_Redacted Trans'!B$1:C$65536,2,0),P3344)</f>
        <v>2100205 - Chelmsford Safety Supplies Ltd</v>
      </c>
      <c r="L3344" s="18"/>
      <c r="M3344" s="18" t="str">
        <f>IFERROR(VLOOKUP(LEFT(I3344,7)+0,'[1]_Redacted Trans'!B$1:C$65536,2,0),Q3344)</f>
        <v>PPE GLOVES</v>
      </c>
      <c r="N3344" s="22" t="s">
        <v>110</v>
      </c>
      <c r="P3344" t="s">
        <v>376</v>
      </c>
      <c r="Q3344" t="s">
        <v>7648</v>
      </c>
    </row>
    <row r="3345" spans="1:17" x14ac:dyDescent="0.2">
      <c r="A3345" s="3" t="s">
        <v>103</v>
      </c>
      <c r="B3345" s="3"/>
      <c r="C3345" s="18" t="s">
        <v>104</v>
      </c>
      <c r="D3345" s="18" t="s">
        <v>316</v>
      </c>
      <c r="E3345" s="18" t="s">
        <v>348</v>
      </c>
      <c r="F3345" s="18" t="s">
        <v>184</v>
      </c>
      <c r="G3345" s="19">
        <v>43942</v>
      </c>
      <c r="H3345" s="20"/>
      <c r="I3345" s="20" t="s">
        <v>7649</v>
      </c>
      <c r="J3345" s="21">
        <v>152.85</v>
      </c>
      <c r="K3345" s="18" t="str">
        <f>IFERROR(VLOOKUP(LEFT(I3345,7)+0,'[1]_Redacted Trans'!B$1:C$65536,2,0),P3345)</f>
        <v>2101092 - Veolia ES (UK) Limited</v>
      </c>
      <c r="L3345" s="18"/>
      <c r="M3345" s="18" t="str">
        <f>IFERROR(VLOOKUP(LEFT(I3345,7)+0,'[1]_Redacted Trans'!B$1:C$65536,2,0),Q3345)</f>
        <v>NORTHBOURNE WASTE MARCH 2020</v>
      </c>
      <c r="N3345" s="22" t="s">
        <v>110</v>
      </c>
      <c r="P3345" t="s">
        <v>840</v>
      </c>
      <c r="Q3345" t="s">
        <v>7650</v>
      </c>
    </row>
    <row r="3346" spans="1:17" x14ac:dyDescent="0.2">
      <c r="A3346" s="3" t="s">
        <v>103</v>
      </c>
      <c r="B3346" s="3"/>
      <c r="C3346" s="18" t="s">
        <v>104</v>
      </c>
      <c r="D3346" s="18" t="s">
        <v>213</v>
      </c>
      <c r="E3346" s="18" t="s">
        <v>986</v>
      </c>
      <c r="F3346" s="18" t="s">
        <v>512</v>
      </c>
      <c r="G3346" s="19">
        <v>43942</v>
      </c>
      <c r="H3346" s="20" t="s">
        <v>7651</v>
      </c>
      <c r="I3346" s="20" t="s">
        <v>7652</v>
      </c>
      <c r="J3346" s="21">
        <v>3726</v>
      </c>
      <c r="K3346" s="18" t="str">
        <f>IFERROR(VLOOKUP(LEFT(I3346,7)+0,'[1]_Redacted Trans'!B$1:C$65536,2,0),P3346)</f>
        <v>2113647 - Skyguard Limited</v>
      </c>
      <c r="L3346" s="18"/>
      <c r="M3346" s="18" t="str">
        <f>IFERROR(VLOOKUP(LEFT(I3346,7)+0,'[1]_Redacted Trans'!B$1:C$65536,2,0),Q3346)</f>
        <v>skyguards-23</v>
      </c>
      <c r="N3346" s="22" t="s">
        <v>110</v>
      </c>
      <c r="P3346" t="s">
        <v>1649</v>
      </c>
      <c r="Q3346" t="s">
        <v>7653</v>
      </c>
    </row>
    <row r="3347" spans="1:17" x14ac:dyDescent="0.2">
      <c r="A3347" s="3" t="s">
        <v>103</v>
      </c>
      <c r="B3347" s="3"/>
      <c r="C3347" s="18" t="s">
        <v>104</v>
      </c>
      <c r="D3347" s="18" t="s">
        <v>105</v>
      </c>
      <c r="E3347" s="18" t="s">
        <v>903</v>
      </c>
      <c r="F3347" s="18" t="s">
        <v>3186</v>
      </c>
      <c r="G3347" s="19">
        <v>43942</v>
      </c>
      <c r="H3347" s="20" t="s">
        <v>3187</v>
      </c>
      <c r="I3347" s="20" t="s">
        <v>7654</v>
      </c>
      <c r="J3347" s="21">
        <v>95.58</v>
      </c>
      <c r="K3347" s="18" t="str">
        <f>IFERROR(VLOOKUP(LEFT(I3347,7)+0,'[1]_Redacted Trans'!B$1:C$65536,2,0),P3347)</f>
        <v>2101038 - Phoenix Software Limited</v>
      </c>
      <c r="L3347" s="18"/>
      <c r="M3347" s="18" t="str">
        <f>IFERROR(VLOOKUP(LEFT(I3347,7)+0,'[1]_Redacted Trans'!B$1:C$65536,2,0),Q3347)</f>
        <v>CPS SUBSCRIPTION - AZURE OVERCHARGES</v>
      </c>
      <c r="N3347" s="22" t="s">
        <v>110</v>
      </c>
      <c r="P3347" t="s">
        <v>2448</v>
      </c>
      <c r="Q3347" t="s">
        <v>7655</v>
      </c>
    </row>
    <row r="3348" spans="1:17" x14ac:dyDescent="0.2">
      <c r="A3348" s="3" t="s">
        <v>103</v>
      </c>
      <c r="B3348" s="3"/>
      <c r="C3348" s="18" t="s">
        <v>104</v>
      </c>
      <c r="D3348" s="18" t="s">
        <v>105</v>
      </c>
      <c r="E3348" s="18" t="s">
        <v>903</v>
      </c>
      <c r="F3348" s="18" t="s">
        <v>3186</v>
      </c>
      <c r="G3348" s="19">
        <v>43942</v>
      </c>
      <c r="H3348" s="20" t="s">
        <v>3190</v>
      </c>
      <c r="I3348" s="20" t="s">
        <v>7656</v>
      </c>
      <c r="J3348" s="21">
        <v>231</v>
      </c>
      <c r="K3348" s="18" t="str">
        <f>IFERROR(VLOOKUP(LEFT(I3348,7)+0,'[1]_Redacted Trans'!B$1:C$65536,2,0),P3348)</f>
        <v>2101038 - Phoenix Software Limited</v>
      </c>
      <c r="L3348" s="18"/>
      <c r="M3348" s="18" t="str">
        <f>IFERROR(VLOOKUP(LEFT(I3348,7)+0,'[1]_Redacted Trans'!B$1:C$65536,2,0),Q3348)</f>
        <v>CPS SUBSCRIPTION - AZURE OVERCHARGES</v>
      </c>
      <c r="N3348" s="22" t="s">
        <v>110</v>
      </c>
      <c r="P3348" t="s">
        <v>2448</v>
      </c>
      <c r="Q3348" t="s">
        <v>7655</v>
      </c>
    </row>
    <row r="3349" spans="1:17" x14ac:dyDescent="0.2">
      <c r="A3349" s="3" t="s">
        <v>103</v>
      </c>
      <c r="B3349" s="3"/>
      <c r="C3349" s="18" t="s">
        <v>104</v>
      </c>
      <c r="D3349" s="18" t="s">
        <v>105</v>
      </c>
      <c r="E3349" s="18" t="s">
        <v>903</v>
      </c>
      <c r="F3349" s="18" t="s">
        <v>3186</v>
      </c>
      <c r="G3349" s="19">
        <v>43942</v>
      </c>
      <c r="H3349" s="20" t="s">
        <v>3192</v>
      </c>
      <c r="I3349" s="20" t="s">
        <v>7657</v>
      </c>
      <c r="J3349" s="21">
        <v>397.92</v>
      </c>
      <c r="K3349" s="18" t="str">
        <f>IFERROR(VLOOKUP(LEFT(I3349,7)+0,'[1]_Redacted Trans'!B$1:C$65536,2,0),P3349)</f>
        <v>2101038 - Phoenix Software Limited</v>
      </c>
      <c r="L3349" s="18"/>
      <c r="M3349" s="18" t="str">
        <f>IFERROR(VLOOKUP(LEFT(I3349,7)+0,'[1]_Redacted Trans'!B$1:C$65536,2,0),Q3349)</f>
        <v>CPS SUBSCRIPTION - AZURE OVERCHARGES</v>
      </c>
      <c r="N3349" s="22" t="s">
        <v>110</v>
      </c>
      <c r="P3349" t="s">
        <v>2448</v>
      </c>
      <c r="Q3349" t="s">
        <v>7655</v>
      </c>
    </row>
    <row r="3350" spans="1:17" x14ac:dyDescent="0.2">
      <c r="A3350" s="3" t="s">
        <v>103</v>
      </c>
      <c r="B3350" s="3"/>
      <c r="C3350" s="18" t="s">
        <v>104</v>
      </c>
      <c r="D3350" s="18" t="s">
        <v>105</v>
      </c>
      <c r="E3350" s="18" t="s">
        <v>903</v>
      </c>
      <c r="F3350" s="18" t="s">
        <v>3186</v>
      </c>
      <c r="G3350" s="19">
        <v>43942</v>
      </c>
      <c r="H3350" s="20" t="s">
        <v>3194</v>
      </c>
      <c r="I3350" s="20" t="s">
        <v>7658</v>
      </c>
      <c r="J3350" s="21">
        <v>79.53</v>
      </c>
      <c r="K3350" s="18" t="str">
        <f>IFERROR(VLOOKUP(LEFT(I3350,7)+0,'[1]_Redacted Trans'!B$1:C$65536,2,0),P3350)</f>
        <v>2101038 - Phoenix Software Limited</v>
      </c>
      <c r="L3350" s="18"/>
      <c r="M3350" s="18" t="str">
        <f>IFERROR(VLOOKUP(LEFT(I3350,7)+0,'[1]_Redacted Trans'!B$1:C$65536,2,0),Q3350)</f>
        <v>CPS SUBSCRIPTION - AZURE OVERCHARGES</v>
      </c>
      <c r="N3350" s="22" t="s">
        <v>110</v>
      </c>
      <c r="P3350" t="s">
        <v>2448</v>
      </c>
      <c r="Q3350" t="s">
        <v>7655</v>
      </c>
    </row>
    <row r="3351" spans="1:17" x14ac:dyDescent="0.2">
      <c r="A3351" s="3" t="s">
        <v>103</v>
      </c>
      <c r="B3351" s="3"/>
      <c r="C3351" s="18" t="s">
        <v>104</v>
      </c>
      <c r="D3351" s="18" t="s">
        <v>105</v>
      </c>
      <c r="E3351" s="18" t="s">
        <v>903</v>
      </c>
      <c r="F3351" s="18" t="s">
        <v>3186</v>
      </c>
      <c r="G3351" s="19">
        <v>43942</v>
      </c>
      <c r="H3351" s="20" t="s">
        <v>3196</v>
      </c>
      <c r="I3351" s="20" t="s">
        <v>7659</v>
      </c>
      <c r="J3351" s="21">
        <v>15.93</v>
      </c>
      <c r="K3351" s="18" t="str">
        <f>IFERROR(VLOOKUP(LEFT(I3351,7)+0,'[1]_Redacted Trans'!B$1:C$65536,2,0),P3351)</f>
        <v>2101038 - Phoenix Software Limited</v>
      </c>
      <c r="L3351" s="18"/>
      <c r="M3351" s="18" t="str">
        <f>IFERROR(VLOOKUP(LEFT(I3351,7)+0,'[1]_Redacted Trans'!B$1:C$65536,2,0),Q3351)</f>
        <v>CPS SUBSCRIPTION - AZURE OVERCHARGES</v>
      </c>
      <c r="N3351" s="22" t="s">
        <v>110</v>
      </c>
      <c r="P3351" t="s">
        <v>2448</v>
      </c>
      <c r="Q3351" t="s">
        <v>7655</v>
      </c>
    </row>
    <row r="3352" spans="1:17" x14ac:dyDescent="0.2">
      <c r="A3352" s="3" t="s">
        <v>103</v>
      </c>
      <c r="B3352" s="3"/>
      <c r="C3352" s="18" t="s">
        <v>104</v>
      </c>
      <c r="D3352" s="18" t="s">
        <v>105</v>
      </c>
      <c r="E3352" s="18" t="s">
        <v>903</v>
      </c>
      <c r="F3352" s="18" t="s">
        <v>3186</v>
      </c>
      <c r="G3352" s="19">
        <v>43942</v>
      </c>
      <c r="H3352" s="20" t="s">
        <v>3198</v>
      </c>
      <c r="I3352" s="20" t="s">
        <v>7660</v>
      </c>
      <c r="J3352" s="21">
        <v>53.02</v>
      </c>
      <c r="K3352" s="18" t="str">
        <f>IFERROR(VLOOKUP(LEFT(I3352,7)+0,'[1]_Redacted Trans'!B$1:C$65536,2,0),P3352)</f>
        <v>2101038 - Phoenix Software Limited</v>
      </c>
      <c r="L3352" s="18"/>
      <c r="M3352" s="18" t="str">
        <f>IFERROR(VLOOKUP(LEFT(I3352,7)+0,'[1]_Redacted Trans'!B$1:C$65536,2,0),Q3352)</f>
        <v>CPS SUBSCRIPTION - AZURE OVERCHARGES</v>
      </c>
      <c r="N3352" s="22" t="s">
        <v>110</v>
      </c>
      <c r="P3352" t="s">
        <v>2448</v>
      </c>
      <c r="Q3352" t="s">
        <v>7655</v>
      </c>
    </row>
    <row r="3353" spans="1:17" x14ac:dyDescent="0.2">
      <c r="A3353" s="3" t="s">
        <v>103</v>
      </c>
      <c r="B3353" s="3"/>
      <c r="C3353" s="18" t="s">
        <v>104</v>
      </c>
      <c r="D3353" s="18" t="s">
        <v>105</v>
      </c>
      <c r="E3353" s="18" t="s">
        <v>903</v>
      </c>
      <c r="F3353" s="18" t="s">
        <v>3186</v>
      </c>
      <c r="G3353" s="19">
        <v>43942</v>
      </c>
      <c r="H3353" s="20" t="s">
        <v>3200</v>
      </c>
      <c r="I3353" s="20" t="s">
        <v>7661</v>
      </c>
      <c r="J3353" s="21">
        <v>92.4</v>
      </c>
      <c r="K3353" s="18" t="str">
        <f>IFERROR(VLOOKUP(LEFT(I3353,7)+0,'[1]_Redacted Trans'!B$1:C$65536,2,0),P3353)</f>
        <v>2101038 - Phoenix Software Limited</v>
      </c>
      <c r="L3353" s="18"/>
      <c r="M3353" s="18" t="str">
        <f>IFERROR(VLOOKUP(LEFT(I3353,7)+0,'[1]_Redacted Trans'!B$1:C$65536,2,0),Q3353)</f>
        <v>CPS SUBSCRIPTION - AZURE OVERCHARGES</v>
      </c>
      <c r="N3353" s="22" t="s">
        <v>110</v>
      </c>
      <c r="P3353" t="s">
        <v>2448</v>
      </c>
      <c r="Q3353" t="s">
        <v>7655</v>
      </c>
    </row>
    <row r="3354" spans="1:17" x14ac:dyDescent="0.2">
      <c r="A3354" s="3" t="s">
        <v>103</v>
      </c>
      <c r="B3354" s="3"/>
      <c r="C3354" s="18" t="s">
        <v>104</v>
      </c>
      <c r="D3354" s="18" t="s">
        <v>213</v>
      </c>
      <c r="E3354" s="18" t="s">
        <v>986</v>
      </c>
      <c r="F3354" s="18" t="s">
        <v>512</v>
      </c>
      <c r="G3354" s="19">
        <v>43942</v>
      </c>
      <c r="H3354" s="20" t="s">
        <v>7662</v>
      </c>
      <c r="I3354" s="20" t="s">
        <v>7663</v>
      </c>
      <c r="J3354" s="21">
        <v>2268</v>
      </c>
      <c r="K3354" s="18" t="str">
        <f>IFERROR(VLOOKUP(LEFT(I3354,7)+0,'[1]_Redacted Trans'!B$1:C$65536,2,0),P3354)</f>
        <v>2113647 - Skyguard Limited</v>
      </c>
      <c r="L3354" s="18"/>
      <c r="M3354" s="18" t="str">
        <f>IFERROR(VLOOKUP(LEFT(I3354,7)+0,'[1]_Redacted Trans'!B$1:C$65536,2,0),Q3354)</f>
        <v>SKYGUARDS-14</v>
      </c>
      <c r="N3354" s="22" t="s">
        <v>110</v>
      </c>
      <c r="P3354" t="s">
        <v>1649</v>
      </c>
      <c r="Q3354" t="s">
        <v>7664</v>
      </c>
    </row>
    <row r="3355" spans="1:17" x14ac:dyDescent="0.2">
      <c r="A3355" s="3" t="s">
        <v>103</v>
      </c>
      <c r="B3355" s="3"/>
      <c r="C3355" s="18" t="s">
        <v>104</v>
      </c>
      <c r="D3355" s="18" t="s">
        <v>213</v>
      </c>
      <c r="E3355" s="18" t="s">
        <v>986</v>
      </c>
      <c r="F3355" s="18" t="s">
        <v>512</v>
      </c>
      <c r="G3355" s="19">
        <v>43942</v>
      </c>
      <c r="H3355" s="20" t="s">
        <v>7665</v>
      </c>
      <c r="I3355" s="20" t="s">
        <v>7666</v>
      </c>
      <c r="J3355" s="21">
        <v>30</v>
      </c>
      <c r="K3355" s="18" t="str">
        <f>IFERROR(VLOOKUP(LEFT(I3355,7)+0,'[1]_Redacted Trans'!B$1:C$65536,2,0),P3355)</f>
        <v>2113647 - Skyguard Limited</v>
      </c>
      <c r="L3355" s="18"/>
      <c r="M3355" s="18" t="str">
        <f>IFERROR(VLOOKUP(LEFT(I3355,7)+0,'[1]_Redacted Trans'!B$1:C$65536,2,0),Q3355)</f>
        <v>SKYGUARD - 3 HOLSTERS</v>
      </c>
      <c r="N3355" s="22" t="s">
        <v>110</v>
      </c>
      <c r="P3355" t="s">
        <v>1649</v>
      </c>
      <c r="Q3355" t="s">
        <v>7667</v>
      </c>
    </row>
    <row r="3356" spans="1:17" x14ac:dyDescent="0.2">
      <c r="A3356" s="3" t="s">
        <v>103</v>
      </c>
      <c r="B3356" s="3"/>
      <c r="C3356" s="18" t="s">
        <v>104</v>
      </c>
      <c r="D3356" s="18" t="s">
        <v>213</v>
      </c>
      <c r="E3356" s="18" t="s">
        <v>986</v>
      </c>
      <c r="F3356" s="18" t="s">
        <v>512</v>
      </c>
      <c r="G3356" s="19">
        <v>43942</v>
      </c>
      <c r="H3356" s="20" t="s">
        <v>7665</v>
      </c>
      <c r="I3356" s="20" t="s">
        <v>7668</v>
      </c>
      <c r="J3356" s="21">
        <v>690.4</v>
      </c>
      <c r="K3356" s="18" t="str">
        <f>IFERROR(VLOOKUP(LEFT(I3356,7)+0,'[1]_Redacted Trans'!B$1:C$65536,2,0),P3356)</f>
        <v>2113647 - Skyguard Limited</v>
      </c>
      <c r="L3356" s="18"/>
      <c r="M3356" s="18" t="str">
        <f>IFERROR(VLOOKUP(LEFT(I3356,7)+0,'[1]_Redacted Trans'!B$1:C$65536,2,0),Q3356)</f>
        <v>SKYGUARDS - 3</v>
      </c>
      <c r="N3356" s="22" t="s">
        <v>110</v>
      </c>
      <c r="P3356" t="s">
        <v>1649</v>
      </c>
      <c r="Q3356" t="s">
        <v>7669</v>
      </c>
    </row>
    <row r="3357" spans="1:17" x14ac:dyDescent="0.2">
      <c r="A3357" s="3" t="s">
        <v>103</v>
      </c>
      <c r="B3357" s="3"/>
      <c r="C3357" s="18" t="s">
        <v>104</v>
      </c>
      <c r="D3357" s="18" t="s">
        <v>182</v>
      </c>
      <c r="E3357" s="18" t="s">
        <v>329</v>
      </c>
      <c r="F3357" s="18" t="s">
        <v>198</v>
      </c>
      <c r="G3357" s="19">
        <v>43942</v>
      </c>
      <c r="H3357" s="20" t="s">
        <v>7670</v>
      </c>
      <c r="I3357" s="20" t="s">
        <v>7671</v>
      </c>
      <c r="J3357" s="21">
        <v>20.66</v>
      </c>
      <c r="K3357" s="18" t="str">
        <f>IFERROR(VLOOKUP(LEFT(I3357,7)+0,'[1]_Redacted Trans'!B$1:C$65536,2,0),P3357)</f>
        <v>2101437 - Tower Security (Tendring) Ltd</v>
      </c>
      <c r="L3357" s="18">
        <v>7597829</v>
      </c>
      <c r="M3357" s="18" t="str">
        <f>IFERROR(VLOOKUP(LEFT(I3357,7)+0,'[1]_Redacted Trans'!B$1:C$65536,2,0),Q3357)</f>
        <v>BSC - ADDITIONAL PATROL</v>
      </c>
      <c r="N3357" s="22" t="s">
        <v>110</v>
      </c>
      <c r="P3357" t="s">
        <v>207</v>
      </c>
      <c r="Q3357" t="s">
        <v>7672</v>
      </c>
    </row>
    <row r="3358" spans="1:17" x14ac:dyDescent="0.2">
      <c r="A3358" s="3" t="s">
        <v>103</v>
      </c>
      <c r="B3358" s="3"/>
      <c r="C3358" s="18" t="s">
        <v>104</v>
      </c>
      <c r="D3358" s="18" t="s">
        <v>182</v>
      </c>
      <c r="E3358" s="18" t="s">
        <v>329</v>
      </c>
      <c r="F3358" s="18" t="s">
        <v>449</v>
      </c>
      <c r="G3358" s="19">
        <v>43942</v>
      </c>
      <c r="H3358" s="20" t="s">
        <v>4160</v>
      </c>
      <c r="I3358" s="20" t="s">
        <v>7673</v>
      </c>
      <c r="J3358" s="21">
        <v>449.9</v>
      </c>
      <c r="K3358" s="18" t="str">
        <f>IFERROR(VLOOKUP(LEFT(I3358,7)+0,'[1]_Redacted Trans'!B$1:C$65536,2,0),P3358)</f>
        <v>2113825 - Morvend Ltd</v>
      </c>
      <c r="L3358" s="18"/>
      <c r="M3358" s="18" t="str">
        <f>IFERROR(VLOOKUP(LEFT(I3358,7)+0,'[1]_Redacted Trans'!B$1:C$65536,2,0),Q3358)</f>
        <v>BSC - MACHINE RENTAL</v>
      </c>
      <c r="N3358" s="22" t="s">
        <v>110</v>
      </c>
      <c r="P3358" t="s">
        <v>874</v>
      </c>
      <c r="Q3358" t="s">
        <v>7674</v>
      </c>
    </row>
    <row r="3359" spans="1:17" x14ac:dyDescent="0.2">
      <c r="A3359" s="3" t="s">
        <v>103</v>
      </c>
      <c r="B3359" s="3"/>
      <c r="C3359" s="18" t="s">
        <v>104</v>
      </c>
      <c r="D3359" s="18" t="s">
        <v>182</v>
      </c>
      <c r="E3359" s="18" t="s">
        <v>197</v>
      </c>
      <c r="F3359" s="18" t="s">
        <v>512</v>
      </c>
      <c r="G3359" s="19">
        <v>43942</v>
      </c>
      <c r="H3359" s="20" t="s">
        <v>1553</v>
      </c>
      <c r="I3359" s="20" t="s">
        <v>7675</v>
      </c>
      <c r="J3359" s="21">
        <v>267.8</v>
      </c>
      <c r="K3359" s="18" t="str">
        <f>IFERROR(VLOOKUP(LEFT(I3359,7)+0,'[1]_Redacted Trans'!B$1:C$65536,2,0),P3359)</f>
        <v>2114983 - Les Mills Fitness UK Ltd</v>
      </c>
      <c r="L3359" s="18"/>
      <c r="M3359" s="18" t="str">
        <f>IFERROR(VLOOKUP(LEFT(I3359,7)+0,'[1]_Redacted Trans'!B$1:C$65536,2,0),Q3359)</f>
        <v>BSC - LICENCE FEES</v>
      </c>
      <c r="N3359" s="22" t="s">
        <v>110</v>
      </c>
      <c r="P3359" t="s">
        <v>616</v>
      </c>
      <c r="Q3359" t="s">
        <v>7676</v>
      </c>
    </row>
    <row r="3360" spans="1:17" x14ac:dyDescent="0.2">
      <c r="A3360" s="3" t="s">
        <v>103</v>
      </c>
      <c r="B3360" s="3"/>
      <c r="C3360" s="18" t="s">
        <v>104</v>
      </c>
      <c r="D3360" s="18" t="s">
        <v>213</v>
      </c>
      <c r="E3360" s="18" t="s">
        <v>503</v>
      </c>
      <c r="F3360" s="18" t="s">
        <v>214</v>
      </c>
      <c r="G3360" s="19">
        <v>43942</v>
      </c>
      <c r="H3360" s="20"/>
      <c r="I3360" s="20" t="s">
        <v>7677</v>
      </c>
      <c r="J3360" s="21">
        <v>149.83000000000001</v>
      </c>
      <c r="K3360" s="18" t="str">
        <f>IFERROR(VLOOKUP(LEFT(I3360,7)+0,'[1]_Redacted Trans'!B$1:C$65536,2,0),P3360)</f>
        <v>2100381 - Collect Services Ltd</v>
      </c>
      <c r="L3360" s="18"/>
      <c r="M3360" s="18" t="str">
        <f>IFERROR(VLOOKUP(LEFT(I3360,7)+0,'[1]_Redacted Trans'!B$1:C$65536,2,0),Q3360)</f>
        <v>VAT ON FEES COLLECTED NDR</v>
      </c>
      <c r="N3360" s="22" t="s">
        <v>110</v>
      </c>
      <c r="P3360" t="s">
        <v>216</v>
      </c>
      <c r="Q3360" t="s">
        <v>465</v>
      </c>
    </row>
    <row r="3361" spans="1:17" x14ac:dyDescent="0.2">
      <c r="A3361" s="3" t="s">
        <v>103</v>
      </c>
      <c r="B3361" s="3"/>
      <c r="C3361" s="18" t="s">
        <v>104</v>
      </c>
      <c r="D3361" s="18" t="s">
        <v>213</v>
      </c>
      <c r="E3361" s="18" t="s">
        <v>503</v>
      </c>
      <c r="F3361" s="18" t="s">
        <v>214</v>
      </c>
      <c r="G3361" s="19">
        <v>43942</v>
      </c>
      <c r="H3361" s="20"/>
      <c r="I3361" s="20" t="s">
        <v>7678</v>
      </c>
      <c r="J3361" s="21">
        <v>-149.83000000000001</v>
      </c>
      <c r="K3361" s="18" t="str">
        <f>IFERROR(VLOOKUP(LEFT(I3361,7)+0,'[1]_Redacted Trans'!B$1:C$65536,2,0),P3361)</f>
        <v>2100381 - Collect Services Ltd</v>
      </c>
      <c r="L3361" s="18"/>
      <c r="M3361" s="18" t="str">
        <f>IFERROR(VLOOKUP(LEFT(I3361,7)+0,'[1]_Redacted Trans'!B$1:C$65536,2,0),Q3361)</f>
        <v>VAT ON FEES COLLECTED NDR</v>
      </c>
      <c r="N3361" s="22" t="s">
        <v>110</v>
      </c>
      <c r="P3361" t="s">
        <v>216</v>
      </c>
      <c r="Q3361" t="s">
        <v>465</v>
      </c>
    </row>
    <row r="3362" spans="1:17" x14ac:dyDescent="0.2">
      <c r="A3362" s="3" t="s">
        <v>103</v>
      </c>
      <c r="B3362" s="3"/>
      <c r="C3362" s="18" t="s">
        <v>104</v>
      </c>
      <c r="D3362" s="18" t="s">
        <v>213</v>
      </c>
      <c r="E3362" s="18" t="s">
        <v>503</v>
      </c>
      <c r="F3362" s="18" t="s">
        <v>214</v>
      </c>
      <c r="G3362" s="19">
        <v>43942</v>
      </c>
      <c r="H3362" s="20"/>
      <c r="I3362" s="20" t="s">
        <v>7679</v>
      </c>
      <c r="J3362" s="21">
        <v>50.43</v>
      </c>
      <c r="K3362" s="18" t="str">
        <f>IFERROR(VLOOKUP(LEFT(I3362,7)+0,'[1]_Redacted Trans'!B$1:C$65536,2,0),P3362)</f>
        <v>2100381 - Collect Services Ltd</v>
      </c>
      <c r="L3362" s="18"/>
      <c r="M3362" s="18" t="str">
        <f>IFERROR(VLOOKUP(LEFT(I3362,7)+0,'[1]_Redacted Trans'!B$1:C$65536,2,0),Q3362)</f>
        <v>VAT ON FEES COLLECTED CTAX OLD</v>
      </c>
      <c r="N3362" s="22" t="s">
        <v>110</v>
      </c>
      <c r="P3362" t="s">
        <v>216</v>
      </c>
      <c r="Q3362" t="s">
        <v>2453</v>
      </c>
    </row>
    <row r="3363" spans="1:17" x14ac:dyDescent="0.2">
      <c r="A3363" s="3" t="s">
        <v>103</v>
      </c>
      <c r="B3363" s="3"/>
      <c r="C3363" s="18" t="s">
        <v>104</v>
      </c>
      <c r="D3363" s="18" t="s">
        <v>213</v>
      </c>
      <c r="E3363" s="18" t="s">
        <v>503</v>
      </c>
      <c r="F3363" s="18" t="s">
        <v>214</v>
      </c>
      <c r="G3363" s="19">
        <v>43942</v>
      </c>
      <c r="H3363" s="20"/>
      <c r="I3363" s="20" t="s">
        <v>7680</v>
      </c>
      <c r="J3363" s="21">
        <v>-50.43</v>
      </c>
      <c r="K3363" s="18" t="str">
        <f>IFERROR(VLOOKUP(LEFT(I3363,7)+0,'[1]_Redacted Trans'!B$1:C$65536,2,0),P3363)</f>
        <v>2100381 - Collect Services Ltd</v>
      </c>
      <c r="L3363" s="18"/>
      <c r="M3363" s="18" t="str">
        <f>IFERROR(VLOOKUP(LEFT(I3363,7)+0,'[1]_Redacted Trans'!B$1:C$65536,2,0),Q3363)</f>
        <v>VAT ON FEES COLLECTED CTAX OLD</v>
      </c>
      <c r="N3363" s="22" t="s">
        <v>110</v>
      </c>
      <c r="P3363" t="s">
        <v>216</v>
      </c>
      <c r="Q3363" t="s">
        <v>2453</v>
      </c>
    </row>
    <row r="3364" spans="1:17" x14ac:dyDescent="0.2">
      <c r="A3364" s="3" t="s">
        <v>103</v>
      </c>
      <c r="B3364" s="3"/>
      <c r="C3364" s="18" t="s">
        <v>104</v>
      </c>
      <c r="D3364" s="18" t="s">
        <v>213</v>
      </c>
      <c r="E3364" s="18" t="s">
        <v>503</v>
      </c>
      <c r="F3364" s="18" t="s">
        <v>214</v>
      </c>
      <c r="G3364" s="19">
        <v>43942</v>
      </c>
      <c r="H3364" s="20"/>
      <c r="I3364" s="20" t="s">
        <v>7681</v>
      </c>
      <c r="J3364" s="21">
        <v>5701.04</v>
      </c>
      <c r="K3364" s="18" t="str">
        <f>IFERROR(VLOOKUP(LEFT(I3364,7)+0,'[1]_Redacted Trans'!B$1:C$65536,2,0),P3364)</f>
        <v>2100381 - Collect Services Ltd</v>
      </c>
      <c r="L3364" s="18"/>
      <c r="M3364" s="18" t="str">
        <f>IFERROR(VLOOKUP(LEFT(I3364,7)+0,'[1]_Redacted Trans'!B$1:C$65536,2,0),Q3364)</f>
        <v>VAT ON FEES COLLECTED CTAX TCE</v>
      </c>
      <c r="N3364" s="22" t="s">
        <v>110</v>
      </c>
      <c r="P3364" t="s">
        <v>216</v>
      </c>
      <c r="Q3364" t="s">
        <v>217</v>
      </c>
    </row>
    <row r="3365" spans="1:17" x14ac:dyDescent="0.2">
      <c r="A3365" s="3" t="s">
        <v>103</v>
      </c>
      <c r="B3365" s="3"/>
      <c r="C3365" s="18" t="s">
        <v>104</v>
      </c>
      <c r="D3365" s="18" t="s">
        <v>213</v>
      </c>
      <c r="E3365" s="18" t="s">
        <v>503</v>
      </c>
      <c r="F3365" s="18" t="s">
        <v>214</v>
      </c>
      <c r="G3365" s="19">
        <v>43942</v>
      </c>
      <c r="H3365" s="20"/>
      <c r="I3365" s="20" t="s">
        <v>7682</v>
      </c>
      <c r="J3365" s="21">
        <v>-5701.04</v>
      </c>
      <c r="K3365" s="18" t="str">
        <f>IFERROR(VLOOKUP(LEFT(I3365,7)+0,'[1]_Redacted Trans'!B$1:C$65536,2,0),P3365)</f>
        <v>2100381 - Collect Services Ltd</v>
      </c>
      <c r="L3365" s="18"/>
      <c r="M3365" s="18" t="str">
        <f>IFERROR(VLOOKUP(LEFT(I3365,7)+0,'[1]_Redacted Trans'!B$1:C$65536,2,0),Q3365)</f>
        <v>VAT ON FEES COLLECTED CTAX TCE</v>
      </c>
      <c r="N3365" s="22" t="s">
        <v>110</v>
      </c>
      <c r="P3365" t="s">
        <v>216</v>
      </c>
      <c r="Q3365" t="s">
        <v>217</v>
      </c>
    </row>
    <row r="3366" spans="1:17" x14ac:dyDescent="0.2">
      <c r="A3366" s="3" t="s">
        <v>103</v>
      </c>
      <c r="B3366" s="3"/>
      <c r="C3366" s="18" t="s">
        <v>104</v>
      </c>
      <c r="D3366" s="18" t="s">
        <v>213</v>
      </c>
      <c r="E3366" s="18" t="s">
        <v>503</v>
      </c>
      <c r="F3366" s="18" t="s">
        <v>2463</v>
      </c>
      <c r="G3366" s="19">
        <v>43942</v>
      </c>
      <c r="H3366" s="20"/>
      <c r="I3366" s="20" t="s">
        <v>7683</v>
      </c>
      <c r="J3366" s="21">
        <v>53.25</v>
      </c>
      <c r="K3366" s="18" t="str">
        <f>IFERROR(VLOOKUP(LEFT(I3366,7)+0,'[1]_Redacted Trans'!B$1:C$65536,2,0),P3366)</f>
        <v>2100381 - Collect Services Ltd</v>
      </c>
      <c r="L3366" s="18"/>
      <c r="M3366" s="18" t="str">
        <f>IFERROR(VLOOKUP(LEFT(I3366,7)+0,'[1]_Redacted Trans'!B$1:C$65536,2,0),Q3366)</f>
        <v>15% COMMISSION ON DEBTS RECOVERED DR (CSL)</v>
      </c>
      <c r="N3366" s="22" t="s">
        <v>110</v>
      </c>
      <c r="P3366" t="s">
        <v>216</v>
      </c>
      <c r="Q3366" t="s">
        <v>7684</v>
      </c>
    </row>
    <row r="3367" spans="1:17" x14ac:dyDescent="0.2">
      <c r="A3367" s="3" t="s">
        <v>103</v>
      </c>
      <c r="B3367" s="3"/>
      <c r="C3367" s="18" t="s">
        <v>104</v>
      </c>
      <c r="D3367" s="18" t="s">
        <v>105</v>
      </c>
      <c r="E3367" s="18" t="s">
        <v>903</v>
      </c>
      <c r="F3367" s="18" t="s">
        <v>163</v>
      </c>
      <c r="G3367" s="19">
        <v>43942</v>
      </c>
      <c r="H3367" s="20" t="s">
        <v>7685</v>
      </c>
      <c r="I3367" s="20" t="s">
        <v>7686</v>
      </c>
      <c r="J3367" s="21">
        <v>273.60000000000002</v>
      </c>
      <c r="K3367" s="18" t="str">
        <f>IFERROR(VLOOKUP(LEFT(I3367,7)+0,'[1]_Redacted Trans'!B$1:C$65536,2,0),P3367)</f>
        <v>2101517 - Xerox (UK) Ltd</v>
      </c>
      <c r="L3367" s="18"/>
      <c r="M3367" s="18" t="str">
        <f>IFERROR(VLOOKUP(LEFT(I3367,7)+0,'[1]_Redacted Trans'!B$1:C$65536,2,0),Q3367)</f>
        <v>XEROX - COPY/PRINT/SCAN - VARIOUS DEVICES</v>
      </c>
      <c r="N3367" s="22" t="s">
        <v>110</v>
      </c>
      <c r="P3367" t="s">
        <v>3773</v>
      </c>
      <c r="Q3367" t="s">
        <v>7687</v>
      </c>
    </row>
    <row r="3368" spans="1:17" x14ac:dyDescent="0.2">
      <c r="A3368" s="3" t="s">
        <v>103</v>
      </c>
      <c r="B3368" s="3"/>
      <c r="C3368" s="18" t="s">
        <v>104</v>
      </c>
      <c r="D3368" s="18" t="s">
        <v>105</v>
      </c>
      <c r="E3368" s="18" t="s">
        <v>903</v>
      </c>
      <c r="F3368" s="18" t="s">
        <v>914</v>
      </c>
      <c r="G3368" s="19">
        <v>43942</v>
      </c>
      <c r="H3368" s="20" t="s">
        <v>7688</v>
      </c>
      <c r="I3368" s="20" t="s">
        <v>7689</v>
      </c>
      <c r="J3368" s="21">
        <v>8357</v>
      </c>
      <c r="K3368" s="18" t="str">
        <f>IFERROR(VLOOKUP(LEFT(I3368,7)+0,'[1]_Redacted Trans'!B$1:C$65536,2,0),P3368)</f>
        <v>2118113 - BT Business Direct</v>
      </c>
      <c r="L3368" s="18"/>
      <c r="M3368" s="18" t="str">
        <f>IFERROR(VLOOKUP(LEFT(I3368,7)+0,'[1]_Redacted Trans'!B$1:C$65536,2,0),Q3368)</f>
        <v>THINKPAD ULTRA DOCKING STATION (UK STANDARD PLUG) 3Y ONSITE UPGRADE FROM 1Y DEPOT/CCI</v>
      </c>
      <c r="N3368" s="22" t="s">
        <v>110</v>
      </c>
      <c r="P3368" t="s">
        <v>2959</v>
      </c>
      <c r="Q3368" t="s">
        <v>7690</v>
      </c>
    </row>
    <row r="3369" spans="1:17" x14ac:dyDescent="0.2">
      <c r="A3369" s="3" t="s">
        <v>103</v>
      </c>
      <c r="B3369" s="3"/>
      <c r="C3369" s="18" t="s">
        <v>104</v>
      </c>
      <c r="D3369" s="18" t="s">
        <v>316</v>
      </c>
      <c r="E3369" s="18" t="s">
        <v>254</v>
      </c>
      <c r="F3369" s="18" t="s">
        <v>408</v>
      </c>
      <c r="G3369" s="19">
        <v>43942</v>
      </c>
      <c r="H3369" s="20" t="s">
        <v>7132</v>
      </c>
      <c r="I3369" s="20" t="s">
        <v>7691</v>
      </c>
      <c r="J3369" s="21">
        <v>-99.92</v>
      </c>
      <c r="K3369" s="18" t="str">
        <f>IFERROR(VLOOKUP(LEFT(I3369,7)+0,'[1]_Redacted Trans'!B$1:C$65536,2,0),P3369)</f>
        <v>2119064 - Jewson Limited</v>
      </c>
      <c r="L3369" s="18">
        <v>334807</v>
      </c>
      <c r="M3369" s="18" t="str">
        <f>IFERROR(VLOOKUP(LEFT(I3369,7)+0,'[1]_Redacted Trans'!B$1:C$65536,2,0),Q3369)</f>
        <v>VOID ITEMS</v>
      </c>
      <c r="N3369" s="22" t="s">
        <v>110</v>
      </c>
      <c r="P3369" t="s">
        <v>963</v>
      </c>
      <c r="Q3369" t="s">
        <v>920</v>
      </c>
    </row>
    <row r="3370" spans="1:17" x14ac:dyDescent="0.2">
      <c r="A3370" s="3" t="s">
        <v>103</v>
      </c>
      <c r="B3370" s="3"/>
      <c r="C3370" s="18" t="s">
        <v>104</v>
      </c>
      <c r="D3370" s="18" t="s">
        <v>213</v>
      </c>
      <c r="E3370" s="18" t="s">
        <v>503</v>
      </c>
      <c r="F3370" s="18" t="s">
        <v>214</v>
      </c>
      <c r="G3370" s="19">
        <v>43942</v>
      </c>
      <c r="H3370" s="20"/>
      <c r="I3370" s="20" t="s">
        <v>7692</v>
      </c>
      <c r="J3370" s="21">
        <v>-1.1000000000000001</v>
      </c>
      <c r="K3370" s="18" t="str">
        <f>IFERROR(VLOOKUP(LEFT(I3370,7)+0,'[1]_Redacted Trans'!B$1:C$65536,2,0),P3370)</f>
        <v>2100381 - Collect Services Ltd</v>
      </c>
      <c r="L3370" s="18"/>
      <c r="M3370" s="18" t="str">
        <f>IFERROR(VLOOKUP(LEFT(I3370,7)+0,'[1]_Redacted Trans'!B$1:C$65536,2,0),Q3370)</f>
        <v>CREDIT AGAINST FEES COLLECTED CTAX OLD</v>
      </c>
      <c r="N3370" s="22" t="s">
        <v>110</v>
      </c>
      <c r="P3370" t="s">
        <v>216</v>
      </c>
      <c r="Q3370" t="s">
        <v>7693</v>
      </c>
    </row>
    <row r="3371" spans="1:17" x14ac:dyDescent="0.2">
      <c r="A3371" s="3" t="s">
        <v>103</v>
      </c>
      <c r="B3371" s="3"/>
      <c r="C3371" s="18" t="s">
        <v>104</v>
      </c>
      <c r="D3371" s="18" t="s">
        <v>213</v>
      </c>
      <c r="E3371" s="18" t="s">
        <v>503</v>
      </c>
      <c r="F3371" s="18" t="s">
        <v>214</v>
      </c>
      <c r="G3371" s="19">
        <v>43942</v>
      </c>
      <c r="H3371" s="20"/>
      <c r="I3371" s="20" t="s">
        <v>7694</v>
      </c>
      <c r="J3371" s="21">
        <v>1.1000000000000001</v>
      </c>
      <c r="K3371" s="18" t="str">
        <f>IFERROR(VLOOKUP(LEFT(I3371,7)+0,'[1]_Redacted Trans'!B$1:C$65536,2,0),P3371)</f>
        <v>2100381 - Collect Services Ltd</v>
      </c>
      <c r="L3371" s="18"/>
      <c r="M3371" s="18" t="str">
        <f>IFERROR(VLOOKUP(LEFT(I3371,7)+0,'[1]_Redacted Trans'!B$1:C$65536,2,0),Q3371)</f>
        <v>CREDIT AGAINST FEES COLLECTED CTAX OLD</v>
      </c>
      <c r="N3371" s="22" t="s">
        <v>110</v>
      </c>
      <c r="P3371" t="s">
        <v>216</v>
      </c>
      <c r="Q3371" t="s">
        <v>7693</v>
      </c>
    </row>
    <row r="3372" spans="1:17" x14ac:dyDescent="0.2">
      <c r="A3372" s="3" t="s">
        <v>103</v>
      </c>
      <c r="B3372" s="3"/>
      <c r="C3372" s="18" t="s">
        <v>104</v>
      </c>
      <c r="D3372" s="18" t="s">
        <v>213</v>
      </c>
      <c r="E3372" s="18" t="s">
        <v>503</v>
      </c>
      <c r="F3372" s="18" t="s">
        <v>214</v>
      </c>
      <c r="G3372" s="19">
        <v>43942</v>
      </c>
      <c r="H3372" s="20"/>
      <c r="I3372" s="20" t="s">
        <v>7695</v>
      </c>
      <c r="J3372" s="21">
        <v>-18.850000000000001</v>
      </c>
      <c r="K3372" s="18" t="str">
        <f>IFERROR(VLOOKUP(LEFT(I3372,7)+0,'[1]_Redacted Trans'!B$1:C$65536,2,0),P3372)</f>
        <v>2100381 - Collect Services Ltd</v>
      </c>
      <c r="L3372" s="18"/>
      <c r="M3372" s="18" t="str">
        <f>IFERROR(VLOOKUP(LEFT(I3372,7)+0,'[1]_Redacted Trans'!B$1:C$65536,2,0),Q3372)</f>
        <v>CREDIT AGAINST VAT FOR FEES COLLECTED CTAX TCE</v>
      </c>
      <c r="N3372" s="22" t="s">
        <v>110</v>
      </c>
      <c r="P3372" t="s">
        <v>216</v>
      </c>
      <c r="Q3372" t="s">
        <v>7696</v>
      </c>
    </row>
    <row r="3373" spans="1:17" x14ac:dyDescent="0.2">
      <c r="A3373" s="3" t="s">
        <v>103</v>
      </c>
      <c r="B3373" s="3"/>
      <c r="C3373" s="18" t="s">
        <v>104</v>
      </c>
      <c r="D3373" s="18" t="s">
        <v>213</v>
      </c>
      <c r="E3373" s="18" t="s">
        <v>503</v>
      </c>
      <c r="F3373" s="18" t="s">
        <v>214</v>
      </c>
      <c r="G3373" s="19">
        <v>43942</v>
      </c>
      <c r="H3373" s="20"/>
      <c r="I3373" s="20" t="s">
        <v>7697</v>
      </c>
      <c r="J3373" s="21">
        <v>18.850000000000001</v>
      </c>
      <c r="K3373" s="18" t="str">
        <f>IFERROR(VLOOKUP(LEFT(I3373,7)+0,'[1]_Redacted Trans'!B$1:C$65536,2,0),P3373)</f>
        <v>2100381 - Collect Services Ltd</v>
      </c>
      <c r="L3373" s="18"/>
      <c r="M3373" s="18" t="str">
        <f>IFERROR(VLOOKUP(LEFT(I3373,7)+0,'[1]_Redacted Trans'!B$1:C$65536,2,0),Q3373)</f>
        <v>CREDIT AGAINST VAT FOR FEES COLLECTED CTAX TCE</v>
      </c>
      <c r="N3373" s="22" t="s">
        <v>110</v>
      </c>
      <c r="P3373" t="s">
        <v>216</v>
      </c>
      <c r="Q3373" t="s">
        <v>7696</v>
      </c>
    </row>
    <row r="3374" spans="1:17" x14ac:dyDescent="0.2">
      <c r="A3374" s="3" t="s">
        <v>103</v>
      </c>
      <c r="B3374" s="3"/>
      <c r="C3374" s="18" t="s">
        <v>104</v>
      </c>
      <c r="D3374" s="18" t="s">
        <v>213</v>
      </c>
      <c r="E3374" s="18" t="s">
        <v>286</v>
      </c>
      <c r="F3374" s="18" t="s">
        <v>983</v>
      </c>
      <c r="G3374" s="19">
        <v>43942</v>
      </c>
      <c r="H3374" s="20"/>
      <c r="I3374" s="20" t="s">
        <v>7698</v>
      </c>
      <c r="J3374" s="21">
        <v>952.4</v>
      </c>
      <c r="K3374" s="18" t="str">
        <f>IFERROR(VLOOKUP(LEFT(I3374,7)+0,'[1]_Redacted Trans'!B$1:C$65536,2,0),P3374)</f>
        <v>REDACTED COMMERCIAL CONFIDENTIALITY</v>
      </c>
      <c r="L3374" s="18">
        <v>4118149</v>
      </c>
      <c r="M3374" s="18" t="str">
        <f>IFERROR(VLOOKUP(LEFT(I3374,7)+0,'[1]_Redacted Trans'!B$1:C$65536,2,0),Q3374)</f>
        <v>REDACTED COMMERCIAL CONFIDENTIALITY</v>
      </c>
      <c r="N3374" s="22" t="s">
        <v>110</v>
      </c>
      <c r="P3374" t="s">
        <v>985</v>
      </c>
      <c r="Q3374" t="s">
        <v>985</v>
      </c>
    </row>
    <row r="3375" spans="1:17" x14ac:dyDescent="0.2">
      <c r="A3375" s="3" t="s">
        <v>103</v>
      </c>
      <c r="B3375" s="3"/>
      <c r="C3375" s="18" t="s">
        <v>104</v>
      </c>
      <c r="D3375" s="18" t="s">
        <v>213</v>
      </c>
      <c r="E3375" s="18" t="s">
        <v>2210</v>
      </c>
      <c r="F3375" s="18" t="s">
        <v>976</v>
      </c>
      <c r="G3375" s="19">
        <v>43949</v>
      </c>
      <c r="H3375" s="20" t="s">
        <v>7699</v>
      </c>
      <c r="I3375" s="20" t="s">
        <v>7700</v>
      </c>
      <c r="J3375" s="21">
        <v>19166.72</v>
      </c>
      <c r="K3375" s="18" t="str">
        <f>IFERROR(VLOOKUP(LEFT(I3375,7)+0,'[1]_Redacted Trans'!B$1:C$65536,2,0),P3375)</f>
        <v>2100202 - Capita Business Services Ltd</v>
      </c>
      <c r="L3375" s="18"/>
      <c r="M3375" s="18" t="str">
        <f>IFERROR(VLOOKUP(LEFT(I3375,7)+0,'[1]_Redacted Trans'!B$1:C$65536,2,0),Q3375)</f>
        <v>PAY 360 MAINTENANCE 1/4/20 TO 31/3/21</v>
      </c>
      <c r="N3375" s="22" t="s">
        <v>110</v>
      </c>
      <c r="P3375" t="s">
        <v>1820</v>
      </c>
      <c r="Q3375" t="s">
        <v>7701</v>
      </c>
    </row>
    <row r="3376" spans="1:17" x14ac:dyDescent="0.2">
      <c r="A3376" s="3" t="s">
        <v>103</v>
      </c>
      <c r="B3376" s="3"/>
      <c r="C3376" s="18" t="s">
        <v>104</v>
      </c>
      <c r="D3376" s="18" t="s">
        <v>213</v>
      </c>
      <c r="E3376" s="18" t="s">
        <v>1817</v>
      </c>
      <c r="F3376" s="18" t="s">
        <v>976</v>
      </c>
      <c r="G3376" s="19">
        <v>43949</v>
      </c>
      <c r="H3376" s="20" t="s">
        <v>7699</v>
      </c>
      <c r="I3376" s="20" t="s">
        <v>7702</v>
      </c>
      <c r="J3376" s="21">
        <v>3471.93</v>
      </c>
      <c r="K3376" s="18" t="str">
        <f>IFERROR(VLOOKUP(LEFT(I3376,7)+0,'[1]_Redacted Trans'!B$1:C$65536,2,0),P3376)</f>
        <v>2100202 - Capita Business Services Ltd</v>
      </c>
      <c r="L3376" s="18"/>
      <c r="M3376" s="18" t="str">
        <f>IFERROR(VLOOKUP(LEFT(I3376,7)+0,'[1]_Redacted Trans'!B$1:C$65536,2,0),Q3376)</f>
        <v>PAY 360 MAINTENANCE 1/4/20 TO 31/3/21</v>
      </c>
      <c r="N3376" s="22" t="s">
        <v>110</v>
      </c>
      <c r="P3376" t="s">
        <v>1820</v>
      </c>
      <c r="Q3376" t="s">
        <v>7701</v>
      </c>
    </row>
    <row r="3377" spans="1:17" x14ac:dyDescent="0.2">
      <c r="A3377" s="3" t="s">
        <v>103</v>
      </c>
      <c r="B3377" s="3"/>
      <c r="C3377" s="18" t="s">
        <v>104</v>
      </c>
      <c r="D3377" s="18" t="s">
        <v>213</v>
      </c>
      <c r="E3377" s="18" t="s">
        <v>978</v>
      </c>
      <c r="F3377" s="18" t="s">
        <v>976</v>
      </c>
      <c r="G3377" s="19">
        <v>43949</v>
      </c>
      <c r="H3377" s="20" t="s">
        <v>7699</v>
      </c>
      <c r="I3377" s="20" t="s">
        <v>7703</v>
      </c>
      <c r="J3377" s="21">
        <v>728.73</v>
      </c>
      <c r="K3377" s="18" t="str">
        <f>IFERROR(VLOOKUP(LEFT(I3377,7)+0,'[1]_Redacted Trans'!B$1:C$65536,2,0),P3377)</f>
        <v>2100202 - Capita Business Services Ltd</v>
      </c>
      <c r="L3377" s="18"/>
      <c r="M3377" s="18" t="str">
        <f>IFERROR(VLOOKUP(LEFT(I3377,7)+0,'[1]_Redacted Trans'!B$1:C$65536,2,0),Q3377)</f>
        <v>PAY 360 MAINTENANCE 1/4/20 TO 31/3/21</v>
      </c>
      <c r="N3377" s="22" t="s">
        <v>110</v>
      </c>
      <c r="P3377" t="s">
        <v>1820</v>
      </c>
      <c r="Q3377" t="s">
        <v>7701</v>
      </c>
    </row>
    <row r="3378" spans="1:17" x14ac:dyDescent="0.2">
      <c r="A3378" s="3" t="s">
        <v>103</v>
      </c>
      <c r="B3378" s="3"/>
      <c r="C3378" s="18" t="s">
        <v>104</v>
      </c>
      <c r="D3378" s="18" t="s">
        <v>161</v>
      </c>
      <c r="E3378" s="18" t="s">
        <v>658</v>
      </c>
      <c r="F3378" s="18" t="s">
        <v>904</v>
      </c>
      <c r="G3378" s="19">
        <v>43949</v>
      </c>
      <c r="H3378" s="20">
        <v>20172730</v>
      </c>
      <c r="I3378" s="20" t="s">
        <v>7704</v>
      </c>
      <c r="J3378" s="21">
        <v>2947.93</v>
      </c>
      <c r="K3378" s="18" t="str">
        <f>IFERROR(VLOOKUP(LEFT(I3378,7)+0,'[1]_Redacted Trans'!B$1:C$65536,2,0),P3378)</f>
        <v>2101517 - Xerox (UK) Ltd</v>
      </c>
      <c r="L3378" s="18"/>
      <c r="M3378" s="18" t="str">
        <f>IFERROR(VLOOKUP(LEFT(I3378,7)+0,'[1]_Redacted Trans'!B$1:C$65536,2,0),Q3378)</f>
        <v>XEROX CHARGES 01.01.20-31.03.20 PRINT UK</v>
      </c>
      <c r="N3378" s="22" t="s">
        <v>110</v>
      </c>
      <c r="P3378" t="s">
        <v>3773</v>
      </c>
      <c r="Q3378" t="s">
        <v>7705</v>
      </c>
    </row>
    <row r="3379" spans="1:17" x14ac:dyDescent="0.2">
      <c r="A3379" s="3" t="s">
        <v>103</v>
      </c>
      <c r="B3379" s="3"/>
      <c r="C3379" s="18" t="s">
        <v>104</v>
      </c>
      <c r="D3379" s="18" t="s">
        <v>153</v>
      </c>
      <c r="E3379" s="18" t="s">
        <v>286</v>
      </c>
      <c r="F3379" s="18" t="s">
        <v>7706</v>
      </c>
      <c r="G3379" s="19">
        <v>43949</v>
      </c>
      <c r="H3379" s="20"/>
      <c r="I3379" s="20" t="s">
        <v>7707</v>
      </c>
      <c r="J3379" s="21">
        <v>12723.16</v>
      </c>
      <c r="K3379" s="18" t="str">
        <f>IFERROR(VLOOKUP(LEFT(I3379,7)+0,'[1]_Redacted Trans'!B$1:C$65536,2,0),P3379)</f>
        <v>2100498 - Essex County Council</v>
      </c>
      <c r="L3379" s="18"/>
      <c r="M3379" s="18" t="str">
        <f>IFERROR(VLOOKUP(LEFT(I3379,7)+0,'[1]_Redacted Trans'!B$1:C$65536,2,0),Q3379)</f>
        <v>RELEASE OF S106 BUS STOP IMPROVEMENT MONIES 15/01820/OUT</v>
      </c>
      <c r="N3379" s="22" t="s">
        <v>110</v>
      </c>
      <c r="P3379" t="s">
        <v>480</v>
      </c>
      <c r="Q3379" t="s">
        <v>7708</v>
      </c>
    </row>
    <row r="3380" spans="1:17" x14ac:dyDescent="0.2">
      <c r="A3380" s="3" t="s">
        <v>103</v>
      </c>
      <c r="B3380" s="3"/>
      <c r="C3380" s="18" t="s">
        <v>104</v>
      </c>
      <c r="D3380" s="18" t="s">
        <v>153</v>
      </c>
      <c r="E3380" s="18" t="s">
        <v>154</v>
      </c>
      <c r="F3380" s="18" t="s">
        <v>140</v>
      </c>
      <c r="G3380" s="19">
        <v>43949</v>
      </c>
      <c r="H3380" s="20" t="s">
        <v>1574</v>
      </c>
      <c r="I3380" s="20" t="s">
        <v>7709</v>
      </c>
      <c r="J3380" s="21">
        <v>1620</v>
      </c>
      <c r="K3380" s="18" t="str">
        <f>IFERROR(VLOOKUP(LEFT(I3380,7)+0,'[1]_Redacted Trans'!B$1:C$65536,2,0),P3380)</f>
        <v>REDACTED PERSONAL DATA</v>
      </c>
      <c r="L3380" s="18"/>
      <c r="M3380" s="18" t="str">
        <f>IFERROR(VLOOKUP(LEFT(I3380,7)+0,'[1]_Redacted Trans'!B$1:C$65536,2,0),Q3380)</f>
        <v>REDACTED PERSONAL DATA</v>
      </c>
      <c r="N3380" s="22" t="s">
        <v>110</v>
      </c>
      <c r="P3380" t="s">
        <v>143</v>
      </c>
      <c r="Q3380" t="s">
        <v>143</v>
      </c>
    </row>
    <row r="3381" spans="1:17" x14ac:dyDescent="0.2">
      <c r="A3381" s="3" t="s">
        <v>103</v>
      </c>
      <c r="B3381" s="3"/>
      <c r="C3381" s="18" t="s">
        <v>104</v>
      </c>
      <c r="D3381" s="18" t="s">
        <v>213</v>
      </c>
      <c r="E3381" s="18" t="s">
        <v>302</v>
      </c>
      <c r="F3381" s="18" t="s">
        <v>4796</v>
      </c>
      <c r="G3381" s="19">
        <v>43949</v>
      </c>
      <c r="H3381" s="20" t="s">
        <v>7710</v>
      </c>
      <c r="I3381" s="20" t="s">
        <v>7711</v>
      </c>
      <c r="J3381" s="21">
        <v>5599.44</v>
      </c>
      <c r="K3381" s="18" t="str">
        <f>IFERROR(VLOOKUP(LEFT(I3381,7)+0,'[1]_Redacted Trans'!B$1:C$65536,2,0),P3381)</f>
        <v>2102659 - Siemens Financial Services Ltd</v>
      </c>
      <c r="L3381" s="18">
        <v>646166</v>
      </c>
      <c r="M3381" s="18" t="str">
        <f>IFERROR(VLOOKUP(LEFT(I3381,7)+0,'[1]_Redacted Trans'!B$1:C$65536,2,0),Q3381)</f>
        <v>LEASE RENTAL NEW HOLLAND TRACTOR</v>
      </c>
      <c r="N3381" s="22" t="s">
        <v>110</v>
      </c>
      <c r="P3381" t="s">
        <v>2523</v>
      </c>
      <c r="Q3381" t="s">
        <v>7712</v>
      </c>
    </row>
    <row r="3382" spans="1:17" x14ac:dyDescent="0.2">
      <c r="A3382" s="3" t="s">
        <v>103</v>
      </c>
      <c r="B3382" s="3"/>
      <c r="C3382" s="18" t="s">
        <v>104</v>
      </c>
      <c r="D3382" s="18" t="s">
        <v>239</v>
      </c>
      <c r="E3382" s="18" t="s">
        <v>302</v>
      </c>
      <c r="F3382" s="18" t="s">
        <v>1037</v>
      </c>
      <c r="G3382" s="19">
        <v>43949</v>
      </c>
      <c r="H3382" s="20"/>
      <c r="I3382" s="20" t="s">
        <v>7713</v>
      </c>
      <c r="J3382" s="21">
        <v>245</v>
      </c>
      <c r="K3382" s="18" t="str">
        <f>IFERROR(VLOOKUP(LEFT(I3382,7)+0,'[1]_Redacted Trans'!B$1:C$65536,2,0),P3382)</f>
        <v>2100032 - Signs Made Easy</v>
      </c>
      <c r="L3382" s="18"/>
      <c r="M3382" s="18" t="str">
        <f>IFERROR(VLOOKUP(LEFT(I3382,7)+0,'[1]_Redacted Trans'!B$1:C$65536,2,0),Q3382)</f>
        <v>VEHICLE SIGNS</v>
      </c>
      <c r="N3382" s="22" t="s">
        <v>110</v>
      </c>
      <c r="P3382" t="s">
        <v>264</v>
      </c>
      <c r="Q3382" t="s">
        <v>7714</v>
      </c>
    </row>
    <row r="3383" spans="1:17" x14ac:dyDescent="0.2">
      <c r="A3383" s="3" t="s">
        <v>103</v>
      </c>
      <c r="B3383" s="3"/>
      <c r="C3383" s="18" t="s">
        <v>104</v>
      </c>
      <c r="D3383" s="18" t="s">
        <v>239</v>
      </c>
      <c r="E3383" s="18" t="s">
        <v>1810</v>
      </c>
      <c r="F3383" s="18" t="s">
        <v>1811</v>
      </c>
      <c r="G3383" s="19">
        <v>43949</v>
      </c>
      <c r="H3383" s="20"/>
      <c r="I3383" s="20" t="s">
        <v>7715</v>
      </c>
      <c r="J3383" s="21">
        <v>89</v>
      </c>
      <c r="K3383" s="18" t="str">
        <f>IFERROR(VLOOKUP(LEFT(I3383,7)+0,'[1]_Redacted Trans'!B$1:C$65536,2,0),P3383)</f>
        <v>2100032 - Signs Made Easy</v>
      </c>
      <c r="L3383" s="18"/>
      <c r="M3383" s="18" t="str">
        <f>IFERROR(VLOOKUP(LEFT(I3383,7)+0,'[1]_Redacted Trans'!B$1:C$65536,2,0),Q3383)</f>
        <v>SIGN FOR NAYLAND DRIVE</v>
      </c>
      <c r="N3383" s="22" t="s">
        <v>110</v>
      </c>
      <c r="P3383" t="s">
        <v>264</v>
      </c>
      <c r="Q3383" t="s">
        <v>7716</v>
      </c>
    </row>
    <row r="3384" spans="1:17" x14ac:dyDescent="0.2">
      <c r="A3384" s="3" t="s">
        <v>103</v>
      </c>
      <c r="B3384" s="3"/>
      <c r="C3384" s="18" t="s">
        <v>104</v>
      </c>
      <c r="D3384" s="18" t="s">
        <v>153</v>
      </c>
      <c r="E3384" s="18" t="s">
        <v>157</v>
      </c>
      <c r="F3384" s="18" t="s">
        <v>158</v>
      </c>
      <c r="G3384" s="19">
        <v>43949</v>
      </c>
      <c r="H3384" s="20" t="s">
        <v>7717</v>
      </c>
      <c r="I3384" s="20" t="s">
        <v>7718</v>
      </c>
      <c r="J3384" s="21">
        <v>1752.98</v>
      </c>
      <c r="K3384" s="18" t="str">
        <f>IFERROR(VLOOKUP(LEFT(I3384,7)+0,'[1]_Redacted Trans'!B$1:C$65536,2,0),P3384)</f>
        <v>2112228 - Colchester Borough Council</v>
      </c>
      <c r="L3384" s="18"/>
      <c r="M3384" s="18" t="str">
        <f>IFERROR(VLOOKUP(LEFT(I3384,7)+0,'[1]_Redacted Trans'!B$1:C$65536,2,0),Q3384)</f>
        <v>LOCAL PLAN EXAMINATION PROGRAMME MANAGER COST</v>
      </c>
      <c r="N3384" s="22" t="s">
        <v>110</v>
      </c>
      <c r="P3384" t="s">
        <v>7719</v>
      </c>
      <c r="Q3384" t="s">
        <v>7720</v>
      </c>
    </row>
    <row r="3385" spans="1:17" x14ac:dyDescent="0.2">
      <c r="A3385" s="3" t="s">
        <v>103</v>
      </c>
      <c r="B3385" s="3"/>
      <c r="C3385" s="18" t="s">
        <v>104</v>
      </c>
      <c r="D3385" s="18" t="s">
        <v>316</v>
      </c>
      <c r="E3385" s="18" t="s">
        <v>1240</v>
      </c>
      <c r="F3385" s="18" t="s">
        <v>144</v>
      </c>
      <c r="G3385" s="19">
        <v>43949</v>
      </c>
      <c r="H3385" s="20" t="s">
        <v>7721</v>
      </c>
      <c r="I3385" s="20" t="s">
        <v>7722</v>
      </c>
      <c r="J3385" s="21">
        <v>400</v>
      </c>
      <c r="K3385" s="18" t="str">
        <f>IFERROR(VLOOKUP(LEFT(I3385,7)+0,'[1]_Redacted Trans'!B$1:C$65536,2,0),P3385)</f>
        <v>2110754 - Peter Hull Ltd</v>
      </c>
      <c r="L3385" s="18">
        <v>4586209</v>
      </c>
      <c r="M3385" s="18" t="str">
        <f>IFERROR(VLOOKUP(LEFT(I3385,7)+0,'[1]_Redacted Trans'!B$1:C$65536,2,0),Q3385)</f>
        <v>DIGGER HIRE AT HOLLAND, FRINTON &amp; WALTON</v>
      </c>
      <c r="N3385" s="22" t="s">
        <v>110</v>
      </c>
      <c r="P3385" t="s">
        <v>3985</v>
      </c>
      <c r="Q3385" t="s">
        <v>7723</v>
      </c>
    </row>
    <row r="3386" spans="1:17" x14ac:dyDescent="0.2">
      <c r="A3386" s="3" t="s">
        <v>103</v>
      </c>
      <c r="B3386" s="3"/>
      <c r="C3386" s="18" t="s">
        <v>104</v>
      </c>
      <c r="D3386" s="18" t="s">
        <v>316</v>
      </c>
      <c r="E3386" s="18" t="s">
        <v>1240</v>
      </c>
      <c r="F3386" s="18" t="s">
        <v>144</v>
      </c>
      <c r="G3386" s="19">
        <v>43949</v>
      </c>
      <c r="H3386" s="20" t="s">
        <v>7721</v>
      </c>
      <c r="I3386" s="20" t="s">
        <v>7724</v>
      </c>
      <c r="J3386" s="21">
        <v>13.44</v>
      </c>
      <c r="K3386" s="18" t="str">
        <f>IFERROR(VLOOKUP(LEFT(I3386,7)+0,'[1]_Redacted Trans'!B$1:C$65536,2,0),P3386)</f>
        <v>2110754 - Peter Hull Ltd</v>
      </c>
      <c r="L3386" s="18">
        <v>4586209</v>
      </c>
      <c r="M3386" s="18" t="str">
        <f>IFERROR(VLOOKUP(LEFT(I3386,7)+0,'[1]_Redacted Trans'!B$1:C$65536,2,0),Q3386)</f>
        <v>DIGGER HIRE AT HOLLAND, FRINTON &amp; WALTON</v>
      </c>
      <c r="N3386" s="22" t="s">
        <v>110</v>
      </c>
      <c r="P3386" t="s">
        <v>3985</v>
      </c>
      <c r="Q3386" t="s">
        <v>7723</v>
      </c>
    </row>
    <row r="3387" spans="1:17" x14ac:dyDescent="0.2">
      <c r="A3387" s="3" t="s">
        <v>103</v>
      </c>
      <c r="B3387" s="3"/>
      <c r="C3387" s="18" t="s">
        <v>104</v>
      </c>
      <c r="D3387" s="18" t="s">
        <v>316</v>
      </c>
      <c r="E3387" s="18" t="s">
        <v>254</v>
      </c>
      <c r="F3387" s="18" t="s">
        <v>797</v>
      </c>
      <c r="G3387" s="19">
        <v>43949</v>
      </c>
      <c r="H3387" s="20" t="s">
        <v>7725</v>
      </c>
      <c r="I3387" s="20" t="s">
        <v>7726</v>
      </c>
      <c r="J3387" s="21">
        <v>105.64</v>
      </c>
      <c r="K3387" s="18" t="str">
        <f>IFERROR(VLOOKUP(LEFT(I3387,7)+0,'[1]_Redacted Trans'!B$1:C$65536,2,0),P3387)</f>
        <v>2101448 - Travis Perkins Trading Co Ltd</v>
      </c>
      <c r="L3387" s="18"/>
      <c r="M3387" s="18" t="str">
        <f>IFERROR(VLOOKUP(LEFT(I3387,7)+0,'[1]_Redacted Trans'!B$1:C$65536,2,0),Q3387)</f>
        <v>VARIOUS ITEMS</v>
      </c>
      <c r="N3387" s="22" t="s">
        <v>110</v>
      </c>
      <c r="P3387" t="s">
        <v>2353</v>
      </c>
      <c r="Q3387" t="s">
        <v>960</v>
      </c>
    </row>
    <row r="3388" spans="1:17" x14ac:dyDescent="0.2">
      <c r="A3388" s="3" t="s">
        <v>103</v>
      </c>
      <c r="B3388" s="3"/>
      <c r="C3388" s="18" t="s">
        <v>104</v>
      </c>
      <c r="D3388" s="18" t="s">
        <v>239</v>
      </c>
      <c r="E3388" s="18" t="s">
        <v>1292</v>
      </c>
      <c r="F3388" s="18" t="s">
        <v>144</v>
      </c>
      <c r="G3388" s="19">
        <v>43949</v>
      </c>
      <c r="H3388" s="20" t="s">
        <v>1179</v>
      </c>
      <c r="I3388" s="20" t="s">
        <v>7727</v>
      </c>
      <c r="J3388" s="21">
        <v>126.13</v>
      </c>
      <c r="K3388" s="18" t="str">
        <f>IFERROR(VLOOKUP(LEFT(I3388,7)+0,'[1]_Redacted Trans'!B$1:C$65536,2,0),P3388)</f>
        <v>2100205 - Chelmsford Safety Supplies Ltd</v>
      </c>
      <c r="L3388" s="18"/>
      <c r="M3388" s="18" t="str">
        <f>IFERROR(VLOOKUP(LEFT(I3388,7)+0,'[1]_Redacted Trans'!B$1:C$65536,2,0),Q3388)</f>
        <v>PPE</v>
      </c>
      <c r="N3388" s="22" t="s">
        <v>110</v>
      </c>
      <c r="P3388" t="s">
        <v>376</v>
      </c>
      <c r="Q3388" t="s">
        <v>684</v>
      </c>
    </row>
    <row r="3389" spans="1:17" x14ac:dyDescent="0.2">
      <c r="A3389" s="3" t="s">
        <v>103</v>
      </c>
      <c r="B3389" s="3"/>
      <c r="C3389" s="18" t="s">
        <v>104</v>
      </c>
      <c r="D3389" s="18" t="s">
        <v>138</v>
      </c>
      <c r="E3389" s="18" t="s">
        <v>121</v>
      </c>
      <c r="F3389" s="18" t="s">
        <v>144</v>
      </c>
      <c r="G3389" s="19">
        <v>43949</v>
      </c>
      <c r="H3389" s="20" t="s">
        <v>7728</v>
      </c>
      <c r="I3389" s="20" t="s">
        <v>7729</v>
      </c>
      <c r="J3389" s="21">
        <v>609</v>
      </c>
      <c r="K3389" s="18" t="str">
        <f>IFERROR(VLOOKUP(LEFT(I3389,7)+0,'[1]_Redacted Trans'!B$1:C$65536,2,0),P3389)</f>
        <v>2100032 - Signs Made Easy</v>
      </c>
      <c r="L3389" s="18"/>
      <c r="M3389" s="18" t="str">
        <f>IFERROR(VLOOKUP(LEFT(I3389,7)+0,'[1]_Redacted Trans'!B$1:C$65536,2,0),Q3389)</f>
        <v>10,000 AUTHORISED SIDE WASTE STICKERS, PRE-CUT TO BATCHES OF 26</v>
      </c>
      <c r="N3389" s="22" t="s">
        <v>110</v>
      </c>
      <c r="P3389" t="s">
        <v>264</v>
      </c>
      <c r="Q3389" t="s">
        <v>7730</v>
      </c>
    </row>
    <row r="3390" spans="1:17" x14ac:dyDescent="0.2">
      <c r="A3390" s="3" t="s">
        <v>103</v>
      </c>
      <c r="B3390" s="3"/>
      <c r="C3390" s="18" t="s">
        <v>104</v>
      </c>
      <c r="D3390" s="18" t="s">
        <v>168</v>
      </c>
      <c r="E3390" s="18" t="s">
        <v>128</v>
      </c>
      <c r="F3390" s="18" t="s">
        <v>559</v>
      </c>
      <c r="G3390" s="19">
        <v>43949</v>
      </c>
      <c r="H3390" s="20" t="s">
        <v>7731</v>
      </c>
      <c r="I3390" s="20" t="s">
        <v>7732</v>
      </c>
      <c r="J3390" s="21">
        <v>185.7</v>
      </c>
      <c r="K3390" s="18" t="str">
        <f>IFERROR(VLOOKUP(LEFT(I3390,7)+0,'[1]_Redacted Trans'!B$1:C$65536,2,0),P3390)</f>
        <v>REDACTED PERSONAL DATA</v>
      </c>
      <c r="L3390" s="18">
        <v>7597829</v>
      </c>
      <c r="M3390" s="18" t="str">
        <f>IFERROR(VLOOKUP(LEFT(I3390,7)+0,'[1]_Redacted Trans'!B$1:C$65536,2,0),Q3390)</f>
        <v>REDACTED PERSONAL DATA</v>
      </c>
      <c r="N3390" s="22" t="s">
        <v>110</v>
      </c>
      <c r="P3390" t="s">
        <v>143</v>
      </c>
      <c r="Q3390" t="s">
        <v>143</v>
      </c>
    </row>
    <row r="3391" spans="1:17" x14ac:dyDescent="0.2">
      <c r="A3391" s="3" t="s">
        <v>103</v>
      </c>
      <c r="B3391" s="3"/>
      <c r="C3391" s="18" t="s">
        <v>104</v>
      </c>
      <c r="D3391" s="18" t="s">
        <v>175</v>
      </c>
      <c r="E3391" s="18" t="s">
        <v>245</v>
      </c>
      <c r="F3391" s="18" t="s">
        <v>336</v>
      </c>
      <c r="G3391" s="19">
        <v>43949</v>
      </c>
      <c r="H3391" s="20" t="s">
        <v>992</v>
      </c>
      <c r="I3391" s="20" t="s">
        <v>7733</v>
      </c>
      <c r="J3391" s="21">
        <v>93.45</v>
      </c>
      <c r="K3391" s="18" t="str">
        <f>IFERROR(VLOOKUP(LEFT(I3391,7)+0,'[1]_Redacted Trans'!B$1:C$65536,2,0),P3391)</f>
        <v>2118748 - Castle Water Ltd</v>
      </c>
      <c r="L3391" s="18" t="s">
        <v>381</v>
      </c>
      <c r="M3391" s="18" t="str">
        <f>IFERROR(VLOOKUP(LEFT(I3391,7)+0,'[1]_Redacted Trans'!B$1:C$65536,2,0),Q3391)</f>
        <v>WATER AT JEC 1 JAN-31 MARCH 2020</v>
      </c>
      <c r="N3391" s="22" t="s">
        <v>110</v>
      </c>
      <c r="P3391" t="s">
        <v>382</v>
      </c>
      <c r="Q3391" t="s">
        <v>7734</v>
      </c>
    </row>
    <row r="3392" spans="1:17" x14ac:dyDescent="0.2">
      <c r="A3392" s="3" t="s">
        <v>103</v>
      </c>
      <c r="B3392" s="3"/>
      <c r="C3392" s="18" t="s">
        <v>104</v>
      </c>
      <c r="D3392" s="18" t="s">
        <v>175</v>
      </c>
      <c r="E3392" s="18" t="s">
        <v>1863</v>
      </c>
      <c r="F3392" s="18" t="s">
        <v>1864</v>
      </c>
      <c r="G3392" s="19">
        <v>43949</v>
      </c>
      <c r="H3392" s="20" t="s">
        <v>7735</v>
      </c>
      <c r="I3392" s="20" t="s">
        <v>7736</v>
      </c>
      <c r="J3392" s="21">
        <v>1415.25</v>
      </c>
      <c r="K3392" s="18" t="str">
        <f>IFERROR(VLOOKUP(LEFT(I3392,7)+0,'[1]_Redacted Trans'!B$1:C$65536,2,0),P3392)</f>
        <v>REDACTED COMMERCIAL CONFIDENTIALITY</v>
      </c>
      <c r="L3392" s="18">
        <v>8067630</v>
      </c>
      <c r="M3392" s="18" t="str">
        <f>IFERROR(VLOOKUP(LEFT(I3392,7)+0,'[1]_Redacted Trans'!B$1:C$65536,2,0),Q3392)</f>
        <v>REDACTED COMMERCIAL CONFIDENTIALITY</v>
      </c>
      <c r="N3392" s="22" t="s">
        <v>110</v>
      </c>
      <c r="P3392" t="s">
        <v>1867</v>
      </c>
      <c r="Q3392" t="s">
        <v>7737</v>
      </c>
    </row>
    <row r="3393" spans="1:17" x14ac:dyDescent="0.2">
      <c r="A3393" s="3" t="s">
        <v>103</v>
      </c>
      <c r="B3393" s="3"/>
      <c r="C3393" s="18" t="s">
        <v>104</v>
      </c>
      <c r="D3393" s="18" t="s">
        <v>153</v>
      </c>
      <c r="E3393" s="18" t="s">
        <v>154</v>
      </c>
      <c r="F3393" s="18" t="s">
        <v>281</v>
      </c>
      <c r="G3393" s="19">
        <v>43949</v>
      </c>
      <c r="H3393" s="20" t="s">
        <v>7738</v>
      </c>
      <c r="I3393" s="20" t="s">
        <v>7739</v>
      </c>
      <c r="J3393" s="21">
        <v>367.34</v>
      </c>
      <c r="K3393" s="18" t="str">
        <f>IFERROR(VLOOKUP(LEFT(I3393,7)+0,'[1]_Redacted Trans'!B$1:C$65536,2,0),P3393)</f>
        <v>2118353 - Candomedia Ltd</v>
      </c>
      <c r="L3393" s="18">
        <v>4337974</v>
      </c>
      <c r="M3393" s="18" t="str">
        <f>IFERROR(VLOOKUP(LEFT(I3393,7)+0,'[1]_Redacted Trans'!B$1:C$65536,2,0),Q3393)</f>
        <v>PUBLIC NOTICES - EVENING GAZETTE 10.04.20</v>
      </c>
      <c r="N3393" s="22" t="s">
        <v>110</v>
      </c>
      <c r="P3393" t="s">
        <v>284</v>
      </c>
      <c r="Q3393" t="s">
        <v>7740</v>
      </c>
    </row>
    <row r="3394" spans="1:17" x14ac:dyDescent="0.2">
      <c r="A3394" s="3" t="s">
        <v>103</v>
      </c>
      <c r="B3394" s="3"/>
      <c r="C3394" s="18" t="s">
        <v>104</v>
      </c>
      <c r="D3394" s="18" t="s">
        <v>153</v>
      </c>
      <c r="E3394" s="18" t="s">
        <v>154</v>
      </c>
      <c r="F3394" s="18" t="s">
        <v>281</v>
      </c>
      <c r="G3394" s="19">
        <v>43949</v>
      </c>
      <c r="H3394" s="20" t="s">
        <v>7741</v>
      </c>
      <c r="I3394" s="20" t="s">
        <v>7742</v>
      </c>
      <c r="J3394" s="21">
        <v>178.16</v>
      </c>
      <c r="K3394" s="18" t="str">
        <f>IFERROR(VLOOKUP(LEFT(I3394,7)+0,'[1]_Redacted Trans'!B$1:C$65536,2,0),P3394)</f>
        <v>2118353 - Candomedia Ltd</v>
      </c>
      <c r="L3394" s="18">
        <v>4337974</v>
      </c>
      <c r="M3394" s="18" t="str">
        <f>IFERROR(VLOOKUP(LEFT(I3394,7)+0,'[1]_Redacted Trans'!B$1:C$65536,2,0),Q3394)</f>
        <v>PUBLIC NOTICES 17.4.20</v>
      </c>
      <c r="N3394" s="22" t="s">
        <v>110</v>
      </c>
      <c r="P3394" t="s">
        <v>284</v>
      </c>
      <c r="Q3394" t="s">
        <v>7743</v>
      </c>
    </row>
    <row r="3395" spans="1:17" x14ac:dyDescent="0.2">
      <c r="A3395" s="3" t="s">
        <v>103</v>
      </c>
      <c r="B3395" s="3"/>
      <c r="C3395" s="18" t="s">
        <v>104</v>
      </c>
      <c r="D3395" s="18" t="s">
        <v>153</v>
      </c>
      <c r="E3395" s="18" t="s">
        <v>154</v>
      </c>
      <c r="F3395" s="18" t="s">
        <v>281</v>
      </c>
      <c r="G3395" s="19">
        <v>43949</v>
      </c>
      <c r="H3395" s="20" t="s">
        <v>7744</v>
      </c>
      <c r="I3395" s="20" t="s">
        <v>7745</v>
      </c>
      <c r="J3395" s="21">
        <v>451.42</v>
      </c>
      <c r="K3395" s="18" t="str">
        <f>IFERROR(VLOOKUP(LEFT(I3395,7)+0,'[1]_Redacted Trans'!B$1:C$65536,2,0),P3395)</f>
        <v>2118353 - Candomedia Ltd</v>
      </c>
      <c r="L3395" s="18">
        <v>4337974</v>
      </c>
      <c r="M3395" s="18" t="str">
        <f>IFERROR(VLOOKUP(LEFT(I3395,7)+0,'[1]_Redacted Trans'!B$1:C$65536,2,0),Q3395)</f>
        <v>PUBLIC NOTICES 20.3.20</v>
      </c>
      <c r="N3395" s="22" t="s">
        <v>110</v>
      </c>
      <c r="P3395" t="s">
        <v>284</v>
      </c>
      <c r="Q3395" t="s">
        <v>7746</v>
      </c>
    </row>
    <row r="3396" spans="1:17" x14ac:dyDescent="0.2">
      <c r="A3396" s="3" t="s">
        <v>103</v>
      </c>
      <c r="B3396" s="3"/>
      <c r="C3396" s="18" t="s">
        <v>104</v>
      </c>
      <c r="D3396" s="18" t="s">
        <v>153</v>
      </c>
      <c r="E3396" s="18" t="s">
        <v>1064</v>
      </c>
      <c r="F3396" s="18" t="s">
        <v>163</v>
      </c>
      <c r="G3396" s="19">
        <v>43949</v>
      </c>
      <c r="H3396" s="20" t="s">
        <v>7747</v>
      </c>
      <c r="I3396" s="20" t="s">
        <v>7748</v>
      </c>
      <c r="J3396" s="21">
        <v>220</v>
      </c>
      <c r="K3396" s="18" t="str">
        <f>IFERROR(VLOOKUP(LEFT(I3396,7)+0,'[1]_Redacted Trans'!B$1:C$65536,2,0),P3396)</f>
        <v>2110168 - CoolerAid Ltd</v>
      </c>
      <c r="L3396" s="18"/>
      <c r="M3396" s="18" t="str">
        <f>IFERROR(VLOOKUP(LEFT(I3396,7)+0,'[1]_Redacted Trans'!B$1:C$65536,2,0),Q3396)</f>
        <v>X2 WATER COOLER RENTAL RENEWAL</v>
      </c>
      <c r="N3396" s="22" t="s">
        <v>110</v>
      </c>
      <c r="P3396" t="s">
        <v>1558</v>
      </c>
      <c r="Q3396" t="s">
        <v>7749</v>
      </c>
    </row>
    <row r="3397" spans="1:17" x14ac:dyDescent="0.2">
      <c r="A3397" s="3" t="s">
        <v>103</v>
      </c>
      <c r="B3397" s="3"/>
      <c r="C3397" s="18" t="s">
        <v>104</v>
      </c>
      <c r="D3397" s="18" t="s">
        <v>168</v>
      </c>
      <c r="E3397" s="18" t="s">
        <v>254</v>
      </c>
      <c r="F3397" s="18" t="s">
        <v>1080</v>
      </c>
      <c r="G3397" s="19">
        <v>43949</v>
      </c>
      <c r="H3397" s="20" t="s">
        <v>7750</v>
      </c>
      <c r="I3397" s="20" t="s">
        <v>7751</v>
      </c>
      <c r="J3397" s="21">
        <v>35</v>
      </c>
      <c r="K3397" s="18" t="str">
        <f>IFERROR(VLOOKUP(LEFT(I3397,7)+0,'[1]_Redacted Trans'!B$1:C$65536,2,0),P3397)</f>
        <v>REDACTED PERSONAL DATA</v>
      </c>
      <c r="L3397" s="18">
        <v>4158628</v>
      </c>
      <c r="M3397" s="18" t="str">
        <f>IFERROR(VLOOKUP(LEFT(I3397,7)+0,'[1]_Redacted Trans'!B$1:C$65536,2,0),Q3397)</f>
        <v>REDACTED PERSONAL DATA</v>
      </c>
      <c r="N3397" s="22" t="s">
        <v>110</v>
      </c>
      <c r="P3397" t="s">
        <v>143</v>
      </c>
      <c r="Q3397" t="s">
        <v>143</v>
      </c>
    </row>
    <row r="3398" spans="1:17" x14ac:dyDescent="0.2">
      <c r="A3398" s="3" t="s">
        <v>103</v>
      </c>
      <c r="B3398" s="3"/>
      <c r="C3398" s="18" t="s">
        <v>104</v>
      </c>
      <c r="D3398" s="18" t="s">
        <v>168</v>
      </c>
      <c r="E3398" s="18" t="s">
        <v>254</v>
      </c>
      <c r="F3398" s="18" t="s">
        <v>795</v>
      </c>
      <c r="G3398" s="19">
        <v>43935</v>
      </c>
      <c r="H3398" s="20" t="s">
        <v>1353</v>
      </c>
      <c r="I3398" s="20" t="s">
        <v>7752</v>
      </c>
      <c r="J3398" s="21">
        <v>49.88</v>
      </c>
      <c r="K3398" s="18" t="str">
        <f>IFERROR(VLOOKUP(LEFT(I3398,7)+0,'[1]_Redacted Trans'!B$1:C$65536,2,0),P3398)</f>
        <v>REDACTED PERSONAL DATA</v>
      </c>
      <c r="L3398" s="18">
        <v>9731159</v>
      </c>
      <c r="M3398" s="18" t="str">
        <f>IFERROR(VLOOKUP(LEFT(I3398,7)+0,'[1]_Redacted Trans'!B$1:C$65536,2,0),Q3398)</f>
        <v>REDACTED PERSONAL DATA</v>
      </c>
      <c r="N3398" s="22" t="s">
        <v>110</v>
      </c>
      <c r="P3398" t="s">
        <v>143</v>
      </c>
      <c r="Q3398" t="s">
        <v>143</v>
      </c>
    </row>
    <row r="3399" spans="1:17" x14ac:dyDescent="0.2">
      <c r="A3399" s="3" t="s">
        <v>103</v>
      </c>
      <c r="B3399" s="3"/>
      <c r="C3399" s="18" t="s">
        <v>104</v>
      </c>
      <c r="D3399" s="18" t="s">
        <v>168</v>
      </c>
      <c r="E3399" s="18" t="s">
        <v>254</v>
      </c>
      <c r="F3399" s="18" t="s">
        <v>1355</v>
      </c>
      <c r="G3399" s="19">
        <v>43935</v>
      </c>
      <c r="H3399" s="20" t="s">
        <v>1353</v>
      </c>
      <c r="I3399" s="20" t="s">
        <v>7753</v>
      </c>
      <c r="J3399" s="21">
        <v>390.75</v>
      </c>
      <c r="K3399" s="18" t="str">
        <f>IFERROR(VLOOKUP(LEFT(I3399,7)+0,'[1]_Redacted Trans'!B$1:C$65536,2,0),P3399)</f>
        <v>REDACTED PERSONAL DATA</v>
      </c>
      <c r="L3399" s="18">
        <v>9731159</v>
      </c>
      <c r="M3399" s="18" t="str">
        <f>IFERROR(VLOOKUP(LEFT(I3399,7)+0,'[1]_Redacted Trans'!B$1:C$65536,2,0),Q3399)</f>
        <v>REDACTED PERSONAL DATA</v>
      </c>
      <c r="N3399" s="22" t="s">
        <v>110</v>
      </c>
      <c r="P3399" t="s">
        <v>143</v>
      </c>
      <c r="Q3399" t="s">
        <v>143</v>
      </c>
    </row>
    <row r="3400" spans="1:17" x14ac:dyDescent="0.2">
      <c r="A3400" s="3" t="s">
        <v>103</v>
      </c>
      <c r="B3400" s="3"/>
      <c r="C3400" s="18" t="s">
        <v>104</v>
      </c>
      <c r="D3400" s="18" t="s">
        <v>168</v>
      </c>
      <c r="E3400" s="18" t="s">
        <v>254</v>
      </c>
      <c r="F3400" s="18" t="s">
        <v>797</v>
      </c>
      <c r="G3400" s="19">
        <v>43935</v>
      </c>
      <c r="H3400" s="20" t="s">
        <v>1353</v>
      </c>
      <c r="I3400" s="20" t="s">
        <v>7754</v>
      </c>
      <c r="J3400" s="21">
        <v>697.17</v>
      </c>
      <c r="K3400" s="18" t="str">
        <f>IFERROR(VLOOKUP(LEFT(I3400,7)+0,'[1]_Redacted Trans'!B$1:C$65536,2,0),P3400)</f>
        <v>REDACTED PERSONAL DATA</v>
      </c>
      <c r="L3400" s="18">
        <v>9731159</v>
      </c>
      <c r="M3400" s="18" t="str">
        <f>IFERROR(VLOOKUP(LEFT(I3400,7)+0,'[1]_Redacted Trans'!B$1:C$65536,2,0),Q3400)</f>
        <v>REDACTED PERSONAL DATA</v>
      </c>
      <c r="N3400" s="22" t="s">
        <v>110</v>
      </c>
      <c r="P3400" t="s">
        <v>143</v>
      </c>
      <c r="Q3400" t="s">
        <v>143</v>
      </c>
    </row>
    <row r="3401" spans="1:17" x14ac:dyDescent="0.2">
      <c r="A3401" s="3" t="s">
        <v>103</v>
      </c>
      <c r="B3401" s="3"/>
      <c r="C3401" s="18" t="s">
        <v>104</v>
      </c>
      <c r="D3401" s="18" t="s">
        <v>168</v>
      </c>
      <c r="E3401" s="18" t="s">
        <v>254</v>
      </c>
      <c r="F3401" s="18" t="s">
        <v>793</v>
      </c>
      <c r="G3401" s="19">
        <v>43935</v>
      </c>
      <c r="H3401" s="20" t="s">
        <v>1353</v>
      </c>
      <c r="I3401" s="20" t="s">
        <v>7755</v>
      </c>
      <c r="J3401" s="21">
        <v>392.64</v>
      </c>
      <c r="K3401" s="18" t="str">
        <f>IFERROR(VLOOKUP(LEFT(I3401,7)+0,'[1]_Redacted Trans'!B$1:C$65536,2,0),P3401)</f>
        <v>REDACTED PERSONAL DATA</v>
      </c>
      <c r="L3401" s="18">
        <v>9731159</v>
      </c>
      <c r="M3401" s="18" t="str">
        <f>IFERROR(VLOOKUP(LEFT(I3401,7)+0,'[1]_Redacted Trans'!B$1:C$65536,2,0),Q3401)</f>
        <v>REDACTED PERSONAL DATA</v>
      </c>
      <c r="N3401" s="22" t="s">
        <v>110</v>
      </c>
      <c r="P3401" t="s">
        <v>143</v>
      </c>
      <c r="Q3401" t="s">
        <v>143</v>
      </c>
    </row>
    <row r="3402" spans="1:17" x14ac:dyDescent="0.2">
      <c r="A3402" s="3" t="s">
        <v>103</v>
      </c>
      <c r="B3402" s="3"/>
      <c r="C3402" s="18" t="s">
        <v>104</v>
      </c>
      <c r="D3402" s="18" t="s">
        <v>168</v>
      </c>
      <c r="E3402" s="18" t="s">
        <v>254</v>
      </c>
      <c r="F3402" s="18" t="s">
        <v>793</v>
      </c>
      <c r="G3402" s="19">
        <v>43935</v>
      </c>
      <c r="H3402" s="20" t="s">
        <v>1353</v>
      </c>
      <c r="I3402" s="20" t="s">
        <v>7756</v>
      </c>
      <c r="J3402" s="21">
        <v>23.64</v>
      </c>
      <c r="K3402" s="18" t="str">
        <f>IFERROR(VLOOKUP(LEFT(I3402,7)+0,'[1]_Redacted Trans'!B$1:C$65536,2,0),P3402)</f>
        <v>REDACTED PERSONAL DATA</v>
      </c>
      <c r="L3402" s="18">
        <v>9731159</v>
      </c>
      <c r="M3402" s="18" t="str">
        <f>IFERROR(VLOOKUP(LEFT(I3402,7)+0,'[1]_Redacted Trans'!B$1:C$65536,2,0),Q3402)</f>
        <v>REDACTED PERSONAL DATA</v>
      </c>
      <c r="N3402" s="22" t="s">
        <v>110</v>
      </c>
      <c r="P3402" t="s">
        <v>143</v>
      </c>
      <c r="Q3402" t="s">
        <v>143</v>
      </c>
    </row>
    <row r="3403" spans="1:17" x14ac:dyDescent="0.2">
      <c r="A3403" s="3" t="s">
        <v>103</v>
      </c>
      <c r="B3403" s="3"/>
      <c r="C3403" s="18" t="s">
        <v>104</v>
      </c>
      <c r="D3403" s="18" t="s">
        <v>168</v>
      </c>
      <c r="E3403" s="18" t="s">
        <v>254</v>
      </c>
      <c r="F3403" s="18" t="s">
        <v>435</v>
      </c>
      <c r="G3403" s="19">
        <v>43935</v>
      </c>
      <c r="H3403" s="20" t="s">
        <v>1353</v>
      </c>
      <c r="I3403" s="20" t="s">
        <v>7757</v>
      </c>
      <c r="J3403" s="21">
        <v>357.87</v>
      </c>
      <c r="K3403" s="18" t="str">
        <f>IFERROR(VLOOKUP(LEFT(I3403,7)+0,'[1]_Redacted Trans'!B$1:C$65536,2,0),P3403)</f>
        <v>REDACTED PERSONAL DATA</v>
      </c>
      <c r="L3403" s="18">
        <v>9731159</v>
      </c>
      <c r="M3403" s="18" t="str">
        <f>IFERROR(VLOOKUP(LEFT(I3403,7)+0,'[1]_Redacted Trans'!B$1:C$65536,2,0),Q3403)</f>
        <v>REDACTED PERSONAL DATA</v>
      </c>
      <c r="N3403" s="22" t="s">
        <v>110</v>
      </c>
      <c r="P3403" t="s">
        <v>143</v>
      </c>
      <c r="Q3403" t="s">
        <v>143</v>
      </c>
    </row>
    <row r="3404" spans="1:17" x14ac:dyDescent="0.2">
      <c r="A3404" s="3" t="s">
        <v>103</v>
      </c>
      <c r="B3404" s="3"/>
      <c r="C3404" s="18" t="s">
        <v>104</v>
      </c>
      <c r="D3404" s="18" t="s">
        <v>168</v>
      </c>
      <c r="E3404" s="18" t="s">
        <v>254</v>
      </c>
      <c r="F3404" s="18" t="s">
        <v>713</v>
      </c>
      <c r="G3404" s="19">
        <v>43949</v>
      </c>
      <c r="H3404" s="20" t="s">
        <v>7758</v>
      </c>
      <c r="I3404" s="20" t="s">
        <v>7759</v>
      </c>
      <c r="J3404" s="21">
        <v>108</v>
      </c>
      <c r="K3404" s="18" t="str">
        <f>IFERROR(VLOOKUP(LEFT(I3404,7)+0,'[1]_Redacted Trans'!B$1:C$65536,2,0),P3404)</f>
        <v>REDACTED PERSONAL DATA</v>
      </c>
      <c r="L3404" s="18">
        <v>5086439</v>
      </c>
      <c r="M3404" s="18" t="str">
        <f>IFERROR(VLOOKUP(LEFT(I3404,7)+0,'[1]_Redacted Trans'!B$1:C$65536,2,0),Q3404)</f>
        <v>REDACTED PERSONAL DATA</v>
      </c>
      <c r="N3404" s="22" t="s">
        <v>110</v>
      </c>
      <c r="P3404" t="s">
        <v>143</v>
      </c>
      <c r="Q3404" t="s">
        <v>143</v>
      </c>
    </row>
    <row r="3405" spans="1:17" x14ac:dyDescent="0.2">
      <c r="A3405" s="3" t="s">
        <v>103</v>
      </c>
      <c r="B3405" s="3"/>
      <c r="C3405" s="18" t="s">
        <v>104</v>
      </c>
      <c r="D3405" s="18" t="s">
        <v>168</v>
      </c>
      <c r="E3405" s="18" t="s">
        <v>254</v>
      </c>
      <c r="F3405" s="18" t="s">
        <v>791</v>
      </c>
      <c r="G3405" s="19">
        <v>43949</v>
      </c>
      <c r="H3405" s="20" t="s">
        <v>7760</v>
      </c>
      <c r="I3405" s="20" t="s">
        <v>7761</v>
      </c>
      <c r="J3405" s="21">
        <v>25.98</v>
      </c>
      <c r="K3405" s="18" t="str">
        <f>IFERROR(VLOOKUP(LEFT(I3405,7)+0,'[1]_Redacted Trans'!B$1:C$65536,2,0),P3405)</f>
        <v>REDACTED PERSONAL DATA</v>
      </c>
      <c r="L3405" s="18"/>
      <c r="M3405" s="18" t="str">
        <f>IFERROR(VLOOKUP(LEFT(I3405,7)+0,'[1]_Redacted Trans'!B$1:C$65536,2,0),Q3405)</f>
        <v>REDACTED PERSONAL DATA</v>
      </c>
      <c r="N3405" s="22" t="s">
        <v>110</v>
      </c>
      <c r="P3405" t="s">
        <v>143</v>
      </c>
      <c r="Q3405" t="s">
        <v>143</v>
      </c>
    </row>
    <row r="3406" spans="1:17" x14ac:dyDescent="0.2">
      <c r="A3406" s="3" t="s">
        <v>103</v>
      </c>
      <c r="B3406" s="3"/>
      <c r="C3406" s="18" t="s">
        <v>104</v>
      </c>
      <c r="D3406" s="18" t="s">
        <v>168</v>
      </c>
      <c r="E3406" s="18" t="s">
        <v>770</v>
      </c>
      <c r="F3406" s="18" t="s">
        <v>318</v>
      </c>
      <c r="G3406" s="19">
        <v>43949</v>
      </c>
      <c r="H3406" s="20" t="s">
        <v>7762</v>
      </c>
      <c r="I3406" s="20" t="s">
        <v>7763</v>
      </c>
      <c r="J3406" s="21">
        <v>2022.45</v>
      </c>
      <c r="K3406" s="18" t="str">
        <f>IFERROR(VLOOKUP(LEFT(I3406,7)+0,'[1]_Redacted Trans'!B$1:C$65536,2,0),P3406)</f>
        <v>REDACTED PERSONAL DATA</v>
      </c>
      <c r="L3406" s="18">
        <v>9731159</v>
      </c>
      <c r="M3406" s="18" t="str">
        <f>IFERROR(VLOOKUP(LEFT(I3406,7)+0,'[1]_Redacted Trans'!B$1:C$65536,2,0),Q3406)</f>
        <v>REDACTED PERSONAL DATA</v>
      </c>
      <c r="N3406" s="22" t="s">
        <v>110</v>
      </c>
      <c r="P3406" t="s">
        <v>143</v>
      </c>
      <c r="Q3406" t="s">
        <v>143</v>
      </c>
    </row>
    <row r="3407" spans="1:17" x14ac:dyDescent="0.2">
      <c r="A3407" s="3" t="s">
        <v>103</v>
      </c>
      <c r="B3407" s="3"/>
      <c r="C3407" s="18" t="s">
        <v>104</v>
      </c>
      <c r="D3407" s="18" t="s">
        <v>168</v>
      </c>
      <c r="E3407" s="18" t="s">
        <v>770</v>
      </c>
      <c r="F3407" s="18" t="s">
        <v>318</v>
      </c>
      <c r="G3407" s="19">
        <v>43949</v>
      </c>
      <c r="H3407" s="20" t="s">
        <v>7762</v>
      </c>
      <c r="I3407" s="20" t="s">
        <v>7764</v>
      </c>
      <c r="J3407" s="21">
        <v>857.55</v>
      </c>
      <c r="K3407" s="18" t="str">
        <f>IFERROR(VLOOKUP(LEFT(I3407,7)+0,'[1]_Redacted Trans'!B$1:C$65536,2,0),P3407)</f>
        <v>REDACTED PERSONAL DATA</v>
      </c>
      <c r="L3407" s="18">
        <v>9731159</v>
      </c>
      <c r="M3407" s="18" t="str">
        <f>IFERROR(VLOOKUP(LEFT(I3407,7)+0,'[1]_Redacted Trans'!B$1:C$65536,2,0),Q3407)</f>
        <v>REDACTED PERSONAL DATA</v>
      </c>
      <c r="N3407" s="22" t="s">
        <v>110</v>
      </c>
      <c r="P3407" t="s">
        <v>143</v>
      </c>
      <c r="Q3407" t="s">
        <v>143</v>
      </c>
    </row>
    <row r="3408" spans="1:17" x14ac:dyDescent="0.2">
      <c r="A3408" s="3" t="s">
        <v>103</v>
      </c>
      <c r="B3408" s="3"/>
      <c r="C3408" s="18" t="s">
        <v>104</v>
      </c>
      <c r="D3408" s="18" t="s">
        <v>168</v>
      </c>
      <c r="E3408" s="18" t="s">
        <v>254</v>
      </c>
      <c r="F3408" s="18" t="s">
        <v>791</v>
      </c>
      <c r="G3408" s="19">
        <v>43949</v>
      </c>
      <c r="H3408" s="20" t="s">
        <v>7765</v>
      </c>
      <c r="I3408" s="20" t="s">
        <v>7766</v>
      </c>
      <c r="J3408" s="21">
        <v>167.42</v>
      </c>
      <c r="K3408" s="18" t="str">
        <f>IFERROR(VLOOKUP(LEFT(I3408,7)+0,'[1]_Redacted Trans'!B$1:C$65536,2,0),P3408)</f>
        <v>REDACTED PERSONAL DATA</v>
      </c>
      <c r="L3408" s="18">
        <v>6477772</v>
      </c>
      <c r="M3408" s="18" t="str">
        <f>IFERROR(VLOOKUP(LEFT(I3408,7)+0,'[1]_Redacted Trans'!B$1:C$65536,2,0),Q3408)</f>
        <v>REDACTED PERSONAL DATA</v>
      </c>
      <c r="N3408" s="22" t="s">
        <v>110</v>
      </c>
      <c r="P3408" t="s">
        <v>143</v>
      </c>
      <c r="Q3408" t="s">
        <v>143</v>
      </c>
    </row>
    <row r="3409" spans="1:17" x14ac:dyDescent="0.2">
      <c r="A3409" s="3" t="s">
        <v>103</v>
      </c>
      <c r="B3409" s="3"/>
      <c r="C3409" s="18" t="s">
        <v>104</v>
      </c>
      <c r="D3409" s="18" t="s">
        <v>168</v>
      </c>
      <c r="E3409" s="18" t="s">
        <v>254</v>
      </c>
      <c r="F3409" s="18" t="s">
        <v>791</v>
      </c>
      <c r="G3409" s="19">
        <v>43949</v>
      </c>
      <c r="H3409" s="20" t="s">
        <v>7765</v>
      </c>
      <c r="I3409" s="20" t="s">
        <v>7767</v>
      </c>
      <c r="J3409" s="21">
        <v>27.6</v>
      </c>
      <c r="K3409" s="18" t="str">
        <f>IFERROR(VLOOKUP(LEFT(I3409,7)+0,'[1]_Redacted Trans'!B$1:C$65536,2,0),P3409)</f>
        <v>REDACTED PERSONAL DATA</v>
      </c>
      <c r="L3409" s="18">
        <v>6477772</v>
      </c>
      <c r="M3409" s="18" t="str">
        <f>IFERROR(VLOOKUP(LEFT(I3409,7)+0,'[1]_Redacted Trans'!B$1:C$65536,2,0),Q3409)</f>
        <v>REDACTED PERSONAL DATA</v>
      </c>
      <c r="N3409" s="22" t="s">
        <v>110</v>
      </c>
      <c r="P3409" t="s">
        <v>143</v>
      </c>
      <c r="Q3409" t="s">
        <v>143</v>
      </c>
    </row>
    <row r="3410" spans="1:17" x14ac:dyDescent="0.2">
      <c r="A3410" s="3" t="s">
        <v>103</v>
      </c>
      <c r="B3410" s="3"/>
      <c r="C3410" s="18" t="s">
        <v>104</v>
      </c>
      <c r="D3410" s="18" t="s">
        <v>168</v>
      </c>
      <c r="E3410" s="18" t="s">
        <v>254</v>
      </c>
      <c r="F3410" s="18" t="s">
        <v>791</v>
      </c>
      <c r="G3410" s="19">
        <v>43949</v>
      </c>
      <c r="H3410" s="20" t="s">
        <v>7768</v>
      </c>
      <c r="I3410" s="20" t="s">
        <v>7769</v>
      </c>
      <c r="J3410" s="21">
        <v>25.05</v>
      </c>
      <c r="K3410" s="18" t="str">
        <f>IFERROR(VLOOKUP(LEFT(I3410,7)+0,'[1]_Redacted Trans'!B$1:C$65536,2,0),P3410)</f>
        <v>REDACTED PERSONAL DATA</v>
      </c>
      <c r="L3410" s="18"/>
      <c r="M3410" s="18" t="str">
        <f>IFERROR(VLOOKUP(LEFT(I3410,7)+0,'[1]_Redacted Trans'!B$1:C$65536,2,0),Q3410)</f>
        <v>REDACTED PERSONAL DATA</v>
      </c>
      <c r="N3410" s="22" t="s">
        <v>110</v>
      </c>
      <c r="P3410" t="s">
        <v>143</v>
      </c>
      <c r="Q3410" t="s">
        <v>143</v>
      </c>
    </row>
    <row r="3411" spans="1:17" x14ac:dyDescent="0.2">
      <c r="A3411" s="3" t="s">
        <v>103</v>
      </c>
      <c r="B3411" s="3"/>
      <c r="C3411" s="18" t="s">
        <v>104</v>
      </c>
      <c r="D3411" s="18" t="s">
        <v>168</v>
      </c>
      <c r="E3411" s="18" t="s">
        <v>254</v>
      </c>
      <c r="F3411" s="18" t="s">
        <v>791</v>
      </c>
      <c r="G3411" s="19">
        <v>43949</v>
      </c>
      <c r="H3411" s="20" t="s">
        <v>7768</v>
      </c>
      <c r="I3411" s="20" t="s">
        <v>7770</v>
      </c>
      <c r="J3411" s="21">
        <v>10</v>
      </c>
      <c r="K3411" s="18" t="str">
        <f>IFERROR(VLOOKUP(LEFT(I3411,7)+0,'[1]_Redacted Trans'!B$1:C$65536,2,0),P3411)</f>
        <v>REDACTED PERSONAL DATA</v>
      </c>
      <c r="L3411" s="18"/>
      <c r="M3411" s="18" t="str">
        <f>IFERROR(VLOOKUP(LEFT(I3411,7)+0,'[1]_Redacted Trans'!B$1:C$65536,2,0),Q3411)</f>
        <v>REDACTED PERSONAL DATA</v>
      </c>
      <c r="N3411" s="22" t="s">
        <v>110</v>
      </c>
      <c r="P3411" t="s">
        <v>143</v>
      </c>
      <c r="Q3411" t="s">
        <v>143</v>
      </c>
    </row>
    <row r="3412" spans="1:17" x14ac:dyDescent="0.2">
      <c r="A3412" s="3" t="s">
        <v>103</v>
      </c>
      <c r="B3412" s="3"/>
      <c r="C3412" s="18" t="s">
        <v>104</v>
      </c>
      <c r="D3412" s="18" t="s">
        <v>168</v>
      </c>
      <c r="E3412" s="18" t="s">
        <v>770</v>
      </c>
      <c r="F3412" s="18" t="s">
        <v>318</v>
      </c>
      <c r="G3412" s="19">
        <v>43949</v>
      </c>
      <c r="H3412" s="20" t="s">
        <v>7771</v>
      </c>
      <c r="I3412" s="20" t="s">
        <v>7772</v>
      </c>
      <c r="J3412" s="21">
        <v>1247.8</v>
      </c>
      <c r="K3412" s="18" t="str">
        <f>IFERROR(VLOOKUP(LEFT(I3412,7)+0,'[1]_Redacted Trans'!B$1:C$65536,2,0),P3412)</f>
        <v>REDACTED PERSONAL DATA</v>
      </c>
      <c r="L3412" s="18">
        <v>9731159</v>
      </c>
      <c r="M3412" s="18" t="str">
        <f>IFERROR(VLOOKUP(LEFT(I3412,7)+0,'[1]_Redacted Trans'!B$1:C$65536,2,0),Q3412)</f>
        <v>REDACTED PERSONAL DATA</v>
      </c>
      <c r="N3412" s="22" t="s">
        <v>110</v>
      </c>
      <c r="P3412" t="s">
        <v>143</v>
      </c>
      <c r="Q3412" t="s">
        <v>143</v>
      </c>
    </row>
    <row r="3413" spans="1:17" x14ac:dyDescent="0.2">
      <c r="A3413" s="3" t="s">
        <v>103</v>
      </c>
      <c r="B3413" s="3"/>
      <c r="C3413" s="18" t="s">
        <v>104</v>
      </c>
      <c r="D3413" s="18" t="s">
        <v>168</v>
      </c>
      <c r="E3413" s="18" t="s">
        <v>770</v>
      </c>
      <c r="F3413" s="18" t="s">
        <v>318</v>
      </c>
      <c r="G3413" s="19">
        <v>43949</v>
      </c>
      <c r="H3413" s="20" t="s">
        <v>7771</v>
      </c>
      <c r="I3413" s="20" t="s">
        <v>7773</v>
      </c>
      <c r="J3413" s="21">
        <v>202.2</v>
      </c>
      <c r="K3413" s="18" t="str">
        <f>IFERROR(VLOOKUP(LEFT(I3413,7)+0,'[1]_Redacted Trans'!B$1:C$65536,2,0),P3413)</f>
        <v>REDACTED PERSONAL DATA</v>
      </c>
      <c r="L3413" s="18">
        <v>9731159</v>
      </c>
      <c r="M3413" s="18" t="str">
        <f>IFERROR(VLOOKUP(LEFT(I3413,7)+0,'[1]_Redacted Trans'!B$1:C$65536,2,0),Q3413)</f>
        <v>REDACTED PERSONAL DATA</v>
      </c>
      <c r="N3413" s="22" t="s">
        <v>110</v>
      </c>
      <c r="P3413" t="s">
        <v>143</v>
      </c>
      <c r="Q3413" t="s">
        <v>143</v>
      </c>
    </row>
    <row r="3414" spans="1:17" x14ac:dyDescent="0.2">
      <c r="A3414" s="3" t="s">
        <v>103</v>
      </c>
      <c r="B3414" s="3"/>
      <c r="C3414" s="18" t="s">
        <v>104</v>
      </c>
      <c r="D3414" s="18" t="s">
        <v>168</v>
      </c>
      <c r="E3414" s="18" t="s">
        <v>254</v>
      </c>
      <c r="F3414" s="18" t="s">
        <v>791</v>
      </c>
      <c r="G3414" s="19">
        <v>43949</v>
      </c>
      <c r="H3414" s="20" t="s">
        <v>7774</v>
      </c>
      <c r="I3414" s="20" t="s">
        <v>7775</v>
      </c>
      <c r="J3414" s="21">
        <v>18.73</v>
      </c>
      <c r="K3414" s="18" t="str">
        <f>IFERROR(VLOOKUP(LEFT(I3414,7)+0,'[1]_Redacted Trans'!B$1:C$65536,2,0),P3414)</f>
        <v>2119205 - Alpha Group Ltd</v>
      </c>
      <c r="L3414" s="18"/>
      <c r="M3414" s="18" t="str">
        <f>IFERROR(VLOOKUP(LEFT(I3414,7)+0,'[1]_Redacted Trans'!B$1:C$65536,2,0),Q3414)</f>
        <v>1-28 GROOM HOUSE</v>
      </c>
      <c r="N3414" s="22" t="s">
        <v>110</v>
      </c>
      <c r="P3414" t="s">
        <v>1436</v>
      </c>
      <c r="Q3414" t="s">
        <v>7459</v>
      </c>
    </row>
    <row r="3415" spans="1:17" x14ac:dyDescent="0.2">
      <c r="A3415" s="3" t="s">
        <v>103</v>
      </c>
      <c r="B3415" s="3"/>
      <c r="C3415" s="18" t="s">
        <v>104</v>
      </c>
      <c r="D3415" s="18" t="s">
        <v>168</v>
      </c>
      <c r="E3415" s="18" t="s">
        <v>254</v>
      </c>
      <c r="F3415" s="18" t="s">
        <v>793</v>
      </c>
      <c r="G3415" s="19">
        <v>43949</v>
      </c>
      <c r="H3415" s="20" t="s">
        <v>7776</v>
      </c>
      <c r="I3415" s="20" t="s">
        <v>7777</v>
      </c>
      <c r="J3415" s="21">
        <v>120.26</v>
      </c>
      <c r="K3415" s="18" t="str">
        <f>IFERROR(VLOOKUP(LEFT(I3415,7)+0,'[1]_Redacted Trans'!B$1:C$65536,2,0),P3415)</f>
        <v>2119205 - Alpha Group Ltd</v>
      </c>
      <c r="L3415" s="18"/>
      <c r="M3415" s="18" t="str">
        <f>IFERROR(VLOOKUP(LEFT(I3415,7)+0,'[1]_Redacted Trans'!B$1:C$65536,2,0),Q3415)</f>
        <v>1-24 MAYFLOWER HOUSE</v>
      </c>
      <c r="N3415" s="22" t="s">
        <v>110</v>
      </c>
      <c r="P3415" t="s">
        <v>1436</v>
      </c>
      <c r="Q3415" t="s">
        <v>5241</v>
      </c>
    </row>
    <row r="3416" spans="1:17" x14ac:dyDescent="0.2">
      <c r="A3416" s="3" t="s">
        <v>103</v>
      </c>
      <c r="B3416" s="3"/>
      <c r="C3416" s="18" t="s">
        <v>104</v>
      </c>
      <c r="D3416" s="18" t="s">
        <v>168</v>
      </c>
      <c r="E3416" s="18" t="s">
        <v>254</v>
      </c>
      <c r="F3416" s="18" t="s">
        <v>791</v>
      </c>
      <c r="G3416" s="19">
        <v>43949</v>
      </c>
      <c r="H3416" s="20" t="s">
        <v>7778</v>
      </c>
      <c r="I3416" s="20" t="s">
        <v>7779</v>
      </c>
      <c r="J3416" s="21">
        <v>65.540000000000006</v>
      </c>
      <c r="K3416" s="18" t="str">
        <f>IFERROR(VLOOKUP(LEFT(I3416,7)+0,'[1]_Redacted Trans'!B$1:C$65536,2,0),P3416)</f>
        <v>REDACTED PERSONAL DATA</v>
      </c>
      <c r="L3416" s="18"/>
      <c r="M3416" s="18" t="str">
        <f>IFERROR(VLOOKUP(LEFT(I3416,7)+0,'[1]_Redacted Trans'!B$1:C$65536,2,0),Q3416)</f>
        <v>REDACTED PERSONAL DATA</v>
      </c>
      <c r="N3416" s="22" t="s">
        <v>110</v>
      </c>
      <c r="P3416" t="s">
        <v>143</v>
      </c>
      <c r="Q3416" t="s">
        <v>143</v>
      </c>
    </row>
    <row r="3417" spans="1:17" x14ac:dyDescent="0.2">
      <c r="A3417" s="3" t="s">
        <v>103</v>
      </c>
      <c r="B3417" s="3"/>
      <c r="C3417" s="18" t="s">
        <v>104</v>
      </c>
      <c r="D3417" s="18" t="s">
        <v>168</v>
      </c>
      <c r="E3417" s="18" t="s">
        <v>254</v>
      </c>
      <c r="F3417" s="18" t="s">
        <v>791</v>
      </c>
      <c r="G3417" s="19">
        <v>43949</v>
      </c>
      <c r="H3417" s="20" t="s">
        <v>7780</v>
      </c>
      <c r="I3417" s="20" t="s">
        <v>7781</v>
      </c>
      <c r="J3417" s="21">
        <v>18.73</v>
      </c>
      <c r="K3417" s="18" t="str">
        <f>IFERROR(VLOOKUP(LEFT(I3417,7)+0,'[1]_Redacted Trans'!B$1:C$65536,2,0),P3417)</f>
        <v>REDACTED PERSONAL DATA</v>
      </c>
      <c r="L3417" s="18"/>
      <c r="M3417" s="18" t="str">
        <f>IFERROR(VLOOKUP(LEFT(I3417,7)+0,'[1]_Redacted Trans'!B$1:C$65536,2,0),Q3417)</f>
        <v>REDACTED PERSONAL DATA</v>
      </c>
      <c r="N3417" s="22" t="s">
        <v>110</v>
      </c>
      <c r="P3417" t="s">
        <v>143</v>
      </c>
      <c r="Q3417" t="s">
        <v>143</v>
      </c>
    </row>
    <row r="3418" spans="1:17" x14ac:dyDescent="0.2">
      <c r="A3418" s="3" t="s">
        <v>103</v>
      </c>
      <c r="B3418" s="3"/>
      <c r="C3418" s="18" t="s">
        <v>104</v>
      </c>
      <c r="D3418" s="18" t="s">
        <v>168</v>
      </c>
      <c r="E3418" s="18" t="s">
        <v>254</v>
      </c>
      <c r="F3418" s="18" t="s">
        <v>791</v>
      </c>
      <c r="G3418" s="19">
        <v>43949</v>
      </c>
      <c r="H3418" s="20" t="s">
        <v>7782</v>
      </c>
      <c r="I3418" s="20" t="s">
        <v>7783</v>
      </c>
      <c r="J3418" s="21">
        <v>16.23</v>
      </c>
      <c r="K3418" s="18" t="str">
        <f>IFERROR(VLOOKUP(LEFT(I3418,7)+0,'[1]_Redacted Trans'!B$1:C$65536,2,0),P3418)</f>
        <v>REDACTED PERSONAL DATA</v>
      </c>
      <c r="L3418" s="18"/>
      <c r="M3418" s="18" t="str">
        <f>IFERROR(VLOOKUP(LEFT(I3418,7)+0,'[1]_Redacted Trans'!B$1:C$65536,2,0),Q3418)</f>
        <v>REDACTED PERSONAL DATA</v>
      </c>
      <c r="N3418" s="22" t="s">
        <v>110</v>
      </c>
      <c r="P3418" t="s">
        <v>143</v>
      </c>
      <c r="Q3418" t="s">
        <v>143</v>
      </c>
    </row>
    <row r="3419" spans="1:17" x14ac:dyDescent="0.2">
      <c r="A3419" s="3" t="s">
        <v>103</v>
      </c>
      <c r="B3419" s="3"/>
      <c r="C3419" s="18" t="s">
        <v>104</v>
      </c>
      <c r="D3419" s="18" t="s">
        <v>168</v>
      </c>
      <c r="E3419" s="18" t="s">
        <v>254</v>
      </c>
      <c r="F3419" s="18" t="s">
        <v>793</v>
      </c>
      <c r="G3419" s="19">
        <v>43949</v>
      </c>
      <c r="H3419" s="20" t="s">
        <v>7784</v>
      </c>
      <c r="I3419" s="20" t="s">
        <v>7785</v>
      </c>
      <c r="J3419" s="21">
        <v>94.07</v>
      </c>
      <c r="K3419" s="18" t="str">
        <f>IFERROR(VLOOKUP(LEFT(I3419,7)+0,'[1]_Redacted Trans'!B$1:C$65536,2,0),P3419)</f>
        <v>REDACTED PERSONAL DATA</v>
      </c>
      <c r="L3419" s="18"/>
      <c r="M3419" s="18" t="str">
        <f>IFERROR(VLOOKUP(LEFT(I3419,7)+0,'[1]_Redacted Trans'!B$1:C$65536,2,0),Q3419)</f>
        <v>REDACTED PERSONAL DATA</v>
      </c>
      <c r="N3419" s="22" t="s">
        <v>110</v>
      </c>
      <c r="P3419" t="s">
        <v>143</v>
      </c>
      <c r="Q3419" t="s">
        <v>143</v>
      </c>
    </row>
    <row r="3420" spans="1:17" x14ac:dyDescent="0.2">
      <c r="A3420" s="3" t="s">
        <v>103</v>
      </c>
      <c r="B3420" s="3"/>
      <c r="C3420" s="18" t="s">
        <v>104</v>
      </c>
      <c r="D3420" s="18" t="s">
        <v>168</v>
      </c>
      <c r="E3420" s="18" t="s">
        <v>254</v>
      </c>
      <c r="F3420" s="18" t="s">
        <v>791</v>
      </c>
      <c r="G3420" s="19">
        <v>43949</v>
      </c>
      <c r="H3420" s="20" t="s">
        <v>7786</v>
      </c>
      <c r="I3420" s="20" t="s">
        <v>7787</v>
      </c>
      <c r="J3420" s="21">
        <v>65.260000000000005</v>
      </c>
      <c r="K3420" s="18" t="str">
        <f>IFERROR(VLOOKUP(LEFT(I3420,7)+0,'[1]_Redacted Trans'!B$1:C$65536,2,0),P3420)</f>
        <v>REDACTED PERSONAL DATA</v>
      </c>
      <c r="L3420" s="18"/>
      <c r="M3420" s="18" t="str">
        <f>IFERROR(VLOOKUP(LEFT(I3420,7)+0,'[1]_Redacted Trans'!B$1:C$65536,2,0),Q3420)</f>
        <v>REDACTED PERSONAL DATA</v>
      </c>
      <c r="N3420" s="22" t="s">
        <v>110</v>
      </c>
      <c r="P3420" t="s">
        <v>143</v>
      </c>
      <c r="Q3420" t="s">
        <v>143</v>
      </c>
    </row>
    <row r="3421" spans="1:17" x14ac:dyDescent="0.2">
      <c r="A3421" s="3" t="s">
        <v>103</v>
      </c>
      <c r="B3421" s="3"/>
      <c r="C3421" s="18" t="s">
        <v>104</v>
      </c>
      <c r="D3421" s="18" t="s">
        <v>175</v>
      </c>
      <c r="E3421" s="18" t="s">
        <v>245</v>
      </c>
      <c r="F3421" s="18" t="s">
        <v>198</v>
      </c>
      <c r="G3421" s="19">
        <v>43949</v>
      </c>
      <c r="H3421" s="20" t="s">
        <v>7788</v>
      </c>
      <c r="I3421" s="20" t="s">
        <v>7789</v>
      </c>
      <c r="J3421" s="21">
        <v>85</v>
      </c>
      <c r="K3421" s="18" t="str">
        <f>IFERROR(VLOOKUP(LEFT(I3421,7)+0,'[1]_Redacted Trans'!B$1:C$65536,2,0),P3421)</f>
        <v>2100155 - Blue Flame (Colchester) Ltd</v>
      </c>
      <c r="L3421" s="18">
        <v>5086439</v>
      </c>
      <c r="M3421" s="18" t="str">
        <f>IFERROR(VLOOKUP(LEFT(I3421,7)+0,'[1]_Redacted Trans'!B$1:C$65536,2,0),Q3421)</f>
        <v>JEC CALL OUT FOR NO HEAT OR HOT WATER</v>
      </c>
      <c r="N3421" s="22" t="s">
        <v>110</v>
      </c>
      <c r="P3421" t="s">
        <v>716</v>
      </c>
      <c r="Q3421" t="s">
        <v>7790</v>
      </c>
    </row>
    <row r="3422" spans="1:17" x14ac:dyDescent="0.2">
      <c r="A3422" s="3" t="s">
        <v>103</v>
      </c>
      <c r="B3422" s="3"/>
      <c r="C3422" s="18" t="s">
        <v>104</v>
      </c>
      <c r="D3422" s="18" t="s">
        <v>168</v>
      </c>
      <c r="E3422" s="18" t="s">
        <v>254</v>
      </c>
      <c r="F3422" s="18" t="s">
        <v>793</v>
      </c>
      <c r="G3422" s="19">
        <v>43949</v>
      </c>
      <c r="H3422" s="20" t="s">
        <v>7791</v>
      </c>
      <c r="I3422" s="20" t="s">
        <v>7792</v>
      </c>
      <c r="J3422" s="21">
        <v>94.07</v>
      </c>
      <c r="K3422" s="18" t="str">
        <f>IFERROR(VLOOKUP(LEFT(I3422,7)+0,'[1]_Redacted Trans'!B$1:C$65536,2,0),P3422)</f>
        <v>REDACTED PERSONAL DATA</v>
      </c>
      <c r="L3422" s="18"/>
      <c r="M3422" s="18" t="str">
        <f>IFERROR(VLOOKUP(LEFT(I3422,7)+0,'[1]_Redacted Trans'!B$1:C$65536,2,0),Q3422)</f>
        <v>REDACTED PERSONAL DATA</v>
      </c>
      <c r="N3422" s="22" t="s">
        <v>110</v>
      </c>
      <c r="P3422" t="s">
        <v>143</v>
      </c>
      <c r="Q3422" t="s">
        <v>143</v>
      </c>
    </row>
    <row r="3423" spans="1:17" x14ac:dyDescent="0.2">
      <c r="A3423" s="3" t="s">
        <v>103</v>
      </c>
      <c r="B3423" s="3"/>
      <c r="C3423" s="18" t="s">
        <v>104</v>
      </c>
      <c r="D3423" s="18" t="s">
        <v>168</v>
      </c>
      <c r="E3423" s="18" t="s">
        <v>254</v>
      </c>
      <c r="F3423" s="18" t="s">
        <v>791</v>
      </c>
      <c r="G3423" s="19">
        <v>43949</v>
      </c>
      <c r="H3423" s="20" t="s">
        <v>7793</v>
      </c>
      <c r="I3423" s="20" t="s">
        <v>7794</v>
      </c>
      <c r="J3423" s="21">
        <v>383.91</v>
      </c>
      <c r="K3423" s="18" t="str">
        <f>IFERROR(VLOOKUP(LEFT(I3423,7)+0,'[1]_Redacted Trans'!B$1:C$65536,2,0),P3423)</f>
        <v>REDACTED PERSONAL DATA</v>
      </c>
      <c r="L3423" s="18">
        <v>6477772</v>
      </c>
      <c r="M3423" s="18" t="str">
        <f>IFERROR(VLOOKUP(LEFT(I3423,7)+0,'[1]_Redacted Trans'!B$1:C$65536,2,0),Q3423)</f>
        <v>REDACTED PERSONAL DATA</v>
      </c>
      <c r="N3423" s="22" t="s">
        <v>110</v>
      </c>
      <c r="P3423" t="s">
        <v>143</v>
      </c>
      <c r="Q3423" t="s">
        <v>143</v>
      </c>
    </row>
    <row r="3424" spans="1:17" x14ac:dyDescent="0.2">
      <c r="A3424" s="3" t="s">
        <v>103</v>
      </c>
      <c r="B3424" s="3"/>
      <c r="C3424" s="18" t="s">
        <v>104</v>
      </c>
      <c r="D3424" s="18" t="s">
        <v>168</v>
      </c>
      <c r="E3424" s="18" t="s">
        <v>254</v>
      </c>
      <c r="F3424" s="18" t="s">
        <v>791</v>
      </c>
      <c r="G3424" s="19">
        <v>43949</v>
      </c>
      <c r="H3424" s="20" t="s">
        <v>7793</v>
      </c>
      <c r="I3424" s="20" t="s">
        <v>7795</v>
      </c>
      <c r="J3424" s="21">
        <v>296.88</v>
      </c>
      <c r="K3424" s="18" t="str">
        <f>IFERROR(VLOOKUP(LEFT(I3424,7)+0,'[1]_Redacted Trans'!B$1:C$65536,2,0),P3424)</f>
        <v>REDACTED PERSONAL DATA</v>
      </c>
      <c r="L3424" s="18">
        <v>6477772</v>
      </c>
      <c r="M3424" s="18" t="str">
        <f>IFERROR(VLOOKUP(LEFT(I3424,7)+0,'[1]_Redacted Trans'!B$1:C$65536,2,0),Q3424)</f>
        <v>REDACTED PERSONAL DATA</v>
      </c>
      <c r="N3424" s="22" t="s">
        <v>110</v>
      </c>
      <c r="P3424" t="s">
        <v>143</v>
      </c>
      <c r="Q3424" t="s">
        <v>143</v>
      </c>
    </row>
    <row r="3425" spans="1:17" x14ac:dyDescent="0.2">
      <c r="A3425" s="3" t="s">
        <v>103</v>
      </c>
      <c r="B3425" s="3"/>
      <c r="C3425" s="18" t="s">
        <v>104</v>
      </c>
      <c r="D3425" s="18" t="s">
        <v>168</v>
      </c>
      <c r="E3425" s="18" t="s">
        <v>254</v>
      </c>
      <c r="F3425" s="18" t="s">
        <v>791</v>
      </c>
      <c r="G3425" s="19">
        <v>43949</v>
      </c>
      <c r="H3425" s="20" t="s">
        <v>7796</v>
      </c>
      <c r="I3425" s="20" t="s">
        <v>7797</v>
      </c>
      <c r="J3425" s="21">
        <v>123.05</v>
      </c>
      <c r="K3425" s="18" t="str">
        <f>IFERROR(VLOOKUP(LEFT(I3425,7)+0,'[1]_Redacted Trans'!B$1:C$65536,2,0),P3425)</f>
        <v>REDACTED PERSONAL DATA</v>
      </c>
      <c r="L3425" s="18">
        <v>6477772</v>
      </c>
      <c r="M3425" s="18" t="str">
        <f>IFERROR(VLOOKUP(LEFT(I3425,7)+0,'[1]_Redacted Trans'!B$1:C$65536,2,0),Q3425)</f>
        <v>REDACTED PERSONAL DATA</v>
      </c>
      <c r="N3425" s="22" t="s">
        <v>110</v>
      </c>
      <c r="P3425" t="s">
        <v>143</v>
      </c>
      <c r="Q3425" t="s">
        <v>143</v>
      </c>
    </row>
    <row r="3426" spans="1:17" x14ac:dyDescent="0.2">
      <c r="A3426" s="3" t="s">
        <v>103</v>
      </c>
      <c r="B3426" s="3"/>
      <c r="C3426" s="18" t="s">
        <v>104</v>
      </c>
      <c r="D3426" s="18" t="s">
        <v>168</v>
      </c>
      <c r="E3426" s="18" t="s">
        <v>254</v>
      </c>
      <c r="F3426" s="18" t="s">
        <v>791</v>
      </c>
      <c r="G3426" s="19">
        <v>43949</v>
      </c>
      <c r="H3426" s="20" t="s">
        <v>7796</v>
      </c>
      <c r="I3426" s="20" t="s">
        <v>7798</v>
      </c>
      <c r="J3426" s="21">
        <v>15</v>
      </c>
      <c r="K3426" s="18" t="str">
        <f>IFERROR(VLOOKUP(LEFT(I3426,7)+0,'[1]_Redacted Trans'!B$1:C$65536,2,0),P3426)</f>
        <v>REDACTED PERSONAL DATA</v>
      </c>
      <c r="L3426" s="18">
        <v>6477772</v>
      </c>
      <c r="M3426" s="18" t="str">
        <f>IFERROR(VLOOKUP(LEFT(I3426,7)+0,'[1]_Redacted Trans'!B$1:C$65536,2,0),Q3426)</f>
        <v>REDACTED PERSONAL DATA</v>
      </c>
      <c r="N3426" s="22" t="s">
        <v>110</v>
      </c>
      <c r="P3426" t="s">
        <v>143</v>
      </c>
      <c r="Q3426" t="s">
        <v>143</v>
      </c>
    </row>
    <row r="3427" spans="1:17" x14ac:dyDescent="0.2">
      <c r="A3427" s="3" t="s">
        <v>103</v>
      </c>
      <c r="B3427" s="3"/>
      <c r="C3427" s="18" t="s">
        <v>104</v>
      </c>
      <c r="D3427" s="18" t="s">
        <v>168</v>
      </c>
      <c r="E3427" s="18" t="s">
        <v>254</v>
      </c>
      <c r="F3427" s="18" t="s">
        <v>791</v>
      </c>
      <c r="G3427" s="19">
        <v>43949</v>
      </c>
      <c r="H3427" s="20" t="s">
        <v>7799</v>
      </c>
      <c r="I3427" s="20" t="s">
        <v>7800</v>
      </c>
      <c r="J3427" s="21">
        <v>10.74</v>
      </c>
      <c r="K3427" s="18" t="str">
        <f>IFERROR(VLOOKUP(LEFT(I3427,7)+0,'[1]_Redacted Trans'!B$1:C$65536,2,0),P3427)</f>
        <v>REDACTED PERSONAL DATA</v>
      </c>
      <c r="L3427" s="18"/>
      <c r="M3427" s="18" t="str">
        <f>IFERROR(VLOOKUP(LEFT(I3427,7)+0,'[1]_Redacted Trans'!B$1:C$65536,2,0),Q3427)</f>
        <v>REDACTED PERSONAL DATA</v>
      </c>
      <c r="N3427" s="22" t="s">
        <v>110</v>
      </c>
      <c r="P3427" t="s">
        <v>143</v>
      </c>
      <c r="Q3427" t="s">
        <v>143</v>
      </c>
    </row>
    <row r="3428" spans="1:17" x14ac:dyDescent="0.2">
      <c r="A3428" s="3" t="s">
        <v>103</v>
      </c>
      <c r="B3428" s="3"/>
      <c r="C3428" s="18" t="s">
        <v>104</v>
      </c>
      <c r="D3428" s="18" t="s">
        <v>168</v>
      </c>
      <c r="E3428" s="18" t="s">
        <v>254</v>
      </c>
      <c r="F3428" s="18" t="s">
        <v>791</v>
      </c>
      <c r="G3428" s="19">
        <v>43949</v>
      </c>
      <c r="H3428" s="20" t="s">
        <v>7801</v>
      </c>
      <c r="I3428" s="20" t="s">
        <v>7802</v>
      </c>
      <c r="J3428" s="21">
        <v>81.430000000000007</v>
      </c>
      <c r="K3428" s="18" t="str">
        <f>IFERROR(VLOOKUP(LEFT(I3428,7)+0,'[1]_Redacted Trans'!B$1:C$65536,2,0),P3428)</f>
        <v>REDACTED PERSONAL DATA</v>
      </c>
      <c r="L3428" s="18"/>
      <c r="M3428" s="18" t="str">
        <f>IFERROR(VLOOKUP(LEFT(I3428,7)+0,'[1]_Redacted Trans'!B$1:C$65536,2,0),Q3428)</f>
        <v>REDACTED PERSONAL DATA</v>
      </c>
      <c r="N3428" s="22" t="s">
        <v>110</v>
      </c>
      <c r="P3428" t="s">
        <v>143</v>
      </c>
      <c r="Q3428" t="s">
        <v>143</v>
      </c>
    </row>
    <row r="3429" spans="1:17" x14ac:dyDescent="0.2">
      <c r="A3429" s="3" t="s">
        <v>103</v>
      </c>
      <c r="B3429" s="3"/>
      <c r="C3429" s="18" t="s">
        <v>104</v>
      </c>
      <c r="D3429" s="18" t="s">
        <v>168</v>
      </c>
      <c r="E3429" s="18" t="s">
        <v>254</v>
      </c>
      <c r="F3429" s="18" t="s">
        <v>791</v>
      </c>
      <c r="G3429" s="19">
        <v>43949</v>
      </c>
      <c r="H3429" s="20" t="s">
        <v>7803</v>
      </c>
      <c r="I3429" s="20" t="s">
        <v>7804</v>
      </c>
      <c r="J3429" s="21">
        <v>81.430000000000007</v>
      </c>
      <c r="K3429" s="18" t="str">
        <f>IFERROR(VLOOKUP(LEFT(I3429,7)+0,'[1]_Redacted Trans'!B$1:C$65536,2,0),P3429)</f>
        <v>REDACTED PERSONAL DATA</v>
      </c>
      <c r="L3429" s="18"/>
      <c r="M3429" s="18" t="str">
        <f>IFERROR(VLOOKUP(LEFT(I3429,7)+0,'[1]_Redacted Trans'!B$1:C$65536,2,0),Q3429)</f>
        <v>REDACTED PERSONAL DATA</v>
      </c>
      <c r="N3429" s="22" t="s">
        <v>110</v>
      </c>
      <c r="P3429" t="s">
        <v>143</v>
      </c>
      <c r="Q3429" t="s">
        <v>143</v>
      </c>
    </row>
    <row r="3430" spans="1:17" x14ac:dyDescent="0.2">
      <c r="A3430" s="3" t="s">
        <v>103</v>
      </c>
      <c r="B3430" s="3"/>
      <c r="C3430" s="18" t="s">
        <v>104</v>
      </c>
      <c r="D3430" s="18" t="s">
        <v>168</v>
      </c>
      <c r="E3430" s="18" t="s">
        <v>254</v>
      </c>
      <c r="F3430" s="18" t="s">
        <v>791</v>
      </c>
      <c r="G3430" s="19">
        <v>43949</v>
      </c>
      <c r="H3430" s="20" t="s">
        <v>7805</v>
      </c>
      <c r="I3430" s="20" t="s">
        <v>7806</v>
      </c>
      <c r="J3430" s="21">
        <v>81.430000000000007</v>
      </c>
      <c r="K3430" s="18" t="str">
        <f>IFERROR(VLOOKUP(LEFT(I3430,7)+0,'[1]_Redacted Trans'!B$1:C$65536,2,0),P3430)</f>
        <v>REDACTED PERSONAL DATA</v>
      </c>
      <c r="L3430" s="18"/>
      <c r="M3430" s="18" t="str">
        <f>IFERROR(VLOOKUP(LEFT(I3430,7)+0,'[1]_Redacted Trans'!B$1:C$65536,2,0),Q3430)</f>
        <v>REDACTED PERSONAL DATA</v>
      </c>
      <c r="N3430" s="22" t="s">
        <v>110</v>
      </c>
      <c r="P3430" t="s">
        <v>143</v>
      </c>
      <c r="Q3430" t="s">
        <v>143</v>
      </c>
    </row>
    <row r="3431" spans="1:17" x14ac:dyDescent="0.2">
      <c r="A3431" s="3" t="s">
        <v>103</v>
      </c>
      <c r="B3431" s="3"/>
      <c r="C3431" s="18" t="s">
        <v>104</v>
      </c>
      <c r="D3431" s="18" t="s">
        <v>168</v>
      </c>
      <c r="E3431" s="18" t="s">
        <v>254</v>
      </c>
      <c r="F3431" s="18" t="s">
        <v>795</v>
      </c>
      <c r="G3431" s="19">
        <v>43949</v>
      </c>
      <c r="H3431" s="20">
        <v>2661791</v>
      </c>
      <c r="I3431" s="20" t="s">
        <v>7807</v>
      </c>
      <c r="J3431" s="21">
        <v>73.739999999999995</v>
      </c>
      <c r="K3431" s="18" t="str">
        <f>IFERROR(VLOOKUP(LEFT(I3431,7)+0,'[1]_Redacted Trans'!B$1:C$65536,2,0),P3431)</f>
        <v>REDACTED PERSONAL DATA</v>
      </c>
      <c r="L3431" s="18"/>
      <c r="M3431" s="18" t="str">
        <f>IFERROR(VLOOKUP(LEFT(I3431,7)+0,'[1]_Redacted Trans'!B$1:C$65536,2,0),Q3431)</f>
        <v>REDACTED PERSONAL DATA</v>
      </c>
      <c r="N3431" s="22" t="s">
        <v>110</v>
      </c>
      <c r="P3431" t="s">
        <v>143</v>
      </c>
      <c r="Q3431" t="s">
        <v>143</v>
      </c>
    </row>
    <row r="3432" spans="1:17" x14ac:dyDescent="0.2">
      <c r="A3432" s="3" t="s">
        <v>103</v>
      </c>
      <c r="B3432" s="3"/>
      <c r="C3432" s="18" t="s">
        <v>104</v>
      </c>
      <c r="D3432" s="18" t="s">
        <v>168</v>
      </c>
      <c r="E3432" s="18" t="s">
        <v>254</v>
      </c>
      <c r="F3432" s="18" t="s">
        <v>791</v>
      </c>
      <c r="G3432" s="19">
        <v>43949</v>
      </c>
      <c r="H3432" s="20" t="s">
        <v>7808</v>
      </c>
      <c r="I3432" s="20" t="s">
        <v>7809</v>
      </c>
      <c r="J3432" s="21">
        <v>117.59</v>
      </c>
      <c r="K3432" s="18" t="str">
        <f>IFERROR(VLOOKUP(LEFT(I3432,7)+0,'[1]_Redacted Trans'!B$1:C$65536,2,0),P3432)</f>
        <v>REDACTED PERSONAL DATA</v>
      </c>
      <c r="L3432" s="18"/>
      <c r="M3432" s="18" t="str">
        <f>IFERROR(VLOOKUP(LEFT(I3432,7)+0,'[1]_Redacted Trans'!B$1:C$65536,2,0),Q3432)</f>
        <v>REDACTED PERSONAL DATA</v>
      </c>
      <c r="N3432" s="22" t="s">
        <v>110</v>
      </c>
      <c r="P3432" t="s">
        <v>143</v>
      </c>
      <c r="Q3432" t="s">
        <v>143</v>
      </c>
    </row>
    <row r="3433" spans="1:17" x14ac:dyDescent="0.2">
      <c r="A3433" s="3" t="s">
        <v>103</v>
      </c>
      <c r="B3433" s="3"/>
      <c r="C3433" s="18" t="s">
        <v>104</v>
      </c>
      <c r="D3433" s="18" t="s">
        <v>316</v>
      </c>
      <c r="E3433" s="18" t="s">
        <v>378</v>
      </c>
      <c r="F3433" s="18" t="s">
        <v>379</v>
      </c>
      <c r="G3433" s="19">
        <v>43949</v>
      </c>
      <c r="H3433" s="20"/>
      <c r="I3433" s="20" t="s">
        <v>7810</v>
      </c>
      <c r="J3433" s="21">
        <v>59.12</v>
      </c>
      <c r="K3433" s="18" t="str">
        <f>IFERROR(VLOOKUP(LEFT(I3433,7)+0,'[1]_Redacted Trans'!B$1:C$65536,2,0),P3433)</f>
        <v>2118748 - Castle Water Ltd</v>
      </c>
      <c r="L3433" s="18" t="s">
        <v>381</v>
      </c>
      <c r="M3433" s="18" t="str">
        <f>IFERROR(VLOOKUP(LEFT(I3433,7)+0,'[1]_Redacted Trans'!B$1:C$65536,2,0),Q3433)</f>
        <v>PIER AVE WASTE AND WATER MACH 2020</v>
      </c>
      <c r="N3433" s="22" t="s">
        <v>110</v>
      </c>
      <c r="P3433" t="s">
        <v>382</v>
      </c>
      <c r="Q3433" t="s">
        <v>7811</v>
      </c>
    </row>
    <row r="3434" spans="1:17" x14ac:dyDescent="0.2">
      <c r="A3434" s="3" t="s">
        <v>103</v>
      </c>
      <c r="B3434" s="3"/>
      <c r="C3434" s="18" t="s">
        <v>104</v>
      </c>
      <c r="D3434" s="18" t="s">
        <v>316</v>
      </c>
      <c r="E3434" s="18" t="s">
        <v>378</v>
      </c>
      <c r="F3434" s="18" t="s">
        <v>336</v>
      </c>
      <c r="G3434" s="19">
        <v>43949</v>
      </c>
      <c r="H3434" s="20"/>
      <c r="I3434" s="20" t="s">
        <v>7812</v>
      </c>
      <c r="J3434" s="21">
        <v>61.47</v>
      </c>
      <c r="K3434" s="18" t="str">
        <f>IFERROR(VLOOKUP(LEFT(I3434,7)+0,'[1]_Redacted Trans'!B$1:C$65536,2,0),P3434)</f>
        <v>2118748 - Castle Water Ltd</v>
      </c>
      <c r="L3434" s="18" t="s">
        <v>381</v>
      </c>
      <c r="M3434" s="18" t="str">
        <f>IFERROR(VLOOKUP(LEFT(I3434,7)+0,'[1]_Redacted Trans'!B$1:C$65536,2,0),Q3434)</f>
        <v>PIER AVE WASTE AND WATER MACH 2020</v>
      </c>
      <c r="N3434" s="22" t="s">
        <v>110</v>
      </c>
      <c r="P3434" t="s">
        <v>382</v>
      </c>
      <c r="Q3434" t="s">
        <v>7811</v>
      </c>
    </row>
    <row r="3435" spans="1:17" x14ac:dyDescent="0.2">
      <c r="A3435" s="3" t="s">
        <v>103</v>
      </c>
      <c r="B3435" s="3"/>
      <c r="C3435" s="18" t="s">
        <v>104</v>
      </c>
      <c r="D3435" s="18" t="s">
        <v>316</v>
      </c>
      <c r="E3435" s="18" t="s">
        <v>378</v>
      </c>
      <c r="F3435" s="18" t="s">
        <v>379</v>
      </c>
      <c r="G3435" s="19">
        <v>43949</v>
      </c>
      <c r="H3435" s="20"/>
      <c r="I3435" s="20" t="s">
        <v>7813</v>
      </c>
      <c r="J3435" s="21">
        <v>10.83</v>
      </c>
      <c r="K3435" s="18" t="str">
        <f>IFERROR(VLOOKUP(LEFT(I3435,7)+0,'[1]_Redacted Trans'!B$1:C$65536,2,0),P3435)</f>
        <v>2118748 - Castle Water Ltd</v>
      </c>
      <c r="L3435" s="18" t="s">
        <v>381</v>
      </c>
      <c r="M3435" s="18" t="str">
        <f>IFERROR(VLOOKUP(LEFT(I3435,7)+0,'[1]_Redacted Trans'!B$1:C$65536,2,0),Q3435)</f>
        <v>PRINT UNIT WASTE AND WATER MARCH 2020</v>
      </c>
      <c r="N3435" s="22" t="s">
        <v>110</v>
      </c>
      <c r="P3435" t="s">
        <v>382</v>
      </c>
      <c r="Q3435" t="s">
        <v>7814</v>
      </c>
    </row>
    <row r="3436" spans="1:17" x14ac:dyDescent="0.2">
      <c r="A3436" s="3" t="s">
        <v>103</v>
      </c>
      <c r="B3436" s="3"/>
      <c r="C3436" s="18" t="s">
        <v>104</v>
      </c>
      <c r="D3436" s="18" t="s">
        <v>316</v>
      </c>
      <c r="E3436" s="18" t="s">
        <v>378</v>
      </c>
      <c r="F3436" s="18" t="s">
        <v>336</v>
      </c>
      <c r="G3436" s="19">
        <v>43949</v>
      </c>
      <c r="H3436" s="20"/>
      <c r="I3436" s="20" t="s">
        <v>7815</v>
      </c>
      <c r="J3436" s="21">
        <v>5.97</v>
      </c>
      <c r="K3436" s="18" t="str">
        <f>IFERROR(VLOOKUP(LEFT(I3436,7)+0,'[1]_Redacted Trans'!B$1:C$65536,2,0),P3436)</f>
        <v>2118748 - Castle Water Ltd</v>
      </c>
      <c r="L3436" s="18" t="s">
        <v>381</v>
      </c>
      <c r="M3436" s="18" t="str">
        <f>IFERROR(VLOOKUP(LEFT(I3436,7)+0,'[1]_Redacted Trans'!B$1:C$65536,2,0),Q3436)</f>
        <v>PRINT UNIT WASTE AND WATER MARCH 2020</v>
      </c>
      <c r="N3436" s="22" t="s">
        <v>110</v>
      </c>
      <c r="P3436" t="s">
        <v>382</v>
      </c>
      <c r="Q3436" t="s">
        <v>7814</v>
      </c>
    </row>
    <row r="3437" spans="1:17" x14ac:dyDescent="0.2">
      <c r="A3437" s="3" t="s">
        <v>103</v>
      </c>
      <c r="B3437" s="3"/>
      <c r="C3437" s="18" t="s">
        <v>104</v>
      </c>
      <c r="D3437" s="18" t="s">
        <v>316</v>
      </c>
      <c r="E3437" s="18" t="s">
        <v>348</v>
      </c>
      <c r="F3437" s="18" t="s">
        <v>379</v>
      </c>
      <c r="G3437" s="19">
        <v>43949</v>
      </c>
      <c r="H3437" s="20"/>
      <c r="I3437" s="20" t="s">
        <v>7816</v>
      </c>
      <c r="J3437" s="21">
        <v>20.6</v>
      </c>
      <c r="K3437" s="18" t="str">
        <f>IFERROR(VLOOKUP(LEFT(I3437,7)+0,'[1]_Redacted Trans'!B$1:C$65536,2,0),P3437)</f>
        <v>2118748 - Castle Water Ltd</v>
      </c>
      <c r="L3437" s="18" t="s">
        <v>381</v>
      </c>
      <c r="M3437" s="18" t="str">
        <f>IFERROR(VLOOKUP(LEFT(I3437,7)+0,'[1]_Redacted Trans'!B$1:C$65536,2,0),Q3437)</f>
        <v>WORKSHOP, NORTHBOURNE WASTE AND WATER MARCH 2020</v>
      </c>
      <c r="N3437" s="22" t="s">
        <v>110</v>
      </c>
      <c r="P3437" t="s">
        <v>382</v>
      </c>
      <c r="Q3437" t="s">
        <v>7817</v>
      </c>
    </row>
    <row r="3438" spans="1:17" x14ac:dyDescent="0.2">
      <c r="A3438" s="3" t="s">
        <v>103</v>
      </c>
      <c r="B3438" s="3"/>
      <c r="C3438" s="18" t="s">
        <v>104</v>
      </c>
      <c r="D3438" s="18" t="s">
        <v>316</v>
      </c>
      <c r="E3438" s="18" t="s">
        <v>348</v>
      </c>
      <c r="F3438" s="18" t="s">
        <v>336</v>
      </c>
      <c r="G3438" s="19">
        <v>43949</v>
      </c>
      <c r="H3438" s="20"/>
      <c r="I3438" s="20" t="s">
        <v>7818</v>
      </c>
      <c r="J3438" s="21">
        <v>17.03</v>
      </c>
      <c r="K3438" s="18" t="str">
        <f>IFERROR(VLOOKUP(LEFT(I3438,7)+0,'[1]_Redacted Trans'!B$1:C$65536,2,0),P3438)</f>
        <v>2118748 - Castle Water Ltd</v>
      </c>
      <c r="L3438" s="18" t="s">
        <v>381</v>
      </c>
      <c r="M3438" s="18" t="str">
        <f>IFERROR(VLOOKUP(LEFT(I3438,7)+0,'[1]_Redacted Trans'!B$1:C$65536,2,0),Q3438)</f>
        <v>WORKSHOP, NORTHBOURNE WASTE AND WATER MARCH 2020</v>
      </c>
      <c r="N3438" s="22" t="s">
        <v>110</v>
      </c>
      <c r="P3438" t="s">
        <v>382</v>
      </c>
      <c r="Q3438" t="s">
        <v>7817</v>
      </c>
    </row>
    <row r="3439" spans="1:17" x14ac:dyDescent="0.2">
      <c r="A3439" s="3" t="s">
        <v>103</v>
      </c>
      <c r="B3439" s="3"/>
      <c r="C3439" s="18" t="s">
        <v>104</v>
      </c>
      <c r="D3439" s="18" t="s">
        <v>316</v>
      </c>
      <c r="E3439" s="18" t="s">
        <v>348</v>
      </c>
      <c r="F3439" s="18" t="s">
        <v>379</v>
      </c>
      <c r="G3439" s="19">
        <v>43949</v>
      </c>
      <c r="H3439" s="20"/>
      <c r="I3439" s="20" t="s">
        <v>7819</v>
      </c>
      <c r="J3439" s="21">
        <v>42.32</v>
      </c>
      <c r="K3439" s="18" t="str">
        <f>IFERROR(VLOOKUP(LEFT(I3439,7)+0,'[1]_Redacted Trans'!B$1:C$65536,2,0),P3439)</f>
        <v>2118748 - Castle Water Ltd</v>
      </c>
      <c r="L3439" s="18" t="s">
        <v>381</v>
      </c>
      <c r="M3439" s="18" t="str">
        <f>IFERROR(VLOOKUP(LEFT(I3439,7)+0,'[1]_Redacted Trans'!B$1:C$65536,2,0),Q3439)</f>
        <v>NORTHBOURNE WASTE AND WATER MARCH 2020</v>
      </c>
      <c r="N3439" s="22" t="s">
        <v>110</v>
      </c>
      <c r="P3439" t="s">
        <v>382</v>
      </c>
      <c r="Q3439" t="s">
        <v>7820</v>
      </c>
    </row>
    <row r="3440" spans="1:17" x14ac:dyDescent="0.2">
      <c r="A3440" s="3" t="s">
        <v>103</v>
      </c>
      <c r="B3440" s="3"/>
      <c r="C3440" s="18" t="s">
        <v>104</v>
      </c>
      <c r="D3440" s="18" t="s">
        <v>316</v>
      </c>
      <c r="E3440" s="18" t="s">
        <v>348</v>
      </c>
      <c r="F3440" s="18" t="s">
        <v>336</v>
      </c>
      <c r="G3440" s="19">
        <v>43949</v>
      </c>
      <c r="H3440" s="20"/>
      <c r="I3440" s="20" t="s">
        <v>7821</v>
      </c>
      <c r="J3440" s="21">
        <v>41.6</v>
      </c>
      <c r="K3440" s="18" t="str">
        <f>IFERROR(VLOOKUP(LEFT(I3440,7)+0,'[1]_Redacted Trans'!B$1:C$65536,2,0),P3440)</f>
        <v>2118748 - Castle Water Ltd</v>
      </c>
      <c r="L3440" s="18" t="s">
        <v>381</v>
      </c>
      <c r="M3440" s="18" t="str">
        <f>IFERROR(VLOOKUP(LEFT(I3440,7)+0,'[1]_Redacted Trans'!B$1:C$65536,2,0),Q3440)</f>
        <v>NORTHBOURNE WASTE AND WATER MARCH 2020</v>
      </c>
      <c r="N3440" s="22" t="s">
        <v>110</v>
      </c>
      <c r="P3440" t="s">
        <v>382</v>
      </c>
      <c r="Q3440" t="s">
        <v>7820</v>
      </c>
    </row>
    <row r="3441" spans="1:17" x14ac:dyDescent="0.2">
      <c r="A3441" s="3" t="s">
        <v>103</v>
      </c>
      <c r="B3441" s="3"/>
      <c r="C3441" s="18" t="s">
        <v>104</v>
      </c>
      <c r="D3441" s="18" t="s">
        <v>316</v>
      </c>
      <c r="E3441" s="18" t="s">
        <v>378</v>
      </c>
      <c r="F3441" s="18" t="s">
        <v>379</v>
      </c>
      <c r="G3441" s="19">
        <v>43949</v>
      </c>
      <c r="H3441" s="20"/>
      <c r="I3441" s="20" t="s">
        <v>7822</v>
      </c>
      <c r="J3441" s="21">
        <v>233.89</v>
      </c>
      <c r="K3441" s="18" t="str">
        <f>IFERROR(VLOOKUP(LEFT(I3441,7)+0,'[1]_Redacted Trans'!B$1:C$65536,2,0),P3441)</f>
        <v>2118748 - Castle Water Ltd</v>
      </c>
      <c r="L3441" s="18" t="s">
        <v>381</v>
      </c>
      <c r="M3441" s="18" t="str">
        <f>IFERROR(VLOOKUP(LEFT(I3441,7)+0,'[1]_Redacted Trans'!B$1:C$65536,2,0),Q3441)</f>
        <v>TOWN HALL WASTE AND WATER MARCH 2020</v>
      </c>
      <c r="N3441" s="22" t="s">
        <v>110</v>
      </c>
      <c r="P3441" t="s">
        <v>382</v>
      </c>
      <c r="Q3441" t="s">
        <v>7823</v>
      </c>
    </row>
    <row r="3442" spans="1:17" x14ac:dyDescent="0.2">
      <c r="A3442" s="3" t="s">
        <v>103</v>
      </c>
      <c r="B3442" s="3"/>
      <c r="C3442" s="18" t="s">
        <v>104</v>
      </c>
      <c r="D3442" s="18" t="s">
        <v>316</v>
      </c>
      <c r="E3442" s="18" t="s">
        <v>378</v>
      </c>
      <c r="F3442" s="18" t="s">
        <v>336</v>
      </c>
      <c r="G3442" s="19">
        <v>43949</v>
      </c>
      <c r="H3442" s="20"/>
      <c r="I3442" s="20" t="s">
        <v>7824</v>
      </c>
      <c r="J3442" s="21">
        <v>261.13</v>
      </c>
      <c r="K3442" s="18" t="str">
        <f>IFERROR(VLOOKUP(LEFT(I3442,7)+0,'[1]_Redacted Trans'!B$1:C$65536,2,0),P3442)</f>
        <v>2118748 - Castle Water Ltd</v>
      </c>
      <c r="L3442" s="18" t="s">
        <v>381</v>
      </c>
      <c r="M3442" s="18" t="str">
        <f>IFERROR(VLOOKUP(LEFT(I3442,7)+0,'[1]_Redacted Trans'!B$1:C$65536,2,0),Q3442)</f>
        <v>TOWN HALL WASTE AND WATER MARCH 2020</v>
      </c>
      <c r="N3442" s="22" t="s">
        <v>110</v>
      </c>
      <c r="P3442" t="s">
        <v>382</v>
      </c>
      <c r="Q3442" t="s">
        <v>7823</v>
      </c>
    </row>
    <row r="3443" spans="1:17" x14ac:dyDescent="0.2">
      <c r="A3443" s="3" t="s">
        <v>103</v>
      </c>
      <c r="B3443" s="3"/>
      <c r="C3443" s="18" t="s">
        <v>104</v>
      </c>
      <c r="D3443" s="18" t="s">
        <v>161</v>
      </c>
      <c r="E3443" s="18" t="s">
        <v>1274</v>
      </c>
      <c r="F3443" s="18" t="s">
        <v>230</v>
      </c>
      <c r="G3443" s="19">
        <v>43949</v>
      </c>
      <c r="H3443" s="20"/>
      <c r="I3443" s="20" t="s">
        <v>7825</v>
      </c>
      <c r="J3443" s="21">
        <v>84.04</v>
      </c>
      <c r="K3443" s="18" t="str">
        <f>IFERROR(VLOOKUP(LEFT(I3443,7)+0,'[1]_Redacted Trans'!B$1:C$65536,2,0),P3443)</f>
        <v>2107521 - E.On</v>
      </c>
      <c r="L3443" s="18"/>
      <c r="M3443" s="18" t="str">
        <f>IFERROR(VLOOKUP(LEFT(I3443,7)+0,'[1]_Redacted Trans'!B$1:C$65536,2,0),Q3443)</f>
        <v>UNMETERED CCTV CAMERAS JAN-MARCH 20</v>
      </c>
      <c r="N3443" s="22" t="s">
        <v>110</v>
      </c>
      <c r="P3443" t="s">
        <v>1043</v>
      </c>
      <c r="Q3443" t="s">
        <v>7826</v>
      </c>
    </row>
    <row r="3444" spans="1:17" x14ac:dyDescent="0.2">
      <c r="A3444" s="3" t="s">
        <v>103</v>
      </c>
      <c r="B3444" s="3"/>
      <c r="C3444" s="18" t="s">
        <v>104</v>
      </c>
      <c r="D3444" s="18" t="s">
        <v>168</v>
      </c>
      <c r="E3444" s="18" t="s">
        <v>229</v>
      </c>
      <c r="F3444" s="18" t="s">
        <v>230</v>
      </c>
      <c r="G3444" s="19">
        <v>43949</v>
      </c>
      <c r="H3444" s="20"/>
      <c r="I3444" s="20" t="s">
        <v>7827</v>
      </c>
      <c r="J3444" s="21">
        <v>72.72</v>
      </c>
      <c r="K3444" s="18" t="str">
        <f>IFERROR(VLOOKUP(LEFT(I3444,7)+0,'[1]_Redacted Trans'!B$1:C$65536,2,0),P3444)</f>
        <v>2107521 - E.On</v>
      </c>
      <c r="L3444" s="18"/>
      <c r="M3444" s="18" t="str">
        <f>IFERROR(VLOOKUP(LEFT(I3444,7)+0,'[1]_Redacted Trans'!B$1:C$65536,2,0),Q3444)</f>
        <v>TV AMPS FRINTON 2X QUARTERS</v>
      </c>
      <c r="N3444" s="22" t="s">
        <v>110</v>
      </c>
      <c r="P3444" t="s">
        <v>1043</v>
      </c>
      <c r="Q3444" t="s">
        <v>7828</v>
      </c>
    </row>
    <row r="3445" spans="1:17" x14ac:dyDescent="0.2">
      <c r="A3445" s="3" t="s">
        <v>103</v>
      </c>
      <c r="B3445" s="3"/>
      <c r="C3445" s="18" t="s">
        <v>104</v>
      </c>
      <c r="D3445" s="18" t="s">
        <v>168</v>
      </c>
      <c r="E3445" s="18" t="s">
        <v>254</v>
      </c>
      <c r="F3445" s="18" t="s">
        <v>829</v>
      </c>
      <c r="G3445" s="19">
        <v>43949</v>
      </c>
      <c r="H3445" s="20" t="s">
        <v>7829</v>
      </c>
      <c r="I3445" s="20" t="s">
        <v>7830</v>
      </c>
      <c r="J3445" s="21">
        <v>162</v>
      </c>
      <c r="K3445" s="18" t="str">
        <f>IFERROR(VLOOKUP(LEFT(I3445,7)+0,'[1]_Redacted Trans'!B$1:C$65536,2,0),P3445)</f>
        <v>REDACTED PERSONAL DATA</v>
      </c>
      <c r="L3445" s="18"/>
      <c r="M3445" s="18" t="str">
        <f>IFERROR(VLOOKUP(LEFT(I3445,7)+0,'[1]_Redacted Trans'!B$1:C$65536,2,0),Q3445)</f>
        <v>REDACTED PERSONAL DATA</v>
      </c>
      <c r="N3445" s="22" t="s">
        <v>110</v>
      </c>
      <c r="P3445" t="s">
        <v>143</v>
      </c>
      <c r="Q3445" t="s">
        <v>143</v>
      </c>
    </row>
    <row r="3446" spans="1:17" x14ac:dyDescent="0.2">
      <c r="A3446" s="3" t="s">
        <v>103</v>
      </c>
      <c r="B3446" s="3"/>
      <c r="C3446" s="18" t="s">
        <v>104</v>
      </c>
      <c r="D3446" s="18" t="s">
        <v>153</v>
      </c>
      <c r="E3446" s="18" t="s">
        <v>154</v>
      </c>
      <c r="F3446" s="18" t="s">
        <v>484</v>
      </c>
      <c r="G3446" s="19">
        <v>43949</v>
      </c>
      <c r="H3446" s="20" t="s">
        <v>7831</v>
      </c>
      <c r="I3446" s="20" t="s">
        <v>7832</v>
      </c>
      <c r="J3446" s="21">
        <v>630</v>
      </c>
      <c r="K3446" s="18" t="str">
        <f>IFERROR(VLOOKUP(LEFT(I3446,7)+0,'[1]_Redacted Trans'!B$1:C$65536,2,0),P3446)</f>
        <v>2114701 - Drury McPherson Partnership</v>
      </c>
      <c r="L3446" s="18"/>
      <c r="M3446" s="18" t="str">
        <f>IFERROR(VLOOKUP(LEFT(I3446,7)+0,'[1]_Redacted Trans'!B$1:C$65536,2,0),Q3446)</f>
        <v>ST OSYTH PRIORY : HERITAGE ADVICE ON BUSINESS PLAN</v>
      </c>
      <c r="N3446" s="22" t="s">
        <v>110</v>
      </c>
      <c r="P3446" t="s">
        <v>7833</v>
      </c>
      <c r="Q3446" t="s">
        <v>7834</v>
      </c>
    </row>
    <row r="3447" spans="1:17" x14ac:dyDescent="0.2">
      <c r="A3447" s="3" t="s">
        <v>103</v>
      </c>
      <c r="B3447" s="3"/>
      <c r="C3447" s="18" t="s">
        <v>104</v>
      </c>
      <c r="D3447" s="18" t="s">
        <v>239</v>
      </c>
      <c r="E3447" s="18" t="s">
        <v>266</v>
      </c>
      <c r="F3447" s="18" t="s">
        <v>336</v>
      </c>
      <c r="G3447" s="19">
        <v>43949</v>
      </c>
      <c r="H3447" s="20"/>
      <c r="I3447" s="20" t="s">
        <v>7835</v>
      </c>
      <c r="J3447" s="21">
        <v>15.54</v>
      </c>
      <c r="K3447" s="18" t="str">
        <f>IFERROR(VLOOKUP(LEFT(I3447,7)+0,'[1]_Redacted Trans'!B$1:C$65536,2,0),P3447)</f>
        <v>2116484 - Affinity For Business</v>
      </c>
      <c r="L3447" s="18">
        <v>9933767</v>
      </c>
      <c r="M3447" s="18" t="str">
        <f>IFERROR(VLOOKUP(LEFT(I3447,7)+0,'[1]_Redacted Trans'!B$1:C$65536,2,0),Q3447)</f>
        <v>BANDSTAND PUB CONS</v>
      </c>
      <c r="N3447" s="22" t="s">
        <v>110</v>
      </c>
      <c r="P3447" t="s">
        <v>1314</v>
      </c>
      <c r="Q3447" t="s">
        <v>7836</v>
      </c>
    </row>
    <row r="3448" spans="1:17" x14ac:dyDescent="0.2">
      <c r="A3448" s="3" t="s">
        <v>103</v>
      </c>
      <c r="B3448" s="3"/>
      <c r="C3448" s="18" t="s">
        <v>104</v>
      </c>
      <c r="D3448" s="18" t="s">
        <v>239</v>
      </c>
      <c r="E3448" s="18" t="s">
        <v>266</v>
      </c>
      <c r="F3448" s="18" t="s">
        <v>230</v>
      </c>
      <c r="G3448" s="19">
        <v>43949</v>
      </c>
      <c r="H3448" s="20"/>
      <c r="I3448" s="20" t="s">
        <v>7837</v>
      </c>
      <c r="J3448" s="21">
        <v>27.68</v>
      </c>
      <c r="K3448" s="18" t="str">
        <f>IFERROR(VLOOKUP(LEFT(I3448,7)+0,'[1]_Redacted Trans'!B$1:C$65536,2,0),P3448)</f>
        <v>2107521 - E.On</v>
      </c>
      <c r="L3448" s="18"/>
      <c r="M3448" s="18" t="str">
        <f>IFERROR(VLOOKUP(LEFT(I3448,7)+0,'[1]_Redacted Trans'!B$1:C$65536,2,0),Q3448)</f>
        <v>PUMP HOUSE DOVERCOURT</v>
      </c>
      <c r="N3448" s="22" t="s">
        <v>110</v>
      </c>
      <c r="P3448" t="s">
        <v>1043</v>
      </c>
      <c r="Q3448" t="s">
        <v>7838</v>
      </c>
    </row>
    <row r="3449" spans="1:17" x14ac:dyDescent="0.2">
      <c r="A3449" s="3" t="s">
        <v>103</v>
      </c>
      <c r="B3449" s="3"/>
      <c r="C3449" s="18" t="s">
        <v>104</v>
      </c>
      <c r="D3449" s="18" t="s">
        <v>239</v>
      </c>
      <c r="E3449" s="18" t="s">
        <v>266</v>
      </c>
      <c r="F3449" s="18" t="s">
        <v>230</v>
      </c>
      <c r="G3449" s="19">
        <v>43949</v>
      </c>
      <c r="H3449" s="20"/>
      <c r="I3449" s="20" t="s">
        <v>7839</v>
      </c>
      <c r="J3449" s="21">
        <v>96.03</v>
      </c>
      <c r="K3449" s="18" t="str">
        <f>IFERROR(VLOOKUP(LEFT(I3449,7)+0,'[1]_Redacted Trans'!B$1:C$65536,2,0),P3449)</f>
        <v>2107521 - E.On</v>
      </c>
      <c r="L3449" s="18"/>
      <c r="M3449" s="18" t="str">
        <f>IFERROR(VLOOKUP(LEFT(I3449,7)+0,'[1]_Redacted Trans'!B$1:C$65536,2,0),Q3449)</f>
        <v>MARINE PDE CLACTON PUB CONS</v>
      </c>
      <c r="N3449" s="22" t="s">
        <v>110</v>
      </c>
      <c r="P3449" t="s">
        <v>1043</v>
      </c>
      <c r="Q3449" t="s">
        <v>7840</v>
      </c>
    </row>
    <row r="3450" spans="1:17" x14ac:dyDescent="0.2">
      <c r="A3450" s="3" t="s">
        <v>103</v>
      </c>
      <c r="B3450" s="3"/>
      <c r="C3450" s="18" t="s">
        <v>104</v>
      </c>
      <c r="D3450" s="18" t="s">
        <v>239</v>
      </c>
      <c r="E3450" s="18" t="s">
        <v>260</v>
      </c>
      <c r="F3450" s="18" t="s">
        <v>230</v>
      </c>
      <c r="G3450" s="19">
        <v>43949</v>
      </c>
      <c r="H3450" s="20"/>
      <c r="I3450" s="20" t="s">
        <v>7841</v>
      </c>
      <c r="J3450" s="21">
        <v>43.47</v>
      </c>
      <c r="K3450" s="18" t="str">
        <f>IFERROR(VLOOKUP(LEFT(I3450,7)+0,'[1]_Redacted Trans'!B$1:C$65536,2,0),P3450)</f>
        <v>2107521 - E.On</v>
      </c>
      <c r="L3450" s="18"/>
      <c r="M3450" s="18" t="str">
        <f>IFERROR(VLOOKUP(LEFT(I3450,7)+0,'[1]_Redacted Trans'!B$1:C$65536,2,0),Q3450)</f>
        <v>P&amp;D MACHINES ELECTRIC</v>
      </c>
      <c r="N3450" s="22" t="s">
        <v>110</v>
      </c>
      <c r="P3450" t="s">
        <v>1043</v>
      </c>
      <c r="Q3450" t="s">
        <v>7842</v>
      </c>
    </row>
    <row r="3451" spans="1:17" x14ac:dyDescent="0.2">
      <c r="A3451" s="3" t="s">
        <v>103</v>
      </c>
      <c r="B3451" s="3"/>
      <c r="C3451" s="18" t="s">
        <v>104</v>
      </c>
      <c r="D3451" s="18" t="s">
        <v>182</v>
      </c>
      <c r="E3451" s="18" t="s">
        <v>737</v>
      </c>
      <c r="F3451" s="18" t="s">
        <v>512</v>
      </c>
      <c r="G3451" s="19">
        <v>43949</v>
      </c>
      <c r="H3451" s="20"/>
      <c r="I3451" s="20" t="s">
        <v>7843</v>
      </c>
      <c r="J3451" s="21">
        <v>864</v>
      </c>
      <c r="K3451" s="18" t="str">
        <f>IFERROR(VLOOKUP(LEFT(I3451,7)+0,'[1]_Redacted Trans'!B$1:C$65536,2,0),P3451)</f>
        <v>2101437 - Tower Security (Tendring) Ltd</v>
      </c>
      <c r="L3451" s="18">
        <v>7597829</v>
      </c>
      <c r="M3451" s="18" t="str">
        <f>IFERROR(VLOOKUP(LEFT(I3451,7)+0,'[1]_Redacted Trans'!B$1:C$65536,2,0),Q3451)</f>
        <v>TOWER SECURITY - MOBILE PATROL 21/03/20-19/04/20</v>
      </c>
      <c r="N3451" s="22" t="s">
        <v>110</v>
      </c>
      <c r="P3451" t="s">
        <v>207</v>
      </c>
      <c r="Q3451" t="s">
        <v>7844</v>
      </c>
    </row>
    <row r="3452" spans="1:17" x14ac:dyDescent="0.2">
      <c r="A3452" s="3" t="s">
        <v>103</v>
      </c>
      <c r="B3452" s="3"/>
      <c r="C3452" s="18" t="s">
        <v>104</v>
      </c>
      <c r="D3452" s="18" t="s">
        <v>161</v>
      </c>
      <c r="E3452" s="18" t="s">
        <v>135</v>
      </c>
      <c r="F3452" s="18" t="s">
        <v>234</v>
      </c>
      <c r="G3452" s="19">
        <v>43949</v>
      </c>
      <c r="H3452" s="20" t="s">
        <v>7845</v>
      </c>
      <c r="I3452" s="20" t="s">
        <v>7846</v>
      </c>
      <c r="J3452" s="21">
        <v>44.44</v>
      </c>
      <c r="K3452" s="18" t="str">
        <f>IFERROR(VLOOKUP(LEFT(I3452,7)+0,'[1]_Redacted Trans'!B$1:C$65536,2,0),P3452)</f>
        <v>2100111 - Banner Group Ltd</v>
      </c>
      <c r="L3452" s="18"/>
      <c r="M3452" s="18" t="str">
        <f>IFERROR(VLOOKUP(LEFT(I3452,7)+0,'[1]_Redacted Trans'!B$1:C$65536,2,0),Q3452)</f>
        <v>Q CONNECT A4 STICKY BACKED LAMINATING POUCHES</v>
      </c>
      <c r="N3452" s="22" t="s">
        <v>110</v>
      </c>
      <c r="P3452" t="s">
        <v>252</v>
      </c>
      <c r="Q3452" t="s">
        <v>7847</v>
      </c>
    </row>
    <row r="3453" spans="1:17" x14ac:dyDescent="0.2">
      <c r="A3453" s="3" t="s">
        <v>103</v>
      </c>
      <c r="B3453" s="3"/>
      <c r="C3453" s="18" t="s">
        <v>104</v>
      </c>
      <c r="D3453" s="18" t="s">
        <v>646</v>
      </c>
      <c r="E3453" s="18" t="s">
        <v>1693</v>
      </c>
      <c r="F3453" s="18" t="s">
        <v>484</v>
      </c>
      <c r="G3453" s="19">
        <v>43949</v>
      </c>
      <c r="H3453" s="20" t="s">
        <v>7848</v>
      </c>
      <c r="I3453" s="20" t="s">
        <v>7849</v>
      </c>
      <c r="J3453" s="21">
        <v>1502.25</v>
      </c>
      <c r="K3453" s="18" t="str">
        <f>IFERROR(VLOOKUP(LEFT(I3453,7)+0,'[1]_Redacted Trans'!B$1:C$65536,2,0),P3453)</f>
        <v>2117596 - Whirledge &amp; Nott</v>
      </c>
      <c r="L3453" s="18"/>
      <c r="M3453" s="18" t="str">
        <f>IFERROR(VLOOKUP(LEFT(I3453,7)+0,'[1]_Redacted Trans'!B$1:C$65536,2,0),Q3453)</f>
        <v>INDEMNITY PAYMENT IN RESPECT OF SURVEYING COSTS IN ACTING FOR YOUR CLIENT IN RELATION TO POTENTIAL PARKING AT MANNINGTREE</v>
      </c>
      <c r="N3453" s="22" t="s">
        <v>110</v>
      </c>
      <c r="P3453" t="s">
        <v>7850</v>
      </c>
      <c r="Q3453" t="s">
        <v>7851</v>
      </c>
    </row>
    <row r="3454" spans="1:17" x14ac:dyDescent="0.2">
      <c r="A3454" s="3" t="s">
        <v>103</v>
      </c>
      <c r="B3454" s="3"/>
      <c r="C3454" s="18" t="s">
        <v>104</v>
      </c>
      <c r="D3454" s="18" t="s">
        <v>168</v>
      </c>
      <c r="E3454" s="18" t="s">
        <v>128</v>
      </c>
      <c r="F3454" s="18" t="s">
        <v>559</v>
      </c>
      <c r="G3454" s="19">
        <v>43949</v>
      </c>
      <c r="H3454" s="20" t="s">
        <v>7852</v>
      </c>
      <c r="I3454" s="20" t="s">
        <v>7853</v>
      </c>
      <c r="J3454" s="21">
        <v>250</v>
      </c>
      <c r="K3454" s="18" t="str">
        <f>IFERROR(VLOOKUP(LEFT(I3454,7)+0,'[1]_Redacted Trans'!B$1:C$65536,2,0),P3454)</f>
        <v>2107920 - NowMedical</v>
      </c>
      <c r="L3454" s="18"/>
      <c r="M3454" s="18" t="str">
        <f>IFERROR(VLOOKUP(LEFT(I3454,7)+0,'[1]_Redacted Trans'!B$1:C$65536,2,0),Q3454)</f>
        <v>MEDICAL ADVICE FOR CLIENTS FOR HOUSING DEPT</v>
      </c>
      <c r="N3454" s="22" t="s">
        <v>110</v>
      </c>
      <c r="P3454" t="s">
        <v>2197</v>
      </c>
      <c r="Q3454" t="s">
        <v>7854</v>
      </c>
    </row>
    <row r="3455" spans="1:17" x14ac:dyDescent="0.2">
      <c r="A3455" s="3" t="s">
        <v>103</v>
      </c>
      <c r="B3455" s="3"/>
      <c r="C3455" s="18" t="s">
        <v>104</v>
      </c>
      <c r="D3455" s="18" t="s">
        <v>168</v>
      </c>
      <c r="E3455" s="18" t="s">
        <v>128</v>
      </c>
      <c r="F3455" s="18" t="s">
        <v>129</v>
      </c>
      <c r="G3455" s="19">
        <v>43949</v>
      </c>
      <c r="H3455" s="20" t="s">
        <v>1346</v>
      </c>
      <c r="I3455" s="20" t="s">
        <v>7855</v>
      </c>
      <c r="J3455" s="21">
        <v>420</v>
      </c>
      <c r="K3455" s="18" t="str">
        <f>IFERROR(VLOOKUP(LEFT(I3455,7)+0,'[1]_Redacted Trans'!B$1:C$65536,2,0),P3455)</f>
        <v>REDACTED PERSONAL DATA</v>
      </c>
      <c r="L3455" s="18"/>
      <c r="M3455" s="18" t="str">
        <f>IFERROR(VLOOKUP(LEFT(I3455,7)+0,'[1]_Redacted Trans'!B$1:C$65536,2,0),Q3455)</f>
        <v>REDACTED PERSONAL DATA</v>
      </c>
      <c r="N3455" s="22" t="s">
        <v>110</v>
      </c>
      <c r="P3455" t="s">
        <v>143</v>
      </c>
      <c r="Q3455" t="s">
        <v>143</v>
      </c>
    </row>
    <row r="3456" spans="1:17" x14ac:dyDescent="0.2">
      <c r="A3456" s="3" t="s">
        <v>103</v>
      </c>
      <c r="B3456" s="3"/>
      <c r="C3456" s="18" t="s">
        <v>104</v>
      </c>
      <c r="D3456" s="18" t="s">
        <v>168</v>
      </c>
      <c r="E3456" s="18" t="s">
        <v>128</v>
      </c>
      <c r="F3456" s="18" t="s">
        <v>129</v>
      </c>
      <c r="G3456" s="19">
        <v>43949</v>
      </c>
      <c r="H3456" s="20" t="s">
        <v>1346</v>
      </c>
      <c r="I3456" s="20" t="s">
        <v>7856</v>
      </c>
      <c r="J3456" s="21">
        <v>60</v>
      </c>
      <c r="K3456" s="18" t="str">
        <f>IFERROR(VLOOKUP(LEFT(I3456,7)+0,'[1]_Redacted Trans'!B$1:C$65536,2,0),P3456)</f>
        <v>REDACTED PERSONAL DATA</v>
      </c>
      <c r="L3456" s="18"/>
      <c r="M3456" s="18" t="str">
        <f>IFERROR(VLOOKUP(LEFT(I3456,7)+0,'[1]_Redacted Trans'!B$1:C$65536,2,0),Q3456)</f>
        <v>REDACTED PERSONAL DATA</v>
      </c>
      <c r="N3456" s="22" t="s">
        <v>110</v>
      </c>
      <c r="P3456" t="s">
        <v>143</v>
      </c>
      <c r="Q3456" t="s">
        <v>143</v>
      </c>
    </row>
    <row r="3457" spans="1:17" x14ac:dyDescent="0.2">
      <c r="A3457" s="3" t="s">
        <v>103</v>
      </c>
      <c r="B3457" s="3"/>
      <c r="C3457" s="18" t="s">
        <v>104</v>
      </c>
      <c r="D3457" s="18" t="s">
        <v>316</v>
      </c>
      <c r="E3457" s="18" t="s">
        <v>378</v>
      </c>
      <c r="F3457" s="18" t="s">
        <v>379</v>
      </c>
      <c r="G3457" s="19">
        <v>43949</v>
      </c>
      <c r="H3457" s="20"/>
      <c r="I3457" s="20" t="s">
        <v>7857</v>
      </c>
      <c r="J3457" s="21">
        <v>55.23</v>
      </c>
      <c r="K3457" s="18" t="str">
        <f>IFERROR(VLOOKUP(LEFT(I3457,7)+0,'[1]_Redacted Trans'!B$1:C$65536,2,0),P3457)</f>
        <v>2118748 - Castle Water Ltd</v>
      </c>
      <c r="L3457" s="18" t="s">
        <v>381</v>
      </c>
      <c r="M3457" s="18" t="str">
        <f>IFERROR(VLOOKUP(LEFT(I3457,7)+0,'[1]_Redacted Trans'!B$1:C$65536,2,0),Q3457)</f>
        <v>WEELEY WASTE AND WATER MARCH 2020</v>
      </c>
      <c r="N3457" s="22" t="s">
        <v>110</v>
      </c>
      <c r="P3457" t="s">
        <v>382</v>
      </c>
      <c r="Q3457" t="s">
        <v>7858</v>
      </c>
    </row>
    <row r="3458" spans="1:17" x14ac:dyDescent="0.2">
      <c r="A3458" s="3" t="s">
        <v>103</v>
      </c>
      <c r="B3458" s="3"/>
      <c r="C3458" s="18" t="s">
        <v>104</v>
      </c>
      <c r="D3458" s="18" t="s">
        <v>316</v>
      </c>
      <c r="E3458" s="18" t="s">
        <v>378</v>
      </c>
      <c r="F3458" s="18" t="s">
        <v>336</v>
      </c>
      <c r="G3458" s="19">
        <v>43949</v>
      </c>
      <c r="H3458" s="20"/>
      <c r="I3458" s="20" t="s">
        <v>7859</v>
      </c>
      <c r="J3458" s="21">
        <v>59.36</v>
      </c>
      <c r="K3458" s="18" t="str">
        <f>IFERROR(VLOOKUP(LEFT(I3458,7)+0,'[1]_Redacted Trans'!B$1:C$65536,2,0),P3458)</f>
        <v>2118748 - Castle Water Ltd</v>
      </c>
      <c r="L3458" s="18" t="s">
        <v>381</v>
      </c>
      <c r="M3458" s="18" t="str">
        <f>IFERROR(VLOOKUP(LEFT(I3458,7)+0,'[1]_Redacted Trans'!B$1:C$65536,2,0),Q3458)</f>
        <v>WEELEY WASTE AND WATER MARCH 2020</v>
      </c>
      <c r="N3458" s="22" t="s">
        <v>110</v>
      </c>
      <c r="P3458" t="s">
        <v>382</v>
      </c>
      <c r="Q3458" t="s">
        <v>7858</v>
      </c>
    </row>
    <row r="3459" spans="1:17" x14ac:dyDescent="0.2">
      <c r="A3459" s="3" t="s">
        <v>103</v>
      </c>
      <c r="B3459" s="3"/>
      <c r="C3459" s="18" t="s">
        <v>104</v>
      </c>
      <c r="D3459" s="18" t="s">
        <v>316</v>
      </c>
      <c r="E3459" s="18" t="s">
        <v>348</v>
      </c>
      <c r="F3459" s="18" t="s">
        <v>198</v>
      </c>
      <c r="G3459" s="19">
        <v>43949</v>
      </c>
      <c r="H3459" s="20" t="s">
        <v>7860</v>
      </c>
      <c r="I3459" s="20" t="s">
        <v>7861</v>
      </c>
      <c r="J3459" s="21">
        <v>75</v>
      </c>
      <c r="K3459" s="18" t="str">
        <f>IFERROR(VLOOKUP(LEFT(I3459,7)+0,'[1]_Redacted Trans'!B$1:C$65536,2,0),P3459)</f>
        <v>2102025 - TTSS</v>
      </c>
      <c r="L3459" s="18"/>
      <c r="M3459" s="18" t="str">
        <f>IFERROR(VLOOKUP(LEFT(I3459,7)+0,'[1]_Redacted Trans'!B$1:C$65536,2,0),Q3459)</f>
        <v>10660 NORTHBOURNE</v>
      </c>
      <c r="N3459" s="22" t="s">
        <v>110</v>
      </c>
      <c r="P3459" t="s">
        <v>351</v>
      </c>
      <c r="Q3459" t="s">
        <v>7862</v>
      </c>
    </row>
    <row r="3460" spans="1:17" x14ac:dyDescent="0.2">
      <c r="A3460" s="3" t="s">
        <v>103</v>
      </c>
      <c r="B3460" s="3"/>
      <c r="C3460" s="18" t="s">
        <v>104</v>
      </c>
      <c r="D3460" s="18" t="s">
        <v>182</v>
      </c>
      <c r="E3460" s="18" t="s">
        <v>353</v>
      </c>
      <c r="F3460" s="18" t="s">
        <v>170</v>
      </c>
      <c r="G3460" s="19">
        <v>43949</v>
      </c>
      <c r="H3460" s="20" t="s">
        <v>7863</v>
      </c>
      <c r="I3460" s="20" t="s">
        <v>7864</v>
      </c>
      <c r="J3460" s="21">
        <v>125</v>
      </c>
      <c r="K3460" s="18" t="str">
        <f>IFERROR(VLOOKUP(LEFT(I3460,7)+0,'[1]_Redacted Trans'!B$1:C$65536,2,0),P3460)</f>
        <v>2110168 - CoolerAid Ltd</v>
      </c>
      <c r="L3460" s="18"/>
      <c r="M3460" s="18" t="str">
        <f>IFERROR(VLOOKUP(LEFT(I3460,7)+0,'[1]_Redacted Trans'!B$1:C$65536,2,0),Q3460)</f>
        <v>WATER COOLER ANNUAL MAINTENANCE</v>
      </c>
      <c r="N3460" s="22" t="s">
        <v>110</v>
      </c>
      <c r="P3460" t="s">
        <v>1558</v>
      </c>
      <c r="Q3460" t="s">
        <v>7865</v>
      </c>
    </row>
    <row r="3461" spans="1:17" x14ac:dyDescent="0.2">
      <c r="A3461" s="3" t="s">
        <v>103</v>
      </c>
      <c r="B3461" s="3"/>
      <c r="C3461" s="18" t="s">
        <v>104</v>
      </c>
      <c r="D3461" s="18" t="s">
        <v>147</v>
      </c>
      <c r="E3461" s="18" t="s">
        <v>148</v>
      </c>
      <c r="F3461" s="18" t="s">
        <v>430</v>
      </c>
      <c r="G3461" s="19">
        <v>43949</v>
      </c>
      <c r="H3461" s="20" t="s">
        <v>431</v>
      </c>
      <c r="I3461" s="20" t="s">
        <v>7866</v>
      </c>
      <c r="J3461" s="21">
        <v>935</v>
      </c>
      <c r="K3461" s="18" t="str">
        <f>IFERROR(VLOOKUP(LEFT(I3461,7)+0,'[1]_Redacted Trans'!B$1:C$65536,2,0),P3461)</f>
        <v>2114833 - Eversheds LLP</v>
      </c>
      <c r="L3461" s="18"/>
      <c r="M3461" s="18" t="str">
        <f>IFERROR(VLOOKUP(LEFT(I3461,7)+0,'[1]_Redacted Trans'!B$1:C$65536,2,0),Q3461)</f>
        <v>GENERAL EMPLOYMENT ADVICE 2020-MARCH 2020</v>
      </c>
      <c r="N3461" s="22" t="s">
        <v>110</v>
      </c>
      <c r="P3461" t="s">
        <v>433</v>
      </c>
      <c r="Q3461" t="s">
        <v>7867</v>
      </c>
    </row>
    <row r="3462" spans="1:17" x14ac:dyDescent="0.2">
      <c r="A3462" s="3" t="s">
        <v>103</v>
      </c>
      <c r="B3462" s="3"/>
      <c r="C3462" s="18" t="s">
        <v>104</v>
      </c>
      <c r="D3462" s="18" t="s">
        <v>105</v>
      </c>
      <c r="E3462" s="18" t="s">
        <v>903</v>
      </c>
      <c r="F3462" s="18" t="s">
        <v>163</v>
      </c>
      <c r="G3462" s="19">
        <v>43949</v>
      </c>
      <c r="H3462" s="20" t="s">
        <v>7868</v>
      </c>
      <c r="I3462" s="20" t="s">
        <v>7869</v>
      </c>
      <c r="J3462" s="21">
        <v>2188.1</v>
      </c>
      <c r="K3462" s="18" t="str">
        <f>IFERROR(VLOOKUP(LEFT(I3462,7)+0,'[1]_Redacted Trans'!B$1:C$65536,2,0),P3462)</f>
        <v>2101517 - Xerox (UK) Ltd</v>
      </c>
      <c r="L3462" s="18"/>
      <c r="M3462" s="18" t="str">
        <f>IFERROR(VLOOKUP(LEFT(I3462,7)+0,'[1]_Redacted Trans'!B$1:C$65536,2,0),Q3462)</f>
        <v>COPY/SCAN/PRINT- VARIOUS - JAN 2020-MARCH 2020</v>
      </c>
      <c r="N3462" s="22" t="s">
        <v>110</v>
      </c>
      <c r="P3462" t="s">
        <v>3773</v>
      </c>
      <c r="Q3462" t="s">
        <v>7870</v>
      </c>
    </row>
    <row r="3463" spans="1:17" x14ac:dyDescent="0.2">
      <c r="A3463" s="3" t="s">
        <v>103</v>
      </c>
      <c r="B3463" s="3"/>
      <c r="C3463" s="18" t="s">
        <v>104</v>
      </c>
      <c r="D3463" s="18" t="s">
        <v>105</v>
      </c>
      <c r="E3463" s="18" t="s">
        <v>903</v>
      </c>
      <c r="F3463" s="18" t="s">
        <v>2185</v>
      </c>
      <c r="G3463" s="19">
        <v>43949</v>
      </c>
      <c r="H3463" s="20" t="s">
        <v>7871</v>
      </c>
      <c r="I3463" s="20" t="s">
        <v>7872</v>
      </c>
      <c r="J3463" s="21">
        <v>2092.11</v>
      </c>
      <c r="K3463" s="18" t="str">
        <f>IFERROR(VLOOKUP(LEFT(I3463,7)+0,'[1]_Redacted Trans'!B$1:C$65536,2,0),P3463)</f>
        <v>2100168 - British Telecommunications plc</v>
      </c>
      <c r="L3463" s="18"/>
      <c r="M3463" s="18" t="str">
        <f>IFERROR(VLOOKUP(LEFT(I3463,7)+0,'[1]_Redacted Trans'!B$1:C$65536,2,0),Q3463)</f>
        <v>CIRCUIT LINK - WEELEY TO CLACTON</v>
      </c>
      <c r="N3463" s="22" t="s">
        <v>110</v>
      </c>
      <c r="P3463" t="s">
        <v>2102</v>
      </c>
      <c r="Q3463" t="s">
        <v>7873</v>
      </c>
    </row>
    <row r="3464" spans="1:17" x14ac:dyDescent="0.2">
      <c r="A3464" s="3" t="s">
        <v>103</v>
      </c>
      <c r="B3464" s="3"/>
      <c r="C3464" s="18" t="s">
        <v>104</v>
      </c>
      <c r="D3464" s="18" t="s">
        <v>153</v>
      </c>
      <c r="E3464" s="18" t="s">
        <v>154</v>
      </c>
      <c r="F3464" s="18" t="s">
        <v>484</v>
      </c>
      <c r="G3464" s="19">
        <v>43949</v>
      </c>
      <c r="H3464" s="20" t="s">
        <v>3316</v>
      </c>
      <c r="I3464" s="20" t="s">
        <v>7874</v>
      </c>
      <c r="J3464" s="21">
        <v>4400</v>
      </c>
      <c r="K3464" s="18" t="str">
        <f>IFERROR(VLOOKUP(LEFT(I3464,7)+0,'[1]_Redacted Trans'!B$1:C$65536,2,0),P3464)</f>
        <v>2118428 - Enplan UK Ltd</v>
      </c>
      <c r="L3464" s="18">
        <v>4608553</v>
      </c>
      <c r="M3464" s="18" t="str">
        <f>IFERROR(VLOOKUP(LEFT(I3464,7)+0,'[1]_Redacted Trans'!B$1:C$65536,2,0),Q3464)</f>
        <v>LANDSCAPE CONSULTANCY SERVICES - 1ST MARCH - 31ST MARCH 2020</v>
      </c>
      <c r="N3464" s="22" t="s">
        <v>110</v>
      </c>
      <c r="P3464" t="s">
        <v>3314</v>
      </c>
      <c r="Q3464" t="s">
        <v>7875</v>
      </c>
    </row>
    <row r="3465" spans="1:17" x14ac:dyDescent="0.2">
      <c r="A3465" s="3" t="s">
        <v>103</v>
      </c>
      <c r="B3465" s="3"/>
      <c r="C3465" s="18" t="s">
        <v>104</v>
      </c>
      <c r="D3465" s="18" t="s">
        <v>105</v>
      </c>
      <c r="E3465" s="18" t="s">
        <v>903</v>
      </c>
      <c r="F3465" s="18" t="s">
        <v>107</v>
      </c>
      <c r="G3465" s="19">
        <v>43949</v>
      </c>
      <c r="H3465" s="20" t="s">
        <v>7876</v>
      </c>
      <c r="I3465" s="20" t="s">
        <v>7877</v>
      </c>
      <c r="J3465" s="21">
        <v>3327.33</v>
      </c>
      <c r="K3465" s="18" t="str">
        <f>IFERROR(VLOOKUP(LEFT(I3465,7)+0,'[1]_Redacted Trans'!B$1:C$65536,2,0),P3465)</f>
        <v>2117701 - EE Limited (Airtime)</v>
      </c>
      <c r="L3465" s="18"/>
      <c r="M3465" s="18" t="str">
        <f>IFERROR(VLOOKUP(LEFT(I3465,7)+0,'[1]_Redacted Trans'!B$1:C$65536,2,0),Q3465)</f>
        <v>EE - MONTHLY BILL</v>
      </c>
      <c r="N3465" s="22" t="s">
        <v>110</v>
      </c>
      <c r="P3465" t="s">
        <v>3824</v>
      </c>
      <c r="Q3465" t="s">
        <v>7878</v>
      </c>
    </row>
    <row r="3466" spans="1:17" x14ac:dyDescent="0.2">
      <c r="A3466" s="3" t="s">
        <v>103</v>
      </c>
      <c r="B3466" s="3"/>
      <c r="C3466" s="18" t="s">
        <v>104</v>
      </c>
      <c r="D3466" s="18" t="s">
        <v>105</v>
      </c>
      <c r="E3466" s="18" t="s">
        <v>903</v>
      </c>
      <c r="F3466" s="18" t="s">
        <v>914</v>
      </c>
      <c r="G3466" s="19">
        <v>43949</v>
      </c>
      <c r="H3466" s="20" t="s">
        <v>7688</v>
      </c>
      <c r="I3466" s="20" t="s">
        <v>7879</v>
      </c>
      <c r="J3466" s="21">
        <v>18690</v>
      </c>
      <c r="K3466" s="18" t="str">
        <f>IFERROR(VLOOKUP(LEFT(I3466,7)+0,'[1]_Redacted Trans'!B$1:C$65536,2,0),P3466)</f>
        <v>2118113 - BT Business Direct</v>
      </c>
      <c r="L3466" s="18"/>
      <c r="M3466" s="18" t="str">
        <f>IFERROR(VLOOKUP(LEFT(I3466,7)+0,'[1]_Redacted Trans'!B$1:C$65536,2,0),Q3466)</f>
        <v>THINKPAD L590 INTEL CORE I5-8265U 8GB 256GB SSD 15.6"W10P X30</v>
      </c>
      <c r="N3466" s="22" t="s">
        <v>110</v>
      </c>
      <c r="P3466" t="s">
        <v>2959</v>
      </c>
      <c r="Q3466" t="s">
        <v>7880</v>
      </c>
    </row>
    <row r="3467" spans="1:17" x14ac:dyDescent="0.2">
      <c r="A3467" s="3" t="s">
        <v>103</v>
      </c>
      <c r="B3467" s="3"/>
      <c r="C3467" s="18" t="s">
        <v>104</v>
      </c>
      <c r="D3467" s="18" t="s">
        <v>105</v>
      </c>
      <c r="E3467" s="18" t="s">
        <v>903</v>
      </c>
      <c r="F3467" s="18" t="s">
        <v>2185</v>
      </c>
      <c r="G3467" s="19">
        <v>43949</v>
      </c>
      <c r="H3467" s="20" t="s">
        <v>7881</v>
      </c>
      <c r="I3467" s="20" t="s">
        <v>7882</v>
      </c>
      <c r="J3467" s="21">
        <v>1367.31</v>
      </c>
      <c r="K3467" s="18" t="str">
        <f>IFERROR(VLOOKUP(LEFT(I3467,7)+0,'[1]_Redacted Trans'!B$1:C$65536,2,0),P3467)</f>
        <v>2116642 - Daisy Communications Ltd</v>
      </c>
      <c r="L3467" s="18"/>
      <c r="M3467" s="18" t="str">
        <f>IFERROR(VLOOKUP(LEFT(I3467,7)+0,'[1]_Redacted Trans'!B$1:C$65536,2,0),Q3467)</f>
        <v>DAISY SERVICE CHARGE</v>
      </c>
      <c r="N3467" s="22" t="s">
        <v>110</v>
      </c>
      <c r="P3467" t="s">
        <v>1234</v>
      </c>
      <c r="Q3467" t="s">
        <v>7883</v>
      </c>
    </row>
    <row r="3468" spans="1:17" x14ac:dyDescent="0.2">
      <c r="A3468" s="3" t="s">
        <v>103</v>
      </c>
      <c r="B3468" s="3"/>
      <c r="C3468" s="18" t="s">
        <v>104</v>
      </c>
      <c r="D3468" s="18" t="s">
        <v>105</v>
      </c>
      <c r="E3468" s="18" t="s">
        <v>903</v>
      </c>
      <c r="F3468" s="18" t="s">
        <v>3186</v>
      </c>
      <c r="G3468" s="19">
        <v>43949</v>
      </c>
      <c r="H3468" s="20" t="s">
        <v>7884</v>
      </c>
      <c r="I3468" s="20" t="s">
        <v>7885</v>
      </c>
      <c r="J3468" s="21">
        <v>5193.13</v>
      </c>
      <c r="K3468" s="18" t="str">
        <f>IFERROR(VLOOKUP(LEFT(I3468,7)+0,'[1]_Redacted Trans'!B$1:C$65536,2,0),P3468)</f>
        <v>2101038 - Phoenix Software Limited</v>
      </c>
      <c r="L3468" s="18"/>
      <c r="M3468" s="18" t="str">
        <f>IFERROR(VLOOKUP(LEFT(I3468,7)+0,'[1]_Redacted Trans'!B$1:C$65536,2,0),Q3468)</f>
        <v>AZURE OVERAGE FOR PERIOD ENDING MARCH 20</v>
      </c>
      <c r="N3468" s="22" t="s">
        <v>110</v>
      </c>
      <c r="P3468" t="s">
        <v>2448</v>
      </c>
      <c r="Q3468" t="s">
        <v>7886</v>
      </c>
    </row>
    <row r="3469" spans="1:17" x14ac:dyDescent="0.2">
      <c r="A3469" s="3" t="s">
        <v>103</v>
      </c>
      <c r="B3469" s="3"/>
      <c r="C3469" s="18" t="s">
        <v>104</v>
      </c>
      <c r="D3469" s="18" t="s">
        <v>105</v>
      </c>
      <c r="E3469" s="18" t="s">
        <v>139</v>
      </c>
      <c r="F3469" s="18" t="s">
        <v>976</v>
      </c>
      <c r="G3469" s="19">
        <v>43949</v>
      </c>
      <c r="H3469" s="20" t="s">
        <v>7887</v>
      </c>
      <c r="I3469" s="20" t="s">
        <v>7888</v>
      </c>
      <c r="J3469" s="21">
        <v>123.86</v>
      </c>
      <c r="K3469" s="18" t="str">
        <f>IFERROR(VLOOKUP(LEFT(I3469,7)+0,'[1]_Redacted Trans'!B$1:C$65536,2,0),P3469)</f>
        <v>2101038 - Phoenix Software Limited</v>
      </c>
      <c r="L3469" s="18"/>
      <c r="M3469" s="18" t="str">
        <f>IFERROR(VLOOKUP(LEFT(I3469,7)+0,'[1]_Redacted Trans'!B$1:C$65536,2,0),Q3469)</f>
        <v>NUANCE POWER PDF 3X ADVANCED LICENCE</v>
      </c>
      <c r="N3469" s="22" t="s">
        <v>110</v>
      </c>
      <c r="P3469" t="s">
        <v>2448</v>
      </c>
      <c r="Q3469" t="s">
        <v>7889</v>
      </c>
    </row>
    <row r="3470" spans="1:17" x14ac:dyDescent="0.2">
      <c r="A3470" s="3" t="s">
        <v>103</v>
      </c>
      <c r="B3470" s="3"/>
      <c r="C3470" s="18" t="s">
        <v>104</v>
      </c>
      <c r="D3470" s="18" t="s">
        <v>105</v>
      </c>
      <c r="E3470" s="18" t="s">
        <v>903</v>
      </c>
      <c r="F3470" s="18" t="s">
        <v>2185</v>
      </c>
      <c r="G3470" s="19">
        <v>43949</v>
      </c>
      <c r="H3470" s="20" t="s">
        <v>7890</v>
      </c>
      <c r="I3470" s="20" t="s">
        <v>7891</v>
      </c>
      <c r="J3470" s="21">
        <v>95.9</v>
      </c>
      <c r="K3470" s="18" t="str">
        <f>IFERROR(VLOOKUP(LEFT(I3470,7)+0,'[1]_Redacted Trans'!B$1:C$65536,2,0),P3470)</f>
        <v>2100168 - British Telecommunications plc</v>
      </c>
      <c r="L3470" s="18"/>
      <c r="M3470" s="18" t="str">
        <f>IFERROR(VLOOKUP(LEFT(I3470,7)+0,'[1]_Redacted Trans'!B$1:C$65536,2,0),Q3470)</f>
        <v>BROADBAND - 9665</v>
      </c>
      <c r="N3470" s="22" t="s">
        <v>110</v>
      </c>
      <c r="P3470" t="s">
        <v>2102</v>
      </c>
      <c r="Q3470" t="s">
        <v>7892</v>
      </c>
    </row>
    <row r="3471" spans="1:17" x14ac:dyDescent="0.2">
      <c r="A3471" s="3" t="s">
        <v>103</v>
      </c>
      <c r="B3471" s="3"/>
      <c r="C3471" s="18" t="s">
        <v>104</v>
      </c>
      <c r="D3471" s="18" t="s">
        <v>213</v>
      </c>
      <c r="E3471" s="18" t="s">
        <v>517</v>
      </c>
      <c r="F3471" s="18" t="s">
        <v>541</v>
      </c>
      <c r="G3471" s="19">
        <v>44117</v>
      </c>
      <c r="H3471" s="20"/>
      <c r="I3471" s="20" t="s">
        <v>7893</v>
      </c>
      <c r="J3471" s="21">
        <v>-23170.560000000001</v>
      </c>
      <c r="K3471" s="18" t="str">
        <f>IFERROR(VLOOKUP(LEFT(I3471,7)+0,'[1]_Redacted Trans'!B$1:C$65536,2,0),P3471)</f>
        <v>2118246 - BDO LLP</v>
      </c>
      <c r="L3471" s="18"/>
      <c r="M3471" s="18" t="str">
        <f>IFERROR(VLOOKUP(LEFT(I3471,7)+0,'[1]_Redacted Trans'!B$1:C$65536,2,0),Q3471)</f>
        <v>CN RE SUPPORT COSTS IN 18/19</v>
      </c>
      <c r="N3471" s="22" t="s">
        <v>110</v>
      </c>
      <c r="P3471" t="s">
        <v>543</v>
      </c>
      <c r="Q3471" t="s">
        <v>7894</v>
      </c>
    </row>
    <row r="3472" spans="1:17" x14ac:dyDescent="0.2">
      <c r="A3472" s="3" t="s">
        <v>103</v>
      </c>
      <c r="B3472" s="3"/>
      <c r="C3472" s="18" t="s">
        <v>104</v>
      </c>
      <c r="D3472" s="18" t="s">
        <v>316</v>
      </c>
      <c r="E3472" s="18" t="s">
        <v>254</v>
      </c>
      <c r="F3472" s="18" t="s">
        <v>728</v>
      </c>
      <c r="G3472" s="19">
        <v>43949</v>
      </c>
      <c r="H3472" s="20"/>
      <c r="I3472" s="20" t="s">
        <v>7895</v>
      </c>
      <c r="J3472" s="21">
        <v>2242.2600000000002</v>
      </c>
      <c r="K3472" s="18" t="str">
        <f>IFERROR(VLOOKUP(LEFT(I3472,7)+0,'[1]_Redacted Trans'!B$1:C$65536,2,0),P3472)</f>
        <v>2118200 - DSA Electrical</v>
      </c>
      <c r="L3472" s="18"/>
      <c r="M3472" s="18" t="str">
        <f>IFERROR(VLOOKUP(LEFT(I3472,7)+0,'[1]_Redacted Trans'!B$1:C$65536,2,0),Q3472)</f>
        <v>EICR &amp; UPGRADE TO VARIOUS PROPERTIES ON ISSUED LIST</v>
      </c>
      <c r="N3472" s="22" t="s">
        <v>110</v>
      </c>
      <c r="P3472" t="s">
        <v>7896</v>
      </c>
      <c r="Q3472" t="s">
        <v>7897</v>
      </c>
    </row>
    <row r="3473" spans="1:17" x14ac:dyDescent="0.2">
      <c r="A3473" s="3" t="s">
        <v>103</v>
      </c>
      <c r="B3473" s="3"/>
      <c r="C3473" s="18" t="s">
        <v>104</v>
      </c>
      <c r="D3473" s="18" t="s">
        <v>316</v>
      </c>
      <c r="E3473" s="18" t="s">
        <v>254</v>
      </c>
      <c r="F3473" s="18" t="s">
        <v>732</v>
      </c>
      <c r="G3473" s="19">
        <v>43949</v>
      </c>
      <c r="H3473" s="20"/>
      <c r="I3473" s="20" t="s">
        <v>7898</v>
      </c>
      <c r="J3473" s="21">
        <v>9504.34</v>
      </c>
      <c r="K3473" s="18" t="str">
        <f>IFERROR(VLOOKUP(LEFT(I3473,7)+0,'[1]_Redacted Trans'!B$1:C$65536,2,0),P3473)</f>
        <v>2118200 - DSA Electrical</v>
      </c>
      <c r="L3473" s="18"/>
      <c r="M3473" s="18" t="str">
        <f>IFERROR(VLOOKUP(LEFT(I3473,7)+0,'[1]_Redacted Trans'!B$1:C$65536,2,0),Q3473)</f>
        <v>EICR &amp; UPGRADE TO VARIOUS PROPERTIES ON ISSUED LIST</v>
      </c>
      <c r="N3473" s="22" t="s">
        <v>110</v>
      </c>
      <c r="P3473" t="s">
        <v>7896</v>
      </c>
      <c r="Q3473" t="s">
        <v>7897</v>
      </c>
    </row>
    <row r="3474" spans="1:17" x14ac:dyDescent="0.2">
      <c r="A3474" s="3" t="s">
        <v>103</v>
      </c>
      <c r="B3474" s="3"/>
      <c r="C3474" s="18" t="s">
        <v>104</v>
      </c>
      <c r="D3474" s="18" t="s">
        <v>316</v>
      </c>
      <c r="E3474" s="18" t="s">
        <v>759</v>
      </c>
      <c r="F3474" s="18" t="s">
        <v>318</v>
      </c>
      <c r="G3474" s="19">
        <v>43949</v>
      </c>
      <c r="H3474" s="20"/>
      <c r="I3474" s="20" t="s">
        <v>7899</v>
      </c>
      <c r="J3474" s="21">
        <v>568.96</v>
      </c>
      <c r="K3474" s="18" t="str">
        <f>IFERROR(VLOOKUP(LEFT(I3474,7)+0,'[1]_Redacted Trans'!B$1:C$65536,2,0),P3474)</f>
        <v>2118200 - DSA Electrical</v>
      </c>
      <c r="L3474" s="18"/>
      <c r="M3474" s="18" t="str">
        <f>IFERROR(VLOOKUP(LEFT(I3474,7)+0,'[1]_Redacted Trans'!B$1:C$65536,2,0),Q3474)</f>
        <v>EICR &amp; UPGRADE TO VARIOUS PROPERTIES ON ISSUED LIST</v>
      </c>
      <c r="N3474" s="22" t="s">
        <v>110</v>
      </c>
      <c r="P3474" t="s">
        <v>7896</v>
      </c>
      <c r="Q3474" t="s">
        <v>7897</v>
      </c>
    </row>
    <row r="3475" spans="1:17" x14ac:dyDescent="0.2">
      <c r="A3475" s="3" t="s">
        <v>103</v>
      </c>
      <c r="B3475" s="3"/>
      <c r="C3475" s="18" t="s">
        <v>104</v>
      </c>
      <c r="D3475" s="18" t="s">
        <v>147</v>
      </c>
      <c r="E3475" s="18" t="s">
        <v>286</v>
      </c>
      <c r="F3475" s="18" t="s">
        <v>5555</v>
      </c>
      <c r="G3475" s="19">
        <v>43949</v>
      </c>
      <c r="H3475" s="20" t="s">
        <v>5556</v>
      </c>
      <c r="I3475" s="20" t="s">
        <v>7900</v>
      </c>
      <c r="J3475" s="21">
        <v>19.5</v>
      </c>
      <c r="K3475" s="18" t="str">
        <f>IFERROR(VLOOKUP(LEFT(I3475,7)+0,'[1]_Redacted Trans'!B$1:C$65536,2,0),P3475)</f>
        <v>2118060 - eSafeguarding Ltd</v>
      </c>
      <c r="L3475" s="18">
        <v>8381838</v>
      </c>
      <c r="M3475" s="18" t="str">
        <f>IFERROR(VLOOKUP(LEFT(I3475,7)+0,'[1]_Redacted Trans'!B$1:C$65536,2,0),Q3475)</f>
        <v>E-SAFEGUARDING DBS SEVICES MAR-20</v>
      </c>
      <c r="N3475" s="22" t="s">
        <v>110</v>
      </c>
      <c r="P3475" t="s">
        <v>5558</v>
      </c>
      <c r="Q3475" t="s">
        <v>7901</v>
      </c>
    </row>
    <row r="3476" spans="1:17" x14ac:dyDescent="0.2">
      <c r="A3476" s="3" t="s">
        <v>103</v>
      </c>
      <c r="B3476" s="3"/>
      <c r="C3476" s="18" t="s">
        <v>104</v>
      </c>
      <c r="D3476" s="18" t="s">
        <v>147</v>
      </c>
      <c r="E3476" s="18" t="s">
        <v>286</v>
      </c>
      <c r="F3476" s="18" t="s">
        <v>5555</v>
      </c>
      <c r="G3476" s="19">
        <v>43949</v>
      </c>
      <c r="H3476" s="20" t="s">
        <v>5556</v>
      </c>
      <c r="I3476" s="20" t="s">
        <v>7902</v>
      </c>
      <c r="J3476" s="21">
        <v>120</v>
      </c>
      <c r="K3476" s="18" t="str">
        <f>IFERROR(VLOOKUP(LEFT(I3476,7)+0,'[1]_Redacted Trans'!B$1:C$65536,2,0),P3476)</f>
        <v>2118060 - eSafeguarding Ltd</v>
      </c>
      <c r="L3476" s="18">
        <v>8381838</v>
      </c>
      <c r="M3476" s="18" t="str">
        <f>IFERROR(VLOOKUP(LEFT(I3476,7)+0,'[1]_Redacted Trans'!B$1:C$65536,2,0),Q3476)</f>
        <v>E-SAFEGUARDING DBS SEVICES MAR-20</v>
      </c>
      <c r="N3476" s="22" t="s">
        <v>110</v>
      </c>
      <c r="P3476" t="s">
        <v>5558</v>
      </c>
      <c r="Q3476" t="s">
        <v>7901</v>
      </c>
    </row>
    <row r="3477" spans="1:17" x14ac:dyDescent="0.2">
      <c r="A3477" s="3" t="s">
        <v>103</v>
      </c>
      <c r="B3477" s="3"/>
      <c r="C3477" s="18" t="s">
        <v>104</v>
      </c>
      <c r="D3477" s="18" t="s">
        <v>239</v>
      </c>
      <c r="E3477" s="18" t="s">
        <v>1292</v>
      </c>
      <c r="F3477" s="18" t="s">
        <v>144</v>
      </c>
      <c r="G3477" s="19">
        <v>43949</v>
      </c>
      <c r="H3477" s="20" t="s">
        <v>7903</v>
      </c>
      <c r="I3477" s="20" t="s">
        <v>7904</v>
      </c>
      <c r="J3477" s="21">
        <v>3.95</v>
      </c>
      <c r="K3477" s="18" t="str">
        <f>IFERROR(VLOOKUP(LEFT(I3477,7)+0,'[1]_Redacted Trans'!B$1:C$65536,2,0),P3477)</f>
        <v>2101624 - Bunzl</v>
      </c>
      <c r="L3477" s="18"/>
      <c r="M3477" s="18" t="str">
        <f>IFERROR(VLOOKUP(LEFT(I3477,7)+0,'[1]_Redacted Trans'!B$1:C$65536,2,0),Q3477)</f>
        <v>COBWEB BRUSH</v>
      </c>
      <c r="N3477" s="22" t="s">
        <v>110</v>
      </c>
      <c r="P3477" t="s">
        <v>452</v>
      </c>
      <c r="Q3477" t="s">
        <v>7905</v>
      </c>
    </row>
    <row r="3478" spans="1:17" x14ac:dyDescent="0.2">
      <c r="A3478" s="3" t="s">
        <v>103</v>
      </c>
      <c r="B3478" s="3"/>
      <c r="C3478" s="18" t="s">
        <v>104</v>
      </c>
      <c r="D3478" s="18" t="s">
        <v>175</v>
      </c>
      <c r="E3478" s="18" t="s">
        <v>1863</v>
      </c>
      <c r="F3478" s="18" t="s">
        <v>1864</v>
      </c>
      <c r="G3478" s="19">
        <v>43956</v>
      </c>
      <c r="H3478" s="20" t="s">
        <v>7906</v>
      </c>
      <c r="I3478" s="20" t="s">
        <v>7907</v>
      </c>
      <c r="J3478" s="21">
        <v>666</v>
      </c>
      <c r="K3478" s="18" t="str">
        <f>IFERROR(VLOOKUP(LEFT(I3478,7)+0,'[1]_Redacted Trans'!B$1:C$65536,2,0),P3478)</f>
        <v>2118864 - G2</v>
      </c>
      <c r="L3478" s="18">
        <v>8067630</v>
      </c>
      <c r="M3478" s="18" t="str">
        <f>IFERROR(VLOOKUP(LEFT(I3478,7)+0,'[1]_Redacted Trans'!B$1:C$65536,2,0),Q3478)</f>
        <v>RECRUITMENT - STEPHEN DAY - PERIOD END 19/04/20</v>
      </c>
      <c r="N3478" s="22" t="s">
        <v>110</v>
      </c>
      <c r="P3478" t="s">
        <v>1867</v>
      </c>
      <c r="Q3478" t="s">
        <v>7908</v>
      </c>
    </row>
    <row r="3479" spans="1:17" x14ac:dyDescent="0.2">
      <c r="A3479" s="3" t="s">
        <v>103</v>
      </c>
      <c r="B3479" s="3"/>
      <c r="C3479" s="18" t="s">
        <v>104</v>
      </c>
      <c r="D3479" s="18" t="s">
        <v>848</v>
      </c>
      <c r="E3479" s="18" t="s">
        <v>2002</v>
      </c>
      <c r="F3479" s="18" t="s">
        <v>699</v>
      </c>
      <c r="G3479" s="19">
        <v>43956</v>
      </c>
      <c r="H3479" s="20" t="s">
        <v>7909</v>
      </c>
      <c r="I3479" s="20" t="s">
        <v>7910</v>
      </c>
      <c r="J3479" s="21">
        <v>400</v>
      </c>
      <c r="K3479" s="18" t="str">
        <f>IFERROR(VLOOKUP(LEFT(I3479,7)+0,'[1]_Redacted Trans'!B$1:C$65536,2,0),P3479)</f>
        <v>2118905 - Civica UK Limited</v>
      </c>
      <c r="L3479" s="18">
        <v>1628868</v>
      </c>
      <c r="M3479" s="18" t="str">
        <f>IFERROR(VLOOKUP(LEFT(I3479,7)+0,'[1]_Redacted Trans'!B$1:C$65536,2,0),Q3479)</f>
        <v>CIVICA - ELECTORAL SERVICES</v>
      </c>
      <c r="N3479" s="22" t="s">
        <v>110</v>
      </c>
      <c r="P3479" t="s">
        <v>7911</v>
      </c>
      <c r="Q3479" t="s">
        <v>7912</v>
      </c>
    </row>
    <row r="3480" spans="1:17" x14ac:dyDescent="0.2">
      <c r="A3480" s="3" t="s">
        <v>103</v>
      </c>
      <c r="B3480" s="3"/>
      <c r="C3480" s="18" t="s">
        <v>104</v>
      </c>
      <c r="D3480" s="18" t="s">
        <v>161</v>
      </c>
      <c r="E3480" s="18" t="s">
        <v>762</v>
      </c>
      <c r="F3480" s="18" t="s">
        <v>1196</v>
      </c>
      <c r="G3480" s="19">
        <v>43956</v>
      </c>
      <c r="H3480" s="20"/>
      <c r="I3480" s="20" t="s">
        <v>7913</v>
      </c>
      <c r="J3480" s="21">
        <v>26.21</v>
      </c>
      <c r="K3480" s="18" t="str">
        <f>IFERROR(VLOOKUP(LEFT(I3480,7)+0,'[1]_Redacted Trans'!B$1:C$65536,2,0),P3480)</f>
        <v>2115250 - UK Fuels Limited</v>
      </c>
      <c r="L3480" s="18"/>
      <c r="M3480" s="18" t="str">
        <f>IFERROR(VLOOKUP(LEFT(I3480,7)+0,'[1]_Redacted Trans'!B$1:C$65536,2,0),Q3480)</f>
        <v>W/C 13/04/20</v>
      </c>
      <c r="N3480" s="22" t="s">
        <v>110</v>
      </c>
      <c r="P3480" t="s">
        <v>1198</v>
      </c>
      <c r="Q3480" t="s">
        <v>7914</v>
      </c>
    </row>
    <row r="3481" spans="1:17" x14ac:dyDescent="0.2">
      <c r="A3481" s="3" t="s">
        <v>103</v>
      </c>
      <c r="B3481" s="3"/>
      <c r="C3481" s="18" t="s">
        <v>104</v>
      </c>
      <c r="D3481" s="18" t="s">
        <v>213</v>
      </c>
      <c r="E3481" s="18" t="s">
        <v>503</v>
      </c>
      <c r="F3481" s="18" t="s">
        <v>976</v>
      </c>
      <c r="G3481" s="19">
        <v>43956</v>
      </c>
      <c r="H3481" s="20" t="s">
        <v>7915</v>
      </c>
      <c r="I3481" s="20" t="s">
        <v>7916</v>
      </c>
      <c r="J3481" s="21">
        <v>3750</v>
      </c>
      <c r="K3481" s="18" t="str">
        <f>IFERROR(VLOOKUP(LEFT(I3481,7)+0,'[1]_Redacted Trans'!B$1:C$65536,2,0),P3481)</f>
        <v>2101204 - Northgate Public Services UK Ltd</v>
      </c>
      <c r="L3481" s="18"/>
      <c r="M3481" s="18" t="str">
        <f>IFERROR(VLOOKUP(LEFT(I3481,7)+0,'[1]_Redacted Trans'!B$1:C$65536,2,0),Q3481)</f>
        <v>COVID 19- CT HARDSHIP FUND 2020/21 SOFTWARE LICENCE</v>
      </c>
      <c r="N3481" s="22" t="s">
        <v>110</v>
      </c>
      <c r="P3481" t="s">
        <v>2201</v>
      </c>
      <c r="Q3481" t="s">
        <v>7917</v>
      </c>
    </row>
    <row r="3482" spans="1:17" x14ac:dyDescent="0.2">
      <c r="A3482" s="3" t="s">
        <v>103</v>
      </c>
      <c r="B3482" s="3"/>
      <c r="C3482" s="18" t="s">
        <v>104</v>
      </c>
      <c r="D3482" s="18" t="s">
        <v>182</v>
      </c>
      <c r="E3482" s="18" t="s">
        <v>183</v>
      </c>
      <c r="F3482" s="18" t="s">
        <v>230</v>
      </c>
      <c r="G3482" s="19">
        <v>43956</v>
      </c>
      <c r="H3482" s="20"/>
      <c r="I3482" s="20" t="s">
        <v>7918</v>
      </c>
      <c r="J3482" s="21">
        <v>659.36</v>
      </c>
      <c r="K3482" s="18" t="str">
        <f>IFERROR(VLOOKUP(LEFT(I3482,7)+0,'[1]_Redacted Trans'!B$1:C$65536,2,0),P3482)</f>
        <v>2106318 - British Gas Business</v>
      </c>
      <c r="L3482" s="18"/>
      <c r="M3482" s="18" t="str">
        <f>IFERROR(VLOOKUP(LEFT(I3482,7)+0,'[1]_Redacted Trans'!B$1:C$65536,2,0),Q3482)</f>
        <v>ELECTRIC</v>
      </c>
      <c r="N3482" s="22" t="s">
        <v>110</v>
      </c>
      <c r="P3482" t="s">
        <v>232</v>
      </c>
      <c r="Q3482" t="s">
        <v>7919</v>
      </c>
    </row>
    <row r="3483" spans="1:17" x14ac:dyDescent="0.2">
      <c r="A3483" s="3" t="s">
        <v>103</v>
      </c>
      <c r="B3483" s="3"/>
      <c r="C3483" s="18" t="s">
        <v>104</v>
      </c>
      <c r="D3483" s="18" t="s">
        <v>239</v>
      </c>
      <c r="E3483" s="18" t="s">
        <v>903</v>
      </c>
      <c r="F3483" s="18" t="s">
        <v>403</v>
      </c>
      <c r="G3483" s="19">
        <v>43956</v>
      </c>
      <c r="H3483" s="20" t="s">
        <v>7920</v>
      </c>
      <c r="I3483" s="20" t="s">
        <v>7921</v>
      </c>
      <c r="J3483" s="21">
        <v>2711</v>
      </c>
      <c r="K3483" s="18" t="str">
        <f>IFERROR(VLOOKUP(LEFT(I3483,7)+0,'[1]_Redacted Trans'!B$1:C$65536,2,0),P3483)</f>
        <v>2110503 - Specialist Fleet Services Ltd</v>
      </c>
      <c r="L3483" s="18"/>
      <c r="M3483" s="18" t="str">
        <f>IFERROR(VLOOKUP(LEFT(I3483,7)+0,'[1]_Redacted Trans'!B$1:C$65536,2,0),Q3483)</f>
        <v>ANNUAL CH EO16VCP</v>
      </c>
      <c r="N3483" s="22" t="s">
        <v>110</v>
      </c>
      <c r="P3483" t="s">
        <v>625</v>
      </c>
      <c r="Q3483" t="s">
        <v>7922</v>
      </c>
    </row>
    <row r="3484" spans="1:17" x14ac:dyDescent="0.2">
      <c r="A3484" s="3" t="s">
        <v>103</v>
      </c>
      <c r="B3484" s="3"/>
      <c r="C3484" s="18" t="s">
        <v>104</v>
      </c>
      <c r="D3484" s="18" t="s">
        <v>239</v>
      </c>
      <c r="E3484" s="18" t="s">
        <v>266</v>
      </c>
      <c r="F3484" s="18" t="s">
        <v>144</v>
      </c>
      <c r="G3484" s="19">
        <v>43956</v>
      </c>
      <c r="H3484" s="20" t="s">
        <v>7923</v>
      </c>
      <c r="I3484" s="20" t="s">
        <v>7924</v>
      </c>
      <c r="J3484" s="21">
        <v>797.5</v>
      </c>
      <c r="K3484" s="18" t="str">
        <f>IFERROR(VLOOKUP(LEFT(I3484,7)+0,'[1]_Redacted Trans'!B$1:C$65536,2,0),P3484)</f>
        <v>2100205 - Chelmsford Safety Supplies Ltd</v>
      </c>
      <c r="L3484" s="18"/>
      <c r="M3484" s="18" t="str">
        <f>IFERROR(VLOOKUP(LEFT(I3484,7)+0,'[1]_Redacted Trans'!B$1:C$65536,2,0),Q3484)</f>
        <v>GLOVES</v>
      </c>
      <c r="N3484" s="22" t="s">
        <v>110</v>
      </c>
      <c r="P3484" t="s">
        <v>376</v>
      </c>
      <c r="Q3484" t="s">
        <v>1089</v>
      </c>
    </row>
    <row r="3485" spans="1:17" x14ac:dyDescent="0.2">
      <c r="A3485" s="3" t="s">
        <v>103</v>
      </c>
      <c r="B3485" s="3"/>
      <c r="C3485" s="18" t="s">
        <v>104</v>
      </c>
      <c r="D3485" s="18" t="s">
        <v>182</v>
      </c>
      <c r="E3485" s="18" t="s">
        <v>495</v>
      </c>
      <c r="F3485" s="18" t="s">
        <v>512</v>
      </c>
      <c r="G3485" s="19">
        <v>43956</v>
      </c>
      <c r="H3485" s="20" t="s">
        <v>7925</v>
      </c>
      <c r="I3485" s="20" t="s">
        <v>7926</v>
      </c>
      <c r="J3485" s="21">
        <v>40.5</v>
      </c>
      <c r="K3485" s="18" t="str">
        <f>IFERROR(VLOOKUP(LEFT(I3485,7)+0,'[1]_Redacted Trans'!B$1:C$65536,2,0),P3485)</f>
        <v>2101437 - Tower Security (Tendring) Ltd</v>
      </c>
      <c r="L3485" s="18">
        <v>7597829</v>
      </c>
      <c r="M3485" s="18" t="str">
        <f>IFERROR(VLOOKUP(LEFT(I3485,7)+0,'[1]_Redacted Trans'!B$1:C$65536,2,0),Q3485)</f>
        <v>daily call outs - 20/04/20-21/04/20</v>
      </c>
      <c r="N3485" s="22" t="s">
        <v>110</v>
      </c>
      <c r="P3485" t="s">
        <v>207</v>
      </c>
      <c r="Q3485" t="s">
        <v>7927</v>
      </c>
    </row>
    <row r="3486" spans="1:17" x14ac:dyDescent="0.2">
      <c r="A3486" s="3" t="s">
        <v>103</v>
      </c>
      <c r="B3486" s="3"/>
      <c r="C3486" s="18" t="s">
        <v>104</v>
      </c>
      <c r="D3486" s="18" t="s">
        <v>182</v>
      </c>
      <c r="E3486" s="18" t="s">
        <v>329</v>
      </c>
      <c r="F3486" s="18" t="s">
        <v>512</v>
      </c>
      <c r="G3486" s="19">
        <v>43956</v>
      </c>
      <c r="H3486" s="20" t="s">
        <v>7925</v>
      </c>
      <c r="I3486" s="20" t="s">
        <v>7928</v>
      </c>
      <c r="J3486" s="21">
        <v>40.5</v>
      </c>
      <c r="K3486" s="18" t="str">
        <f>IFERROR(VLOOKUP(LEFT(I3486,7)+0,'[1]_Redacted Trans'!B$1:C$65536,2,0),P3486)</f>
        <v>2101437 - Tower Security (Tendring) Ltd</v>
      </c>
      <c r="L3486" s="18">
        <v>7597829</v>
      </c>
      <c r="M3486" s="18" t="str">
        <f>IFERROR(VLOOKUP(LEFT(I3486,7)+0,'[1]_Redacted Trans'!B$1:C$65536,2,0),Q3486)</f>
        <v>daily call outs - 20/04/20-21/04/20</v>
      </c>
      <c r="N3486" s="22" t="s">
        <v>110</v>
      </c>
      <c r="P3486" t="s">
        <v>207</v>
      </c>
      <c r="Q3486" t="s">
        <v>7927</v>
      </c>
    </row>
    <row r="3487" spans="1:17" x14ac:dyDescent="0.2">
      <c r="A3487" s="3" t="s">
        <v>103</v>
      </c>
      <c r="B3487" s="3"/>
      <c r="C3487" s="18" t="s">
        <v>104</v>
      </c>
      <c r="D3487" s="18" t="s">
        <v>182</v>
      </c>
      <c r="E3487" s="18" t="s">
        <v>200</v>
      </c>
      <c r="F3487" s="18" t="s">
        <v>512</v>
      </c>
      <c r="G3487" s="19">
        <v>43956</v>
      </c>
      <c r="H3487" s="20" t="s">
        <v>7925</v>
      </c>
      <c r="I3487" s="20" t="s">
        <v>7929</v>
      </c>
      <c r="J3487" s="21">
        <v>40.5</v>
      </c>
      <c r="K3487" s="18" t="str">
        <f>IFERROR(VLOOKUP(LEFT(I3487,7)+0,'[1]_Redacted Trans'!B$1:C$65536,2,0),P3487)</f>
        <v>2101437 - Tower Security (Tendring) Ltd</v>
      </c>
      <c r="L3487" s="18">
        <v>7597829</v>
      </c>
      <c r="M3487" s="18" t="str">
        <f>IFERROR(VLOOKUP(LEFT(I3487,7)+0,'[1]_Redacted Trans'!B$1:C$65536,2,0),Q3487)</f>
        <v>daily call outs - 20/04/20-21/04/20</v>
      </c>
      <c r="N3487" s="22" t="s">
        <v>110</v>
      </c>
      <c r="P3487" t="s">
        <v>207</v>
      </c>
      <c r="Q3487" t="s">
        <v>7927</v>
      </c>
    </row>
    <row r="3488" spans="1:17" x14ac:dyDescent="0.2">
      <c r="A3488" s="3" t="s">
        <v>103</v>
      </c>
      <c r="B3488" s="3"/>
      <c r="C3488" s="18" t="s">
        <v>104</v>
      </c>
      <c r="D3488" s="18" t="s">
        <v>182</v>
      </c>
      <c r="E3488" s="18" t="s">
        <v>183</v>
      </c>
      <c r="F3488" s="18" t="s">
        <v>512</v>
      </c>
      <c r="G3488" s="19">
        <v>43956</v>
      </c>
      <c r="H3488" s="20" t="s">
        <v>7925</v>
      </c>
      <c r="I3488" s="20" t="s">
        <v>7930</v>
      </c>
      <c r="J3488" s="21">
        <v>40.5</v>
      </c>
      <c r="K3488" s="18" t="str">
        <f>IFERROR(VLOOKUP(LEFT(I3488,7)+0,'[1]_Redacted Trans'!B$1:C$65536,2,0),P3488)</f>
        <v>2101437 - Tower Security (Tendring) Ltd</v>
      </c>
      <c r="L3488" s="18">
        <v>7597829</v>
      </c>
      <c r="M3488" s="18" t="str">
        <f>IFERROR(VLOOKUP(LEFT(I3488,7)+0,'[1]_Redacted Trans'!B$1:C$65536,2,0),Q3488)</f>
        <v>daily call outs - 20/04/20-21/04/20</v>
      </c>
      <c r="N3488" s="22" t="s">
        <v>110</v>
      </c>
      <c r="P3488" t="s">
        <v>207</v>
      </c>
      <c r="Q3488" t="s">
        <v>7927</v>
      </c>
    </row>
    <row r="3489" spans="1:17" x14ac:dyDescent="0.2">
      <c r="A3489" s="3" t="s">
        <v>103</v>
      </c>
      <c r="B3489" s="3"/>
      <c r="C3489" s="18" t="s">
        <v>104</v>
      </c>
      <c r="D3489" s="18" t="s">
        <v>182</v>
      </c>
      <c r="E3489" s="18" t="s">
        <v>737</v>
      </c>
      <c r="F3489" s="18" t="s">
        <v>512</v>
      </c>
      <c r="G3489" s="19">
        <v>43956</v>
      </c>
      <c r="H3489" s="20" t="s">
        <v>7925</v>
      </c>
      <c r="I3489" s="20" t="s">
        <v>7931</v>
      </c>
      <c r="J3489" s="21">
        <v>40.5</v>
      </c>
      <c r="K3489" s="18" t="str">
        <f>IFERROR(VLOOKUP(LEFT(I3489,7)+0,'[1]_Redacted Trans'!B$1:C$65536,2,0),P3489)</f>
        <v>2101437 - Tower Security (Tendring) Ltd</v>
      </c>
      <c r="L3489" s="18">
        <v>7597829</v>
      </c>
      <c r="M3489" s="18" t="str">
        <f>IFERROR(VLOOKUP(LEFT(I3489,7)+0,'[1]_Redacted Trans'!B$1:C$65536,2,0),Q3489)</f>
        <v>daily call outs - 20/04/20-21/04/20</v>
      </c>
      <c r="N3489" s="22" t="s">
        <v>110</v>
      </c>
      <c r="P3489" t="s">
        <v>207</v>
      </c>
      <c r="Q3489" t="s">
        <v>7927</v>
      </c>
    </row>
    <row r="3490" spans="1:17" x14ac:dyDescent="0.2">
      <c r="A3490" s="3" t="s">
        <v>103</v>
      </c>
      <c r="B3490" s="3"/>
      <c r="C3490" s="18" t="s">
        <v>104</v>
      </c>
      <c r="D3490" s="18" t="s">
        <v>182</v>
      </c>
      <c r="E3490" s="18" t="s">
        <v>584</v>
      </c>
      <c r="F3490" s="18" t="s">
        <v>512</v>
      </c>
      <c r="G3490" s="19">
        <v>43956</v>
      </c>
      <c r="H3490" s="20" t="s">
        <v>7925</v>
      </c>
      <c r="I3490" s="20" t="s">
        <v>7932</v>
      </c>
      <c r="J3490" s="21">
        <v>40.5</v>
      </c>
      <c r="K3490" s="18" t="str">
        <f>IFERROR(VLOOKUP(LEFT(I3490,7)+0,'[1]_Redacted Trans'!B$1:C$65536,2,0),P3490)</f>
        <v>2101437 - Tower Security (Tendring) Ltd</v>
      </c>
      <c r="L3490" s="18">
        <v>7597829</v>
      </c>
      <c r="M3490" s="18" t="str">
        <f>IFERROR(VLOOKUP(LEFT(I3490,7)+0,'[1]_Redacted Trans'!B$1:C$65536,2,0),Q3490)</f>
        <v>daily call outs - 20/04/20-21/04/20</v>
      </c>
      <c r="N3490" s="22" t="s">
        <v>110</v>
      </c>
      <c r="P3490" t="s">
        <v>207</v>
      </c>
      <c r="Q3490" t="s">
        <v>7927</v>
      </c>
    </row>
    <row r="3491" spans="1:17" x14ac:dyDescent="0.2">
      <c r="A3491" s="3" t="s">
        <v>103</v>
      </c>
      <c r="B3491" s="3"/>
      <c r="C3491" s="18" t="s">
        <v>104</v>
      </c>
      <c r="D3491" s="18" t="s">
        <v>161</v>
      </c>
      <c r="E3491" s="18" t="s">
        <v>121</v>
      </c>
      <c r="F3491" s="18" t="s">
        <v>144</v>
      </c>
      <c r="G3491" s="19">
        <v>43956</v>
      </c>
      <c r="H3491" s="20" t="s">
        <v>7933</v>
      </c>
      <c r="I3491" s="20" t="s">
        <v>7934</v>
      </c>
      <c r="J3491" s="21">
        <v>556</v>
      </c>
      <c r="K3491" s="18" t="str">
        <f>IFERROR(VLOOKUP(LEFT(I3491,7)+0,'[1]_Redacted Trans'!B$1:C$65536,2,0),P3491)</f>
        <v>2111844 - Optimumprint</v>
      </c>
      <c r="L3491" s="18"/>
      <c r="M3491" s="18" t="str">
        <f>IFERROR(VLOOKUP(LEFT(I3491,7)+0,'[1]_Redacted Trans'!B$1:C$65536,2,0),Q3491)</f>
        <v>RECYCLING GUIDE BOOKLETS</v>
      </c>
      <c r="N3491" s="22" t="s">
        <v>110</v>
      </c>
      <c r="P3491" t="s">
        <v>636</v>
      </c>
      <c r="Q3491" t="s">
        <v>7935</v>
      </c>
    </row>
    <row r="3492" spans="1:17" x14ac:dyDescent="0.2">
      <c r="A3492" s="3" t="s">
        <v>103</v>
      </c>
      <c r="B3492" s="3"/>
      <c r="C3492" s="18" t="s">
        <v>104</v>
      </c>
      <c r="D3492" s="18" t="s">
        <v>161</v>
      </c>
      <c r="E3492" s="18" t="s">
        <v>503</v>
      </c>
      <c r="F3492" s="18" t="s">
        <v>163</v>
      </c>
      <c r="G3492" s="19">
        <v>43956</v>
      </c>
      <c r="H3492" s="20" t="s">
        <v>7936</v>
      </c>
      <c r="I3492" s="20" t="s">
        <v>7937</v>
      </c>
      <c r="J3492" s="21">
        <v>246.3</v>
      </c>
      <c r="K3492" s="18" t="str">
        <f>IFERROR(VLOOKUP(LEFT(I3492,7)+0,'[1]_Redacted Trans'!B$1:C$65536,2,0),P3492)</f>
        <v>2110569 - Hound Envelopes Ltd</v>
      </c>
      <c r="L3492" s="18">
        <v>4802560</v>
      </c>
      <c r="M3492" s="18" t="str">
        <f>IFERROR(VLOOKUP(LEFT(I3492,7)+0,'[1]_Redacted Trans'!B$1:C$65536,2,0),Q3492)</f>
        <v>1ST CLASS PIER AVENUE NEW MAILMARK</v>
      </c>
      <c r="N3492" s="22" t="s">
        <v>110</v>
      </c>
      <c r="P3492" t="s">
        <v>656</v>
      </c>
      <c r="Q3492" t="s">
        <v>7938</v>
      </c>
    </row>
    <row r="3493" spans="1:17" x14ac:dyDescent="0.2">
      <c r="A3493" s="3" t="s">
        <v>103</v>
      </c>
      <c r="B3493" s="3"/>
      <c r="C3493" s="18" t="s">
        <v>104</v>
      </c>
      <c r="D3493" s="18" t="s">
        <v>316</v>
      </c>
      <c r="E3493" s="18" t="s">
        <v>2074</v>
      </c>
      <c r="F3493" s="18" t="s">
        <v>163</v>
      </c>
      <c r="G3493" s="19">
        <v>43956</v>
      </c>
      <c r="H3493" s="20" t="s">
        <v>7939</v>
      </c>
      <c r="I3493" s="20" t="s">
        <v>7940</v>
      </c>
      <c r="J3493" s="21">
        <v>22.64</v>
      </c>
      <c r="K3493" s="18" t="str">
        <f>IFERROR(VLOOKUP(LEFT(I3493,7)+0,'[1]_Redacted Trans'!B$1:C$65536,2,0),P3493)</f>
        <v>2100111 - Banner Group Ltd</v>
      </c>
      <c r="L3493" s="18"/>
      <c r="M3493" s="18" t="str">
        <f>IFERROR(VLOOKUP(LEFT(I3493,7)+0,'[1]_Redacted Trans'!B$1:C$65536,2,0),Q3493)</f>
        <v>PERMENANT CHISEL TIP PENS, FOLDOVER CLIPBOARDS X4</v>
      </c>
      <c r="N3493" s="22" t="s">
        <v>110</v>
      </c>
      <c r="P3493" t="s">
        <v>252</v>
      </c>
      <c r="Q3493" t="s">
        <v>7941</v>
      </c>
    </row>
    <row r="3494" spans="1:17" x14ac:dyDescent="0.2">
      <c r="A3494" s="3" t="s">
        <v>103</v>
      </c>
      <c r="B3494" s="3"/>
      <c r="C3494" s="18" t="s">
        <v>104</v>
      </c>
      <c r="D3494" s="18" t="s">
        <v>161</v>
      </c>
      <c r="E3494" s="18" t="s">
        <v>762</v>
      </c>
      <c r="F3494" s="18" t="s">
        <v>763</v>
      </c>
      <c r="G3494" s="19">
        <v>43956</v>
      </c>
      <c r="H3494" s="20" t="s">
        <v>7942</v>
      </c>
      <c r="I3494" s="20" t="s">
        <v>7943</v>
      </c>
      <c r="J3494" s="21">
        <v>48</v>
      </c>
      <c r="K3494" s="18" t="str">
        <f>IFERROR(VLOOKUP(LEFT(I3494,7)+0,'[1]_Redacted Trans'!B$1:C$65536,2,0),P3494)</f>
        <v>2119093 - Make Possible Ltd</v>
      </c>
      <c r="L3494" s="18">
        <v>12036883</v>
      </c>
      <c r="M3494" s="18" t="str">
        <f>IFERROR(VLOOKUP(LEFT(I3494,7)+0,'[1]_Redacted Trans'!B$1:C$65536,2,0),Q3494)</f>
        <v>MARCH 2020 MONITORING PLATFORM</v>
      </c>
      <c r="N3494" s="22" t="s">
        <v>110</v>
      </c>
      <c r="P3494" t="s">
        <v>1828</v>
      </c>
      <c r="Q3494" t="s">
        <v>7944</v>
      </c>
    </row>
    <row r="3495" spans="1:17" x14ac:dyDescent="0.2">
      <c r="A3495" s="3" t="s">
        <v>103</v>
      </c>
      <c r="B3495" s="3"/>
      <c r="C3495" s="18" t="s">
        <v>104</v>
      </c>
      <c r="D3495" s="18" t="s">
        <v>239</v>
      </c>
      <c r="E3495" s="18" t="s">
        <v>998</v>
      </c>
      <c r="F3495" s="18" t="s">
        <v>230</v>
      </c>
      <c r="G3495" s="19">
        <v>43956</v>
      </c>
      <c r="H3495" s="20"/>
      <c r="I3495" s="20" t="s">
        <v>7945</v>
      </c>
      <c r="J3495" s="21">
        <v>9.76</v>
      </c>
      <c r="K3495" s="18" t="str">
        <f>IFERROR(VLOOKUP(LEFT(I3495,7)+0,'[1]_Redacted Trans'!B$1:C$65536,2,0),P3495)</f>
        <v>2106318 - British Gas Business</v>
      </c>
      <c r="L3495" s="18"/>
      <c r="M3495" s="18" t="str">
        <f>IFERROR(VLOOKUP(LEFT(I3495,7)+0,'[1]_Redacted Trans'!B$1:C$65536,2,0),Q3495)</f>
        <v>DOVERCOURT BOAT HOUSE APR20</v>
      </c>
      <c r="N3495" s="22" t="s">
        <v>110</v>
      </c>
      <c r="P3495" t="s">
        <v>232</v>
      </c>
      <c r="Q3495" t="s">
        <v>7946</v>
      </c>
    </row>
    <row r="3496" spans="1:17" x14ac:dyDescent="0.2">
      <c r="A3496" s="3" t="s">
        <v>103</v>
      </c>
      <c r="B3496" s="3"/>
      <c r="C3496" s="18" t="s">
        <v>104</v>
      </c>
      <c r="D3496" s="18" t="s">
        <v>182</v>
      </c>
      <c r="E3496" s="18" t="s">
        <v>495</v>
      </c>
      <c r="F3496" s="18" t="s">
        <v>198</v>
      </c>
      <c r="G3496" s="19">
        <v>43956</v>
      </c>
      <c r="H3496" s="20" t="s">
        <v>7947</v>
      </c>
      <c r="I3496" s="20" t="s">
        <v>7948</v>
      </c>
      <c r="J3496" s="21">
        <v>28.41</v>
      </c>
      <c r="K3496" s="18" t="str">
        <f>IFERROR(VLOOKUP(LEFT(I3496,7)+0,'[1]_Redacted Trans'!B$1:C$65536,2,0),P3496)</f>
        <v>2118573 - Sterling Hydrotech Ltd</v>
      </c>
      <c r="L3496" s="18">
        <v>2275897</v>
      </c>
      <c r="M3496" s="18" t="str">
        <f>IFERROR(VLOOKUP(LEFT(I3496,7)+0,'[1]_Redacted Trans'!B$1:C$65536,2,0),Q3496)</f>
        <v>PARTS FOR PLANT ROOM - MAIN POOL</v>
      </c>
      <c r="N3496" s="22" t="s">
        <v>110</v>
      </c>
      <c r="P3496" t="s">
        <v>554</v>
      </c>
      <c r="Q3496" t="s">
        <v>7949</v>
      </c>
    </row>
    <row r="3497" spans="1:17" x14ac:dyDescent="0.2">
      <c r="A3497" s="3" t="s">
        <v>103</v>
      </c>
      <c r="B3497" s="3"/>
      <c r="C3497" s="18" t="s">
        <v>104</v>
      </c>
      <c r="D3497" s="18" t="s">
        <v>161</v>
      </c>
      <c r="E3497" s="18" t="s">
        <v>135</v>
      </c>
      <c r="F3497" s="18" t="s">
        <v>628</v>
      </c>
      <c r="G3497" s="19">
        <v>43956</v>
      </c>
      <c r="H3497" s="20" t="s">
        <v>7950</v>
      </c>
      <c r="I3497" s="20" t="s">
        <v>7951</v>
      </c>
      <c r="J3497" s="21">
        <v>5</v>
      </c>
      <c r="K3497" s="18" t="str">
        <f>IFERROR(VLOOKUP(LEFT(I3497,7)+0,'[1]_Redacted Trans'!B$1:C$65536,2,0),P3497)</f>
        <v>2100604 - Harwich Taxis</v>
      </c>
      <c r="L3497" s="18"/>
      <c r="M3497" s="18" t="str">
        <f>IFERROR(VLOOKUP(LEFT(I3497,7)+0,'[1]_Redacted Trans'!B$1:C$65536,2,0),Q3497)</f>
        <v>TRANSPORT 19/03/2020</v>
      </c>
      <c r="N3497" s="22" t="s">
        <v>110</v>
      </c>
      <c r="P3497" t="s">
        <v>7952</v>
      </c>
      <c r="Q3497" t="s">
        <v>7953</v>
      </c>
    </row>
    <row r="3498" spans="1:17" x14ac:dyDescent="0.2">
      <c r="A3498" s="3" t="s">
        <v>103</v>
      </c>
      <c r="B3498" s="3"/>
      <c r="C3498" s="18" t="s">
        <v>104</v>
      </c>
      <c r="D3498" s="18" t="s">
        <v>161</v>
      </c>
      <c r="E3498" s="18" t="s">
        <v>135</v>
      </c>
      <c r="F3498" s="18" t="s">
        <v>4173</v>
      </c>
      <c r="G3498" s="19">
        <v>43956</v>
      </c>
      <c r="H3498" s="20" t="s">
        <v>7954</v>
      </c>
      <c r="I3498" s="20" t="s">
        <v>7955</v>
      </c>
      <c r="J3498" s="21">
        <v>895</v>
      </c>
      <c r="K3498" s="18" t="str">
        <f>IFERROR(VLOOKUP(LEFT(I3498,7)+0,'[1]_Redacted Trans'!B$1:C$65536,2,0),P3498)</f>
        <v>REDACTED PERSONAL DATA</v>
      </c>
      <c r="L3498" s="18"/>
      <c r="M3498" s="18" t="str">
        <f>IFERROR(VLOOKUP(LEFT(I3498,7)+0,'[1]_Redacted Trans'!B$1:C$65536,2,0),Q3498)</f>
        <v>REDACTED PERSONAL DATA</v>
      </c>
      <c r="N3498" s="22" t="s">
        <v>110</v>
      </c>
      <c r="P3498" t="s">
        <v>143</v>
      </c>
      <c r="Q3498" t="s">
        <v>143</v>
      </c>
    </row>
    <row r="3499" spans="1:17" x14ac:dyDescent="0.2">
      <c r="A3499" s="3" t="s">
        <v>103</v>
      </c>
      <c r="B3499" s="3"/>
      <c r="C3499" s="18" t="s">
        <v>104</v>
      </c>
      <c r="D3499" s="18" t="s">
        <v>161</v>
      </c>
      <c r="E3499" s="18" t="s">
        <v>135</v>
      </c>
      <c r="F3499" s="18" t="s">
        <v>4173</v>
      </c>
      <c r="G3499" s="19">
        <v>43956</v>
      </c>
      <c r="H3499" s="20" t="s">
        <v>7954</v>
      </c>
      <c r="I3499" s="20" t="s">
        <v>7956</v>
      </c>
      <c r="J3499" s="21">
        <v>10</v>
      </c>
      <c r="K3499" s="18" t="str">
        <f>IFERROR(VLOOKUP(LEFT(I3499,7)+0,'[1]_Redacted Trans'!B$1:C$65536,2,0),P3499)</f>
        <v>2100057 - Applebys (Removals) Ltd</v>
      </c>
      <c r="L3499" s="18"/>
      <c r="M3499" s="18" t="str">
        <f>IFERROR(VLOOKUP(LEFT(I3499,7)+0,'[1]_Redacted Trans'!B$1:C$65536,2,0),Q3499)</f>
        <v>STORAGE 13/03/2020 TO 19/03/2020</v>
      </c>
      <c r="N3499" s="22" t="s">
        <v>110</v>
      </c>
      <c r="P3499" t="s">
        <v>7957</v>
      </c>
      <c r="Q3499" t="s">
        <v>7958</v>
      </c>
    </row>
    <row r="3500" spans="1:17" x14ac:dyDescent="0.2">
      <c r="A3500" s="3" t="s">
        <v>103</v>
      </c>
      <c r="B3500" s="3"/>
      <c r="C3500" s="18" t="s">
        <v>104</v>
      </c>
      <c r="D3500" s="18" t="s">
        <v>153</v>
      </c>
      <c r="E3500" s="18" t="s">
        <v>157</v>
      </c>
      <c r="F3500" s="18" t="s">
        <v>158</v>
      </c>
      <c r="G3500" s="19">
        <v>43956</v>
      </c>
      <c r="H3500" s="20" t="s">
        <v>7959</v>
      </c>
      <c r="I3500" s="20" t="s">
        <v>7960</v>
      </c>
      <c r="J3500" s="21">
        <v>1000</v>
      </c>
      <c r="K3500" s="18" t="str">
        <f>IFERROR(VLOOKUP(LEFT(I3500,7)+0,'[1]_Redacted Trans'!B$1:C$65536,2,0),P3500)</f>
        <v>2100498 - Essex County Council</v>
      </c>
      <c r="L3500" s="18"/>
      <c r="M3500" s="18" t="str">
        <f>IFERROR(VLOOKUP(LEFT(I3500,7)+0,'[1]_Redacted Trans'!B$1:C$65536,2,0),Q3500)</f>
        <v>ALRESFORD NEIGHBOURHOOD PLAN SCREENING ECOLOGY AND REPORT</v>
      </c>
      <c r="N3500" s="22" t="s">
        <v>110</v>
      </c>
      <c r="P3500" t="s">
        <v>480</v>
      </c>
      <c r="Q3500" t="s">
        <v>7961</v>
      </c>
    </row>
    <row r="3501" spans="1:17" x14ac:dyDescent="0.2">
      <c r="A3501" s="3" t="s">
        <v>103</v>
      </c>
      <c r="B3501" s="3"/>
      <c r="C3501" s="18" t="s">
        <v>104</v>
      </c>
      <c r="D3501" s="18" t="s">
        <v>239</v>
      </c>
      <c r="E3501" s="18" t="s">
        <v>2234</v>
      </c>
      <c r="F3501" s="18" t="s">
        <v>1811</v>
      </c>
      <c r="G3501" s="19">
        <v>43956</v>
      </c>
      <c r="H3501" s="20" t="s">
        <v>7962</v>
      </c>
      <c r="I3501" s="20" t="s">
        <v>7963</v>
      </c>
      <c r="J3501" s="21">
        <v>295</v>
      </c>
      <c r="K3501" s="18" t="str">
        <f>IFERROR(VLOOKUP(LEFT(I3501,7)+0,'[1]_Redacted Trans'!B$1:C$65536,2,0),P3501)</f>
        <v>2117612 - R Barlow Memorials</v>
      </c>
      <c r="L3501" s="18"/>
      <c r="M3501" s="18" t="str">
        <f>IFERROR(VLOOKUP(LEFT(I3501,7)+0,'[1]_Redacted Trans'!B$1:C$65536,2,0),Q3501)</f>
        <v>MEMORIAL REMOVAL AN-30 CLACTON CEMETERY</v>
      </c>
      <c r="N3501" s="22" t="s">
        <v>110</v>
      </c>
      <c r="P3501" t="s">
        <v>2237</v>
      </c>
      <c r="Q3501" t="s">
        <v>7964</v>
      </c>
    </row>
    <row r="3502" spans="1:17" x14ac:dyDescent="0.2">
      <c r="A3502" s="3" t="s">
        <v>103</v>
      </c>
      <c r="B3502" s="3"/>
      <c r="C3502" s="18" t="s">
        <v>104</v>
      </c>
      <c r="D3502" s="18" t="s">
        <v>168</v>
      </c>
      <c r="E3502" s="18" t="s">
        <v>169</v>
      </c>
      <c r="F3502" s="18" t="s">
        <v>336</v>
      </c>
      <c r="G3502" s="19">
        <v>43956</v>
      </c>
      <c r="H3502" s="20"/>
      <c r="I3502" s="20" t="s">
        <v>7965</v>
      </c>
      <c r="J3502" s="21">
        <v>4.1500000000000004</v>
      </c>
      <c r="K3502" s="18" t="str">
        <f>IFERROR(VLOOKUP(LEFT(I3502,7)+0,'[1]_Redacted Trans'!B$1:C$65536,2,0),P3502)</f>
        <v>2118748 - Castle Water Ltd</v>
      </c>
      <c r="L3502" s="18" t="s">
        <v>381</v>
      </c>
      <c r="M3502" s="18" t="str">
        <f>IFERROR(VLOOKUP(LEFT(I3502,7)+0,'[1]_Redacted Trans'!B$1:C$65536,2,0),Q3502)</f>
        <v>BELMANS LAUNDRY RM JAN-MARCH 20</v>
      </c>
      <c r="N3502" s="22" t="s">
        <v>110</v>
      </c>
      <c r="P3502" t="s">
        <v>382</v>
      </c>
      <c r="Q3502" t="s">
        <v>7966</v>
      </c>
    </row>
    <row r="3503" spans="1:17" x14ac:dyDescent="0.2">
      <c r="A3503" s="3" t="s">
        <v>103</v>
      </c>
      <c r="B3503" s="3"/>
      <c r="C3503" s="18" t="s">
        <v>104</v>
      </c>
      <c r="D3503" s="18" t="s">
        <v>182</v>
      </c>
      <c r="E3503" s="18" t="s">
        <v>737</v>
      </c>
      <c r="F3503" s="18" t="s">
        <v>1293</v>
      </c>
      <c r="G3503" s="19">
        <v>43956</v>
      </c>
      <c r="H3503" s="20" t="s">
        <v>2667</v>
      </c>
      <c r="I3503" s="20" t="s">
        <v>7967</v>
      </c>
      <c r="J3503" s="21">
        <v>16.899999999999999</v>
      </c>
      <c r="K3503" s="18" t="str">
        <f>IFERROR(VLOOKUP(LEFT(I3503,7)+0,'[1]_Redacted Trans'!B$1:C$65536,2,0),P3503)</f>
        <v>2101624 - Bunzl</v>
      </c>
      <c r="L3503" s="18"/>
      <c r="M3503" s="18" t="str">
        <f>IFERROR(VLOOKUP(LEFT(I3503,7)+0,'[1]_Redacted Trans'!B$1:C$65536,2,0),Q3503)</f>
        <v>BUNZL - CLEANNING SUPPLIES</v>
      </c>
      <c r="N3503" s="22" t="s">
        <v>110</v>
      </c>
      <c r="P3503" t="s">
        <v>452</v>
      </c>
      <c r="Q3503" t="s">
        <v>7968</v>
      </c>
    </row>
    <row r="3504" spans="1:17" x14ac:dyDescent="0.2">
      <c r="A3504" s="3" t="s">
        <v>103</v>
      </c>
      <c r="B3504" s="3"/>
      <c r="C3504" s="18" t="s">
        <v>104</v>
      </c>
      <c r="D3504" s="18" t="s">
        <v>239</v>
      </c>
      <c r="E3504" s="18" t="s">
        <v>357</v>
      </c>
      <c r="F3504" s="18" t="s">
        <v>512</v>
      </c>
      <c r="G3504" s="19">
        <v>43956</v>
      </c>
      <c r="H3504" s="20" t="s">
        <v>7969</v>
      </c>
      <c r="I3504" s="20" t="s">
        <v>7970</v>
      </c>
      <c r="J3504" s="21">
        <v>2820</v>
      </c>
      <c r="K3504" s="18" t="str">
        <f>IFERROR(VLOOKUP(LEFT(I3504,7)+0,'[1]_Redacted Trans'!B$1:C$65536,2,0),P3504)</f>
        <v>2108194 - Environmental Design</v>
      </c>
      <c r="L3504" s="18"/>
      <c r="M3504" s="18" t="str">
        <f>IFERROR(VLOOKUP(LEFT(I3504,7)+0,'[1]_Redacted Trans'!B$1:C$65536,2,0),Q3504)</f>
        <v>GRASS CUTTING BEACH HUTS - OLD INVOICES APR/MAY/AUG/SEP 19</v>
      </c>
      <c r="N3504" s="22" t="s">
        <v>110</v>
      </c>
      <c r="P3504" t="s">
        <v>311</v>
      </c>
      <c r="Q3504" t="s">
        <v>7971</v>
      </c>
    </row>
    <row r="3505" spans="1:17" x14ac:dyDescent="0.2">
      <c r="A3505" s="3" t="s">
        <v>103</v>
      </c>
      <c r="B3505" s="3"/>
      <c r="C3505" s="18" t="s">
        <v>104</v>
      </c>
      <c r="D3505" s="18" t="s">
        <v>239</v>
      </c>
      <c r="E3505" s="18" t="s">
        <v>270</v>
      </c>
      <c r="F3505" s="18" t="s">
        <v>512</v>
      </c>
      <c r="G3505" s="19">
        <v>43956</v>
      </c>
      <c r="H3505" s="20" t="s">
        <v>7969</v>
      </c>
      <c r="I3505" s="20" t="s">
        <v>7972</v>
      </c>
      <c r="J3505" s="21">
        <v>1310</v>
      </c>
      <c r="K3505" s="18" t="str">
        <f>IFERROR(VLOOKUP(LEFT(I3505,7)+0,'[1]_Redacted Trans'!B$1:C$65536,2,0),P3505)</f>
        <v>2108194 - Environmental Design</v>
      </c>
      <c r="L3505" s="18"/>
      <c r="M3505" s="18" t="str">
        <f>IFERROR(VLOOKUP(LEFT(I3505,7)+0,'[1]_Redacted Trans'!B$1:C$65536,2,0),Q3505)</f>
        <v>GRASS CUTTING BEACH HUTS - OLD INVOICES APR/MAY/AUG/SEP 19</v>
      </c>
      <c r="N3505" s="22" t="s">
        <v>110</v>
      </c>
      <c r="P3505" t="s">
        <v>311</v>
      </c>
      <c r="Q3505" t="s">
        <v>7971</v>
      </c>
    </row>
    <row r="3506" spans="1:17" x14ac:dyDescent="0.2">
      <c r="A3506" s="3" t="s">
        <v>103</v>
      </c>
      <c r="B3506" s="3"/>
      <c r="C3506" s="18" t="s">
        <v>104</v>
      </c>
      <c r="D3506" s="18" t="s">
        <v>153</v>
      </c>
      <c r="E3506" s="18" t="s">
        <v>157</v>
      </c>
      <c r="F3506" s="18" t="s">
        <v>158</v>
      </c>
      <c r="G3506" s="19">
        <v>43956</v>
      </c>
      <c r="H3506" s="20" t="s">
        <v>159</v>
      </c>
      <c r="I3506" s="20" t="s">
        <v>7973</v>
      </c>
      <c r="J3506" s="21">
        <v>1527.46</v>
      </c>
      <c r="K3506" s="18" t="str">
        <f>IFERROR(VLOOKUP(LEFT(I3506,7)+0,'[1]_Redacted Trans'!B$1:C$65536,2,0),P3506)</f>
        <v>REDACTED PERSONAL DATA</v>
      </c>
      <c r="L3506" s="18"/>
      <c r="M3506" s="18" t="str">
        <f>IFERROR(VLOOKUP(LEFT(I3506,7)+0,'[1]_Redacted Trans'!B$1:C$65536,2,0),Q3506)</f>
        <v>REDACTED PERSONAL DATA</v>
      </c>
      <c r="N3506" s="22" t="s">
        <v>110</v>
      </c>
      <c r="P3506" t="s">
        <v>143</v>
      </c>
      <c r="Q3506" t="s">
        <v>143</v>
      </c>
    </row>
    <row r="3507" spans="1:17" x14ac:dyDescent="0.2">
      <c r="A3507" s="3" t="s">
        <v>103</v>
      </c>
      <c r="B3507" s="3"/>
      <c r="C3507" s="18" t="s">
        <v>104</v>
      </c>
      <c r="D3507" s="18" t="s">
        <v>239</v>
      </c>
      <c r="E3507" s="18" t="s">
        <v>270</v>
      </c>
      <c r="F3507" s="18" t="s">
        <v>512</v>
      </c>
      <c r="G3507" s="19">
        <v>43956</v>
      </c>
      <c r="H3507" s="20" t="s">
        <v>3381</v>
      </c>
      <c r="I3507" s="20" t="s">
        <v>7974</v>
      </c>
      <c r="J3507" s="21">
        <v>50</v>
      </c>
      <c r="K3507" s="18" t="str">
        <f>IFERROR(VLOOKUP(LEFT(I3507,7)+0,'[1]_Redacted Trans'!B$1:C$65536,2,0),P3507)</f>
        <v>2108194 - Environmental Design</v>
      </c>
      <c r="L3507" s="18"/>
      <c r="M3507" s="18" t="str">
        <f>IFERROR(VLOOKUP(LEFT(I3507,7)+0,'[1]_Redacted Trans'!B$1:C$65536,2,0),Q3507)</f>
        <v>MAINTENANCE JUL 19</v>
      </c>
      <c r="N3507" s="22" t="s">
        <v>110</v>
      </c>
      <c r="P3507" t="s">
        <v>311</v>
      </c>
      <c r="Q3507" t="s">
        <v>7975</v>
      </c>
    </row>
    <row r="3508" spans="1:17" x14ac:dyDescent="0.2">
      <c r="A3508" s="3" t="s">
        <v>103</v>
      </c>
      <c r="B3508" s="3"/>
      <c r="C3508" s="18" t="s">
        <v>104</v>
      </c>
      <c r="D3508" s="18" t="s">
        <v>239</v>
      </c>
      <c r="E3508" s="18" t="s">
        <v>270</v>
      </c>
      <c r="F3508" s="18" t="s">
        <v>512</v>
      </c>
      <c r="G3508" s="19">
        <v>43956</v>
      </c>
      <c r="H3508" s="20" t="s">
        <v>3381</v>
      </c>
      <c r="I3508" s="20" t="s">
        <v>7976</v>
      </c>
      <c r="J3508" s="21">
        <v>50</v>
      </c>
      <c r="K3508" s="18" t="str">
        <f>IFERROR(VLOOKUP(LEFT(I3508,7)+0,'[1]_Redacted Trans'!B$1:C$65536,2,0),P3508)</f>
        <v>2108194 - Environmental Design</v>
      </c>
      <c r="L3508" s="18"/>
      <c r="M3508" s="18" t="str">
        <f>IFERROR(VLOOKUP(LEFT(I3508,7)+0,'[1]_Redacted Trans'!B$1:C$65536,2,0),Q3508)</f>
        <v>MAINTENANCE SEP 19</v>
      </c>
      <c r="N3508" s="22" t="s">
        <v>110</v>
      </c>
      <c r="P3508" t="s">
        <v>311</v>
      </c>
      <c r="Q3508" t="s">
        <v>7977</v>
      </c>
    </row>
    <row r="3509" spans="1:17" x14ac:dyDescent="0.2">
      <c r="A3509" s="3" t="s">
        <v>103</v>
      </c>
      <c r="B3509" s="3"/>
      <c r="C3509" s="18" t="s">
        <v>104</v>
      </c>
      <c r="D3509" s="18" t="s">
        <v>239</v>
      </c>
      <c r="E3509" s="18" t="s">
        <v>2234</v>
      </c>
      <c r="F3509" s="18" t="s">
        <v>1811</v>
      </c>
      <c r="G3509" s="19">
        <v>43956</v>
      </c>
      <c r="H3509" s="20" t="s">
        <v>7978</v>
      </c>
      <c r="I3509" s="20" t="s">
        <v>7979</v>
      </c>
      <c r="J3509" s="21">
        <v>44.5</v>
      </c>
      <c r="K3509" s="18" t="str">
        <f>IFERROR(VLOOKUP(LEFT(I3509,7)+0,'[1]_Redacted Trans'!B$1:C$65536,2,0),P3509)</f>
        <v>2119542 - Inugo Locks</v>
      </c>
      <c r="L3509" s="18"/>
      <c r="M3509" s="18" t="str">
        <f>IFERROR(VLOOKUP(LEFT(I3509,7)+0,'[1]_Redacted Trans'!B$1:C$65536,2,0),Q3509)</f>
        <v>CEMETERY KEY CUTTING</v>
      </c>
      <c r="N3509" s="22" t="s">
        <v>110</v>
      </c>
      <c r="P3509" t="s">
        <v>2244</v>
      </c>
      <c r="Q3509" t="s">
        <v>7980</v>
      </c>
    </row>
    <row r="3510" spans="1:17" x14ac:dyDescent="0.2">
      <c r="A3510" s="3" t="s">
        <v>103</v>
      </c>
      <c r="B3510" s="3"/>
      <c r="C3510" s="18" t="s">
        <v>104</v>
      </c>
      <c r="D3510" s="18" t="s">
        <v>153</v>
      </c>
      <c r="E3510" s="18" t="s">
        <v>154</v>
      </c>
      <c r="F3510" s="18" t="s">
        <v>281</v>
      </c>
      <c r="G3510" s="19">
        <v>43956</v>
      </c>
      <c r="H3510" s="20" t="s">
        <v>7981</v>
      </c>
      <c r="I3510" s="20" t="s">
        <v>7982</v>
      </c>
      <c r="J3510" s="21">
        <v>220.2</v>
      </c>
      <c r="K3510" s="18" t="str">
        <f>IFERROR(VLOOKUP(LEFT(I3510,7)+0,'[1]_Redacted Trans'!B$1:C$65536,2,0),P3510)</f>
        <v>2118353 - Candomedia Ltd</v>
      </c>
      <c r="L3510" s="18">
        <v>4337974</v>
      </c>
      <c r="M3510" s="18" t="str">
        <f>IFERROR(VLOOKUP(LEFT(I3510,7)+0,'[1]_Redacted Trans'!B$1:C$65536,2,0),Q3510)</f>
        <v>FOOTS FARM, CLACTON 18/01499/OUT APPEAL INQUIRY LEAF BARRISTER</v>
      </c>
      <c r="N3510" s="22" t="s">
        <v>110</v>
      </c>
      <c r="P3510" t="s">
        <v>284</v>
      </c>
      <c r="Q3510" t="s">
        <v>7983</v>
      </c>
    </row>
    <row r="3511" spans="1:17" x14ac:dyDescent="0.2">
      <c r="A3511" s="3" t="s">
        <v>103</v>
      </c>
      <c r="B3511" s="3"/>
      <c r="C3511" s="18" t="s">
        <v>104</v>
      </c>
      <c r="D3511" s="18" t="s">
        <v>161</v>
      </c>
      <c r="E3511" s="18" t="s">
        <v>658</v>
      </c>
      <c r="F3511" s="18" t="s">
        <v>449</v>
      </c>
      <c r="G3511" s="19">
        <v>43956</v>
      </c>
      <c r="H3511" s="20" t="s">
        <v>7984</v>
      </c>
      <c r="I3511" s="20" t="s">
        <v>7985</v>
      </c>
      <c r="J3511" s="21">
        <v>2521</v>
      </c>
      <c r="K3511" s="18" t="str">
        <f>IFERROR(VLOOKUP(LEFT(I3511,7)+0,'[1]_Redacted Trans'!B$1:C$65536,2,0),P3511)</f>
        <v>2116197 - Quadient Limited</v>
      </c>
      <c r="L3511" s="18">
        <v>2658324</v>
      </c>
      <c r="M3511" s="18" t="str">
        <f>IFERROR(VLOOKUP(LEFT(I3511,7)+0,'[1]_Redacted Trans'!B$1:C$65536,2,0),Q3511)</f>
        <v>SUPPORT &amp; MAINTENANCE FOR DS-90I 25.05.2020-24.05.2021</v>
      </c>
      <c r="N3511" s="22" t="s">
        <v>110</v>
      </c>
      <c r="P3511" t="s">
        <v>1091</v>
      </c>
      <c r="Q3511" t="s">
        <v>7986</v>
      </c>
    </row>
    <row r="3512" spans="1:17" x14ac:dyDescent="0.2">
      <c r="A3512" s="3" t="s">
        <v>103</v>
      </c>
      <c r="B3512" s="3"/>
      <c r="C3512" s="18" t="s">
        <v>104</v>
      </c>
      <c r="D3512" s="18" t="s">
        <v>316</v>
      </c>
      <c r="E3512" s="18" t="s">
        <v>842</v>
      </c>
      <c r="F3512" s="18" t="s">
        <v>2145</v>
      </c>
      <c r="G3512" s="19">
        <v>43956</v>
      </c>
      <c r="H3512" s="20" t="s">
        <v>7987</v>
      </c>
      <c r="I3512" s="20" t="s">
        <v>7988</v>
      </c>
      <c r="J3512" s="21">
        <v>1108</v>
      </c>
      <c r="K3512" s="18" t="str">
        <f>IFERROR(VLOOKUP(LEFT(I3512,7)+0,'[1]_Redacted Trans'!B$1:C$65536,2,0),P3512)</f>
        <v>2112518 - Affinity Water Ltd (East Region)</v>
      </c>
      <c r="L3512" s="18"/>
      <c r="M3512" s="18" t="str">
        <f>IFERROR(VLOOKUP(LEFT(I3512,7)+0,'[1]_Redacted Trans'!B$1:C$65536,2,0),Q3512)</f>
        <v>ANNUAL LICENCE RENEWAL</v>
      </c>
      <c r="N3512" s="22" t="s">
        <v>110</v>
      </c>
      <c r="P3512" t="s">
        <v>1705</v>
      </c>
      <c r="Q3512" t="s">
        <v>7989</v>
      </c>
    </row>
    <row r="3513" spans="1:17" x14ac:dyDescent="0.2">
      <c r="A3513" s="3" t="s">
        <v>103</v>
      </c>
      <c r="B3513" s="3"/>
      <c r="C3513" s="18" t="s">
        <v>104</v>
      </c>
      <c r="D3513" s="18" t="s">
        <v>316</v>
      </c>
      <c r="E3513" s="18" t="s">
        <v>842</v>
      </c>
      <c r="F3513" s="18" t="s">
        <v>2145</v>
      </c>
      <c r="G3513" s="19">
        <v>43956</v>
      </c>
      <c r="H3513" s="20" t="s">
        <v>7987</v>
      </c>
      <c r="I3513" s="20" t="s">
        <v>7990</v>
      </c>
      <c r="J3513" s="21">
        <v>29.4</v>
      </c>
      <c r="K3513" s="18" t="str">
        <f>IFERROR(VLOOKUP(LEFT(I3513,7)+0,'[1]_Redacted Trans'!B$1:C$65536,2,0),P3513)</f>
        <v>2112518 - Affinity Water Ltd (East Region)</v>
      </c>
      <c r="L3513" s="18"/>
      <c r="M3513" s="18" t="str">
        <f>IFERROR(VLOOKUP(LEFT(I3513,7)+0,'[1]_Redacted Trans'!B$1:C$65536,2,0),Q3513)</f>
        <v>ANNUAL LICENCE RENEWAL</v>
      </c>
      <c r="N3513" s="22" t="s">
        <v>110</v>
      </c>
      <c r="P3513" t="s">
        <v>1705</v>
      </c>
      <c r="Q3513" t="s">
        <v>7989</v>
      </c>
    </row>
    <row r="3514" spans="1:17" x14ac:dyDescent="0.2">
      <c r="A3514" s="3" t="s">
        <v>103</v>
      </c>
      <c r="B3514" s="3"/>
      <c r="C3514" s="18" t="s">
        <v>104</v>
      </c>
      <c r="D3514" s="18" t="s">
        <v>316</v>
      </c>
      <c r="E3514" s="18" t="s">
        <v>467</v>
      </c>
      <c r="F3514" s="18" t="s">
        <v>144</v>
      </c>
      <c r="G3514" s="19">
        <v>43956</v>
      </c>
      <c r="H3514" s="20" t="s">
        <v>7991</v>
      </c>
      <c r="I3514" s="20" t="s">
        <v>7992</v>
      </c>
      <c r="J3514" s="21">
        <v>73.44</v>
      </c>
      <c r="K3514" s="18" t="str">
        <f>IFERROR(VLOOKUP(LEFT(I3514,7)+0,'[1]_Redacted Trans'!B$1:C$65536,2,0),P3514)</f>
        <v>2117439 - GWS Garage Workshop Supplies</v>
      </c>
      <c r="L3514" s="18"/>
      <c r="M3514" s="18" t="str">
        <f>IFERROR(VLOOKUP(LEFT(I3514,7)+0,'[1]_Redacted Trans'!B$1:C$65536,2,0),Q3514)</f>
        <v>ADBLUE</v>
      </c>
      <c r="N3514" s="22" t="s">
        <v>110</v>
      </c>
      <c r="P3514" t="s">
        <v>5078</v>
      </c>
      <c r="Q3514" t="s">
        <v>5082</v>
      </c>
    </row>
    <row r="3515" spans="1:17" x14ac:dyDescent="0.2">
      <c r="A3515" s="3" t="s">
        <v>103</v>
      </c>
      <c r="B3515" s="3"/>
      <c r="C3515" s="18" t="s">
        <v>104</v>
      </c>
      <c r="D3515" s="18" t="s">
        <v>161</v>
      </c>
      <c r="E3515" s="18" t="s">
        <v>254</v>
      </c>
      <c r="F3515" s="18" t="s">
        <v>4081</v>
      </c>
      <c r="G3515" s="19">
        <v>43956</v>
      </c>
      <c r="H3515" s="20" t="s">
        <v>7993</v>
      </c>
      <c r="I3515" s="20" t="s">
        <v>7994</v>
      </c>
      <c r="J3515" s="21">
        <v>4344</v>
      </c>
      <c r="K3515" s="18" t="str">
        <f>IFERROR(VLOOKUP(LEFT(I3515,7)+0,'[1]_Redacted Trans'!B$1:C$65536,2,0),P3515)</f>
        <v>2101759 - Chubb Fire &amp; Security Ltd</v>
      </c>
      <c r="L3515" s="18"/>
      <c r="M3515" s="18" t="str">
        <f>IFERROR(VLOOKUP(LEFT(I3515,7)+0,'[1]_Redacted Trans'!B$1:C$65536,2,0),Q3515)</f>
        <v>MAINTENANCE 30/11/2019 TO 29/11/2020</v>
      </c>
      <c r="N3515" s="22" t="s">
        <v>110</v>
      </c>
      <c r="P3515" t="s">
        <v>4084</v>
      </c>
      <c r="Q3515" t="s">
        <v>7995</v>
      </c>
    </row>
    <row r="3516" spans="1:17" x14ac:dyDescent="0.2">
      <c r="A3516" s="3" t="s">
        <v>103</v>
      </c>
      <c r="B3516" s="3"/>
      <c r="C3516" s="18" t="s">
        <v>104</v>
      </c>
      <c r="D3516" s="18" t="s">
        <v>316</v>
      </c>
      <c r="E3516" s="18" t="s">
        <v>254</v>
      </c>
      <c r="F3516" s="18" t="s">
        <v>793</v>
      </c>
      <c r="G3516" s="19">
        <v>43956</v>
      </c>
      <c r="H3516" s="20" t="s">
        <v>7996</v>
      </c>
      <c r="I3516" s="20" t="s">
        <v>7997</v>
      </c>
      <c r="J3516" s="21">
        <v>1440.36</v>
      </c>
      <c r="K3516" s="18" t="str">
        <f>IFERROR(VLOOKUP(LEFT(I3516,7)+0,'[1]_Redacted Trans'!B$1:C$65536,2,0),P3516)</f>
        <v>2109684 - Frank Howard Tools &amp; Fixings Ltd</v>
      </c>
      <c r="L3516" s="18"/>
      <c r="M3516" s="18" t="str">
        <f>IFERROR(VLOOKUP(LEFT(I3516,7)+0,'[1]_Redacted Trans'!B$1:C$65536,2,0),Q3516)</f>
        <v>VARIOUS ITEMS</v>
      </c>
      <c r="N3516" s="22" t="s">
        <v>110</v>
      </c>
      <c r="P3516" t="s">
        <v>447</v>
      </c>
      <c r="Q3516" t="s">
        <v>960</v>
      </c>
    </row>
    <row r="3517" spans="1:17" x14ac:dyDescent="0.2">
      <c r="A3517" s="3" t="s">
        <v>103</v>
      </c>
      <c r="B3517" s="3"/>
      <c r="C3517" s="18" t="s">
        <v>104</v>
      </c>
      <c r="D3517" s="18" t="s">
        <v>161</v>
      </c>
      <c r="E3517" s="18" t="s">
        <v>135</v>
      </c>
      <c r="F3517" s="18" t="s">
        <v>628</v>
      </c>
      <c r="G3517" s="19">
        <v>43956</v>
      </c>
      <c r="H3517" s="20" t="s">
        <v>7998</v>
      </c>
      <c r="I3517" s="20" t="s">
        <v>7999</v>
      </c>
      <c r="J3517" s="21">
        <v>100</v>
      </c>
      <c r="K3517" s="18" t="str">
        <f>IFERROR(VLOOKUP(LEFT(I3517,7)+0,'[1]_Redacted Trans'!B$1:C$65536,2,0),P3517)</f>
        <v>2113529 - Weeley Village Hall</v>
      </c>
      <c r="L3517" s="18"/>
      <c r="M3517" s="18" t="str">
        <f>IFERROR(VLOOKUP(LEFT(I3517,7)+0,'[1]_Redacted Trans'!B$1:C$65536,2,0),Q3517)</f>
        <v>HIRE OF HALL 03/03/20 &amp; 07/04/2020</v>
      </c>
      <c r="N3517" s="22" t="s">
        <v>110</v>
      </c>
      <c r="P3517" t="s">
        <v>8000</v>
      </c>
      <c r="Q3517" t="s">
        <v>8001</v>
      </c>
    </row>
    <row r="3518" spans="1:17" x14ac:dyDescent="0.2">
      <c r="A3518" s="3" t="s">
        <v>103</v>
      </c>
      <c r="B3518" s="3"/>
      <c r="C3518" s="18" t="s">
        <v>104</v>
      </c>
      <c r="D3518" s="18" t="s">
        <v>316</v>
      </c>
      <c r="E3518" s="18" t="s">
        <v>467</v>
      </c>
      <c r="F3518" s="18" t="s">
        <v>144</v>
      </c>
      <c r="G3518" s="19">
        <v>43956</v>
      </c>
      <c r="H3518" s="20" t="s">
        <v>8002</v>
      </c>
      <c r="I3518" s="20" t="s">
        <v>8003</v>
      </c>
      <c r="J3518" s="21">
        <v>1008.78</v>
      </c>
      <c r="K3518" s="18" t="str">
        <f>IFERROR(VLOOKUP(LEFT(I3518,7)+0,'[1]_Redacted Trans'!B$1:C$65536,2,0),P3518)</f>
        <v>2109684 - Frank Howard Tools &amp; Fixings Ltd</v>
      </c>
      <c r="L3518" s="18"/>
      <c r="M3518" s="18" t="str">
        <f>IFERROR(VLOOKUP(LEFT(I3518,7)+0,'[1]_Redacted Trans'!B$1:C$65536,2,0),Q3518)</f>
        <v>VARIOUS ITEMS</v>
      </c>
      <c r="N3518" s="22" t="s">
        <v>110</v>
      </c>
      <c r="P3518" t="s">
        <v>447</v>
      </c>
      <c r="Q3518" t="s">
        <v>960</v>
      </c>
    </row>
    <row r="3519" spans="1:17" x14ac:dyDescent="0.2">
      <c r="A3519" s="3" t="s">
        <v>103</v>
      </c>
      <c r="B3519" s="3"/>
      <c r="C3519" s="18" t="s">
        <v>104</v>
      </c>
      <c r="D3519" s="18" t="s">
        <v>316</v>
      </c>
      <c r="E3519" s="18" t="s">
        <v>3135</v>
      </c>
      <c r="F3519" s="18" t="s">
        <v>4801</v>
      </c>
      <c r="G3519" s="19">
        <v>43956</v>
      </c>
      <c r="H3519" s="20" t="s">
        <v>8004</v>
      </c>
      <c r="I3519" s="20" t="s">
        <v>8005</v>
      </c>
      <c r="J3519" s="21">
        <v>2380</v>
      </c>
      <c r="K3519" s="18" t="str">
        <f>IFERROR(VLOOKUP(LEFT(I3519,7)+0,'[1]_Redacted Trans'!B$1:C$65536,2,0),P3519)</f>
        <v>2100032 - Signs Made Easy</v>
      </c>
      <c r="L3519" s="18"/>
      <c r="M3519" s="18" t="str">
        <f>IFERROR(VLOOKUP(LEFT(I3519,7)+0,'[1]_Redacted Trans'!B$1:C$65536,2,0),Q3519)</f>
        <v>ROAD AND ROAD AHEAD CLOSED SIGNS</v>
      </c>
      <c r="N3519" s="22" t="s">
        <v>110</v>
      </c>
      <c r="P3519" t="s">
        <v>264</v>
      </c>
      <c r="Q3519" t="s">
        <v>8006</v>
      </c>
    </row>
    <row r="3520" spans="1:17" x14ac:dyDescent="0.2">
      <c r="A3520" s="3" t="s">
        <v>103</v>
      </c>
      <c r="B3520" s="3"/>
      <c r="C3520" s="18" t="s">
        <v>104</v>
      </c>
      <c r="D3520" s="18" t="s">
        <v>161</v>
      </c>
      <c r="E3520" s="18" t="s">
        <v>254</v>
      </c>
      <c r="F3520" s="18" t="s">
        <v>3177</v>
      </c>
      <c r="G3520" s="19">
        <v>43956</v>
      </c>
      <c r="H3520" s="20" t="s">
        <v>8007</v>
      </c>
      <c r="I3520" s="20" t="s">
        <v>8008</v>
      </c>
      <c r="J3520" s="21">
        <v>55</v>
      </c>
      <c r="K3520" s="18" t="str">
        <f>IFERROR(VLOOKUP(LEFT(I3520,7)+0,'[1]_Redacted Trans'!B$1:C$65536,2,0),P3520)</f>
        <v>2102025 - TTSS</v>
      </c>
      <c r="L3520" s="18"/>
      <c r="M3520" s="18" t="str">
        <f>IFERROR(VLOOKUP(LEFT(I3520,7)+0,'[1]_Redacted Trans'!B$1:C$65536,2,0),Q3520)</f>
        <v>BROADBAND FAULT MEAD HOUSE</v>
      </c>
      <c r="N3520" s="22" t="s">
        <v>110</v>
      </c>
      <c r="P3520" t="s">
        <v>351</v>
      </c>
      <c r="Q3520" t="s">
        <v>8009</v>
      </c>
    </row>
    <row r="3521" spans="1:17" x14ac:dyDescent="0.2">
      <c r="A3521" s="3" t="s">
        <v>103</v>
      </c>
      <c r="B3521" s="3"/>
      <c r="C3521" s="18" t="s">
        <v>104</v>
      </c>
      <c r="D3521" s="18" t="s">
        <v>138</v>
      </c>
      <c r="E3521" s="18" t="s">
        <v>139</v>
      </c>
      <c r="F3521" s="18" t="s">
        <v>163</v>
      </c>
      <c r="G3521" s="19">
        <v>43956</v>
      </c>
      <c r="H3521" s="20" t="s">
        <v>8010</v>
      </c>
      <c r="I3521" s="20" t="s">
        <v>8011</v>
      </c>
      <c r="J3521" s="21">
        <v>1157.5</v>
      </c>
      <c r="K3521" s="18" t="str">
        <f>IFERROR(VLOOKUP(LEFT(I3521,7)+0,'[1]_Redacted Trans'!B$1:C$65536,2,0),P3521)</f>
        <v>2119336 - Jeeves International Badge Division Ltd</v>
      </c>
      <c r="L3521" s="18"/>
      <c r="M3521" s="18" t="str">
        <f>IFERROR(VLOOKUP(LEFT(I3521,7)+0,'[1]_Redacted Trans'!B$1:C$65536,2,0),Q3521)</f>
        <v>ID WALLETS</v>
      </c>
      <c r="N3521" s="22" t="s">
        <v>110</v>
      </c>
      <c r="P3521" t="s">
        <v>8012</v>
      </c>
      <c r="Q3521" t="s">
        <v>8013</v>
      </c>
    </row>
    <row r="3522" spans="1:17" x14ac:dyDescent="0.2">
      <c r="A3522" s="3" t="s">
        <v>103</v>
      </c>
      <c r="B3522" s="3"/>
      <c r="C3522" s="18" t="s">
        <v>104</v>
      </c>
      <c r="D3522" s="18" t="s">
        <v>848</v>
      </c>
      <c r="E3522" s="18" t="s">
        <v>2002</v>
      </c>
      <c r="F3522" s="18" t="s">
        <v>699</v>
      </c>
      <c r="G3522" s="19">
        <v>43956</v>
      </c>
      <c r="H3522" s="20" t="s">
        <v>8014</v>
      </c>
      <c r="I3522" s="20" t="s">
        <v>8015</v>
      </c>
      <c r="J3522" s="21">
        <v>1531</v>
      </c>
      <c r="K3522" s="18" t="str">
        <f>IFERROR(VLOOKUP(LEFT(I3522,7)+0,'[1]_Redacted Trans'!B$1:C$65536,2,0),P3522)</f>
        <v>2101284 - Shaw &amp; Sons Ltd</v>
      </c>
      <c r="L3522" s="18"/>
      <c r="M3522" s="18" t="str">
        <f>IFERROR(VLOOKUP(LEFT(I3522,7)+0,'[1]_Redacted Trans'!B$1:C$65536,2,0),Q3522)</f>
        <v>PRESIDING OFFICER SUNDRIES BAG - ELECTIONS</v>
      </c>
      <c r="N3522" s="22" t="s">
        <v>110</v>
      </c>
      <c r="P3522" t="s">
        <v>4401</v>
      </c>
      <c r="Q3522" t="s">
        <v>8016</v>
      </c>
    </row>
    <row r="3523" spans="1:17" x14ac:dyDescent="0.2">
      <c r="A3523" s="3" t="s">
        <v>103</v>
      </c>
      <c r="B3523" s="3"/>
      <c r="C3523" s="18" t="s">
        <v>104</v>
      </c>
      <c r="D3523" s="18" t="s">
        <v>161</v>
      </c>
      <c r="E3523" s="18" t="s">
        <v>135</v>
      </c>
      <c r="F3523" s="18" t="s">
        <v>628</v>
      </c>
      <c r="G3523" s="19">
        <v>43956</v>
      </c>
      <c r="H3523" s="20"/>
      <c r="I3523" s="20" t="s">
        <v>8017</v>
      </c>
      <c r="J3523" s="21">
        <v>16.52</v>
      </c>
      <c r="K3523" s="18" t="str">
        <f>IFERROR(VLOOKUP(LEFT(I3523,7)+0,'[1]_Redacted Trans'!B$1:C$65536,2,0),P3523)</f>
        <v>2101139 - Royal Mail Group Ltd</v>
      </c>
      <c r="L3523" s="18">
        <v>4138203</v>
      </c>
      <c r="M3523" s="18" t="str">
        <f>IFERROR(VLOOKUP(LEFT(I3523,7)+0,'[1]_Redacted Trans'!B$1:C$65536,2,0),Q3523)</f>
        <v>RESPOMSE POST 14/03/2020 TO 11/04/2020</v>
      </c>
      <c r="N3523" s="22" t="s">
        <v>110</v>
      </c>
      <c r="P3523" t="s">
        <v>630</v>
      </c>
      <c r="Q3523" t="s">
        <v>8018</v>
      </c>
    </row>
    <row r="3524" spans="1:17" x14ac:dyDescent="0.2">
      <c r="A3524" s="3" t="s">
        <v>103</v>
      </c>
      <c r="B3524" s="3"/>
      <c r="C3524" s="18" t="s">
        <v>104</v>
      </c>
      <c r="D3524" s="18" t="s">
        <v>168</v>
      </c>
      <c r="E3524" s="18" t="s">
        <v>556</v>
      </c>
      <c r="F3524" s="18" t="s">
        <v>557</v>
      </c>
      <c r="G3524" s="19">
        <v>43956</v>
      </c>
      <c r="H3524" s="20"/>
      <c r="I3524" s="20" t="s">
        <v>8019</v>
      </c>
      <c r="J3524" s="21">
        <v>874</v>
      </c>
      <c r="K3524" s="18" t="str">
        <f>IFERROR(VLOOKUP(LEFT(I3524,7)+0,'[1]_Redacted Trans'!B$1:C$65536,2,0),P3524)</f>
        <v>REDACTED PERSONAL DATA</v>
      </c>
      <c r="L3524" s="18"/>
      <c r="M3524" s="18" t="str">
        <f>IFERROR(VLOOKUP(LEFT(I3524,7)+0,'[1]_Redacted Trans'!B$1:C$65536,2,0),Q3524)</f>
        <v>REDACTED PERSONAL DATA</v>
      </c>
      <c r="N3524" s="22" t="s">
        <v>110</v>
      </c>
      <c r="P3524" t="s">
        <v>143</v>
      </c>
      <c r="Q3524" t="s">
        <v>143</v>
      </c>
    </row>
    <row r="3525" spans="1:17" x14ac:dyDescent="0.2">
      <c r="A3525" s="3" t="s">
        <v>103</v>
      </c>
      <c r="B3525" s="3"/>
      <c r="C3525" s="18" t="s">
        <v>104</v>
      </c>
      <c r="D3525" s="18" t="s">
        <v>161</v>
      </c>
      <c r="E3525" s="18" t="s">
        <v>570</v>
      </c>
      <c r="F3525" s="18" t="s">
        <v>571</v>
      </c>
      <c r="G3525" s="19">
        <v>43956</v>
      </c>
      <c r="H3525" s="20"/>
      <c r="I3525" s="20" t="s">
        <v>8020</v>
      </c>
      <c r="J3525" s="21">
        <v>284</v>
      </c>
      <c r="K3525" s="18" t="str">
        <f>IFERROR(VLOOKUP(LEFT(I3525,7)+0,'[1]_Redacted Trans'!B$1:C$65536,2,0),P3525)</f>
        <v>REDACTED PERSONAL DATA</v>
      </c>
      <c r="L3525" s="18"/>
      <c r="M3525" s="18" t="str">
        <f>IFERROR(VLOOKUP(LEFT(I3525,7)+0,'[1]_Redacted Trans'!B$1:C$65536,2,0),Q3525)</f>
        <v>REDACTED PERSONAL DATA</v>
      </c>
      <c r="N3525" s="22" t="s">
        <v>110</v>
      </c>
      <c r="P3525" t="s">
        <v>143</v>
      </c>
      <c r="Q3525" t="s">
        <v>143</v>
      </c>
    </row>
    <row r="3526" spans="1:17" x14ac:dyDescent="0.2">
      <c r="A3526" s="3" t="s">
        <v>103</v>
      </c>
      <c r="B3526" s="3"/>
      <c r="C3526" s="18" t="s">
        <v>104</v>
      </c>
      <c r="D3526" s="18" t="s">
        <v>161</v>
      </c>
      <c r="E3526" s="18" t="s">
        <v>570</v>
      </c>
      <c r="F3526" s="18" t="s">
        <v>571</v>
      </c>
      <c r="G3526" s="19">
        <v>43956</v>
      </c>
      <c r="H3526" s="20"/>
      <c r="I3526" s="20" t="s">
        <v>8021</v>
      </c>
      <c r="J3526" s="21">
        <v>25</v>
      </c>
      <c r="K3526" s="18" t="str">
        <f>IFERROR(VLOOKUP(LEFT(I3526,7)+0,'[1]_Redacted Trans'!B$1:C$65536,2,0),P3526)</f>
        <v>REDACTED PERSONAL DATA</v>
      </c>
      <c r="L3526" s="18"/>
      <c r="M3526" s="18" t="str">
        <f>IFERROR(VLOOKUP(LEFT(I3526,7)+0,'[1]_Redacted Trans'!B$1:C$65536,2,0),Q3526)</f>
        <v>REDACTED PERSONAL DATA</v>
      </c>
      <c r="N3526" s="22" t="s">
        <v>110</v>
      </c>
      <c r="P3526" t="s">
        <v>143</v>
      </c>
      <c r="Q3526" t="s">
        <v>143</v>
      </c>
    </row>
    <row r="3527" spans="1:17" x14ac:dyDescent="0.2">
      <c r="A3527" s="3" t="s">
        <v>103</v>
      </c>
      <c r="B3527" s="3"/>
      <c r="C3527" s="18" t="s">
        <v>104</v>
      </c>
      <c r="D3527" s="18" t="s">
        <v>161</v>
      </c>
      <c r="E3527" s="18" t="s">
        <v>570</v>
      </c>
      <c r="F3527" s="18" t="s">
        <v>571</v>
      </c>
      <c r="G3527" s="19">
        <v>43956</v>
      </c>
      <c r="H3527" s="20"/>
      <c r="I3527" s="20" t="s">
        <v>8022</v>
      </c>
      <c r="J3527" s="21">
        <v>284</v>
      </c>
      <c r="K3527" s="18" t="str">
        <f>IFERROR(VLOOKUP(LEFT(I3527,7)+0,'[1]_Redacted Trans'!B$1:C$65536,2,0),P3527)</f>
        <v>REDACTED PERSONAL DATA</v>
      </c>
      <c r="L3527" s="18"/>
      <c r="M3527" s="18" t="str">
        <f>IFERROR(VLOOKUP(LEFT(I3527,7)+0,'[1]_Redacted Trans'!B$1:C$65536,2,0),Q3527)</f>
        <v>REDACTED PERSONAL DATA</v>
      </c>
      <c r="N3527" s="22" t="s">
        <v>110</v>
      </c>
      <c r="P3527" t="s">
        <v>143</v>
      </c>
      <c r="Q3527" t="s">
        <v>143</v>
      </c>
    </row>
    <row r="3528" spans="1:17" x14ac:dyDescent="0.2">
      <c r="A3528" s="3" t="s">
        <v>103</v>
      </c>
      <c r="B3528" s="3"/>
      <c r="C3528" s="18" t="s">
        <v>104</v>
      </c>
      <c r="D3528" s="18" t="s">
        <v>168</v>
      </c>
      <c r="E3528" s="18" t="s">
        <v>128</v>
      </c>
      <c r="F3528" s="18" t="s">
        <v>559</v>
      </c>
      <c r="G3528" s="19">
        <v>43956</v>
      </c>
      <c r="H3528" s="20"/>
      <c r="I3528" s="20" t="s">
        <v>8023</v>
      </c>
      <c r="J3528" s="21">
        <v>1425</v>
      </c>
      <c r="K3528" s="18" t="str">
        <f>IFERROR(VLOOKUP(LEFT(I3528,7)+0,'[1]_Redacted Trans'!B$1:C$65536,2,0),P3528)</f>
        <v>REDACTED PERSONAL DATA</v>
      </c>
      <c r="L3528" s="18"/>
      <c r="M3528" s="18" t="str">
        <f>IFERROR(VLOOKUP(LEFT(I3528,7)+0,'[1]_Redacted Trans'!B$1:C$65536,2,0),Q3528)</f>
        <v>REDACTED PERSONAL DATA</v>
      </c>
      <c r="N3528" s="22" t="s">
        <v>110</v>
      </c>
      <c r="P3528" t="s">
        <v>143</v>
      </c>
      <c r="Q3528" t="s">
        <v>143</v>
      </c>
    </row>
    <row r="3529" spans="1:17" x14ac:dyDescent="0.2">
      <c r="A3529" s="3" t="s">
        <v>103</v>
      </c>
      <c r="B3529" s="3"/>
      <c r="C3529" s="18" t="s">
        <v>104</v>
      </c>
      <c r="D3529" s="18" t="s">
        <v>741</v>
      </c>
      <c r="E3529" s="18" t="s">
        <v>742</v>
      </c>
      <c r="F3529" s="18" t="s">
        <v>743</v>
      </c>
      <c r="G3529" s="19">
        <v>43956</v>
      </c>
      <c r="H3529" s="20"/>
      <c r="I3529" s="20" t="s">
        <v>8024</v>
      </c>
      <c r="J3529" s="21">
        <v>71</v>
      </c>
      <c r="K3529" s="18" t="str">
        <f>IFERROR(VLOOKUP(LEFT(I3529,7)+0,'[1]_Redacted Trans'!B$1:C$65536,2,0),P3529)</f>
        <v>REDACTED PERSONAL DATA</v>
      </c>
      <c r="L3529" s="18"/>
      <c r="M3529" s="18" t="str">
        <f>IFERROR(VLOOKUP(LEFT(I3529,7)+0,'[1]_Redacted Trans'!B$1:C$65536,2,0),Q3529)</f>
        <v>REDACTED PERSONAL DATA</v>
      </c>
      <c r="N3529" s="22" t="s">
        <v>110</v>
      </c>
      <c r="P3529" t="s">
        <v>143</v>
      </c>
      <c r="Q3529" t="s">
        <v>143</v>
      </c>
    </row>
    <row r="3530" spans="1:17" x14ac:dyDescent="0.2">
      <c r="A3530" s="3" t="s">
        <v>103</v>
      </c>
      <c r="B3530" s="3"/>
      <c r="C3530" s="18" t="s">
        <v>104</v>
      </c>
      <c r="D3530" s="18" t="s">
        <v>105</v>
      </c>
      <c r="E3530" s="18" t="s">
        <v>903</v>
      </c>
      <c r="F3530" s="18" t="s">
        <v>904</v>
      </c>
      <c r="G3530" s="19">
        <v>43956</v>
      </c>
      <c r="H3530" s="20" t="s">
        <v>3046</v>
      </c>
      <c r="I3530" s="20" t="s">
        <v>8025</v>
      </c>
      <c r="J3530" s="21">
        <v>155.66</v>
      </c>
      <c r="K3530" s="18" t="str">
        <f>IFERROR(VLOOKUP(LEFT(I3530,7)+0,'[1]_Redacted Trans'!B$1:C$65536,2,0),P3530)</f>
        <v>2101527 - Xerox Finance Ltd</v>
      </c>
      <c r="L3530" s="18"/>
      <c r="M3530" s="18" t="str">
        <f>IFERROR(VLOOKUP(LEFT(I3530,7)+0,'[1]_Redacted Trans'!B$1:C$65536,2,0),Q3530)</f>
        <v>WALTON POOL RENT 1 JUNE - 31 AUGUST 2020</v>
      </c>
      <c r="N3530" s="22" t="s">
        <v>110</v>
      </c>
      <c r="P3530" t="s">
        <v>907</v>
      </c>
      <c r="Q3530" t="s">
        <v>8026</v>
      </c>
    </row>
    <row r="3531" spans="1:17" x14ac:dyDescent="0.2">
      <c r="A3531" s="3" t="s">
        <v>103</v>
      </c>
      <c r="B3531" s="3"/>
      <c r="C3531" s="18" t="s">
        <v>104</v>
      </c>
      <c r="D3531" s="18" t="s">
        <v>105</v>
      </c>
      <c r="E3531" s="18" t="s">
        <v>903</v>
      </c>
      <c r="F3531" s="18" t="s">
        <v>904</v>
      </c>
      <c r="G3531" s="19">
        <v>43956</v>
      </c>
      <c r="H3531" s="20" t="s">
        <v>8027</v>
      </c>
      <c r="I3531" s="20" t="s">
        <v>8028</v>
      </c>
      <c r="J3531" s="21">
        <v>72.44</v>
      </c>
      <c r="K3531" s="18" t="str">
        <f>IFERROR(VLOOKUP(LEFT(I3531,7)+0,'[1]_Redacted Trans'!B$1:C$65536,2,0),P3531)</f>
        <v>2101527 - Xerox Finance Ltd</v>
      </c>
      <c r="L3531" s="18"/>
      <c r="M3531" s="18" t="str">
        <f>IFERROR(VLOOKUP(LEFT(I3531,7)+0,'[1]_Redacted Trans'!B$1:C$65536,2,0),Q3531)</f>
        <v>PLAN POLICY RENT 1 JUNE - 31 AUGUST 2020</v>
      </c>
      <c r="N3531" s="22" t="s">
        <v>110</v>
      </c>
      <c r="P3531" t="s">
        <v>907</v>
      </c>
      <c r="Q3531" t="s">
        <v>8029</v>
      </c>
    </row>
    <row r="3532" spans="1:17" x14ac:dyDescent="0.2">
      <c r="A3532" s="3" t="s">
        <v>103</v>
      </c>
      <c r="B3532" s="3"/>
      <c r="C3532" s="18" t="s">
        <v>104</v>
      </c>
      <c r="D3532" s="18" t="s">
        <v>316</v>
      </c>
      <c r="E3532" s="18" t="s">
        <v>266</v>
      </c>
      <c r="F3532" s="18" t="s">
        <v>198</v>
      </c>
      <c r="G3532" s="19">
        <v>43956</v>
      </c>
      <c r="H3532" s="20" t="s">
        <v>8030</v>
      </c>
      <c r="I3532" s="20" t="s">
        <v>8031</v>
      </c>
      <c r="J3532" s="21">
        <v>225</v>
      </c>
      <c r="K3532" s="18" t="str">
        <f>IFERROR(VLOOKUP(LEFT(I3532,7)+0,'[1]_Redacted Trans'!B$1:C$65536,2,0),P3532)</f>
        <v>2100391 - Collect-A-Way</v>
      </c>
      <c r="L3532" s="18"/>
      <c r="M3532" s="18" t="str">
        <f>IFERROR(VLOOKUP(LEFT(I3532,7)+0,'[1]_Redacted Trans'!B$1:C$65536,2,0),Q3532)</f>
        <v>SKIP HIRE</v>
      </c>
      <c r="N3532" s="22" t="s">
        <v>110</v>
      </c>
      <c r="P3532" t="s">
        <v>1138</v>
      </c>
      <c r="Q3532" t="s">
        <v>1139</v>
      </c>
    </row>
    <row r="3533" spans="1:17" x14ac:dyDescent="0.2">
      <c r="A3533" s="3" t="s">
        <v>103</v>
      </c>
      <c r="B3533" s="3"/>
      <c r="C3533" s="18" t="s">
        <v>104</v>
      </c>
      <c r="D3533" s="18" t="s">
        <v>105</v>
      </c>
      <c r="E3533" s="18" t="s">
        <v>903</v>
      </c>
      <c r="F3533" s="18" t="s">
        <v>163</v>
      </c>
      <c r="G3533" s="19">
        <v>43956</v>
      </c>
      <c r="H3533" s="20" t="s">
        <v>8032</v>
      </c>
      <c r="I3533" s="20" t="s">
        <v>8033</v>
      </c>
      <c r="J3533" s="21">
        <v>11.21</v>
      </c>
      <c r="K3533" s="18" t="str">
        <f>IFERROR(VLOOKUP(LEFT(I3533,7)+0,'[1]_Redacted Trans'!B$1:C$65536,2,0),P3533)</f>
        <v>2101517 - Xerox (UK) Ltd</v>
      </c>
      <c r="L3533" s="18"/>
      <c r="M3533" s="18" t="str">
        <f>IFERROR(VLOOKUP(LEFT(I3533,7)+0,'[1]_Redacted Trans'!B$1:C$65536,2,0),Q3533)</f>
        <v>LEADER COPY/PRINT/SCAN 01 JAN 2020-31 MARCH 2020</v>
      </c>
      <c r="N3533" s="22" t="s">
        <v>110</v>
      </c>
      <c r="P3533" t="s">
        <v>3773</v>
      </c>
      <c r="Q3533" t="s">
        <v>8034</v>
      </c>
    </row>
    <row r="3534" spans="1:17" x14ac:dyDescent="0.2">
      <c r="A3534" s="3" t="s">
        <v>103</v>
      </c>
      <c r="B3534" s="3"/>
      <c r="C3534" s="18" t="s">
        <v>104</v>
      </c>
      <c r="D3534" s="18" t="s">
        <v>105</v>
      </c>
      <c r="E3534" s="18" t="s">
        <v>503</v>
      </c>
      <c r="F3534" s="18" t="s">
        <v>3230</v>
      </c>
      <c r="G3534" s="19">
        <v>43956</v>
      </c>
      <c r="H3534" s="20" t="s">
        <v>8035</v>
      </c>
      <c r="I3534" s="20" t="s">
        <v>8036</v>
      </c>
      <c r="J3534" s="21">
        <v>4.2</v>
      </c>
      <c r="K3534" s="18" t="str">
        <f>IFERROR(VLOOKUP(LEFT(I3534,7)+0,'[1]_Redacted Trans'!B$1:C$65536,2,0),P3534)</f>
        <v>2106860 - ProcessFlows UK Ltd</v>
      </c>
      <c r="L3534" s="18"/>
      <c r="M3534" s="18" t="str">
        <f>IFERROR(VLOOKUP(LEFT(I3534,7)+0,'[1]_Redacted Trans'!B$1:C$65536,2,0),Q3534)</f>
        <v>TMS LOCAL TEXT MESSAGES MAR 2020</v>
      </c>
      <c r="N3534" s="22" t="s">
        <v>110</v>
      </c>
      <c r="P3534" t="s">
        <v>3233</v>
      </c>
      <c r="Q3534" t="s">
        <v>8037</v>
      </c>
    </row>
    <row r="3535" spans="1:17" x14ac:dyDescent="0.2">
      <c r="A3535" s="3" t="s">
        <v>103</v>
      </c>
      <c r="B3535" s="3"/>
      <c r="C3535" s="18" t="s">
        <v>104</v>
      </c>
      <c r="D3535" s="18" t="s">
        <v>105</v>
      </c>
      <c r="E3535" s="18" t="s">
        <v>135</v>
      </c>
      <c r="F3535" s="18" t="s">
        <v>3230</v>
      </c>
      <c r="G3535" s="19">
        <v>43956</v>
      </c>
      <c r="H3535" s="20" t="s">
        <v>8035</v>
      </c>
      <c r="I3535" s="20" t="s">
        <v>8038</v>
      </c>
      <c r="J3535" s="21">
        <v>4.8600000000000003</v>
      </c>
      <c r="K3535" s="18" t="str">
        <f>IFERROR(VLOOKUP(LEFT(I3535,7)+0,'[1]_Redacted Trans'!B$1:C$65536,2,0),P3535)</f>
        <v>2106860 - ProcessFlows UK Ltd</v>
      </c>
      <c r="L3535" s="18"/>
      <c r="M3535" s="18" t="str">
        <f>IFERROR(VLOOKUP(LEFT(I3535,7)+0,'[1]_Redacted Trans'!B$1:C$65536,2,0),Q3535)</f>
        <v>TMS LOCAL TEXT MESSAGES MAR 2020</v>
      </c>
      <c r="N3535" s="22" t="s">
        <v>110</v>
      </c>
      <c r="P3535" t="s">
        <v>3233</v>
      </c>
      <c r="Q3535" t="s">
        <v>8037</v>
      </c>
    </row>
    <row r="3536" spans="1:17" x14ac:dyDescent="0.2">
      <c r="A3536" s="3" t="s">
        <v>103</v>
      </c>
      <c r="B3536" s="3"/>
      <c r="C3536" s="18" t="s">
        <v>104</v>
      </c>
      <c r="D3536" s="18" t="s">
        <v>105</v>
      </c>
      <c r="E3536" s="18" t="s">
        <v>148</v>
      </c>
      <c r="F3536" s="18" t="s">
        <v>3230</v>
      </c>
      <c r="G3536" s="19">
        <v>43956</v>
      </c>
      <c r="H3536" s="20" t="s">
        <v>8035</v>
      </c>
      <c r="I3536" s="20" t="s">
        <v>8039</v>
      </c>
      <c r="J3536" s="21">
        <v>40.98</v>
      </c>
      <c r="K3536" s="18" t="str">
        <f>IFERROR(VLOOKUP(LEFT(I3536,7)+0,'[1]_Redacted Trans'!B$1:C$65536,2,0),P3536)</f>
        <v>2106860 - ProcessFlows UK Ltd</v>
      </c>
      <c r="L3536" s="18"/>
      <c r="M3536" s="18" t="str">
        <f>IFERROR(VLOOKUP(LEFT(I3536,7)+0,'[1]_Redacted Trans'!B$1:C$65536,2,0),Q3536)</f>
        <v>TMS LOCAL TEXT MESSAGES MAR 2020</v>
      </c>
      <c r="N3536" s="22" t="s">
        <v>110</v>
      </c>
      <c r="P3536" t="s">
        <v>3233</v>
      </c>
      <c r="Q3536" t="s">
        <v>8037</v>
      </c>
    </row>
    <row r="3537" spans="1:17" x14ac:dyDescent="0.2">
      <c r="A3537" s="3" t="s">
        <v>103</v>
      </c>
      <c r="B3537" s="3"/>
      <c r="C3537" s="18" t="s">
        <v>104</v>
      </c>
      <c r="D3537" s="18" t="s">
        <v>105</v>
      </c>
      <c r="E3537" s="18" t="s">
        <v>978</v>
      </c>
      <c r="F3537" s="18" t="s">
        <v>3230</v>
      </c>
      <c r="G3537" s="19">
        <v>43956</v>
      </c>
      <c r="H3537" s="20" t="s">
        <v>8035</v>
      </c>
      <c r="I3537" s="20" t="s">
        <v>8040</v>
      </c>
      <c r="J3537" s="21">
        <v>2.2799999999999998</v>
      </c>
      <c r="K3537" s="18" t="str">
        <f>IFERROR(VLOOKUP(LEFT(I3537,7)+0,'[1]_Redacted Trans'!B$1:C$65536,2,0),P3537)</f>
        <v>2106860 - ProcessFlows UK Ltd</v>
      </c>
      <c r="L3537" s="18"/>
      <c r="M3537" s="18" t="str">
        <f>IFERROR(VLOOKUP(LEFT(I3537,7)+0,'[1]_Redacted Trans'!B$1:C$65536,2,0),Q3537)</f>
        <v>TMS LOCAL TEXT MESSAGES MAR 2020</v>
      </c>
      <c r="N3537" s="22" t="s">
        <v>110</v>
      </c>
      <c r="P3537" t="s">
        <v>3233</v>
      </c>
      <c r="Q3537" t="s">
        <v>8037</v>
      </c>
    </row>
    <row r="3538" spans="1:17" x14ac:dyDescent="0.2">
      <c r="A3538" s="3" t="s">
        <v>103</v>
      </c>
      <c r="B3538" s="3"/>
      <c r="C3538" s="18" t="s">
        <v>104</v>
      </c>
      <c r="D3538" s="18" t="s">
        <v>105</v>
      </c>
      <c r="E3538" s="18" t="s">
        <v>503</v>
      </c>
      <c r="F3538" s="18" t="s">
        <v>3230</v>
      </c>
      <c r="G3538" s="19">
        <v>43956</v>
      </c>
      <c r="H3538" s="20" t="s">
        <v>8041</v>
      </c>
      <c r="I3538" s="20" t="s">
        <v>8042</v>
      </c>
      <c r="J3538" s="21">
        <v>7.2</v>
      </c>
      <c r="K3538" s="18" t="str">
        <f>IFERROR(VLOOKUP(LEFT(I3538,7)+0,'[1]_Redacted Trans'!B$1:C$65536,2,0),P3538)</f>
        <v>2106860 - ProcessFlows UK Ltd</v>
      </c>
      <c r="L3538" s="18"/>
      <c r="M3538" s="18" t="str">
        <f>IFERROR(VLOOKUP(LEFT(I3538,7)+0,'[1]_Redacted Trans'!B$1:C$65536,2,0),Q3538)</f>
        <v>TMS LOCAL TEXT MESSAGES FEB 2020</v>
      </c>
      <c r="N3538" s="22" t="s">
        <v>110</v>
      </c>
      <c r="P3538" t="s">
        <v>3233</v>
      </c>
      <c r="Q3538" t="s">
        <v>8043</v>
      </c>
    </row>
    <row r="3539" spans="1:17" x14ac:dyDescent="0.2">
      <c r="A3539" s="3" t="s">
        <v>103</v>
      </c>
      <c r="B3539" s="3"/>
      <c r="C3539" s="18" t="s">
        <v>104</v>
      </c>
      <c r="D3539" s="18" t="s">
        <v>105</v>
      </c>
      <c r="E3539" s="18" t="s">
        <v>135</v>
      </c>
      <c r="F3539" s="18" t="s">
        <v>3230</v>
      </c>
      <c r="G3539" s="19">
        <v>43956</v>
      </c>
      <c r="H3539" s="20" t="s">
        <v>8041</v>
      </c>
      <c r="I3539" s="20" t="s">
        <v>8044</v>
      </c>
      <c r="J3539" s="21">
        <v>3.3</v>
      </c>
      <c r="K3539" s="18" t="str">
        <f>IFERROR(VLOOKUP(LEFT(I3539,7)+0,'[1]_Redacted Trans'!B$1:C$65536,2,0),P3539)</f>
        <v>2106860 - ProcessFlows UK Ltd</v>
      </c>
      <c r="L3539" s="18"/>
      <c r="M3539" s="18" t="str">
        <f>IFERROR(VLOOKUP(LEFT(I3539,7)+0,'[1]_Redacted Trans'!B$1:C$65536,2,0),Q3539)</f>
        <v>TMS LOCAL TEXT MESSAGES FEB 2020</v>
      </c>
      <c r="N3539" s="22" t="s">
        <v>110</v>
      </c>
      <c r="P3539" t="s">
        <v>3233</v>
      </c>
      <c r="Q3539" t="s">
        <v>8043</v>
      </c>
    </row>
    <row r="3540" spans="1:17" x14ac:dyDescent="0.2">
      <c r="A3540" s="3" t="s">
        <v>103</v>
      </c>
      <c r="B3540" s="3"/>
      <c r="C3540" s="18" t="s">
        <v>104</v>
      </c>
      <c r="D3540" s="18" t="s">
        <v>105</v>
      </c>
      <c r="E3540" s="18" t="s">
        <v>148</v>
      </c>
      <c r="F3540" s="18" t="s">
        <v>3230</v>
      </c>
      <c r="G3540" s="19">
        <v>43956</v>
      </c>
      <c r="H3540" s="20" t="s">
        <v>8041</v>
      </c>
      <c r="I3540" s="20" t="s">
        <v>8045</v>
      </c>
      <c r="J3540" s="21">
        <v>1.56</v>
      </c>
      <c r="K3540" s="18" t="str">
        <f>IFERROR(VLOOKUP(LEFT(I3540,7)+0,'[1]_Redacted Trans'!B$1:C$65536,2,0),P3540)</f>
        <v>2106860 - ProcessFlows UK Ltd</v>
      </c>
      <c r="L3540" s="18"/>
      <c r="M3540" s="18" t="str">
        <f>IFERROR(VLOOKUP(LEFT(I3540,7)+0,'[1]_Redacted Trans'!B$1:C$65536,2,0),Q3540)</f>
        <v>TMS LOCAL TEXT MESSAGES FEB 2020</v>
      </c>
      <c r="N3540" s="22" t="s">
        <v>110</v>
      </c>
      <c r="P3540" t="s">
        <v>3233</v>
      </c>
      <c r="Q3540" t="s">
        <v>8043</v>
      </c>
    </row>
    <row r="3541" spans="1:17" x14ac:dyDescent="0.2">
      <c r="A3541" s="3" t="s">
        <v>103</v>
      </c>
      <c r="B3541" s="3"/>
      <c r="C3541" s="18" t="s">
        <v>104</v>
      </c>
      <c r="D3541" s="18" t="s">
        <v>105</v>
      </c>
      <c r="E3541" s="18" t="s">
        <v>978</v>
      </c>
      <c r="F3541" s="18" t="s">
        <v>3230</v>
      </c>
      <c r="G3541" s="19">
        <v>43956</v>
      </c>
      <c r="H3541" s="20" t="s">
        <v>8041</v>
      </c>
      <c r="I3541" s="20" t="s">
        <v>8046</v>
      </c>
      <c r="J3541" s="21">
        <v>2.82</v>
      </c>
      <c r="K3541" s="18" t="str">
        <f>IFERROR(VLOOKUP(LEFT(I3541,7)+0,'[1]_Redacted Trans'!B$1:C$65536,2,0),P3541)</f>
        <v>2106860 - ProcessFlows UK Ltd</v>
      </c>
      <c r="L3541" s="18"/>
      <c r="M3541" s="18" t="str">
        <f>IFERROR(VLOOKUP(LEFT(I3541,7)+0,'[1]_Redacted Trans'!B$1:C$65536,2,0),Q3541)</f>
        <v>TMS LOCAL TEXT MESSAGES FEB 2020</v>
      </c>
      <c r="N3541" s="22" t="s">
        <v>110</v>
      </c>
      <c r="P3541" t="s">
        <v>3233</v>
      </c>
      <c r="Q3541" t="s">
        <v>8043</v>
      </c>
    </row>
    <row r="3542" spans="1:17" x14ac:dyDescent="0.2">
      <c r="A3542" s="3" t="s">
        <v>103</v>
      </c>
      <c r="B3542" s="3"/>
      <c r="C3542" s="18" t="s">
        <v>104</v>
      </c>
      <c r="D3542" s="18" t="s">
        <v>105</v>
      </c>
      <c r="E3542" s="18" t="s">
        <v>503</v>
      </c>
      <c r="F3542" s="18" t="s">
        <v>3230</v>
      </c>
      <c r="G3542" s="19">
        <v>43956</v>
      </c>
      <c r="H3542" s="20" t="s">
        <v>8047</v>
      </c>
      <c r="I3542" s="20" t="s">
        <v>8048</v>
      </c>
      <c r="J3542" s="21">
        <v>3.12</v>
      </c>
      <c r="K3542" s="18" t="str">
        <f>IFERROR(VLOOKUP(LEFT(I3542,7)+0,'[1]_Redacted Trans'!B$1:C$65536,2,0),P3542)</f>
        <v>2106860 - ProcessFlows UK Ltd</v>
      </c>
      <c r="L3542" s="18"/>
      <c r="M3542" s="18" t="str">
        <f>IFERROR(VLOOKUP(LEFT(I3542,7)+0,'[1]_Redacted Trans'!B$1:C$65536,2,0),Q3542)</f>
        <v>TMS LOCAL TEXT MESSAGES DEC 19</v>
      </c>
      <c r="N3542" s="22" t="s">
        <v>110</v>
      </c>
      <c r="P3542" t="s">
        <v>3233</v>
      </c>
      <c r="Q3542" t="s">
        <v>8049</v>
      </c>
    </row>
    <row r="3543" spans="1:17" x14ac:dyDescent="0.2">
      <c r="A3543" s="3" t="s">
        <v>103</v>
      </c>
      <c r="B3543" s="3"/>
      <c r="C3543" s="18" t="s">
        <v>104</v>
      </c>
      <c r="D3543" s="18" t="s">
        <v>105</v>
      </c>
      <c r="E3543" s="18" t="s">
        <v>762</v>
      </c>
      <c r="F3543" s="18" t="s">
        <v>3230</v>
      </c>
      <c r="G3543" s="19">
        <v>43956</v>
      </c>
      <c r="H3543" s="20" t="s">
        <v>8047</v>
      </c>
      <c r="I3543" s="20" t="s">
        <v>8050</v>
      </c>
      <c r="J3543" s="21">
        <v>0.12</v>
      </c>
      <c r="K3543" s="18" t="str">
        <f>IFERROR(VLOOKUP(LEFT(I3543,7)+0,'[1]_Redacted Trans'!B$1:C$65536,2,0),P3543)</f>
        <v>2106860 - ProcessFlows UK Ltd</v>
      </c>
      <c r="L3543" s="18"/>
      <c r="M3543" s="18" t="str">
        <f>IFERROR(VLOOKUP(LEFT(I3543,7)+0,'[1]_Redacted Trans'!B$1:C$65536,2,0),Q3543)</f>
        <v>TMS LOCAL TEXT MESSAGES DEC 19</v>
      </c>
      <c r="N3543" s="22" t="s">
        <v>110</v>
      </c>
      <c r="P3543" t="s">
        <v>3233</v>
      </c>
      <c r="Q3543" t="s">
        <v>8049</v>
      </c>
    </row>
    <row r="3544" spans="1:17" x14ac:dyDescent="0.2">
      <c r="A3544" s="3" t="s">
        <v>103</v>
      </c>
      <c r="B3544" s="3"/>
      <c r="C3544" s="18" t="s">
        <v>104</v>
      </c>
      <c r="D3544" s="18" t="s">
        <v>105</v>
      </c>
      <c r="E3544" s="18" t="s">
        <v>135</v>
      </c>
      <c r="F3544" s="18" t="s">
        <v>3230</v>
      </c>
      <c r="G3544" s="19">
        <v>43956</v>
      </c>
      <c r="H3544" s="20" t="s">
        <v>8047</v>
      </c>
      <c r="I3544" s="20" t="s">
        <v>8051</v>
      </c>
      <c r="J3544" s="21">
        <v>1.32</v>
      </c>
      <c r="K3544" s="18" t="str">
        <f>IFERROR(VLOOKUP(LEFT(I3544,7)+0,'[1]_Redacted Trans'!B$1:C$65536,2,0),P3544)</f>
        <v>2106860 - ProcessFlows UK Ltd</v>
      </c>
      <c r="L3544" s="18"/>
      <c r="M3544" s="18" t="str">
        <f>IFERROR(VLOOKUP(LEFT(I3544,7)+0,'[1]_Redacted Trans'!B$1:C$65536,2,0),Q3544)</f>
        <v>TMS LOCAL TEXT MESSAGES DEC 19</v>
      </c>
      <c r="N3544" s="22" t="s">
        <v>110</v>
      </c>
      <c r="P3544" t="s">
        <v>3233</v>
      </c>
      <c r="Q3544" t="s">
        <v>8049</v>
      </c>
    </row>
    <row r="3545" spans="1:17" x14ac:dyDescent="0.2">
      <c r="A3545" s="3" t="s">
        <v>103</v>
      </c>
      <c r="B3545" s="3"/>
      <c r="C3545" s="18" t="s">
        <v>104</v>
      </c>
      <c r="D3545" s="18" t="s">
        <v>105</v>
      </c>
      <c r="E3545" s="18" t="s">
        <v>148</v>
      </c>
      <c r="F3545" s="18" t="s">
        <v>3230</v>
      </c>
      <c r="G3545" s="19">
        <v>43956</v>
      </c>
      <c r="H3545" s="20" t="s">
        <v>8047</v>
      </c>
      <c r="I3545" s="20" t="s">
        <v>8052</v>
      </c>
      <c r="J3545" s="21">
        <v>1.02</v>
      </c>
      <c r="K3545" s="18" t="str">
        <f>IFERROR(VLOOKUP(LEFT(I3545,7)+0,'[1]_Redacted Trans'!B$1:C$65536,2,0),P3545)</f>
        <v>2106860 - ProcessFlows UK Ltd</v>
      </c>
      <c r="L3545" s="18"/>
      <c r="M3545" s="18" t="str">
        <f>IFERROR(VLOOKUP(LEFT(I3545,7)+0,'[1]_Redacted Trans'!B$1:C$65536,2,0),Q3545)</f>
        <v>TMS LOCAL TEXT MESSAGES DEC 19</v>
      </c>
      <c r="N3545" s="22" t="s">
        <v>110</v>
      </c>
      <c r="P3545" t="s">
        <v>3233</v>
      </c>
      <c r="Q3545" t="s">
        <v>8049</v>
      </c>
    </row>
    <row r="3546" spans="1:17" x14ac:dyDescent="0.2">
      <c r="A3546" s="3" t="s">
        <v>103</v>
      </c>
      <c r="B3546" s="3"/>
      <c r="C3546" s="18" t="s">
        <v>104</v>
      </c>
      <c r="D3546" s="18" t="s">
        <v>105</v>
      </c>
      <c r="E3546" s="18" t="s">
        <v>978</v>
      </c>
      <c r="F3546" s="18" t="s">
        <v>3230</v>
      </c>
      <c r="G3546" s="19">
        <v>43956</v>
      </c>
      <c r="H3546" s="20" t="s">
        <v>8047</v>
      </c>
      <c r="I3546" s="20" t="s">
        <v>8053</v>
      </c>
      <c r="J3546" s="21">
        <v>2.46</v>
      </c>
      <c r="K3546" s="18" t="str">
        <f>IFERROR(VLOOKUP(LEFT(I3546,7)+0,'[1]_Redacted Trans'!B$1:C$65536,2,0),P3546)</f>
        <v>2106860 - ProcessFlows UK Ltd</v>
      </c>
      <c r="L3546" s="18"/>
      <c r="M3546" s="18" t="str">
        <f>IFERROR(VLOOKUP(LEFT(I3546,7)+0,'[1]_Redacted Trans'!B$1:C$65536,2,0),Q3546)</f>
        <v>TMS LOCAL TEXT MESSAGES DEC 19</v>
      </c>
      <c r="N3546" s="22" t="s">
        <v>110</v>
      </c>
      <c r="P3546" t="s">
        <v>3233</v>
      </c>
      <c r="Q3546" t="s">
        <v>8049</v>
      </c>
    </row>
    <row r="3547" spans="1:17" x14ac:dyDescent="0.2">
      <c r="A3547" s="3" t="s">
        <v>103</v>
      </c>
      <c r="B3547" s="3"/>
      <c r="C3547" s="18" t="s">
        <v>104</v>
      </c>
      <c r="D3547" s="18" t="s">
        <v>105</v>
      </c>
      <c r="E3547" s="18" t="s">
        <v>135</v>
      </c>
      <c r="F3547" s="18" t="s">
        <v>3686</v>
      </c>
      <c r="G3547" s="19">
        <v>43956</v>
      </c>
      <c r="H3547" s="20" t="s">
        <v>8054</v>
      </c>
      <c r="I3547" s="20" t="s">
        <v>8055</v>
      </c>
      <c r="J3547" s="21">
        <v>1100</v>
      </c>
      <c r="K3547" s="18" t="str">
        <f>IFERROR(VLOOKUP(LEFT(I3547,7)+0,'[1]_Redacted Trans'!B$1:C$65536,2,0),P3547)</f>
        <v>2101204 - Northgate Public Services UK Ltd</v>
      </c>
      <c r="L3547" s="18"/>
      <c r="M3547" s="18" t="str">
        <f>IFERROR(VLOOKUP(LEFT(I3547,7)+0,'[1]_Redacted Trans'!B$1:C$65536,2,0),Q3547)</f>
        <v>MORTHGATE - 1 DAY PROFESSIONAL SERVICES ISG CONSULTANCY</v>
      </c>
      <c r="N3547" s="22" t="s">
        <v>110</v>
      </c>
      <c r="P3547" t="s">
        <v>2201</v>
      </c>
      <c r="Q3547" t="s">
        <v>8056</v>
      </c>
    </row>
    <row r="3548" spans="1:17" x14ac:dyDescent="0.2">
      <c r="A3548" s="3" t="s">
        <v>103</v>
      </c>
      <c r="B3548" s="3"/>
      <c r="C3548" s="18" t="s">
        <v>104</v>
      </c>
      <c r="D3548" s="18" t="s">
        <v>105</v>
      </c>
      <c r="E3548" s="18" t="s">
        <v>903</v>
      </c>
      <c r="F3548" s="18" t="s">
        <v>976</v>
      </c>
      <c r="G3548" s="19">
        <v>43956</v>
      </c>
      <c r="H3548" s="20" t="s">
        <v>8057</v>
      </c>
      <c r="I3548" s="20" t="s">
        <v>8058</v>
      </c>
      <c r="J3548" s="21">
        <v>612</v>
      </c>
      <c r="K3548" s="18" t="str">
        <f>IFERROR(VLOOKUP(LEFT(I3548,7)+0,'[1]_Redacted Trans'!B$1:C$65536,2,0),P3548)</f>
        <v>2116511 - Intergence Systems Ltd</v>
      </c>
      <c r="L3548" s="18"/>
      <c r="M3548" s="18" t="str">
        <f>IFERROR(VLOOKUP(LEFT(I3548,7)+0,'[1]_Redacted Trans'!B$1:C$65536,2,0),Q3548)</f>
        <v>SAMANAGE ACCOUNT ACCESS 12 MONTHS (END OF MARCH 21)</v>
      </c>
      <c r="N3548" s="22" t="s">
        <v>110</v>
      </c>
      <c r="P3548" t="s">
        <v>4460</v>
      </c>
      <c r="Q3548" t="s">
        <v>8059</v>
      </c>
    </row>
    <row r="3549" spans="1:17" x14ac:dyDescent="0.2">
      <c r="A3549" s="3" t="s">
        <v>103</v>
      </c>
      <c r="B3549" s="3"/>
      <c r="C3549" s="18" t="s">
        <v>104</v>
      </c>
      <c r="D3549" s="18" t="s">
        <v>182</v>
      </c>
      <c r="E3549" s="18" t="s">
        <v>353</v>
      </c>
      <c r="F3549" s="18" t="s">
        <v>379</v>
      </c>
      <c r="G3549" s="19">
        <v>43956</v>
      </c>
      <c r="H3549" s="20"/>
      <c r="I3549" s="20" t="s">
        <v>8060</v>
      </c>
      <c r="J3549" s="21">
        <v>26.86</v>
      </c>
      <c r="K3549" s="18" t="str">
        <f>IFERROR(VLOOKUP(LEFT(I3549,7)+0,'[1]_Redacted Trans'!B$1:C$65536,2,0),P3549)</f>
        <v>2118748 - Castle Water Ltd</v>
      </c>
      <c r="L3549" s="18" t="s">
        <v>381</v>
      </c>
      <c r="M3549" s="18" t="str">
        <f>IFERROR(VLOOKUP(LEFT(I3549,7)+0,'[1]_Redacted Trans'!B$1:C$65536,2,0),Q3549)</f>
        <v>CW0202001159</v>
      </c>
      <c r="N3549" s="22" t="s">
        <v>110</v>
      </c>
      <c r="P3549" t="s">
        <v>382</v>
      </c>
      <c r="Q3549" t="s">
        <v>8061</v>
      </c>
    </row>
    <row r="3550" spans="1:17" x14ac:dyDescent="0.2">
      <c r="A3550" s="3" t="s">
        <v>103</v>
      </c>
      <c r="B3550" s="3"/>
      <c r="C3550" s="18" t="s">
        <v>104</v>
      </c>
      <c r="D3550" s="18" t="s">
        <v>182</v>
      </c>
      <c r="E3550" s="18" t="s">
        <v>353</v>
      </c>
      <c r="F3550" s="18" t="s">
        <v>336</v>
      </c>
      <c r="G3550" s="19">
        <v>43956</v>
      </c>
      <c r="H3550" s="20"/>
      <c r="I3550" s="20" t="s">
        <v>8062</v>
      </c>
      <c r="J3550" s="21">
        <v>11.8</v>
      </c>
      <c r="K3550" s="18" t="str">
        <f>IFERROR(VLOOKUP(LEFT(I3550,7)+0,'[1]_Redacted Trans'!B$1:C$65536,2,0),P3550)</f>
        <v>2118748 - Castle Water Ltd</v>
      </c>
      <c r="L3550" s="18" t="s">
        <v>381</v>
      </c>
      <c r="M3550" s="18" t="str">
        <f>IFERROR(VLOOKUP(LEFT(I3550,7)+0,'[1]_Redacted Trans'!B$1:C$65536,2,0),Q3550)</f>
        <v>CW0202001159</v>
      </c>
      <c r="N3550" s="22" t="s">
        <v>110</v>
      </c>
      <c r="P3550" t="s">
        <v>382</v>
      </c>
      <c r="Q3550" t="s">
        <v>8061</v>
      </c>
    </row>
    <row r="3551" spans="1:17" x14ac:dyDescent="0.2">
      <c r="A3551" s="3" t="s">
        <v>103</v>
      </c>
      <c r="B3551" s="3"/>
      <c r="C3551" s="18" t="s">
        <v>104</v>
      </c>
      <c r="D3551" s="18" t="s">
        <v>182</v>
      </c>
      <c r="E3551" s="18" t="s">
        <v>353</v>
      </c>
      <c r="F3551" s="18" t="s">
        <v>379</v>
      </c>
      <c r="G3551" s="19">
        <v>43956</v>
      </c>
      <c r="H3551" s="20"/>
      <c r="I3551" s="20" t="s">
        <v>8063</v>
      </c>
      <c r="J3551" s="21">
        <v>20.149999999999999</v>
      </c>
      <c r="K3551" s="18" t="str">
        <f>IFERROR(VLOOKUP(LEFT(I3551,7)+0,'[1]_Redacted Trans'!B$1:C$65536,2,0),P3551)</f>
        <v>2118748 - Castle Water Ltd</v>
      </c>
      <c r="L3551" s="18" t="s">
        <v>381</v>
      </c>
      <c r="M3551" s="18" t="str">
        <f>IFERROR(VLOOKUP(LEFT(I3551,7)+0,'[1]_Redacted Trans'!B$1:C$65536,2,0),Q3551)</f>
        <v>CW0202001158</v>
      </c>
      <c r="N3551" s="22" t="s">
        <v>110</v>
      </c>
      <c r="P3551" t="s">
        <v>382</v>
      </c>
      <c r="Q3551" t="s">
        <v>8064</v>
      </c>
    </row>
    <row r="3552" spans="1:17" x14ac:dyDescent="0.2">
      <c r="A3552" s="3" t="s">
        <v>103</v>
      </c>
      <c r="B3552" s="3"/>
      <c r="C3552" s="18" t="s">
        <v>104</v>
      </c>
      <c r="D3552" s="18" t="s">
        <v>182</v>
      </c>
      <c r="E3552" s="18" t="s">
        <v>353</v>
      </c>
      <c r="F3552" s="18" t="s">
        <v>336</v>
      </c>
      <c r="G3552" s="19">
        <v>43956</v>
      </c>
      <c r="H3552" s="20"/>
      <c r="I3552" s="20" t="s">
        <v>8065</v>
      </c>
      <c r="J3552" s="21">
        <v>6.79</v>
      </c>
      <c r="K3552" s="18" t="str">
        <f>IFERROR(VLOOKUP(LEFT(I3552,7)+0,'[1]_Redacted Trans'!B$1:C$65536,2,0),P3552)</f>
        <v>2118748 - Castle Water Ltd</v>
      </c>
      <c r="L3552" s="18" t="s">
        <v>381</v>
      </c>
      <c r="M3552" s="18" t="str">
        <f>IFERROR(VLOOKUP(LEFT(I3552,7)+0,'[1]_Redacted Trans'!B$1:C$65536,2,0),Q3552)</f>
        <v>CW0202001158</v>
      </c>
      <c r="N3552" s="22" t="s">
        <v>110</v>
      </c>
      <c r="P3552" t="s">
        <v>382</v>
      </c>
      <c r="Q3552" t="s">
        <v>8064</v>
      </c>
    </row>
    <row r="3553" spans="1:17" x14ac:dyDescent="0.2">
      <c r="A3553" s="3" t="s">
        <v>103</v>
      </c>
      <c r="B3553" s="3"/>
      <c r="C3553" s="18" t="s">
        <v>104</v>
      </c>
      <c r="D3553" s="18" t="s">
        <v>182</v>
      </c>
      <c r="E3553" s="18" t="s">
        <v>978</v>
      </c>
      <c r="F3553" s="18" t="s">
        <v>281</v>
      </c>
      <c r="G3553" s="19">
        <v>43956</v>
      </c>
      <c r="H3553" s="20" t="s">
        <v>8066</v>
      </c>
      <c r="I3553" s="20" t="s">
        <v>8067</v>
      </c>
      <c r="J3553" s="21">
        <v>50</v>
      </c>
      <c r="K3553" s="18" t="str">
        <f>IFERROR(VLOOKUP(LEFT(I3553,7)+0,'[1]_Redacted Trans'!B$1:C$65536,2,0),P3553)</f>
        <v>2113536 - Newsquest Media Group</v>
      </c>
      <c r="L3553" s="18"/>
      <c r="M3553" s="18" t="str">
        <f>IFERROR(VLOOKUP(LEFT(I3553,7)+0,'[1]_Redacted Trans'!B$1:C$65536,2,0),Q3553)</f>
        <v>COL1157362 LOCAL LISTING 21/04/20</v>
      </c>
      <c r="N3553" s="22" t="s">
        <v>110</v>
      </c>
      <c r="P3553" t="s">
        <v>506</v>
      </c>
      <c r="Q3553" t="s">
        <v>8068</v>
      </c>
    </row>
    <row r="3554" spans="1:17" x14ac:dyDescent="0.2">
      <c r="A3554" s="3" t="s">
        <v>103</v>
      </c>
      <c r="B3554" s="3"/>
      <c r="C3554" s="18" t="s">
        <v>104</v>
      </c>
      <c r="D3554" s="18" t="s">
        <v>161</v>
      </c>
      <c r="E3554" s="18" t="s">
        <v>1274</v>
      </c>
      <c r="F3554" s="18" t="s">
        <v>3230</v>
      </c>
      <c r="G3554" s="19">
        <v>43956</v>
      </c>
      <c r="H3554" s="20"/>
      <c r="I3554" s="20" t="s">
        <v>8069</v>
      </c>
      <c r="J3554" s="21">
        <v>104.7</v>
      </c>
      <c r="K3554" s="18" t="str">
        <f>IFERROR(VLOOKUP(LEFT(I3554,7)+0,'[1]_Redacted Trans'!B$1:C$65536,2,0),P3554)</f>
        <v>2100168 - British Telecommunications plc</v>
      </c>
      <c r="L3554" s="18"/>
      <c r="M3554" s="18" t="str">
        <f>IFERROR(VLOOKUP(LEFT(I3554,7)+0,'[1]_Redacted Trans'!B$1:C$65536,2,0),Q3554)</f>
        <v>WM 4125 5908</v>
      </c>
      <c r="N3554" s="22" t="s">
        <v>110</v>
      </c>
      <c r="P3554" t="s">
        <v>2102</v>
      </c>
      <c r="Q3554" t="s">
        <v>8070</v>
      </c>
    </row>
    <row r="3555" spans="1:17" x14ac:dyDescent="0.2">
      <c r="A3555" s="3" t="s">
        <v>103</v>
      </c>
      <c r="B3555" s="3"/>
      <c r="C3555" s="18" t="s">
        <v>104</v>
      </c>
      <c r="D3555" s="18" t="s">
        <v>161</v>
      </c>
      <c r="E3555" s="18" t="s">
        <v>1274</v>
      </c>
      <c r="F3555" s="18" t="s">
        <v>3230</v>
      </c>
      <c r="G3555" s="19">
        <v>43956</v>
      </c>
      <c r="H3555" s="20"/>
      <c r="I3555" s="20" t="s">
        <v>8071</v>
      </c>
      <c r="J3555" s="21">
        <v>112.8</v>
      </c>
      <c r="K3555" s="18" t="str">
        <f>IFERROR(VLOOKUP(LEFT(I3555,7)+0,'[1]_Redacted Trans'!B$1:C$65536,2,0),P3555)</f>
        <v>2100168 - British Telecommunications plc</v>
      </c>
      <c r="L3555" s="18"/>
      <c r="M3555" s="18" t="str">
        <f>IFERROR(VLOOKUP(LEFT(I3555,7)+0,'[1]_Redacted Trans'!B$1:C$65536,2,0),Q3555)</f>
        <v>WM 4065 1767</v>
      </c>
      <c r="N3555" s="22" t="s">
        <v>110</v>
      </c>
      <c r="P3555" t="s">
        <v>2102</v>
      </c>
      <c r="Q3555" t="s">
        <v>8072</v>
      </c>
    </row>
    <row r="3556" spans="1:17" x14ac:dyDescent="0.2">
      <c r="A3556" s="3" t="s">
        <v>103</v>
      </c>
      <c r="B3556" s="3"/>
      <c r="C3556" s="18" t="s">
        <v>104</v>
      </c>
      <c r="D3556" s="18" t="s">
        <v>161</v>
      </c>
      <c r="E3556" s="18" t="s">
        <v>1274</v>
      </c>
      <c r="F3556" s="18" t="s">
        <v>3230</v>
      </c>
      <c r="G3556" s="19">
        <v>43956</v>
      </c>
      <c r="H3556" s="20"/>
      <c r="I3556" s="20" t="s">
        <v>8073</v>
      </c>
      <c r="J3556" s="21">
        <v>168.56</v>
      </c>
      <c r="K3556" s="18" t="str">
        <f>IFERROR(VLOOKUP(LEFT(I3556,7)+0,'[1]_Redacted Trans'!B$1:C$65536,2,0),P3556)</f>
        <v>2100168 - British Telecommunications plc</v>
      </c>
      <c r="L3556" s="18"/>
      <c r="M3556" s="18" t="str">
        <f>IFERROR(VLOOKUP(LEFT(I3556,7)+0,'[1]_Redacted Trans'!B$1:C$65536,2,0),Q3556)</f>
        <v>VP 2169 6570</v>
      </c>
      <c r="N3556" s="22" t="s">
        <v>110</v>
      </c>
      <c r="P3556" t="s">
        <v>2102</v>
      </c>
      <c r="Q3556" t="s">
        <v>8074</v>
      </c>
    </row>
    <row r="3557" spans="1:17" x14ac:dyDescent="0.2">
      <c r="A3557" s="3" t="s">
        <v>103</v>
      </c>
      <c r="B3557" s="3"/>
      <c r="C3557" s="18" t="s">
        <v>104</v>
      </c>
      <c r="D3557" s="18" t="s">
        <v>161</v>
      </c>
      <c r="E3557" s="18" t="s">
        <v>762</v>
      </c>
      <c r="F3557" s="18" t="s">
        <v>1232</v>
      </c>
      <c r="G3557" s="19">
        <v>43956</v>
      </c>
      <c r="H3557" s="20"/>
      <c r="I3557" s="20" t="s">
        <v>8075</v>
      </c>
      <c r="J3557" s="21">
        <v>290.36</v>
      </c>
      <c r="K3557" s="18" t="str">
        <f>IFERROR(VLOOKUP(LEFT(I3557,7)+0,'[1]_Redacted Trans'!B$1:C$65536,2,0),P3557)</f>
        <v>2100168 - British Telecommunications plc</v>
      </c>
      <c r="L3557" s="18"/>
      <c r="M3557" s="18" t="str">
        <f>IFERROR(VLOOKUP(LEFT(I3557,7)+0,'[1]_Redacted Trans'!B$1:C$65536,2,0),Q3557)</f>
        <v>EA 4299 2878</v>
      </c>
      <c r="N3557" s="22" t="s">
        <v>110</v>
      </c>
      <c r="P3557" t="s">
        <v>2102</v>
      </c>
      <c r="Q3557" t="s">
        <v>8076</v>
      </c>
    </row>
    <row r="3558" spans="1:17" x14ac:dyDescent="0.2">
      <c r="A3558" s="3" t="s">
        <v>103</v>
      </c>
      <c r="B3558" s="3"/>
      <c r="C3558" s="18" t="s">
        <v>104</v>
      </c>
      <c r="D3558" s="18" t="s">
        <v>161</v>
      </c>
      <c r="E3558" s="18" t="s">
        <v>762</v>
      </c>
      <c r="F3558" s="18" t="s">
        <v>1232</v>
      </c>
      <c r="G3558" s="19">
        <v>43956</v>
      </c>
      <c r="H3558" s="20"/>
      <c r="I3558" s="20" t="s">
        <v>8077</v>
      </c>
      <c r="J3558" s="21">
        <v>40</v>
      </c>
      <c r="K3558" s="18" t="str">
        <f>IFERROR(VLOOKUP(LEFT(I3558,7)+0,'[1]_Redacted Trans'!B$1:C$65536,2,0),P3558)</f>
        <v>2100168 - British Telecommunications plc</v>
      </c>
      <c r="L3558" s="18"/>
      <c r="M3558" s="18" t="str">
        <f>IFERROR(VLOOKUP(LEFT(I3558,7)+0,'[1]_Redacted Trans'!B$1:C$65536,2,0),Q3558)</f>
        <v>EA 4299 2878</v>
      </c>
      <c r="N3558" s="22" t="s">
        <v>110</v>
      </c>
      <c r="P3558" t="s">
        <v>2102</v>
      </c>
      <c r="Q3558" t="s">
        <v>8076</v>
      </c>
    </row>
    <row r="3559" spans="1:17" x14ac:dyDescent="0.2">
      <c r="A3559" s="3" t="s">
        <v>103</v>
      </c>
      <c r="B3559" s="3"/>
      <c r="C3559" s="18" t="s">
        <v>104</v>
      </c>
      <c r="D3559" s="18" t="s">
        <v>316</v>
      </c>
      <c r="E3559" s="18" t="s">
        <v>348</v>
      </c>
      <c r="F3559" s="18" t="s">
        <v>230</v>
      </c>
      <c r="G3559" s="19">
        <v>43956</v>
      </c>
      <c r="H3559" s="20"/>
      <c r="I3559" s="20" t="s">
        <v>8078</v>
      </c>
      <c r="J3559" s="21">
        <v>798.07</v>
      </c>
      <c r="K3559" s="18" t="str">
        <f>IFERROR(VLOOKUP(LEFT(I3559,7)+0,'[1]_Redacted Trans'!B$1:C$65536,2,0),P3559)</f>
        <v>2105146 - EDF Energy Customers plc</v>
      </c>
      <c r="L3559" s="18"/>
      <c r="M3559" s="18" t="str">
        <f>IFERROR(VLOOKUP(LEFT(I3559,7)+0,'[1]_Redacted Trans'!B$1:C$65536,2,0),Q3559)</f>
        <v>WORKSHOP 01/02/20 TO 29/02/20</v>
      </c>
      <c r="N3559" s="22" t="s">
        <v>110</v>
      </c>
      <c r="P3559" t="s">
        <v>525</v>
      </c>
      <c r="Q3559" t="s">
        <v>8079</v>
      </c>
    </row>
    <row r="3560" spans="1:17" x14ac:dyDescent="0.2">
      <c r="A3560" s="3" t="s">
        <v>103</v>
      </c>
      <c r="B3560" s="3"/>
      <c r="C3560" s="18" t="s">
        <v>104</v>
      </c>
      <c r="D3560" s="18" t="s">
        <v>316</v>
      </c>
      <c r="E3560" s="18" t="s">
        <v>348</v>
      </c>
      <c r="F3560" s="18" t="s">
        <v>230</v>
      </c>
      <c r="G3560" s="19">
        <v>43956</v>
      </c>
      <c r="H3560" s="20"/>
      <c r="I3560" s="20" t="s">
        <v>8080</v>
      </c>
      <c r="J3560" s="21">
        <v>797.78</v>
      </c>
      <c r="K3560" s="18" t="str">
        <f>IFERROR(VLOOKUP(LEFT(I3560,7)+0,'[1]_Redacted Trans'!B$1:C$65536,2,0),P3560)</f>
        <v>2105146 - EDF Energy Customers plc</v>
      </c>
      <c r="L3560" s="18"/>
      <c r="M3560" s="18" t="str">
        <f>IFERROR(VLOOKUP(LEFT(I3560,7)+0,'[1]_Redacted Trans'!B$1:C$65536,2,0),Q3560)</f>
        <v>WORKSHOP 01/03/20 TO 31/03/20</v>
      </c>
      <c r="N3560" s="22" t="s">
        <v>110</v>
      </c>
      <c r="P3560" t="s">
        <v>525</v>
      </c>
      <c r="Q3560" t="s">
        <v>8081</v>
      </c>
    </row>
    <row r="3561" spans="1:17" x14ac:dyDescent="0.2">
      <c r="A3561" s="3" t="s">
        <v>103</v>
      </c>
      <c r="B3561" s="3"/>
      <c r="C3561" s="18" t="s">
        <v>104</v>
      </c>
      <c r="D3561" s="18" t="s">
        <v>168</v>
      </c>
      <c r="E3561" s="18" t="s">
        <v>135</v>
      </c>
      <c r="F3561" s="18" t="s">
        <v>214</v>
      </c>
      <c r="G3561" s="19">
        <v>43956</v>
      </c>
      <c r="H3561" s="20" t="s">
        <v>2429</v>
      </c>
      <c r="I3561" s="20" t="s">
        <v>8082</v>
      </c>
      <c r="J3561" s="21">
        <v>29.98</v>
      </c>
      <c r="K3561" s="18" t="str">
        <f>IFERROR(VLOOKUP(LEFT(I3561,7)+0,'[1]_Redacted Trans'!B$1:C$65536,2,0),P3561)</f>
        <v>2100381 - Collect Services Ltd</v>
      </c>
      <c r="L3561" s="18"/>
      <c r="M3561" s="18" t="str">
        <f>IFERROR(VLOOKUP(LEFT(I3561,7)+0,'[1]_Redacted Trans'!B$1:C$65536,2,0),Q3561)</f>
        <v>COMMISSION</v>
      </c>
      <c r="N3561" s="22" t="s">
        <v>110</v>
      </c>
      <c r="P3561" t="s">
        <v>216</v>
      </c>
      <c r="Q3561" t="s">
        <v>2431</v>
      </c>
    </row>
    <row r="3562" spans="1:17" x14ac:dyDescent="0.2">
      <c r="A3562" s="3" t="s">
        <v>103</v>
      </c>
      <c r="B3562" s="3"/>
      <c r="C3562" s="18" t="s">
        <v>104</v>
      </c>
      <c r="D3562" s="18" t="s">
        <v>168</v>
      </c>
      <c r="E3562" s="18" t="s">
        <v>128</v>
      </c>
      <c r="F3562" s="18" t="s">
        <v>559</v>
      </c>
      <c r="G3562" s="19">
        <v>43956</v>
      </c>
      <c r="H3562" s="20" t="s">
        <v>8083</v>
      </c>
      <c r="I3562" s="20" t="s">
        <v>8084</v>
      </c>
      <c r="J3562" s="21">
        <v>185.7</v>
      </c>
      <c r="K3562" s="18" t="str">
        <f>IFERROR(VLOOKUP(LEFT(I3562,7)+0,'[1]_Redacted Trans'!B$1:C$65536,2,0),P3562)</f>
        <v>2101437 - Tower Security (Tendring) Ltd</v>
      </c>
      <c r="L3562" s="18">
        <v>7597829</v>
      </c>
      <c r="M3562" s="18" t="str">
        <f>IFERROR(VLOOKUP(LEFT(I3562,7)+0,'[1]_Redacted Trans'!B$1:C$65536,2,0),Q3562)</f>
        <v>CALLOUT THE BEECHES 27/04/2020</v>
      </c>
      <c r="N3562" s="22" t="s">
        <v>110</v>
      </c>
      <c r="P3562" t="s">
        <v>207</v>
      </c>
      <c r="Q3562" t="s">
        <v>8085</v>
      </c>
    </row>
    <row r="3563" spans="1:17" x14ac:dyDescent="0.2">
      <c r="A3563" s="3" t="s">
        <v>103</v>
      </c>
      <c r="B3563" s="3"/>
      <c r="C3563" s="18" t="s">
        <v>104</v>
      </c>
      <c r="D3563" s="18" t="s">
        <v>182</v>
      </c>
      <c r="E3563" s="18" t="s">
        <v>584</v>
      </c>
      <c r="F3563" s="18" t="s">
        <v>191</v>
      </c>
      <c r="G3563" s="19">
        <v>43956</v>
      </c>
      <c r="H3563" s="20" t="s">
        <v>8086</v>
      </c>
      <c r="I3563" s="20" t="s">
        <v>8087</v>
      </c>
      <c r="J3563" s="21">
        <v>1279.74</v>
      </c>
      <c r="K3563" s="18" t="str">
        <f>IFERROR(VLOOKUP(LEFT(I3563,7)+0,'[1]_Redacted Trans'!B$1:C$65536,2,0),P3563)</f>
        <v>2119200 - Alpha Trust t/as Manningtree High School</v>
      </c>
      <c r="L3563" s="18"/>
      <c r="M3563" s="18" t="str">
        <f>IFERROR(VLOOKUP(LEFT(I3563,7)+0,'[1]_Redacted Trans'!B$1:C$65536,2,0),Q3563)</f>
        <v>MSC - RECHARGES FROM SCHOOL</v>
      </c>
      <c r="N3563" s="22" t="s">
        <v>110</v>
      </c>
      <c r="P3563" t="s">
        <v>8088</v>
      </c>
      <c r="Q3563" t="s">
        <v>8089</v>
      </c>
    </row>
    <row r="3564" spans="1:17" x14ac:dyDescent="0.2">
      <c r="A3564" s="3" t="s">
        <v>103</v>
      </c>
      <c r="B3564" s="3"/>
      <c r="C3564" s="18" t="s">
        <v>104</v>
      </c>
      <c r="D3564" s="18" t="s">
        <v>182</v>
      </c>
      <c r="E3564" s="18" t="s">
        <v>584</v>
      </c>
      <c r="F3564" s="18" t="s">
        <v>189</v>
      </c>
      <c r="G3564" s="19">
        <v>43956</v>
      </c>
      <c r="H3564" s="20" t="s">
        <v>8086</v>
      </c>
      <c r="I3564" s="20" t="s">
        <v>8090</v>
      </c>
      <c r="J3564" s="21">
        <v>603.29</v>
      </c>
      <c r="K3564" s="18" t="str">
        <f>IFERROR(VLOOKUP(LEFT(I3564,7)+0,'[1]_Redacted Trans'!B$1:C$65536,2,0),P3564)</f>
        <v>2119200 - Alpha Trust t/as Manningtree High School</v>
      </c>
      <c r="L3564" s="18"/>
      <c r="M3564" s="18" t="str">
        <f>IFERROR(VLOOKUP(LEFT(I3564,7)+0,'[1]_Redacted Trans'!B$1:C$65536,2,0),Q3564)</f>
        <v>MSC - RECHARGES FROM SCHOOL</v>
      </c>
      <c r="N3564" s="22" t="s">
        <v>110</v>
      </c>
      <c r="P3564" t="s">
        <v>8088</v>
      </c>
      <c r="Q3564" t="s">
        <v>8089</v>
      </c>
    </row>
    <row r="3565" spans="1:17" x14ac:dyDescent="0.2">
      <c r="A3565" s="3" t="s">
        <v>103</v>
      </c>
      <c r="B3565" s="3"/>
      <c r="C3565" s="18" t="s">
        <v>104</v>
      </c>
      <c r="D3565" s="18" t="s">
        <v>213</v>
      </c>
      <c r="E3565" s="18" t="s">
        <v>503</v>
      </c>
      <c r="F3565" s="18" t="s">
        <v>214</v>
      </c>
      <c r="G3565" s="19">
        <v>43956</v>
      </c>
      <c r="H3565" s="20"/>
      <c r="I3565" s="20" t="s">
        <v>8091</v>
      </c>
      <c r="J3565" s="21">
        <v>9682.5300000000007</v>
      </c>
      <c r="K3565" s="18" t="str">
        <f>IFERROR(VLOOKUP(LEFT(I3565,7)+0,'[1]_Redacted Trans'!B$1:C$65536,2,0),P3565)</f>
        <v>2100381 - Collect Services Ltd</v>
      </c>
      <c r="L3565" s="18"/>
      <c r="M3565" s="18" t="str">
        <f>IFERROR(VLOOKUP(LEFT(I3565,7)+0,'[1]_Redacted Trans'!B$1:C$65536,2,0),Q3565)</f>
        <v>VAT ON FEES COLLECTED CTAX TCE</v>
      </c>
      <c r="N3565" s="22" t="s">
        <v>110</v>
      </c>
      <c r="P3565" t="s">
        <v>216</v>
      </c>
      <c r="Q3565" t="s">
        <v>217</v>
      </c>
    </row>
    <row r="3566" spans="1:17" x14ac:dyDescent="0.2">
      <c r="A3566" s="3" t="s">
        <v>103</v>
      </c>
      <c r="B3566" s="3"/>
      <c r="C3566" s="18" t="s">
        <v>104</v>
      </c>
      <c r="D3566" s="18" t="s">
        <v>213</v>
      </c>
      <c r="E3566" s="18" t="s">
        <v>503</v>
      </c>
      <c r="F3566" s="18" t="s">
        <v>214</v>
      </c>
      <c r="G3566" s="19">
        <v>43956</v>
      </c>
      <c r="H3566" s="20"/>
      <c r="I3566" s="20" t="s">
        <v>8092</v>
      </c>
      <c r="J3566" s="21">
        <v>-9682.5300000000007</v>
      </c>
      <c r="K3566" s="18" t="str">
        <f>IFERROR(VLOOKUP(LEFT(I3566,7)+0,'[1]_Redacted Trans'!B$1:C$65536,2,0),P3566)</f>
        <v>2100381 - Collect Services Ltd</v>
      </c>
      <c r="L3566" s="18"/>
      <c r="M3566" s="18" t="str">
        <f>IFERROR(VLOOKUP(LEFT(I3566,7)+0,'[1]_Redacted Trans'!B$1:C$65536,2,0),Q3566)</f>
        <v>VAT ON FEES COLLECTED CTAX TCE</v>
      </c>
      <c r="N3566" s="22" t="s">
        <v>110</v>
      </c>
      <c r="P3566" t="s">
        <v>216</v>
      </c>
      <c r="Q3566" t="s">
        <v>217</v>
      </c>
    </row>
    <row r="3567" spans="1:17" x14ac:dyDescent="0.2">
      <c r="A3567" s="3" t="s">
        <v>103</v>
      </c>
      <c r="B3567" s="3"/>
      <c r="C3567" s="18" t="s">
        <v>104</v>
      </c>
      <c r="D3567" s="18" t="s">
        <v>213</v>
      </c>
      <c r="E3567" s="18" t="s">
        <v>503</v>
      </c>
      <c r="F3567" s="18" t="s">
        <v>214</v>
      </c>
      <c r="G3567" s="19">
        <v>43956</v>
      </c>
      <c r="H3567" s="20"/>
      <c r="I3567" s="20" t="s">
        <v>8093</v>
      </c>
      <c r="J3567" s="21">
        <v>69.11</v>
      </c>
      <c r="K3567" s="18" t="str">
        <f>IFERROR(VLOOKUP(LEFT(I3567,7)+0,'[1]_Redacted Trans'!B$1:C$65536,2,0),P3567)</f>
        <v>2100381 - Collect Services Ltd</v>
      </c>
      <c r="L3567" s="18"/>
      <c r="M3567" s="18" t="str">
        <f>IFERROR(VLOOKUP(LEFT(I3567,7)+0,'[1]_Redacted Trans'!B$1:C$65536,2,0),Q3567)</f>
        <v>VAT ON FEES COLLECTED CTAX OLD</v>
      </c>
      <c r="N3567" s="22" t="s">
        <v>110</v>
      </c>
      <c r="P3567" t="s">
        <v>216</v>
      </c>
      <c r="Q3567" t="s">
        <v>2453</v>
      </c>
    </row>
    <row r="3568" spans="1:17" x14ac:dyDescent="0.2">
      <c r="A3568" s="3" t="s">
        <v>103</v>
      </c>
      <c r="B3568" s="3"/>
      <c r="C3568" s="18" t="s">
        <v>104</v>
      </c>
      <c r="D3568" s="18" t="s">
        <v>213</v>
      </c>
      <c r="E3568" s="18" t="s">
        <v>503</v>
      </c>
      <c r="F3568" s="18" t="s">
        <v>214</v>
      </c>
      <c r="G3568" s="19">
        <v>43956</v>
      </c>
      <c r="H3568" s="20"/>
      <c r="I3568" s="20" t="s">
        <v>8094</v>
      </c>
      <c r="J3568" s="21">
        <v>-69.11</v>
      </c>
      <c r="K3568" s="18" t="str">
        <f>IFERROR(VLOOKUP(LEFT(I3568,7)+0,'[1]_Redacted Trans'!B$1:C$65536,2,0),P3568)</f>
        <v>2100381 - Collect Services Ltd</v>
      </c>
      <c r="L3568" s="18"/>
      <c r="M3568" s="18" t="str">
        <f>IFERROR(VLOOKUP(LEFT(I3568,7)+0,'[1]_Redacted Trans'!B$1:C$65536,2,0),Q3568)</f>
        <v>VAT ON FEES COLLECTED CTAX OLD</v>
      </c>
      <c r="N3568" s="22" t="s">
        <v>110</v>
      </c>
      <c r="P3568" t="s">
        <v>216</v>
      </c>
      <c r="Q3568" t="s">
        <v>2453</v>
      </c>
    </row>
    <row r="3569" spans="1:17" x14ac:dyDescent="0.2">
      <c r="A3569" s="3" t="s">
        <v>103</v>
      </c>
      <c r="B3569" s="3"/>
      <c r="C3569" s="18" t="s">
        <v>104</v>
      </c>
      <c r="D3569" s="18" t="s">
        <v>213</v>
      </c>
      <c r="E3569" s="18" t="s">
        <v>503</v>
      </c>
      <c r="F3569" s="18" t="s">
        <v>2463</v>
      </c>
      <c r="G3569" s="19">
        <v>43956</v>
      </c>
      <c r="H3569" s="20"/>
      <c r="I3569" s="20" t="s">
        <v>8095</v>
      </c>
      <c r="J3569" s="21">
        <v>78.150000000000006</v>
      </c>
      <c r="K3569" s="18" t="str">
        <f>IFERROR(VLOOKUP(LEFT(I3569,7)+0,'[1]_Redacted Trans'!B$1:C$65536,2,0),P3569)</f>
        <v>2100381 - Collect Services Ltd</v>
      </c>
      <c r="L3569" s="18"/>
      <c r="M3569" s="18" t="str">
        <f>IFERROR(VLOOKUP(LEFT(I3569,7)+0,'[1]_Redacted Trans'!B$1:C$65536,2,0),Q3569)</f>
        <v>15% COMMISSION ON DEBTS RECOVERED</v>
      </c>
      <c r="N3569" s="22" t="s">
        <v>110</v>
      </c>
      <c r="P3569" t="s">
        <v>216</v>
      </c>
      <c r="Q3569" t="s">
        <v>4245</v>
      </c>
    </row>
    <row r="3570" spans="1:17" x14ac:dyDescent="0.2">
      <c r="A3570" s="3" t="s">
        <v>103</v>
      </c>
      <c r="B3570" s="3"/>
      <c r="C3570" s="18" t="s">
        <v>104</v>
      </c>
      <c r="D3570" s="18" t="s">
        <v>213</v>
      </c>
      <c r="E3570" s="18" t="s">
        <v>503</v>
      </c>
      <c r="F3570" s="18" t="s">
        <v>214</v>
      </c>
      <c r="G3570" s="19">
        <v>43956</v>
      </c>
      <c r="H3570" s="20"/>
      <c r="I3570" s="20" t="s">
        <v>8096</v>
      </c>
      <c r="J3570" s="21">
        <v>37.83</v>
      </c>
      <c r="K3570" s="18" t="str">
        <f>IFERROR(VLOOKUP(LEFT(I3570,7)+0,'[1]_Redacted Trans'!B$1:C$65536,2,0),P3570)</f>
        <v>2100381 - Collect Services Ltd</v>
      </c>
      <c r="L3570" s="18"/>
      <c r="M3570" s="18" t="str">
        <f>IFERROR(VLOOKUP(LEFT(I3570,7)+0,'[1]_Redacted Trans'!B$1:C$65536,2,0),Q3570)</f>
        <v>VAT ON FEES COLLECTED NDR</v>
      </c>
      <c r="N3570" s="22" t="s">
        <v>110</v>
      </c>
      <c r="P3570" t="s">
        <v>216</v>
      </c>
      <c r="Q3570" t="s">
        <v>465</v>
      </c>
    </row>
    <row r="3571" spans="1:17" x14ac:dyDescent="0.2">
      <c r="A3571" s="3" t="s">
        <v>103</v>
      </c>
      <c r="B3571" s="3"/>
      <c r="C3571" s="18" t="s">
        <v>104</v>
      </c>
      <c r="D3571" s="18" t="s">
        <v>213</v>
      </c>
      <c r="E3571" s="18" t="s">
        <v>503</v>
      </c>
      <c r="F3571" s="18" t="s">
        <v>214</v>
      </c>
      <c r="G3571" s="19">
        <v>43956</v>
      </c>
      <c r="H3571" s="20"/>
      <c r="I3571" s="20" t="s">
        <v>8097</v>
      </c>
      <c r="J3571" s="21">
        <v>-37.83</v>
      </c>
      <c r="K3571" s="18" t="str">
        <f>IFERROR(VLOOKUP(LEFT(I3571,7)+0,'[1]_Redacted Trans'!B$1:C$65536,2,0),P3571)</f>
        <v>2100381 - Collect Services Ltd</v>
      </c>
      <c r="L3571" s="18"/>
      <c r="M3571" s="18" t="str">
        <f>IFERROR(VLOOKUP(LEFT(I3571,7)+0,'[1]_Redacted Trans'!B$1:C$65536,2,0),Q3571)</f>
        <v>VAT ON FEES COLLECTED NDR</v>
      </c>
      <c r="N3571" s="22" t="s">
        <v>110</v>
      </c>
      <c r="P3571" t="s">
        <v>216</v>
      </c>
      <c r="Q3571" t="s">
        <v>465</v>
      </c>
    </row>
    <row r="3572" spans="1:17" x14ac:dyDescent="0.2">
      <c r="A3572" s="3" t="s">
        <v>103</v>
      </c>
      <c r="B3572" s="3"/>
      <c r="C3572" s="18" t="s">
        <v>104</v>
      </c>
      <c r="D3572" s="18" t="s">
        <v>153</v>
      </c>
      <c r="E3572" s="18" t="s">
        <v>154</v>
      </c>
      <c r="F3572" s="18" t="s">
        <v>140</v>
      </c>
      <c r="G3572" s="19">
        <v>43956</v>
      </c>
      <c r="H3572" s="20" t="s">
        <v>1026</v>
      </c>
      <c r="I3572" s="20" t="s">
        <v>8098</v>
      </c>
      <c r="J3572" s="21">
        <v>1053.5</v>
      </c>
      <c r="K3572" s="18" t="str">
        <f>IFERROR(VLOOKUP(LEFT(I3572,7)+0,'[1]_Redacted Trans'!B$1:C$65536,2,0),P3572)</f>
        <v>REDACTED PERSONAL DATA</v>
      </c>
      <c r="L3572" s="18">
        <v>4426336</v>
      </c>
      <c r="M3572" s="18" t="str">
        <f>IFERROR(VLOOKUP(LEFT(I3572,7)+0,'[1]_Redacted Trans'!B$1:C$65536,2,0),Q3572)</f>
        <v>REDACTED PERSONAL DATA</v>
      </c>
      <c r="N3572" s="22" t="s">
        <v>110</v>
      </c>
      <c r="P3572" t="s">
        <v>143</v>
      </c>
      <c r="Q3572" t="s">
        <v>143</v>
      </c>
    </row>
    <row r="3573" spans="1:17" x14ac:dyDescent="0.2">
      <c r="A3573" s="3" t="s">
        <v>103</v>
      </c>
      <c r="B3573" s="3"/>
      <c r="C3573" s="18" t="s">
        <v>104</v>
      </c>
      <c r="D3573" s="18" t="s">
        <v>153</v>
      </c>
      <c r="E3573" s="18" t="s">
        <v>154</v>
      </c>
      <c r="F3573" s="18" t="s">
        <v>140</v>
      </c>
      <c r="G3573" s="19">
        <v>43956</v>
      </c>
      <c r="H3573" s="20" t="s">
        <v>1026</v>
      </c>
      <c r="I3573" s="20" t="s">
        <v>8099</v>
      </c>
      <c r="J3573" s="21">
        <v>956.75</v>
      </c>
      <c r="K3573" s="18" t="str">
        <f>IFERROR(VLOOKUP(LEFT(I3573,7)+0,'[1]_Redacted Trans'!B$1:C$65536,2,0),P3573)</f>
        <v>REDACTED PERSONAL DATA</v>
      </c>
      <c r="L3573" s="18">
        <v>4426336</v>
      </c>
      <c r="M3573" s="18" t="str">
        <f>IFERROR(VLOOKUP(LEFT(I3573,7)+0,'[1]_Redacted Trans'!B$1:C$65536,2,0),Q3573)</f>
        <v>REDACTED PERSONAL DATA</v>
      </c>
      <c r="N3573" s="22" t="s">
        <v>110</v>
      </c>
      <c r="P3573" t="s">
        <v>143</v>
      </c>
      <c r="Q3573" t="s">
        <v>143</v>
      </c>
    </row>
    <row r="3574" spans="1:17" x14ac:dyDescent="0.2">
      <c r="A3574" s="3" t="s">
        <v>103</v>
      </c>
      <c r="B3574" s="3"/>
      <c r="C3574" s="18" t="s">
        <v>104</v>
      </c>
      <c r="D3574" s="18" t="s">
        <v>153</v>
      </c>
      <c r="E3574" s="18" t="s">
        <v>176</v>
      </c>
      <c r="F3574" s="18" t="s">
        <v>177</v>
      </c>
      <c r="G3574" s="19">
        <v>43956</v>
      </c>
      <c r="H3574" s="20" t="s">
        <v>8100</v>
      </c>
      <c r="I3574" s="20" t="s">
        <v>8101</v>
      </c>
      <c r="J3574" s="21">
        <v>6100</v>
      </c>
      <c r="K3574" s="18" t="str">
        <f>IFERROR(VLOOKUP(LEFT(I3574,7)+0,'[1]_Redacted Trans'!B$1:C$65536,2,0),P3574)</f>
        <v>2100498 - Essex County Council</v>
      </c>
      <c r="L3574" s="18"/>
      <c r="M3574" s="18" t="str">
        <f>IFERROR(VLOOKUP(LEFT(I3574,7)+0,'[1]_Redacted Trans'!B$1:C$65536,2,0),Q3574)</f>
        <v>REVIEW OF CAR PARK SIGNAGE IN CLACTON - PART OF THE REJUVENATING CLACTON TOWN CENTRE PROJECT</v>
      </c>
      <c r="N3574" s="22" t="s">
        <v>110</v>
      </c>
      <c r="P3574" t="s">
        <v>480</v>
      </c>
      <c r="Q3574" t="s">
        <v>8102</v>
      </c>
    </row>
    <row r="3575" spans="1:17" x14ac:dyDescent="0.2">
      <c r="A3575" s="3" t="s">
        <v>103</v>
      </c>
      <c r="B3575" s="3"/>
      <c r="C3575" s="18" t="s">
        <v>104</v>
      </c>
      <c r="D3575" s="18" t="s">
        <v>168</v>
      </c>
      <c r="E3575" s="18" t="s">
        <v>8103</v>
      </c>
      <c r="F3575" s="18" t="s">
        <v>866</v>
      </c>
      <c r="G3575" s="19">
        <v>43956</v>
      </c>
      <c r="H3575" s="20" t="s">
        <v>8104</v>
      </c>
      <c r="I3575" s="20" t="s">
        <v>8105</v>
      </c>
      <c r="J3575" s="21">
        <v>19697.099999999999</v>
      </c>
      <c r="K3575" s="18" t="str">
        <f>IFERROR(VLOOKUP(LEFT(I3575,7)+0,'[1]_Redacted Trans'!B$1:C$65536,2,0),P3575)</f>
        <v>2103774 - APSE</v>
      </c>
      <c r="L3575" s="18"/>
      <c r="M3575" s="18" t="str">
        <f>IFERROR(VLOOKUP(LEFT(I3575,7)+0,'[1]_Redacted Trans'!B$1:C$65536,2,0),Q3575)</f>
        <v>CLIMATE EMER DECLARATION &amp; CARBON FOOTPRINT 19/20</v>
      </c>
      <c r="N3575" s="22" t="s">
        <v>110</v>
      </c>
      <c r="P3575" t="s">
        <v>1781</v>
      </c>
      <c r="Q3575" t="s">
        <v>8106</v>
      </c>
    </row>
    <row r="3576" spans="1:17" x14ac:dyDescent="0.2">
      <c r="A3576" s="3" t="s">
        <v>103</v>
      </c>
      <c r="B3576" s="3"/>
      <c r="C3576" s="18" t="s">
        <v>104</v>
      </c>
      <c r="D3576" s="18" t="s">
        <v>213</v>
      </c>
      <c r="E3576" s="18" t="s">
        <v>503</v>
      </c>
      <c r="F3576" s="18" t="s">
        <v>976</v>
      </c>
      <c r="G3576" s="19">
        <v>43956</v>
      </c>
      <c r="H3576" s="20" t="s">
        <v>8107</v>
      </c>
      <c r="I3576" s="20" t="s">
        <v>8108</v>
      </c>
      <c r="J3576" s="21">
        <v>475</v>
      </c>
      <c r="K3576" s="18" t="str">
        <f>IFERROR(VLOOKUP(LEFT(I3576,7)+0,'[1]_Redacted Trans'!B$1:C$65536,2,0),P3576)</f>
        <v>2101204 - Northgate Public Services UK Ltd</v>
      </c>
      <c r="L3576" s="18"/>
      <c r="M3576" s="18" t="str">
        <f>IFERROR(VLOOKUP(LEFT(I3576,7)+0,'[1]_Redacted Trans'!B$1:C$65536,2,0),Q3576)</f>
        <v>COVID-19 EXPANDED BUSINESS RATES RETAIL DISCOUNT</v>
      </c>
      <c r="N3576" s="22" t="s">
        <v>110</v>
      </c>
      <c r="P3576" t="s">
        <v>2201</v>
      </c>
      <c r="Q3576" t="s">
        <v>8109</v>
      </c>
    </row>
    <row r="3577" spans="1:17" x14ac:dyDescent="0.2">
      <c r="A3577" s="3" t="s">
        <v>103</v>
      </c>
      <c r="B3577" s="3"/>
      <c r="C3577" s="18" t="s">
        <v>104</v>
      </c>
      <c r="D3577" s="18" t="s">
        <v>182</v>
      </c>
      <c r="E3577" s="18" t="s">
        <v>666</v>
      </c>
      <c r="F3577" s="18" t="s">
        <v>281</v>
      </c>
      <c r="G3577" s="19">
        <v>43956</v>
      </c>
      <c r="H3577" s="20" t="s">
        <v>8110</v>
      </c>
      <c r="I3577" s="20" t="s">
        <v>8111</v>
      </c>
      <c r="J3577" s="21">
        <v>1010</v>
      </c>
      <c r="K3577" s="18" t="str">
        <f>IFERROR(VLOOKUP(LEFT(I3577,7)+0,'[1]_Redacted Trans'!B$1:C$65536,2,0),P3577)</f>
        <v>2100404 - The Public art Company</v>
      </c>
      <c r="L3577" s="18"/>
      <c r="M3577" s="18" t="str">
        <f>IFERROR(VLOOKUP(LEFT(I3577,7)+0,'[1]_Redacted Trans'!B$1:C$65536,2,0),Q3577)</f>
        <v>esc website map and sundries</v>
      </c>
      <c r="N3577" s="22" t="s">
        <v>110</v>
      </c>
      <c r="P3577" t="s">
        <v>2124</v>
      </c>
      <c r="Q3577" t="s">
        <v>8112</v>
      </c>
    </row>
    <row r="3578" spans="1:17" x14ac:dyDescent="0.2">
      <c r="A3578" s="3" t="s">
        <v>103</v>
      </c>
      <c r="B3578" s="3"/>
      <c r="C3578" s="18" t="s">
        <v>104</v>
      </c>
      <c r="D3578" s="18" t="s">
        <v>182</v>
      </c>
      <c r="E3578" s="18" t="s">
        <v>737</v>
      </c>
      <c r="F3578" s="18" t="s">
        <v>449</v>
      </c>
      <c r="G3578" s="19">
        <v>43956</v>
      </c>
      <c r="H3578" s="20" t="s">
        <v>8113</v>
      </c>
      <c r="I3578" s="20" t="s">
        <v>8114</v>
      </c>
      <c r="J3578" s="21">
        <v>240</v>
      </c>
      <c r="K3578" s="18" t="str">
        <f>IFERROR(VLOOKUP(LEFT(I3578,7)+0,'[1]_Redacted Trans'!B$1:C$65536,2,0),P3578)</f>
        <v>2105926 - Tendring Pool &amp; Spa</v>
      </c>
      <c r="L3578" s="18">
        <v>9538418</v>
      </c>
      <c r="M3578" s="18" t="str">
        <f>IFERROR(VLOOKUP(LEFT(I3578,7)+0,'[1]_Redacted Trans'!B$1:C$65536,2,0),Q3578)</f>
        <v>tendring pool &amp; spa - re-grouting</v>
      </c>
      <c r="N3578" s="22" t="s">
        <v>110</v>
      </c>
      <c r="P3578" t="s">
        <v>1670</v>
      </c>
      <c r="Q3578" t="s">
        <v>8115</v>
      </c>
    </row>
    <row r="3579" spans="1:17" x14ac:dyDescent="0.2">
      <c r="A3579" s="3" t="s">
        <v>103</v>
      </c>
      <c r="B3579" s="3"/>
      <c r="C3579" s="18" t="s">
        <v>104</v>
      </c>
      <c r="D3579" s="18" t="s">
        <v>175</v>
      </c>
      <c r="E3579" s="18" t="s">
        <v>8116</v>
      </c>
      <c r="F3579" s="18" t="s">
        <v>177</v>
      </c>
      <c r="G3579" s="19">
        <v>43956</v>
      </c>
      <c r="H3579" s="20" t="s">
        <v>8117</v>
      </c>
      <c r="I3579" s="20" t="s">
        <v>8118</v>
      </c>
      <c r="J3579" s="21">
        <v>1472</v>
      </c>
      <c r="K3579" s="18" t="str">
        <f>IFERROR(VLOOKUP(LEFT(I3579,7)+0,'[1]_Redacted Trans'!B$1:C$65536,2,0),P3579)</f>
        <v>2100032 - Signs Made Easy</v>
      </c>
      <c r="L3579" s="18"/>
      <c r="M3579" s="18" t="str">
        <f>IFERROR(VLOOKUP(LEFT(I3579,7)+0,'[1]_Redacted Trans'!B$1:C$65536,2,0),Q3579)</f>
        <v>LOVE CLACTON STICKERS</v>
      </c>
      <c r="N3579" s="22" t="s">
        <v>110</v>
      </c>
      <c r="P3579" t="s">
        <v>264</v>
      </c>
      <c r="Q3579" t="s">
        <v>8119</v>
      </c>
    </row>
    <row r="3580" spans="1:17" x14ac:dyDescent="0.2">
      <c r="A3580" s="3" t="s">
        <v>103</v>
      </c>
      <c r="B3580" s="3"/>
      <c r="C3580" s="18" t="s">
        <v>104</v>
      </c>
      <c r="D3580" s="18" t="s">
        <v>168</v>
      </c>
      <c r="E3580" s="18" t="s">
        <v>254</v>
      </c>
      <c r="F3580" s="18" t="s">
        <v>795</v>
      </c>
      <c r="G3580" s="19">
        <v>43956</v>
      </c>
      <c r="H3580" s="20" t="s">
        <v>8120</v>
      </c>
      <c r="I3580" s="20" t="s">
        <v>8121</v>
      </c>
      <c r="J3580" s="21">
        <v>60</v>
      </c>
      <c r="K3580" s="18" t="str">
        <f>IFERROR(VLOOKUP(LEFT(I3580,7)+0,'[1]_Redacted Trans'!B$1:C$65536,2,0),P3580)</f>
        <v>REDACTED PERSONAL DATA</v>
      </c>
      <c r="L3580" s="18"/>
      <c r="M3580" s="18" t="str">
        <f>IFERROR(VLOOKUP(LEFT(I3580,7)+0,'[1]_Redacted Trans'!B$1:C$65536,2,0),Q3580)</f>
        <v>REDACTED PERSONAL DATA</v>
      </c>
      <c r="N3580" s="22" t="s">
        <v>110</v>
      </c>
      <c r="P3580" t="s">
        <v>143</v>
      </c>
      <c r="Q3580" t="s">
        <v>143</v>
      </c>
    </row>
    <row r="3581" spans="1:17" x14ac:dyDescent="0.2">
      <c r="A3581" s="3" t="s">
        <v>103</v>
      </c>
      <c r="B3581" s="3"/>
      <c r="C3581" s="18" t="s">
        <v>104</v>
      </c>
      <c r="D3581" s="18" t="s">
        <v>316</v>
      </c>
      <c r="E3581" s="18" t="s">
        <v>348</v>
      </c>
      <c r="F3581" s="18" t="s">
        <v>230</v>
      </c>
      <c r="G3581" s="19">
        <v>43956</v>
      </c>
      <c r="H3581" s="20"/>
      <c r="I3581" s="20" t="s">
        <v>8122</v>
      </c>
      <c r="J3581" s="21">
        <v>-797.83</v>
      </c>
      <c r="K3581" s="18" t="str">
        <f>IFERROR(VLOOKUP(LEFT(I3581,7)+0,'[1]_Redacted Trans'!B$1:C$65536,2,0),P3581)</f>
        <v>2105146 - EDF Energy Customers plc</v>
      </c>
      <c r="L3581" s="18"/>
      <c r="M3581" s="18" t="str">
        <f>IFERROR(VLOOKUP(LEFT(I3581,7)+0,'[1]_Redacted Trans'!B$1:C$65536,2,0),Q3581)</f>
        <v>WORKSHOP 01/02/20 TO 29/02/20</v>
      </c>
      <c r="N3581" s="22" t="s">
        <v>110</v>
      </c>
      <c r="P3581" t="s">
        <v>525</v>
      </c>
      <c r="Q3581" t="s">
        <v>8079</v>
      </c>
    </row>
    <row r="3582" spans="1:17" x14ac:dyDescent="0.2">
      <c r="A3582" s="3" t="s">
        <v>103</v>
      </c>
      <c r="B3582" s="3"/>
      <c r="C3582" s="18" t="s">
        <v>104</v>
      </c>
      <c r="D3582" s="18" t="s">
        <v>182</v>
      </c>
      <c r="E3582" s="18" t="s">
        <v>495</v>
      </c>
      <c r="F3582" s="18" t="s">
        <v>7153</v>
      </c>
      <c r="G3582" s="19">
        <v>43956</v>
      </c>
      <c r="H3582" s="20"/>
      <c r="I3582" s="20" t="s">
        <v>8123</v>
      </c>
      <c r="J3582" s="21">
        <v>150</v>
      </c>
      <c r="K3582" s="18" t="str">
        <f>IFERROR(VLOOKUP(LEFT(I3582,7)+0,'[1]_Redacted Trans'!B$1:C$65536,2,0),P3582)</f>
        <v>REDACTED PERSONAL DATA</v>
      </c>
      <c r="L3582" s="18"/>
      <c r="M3582" s="18" t="str">
        <f>IFERROR(VLOOKUP(LEFT(I3582,7)+0,'[1]_Redacted Trans'!B$1:C$65536,2,0),Q3582)</f>
        <v>REDACTED PERSONAL DATA</v>
      </c>
      <c r="N3582" s="22" t="s">
        <v>110</v>
      </c>
      <c r="P3582" t="s">
        <v>143</v>
      </c>
      <c r="Q3582" t="s">
        <v>143</v>
      </c>
    </row>
    <row r="3583" spans="1:17" x14ac:dyDescent="0.2">
      <c r="A3583" s="3" t="s">
        <v>103</v>
      </c>
      <c r="B3583" s="3"/>
      <c r="C3583" s="18" t="s">
        <v>104</v>
      </c>
      <c r="D3583" s="18" t="s">
        <v>153</v>
      </c>
      <c r="E3583" s="18" t="s">
        <v>2512</v>
      </c>
      <c r="F3583" s="18" t="s">
        <v>6246</v>
      </c>
      <c r="G3583" s="19">
        <v>43956</v>
      </c>
      <c r="H3583" s="20" t="s">
        <v>8124</v>
      </c>
      <c r="I3583" s="20" t="s">
        <v>8125</v>
      </c>
      <c r="J3583" s="21">
        <v>9.17</v>
      </c>
      <c r="K3583" s="18" t="str">
        <f>IFERROR(VLOOKUP(LEFT(I3583,7)+0,'[1]_Redacted Trans'!B$1:C$65536,2,0),P3583)</f>
        <v>REDACTED PERSONAL DATA</v>
      </c>
      <c r="L3583" s="18"/>
      <c r="M3583" s="18" t="str">
        <f>IFERROR(VLOOKUP(LEFT(I3583,7)+0,'[1]_Redacted Trans'!B$1:C$65536,2,0),Q3583)</f>
        <v>REDACTED PERSONAL DATA</v>
      </c>
      <c r="N3583" s="22" t="s">
        <v>110</v>
      </c>
      <c r="P3583" t="s">
        <v>143</v>
      </c>
      <c r="Q3583" t="s">
        <v>143</v>
      </c>
    </row>
    <row r="3584" spans="1:17" x14ac:dyDescent="0.2">
      <c r="A3584" s="3" t="s">
        <v>103</v>
      </c>
      <c r="B3584" s="3"/>
      <c r="C3584" s="18" t="s">
        <v>104</v>
      </c>
      <c r="D3584" s="18" t="s">
        <v>168</v>
      </c>
      <c r="E3584" s="18" t="s">
        <v>523</v>
      </c>
      <c r="F3584" s="18" t="s">
        <v>230</v>
      </c>
      <c r="G3584" s="19">
        <v>43956</v>
      </c>
      <c r="H3584" s="20"/>
      <c r="I3584" s="20" t="s">
        <v>8126</v>
      </c>
      <c r="J3584" s="21">
        <v>5637.74</v>
      </c>
      <c r="K3584" s="18" t="str">
        <f>IFERROR(VLOOKUP(LEFT(I3584,7)+0,'[1]_Redacted Trans'!B$1:C$65536,2,0),P3584)</f>
        <v>2104620 - Corona Energy Retail 4 Limited</v>
      </c>
      <c r="L3584" s="18">
        <v>2798334</v>
      </c>
      <c r="M3584" s="18" t="str">
        <f>IFERROR(VLOOKUP(LEFT(I3584,7)+0,'[1]_Redacted Trans'!B$1:C$65536,2,0),Q3584)</f>
        <v>CORONA MARCH 20</v>
      </c>
      <c r="N3584" s="22" t="s">
        <v>110</v>
      </c>
      <c r="P3584" t="s">
        <v>2761</v>
      </c>
      <c r="Q3584" t="s">
        <v>8127</v>
      </c>
    </row>
    <row r="3585" spans="1:17" x14ac:dyDescent="0.2">
      <c r="A3585" s="3" t="s">
        <v>103</v>
      </c>
      <c r="B3585" s="3"/>
      <c r="C3585" s="18" t="s">
        <v>104</v>
      </c>
      <c r="D3585" s="18" t="s">
        <v>239</v>
      </c>
      <c r="E3585" s="18" t="s">
        <v>1292</v>
      </c>
      <c r="F3585" s="18" t="s">
        <v>144</v>
      </c>
      <c r="G3585" s="19">
        <v>43956</v>
      </c>
      <c r="H3585" s="20" t="s">
        <v>8128</v>
      </c>
      <c r="I3585" s="20" t="s">
        <v>8129</v>
      </c>
      <c r="J3585" s="21">
        <v>239.04</v>
      </c>
      <c r="K3585" s="18" t="str">
        <f>IFERROR(VLOOKUP(LEFT(I3585,7)+0,'[1]_Redacted Trans'!B$1:C$65536,2,0),P3585)</f>
        <v>2101698 - Ashdown Supplies</v>
      </c>
      <c r="L3585" s="18"/>
      <c r="M3585" s="18" t="str">
        <f>IFERROR(VLOOKUP(LEFT(I3585,7)+0,'[1]_Redacted Trans'!B$1:C$65536,2,0),Q3585)</f>
        <v>POLYURNS</v>
      </c>
      <c r="N3585" s="22" t="s">
        <v>110</v>
      </c>
      <c r="P3585" t="s">
        <v>3593</v>
      </c>
      <c r="Q3585" t="s">
        <v>8130</v>
      </c>
    </row>
    <row r="3586" spans="1:17" x14ac:dyDescent="0.2">
      <c r="A3586" s="3" t="s">
        <v>103</v>
      </c>
      <c r="B3586" s="3"/>
      <c r="C3586" s="18" t="s">
        <v>104</v>
      </c>
      <c r="D3586" s="18" t="s">
        <v>239</v>
      </c>
      <c r="E3586" s="18" t="s">
        <v>302</v>
      </c>
      <c r="F3586" s="18" t="s">
        <v>1037</v>
      </c>
      <c r="G3586" s="19">
        <v>43956</v>
      </c>
      <c r="H3586" s="20" t="s">
        <v>1266</v>
      </c>
      <c r="I3586" s="20" t="s">
        <v>8131</v>
      </c>
      <c r="J3586" s="21">
        <v>175.97</v>
      </c>
      <c r="K3586" s="18" t="str">
        <f>IFERROR(VLOOKUP(LEFT(I3586,7)+0,'[1]_Redacted Trans'!B$1:C$65536,2,0),P3586)</f>
        <v>2101055 - P Tuckwell Ltd</v>
      </c>
      <c r="L3586" s="18"/>
      <c r="M3586" s="18" t="str">
        <f>IFERROR(VLOOKUP(LEFT(I3586,7)+0,'[1]_Redacted Trans'!B$1:C$65536,2,0),Q3586)</f>
        <v>W/S GOODS</v>
      </c>
      <c r="N3586" s="22" t="s">
        <v>110</v>
      </c>
      <c r="P3586" t="s">
        <v>1268</v>
      </c>
      <c r="Q3586" t="s">
        <v>1466</v>
      </c>
    </row>
    <row r="3587" spans="1:17" x14ac:dyDescent="0.2">
      <c r="A3587" s="3" t="s">
        <v>103</v>
      </c>
      <c r="B3587" s="3"/>
      <c r="C3587" s="18" t="s">
        <v>104</v>
      </c>
      <c r="D3587" s="18" t="s">
        <v>316</v>
      </c>
      <c r="E3587" s="18" t="s">
        <v>254</v>
      </c>
      <c r="F3587" s="18" t="s">
        <v>793</v>
      </c>
      <c r="G3587" s="19">
        <v>43956</v>
      </c>
      <c r="H3587" s="20" t="s">
        <v>5308</v>
      </c>
      <c r="I3587" s="20" t="s">
        <v>8132</v>
      </c>
      <c r="J3587" s="21">
        <v>152.63999999999999</v>
      </c>
      <c r="K3587" s="18" t="str">
        <f>IFERROR(VLOOKUP(LEFT(I3587,7)+0,'[1]_Redacted Trans'!B$1:C$65536,2,0),P3587)</f>
        <v>2109684 - Frank Howard Tools &amp; Fixings Ltd</v>
      </c>
      <c r="L3587" s="18"/>
      <c r="M3587" s="18" t="str">
        <f>IFERROR(VLOOKUP(LEFT(I3587,7)+0,'[1]_Redacted Trans'!B$1:C$65536,2,0),Q3587)</f>
        <v>BRASS DEAD LOCK</v>
      </c>
      <c r="N3587" s="22" t="s">
        <v>110</v>
      </c>
      <c r="P3587" t="s">
        <v>447</v>
      </c>
      <c r="Q3587" t="s">
        <v>8133</v>
      </c>
    </row>
    <row r="3588" spans="1:17" x14ac:dyDescent="0.2">
      <c r="A3588" s="3" t="s">
        <v>103</v>
      </c>
      <c r="B3588" s="3"/>
      <c r="C3588" s="18" t="s">
        <v>104</v>
      </c>
      <c r="D3588" s="18" t="s">
        <v>316</v>
      </c>
      <c r="E3588" s="18" t="s">
        <v>254</v>
      </c>
      <c r="F3588" s="18" t="s">
        <v>797</v>
      </c>
      <c r="G3588" s="19">
        <v>43956</v>
      </c>
      <c r="H3588" s="20" t="s">
        <v>4534</v>
      </c>
      <c r="I3588" s="20" t="s">
        <v>8134</v>
      </c>
      <c r="J3588" s="21">
        <v>129.91999999999999</v>
      </c>
      <c r="K3588" s="18" t="str">
        <f>IFERROR(VLOOKUP(LEFT(I3588,7)+0,'[1]_Redacted Trans'!B$1:C$65536,2,0),P3588)</f>
        <v>2111202 - Trade UK</v>
      </c>
      <c r="L3588" s="18"/>
      <c r="M3588" s="18" t="str">
        <f>IFERROR(VLOOKUP(LEFT(I3588,7)+0,'[1]_Redacted Trans'!B$1:C$65536,2,0),Q3588)</f>
        <v>VARIOUS ITEMS</v>
      </c>
      <c r="N3588" s="22" t="s">
        <v>110</v>
      </c>
      <c r="P3588" t="s">
        <v>360</v>
      </c>
      <c r="Q3588" t="s">
        <v>960</v>
      </c>
    </row>
    <row r="3589" spans="1:17" x14ac:dyDescent="0.2">
      <c r="A3589" s="3" t="s">
        <v>103</v>
      </c>
      <c r="B3589" s="3"/>
      <c r="C3589" s="18" t="s">
        <v>104</v>
      </c>
      <c r="D3589" s="18" t="s">
        <v>316</v>
      </c>
      <c r="E3589" s="18" t="s">
        <v>254</v>
      </c>
      <c r="F3589" s="18" t="s">
        <v>408</v>
      </c>
      <c r="G3589" s="19">
        <v>43956</v>
      </c>
      <c r="H3589" s="20" t="s">
        <v>4534</v>
      </c>
      <c r="I3589" s="20" t="s">
        <v>8135</v>
      </c>
      <c r="J3589" s="21">
        <v>129.91999999999999</v>
      </c>
      <c r="K3589" s="18" t="str">
        <f>IFERROR(VLOOKUP(LEFT(I3589,7)+0,'[1]_Redacted Trans'!B$1:C$65536,2,0),P3589)</f>
        <v>2111202 - Trade UK</v>
      </c>
      <c r="L3589" s="18"/>
      <c r="M3589" s="18" t="str">
        <f>IFERROR(VLOOKUP(LEFT(I3589,7)+0,'[1]_Redacted Trans'!B$1:C$65536,2,0),Q3589)</f>
        <v>VARIOUS ITEMS</v>
      </c>
      <c r="N3589" s="22" t="s">
        <v>110</v>
      </c>
      <c r="P3589" t="s">
        <v>360</v>
      </c>
      <c r="Q3589" t="s">
        <v>960</v>
      </c>
    </row>
    <row r="3590" spans="1:17" x14ac:dyDescent="0.2">
      <c r="A3590" s="3" t="s">
        <v>103</v>
      </c>
      <c r="B3590" s="3"/>
      <c r="C3590" s="18" t="s">
        <v>104</v>
      </c>
      <c r="D3590" s="18" t="s">
        <v>316</v>
      </c>
      <c r="E3590" s="18" t="s">
        <v>254</v>
      </c>
      <c r="F3590" s="18" t="s">
        <v>966</v>
      </c>
      <c r="G3590" s="19">
        <v>43956</v>
      </c>
      <c r="H3590" s="20" t="s">
        <v>4534</v>
      </c>
      <c r="I3590" s="20" t="s">
        <v>8136</v>
      </c>
      <c r="J3590" s="21">
        <v>129.91999999999999</v>
      </c>
      <c r="K3590" s="18" t="str">
        <f>IFERROR(VLOOKUP(LEFT(I3590,7)+0,'[1]_Redacted Trans'!B$1:C$65536,2,0),P3590)</f>
        <v>2111202 - Trade UK</v>
      </c>
      <c r="L3590" s="18"/>
      <c r="M3590" s="18" t="str">
        <f>IFERROR(VLOOKUP(LEFT(I3590,7)+0,'[1]_Redacted Trans'!B$1:C$65536,2,0),Q3590)</f>
        <v>VARIOUS ITEMS</v>
      </c>
      <c r="N3590" s="22" t="s">
        <v>110</v>
      </c>
      <c r="P3590" t="s">
        <v>360</v>
      </c>
      <c r="Q3590" t="s">
        <v>960</v>
      </c>
    </row>
    <row r="3591" spans="1:17" x14ac:dyDescent="0.2">
      <c r="A3591" s="3" t="s">
        <v>103</v>
      </c>
      <c r="B3591" s="3"/>
      <c r="C3591" s="18" t="s">
        <v>104</v>
      </c>
      <c r="D3591" s="18" t="s">
        <v>105</v>
      </c>
      <c r="E3591" s="18" t="s">
        <v>903</v>
      </c>
      <c r="F3591" s="18" t="s">
        <v>914</v>
      </c>
      <c r="G3591" s="19">
        <v>43956</v>
      </c>
      <c r="H3591" s="20" t="s">
        <v>8137</v>
      </c>
      <c r="I3591" s="20" t="s">
        <v>8138</v>
      </c>
      <c r="J3591" s="21">
        <v>831.6</v>
      </c>
      <c r="K3591" s="18" t="str">
        <f>IFERROR(VLOOKUP(LEFT(I3591,7)+0,'[1]_Redacted Trans'!B$1:C$65536,2,0),P3591)</f>
        <v>2117572 - Cc2i Ltd</v>
      </c>
      <c r="L3591" s="18">
        <v>10239373</v>
      </c>
      <c r="M3591" s="18" t="str">
        <f>IFERROR(VLOOKUP(LEFT(I3591,7)+0,'[1]_Redacted Trans'!B$1:C$65536,2,0),Q3591)</f>
        <v>DOJO CYBER TRAINING</v>
      </c>
      <c r="N3591" s="22" t="s">
        <v>110</v>
      </c>
      <c r="P3591" t="s">
        <v>8139</v>
      </c>
      <c r="Q3591" t="s">
        <v>8140</v>
      </c>
    </row>
    <row r="3592" spans="1:17" x14ac:dyDescent="0.2">
      <c r="A3592" s="3" t="s">
        <v>103</v>
      </c>
      <c r="B3592" s="3"/>
      <c r="C3592" s="18" t="s">
        <v>104</v>
      </c>
      <c r="D3592" s="18" t="s">
        <v>105</v>
      </c>
      <c r="E3592" s="18" t="s">
        <v>903</v>
      </c>
      <c r="F3592" s="18" t="s">
        <v>914</v>
      </c>
      <c r="G3592" s="19">
        <v>43956</v>
      </c>
      <c r="H3592" s="20" t="s">
        <v>8141</v>
      </c>
      <c r="I3592" s="20" t="s">
        <v>8142</v>
      </c>
      <c r="J3592" s="21">
        <v>992.8</v>
      </c>
      <c r="K3592" s="18" t="str">
        <f>IFERROR(VLOOKUP(LEFT(I3592,7)+0,'[1]_Redacted Trans'!B$1:C$65536,2,0),P3592)</f>
        <v>2117572 - Cc2i Ltd</v>
      </c>
      <c r="L3592" s="18">
        <v>10239373</v>
      </c>
      <c r="M3592" s="18" t="str">
        <f>IFERROR(VLOOKUP(LEFT(I3592,7)+0,'[1]_Redacted Trans'!B$1:C$65536,2,0),Q3592)</f>
        <v>DOJO - TRAINING VIDEO MODULES AND E-LEARNING</v>
      </c>
      <c r="N3592" s="22" t="s">
        <v>110</v>
      </c>
      <c r="P3592" t="s">
        <v>8139</v>
      </c>
      <c r="Q3592" t="s">
        <v>8143</v>
      </c>
    </row>
    <row r="3593" spans="1:17" x14ac:dyDescent="0.2">
      <c r="A3593" s="3" t="s">
        <v>103</v>
      </c>
      <c r="B3593" s="3"/>
      <c r="C3593" s="18" t="s">
        <v>104</v>
      </c>
      <c r="D3593" s="18" t="s">
        <v>239</v>
      </c>
      <c r="E3593" s="18" t="s">
        <v>302</v>
      </c>
      <c r="F3593" s="18" t="s">
        <v>1037</v>
      </c>
      <c r="G3593" s="19">
        <v>43956</v>
      </c>
      <c r="H3593" s="20" t="s">
        <v>8144</v>
      </c>
      <c r="I3593" s="20" t="s">
        <v>8145</v>
      </c>
      <c r="J3593" s="21">
        <v>21.71</v>
      </c>
      <c r="K3593" s="18" t="str">
        <f>IFERROR(VLOOKUP(LEFT(I3593,7)+0,'[1]_Redacted Trans'!B$1:C$65536,2,0),P3593)</f>
        <v>2101579 - Ernest Doe &amp; Sons Ltd</v>
      </c>
      <c r="L3593" s="18"/>
      <c r="M3593" s="18" t="str">
        <f>IFERROR(VLOOKUP(LEFT(I3593,7)+0,'[1]_Redacted Trans'!B$1:C$65536,2,0),Q3593)</f>
        <v>HANDLE BAR</v>
      </c>
      <c r="N3593" s="22" t="s">
        <v>110</v>
      </c>
      <c r="P3593" t="s">
        <v>306</v>
      </c>
      <c r="Q3593" t="s">
        <v>8146</v>
      </c>
    </row>
    <row r="3594" spans="1:17" x14ac:dyDescent="0.2">
      <c r="A3594" s="3" t="s">
        <v>103</v>
      </c>
      <c r="B3594" s="3"/>
      <c r="C3594" s="18" t="s">
        <v>104</v>
      </c>
      <c r="D3594" s="18" t="s">
        <v>239</v>
      </c>
      <c r="E3594" s="18" t="s">
        <v>302</v>
      </c>
      <c r="F3594" s="18" t="s">
        <v>1037</v>
      </c>
      <c r="G3594" s="19">
        <v>43956</v>
      </c>
      <c r="H3594" s="20" t="s">
        <v>8147</v>
      </c>
      <c r="I3594" s="20" t="s">
        <v>8148</v>
      </c>
      <c r="J3594" s="21">
        <v>46</v>
      </c>
      <c r="K3594" s="18" t="str">
        <f>IFERROR(VLOOKUP(LEFT(I3594,7)+0,'[1]_Redacted Trans'!B$1:C$65536,2,0),P3594)</f>
        <v>2101579 - Ernest Doe &amp; Sons Ltd</v>
      </c>
      <c r="L3594" s="18"/>
      <c r="M3594" s="18" t="str">
        <f>IFERROR(VLOOKUP(LEFT(I3594,7)+0,'[1]_Redacted Trans'!B$1:C$65536,2,0),Q3594)</f>
        <v>BAR AND CARRIAGE</v>
      </c>
      <c r="N3594" s="22" t="s">
        <v>110</v>
      </c>
      <c r="P3594" t="s">
        <v>306</v>
      </c>
      <c r="Q3594" t="s">
        <v>8149</v>
      </c>
    </row>
    <row r="3595" spans="1:17" x14ac:dyDescent="0.2">
      <c r="A3595" s="3" t="s">
        <v>103</v>
      </c>
      <c r="B3595" s="3"/>
      <c r="C3595" s="18" t="s">
        <v>104</v>
      </c>
      <c r="D3595" s="18" t="s">
        <v>239</v>
      </c>
      <c r="E3595" s="18" t="s">
        <v>302</v>
      </c>
      <c r="F3595" s="18" t="s">
        <v>1037</v>
      </c>
      <c r="G3595" s="19">
        <v>43956</v>
      </c>
      <c r="H3595" s="20" t="s">
        <v>1266</v>
      </c>
      <c r="I3595" s="20" t="s">
        <v>8150</v>
      </c>
      <c r="J3595" s="21">
        <v>33.56</v>
      </c>
      <c r="K3595" s="18" t="str">
        <f>IFERROR(VLOOKUP(LEFT(I3595,7)+0,'[1]_Redacted Trans'!B$1:C$65536,2,0),P3595)</f>
        <v>2101055 - P Tuckwell Ltd</v>
      </c>
      <c r="L3595" s="18"/>
      <c r="M3595" s="18" t="str">
        <f>IFERROR(VLOOKUP(LEFT(I3595,7)+0,'[1]_Redacted Trans'!B$1:C$65536,2,0),Q3595)</f>
        <v>OIL FILTER</v>
      </c>
      <c r="N3595" s="22" t="s">
        <v>110</v>
      </c>
      <c r="P3595" t="s">
        <v>1268</v>
      </c>
      <c r="Q3595" t="s">
        <v>8151</v>
      </c>
    </row>
    <row r="3596" spans="1:17" x14ac:dyDescent="0.2">
      <c r="A3596" s="3" t="s">
        <v>103</v>
      </c>
      <c r="B3596" s="3"/>
      <c r="C3596" s="18" t="s">
        <v>104</v>
      </c>
      <c r="D3596" s="18" t="s">
        <v>147</v>
      </c>
      <c r="E3596" s="18" t="s">
        <v>2724</v>
      </c>
      <c r="F3596" s="18" t="s">
        <v>2571</v>
      </c>
      <c r="G3596" s="19">
        <v>43956</v>
      </c>
      <c r="H3596" s="20" t="s">
        <v>8152</v>
      </c>
      <c r="I3596" s="20" t="s">
        <v>8153</v>
      </c>
      <c r="J3596" s="21">
        <v>100</v>
      </c>
      <c r="K3596" s="18" t="str">
        <f>IFERROR(VLOOKUP(LEFT(I3596,7)+0,'[1]_Redacted Trans'!B$1:C$65536,2,0),P3596)</f>
        <v>2119567 - QA Associates</v>
      </c>
      <c r="L3596" s="18"/>
      <c r="M3596" s="18" t="str">
        <f>IFERROR(VLOOKUP(LEFT(I3596,7)+0,'[1]_Redacted Trans'!B$1:C$65536,2,0),Q3596)</f>
        <v>APCIP REGISTRATION FEE</v>
      </c>
      <c r="N3596" s="22" t="s">
        <v>110</v>
      </c>
      <c r="P3596" t="s">
        <v>8154</v>
      </c>
      <c r="Q3596" t="s">
        <v>8155</v>
      </c>
    </row>
    <row r="3597" spans="1:17" x14ac:dyDescent="0.2">
      <c r="A3597" s="3" t="s">
        <v>103</v>
      </c>
      <c r="B3597" s="3"/>
      <c r="C3597" s="18" t="s">
        <v>104</v>
      </c>
      <c r="D3597" s="18" t="s">
        <v>175</v>
      </c>
      <c r="E3597" s="18" t="s">
        <v>176</v>
      </c>
      <c r="F3597" s="18" t="s">
        <v>177</v>
      </c>
      <c r="G3597" s="19">
        <v>43956</v>
      </c>
      <c r="H3597" s="20" t="s">
        <v>178</v>
      </c>
      <c r="I3597" s="20" t="s">
        <v>8156</v>
      </c>
      <c r="J3597" s="21">
        <v>7710</v>
      </c>
      <c r="K3597" s="18" t="str">
        <f>IFERROR(VLOOKUP(LEFT(I3597,7)+0,'[1]_Redacted Trans'!B$1:C$65536,2,0),P3597)</f>
        <v>2118368 - Hat Projects</v>
      </c>
      <c r="L3597" s="18"/>
      <c r="M3597" s="18" t="str">
        <f>IFERROR(VLOOKUP(LEFT(I3597,7)+0,'[1]_Redacted Trans'!B$1:C$65536,2,0),Q3597)</f>
        <v>PHASE 4 - ECONOMIC IMPACT ASSESSMENT &amp; PHASE 5 DELIVERY OF FINAL REPORT</v>
      </c>
      <c r="N3597" s="22" t="s">
        <v>110</v>
      </c>
      <c r="P3597" t="s">
        <v>180</v>
      </c>
      <c r="Q3597" t="s">
        <v>8157</v>
      </c>
    </row>
    <row r="3598" spans="1:17" x14ac:dyDescent="0.2">
      <c r="A3598" s="3" t="s">
        <v>103</v>
      </c>
      <c r="B3598" s="3"/>
      <c r="C3598" s="18" t="s">
        <v>104</v>
      </c>
      <c r="D3598" s="18" t="s">
        <v>153</v>
      </c>
      <c r="E3598" s="18" t="s">
        <v>1064</v>
      </c>
      <c r="F3598" s="18" t="s">
        <v>163</v>
      </c>
      <c r="G3598" s="19">
        <v>43956</v>
      </c>
      <c r="H3598" s="20" t="s">
        <v>8158</v>
      </c>
      <c r="I3598" s="20" t="s">
        <v>8159</v>
      </c>
      <c r="J3598" s="21">
        <v>47.25</v>
      </c>
      <c r="K3598" s="18" t="str">
        <f>IFERROR(VLOOKUP(LEFT(I3598,7)+0,'[1]_Redacted Trans'!B$1:C$65536,2,0),P3598)</f>
        <v>2100111 - Banner Group Ltd</v>
      </c>
      <c r="L3598" s="18"/>
      <c r="M3598" s="18" t="str">
        <f>IFERROR(VLOOKUP(LEFT(I3598,7)+0,'[1]_Redacted Trans'!B$1:C$65536,2,0),Q3598)</f>
        <v>PAPER X5</v>
      </c>
      <c r="N3598" s="22" t="s">
        <v>110</v>
      </c>
      <c r="P3598" t="s">
        <v>252</v>
      </c>
      <c r="Q3598" t="s">
        <v>8160</v>
      </c>
    </row>
    <row r="3599" spans="1:17" x14ac:dyDescent="0.2">
      <c r="A3599" s="3" t="s">
        <v>103</v>
      </c>
      <c r="B3599" s="3"/>
      <c r="C3599" s="18" t="s">
        <v>104</v>
      </c>
      <c r="D3599" s="18" t="s">
        <v>182</v>
      </c>
      <c r="E3599" s="18" t="s">
        <v>495</v>
      </c>
      <c r="F3599" s="18" t="s">
        <v>189</v>
      </c>
      <c r="G3599" s="19">
        <v>43956</v>
      </c>
      <c r="H3599" s="20"/>
      <c r="I3599" s="20" t="s">
        <v>8161</v>
      </c>
      <c r="J3599" s="21">
        <v>1126.33</v>
      </c>
      <c r="K3599" s="18" t="str">
        <f>IFERROR(VLOOKUP(LEFT(I3599,7)+0,'[1]_Redacted Trans'!B$1:C$65536,2,0),P3599)</f>
        <v>2118748 - Castle Water Ltd</v>
      </c>
      <c r="L3599" s="18" t="s">
        <v>381</v>
      </c>
      <c r="M3599" s="18" t="str">
        <f>IFERROR(VLOOKUP(LEFT(I3599,7)+0,'[1]_Redacted Trans'!B$1:C$65536,2,0),Q3599)</f>
        <v>CLC WATER USAGE/SEWAGE</v>
      </c>
      <c r="N3599" s="22" t="s">
        <v>110</v>
      </c>
      <c r="P3599" t="s">
        <v>382</v>
      </c>
      <c r="Q3599" t="s">
        <v>8162</v>
      </c>
    </row>
    <row r="3600" spans="1:17" x14ac:dyDescent="0.2">
      <c r="A3600" s="3" t="s">
        <v>103</v>
      </c>
      <c r="B3600" s="3"/>
      <c r="C3600" s="18" t="s">
        <v>104</v>
      </c>
      <c r="D3600" s="18" t="s">
        <v>182</v>
      </c>
      <c r="E3600" s="18" t="s">
        <v>495</v>
      </c>
      <c r="F3600" s="18" t="s">
        <v>379</v>
      </c>
      <c r="G3600" s="19">
        <v>43956</v>
      </c>
      <c r="H3600" s="20"/>
      <c r="I3600" s="20" t="s">
        <v>8163</v>
      </c>
      <c r="J3600" s="21">
        <v>1077.68</v>
      </c>
      <c r="K3600" s="18" t="str">
        <f>IFERROR(VLOOKUP(LEFT(I3600,7)+0,'[1]_Redacted Trans'!B$1:C$65536,2,0),P3600)</f>
        <v>2118748 - Castle Water Ltd</v>
      </c>
      <c r="L3600" s="18" t="s">
        <v>381</v>
      </c>
      <c r="M3600" s="18" t="str">
        <f>IFERROR(VLOOKUP(LEFT(I3600,7)+0,'[1]_Redacted Trans'!B$1:C$65536,2,0),Q3600)</f>
        <v>CLC WATER USAGE/SEWAGE</v>
      </c>
      <c r="N3600" s="22" t="s">
        <v>110</v>
      </c>
      <c r="P3600" t="s">
        <v>382</v>
      </c>
      <c r="Q3600" t="s">
        <v>8162</v>
      </c>
    </row>
    <row r="3601" spans="1:17" x14ac:dyDescent="0.2">
      <c r="A3601" s="3" t="s">
        <v>103</v>
      </c>
      <c r="B3601" s="3"/>
      <c r="C3601" s="18" t="s">
        <v>104</v>
      </c>
      <c r="D3601" s="18" t="s">
        <v>213</v>
      </c>
      <c r="E3601" s="18" t="s">
        <v>986</v>
      </c>
      <c r="F3601" s="18" t="s">
        <v>508</v>
      </c>
      <c r="G3601" s="19">
        <v>43956</v>
      </c>
      <c r="H3601" s="20" t="s">
        <v>8164</v>
      </c>
      <c r="I3601" s="20" t="s">
        <v>8165</v>
      </c>
      <c r="J3601" s="21">
        <v>358.68</v>
      </c>
      <c r="K3601" s="18" t="str">
        <f>IFERROR(VLOOKUP(LEFT(I3601,7)+0,'[1]_Redacted Trans'!B$1:C$65536,2,0),P3601)</f>
        <v>2105548 - Aquarius Solutions</v>
      </c>
      <c r="L3601" s="18"/>
      <c r="M3601" s="18" t="str">
        <f>IFERROR(VLOOKUP(LEFT(I3601,7)+0,'[1]_Redacted Trans'!B$1:C$65536,2,0),Q3601)</f>
        <v>HAND SANITISER</v>
      </c>
      <c r="N3601" s="22" t="s">
        <v>110</v>
      </c>
      <c r="P3601" t="s">
        <v>2893</v>
      </c>
      <c r="Q3601" t="s">
        <v>7200</v>
      </c>
    </row>
    <row r="3602" spans="1:17" x14ac:dyDescent="0.2">
      <c r="A3602" s="3" t="s">
        <v>103</v>
      </c>
      <c r="B3602" s="3"/>
      <c r="C3602" s="18" t="s">
        <v>104</v>
      </c>
      <c r="D3602" s="18" t="s">
        <v>175</v>
      </c>
      <c r="E3602" s="18" t="s">
        <v>1863</v>
      </c>
      <c r="F3602" s="18" t="s">
        <v>318</v>
      </c>
      <c r="G3602" s="19">
        <v>43956</v>
      </c>
      <c r="H3602" s="20" t="s">
        <v>8166</v>
      </c>
      <c r="I3602" s="20" t="s">
        <v>8167</v>
      </c>
      <c r="J3602" s="21">
        <v>311.60000000000002</v>
      </c>
      <c r="K3602" s="18" t="str">
        <f>IFERROR(VLOOKUP(LEFT(I3602,7)+0,'[1]_Redacted Trans'!B$1:C$65536,2,0),P3602)</f>
        <v>2103109 - Richard Jackson Ltd</v>
      </c>
      <c r="L3602" s="18"/>
      <c r="M3602" s="18" t="str">
        <f>IFERROR(VLOOKUP(LEFT(I3602,7)+0,'[1]_Redacted Trans'!B$1:C$65536,2,0),Q3602)</f>
        <v>GAS MONITORING VISITS NO 4,5, OF 6</v>
      </c>
      <c r="N3602" s="22" t="s">
        <v>110</v>
      </c>
      <c r="P3602" t="s">
        <v>8168</v>
      </c>
      <c r="Q3602" t="s">
        <v>8169</v>
      </c>
    </row>
    <row r="3603" spans="1:17" x14ac:dyDescent="0.2">
      <c r="A3603" s="3" t="s">
        <v>103</v>
      </c>
      <c r="B3603" s="3"/>
      <c r="C3603" s="18" t="s">
        <v>104</v>
      </c>
      <c r="D3603" s="18" t="s">
        <v>213</v>
      </c>
      <c r="E3603" s="18" t="s">
        <v>286</v>
      </c>
      <c r="F3603" s="18" t="s">
        <v>983</v>
      </c>
      <c r="G3603" s="19">
        <v>43956</v>
      </c>
      <c r="H3603" s="20"/>
      <c r="I3603" s="20" t="s">
        <v>8170</v>
      </c>
      <c r="J3603" s="21">
        <v>755.16</v>
      </c>
      <c r="K3603" s="18" t="str">
        <f>IFERROR(VLOOKUP(LEFT(I3603,7)+0,'[1]_Redacted Trans'!B$1:C$65536,2,0),P3603)</f>
        <v>REDACTED COMMERCIAL CONFIDENTIALITY</v>
      </c>
      <c r="L3603" s="18">
        <v>4118149</v>
      </c>
      <c r="M3603" s="18" t="str">
        <f>IFERROR(VLOOKUP(LEFT(I3603,7)+0,'[1]_Redacted Trans'!B$1:C$65536,2,0),Q3603)</f>
        <v>REDACTED COMMERCIAL CONFIDENTIALITY</v>
      </c>
      <c r="N3603" s="22" t="s">
        <v>110</v>
      </c>
      <c r="P3603" t="s">
        <v>985</v>
      </c>
      <c r="Q3603" t="s">
        <v>985</v>
      </c>
    </row>
    <row r="3604" spans="1:17" x14ac:dyDescent="0.2">
      <c r="A3604" s="3" t="s">
        <v>103</v>
      </c>
      <c r="B3604" s="3"/>
      <c r="C3604" s="18" t="s">
        <v>104</v>
      </c>
      <c r="D3604" s="18" t="s">
        <v>213</v>
      </c>
      <c r="E3604" s="18" t="s">
        <v>1834</v>
      </c>
      <c r="F3604" s="18" t="s">
        <v>1835</v>
      </c>
      <c r="G3604" s="19">
        <v>43956</v>
      </c>
      <c r="H3604" s="20"/>
      <c r="I3604" s="20" t="s">
        <v>8171</v>
      </c>
      <c r="J3604" s="21">
        <v>12.15</v>
      </c>
      <c r="K3604" s="18" t="str">
        <f>IFERROR(VLOOKUP(LEFT(I3604,7)+0,'[1]_Redacted Trans'!B$1:C$65536,2,0),P3604)</f>
        <v>REDACTED PERSONAL DATA</v>
      </c>
      <c r="L3604" s="18"/>
      <c r="M3604" s="18" t="str">
        <f>IFERROR(VLOOKUP(LEFT(I3604,7)+0,'[1]_Redacted Trans'!B$1:C$65536,2,0),Q3604)</f>
        <v>REDACTED PERSONAL DATA</v>
      </c>
      <c r="N3604" s="22" t="s">
        <v>110</v>
      </c>
      <c r="P3604" t="s">
        <v>143</v>
      </c>
      <c r="Q3604" t="s">
        <v>143</v>
      </c>
    </row>
    <row r="3605" spans="1:17" x14ac:dyDescent="0.2">
      <c r="A3605" s="3" t="s">
        <v>103</v>
      </c>
      <c r="B3605" s="3"/>
      <c r="C3605" s="18" t="s">
        <v>104</v>
      </c>
      <c r="D3605" s="18" t="s">
        <v>213</v>
      </c>
      <c r="E3605" s="18" t="s">
        <v>8172</v>
      </c>
      <c r="F3605" s="18" t="s">
        <v>1783</v>
      </c>
      <c r="G3605" s="19">
        <v>43956</v>
      </c>
      <c r="H3605" s="20"/>
      <c r="I3605" s="20" t="s">
        <v>8173</v>
      </c>
      <c r="J3605" s="21">
        <v>2918.4</v>
      </c>
      <c r="K3605" s="18" t="str">
        <f>IFERROR(VLOOKUP(LEFT(I3605,7)+0,'[1]_Redacted Trans'!B$1:C$65536,2,0),P3605)</f>
        <v>REDACTED PERSONAL DATA</v>
      </c>
      <c r="L3605" s="18"/>
      <c r="M3605" s="18" t="str">
        <f>IFERROR(VLOOKUP(LEFT(I3605,7)+0,'[1]_Redacted Trans'!B$1:C$65536,2,0),Q3605)</f>
        <v>REDACTED PERSONAL DATA</v>
      </c>
      <c r="N3605" s="22" t="s">
        <v>110</v>
      </c>
      <c r="P3605" t="s">
        <v>8174</v>
      </c>
      <c r="Q3605" t="s">
        <v>8175</v>
      </c>
    </row>
    <row r="3606" spans="1:17" x14ac:dyDescent="0.2">
      <c r="A3606" s="3" t="s">
        <v>103</v>
      </c>
      <c r="B3606" s="3"/>
      <c r="C3606" s="18" t="s">
        <v>104</v>
      </c>
      <c r="D3606" s="18" t="s">
        <v>213</v>
      </c>
      <c r="E3606" s="18" t="s">
        <v>286</v>
      </c>
      <c r="F3606" s="18" t="s">
        <v>287</v>
      </c>
      <c r="G3606" s="19">
        <v>43963</v>
      </c>
      <c r="H3606" s="20"/>
      <c r="I3606" s="20" t="s">
        <v>8176</v>
      </c>
      <c r="J3606" s="21">
        <v>-72</v>
      </c>
      <c r="K3606" s="18" t="str">
        <f>IFERROR(VLOOKUP(LEFT(I3606,7)+0,'[1]_Redacted Trans'!B$1:C$65536,2,0),P3606)</f>
        <v>2100382 - HMRC P245PK00134859</v>
      </c>
      <c r="L3606" s="18"/>
      <c r="M3606" s="18" t="str">
        <f>IFERROR(VLOOKUP(LEFT(I3606,7)+0,'[1]_Redacted Trans'!B$1:C$65536,2,0),Q3606)</f>
        <v>OVERPAYMENT OF TAX ELECTION 19/20</v>
      </c>
      <c r="N3606" s="22" t="s">
        <v>110</v>
      </c>
      <c r="P3606" t="s">
        <v>8177</v>
      </c>
      <c r="Q3606" t="s">
        <v>8178</v>
      </c>
    </row>
    <row r="3607" spans="1:17" x14ac:dyDescent="0.2">
      <c r="A3607" s="3" t="s">
        <v>103</v>
      </c>
      <c r="B3607" s="3"/>
      <c r="C3607" s="18" t="s">
        <v>104</v>
      </c>
      <c r="D3607" s="18" t="s">
        <v>316</v>
      </c>
      <c r="E3607" s="18" t="s">
        <v>759</v>
      </c>
      <c r="F3607" s="18" t="s">
        <v>318</v>
      </c>
      <c r="G3607" s="19">
        <v>43956</v>
      </c>
      <c r="H3607" s="20"/>
      <c r="I3607" s="20" t="s">
        <v>8179</v>
      </c>
      <c r="J3607" s="21">
        <v>22327.51</v>
      </c>
      <c r="K3607" s="18" t="str">
        <f>IFERROR(VLOOKUP(LEFT(I3607,7)+0,'[1]_Redacted Trans'!B$1:C$65536,2,0),P3607)</f>
        <v>2118200 - DSA Electrical</v>
      </c>
      <c r="L3607" s="18"/>
      <c r="M3607" s="18" t="str">
        <f>IFERROR(VLOOKUP(LEFT(I3607,7)+0,'[1]_Redacted Trans'!B$1:C$65536,2,0),Q3607)</f>
        <v>COMMUNAL LIGHTING UPGRADES TO VARIOUS BLOCKS</v>
      </c>
      <c r="N3607" s="22" t="s">
        <v>110</v>
      </c>
      <c r="P3607" t="s">
        <v>7896</v>
      </c>
      <c r="Q3607" t="s">
        <v>8180</v>
      </c>
    </row>
    <row r="3608" spans="1:17" x14ac:dyDescent="0.2">
      <c r="A3608" s="3" t="s">
        <v>103</v>
      </c>
      <c r="B3608" s="3"/>
      <c r="C3608" s="18" t="s">
        <v>104</v>
      </c>
      <c r="D3608" s="18" t="s">
        <v>138</v>
      </c>
      <c r="E3608" s="18" t="s">
        <v>3333</v>
      </c>
      <c r="F3608" s="18" t="s">
        <v>1256</v>
      </c>
      <c r="G3608" s="19">
        <v>43956</v>
      </c>
      <c r="H3608" s="20"/>
      <c r="I3608" s="20" t="s">
        <v>8181</v>
      </c>
      <c r="J3608" s="21">
        <v>140230.26</v>
      </c>
      <c r="K3608" s="18" t="str">
        <f>IFERROR(VLOOKUP(LEFT(I3608,7)+0,'[1]_Redacted Trans'!B$1:C$65536,2,0),P3608)</f>
        <v>2101092 - Veolia ES (UK) Limited</v>
      </c>
      <c r="L3608" s="18"/>
      <c r="M3608" s="18" t="str">
        <f>IFERROR(VLOOKUP(LEFT(I3608,7)+0,'[1]_Redacted Trans'!B$1:C$65536,2,0),Q3608)</f>
        <v>STREET CLEANSING MARCH 20</v>
      </c>
      <c r="N3608" s="22" t="s">
        <v>110</v>
      </c>
      <c r="P3608" t="s">
        <v>840</v>
      </c>
      <c r="Q3608" t="s">
        <v>8182</v>
      </c>
    </row>
    <row r="3609" spans="1:17" x14ac:dyDescent="0.2">
      <c r="A3609" s="3" t="s">
        <v>103</v>
      </c>
      <c r="B3609" s="3"/>
      <c r="C3609" s="18" t="s">
        <v>104</v>
      </c>
      <c r="D3609" s="18" t="s">
        <v>138</v>
      </c>
      <c r="E3609" s="18" t="s">
        <v>3248</v>
      </c>
      <c r="F3609" s="18" t="s">
        <v>3249</v>
      </c>
      <c r="G3609" s="19">
        <v>43956</v>
      </c>
      <c r="H3609" s="20"/>
      <c r="I3609" s="20" t="s">
        <v>8183</v>
      </c>
      <c r="J3609" s="21">
        <v>1548.64</v>
      </c>
      <c r="K3609" s="18" t="str">
        <f>IFERROR(VLOOKUP(LEFT(I3609,7)+0,'[1]_Redacted Trans'!B$1:C$65536,2,0),P3609)</f>
        <v>2101092 - Veolia ES (UK) Limited</v>
      </c>
      <c r="L3609" s="18"/>
      <c r="M3609" s="18" t="str">
        <f>IFERROR(VLOOKUP(LEFT(I3609,7)+0,'[1]_Redacted Trans'!B$1:C$65536,2,0),Q3609)</f>
        <v>WASTE &amp; RECYCLING COLLECTION MARCH 20</v>
      </c>
      <c r="N3609" s="22" t="s">
        <v>110</v>
      </c>
      <c r="P3609" t="s">
        <v>840</v>
      </c>
      <c r="Q3609" t="s">
        <v>8184</v>
      </c>
    </row>
    <row r="3610" spans="1:17" x14ac:dyDescent="0.2">
      <c r="A3610" s="3" t="s">
        <v>103</v>
      </c>
      <c r="B3610" s="3"/>
      <c r="C3610" s="18" t="s">
        <v>104</v>
      </c>
      <c r="D3610" s="18" t="s">
        <v>138</v>
      </c>
      <c r="E3610" s="18" t="s">
        <v>121</v>
      </c>
      <c r="F3610" s="18" t="s">
        <v>1256</v>
      </c>
      <c r="G3610" s="19">
        <v>43956</v>
      </c>
      <c r="H3610" s="20"/>
      <c r="I3610" s="20" t="s">
        <v>8185</v>
      </c>
      <c r="J3610" s="21">
        <v>256142.87</v>
      </c>
      <c r="K3610" s="18" t="str">
        <f>IFERROR(VLOOKUP(LEFT(I3610,7)+0,'[1]_Redacted Trans'!B$1:C$65536,2,0),P3610)</f>
        <v>2101092 - Veolia ES (UK) Limited</v>
      </c>
      <c r="L3610" s="18"/>
      <c r="M3610" s="18" t="str">
        <f>IFERROR(VLOOKUP(LEFT(I3610,7)+0,'[1]_Redacted Trans'!B$1:C$65536,2,0),Q3610)</f>
        <v>WASTE &amp; RECYCLING COLLECTION MARCH 20</v>
      </c>
      <c r="N3610" s="22" t="s">
        <v>110</v>
      </c>
      <c r="P3610" t="s">
        <v>840</v>
      </c>
      <c r="Q3610" t="s">
        <v>8184</v>
      </c>
    </row>
    <row r="3611" spans="1:17" x14ac:dyDescent="0.2">
      <c r="A3611" s="3" t="s">
        <v>103</v>
      </c>
      <c r="B3611" s="3"/>
      <c r="C3611" s="18" t="s">
        <v>104</v>
      </c>
      <c r="D3611" s="18" t="s">
        <v>213</v>
      </c>
      <c r="E3611" s="18" t="s">
        <v>8186</v>
      </c>
      <c r="F3611" s="18" t="s">
        <v>976</v>
      </c>
      <c r="G3611" s="19">
        <v>43956</v>
      </c>
      <c r="H3611" s="20" t="s">
        <v>8187</v>
      </c>
      <c r="I3611" s="20" t="s">
        <v>8188</v>
      </c>
      <c r="J3611" s="21">
        <v>2233.59</v>
      </c>
      <c r="K3611" s="18" t="str">
        <f>IFERROR(VLOOKUP(LEFT(I3611,7)+0,'[1]_Redacted Trans'!B$1:C$65536,2,0),P3611)</f>
        <v>2116914 - Ideagen Gael Ltd</v>
      </c>
      <c r="L3611" s="18"/>
      <c r="M3611" s="18" t="str">
        <f>IFERROR(VLOOKUP(LEFT(I3611,7)+0,'[1]_Redacted Trans'!B$1:C$65536,2,0),Q3611)</f>
        <v>PENTANA AND RETAIN SUPPORT COSTS</v>
      </c>
      <c r="N3611" s="22" t="s">
        <v>110</v>
      </c>
      <c r="P3611" t="s">
        <v>8189</v>
      </c>
      <c r="Q3611" t="s">
        <v>8190</v>
      </c>
    </row>
    <row r="3612" spans="1:17" x14ac:dyDescent="0.2">
      <c r="A3612" s="3" t="s">
        <v>103</v>
      </c>
      <c r="B3612" s="3"/>
      <c r="C3612" s="18" t="s">
        <v>104</v>
      </c>
      <c r="D3612" s="18" t="s">
        <v>316</v>
      </c>
      <c r="E3612" s="18" t="s">
        <v>842</v>
      </c>
      <c r="F3612" s="18" t="s">
        <v>843</v>
      </c>
      <c r="G3612" s="19">
        <v>43963</v>
      </c>
      <c r="H3612" s="20" t="s">
        <v>8191</v>
      </c>
      <c r="I3612" s="20" t="s">
        <v>8192</v>
      </c>
      <c r="J3612" s="21">
        <v>200</v>
      </c>
      <c r="K3612" s="18" t="str">
        <f>IFERROR(VLOOKUP(LEFT(I3612,7)+0,'[1]_Redacted Trans'!B$1:C$65536,2,0),P3612)</f>
        <v>2103722 - G K Fencing and Paving</v>
      </c>
      <c r="L3612" s="18"/>
      <c r="M3612" s="18" t="str">
        <f>IFERROR(VLOOKUP(LEFT(I3612,7)+0,'[1]_Redacted Trans'!B$1:C$65536,2,0),Q3612)</f>
        <v>PALISADE FENCING</v>
      </c>
      <c r="N3612" s="22" t="s">
        <v>110</v>
      </c>
      <c r="P3612" t="s">
        <v>5972</v>
      </c>
      <c r="Q3612" t="s">
        <v>8193</v>
      </c>
    </row>
    <row r="3613" spans="1:17" x14ac:dyDescent="0.2">
      <c r="A3613" s="3" t="s">
        <v>103</v>
      </c>
      <c r="B3613" s="3"/>
      <c r="C3613" s="18" t="s">
        <v>104</v>
      </c>
      <c r="D3613" s="18" t="s">
        <v>316</v>
      </c>
      <c r="E3613" s="18" t="s">
        <v>842</v>
      </c>
      <c r="F3613" s="18" t="s">
        <v>843</v>
      </c>
      <c r="G3613" s="19">
        <v>43963</v>
      </c>
      <c r="H3613" s="20" t="s">
        <v>8191</v>
      </c>
      <c r="I3613" s="20" t="s">
        <v>8194</v>
      </c>
      <c r="J3613" s="21">
        <v>85</v>
      </c>
      <c r="K3613" s="18" t="str">
        <f>IFERROR(VLOOKUP(LEFT(I3613,7)+0,'[1]_Redacted Trans'!B$1:C$65536,2,0),P3613)</f>
        <v>2103722 - G K Fencing and Paving</v>
      </c>
      <c r="L3613" s="18"/>
      <c r="M3613" s="18" t="str">
        <f>IFERROR(VLOOKUP(LEFT(I3613,7)+0,'[1]_Redacted Trans'!B$1:C$65536,2,0),Q3613)</f>
        <v>PALISADE FENCING</v>
      </c>
      <c r="N3613" s="22" t="s">
        <v>110</v>
      </c>
      <c r="P3613" t="s">
        <v>5972</v>
      </c>
      <c r="Q3613" t="s">
        <v>8193</v>
      </c>
    </row>
    <row r="3614" spans="1:17" x14ac:dyDescent="0.2">
      <c r="A3614" s="3" t="s">
        <v>103</v>
      </c>
      <c r="B3614" s="3"/>
      <c r="C3614" s="18" t="s">
        <v>104</v>
      </c>
      <c r="D3614" s="18" t="s">
        <v>316</v>
      </c>
      <c r="E3614" s="18" t="s">
        <v>799</v>
      </c>
      <c r="F3614" s="18" t="s">
        <v>318</v>
      </c>
      <c r="G3614" s="19">
        <v>43963</v>
      </c>
      <c r="H3614" s="20" t="s">
        <v>8195</v>
      </c>
      <c r="I3614" s="20" t="s">
        <v>8196</v>
      </c>
      <c r="J3614" s="21">
        <v>1453</v>
      </c>
      <c r="K3614" s="18" t="str">
        <f>IFERROR(VLOOKUP(LEFT(I3614,7)+0,'[1]_Redacted Trans'!B$1:C$65536,2,0),P3614)</f>
        <v>2103408 - Mark Jones Groundworks Ltd</v>
      </c>
      <c r="L3614" s="18">
        <v>8904368</v>
      </c>
      <c r="M3614" s="18" t="str">
        <f>IFERROR(VLOOKUP(LEFT(I3614,7)+0,'[1]_Redacted Trans'!B$1:C$65536,2,0),Q3614)</f>
        <v>RIGBY AVE &amp; WINDMILL VILLAS</v>
      </c>
      <c r="N3614" s="22" t="s">
        <v>110</v>
      </c>
      <c r="P3614" t="s">
        <v>1832</v>
      </c>
      <c r="Q3614" t="s">
        <v>8197</v>
      </c>
    </row>
    <row r="3615" spans="1:17" x14ac:dyDescent="0.2">
      <c r="A3615" s="3" t="s">
        <v>103</v>
      </c>
      <c r="B3615" s="3"/>
      <c r="C3615" s="18" t="s">
        <v>104</v>
      </c>
      <c r="D3615" s="18" t="s">
        <v>168</v>
      </c>
      <c r="E3615" s="18" t="s">
        <v>254</v>
      </c>
      <c r="F3615" s="18" t="s">
        <v>791</v>
      </c>
      <c r="G3615" s="19">
        <v>43963</v>
      </c>
      <c r="H3615" s="20" t="s">
        <v>8198</v>
      </c>
      <c r="I3615" s="20" t="s">
        <v>8199</v>
      </c>
      <c r="J3615" s="21">
        <v>873.96</v>
      </c>
      <c r="K3615" s="18" t="str">
        <f>IFERROR(VLOOKUP(LEFT(I3615,7)+0,'[1]_Redacted Trans'!B$1:C$65536,2,0),P3615)</f>
        <v>REDACTED PERSONAL DATA</v>
      </c>
      <c r="L3615" s="18">
        <v>6477772</v>
      </c>
      <c r="M3615" s="18" t="str">
        <f>IFERROR(VLOOKUP(LEFT(I3615,7)+0,'[1]_Redacted Trans'!B$1:C$65536,2,0),Q3615)</f>
        <v>REDACTED PERSONAL DATA</v>
      </c>
      <c r="N3615" s="22" t="s">
        <v>110</v>
      </c>
      <c r="P3615" t="s">
        <v>143</v>
      </c>
      <c r="Q3615" t="s">
        <v>143</v>
      </c>
    </row>
    <row r="3616" spans="1:17" x14ac:dyDescent="0.2">
      <c r="A3616" s="3" t="s">
        <v>103</v>
      </c>
      <c r="B3616" s="3"/>
      <c r="C3616" s="18" t="s">
        <v>104</v>
      </c>
      <c r="D3616" s="18" t="s">
        <v>168</v>
      </c>
      <c r="E3616" s="18" t="s">
        <v>254</v>
      </c>
      <c r="F3616" s="18" t="s">
        <v>791</v>
      </c>
      <c r="G3616" s="19">
        <v>43963</v>
      </c>
      <c r="H3616" s="20" t="s">
        <v>8198</v>
      </c>
      <c r="I3616" s="20" t="s">
        <v>8200</v>
      </c>
      <c r="J3616" s="21">
        <v>458.9</v>
      </c>
      <c r="K3616" s="18" t="str">
        <f>IFERROR(VLOOKUP(LEFT(I3616,7)+0,'[1]_Redacted Trans'!B$1:C$65536,2,0),P3616)</f>
        <v>REDACTED PERSONAL DATA</v>
      </c>
      <c r="L3616" s="18">
        <v>6477772</v>
      </c>
      <c r="M3616" s="18" t="str">
        <f>IFERROR(VLOOKUP(LEFT(I3616,7)+0,'[1]_Redacted Trans'!B$1:C$65536,2,0),Q3616)</f>
        <v>REDACTED PERSONAL DATA</v>
      </c>
      <c r="N3616" s="22" t="s">
        <v>110</v>
      </c>
      <c r="P3616" t="s">
        <v>143</v>
      </c>
      <c r="Q3616" t="s">
        <v>143</v>
      </c>
    </row>
    <row r="3617" spans="1:17" x14ac:dyDescent="0.2">
      <c r="A3617" s="3" t="s">
        <v>103</v>
      </c>
      <c r="B3617" s="3"/>
      <c r="C3617" s="18" t="s">
        <v>104</v>
      </c>
      <c r="D3617" s="18" t="s">
        <v>316</v>
      </c>
      <c r="E3617" s="18" t="s">
        <v>799</v>
      </c>
      <c r="F3617" s="18" t="s">
        <v>318</v>
      </c>
      <c r="G3617" s="19">
        <v>43950</v>
      </c>
      <c r="H3617" s="20" t="s">
        <v>1830</v>
      </c>
      <c r="I3617" s="20" t="s">
        <v>8201</v>
      </c>
      <c r="J3617" s="21">
        <v>2080</v>
      </c>
      <c r="K3617" s="18" t="str">
        <f>IFERROR(VLOOKUP(LEFT(I3617,7)+0,'[1]_Redacted Trans'!B$1:C$65536,2,0),P3617)</f>
        <v>2103408 - Mark Jones Groundworks Ltd</v>
      </c>
      <c r="L3617" s="18">
        <v>8904368</v>
      </c>
      <c r="M3617" s="18" t="str">
        <f>IFERROR(VLOOKUP(LEFT(I3617,7)+0,'[1]_Redacted Trans'!B$1:C$65536,2,0),Q3617)</f>
        <v>28-32 MARY WARNER ROAD</v>
      </c>
      <c r="N3617" s="22" t="s">
        <v>110</v>
      </c>
      <c r="P3617" t="s">
        <v>1832</v>
      </c>
      <c r="Q3617" t="s">
        <v>1833</v>
      </c>
    </row>
    <row r="3618" spans="1:17" x14ac:dyDescent="0.2">
      <c r="A3618" s="3" t="s">
        <v>103</v>
      </c>
      <c r="B3618" s="3"/>
      <c r="C3618" s="18" t="s">
        <v>104</v>
      </c>
      <c r="D3618" s="18" t="s">
        <v>316</v>
      </c>
      <c r="E3618" s="18" t="s">
        <v>799</v>
      </c>
      <c r="F3618" s="18" t="s">
        <v>318</v>
      </c>
      <c r="G3618" s="19">
        <v>43963</v>
      </c>
      <c r="H3618" s="20" t="s">
        <v>8202</v>
      </c>
      <c r="I3618" s="20" t="s">
        <v>8203</v>
      </c>
      <c r="J3618" s="21">
        <v>5318</v>
      </c>
      <c r="K3618" s="18" t="str">
        <f>IFERROR(VLOOKUP(LEFT(I3618,7)+0,'[1]_Redacted Trans'!B$1:C$65536,2,0),P3618)</f>
        <v>REDACTED PERSONAL DATA</v>
      </c>
      <c r="L3618" s="18"/>
      <c r="M3618" s="18" t="str">
        <f>IFERROR(VLOOKUP(LEFT(I3618,7)+0,'[1]_Redacted Trans'!B$1:C$65536,2,0),Q3618)</f>
        <v>REDACTED PERSONAL DATA</v>
      </c>
      <c r="N3618" s="22" t="s">
        <v>110</v>
      </c>
      <c r="P3618" t="s">
        <v>143</v>
      </c>
      <c r="Q3618" t="s">
        <v>143</v>
      </c>
    </row>
    <row r="3619" spans="1:17" x14ac:dyDescent="0.2">
      <c r="A3619" s="3" t="s">
        <v>103</v>
      </c>
      <c r="B3619" s="3"/>
      <c r="C3619" s="18" t="s">
        <v>104</v>
      </c>
      <c r="D3619" s="18" t="s">
        <v>168</v>
      </c>
      <c r="E3619" s="18" t="s">
        <v>254</v>
      </c>
      <c r="F3619" s="18" t="s">
        <v>793</v>
      </c>
      <c r="G3619" s="19">
        <v>43963</v>
      </c>
      <c r="H3619" s="20" t="s">
        <v>8204</v>
      </c>
      <c r="I3619" s="20" t="s">
        <v>8205</v>
      </c>
      <c r="J3619" s="21">
        <v>41.13</v>
      </c>
      <c r="K3619" s="18" t="str">
        <f>IFERROR(VLOOKUP(LEFT(I3619,7)+0,'[1]_Redacted Trans'!B$1:C$65536,2,0),P3619)</f>
        <v>REDACTED PERSONAL DATA</v>
      </c>
      <c r="L3619" s="18"/>
      <c r="M3619" s="18" t="str">
        <f>IFERROR(VLOOKUP(LEFT(I3619,7)+0,'[1]_Redacted Trans'!B$1:C$65536,2,0),Q3619)</f>
        <v>REDACTED PERSONAL DATA</v>
      </c>
      <c r="N3619" s="22" t="s">
        <v>110</v>
      </c>
      <c r="P3619" t="s">
        <v>143</v>
      </c>
      <c r="Q3619" t="s">
        <v>143</v>
      </c>
    </row>
    <row r="3620" spans="1:17" x14ac:dyDescent="0.2">
      <c r="A3620" s="3" t="s">
        <v>103</v>
      </c>
      <c r="B3620" s="3"/>
      <c r="C3620" s="18" t="s">
        <v>104</v>
      </c>
      <c r="D3620" s="18" t="s">
        <v>168</v>
      </c>
      <c r="E3620" s="18" t="s">
        <v>254</v>
      </c>
      <c r="F3620" s="18" t="s">
        <v>793</v>
      </c>
      <c r="G3620" s="19">
        <v>43963</v>
      </c>
      <c r="H3620" s="20" t="s">
        <v>8206</v>
      </c>
      <c r="I3620" s="20" t="s">
        <v>8207</v>
      </c>
      <c r="J3620" s="21">
        <v>94.07</v>
      </c>
      <c r="K3620" s="18" t="str">
        <f>IFERROR(VLOOKUP(LEFT(I3620,7)+0,'[1]_Redacted Trans'!B$1:C$65536,2,0),P3620)</f>
        <v>REDACTED PERSONAL DATA</v>
      </c>
      <c r="L3620" s="18"/>
      <c r="M3620" s="18" t="str">
        <f>IFERROR(VLOOKUP(LEFT(I3620,7)+0,'[1]_Redacted Trans'!B$1:C$65536,2,0),Q3620)</f>
        <v>REDACTED PERSONAL DATA</v>
      </c>
      <c r="N3620" s="22" t="s">
        <v>110</v>
      </c>
      <c r="P3620" t="s">
        <v>143</v>
      </c>
      <c r="Q3620" t="s">
        <v>143</v>
      </c>
    </row>
    <row r="3621" spans="1:17" x14ac:dyDescent="0.2">
      <c r="A3621" s="3" t="s">
        <v>103</v>
      </c>
      <c r="B3621" s="3"/>
      <c r="C3621" s="18" t="s">
        <v>104</v>
      </c>
      <c r="D3621" s="18" t="s">
        <v>168</v>
      </c>
      <c r="E3621" s="18" t="s">
        <v>254</v>
      </c>
      <c r="F3621" s="18" t="s">
        <v>793</v>
      </c>
      <c r="G3621" s="19">
        <v>43963</v>
      </c>
      <c r="H3621" s="20" t="s">
        <v>8208</v>
      </c>
      <c r="I3621" s="20" t="s">
        <v>8209</v>
      </c>
      <c r="J3621" s="21">
        <v>94.07</v>
      </c>
      <c r="K3621" s="18" t="str">
        <f>IFERROR(VLOOKUP(LEFT(I3621,7)+0,'[1]_Redacted Trans'!B$1:C$65536,2,0),P3621)</f>
        <v>REDACTED PERSONAL DATA</v>
      </c>
      <c r="L3621" s="18"/>
      <c r="M3621" s="18" t="str">
        <f>IFERROR(VLOOKUP(LEFT(I3621,7)+0,'[1]_Redacted Trans'!B$1:C$65536,2,0),Q3621)</f>
        <v>REDACTED PERSONAL DATA</v>
      </c>
      <c r="N3621" s="22" t="s">
        <v>110</v>
      </c>
      <c r="P3621" t="s">
        <v>143</v>
      </c>
      <c r="Q3621" t="s">
        <v>143</v>
      </c>
    </row>
    <row r="3622" spans="1:17" x14ac:dyDescent="0.2">
      <c r="A3622" s="3" t="s">
        <v>103</v>
      </c>
      <c r="B3622" s="3"/>
      <c r="C3622" s="18" t="s">
        <v>104</v>
      </c>
      <c r="D3622" s="18" t="s">
        <v>168</v>
      </c>
      <c r="E3622" s="18" t="s">
        <v>254</v>
      </c>
      <c r="F3622" s="18" t="s">
        <v>791</v>
      </c>
      <c r="G3622" s="19">
        <v>43963</v>
      </c>
      <c r="H3622" s="20" t="s">
        <v>8210</v>
      </c>
      <c r="I3622" s="20" t="s">
        <v>8211</v>
      </c>
      <c r="J3622" s="21">
        <v>161.59</v>
      </c>
      <c r="K3622" s="18" t="str">
        <f>IFERROR(VLOOKUP(LEFT(I3622,7)+0,'[1]_Redacted Trans'!B$1:C$65536,2,0),P3622)</f>
        <v>REDACTED PERSONAL DATA</v>
      </c>
      <c r="L3622" s="18"/>
      <c r="M3622" s="18" t="str">
        <f>IFERROR(VLOOKUP(LEFT(I3622,7)+0,'[1]_Redacted Trans'!B$1:C$65536,2,0),Q3622)</f>
        <v>REDACTED PERSONAL DATA</v>
      </c>
      <c r="N3622" s="22" t="s">
        <v>110</v>
      </c>
      <c r="P3622" t="s">
        <v>143</v>
      </c>
      <c r="Q3622" t="s">
        <v>143</v>
      </c>
    </row>
    <row r="3623" spans="1:17" x14ac:dyDescent="0.2">
      <c r="A3623" s="3" t="s">
        <v>103</v>
      </c>
      <c r="B3623" s="3"/>
      <c r="C3623" s="18" t="s">
        <v>104</v>
      </c>
      <c r="D3623" s="18" t="s">
        <v>168</v>
      </c>
      <c r="E3623" s="18" t="s">
        <v>254</v>
      </c>
      <c r="F3623" s="18" t="s">
        <v>793</v>
      </c>
      <c r="G3623" s="19">
        <v>43963</v>
      </c>
      <c r="H3623" s="20" t="s">
        <v>8212</v>
      </c>
      <c r="I3623" s="20" t="s">
        <v>8213</v>
      </c>
      <c r="J3623" s="21">
        <v>41.13</v>
      </c>
      <c r="K3623" s="18" t="str">
        <f>IFERROR(VLOOKUP(LEFT(I3623,7)+0,'[1]_Redacted Trans'!B$1:C$65536,2,0),P3623)</f>
        <v>REDACTED PERSONAL DATA</v>
      </c>
      <c r="L3623" s="18"/>
      <c r="M3623" s="18" t="str">
        <f>IFERROR(VLOOKUP(LEFT(I3623,7)+0,'[1]_Redacted Trans'!B$1:C$65536,2,0),Q3623)</f>
        <v>REDACTED PERSONAL DATA</v>
      </c>
      <c r="N3623" s="22" t="s">
        <v>110</v>
      </c>
      <c r="P3623" t="s">
        <v>143</v>
      </c>
      <c r="Q3623" t="s">
        <v>143</v>
      </c>
    </row>
    <row r="3624" spans="1:17" x14ac:dyDescent="0.2">
      <c r="A3624" s="3" t="s">
        <v>103</v>
      </c>
      <c r="B3624" s="3"/>
      <c r="C3624" s="18" t="s">
        <v>104</v>
      </c>
      <c r="D3624" s="18" t="s">
        <v>168</v>
      </c>
      <c r="E3624" s="18" t="s">
        <v>254</v>
      </c>
      <c r="F3624" s="18" t="s">
        <v>791</v>
      </c>
      <c r="G3624" s="19">
        <v>43963</v>
      </c>
      <c r="H3624" s="20"/>
      <c r="I3624" s="20" t="s">
        <v>8214</v>
      </c>
      <c r="J3624" s="21">
        <v>270</v>
      </c>
      <c r="K3624" s="18" t="str">
        <f>IFERROR(VLOOKUP(LEFT(I3624,7)+0,'[1]_Redacted Trans'!B$1:C$65536,2,0),P3624)</f>
        <v>2118681 - Mortlake Electrical Contractors Ltd</v>
      </c>
      <c r="L3624" s="18">
        <v>6477772</v>
      </c>
      <c r="M3624" s="18" t="str">
        <f>IFERROR(VLOOKUP(LEFT(I3624,7)+0,'[1]_Redacted Trans'!B$1:C$65536,2,0),Q3624)</f>
        <v>ELECTRICAL WORKS 02/05/2020 TO 03/05/2020</v>
      </c>
      <c r="N3624" s="22" t="s">
        <v>110</v>
      </c>
      <c r="P3624" t="s">
        <v>2326</v>
      </c>
      <c r="Q3624" t="s">
        <v>8215</v>
      </c>
    </row>
    <row r="3625" spans="1:17" x14ac:dyDescent="0.2">
      <c r="A3625" s="3" t="s">
        <v>103</v>
      </c>
      <c r="B3625" s="3"/>
      <c r="C3625" s="18" t="s">
        <v>104</v>
      </c>
      <c r="D3625" s="18" t="s">
        <v>168</v>
      </c>
      <c r="E3625" s="18" t="s">
        <v>254</v>
      </c>
      <c r="F3625" s="18" t="s">
        <v>791</v>
      </c>
      <c r="G3625" s="19">
        <v>43963</v>
      </c>
      <c r="H3625" s="20"/>
      <c r="I3625" s="20" t="s">
        <v>8216</v>
      </c>
      <c r="J3625" s="21">
        <v>30</v>
      </c>
      <c r="K3625" s="18" t="str">
        <f>IFERROR(VLOOKUP(LEFT(I3625,7)+0,'[1]_Redacted Trans'!B$1:C$65536,2,0),P3625)</f>
        <v>2118681 - Mortlake Electrical Contractors Ltd</v>
      </c>
      <c r="L3625" s="18">
        <v>6477772</v>
      </c>
      <c r="M3625" s="18" t="str">
        <f>IFERROR(VLOOKUP(LEFT(I3625,7)+0,'[1]_Redacted Trans'!B$1:C$65536,2,0),Q3625)</f>
        <v>ELECTRICAL WORKS 02/05/2020 TO 03/05/2020</v>
      </c>
      <c r="N3625" s="22" t="s">
        <v>110</v>
      </c>
      <c r="P3625" t="s">
        <v>2326</v>
      </c>
      <c r="Q3625" t="s">
        <v>8215</v>
      </c>
    </row>
    <row r="3626" spans="1:17" x14ac:dyDescent="0.2">
      <c r="A3626" s="3" t="s">
        <v>103</v>
      </c>
      <c r="B3626" s="3"/>
      <c r="C3626" s="18" t="s">
        <v>104</v>
      </c>
      <c r="D3626" s="18" t="s">
        <v>168</v>
      </c>
      <c r="E3626" s="18" t="s">
        <v>254</v>
      </c>
      <c r="F3626" s="18" t="s">
        <v>829</v>
      </c>
      <c r="G3626" s="19">
        <v>43963</v>
      </c>
      <c r="H3626" s="20" t="s">
        <v>8217</v>
      </c>
      <c r="I3626" s="20" t="s">
        <v>8218</v>
      </c>
      <c r="J3626" s="21">
        <v>100</v>
      </c>
      <c r="K3626" s="18" t="str">
        <f>IFERROR(VLOOKUP(LEFT(I3626,7)+0,'[1]_Redacted Trans'!B$1:C$65536,2,0),P3626)</f>
        <v>REDACTED PERSONAL DATA</v>
      </c>
      <c r="L3626" s="18"/>
      <c r="M3626" s="18" t="str">
        <f>IFERROR(VLOOKUP(LEFT(I3626,7)+0,'[1]_Redacted Trans'!B$1:C$65536,2,0),Q3626)</f>
        <v>REDACTED PERSONAL DATA</v>
      </c>
      <c r="N3626" s="22" t="s">
        <v>110</v>
      </c>
      <c r="P3626" t="s">
        <v>143</v>
      </c>
      <c r="Q3626" t="s">
        <v>143</v>
      </c>
    </row>
    <row r="3627" spans="1:17" x14ac:dyDescent="0.2">
      <c r="A3627" s="3" t="s">
        <v>103</v>
      </c>
      <c r="B3627" s="3"/>
      <c r="C3627" s="18" t="s">
        <v>104</v>
      </c>
      <c r="D3627" s="18" t="s">
        <v>316</v>
      </c>
      <c r="E3627" s="18" t="s">
        <v>799</v>
      </c>
      <c r="F3627" s="18" t="s">
        <v>318</v>
      </c>
      <c r="G3627" s="19">
        <v>43963</v>
      </c>
      <c r="H3627" s="20" t="s">
        <v>8219</v>
      </c>
      <c r="I3627" s="20" t="s">
        <v>8220</v>
      </c>
      <c r="J3627" s="21">
        <v>785.62</v>
      </c>
      <c r="K3627" s="18" t="str">
        <f>IFERROR(VLOOKUP(LEFT(I3627,7)+0,'[1]_Redacted Trans'!B$1:C$65536,2,0),P3627)</f>
        <v>2101280 - Parkin Construction Ltd</v>
      </c>
      <c r="L3627" s="18">
        <v>9502303</v>
      </c>
      <c r="M3627" s="18" t="str">
        <f>IFERROR(VLOOKUP(LEFT(I3627,7)+0,'[1]_Redacted Trans'!B$1:C$65536,2,0),Q3627)</f>
        <v>DISABLED ADAPTS 20/21</v>
      </c>
      <c r="N3627" s="22" t="s">
        <v>110</v>
      </c>
      <c r="P3627" t="s">
        <v>8221</v>
      </c>
      <c r="Q3627" t="s">
        <v>8222</v>
      </c>
    </row>
    <row r="3628" spans="1:17" x14ac:dyDescent="0.2">
      <c r="A3628" s="3" t="s">
        <v>103</v>
      </c>
      <c r="B3628" s="3"/>
      <c r="C3628" s="18" t="s">
        <v>104</v>
      </c>
      <c r="D3628" s="18" t="s">
        <v>848</v>
      </c>
      <c r="E3628" s="18" t="s">
        <v>2002</v>
      </c>
      <c r="F3628" s="18" t="s">
        <v>163</v>
      </c>
      <c r="G3628" s="19">
        <v>43963</v>
      </c>
      <c r="H3628" s="20" t="s">
        <v>8223</v>
      </c>
      <c r="I3628" s="20" t="s">
        <v>8224</v>
      </c>
      <c r="J3628" s="21">
        <v>98.9</v>
      </c>
      <c r="K3628" s="18" t="str">
        <f>IFERROR(VLOOKUP(LEFT(I3628,7)+0,'[1]_Redacted Trans'!B$1:C$65536,2,0),P3628)</f>
        <v>2100111 - Banner Group Ltd</v>
      </c>
      <c r="L3628" s="18"/>
      <c r="M3628" s="18" t="str">
        <f>IFERROR(VLOOKUP(LEFT(I3628,7)+0,'[1]_Redacted Trans'!B$1:C$65536,2,0),Q3628)</f>
        <v>ELECTIONS 24/02/20</v>
      </c>
      <c r="N3628" s="22" t="s">
        <v>110</v>
      </c>
      <c r="P3628" t="s">
        <v>252</v>
      </c>
      <c r="Q3628" t="s">
        <v>8225</v>
      </c>
    </row>
    <row r="3629" spans="1:17" x14ac:dyDescent="0.2">
      <c r="A3629" s="3" t="s">
        <v>103</v>
      </c>
      <c r="B3629" s="3"/>
      <c r="C3629" s="18" t="s">
        <v>104</v>
      </c>
      <c r="D3629" s="18" t="s">
        <v>848</v>
      </c>
      <c r="E3629" s="18" t="s">
        <v>2002</v>
      </c>
      <c r="F3629" s="18" t="s">
        <v>163</v>
      </c>
      <c r="G3629" s="19">
        <v>43963</v>
      </c>
      <c r="H3629" s="20" t="s">
        <v>8226</v>
      </c>
      <c r="I3629" s="20" t="s">
        <v>8227</v>
      </c>
      <c r="J3629" s="21">
        <v>5.22</v>
      </c>
      <c r="K3629" s="18" t="str">
        <f>IFERROR(VLOOKUP(LEFT(I3629,7)+0,'[1]_Redacted Trans'!B$1:C$65536,2,0),P3629)</f>
        <v>2100111 - Banner Group Ltd</v>
      </c>
      <c r="L3629" s="18"/>
      <c r="M3629" s="18" t="str">
        <f>IFERROR(VLOOKUP(LEFT(I3629,7)+0,'[1]_Redacted Trans'!B$1:C$65536,2,0),Q3629)</f>
        <v>STAMP FOR ELECTIONS</v>
      </c>
      <c r="N3629" s="22" t="s">
        <v>110</v>
      </c>
      <c r="P3629" t="s">
        <v>252</v>
      </c>
      <c r="Q3629" t="s">
        <v>8228</v>
      </c>
    </row>
    <row r="3630" spans="1:17" x14ac:dyDescent="0.2">
      <c r="A3630" s="3" t="s">
        <v>103</v>
      </c>
      <c r="B3630" s="3"/>
      <c r="C3630" s="18" t="s">
        <v>104</v>
      </c>
      <c r="D3630" s="18" t="s">
        <v>147</v>
      </c>
      <c r="E3630" s="18" t="s">
        <v>148</v>
      </c>
      <c r="F3630" s="18" t="s">
        <v>440</v>
      </c>
      <c r="G3630" s="19">
        <v>43963</v>
      </c>
      <c r="H3630" s="20"/>
      <c r="I3630" s="20" t="s">
        <v>8229</v>
      </c>
      <c r="J3630" s="21">
        <v>90</v>
      </c>
      <c r="K3630" s="18" t="str">
        <f>IFERROR(VLOOKUP(LEFT(I3630,7)+0,'[1]_Redacted Trans'!B$1:C$65536,2,0),P3630)</f>
        <v>2117827 - Colchester Hospital University</v>
      </c>
      <c r="L3630" s="18"/>
      <c r="M3630" s="18" t="str">
        <f>IFERROR(VLOOKUP(LEFT(I3630,7)+0,'[1]_Redacted Trans'!B$1:C$65536,2,0),Q3630)</f>
        <v>OCC HEALTH SERVICES MARCH 2020</v>
      </c>
      <c r="N3630" s="22" t="s">
        <v>110</v>
      </c>
      <c r="P3630" t="s">
        <v>442</v>
      </c>
      <c r="Q3630" t="s">
        <v>8230</v>
      </c>
    </row>
    <row r="3631" spans="1:17" x14ac:dyDescent="0.2">
      <c r="A3631" s="3" t="s">
        <v>103</v>
      </c>
      <c r="B3631" s="3"/>
      <c r="C3631" s="18" t="s">
        <v>104</v>
      </c>
      <c r="D3631" s="18" t="s">
        <v>168</v>
      </c>
      <c r="E3631" s="18" t="s">
        <v>128</v>
      </c>
      <c r="F3631" s="18" t="s">
        <v>129</v>
      </c>
      <c r="G3631" s="19">
        <v>43963</v>
      </c>
      <c r="H3631" s="20" t="s">
        <v>8231</v>
      </c>
      <c r="I3631" s="20" t="s">
        <v>8232</v>
      </c>
      <c r="J3631" s="21">
        <v>420</v>
      </c>
      <c r="K3631" s="18" t="str">
        <f>IFERROR(VLOOKUP(LEFT(I3631,7)+0,'[1]_Redacted Trans'!B$1:C$65536,2,0),P3631)</f>
        <v>2119524 - Hill Lodge Hotel</v>
      </c>
      <c r="L3631" s="18"/>
      <c r="M3631" s="18" t="str">
        <f>IFERROR(VLOOKUP(LEFT(I3631,7)+0,'[1]_Redacted Trans'!B$1:C$65536,2,0),Q3631)</f>
        <v>B&amp;B 01/05/2020 TO 07/05/2020</v>
      </c>
      <c r="N3631" s="22" t="s">
        <v>110</v>
      </c>
      <c r="P3631" t="s">
        <v>2557</v>
      </c>
      <c r="Q3631" t="s">
        <v>8233</v>
      </c>
    </row>
    <row r="3632" spans="1:17" x14ac:dyDescent="0.2">
      <c r="A3632" s="3" t="s">
        <v>103</v>
      </c>
      <c r="B3632" s="3"/>
      <c r="C3632" s="18" t="s">
        <v>104</v>
      </c>
      <c r="D3632" s="18" t="s">
        <v>168</v>
      </c>
      <c r="E3632" s="18" t="s">
        <v>128</v>
      </c>
      <c r="F3632" s="18" t="s">
        <v>129</v>
      </c>
      <c r="G3632" s="19">
        <v>43963</v>
      </c>
      <c r="H3632" s="20" t="s">
        <v>8234</v>
      </c>
      <c r="I3632" s="20" t="s">
        <v>8235</v>
      </c>
      <c r="J3632" s="21">
        <v>16620</v>
      </c>
      <c r="K3632" s="18" t="str">
        <f>IFERROR(VLOOKUP(LEFT(I3632,7)+0,'[1]_Redacted Trans'!B$1:C$65536,2,0),P3632)</f>
        <v>2105123 - Esplanade Hotel</v>
      </c>
      <c r="L3632" s="18"/>
      <c r="M3632" s="18" t="str">
        <f>IFERROR(VLOOKUP(LEFT(I3632,7)+0,'[1]_Redacted Trans'!B$1:C$65536,2,0),Q3632)</f>
        <v>B&amp;b 01/04/2020 TO 30/04/20</v>
      </c>
      <c r="N3632" s="22" t="s">
        <v>110</v>
      </c>
      <c r="P3632" t="s">
        <v>2612</v>
      </c>
      <c r="Q3632" t="s">
        <v>8236</v>
      </c>
    </row>
    <row r="3633" spans="1:17" x14ac:dyDescent="0.2">
      <c r="A3633" s="3" t="s">
        <v>103</v>
      </c>
      <c r="B3633" s="3"/>
      <c r="C3633" s="18" t="s">
        <v>104</v>
      </c>
      <c r="D3633" s="18" t="s">
        <v>239</v>
      </c>
      <c r="E3633" s="18" t="s">
        <v>1994</v>
      </c>
      <c r="F3633" s="18" t="s">
        <v>261</v>
      </c>
      <c r="G3633" s="19">
        <v>43963</v>
      </c>
      <c r="H3633" s="20" t="s">
        <v>8237</v>
      </c>
      <c r="I3633" s="20" t="s">
        <v>8238</v>
      </c>
      <c r="J3633" s="21">
        <v>7409.99</v>
      </c>
      <c r="K3633" s="18" t="str">
        <f>IFERROR(VLOOKUP(LEFT(I3633,7)+0,'[1]_Redacted Trans'!B$1:C$65536,2,0),P3633)</f>
        <v>2117737 - Rigby Taylor Ltd</v>
      </c>
      <c r="L3633" s="18">
        <v>157345</v>
      </c>
      <c r="M3633" s="18" t="str">
        <f>IFERROR(VLOOKUP(LEFT(I3633,7)+0,'[1]_Redacted Trans'!B$1:C$65536,2,0),Q3633)</f>
        <v>ROOTZONE RUSG GREEN</v>
      </c>
      <c r="N3633" s="22" t="s">
        <v>110</v>
      </c>
      <c r="P3633" t="s">
        <v>6157</v>
      </c>
      <c r="Q3633" t="s">
        <v>8239</v>
      </c>
    </row>
    <row r="3634" spans="1:17" x14ac:dyDescent="0.2">
      <c r="A3634" s="3" t="s">
        <v>103</v>
      </c>
      <c r="B3634" s="3"/>
      <c r="C3634" s="18" t="s">
        <v>104</v>
      </c>
      <c r="D3634" s="18" t="s">
        <v>316</v>
      </c>
      <c r="E3634" s="18" t="s">
        <v>254</v>
      </c>
      <c r="F3634" s="18" t="s">
        <v>408</v>
      </c>
      <c r="G3634" s="19">
        <v>43963</v>
      </c>
      <c r="H3634" s="20" t="s">
        <v>8240</v>
      </c>
      <c r="I3634" s="20" t="s">
        <v>8241</v>
      </c>
      <c r="J3634" s="21">
        <v>270.83</v>
      </c>
      <c r="K3634" s="18" t="str">
        <f>IFERROR(VLOOKUP(LEFT(I3634,7)+0,'[1]_Redacted Trans'!B$1:C$65536,2,0),P3634)</f>
        <v>2100391 - Collect-A-Way</v>
      </c>
      <c r="L3634" s="18"/>
      <c r="M3634" s="18" t="str">
        <f>IFERROR(VLOOKUP(LEFT(I3634,7)+0,'[1]_Redacted Trans'!B$1:C$65536,2,0),Q3634)</f>
        <v>SKIP HIRE, NORTHBOUNRE DEPT, VISTA ROAD</v>
      </c>
      <c r="N3634" s="22" t="s">
        <v>110</v>
      </c>
      <c r="P3634" t="s">
        <v>1138</v>
      </c>
      <c r="Q3634" t="s">
        <v>8242</v>
      </c>
    </row>
    <row r="3635" spans="1:17" x14ac:dyDescent="0.2">
      <c r="A3635" s="3" t="s">
        <v>103</v>
      </c>
      <c r="B3635" s="3"/>
      <c r="C3635" s="18" t="s">
        <v>104</v>
      </c>
      <c r="D3635" s="18" t="s">
        <v>316</v>
      </c>
      <c r="E3635" s="18" t="s">
        <v>254</v>
      </c>
      <c r="F3635" s="18" t="s">
        <v>793</v>
      </c>
      <c r="G3635" s="19">
        <v>43963</v>
      </c>
      <c r="H3635" s="20" t="s">
        <v>4468</v>
      </c>
      <c r="I3635" s="20" t="s">
        <v>8243</v>
      </c>
      <c r="J3635" s="21">
        <v>211.38</v>
      </c>
      <c r="K3635" s="18" t="str">
        <f>IFERROR(VLOOKUP(LEFT(I3635,7)+0,'[1]_Redacted Trans'!B$1:C$65536,2,0),P3635)</f>
        <v>2112793 - Howdens Joinery Ltd</v>
      </c>
      <c r="L3635" s="18">
        <v>526923</v>
      </c>
      <c r="M3635" s="18" t="str">
        <f>IFERROR(VLOOKUP(LEFT(I3635,7)+0,'[1]_Redacted Trans'!B$1:C$65536,2,0),Q3635)</f>
        <v>CARPENTRY AND JOINERY STOCK</v>
      </c>
      <c r="N3635" s="22" t="s">
        <v>110</v>
      </c>
      <c r="P3635" t="s">
        <v>4470</v>
      </c>
      <c r="Q3635" t="s">
        <v>8244</v>
      </c>
    </row>
    <row r="3636" spans="1:17" x14ac:dyDescent="0.2">
      <c r="A3636" s="3" t="s">
        <v>103</v>
      </c>
      <c r="B3636" s="3"/>
      <c r="C3636" s="18" t="s">
        <v>104</v>
      </c>
      <c r="D3636" s="18" t="s">
        <v>316</v>
      </c>
      <c r="E3636" s="18" t="s">
        <v>945</v>
      </c>
      <c r="F3636" s="18" t="s">
        <v>336</v>
      </c>
      <c r="G3636" s="19">
        <v>43963</v>
      </c>
      <c r="H3636" s="20"/>
      <c r="I3636" s="20" t="s">
        <v>8245</v>
      </c>
      <c r="J3636" s="21">
        <v>58.44</v>
      </c>
      <c r="K3636" s="18" t="str">
        <f>IFERROR(VLOOKUP(LEFT(I3636,7)+0,'[1]_Redacted Trans'!B$1:C$65536,2,0),P3636)</f>
        <v>2118748 - Castle Water Ltd</v>
      </c>
      <c r="L3636" s="18" t="s">
        <v>381</v>
      </c>
      <c r="M3636" s="18" t="str">
        <f>IFERROR(VLOOKUP(LEFT(I3636,7)+0,'[1]_Redacted Trans'!B$1:C$65536,2,0),Q3636)</f>
        <v>WATER BILL</v>
      </c>
      <c r="N3636" s="22" t="s">
        <v>110</v>
      </c>
      <c r="P3636" t="s">
        <v>382</v>
      </c>
      <c r="Q3636" t="s">
        <v>8246</v>
      </c>
    </row>
    <row r="3637" spans="1:17" x14ac:dyDescent="0.2">
      <c r="A3637" s="3" t="s">
        <v>103</v>
      </c>
      <c r="B3637" s="3"/>
      <c r="C3637" s="18" t="s">
        <v>104</v>
      </c>
      <c r="D3637" s="18" t="s">
        <v>316</v>
      </c>
      <c r="E3637" s="18" t="s">
        <v>254</v>
      </c>
      <c r="F3637" s="18" t="s">
        <v>795</v>
      </c>
      <c r="G3637" s="19">
        <v>43963</v>
      </c>
      <c r="H3637" s="20" t="s">
        <v>8247</v>
      </c>
      <c r="I3637" s="20" t="s">
        <v>8248</v>
      </c>
      <c r="J3637" s="21">
        <v>213.23</v>
      </c>
      <c r="K3637" s="18" t="str">
        <f>IFERROR(VLOOKUP(LEFT(I3637,7)+0,'[1]_Redacted Trans'!B$1:C$65536,2,0),P3637)</f>
        <v>2117086 - Plumbcity Ltd</v>
      </c>
      <c r="L3637" s="18"/>
      <c r="M3637" s="18" t="str">
        <f>IFERROR(VLOOKUP(LEFT(I3637,7)+0,'[1]_Redacted Trans'!B$1:C$65536,2,0),Q3637)</f>
        <v>HRA STOCKS</v>
      </c>
      <c r="N3637" s="22" t="s">
        <v>110</v>
      </c>
      <c r="P3637" t="s">
        <v>1099</v>
      </c>
      <c r="Q3637" t="s">
        <v>1153</v>
      </c>
    </row>
    <row r="3638" spans="1:17" x14ac:dyDescent="0.2">
      <c r="A3638" s="3" t="s">
        <v>103</v>
      </c>
      <c r="B3638" s="3"/>
      <c r="C3638" s="18" t="s">
        <v>104</v>
      </c>
      <c r="D3638" s="18" t="s">
        <v>316</v>
      </c>
      <c r="E3638" s="18" t="s">
        <v>6775</v>
      </c>
      <c r="F3638" s="18" t="s">
        <v>318</v>
      </c>
      <c r="G3638" s="19">
        <v>43963</v>
      </c>
      <c r="H3638" s="20" t="s">
        <v>8249</v>
      </c>
      <c r="I3638" s="20" t="s">
        <v>8250</v>
      </c>
      <c r="J3638" s="21">
        <v>590</v>
      </c>
      <c r="K3638" s="18" t="str">
        <f>IFERROR(VLOOKUP(LEFT(I3638,7)+0,'[1]_Redacted Trans'!B$1:C$65536,2,0),P3638)</f>
        <v>REDACTED PERSONAL DATA</v>
      </c>
      <c r="L3638" s="18"/>
      <c r="M3638" s="18" t="str">
        <f>IFERROR(VLOOKUP(LEFT(I3638,7)+0,'[1]_Redacted Trans'!B$1:C$65536,2,0),Q3638)</f>
        <v>REDACTED PERSONAL DATA</v>
      </c>
      <c r="N3638" s="22" t="s">
        <v>110</v>
      </c>
      <c r="P3638" t="s">
        <v>143</v>
      </c>
      <c r="Q3638" t="s">
        <v>143</v>
      </c>
    </row>
    <row r="3639" spans="1:17" x14ac:dyDescent="0.2">
      <c r="A3639" s="3" t="s">
        <v>103</v>
      </c>
      <c r="B3639" s="3"/>
      <c r="C3639" s="18" t="s">
        <v>104</v>
      </c>
      <c r="D3639" s="18" t="s">
        <v>316</v>
      </c>
      <c r="E3639" s="18" t="s">
        <v>6775</v>
      </c>
      <c r="F3639" s="18" t="s">
        <v>318</v>
      </c>
      <c r="G3639" s="19">
        <v>43963</v>
      </c>
      <c r="H3639" s="20" t="s">
        <v>8249</v>
      </c>
      <c r="I3639" s="20" t="s">
        <v>8251</v>
      </c>
      <c r="J3639" s="21">
        <v>590</v>
      </c>
      <c r="K3639" s="18" t="str">
        <f>IFERROR(VLOOKUP(LEFT(I3639,7)+0,'[1]_Redacted Trans'!B$1:C$65536,2,0),P3639)</f>
        <v>REDACTED PERSONAL DATA</v>
      </c>
      <c r="L3639" s="18"/>
      <c r="M3639" s="18" t="str">
        <f>IFERROR(VLOOKUP(LEFT(I3639,7)+0,'[1]_Redacted Trans'!B$1:C$65536,2,0),Q3639)</f>
        <v>REDACTED PERSONAL DATA</v>
      </c>
      <c r="N3639" s="22" t="s">
        <v>110</v>
      </c>
      <c r="P3639" t="s">
        <v>143</v>
      </c>
      <c r="Q3639" t="s">
        <v>143</v>
      </c>
    </row>
    <row r="3640" spans="1:17" x14ac:dyDescent="0.2">
      <c r="A3640" s="3" t="s">
        <v>103</v>
      </c>
      <c r="B3640" s="3"/>
      <c r="C3640" s="18" t="s">
        <v>104</v>
      </c>
      <c r="D3640" s="18" t="s">
        <v>316</v>
      </c>
      <c r="E3640" s="18" t="s">
        <v>254</v>
      </c>
      <c r="F3640" s="18" t="s">
        <v>793</v>
      </c>
      <c r="G3640" s="19">
        <v>43963</v>
      </c>
      <c r="H3640" s="20" t="s">
        <v>409</v>
      </c>
      <c r="I3640" s="20" t="s">
        <v>8252</v>
      </c>
      <c r="J3640" s="21">
        <v>54.16</v>
      </c>
      <c r="K3640" s="18" t="str">
        <f>IFERROR(VLOOKUP(LEFT(I3640,7)+0,'[1]_Redacted Trans'!B$1:C$65536,2,0),P3640)</f>
        <v>2111202 - Trade UK</v>
      </c>
      <c r="L3640" s="18"/>
      <c r="M3640" s="18" t="str">
        <f>IFERROR(VLOOKUP(LEFT(I3640,7)+0,'[1]_Redacted Trans'!B$1:C$65536,2,0),Q3640)</f>
        <v>PLANNER</v>
      </c>
      <c r="N3640" s="22" t="s">
        <v>110</v>
      </c>
      <c r="P3640" t="s">
        <v>360</v>
      </c>
      <c r="Q3640" t="s">
        <v>6361</v>
      </c>
    </row>
    <row r="3641" spans="1:17" x14ac:dyDescent="0.2">
      <c r="A3641" s="3" t="s">
        <v>103</v>
      </c>
      <c r="B3641" s="3"/>
      <c r="C3641" s="18" t="s">
        <v>104</v>
      </c>
      <c r="D3641" s="18" t="s">
        <v>316</v>
      </c>
      <c r="E3641" s="18" t="s">
        <v>254</v>
      </c>
      <c r="F3641" s="18" t="s">
        <v>795</v>
      </c>
      <c r="G3641" s="19">
        <v>43963</v>
      </c>
      <c r="H3641" s="20" t="s">
        <v>409</v>
      </c>
      <c r="I3641" s="20" t="s">
        <v>8253</v>
      </c>
      <c r="J3641" s="21">
        <v>152.25</v>
      </c>
      <c r="K3641" s="18" t="str">
        <f>IFERROR(VLOOKUP(LEFT(I3641,7)+0,'[1]_Redacted Trans'!B$1:C$65536,2,0),P3641)</f>
        <v>2111202 - Trade UK</v>
      </c>
      <c r="L3641" s="18"/>
      <c r="M3641" s="18" t="str">
        <f>IFERROR(VLOOKUP(LEFT(I3641,7)+0,'[1]_Redacted Trans'!B$1:C$65536,2,0),Q3641)</f>
        <v>EMERGENCY CALL OUT STOCK</v>
      </c>
      <c r="N3641" s="22" t="s">
        <v>110</v>
      </c>
      <c r="P3641" t="s">
        <v>360</v>
      </c>
      <c r="Q3641" t="s">
        <v>8254</v>
      </c>
    </row>
    <row r="3642" spans="1:17" x14ac:dyDescent="0.2">
      <c r="A3642" s="3" t="s">
        <v>103</v>
      </c>
      <c r="B3642" s="3"/>
      <c r="C3642" s="18" t="s">
        <v>104</v>
      </c>
      <c r="D3642" s="18" t="s">
        <v>316</v>
      </c>
      <c r="E3642" s="18" t="s">
        <v>254</v>
      </c>
      <c r="F3642" s="18" t="s">
        <v>797</v>
      </c>
      <c r="G3642" s="19">
        <v>43963</v>
      </c>
      <c r="H3642" s="20" t="s">
        <v>409</v>
      </c>
      <c r="I3642" s="20" t="s">
        <v>8255</v>
      </c>
      <c r="J3642" s="21">
        <v>18.239999999999998</v>
      </c>
      <c r="K3642" s="18" t="str">
        <f>IFERROR(VLOOKUP(LEFT(I3642,7)+0,'[1]_Redacted Trans'!B$1:C$65536,2,0),P3642)</f>
        <v>2111202 - Trade UK</v>
      </c>
      <c r="L3642" s="18"/>
      <c r="M3642" s="18" t="str">
        <f>IFERROR(VLOOKUP(LEFT(I3642,7)+0,'[1]_Redacted Trans'!B$1:C$65536,2,0),Q3642)</f>
        <v>STORIES</v>
      </c>
      <c r="N3642" s="22" t="s">
        <v>110</v>
      </c>
      <c r="P3642" t="s">
        <v>360</v>
      </c>
      <c r="Q3642" t="s">
        <v>8256</v>
      </c>
    </row>
    <row r="3643" spans="1:17" x14ac:dyDescent="0.2">
      <c r="A3643" s="3" t="s">
        <v>103</v>
      </c>
      <c r="B3643" s="3"/>
      <c r="C3643" s="18" t="s">
        <v>104</v>
      </c>
      <c r="D3643" s="18" t="s">
        <v>316</v>
      </c>
      <c r="E3643" s="18" t="s">
        <v>254</v>
      </c>
      <c r="F3643" s="18" t="s">
        <v>408</v>
      </c>
      <c r="G3643" s="19">
        <v>43963</v>
      </c>
      <c r="H3643" s="20" t="s">
        <v>409</v>
      </c>
      <c r="I3643" s="20" t="s">
        <v>8257</v>
      </c>
      <c r="J3643" s="21">
        <v>133.58000000000001</v>
      </c>
      <c r="K3643" s="18" t="str">
        <f>IFERROR(VLOOKUP(LEFT(I3643,7)+0,'[1]_Redacted Trans'!B$1:C$65536,2,0),P3643)</f>
        <v>2111202 - Trade UK</v>
      </c>
      <c r="L3643" s="18"/>
      <c r="M3643" s="18" t="str">
        <f>IFERROR(VLOOKUP(LEFT(I3643,7)+0,'[1]_Redacted Trans'!B$1:C$65536,2,0),Q3643)</f>
        <v>VOID ITEMS</v>
      </c>
      <c r="N3643" s="22" t="s">
        <v>110</v>
      </c>
      <c r="P3643" t="s">
        <v>360</v>
      </c>
      <c r="Q3643" t="s">
        <v>920</v>
      </c>
    </row>
    <row r="3644" spans="1:17" x14ac:dyDescent="0.2">
      <c r="A3644" s="3" t="s">
        <v>103</v>
      </c>
      <c r="B3644" s="3"/>
      <c r="C3644" s="18" t="s">
        <v>104</v>
      </c>
      <c r="D3644" s="18" t="s">
        <v>316</v>
      </c>
      <c r="E3644" s="18" t="s">
        <v>254</v>
      </c>
      <c r="F3644" s="18" t="s">
        <v>408</v>
      </c>
      <c r="G3644" s="19">
        <v>43949</v>
      </c>
      <c r="H3644" s="20" t="s">
        <v>961</v>
      </c>
      <c r="I3644" s="20" t="s">
        <v>8258</v>
      </c>
      <c r="J3644" s="21">
        <v>69.61</v>
      </c>
      <c r="K3644" s="18" t="str">
        <f>IFERROR(VLOOKUP(LEFT(I3644,7)+0,'[1]_Redacted Trans'!B$1:C$65536,2,0),P3644)</f>
        <v>2119293 - Enterprise Rent-A-Car UK Ltd</v>
      </c>
      <c r="L3644" s="18"/>
      <c r="M3644" s="18" t="str">
        <f>IFERROR(VLOOKUP(LEFT(I3644,7)+0,'[1]_Redacted Trans'!B$1:C$65536,2,0),Q3644)</f>
        <v>VOID ITEMS</v>
      </c>
      <c r="N3644" s="22" t="s">
        <v>110</v>
      </c>
      <c r="P3644" t="s">
        <v>1052</v>
      </c>
      <c r="Q3644" t="s">
        <v>920</v>
      </c>
    </row>
    <row r="3645" spans="1:17" x14ac:dyDescent="0.2">
      <c r="A3645" s="3" t="s">
        <v>103</v>
      </c>
      <c r="B3645" s="3"/>
      <c r="C3645" s="18" t="s">
        <v>104</v>
      </c>
      <c r="D3645" s="18" t="s">
        <v>316</v>
      </c>
      <c r="E3645" s="18" t="s">
        <v>254</v>
      </c>
      <c r="F3645" s="18" t="s">
        <v>403</v>
      </c>
      <c r="G3645" s="19">
        <v>43963</v>
      </c>
      <c r="H3645" s="20" t="s">
        <v>1050</v>
      </c>
      <c r="I3645" s="20" t="s">
        <v>8259</v>
      </c>
      <c r="J3645" s="21">
        <v>1101.3900000000001</v>
      </c>
      <c r="K3645" s="18" t="str">
        <f>IFERROR(VLOOKUP(LEFT(I3645,7)+0,'[1]_Redacted Trans'!B$1:C$65536,2,0),P3645)</f>
        <v>2115027 - Enterprise Rent A Car</v>
      </c>
      <c r="L3645" s="18"/>
      <c r="M3645" s="18" t="str">
        <f>IFERROR(VLOOKUP(LEFT(I3645,7)+0,'[1]_Redacted Trans'!B$1:C$65536,2,0),Q3645)</f>
        <v>VAN RENTAL</v>
      </c>
      <c r="N3645" s="22" t="s">
        <v>110</v>
      </c>
      <c r="P3645" t="s">
        <v>406</v>
      </c>
      <c r="Q3645" t="s">
        <v>1053</v>
      </c>
    </row>
    <row r="3646" spans="1:17" x14ac:dyDescent="0.2">
      <c r="A3646" s="3" t="s">
        <v>103</v>
      </c>
      <c r="B3646" s="3"/>
      <c r="C3646" s="18" t="s">
        <v>104</v>
      </c>
      <c r="D3646" s="18" t="s">
        <v>153</v>
      </c>
      <c r="E3646" s="18" t="s">
        <v>154</v>
      </c>
      <c r="F3646" s="18" t="s">
        <v>140</v>
      </c>
      <c r="G3646" s="19">
        <v>43963</v>
      </c>
      <c r="H3646" s="20" t="s">
        <v>1026</v>
      </c>
      <c r="I3646" s="20" t="s">
        <v>8260</v>
      </c>
      <c r="J3646" s="21">
        <v>1440.5</v>
      </c>
      <c r="K3646" s="18" t="str">
        <f>IFERROR(VLOOKUP(LEFT(I3646,7)+0,'[1]_Redacted Trans'!B$1:C$65536,2,0),P3646)</f>
        <v>REDACTED PERSONAL DATA</v>
      </c>
      <c r="L3646" s="18">
        <v>4426336</v>
      </c>
      <c r="M3646" s="18" t="str">
        <f>IFERROR(VLOOKUP(LEFT(I3646,7)+0,'[1]_Redacted Trans'!B$1:C$65536,2,0),Q3646)</f>
        <v>REDACTED PERSONAL DATA</v>
      </c>
      <c r="N3646" s="22" t="s">
        <v>110</v>
      </c>
      <c r="P3646" t="s">
        <v>143</v>
      </c>
      <c r="Q3646" t="s">
        <v>143</v>
      </c>
    </row>
    <row r="3647" spans="1:17" x14ac:dyDescent="0.2">
      <c r="A3647" s="3" t="s">
        <v>103</v>
      </c>
      <c r="B3647" s="3"/>
      <c r="C3647" s="18" t="s">
        <v>104</v>
      </c>
      <c r="D3647" s="18" t="s">
        <v>239</v>
      </c>
      <c r="E3647" s="18" t="s">
        <v>302</v>
      </c>
      <c r="F3647" s="18" t="s">
        <v>1009</v>
      </c>
      <c r="G3647" s="19">
        <v>43963</v>
      </c>
      <c r="H3647" s="20" t="s">
        <v>8261</v>
      </c>
      <c r="I3647" s="20" t="s">
        <v>8262</v>
      </c>
      <c r="J3647" s="21">
        <v>83.69</v>
      </c>
      <c r="K3647" s="18" t="str">
        <f>IFERROR(VLOOKUP(LEFT(I3647,7)+0,'[1]_Redacted Trans'!B$1:C$65536,2,0),P3647)</f>
        <v>2100009 - ATS Euromaster Ltd</v>
      </c>
      <c r="L3647" s="18"/>
      <c r="M3647" s="18" t="str">
        <f>IFERROR(VLOOKUP(LEFT(I3647,7)+0,'[1]_Redacted Trans'!B$1:C$65536,2,0),Q3647)</f>
        <v>AY17 XXD</v>
      </c>
      <c r="N3647" s="22" t="s">
        <v>110</v>
      </c>
      <c r="P3647" t="s">
        <v>1311</v>
      </c>
      <c r="Q3647" t="s">
        <v>8263</v>
      </c>
    </row>
    <row r="3648" spans="1:17" x14ac:dyDescent="0.2">
      <c r="A3648" s="3" t="s">
        <v>103</v>
      </c>
      <c r="B3648" s="3"/>
      <c r="C3648" s="18" t="s">
        <v>104</v>
      </c>
      <c r="D3648" s="18" t="s">
        <v>239</v>
      </c>
      <c r="E3648" s="18" t="s">
        <v>302</v>
      </c>
      <c r="F3648" s="18" t="s">
        <v>1009</v>
      </c>
      <c r="G3648" s="19">
        <v>43963</v>
      </c>
      <c r="H3648" s="20" t="s">
        <v>8261</v>
      </c>
      <c r="I3648" s="20" t="s">
        <v>8264</v>
      </c>
      <c r="J3648" s="21">
        <v>40</v>
      </c>
      <c r="K3648" s="18" t="str">
        <f>IFERROR(VLOOKUP(LEFT(I3648,7)+0,'[1]_Redacted Trans'!B$1:C$65536,2,0),P3648)</f>
        <v>2100009 - ATS Euromaster Ltd</v>
      </c>
      <c r="L3648" s="18"/>
      <c r="M3648" s="18" t="str">
        <f>IFERROR(VLOOKUP(LEFT(I3648,7)+0,'[1]_Redacted Trans'!B$1:C$65536,2,0),Q3648)</f>
        <v>AY17 XXD</v>
      </c>
      <c r="N3648" s="22" t="s">
        <v>110</v>
      </c>
      <c r="P3648" t="s">
        <v>1311</v>
      </c>
      <c r="Q3648" t="s">
        <v>8263</v>
      </c>
    </row>
    <row r="3649" spans="1:17" x14ac:dyDescent="0.2">
      <c r="A3649" s="3" t="s">
        <v>103</v>
      </c>
      <c r="B3649" s="3"/>
      <c r="C3649" s="18" t="s">
        <v>104</v>
      </c>
      <c r="D3649" s="18" t="s">
        <v>239</v>
      </c>
      <c r="E3649" s="18" t="s">
        <v>270</v>
      </c>
      <c r="F3649" s="18" t="s">
        <v>144</v>
      </c>
      <c r="G3649" s="19">
        <v>43963</v>
      </c>
      <c r="H3649" s="20" t="s">
        <v>8265</v>
      </c>
      <c r="I3649" s="20" t="s">
        <v>8266</v>
      </c>
      <c r="J3649" s="21">
        <v>123</v>
      </c>
      <c r="K3649" s="18" t="str">
        <f>IFERROR(VLOOKUP(LEFT(I3649,7)+0,'[1]_Redacted Trans'!B$1:C$65536,2,0),P3649)</f>
        <v>2101265 - Silverton Aggregates Ltd</v>
      </c>
      <c r="L3649" s="18"/>
      <c r="M3649" s="18" t="str">
        <f>IFERROR(VLOOKUP(LEFT(I3649,7)+0,'[1]_Redacted Trans'!B$1:C$65536,2,0),Q3649)</f>
        <v>SOIL</v>
      </c>
      <c r="N3649" s="22" t="s">
        <v>110</v>
      </c>
      <c r="P3649" t="s">
        <v>1594</v>
      </c>
      <c r="Q3649" t="s">
        <v>1737</v>
      </c>
    </row>
    <row r="3650" spans="1:17" x14ac:dyDescent="0.2">
      <c r="A3650" s="3" t="s">
        <v>103</v>
      </c>
      <c r="B3650" s="3"/>
      <c r="C3650" s="18" t="s">
        <v>104</v>
      </c>
      <c r="D3650" s="18" t="s">
        <v>239</v>
      </c>
      <c r="E3650" s="18" t="s">
        <v>270</v>
      </c>
      <c r="F3650" s="18" t="s">
        <v>144</v>
      </c>
      <c r="G3650" s="19">
        <v>43963</v>
      </c>
      <c r="H3650" s="20" t="s">
        <v>8267</v>
      </c>
      <c r="I3650" s="20" t="s">
        <v>8268</v>
      </c>
      <c r="J3650" s="21">
        <v>97</v>
      </c>
      <c r="K3650" s="18" t="str">
        <f>IFERROR(VLOOKUP(LEFT(I3650,7)+0,'[1]_Redacted Trans'!B$1:C$65536,2,0),P3650)</f>
        <v>2119596 - Tudor Environmental</v>
      </c>
      <c r="L3650" s="18">
        <v>8693251</v>
      </c>
      <c r="M3650" s="18" t="str">
        <f>IFERROR(VLOOKUP(LEFT(I3650,7)+0,'[1]_Redacted Trans'!B$1:C$65536,2,0),Q3650)</f>
        <v>LITTER PICKERS</v>
      </c>
      <c r="N3650" s="22" t="s">
        <v>110</v>
      </c>
      <c r="P3650" t="s">
        <v>8269</v>
      </c>
      <c r="Q3650" t="s">
        <v>8270</v>
      </c>
    </row>
    <row r="3651" spans="1:17" x14ac:dyDescent="0.2">
      <c r="A3651" s="3" t="s">
        <v>103</v>
      </c>
      <c r="B3651" s="3"/>
      <c r="C3651" s="18" t="s">
        <v>104</v>
      </c>
      <c r="D3651" s="18" t="s">
        <v>138</v>
      </c>
      <c r="E3651" s="18" t="s">
        <v>1209</v>
      </c>
      <c r="F3651" s="18" t="s">
        <v>281</v>
      </c>
      <c r="G3651" s="19">
        <v>43963</v>
      </c>
      <c r="H3651" s="20" t="s">
        <v>8271</v>
      </c>
      <c r="I3651" s="20" t="s">
        <v>8272</v>
      </c>
      <c r="J3651" s="21">
        <v>100</v>
      </c>
      <c r="K3651" s="18" t="str">
        <f>IFERROR(VLOOKUP(LEFT(I3651,7)+0,'[1]_Redacted Trans'!B$1:C$65536,2,0),P3651)</f>
        <v>2102946 - Anglian Radio Limited</v>
      </c>
      <c r="L3651" s="18"/>
      <c r="M3651" s="18" t="str">
        <f>IFERROR(VLOOKUP(LEFT(I3651,7)+0,'[1]_Redacted Trans'!B$1:C$65536,2,0),Q3651)</f>
        <v>ADDITIONS TO ADVERT</v>
      </c>
      <c r="N3651" s="22" t="s">
        <v>110</v>
      </c>
      <c r="P3651" t="s">
        <v>5835</v>
      </c>
      <c r="Q3651" t="s">
        <v>8273</v>
      </c>
    </row>
    <row r="3652" spans="1:17" x14ac:dyDescent="0.2">
      <c r="A3652" s="3" t="s">
        <v>103</v>
      </c>
      <c r="B3652" s="3"/>
      <c r="C3652" s="18" t="s">
        <v>104</v>
      </c>
      <c r="D3652" s="18" t="s">
        <v>168</v>
      </c>
      <c r="E3652" s="18" t="s">
        <v>128</v>
      </c>
      <c r="F3652" s="18" t="s">
        <v>129</v>
      </c>
      <c r="G3652" s="19">
        <v>43963</v>
      </c>
      <c r="H3652" s="20" t="s">
        <v>8274</v>
      </c>
      <c r="I3652" s="20" t="s">
        <v>8275</v>
      </c>
      <c r="J3652" s="21">
        <v>1120</v>
      </c>
      <c r="K3652" s="18" t="str">
        <f>IFERROR(VLOOKUP(LEFT(I3652,7)+0,'[1]_Redacted Trans'!B$1:C$65536,2,0),P3652)</f>
        <v>REDACTED PERSONAL DATA</v>
      </c>
      <c r="L3652" s="18"/>
      <c r="M3652" s="18" t="str">
        <f>IFERROR(VLOOKUP(LEFT(I3652,7)+0,'[1]_Redacted Trans'!B$1:C$65536,2,0),Q3652)</f>
        <v>REDACTED PERSONAL DATA</v>
      </c>
      <c r="N3652" s="22" t="s">
        <v>110</v>
      </c>
      <c r="P3652" t="s">
        <v>143</v>
      </c>
      <c r="Q3652" t="s">
        <v>143</v>
      </c>
    </row>
    <row r="3653" spans="1:17" x14ac:dyDescent="0.2">
      <c r="A3653" s="3" t="s">
        <v>103</v>
      </c>
      <c r="B3653" s="3"/>
      <c r="C3653" s="18" t="s">
        <v>104</v>
      </c>
      <c r="D3653" s="18" t="s">
        <v>168</v>
      </c>
      <c r="E3653" s="18" t="s">
        <v>128</v>
      </c>
      <c r="F3653" s="18" t="s">
        <v>129</v>
      </c>
      <c r="G3653" s="19">
        <v>43963</v>
      </c>
      <c r="H3653" s="20" t="s">
        <v>8274</v>
      </c>
      <c r="I3653" s="20" t="s">
        <v>8276</v>
      </c>
      <c r="J3653" s="21">
        <v>280</v>
      </c>
      <c r="K3653" s="18" t="str">
        <f>IFERROR(VLOOKUP(LEFT(I3653,7)+0,'[1]_Redacted Trans'!B$1:C$65536,2,0),P3653)</f>
        <v>REDACTED PERSONAL DATA</v>
      </c>
      <c r="L3653" s="18"/>
      <c r="M3653" s="18" t="str">
        <f>IFERROR(VLOOKUP(LEFT(I3653,7)+0,'[1]_Redacted Trans'!B$1:C$65536,2,0),Q3653)</f>
        <v>REDACTED PERSONAL DATA</v>
      </c>
      <c r="N3653" s="22" t="s">
        <v>110</v>
      </c>
      <c r="P3653" t="s">
        <v>143</v>
      </c>
      <c r="Q3653" t="s">
        <v>143</v>
      </c>
    </row>
    <row r="3654" spans="1:17" x14ac:dyDescent="0.2">
      <c r="A3654" s="3" t="s">
        <v>103</v>
      </c>
      <c r="B3654" s="3"/>
      <c r="C3654" s="18" t="s">
        <v>104</v>
      </c>
      <c r="D3654" s="18" t="s">
        <v>168</v>
      </c>
      <c r="E3654" s="18" t="s">
        <v>128</v>
      </c>
      <c r="F3654" s="18" t="s">
        <v>129</v>
      </c>
      <c r="G3654" s="19">
        <v>43963</v>
      </c>
      <c r="H3654" s="20" t="s">
        <v>8274</v>
      </c>
      <c r="I3654" s="20" t="s">
        <v>8277</v>
      </c>
      <c r="J3654" s="21">
        <v>588</v>
      </c>
      <c r="K3654" s="18" t="str">
        <f>IFERROR(VLOOKUP(LEFT(I3654,7)+0,'[1]_Redacted Trans'!B$1:C$65536,2,0),P3654)</f>
        <v>REDACTED PERSONAL DATA</v>
      </c>
      <c r="L3654" s="18"/>
      <c r="M3654" s="18" t="str">
        <f>IFERROR(VLOOKUP(LEFT(I3654,7)+0,'[1]_Redacted Trans'!B$1:C$65536,2,0),Q3654)</f>
        <v>REDACTED PERSONAL DATA</v>
      </c>
      <c r="N3654" s="22" t="s">
        <v>110</v>
      </c>
      <c r="P3654" t="s">
        <v>143</v>
      </c>
      <c r="Q3654" t="s">
        <v>143</v>
      </c>
    </row>
    <row r="3655" spans="1:17" x14ac:dyDescent="0.2">
      <c r="A3655" s="3" t="s">
        <v>103</v>
      </c>
      <c r="B3655" s="3"/>
      <c r="C3655" s="18" t="s">
        <v>104</v>
      </c>
      <c r="D3655" s="18" t="s">
        <v>168</v>
      </c>
      <c r="E3655" s="18" t="s">
        <v>128</v>
      </c>
      <c r="F3655" s="18" t="s">
        <v>129</v>
      </c>
      <c r="G3655" s="19">
        <v>43963</v>
      </c>
      <c r="H3655" s="20" t="s">
        <v>8274</v>
      </c>
      <c r="I3655" s="20" t="s">
        <v>8278</v>
      </c>
      <c r="J3655" s="21">
        <v>147</v>
      </c>
      <c r="K3655" s="18" t="str">
        <f>IFERROR(VLOOKUP(LEFT(I3655,7)+0,'[1]_Redacted Trans'!B$1:C$65536,2,0),P3655)</f>
        <v>REDACTED PERSONAL DATA</v>
      </c>
      <c r="L3655" s="18"/>
      <c r="M3655" s="18" t="str">
        <f>IFERROR(VLOOKUP(LEFT(I3655,7)+0,'[1]_Redacted Trans'!B$1:C$65536,2,0),Q3655)</f>
        <v>REDACTED PERSONAL DATA</v>
      </c>
      <c r="N3655" s="22" t="s">
        <v>110</v>
      </c>
      <c r="P3655" t="s">
        <v>143</v>
      </c>
      <c r="Q3655" t="s">
        <v>143</v>
      </c>
    </row>
    <row r="3656" spans="1:17" x14ac:dyDescent="0.2">
      <c r="A3656" s="3" t="s">
        <v>103</v>
      </c>
      <c r="B3656" s="3"/>
      <c r="C3656" s="18" t="s">
        <v>104</v>
      </c>
      <c r="D3656" s="18" t="s">
        <v>182</v>
      </c>
      <c r="E3656" s="18" t="s">
        <v>353</v>
      </c>
      <c r="F3656" s="18" t="s">
        <v>170</v>
      </c>
      <c r="G3656" s="19">
        <v>43963</v>
      </c>
      <c r="H3656" s="20" t="s">
        <v>1476</v>
      </c>
      <c r="I3656" s="20" t="s">
        <v>8279</v>
      </c>
      <c r="J3656" s="21">
        <v>604.62</v>
      </c>
      <c r="K3656" s="18" t="str">
        <f>IFERROR(VLOOKUP(LEFT(I3656,7)+0,'[1]_Redacted Trans'!B$1:C$65536,2,0),P3656)</f>
        <v>2101297 - SP Services</v>
      </c>
      <c r="L3656" s="18"/>
      <c r="M3656" s="18" t="str">
        <f>IFERROR(VLOOKUP(LEFT(I3656,7)+0,'[1]_Redacted Trans'!B$1:C$65536,2,0),Q3656)</f>
        <v>FIRST AID SUPPLIES</v>
      </c>
      <c r="N3656" s="22" t="s">
        <v>110</v>
      </c>
      <c r="P3656" t="s">
        <v>1478</v>
      </c>
      <c r="Q3656" t="s">
        <v>5653</v>
      </c>
    </row>
    <row r="3657" spans="1:17" x14ac:dyDescent="0.2">
      <c r="A3657" s="3" t="s">
        <v>103</v>
      </c>
      <c r="B3657" s="3"/>
      <c r="C3657" s="18" t="s">
        <v>104</v>
      </c>
      <c r="D3657" s="18" t="s">
        <v>168</v>
      </c>
      <c r="E3657" s="18" t="s">
        <v>128</v>
      </c>
      <c r="F3657" s="18" t="s">
        <v>129</v>
      </c>
      <c r="G3657" s="19">
        <v>43963</v>
      </c>
      <c r="H3657" s="20" t="s">
        <v>8274</v>
      </c>
      <c r="I3657" s="20" t="s">
        <v>8280</v>
      </c>
      <c r="J3657" s="21">
        <v>420</v>
      </c>
      <c r="K3657" s="18" t="str">
        <f>IFERROR(VLOOKUP(LEFT(I3657,7)+0,'[1]_Redacted Trans'!B$1:C$65536,2,0),P3657)</f>
        <v>REDACTED PERSONAL DATA</v>
      </c>
      <c r="L3657" s="18"/>
      <c r="M3657" s="18" t="str">
        <f>IFERROR(VLOOKUP(LEFT(I3657,7)+0,'[1]_Redacted Trans'!B$1:C$65536,2,0),Q3657)</f>
        <v>REDACTED PERSONAL DATA</v>
      </c>
      <c r="N3657" s="22" t="s">
        <v>110</v>
      </c>
      <c r="P3657" t="s">
        <v>143</v>
      </c>
      <c r="Q3657" t="s">
        <v>143</v>
      </c>
    </row>
    <row r="3658" spans="1:17" x14ac:dyDescent="0.2">
      <c r="A3658" s="3" t="s">
        <v>103</v>
      </c>
      <c r="B3658" s="3"/>
      <c r="C3658" s="18" t="s">
        <v>104</v>
      </c>
      <c r="D3658" s="18" t="s">
        <v>239</v>
      </c>
      <c r="E3658" s="18" t="s">
        <v>1994</v>
      </c>
      <c r="F3658" s="18" t="s">
        <v>198</v>
      </c>
      <c r="G3658" s="19">
        <v>43963</v>
      </c>
      <c r="H3658" s="20" t="s">
        <v>8281</v>
      </c>
      <c r="I3658" s="20" t="s">
        <v>8282</v>
      </c>
      <c r="J3658" s="21">
        <v>390</v>
      </c>
      <c r="K3658" s="18" t="str">
        <f>IFERROR(VLOOKUP(LEFT(I3658,7)+0,'[1]_Redacted Trans'!B$1:C$65536,2,0),P3658)</f>
        <v>2100967 - N Rudelhoff</v>
      </c>
      <c r="L3658" s="18"/>
      <c r="M3658" s="18" t="str">
        <f>IFERROR(VLOOKUP(LEFT(I3658,7)+0,'[1]_Redacted Trans'!B$1:C$65536,2,0),Q3658)</f>
        <v>ELECTRICAL WORKS</v>
      </c>
      <c r="N3658" s="22" t="s">
        <v>110</v>
      </c>
      <c r="P3658" t="s">
        <v>1500</v>
      </c>
      <c r="Q3658" t="s">
        <v>7421</v>
      </c>
    </row>
    <row r="3659" spans="1:17" x14ac:dyDescent="0.2">
      <c r="A3659" s="3" t="s">
        <v>103</v>
      </c>
      <c r="B3659" s="3"/>
      <c r="C3659" s="18" t="s">
        <v>104</v>
      </c>
      <c r="D3659" s="18" t="s">
        <v>239</v>
      </c>
      <c r="E3659" s="18" t="s">
        <v>270</v>
      </c>
      <c r="F3659" s="18" t="s">
        <v>512</v>
      </c>
      <c r="G3659" s="19">
        <v>43963</v>
      </c>
      <c r="H3659" s="20" t="s">
        <v>8283</v>
      </c>
      <c r="I3659" s="20" t="s">
        <v>8284</v>
      </c>
      <c r="J3659" s="21">
        <v>199</v>
      </c>
      <c r="K3659" s="18" t="str">
        <f>IFERROR(VLOOKUP(LEFT(I3659,7)+0,'[1]_Redacted Trans'!B$1:C$65536,2,0),P3659)</f>
        <v>2100967 - N Rudelhoff</v>
      </c>
      <c r="L3659" s="18"/>
      <c r="M3659" s="18" t="str">
        <f>IFERROR(VLOOKUP(LEFT(I3659,7)+0,'[1]_Redacted Trans'!B$1:C$65536,2,0),Q3659)</f>
        <v>MEMORIAL LIGHT REPAIRS</v>
      </c>
      <c r="N3659" s="22" t="s">
        <v>110</v>
      </c>
      <c r="P3659" t="s">
        <v>1500</v>
      </c>
      <c r="Q3659" t="s">
        <v>8285</v>
      </c>
    </row>
    <row r="3660" spans="1:17" x14ac:dyDescent="0.2">
      <c r="A3660" s="3" t="s">
        <v>103</v>
      </c>
      <c r="B3660" s="3"/>
      <c r="C3660" s="18" t="s">
        <v>104</v>
      </c>
      <c r="D3660" s="18" t="s">
        <v>147</v>
      </c>
      <c r="E3660" s="18" t="s">
        <v>503</v>
      </c>
      <c r="F3660" s="18" t="s">
        <v>281</v>
      </c>
      <c r="G3660" s="19">
        <v>43963</v>
      </c>
      <c r="H3660" s="20" t="s">
        <v>8286</v>
      </c>
      <c r="I3660" s="20" t="s">
        <v>8287</v>
      </c>
      <c r="J3660" s="21">
        <v>300</v>
      </c>
      <c r="K3660" s="18" t="str">
        <f>IFERROR(VLOOKUP(LEFT(I3660,7)+0,'[1]_Redacted Trans'!B$1:C$65536,2,0),P3660)</f>
        <v>2113536 - Newsquest Media Group</v>
      </c>
      <c r="L3660" s="18"/>
      <c r="M3660" s="18" t="str">
        <f>IFERROR(VLOOKUP(LEFT(I3660,7)+0,'[1]_Redacted Trans'!B$1:C$65536,2,0),Q3660)</f>
        <v>COVID 19 RELATED PUBLICATIONS (2)</v>
      </c>
      <c r="N3660" s="22" t="s">
        <v>110</v>
      </c>
      <c r="P3660" t="s">
        <v>506</v>
      </c>
      <c r="Q3660" t="s">
        <v>8288</v>
      </c>
    </row>
    <row r="3661" spans="1:17" x14ac:dyDescent="0.2">
      <c r="A3661" s="3" t="s">
        <v>103</v>
      </c>
      <c r="B3661" s="3"/>
      <c r="C3661" s="18" t="s">
        <v>104</v>
      </c>
      <c r="D3661" s="18" t="s">
        <v>147</v>
      </c>
      <c r="E3661" s="18" t="s">
        <v>503</v>
      </c>
      <c r="F3661" s="18" t="s">
        <v>281</v>
      </c>
      <c r="G3661" s="19">
        <v>43963</v>
      </c>
      <c r="H3661" s="20" t="s">
        <v>8286</v>
      </c>
      <c r="I3661" s="20" t="s">
        <v>8289</v>
      </c>
      <c r="J3661" s="21">
        <v>737.76</v>
      </c>
      <c r="K3661" s="18" t="str">
        <f>IFERROR(VLOOKUP(LEFT(I3661,7)+0,'[1]_Redacted Trans'!B$1:C$65536,2,0),P3661)</f>
        <v>2113536 - Newsquest Media Group</v>
      </c>
      <c r="L3661" s="18"/>
      <c r="M3661" s="18" t="str">
        <f>IFERROR(VLOOKUP(LEFT(I3661,7)+0,'[1]_Redacted Trans'!B$1:C$65536,2,0),Q3661)</f>
        <v>COVID-19 RELATED PUBLICATIONS</v>
      </c>
      <c r="N3661" s="22" t="s">
        <v>110</v>
      </c>
      <c r="P3661" t="s">
        <v>506</v>
      </c>
      <c r="Q3661" t="s">
        <v>8290</v>
      </c>
    </row>
    <row r="3662" spans="1:17" x14ac:dyDescent="0.2">
      <c r="A3662" s="3" t="s">
        <v>103</v>
      </c>
      <c r="B3662" s="3"/>
      <c r="C3662" s="18" t="s">
        <v>104</v>
      </c>
      <c r="D3662" s="18" t="s">
        <v>147</v>
      </c>
      <c r="E3662" s="18" t="s">
        <v>503</v>
      </c>
      <c r="F3662" s="18" t="s">
        <v>281</v>
      </c>
      <c r="G3662" s="19">
        <v>43963</v>
      </c>
      <c r="H3662" s="20" t="s">
        <v>8291</v>
      </c>
      <c r="I3662" s="20" t="s">
        <v>8292</v>
      </c>
      <c r="J3662" s="21">
        <v>495</v>
      </c>
      <c r="K3662" s="18" t="str">
        <f>IFERROR(VLOOKUP(LEFT(I3662,7)+0,'[1]_Redacted Trans'!B$1:C$65536,2,0),P3662)</f>
        <v>2113700 - PJR Communications Ltd</v>
      </c>
      <c r="L3662" s="18"/>
      <c r="M3662" s="18" t="str">
        <f>IFERROR(VLOOKUP(LEFT(I3662,7)+0,'[1]_Redacted Trans'!B$1:C$65536,2,0),Q3662)</f>
        <v>full-page advert in summer 2020 issue of business time in essex</v>
      </c>
      <c r="N3662" s="22" t="s">
        <v>110</v>
      </c>
      <c r="P3662" t="s">
        <v>8293</v>
      </c>
      <c r="Q3662" t="s">
        <v>8294</v>
      </c>
    </row>
    <row r="3663" spans="1:17" x14ac:dyDescent="0.2">
      <c r="A3663" s="3" t="s">
        <v>103</v>
      </c>
      <c r="B3663" s="3"/>
      <c r="C3663" s="18" t="s">
        <v>104</v>
      </c>
      <c r="D3663" s="18" t="s">
        <v>147</v>
      </c>
      <c r="E3663" s="18" t="s">
        <v>2210</v>
      </c>
      <c r="F3663" s="18" t="s">
        <v>163</v>
      </c>
      <c r="G3663" s="19">
        <v>43963</v>
      </c>
      <c r="H3663" s="20" t="s">
        <v>8295</v>
      </c>
      <c r="I3663" s="20" t="s">
        <v>8296</v>
      </c>
      <c r="J3663" s="21">
        <v>13.05</v>
      </c>
      <c r="K3663" s="18" t="str">
        <f>IFERROR(VLOOKUP(LEFT(I3663,7)+0,'[1]_Redacted Trans'!B$1:C$65536,2,0),P3663)</f>
        <v>2107546 - XMA Limited</v>
      </c>
      <c r="L3663" s="18"/>
      <c r="M3663" s="18" t="str">
        <f>IFERROR(VLOOKUP(LEFT(I3663,7)+0,'[1]_Redacted Trans'!B$1:C$65536,2,0),Q3663)</f>
        <v>INK FOR CAREER TRACK</v>
      </c>
      <c r="N3663" s="22" t="s">
        <v>110</v>
      </c>
      <c r="P3663" t="s">
        <v>5656</v>
      </c>
      <c r="Q3663" t="s">
        <v>8297</v>
      </c>
    </row>
    <row r="3664" spans="1:17" x14ac:dyDescent="0.2">
      <c r="A3664" s="3" t="s">
        <v>103</v>
      </c>
      <c r="B3664" s="3"/>
      <c r="C3664" s="18" t="s">
        <v>104</v>
      </c>
      <c r="D3664" s="18" t="s">
        <v>147</v>
      </c>
      <c r="E3664" s="18" t="s">
        <v>148</v>
      </c>
      <c r="F3664" s="18" t="s">
        <v>149</v>
      </c>
      <c r="G3664" s="19">
        <v>43963</v>
      </c>
      <c r="H3664" s="20" t="s">
        <v>8298</v>
      </c>
      <c r="I3664" s="20" t="s">
        <v>8299</v>
      </c>
      <c r="J3664" s="21">
        <v>480</v>
      </c>
      <c r="K3664" s="18" t="str">
        <f>IFERROR(VLOOKUP(LEFT(I3664,7)+0,'[1]_Redacted Trans'!B$1:C$65536,2,0),P3664)</f>
        <v>2115735 - Association of Democratic Officers</v>
      </c>
      <c r="L3664" s="18"/>
      <c r="M3664" s="18" t="str">
        <f>IFERROR(VLOOKUP(LEFT(I3664,7)+0,'[1]_Redacted Trans'!B$1:C$65536,2,0),Q3664)</f>
        <v>JOB ADVERT WITH E-ALERT (MEMBER RATE) FOR A COMITTEE SERVICES OFFICER</v>
      </c>
      <c r="N3664" s="22" t="s">
        <v>110</v>
      </c>
      <c r="P3664" t="s">
        <v>8300</v>
      </c>
      <c r="Q3664" t="s">
        <v>8301</v>
      </c>
    </row>
    <row r="3665" spans="1:17" x14ac:dyDescent="0.2">
      <c r="A3665" s="3" t="s">
        <v>103</v>
      </c>
      <c r="B3665" s="3"/>
      <c r="C3665" s="18" t="s">
        <v>104</v>
      </c>
      <c r="D3665" s="18" t="s">
        <v>316</v>
      </c>
      <c r="E3665" s="18" t="s">
        <v>825</v>
      </c>
      <c r="F3665" s="18" t="s">
        <v>318</v>
      </c>
      <c r="G3665" s="19">
        <v>43963</v>
      </c>
      <c r="H3665" s="20" t="s">
        <v>8302</v>
      </c>
      <c r="I3665" s="20" t="s">
        <v>8303</v>
      </c>
      <c r="J3665" s="21">
        <v>199909.64</v>
      </c>
      <c r="K3665" s="18" t="str">
        <f>IFERROR(VLOOKUP(LEFT(I3665,7)+0,'[1]_Redacted Trans'!B$1:C$65536,2,0),P3665)</f>
        <v>2118073 - Accord Housing Association Ltd</v>
      </c>
      <c r="L3665" s="18"/>
      <c r="M3665" s="18" t="str">
        <f>IFERROR(VLOOKUP(LEFT(I3665,7)+0,'[1]_Redacted Trans'!B$1:C$65536,2,0),Q3665)</f>
        <v>LOTUS WAY PROJECT</v>
      </c>
      <c r="N3665" s="22" t="s">
        <v>110</v>
      </c>
      <c r="P3665" t="s">
        <v>8304</v>
      </c>
      <c r="Q3665" t="s">
        <v>8305</v>
      </c>
    </row>
    <row r="3666" spans="1:17" x14ac:dyDescent="0.2">
      <c r="A3666" s="3" t="s">
        <v>103</v>
      </c>
      <c r="B3666" s="3"/>
      <c r="C3666" s="18" t="s">
        <v>104</v>
      </c>
      <c r="D3666" s="18" t="s">
        <v>147</v>
      </c>
      <c r="E3666" s="18" t="s">
        <v>286</v>
      </c>
      <c r="F3666" s="18" t="s">
        <v>5555</v>
      </c>
      <c r="G3666" s="19">
        <v>43963</v>
      </c>
      <c r="H3666" s="20" t="s">
        <v>5556</v>
      </c>
      <c r="I3666" s="20" t="s">
        <v>8306</v>
      </c>
      <c r="J3666" s="21">
        <v>40</v>
      </c>
      <c r="K3666" s="18" t="str">
        <f>IFERROR(VLOOKUP(LEFT(I3666,7)+0,'[1]_Redacted Trans'!B$1:C$65536,2,0),P3666)</f>
        <v>2118060 - eSafeguarding Ltd</v>
      </c>
      <c r="L3666" s="18">
        <v>8381838</v>
      </c>
      <c r="M3666" s="18" t="str">
        <f>IFERROR(VLOOKUP(LEFT(I3666,7)+0,'[1]_Redacted Trans'!B$1:C$65536,2,0),Q3666)</f>
        <v>ESAFEGUARDING DBS SERVICES APR-20</v>
      </c>
      <c r="N3666" s="22" t="s">
        <v>110</v>
      </c>
      <c r="P3666" t="s">
        <v>5558</v>
      </c>
      <c r="Q3666" t="s">
        <v>8307</v>
      </c>
    </row>
    <row r="3667" spans="1:17" x14ac:dyDescent="0.2">
      <c r="A3667" s="3" t="s">
        <v>103</v>
      </c>
      <c r="B3667" s="3"/>
      <c r="C3667" s="18" t="s">
        <v>104</v>
      </c>
      <c r="D3667" s="18" t="s">
        <v>147</v>
      </c>
      <c r="E3667" s="18" t="s">
        <v>286</v>
      </c>
      <c r="F3667" s="18" t="s">
        <v>5555</v>
      </c>
      <c r="G3667" s="19">
        <v>43963</v>
      </c>
      <c r="H3667" s="20" t="s">
        <v>5556</v>
      </c>
      <c r="I3667" s="20" t="s">
        <v>8308</v>
      </c>
      <c r="J3667" s="21">
        <v>6.5</v>
      </c>
      <c r="K3667" s="18" t="str">
        <f>IFERROR(VLOOKUP(LEFT(I3667,7)+0,'[1]_Redacted Trans'!B$1:C$65536,2,0),P3667)</f>
        <v>2118060 - eSafeguarding Ltd</v>
      </c>
      <c r="L3667" s="18">
        <v>8381838</v>
      </c>
      <c r="M3667" s="18" t="str">
        <f>IFERROR(VLOOKUP(LEFT(I3667,7)+0,'[1]_Redacted Trans'!B$1:C$65536,2,0),Q3667)</f>
        <v>ESAFEGUARDING DBS SERVICES APR-20</v>
      </c>
      <c r="N3667" s="22" t="s">
        <v>110</v>
      </c>
      <c r="P3667" t="s">
        <v>5558</v>
      </c>
      <c r="Q3667" t="s">
        <v>8307</v>
      </c>
    </row>
    <row r="3668" spans="1:17" x14ac:dyDescent="0.2">
      <c r="A3668" s="3" t="s">
        <v>103</v>
      </c>
      <c r="B3668" s="3"/>
      <c r="C3668" s="18" t="s">
        <v>104</v>
      </c>
      <c r="D3668" s="18" t="s">
        <v>182</v>
      </c>
      <c r="E3668" s="18" t="s">
        <v>200</v>
      </c>
      <c r="F3668" s="18" t="s">
        <v>512</v>
      </c>
      <c r="G3668" s="19">
        <v>43963</v>
      </c>
      <c r="H3668" s="20" t="s">
        <v>1502</v>
      </c>
      <c r="I3668" s="20" t="s">
        <v>8309</v>
      </c>
      <c r="J3668" s="21">
        <v>864</v>
      </c>
      <c r="K3668" s="18" t="str">
        <f>IFERROR(VLOOKUP(LEFT(I3668,7)+0,'[1]_Redacted Trans'!B$1:C$65536,2,0),P3668)</f>
        <v>2101437 - Tower Security (Tendring) Ltd</v>
      </c>
      <c r="L3668" s="18">
        <v>7597829</v>
      </c>
      <c r="M3668" s="18" t="str">
        <f>IFERROR(VLOOKUP(LEFT(I3668,7)+0,'[1]_Redacted Trans'!B$1:C$65536,2,0),Q3668)</f>
        <v>DBL &amp; HSC DAILY CALLOUTS - 21/03/20-17/04/20</v>
      </c>
      <c r="N3668" s="22" t="s">
        <v>110</v>
      </c>
      <c r="P3668" t="s">
        <v>207</v>
      </c>
      <c r="Q3668" t="s">
        <v>8310</v>
      </c>
    </row>
    <row r="3669" spans="1:17" x14ac:dyDescent="0.2">
      <c r="A3669" s="3" t="s">
        <v>103</v>
      </c>
      <c r="B3669" s="3"/>
      <c r="C3669" s="18" t="s">
        <v>104</v>
      </c>
      <c r="D3669" s="18" t="s">
        <v>182</v>
      </c>
      <c r="E3669" s="18" t="s">
        <v>183</v>
      </c>
      <c r="F3669" s="18" t="s">
        <v>512</v>
      </c>
      <c r="G3669" s="19">
        <v>43963</v>
      </c>
      <c r="H3669" s="20" t="s">
        <v>1502</v>
      </c>
      <c r="I3669" s="20" t="s">
        <v>8311</v>
      </c>
      <c r="J3669" s="21">
        <v>864</v>
      </c>
      <c r="K3669" s="18" t="str">
        <f>IFERROR(VLOOKUP(LEFT(I3669,7)+0,'[1]_Redacted Trans'!B$1:C$65536,2,0),P3669)</f>
        <v>2101437 - Tower Security (Tendring) Ltd</v>
      </c>
      <c r="L3669" s="18">
        <v>7597829</v>
      </c>
      <c r="M3669" s="18" t="str">
        <f>IFERROR(VLOOKUP(LEFT(I3669,7)+0,'[1]_Redacted Trans'!B$1:C$65536,2,0),Q3669)</f>
        <v>DBL &amp; HSC DAILY CALLOUTS - 21/03/20-17/04/20</v>
      </c>
      <c r="N3669" s="22" t="s">
        <v>110</v>
      </c>
      <c r="P3669" t="s">
        <v>207</v>
      </c>
      <c r="Q3669" t="s">
        <v>8310</v>
      </c>
    </row>
    <row r="3670" spans="1:17" x14ac:dyDescent="0.2">
      <c r="A3670" s="3" t="s">
        <v>103</v>
      </c>
      <c r="B3670" s="3"/>
      <c r="C3670" s="18" t="s">
        <v>104</v>
      </c>
      <c r="D3670" s="18" t="s">
        <v>168</v>
      </c>
      <c r="E3670" s="18" t="s">
        <v>128</v>
      </c>
      <c r="F3670" s="18" t="s">
        <v>129</v>
      </c>
      <c r="G3670" s="19">
        <v>43963</v>
      </c>
      <c r="H3670" s="20" t="s">
        <v>8312</v>
      </c>
      <c r="I3670" s="20" t="s">
        <v>8313</v>
      </c>
      <c r="J3670" s="21">
        <v>4500</v>
      </c>
      <c r="K3670" s="18" t="str">
        <f>IFERROR(VLOOKUP(LEFT(I3670,7)+0,'[1]_Redacted Trans'!B$1:C$65536,2,0),P3670)</f>
        <v>2117078 - Stef &amp; Phillips Ltd</v>
      </c>
      <c r="L3670" s="18"/>
      <c r="M3670" s="18" t="str">
        <f>IFERROR(VLOOKUP(LEFT(I3670,7)+0,'[1]_Redacted Trans'!B$1:C$65536,2,0),Q3670)</f>
        <v>B&amp;B 01/04/20 TO 30/04/20</v>
      </c>
      <c r="N3670" s="22" t="s">
        <v>110</v>
      </c>
      <c r="P3670" t="s">
        <v>4569</v>
      </c>
      <c r="Q3670" t="s">
        <v>8314</v>
      </c>
    </row>
    <row r="3671" spans="1:17" x14ac:dyDescent="0.2">
      <c r="A3671" s="3" t="s">
        <v>103</v>
      </c>
      <c r="B3671" s="3"/>
      <c r="C3671" s="18" t="s">
        <v>104</v>
      </c>
      <c r="D3671" s="18" t="s">
        <v>239</v>
      </c>
      <c r="E3671" s="18" t="s">
        <v>266</v>
      </c>
      <c r="F3671" s="18" t="s">
        <v>144</v>
      </c>
      <c r="G3671" s="19">
        <v>43963</v>
      </c>
      <c r="H3671" s="20" t="s">
        <v>8315</v>
      </c>
      <c r="I3671" s="20" t="s">
        <v>8316</v>
      </c>
      <c r="J3671" s="21">
        <v>743.76</v>
      </c>
      <c r="K3671" s="18" t="str">
        <f>IFERROR(VLOOKUP(LEFT(I3671,7)+0,'[1]_Redacted Trans'!B$1:C$65536,2,0),P3671)</f>
        <v>2100205 - Chelmsford Safety Supplies Ltd</v>
      </c>
      <c r="L3671" s="18"/>
      <c r="M3671" s="18" t="str">
        <f>IFERROR(VLOOKUP(LEFT(I3671,7)+0,'[1]_Redacted Trans'!B$1:C$65536,2,0),Q3671)</f>
        <v>UNIFORM</v>
      </c>
      <c r="N3671" s="22" t="s">
        <v>110</v>
      </c>
      <c r="P3671" t="s">
        <v>376</v>
      </c>
      <c r="Q3671" t="s">
        <v>1298</v>
      </c>
    </row>
    <row r="3672" spans="1:17" x14ac:dyDescent="0.2">
      <c r="A3672" s="3" t="s">
        <v>103</v>
      </c>
      <c r="B3672" s="3"/>
      <c r="C3672" s="18" t="s">
        <v>104</v>
      </c>
      <c r="D3672" s="18" t="s">
        <v>239</v>
      </c>
      <c r="E3672" s="18" t="s">
        <v>266</v>
      </c>
      <c r="F3672" s="18" t="s">
        <v>230</v>
      </c>
      <c r="G3672" s="19">
        <v>43963</v>
      </c>
      <c r="H3672" s="20"/>
      <c r="I3672" s="20" t="s">
        <v>8317</v>
      </c>
      <c r="J3672" s="21">
        <v>911.75</v>
      </c>
      <c r="K3672" s="18" t="str">
        <f>IFERROR(VLOOKUP(LEFT(I3672,7)+0,'[1]_Redacted Trans'!B$1:C$65536,2,0),P3672)</f>
        <v>2106318 - British Gas Business</v>
      </c>
      <c r="L3672" s="18"/>
      <c r="M3672" s="18" t="str">
        <f>IFERROR(VLOOKUP(LEFT(I3672,7)+0,'[1]_Redacted Trans'!B$1:C$65536,2,0),Q3672)</f>
        <v>VARIOUS ELECTRIC CHARGES PUB CONS</v>
      </c>
      <c r="N3672" s="22" t="s">
        <v>110</v>
      </c>
      <c r="P3672" t="s">
        <v>232</v>
      </c>
      <c r="Q3672" t="s">
        <v>8318</v>
      </c>
    </row>
    <row r="3673" spans="1:17" x14ac:dyDescent="0.2">
      <c r="A3673" s="3" t="s">
        <v>103</v>
      </c>
      <c r="B3673" s="3"/>
      <c r="C3673" s="18" t="s">
        <v>104</v>
      </c>
      <c r="D3673" s="18" t="s">
        <v>168</v>
      </c>
      <c r="E3673" s="18" t="s">
        <v>254</v>
      </c>
      <c r="F3673" s="18" t="s">
        <v>2559</v>
      </c>
      <c r="G3673" s="19">
        <v>43963</v>
      </c>
      <c r="H3673" s="20" t="s">
        <v>8319</v>
      </c>
      <c r="I3673" s="20" t="s">
        <v>8320</v>
      </c>
      <c r="J3673" s="21">
        <v>2400</v>
      </c>
      <c r="K3673" s="18" t="str">
        <f>IFERROR(VLOOKUP(LEFT(I3673,7)+0,'[1]_Redacted Trans'!B$1:C$65536,2,0),P3673)</f>
        <v>2108583 - Firesite</v>
      </c>
      <c r="L3673" s="18"/>
      <c r="M3673" s="18" t="str">
        <f>IFERROR(VLOOKUP(LEFT(I3673,7)+0,'[1]_Redacted Trans'!B$1:C$65536,2,0),Q3673)</f>
        <v>1-5 greenfields</v>
      </c>
      <c r="N3673" s="22" t="s">
        <v>110</v>
      </c>
      <c r="P3673" t="s">
        <v>295</v>
      </c>
      <c r="Q3673" t="s">
        <v>8321</v>
      </c>
    </row>
    <row r="3674" spans="1:17" x14ac:dyDescent="0.2">
      <c r="A3674" s="3" t="s">
        <v>103</v>
      </c>
      <c r="B3674" s="3"/>
      <c r="C3674" s="18" t="s">
        <v>104</v>
      </c>
      <c r="D3674" s="18" t="s">
        <v>105</v>
      </c>
      <c r="E3674" s="18" t="s">
        <v>903</v>
      </c>
      <c r="F3674" s="18" t="s">
        <v>2185</v>
      </c>
      <c r="G3674" s="19">
        <v>43963</v>
      </c>
      <c r="H3674" s="20" t="s">
        <v>8322</v>
      </c>
      <c r="I3674" s="20" t="s">
        <v>8323</v>
      </c>
      <c r="J3674" s="21">
        <v>11.88</v>
      </c>
      <c r="K3674" s="18" t="str">
        <f>IFERROR(VLOOKUP(LEFT(I3674,7)+0,'[1]_Redacted Trans'!B$1:C$65536,2,0),P3674)</f>
        <v>2115801 - AQL</v>
      </c>
      <c r="L3674" s="18"/>
      <c r="M3674" s="18" t="str">
        <f>IFERROR(VLOOKUP(LEFT(I3674,7)+0,'[1]_Redacted Trans'!B$1:C$65536,2,0),Q3674)</f>
        <v>SMS-CREDIT-POSTPAY - 2020-04-01 TO 2020-04-30</v>
      </c>
      <c r="N3674" s="22" t="s">
        <v>110</v>
      </c>
      <c r="P3674" t="s">
        <v>2659</v>
      </c>
      <c r="Q3674" t="s">
        <v>8324</v>
      </c>
    </row>
    <row r="3675" spans="1:17" x14ac:dyDescent="0.2">
      <c r="A3675" s="3" t="s">
        <v>103</v>
      </c>
      <c r="B3675" s="3"/>
      <c r="C3675" s="18" t="s">
        <v>104</v>
      </c>
      <c r="D3675" s="18" t="s">
        <v>239</v>
      </c>
      <c r="E3675" s="18" t="s">
        <v>266</v>
      </c>
      <c r="F3675" s="18" t="s">
        <v>198</v>
      </c>
      <c r="G3675" s="19">
        <v>43963</v>
      </c>
      <c r="H3675" s="20" t="s">
        <v>8325</v>
      </c>
      <c r="I3675" s="20" t="s">
        <v>8326</v>
      </c>
      <c r="J3675" s="21">
        <v>1616</v>
      </c>
      <c r="K3675" s="18" t="str">
        <f>IFERROR(VLOOKUP(LEFT(I3675,7)+0,'[1]_Redacted Trans'!B$1:C$65536,2,0),P3675)</f>
        <v>2100967 - N Rudelhoff</v>
      </c>
      <c r="L3675" s="18"/>
      <c r="M3675" s="18" t="str">
        <f>IFERROR(VLOOKUP(LEFT(I3675,7)+0,'[1]_Redacted Trans'!B$1:C$65536,2,0),Q3675)</f>
        <v>PUB CONS VARIOUS REPAIRS</v>
      </c>
      <c r="N3675" s="22" t="s">
        <v>110</v>
      </c>
      <c r="P3675" t="s">
        <v>1500</v>
      </c>
      <c r="Q3675" t="s">
        <v>8327</v>
      </c>
    </row>
    <row r="3676" spans="1:17" x14ac:dyDescent="0.2">
      <c r="A3676" s="3" t="s">
        <v>103</v>
      </c>
      <c r="B3676" s="3"/>
      <c r="C3676" s="18" t="s">
        <v>104</v>
      </c>
      <c r="D3676" s="18" t="s">
        <v>105</v>
      </c>
      <c r="E3676" s="18" t="s">
        <v>2925</v>
      </c>
      <c r="F3676" s="18" t="s">
        <v>976</v>
      </c>
      <c r="G3676" s="19">
        <v>43963</v>
      </c>
      <c r="H3676" s="20" t="s">
        <v>8328</v>
      </c>
      <c r="I3676" s="20" t="s">
        <v>8329</v>
      </c>
      <c r="J3676" s="21">
        <v>71.2</v>
      </c>
      <c r="K3676" s="18" t="str">
        <f>IFERROR(VLOOKUP(LEFT(I3676,7)+0,'[1]_Redacted Trans'!B$1:C$65536,2,0),P3676)</f>
        <v>2101038 - Phoenix Software Limited</v>
      </c>
      <c r="L3676" s="18"/>
      <c r="M3676" s="18" t="str">
        <f>IFERROR(VLOOKUP(LEFT(I3676,7)+0,'[1]_Redacted Trans'!B$1:C$65536,2,0),Q3676)</f>
        <v>NUANCE POWER PDF STANDARD</v>
      </c>
      <c r="N3676" s="22" t="s">
        <v>110</v>
      </c>
      <c r="P3676" t="s">
        <v>2448</v>
      </c>
      <c r="Q3676" t="s">
        <v>8330</v>
      </c>
    </row>
    <row r="3677" spans="1:17" x14ac:dyDescent="0.2">
      <c r="A3677" s="3" t="s">
        <v>103</v>
      </c>
      <c r="B3677" s="3"/>
      <c r="C3677" s="18" t="s">
        <v>104</v>
      </c>
      <c r="D3677" s="18" t="s">
        <v>105</v>
      </c>
      <c r="E3677" s="18" t="s">
        <v>903</v>
      </c>
      <c r="F3677" s="18" t="s">
        <v>914</v>
      </c>
      <c r="G3677" s="19">
        <v>43963</v>
      </c>
      <c r="H3677" s="20" t="s">
        <v>8331</v>
      </c>
      <c r="I3677" s="20" t="s">
        <v>8332</v>
      </c>
      <c r="J3677" s="21">
        <v>2422.5</v>
      </c>
      <c r="K3677" s="18" t="str">
        <f>IFERROR(VLOOKUP(LEFT(I3677,7)+0,'[1]_Redacted Trans'!B$1:C$65536,2,0),P3677)</f>
        <v>2106643 - Idox Software Ltd</v>
      </c>
      <c r="L3677" s="18"/>
      <c r="M3677" s="18" t="str">
        <f>IFERROR(VLOOKUP(LEFT(I3677,7)+0,'[1]_Redacted Trans'!B$1:C$65536,2,0),Q3677)</f>
        <v>ADDITIONAL SERVICES FOR DMS UPGRADE</v>
      </c>
      <c r="N3677" s="22" t="s">
        <v>110</v>
      </c>
      <c r="P3677" t="s">
        <v>3393</v>
      </c>
      <c r="Q3677" t="s">
        <v>8333</v>
      </c>
    </row>
    <row r="3678" spans="1:17" x14ac:dyDescent="0.2">
      <c r="A3678" s="3" t="s">
        <v>103</v>
      </c>
      <c r="B3678" s="3"/>
      <c r="C3678" s="18" t="s">
        <v>104</v>
      </c>
      <c r="D3678" s="18" t="s">
        <v>239</v>
      </c>
      <c r="E3678" s="18" t="s">
        <v>266</v>
      </c>
      <c r="F3678" s="18" t="s">
        <v>198</v>
      </c>
      <c r="G3678" s="19">
        <v>43963</v>
      </c>
      <c r="H3678" s="20" t="s">
        <v>8334</v>
      </c>
      <c r="I3678" s="20" t="s">
        <v>8335</v>
      </c>
      <c r="J3678" s="21">
        <v>998</v>
      </c>
      <c r="K3678" s="18" t="str">
        <f>IFERROR(VLOOKUP(LEFT(I3678,7)+0,'[1]_Redacted Trans'!B$1:C$65536,2,0),P3678)</f>
        <v>2100967 - N Rudelhoff</v>
      </c>
      <c r="L3678" s="18"/>
      <c r="M3678" s="18" t="str">
        <f>IFERROR(VLOOKUP(LEFT(I3678,7)+0,'[1]_Redacted Trans'!B$1:C$65536,2,0),Q3678)</f>
        <v>PUB CONS VARIOUS REPAIRS</v>
      </c>
      <c r="N3678" s="22" t="s">
        <v>110</v>
      </c>
      <c r="P3678" t="s">
        <v>1500</v>
      </c>
      <c r="Q3678" t="s">
        <v>8327</v>
      </c>
    </row>
    <row r="3679" spans="1:17" x14ac:dyDescent="0.2">
      <c r="A3679" s="3" t="s">
        <v>103</v>
      </c>
      <c r="B3679" s="3"/>
      <c r="C3679" s="18" t="s">
        <v>104</v>
      </c>
      <c r="D3679" s="18" t="s">
        <v>105</v>
      </c>
      <c r="E3679" s="18" t="s">
        <v>903</v>
      </c>
      <c r="F3679" s="18" t="s">
        <v>2185</v>
      </c>
      <c r="G3679" s="19">
        <v>43963</v>
      </c>
      <c r="H3679" s="20" t="s">
        <v>8336</v>
      </c>
      <c r="I3679" s="20" t="s">
        <v>8337</v>
      </c>
      <c r="J3679" s="21">
        <v>4126.08</v>
      </c>
      <c r="K3679" s="18" t="str">
        <f>IFERROR(VLOOKUP(LEFT(I3679,7)+0,'[1]_Redacted Trans'!B$1:C$65536,2,0),P3679)</f>
        <v>2111235 - CityFibre Networks Ltd</v>
      </c>
      <c r="L3679" s="18">
        <v>7193219</v>
      </c>
      <c r="M3679" s="18" t="str">
        <f>IFERROR(VLOOKUP(LEFT(I3679,7)+0,'[1]_Redacted Trans'!B$1:C$65536,2,0),Q3679)</f>
        <v>DARK FIBRE ANNUAL RENTAL P2P DARK FIBRE 25.01.2020-24.04.201</v>
      </c>
      <c r="N3679" s="22" t="s">
        <v>110</v>
      </c>
      <c r="P3679" t="s">
        <v>8338</v>
      </c>
      <c r="Q3679" t="s">
        <v>8339</v>
      </c>
    </row>
    <row r="3680" spans="1:17" x14ac:dyDescent="0.2">
      <c r="A3680" s="3" t="s">
        <v>103</v>
      </c>
      <c r="B3680" s="3"/>
      <c r="C3680" s="18" t="s">
        <v>104</v>
      </c>
      <c r="D3680" s="18" t="s">
        <v>105</v>
      </c>
      <c r="E3680" s="18" t="s">
        <v>903</v>
      </c>
      <c r="F3680" s="18" t="s">
        <v>914</v>
      </c>
      <c r="G3680" s="19">
        <v>43963</v>
      </c>
      <c r="H3680" s="20" t="s">
        <v>8340</v>
      </c>
      <c r="I3680" s="20" t="s">
        <v>8341</v>
      </c>
      <c r="J3680" s="21">
        <v>8100</v>
      </c>
      <c r="K3680" s="18" t="str">
        <f>IFERROR(VLOOKUP(LEFT(I3680,7)+0,'[1]_Redacted Trans'!B$1:C$65536,2,0),P3680)</f>
        <v>2116511 - Intergence Systems Ltd</v>
      </c>
      <c r="L3680" s="18"/>
      <c r="M3680" s="18" t="str">
        <f>IFERROR(VLOOKUP(LEFT(I3680,7)+0,'[1]_Redacted Trans'!B$1:C$65536,2,0),Q3680)</f>
        <v>FIREWALL CONFIGURATION ADDITIONAL V1</v>
      </c>
      <c r="N3680" s="22" t="s">
        <v>110</v>
      </c>
      <c r="P3680" t="s">
        <v>4460</v>
      </c>
      <c r="Q3680" t="s">
        <v>8342</v>
      </c>
    </row>
    <row r="3681" spans="1:17" x14ac:dyDescent="0.2">
      <c r="A3681" s="3" t="s">
        <v>103</v>
      </c>
      <c r="B3681" s="3"/>
      <c r="C3681" s="18" t="s">
        <v>104</v>
      </c>
      <c r="D3681" s="18" t="s">
        <v>239</v>
      </c>
      <c r="E3681" s="18" t="s">
        <v>260</v>
      </c>
      <c r="F3681" s="18" t="s">
        <v>177</v>
      </c>
      <c r="G3681" s="19">
        <v>43963</v>
      </c>
      <c r="H3681" s="20" t="s">
        <v>8343</v>
      </c>
      <c r="I3681" s="20" t="s">
        <v>8344</v>
      </c>
      <c r="J3681" s="21">
        <v>10035</v>
      </c>
      <c r="K3681" s="18" t="str">
        <f>IFERROR(VLOOKUP(LEFT(I3681,7)+0,'[1]_Redacted Trans'!B$1:C$65536,2,0),P3681)</f>
        <v>2118261 - OPL Commercial Outdoor Places Ltd</v>
      </c>
      <c r="L3681" s="18">
        <v>10587541</v>
      </c>
      <c r="M3681" s="18" t="str">
        <f>IFERROR(VLOOKUP(LEFT(I3681,7)+0,'[1]_Redacted Trans'!B$1:C$65536,2,0),Q3681)</f>
        <v>THE NAZE RESURFACE</v>
      </c>
      <c r="N3681" s="22" t="s">
        <v>110</v>
      </c>
      <c r="P3681" t="s">
        <v>3513</v>
      </c>
      <c r="Q3681" t="s">
        <v>8345</v>
      </c>
    </row>
    <row r="3682" spans="1:17" x14ac:dyDescent="0.2">
      <c r="A3682" s="3" t="s">
        <v>103</v>
      </c>
      <c r="B3682" s="3"/>
      <c r="C3682" s="18" t="s">
        <v>104</v>
      </c>
      <c r="D3682" s="18" t="s">
        <v>168</v>
      </c>
      <c r="E3682" s="18" t="s">
        <v>254</v>
      </c>
      <c r="F3682" s="18" t="s">
        <v>2559</v>
      </c>
      <c r="G3682" s="19">
        <v>43963</v>
      </c>
      <c r="H3682" s="20" t="s">
        <v>8346</v>
      </c>
      <c r="I3682" s="20" t="s">
        <v>8347</v>
      </c>
      <c r="J3682" s="21">
        <v>2800</v>
      </c>
      <c r="K3682" s="18" t="str">
        <f>IFERROR(VLOOKUP(LEFT(I3682,7)+0,'[1]_Redacted Trans'!B$1:C$65536,2,0),P3682)</f>
        <v>2108583 - Firesite</v>
      </c>
      <c r="L3682" s="18"/>
      <c r="M3682" s="18" t="str">
        <f>IFERROR(VLOOKUP(LEFT(I3682,7)+0,'[1]_Redacted Trans'!B$1:C$65536,2,0),Q3682)</f>
        <v>1-31 MEAD HOUSE</v>
      </c>
      <c r="N3682" s="22" t="s">
        <v>110</v>
      </c>
      <c r="P3682" t="s">
        <v>295</v>
      </c>
      <c r="Q3682" t="s">
        <v>8348</v>
      </c>
    </row>
    <row r="3683" spans="1:17" x14ac:dyDescent="0.2">
      <c r="A3683" s="3" t="s">
        <v>103</v>
      </c>
      <c r="B3683" s="3"/>
      <c r="C3683" s="18" t="s">
        <v>104</v>
      </c>
      <c r="D3683" s="18" t="s">
        <v>239</v>
      </c>
      <c r="E3683" s="18" t="s">
        <v>266</v>
      </c>
      <c r="F3683" s="18" t="s">
        <v>198</v>
      </c>
      <c r="G3683" s="19">
        <v>43963</v>
      </c>
      <c r="H3683" s="20" t="s">
        <v>8349</v>
      </c>
      <c r="I3683" s="20" t="s">
        <v>8350</v>
      </c>
      <c r="J3683" s="21">
        <v>620</v>
      </c>
      <c r="K3683" s="18" t="str">
        <f>IFERROR(VLOOKUP(LEFT(I3683,7)+0,'[1]_Redacted Trans'!B$1:C$65536,2,0),P3683)</f>
        <v>2100967 - N Rudelhoff</v>
      </c>
      <c r="L3683" s="18"/>
      <c r="M3683" s="18" t="str">
        <f>IFERROR(VLOOKUP(LEFT(I3683,7)+0,'[1]_Redacted Trans'!B$1:C$65536,2,0),Q3683)</f>
        <v>PUB CONS VARIOUS REPAIRS</v>
      </c>
      <c r="N3683" s="22" t="s">
        <v>110</v>
      </c>
      <c r="P3683" t="s">
        <v>1500</v>
      </c>
      <c r="Q3683" t="s">
        <v>8327</v>
      </c>
    </row>
    <row r="3684" spans="1:17" x14ac:dyDescent="0.2">
      <c r="A3684" s="3" t="s">
        <v>103</v>
      </c>
      <c r="B3684" s="3"/>
      <c r="C3684" s="18" t="s">
        <v>104</v>
      </c>
      <c r="D3684" s="18" t="s">
        <v>105</v>
      </c>
      <c r="E3684" s="18" t="s">
        <v>903</v>
      </c>
      <c r="F3684" s="18" t="s">
        <v>914</v>
      </c>
      <c r="G3684" s="19">
        <v>43963</v>
      </c>
      <c r="H3684" s="20" t="s">
        <v>2690</v>
      </c>
      <c r="I3684" s="20" t="s">
        <v>8351</v>
      </c>
      <c r="J3684" s="21">
        <v>1512.5</v>
      </c>
      <c r="K3684" s="18" t="str">
        <f>IFERROR(VLOOKUP(LEFT(I3684,7)+0,'[1]_Redacted Trans'!B$1:C$65536,2,0),P3684)</f>
        <v>2116511 - Intergence Systems Ltd</v>
      </c>
      <c r="L3684" s="18"/>
      <c r="M3684" s="18" t="str">
        <f>IFERROR(VLOOKUP(LEFT(I3684,7)+0,'[1]_Redacted Trans'!B$1:C$65536,2,0),Q3684)</f>
        <v>DATABASE RATIONALISATION</v>
      </c>
      <c r="N3684" s="22" t="s">
        <v>110</v>
      </c>
      <c r="P3684" t="s">
        <v>4460</v>
      </c>
      <c r="Q3684" t="s">
        <v>8352</v>
      </c>
    </row>
    <row r="3685" spans="1:17" x14ac:dyDescent="0.2">
      <c r="A3685" s="3" t="s">
        <v>103</v>
      </c>
      <c r="B3685" s="3"/>
      <c r="C3685" s="18" t="s">
        <v>104</v>
      </c>
      <c r="D3685" s="18" t="s">
        <v>153</v>
      </c>
      <c r="E3685" s="18" t="s">
        <v>154</v>
      </c>
      <c r="F3685" s="18" t="s">
        <v>140</v>
      </c>
      <c r="G3685" s="19">
        <v>43963</v>
      </c>
      <c r="H3685" s="20" t="s">
        <v>1026</v>
      </c>
      <c r="I3685" s="20" t="s">
        <v>8353</v>
      </c>
      <c r="J3685" s="21">
        <v>1483.5</v>
      </c>
      <c r="K3685" s="18" t="str">
        <f>IFERROR(VLOOKUP(LEFT(I3685,7)+0,'[1]_Redacted Trans'!B$1:C$65536,2,0),P3685)</f>
        <v>REDACTED PERSONAL DATA</v>
      </c>
      <c r="L3685" s="18">
        <v>4426336</v>
      </c>
      <c r="M3685" s="18" t="str">
        <f>IFERROR(VLOOKUP(LEFT(I3685,7)+0,'[1]_Redacted Trans'!B$1:C$65536,2,0),Q3685)</f>
        <v>REDACTED PERSONAL DATA</v>
      </c>
      <c r="N3685" s="22" t="s">
        <v>110</v>
      </c>
      <c r="P3685" t="s">
        <v>143</v>
      </c>
      <c r="Q3685" t="s">
        <v>143</v>
      </c>
    </row>
    <row r="3686" spans="1:17" x14ac:dyDescent="0.2">
      <c r="A3686" s="3" t="s">
        <v>103</v>
      </c>
      <c r="B3686" s="3"/>
      <c r="C3686" s="18" t="s">
        <v>104</v>
      </c>
      <c r="D3686" s="18" t="s">
        <v>105</v>
      </c>
      <c r="E3686" s="18" t="s">
        <v>903</v>
      </c>
      <c r="F3686" s="18" t="s">
        <v>3186</v>
      </c>
      <c r="G3686" s="19">
        <v>43963</v>
      </c>
      <c r="H3686" s="20" t="s">
        <v>3187</v>
      </c>
      <c r="I3686" s="20" t="s">
        <v>8354</v>
      </c>
      <c r="J3686" s="21">
        <v>95.58</v>
      </c>
      <c r="K3686" s="18" t="str">
        <f>IFERROR(VLOOKUP(LEFT(I3686,7)+0,'[1]_Redacted Trans'!B$1:C$65536,2,0),P3686)</f>
        <v>2101038 - Phoenix Software Limited</v>
      </c>
      <c r="L3686" s="18"/>
      <c r="M3686" s="18" t="str">
        <f>IFERROR(VLOOKUP(LEFT(I3686,7)+0,'[1]_Redacted Trans'!B$1:C$65536,2,0),Q3686)</f>
        <v>CSP SUBSCRIPTION - AZURE OVERAGES</v>
      </c>
      <c r="N3686" s="22" t="s">
        <v>110</v>
      </c>
      <c r="P3686" t="s">
        <v>2448</v>
      </c>
      <c r="Q3686" t="s">
        <v>8355</v>
      </c>
    </row>
    <row r="3687" spans="1:17" x14ac:dyDescent="0.2">
      <c r="A3687" s="3" t="s">
        <v>103</v>
      </c>
      <c r="B3687" s="3"/>
      <c r="C3687" s="18" t="s">
        <v>104</v>
      </c>
      <c r="D3687" s="18" t="s">
        <v>105</v>
      </c>
      <c r="E3687" s="18" t="s">
        <v>903</v>
      </c>
      <c r="F3687" s="18" t="s">
        <v>3186</v>
      </c>
      <c r="G3687" s="19">
        <v>43963</v>
      </c>
      <c r="H3687" s="20" t="s">
        <v>3190</v>
      </c>
      <c r="I3687" s="20" t="s">
        <v>8356</v>
      </c>
      <c r="J3687" s="21">
        <v>277.2</v>
      </c>
      <c r="K3687" s="18" t="str">
        <f>IFERROR(VLOOKUP(LEFT(I3687,7)+0,'[1]_Redacted Trans'!B$1:C$65536,2,0),P3687)</f>
        <v>2101038 - Phoenix Software Limited</v>
      </c>
      <c r="L3687" s="18"/>
      <c r="M3687" s="18" t="str">
        <f>IFERROR(VLOOKUP(LEFT(I3687,7)+0,'[1]_Redacted Trans'!B$1:C$65536,2,0),Q3687)</f>
        <v>CSP SUBSCRIPTION - AZURE OVERAGES</v>
      </c>
      <c r="N3687" s="22" t="s">
        <v>110</v>
      </c>
      <c r="P3687" t="s">
        <v>2448</v>
      </c>
      <c r="Q3687" t="s">
        <v>8355</v>
      </c>
    </row>
    <row r="3688" spans="1:17" x14ac:dyDescent="0.2">
      <c r="A3688" s="3" t="s">
        <v>103</v>
      </c>
      <c r="B3688" s="3"/>
      <c r="C3688" s="18" t="s">
        <v>104</v>
      </c>
      <c r="D3688" s="18" t="s">
        <v>105</v>
      </c>
      <c r="E3688" s="18" t="s">
        <v>903</v>
      </c>
      <c r="F3688" s="18" t="s">
        <v>3186</v>
      </c>
      <c r="G3688" s="19">
        <v>43963</v>
      </c>
      <c r="H3688" s="20" t="s">
        <v>3190</v>
      </c>
      <c r="I3688" s="20" t="s">
        <v>8357</v>
      </c>
      <c r="J3688" s="21">
        <v>5.96</v>
      </c>
      <c r="K3688" s="18" t="str">
        <f>IFERROR(VLOOKUP(LEFT(I3688,7)+0,'[1]_Redacted Trans'!B$1:C$65536,2,0),P3688)</f>
        <v>2101038 - Phoenix Software Limited</v>
      </c>
      <c r="L3688" s="18"/>
      <c r="M3688" s="18" t="str">
        <f>IFERROR(VLOOKUP(LEFT(I3688,7)+0,'[1]_Redacted Trans'!B$1:C$65536,2,0),Q3688)</f>
        <v>CSP SUBSCRIPTION - AZURE OVERAGES</v>
      </c>
      <c r="N3688" s="22" t="s">
        <v>110</v>
      </c>
      <c r="P3688" t="s">
        <v>2448</v>
      </c>
      <c r="Q3688" t="s">
        <v>8355</v>
      </c>
    </row>
    <row r="3689" spans="1:17" x14ac:dyDescent="0.2">
      <c r="A3689" s="3" t="s">
        <v>103</v>
      </c>
      <c r="B3689" s="3"/>
      <c r="C3689" s="18" t="s">
        <v>104</v>
      </c>
      <c r="D3689" s="18" t="s">
        <v>105</v>
      </c>
      <c r="E3689" s="18" t="s">
        <v>903</v>
      </c>
      <c r="F3689" s="18" t="s">
        <v>3186</v>
      </c>
      <c r="G3689" s="19">
        <v>43963</v>
      </c>
      <c r="H3689" s="20" t="s">
        <v>3192</v>
      </c>
      <c r="I3689" s="20" t="s">
        <v>8358</v>
      </c>
      <c r="J3689" s="21">
        <v>397.92</v>
      </c>
      <c r="K3689" s="18" t="str">
        <f>IFERROR(VLOOKUP(LEFT(I3689,7)+0,'[1]_Redacted Trans'!B$1:C$65536,2,0),P3689)</f>
        <v>2101038 - Phoenix Software Limited</v>
      </c>
      <c r="L3689" s="18"/>
      <c r="M3689" s="18" t="str">
        <f>IFERROR(VLOOKUP(LEFT(I3689,7)+0,'[1]_Redacted Trans'!B$1:C$65536,2,0),Q3689)</f>
        <v>CSP SUBSCRIPTION - AZURE OVERAGES</v>
      </c>
      <c r="N3689" s="22" t="s">
        <v>110</v>
      </c>
      <c r="P3689" t="s">
        <v>2448</v>
      </c>
      <c r="Q3689" t="s">
        <v>8355</v>
      </c>
    </row>
    <row r="3690" spans="1:17" x14ac:dyDescent="0.2">
      <c r="A3690" s="3" t="s">
        <v>103</v>
      </c>
      <c r="B3690" s="3"/>
      <c r="C3690" s="18" t="s">
        <v>104</v>
      </c>
      <c r="D3690" s="18" t="s">
        <v>105</v>
      </c>
      <c r="E3690" s="18" t="s">
        <v>903</v>
      </c>
      <c r="F3690" s="18" t="s">
        <v>3186</v>
      </c>
      <c r="G3690" s="19">
        <v>43963</v>
      </c>
      <c r="H3690" s="20" t="s">
        <v>3194</v>
      </c>
      <c r="I3690" s="20" t="s">
        <v>8359</v>
      </c>
      <c r="J3690" s="21">
        <v>79.53</v>
      </c>
      <c r="K3690" s="18" t="str">
        <f>IFERROR(VLOOKUP(LEFT(I3690,7)+0,'[1]_Redacted Trans'!B$1:C$65536,2,0),P3690)</f>
        <v>2101038 - Phoenix Software Limited</v>
      </c>
      <c r="L3690" s="18"/>
      <c r="M3690" s="18" t="str">
        <f>IFERROR(VLOOKUP(LEFT(I3690,7)+0,'[1]_Redacted Trans'!B$1:C$65536,2,0),Q3690)</f>
        <v>CSP SUBSCRIPTION - AZURE OVERAGES</v>
      </c>
      <c r="N3690" s="22" t="s">
        <v>110</v>
      </c>
      <c r="P3690" t="s">
        <v>2448</v>
      </c>
      <c r="Q3690" t="s">
        <v>8355</v>
      </c>
    </row>
    <row r="3691" spans="1:17" x14ac:dyDescent="0.2">
      <c r="A3691" s="3" t="s">
        <v>103</v>
      </c>
      <c r="B3691" s="3"/>
      <c r="C3691" s="18" t="s">
        <v>104</v>
      </c>
      <c r="D3691" s="18" t="s">
        <v>105</v>
      </c>
      <c r="E3691" s="18" t="s">
        <v>903</v>
      </c>
      <c r="F3691" s="18" t="s">
        <v>3186</v>
      </c>
      <c r="G3691" s="19">
        <v>43963</v>
      </c>
      <c r="H3691" s="20" t="s">
        <v>3196</v>
      </c>
      <c r="I3691" s="20" t="s">
        <v>8360</v>
      </c>
      <c r="J3691" s="21">
        <v>15.93</v>
      </c>
      <c r="K3691" s="18" t="str">
        <f>IFERROR(VLOOKUP(LEFT(I3691,7)+0,'[1]_Redacted Trans'!B$1:C$65536,2,0),P3691)</f>
        <v>2101038 - Phoenix Software Limited</v>
      </c>
      <c r="L3691" s="18"/>
      <c r="M3691" s="18" t="str">
        <f>IFERROR(VLOOKUP(LEFT(I3691,7)+0,'[1]_Redacted Trans'!B$1:C$65536,2,0),Q3691)</f>
        <v>CSP SUBSCRIPTION - AZURE OVERAGES</v>
      </c>
      <c r="N3691" s="22" t="s">
        <v>110</v>
      </c>
      <c r="P3691" t="s">
        <v>2448</v>
      </c>
      <c r="Q3691" t="s">
        <v>8355</v>
      </c>
    </row>
    <row r="3692" spans="1:17" x14ac:dyDescent="0.2">
      <c r="A3692" s="3" t="s">
        <v>103</v>
      </c>
      <c r="B3692" s="3"/>
      <c r="C3692" s="18" t="s">
        <v>104</v>
      </c>
      <c r="D3692" s="18" t="s">
        <v>105</v>
      </c>
      <c r="E3692" s="18" t="s">
        <v>903</v>
      </c>
      <c r="F3692" s="18" t="s">
        <v>3186</v>
      </c>
      <c r="G3692" s="19">
        <v>43963</v>
      </c>
      <c r="H3692" s="20" t="s">
        <v>3198</v>
      </c>
      <c r="I3692" s="20" t="s">
        <v>8361</v>
      </c>
      <c r="J3692" s="21">
        <v>53.02</v>
      </c>
      <c r="K3692" s="18" t="str">
        <f>IFERROR(VLOOKUP(LEFT(I3692,7)+0,'[1]_Redacted Trans'!B$1:C$65536,2,0),P3692)</f>
        <v>2101038 - Phoenix Software Limited</v>
      </c>
      <c r="L3692" s="18"/>
      <c r="M3692" s="18" t="str">
        <f>IFERROR(VLOOKUP(LEFT(I3692,7)+0,'[1]_Redacted Trans'!B$1:C$65536,2,0),Q3692)</f>
        <v>CSP SUBSCRIPTION - AZURE OVERAGES</v>
      </c>
      <c r="N3692" s="22" t="s">
        <v>110</v>
      </c>
      <c r="P3692" t="s">
        <v>2448</v>
      </c>
      <c r="Q3692" t="s">
        <v>8355</v>
      </c>
    </row>
    <row r="3693" spans="1:17" x14ac:dyDescent="0.2">
      <c r="A3693" s="3" t="s">
        <v>103</v>
      </c>
      <c r="B3693" s="3"/>
      <c r="C3693" s="18" t="s">
        <v>104</v>
      </c>
      <c r="D3693" s="18" t="s">
        <v>105</v>
      </c>
      <c r="E3693" s="18" t="s">
        <v>903</v>
      </c>
      <c r="F3693" s="18" t="s">
        <v>3186</v>
      </c>
      <c r="G3693" s="19">
        <v>43963</v>
      </c>
      <c r="H3693" s="20" t="s">
        <v>3200</v>
      </c>
      <c r="I3693" s="20" t="s">
        <v>8362</v>
      </c>
      <c r="J3693" s="21">
        <v>92.4</v>
      </c>
      <c r="K3693" s="18" t="str">
        <f>IFERROR(VLOOKUP(LEFT(I3693,7)+0,'[1]_Redacted Trans'!B$1:C$65536,2,0),P3693)</f>
        <v>2101038 - Phoenix Software Limited</v>
      </c>
      <c r="L3693" s="18"/>
      <c r="M3693" s="18" t="str">
        <f>IFERROR(VLOOKUP(LEFT(I3693,7)+0,'[1]_Redacted Trans'!B$1:C$65536,2,0),Q3693)</f>
        <v>CSP SUBSCRIPTION - AZURE OVERAGES</v>
      </c>
      <c r="N3693" s="22" t="s">
        <v>110</v>
      </c>
      <c r="P3693" t="s">
        <v>2448</v>
      </c>
      <c r="Q3693" t="s">
        <v>8355</v>
      </c>
    </row>
    <row r="3694" spans="1:17" x14ac:dyDescent="0.2">
      <c r="A3694" s="3" t="s">
        <v>103</v>
      </c>
      <c r="B3694" s="3"/>
      <c r="C3694" s="18" t="s">
        <v>104</v>
      </c>
      <c r="D3694" s="18" t="s">
        <v>105</v>
      </c>
      <c r="E3694" s="18" t="s">
        <v>903</v>
      </c>
      <c r="F3694" s="18" t="s">
        <v>976</v>
      </c>
      <c r="G3694" s="19">
        <v>43963</v>
      </c>
      <c r="H3694" s="20" t="s">
        <v>8363</v>
      </c>
      <c r="I3694" s="20" t="s">
        <v>8364</v>
      </c>
      <c r="J3694" s="21">
        <v>675.52</v>
      </c>
      <c r="K3694" s="18" t="str">
        <f>IFERROR(VLOOKUP(LEFT(I3694,7)+0,'[1]_Redacted Trans'!B$1:C$65536,2,0),P3694)</f>
        <v>2106643 - Idox Software Ltd</v>
      </c>
      <c r="L3694" s="18"/>
      <c r="M3694" s="18" t="str">
        <f>IFERROR(VLOOKUP(LEFT(I3694,7)+0,'[1]_Redacted Trans'!B$1:C$65536,2,0),Q3694)</f>
        <v>ORACLE VALUE BASED PRICING LICENCE ANNUAL MAINTENANCE - 1 MARCH 2020 TO 28 FEBRUARY 2021</v>
      </c>
      <c r="N3694" s="22" t="s">
        <v>110</v>
      </c>
      <c r="P3694" t="s">
        <v>3393</v>
      </c>
      <c r="Q3694" t="s">
        <v>8365</v>
      </c>
    </row>
    <row r="3695" spans="1:17" x14ac:dyDescent="0.2">
      <c r="A3695" s="3" t="s">
        <v>103</v>
      </c>
      <c r="B3695" s="3"/>
      <c r="C3695" s="18" t="s">
        <v>104</v>
      </c>
      <c r="D3695" s="18" t="s">
        <v>168</v>
      </c>
      <c r="E3695" s="18" t="s">
        <v>229</v>
      </c>
      <c r="F3695" s="18" t="s">
        <v>230</v>
      </c>
      <c r="G3695" s="19">
        <v>43963</v>
      </c>
      <c r="H3695" s="20"/>
      <c r="I3695" s="20" t="s">
        <v>8366</v>
      </c>
      <c r="J3695" s="21">
        <v>7882.14</v>
      </c>
      <c r="K3695" s="18" t="str">
        <f>IFERROR(VLOOKUP(LEFT(I3695,7)+0,'[1]_Redacted Trans'!B$1:C$65536,2,0),P3695)</f>
        <v>2106318 - British Gas Business</v>
      </c>
      <c r="L3695" s="18"/>
      <c r="M3695" s="18" t="str">
        <f>IFERROR(VLOOKUP(LEFT(I3695,7)+0,'[1]_Redacted Trans'!B$1:C$65536,2,0),Q3695)</f>
        <v>COMMUNAL ALL APRIL 20</v>
      </c>
      <c r="N3695" s="22" t="s">
        <v>110</v>
      </c>
      <c r="P3695" t="s">
        <v>232</v>
      </c>
      <c r="Q3695" t="s">
        <v>8367</v>
      </c>
    </row>
    <row r="3696" spans="1:17" x14ac:dyDescent="0.2">
      <c r="A3696" s="3" t="s">
        <v>103</v>
      </c>
      <c r="B3696" s="3"/>
      <c r="C3696" s="18" t="s">
        <v>104</v>
      </c>
      <c r="D3696" s="18" t="s">
        <v>239</v>
      </c>
      <c r="E3696" s="18" t="s">
        <v>1994</v>
      </c>
      <c r="F3696" s="18" t="s">
        <v>198</v>
      </c>
      <c r="G3696" s="19">
        <v>43963</v>
      </c>
      <c r="H3696" s="20" t="s">
        <v>8368</v>
      </c>
      <c r="I3696" s="20" t="s">
        <v>8369</v>
      </c>
      <c r="J3696" s="21">
        <v>6165</v>
      </c>
      <c r="K3696" s="18" t="str">
        <f>IFERROR(VLOOKUP(LEFT(I3696,7)+0,'[1]_Redacted Trans'!B$1:C$65536,2,0),P3696)</f>
        <v>2105861 - Wormell Plant Hire</v>
      </c>
      <c r="L3696" s="18"/>
      <c r="M3696" s="18" t="str">
        <f>IFERROR(VLOOKUP(LEFT(I3696,7)+0,'[1]_Redacted Trans'!B$1:C$65536,2,0),Q3696)</f>
        <v>RUSH GREEN GROUND WORKS &amp; HIRE</v>
      </c>
      <c r="N3696" s="22" t="s">
        <v>110</v>
      </c>
      <c r="P3696" t="s">
        <v>912</v>
      </c>
      <c r="Q3696" t="s">
        <v>8370</v>
      </c>
    </row>
    <row r="3697" spans="1:17" x14ac:dyDescent="0.2">
      <c r="A3697" s="3" t="s">
        <v>103</v>
      </c>
      <c r="B3697" s="3"/>
      <c r="C3697" s="18" t="s">
        <v>104</v>
      </c>
      <c r="D3697" s="18" t="s">
        <v>182</v>
      </c>
      <c r="E3697" s="18" t="s">
        <v>200</v>
      </c>
      <c r="F3697" s="18" t="s">
        <v>1293</v>
      </c>
      <c r="G3697" s="19">
        <v>43977</v>
      </c>
      <c r="H3697" s="20" t="s">
        <v>1502</v>
      </c>
      <c r="I3697" s="20" t="s">
        <v>8371</v>
      </c>
      <c r="J3697" s="21">
        <v>-108.94</v>
      </c>
      <c r="K3697" s="18" t="str">
        <f>IFERROR(VLOOKUP(LEFT(I3697,7)+0,'[1]_Redacted Trans'!B$1:C$65536,2,0),P3697)</f>
        <v>2101624 - Bunzl</v>
      </c>
      <c r="L3697" s="18"/>
      <c r="M3697" s="18" t="str">
        <f>IFERROR(VLOOKUP(LEFT(I3697,7)+0,'[1]_Redacted Trans'!B$1:C$65536,2,0),Q3697)</f>
        <v>CREDIT NOTE BUNZL</v>
      </c>
      <c r="N3697" s="22" t="s">
        <v>110</v>
      </c>
      <c r="P3697" t="s">
        <v>452</v>
      </c>
      <c r="Q3697" t="s">
        <v>8372</v>
      </c>
    </row>
    <row r="3698" spans="1:17" x14ac:dyDescent="0.2">
      <c r="A3698" s="3" t="s">
        <v>103</v>
      </c>
      <c r="B3698" s="3"/>
      <c r="C3698" s="18" t="s">
        <v>104</v>
      </c>
      <c r="D3698" s="18" t="s">
        <v>138</v>
      </c>
      <c r="E3698" s="18" t="s">
        <v>3333</v>
      </c>
      <c r="F3698" s="18" t="s">
        <v>8373</v>
      </c>
      <c r="G3698" s="19">
        <v>43963</v>
      </c>
      <c r="H3698" s="20"/>
      <c r="I3698" s="20" t="s">
        <v>8374</v>
      </c>
      <c r="J3698" s="21">
        <v>6128.81</v>
      </c>
      <c r="K3698" s="18" t="str">
        <f>IFERROR(VLOOKUP(LEFT(I3698,7)+0,'[1]_Redacted Trans'!B$1:C$65536,2,0),P3698)</f>
        <v>2101092 - Veolia ES (UK) Limited</v>
      </c>
      <c r="L3698" s="18"/>
      <c r="M3698" s="18" t="str">
        <f>IFERROR(VLOOKUP(LEFT(I3698,7)+0,'[1]_Redacted Trans'!B$1:C$65536,2,0),Q3698)</f>
        <v>STREET SWEEPING DISPOSAL MARCH 2020</v>
      </c>
      <c r="N3698" s="22" t="s">
        <v>110</v>
      </c>
      <c r="P3698" t="s">
        <v>840</v>
      </c>
      <c r="Q3698" t="s">
        <v>8375</v>
      </c>
    </row>
    <row r="3699" spans="1:17" x14ac:dyDescent="0.2">
      <c r="A3699" s="3" t="s">
        <v>103</v>
      </c>
      <c r="B3699" s="3"/>
      <c r="C3699" s="18" t="s">
        <v>104</v>
      </c>
      <c r="D3699" s="18" t="s">
        <v>138</v>
      </c>
      <c r="E3699" s="18" t="s">
        <v>3248</v>
      </c>
      <c r="F3699" s="18" t="s">
        <v>3249</v>
      </c>
      <c r="G3699" s="19">
        <v>43963</v>
      </c>
      <c r="H3699" s="20"/>
      <c r="I3699" s="20" t="s">
        <v>8376</v>
      </c>
      <c r="J3699" s="21">
        <v>316.75</v>
      </c>
      <c r="K3699" s="18" t="str">
        <f>IFERROR(VLOOKUP(LEFT(I3699,7)+0,'[1]_Redacted Trans'!B$1:C$65536,2,0),P3699)</f>
        <v>2101092 - Veolia ES (UK) Limited</v>
      </c>
      <c r="L3699" s="18"/>
      <c r="M3699" s="18" t="str">
        <f>IFERROR(VLOOKUP(LEFT(I3699,7)+0,'[1]_Redacted Trans'!B$1:C$65536,2,0),Q3699)</f>
        <v>STREET CLEANSING VO FEB 20</v>
      </c>
      <c r="N3699" s="22" t="s">
        <v>110</v>
      </c>
      <c r="P3699" t="s">
        <v>840</v>
      </c>
      <c r="Q3699" t="s">
        <v>8377</v>
      </c>
    </row>
    <row r="3700" spans="1:17" x14ac:dyDescent="0.2">
      <c r="A3700" s="3" t="s">
        <v>103</v>
      </c>
      <c r="B3700" s="3"/>
      <c r="C3700" s="18" t="s">
        <v>104</v>
      </c>
      <c r="D3700" s="18" t="s">
        <v>138</v>
      </c>
      <c r="E3700" s="18" t="s">
        <v>3333</v>
      </c>
      <c r="F3700" s="18" t="s">
        <v>1256</v>
      </c>
      <c r="G3700" s="19">
        <v>43963</v>
      </c>
      <c r="H3700" s="20"/>
      <c r="I3700" s="20" t="s">
        <v>8378</v>
      </c>
      <c r="J3700" s="21">
        <v>1528.52</v>
      </c>
      <c r="K3700" s="18" t="str">
        <f>IFERROR(VLOOKUP(LEFT(I3700,7)+0,'[1]_Redacted Trans'!B$1:C$65536,2,0),P3700)</f>
        <v>2101092 - Veolia ES (UK) Limited</v>
      </c>
      <c r="L3700" s="18"/>
      <c r="M3700" s="18" t="str">
        <f>IFERROR(VLOOKUP(LEFT(I3700,7)+0,'[1]_Redacted Trans'!B$1:C$65536,2,0),Q3700)</f>
        <v>STREET CLEANSING VO FEB 20</v>
      </c>
      <c r="N3700" s="22" t="s">
        <v>110</v>
      </c>
      <c r="P3700" t="s">
        <v>840</v>
      </c>
      <c r="Q3700" t="s">
        <v>8377</v>
      </c>
    </row>
    <row r="3701" spans="1:17" x14ac:dyDescent="0.2">
      <c r="A3701" s="3" t="s">
        <v>103</v>
      </c>
      <c r="B3701" s="3"/>
      <c r="C3701" s="18" t="s">
        <v>104</v>
      </c>
      <c r="D3701" s="18" t="s">
        <v>138</v>
      </c>
      <c r="E3701" s="18" t="s">
        <v>3248</v>
      </c>
      <c r="F3701" s="18" t="s">
        <v>3249</v>
      </c>
      <c r="G3701" s="19">
        <v>43963</v>
      </c>
      <c r="H3701" s="20"/>
      <c r="I3701" s="20" t="s">
        <v>8379</v>
      </c>
      <c r="J3701" s="21">
        <v>470.25</v>
      </c>
      <c r="K3701" s="18" t="str">
        <f>IFERROR(VLOOKUP(LEFT(I3701,7)+0,'[1]_Redacted Trans'!B$1:C$65536,2,0),P3701)</f>
        <v>2101092 - Veolia ES (UK) Limited</v>
      </c>
      <c r="L3701" s="18"/>
      <c r="M3701" s="18" t="str">
        <f>IFERROR(VLOOKUP(LEFT(I3701,7)+0,'[1]_Redacted Trans'!B$1:C$65536,2,0),Q3701)</f>
        <v>STREET CLEANSING VO MARCH 2020</v>
      </c>
      <c r="N3701" s="22" t="s">
        <v>110</v>
      </c>
      <c r="P3701" t="s">
        <v>840</v>
      </c>
      <c r="Q3701" t="s">
        <v>8380</v>
      </c>
    </row>
    <row r="3702" spans="1:17" x14ac:dyDescent="0.2">
      <c r="A3702" s="3" t="s">
        <v>103</v>
      </c>
      <c r="B3702" s="3"/>
      <c r="C3702" s="18" t="s">
        <v>104</v>
      </c>
      <c r="D3702" s="18" t="s">
        <v>138</v>
      </c>
      <c r="E3702" s="18" t="s">
        <v>3333</v>
      </c>
      <c r="F3702" s="18" t="s">
        <v>1256</v>
      </c>
      <c r="G3702" s="19">
        <v>43963</v>
      </c>
      <c r="H3702" s="20"/>
      <c r="I3702" s="20" t="s">
        <v>8381</v>
      </c>
      <c r="J3702" s="21">
        <v>2321.33</v>
      </c>
      <c r="K3702" s="18" t="str">
        <f>IFERROR(VLOOKUP(LEFT(I3702,7)+0,'[1]_Redacted Trans'!B$1:C$65536,2,0),P3702)</f>
        <v>2101092 - Veolia ES (UK) Limited</v>
      </c>
      <c r="L3702" s="18"/>
      <c r="M3702" s="18" t="str">
        <f>IFERROR(VLOOKUP(LEFT(I3702,7)+0,'[1]_Redacted Trans'!B$1:C$65536,2,0),Q3702)</f>
        <v>STREET CLEANSING VO MARCH 2020</v>
      </c>
      <c r="N3702" s="22" t="s">
        <v>110</v>
      </c>
      <c r="P3702" t="s">
        <v>840</v>
      </c>
      <c r="Q3702" t="s">
        <v>8380</v>
      </c>
    </row>
    <row r="3703" spans="1:17" x14ac:dyDescent="0.2">
      <c r="A3703" s="3" t="s">
        <v>103</v>
      </c>
      <c r="B3703" s="3"/>
      <c r="C3703" s="18" t="s">
        <v>104</v>
      </c>
      <c r="D3703" s="18" t="s">
        <v>138</v>
      </c>
      <c r="E3703" s="18" t="s">
        <v>3333</v>
      </c>
      <c r="F3703" s="18" t="s">
        <v>8373</v>
      </c>
      <c r="G3703" s="19">
        <v>43963</v>
      </c>
      <c r="H3703" s="20"/>
      <c r="I3703" s="20" t="s">
        <v>8382</v>
      </c>
      <c r="J3703" s="21">
        <v>7293.58</v>
      </c>
      <c r="K3703" s="18" t="str">
        <f>IFERROR(VLOOKUP(LEFT(I3703,7)+0,'[1]_Redacted Trans'!B$1:C$65536,2,0),P3703)</f>
        <v>2101092 - Veolia ES (UK) Limited</v>
      </c>
      <c r="L3703" s="18"/>
      <c r="M3703" s="18" t="str">
        <f>IFERROR(VLOOKUP(LEFT(I3703,7)+0,'[1]_Redacted Trans'!B$1:C$65536,2,0),Q3703)</f>
        <v>STREET SWEEPING DISPOSAL MARCH 2020</v>
      </c>
      <c r="N3703" s="22" t="s">
        <v>110</v>
      </c>
      <c r="P3703" t="s">
        <v>840</v>
      </c>
      <c r="Q3703" t="s">
        <v>8375</v>
      </c>
    </row>
    <row r="3704" spans="1:17" x14ac:dyDescent="0.2">
      <c r="A3704" s="3" t="s">
        <v>103</v>
      </c>
      <c r="B3704" s="3"/>
      <c r="C3704" s="18" t="s">
        <v>104</v>
      </c>
      <c r="D3704" s="18" t="s">
        <v>316</v>
      </c>
      <c r="E3704" s="18" t="s">
        <v>254</v>
      </c>
      <c r="F3704" s="18" t="s">
        <v>704</v>
      </c>
      <c r="G3704" s="19">
        <v>43963</v>
      </c>
      <c r="H3704" s="20"/>
      <c r="I3704" s="20" t="s">
        <v>8383</v>
      </c>
      <c r="J3704" s="21">
        <v>172.75</v>
      </c>
      <c r="K3704" s="18" t="str">
        <f>IFERROR(VLOOKUP(LEFT(I3704,7)+0,'[1]_Redacted Trans'!B$1:C$65536,2,0),P3704)</f>
        <v>2116592 - Gasway Services</v>
      </c>
      <c r="L3704" s="18">
        <v>4158628</v>
      </c>
      <c r="M3704" s="18" t="str">
        <f>IFERROR(VLOOKUP(LEFT(I3704,7)+0,'[1]_Redacted Trans'!B$1:C$65536,2,0),Q3704)</f>
        <v>LARGE SCALE BOILER - SERVICE &amp; REPAIR</v>
      </c>
      <c r="N3704" s="22" t="s">
        <v>110</v>
      </c>
      <c r="P3704" t="s">
        <v>706</v>
      </c>
      <c r="Q3704" t="s">
        <v>8384</v>
      </c>
    </row>
    <row r="3705" spans="1:17" x14ac:dyDescent="0.2">
      <c r="A3705" s="3" t="s">
        <v>103</v>
      </c>
      <c r="B3705" s="3"/>
      <c r="C3705" s="18" t="s">
        <v>104</v>
      </c>
      <c r="D3705" s="18" t="s">
        <v>316</v>
      </c>
      <c r="E3705" s="18" t="s">
        <v>254</v>
      </c>
      <c r="F3705" s="18" t="s">
        <v>704</v>
      </c>
      <c r="G3705" s="19">
        <v>43963</v>
      </c>
      <c r="H3705" s="20"/>
      <c r="I3705" s="20" t="s">
        <v>8385</v>
      </c>
      <c r="J3705" s="21">
        <v>501.78</v>
      </c>
      <c r="K3705" s="18" t="str">
        <f>IFERROR(VLOOKUP(LEFT(I3705,7)+0,'[1]_Redacted Trans'!B$1:C$65536,2,0),P3705)</f>
        <v>2100155 - Blue Flame (Colchester) Ltd</v>
      </c>
      <c r="L3705" s="18">
        <v>5086439</v>
      </c>
      <c r="M3705" s="18" t="str">
        <f>IFERROR(VLOOKUP(LEFT(I3705,7)+0,'[1]_Redacted Trans'!B$1:C$65536,2,0),Q3705)</f>
        <v>LARGE SCALE BOILER REPAIR - SOUTH AREA</v>
      </c>
      <c r="N3705" s="22" t="s">
        <v>110</v>
      </c>
      <c r="P3705" t="s">
        <v>716</v>
      </c>
      <c r="Q3705" t="s">
        <v>8386</v>
      </c>
    </row>
    <row r="3706" spans="1:17" x14ac:dyDescent="0.2">
      <c r="A3706" s="3" t="s">
        <v>103</v>
      </c>
      <c r="B3706" s="3"/>
      <c r="C3706" s="18" t="s">
        <v>104</v>
      </c>
      <c r="D3706" s="18" t="s">
        <v>316</v>
      </c>
      <c r="E3706" s="18" t="s">
        <v>254</v>
      </c>
      <c r="F3706" s="18" t="s">
        <v>718</v>
      </c>
      <c r="G3706" s="19">
        <v>43963</v>
      </c>
      <c r="H3706" s="20"/>
      <c r="I3706" s="20" t="s">
        <v>8387</v>
      </c>
      <c r="J3706" s="21">
        <v>80.819999999999993</v>
      </c>
      <c r="K3706" s="18" t="str">
        <f>IFERROR(VLOOKUP(LEFT(I3706,7)+0,'[1]_Redacted Trans'!B$1:C$65536,2,0),P3706)</f>
        <v>2100155 - Blue Flame (Colchester) Ltd</v>
      </c>
      <c r="L3706" s="18">
        <v>5086439</v>
      </c>
      <c r="M3706" s="18" t="str">
        <f>IFERROR(VLOOKUP(LEFT(I3706,7)+0,'[1]_Redacted Trans'!B$1:C$65536,2,0),Q3706)</f>
        <v>LARGE SCALE BOILER REPAIR - SOUTH AREA</v>
      </c>
      <c r="N3706" s="22" t="s">
        <v>110</v>
      </c>
      <c r="P3706" t="s">
        <v>716</v>
      </c>
      <c r="Q3706" t="s">
        <v>8386</v>
      </c>
    </row>
    <row r="3707" spans="1:17" x14ac:dyDescent="0.2">
      <c r="A3707" s="3" t="s">
        <v>103</v>
      </c>
      <c r="B3707" s="3"/>
      <c r="C3707" s="18" t="s">
        <v>104</v>
      </c>
      <c r="D3707" s="18" t="s">
        <v>316</v>
      </c>
      <c r="E3707" s="18" t="s">
        <v>254</v>
      </c>
      <c r="F3707" s="18" t="s">
        <v>708</v>
      </c>
      <c r="G3707" s="19">
        <v>43963</v>
      </c>
      <c r="H3707" s="20"/>
      <c r="I3707" s="20" t="s">
        <v>8388</v>
      </c>
      <c r="J3707" s="21">
        <v>103.02</v>
      </c>
      <c r="K3707" s="18" t="str">
        <f>IFERROR(VLOOKUP(LEFT(I3707,7)+0,'[1]_Redacted Trans'!B$1:C$65536,2,0),P3707)</f>
        <v>2100155 - Blue Flame (Colchester) Ltd</v>
      </c>
      <c r="L3707" s="18">
        <v>5086439</v>
      </c>
      <c r="M3707" s="18" t="str">
        <f>IFERROR(VLOOKUP(LEFT(I3707,7)+0,'[1]_Redacted Trans'!B$1:C$65536,2,0),Q3707)</f>
        <v>GAS SERVICE AND REPAIR - SOUTH AREA</v>
      </c>
      <c r="N3707" s="22" t="s">
        <v>110</v>
      </c>
      <c r="P3707" t="s">
        <v>716</v>
      </c>
      <c r="Q3707" t="s">
        <v>721</v>
      </c>
    </row>
    <row r="3708" spans="1:17" x14ac:dyDescent="0.2">
      <c r="A3708" s="3" t="s">
        <v>103</v>
      </c>
      <c r="B3708" s="3"/>
      <c r="C3708" s="18" t="s">
        <v>104</v>
      </c>
      <c r="D3708" s="18" t="s">
        <v>316</v>
      </c>
      <c r="E3708" s="18" t="s">
        <v>254</v>
      </c>
      <c r="F3708" s="18" t="s">
        <v>711</v>
      </c>
      <c r="G3708" s="19">
        <v>43963</v>
      </c>
      <c r="H3708" s="20"/>
      <c r="I3708" s="20" t="s">
        <v>8389</v>
      </c>
      <c r="J3708" s="21">
        <v>1902.38</v>
      </c>
      <c r="K3708" s="18" t="str">
        <f>IFERROR(VLOOKUP(LEFT(I3708,7)+0,'[1]_Redacted Trans'!B$1:C$65536,2,0),P3708)</f>
        <v>2100155 - Blue Flame (Colchester) Ltd</v>
      </c>
      <c r="L3708" s="18">
        <v>5086439</v>
      </c>
      <c r="M3708" s="18" t="str">
        <f>IFERROR(VLOOKUP(LEFT(I3708,7)+0,'[1]_Redacted Trans'!B$1:C$65536,2,0),Q3708)</f>
        <v>GAS SERVICE AND REPAIR - SOUTH AREA</v>
      </c>
      <c r="N3708" s="22" t="s">
        <v>110</v>
      </c>
      <c r="P3708" t="s">
        <v>716</v>
      </c>
      <c r="Q3708" t="s">
        <v>721</v>
      </c>
    </row>
    <row r="3709" spans="1:17" x14ac:dyDescent="0.2">
      <c r="A3709" s="3" t="s">
        <v>103</v>
      </c>
      <c r="B3709" s="3"/>
      <c r="C3709" s="18" t="s">
        <v>104</v>
      </c>
      <c r="D3709" s="18" t="s">
        <v>316</v>
      </c>
      <c r="E3709" s="18" t="s">
        <v>254</v>
      </c>
      <c r="F3709" s="18" t="s">
        <v>713</v>
      </c>
      <c r="G3709" s="19">
        <v>43963</v>
      </c>
      <c r="H3709" s="20"/>
      <c r="I3709" s="20" t="s">
        <v>8390</v>
      </c>
      <c r="J3709" s="21">
        <v>7167.82</v>
      </c>
      <c r="K3709" s="18" t="str">
        <f>IFERROR(VLOOKUP(LEFT(I3709,7)+0,'[1]_Redacted Trans'!B$1:C$65536,2,0),P3709)</f>
        <v>2100155 - Blue Flame (Colchester) Ltd</v>
      </c>
      <c r="L3709" s="18">
        <v>5086439</v>
      </c>
      <c r="M3709" s="18" t="str">
        <f>IFERROR(VLOOKUP(LEFT(I3709,7)+0,'[1]_Redacted Trans'!B$1:C$65536,2,0),Q3709)</f>
        <v>GAS SERVICE AND REPAIR - SOUTH AREA</v>
      </c>
      <c r="N3709" s="22" t="s">
        <v>110</v>
      </c>
      <c r="P3709" t="s">
        <v>716</v>
      </c>
      <c r="Q3709" t="s">
        <v>721</v>
      </c>
    </row>
    <row r="3710" spans="1:17" x14ac:dyDescent="0.2">
      <c r="A3710" s="3" t="s">
        <v>103</v>
      </c>
      <c r="B3710" s="3"/>
      <c r="C3710" s="18" t="s">
        <v>104</v>
      </c>
      <c r="D3710" s="18" t="s">
        <v>316</v>
      </c>
      <c r="E3710" s="18" t="s">
        <v>254</v>
      </c>
      <c r="F3710" s="18" t="s">
        <v>8391</v>
      </c>
      <c r="G3710" s="19">
        <v>43963</v>
      </c>
      <c r="H3710" s="20"/>
      <c r="I3710" s="20" t="s">
        <v>8392</v>
      </c>
      <c r="J3710" s="21">
        <v>10499.03</v>
      </c>
      <c r="K3710" s="18" t="str">
        <f>IFERROR(VLOOKUP(LEFT(I3710,7)+0,'[1]_Redacted Trans'!B$1:C$65536,2,0),P3710)</f>
        <v>2118200 - DSA Electrical</v>
      </c>
      <c r="L3710" s="18"/>
      <c r="M3710" s="18" t="str">
        <f>IFERROR(VLOOKUP(LEFT(I3710,7)+0,'[1]_Redacted Trans'!B$1:C$65536,2,0),Q3710)</f>
        <v>SERVICE &amp; MAINTENANCE TO VARIOUS ELECTRIC HEATED PROPERTIES</v>
      </c>
      <c r="N3710" s="22" t="s">
        <v>110</v>
      </c>
      <c r="P3710" t="s">
        <v>7896</v>
      </c>
      <c r="Q3710" t="s">
        <v>8393</v>
      </c>
    </row>
    <row r="3711" spans="1:17" x14ac:dyDescent="0.2">
      <c r="A3711" s="3" t="s">
        <v>103</v>
      </c>
      <c r="B3711" s="3"/>
      <c r="C3711" s="18" t="s">
        <v>104</v>
      </c>
      <c r="D3711" s="18" t="s">
        <v>316</v>
      </c>
      <c r="E3711" s="18" t="s">
        <v>254</v>
      </c>
      <c r="F3711" s="18" t="s">
        <v>8394</v>
      </c>
      <c r="G3711" s="19">
        <v>43963</v>
      </c>
      <c r="H3711" s="20"/>
      <c r="I3711" s="20" t="s">
        <v>8395</v>
      </c>
      <c r="J3711" s="21">
        <v>1072.94</v>
      </c>
      <c r="K3711" s="18" t="str">
        <f>IFERROR(VLOOKUP(LEFT(I3711,7)+0,'[1]_Redacted Trans'!B$1:C$65536,2,0),P3711)</f>
        <v>2118200 - DSA Electrical</v>
      </c>
      <c r="L3711" s="18"/>
      <c r="M3711" s="18" t="str">
        <f>IFERROR(VLOOKUP(LEFT(I3711,7)+0,'[1]_Redacted Trans'!B$1:C$65536,2,0),Q3711)</f>
        <v>SERVICE &amp; MAINTENANCE TO VARIOUS ELECTRIC HEATED PROPERTIES</v>
      </c>
      <c r="N3711" s="22" t="s">
        <v>110</v>
      </c>
      <c r="P3711" t="s">
        <v>7896</v>
      </c>
      <c r="Q3711" t="s">
        <v>8393</v>
      </c>
    </row>
    <row r="3712" spans="1:17" x14ac:dyDescent="0.2">
      <c r="A3712" s="3" t="s">
        <v>103</v>
      </c>
      <c r="B3712" s="3"/>
      <c r="C3712" s="18" t="s">
        <v>104</v>
      </c>
      <c r="D3712" s="18" t="s">
        <v>316</v>
      </c>
      <c r="E3712" s="18" t="s">
        <v>254</v>
      </c>
      <c r="F3712" s="18" t="s">
        <v>708</v>
      </c>
      <c r="G3712" s="19">
        <v>43963</v>
      </c>
      <c r="H3712" s="20"/>
      <c r="I3712" s="20" t="s">
        <v>8396</v>
      </c>
      <c r="J3712" s="21">
        <v>132</v>
      </c>
      <c r="K3712" s="18" t="str">
        <f>IFERROR(VLOOKUP(LEFT(I3712,7)+0,'[1]_Redacted Trans'!B$1:C$65536,2,0),P3712)</f>
        <v>2116592 - Gasway Services</v>
      </c>
      <c r="L3712" s="18">
        <v>4158628</v>
      </c>
      <c r="M3712" s="18" t="str">
        <f>IFERROR(VLOOKUP(LEFT(I3712,7)+0,'[1]_Redacted Trans'!B$1:C$65536,2,0),Q3712)</f>
        <v>GAS SERVICING &amp; REPAIR - NORTH REPAIR</v>
      </c>
      <c r="N3712" s="22" t="s">
        <v>110</v>
      </c>
      <c r="P3712" t="s">
        <v>706</v>
      </c>
      <c r="Q3712" t="s">
        <v>8397</v>
      </c>
    </row>
    <row r="3713" spans="1:17" x14ac:dyDescent="0.2">
      <c r="A3713" s="3" t="s">
        <v>103</v>
      </c>
      <c r="B3713" s="3"/>
      <c r="C3713" s="18" t="s">
        <v>104</v>
      </c>
      <c r="D3713" s="18" t="s">
        <v>316</v>
      </c>
      <c r="E3713" s="18" t="s">
        <v>254</v>
      </c>
      <c r="F3713" s="18" t="s">
        <v>711</v>
      </c>
      <c r="G3713" s="19">
        <v>43963</v>
      </c>
      <c r="H3713" s="20"/>
      <c r="I3713" s="20" t="s">
        <v>8398</v>
      </c>
      <c r="J3713" s="21">
        <v>5407.46</v>
      </c>
      <c r="K3713" s="18" t="str">
        <f>IFERROR(VLOOKUP(LEFT(I3713,7)+0,'[1]_Redacted Trans'!B$1:C$65536,2,0),P3713)</f>
        <v>2116592 - Gasway Services</v>
      </c>
      <c r="L3713" s="18">
        <v>4158628</v>
      </c>
      <c r="M3713" s="18" t="str">
        <f>IFERROR(VLOOKUP(LEFT(I3713,7)+0,'[1]_Redacted Trans'!B$1:C$65536,2,0),Q3713)</f>
        <v>GAS SERVICING &amp; REPAIR - NORTH REPAIR</v>
      </c>
      <c r="N3713" s="22" t="s">
        <v>110</v>
      </c>
      <c r="P3713" t="s">
        <v>706</v>
      </c>
      <c r="Q3713" t="s">
        <v>8397</v>
      </c>
    </row>
    <row r="3714" spans="1:17" x14ac:dyDescent="0.2">
      <c r="A3714" s="3" t="s">
        <v>103</v>
      </c>
      <c r="B3714" s="3"/>
      <c r="C3714" s="18" t="s">
        <v>104</v>
      </c>
      <c r="D3714" s="18" t="s">
        <v>316</v>
      </c>
      <c r="E3714" s="18" t="s">
        <v>254</v>
      </c>
      <c r="F3714" s="18" t="s">
        <v>713</v>
      </c>
      <c r="G3714" s="19">
        <v>43963</v>
      </c>
      <c r="H3714" s="20"/>
      <c r="I3714" s="20" t="s">
        <v>8399</v>
      </c>
      <c r="J3714" s="21">
        <v>5462.45</v>
      </c>
      <c r="K3714" s="18" t="str">
        <f>IFERROR(VLOOKUP(LEFT(I3714,7)+0,'[1]_Redacted Trans'!B$1:C$65536,2,0),P3714)</f>
        <v>2116592 - Gasway Services</v>
      </c>
      <c r="L3714" s="18">
        <v>4158628</v>
      </c>
      <c r="M3714" s="18" t="str">
        <f>IFERROR(VLOOKUP(LEFT(I3714,7)+0,'[1]_Redacted Trans'!B$1:C$65536,2,0),Q3714)</f>
        <v>GAS SERVICING &amp; REPAIR - NORTH REPAIR</v>
      </c>
      <c r="N3714" s="22" t="s">
        <v>110</v>
      </c>
      <c r="P3714" t="s">
        <v>706</v>
      </c>
      <c r="Q3714" t="s">
        <v>8397</v>
      </c>
    </row>
    <row r="3715" spans="1:17" x14ac:dyDescent="0.2">
      <c r="A3715" s="3" t="s">
        <v>103</v>
      </c>
      <c r="B3715" s="3"/>
      <c r="C3715" s="18" t="s">
        <v>104</v>
      </c>
      <c r="D3715" s="18" t="s">
        <v>153</v>
      </c>
      <c r="E3715" s="18" t="s">
        <v>154</v>
      </c>
      <c r="F3715" s="18" t="s">
        <v>484</v>
      </c>
      <c r="G3715" s="19">
        <v>43970</v>
      </c>
      <c r="H3715" s="20" t="s">
        <v>3312</v>
      </c>
      <c r="I3715" s="20" t="s">
        <v>8400</v>
      </c>
      <c r="J3715" s="21">
        <v>6300</v>
      </c>
      <c r="K3715" s="18" t="str">
        <f>IFERROR(VLOOKUP(LEFT(I3715,7)+0,'[1]_Redacted Trans'!B$1:C$65536,2,0),P3715)</f>
        <v>2118428 - Enplan UK Ltd</v>
      </c>
      <c r="L3715" s="18">
        <v>4608553</v>
      </c>
      <c r="M3715" s="18" t="str">
        <f>IFERROR(VLOOKUP(LEFT(I3715,7)+0,'[1]_Redacted Trans'!B$1:C$65536,2,0),Q3715)</f>
        <v>CONSULTANCY - PLOUGH RD, GT BENTLEY</v>
      </c>
      <c r="N3715" s="22" t="s">
        <v>110</v>
      </c>
      <c r="P3715" t="s">
        <v>3314</v>
      </c>
      <c r="Q3715" t="s">
        <v>8401</v>
      </c>
    </row>
    <row r="3716" spans="1:17" x14ac:dyDescent="0.2">
      <c r="A3716" s="3" t="s">
        <v>103</v>
      </c>
      <c r="B3716" s="3"/>
      <c r="C3716" s="18" t="s">
        <v>104</v>
      </c>
      <c r="D3716" s="18" t="s">
        <v>182</v>
      </c>
      <c r="E3716" s="18" t="s">
        <v>183</v>
      </c>
      <c r="F3716" s="18" t="s">
        <v>1667</v>
      </c>
      <c r="G3716" s="19">
        <v>43970</v>
      </c>
      <c r="H3716" s="20" t="s">
        <v>8402</v>
      </c>
      <c r="I3716" s="20" t="s">
        <v>8403</v>
      </c>
      <c r="J3716" s="21">
        <v>235.74</v>
      </c>
      <c r="K3716" s="18" t="str">
        <f>IFERROR(VLOOKUP(LEFT(I3716,7)+0,'[1]_Redacted Trans'!B$1:C$65536,2,0),P3716)</f>
        <v>2119074 - Amazon Payments UK Ltd</v>
      </c>
      <c r="L3716" s="18"/>
      <c r="M3716" s="18" t="str">
        <f>IFERROR(VLOOKUP(LEFT(I3716,7)+0,'[1]_Redacted Trans'!B$1:C$65536,2,0),Q3716)</f>
        <v>THERMOMETERS</v>
      </c>
      <c r="N3716" s="22" t="s">
        <v>110</v>
      </c>
      <c r="P3716" t="s">
        <v>237</v>
      </c>
      <c r="Q3716" t="s">
        <v>3862</v>
      </c>
    </row>
    <row r="3717" spans="1:17" x14ac:dyDescent="0.2">
      <c r="A3717" s="3" t="s">
        <v>103</v>
      </c>
      <c r="B3717" s="3"/>
      <c r="C3717" s="18" t="s">
        <v>104</v>
      </c>
      <c r="D3717" s="18" t="s">
        <v>239</v>
      </c>
      <c r="E3717" s="18" t="s">
        <v>1292</v>
      </c>
      <c r="F3717" s="18" t="s">
        <v>230</v>
      </c>
      <c r="G3717" s="19">
        <v>43970</v>
      </c>
      <c r="H3717" s="20"/>
      <c r="I3717" s="20" t="s">
        <v>8404</v>
      </c>
      <c r="J3717" s="21">
        <v>1488.97</v>
      </c>
      <c r="K3717" s="18" t="str">
        <f>IFERROR(VLOOKUP(LEFT(I3717,7)+0,'[1]_Redacted Trans'!B$1:C$65536,2,0),P3717)</f>
        <v>2105146 - EDF Energy Customers plc</v>
      </c>
      <c r="L3717" s="18"/>
      <c r="M3717" s="18" t="str">
        <f>IFERROR(VLOOKUP(LEFT(I3717,7)+0,'[1]_Redacted Trans'!B$1:C$65536,2,0),Q3717)</f>
        <v>ELECTRICITY</v>
      </c>
      <c r="N3717" s="22" t="s">
        <v>110</v>
      </c>
      <c r="P3717" t="s">
        <v>525</v>
      </c>
      <c r="Q3717" t="s">
        <v>8405</v>
      </c>
    </row>
    <row r="3718" spans="1:17" x14ac:dyDescent="0.2">
      <c r="A3718" s="3" t="s">
        <v>103</v>
      </c>
      <c r="B3718" s="3"/>
      <c r="C3718" s="18" t="s">
        <v>104</v>
      </c>
      <c r="D3718" s="18" t="s">
        <v>175</v>
      </c>
      <c r="E3718" s="18" t="s">
        <v>245</v>
      </c>
      <c r="F3718" s="18" t="s">
        <v>1232</v>
      </c>
      <c r="G3718" s="19">
        <v>43970</v>
      </c>
      <c r="H3718" s="20"/>
      <c r="I3718" s="20" t="s">
        <v>8406</v>
      </c>
      <c r="J3718" s="21">
        <v>66.83</v>
      </c>
      <c r="K3718" s="18" t="str">
        <f>IFERROR(VLOOKUP(LEFT(I3718,7)+0,'[1]_Redacted Trans'!B$1:C$65536,2,0),P3718)</f>
        <v>2100168 - British Telecommunications plc</v>
      </c>
      <c r="L3718" s="18"/>
      <c r="M3718" s="18" t="str">
        <f>IFERROR(VLOOKUP(LEFT(I3718,7)+0,'[1]_Redacted Trans'!B$1:C$65536,2,0),Q3718)</f>
        <v>INTERNET/PHONELINE FOR JEC MAY - JUL 20</v>
      </c>
      <c r="N3718" s="22" t="s">
        <v>110</v>
      </c>
      <c r="P3718" t="s">
        <v>2102</v>
      </c>
      <c r="Q3718" t="s">
        <v>8407</v>
      </c>
    </row>
    <row r="3719" spans="1:17" x14ac:dyDescent="0.2">
      <c r="A3719" s="3" t="s">
        <v>103</v>
      </c>
      <c r="B3719" s="3"/>
      <c r="C3719" s="18" t="s">
        <v>104</v>
      </c>
      <c r="D3719" s="18" t="s">
        <v>316</v>
      </c>
      <c r="E3719" s="18" t="s">
        <v>302</v>
      </c>
      <c r="F3719" s="18" t="s">
        <v>1009</v>
      </c>
      <c r="G3719" s="19">
        <v>43970</v>
      </c>
      <c r="H3719" s="20" t="s">
        <v>3289</v>
      </c>
      <c r="I3719" s="20" t="s">
        <v>8408</v>
      </c>
      <c r="J3719" s="21">
        <v>50.41</v>
      </c>
      <c r="K3719" s="18" t="str">
        <f>IFERROR(VLOOKUP(LEFT(I3719,7)+0,'[1]_Redacted Trans'!B$1:C$65536,2,0),P3719)</f>
        <v>2100009 - ATS Euromaster Ltd</v>
      </c>
      <c r="L3719" s="18"/>
      <c r="M3719" s="18" t="str">
        <f>IFERROR(VLOOKUP(LEFT(I3719,7)+0,'[1]_Redacted Trans'!B$1:C$65536,2,0),Q3719)</f>
        <v>VEHICLE REPAIRS</v>
      </c>
      <c r="N3719" s="22" t="s">
        <v>110</v>
      </c>
      <c r="P3719" t="s">
        <v>1311</v>
      </c>
      <c r="Q3719" t="s">
        <v>8409</v>
      </c>
    </row>
    <row r="3720" spans="1:17" x14ac:dyDescent="0.2">
      <c r="A3720" s="3" t="s">
        <v>103</v>
      </c>
      <c r="B3720" s="3"/>
      <c r="C3720" s="18" t="s">
        <v>104</v>
      </c>
      <c r="D3720" s="18" t="s">
        <v>182</v>
      </c>
      <c r="E3720" s="18" t="s">
        <v>737</v>
      </c>
      <c r="F3720" s="18" t="s">
        <v>198</v>
      </c>
      <c r="G3720" s="19">
        <v>43970</v>
      </c>
      <c r="H3720" s="20" t="s">
        <v>8410</v>
      </c>
      <c r="I3720" s="20" t="s">
        <v>8411</v>
      </c>
      <c r="J3720" s="21">
        <v>80</v>
      </c>
      <c r="K3720" s="18" t="str">
        <f>IFERROR(VLOOKUP(LEFT(I3720,7)+0,'[1]_Redacted Trans'!B$1:C$65536,2,0),P3720)</f>
        <v>2105926 - Tendring Pool &amp; Spa</v>
      </c>
      <c r="L3720" s="18">
        <v>9538418</v>
      </c>
      <c r="M3720" s="18" t="str">
        <f>IFERROR(VLOOKUP(LEFT(I3720,7)+0,'[1]_Redacted Trans'!B$1:C$65536,2,0),Q3720)</f>
        <v>BI-MONTHLY SERVICE (APRIL)</v>
      </c>
      <c r="N3720" s="22" t="s">
        <v>110</v>
      </c>
      <c r="P3720" t="s">
        <v>1670</v>
      </c>
      <c r="Q3720" t="s">
        <v>8412</v>
      </c>
    </row>
    <row r="3721" spans="1:17" x14ac:dyDescent="0.2">
      <c r="A3721" s="3" t="s">
        <v>103</v>
      </c>
      <c r="B3721" s="3"/>
      <c r="C3721" s="18" t="s">
        <v>104</v>
      </c>
      <c r="D3721" s="18" t="s">
        <v>182</v>
      </c>
      <c r="E3721" s="18" t="s">
        <v>737</v>
      </c>
      <c r="F3721" s="18" t="s">
        <v>198</v>
      </c>
      <c r="G3721" s="19">
        <v>43970</v>
      </c>
      <c r="H3721" s="20" t="s">
        <v>2515</v>
      </c>
      <c r="I3721" s="20" t="s">
        <v>8413</v>
      </c>
      <c r="J3721" s="21">
        <v>121</v>
      </c>
      <c r="K3721" s="18" t="str">
        <f>IFERROR(VLOOKUP(LEFT(I3721,7)+0,'[1]_Redacted Trans'!B$1:C$65536,2,0),P3721)</f>
        <v>2105926 - Tendring Pool &amp; Spa</v>
      </c>
      <c r="L3721" s="18">
        <v>9538418</v>
      </c>
      <c r="M3721" s="18" t="str">
        <f>IFERROR(VLOOKUP(LEFT(I3721,7)+0,'[1]_Redacted Trans'!B$1:C$65536,2,0),Q3721)</f>
        <v>CALL OUT FOR ACID TANK FAULT</v>
      </c>
      <c r="N3721" s="22" t="s">
        <v>110</v>
      </c>
      <c r="P3721" t="s">
        <v>1670</v>
      </c>
      <c r="Q3721" t="s">
        <v>8414</v>
      </c>
    </row>
    <row r="3722" spans="1:17" x14ac:dyDescent="0.2">
      <c r="A3722" s="3" t="s">
        <v>103</v>
      </c>
      <c r="B3722" s="3"/>
      <c r="C3722" s="18" t="s">
        <v>104</v>
      </c>
      <c r="D3722" s="18" t="s">
        <v>168</v>
      </c>
      <c r="E3722" s="18" t="s">
        <v>128</v>
      </c>
      <c r="F3722" s="18" t="s">
        <v>129</v>
      </c>
      <c r="G3722" s="19">
        <v>43970</v>
      </c>
      <c r="H3722" s="20" t="s">
        <v>8415</v>
      </c>
      <c r="I3722" s="20" t="s">
        <v>8416</v>
      </c>
      <c r="J3722" s="21">
        <v>1595</v>
      </c>
      <c r="K3722" s="18" t="str">
        <f>IFERROR(VLOOKUP(LEFT(I3722,7)+0,'[1]_Redacted Trans'!B$1:C$65536,2,0),P3722)</f>
        <v>REDACTED PERSONAL DATA</v>
      </c>
      <c r="L3722" s="18"/>
      <c r="M3722" s="18" t="str">
        <f>IFERROR(VLOOKUP(LEFT(I3722,7)+0,'[1]_Redacted Trans'!B$1:C$65536,2,0),Q3722)</f>
        <v>REDACTED PERSONAL DATA</v>
      </c>
      <c r="N3722" s="22" t="s">
        <v>110</v>
      </c>
      <c r="P3722" t="s">
        <v>143</v>
      </c>
      <c r="Q3722" t="s">
        <v>143</v>
      </c>
    </row>
    <row r="3723" spans="1:17" x14ac:dyDescent="0.2">
      <c r="A3723" s="3" t="s">
        <v>103</v>
      </c>
      <c r="B3723" s="3"/>
      <c r="C3723" s="18" t="s">
        <v>104</v>
      </c>
      <c r="D3723" s="18" t="s">
        <v>182</v>
      </c>
      <c r="E3723" s="18" t="s">
        <v>978</v>
      </c>
      <c r="F3723" s="18" t="s">
        <v>281</v>
      </c>
      <c r="G3723" s="19">
        <v>43970</v>
      </c>
      <c r="H3723" s="20" t="s">
        <v>8417</v>
      </c>
      <c r="I3723" s="20" t="s">
        <v>8418</v>
      </c>
      <c r="J3723" s="21">
        <v>140</v>
      </c>
      <c r="K3723" s="18" t="str">
        <f>IFERROR(VLOOKUP(LEFT(I3723,7)+0,'[1]_Redacted Trans'!B$1:C$65536,2,0),P3723)</f>
        <v>2108268 - Today Magazines Ltd</v>
      </c>
      <c r="L3723" s="18">
        <v>2493209</v>
      </c>
      <c r="M3723" s="18" t="str">
        <f>IFERROR(VLOOKUP(LEFT(I3723,7)+0,'[1]_Redacted Trans'!B$1:C$65536,2,0),Q3723)</f>
        <v>ADVERT IN ESSEX WI APRIL 2020</v>
      </c>
      <c r="N3723" s="22" t="s">
        <v>110</v>
      </c>
      <c r="P3723" t="s">
        <v>8419</v>
      </c>
      <c r="Q3723" t="s">
        <v>8420</v>
      </c>
    </row>
    <row r="3724" spans="1:17" x14ac:dyDescent="0.2">
      <c r="A3724" s="3" t="s">
        <v>103</v>
      </c>
      <c r="B3724" s="3"/>
      <c r="C3724" s="18" t="s">
        <v>104</v>
      </c>
      <c r="D3724" s="18" t="s">
        <v>161</v>
      </c>
      <c r="E3724" s="18" t="s">
        <v>762</v>
      </c>
      <c r="F3724" s="18" t="s">
        <v>1196</v>
      </c>
      <c r="G3724" s="19">
        <v>43970</v>
      </c>
      <c r="H3724" s="20"/>
      <c r="I3724" s="20" t="s">
        <v>8421</v>
      </c>
      <c r="J3724" s="21">
        <v>60.29</v>
      </c>
      <c r="K3724" s="18" t="str">
        <f>IFERROR(VLOOKUP(LEFT(I3724,7)+0,'[1]_Redacted Trans'!B$1:C$65536,2,0),P3724)</f>
        <v>2115250 - UK Fuels Limited</v>
      </c>
      <c r="L3724" s="18"/>
      <c r="M3724" s="18" t="str">
        <f>IFERROR(VLOOKUP(LEFT(I3724,7)+0,'[1]_Redacted Trans'!B$1:C$65536,2,0),Q3724)</f>
        <v>W/C 27/04/20</v>
      </c>
      <c r="N3724" s="22" t="s">
        <v>110</v>
      </c>
      <c r="P3724" t="s">
        <v>1198</v>
      </c>
      <c r="Q3724" t="s">
        <v>8422</v>
      </c>
    </row>
    <row r="3725" spans="1:17" x14ac:dyDescent="0.2">
      <c r="A3725" s="3" t="s">
        <v>103</v>
      </c>
      <c r="B3725" s="3"/>
      <c r="C3725" s="18" t="s">
        <v>104</v>
      </c>
      <c r="D3725" s="18" t="s">
        <v>182</v>
      </c>
      <c r="E3725" s="18" t="s">
        <v>353</v>
      </c>
      <c r="F3725" s="18" t="s">
        <v>170</v>
      </c>
      <c r="G3725" s="19">
        <v>43970</v>
      </c>
      <c r="H3725" s="20" t="s">
        <v>8423</v>
      </c>
      <c r="I3725" s="20" t="s">
        <v>8424</v>
      </c>
      <c r="J3725" s="21">
        <v>5322</v>
      </c>
      <c r="K3725" s="18" t="str">
        <f>IFERROR(VLOOKUP(LEFT(I3725,7)+0,'[1]_Redacted Trans'!B$1:C$65536,2,0),P3725)</f>
        <v>2116717 - Hydro-X Water Treatment Ltd</v>
      </c>
      <c r="L3725" s="18">
        <v>1818133</v>
      </c>
      <c r="M3725" s="18" t="str">
        <f>IFERROR(VLOOKUP(LEFT(I3725,7)+0,'[1]_Redacted Trans'!B$1:C$65536,2,0),Q3725)</f>
        <v>WATER SAMPLES 2020</v>
      </c>
      <c r="N3725" s="22" t="s">
        <v>110</v>
      </c>
      <c r="P3725" t="s">
        <v>5871</v>
      </c>
      <c r="Q3725" t="s">
        <v>8425</v>
      </c>
    </row>
    <row r="3726" spans="1:17" x14ac:dyDescent="0.2">
      <c r="A3726" s="3" t="s">
        <v>103</v>
      </c>
      <c r="B3726" s="3"/>
      <c r="C3726" s="18" t="s">
        <v>104</v>
      </c>
      <c r="D3726" s="18" t="s">
        <v>138</v>
      </c>
      <c r="E3726" s="18" t="s">
        <v>8426</v>
      </c>
      <c r="F3726" s="18" t="s">
        <v>866</v>
      </c>
      <c r="G3726" s="19">
        <v>43970</v>
      </c>
      <c r="H3726" s="20" t="s">
        <v>8427</v>
      </c>
      <c r="I3726" s="20" t="s">
        <v>8428</v>
      </c>
      <c r="J3726" s="21">
        <v>360</v>
      </c>
      <c r="K3726" s="18" t="str">
        <f>IFERROR(VLOOKUP(LEFT(I3726,7)+0,'[1]_Redacted Trans'!B$1:C$65536,2,0),P3726)</f>
        <v>2101969 - Association of Port Health Authorities</v>
      </c>
      <c r="L3726" s="18"/>
      <c r="M3726" s="18" t="str">
        <f>IFERROR(VLOOKUP(LEFT(I3726,7)+0,'[1]_Redacted Trans'!B$1:C$65536,2,0),Q3726)</f>
        <v>MEMBERSHIP RENEWAL 2020</v>
      </c>
      <c r="N3726" s="22" t="s">
        <v>110</v>
      </c>
      <c r="P3726" t="s">
        <v>8429</v>
      </c>
      <c r="Q3726" t="s">
        <v>8430</v>
      </c>
    </row>
    <row r="3727" spans="1:17" x14ac:dyDescent="0.2">
      <c r="A3727" s="3" t="s">
        <v>103</v>
      </c>
      <c r="B3727" s="3"/>
      <c r="C3727" s="18" t="s">
        <v>104</v>
      </c>
      <c r="D3727" s="18" t="s">
        <v>646</v>
      </c>
      <c r="E3727" s="18" t="s">
        <v>1693</v>
      </c>
      <c r="F3727" s="18" t="s">
        <v>484</v>
      </c>
      <c r="G3727" s="19">
        <v>43970</v>
      </c>
      <c r="H3727" s="20" t="s">
        <v>8431</v>
      </c>
      <c r="I3727" s="20" t="s">
        <v>8432</v>
      </c>
      <c r="J3727" s="21">
        <v>750</v>
      </c>
      <c r="K3727" s="18" t="str">
        <f>IFERROR(VLOOKUP(LEFT(I3727,7)+0,'[1]_Redacted Trans'!B$1:C$65536,2,0),P3727)</f>
        <v>2107234 - Morley Riches and Ablewhite LLP</v>
      </c>
      <c r="L3727" s="18"/>
      <c r="M3727" s="18" t="str">
        <f>IFERROR(VLOOKUP(LEFT(I3727,7)+0,'[1]_Redacted Trans'!B$1:C$65536,2,0),Q3727)</f>
        <v>VALUATION IN RESPECT OF LAND FRONTING COLCHESTER ROAD, WEELEY</v>
      </c>
      <c r="N3727" s="22" t="s">
        <v>110</v>
      </c>
      <c r="P3727" t="s">
        <v>8433</v>
      </c>
      <c r="Q3727" t="s">
        <v>8434</v>
      </c>
    </row>
    <row r="3728" spans="1:17" x14ac:dyDescent="0.2">
      <c r="A3728" s="3" t="s">
        <v>103</v>
      </c>
      <c r="B3728" s="3"/>
      <c r="C3728" s="18" t="s">
        <v>104</v>
      </c>
      <c r="D3728" s="18" t="s">
        <v>182</v>
      </c>
      <c r="E3728" s="18" t="s">
        <v>200</v>
      </c>
      <c r="F3728" s="18" t="s">
        <v>198</v>
      </c>
      <c r="G3728" s="19">
        <v>43970</v>
      </c>
      <c r="H3728" s="20" t="s">
        <v>8435</v>
      </c>
      <c r="I3728" s="20" t="s">
        <v>8436</v>
      </c>
      <c r="J3728" s="21">
        <v>90</v>
      </c>
      <c r="K3728" s="18" t="str">
        <f>IFERROR(VLOOKUP(LEFT(I3728,7)+0,'[1]_Redacted Trans'!B$1:C$65536,2,0),P3728)</f>
        <v>2105926 - Tendring Pool &amp; Spa</v>
      </c>
      <c r="L3728" s="18">
        <v>9538418</v>
      </c>
      <c r="M3728" s="18" t="str">
        <f>IFERROR(VLOOKUP(LEFT(I3728,7)+0,'[1]_Redacted Trans'!B$1:C$65536,2,0),Q3728)</f>
        <v>PLANT REPAIRS</v>
      </c>
      <c r="N3728" s="22" t="s">
        <v>110</v>
      </c>
      <c r="P3728" t="s">
        <v>1670</v>
      </c>
      <c r="Q3728" t="s">
        <v>8437</v>
      </c>
    </row>
    <row r="3729" spans="1:17" x14ac:dyDescent="0.2">
      <c r="A3729" s="3" t="s">
        <v>103</v>
      </c>
      <c r="B3729" s="3"/>
      <c r="C3729" s="18" t="s">
        <v>104</v>
      </c>
      <c r="D3729" s="18" t="s">
        <v>239</v>
      </c>
      <c r="E3729" s="18" t="s">
        <v>2234</v>
      </c>
      <c r="F3729" s="18" t="s">
        <v>198</v>
      </c>
      <c r="G3729" s="19">
        <v>43970</v>
      </c>
      <c r="H3729" s="20" t="s">
        <v>8438</v>
      </c>
      <c r="I3729" s="20" t="s">
        <v>8439</v>
      </c>
      <c r="J3729" s="21">
        <v>3461</v>
      </c>
      <c r="K3729" s="18" t="str">
        <f>IFERROR(VLOOKUP(LEFT(I3729,7)+0,'[1]_Redacted Trans'!B$1:C$65536,2,0),P3729)</f>
        <v>2111040 - Teleshore (UK) Ltd</v>
      </c>
      <c r="L3729" s="18"/>
      <c r="M3729" s="18" t="str">
        <f>IFERROR(VLOOKUP(LEFT(I3729,7)+0,'[1]_Redacted Trans'!B$1:C$65536,2,0),Q3729)</f>
        <v>CEMETERY SHORING</v>
      </c>
      <c r="N3729" s="22" t="s">
        <v>110</v>
      </c>
      <c r="P3729" t="s">
        <v>3327</v>
      </c>
      <c r="Q3729" t="s">
        <v>8440</v>
      </c>
    </row>
    <row r="3730" spans="1:17" x14ac:dyDescent="0.2">
      <c r="A3730" s="3" t="s">
        <v>103</v>
      </c>
      <c r="B3730" s="3"/>
      <c r="C3730" s="18" t="s">
        <v>104</v>
      </c>
      <c r="D3730" s="18" t="s">
        <v>182</v>
      </c>
      <c r="E3730" s="18" t="s">
        <v>200</v>
      </c>
      <c r="F3730" s="18" t="s">
        <v>191</v>
      </c>
      <c r="G3730" s="19">
        <v>43970</v>
      </c>
      <c r="H3730" s="20"/>
      <c r="I3730" s="20" t="s">
        <v>8441</v>
      </c>
      <c r="J3730" s="21">
        <v>1314.73</v>
      </c>
      <c r="K3730" s="18" t="str">
        <f>IFERROR(VLOOKUP(LEFT(I3730,7)+0,'[1]_Redacted Trans'!B$1:C$65536,2,0),P3730)</f>
        <v>2104620 - Corona Energy Retail 4 Limited</v>
      </c>
      <c r="L3730" s="18">
        <v>2798334</v>
      </c>
      <c r="M3730" s="18" t="str">
        <f>IFERROR(VLOOKUP(LEFT(I3730,7)+0,'[1]_Redacted Trans'!B$1:C$65536,2,0),Q3730)</f>
        <v>APRIL GAS</v>
      </c>
      <c r="N3730" s="22" t="s">
        <v>110</v>
      </c>
      <c r="P3730" t="s">
        <v>2761</v>
      </c>
      <c r="Q3730" t="s">
        <v>8442</v>
      </c>
    </row>
    <row r="3731" spans="1:17" x14ac:dyDescent="0.2">
      <c r="A3731" s="3" t="s">
        <v>103</v>
      </c>
      <c r="B3731" s="3"/>
      <c r="C3731" s="18" t="s">
        <v>104</v>
      </c>
      <c r="D3731" s="18" t="s">
        <v>182</v>
      </c>
      <c r="E3731" s="18" t="s">
        <v>737</v>
      </c>
      <c r="F3731" s="18" t="s">
        <v>230</v>
      </c>
      <c r="G3731" s="19">
        <v>43970</v>
      </c>
      <c r="H3731" s="20"/>
      <c r="I3731" s="20" t="s">
        <v>8443</v>
      </c>
      <c r="J3731" s="21">
        <v>2824.14</v>
      </c>
      <c r="K3731" s="18" t="str">
        <f>IFERROR(VLOOKUP(LEFT(I3731,7)+0,'[1]_Redacted Trans'!B$1:C$65536,2,0),P3731)</f>
        <v>2105146 - EDF Energy Customers plc</v>
      </c>
      <c r="L3731" s="18"/>
      <c r="M3731" s="18" t="str">
        <f>IFERROR(VLOOKUP(LEFT(I3731,7)+0,'[1]_Redacted Trans'!B$1:C$65536,2,0),Q3731)</f>
        <v>EDF - ELECTRIC BILL MARCH 2020</v>
      </c>
      <c r="N3731" s="22" t="s">
        <v>110</v>
      </c>
      <c r="P3731" t="s">
        <v>525</v>
      </c>
      <c r="Q3731" t="s">
        <v>8444</v>
      </c>
    </row>
    <row r="3732" spans="1:17" x14ac:dyDescent="0.2">
      <c r="A3732" s="3" t="s">
        <v>103</v>
      </c>
      <c r="B3732" s="3"/>
      <c r="C3732" s="18" t="s">
        <v>104</v>
      </c>
      <c r="D3732" s="18" t="s">
        <v>239</v>
      </c>
      <c r="E3732" s="18" t="s">
        <v>2234</v>
      </c>
      <c r="F3732" s="18" t="s">
        <v>198</v>
      </c>
      <c r="G3732" s="19">
        <v>43970</v>
      </c>
      <c r="H3732" s="20" t="s">
        <v>8438</v>
      </c>
      <c r="I3732" s="20" t="s">
        <v>8445</v>
      </c>
      <c r="J3732" s="21">
        <v>3381</v>
      </c>
      <c r="K3732" s="18" t="str">
        <f>IFERROR(VLOOKUP(LEFT(I3732,7)+0,'[1]_Redacted Trans'!B$1:C$65536,2,0),P3732)</f>
        <v>2111040 - Teleshore (UK) Ltd</v>
      </c>
      <c r="L3732" s="18"/>
      <c r="M3732" s="18" t="str">
        <f>IFERROR(VLOOKUP(LEFT(I3732,7)+0,'[1]_Redacted Trans'!B$1:C$65536,2,0),Q3732)</f>
        <v>CEMETERY SHORING</v>
      </c>
      <c r="N3732" s="22" t="s">
        <v>110</v>
      </c>
      <c r="P3732" t="s">
        <v>3327</v>
      </c>
      <c r="Q3732" t="s">
        <v>8440</v>
      </c>
    </row>
    <row r="3733" spans="1:17" x14ac:dyDescent="0.2">
      <c r="A3733" s="3" t="s">
        <v>103</v>
      </c>
      <c r="B3733" s="3"/>
      <c r="C3733" s="18" t="s">
        <v>104</v>
      </c>
      <c r="D3733" s="18" t="s">
        <v>161</v>
      </c>
      <c r="E3733" s="18" t="s">
        <v>135</v>
      </c>
      <c r="F3733" s="18" t="s">
        <v>628</v>
      </c>
      <c r="G3733" s="19">
        <v>43970</v>
      </c>
      <c r="H3733" s="20" t="s">
        <v>8446</v>
      </c>
      <c r="I3733" s="20" t="s">
        <v>8447</v>
      </c>
      <c r="J3733" s="21">
        <v>495</v>
      </c>
      <c r="K3733" s="18" t="str">
        <f>IFERROR(VLOOKUP(LEFT(I3733,7)+0,'[1]_Redacted Trans'!B$1:C$65536,2,0),P3733)</f>
        <v>2102449 - HQN Ltd</v>
      </c>
      <c r="L3733" s="18"/>
      <c r="M3733" s="18" t="str">
        <f>IFERROR(VLOOKUP(LEFT(I3733,7)+0,'[1]_Redacted Trans'!B$1:C$65536,2,0),Q3733)</f>
        <v>RESIDENTS NETWORK MEMBERSHIP 01/06/20 TO 31/05/21</v>
      </c>
      <c r="N3733" s="22" t="s">
        <v>110</v>
      </c>
      <c r="P3733" t="s">
        <v>8448</v>
      </c>
      <c r="Q3733" t="s">
        <v>8449</v>
      </c>
    </row>
    <row r="3734" spans="1:17" x14ac:dyDescent="0.2">
      <c r="A3734" s="3" t="s">
        <v>103</v>
      </c>
      <c r="B3734" s="3"/>
      <c r="C3734" s="18" t="s">
        <v>104</v>
      </c>
      <c r="D3734" s="18" t="s">
        <v>168</v>
      </c>
      <c r="E3734" s="18" t="s">
        <v>128</v>
      </c>
      <c r="F3734" s="18" t="s">
        <v>129</v>
      </c>
      <c r="G3734" s="19">
        <v>43970</v>
      </c>
      <c r="H3734" s="20" t="s">
        <v>1757</v>
      </c>
      <c r="I3734" s="20" t="s">
        <v>8450</v>
      </c>
      <c r="J3734" s="21">
        <v>3080</v>
      </c>
      <c r="K3734" s="18" t="str">
        <f>IFERROR(VLOOKUP(LEFT(I3734,7)+0,'[1]_Redacted Trans'!B$1:C$65536,2,0),P3734)</f>
        <v>2118702 - Hotel Sea Breeze</v>
      </c>
      <c r="L3734" s="18"/>
      <c r="M3734" s="18" t="str">
        <f>IFERROR(VLOOKUP(LEFT(I3734,7)+0,'[1]_Redacted Trans'!B$1:C$65536,2,0),Q3734)</f>
        <v>B&amp;B 04/05/2020 TO 10/05/2020</v>
      </c>
      <c r="N3734" s="22" t="s">
        <v>110</v>
      </c>
      <c r="P3734" t="s">
        <v>664</v>
      </c>
      <c r="Q3734" t="s">
        <v>8451</v>
      </c>
    </row>
    <row r="3735" spans="1:17" x14ac:dyDescent="0.2">
      <c r="A3735" s="3" t="s">
        <v>103</v>
      </c>
      <c r="B3735" s="3"/>
      <c r="C3735" s="18" t="s">
        <v>104</v>
      </c>
      <c r="D3735" s="18" t="s">
        <v>168</v>
      </c>
      <c r="E3735" s="18" t="s">
        <v>128</v>
      </c>
      <c r="F3735" s="18" t="s">
        <v>129</v>
      </c>
      <c r="G3735" s="19">
        <v>43970</v>
      </c>
      <c r="H3735" s="20" t="s">
        <v>1727</v>
      </c>
      <c r="I3735" s="20" t="s">
        <v>8452</v>
      </c>
      <c r="J3735" s="21">
        <v>2660</v>
      </c>
      <c r="K3735" s="18" t="str">
        <f>IFERROR(VLOOKUP(LEFT(I3735,7)+0,'[1]_Redacted Trans'!B$1:C$65536,2,0),P3735)</f>
        <v>2104829 - Beeches Hotel</v>
      </c>
      <c r="L3735" s="18"/>
      <c r="M3735" s="18" t="str">
        <f>IFERROR(VLOOKUP(LEFT(I3735,7)+0,'[1]_Redacted Trans'!B$1:C$65536,2,0),Q3735)</f>
        <v>B&amp;B 04/05/2020 TO 10/05/2020</v>
      </c>
      <c r="N3735" s="22" t="s">
        <v>110</v>
      </c>
      <c r="P3735" t="s">
        <v>1729</v>
      </c>
      <c r="Q3735" t="s">
        <v>8451</v>
      </c>
    </row>
    <row r="3736" spans="1:17" x14ac:dyDescent="0.2">
      <c r="A3736" s="3" t="s">
        <v>103</v>
      </c>
      <c r="B3736" s="3"/>
      <c r="C3736" s="18" t="s">
        <v>104</v>
      </c>
      <c r="D3736" s="18" t="s">
        <v>168</v>
      </c>
      <c r="E3736" s="18" t="s">
        <v>254</v>
      </c>
      <c r="F3736" s="18" t="s">
        <v>1130</v>
      </c>
      <c r="G3736" s="19">
        <v>43970</v>
      </c>
      <c r="H3736" s="20" t="s">
        <v>8453</v>
      </c>
      <c r="I3736" s="20" t="s">
        <v>8454</v>
      </c>
      <c r="J3736" s="21">
        <v>80</v>
      </c>
      <c r="K3736" s="18" t="str">
        <f>IFERROR(VLOOKUP(LEFT(I3736,7)+0,'[1]_Redacted Trans'!B$1:C$65536,2,0),P3736)</f>
        <v>2106272 - Greenleaf Pest Control Services Ltd</v>
      </c>
      <c r="L3736" s="18">
        <v>8303453</v>
      </c>
      <c r="M3736" s="18" t="str">
        <f>IFERROR(VLOOKUP(LEFT(I3736,7)+0,'[1]_Redacted Trans'!B$1:C$65536,2,0),Q3736)</f>
        <v>59-65 ALTON PARK ROAD</v>
      </c>
      <c r="N3736" s="22" t="s">
        <v>110</v>
      </c>
      <c r="P3736" t="s">
        <v>5739</v>
      </c>
      <c r="Q3736" t="s">
        <v>8455</v>
      </c>
    </row>
    <row r="3737" spans="1:17" x14ac:dyDescent="0.2">
      <c r="A3737" s="3" t="s">
        <v>103</v>
      </c>
      <c r="B3737" s="3"/>
      <c r="C3737" s="18" t="s">
        <v>104</v>
      </c>
      <c r="D3737" s="18" t="s">
        <v>239</v>
      </c>
      <c r="E3737" s="18" t="s">
        <v>302</v>
      </c>
      <c r="F3737" s="18" t="s">
        <v>622</v>
      </c>
      <c r="G3737" s="19">
        <v>43970</v>
      </c>
      <c r="H3737" s="20" t="s">
        <v>3476</v>
      </c>
      <c r="I3737" s="20" t="s">
        <v>8456</v>
      </c>
      <c r="J3737" s="21">
        <v>327.76</v>
      </c>
      <c r="K3737" s="18" t="str">
        <f>IFERROR(VLOOKUP(LEFT(I3737,7)+0,'[1]_Redacted Trans'!B$1:C$65536,2,0),P3737)</f>
        <v>2102503 - LeasePlan UK Ltd</v>
      </c>
      <c r="L3737" s="18"/>
      <c r="M3737" s="18" t="str">
        <f>IFERROR(VLOOKUP(LEFT(I3737,7)+0,'[1]_Redacted Trans'!B$1:C$65536,2,0),Q3737)</f>
        <v>CONTINUES CH</v>
      </c>
      <c r="N3737" s="22" t="s">
        <v>110</v>
      </c>
      <c r="P3737" t="s">
        <v>1030</v>
      </c>
      <c r="Q3737" t="s">
        <v>8457</v>
      </c>
    </row>
    <row r="3738" spans="1:17" x14ac:dyDescent="0.2">
      <c r="A3738" s="3" t="s">
        <v>103</v>
      </c>
      <c r="B3738" s="3"/>
      <c r="C3738" s="18" t="s">
        <v>104</v>
      </c>
      <c r="D3738" s="18" t="s">
        <v>239</v>
      </c>
      <c r="E3738" s="18" t="s">
        <v>302</v>
      </c>
      <c r="F3738" s="18" t="s">
        <v>622</v>
      </c>
      <c r="G3738" s="19">
        <v>43970</v>
      </c>
      <c r="H3738" s="20" t="s">
        <v>3476</v>
      </c>
      <c r="I3738" s="20" t="s">
        <v>8458</v>
      </c>
      <c r="J3738" s="21">
        <v>234.91</v>
      </c>
      <c r="K3738" s="18" t="str">
        <f>IFERROR(VLOOKUP(LEFT(I3738,7)+0,'[1]_Redacted Trans'!B$1:C$65536,2,0),P3738)</f>
        <v>2102503 - LeasePlan UK Ltd</v>
      </c>
      <c r="L3738" s="18"/>
      <c r="M3738" s="18" t="str">
        <f>IFERROR(VLOOKUP(LEFT(I3738,7)+0,'[1]_Redacted Trans'!B$1:C$65536,2,0),Q3738)</f>
        <v>CONTINUED CH</v>
      </c>
      <c r="N3738" s="22" t="s">
        <v>110</v>
      </c>
      <c r="P3738" t="s">
        <v>1030</v>
      </c>
      <c r="Q3738" t="s">
        <v>8459</v>
      </c>
    </row>
    <row r="3739" spans="1:17" x14ac:dyDescent="0.2">
      <c r="A3739" s="3" t="s">
        <v>103</v>
      </c>
      <c r="B3739" s="3"/>
      <c r="C3739" s="18" t="s">
        <v>104</v>
      </c>
      <c r="D3739" s="18" t="s">
        <v>239</v>
      </c>
      <c r="E3739" s="18" t="s">
        <v>1292</v>
      </c>
      <c r="F3739" s="18" t="s">
        <v>1698</v>
      </c>
      <c r="G3739" s="19">
        <v>43970</v>
      </c>
      <c r="H3739" s="20" t="s">
        <v>8460</v>
      </c>
      <c r="I3739" s="20" t="s">
        <v>8461</v>
      </c>
      <c r="J3739" s="21">
        <v>202.55</v>
      </c>
      <c r="K3739" s="18" t="str">
        <f>IFERROR(VLOOKUP(LEFT(I3739,7)+0,'[1]_Redacted Trans'!B$1:C$65536,2,0),P3739)</f>
        <v>2117841 - Deans' Nursery &amp; Garden Centre</v>
      </c>
      <c r="L3739" s="18"/>
      <c r="M3739" s="18" t="str">
        <f>IFERROR(VLOOKUP(LEFT(I3739,7)+0,'[1]_Redacted Trans'!B$1:C$65536,2,0),Q3739)</f>
        <v>BARK NUGGETS</v>
      </c>
      <c r="N3739" s="22" t="s">
        <v>110</v>
      </c>
      <c r="P3739" t="s">
        <v>5682</v>
      </c>
      <c r="Q3739" t="s">
        <v>8462</v>
      </c>
    </row>
    <row r="3740" spans="1:17" x14ac:dyDescent="0.2">
      <c r="A3740" s="3" t="s">
        <v>103</v>
      </c>
      <c r="B3740" s="3"/>
      <c r="C3740" s="18" t="s">
        <v>104</v>
      </c>
      <c r="D3740" s="18" t="s">
        <v>168</v>
      </c>
      <c r="E3740" s="18" t="s">
        <v>3248</v>
      </c>
      <c r="F3740" s="18" t="s">
        <v>3249</v>
      </c>
      <c r="G3740" s="19">
        <v>43970</v>
      </c>
      <c r="H3740" s="20" t="s">
        <v>3250</v>
      </c>
      <c r="I3740" s="20" t="s">
        <v>8463</v>
      </c>
      <c r="J3740" s="21">
        <v>2918.08</v>
      </c>
      <c r="K3740" s="18" t="str">
        <f>IFERROR(VLOOKUP(LEFT(I3740,7)+0,'[1]_Redacted Trans'!B$1:C$65536,2,0),P3740)</f>
        <v>2116439 - Think Business Support Ltd</v>
      </c>
      <c r="L3740" s="18"/>
      <c r="M3740" s="18" t="str">
        <f>IFERROR(VLOOKUP(LEFT(I3740,7)+0,'[1]_Redacted Trans'!B$1:C$65536,2,0),Q3740)</f>
        <v>COMMUNAL CLEANING APRIL 2020</v>
      </c>
      <c r="N3740" s="22" t="s">
        <v>110</v>
      </c>
      <c r="P3740" t="s">
        <v>3252</v>
      </c>
      <c r="Q3740" t="s">
        <v>8464</v>
      </c>
    </row>
    <row r="3741" spans="1:17" x14ac:dyDescent="0.2">
      <c r="A3741" s="3" t="s">
        <v>103</v>
      </c>
      <c r="B3741" s="3"/>
      <c r="C3741" s="18" t="s">
        <v>104</v>
      </c>
      <c r="D3741" s="18" t="s">
        <v>213</v>
      </c>
      <c r="E3741" s="18" t="s">
        <v>517</v>
      </c>
      <c r="F3741" s="18" t="s">
        <v>8465</v>
      </c>
      <c r="G3741" s="19">
        <v>43970</v>
      </c>
      <c r="H3741" s="20" t="s">
        <v>8466</v>
      </c>
      <c r="I3741" s="20" t="s">
        <v>8467</v>
      </c>
      <c r="J3741" s="21">
        <v>12.75</v>
      </c>
      <c r="K3741" s="18" t="str">
        <f>IFERROR(VLOOKUP(LEFT(I3741,7)+0,'[1]_Redacted Trans'!B$1:C$65536,2,0),P3741)</f>
        <v>2105862 - Indicator - F L Memo Ltd</v>
      </c>
      <c r="L3741" s="18"/>
      <c r="M3741" s="18" t="str">
        <f>IFERROR(VLOOKUP(LEFT(I3741,7)+0,'[1]_Redacted Trans'!B$1:C$65536,2,0),Q3741)</f>
        <v>VAT MEMO 2020/2021</v>
      </c>
      <c r="N3741" s="22" t="s">
        <v>110</v>
      </c>
      <c r="P3741" t="s">
        <v>8468</v>
      </c>
      <c r="Q3741" t="s">
        <v>8469</v>
      </c>
    </row>
    <row r="3742" spans="1:17" x14ac:dyDescent="0.2">
      <c r="A3742" s="3" t="s">
        <v>103</v>
      </c>
      <c r="B3742" s="3"/>
      <c r="C3742" s="18" t="s">
        <v>104</v>
      </c>
      <c r="D3742" s="18" t="s">
        <v>213</v>
      </c>
      <c r="E3742" s="18" t="s">
        <v>517</v>
      </c>
      <c r="F3742" s="18" t="s">
        <v>8465</v>
      </c>
      <c r="G3742" s="19">
        <v>43970</v>
      </c>
      <c r="H3742" s="20" t="s">
        <v>8466</v>
      </c>
      <c r="I3742" s="20" t="s">
        <v>8470</v>
      </c>
      <c r="J3742" s="21">
        <v>150.44999999999999</v>
      </c>
      <c r="K3742" s="18" t="str">
        <f>IFERROR(VLOOKUP(LEFT(I3742,7)+0,'[1]_Redacted Trans'!B$1:C$65536,2,0),P3742)</f>
        <v>2105862 - Indicator - F L Memo Ltd</v>
      </c>
      <c r="L3742" s="18"/>
      <c r="M3742" s="18" t="str">
        <f>IFERROR(VLOOKUP(LEFT(I3742,7)+0,'[1]_Redacted Trans'!B$1:C$65536,2,0),Q3742)</f>
        <v>VAT MEMO 2020/2021</v>
      </c>
      <c r="N3742" s="22" t="s">
        <v>110</v>
      </c>
      <c r="P3742" t="s">
        <v>8468</v>
      </c>
      <c r="Q3742" t="s">
        <v>8469</v>
      </c>
    </row>
    <row r="3743" spans="1:17" x14ac:dyDescent="0.2">
      <c r="A3743" s="3" t="s">
        <v>103</v>
      </c>
      <c r="B3743" s="3"/>
      <c r="C3743" s="18" t="s">
        <v>104</v>
      </c>
      <c r="D3743" s="18" t="s">
        <v>239</v>
      </c>
      <c r="E3743" s="18" t="s">
        <v>2535</v>
      </c>
      <c r="F3743" s="18" t="s">
        <v>107</v>
      </c>
      <c r="G3743" s="19">
        <v>43970</v>
      </c>
      <c r="H3743" s="20"/>
      <c r="I3743" s="20" t="s">
        <v>8471</v>
      </c>
      <c r="J3743" s="21">
        <v>13.31</v>
      </c>
      <c r="K3743" s="18" t="str">
        <f>IFERROR(VLOOKUP(LEFT(I3743,7)+0,'[1]_Redacted Trans'!B$1:C$65536,2,0),P3743)</f>
        <v>2101522 - Vodafone Corporate</v>
      </c>
      <c r="L3743" s="18"/>
      <c r="M3743" s="18" t="str">
        <f>IFERROR(VLOOKUP(LEFT(I3743,7)+0,'[1]_Redacted Trans'!B$1:C$65536,2,0),Q3743)</f>
        <v>MOBILE BILL APR 20</v>
      </c>
      <c r="N3743" s="22" t="s">
        <v>110</v>
      </c>
      <c r="P3743" t="s">
        <v>8472</v>
      </c>
      <c r="Q3743" t="s">
        <v>8473</v>
      </c>
    </row>
    <row r="3744" spans="1:17" x14ac:dyDescent="0.2">
      <c r="A3744" s="3" t="s">
        <v>103</v>
      </c>
      <c r="B3744" s="3"/>
      <c r="C3744" s="18" t="s">
        <v>104</v>
      </c>
      <c r="D3744" s="18" t="s">
        <v>239</v>
      </c>
      <c r="E3744" s="18" t="s">
        <v>302</v>
      </c>
      <c r="F3744" s="18" t="s">
        <v>107</v>
      </c>
      <c r="G3744" s="19">
        <v>43970</v>
      </c>
      <c r="H3744" s="20"/>
      <c r="I3744" s="20" t="s">
        <v>8474</v>
      </c>
      <c r="J3744" s="21">
        <v>6.26</v>
      </c>
      <c r="K3744" s="18" t="str">
        <f>IFERROR(VLOOKUP(LEFT(I3744,7)+0,'[1]_Redacted Trans'!B$1:C$65536,2,0),P3744)</f>
        <v>2101522 - Vodafone Corporate</v>
      </c>
      <c r="L3744" s="18"/>
      <c r="M3744" s="18" t="str">
        <f>IFERROR(VLOOKUP(LEFT(I3744,7)+0,'[1]_Redacted Trans'!B$1:C$65536,2,0),Q3744)</f>
        <v>MOBILE BILL APR 20</v>
      </c>
      <c r="N3744" s="22" t="s">
        <v>110</v>
      </c>
      <c r="P3744" t="s">
        <v>8472</v>
      </c>
      <c r="Q3744" t="s">
        <v>8473</v>
      </c>
    </row>
    <row r="3745" spans="1:17" x14ac:dyDescent="0.2">
      <c r="A3745" s="3" t="s">
        <v>103</v>
      </c>
      <c r="B3745" s="3"/>
      <c r="C3745" s="18" t="s">
        <v>104</v>
      </c>
      <c r="D3745" s="18" t="s">
        <v>239</v>
      </c>
      <c r="E3745" s="18" t="s">
        <v>3698</v>
      </c>
      <c r="F3745" s="18" t="s">
        <v>107</v>
      </c>
      <c r="G3745" s="19">
        <v>43970</v>
      </c>
      <c r="H3745" s="20"/>
      <c r="I3745" s="20" t="s">
        <v>8475</v>
      </c>
      <c r="J3745" s="21">
        <v>-6.86</v>
      </c>
      <c r="K3745" s="18" t="str">
        <f>IFERROR(VLOOKUP(LEFT(I3745,7)+0,'[1]_Redacted Trans'!B$1:C$65536,2,0),P3745)</f>
        <v>2101522 - Vodafone Corporate</v>
      </c>
      <c r="L3745" s="18"/>
      <c r="M3745" s="18" t="str">
        <f>IFERROR(VLOOKUP(LEFT(I3745,7)+0,'[1]_Redacted Trans'!B$1:C$65536,2,0),Q3745)</f>
        <v>MOBILE BILL APR 20</v>
      </c>
      <c r="N3745" s="22" t="s">
        <v>110</v>
      </c>
      <c r="P3745" t="s">
        <v>8472</v>
      </c>
      <c r="Q3745" t="s">
        <v>8473</v>
      </c>
    </row>
    <row r="3746" spans="1:17" x14ac:dyDescent="0.2">
      <c r="A3746" s="3" t="s">
        <v>103</v>
      </c>
      <c r="B3746" s="3"/>
      <c r="C3746" s="18" t="s">
        <v>104</v>
      </c>
      <c r="D3746" s="18" t="s">
        <v>239</v>
      </c>
      <c r="E3746" s="18" t="s">
        <v>1801</v>
      </c>
      <c r="F3746" s="18" t="s">
        <v>170</v>
      </c>
      <c r="G3746" s="19">
        <v>43970</v>
      </c>
      <c r="H3746" s="20"/>
      <c r="I3746" s="20" t="s">
        <v>8476</v>
      </c>
      <c r="J3746" s="21">
        <v>-12.55</v>
      </c>
      <c r="K3746" s="18" t="str">
        <f>IFERROR(VLOOKUP(LEFT(I3746,7)+0,'[1]_Redacted Trans'!B$1:C$65536,2,0),P3746)</f>
        <v>2101522 - Vodafone Corporate</v>
      </c>
      <c r="L3746" s="18"/>
      <c r="M3746" s="18" t="str">
        <f>IFERROR(VLOOKUP(LEFT(I3746,7)+0,'[1]_Redacted Trans'!B$1:C$65536,2,0),Q3746)</f>
        <v>MOBILE BILL APR 20</v>
      </c>
      <c r="N3746" s="22" t="s">
        <v>110</v>
      </c>
      <c r="P3746" t="s">
        <v>8472</v>
      </c>
      <c r="Q3746" t="s">
        <v>8473</v>
      </c>
    </row>
    <row r="3747" spans="1:17" x14ac:dyDescent="0.2">
      <c r="A3747" s="3" t="s">
        <v>103</v>
      </c>
      <c r="B3747" s="3"/>
      <c r="C3747" s="18" t="s">
        <v>104</v>
      </c>
      <c r="D3747" s="18" t="s">
        <v>239</v>
      </c>
      <c r="E3747" s="18" t="s">
        <v>260</v>
      </c>
      <c r="F3747" s="18" t="s">
        <v>107</v>
      </c>
      <c r="G3747" s="19">
        <v>43970</v>
      </c>
      <c r="H3747" s="20"/>
      <c r="I3747" s="20" t="s">
        <v>8477</v>
      </c>
      <c r="J3747" s="21">
        <v>108</v>
      </c>
      <c r="K3747" s="18" t="str">
        <f>IFERROR(VLOOKUP(LEFT(I3747,7)+0,'[1]_Redacted Trans'!B$1:C$65536,2,0),P3747)</f>
        <v>2101522 - Vodafone Corporate</v>
      </c>
      <c r="L3747" s="18"/>
      <c r="M3747" s="18" t="str">
        <f>IFERROR(VLOOKUP(LEFT(I3747,7)+0,'[1]_Redacted Trans'!B$1:C$65536,2,0),Q3747)</f>
        <v>MOBILE BILL APR 20</v>
      </c>
      <c r="N3747" s="22" t="s">
        <v>110</v>
      </c>
      <c r="P3747" t="s">
        <v>8472</v>
      </c>
      <c r="Q3747" t="s">
        <v>8473</v>
      </c>
    </row>
    <row r="3748" spans="1:17" x14ac:dyDescent="0.2">
      <c r="A3748" s="3" t="s">
        <v>103</v>
      </c>
      <c r="B3748" s="3"/>
      <c r="C3748" s="18" t="s">
        <v>104</v>
      </c>
      <c r="D3748" s="18" t="s">
        <v>239</v>
      </c>
      <c r="E3748" s="18" t="s">
        <v>270</v>
      </c>
      <c r="F3748" s="18" t="s">
        <v>107</v>
      </c>
      <c r="G3748" s="19">
        <v>43970</v>
      </c>
      <c r="H3748" s="20"/>
      <c r="I3748" s="20" t="s">
        <v>8478</v>
      </c>
      <c r="J3748" s="21">
        <v>19.39</v>
      </c>
      <c r="K3748" s="18" t="str">
        <f>IFERROR(VLOOKUP(LEFT(I3748,7)+0,'[1]_Redacted Trans'!B$1:C$65536,2,0),P3748)</f>
        <v>2101522 - Vodafone Corporate</v>
      </c>
      <c r="L3748" s="18"/>
      <c r="M3748" s="18" t="str">
        <f>IFERROR(VLOOKUP(LEFT(I3748,7)+0,'[1]_Redacted Trans'!B$1:C$65536,2,0),Q3748)</f>
        <v>MOBILE BILL APR 20</v>
      </c>
      <c r="N3748" s="22" t="s">
        <v>110</v>
      </c>
      <c r="P3748" t="s">
        <v>8472</v>
      </c>
      <c r="Q3748" t="s">
        <v>8473</v>
      </c>
    </row>
    <row r="3749" spans="1:17" x14ac:dyDescent="0.2">
      <c r="A3749" s="3" t="s">
        <v>103</v>
      </c>
      <c r="B3749" s="3"/>
      <c r="C3749" s="18" t="s">
        <v>104</v>
      </c>
      <c r="D3749" s="18" t="s">
        <v>153</v>
      </c>
      <c r="E3749" s="18" t="s">
        <v>154</v>
      </c>
      <c r="F3749" s="18" t="s">
        <v>281</v>
      </c>
      <c r="G3749" s="19">
        <v>43970</v>
      </c>
      <c r="H3749" s="20" t="s">
        <v>8479</v>
      </c>
      <c r="I3749" s="20" t="s">
        <v>8480</v>
      </c>
      <c r="J3749" s="21">
        <v>199.18</v>
      </c>
      <c r="K3749" s="18" t="str">
        <f>IFERROR(VLOOKUP(LEFT(I3749,7)+0,'[1]_Redacted Trans'!B$1:C$65536,2,0),P3749)</f>
        <v>2118353 - Candomedia Ltd</v>
      </c>
      <c r="L3749" s="18">
        <v>4337974</v>
      </c>
      <c r="M3749" s="18" t="str">
        <f>IFERROR(VLOOKUP(LEFT(I3749,7)+0,'[1]_Redacted Trans'!B$1:C$65536,2,0),Q3749)</f>
        <v>PUBLIC NOTICES 08.05.20</v>
      </c>
      <c r="N3749" s="22" t="s">
        <v>110</v>
      </c>
      <c r="P3749" t="s">
        <v>284</v>
      </c>
      <c r="Q3749" t="s">
        <v>8481</v>
      </c>
    </row>
    <row r="3750" spans="1:17" x14ac:dyDescent="0.2">
      <c r="A3750" s="3" t="s">
        <v>103</v>
      </c>
      <c r="B3750" s="3"/>
      <c r="C3750" s="18" t="s">
        <v>104</v>
      </c>
      <c r="D3750" s="18" t="s">
        <v>213</v>
      </c>
      <c r="E3750" s="18" t="s">
        <v>503</v>
      </c>
      <c r="F3750" s="18" t="s">
        <v>163</v>
      </c>
      <c r="G3750" s="19">
        <v>43970</v>
      </c>
      <c r="H3750" s="20" t="s">
        <v>8482</v>
      </c>
      <c r="I3750" s="20" t="s">
        <v>8483</v>
      </c>
      <c r="J3750" s="21">
        <v>98.5</v>
      </c>
      <c r="K3750" s="18" t="str">
        <f>IFERROR(VLOOKUP(LEFT(I3750,7)+0,'[1]_Redacted Trans'!B$1:C$65536,2,0),P3750)</f>
        <v>2100111 - Banner Group Ltd</v>
      </c>
      <c r="L3750" s="18"/>
      <c r="M3750" s="18" t="str">
        <f>IFERROR(VLOOKUP(LEFT(I3750,7)+0,'[1]_Redacted Trans'!B$1:C$65536,2,0),Q3750)</f>
        <v>STATIONERY PAPER ORDER</v>
      </c>
      <c r="N3750" s="22" t="s">
        <v>110</v>
      </c>
      <c r="P3750" t="s">
        <v>252</v>
      </c>
      <c r="Q3750" t="s">
        <v>8484</v>
      </c>
    </row>
    <row r="3751" spans="1:17" x14ac:dyDescent="0.2">
      <c r="A3751" s="3" t="s">
        <v>103</v>
      </c>
      <c r="B3751" s="3"/>
      <c r="C3751" s="18" t="s">
        <v>104</v>
      </c>
      <c r="D3751" s="18" t="s">
        <v>213</v>
      </c>
      <c r="E3751" s="18" t="s">
        <v>503</v>
      </c>
      <c r="F3751" s="18" t="s">
        <v>163</v>
      </c>
      <c r="G3751" s="19">
        <v>43970</v>
      </c>
      <c r="H3751" s="20" t="s">
        <v>8482</v>
      </c>
      <c r="I3751" s="20" t="s">
        <v>8485</v>
      </c>
      <c r="J3751" s="21">
        <v>98.5</v>
      </c>
      <c r="K3751" s="18" t="str">
        <f>IFERROR(VLOOKUP(LEFT(I3751,7)+0,'[1]_Redacted Trans'!B$1:C$65536,2,0),P3751)</f>
        <v>2100111 - Banner Group Ltd</v>
      </c>
      <c r="L3751" s="18"/>
      <c r="M3751" s="18" t="str">
        <f>IFERROR(VLOOKUP(LEFT(I3751,7)+0,'[1]_Redacted Trans'!B$1:C$65536,2,0),Q3751)</f>
        <v>STATIONERY ORDER FOR PAPER</v>
      </c>
      <c r="N3751" s="22" t="s">
        <v>110</v>
      </c>
      <c r="P3751" t="s">
        <v>252</v>
      </c>
      <c r="Q3751" t="s">
        <v>8486</v>
      </c>
    </row>
    <row r="3752" spans="1:17" x14ac:dyDescent="0.2">
      <c r="A3752" s="3" t="s">
        <v>103</v>
      </c>
      <c r="B3752" s="3"/>
      <c r="C3752" s="18" t="s">
        <v>104</v>
      </c>
      <c r="D3752" s="18" t="s">
        <v>239</v>
      </c>
      <c r="E3752" s="18" t="s">
        <v>1994</v>
      </c>
      <c r="F3752" s="18" t="s">
        <v>230</v>
      </c>
      <c r="G3752" s="19">
        <v>43970</v>
      </c>
      <c r="H3752" s="20"/>
      <c r="I3752" s="20" t="s">
        <v>8487</v>
      </c>
      <c r="J3752" s="21">
        <v>324.31</v>
      </c>
      <c r="K3752" s="18" t="str">
        <f>IFERROR(VLOOKUP(LEFT(I3752,7)+0,'[1]_Redacted Trans'!B$1:C$65536,2,0),P3752)</f>
        <v>2106318 - British Gas Business</v>
      </c>
      <c r="L3752" s="18"/>
      <c r="M3752" s="18" t="str">
        <f>IFERROR(VLOOKUP(LEFT(I3752,7)+0,'[1]_Redacted Trans'!B$1:C$65536,2,0),Q3752)</f>
        <v>APR20 ELECTRIC BILL</v>
      </c>
      <c r="N3752" s="22" t="s">
        <v>110</v>
      </c>
      <c r="P3752" t="s">
        <v>232</v>
      </c>
      <c r="Q3752" t="s">
        <v>8488</v>
      </c>
    </row>
    <row r="3753" spans="1:17" x14ac:dyDescent="0.2">
      <c r="A3753" s="3" t="s">
        <v>103</v>
      </c>
      <c r="B3753" s="3"/>
      <c r="C3753" s="18" t="s">
        <v>104</v>
      </c>
      <c r="D3753" s="18" t="s">
        <v>239</v>
      </c>
      <c r="E3753" s="18" t="s">
        <v>357</v>
      </c>
      <c r="F3753" s="18" t="s">
        <v>230</v>
      </c>
      <c r="G3753" s="19">
        <v>43970</v>
      </c>
      <c r="H3753" s="20"/>
      <c r="I3753" s="20" t="s">
        <v>8489</v>
      </c>
      <c r="J3753" s="21">
        <v>115.45</v>
      </c>
      <c r="K3753" s="18" t="str">
        <f>IFERROR(VLOOKUP(LEFT(I3753,7)+0,'[1]_Redacted Trans'!B$1:C$65536,2,0),P3753)</f>
        <v>2106318 - British Gas Business</v>
      </c>
      <c r="L3753" s="18"/>
      <c r="M3753" s="18" t="str">
        <f>IFERROR(VLOOKUP(LEFT(I3753,7)+0,'[1]_Redacted Trans'!B$1:C$65536,2,0),Q3753)</f>
        <v>APR20 ELECTRIC BILL</v>
      </c>
      <c r="N3753" s="22" t="s">
        <v>110</v>
      </c>
      <c r="P3753" t="s">
        <v>232</v>
      </c>
      <c r="Q3753" t="s">
        <v>8488</v>
      </c>
    </row>
    <row r="3754" spans="1:17" x14ac:dyDescent="0.2">
      <c r="A3754" s="3" t="s">
        <v>103</v>
      </c>
      <c r="B3754" s="3"/>
      <c r="C3754" s="18" t="s">
        <v>104</v>
      </c>
      <c r="D3754" s="18" t="s">
        <v>239</v>
      </c>
      <c r="E3754" s="18" t="s">
        <v>353</v>
      </c>
      <c r="F3754" s="18" t="s">
        <v>230</v>
      </c>
      <c r="G3754" s="19">
        <v>43970</v>
      </c>
      <c r="H3754" s="20"/>
      <c r="I3754" s="20" t="s">
        <v>8490</v>
      </c>
      <c r="J3754" s="21">
        <v>7.87</v>
      </c>
      <c r="K3754" s="18" t="str">
        <f>IFERROR(VLOOKUP(LEFT(I3754,7)+0,'[1]_Redacted Trans'!B$1:C$65536,2,0),P3754)</f>
        <v>2106318 - British Gas Business</v>
      </c>
      <c r="L3754" s="18"/>
      <c r="M3754" s="18" t="str">
        <f>IFERROR(VLOOKUP(LEFT(I3754,7)+0,'[1]_Redacted Trans'!B$1:C$65536,2,0),Q3754)</f>
        <v>APR20 ELECTRIC BILL</v>
      </c>
      <c r="N3754" s="22" t="s">
        <v>110</v>
      </c>
      <c r="P3754" t="s">
        <v>232</v>
      </c>
      <c r="Q3754" t="s">
        <v>8488</v>
      </c>
    </row>
    <row r="3755" spans="1:17" x14ac:dyDescent="0.2">
      <c r="A3755" s="3" t="s">
        <v>103</v>
      </c>
      <c r="B3755" s="3"/>
      <c r="C3755" s="18" t="s">
        <v>104</v>
      </c>
      <c r="D3755" s="18" t="s">
        <v>239</v>
      </c>
      <c r="E3755" s="18" t="s">
        <v>951</v>
      </c>
      <c r="F3755" s="18" t="s">
        <v>230</v>
      </c>
      <c r="G3755" s="19">
        <v>43970</v>
      </c>
      <c r="H3755" s="20"/>
      <c r="I3755" s="20" t="s">
        <v>8491</v>
      </c>
      <c r="J3755" s="21">
        <v>57.71</v>
      </c>
      <c r="K3755" s="18" t="str">
        <f>IFERROR(VLOOKUP(LEFT(I3755,7)+0,'[1]_Redacted Trans'!B$1:C$65536,2,0),P3755)</f>
        <v>2106318 - British Gas Business</v>
      </c>
      <c r="L3755" s="18"/>
      <c r="M3755" s="18" t="str">
        <f>IFERROR(VLOOKUP(LEFT(I3755,7)+0,'[1]_Redacted Trans'!B$1:C$65536,2,0),Q3755)</f>
        <v>APR20 ELECTRIC BILL</v>
      </c>
      <c r="N3755" s="22" t="s">
        <v>110</v>
      </c>
      <c r="P3755" t="s">
        <v>232</v>
      </c>
      <c r="Q3755" t="s">
        <v>8488</v>
      </c>
    </row>
    <row r="3756" spans="1:17" x14ac:dyDescent="0.2">
      <c r="A3756" s="3" t="s">
        <v>103</v>
      </c>
      <c r="B3756" s="3"/>
      <c r="C3756" s="18" t="s">
        <v>104</v>
      </c>
      <c r="D3756" s="18" t="s">
        <v>239</v>
      </c>
      <c r="E3756" s="18" t="s">
        <v>270</v>
      </c>
      <c r="F3756" s="18" t="s">
        <v>230</v>
      </c>
      <c r="G3756" s="19">
        <v>43970</v>
      </c>
      <c r="H3756" s="20"/>
      <c r="I3756" s="20" t="s">
        <v>8492</v>
      </c>
      <c r="J3756" s="21">
        <v>39.24</v>
      </c>
      <c r="K3756" s="18" t="str">
        <f>IFERROR(VLOOKUP(LEFT(I3756,7)+0,'[1]_Redacted Trans'!B$1:C$65536,2,0),P3756)</f>
        <v>2106318 - British Gas Business</v>
      </c>
      <c r="L3756" s="18"/>
      <c r="M3756" s="18" t="str">
        <f>IFERROR(VLOOKUP(LEFT(I3756,7)+0,'[1]_Redacted Trans'!B$1:C$65536,2,0),Q3756)</f>
        <v>APR20 ELECTRIC BILL</v>
      </c>
      <c r="N3756" s="22" t="s">
        <v>110</v>
      </c>
      <c r="P3756" t="s">
        <v>232</v>
      </c>
      <c r="Q3756" t="s">
        <v>8488</v>
      </c>
    </row>
    <row r="3757" spans="1:17" x14ac:dyDescent="0.2">
      <c r="A3757" s="3" t="s">
        <v>103</v>
      </c>
      <c r="B3757" s="3"/>
      <c r="C3757" s="18" t="s">
        <v>104</v>
      </c>
      <c r="D3757" s="18" t="s">
        <v>239</v>
      </c>
      <c r="E3757" s="18" t="s">
        <v>286</v>
      </c>
      <c r="F3757" s="18" t="s">
        <v>8493</v>
      </c>
      <c r="G3757" s="19">
        <v>43970</v>
      </c>
      <c r="H3757" s="20" t="s">
        <v>8494</v>
      </c>
      <c r="I3757" s="20" t="s">
        <v>8495</v>
      </c>
      <c r="J3757" s="21">
        <v>1386.33</v>
      </c>
      <c r="K3757" s="18" t="str">
        <f>IFERROR(VLOOKUP(LEFT(I3757,7)+0,'[1]_Redacted Trans'!B$1:C$65536,2,0),P3757)</f>
        <v>2118357 - Watson Fuels t/as WFL (UK) (ESPO Framework 306)</v>
      </c>
      <c r="L3757" s="18"/>
      <c r="M3757" s="18" t="str">
        <f>IFERROR(VLOOKUP(LEFT(I3757,7)+0,'[1]_Redacted Trans'!B$1:C$65536,2,0),Q3757)</f>
        <v>RED DIESEL</v>
      </c>
      <c r="N3757" s="22" t="s">
        <v>110</v>
      </c>
      <c r="P3757" t="s">
        <v>499</v>
      </c>
      <c r="Q3757" t="s">
        <v>8496</v>
      </c>
    </row>
    <row r="3758" spans="1:17" x14ac:dyDescent="0.2">
      <c r="A3758" s="3" t="s">
        <v>103</v>
      </c>
      <c r="B3758" s="3"/>
      <c r="C3758" s="18" t="s">
        <v>104</v>
      </c>
      <c r="D3758" s="18" t="s">
        <v>316</v>
      </c>
      <c r="E3758" s="18" t="s">
        <v>317</v>
      </c>
      <c r="F3758" s="18" t="s">
        <v>318</v>
      </c>
      <c r="G3758" s="19">
        <v>43970</v>
      </c>
      <c r="H3758" s="20" t="s">
        <v>6657</v>
      </c>
      <c r="I3758" s="20" t="s">
        <v>8497</v>
      </c>
      <c r="J3758" s="21">
        <v>636.29999999999995</v>
      </c>
      <c r="K3758" s="18" t="str">
        <f>IFERROR(VLOOKUP(LEFT(I3758,7)+0,'[1]_Redacted Trans'!B$1:C$65536,2,0),P3758)</f>
        <v>2112468 - Henry Ashe Projects Ltd</v>
      </c>
      <c r="L3758" s="18"/>
      <c r="M3758" s="18" t="str">
        <f>IFERROR(VLOOKUP(LEFT(I3758,7)+0,'[1]_Redacted Trans'!B$1:C$65536,2,0),Q3758)</f>
        <v>CARPETS FOR TOWN HALL</v>
      </c>
      <c r="N3758" s="22" t="s">
        <v>110</v>
      </c>
      <c r="P3758" t="s">
        <v>2158</v>
      </c>
      <c r="Q3758" t="s">
        <v>8498</v>
      </c>
    </row>
    <row r="3759" spans="1:17" x14ac:dyDescent="0.2">
      <c r="A3759" s="3" t="s">
        <v>103</v>
      </c>
      <c r="B3759" s="3"/>
      <c r="C3759" s="18" t="s">
        <v>104</v>
      </c>
      <c r="D3759" s="18" t="s">
        <v>316</v>
      </c>
      <c r="E3759" s="18" t="s">
        <v>378</v>
      </c>
      <c r="F3759" s="18" t="s">
        <v>198</v>
      </c>
      <c r="G3759" s="19">
        <v>43970</v>
      </c>
      <c r="H3759" s="20" t="s">
        <v>3388</v>
      </c>
      <c r="I3759" s="20" t="s">
        <v>8499</v>
      </c>
      <c r="J3759" s="21">
        <v>5920</v>
      </c>
      <c r="K3759" s="18" t="str">
        <f>IFERROR(VLOOKUP(LEFT(I3759,7)+0,'[1]_Redacted Trans'!B$1:C$65536,2,0),P3759)</f>
        <v>2112468 - Henry Ashe Projects Ltd</v>
      </c>
      <c r="L3759" s="18"/>
      <c r="M3759" s="18" t="str">
        <f>IFERROR(VLOOKUP(LEFT(I3759,7)+0,'[1]_Redacted Trans'!B$1:C$65536,2,0),Q3759)</f>
        <v>TOWN HALL CARPETS</v>
      </c>
      <c r="N3759" s="22" t="s">
        <v>110</v>
      </c>
      <c r="P3759" t="s">
        <v>2158</v>
      </c>
      <c r="Q3759" t="s">
        <v>8500</v>
      </c>
    </row>
    <row r="3760" spans="1:17" x14ac:dyDescent="0.2">
      <c r="A3760" s="3" t="s">
        <v>103</v>
      </c>
      <c r="B3760" s="3"/>
      <c r="C3760" s="18" t="s">
        <v>104</v>
      </c>
      <c r="D3760" s="18" t="s">
        <v>239</v>
      </c>
      <c r="E3760" s="18" t="s">
        <v>1292</v>
      </c>
      <c r="F3760" s="18" t="s">
        <v>449</v>
      </c>
      <c r="G3760" s="19">
        <v>43970</v>
      </c>
      <c r="H3760" s="20" t="s">
        <v>8501</v>
      </c>
      <c r="I3760" s="20" t="s">
        <v>8502</v>
      </c>
      <c r="J3760" s="21">
        <v>5550</v>
      </c>
      <c r="K3760" s="18" t="str">
        <f>IFERROR(VLOOKUP(LEFT(I3760,7)+0,'[1]_Redacted Trans'!B$1:C$65536,2,0),P3760)</f>
        <v>2119412 - Blend-i Pack Ltd</v>
      </c>
      <c r="L3760" s="18"/>
      <c r="M3760" s="18" t="str">
        <f>IFERROR(VLOOKUP(LEFT(I3760,7)+0,'[1]_Redacted Trans'!B$1:C$65536,2,0),Q3760)</f>
        <v>REAGENT</v>
      </c>
      <c r="N3760" s="22" t="s">
        <v>110</v>
      </c>
      <c r="P3760" t="s">
        <v>8503</v>
      </c>
      <c r="Q3760" t="s">
        <v>8504</v>
      </c>
    </row>
    <row r="3761" spans="1:17" x14ac:dyDescent="0.2">
      <c r="A3761" s="3" t="s">
        <v>103</v>
      </c>
      <c r="B3761" s="3"/>
      <c r="C3761" s="18" t="s">
        <v>104</v>
      </c>
      <c r="D3761" s="18" t="s">
        <v>168</v>
      </c>
      <c r="E3761" s="18" t="s">
        <v>472</v>
      </c>
      <c r="F3761" s="18" t="s">
        <v>473</v>
      </c>
      <c r="G3761" s="19">
        <v>43970</v>
      </c>
      <c r="H3761" s="20" t="s">
        <v>8505</v>
      </c>
      <c r="I3761" s="20" t="s">
        <v>8506</v>
      </c>
      <c r="J3761" s="21">
        <v>1000</v>
      </c>
      <c r="K3761" s="18" t="str">
        <f>IFERROR(VLOOKUP(LEFT(I3761,7)+0,'[1]_Redacted Trans'!B$1:C$65536,2,0),P3761)</f>
        <v>2101199 - Rural Community Council Of Essex</v>
      </c>
      <c r="L3761" s="18"/>
      <c r="M3761" s="18" t="str">
        <f>IFERROR(VLOOKUP(LEFT(I3761,7)+0,'[1]_Redacted Trans'!B$1:C$65536,2,0),Q3761)</f>
        <v>RURAL HOUSING ENABLER 2020/21</v>
      </c>
      <c r="N3761" s="22" t="s">
        <v>110</v>
      </c>
      <c r="P3761" t="s">
        <v>8507</v>
      </c>
      <c r="Q3761" t="s">
        <v>8508</v>
      </c>
    </row>
    <row r="3762" spans="1:17" x14ac:dyDescent="0.2">
      <c r="A3762" s="3" t="s">
        <v>103</v>
      </c>
      <c r="B3762" s="3"/>
      <c r="C3762" s="18" t="s">
        <v>104</v>
      </c>
      <c r="D3762" s="18" t="s">
        <v>239</v>
      </c>
      <c r="E3762" s="18" t="s">
        <v>2234</v>
      </c>
      <c r="F3762" s="18" t="s">
        <v>1178</v>
      </c>
      <c r="G3762" s="19">
        <v>43970</v>
      </c>
      <c r="H3762" s="20" t="s">
        <v>4040</v>
      </c>
      <c r="I3762" s="20" t="s">
        <v>8509</v>
      </c>
      <c r="J3762" s="21">
        <v>1214.93</v>
      </c>
      <c r="K3762" s="18" t="str">
        <f>IFERROR(VLOOKUP(LEFT(I3762,7)+0,'[1]_Redacted Trans'!B$1:C$65536,2,0),P3762)</f>
        <v>2101092 - Veolia ES (UK) Limited</v>
      </c>
      <c r="L3762" s="18"/>
      <c r="M3762" s="18" t="str">
        <f>IFERROR(VLOOKUP(LEFT(I3762,7)+0,'[1]_Redacted Trans'!B$1:C$65536,2,0),Q3762)</f>
        <v>APR 20 CEM WASTE</v>
      </c>
      <c r="N3762" s="22" t="s">
        <v>110</v>
      </c>
      <c r="P3762" t="s">
        <v>840</v>
      </c>
      <c r="Q3762" t="s">
        <v>8510</v>
      </c>
    </row>
    <row r="3763" spans="1:17" x14ac:dyDescent="0.2">
      <c r="A3763" s="3" t="s">
        <v>103</v>
      </c>
      <c r="B3763" s="3"/>
      <c r="C3763" s="18" t="s">
        <v>104</v>
      </c>
      <c r="D3763" s="18" t="s">
        <v>213</v>
      </c>
      <c r="E3763" s="18" t="s">
        <v>503</v>
      </c>
      <c r="F3763" s="18" t="s">
        <v>2211</v>
      </c>
      <c r="G3763" s="19">
        <v>43970</v>
      </c>
      <c r="H3763" s="20" t="s">
        <v>8511</v>
      </c>
      <c r="I3763" s="20" t="s">
        <v>8512</v>
      </c>
      <c r="J3763" s="21">
        <v>1601.94</v>
      </c>
      <c r="K3763" s="18" t="str">
        <f>IFERROR(VLOOKUP(LEFT(I3763,7)+0,'[1]_Redacted Trans'!B$1:C$65536,2,0),P3763)</f>
        <v>2116197 - Quadient Limited</v>
      </c>
      <c r="L3763" s="18">
        <v>2658324</v>
      </c>
      <c r="M3763" s="18" t="str">
        <f>IFERROR(VLOOKUP(LEFT(I3763,7)+0,'[1]_Redacted Trans'!B$1:C$65536,2,0),Q3763)</f>
        <v>RENTAL AND MAINTENANCE FOR FOLSING MACHINE</v>
      </c>
      <c r="N3763" s="22" t="s">
        <v>110</v>
      </c>
      <c r="P3763" t="s">
        <v>1091</v>
      </c>
      <c r="Q3763" t="s">
        <v>8513</v>
      </c>
    </row>
    <row r="3764" spans="1:17" x14ac:dyDescent="0.2">
      <c r="A3764" s="3" t="s">
        <v>103</v>
      </c>
      <c r="B3764" s="3"/>
      <c r="C3764" s="18" t="s">
        <v>104</v>
      </c>
      <c r="D3764" s="18" t="s">
        <v>239</v>
      </c>
      <c r="E3764" s="18" t="s">
        <v>260</v>
      </c>
      <c r="F3764" s="18" t="s">
        <v>230</v>
      </c>
      <c r="G3764" s="19">
        <v>43970</v>
      </c>
      <c r="H3764" s="20"/>
      <c r="I3764" s="20" t="s">
        <v>8514</v>
      </c>
      <c r="J3764" s="21">
        <v>63.42</v>
      </c>
      <c r="K3764" s="18" t="str">
        <f>IFERROR(VLOOKUP(LEFT(I3764,7)+0,'[1]_Redacted Trans'!B$1:C$65536,2,0),P3764)</f>
        <v>2106318 - British Gas Business</v>
      </c>
      <c r="L3764" s="18"/>
      <c r="M3764" s="18" t="str">
        <f>IFERROR(VLOOKUP(LEFT(I3764,7)+0,'[1]_Redacted Trans'!B$1:C$65536,2,0),Q3764)</f>
        <v>CP ELECTRIC</v>
      </c>
      <c r="N3764" s="22" t="s">
        <v>110</v>
      </c>
      <c r="P3764" t="s">
        <v>232</v>
      </c>
      <c r="Q3764" t="s">
        <v>8515</v>
      </c>
    </row>
    <row r="3765" spans="1:17" x14ac:dyDescent="0.2">
      <c r="A3765" s="3" t="s">
        <v>103</v>
      </c>
      <c r="B3765" s="3"/>
      <c r="C3765" s="18" t="s">
        <v>104</v>
      </c>
      <c r="D3765" s="18" t="s">
        <v>239</v>
      </c>
      <c r="E3765" s="18" t="s">
        <v>260</v>
      </c>
      <c r="F3765" s="18" t="s">
        <v>170</v>
      </c>
      <c r="G3765" s="19">
        <v>43970</v>
      </c>
      <c r="H3765" s="20" t="s">
        <v>4484</v>
      </c>
      <c r="I3765" s="20" t="s">
        <v>8516</v>
      </c>
      <c r="J3765" s="21">
        <v>22.5</v>
      </c>
      <c r="K3765" s="18" t="str">
        <f>IFERROR(VLOOKUP(LEFT(I3765,7)+0,'[1]_Redacted Trans'!B$1:C$65536,2,0),P3765)</f>
        <v>2101926 - Chipside Limited</v>
      </c>
      <c r="L3765" s="18">
        <v>4049461</v>
      </c>
      <c r="M3765" s="18" t="str">
        <f>IFERROR(VLOOKUP(LEFT(I3765,7)+0,'[1]_Redacted Trans'!B$1:C$65536,2,0),Q3765)</f>
        <v>MONTLY SIM</v>
      </c>
      <c r="N3765" s="22" t="s">
        <v>110</v>
      </c>
      <c r="P3765" t="s">
        <v>4486</v>
      </c>
      <c r="Q3765" t="s">
        <v>8517</v>
      </c>
    </row>
    <row r="3766" spans="1:17" x14ac:dyDescent="0.2">
      <c r="A3766" s="3" t="s">
        <v>103</v>
      </c>
      <c r="B3766" s="3"/>
      <c r="C3766" s="18" t="s">
        <v>104</v>
      </c>
      <c r="D3766" s="18" t="s">
        <v>646</v>
      </c>
      <c r="E3766" s="18" t="s">
        <v>5502</v>
      </c>
      <c r="F3766" s="18" t="s">
        <v>198</v>
      </c>
      <c r="G3766" s="19">
        <v>43970</v>
      </c>
      <c r="H3766" s="20" t="s">
        <v>8518</v>
      </c>
      <c r="I3766" s="20" t="s">
        <v>8519</v>
      </c>
      <c r="J3766" s="21">
        <v>350</v>
      </c>
      <c r="K3766" s="18" t="str">
        <f>IFERROR(VLOOKUP(LEFT(I3766,7)+0,'[1]_Redacted Trans'!B$1:C$65536,2,0),P3766)</f>
        <v>2118876 - Continental Environmental Services Ltd</v>
      </c>
      <c r="L3766" s="18">
        <v>7164421</v>
      </c>
      <c r="M3766" s="18" t="str">
        <f>IFERROR(VLOOKUP(LEFT(I3766,7)+0,'[1]_Redacted Trans'!B$1:C$65536,2,0),Q3766)</f>
        <v>ASBESTOS SURBEY MARTELLO TOWER E</v>
      </c>
      <c r="N3766" s="22" t="s">
        <v>110</v>
      </c>
      <c r="P3766" t="s">
        <v>8520</v>
      </c>
      <c r="Q3766" t="s">
        <v>8521</v>
      </c>
    </row>
    <row r="3767" spans="1:17" x14ac:dyDescent="0.2">
      <c r="A3767" s="3" t="s">
        <v>103</v>
      </c>
      <c r="B3767" s="3"/>
      <c r="C3767" s="18" t="s">
        <v>104</v>
      </c>
      <c r="D3767" s="18" t="s">
        <v>239</v>
      </c>
      <c r="E3767" s="18" t="s">
        <v>1292</v>
      </c>
      <c r="F3767" s="18" t="s">
        <v>198</v>
      </c>
      <c r="G3767" s="19">
        <v>43970</v>
      </c>
      <c r="H3767" s="20" t="s">
        <v>2370</v>
      </c>
      <c r="I3767" s="20" t="s">
        <v>8522</v>
      </c>
      <c r="J3767" s="21">
        <v>350</v>
      </c>
      <c r="K3767" s="18" t="str">
        <f>IFERROR(VLOOKUP(LEFT(I3767,7)+0,'[1]_Redacted Trans'!B$1:C$65536,2,0),P3767)</f>
        <v>2104716 - Duncan Clark &amp; Beckett</v>
      </c>
      <c r="L3767" s="18"/>
      <c r="M3767" s="18" t="str">
        <f>IFERROR(VLOOKUP(LEFT(I3767,7)+0,'[1]_Redacted Trans'!B$1:C$65536,2,0),Q3767)</f>
        <v>CREM TOILET REFURBISH</v>
      </c>
      <c r="N3767" s="22" t="s">
        <v>110</v>
      </c>
      <c r="P3767" t="s">
        <v>2372</v>
      </c>
      <c r="Q3767" t="s">
        <v>8523</v>
      </c>
    </row>
    <row r="3768" spans="1:17" x14ac:dyDescent="0.2">
      <c r="A3768" s="3" t="s">
        <v>103</v>
      </c>
      <c r="B3768" s="3"/>
      <c r="C3768" s="18" t="s">
        <v>104</v>
      </c>
      <c r="D3768" s="18" t="s">
        <v>138</v>
      </c>
      <c r="E3768" s="18" t="s">
        <v>139</v>
      </c>
      <c r="F3768" s="18" t="s">
        <v>140</v>
      </c>
      <c r="G3768" s="19">
        <v>43970</v>
      </c>
      <c r="H3768" s="20" t="s">
        <v>8524</v>
      </c>
      <c r="I3768" s="20" t="s">
        <v>8525</v>
      </c>
      <c r="J3768" s="21">
        <v>1257.8399999999999</v>
      </c>
      <c r="K3768" s="18" t="str">
        <f>IFERROR(VLOOKUP(LEFT(I3768,7)+0,'[1]_Redacted Trans'!B$1:C$65536,2,0),P3768)</f>
        <v>REDACTED PERSONAL DATA</v>
      </c>
      <c r="L3768" s="18"/>
      <c r="M3768" s="18" t="str">
        <f>IFERROR(VLOOKUP(LEFT(I3768,7)+0,'[1]_Redacted Trans'!B$1:C$65536,2,0),Q3768)</f>
        <v>REDACTED PERSONAL DATA</v>
      </c>
      <c r="N3768" s="22" t="s">
        <v>110</v>
      </c>
      <c r="P3768" t="s">
        <v>143</v>
      </c>
      <c r="Q3768" t="s">
        <v>143</v>
      </c>
    </row>
    <row r="3769" spans="1:17" x14ac:dyDescent="0.2">
      <c r="A3769" s="3" t="s">
        <v>103</v>
      </c>
      <c r="B3769" s="3"/>
      <c r="C3769" s="18" t="s">
        <v>104</v>
      </c>
      <c r="D3769" s="18" t="s">
        <v>147</v>
      </c>
      <c r="E3769" s="18" t="s">
        <v>6219</v>
      </c>
      <c r="F3769" s="18" t="s">
        <v>1163</v>
      </c>
      <c r="G3769" s="19">
        <v>43970</v>
      </c>
      <c r="H3769" s="20" t="s">
        <v>8526</v>
      </c>
      <c r="I3769" s="20" t="s">
        <v>8527</v>
      </c>
      <c r="J3769" s="21">
        <v>4815</v>
      </c>
      <c r="K3769" s="18" t="str">
        <f>IFERROR(VLOOKUP(LEFT(I3769,7)+0,'[1]_Redacted Trans'!B$1:C$65536,2,0),P3769)</f>
        <v>2113538 - Police and Crime Commissioner for Essex</v>
      </c>
      <c r="L3769" s="18"/>
      <c r="M3769" s="18" t="str">
        <f>IFERROR(VLOOKUP(LEFT(I3769,7)+0,'[1]_Redacted Trans'!B$1:C$65536,2,0),Q3769)</f>
        <v>SPECIAL POLICE SERVICES AGREEMENT TO PART-FUND A PCSO</v>
      </c>
      <c r="N3769" s="22" t="s">
        <v>110</v>
      </c>
      <c r="P3769" t="s">
        <v>6222</v>
      </c>
      <c r="Q3769" t="s">
        <v>8528</v>
      </c>
    </row>
    <row r="3770" spans="1:17" x14ac:dyDescent="0.2">
      <c r="A3770" s="3" t="s">
        <v>103</v>
      </c>
      <c r="B3770" s="3"/>
      <c r="C3770" s="18" t="s">
        <v>104</v>
      </c>
      <c r="D3770" s="18" t="s">
        <v>153</v>
      </c>
      <c r="E3770" s="18" t="s">
        <v>154</v>
      </c>
      <c r="F3770" s="18" t="s">
        <v>5787</v>
      </c>
      <c r="G3770" s="19">
        <v>43970</v>
      </c>
      <c r="H3770" s="20"/>
      <c r="I3770" s="20" t="s">
        <v>8529</v>
      </c>
      <c r="J3770" s="21">
        <v>2800</v>
      </c>
      <c r="K3770" s="18" t="str">
        <f>IFERROR(VLOOKUP(LEFT(I3770,7)+0,'[1]_Redacted Trans'!B$1:C$65536,2,0),P3770)</f>
        <v>2118621 - Mr T Cosgrove</v>
      </c>
      <c r="L3770" s="18"/>
      <c r="M3770" s="18" t="str">
        <f>IFERROR(VLOOKUP(LEFT(I3770,7)+0,'[1]_Redacted Trans'!B$1:C$65536,2,0),Q3770)</f>
        <v>CORNERSTONE BARRISTERS - LAND W/O PLOUGH RD, GT BENTLEY</v>
      </c>
      <c r="N3770" s="22" t="s">
        <v>110</v>
      </c>
      <c r="P3770" t="s">
        <v>8530</v>
      </c>
      <c r="Q3770" t="s">
        <v>8531</v>
      </c>
    </row>
    <row r="3771" spans="1:17" x14ac:dyDescent="0.2">
      <c r="A3771" s="3" t="s">
        <v>103</v>
      </c>
      <c r="B3771" s="3"/>
      <c r="C3771" s="18" t="s">
        <v>104</v>
      </c>
      <c r="D3771" s="18" t="s">
        <v>153</v>
      </c>
      <c r="E3771" s="18" t="s">
        <v>154</v>
      </c>
      <c r="F3771" s="18" t="s">
        <v>140</v>
      </c>
      <c r="G3771" s="19">
        <v>43970</v>
      </c>
      <c r="H3771" s="20" t="s">
        <v>277</v>
      </c>
      <c r="I3771" s="20" t="s">
        <v>8532</v>
      </c>
      <c r="J3771" s="21">
        <v>1710</v>
      </c>
      <c r="K3771" s="18" t="str">
        <f>IFERROR(VLOOKUP(LEFT(I3771,7)+0,'[1]_Redacted Trans'!B$1:C$65536,2,0),P3771)</f>
        <v>REDACTED PERSONAL DATA</v>
      </c>
      <c r="L3771" s="18">
        <v>10370450</v>
      </c>
      <c r="M3771" s="18" t="str">
        <f>IFERROR(VLOOKUP(LEFT(I3771,7)+0,'[1]_Redacted Trans'!B$1:C$65536,2,0),Q3771)</f>
        <v>REDACTED PERSONAL DATA</v>
      </c>
      <c r="N3771" s="22" t="s">
        <v>110</v>
      </c>
      <c r="P3771" t="s">
        <v>143</v>
      </c>
      <c r="Q3771" t="s">
        <v>143</v>
      </c>
    </row>
    <row r="3772" spans="1:17" x14ac:dyDescent="0.2">
      <c r="A3772" s="3" t="s">
        <v>103</v>
      </c>
      <c r="B3772" s="3"/>
      <c r="C3772" s="18" t="s">
        <v>104</v>
      </c>
      <c r="D3772" s="18" t="s">
        <v>153</v>
      </c>
      <c r="E3772" s="18" t="s">
        <v>154</v>
      </c>
      <c r="F3772" s="18" t="s">
        <v>140</v>
      </c>
      <c r="G3772" s="19">
        <v>43970</v>
      </c>
      <c r="H3772" s="20" t="s">
        <v>279</v>
      </c>
      <c r="I3772" s="20" t="s">
        <v>8533</v>
      </c>
      <c r="J3772" s="21">
        <v>1924</v>
      </c>
      <c r="K3772" s="18" t="str">
        <f>IFERROR(VLOOKUP(LEFT(I3772,7)+0,'[1]_Redacted Trans'!B$1:C$65536,2,0),P3772)</f>
        <v>REDACTED PERSONAL DATA</v>
      </c>
      <c r="L3772" s="18">
        <v>10370450</v>
      </c>
      <c r="M3772" s="18" t="str">
        <f>IFERROR(VLOOKUP(LEFT(I3772,7)+0,'[1]_Redacted Trans'!B$1:C$65536,2,0),Q3772)</f>
        <v>REDACTED PERSONAL DATA</v>
      </c>
      <c r="N3772" s="22" t="s">
        <v>110</v>
      </c>
      <c r="P3772" t="s">
        <v>143</v>
      </c>
      <c r="Q3772" t="s">
        <v>143</v>
      </c>
    </row>
    <row r="3773" spans="1:17" x14ac:dyDescent="0.2">
      <c r="A3773" s="3" t="s">
        <v>103</v>
      </c>
      <c r="B3773" s="3"/>
      <c r="C3773" s="18" t="s">
        <v>104</v>
      </c>
      <c r="D3773" s="18" t="s">
        <v>316</v>
      </c>
      <c r="E3773" s="18" t="s">
        <v>899</v>
      </c>
      <c r="F3773" s="18" t="s">
        <v>900</v>
      </c>
      <c r="G3773" s="19">
        <v>43970</v>
      </c>
      <c r="H3773" s="20" t="s">
        <v>8534</v>
      </c>
      <c r="I3773" s="20" t="s">
        <v>8535</v>
      </c>
      <c r="J3773" s="21">
        <v>1000.28</v>
      </c>
      <c r="K3773" s="18" t="str">
        <f>IFERROR(VLOOKUP(LEFT(I3773,7)+0,'[1]_Redacted Trans'!B$1:C$65536,2,0),P3773)</f>
        <v>2118112 - B&amp;H Co</v>
      </c>
      <c r="L3773" s="18"/>
      <c r="M3773" s="18" t="str">
        <f>IFERROR(VLOOKUP(LEFT(I3773,7)+0,'[1]_Redacted Trans'!B$1:C$65536,2,0),Q3773)</f>
        <v>DRILLS</v>
      </c>
      <c r="N3773" s="22" t="s">
        <v>110</v>
      </c>
      <c r="P3773" t="s">
        <v>8536</v>
      </c>
      <c r="Q3773" t="s">
        <v>8537</v>
      </c>
    </row>
    <row r="3774" spans="1:17" x14ac:dyDescent="0.2">
      <c r="A3774" s="3" t="s">
        <v>103</v>
      </c>
      <c r="B3774" s="3"/>
      <c r="C3774" s="18" t="s">
        <v>104</v>
      </c>
      <c r="D3774" s="18" t="s">
        <v>316</v>
      </c>
      <c r="E3774" s="18" t="s">
        <v>3135</v>
      </c>
      <c r="F3774" s="18" t="s">
        <v>4801</v>
      </c>
      <c r="G3774" s="19">
        <v>43970</v>
      </c>
      <c r="H3774" s="20" t="s">
        <v>8534</v>
      </c>
      <c r="I3774" s="20" t="s">
        <v>8538</v>
      </c>
      <c r="J3774" s="21">
        <v>1000.28</v>
      </c>
      <c r="K3774" s="18" t="str">
        <f>IFERROR(VLOOKUP(LEFT(I3774,7)+0,'[1]_Redacted Trans'!B$1:C$65536,2,0),P3774)</f>
        <v>2118112 - B&amp;H Co</v>
      </c>
      <c r="L3774" s="18"/>
      <c r="M3774" s="18" t="str">
        <f>IFERROR(VLOOKUP(LEFT(I3774,7)+0,'[1]_Redacted Trans'!B$1:C$65536,2,0),Q3774)</f>
        <v>DRILLS</v>
      </c>
      <c r="N3774" s="22" t="s">
        <v>110</v>
      </c>
      <c r="P3774" t="s">
        <v>8536</v>
      </c>
      <c r="Q3774" t="s">
        <v>8537</v>
      </c>
    </row>
    <row r="3775" spans="1:17" x14ac:dyDescent="0.2">
      <c r="A3775" s="3" t="s">
        <v>103</v>
      </c>
      <c r="B3775" s="3"/>
      <c r="C3775" s="18" t="s">
        <v>104</v>
      </c>
      <c r="D3775" s="18" t="s">
        <v>316</v>
      </c>
      <c r="E3775" s="18" t="s">
        <v>357</v>
      </c>
      <c r="F3775" s="18" t="s">
        <v>4309</v>
      </c>
      <c r="G3775" s="19">
        <v>43970</v>
      </c>
      <c r="H3775" s="20" t="s">
        <v>8534</v>
      </c>
      <c r="I3775" s="20" t="s">
        <v>8539</v>
      </c>
      <c r="J3775" s="21">
        <v>500.14</v>
      </c>
      <c r="K3775" s="18" t="str">
        <f>IFERROR(VLOOKUP(LEFT(I3775,7)+0,'[1]_Redacted Trans'!B$1:C$65536,2,0),P3775)</f>
        <v>2118112 - B&amp;H Co</v>
      </c>
      <c r="L3775" s="18"/>
      <c r="M3775" s="18" t="str">
        <f>IFERROR(VLOOKUP(LEFT(I3775,7)+0,'[1]_Redacted Trans'!B$1:C$65536,2,0),Q3775)</f>
        <v>DRILLS</v>
      </c>
      <c r="N3775" s="22" t="s">
        <v>110</v>
      </c>
      <c r="P3775" t="s">
        <v>8536</v>
      </c>
      <c r="Q3775" t="s">
        <v>8537</v>
      </c>
    </row>
    <row r="3776" spans="1:17" x14ac:dyDescent="0.2">
      <c r="A3776" s="3" t="s">
        <v>103</v>
      </c>
      <c r="B3776" s="3"/>
      <c r="C3776" s="18" t="s">
        <v>104</v>
      </c>
      <c r="D3776" s="18" t="s">
        <v>316</v>
      </c>
      <c r="E3776" s="18" t="s">
        <v>353</v>
      </c>
      <c r="F3776" s="18" t="s">
        <v>4309</v>
      </c>
      <c r="G3776" s="19">
        <v>43970</v>
      </c>
      <c r="H3776" s="20" t="s">
        <v>8534</v>
      </c>
      <c r="I3776" s="20" t="s">
        <v>8540</v>
      </c>
      <c r="J3776" s="21">
        <v>1000.28</v>
      </c>
      <c r="K3776" s="18" t="str">
        <f>IFERROR(VLOOKUP(LEFT(I3776,7)+0,'[1]_Redacted Trans'!B$1:C$65536,2,0),P3776)</f>
        <v>2118112 - B&amp;H Co</v>
      </c>
      <c r="L3776" s="18"/>
      <c r="M3776" s="18" t="str">
        <f>IFERROR(VLOOKUP(LEFT(I3776,7)+0,'[1]_Redacted Trans'!B$1:C$65536,2,0),Q3776)</f>
        <v>DRILLS</v>
      </c>
      <c r="N3776" s="22" t="s">
        <v>110</v>
      </c>
      <c r="P3776" t="s">
        <v>8536</v>
      </c>
      <c r="Q3776" t="s">
        <v>8537</v>
      </c>
    </row>
    <row r="3777" spans="1:17" x14ac:dyDescent="0.2">
      <c r="A3777" s="3" t="s">
        <v>103</v>
      </c>
      <c r="B3777" s="3"/>
      <c r="C3777" s="18" t="s">
        <v>104</v>
      </c>
      <c r="D3777" s="18" t="s">
        <v>316</v>
      </c>
      <c r="E3777" s="18" t="s">
        <v>842</v>
      </c>
      <c r="F3777" s="18" t="s">
        <v>843</v>
      </c>
      <c r="G3777" s="19">
        <v>43970</v>
      </c>
      <c r="H3777" s="20" t="s">
        <v>8534</v>
      </c>
      <c r="I3777" s="20" t="s">
        <v>8541</v>
      </c>
      <c r="J3777" s="21">
        <v>1620</v>
      </c>
      <c r="K3777" s="18" t="str">
        <f>IFERROR(VLOOKUP(LEFT(I3777,7)+0,'[1]_Redacted Trans'!B$1:C$65536,2,0),P3777)</f>
        <v>2118112 - B&amp;H Co</v>
      </c>
      <c r="L3777" s="18"/>
      <c r="M3777" s="18" t="str">
        <f>IFERROR(VLOOKUP(LEFT(I3777,7)+0,'[1]_Redacted Trans'!B$1:C$65536,2,0),Q3777)</f>
        <v>DRILLS</v>
      </c>
      <c r="N3777" s="22" t="s">
        <v>110</v>
      </c>
      <c r="P3777" t="s">
        <v>8536</v>
      </c>
      <c r="Q3777" t="s">
        <v>8537</v>
      </c>
    </row>
    <row r="3778" spans="1:17" x14ac:dyDescent="0.2">
      <c r="A3778" s="3" t="s">
        <v>103</v>
      </c>
      <c r="B3778" s="3"/>
      <c r="C3778" s="18" t="s">
        <v>104</v>
      </c>
      <c r="D3778" s="18" t="s">
        <v>316</v>
      </c>
      <c r="E3778" s="18" t="s">
        <v>254</v>
      </c>
      <c r="F3778" s="18" t="s">
        <v>408</v>
      </c>
      <c r="G3778" s="19">
        <v>43970</v>
      </c>
      <c r="H3778" s="20" t="s">
        <v>8534</v>
      </c>
      <c r="I3778" s="20" t="s">
        <v>8542</v>
      </c>
      <c r="J3778" s="21">
        <v>2310.42</v>
      </c>
      <c r="K3778" s="18" t="str">
        <f>IFERROR(VLOOKUP(LEFT(I3778,7)+0,'[1]_Redacted Trans'!B$1:C$65536,2,0),P3778)</f>
        <v>2118112 - B&amp;H Co</v>
      </c>
      <c r="L3778" s="18"/>
      <c r="M3778" s="18" t="str">
        <f>IFERROR(VLOOKUP(LEFT(I3778,7)+0,'[1]_Redacted Trans'!B$1:C$65536,2,0),Q3778)</f>
        <v>DRILLS</v>
      </c>
      <c r="N3778" s="22" t="s">
        <v>110</v>
      </c>
      <c r="P3778" t="s">
        <v>8536</v>
      </c>
      <c r="Q3778" t="s">
        <v>8537</v>
      </c>
    </row>
    <row r="3779" spans="1:17" x14ac:dyDescent="0.2">
      <c r="A3779" s="3" t="s">
        <v>103</v>
      </c>
      <c r="B3779" s="3"/>
      <c r="C3779" s="18" t="s">
        <v>104</v>
      </c>
      <c r="D3779" s="18" t="s">
        <v>316</v>
      </c>
      <c r="E3779" s="18" t="s">
        <v>254</v>
      </c>
      <c r="F3779" s="18" t="s">
        <v>793</v>
      </c>
      <c r="G3779" s="19">
        <v>43970</v>
      </c>
      <c r="H3779" s="20" t="s">
        <v>8534</v>
      </c>
      <c r="I3779" s="20" t="s">
        <v>8543</v>
      </c>
      <c r="J3779" s="21">
        <v>1620</v>
      </c>
      <c r="K3779" s="18" t="str">
        <f>IFERROR(VLOOKUP(LEFT(I3779,7)+0,'[1]_Redacted Trans'!B$1:C$65536,2,0),P3779)</f>
        <v>2118112 - B&amp;H Co</v>
      </c>
      <c r="L3779" s="18"/>
      <c r="M3779" s="18" t="str">
        <f>IFERROR(VLOOKUP(LEFT(I3779,7)+0,'[1]_Redacted Trans'!B$1:C$65536,2,0),Q3779)</f>
        <v>DRILLS</v>
      </c>
      <c r="N3779" s="22" t="s">
        <v>110</v>
      </c>
      <c r="P3779" t="s">
        <v>8536</v>
      </c>
      <c r="Q3779" t="s">
        <v>8537</v>
      </c>
    </row>
    <row r="3780" spans="1:17" x14ac:dyDescent="0.2">
      <c r="A3780" s="3" t="s">
        <v>103</v>
      </c>
      <c r="B3780" s="3"/>
      <c r="C3780" s="18" t="s">
        <v>104</v>
      </c>
      <c r="D3780" s="18" t="s">
        <v>182</v>
      </c>
      <c r="E3780" s="18" t="s">
        <v>200</v>
      </c>
      <c r="F3780" s="18" t="s">
        <v>184</v>
      </c>
      <c r="G3780" s="19">
        <v>43970</v>
      </c>
      <c r="H3780" s="20" t="s">
        <v>6058</v>
      </c>
      <c r="I3780" s="20" t="s">
        <v>8544</v>
      </c>
      <c r="J3780" s="21">
        <v>13.25</v>
      </c>
      <c r="K3780" s="18" t="str">
        <f>IFERROR(VLOOKUP(LEFT(I3780,7)+0,'[1]_Redacted Trans'!B$1:C$65536,2,0),P3780)</f>
        <v>2101092 - Veolia ES (UK) Limited</v>
      </c>
      <c r="L3780" s="18"/>
      <c r="M3780" s="18" t="str">
        <f>IFERROR(VLOOKUP(LEFT(I3780,7)+0,'[1]_Redacted Trans'!B$1:C$65536,2,0),Q3780)</f>
        <v>APRIL BINS</v>
      </c>
      <c r="N3780" s="22" t="s">
        <v>110</v>
      </c>
      <c r="P3780" t="s">
        <v>840</v>
      </c>
      <c r="Q3780" t="s">
        <v>8545</v>
      </c>
    </row>
    <row r="3781" spans="1:17" x14ac:dyDescent="0.2">
      <c r="A3781" s="3" t="s">
        <v>103</v>
      </c>
      <c r="B3781" s="3"/>
      <c r="C3781" s="18" t="s">
        <v>104</v>
      </c>
      <c r="D3781" s="18" t="s">
        <v>316</v>
      </c>
      <c r="E3781" s="18" t="s">
        <v>945</v>
      </c>
      <c r="F3781" s="18" t="s">
        <v>336</v>
      </c>
      <c r="G3781" s="19">
        <v>43970</v>
      </c>
      <c r="H3781" s="20"/>
      <c r="I3781" s="20" t="s">
        <v>8546</v>
      </c>
      <c r="J3781" s="21">
        <v>4.1900000000000004</v>
      </c>
      <c r="K3781" s="18" t="str">
        <f>IFERROR(VLOOKUP(LEFT(I3781,7)+0,'[1]_Redacted Trans'!B$1:C$65536,2,0),P3781)</f>
        <v>2118748 - Castle Water Ltd</v>
      </c>
      <c r="L3781" s="18" t="s">
        <v>381</v>
      </c>
      <c r="M3781" s="18" t="str">
        <f>IFERROR(VLOOKUP(LEFT(I3781,7)+0,'[1]_Redacted Trans'!B$1:C$65536,2,0),Q3781)</f>
        <v>WATER BILL, BEAUMONT</v>
      </c>
      <c r="N3781" s="22" t="s">
        <v>110</v>
      </c>
      <c r="P3781" t="s">
        <v>382</v>
      </c>
      <c r="Q3781" t="s">
        <v>8547</v>
      </c>
    </row>
    <row r="3782" spans="1:17" x14ac:dyDescent="0.2">
      <c r="A3782" s="3" t="s">
        <v>103</v>
      </c>
      <c r="B3782" s="3"/>
      <c r="C3782" s="18" t="s">
        <v>104</v>
      </c>
      <c r="D3782" s="18" t="s">
        <v>316</v>
      </c>
      <c r="E3782" s="18" t="s">
        <v>317</v>
      </c>
      <c r="F3782" s="18" t="s">
        <v>318</v>
      </c>
      <c r="G3782" s="19">
        <v>43970</v>
      </c>
      <c r="H3782" s="20" t="s">
        <v>8548</v>
      </c>
      <c r="I3782" s="20" t="s">
        <v>8549</v>
      </c>
      <c r="J3782" s="21">
        <v>225</v>
      </c>
      <c r="K3782" s="18" t="str">
        <f>IFERROR(VLOOKUP(LEFT(I3782,7)+0,'[1]_Redacted Trans'!B$1:C$65536,2,0),P3782)</f>
        <v>2100391 - Collect-A-Way</v>
      </c>
      <c r="L3782" s="18"/>
      <c r="M3782" s="18" t="str">
        <f>IFERROR(VLOOKUP(LEFT(I3782,7)+0,'[1]_Redacted Trans'!B$1:C$65536,2,0),Q3782)</f>
        <v>SKIP HIRE, TOWN HALL</v>
      </c>
      <c r="N3782" s="22" t="s">
        <v>110</v>
      </c>
      <c r="P3782" t="s">
        <v>1138</v>
      </c>
      <c r="Q3782" t="s">
        <v>1630</v>
      </c>
    </row>
    <row r="3783" spans="1:17" x14ac:dyDescent="0.2">
      <c r="A3783" s="3" t="s">
        <v>103</v>
      </c>
      <c r="B3783" s="3"/>
      <c r="C3783" s="18" t="s">
        <v>104</v>
      </c>
      <c r="D3783" s="18" t="s">
        <v>175</v>
      </c>
      <c r="E3783" s="18" t="s">
        <v>1863</v>
      </c>
      <c r="F3783" s="18" t="s">
        <v>318</v>
      </c>
      <c r="G3783" s="19">
        <v>43970</v>
      </c>
      <c r="H3783" s="20" t="s">
        <v>8550</v>
      </c>
      <c r="I3783" s="20" t="s">
        <v>8551</v>
      </c>
      <c r="J3783" s="21">
        <v>1450</v>
      </c>
      <c r="K3783" s="18" t="str">
        <f>IFERROR(VLOOKUP(LEFT(I3783,7)+0,'[1]_Redacted Trans'!B$1:C$65536,2,0),P3783)</f>
        <v>2113948 - Blackman Surveyors LLP</v>
      </c>
      <c r="L3783" s="18"/>
      <c r="M3783" s="18" t="str">
        <f>IFERROR(VLOOKUP(LEFT(I3783,7)+0,'[1]_Redacted Trans'!B$1:C$65536,2,0),Q3783)</f>
        <v>VALUATION REPORT - MILTON RD CAR PARK</v>
      </c>
      <c r="N3783" s="22" t="s">
        <v>110</v>
      </c>
      <c r="P3783" t="s">
        <v>1696</v>
      </c>
      <c r="Q3783" t="s">
        <v>8552</v>
      </c>
    </row>
    <row r="3784" spans="1:17" x14ac:dyDescent="0.2">
      <c r="A3784" s="3" t="s">
        <v>103</v>
      </c>
      <c r="B3784" s="3"/>
      <c r="C3784" s="18" t="s">
        <v>104</v>
      </c>
      <c r="D3784" s="18" t="s">
        <v>161</v>
      </c>
      <c r="E3784" s="18" t="s">
        <v>658</v>
      </c>
      <c r="F3784" s="18" t="s">
        <v>976</v>
      </c>
      <c r="G3784" s="19">
        <v>43970</v>
      </c>
      <c r="H3784" s="20" t="s">
        <v>5225</v>
      </c>
      <c r="I3784" s="20" t="s">
        <v>8553</v>
      </c>
      <c r="J3784" s="21">
        <v>4487.8599999999997</v>
      </c>
      <c r="K3784" s="18" t="str">
        <f>IFERROR(VLOOKUP(LEFT(I3784,7)+0,'[1]_Redacted Trans'!B$1:C$65536,2,0),P3784)</f>
        <v>2116197 - Quadient Limited</v>
      </c>
      <c r="L3784" s="18">
        <v>2658324</v>
      </c>
      <c r="M3784" s="18" t="str">
        <f>IFERROR(VLOOKUP(LEFT(I3784,7)+0,'[1]_Redacted Trans'!B$1:C$65536,2,0),Q3784)</f>
        <v>S &amp; M 13/06/20 TO 12/09/20</v>
      </c>
      <c r="N3784" s="22" t="s">
        <v>110</v>
      </c>
      <c r="P3784" t="s">
        <v>1091</v>
      </c>
      <c r="Q3784" t="s">
        <v>8554</v>
      </c>
    </row>
    <row r="3785" spans="1:17" x14ac:dyDescent="0.2">
      <c r="A3785" s="3" t="s">
        <v>103</v>
      </c>
      <c r="B3785" s="3"/>
      <c r="C3785" s="18" t="s">
        <v>104</v>
      </c>
      <c r="D3785" s="18" t="s">
        <v>316</v>
      </c>
      <c r="E3785" s="18" t="s">
        <v>378</v>
      </c>
      <c r="F3785" s="18" t="s">
        <v>230</v>
      </c>
      <c r="G3785" s="19">
        <v>43970</v>
      </c>
      <c r="H3785" s="20"/>
      <c r="I3785" s="20" t="s">
        <v>8555</v>
      </c>
      <c r="J3785" s="21">
        <v>16.25</v>
      </c>
      <c r="K3785" s="18" t="str">
        <f>IFERROR(VLOOKUP(LEFT(I3785,7)+0,'[1]_Redacted Trans'!B$1:C$65536,2,0),P3785)</f>
        <v>2106318 - British Gas Business</v>
      </c>
      <c r="L3785" s="18"/>
      <c r="M3785" s="18" t="str">
        <f>IFERROR(VLOOKUP(LEFT(I3785,7)+0,'[1]_Redacted Trans'!B$1:C$65536,2,0),Q3785)</f>
        <v>HARWICH CASH OFFICE MARCH 2020</v>
      </c>
      <c r="N3785" s="22" t="s">
        <v>110</v>
      </c>
      <c r="P3785" t="s">
        <v>232</v>
      </c>
      <c r="Q3785" t="s">
        <v>8556</v>
      </c>
    </row>
    <row r="3786" spans="1:17" x14ac:dyDescent="0.2">
      <c r="A3786" s="3" t="s">
        <v>103</v>
      </c>
      <c r="B3786" s="3"/>
      <c r="C3786" s="18" t="s">
        <v>104</v>
      </c>
      <c r="D3786" s="18" t="s">
        <v>182</v>
      </c>
      <c r="E3786" s="18" t="s">
        <v>183</v>
      </c>
      <c r="F3786" s="18" t="s">
        <v>230</v>
      </c>
      <c r="G3786" s="19">
        <v>43970</v>
      </c>
      <c r="H3786" s="20" t="s">
        <v>209</v>
      </c>
      <c r="I3786" s="20" t="s">
        <v>8557</v>
      </c>
      <c r="J3786" s="21">
        <v>406.07</v>
      </c>
      <c r="K3786" s="18" t="str">
        <f>IFERROR(VLOOKUP(LEFT(I3786,7)+0,'[1]_Redacted Trans'!B$1:C$65536,2,0),P3786)</f>
        <v>2106318 - British Gas Business</v>
      </c>
      <c r="L3786" s="18"/>
      <c r="M3786" s="18" t="str">
        <f>IFERROR(VLOOKUP(LEFT(I3786,7)+0,'[1]_Redacted Trans'!B$1:C$65536,2,0),Q3786)</f>
        <v>ELECTRIC</v>
      </c>
      <c r="N3786" s="22" t="s">
        <v>110</v>
      </c>
      <c r="P3786" t="s">
        <v>232</v>
      </c>
      <c r="Q3786" t="s">
        <v>7919</v>
      </c>
    </row>
    <row r="3787" spans="1:17" x14ac:dyDescent="0.2">
      <c r="A3787" s="3" t="s">
        <v>103</v>
      </c>
      <c r="B3787" s="3"/>
      <c r="C3787" s="18" t="s">
        <v>104</v>
      </c>
      <c r="D3787" s="18" t="s">
        <v>239</v>
      </c>
      <c r="E3787" s="18" t="s">
        <v>270</v>
      </c>
      <c r="F3787" s="18" t="s">
        <v>1178</v>
      </c>
      <c r="G3787" s="19">
        <v>43970</v>
      </c>
      <c r="H3787" s="20" t="s">
        <v>2426</v>
      </c>
      <c r="I3787" s="20" t="s">
        <v>8558</v>
      </c>
      <c r="J3787" s="21">
        <v>274.92</v>
      </c>
      <c r="K3787" s="18" t="str">
        <f>IFERROR(VLOOKUP(LEFT(I3787,7)+0,'[1]_Redacted Trans'!B$1:C$65536,2,0),P3787)</f>
        <v>2100175 - Bobs Skips</v>
      </c>
      <c r="L3787" s="18"/>
      <c r="M3787" s="18" t="str">
        <f>IFERROR(VLOOKUP(LEFT(I3787,7)+0,'[1]_Redacted Trans'!B$1:C$65536,2,0),Q3787)</f>
        <v>WASTE APR 20</v>
      </c>
      <c r="N3787" s="22" t="s">
        <v>110</v>
      </c>
      <c r="P3787" t="s">
        <v>1181</v>
      </c>
      <c r="Q3787" t="s">
        <v>8559</v>
      </c>
    </row>
    <row r="3788" spans="1:17" x14ac:dyDescent="0.2">
      <c r="A3788" s="3" t="s">
        <v>103</v>
      </c>
      <c r="B3788" s="3"/>
      <c r="C3788" s="18" t="s">
        <v>104</v>
      </c>
      <c r="D3788" s="18" t="s">
        <v>239</v>
      </c>
      <c r="E3788" s="18" t="s">
        <v>270</v>
      </c>
      <c r="F3788" s="18" t="s">
        <v>144</v>
      </c>
      <c r="G3788" s="19">
        <v>43970</v>
      </c>
      <c r="H3788" s="20" t="s">
        <v>8560</v>
      </c>
      <c r="I3788" s="20" t="s">
        <v>8561</v>
      </c>
      <c r="J3788" s="21">
        <v>125.67</v>
      </c>
      <c r="K3788" s="18" t="str">
        <f>IFERROR(VLOOKUP(LEFT(I3788,7)+0,'[1]_Redacted Trans'!B$1:C$65536,2,0),P3788)</f>
        <v>2100205 - Chelmsford Safety Supplies Ltd</v>
      </c>
      <c r="L3788" s="18"/>
      <c r="M3788" s="18" t="str">
        <f>IFERROR(VLOOKUP(LEFT(I3788,7)+0,'[1]_Redacted Trans'!B$1:C$65536,2,0),Q3788)</f>
        <v>PPE CEMS</v>
      </c>
      <c r="N3788" s="22" t="s">
        <v>110</v>
      </c>
      <c r="P3788" t="s">
        <v>376</v>
      </c>
      <c r="Q3788" t="s">
        <v>8562</v>
      </c>
    </row>
    <row r="3789" spans="1:17" x14ac:dyDescent="0.2">
      <c r="A3789" s="3" t="s">
        <v>103</v>
      </c>
      <c r="B3789" s="3"/>
      <c r="C3789" s="18" t="s">
        <v>104</v>
      </c>
      <c r="D3789" s="18" t="s">
        <v>239</v>
      </c>
      <c r="E3789" s="18" t="s">
        <v>270</v>
      </c>
      <c r="F3789" s="18" t="s">
        <v>144</v>
      </c>
      <c r="G3789" s="19">
        <v>43970</v>
      </c>
      <c r="H3789" s="20" t="s">
        <v>8563</v>
      </c>
      <c r="I3789" s="20" t="s">
        <v>8564</v>
      </c>
      <c r="J3789" s="21">
        <v>169.8</v>
      </c>
      <c r="K3789" s="18" t="str">
        <f>IFERROR(VLOOKUP(LEFT(I3789,7)+0,'[1]_Redacted Trans'!B$1:C$65536,2,0),P3789)</f>
        <v>2100205 - Chelmsford Safety Supplies Ltd</v>
      </c>
      <c r="L3789" s="18"/>
      <c r="M3789" s="18" t="str">
        <f>IFERROR(VLOOKUP(LEFT(I3789,7)+0,'[1]_Redacted Trans'!B$1:C$65536,2,0),Q3789)</f>
        <v>PPE</v>
      </c>
      <c r="N3789" s="22" t="s">
        <v>110</v>
      </c>
      <c r="P3789" t="s">
        <v>376</v>
      </c>
      <c r="Q3789" t="s">
        <v>684</v>
      </c>
    </row>
    <row r="3790" spans="1:17" x14ac:dyDescent="0.2">
      <c r="A3790" s="3" t="s">
        <v>103</v>
      </c>
      <c r="B3790" s="3"/>
      <c r="C3790" s="18" t="s">
        <v>104</v>
      </c>
      <c r="D3790" s="18" t="s">
        <v>316</v>
      </c>
      <c r="E3790" s="18" t="s">
        <v>378</v>
      </c>
      <c r="F3790" s="18" t="s">
        <v>184</v>
      </c>
      <c r="G3790" s="19">
        <v>43970</v>
      </c>
      <c r="H3790" s="20"/>
      <c r="I3790" s="20" t="s">
        <v>8565</v>
      </c>
      <c r="J3790" s="21">
        <v>248.76</v>
      </c>
      <c r="K3790" s="18" t="str">
        <f>IFERROR(VLOOKUP(LEFT(I3790,7)+0,'[1]_Redacted Trans'!B$1:C$65536,2,0),P3790)</f>
        <v>2101092 - Veolia ES (UK) Limited</v>
      </c>
      <c r="L3790" s="18"/>
      <c r="M3790" s="18" t="str">
        <f>IFERROR(VLOOKUP(LEFT(I3790,7)+0,'[1]_Redacted Trans'!B$1:C$65536,2,0),Q3790)</f>
        <v>TH WASTE APRIL 20</v>
      </c>
      <c r="N3790" s="22" t="s">
        <v>110</v>
      </c>
      <c r="P3790" t="s">
        <v>840</v>
      </c>
      <c r="Q3790" t="s">
        <v>8566</v>
      </c>
    </row>
    <row r="3791" spans="1:17" x14ac:dyDescent="0.2">
      <c r="A3791" s="3" t="s">
        <v>103</v>
      </c>
      <c r="B3791" s="3"/>
      <c r="C3791" s="18" t="s">
        <v>104</v>
      </c>
      <c r="D3791" s="18" t="s">
        <v>239</v>
      </c>
      <c r="E3791" s="18" t="s">
        <v>270</v>
      </c>
      <c r="F3791" s="18" t="s">
        <v>144</v>
      </c>
      <c r="G3791" s="19">
        <v>43970</v>
      </c>
      <c r="H3791" s="20" t="s">
        <v>8567</v>
      </c>
      <c r="I3791" s="20" t="s">
        <v>8568</v>
      </c>
      <c r="J3791" s="21">
        <v>188</v>
      </c>
      <c r="K3791" s="18" t="str">
        <f>IFERROR(VLOOKUP(LEFT(I3791,7)+0,'[1]_Redacted Trans'!B$1:C$65536,2,0),P3791)</f>
        <v>2117737 - Rigby Taylor Ltd</v>
      </c>
      <c r="L3791" s="18">
        <v>157345</v>
      </c>
      <c r="M3791" s="18" t="str">
        <f>IFERROR(VLOOKUP(LEFT(I3791,7)+0,'[1]_Redacted Trans'!B$1:C$65536,2,0),Q3791)</f>
        <v>FERTILIZER</v>
      </c>
      <c r="N3791" s="22" t="s">
        <v>110</v>
      </c>
      <c r="P3791" t="s">
        <v>6157</v>
      </c>
      <c r="Q3791" t="s">
        <v>8569</v>
      </c>
    </row>
    <row r="3792" spans="1:17" x14ac:dyDescent="0.2">
      <c r="A3792" s="3" t="s">
        <v>103</v>
      </c>
      <c r="B3792" s="3"/>
      <c r="C3792" s="18" t="s">
        <v>104</v>
      </c>
      <c r="D3792" s="18" t="s">
        <v>239</v>
      </c>
      <c r="E3792" s="18" t="s">
        <v>302</v>
      </c>
      <c r="F3792" s="18" t="s">
        <v>1037</v>
      </c>
      <c r="G3792" s="19">
        <v>43970</v>
      </c>
      <c r="H3792" s="20" t="s">
        <v>8570</v>
      </c>
      <c r="I3792" s="20" t="s">
        <v>8571</v>
      </c>
      <c r="J3792" s="21">
        <v>40.08</v>
      </c>
      <c r="K3792" s="18" t="str">
        <f>IFERROR(VLOOKUP(LEFT(I3792,7)+0,'[1]_Redacted Trans'!B$1:C$65536,2,0),P3792)</f>
        <v>2100242 - EU Ltd</v>
      </c>
      <c r="L3792" s="18"/>
      <c r="M3792" s="18" t="str">
        <f>IFERROR(VLOOKUP(LEFT(I3792,7)+0,'[1]_Redacted Trans'!B$1:C$65536,2,0),Q3792)</f>
        <v>RELAY BYPASS</v>
      </c>
      <c r="N3792" s="22" t="s">
        <v>110</v>
      </c>
      <c r="P3792" t="s">
        <v>3900</v>
      </c>
      <c r="Q3792" t="s">
        <v>8572</v>
      </c>
    </row>
    <row r="3793" spans="1:17" x14ac:dyDescent="0.2">
      <c r="A3793" s="3" t="s">
        <v>103</v>
      </c>
      <c r="B3793" s="3"/>
      <c r="C3793" s="18" t="s">
        <v>104</v>
      </c>
      <c r="D3793" s="18" t="s">
        <v>239</v>
      </c>
      <c r="E3793" s="18" t="s">
        <v>2234</v>
      </c>
      <c r="F3793" s="18" t="s">
        <v>198</v>
      </c>
      <c r="G3793" s="19">
        <v>43970</v>
      </c>
      <c r="H3793" s="20" t="s">
        <v>8573</v>
      </c>
      <c r="I3793" s="20" t="s">
        <v>8574</v>
      </c>
      <c r="J3793" s="21">
        <v>140</v>
      </c>
      <c r="K3793" s="18" t="str">
        <f>IFERROR(VLOOKUP(LEFT(I3793,7)+0,'[1]_Redacted Trans'!B$1:C$65536,2,0),P3793)</f>
        <v>2101208 - Spaldings (UK) Limited</v>
      </c>
      <c r="L3793" s="18"/>
      <c r="M3793" s="18" t="str">
        <f>IFERROR(VLOOKUP(LEFT(I3793,7)+0,'[1]_Redacted Trans'!B$1:C$65536,2,0),Q3793)</f>
        <v>PRESSURE WASHER</v>
      </c>
      <c r="N3793" s="22" t="s">
        <v>110</v>
      </c>
      <c r="P3793" t="s">
        <v>1280</v>
      </c>
      <c r="Q3793" t="s">
        <v>8575</v>
      </c>
    </row>
    <row r="3794" spans="1:17" x14ac:dyDescent="0.2">
      <c r="A3794" s="3" t="s">
        <v>103</v>
      </c>
      <c r="B3794" s="3"/>
      <c r="C3794" s="18" t="s">
        <v>104</v>
      </c>
      <c r="D3794" s="18" t="s">
        <v>239</v>
      </c>
      <c r="E3794" s="18" t="s">
        <v>270</v>
      </c>
      <c r="F3794" s="18" t="s">
        <v>144</v>
      </c>
      <c r="G3794" s="19">
        <v>43970</v>
      </c>
      <c r="H3794" s="20" t="s">
        <v>8576</v>
      </c>
      <c r="I3794" s="20" t="s">
        <v>8577</v>
      </c>
      <c r="J3794" s="21">
        <v>1500</v>
      </c>
      <c r="K3794" s="18" t="str">
        <f>IFERROR(VLOOKUP(LEFT(I3794,7)+0,'[1]_Redacted Trans'!B$1:C$65536,2,0),P3794)</f>
        <v>2101265 - Silverton Aggregates Ltd</v>
      </c>
      <c r="L3794" s="18"/>
      <c r="M3794" s="18" t="str">
        <f>IFERROR(VLOOKUP(LEFT(I3794,7)+0,'[1]_Redacted Trans'!B$1:C$65536,2,0),Q3794)</f>
        <v>SOIL</v>
      </c>
      <c r="N3794" s="22" t="s">
        <v>110</v>
      </c>
      <c r="P3794" t="s">
        <v>1594</v>
      </c>
      <c r="Q3794" t="s">
        <v>1737</v>
      </c>
    </row>
    <row r="3795" spans="1:17" x14ac:dyDescent="0.2">
      <c r="A3795" s="3" t="s">
        <v>103</v>
      </c>
      <c r="B3795" s="3"/>
      <c r="C3795" s="18" t="s">
        <v>104</v>
      </c>
      <c r="D3795" s="18" t="s">
        <v>239</v>
      </c>
      <c r="E3795" s="18" t="s">
        <v>2910</v>
      </c>
      <c r="F3795" s="18" t="s">
        <v>512</v>
      </c>
      <c r="G3795" s="19">
        <v>43970</v>
      </c>
      <c r="H3795" s="20" t="s">
        <v>8578</v>
      </c>
      <c r="I3795" s="20" t="s">
        <v>8579</v>
      </c>
      <c r="J3795" s="21">
        <v>120</v>
      </c>
      <c r="K3795" s="18" t="str">
        <f>IFERROR(VLOOKUP(LEFT(I3795,7)+0,'[1]_Redacted Trans'!B$1:C$65536,2,0),P3795)</f>
        <v>2100534 - Frank Halls &amp; Son</v>
      </c>
      <c r="L3795" s="18"/>
      <c r="M3795" s="18" t="str">
        <f>IFERROR(VLOOKUP(LEFT(I3795,7)+0,'[1]_Redacted Trans'!B$1:C$65536,2,0),Q3795)</f>
        <v>STEP FOR LIMOSA</v>
      </c>
      <c r="N3795" s="22" t="s">
        <v>110</v>
      </c>
      <c r="P3795" t="s">
        <v>1612</v>
      </c>
      <c r="Q3795" t="s">
        <v>8580</v>
      </c>
    </row>
    <row r="3796" spans="1:17" x14ac:dyDescent="0.2">
      <c r="A3796" s="3" t="s">
        <v>103</v>
      </c>
      <c r="B3796" s="3"/>
      <c r="C3796" s="18" t="s">
        <v>104</v>
      </c>
      <c r="D3796" s="18" t="s">
        <v>239</v>
      </c>
      <c r="E3796" s="18" t="s">
        <v>270</v>
      </c>
      <c r="F3796" s="18" t="s">
        <v>144</v>
      </c>
      <c r="G3796" s="19">
        <v>43970</v>
      </c>
      <c r="H3796" s="20" t="s">
        <v>8267</v>
      </c>
      <c r="I3796" s="20" t="s">
        <v>8581</v>
      </c>
      <c r="J3796" s="21">
        <v>199.95</v>
      </c>
      <c r="K3796" s="18" t="str">
        <f>IFERROR(VLOOKUP(LEFT(I3796,7)+0,'[1]_Redacted Trans'!B$1:C$65536,2,0),P3796)</f>
        <v>2119596 - Tudor Environmental</v>
      </c>
      <c r="L3796" s="18">
        <v>8693251</v>
      </c>
      <c r="M3796" s="18" t="str">
        <f>IFERROR(VLOOKUP(LEFT(I3796,7)+0,'[1]_Redacted Trans'!B$1:C$65536,2,0),Q3796)</f>
        <v>JET WINCH</v>
      </c>
      <c r="N3796" s="22" t="s">
        <v>110</v>
      </c>
      <c r="P3796" t="s">
        <v>8269</v>
      </c>
      <c r="Q3796" t="s">
        <v>8582</v>
      </c>
    </row>
    <row r="3797" spans="1:17" x14ac:dyDescent="0.2">
      <c r="A3797" s="3" t="s">
        <v>103</v>
      </c>
      <c r="B3797" s="3"/>
      <c r="C3797" s="18" t="s">
        <v>104</v>
      </c>
      <c r="D3797" s="18" t="s">
        <v>239</v>
      </c>
      <c r="E3797" s="18" t="s">
        <v>270</v>
      </c>
      <c r="F3797" s="18" t="s">
        <v>144</v>
      </c>
      <c r="G3797" s="19">
        <v>43970</v>
      </c>
      <c r="H3797" s="20" t="s">
        <v>8576</v>
      </c>
      <c r="I3797" s="20" t="s">
        <v>8583</v>
      </c>
      <c r="J3797" s="21">
        <v>1500</v>
      </c>
      <c r="K3797" s="18" t="str">
        <f>IFERROR(VLOOKUP(LEFT(I3797,7)+0,'[1]_Redacted Trans'!B$1:C$65536,2,0),P3797)</f>
        <v>2101265 - Silverton Aggregates Ltd</v>
      </c>
      <c r="L3797" s="18"/>
      <c r="M3797" s="18" t="str">
        <f>IFERROR(VLOOKUP(LEFT(I3797,7)+0,'[1]_Redacted Trans'!B$1:C$65536,2,0),Q3797)</f>
        <v>TOP SOIL</v>
      </c>
      <c r="N3797" s="22" t="s">
        <v>110</v>
      </c>
      <c r="P3797" t="s">
        <v>1594</v>
      </c>
      <c r="Q3797" t="s">
        <v>8584</v>
      </c>
    </row>
    <row r="3798" spans="1:17" x14ac:dyDescent="0.2">
      <c r="A3798" s="3" t="s">
        <v>103</v>
      </c>
      <c r="B3798" s="3"/>
      <c r="C3798" s="18" t="s">
        <v>104</v>
      </c>
      <c r="D3798" s="18" t="s">
        <v>168</v>
      </c>
      <c r="E3798" s="18" t="s">
        <v>523</v>
      </c>
      <c r="F3798" s="18" t="s">
        <v>191</v>
      </c>
      <c r="G3798" s="19">
        <v>43970</v>
      </c>
      <c r="H3798" s="20"/>
      <c r="I3798" s="20" t="s">
        <v>8585</v>
      </c>
      <c r="J3798" s="21">
        <v>4521.9399999999996</v>
      </c>
      <c r="K3798" s="18" t="str">
        <f>IFERROR(VLOOKUP(LEFT(I3798,7)+0,'[1]_Redacted Trans'!B$1:C$65536,2,0),P3798)</f>
        <v>2104620 - Corona Energy Retail 4 Limited</v>
      </c>
      <c r="L3798" s="18">
        <v>2798334</v>
      </c>
      <c r="M3798" s="18" t="str">
        <f>IFERROR(VLOOKUP(LEFT(I3798,7)+0,'[1]_Redacted Trans'!B$1:C$65536,2,0),Q3798)</f>
        <v>CORONA APRIL 20</v>
      </c>
      <c r="N3798" s="22" t="s">
        <v>110</v>
      </c>
      <c r="P3798" t="s">
        <v>2761</v>
      </c>
      <c r="Q3798" t="s">
        <v>8586</v>
      </c>
    </row>
    <row r="3799" spans="1:17" x14ac:dyDescent="0.2">
      <c r="A3799" s="3" t="s">
        <v>103</v>
      </c>
      <c r="B3799" s="3"/>
      <c r="C3799" s="18" t="s">
        <v>104</v>
      </c>
      <c r="D3799" s="18" t="s">
        <v>213</v>
      </c>
      <c r="E3799" s="18" t="s">
        <v>503</v>
      </c>
      <c r="F3799" s="18" t="s">
        <v>849</v>
      </c>
      <c r="G3799" s="19">
        <v>43970</v>
      </c>
      <c r="H3799" s="20"/>
      <c r="I3799" s="20" t="s">
        <v>8587</v>
      </c>
      <c r="J3799" s="21">
        <v>5.48</v>
      </c>
      <c r="K3799" s="18" t="str">
        <f>IFERROR(VLOOKUP(LEFT(I3799,7)+0,'[1]_Redacted Trans'!B$1:C$65536,2,0),P3799)</f>
        <v>2101139 - Royal Mail Group Ltd</v>
      </c>
      <c r="L3799" s="18">
        <v>4138203</v>
      </c>
      <c r="M3799" s="18" t="str">
        <f>IFERROR(VLOOKUP(LEFT(I3799,7)+0,'[1]_Redacted Trans'!B$1:C$65536,2,0),Q3799)</f>
        <v>ROYAL MAIL RESPONSE PLUS SERVICE</v>
      </c>
      <c r="N3799" s="22" t="s">
        <v>110</v>
      </c>
      <c r="P3799" t="s">
        <v>630</v>
      </c>
      <c r="Q3799" t="s">
        <v>7097</v>
      </c>
    </row>
    <row r="3800" spans="1:17" x14ac:dyDescent="0.2">
      <c r="A3800" s="3" t="s">
        <v>103</v>
      </c>
      <c r="B3800" s="3"/>
      <c r="C3800" s="18" t="s">
        <v>104</v>
      </c>
      <c r="D3800" s="18" t="s">
        <v>161</v>
      </c>
      <c r="E3800" s="18" t="s">
        <v>2950</v>
      </c>
      <c r="F3800" s="18" t="s">
        <v>318</v>
      </c>
      <c r="G3800" s="19">
        <v>43970</v>
      </c>
      <c r="H3800" s="20" t="s">
        <v>8588</v>
      </c>
      <c r="I3800" s="20" t="s">
        <v>8589</v>
      </c>
      <c r="J3800" s="21">
        <v>2947.3</v>
      </c>
      <c r="K3800" s="18" t="str">
        <f>IFERROR(VLOOKUP(LEFT(I3800,7)+0,'[1]_Redacted Trans'!B$1:C$65536,2,0),P3800)</f>
        <v>2118858 - Verklizan Ltd</v>
      </c>
      <c r="L3800" s="18"/>
      <c r="M3800" s="18" t="str">
        <f>IFERROR(VLOOKUP(LEFT(I3800,7)+0,'[1]_Redacted Trans'!B$1:C$65536,2,0),Q3800)</f>
        <v>UMO PROJECT AND LEASE CHARGES</v>
      </c>
      <c r="N3800" s="22" t="s">
        <v>110</v>
      </c>
      <c r="P3800" t="s">
        <v>3959</v>
      </c>
      <c r="Q3800" t="s">
        <v>8590</v>
      </c>
    </row>
    <row r="3801" spans="1:17" x14ac:dyDescent="0.2">
      <c r="A3801" s="3" t="s">
        <v>103</v>
      </c>
      <c r="B3801" s="3"/>
      <c r="C3801" s="18" t="s">
        <v>104</v>
      </c>
      <c r="D3801" s="18" t="s">
        <v>161</v>
      </c>
      <c r="E3801" s="18" t="s">
        <v>762</v>
      </c>
      <c r="F3801" s="18" t="s">
        <v>976</v>
      </c>
      <c r="G3801" s="19">
        <v>43970</v>
      </c>
      <c r="H3801" s="20" t="s">
        <v>8588</v>
      </c>
      <c r="I3801" s="20" t="s">
        <v>8591</v>
      </c>
      <c r="J3801" s="21">
        <v>2420.9</v>
      </c>
      <c r="K3801" s="18" t="str">
        <f>IFERROR(VLOOKUP(LEFT(I3801,7)+0,'[1]_Redacted Trans'!B$1:C$65536,2,0),P3801)</f>
        <v>2118858 - Verklizan Ltd</v>
      </c>
      <c r="L3801" s="18"/>
      <c r="M3801" s="18" t="str">
        <f>IFERROR(VLOOKUP(LEFT(I3801,7)+0,'[1]_Redacted Trans'!B$1:C$65536,2,0),Q3801)</f>
        <v>UMO PROJECT AND LEASE CHARGES</v>
      </c>
      <c r="N3801" s="22" t="s">
        <v>110</v>
      </c>
      <c r="P3801" t="s">
        <v>3959</v>
      </c>
      <c r="Q3801" t="s">
        <v>8590</v>
      </c>
    </row>
    <row r="3802" spans="1:17" x14ac:dyDescent="0.2">
      <c r="A3802" s="3" t="s">
        <v>103</v>
      </c>
      <c r="B3802" s="3"/>
      <c r="C3802" s="18" t="s">
        <v>104</v>
      </c>
      <c r="D3802" s="18" t="s">
        <v>316</v>
      </c>
      <c r="E3802" s="18" t="s">
        <v>1448</v>
      </c>
      <c r="F3802" s="18" t="s">
        <v>2163</v>
      </c>
      <c r="G3802" s="19">
        <v>43970</v>
      </c>
      <c r="H3802" s="20" t="s">
        <v>8592</v>
      </c>
      <c r="I3802" s="20" t="s">
        <v>8593</v>
      </c>
      <c r="J3802" s="21">
        <v>3261</v>
      </c>
      <c r="K3802" s="18" t="str">
        <f>IFERROR(VLOOKUP(LEFT(I3802,7)+0,'[1]_Redacted Trans'!B$1:C$65536,2,0),P3802)</f>
        <v>2115697 - Endeavour Drilling Ltd</v>
      </c>
      <c r="L3802" s="18"/>
      <c r="M3802" s="18" t="str">
        <f>IFERROR(VLOOKUP(LEFT(I3802,7)+0,'[1]_Redacted Trans'!B$1:C$65536,2,0),Q3802)</f>
        <v>WORKS AT YORK ROAD, KINGS PARADE, CLACTON ON SEA</v>
      </c>
      <c r="N3802" s="22" t="s">
        <v>110</v>
      </c>
      <c r="P3802" t="s">
        <v>2606</v>
      </c>
      <c r="Q3802" t="s">
        <v>8594</v>
      </c>
    </row>
    <row r="3803" spans="1:17" x14ac:dyDescent="0.2">
      <c r="A3803" s="3" t="s">
        <v>103</v>
      </c>
      <c r="B3803" s="3"/>
      <c r="C3803" s="18" t="s">
        <v>104</v>
      </c>
      <c r="D3803" s="18" t="s">
        <v>316</v>
      </c>
      <c r="E3803" s="18" t="s">
        <v>1448</v>
      </c>
      <c r="F3803" s="18" t="s">
        <v>2163</v>
      </c>
      <c r="G3803" s="19">
        <v>43970</v>
      </c>
      <c r="H3803" s="20" t="s">
        <v>2604</v>
      </c>
      <c r="I3803" s="20" t="s">
        <v>8595</v>
      </c>
      <c r="J3803" s="21">
        <v>5787</v>
      </c>
      <c r="K3803" s="18" t="str">
        <f>IFERROR(VLOOKUP(LEFT(I3803,7)+0,'[1]_Redacted Trans'!B$1:C$65536,2,0),P3803)</f>
        <v>2115697 - Endeavour Drilling Ltd</v>
      </c>
      <c r="L3803" s="18"/>
      <c r="M3803" s="18" t="str">
        <f>IFERROR(VLOOKUP(LEFT(I3803,7)+0,'[1]_Redacted Trans'!B$1:C$65536,2,0),Q3803)</f>
        <v>WORKS AT CLIFF ROAD, KINGS PARADE, CLACTON ON SEA</v>
      </c>
      <c r="N3803" s="22" t="s">
        <v>110</v>
      </c>
      <c r="P3803" t="s">
        <v>2606</v>
      </c>
      <c r="Q3803" t="s">
        <v>8596</v>
      </c>
    </row>
    <row r="3804" spans="1:17" x14ac:dyDescent="0.2">
      <c r="A3804" s="3" t="s">
        <v>103</v>
      </c>
      <c r="B3804" s="3"/>
      <c r="C3804" s="18" t="s">
        <v>104</v>
      </c>
      <c r="D3804" s="18" t="s">
        <v>316</v>
      </c>
      <c r="E3804" s="18" t="s">
        <v>254</v>
      </c>
      <c r="F3804" s="18" t="s">
        <v>408</v>
      </c>
      <c r="G3804" s="19">
        <v>43970</v>
      </c>
      <c r="H3804" s="20" t="s">
        <v>409</v>
      </c>
      <c r="I3804" s="20" t="s">
        <v>8597</v>
      </c>
      <c r="J3804" s="21">
        <v>22.42</v>
      </c>
      <c r="K3804" s="18" t="str">
        <f>IFERROR(VLOOKUP(LEFT(I3804,7)+0,'[1]_Redacted Trans'!B$1:C$65536,2,0),P3804)</f>
        <v>2111202 - Trade UK</v>
      </c>
      <c r="L3804" s="18"/>
      <c r="M3804" s="18" t="str">
        <f>IFERROR(VLOOKUP(LEFT(I3804,7)+0,'[1]_Redacted Trans'!B$1:C$65536,2,0),Q3804)</f>
        <v>HINGES</v>
      </c>
      <c r="N3804" s="22" t="s">
        <v>110</v>
      </c>
      <c r="P3804" t="s">
        <v>360</v>
      </c>
      <c r="Q3804" t="s">
        <v>8598</v>
      </c>
    </row>
    <row r="3805" spans="1:17" x14ac:dyDescent="0.2">
      <c r="A3805" s="3" t="s">
        <v>103</v>
      </c>
      <c r="B3805" s="3"/>
      <c r="C3805" s="18" t="s">
        <v>104</v>
      </c>
      <c r="D3805" s="18" t="s">
        <v>316</v>
      </c>
      <c r="E3805" s="18" t="s">
        <v>254</v>
      </c>
      <c r="F3805" s="18" t="s">
        <v>795</v>
      </c>
      <c r="G3805" s="19">
        <v>43970</v>
      </c>
      <c r="H3805" s="20" t="s">
        <v>409</v>
      </c>
      <c r="I3805" s="20" t="s">
        <v>8599</v>
      </c>
      <c r="J3805" s="21">
        <v>173.62</v>
      </c>
      <c r="K3805" s="18" t="str">
        <f>IFERROR(VLOOKUP(LEFT(I3805,7)+0,'[1]_Redacted Trans'!B$1:C$65536,2,0),P3805)</f>
        <v>2111202 - Trade UK</v>
      </c>
      <c r="L3805" s="18"/>
      <c r="M3805" s="18" t="str">
        <f>IFERROR(VLOOKUP(LEFT(I3805,7)+0,'[1]_Redacted Trans'!B$1:C$65536,2,0),Q3805)</f>
        <v>VARIOUS</v>
      </c>
      <c r="N3805" s="22" t="s">
        <v>110</v>
      </c>
      <c r="P3805" t="s">
        <v>360</v>
      </c>
      <c r="Q3805" t="s">
        <v>2359</v>
      </c>
    </row>
    <row r="3806" spans="1:17" x14ac:dyDescent="0.2">
      <c r="A3806" s="3" t="s">
        <v>103</v>
      </c>
      <c r="B3806" s="3"/>
      <c r="C3806" s="18" t="s">
        <v>104</v>
      </c>
      <c r="D3806" s="18" t="s">
        <v>316</v>
      </c>
      <c r="E3806" s="18" t="s">
        <v>254</v>
      </c>
      <c r="F3806" s="18" t="s">
        <v>795</v>
      </c>
      <c r="G3806" s="19">
        <v>43970</v>
      </c>
      <c r="H3806" s="20" t="s">
        <v>409</v>
      </c>
      <c r="I3806" s="20" t="s">
        <v>8600</v>
      </c>
      <c r="J3806" s="21">
        <v>173.62</v>
      </c>
      <c r="K3806" s="18" t="str">
        <f>IFERROR(VLOOKUP(LEFT(I3806,7)+0,'[1]_Redacted Trans'!B$1:C$65536,2,0),P3806)</f>
        <v>2111202 - Trade UK</v>
      </c>
      <c r="L3806" s="18"/>
      <c r="M3806" s="18" t="str">
        <f>IFERROR(VLOOKUP(LEFT(I3806,7)+0,'[1]_Redacted Trans'!B$1:C$65536,2,0),Q3806)</f>
        <v>VARIOUS</v>
      </c>
      <c r="N3806" s="22" t="s">
        <v>110</v>
      </c>
      <c r="P3806" t="s">
        <v>360</v>
      </c>
      <c r="Q3806" t="s">
        <v>2359</v>
      </c>
    </row>
    <row r="3807" spans="1:17" x14ac:dyDescent="0.2">
      <c r="A3807" s="3" t="s">
        <v>103</v>
      </c>
      <c r="B3807" s="3"/>
      <c r="C3807" s="18" t="s">
        <v>104</v>
      </c>
      <c r="D3807" s="18" t="s">
        <v>316</v>
      </c>
      <c r="E3807" s="18" t="s">
        <v>254</v>
      </c>
      <c r="F3807" s="18" t="s">
        <v>791</v>
      </c>
      <c r="G3807" s="19">
        <v>43970</v>
      </c>
      <c r="H3807" s="20" t="s">
        <v>409</v>
      </c>
      <c r="I3807" s="20" t="s">
        <v>8601</v>
      </c>
      <c r="J3807" s="21">
        <v>173.62</v>
      </c>
      <c r="K3807" s="18" t="str">
        <f>IFERROR(VLOOKUP(LEFT(I3807,7)+0,'[1]_Redacted Trans'!B$1:C$65536,2,0),P3807)</f>
        <v>2111202 - Trade UK</v>
      </c>
      <c r="L3807" s="18"/>
      <c r="M3807" s="18" t="str">
        <f>IFERROR(VLOOKUP(LEFT(I3807,7)+0,'[1]_Redacted Trans'!B$1:C$65536,2,0),Q3807)</f>
        <v>VARIOUS</v>
      </c>
      <c r="N3807" s="22" t="s">
        <v>110</v>
      </c>
      <c r="P3807" t="s">
        <v>360</v>
      </c>
      <c r="Q3807" t="s">
        <v>2359</v>
      </c>
    </row>
    <row r="3808" spans="1:17" x14ac:dyDescent="0.2">
      <c r="A3808" s="3" t="s">
        <v>103</v>
      </c>
      <c r="B3808" s="3"/>
      <c r="C3808" s="18" t="s">
        <v>104</v>
      </c>
      <c r="D3808" s="18" t="s">
        <v>316</v>
      </c>
      <c r="E3808" s="18" t="s">
        <v>254</v>
      </c>
      <c r="F3808" s="18" t="s">
        <v>797</v>
      </c>
      <c r="G3808" s="19">
        <v>43970</v>
      </c>
      <c r="H3808" s="20" t="s">
        <v>409</v>
      </c>
      <c r="I3808" s="20" t="s">
        <v>8602</v>
      </c>
      <c r="J3808" s="21">
        <v>173.62</v>
      </c>
      <c r="K3808" s="18" t="str">
        <f>IFERROR(VLOOKUP(LEFT(I3808,7)+0,'[1]_Redacted Trans'!B$1:C$65536,2,0),P3808)</f>
        <v>2111202 - Trade UK</v>
      </c>
      <c r="L3808" s="18"/>
      <c r="M3808" s="18" t="str">
        <f>IFERROR(VLOOKUP(LEFT(I3808,7)+0,'[1]_Redacted Trans'!B$1:C$65536,2,0),Q3808)</f>
        <v>VARIOUS</v>
      </c>
      <c r="N3808" s="22" t="s">
        <v>110</v>
      </c>
      <c r="P3808" t="s">
        <v>360</v>
      </c>
      <c r="Q3808" t="s">
        <v>2359</v>
      </c>
    </row>
    <row r="3809" spans="1:17" x14ac:dyDescent="0.2">
      <c r="A3809" s="3" t="s">
        <v>103</v>
      </c>
      <c r="B3809" s="3"/>
      <c r="C3809" s="18" t="s">
        <v>104</v>
      </c>
      <c r="D3809" s="18" t="s">
        <v>316</v>
      </c>
      <c r="E3809" s="18" t="s">
        <v>254</v>
      </c>
      <c r="F3809" s="18" t="s">
        <v>795</v>
      </c>
      <c r="G3809" s="19">
        <v>43970</v>
      </c>
      <c r="H3809" s="20" t="s">
        <v>8603</v>
      </c>
      <c r="I3809" s="20" t="s">
        <v>8604</v>
      </c>
      <c r="J3809" s="21">
        <v>61.46</v>
      </c>
      <c r="K3809" s="18" t="str">
        <f>IFERROR(VLOOKUP(LEFT(I3809,7)+0,'[1]_Redacted Trans'!B$1:C$65536,2,0),P3809)</f>
        <v>2101448 - Travis Perkins Trading Co Ltd</v>
      </c>
      <c r="L3809" s="18"/>
      <c r="M3809" s="18" t="str">
        <f>IFERROR(VLOOKUP(LEFT(I3809,7)+0,'[1]_Redacted Trans'!B$1:C$65536,2,0),Q3809)</f>
        <v>THISLEBOND</v>
      </c>
      <c r="N3809" s="22" t="s">
        <v>110</v>
      </c>
      <c r="P3809" t="s">
        <v>2353</v>
      </c>
      <c r="Q3809" t="s">
        <v>8605</v>
      </c>
    </row>
    <row r="3810" spans="1:17" x14ac:dyDescent="0.2">
      <c r="A3810" s="3" t="s">
        <v>103</v>
      </c>
      <c r="B3810" s="3"/>
      <c r="C3810" s="18" t="s">
        <v>104</v>
      </c>
      <c r="D3810" s="18" t="s">
        <v>316</v>
      </c>
      <c r="E3810" s="18" t="s">
        <v>254</v>
      </c>
      <c r="F3810" s="18" t="s">
        <v>793</v>
      </c>
      <c r="G3810" s="19">
        <v>43970</v>
      </c>
      <c r="H3810" s="20" t="s">
        <v>8603</v>
      </c>
      <c r="I3810" s="20" t="s">
        <v>8606</v>
      </c>
      <c r="J3810" s="21">
        <v>27.19</v>
      </c>
      <c r="K3810" s="18" t="str">
        <f>IFERROR(VLOOKUP(LEFT(I3810,7)+0,'[1]_Redacted Trans'!B$1:C$65536,2,0),P3810)</f>
        <v>2101448 - Travis Perkins Trading Co Ltd</v>
      </c>
      <c r="L3810" s="18"/>
      <c r="M3810" s="18" t="str">
        <f>IFERROR(VLOOKUP(LEFT(I3810,7)+0,'[1]_Redacted Trans'!B$1:C$65536,2,0),Q3810)</f>
        <v>DOORS</v>
      </c>
      <c r="N3810" s="22" t="s">
        <v>110</v>
      </c>
      <c r="P3810" t="s">
        <v>2353</v>
      </c>
      <c r="Q3810" t="s">
        <v>8607</v>
      </c>
    </row>
    <row r="3811" spans="1:17" x14ac:dyDescent="0.2">
      <c r="A3811" s="3" t="s">
        <v>103</v>
      </c>
      <c r="B3811" s="3"/>
      <c r="C3811" s="18" t="s">
        <v>104</v>
      </c>
      <c r="D3811" s="18" t="s">
        <v>316</v>
      </c>
      <c r="E3811" s="18" t="s">
        <v>254</v>
      </c>
      <c r="F3811" s="18" t="s">
        <v>793</v>
      </c>
      <c r="G3811" s="19">
        <v>43970</v>
      </c>
      <c r="H3811" s="20" t="s">
        <v>8603</v>
      </c>
      <c r="I3811" s="20" t="s">
        <v>8608</v>
      </c>
      <c r="J3811" s="21">
        <v>295.02</v>
      </c>
      <c r="K3811" s="18" t="str">
        <f>IFERROR(VLOOKUP(LEFT(I3811,7)+0,'[1]_Redacted Trans'!B$1:C$65536,2,0),P3811)</f>
        <v>2101448 - Travis Perkins Trading Co Ltd</v>
      </c>
      <c r="L3811" s="18"/>
      <c r="M3811" s="18" t="str">
        <f>IFERROR(VLOOKUP(LEFT(I3811,7)+0,'[1]_Redacted Trans'!B$1:C$65536,2,0),Q3811)</f>
        <v>FIRE DOORS</v>
      </c>
      <c r="N3811" s="22" t="s">
        <v>110</v>
      </c>
      <c r="P3811" t="s">
        <v>2353</v>
      </c>
      <c r="Q3811" t="s">
        <v>8609</v>
      </c>
    </row>
    <row r="3812" spans="1:17" x14ac:dyDescent="0.2">
      <c r="A3812" s="3" t="s">
        <v>103</v>
      </c>
      <c r="B3812" s="3"/>
      <c r="C3812" s="18" t="s">
        <v>104</v>
      </c>
      <c r="D3812" s="18" t="s">
        <v>316</v>
      </c>
      <c r="E3812" s="18" t="s">
        <v>254</v>
      </c>
      <c r="F3812" s="18" t="s">
        <v>795</v>
      </c>
      <c r="G3812" s="19">
        <v>43970</v>
      </c>
      <c r="H3812" s="20" t="s">
        <v>1097</v>
      </c>
      <c r="I3812" s="20" t="s">
        <v>8610</v>
      </c>
      <c r="J3812" s="21">
        <v>62.47</v>
      </c>
      <c r="K3812" s="18" t="str">
        <f>IFERROR(VLOOKUP(LEFT(I3812,7)+0,'[1]_Redacted Trans'!B$1:C$65536,2,0),P3812)</f>
        <v>2117086 - Plumbcity Ltd</v>
      </c>
      <c r="L3812" s="18"/>
      <c r="M3812" s="18" t="str">
        <f>IFERROR(VLOOKUP(LEFT(I3812,7)+0,'[1]_Redacted Trans'!B$1:C$65536,2,0),Q3812)</f>
        <v>TOILET WASTE</v>
      </c>
      <c r="N3812" s="22" t="s">
        <v>110</v>
      </c>
      <c r="P3812" t="s">
        <v>1099</v>
      </c>
      <c r="Q3812" t="s">
        <v>8611</v>
      </c>
    </row>
    <row r="3813" spans="1:17" x14ac:dyDescent="0.2">
      <c r="A3813" s="3" t="s">
        <v>103</v>
      </c>
      <c r="B3813" s="3"/>
      <c r="C3813" s="18" t="s">
        <v>104</v>
      </c>
      <c r="D3813" s="18" t="s">
        <v>316</v>
      </c>
      <c r="E3813" s="18" t="s">
        <v>254</v>
      </c>
      <c r="F3813" s="18" t="s">
        <v>2782</v>
      </c>
      <c r="G3813" s="19">
        <v>43970</v>
      </c>
      <c r="H3813" s="20" t="s">
        <v>8612</v>
      </c>
      <c r="I3813" s="20" t="s">
        <v>8613</v>
      </c>
      <c r="J3813" s="21">
        <v>96.74</v>
      </c>
      <c r="K3813" s="18" t="str">
        <f>IFERROR(VLOOKUP(LEFT(I3813,7)+0,'[1]_Redacted Trans'!B$1:C$65536,2,0),P3813)</f>
        <v>2117953 - Skelmersdale Centre</v>
      </c>
      <c r="L3813" s="18"/>
      <c r="M3813" s="18" t="str">
        <f>IFERROR(VLOOKUP(LEFT(I3813,7)+0,'[1]_Redacted Trans'!B$1:C$65536,2,0),Q3813)</f>
        <v>VOID WORKS</v>
      </c>
      <c r="N3813" s="22" t="s">
        <v>110</v>
      </c>
      <c r="P3813" t="s">
        <v>5009</v>
      </c>
      <c r="Q3813" t="s">
        <v>8614</v>
      </c>
    </row>
    <row r="3814" spans="1:17" x14ac:dyDescent="0.2">
      <c r="A3814" s="3" t="s">
        <v>103</v>
      </c>
      <c r="B3814" s="3"/>
      <c r="C3814" s="18" t="s">
        <v>104</v>
      </c>
      <c r="D3814" s="18" t="s">
        <v>239</v>
      </c>
      <c r="E3814" s="18" t="s">
        <v>270</v>
      </c>
      <c r="F3814" s="18" t="s">
        <v>144</v>
      </c>
      <c r="G3814" s="19">
        <v>43970</v>
      </c>
      <c r="H3814" s="20" t="s">
        <v>8615</v>
      </c>
      <c r="I3814" s="20" t="s">
        <v>8616</v>
      </c>
      <c r="J3814" s="21">
        <v>73.290000000000006</v>
      </c>
      <c r="K3814" s="18" t="str">
        <f>IFERROR(VLOOKUP(LEFT(I3814,7)+0,'[1]_Redacted Trans'!B$1:C$65536,2,0),P3814)</f>
        <v>2100099 - Trade UK</v>
      </c>
      <c r="L3814" s="18"/>
      <c r="M3814" s="18" t="str">
        <f>IFERROR(VLOOKUP(LEFT(I3814,7)+0,'[1]_Redacted Trans'!B$1:C$65536,2,0),Q3814)</f>
        <v>HOSE &amp; LIGHTBULBS</v>
      </c>
      <c r="N3814" s="22" t="s">
        <v>110</v>
      </c>
      <c r="P3814" t="s">
        <v>1771</v>
      </c>
      <c r="Q3814" t="s">
        <v>8617</v>
      </c>
    </row>
    <row r="3815" spans="1:17" x14ac:dyDescent="0.2">
      <c r="A3815" s="3" t="s">
        <v>103</v>
      </c>
      <c r="B3815" s="3"/>
      <c r="C3815" s="18" t="s">
        <v>104</v>
      </c>
      <c r="D3815" s="18" t="s">
        <v>213</v>
      </c>
      <c r="E3815" s="18" t="s">
        <v>503</v>
      </c>
      <c r="F3815" s="18" t="s">
        <v>163</v>
      </c>
      <c r="G3815" s="19">
        <v>43970</v>
      </c>
      <c r="H3815" s="20" t="s">
        <v>8482</v>
      </c>
      <c r="I3815" s="20" t="s">
        <v>8618</v>
      </c>
      <c r="J3815" s="21">
        <v>-98.5</v>
      </c>
      <c r="K3815" s="18" t="str">
        <f>IFERROR(VLOOKUP(LEFT(I3815,7)+0,'[1]_Redacted Trans'!B$1:C$65536,2,0),P3815)</f>
        <v>2100111 - Banner Group Ltd</v>
      </c>
      <c r="L3815" s="18"/>
      <c r="M3815" s="18" t="str">
        <f>IFERROR(VLOOKUP(LEFT(I3815,7)+0,'[1]_Redacted Trans'!B$1:C$65536,2,0),Q3815)</f>
        <v>STATIONERY PAPER ORDER (CREDIT AGAINST INVOICE 5287892)</v>
      </c>
      <c r="N3815" s="22" t="s">
        <v>110</v>
      </c>
      <c r="P3815" t="s">
        <v>252</v>
      </c>
      <c r="Q3815" t="s">
        <v>8619</v>
      </c>
    </row>
    <row r="3816" spans="1:17" x14ac:dyDescent="0.2">
      <c r="A3816" s="3" t="s">
        <v>103</v>
      </c>
      <c r="B3816" s="3"/>
      <c r="C3816" s="18" t="s">
        <v>104</v>
      </c>
      <c r="D3816" s="18" t="s">
        <v>138</v>
      </c>
      <c r="E3816" s="18" t="s">
        <v>8620</v>
      </c>
      <c r="F3816" s="18" t="s">
        <v>140</v>
      </c>
      <c r="G3816" s="19">
        <v>43970</v>
      </c>
      <c r="H3816" s="20" t="s">
        <v>8621</v>
      </c>
      <c r="I3816" s="20" t="s">
        <v>8622</v>
      </c>
      <c r="J3816" s="21">
        <v>-980</v>
      </c>
      <c r="K3816" s="18" t="str">
        <f>IFERROR(VLOOKUP(LEFT(I3816,7)+0,'[1]_Redacted Trans'!B$1:C$65536,2,0),P3816)</f>
        <v>REDACTED PERSONAL DATA</v>
      </c>
      <c r="L3816" s="18"/>
      <c r="M3816" s="18" t="str">
        <f>IFERROR(VLOOKUP(LEFT(I3816,7)+0,'[1]_Redacted Trans'!B$1:C$65536,2,0),Q3816)</f>
        <v>REDACTED PERSONAL DATA</v>
      </c>
      <c r="N3816" s="22" t="s">
        <v>110</v>
      </c>
      <c r="P3816" t="s">
        <v>143</v>
      </c>
      <c r="Q3816" t="s">
        <v>143</v>
      </c>
    </row>
    <row r="3817" spans="1:17" x14ac:dyDescent="0.2">
      <c r="A3817" s="3" t="s">
        <v>103</v>
      </c>
      <c r="B3817" s="3"/>
      <c r="C3817" s="18" t="s">
        <v>104</v>
      </c>
      <c r="D3817" s="18" t="s">
        <v>168</v>
      </c>
      <c r="E3817" s="18" t="s">
        <v>556</v>
      </c>
      <c r="F3817" s="18" t="s">
        <v>557</v>
      </c>
      <c r="G3817" s="19">
        <v>43970</v>
      </c>
      <c r="H3817" s="20"/>
      <c r="I3817" s="20" t="s">
        <v>8623</v>
      </c>
      <c r="J3817" s="21">
        <v>105</v>
      </c>
      <c r="K3817" s="18" t="str">
        <f>IFERROR(VLOOKUP(LEFT(I3817,7)+0,'[1]_Redacted Trans'!B$1:C$65536,2,0),P3817)</f>
        <v>REDACTED PERSONAL DATA</v>
      </c>
      <c r="L3817" s="18"/>
      <c r="M3817" s="18" t="str">
        <f>IFERROR(VLOOKUP(LEFT(I3817,7)+0,'[1]_Redacted Trans'!B$1:C$65536,2,0),Q3817)</f>
        <v>REDACTED PERSONAL DATA</v>
      </c>
      <c r="N3817" s="22" t="s">
        <v>110</v>
      </c>
      <c r="P3817" t="s">
        <v>143</v>
      </c>
      <c r="Q3817" t="s">
        <v>143</v>
      </c>
    </row>
    <row r="3818" spans="1:17" x14ac:dyDescent="0.2">
      <c r="A3818" s="3" t="s">
        <v>103</v>
      </c>
      <c r="B3818" s="3"/>
      <c r="C3818" s="18" t="s">
        <v>104</v>
      </c>
      <c r="D3818" s="18" t="s">
        <v>239</v>
      </c>
      <c r="E3818" s="18" t="s">
        <v>270</v>
      </c>
      <c r="F3818" s="18" t="s">
        <v>144</v>
      </c>
      <c r="G3818" s="19">
        <v>43970</v>
      </c>
      <c r="H3818" s="20"/>
      <c r="I3818" s="20" t="s">
        <v>8624</v>
      </c>
      <c r="J3818" s="21">
        <v>180</v>
      </c>
      <c r="K3818" s="18" t="str">
        <f>IFERROR(VLOOKUP(LEFT(I3818,7)+0,'[1]_Redacted Trans'!B$1:C$65536,2,0),P3818)</f>
        <v>REDACTED PERSONAL DATA</v>
      </c>
      <c r="L3818" s="18"/>
      <c r="M3818" s="18" t="str">
        <f>IFERROR(VLOOKUP(LEFT(I3818,7)+0,'[1]_Redacted Trans'!B$1:C$65536,2,0),Q3818)</f>
        <v>REDACTED PERSONAL DATA</v>
      </c>
      <c r="N3818" s="22" t="s">
        <v>110</v>
      </c>
      <c r="P3818" t="s">
        <v>143</v>
      </c>
      <c r="Q3818" t="s">
        <v>143</v>
      </c>
    </row>
    <row r="3819" spans="1:17" x14ac:dyDescent="0.2">
      <c r="A3819" s="3" t="s">
        <v>103</v>
      </c>
      <c r="B3819" s="3"/>
      <c r="C3819" s="18" t="s">
        <v>104</v>
      </c>
      <c r="D3819" s="18" t="s">
        <v>213</v>
      </c>
      <c r="E3819" s="18" t="s">
        <v>986</v>
      </c>
      <c r="F3819" s="18" t="s">
        <v>508</v>
      </c>
      <c r="G3819" s="19">
        <v>43970</v>
      </c>
      <c r="H3819" s="20"/>
      <c r="I3819" s="20" t="s">
        <v>8625</v>
      </c>
      <c r="J3819" s="21">
        <v>19</v>
      </c>
      <c r="K3819" s="18" t="str">
        <f>IFERROR(VLOOKUP(LEFT(I3819,7)+0,'[1]_Redacted Trans'!B$1:C$65536,2,0),P3819)</f>
        <v>2110903 - Trinity Methodist Church</v>
      </c>
      <c r="L3819" s="18"/>
      <c r="M3819" s="18" t="str">
        <f>IFERROR(VLOOKUP(LEFT(I3819,7)+0,'[1]_Redacted Trans'!B$1:C$65536,2,0),Q3819)</f>
        <v>HAND SANITISER</v>
      </c>
      <c r="N3819" s="22" t="s">
        <v>110</v>
      </c>
      <c r="P3819" t="s">
        <v>8626</v>
      </c>
      <c r="Q3819" t="s">
        <v>7200</v>
      </c>
    </row>
    <row r="3820" spans="1:17" x14ac:dyDescent="0.2">
      <c r="A3820" s="3" t="s">
        <v>103</v>
      </c>
      <c r="B3820" s="3"/>
      <c r="C3820" s="18" t="s">
        <v>104</v>
      </c>
      <c r="D3820" s="18" t="s">
        <v>213</v>
      </c>
      <c r="E3820" s="18" t="s">
        <v>986</v>
      </c>
      <c r="F3820" s="18" t="s">
        <v>508</v>
      </c>
      <c r="G3820" s="19">
        <v>43970</v>
      </c>
      <c r="H3820" s="20"/>
      <c r="I3820" s="20" t="s">
        <v>8627</v>
      </c>
      <c r="J3820" s="21">
        <v>20</v>
      </c>
      <c r="K3820" s="18" t="str">
        <f>IFERROR(VLOOKUP(LEFT(I3820,7)+0,'[1]_Redacted Trans'!B$1:C$65536,2,0),P3820)</f>
        <v>REDACTED PERSONAL DATA</v>
      </c>
      <c r="L3820" s="18"/>
      <c r="M3820" s="18" t="str">
        <f>IFERROR(VLOOKUP(LEFT(I3820,7)+0,'[1]_Redacted Trans'!B$1:C$65536,2,0),Q3820)</f>
        <v>REDACTED PERSONAL DATA</v>
      </c>
      <c r="N3820" s="22" t="s">
        <v>110</v>
      </c>
      <c r="P3820" t="s">
        <v>143</v>
      </c>
      <c r="Q3820" t="s">
        <v>143</v>
      </c>
    </row>
    <row r="3821" spans="1:17" x14ac:dyDescent="0.2">
      <c r="A3821" s="3" t="s">
        <v>103</v>
      </c>
      <c r="B3821" s="3"/>
      <c r="C3821" s="18" t="s">
        <v>104</v>
      </c>
      <c r="D3821" s="18" t="s">
        <v>741</v>
      </c>
      <c r="E3821" s="18" t="s">
        <v>742</v>
      </c>
      <c r="F3821" s="18" t="s">
        <v>743</v>
      </c>
      <c r="G3821" s="19">
        <v>43970</v>
      </c>
      <c r="H3821" s="20"/>
      <c r="I3821" s="20" t="s">
        <v>8628</v>
      </c>
      <c r="J3821" s="21">
        <v>300</v>
      </c>
      <c r="K3821" s="18" t="str">
        <f>IFERROR(VLOOKUP(LEFT(I3821,7)+0,'[1]_Redacted Trans'!B$1:C$65536,2,0),P3821)</f>
        <v>REDACTED PERSONAL DATA</v>
      </c>
      <c r="L3821" s="18"/>
      <c r="M3821" s="18" t="str">
        <f>IFERROR(VLOOKUP(LEFT(I3821,7)+0,'[1]_Redacted Trans'!B$1:C$65536,2,0),Q3821)</f>
        <v>REDACTED PERSONAL DATA</v>
      </c>
      <c r="N3821" s="22" t="s">
        <v>110</v>
      </c>
      <c r="P3821" t="s">
        <v>143</v>
      </c>
      <c r="Q3821" t="s">
        <v>143</v>
      </c>
    </row>
    <row r="3822" spans="1:17" x14ac:dyDescent="0.2">
      <c r="A3822" s="3" t="s">
        <v>103</v>
      </c>
      <c r="B3822" s="3"/>
      <c r="C3822" s="18" t="s">
        <v>104</v>
      </c>
      <c r="D3822" s="18" t="s">
        <v>741</v>
      </c>
      <c r="E3822" s="18" t="s">
        <v>742</v>
      </c>
      <c r="F3822" s="18" t="s">
        <v>743</v>
      </c>
      <c r="G3822" s="19">
        <v>43970</v>
      </c>
      <c r="H3822" s="20"/>
      <c r="I3822" s="20" t="s">
        <v>8629</v>
      </c>
      <c r="J3822" s="21">
        <v>267.94</v>
      </c>
      <c r="K3822" s="18" t="str">
        <f>IFERROR(VLOOKUP(LEFT(I3822,7)+0,'[1]_Redacted Trans'!B$1:C$65536,2,0),P3822)</f>
        <v>REDACTED PERSONAL DATA</v>
      </c>
      <c r="L3822" s="18"/>
      <c r="M3822" s="18" t="str">
        <f>IFERROR(VLOOKUP(LEFT(I3822,7)+0,'[1]_Redacted Trans'!B$1:C$65536,2,0),Q3822)</f>
        <v>REDACTED PERSONAL DATA</v>
      </c>
      <c r="N3822" s="22" t="s">
        <v>110</v>
      </c>
      <c r="P3822" t="s">
        <v>143</v>
      </c>
      <c r="Q3822" t="s">
        <v>143</v>
      </c>
    </row>
    <row r="3823" spans="1:17" x14ac:dyDescent="0.2">
      <c r="A3823" s="3" t="s">
        <v>103</v>
      </c>
      <c r="B3823" s="3"/>
      <c r="C3823" s="18" t="s">
        <v>104</v>
      </c>
      <c r="D3823" s="18" t="s">
        <v>182</v>
      </c>
      <c r="E3823" s="18" t="s">
        <v>183</v>
      </c>
      <c r="F3823" s="18" t="s">
        <v>8630</v>
      </c>
      <c r="G3823" s="19">
        <v>43970</v>
      </c>
      <c r="H3823" s="20"/>
      <c r="I3823" s="20" t="s">
        <v>8631</v>
      </c>
      <c r="J3823" s="21">
        <v>157.5</v>
      </c>
      <c r="K3823" s="18" t="str">
        <f>IFERROR(VLOOKUP(LEFT(I3823,7)+0,'[1]_Redacted Trans'!B$1:C$65536,2,0),P3823)</f>
        <v>2102783 - TV Licensing</v>
      </c>
      <c r="L3823" s="18"/>
      <c r="M3823" s="18" t="str">
        <f>IFERROR(VLOOKUP(LEFT(I3823,7)+0,'[1]_Redacted Trans'!B$1:C$65536,2,0),Q3823)</f>
        <v>TV LICENCE</v>
      </c>
      <c r="N3823" s="22" t="s">
        <v>110</v>
      </c>
      <c r="P3823" t="s">
        <v>8632</v>
      </c>
      <c r="Q3823" t="s">
        <v>8633</v>
      </c>
    </row>
    <row r="3824" spans="1:17" x14ac:dyDescent="0.2">
      <c r="A3824" s="3" t="s">
        <v>103</v>
      </c>
      <c r="B3824" s="3"/>
      <c r="C3824" s="18" t="s">
        <v>104</v>
      </c>
      <c r="D3824" s="18" t="s">
        <v>182</v>
      </c>
      <c r="E3824" s="18" t="s">
        <v>200</v>
      </c>
      <c r="F3824" s="18" t="s">
        <v>8630</v>
      </c>
      <c r="G3824" s="19">
        <v>43970</v>
      </c>
      <c r="H3824" s="20"/>
      <c r="I3824" s="20" t="s">
        <v>8634</v>
      </c>
      <c r="J3824" s="21">
        <v>157.5</v>
      </c>
      <c r="K3824" s="18" t="str">
        <f>IFERROR(VLOOKUP(LEFT(I3824,7)+0,'[1]_Redacted Trans'!B$1:C$65536,2,0),P3824)</f>
        <v>2102783 - TV Licensing</v>
      </c>
      <c r="L3824" s="18"/>
      <c r="M3824" s="18" t="str">
        <f>IFERROR(VLOOKUP(LEFT(I3824,7)+0,'[1]_Redacted Trans'!B$1:C$65536,2,0),Q3824)</f>
        <v>TV LICENCE</v>
      </c>
      <c r="N3824" s="22" t="s">
        <v>110</v>
      </c>
      <c r="P3824" t="s">
        <v>8632</v>
      </c>
      <c r="Q3824" t="s">
        <v>8633</v>
      </c>
    </row>
    <row r="3825" spans="1:17" x14ac:dyDescent="0.2">
      <c r="A3825" s="3" t="s">
        <v>103</v>
      </c>
      <c r="B3825" s="3"/>
      <c r="C3825" s="18" t="s">
        <v>104</v>
      </c>
      <c r="D3825" s="18" t="s">
        <v>168</v>
      </c>
      <c r="E3825" s="18" t="s">
        <v>128</v>
      </c>
      <c r="F3825" s="18" t="s">
        <v>559</v>
      </c>
      <c r="G3825" s="19">
        <v>43970</v>
      </c>
      <c r="H3825" s="20"/>
      <c r="I3825" s="20" t="s">
        <v>8635</v>
      </c>
      <c r="J3825" s="21">
        <v>1030</v>
      </c>
      <c r="K3825" s="18" t="str">
        <f>IFERROR(VLOOKUP(LEFT(I3825,7)+0,'[1]_Redacted Trans'!B$1:C$65536,2,0),P3825)</f>
        <v>REDACTED PERSONAL DATA</v>
      </c>
      <c r="L3825" s="18"/>
      <c r="M3825" s="18" t="str">
        <f>IFERROR(VLOOKUP(LEFT(I3825,7)+0,'[1]_Redacted Trans'!B$1:C$65536,2,0),Q3825)</f>
        <v>REDACTED PERSONAL DATA</v>
      </c>
      <c r="N3825" s="22" t="s">
        <v>110</v>
      </c>
      <c r="P3825" t="s">
        <v>143</v>
      </c>
      <c r="Q3825" t="s">
        <v>143</v>
      </c>
    </row>
    <row r="3826" spans="1:17" x14ac:dyDescent="0.2">
      <c r="A3826" s="3" t="s">
        <v>103</v>
      </c>
      <c r="B3826" s="3"/>
      <c r="C3826" s="18" t="s">
        <v>104</v>
      </c>
      <c r="D3826" s="18" t="s">
        <v>182</v>
      </c>
      <c r="E3826" s="18" t="s">
        <v>737</v>
      </c>
      <c r="F3826" s="18" t="s">
        <v>756</v>
      </c>
      <c r="G3826" s="19">
        <v>43970</v>
      </c>
      <c r="H3826" s="20"/>
      <c r="I3826" s="20" t="s">
        <v>8636</v>
      </c>
      <c r="J3826" s="21">
        <v>90</v>
      </c>
      <c r="K3826" s="18" t="str">
        <f>IFERROR(VLOOKUP(LEFT(I3826,7)+0,'[1]_Redacted Trans'!B$1:C$65536,2,0),P3826)</f>
        <v>REDACTED PERSONAL DATA</v>
      </c>
      <c r="L3826" s="18"/>
      <c r="M3826" s="18" t="str">
        <f>IFERROR(VLOOKUP(LEFT(I3826,7)+0,'[1]_Redacted Trans'!B$1:C$65536,2,0),Q3826)</f>
        <v>REDACTED PERSONAL DATA</v>
      </c>
      <c r="N3826" s="22" t="s">
        <v>110</v>
      </c>
      <c r="P3826" t="s">
        <v>143</v>
      </c>
      <c r="Q3826" t="s">
        <v>143</v>
      </c>
    </row>
    <row r="3827" spans="1:17" x14ac:dyDescent="0.2">
      <c r="A3827" s="3" t="s">
        <v>103</v>
      </c>
      <c r="B3827" s="3"/>
      <c r="C3827" s="18" t="s">
        <v>104</v>
      </c>
      <c r="D3827" s="18" t="s">
        <v>316</v>
      </c>
      <c r="E3827" s="18" t="s">
        <v>254</v>
      </c>
      <c r="F3827" s="18" t="s">
        <v>793</v>
      </c>
      <c r="G3827" s="19">
        <v>43970</v>
      </c>
      <c r="H3827" s="20" t="s">
        <v>4468</v>
      </c>
      <c r="I3827" s="20" t="s">
        <v>8637</v>
      </c>
      <c r="J3827" s="21">
        <v>388.58</v>
      </c>
      <c r="K3827" s="18" t="str">
        <f>IFERROR(VLOOKUP(LEFT(I3827,7)+0,'[1]_Redacted Trans'!B$1:C$65536,2,0),P3827)</f>
        <v>2112793 - Howdens Joinery Ltd</v>
      </c>
      <c r="L3827" s="18">
        <v>526923</v>
      </c>
      <c r="M3827" s="18" t="str">
        <f>IFERROR(VLOOKUP(LEFT(I3827,7)+0,'[1]_Redacted Trans'!B$1:C$65536,2,0),Q3827)</f>
        <v>CAPERNTRY STOCK</v>
      </c>
      <c r="N3827" s="22" t="s">
        <v>110</v>
      </c>
      <c r="P3827" t="s">
        <v>4470</v>
      </c>
      <c r="Q3827" t="s">
        <v>8638</v>
      </c>
    </row>
    <row r="3828" spans="1:17" x14ac:dyDescent="0.2">
      <c r="A3828" s="3" t="s">
        <v>103</v>
      </c>
      <c r="B3828" s="3"/>
      <c r="C3828" s="18" t="s">
        <v>104</v>
      </c>
      <c r="D3828" s="18" t="s">
        <v>316</v>
      </c>
      <c r="E3828" s="18" t="s">
        <v>254</v>
      </c>
      <c r="F3828" s="18" t="s">
        <v>408</v>
      </c>
      <c r="G3828" s="19">
        <v>43970</v>
      </c>
      <c r="H3828" s="20" t="s">
        <v>8639</v>
      </c>
      <c r="I3828" s="20" t="s">
        <v>8640</v>
      </c>
      <c r="J3828" s="21">
        <v>62.43</v>
      </c>
      <c r="K3828" s="18" t="str">
        <f>IFERROR(VLOOKUP(LEFT(I3828,7)+0,'[1]_Redacted Trans'!B$1:C$65536,2,0),P3828)</f>
        <v>2100258 - Clacton Tile Centre Ltd</v>
      </c>
      <c r="L3828" s="18"/>
      <c r="M3828" s="18" t="str">
        <f>IFERROR(VLOOKUP(LEFT(I3828,7)+0,'[1]_Redacted Trans'!B$1:C$65536,2,0),Q3828)</f>
        <v>RUBI CUTTER</v>
      </c>
      <c r="N3828" s="22" t="s">
        <v>110</v>
      </c>
      <c r="P3828" t="s">
        <v>8641</v>
      </c>
      <c r="Q3828" t="s">
        <v>8642</v>
      </c>
    </row>
    <row r="3829" spans="1:17" x14ac:dyDescent="0.2">
      <c r="A3829" s="3" t="s">
        <v>103</v>
      </c>
      <c r="B3829" s="3"/>
      <c r="C3829" s="18" t="s">
        <v>104</v>
      </c>
      <c r="D3829" s="18" t="s">
        <v>316</v>
      </c>
      <c r="E3829" s="18" t="s">
        <v>254</v>
      </c>
      <c r="F3829" s="18" t="s">
        <v>795</v>
      </c>
      <c r="G3829" s="19">
        <v>43970</v>
      </c>
      <c r="H3829" s="20" t="s">
        <v>8639</v>
      </c>
      <c r="I3829" s="20" t="s">
        <v>8643</v>
      </c>
      <c r="J3829" s="21">
        <v>374.4</v>
      </c>
      <c r="K3829" s="18" t="str">
        <f>IFERROR(VLOOKUP(LEFT(I3829,7)+0,'[1]_Redacted Trans'!B$1:C$65536,2,0),P3829)</f>
        <v>2100258 - Clacton Tile Centre Ltd</v>
      </c>
      <c r="L3829" s="18"/>
      <c r="M3829" s="18" t="str">
        <f>IFERROR(VLOOKUP(LEFT(I3829,7)+0,'[1]_Redacted Trans'!B$1:C$65536,2,0),Q3829)</f>
        <v>SILICONE</v>
      </c>
      <c r="N3829" s="22" t="s">
        <v>110</v>
      </c>
      <c r="P3829" t="s">
        <v>8641</v>
      </c>
      <c r="Q3829" t="s">
        <v>8644</v>
      </c>
    </row>
    <row r="3830" spans="1:17" x14ac:dyDescent="0.2">
      <c r="A3830" s="3" t="s">
        <v>103</v>
      </c>
      <c r="B3830" s="3"/>
      <c r="C3830" s="18" t="s">
        <v>104</v>
      </c>
      <c r="D3830" s="18" t="s">
        <v>316</v>
      </c>
      <c r="E3830" s="18" t="s">
        <v>254</v>
      </c>
      <c r="F3830" s="18" t="s">
        <v>408</v>
      </c>
      <c r="G3830" s="19">
        <v>43970</v>
      </c>
      <c r="H3830" s="20" t="s">
        <v>8639</v>
      </c>
      <c r="I3830" s="20" t="s">
        <v>8645</v>
      </c>
      <c r="J3830" s="21">
        <v>374.4</v>
      </c>
      <c r="K3830" s="18" t="str">
        <f>IFERROR(VLOOKUP(LEFT(I3830,7)+0,'[1]_Redacted Trans'!B$1:C$65536,2,0),P3830)</f>
        <v>2100258 - Clacton Tile Centre Ltd</v>
      </c>
      <c r="L3830" s="18"/>
      <c r="M3830" s="18" t="str">
        <f>IFERROR(VLOOKUP(LEFT(I3830,7)+0,'[1]_Redacted Trans'!B$1:C$65536,2,0),Q3830)</f>
        <v>SILICONE</v>
      </c>
      <c r="N3830" s="22" t="s">
        <v>110</v>
      </c>
      <c r="P3830" t="s">
        <v>8641</v>
      </c>
      <c r="Q3830" t="s">
        <v>8644</v>
      </c>
    </row>
    <row r="3831" spans="1:17" x14ac:dyDescent="0.2">
      <c r="A3831" s="3" t="s">
        <v>103</v>
      </c>
      <c r="B3831" s="3"/>
      <c r="C3831" s="18" t="s">
        <v>104</v>
      </c>
      <c r="D3831" s="18" t="s">
        <v>239</v>
      </c>
      <c r="E3831" s="18" t="s">
        <v>270</v>
      </c>
      <c r="F3831" s="18" t="s">
        <v>144</v>
      </c>
      <c r="G3831" s="19">
        <v>43970</v>
      </c>
      <c r="H3831" s="20" t="s">
        <v>8646</v>
      </c>
      <c r="I3831" s="20" t="s">
        <v>8647</v>
      </c>
      <c r="J3831" s="21">
        <v>244</v>
      </c>
      <c r="K3831" s="18" t="str">
        <f>IFERROR(VLOOKUP(LEFT(I3831,7)+0,'[1]_Redacted Trans'!B$1:C$65536,2,0),P3831)</f>
        <v>2101265 - Silverton Aggregates Ltd</v>
      </c>
      <c r="L3831" s="18"/>
      <c r="M3831" s="18" t="str">
        <f>IFERROR(VLOOKUP(LEFT(I3831,7)+0,'[1]_Redacted Trans'!B$1:C$65536,2,0),Q3831)</f>
        <v>POLES</v>
      </c>
      <c r="N3831" s="22" t="s">
        <v>110</v>
      </c>
      <c r="P3831" t="s">
        <v>1594</v>
      </c>
      <c r="Q3831" t="s">
        <v>2031</v>
      </c>
    </row>
    <row r="3832" spans="1:17" x14ac:dyDescent="0.2">
      <c r="A3832" s="3" t="s">
        <v>103</v>
      </c>
      <c r="B3832" s="3"/>
      <c r="C3832" s="18" t="s">
        <v>104</v>
      </c>
      <c r="D3832" s="18" t="s">
        <v>239</v>
      </c>
      <c r="E3832" s="18" t="s">
        <v>270</v>
      </c>
      <c r="F3832" s="18" t="s">
        <v>144</v>
      </c>
      <c r="G3832" s="19">
        <v>43970</v>
      </c>
      <c r="H3832" s="20" t="s">
        <v>8648</v>
      </c>
      <c r="I3832" s="20" t="s">
        <v>8649</v>
      </c>
      <c r="J3832" s="21">
        <v>240</v>
      </c>
      <c r="K3832" s="18" t="str">
        <f>IFERROR(VLOOKUP(LEFT(I3832,7)+0,'[1]_Redacted Trans'!B$1:C$65536,2,0),P3832)</f>
        <v>2101265 - Silverton Aggregates Ltd</v>
      </c>
      <c r="L3832" s="18"/>
      <c r="M3832" s="18" t="str">
        <f>IFERROR(VLOOKUP(LEFT(I3832,7)+0,'[1]_Redacted Trans'!B$1:C$65536,2,0),Q3832)</f>
        <v>SOIL</v>
      </c>
      <c r="N3832" s="22" t="s">
        <v>110</v>
      </c>
      <c r="P3832" t="s">
        <v>1594</v>
      </c>
      <c r="Q3832" t="s">
        <v>1737</v>
      </c>
    </row>
    <row r="3833" spans="1:17" x14ac:dyDescent="0.2">
      <c r="A3833" s="3" t="s">
        <v>103</v>
      </c>
      <c r="B3833" s="3"/>
      <c r="C3833" s="18" t="s">
        <v>104</v>
      </c>
      <c r="D3833" s="18" t="s">
        <v>105</v>
      </c>
      <c r="E3833" s="18" t="s">
        <v>2444</v>
      </c>
      <c r="F3833" s="18" t="s">
        <v>2445</v>
      </c>
      <c r="G3833" s="19">
        <v>43970</v>
      </c>
      <c r="H3833" s="20" t="s">
        <v>8650</v>
      </c>
      <c r="I3833" s="20" t="s">
        <v>8651</v>
      </c>
      <c r="J3833" s="21">
        <v>1032.4100000000001</v>
      </c>
      <c r="K3833" s="18" t="str">
        <f>IFERROR(VLOOKUP(LEFT(I3833,7)+0,'[1]_Redacted Trans'!B$1:C$65536,2,0),P3833)</f>
        <v>2118113 - BT Business Direct</v>
      </c>
      <c r="L3833" s="18"/>
      <c r="M3833" s="18" t="str">
        <f>IFERROR(VLOOKUP(LEFT(I3833,7)+0,'[1]_Redacted Trans'!B$1:C$65536,2,0),Q3833)</f>
        <v>SURFACE PRO PENS X17</v>
      </c>
      <c r="N3833" s="22" t="s">
        <v>110</v>
      </c>
      <c r="P3833" t="s">
        <v>2959</v>
      </c>
      <c r="Q3833" t="s">
        <v>8652</v>
      </c>
    </row>
    <row r="3834" spans="1:17" x14ac:dyDescent="0.2">
      <c r="A3834" s="3" t="s">
        <v>103</v>
      </c>
      <c r="B3834" s="3"/>
      <c r="C3834" s="18" t="s">
        <v>104</v>
      </c>
      <c r="D3834" s="18" t="s">
        <v>105</v>
      </c>
      <c r="E3834" s="18" t="s">
        <v>467</v>
      </c>
      <c r="F3834" s="18" t="s">
        <v>107</v>
      </c>
      <c r="G3834" s="19">
        <v>43970</v>
      </c>
      <c r="H3834" s="20" t="s">
        <v>8653</v>
      </c>
      <c r="I3834" s="20" t="s">
        <v>8654</v>
      </c>
      <c r="J3834" s="21">
        <v>2340</v>
      </c>
      <c r="K3834" s="18" t="str">
        <f>IFERROR(VLOOKUP(LEFT(I3834,7)+0,'[1]_Redacted Trans'!B$1:C$65536,2,0),P3834)</f>
        <v>2118570 - EE Limited (Equipment)</v>
      </c>
      <c r="L3834" s="18"/>
      <c r="M3834" s="18" t="str">
        <f>IFERROR(VLOOKUP(LEFT(I3834,7)+0,'[1]_Redacted Trans'!B$1:C$65536,2,0),Q3834)</f>
        <v>SAMSUNG A51 X9 FOR T.HAWARD'S TEAM</v>
      </c>
      <c r="N3834" s="22" t="s">
        <v>110</v>
      </c>
      <c r="P3834" t="s">
        <v>111</v>
      </c>
      <c r="Q3834" t="s">
        <v>8655</v>
      </c>
    </row>
    <row r="3835" spans="1:17" x14ac:dyDescent="0.2">
      <c r="A3835" s="3" t="s">
        <v>103</v>
      </c>
      <c r="B3835" s="3"/>
      <c r="C3835" s="18" t="s">
        <v>104</v>
      </c>
      <c r="D3835" s="18" t="s">
        <v>239</v>
      </c>
      <c r="E3835" s="18" t="s">
        <v>260</v>
      </c>
      <c r="F3835" s="18" t="s">
        <v>6025</v>
      </c>
      <c r="G3835" s="19">
        <v>43970</v>
      </c>
      <c r="H3835" s="20" t="s">
        <v>8656</v>
      </c>
      <c r="I3835" s="20" t="s">
        <v>8657</v>
      </c>
      <c r="J3835" s="21">
        <v>78.28</v>
      </c>
      <c r="K3835" s="18" t="str">
        <f>IFERROR(VLOOKUP(LEFT(I3835,7)+0,'[1]_Redacted Trans'!B$1:C$65536,2,0),P3835)</f>
        <v>2101926 - Chipside Limited</v>
      </c>
      <c r="L3835" s="18">
        <v>4049461</v>
      </c>
      <c r="M3835" s="18" t="str">
        <f>IFERROR(VLOOKUP(LEFT(I3835,7)+0,'[1]_Redacted Trans'!B$1:C$65536,2,0),Q3835)</f>
        <v>CASHLESS PARKING</v>
      </c>
      <c r="N3835" s="22" t="s">
        <v>110</v>
      </c>
      <c r="P3835" t="s">
        <v>4486</v>
      </c>
      <c r="Q3835" t="s">
        <v>6124</v>
      </c>
    </row>
    <row r="3836" spans="1:17" x14ac:dyDescent="0.2">
      <c r="A3836" s="3" t="s">
        <v>103</v>
      </c>
      <c r="B3836" s="3"/>
      <c r="C3836" s="18" t="s">
        <v>104</v>
      </c>
      <c r="D3836" s="18" t="s">
        <v>239</v>
      </c>
      <c r="E3836" s="18" t="s">
        <v>260</v>
      </c>
      <c r="F3836" s="18" t="s">
        <v>6025</v>
      </c>
      <c r="G3836" s="19">
        <v>43970</v>
      </c>
      <c r="H3836" s="20" t="s">
        <v>8658</v>
      </c>
      <c r="I3836" s="20" t="s">
        <v>8659</v>
      </c>
      <c r="J3836" s="21">
        <v>74.59</v>
      </c>
      <c r="K3836" s="18" t="str">
        <f>IFERROR(VLOOKUP(LEFT(I3836,7)+0,'[1]_Redacted Trans'!B$1:C$65536,2,0),P3836)</f>
        <v>2101926 - Chipside Limited</v>
      </c>
      <c r="L3836" s="18">
        <v>4049461</v>
      </c>
      <c r="M3836" s="18" t="str">
        <f>IFERROR(VLOOKUP(LEFT(I3836,7)+0,'[1]_Redacted Trans'!B$1:C$65536,2,0),Q3836)</f>
        <v>THIRD PARTY CHARGES</v>
      </c>
      <c r="N3836" s="22" t="s">
        <v>110</v>
      </c>
      <c r="P3836" t="s">
        <v>4486</v>
      </c>
      <c r="Q3836" t="s">
        <v>2964</v>
      </c>
    </row>
    <row r="3837" spans="1:17" x14ac:dyDescent="0.2">
      <c r="A3837" s="3" t="s">
        <v>103</v>
      </c>
      <c r="B3837" s="3"/>
      <c r="C3837" s="18" t="s">
        <v>104</v>
      </c>
      <c r="D3837" s="18" t="s">
        <v>239</v>
      </c>
      <c r="E3837" s="18" t="s">
        <v>671</v>
      </c>
      <c r="F3837" s="18" t="s">
        <v>672</v>
      </c>
      <c r="G3837" s="19">
        <v>43970</v>
      </c>
      <c r="H3837" s="20" t="s">
        <v>8660</v>
      </c>
      <c r="I3837" s="20" t="s">
        <v>8661</v>
      </c>
      <c r="J3837" s="21">
        <v>502</v>
      </c>
      <c r="K3837" s="18" t="str">
        <f>IFERROR(VLOOKUP(LEFT(I3837,7)+0,'[1]_Redacted Trans'!B$1:C$65536,2,0),P3837)</f>
        <v>2114157 - Institute of Cemetery &amp; Crematorium Management</v>
      </c>
      <c r="L3837" s="18"/>
      <c r="M3837" s="18" t="str">
        <f>IFERROR(VLOOKUP(LEFT(I3837,7)+0,'[1]_Redacted Trans'!B$1:C$65536,2,0),Q3837)</f>
        <v>ICCM EDUCATION MODULE LAW DD</v>
      </c>
      <c r="N3837" s="22" t="s">
        <v>110</v>
      </c>
      <c r="P3837" t="s">
        <v>2010</v>
      </c>
      <c r="Q3837" t="s">
        <v>8662</v>
      </c>
    </row>
    <row r="3838" spans="1:17" x14ac:dyDescent="0.2">
      <c r="A3838" s="3" t="s">
        <v>103</v>
      </c>
      <c r="B3838" s="3"/>
      <c r="C3838" s="18" t="s">
        <v>104</v>
      </c>
      <c r="D3838" s="18" t="s">
        <v>239</v>
      </c>
      <c r="E3838" s="18" t="s">
        <v>671</v>
      </c>
      <c r="F3838" s="18" t="s">
        <v>672</v>
      </c>
      <c r="G3838" s="19">
        <v>43970</v>
      </c>
      <c r="H3838" s="20" t="s">
        <v>8660</v>
      </c>
      <c r="I3838" s="20" t="s">
        <v>8663</v>
      </c>
      <c r="J3838" s="21">
        <v>93</v>
      </c>
      <c r="K3838" s="18" t="str">
        <f>IFERROR(VLOOKUP(LEFT(I3838,7)+0,'[1]_Redacted Trans'!B$1:C$65536,2,0),P3838)</f>
        <v>2114157 - Institute of Cemetery &amp; Crematorium Management</v>
      </c>
      <c r="L3838" s="18"/>
      <c r="M3838" s="18" t="str">
        <f>IFERROR(VLOOKUP(LEFT(I3838,7)+0,'[1]_Redacted Trans'!B$1:C$65536,2,0),Q3838)</f>
        <v>ICCM EDUCATION MODULE LAW DD</v>
      </c>
      <c r="N3838" s="22" t="s">
        <v>110</v>
      </c>
      <c r="P3838" t="s">
        <v>2010</v>
      </c>
      <c r="Q3838" t="s">
        <v>8662</v>
      </c>
    </row>
    <row r="3839" spans="1:17" x14ac:dyDescent="0.2">
      <c r="A3839" s="3" t="s">
        <v>103</v>
      </c>
      <c r="B3839" s="3"/>
      <c r="C3839" s="18" t="s">
        <v>104</v>
      </c>
      <c r="D3839" s="18" t="s">
        <v>848</v>
      </c>
      <c r="E3839" s="18" t="s">
        <v>2002</v>
      </c>
      <c r="F3839" s="18" t="s">
        <v>699</v>
      </c>
      <c r="G3839" s="19">
        <v>43970</v>
      </c>
      <c r="H3839" s="20" t="s">
        <v>8664</v>
      </c>
      <c r="I3839" s="20" t="s">
        <v>8665</v>
      </c>
      <c r="J3839" s="21">
        <v>816</v>
      </c>
      <c r="K3839" s="18" t="str">
        <f>IFERROR(VLOOKUP(LEFT(I3839,7)+0,'[1]_Redacted Trans'!B$1:C$65536,2,0),P3839)</f>
        <v>2113536 - Newsquest Media Group</v>
      </c>
      <c r="L3839" s="18"/>
      <c r="M3839" s="18" t="str">
        <f>IFERROR(VLOOKUP(LEFT(I3839,7)+0,'[1]_Redacted Trans'!B$1:C$65536,2,0),Q3839)</f>
        <v>ELECTIONS NEWSPAPER PUBLICATION FEB 2020</v>
      </c>
      <c r="N3839" s="22" t="s">
        <v>110</v>
      </c>
      <c r="P3839" t="s">
        <v>506</v>
      </c>
      <c r="Q3839" t="s">
        <v>8666</v>
      </c>
    </row>
    <row r="3840" spans="1:17" x14ac:dyDescent="0.2">
      <c r="A3840" s="3" t="s">
        <v>103</v>
      </c>
      <c r="B3840" s="3"/>
      <c r="C3840" s="18" t="s">
        <v>104</v>
      </c>
      <c r="D3840" s="18" t="s">
        <v>138</v>
      </c>
      <c r="E3840" s="18" t="s">
        <v>286</v>
      </c>
      <c r="F3840" s="18" t="s">
        <v>287</v>
      </c>
      <c r="G3840" s="19">
        <v>43970</v>
      </c>
      <c r="H3840" s="20" t="s">
        <v>8667</v>
      </c>
      <c r="I3840" s="20" t="s">
        <v>8668</v>
      </c>
      <c r="J3840" s="21">
        <v>155</v>
      </c>
      <c r="K3840" s="18" t="str">
        <f>IFERROR(VLOOKUP(LEFT(I3840,7)+0,'[1]_Redacted Trans'!B$1:C$65536,2,0),P3840)</f>
        <v>REDACTED COMMERCIAL CONFIDENTIALITY</v>
      </c>
      <c r="L3840" s="18"/>
      <c r="M3840" s="18" t="str">
        <f>IFERROR(VLOOKUP(LEFT(I3840,7)+0,'[1]_Redacted Trans'!B$1:C$65536,2,0),Q3840)</f>
        <v>REDACTED COMMERCIAL CONFIDENTIALITY</v>
      </c>
      <c r="N3840" s="22" t="s">
        <v>110</v>
      </c>
      <c r="P3840" t="s">
        <v>1062</v>
      </c>
      <c r="Q3840" t="s">
        <v>8669</v>
      </c>
    </row>
    <row r="3841" spans="1:17" x14ac:dyDescent="0.2">
      <c r="A3841" s="3" t="s">
        <v>103</v>
      </c>
      <c r="B3841" s="3"/>
      <c r="C3841" s="18" t="s">
        <v>104</v>
      </c>
      <c r="D3841" s="18" t="s">
        <v>182</v>
      </c>
      <c r="E3841" s="18" t="s">
        <v>978</v>
      </c>
      <c r="F3841" s="18" t="s">
        <v>1723</v>
      </c>
      <c r="G3841" s="19">
        <v>43970</v>
      </c>
      <c r="H3841" s="20"/>
      <c r="I3841" s="20" t="s">
        <v>8670</v>
      </c>
      <c r="J3841" s="21">
        <v>3795.04</v>
      </c>
      <c r="K3841" s="18" t="str">
        <f>IFERROR(VLOOKUP(LEFT(I3841,7)+0,'[1]_Redacted Trans'!B$1:C$65536,2,0),P3841)</f>
        <v>2119578 - T C Productions Ltd</v>
      </c>
      <c r="L3841" s="18"/>
      <c r="M3841" s="18" t="str">
        <f>IFERROR(VLOOKUP(LEFT(I3841,7)+0,'[1]_Redacted Trans'!B$1:C$65536,2,0),Q3841)</f>
        <v>THAT'LL BE THE DAY</v>
      </c>
      <c r="N3841" s="22" t="s">
        <v>110</v>
      </c>
      <c r="P3841" t="s">
        <v>8671</v>
      </c>
      <c r="Q3841" t="s">
        <v>8672</v>
      </c>
    </row>
    <row r="3842" spans="1:17" x14ac:dyDescent="0.2">
      <c r="A3842" s="3" t="s">
        <v>103</v>
      </c>
      <c r="B3842" s="3"/>
      <c r="C3842" s="18" t="s">
        <v>104</v>
      </c>
      <c r="D3842" s="18" t="s">
        <v>239</v>
      </c>
      <c r="E3842" s="18" t="s">
        <v>1292</v>
      </c>
      <c r="F3842" s="18" t="s">
        <v>512</v>
      </c>
      <c r="G3842" s="19">
        <v>43970</v>
      </c>
      <c r="H3842" s="20" t="s">
        <v>8673</v>
      </c>
      <c r="I3842" s="20" t="s">
        <v>8674</v>
      </c>
      <c r="J3842" s="21">
        <v>32.99</v>
      </c>
      <c r="K3842" s="18" t="str">
        <f>IFERROR(VLOOKUP(LEFT(I3842,7)+0,'[1]_Redacted Trans'!B$1:C$65536,2,0),P3842)</f>
        <v>2101437 - Tower Security (Tendring) Ltd</v>
      </c>
      <c r="L3842" s="18">
        <v>7597829</v>
      </c>
      <c r="M3842" s="18" t="str">
        <f>IFERROR(VLOOKUP(LEFT(I3842,7)+0,'[1]_Redacted Trans'!B$1:C$65536,2,0),Q3842)</f>
        <v>ALARM CALL OUT</v>
      </c>
      <c r="N3842" s="22" t="s">
        <v>110</v>
      </c>
      <c r="P3842" t="s">
        <v>207</v>
      </c>
      <c r="Q3842" t="s">
        <v>8675</v>
      </c>
    </row>
    <row r="3843" spans="1:17" x14ac:dyDescent="0.2">
      <c r="A3843" s="3" t="s">
        <v>103</v>
      </c>
      <c r="B3843" s="3"/>
      <c r="C3843" s="18" t="s">
        <v>104</v>
      </c>
      <c r="D3843" s="18" t="s">
        <v>153</v>
      </c>
      <c r="E3843" s="18" t="s">
        <v>154</v>
      </c>
      <c r="F3843" s="18" t="s">
        <v>140</v>
      </c>
      <c r="G3843" s="19">
        <v>43970</v>
      </c>
      <c r="H3843" s="20" t="s">
        <v>277</v>
      </c>
      <c r="I3843" s="20" t="s">
        <v>8676</v>
      </c>
      <c r="J3843" s="21">
        <v>2223</v>
      </c>
      <c r="K3843" s="18" t="str">
        <f>IFERROR(VLOOKUP(LEFT(I3843,7)+0,'[1]_Redacted Trans'!B$1:C$65536,2,0),P3843)</f>
        <v>REDACTED PERSONAL DATA</v>
      </c>
      <c r="L3843" s="18">
        <v>10370450</v>
      </c>
      <c r="M3843" s="18" t="str">
        <f>IFERROR(VLOOKUP(LEFT(I3843,7)+0,'[1]_Redacted Trans'!B$1:C$65536,2,0),Q3843)</f>
        <v>REDACTED PERSONAL DATA</v>
      </c>
      <c r="N3843" s="22" t="s">
        <v>110</v>
      </c>
      <c r="P3843" t="s">
        <v>143</v>
      </c>
      <c r="Q3843" t="s">
        <v>143</v>
      </c>
    </row>
    <row r="3844" spans="1:17" x14ac:dyDescent="0.2">
      <c r="A3844" s="3" t="s">
        <v>103</v>
      </c>
      <c r="B3844" s="3"/>
      <c r="C3844" s="18" t="s">
        <v>104</v>
      </c>
      <c r="D3844" s="18" t="s">
        <v>239</v>
      </c>
      <c r="E3844" s="18" t="s">
        <v>270</v>
      </c>
      <c r="F3844" s="18" t="s">
        <v>144</v>
      </c>
      <c r="G3844" s="19">
        <v>43970</v>
      </c>
      <c r="H3844" s="20" t="s">
        <v>8267</v>
      </c>
      <c r="I3844" s="20" t="s">
        <v>8677</v>
      </c>
      <c r="J3844" s="21">
        <v>279.72000000000003</v>
      </c>
      <c r="K3844" s="18" t="str">
        <f>IFERROR(VLOOKUP(LEFT(I3844,7)+0,'[1]_Redacted Trans'!B$1:C$65536,2,0),P3844)</f>
        <v>2119596 - Tudor Environmental</v>
      </c>
      <c r="L3844" s="18">
        <v>8693251</v>
      </c>
      <c r="M3844" s="18" t="str">
        <f>IFERROR(VLOOKUP(LEFT(I3844,7)+0,'[1]_Redacted Trans'!B$1:C$65536,2,0),Q3844)</f>
        <v>TRANSBANK RED</v>
      </c>
      <c r="N3844" s="22" t="s">
        <v>110</v>
      </c>
      <c r="P3844" t="s">
        <v>8269</v>
      </c>
      <c r="Q3844" t="s">
        <v>8678</v>
      </c>
    </row>
    <row r="3845" spans="1:17" x14ac:dyDescent="0.2">
      <c r="A3845" s="3" t="s">
        <v>103</v>
      </c>
      <c r="B3845" s="3"/>
      <c r="C3845" s="18" t="s">
        <v>104</v>
      </c>
      <c r="D3845" s="18" t="s">
        <v>239</v>
      </c>
      <c r="E3845" s="18" t="s">
        <v>270</v>
      </c>
      <c r="F3845" s="18" t="s">
        <v>512</v>
      </c>
      <c r="G3845" s="19">
        <v>43970</v>
      </c>
      <c r="H3845" s="20" t="s">
        <v>3690</v>
      </c>
      <c r="I3845" s="20" t="s">
        <v>8679</v>
      </c>
      <c r="J3845" s="21">
        <v>50</v>
      </c>
      <c r="K3845" s="18" t="str">
        <f>IFERROR(VLOOKUP(LEFT(I3845,7)+0,'[1]_Redacted Trans'!B$1:C$65536,2,0),P3845)</f>
        <v>2108194 - Environmental Design</v>
      </c>
      <c r="L3845" s="18"/>
      <c r="M3845" s="18" t="str">
        <f>IFERROR(VLOOKUP(LEFT(I3845,7)+0,'[1]_Redacted Trans'!B$1:C$65536,2,0),Q3845)</f>
        <v>APR 20 MAINTENANCE</v>
      </c>
      <c r="N3845" s="22" t="s">
        <v>110</v>
      </c>
      <c r="P3845" t="s">
        <v>311</v>
      </c>
      <c r="Q3845" t="s">
        <v>8680</v>
      </c>
    </row>
    <row r="3846" spans="1:17" x14ac:dyDescent="0.2">
      <c r="A3846" s="3" t="s">
        <v>103</v>
      </c>
      <c r="B3846" s="3"/>
      <c r="C3846" s="18" t="s">
        <v>104</v>
      </c>
      <c r="D3846" s="18" t="s">
        <v>316</v>
      </c>
      <c r="E3846" s="18" t="s">
        <v>734</v>
      </c>
      <c r="F3846" s="18" t="s">
        <v>318</v>
      </c>
      <c r="G3846" s="19">
        <v>43970</v>
      </c>
      <c r="H3846" s="20"/>
      <c r="I3846" s="20" t="s">
        <v>8681</v>
      </c>
      <c r="J3846" s="21">
        <v>5305.75</v>
      </c>
      <c r="K3846" s="18" t="str">
        <f>IFERROR(VLOOKUP(LEFT(I3846,7)+0,'[1]_Redacted Trans'!B$1:C$65536,2,0),P3846)</f>
        <v>2100155 - Blue Flame (Colchester) Ltd</v>
      </c>
      <c r="L3846" s="18">
        <v>5086439</v>
      </c>
      <c r="M3846" s="18" t="str">
        <f>IFERROR(VLOOKUP(LEFT(I3846,7)+0,'[1]_Redacted Trans'!B$1:C$65536,2,0),Q3846)</f>
        <v>HEATING REFURBISHMENT &amp; YPGRADE CONTRACT - V19</v>
      </c>
      <c r="N3846" s="22" t="s">
        <v>110</v>
      </c>
      <c r="P3846" t="s">
        <v>716</v>
      </c>
      <c r="Q3846" t="s">
        <v>8682</v>
      </c>
    </row>
    <row r="3847" spans="1:17" x14ac:dyDescent="0.2">
      <c r="A3847" s="3" t="s">
        <v>103</v>
      </c>
      <c r="B3847" s="3"/>
      <c r="C3847" s="18" t="s">
        <v>104</v>
      </c>
      <c r="D3847" s="18" t="s">
        <v>168</v>
      </c>
      <c r="E3847" s="18" t="s">
        <v>254</v>
      </c>
      <c r="F3847" s="18" t="s">
        <v>793</v>
      </c>
      <c r="G3847" s="19">
        <v>43977</v>
      </c>
      <c r="H3847" s="20" t="s">
        <v>8683</v>
      </c>
      <c r="I3847" s="20" t="s">
        <v>8684</v>
      </c>
      <c r="J3847" s="21">
        <v>41.13</v>
      </c>
      <c r="K3847" s="18" t="str">
        <f>IFERROR(VLOOKUP(LEFT(I3847,7)+0,'[1]_Redacted Trans'!B$1:C$65536,2,0),P3847)</f>
        <v>REDACTED PERSONAL DATA</v>
      </c>
      <c r="L3847" s="18"/>
      <c r="M3847" s="18" t="str">
        <f>IFERROR(VLOOKUP(LEFT(I3847,7)+0,'[1]_Redacted Trans'!B$1:C$65536,2,0),Q3847)</f>
        <v>REDACTED PERSONAL DATA</v>
      </c>
      <c r="N3847" s="22" t="s">
        <v>110</v>
      </c>
      <c r="P3847" t="s">
        <v>143</v>
      </c>
      <c r="Q3847" t="s">
        <v>143</v>
      </c>
    </row>
    <row r="3848" spans="1:17" x14ac:dyDescent="0.2">
      <c r="A3848" s="3" t="s">
        <v>103</v>
      </c>
      <c r="B3848" s="3"/>
      <c r="C3848" s="18" t="s">
        <v>104</v>
      </c>
      <c r="D3848" s="18" t="s">
        <v>168</v>
      </c>
      <c r="E3848" s="18" t="s">
        <v>254</v>
      </c>
      <c r="F3848" s="18" t="s">
        <v>793</v>
      </c>
      <c r="G3848" s="19">
        <v>43977</v>
      </c>
      <c r="H3848" s="20" t="s">
        <v>8685</v>
      </c>
      <c r="I3848" s="20" t="s">
        <v>8686</v>
      </c>
      <c r="J3848" s="21">
        <v>41.13</v>
      </c>
      <c r="K3848" s="18" t="str">
        <f>IFERROR(VLOOKUP(LEFT(I3848,7)+0,'[1]_Redacted Trans'!B$1:C$65536,2,0),P3848)</f>
        <v>REDACTED PERSONAL DATA</v>
      </c>
      <c r="L3848" s="18"/>
      <c r="M3848" s="18" t="str">
        <f>IFERROR(VLOOKUP(LEFT(I3848,7)+0,'[1]_Redacted Trans'!B$1:C$65536,2,0),Q3848)</f>
        <v>REDACTED PERSONAL DATA</v>
      </c>
      <c r="N3848" s="22" t="s">
        <v>110</v>
      </c>
      <c r="P3848" t="s">
        <v>143</v>
      </c>
      <c r="Q3848" t="s">
        <v>143</v>
      </c>
    </row>
    <row r="3849" spans="1:17" x14ac:dyDescent="0.2">
      <c r="A3849" s="3" t="s">
        <v>103</v>
      </c>
      <c r="B3849" s="3"/>
      <c r="C3849" s="18" t="s">
        <v>104</v>
      </c>
      <c r="D3849" s="18" t="s">
        <v>168</v>
      </c>
      <c r="E3849" s="18" t="s">
        <v>254</v>
      </c>
      <c r="F3849" s="18" t="s">
        <v>791</v>
      </c>
      <c r="G3849" s="19">
        <v>43977</v>
      </c>
      <c r="H3849" s="20" t="s">
        <v>8687</v>
      </c>
      <c r="I3849" s="20" t="s">
        <v>8688</v>
      </c>
      <c r="J3849" s="21">
        <v>81.430000000000007</v>
      </c>
      <c r="K3849" s="18" t="str">
        <f>IFERROR(VLOOKUP(LEFT(I3849,7)+0,'[1]_Redacted Trans'!B$1:C$65536,2,0),P3849)</f>
        <v>REDACTED PERSONAL DATA</v>
      </c>
      <c r="L3849" s="18"/>
      <c r="M3849" s="18" t="str">
        <f>IFERROR(VLOOKUP(LEFT(I3849,7)+0,'[1]_Redacted Trans'!B$1:C$65536,2,0),Q3849)</f>
        <v>REDACTED PERSONAL DATA</v>
      </c>
      <c r="N3849" s="22" t="s">
        <v>110</v>
      </c>
      <c r="P3849" t="s">
        <v>143</v>
      </c>
      <c r="Q3849" t="s">
        <v>143</v>
      </c>
    </row>
    <row r="3850" spans="1:17" x14ac:dyDescent="0.2">
      <c r="A3850" s="3" t="s">
        <v>103</v>
      </c>
      <c r="B3850" s="3"/>
      <c r="C3850" s="18" t="s">
        <v>104</v>
      </c>
      <c r="D3850" s="18" t="s">
        <v>168</v>
      </c>
      <c r="E3850" s="18" t="s">
        <v>254</v>
      </c>
      <c r="F3850" s="18" t="s">
        <v>793</v>
      </c>
      <c r="G3850" s="19">
        <v>43977</v>
      </c>
      <c r="H3850" s="20" t="s">
        <v>8689</v>
      </c>
      <c r="I3850" s="20" t="s">
        <v>8690</v>
      </c>
      <c r="J3850" s="21">
        <v>133.38999999999999</v>
      </c>
      <c r="K3850" s="18" t="str">
        <f>IFERROR(VLOOKUP(LEFT(I3850,7)+0,'[1]_Redacted Trans'!B$1:C$65536,2,0),P3850)</f>
        <v>REDACTED PERSONAL DATA</v>
      </c>
      <c r="L3850" s="18"/>
      <c r="M3850" s="18" t="str">
        <f>IFERROR(VLOOKUP(LEFT(I3850,7)+0,'[1]_Redacted Trans'!B$1:C$65536,2,0),Q3850)</f>
        <v>REDACTED PERSONAL DATA</v>
      </c>
      <c r="N3850" s="22" t="s">
        <v>110</v>
      </c>
      <c r="P3850" t="s">
        <v>143</v>
      </c>
      <c r="Q3850" t="s">
        <v>143</v>
      </c>
    </row>
    <row r="3851" spans="1:17" x14ac:dyDescent="0.2">
      <c r="A3851" s="3" t="s">
        <v>103</v>
      </c>
      <c r="B3851" s="3"/>
      <c r="C3851" s="18" t="s">
        <v>104</v>
      </c>
      <c r="D3851" s="18" t="s">
        <v>168</v>
      </c>
      <c r="E3851" s="18" t="s">
        <v>254</v>
      </c>
      <c r="F3851" s="18" t="s">
        <v>791</v>
      </c>
      <c r="G3851" s="19">
        <v>43977</v>
      </c>
      <c r="H3851" s="20" t="s">
        <v>8691</v>
      </c>
      <c r="I3851" s="20" t="s">
        <v>8692</v>
      </c>
      <c r="J3851" s="21">
        <v>71</v>
      </c>
      <c r="K3851" s="18" t="str">
        <f>IFERROR(VLOOKUP(LEFT(I3851,7)+0,'[1]_Redacted Trans'!B$1:C$65536,2,0),P3851)</f>
        <v>REDACTED PERSONAL DATA</v>
      </c>
      <c r="L3851" s="18"/>
      <c r="M3851" s="18" t="str">
        <f>IFERROR(VLOOKUP(LEFT(I3851,7)+0,'[1]_Redacted Trans'!B$1:C$65536,2,0),Q3851)</f>
        <v>REDACTED PERSONAL DATA</v>
      </c>
      <c r="N3851" s="22" t="s">
        <v>110</v>
      </c>
      <c r="P3851" t="s">
        <v>143</v>
      </c>
      <c r="Q3851" t="s">
        <v>143</v>
      </c>
    </row>
    <row r="3852" spans="1:17" x14ac:dyDescent="0.2">
      <c r="A3852" s="3" t="s">
        <v>103</v>
      </c>
      <c r="B3852" s="3"/>
      <c r="C3852" s="18" t="s">
        <v>104</v>
      </c>
      <c r="D3852" s="18" t="s">
        <v>168</v>
      </c>
      <c r="E3852" s="18" t="s">
        <v>254</v>
      </c>
      <c r="F3852" s="18" t="s">
        <v>791</v>
      </c>
      <c r="G3852" s="19">
        <v>43977</v>
      </c>
      <c r="H3852" s="20" t="s">
        <v>8693</v>
      </c>
      <c r="I3852" s="20" t="s">
        <v>8694</v>
      </c>
      <c r="J3852" s="21">
        <v>323.18</v>
      </c>
      <c r="K3852" s="18" t="str">
        <f>IFERROR(VLOOKUP(LEFT(I3852,7)+0,'[1]_Redacted Trans'!B$1:C$65536,2,0),P3852)</f>
        <v>REDACTED PERSONAL DATA</v>
      </c>
      <c r="L3852" s="18"/>
      <c r="M3852" s="18" t="str">
        <f>IFERROR(VLOOKUP(LEFT(I3852,7)+0,'[1]_Redacted Trans'!B$1:C$65536,2,0),Q3852)</f>
        <v>REDACTED PERSONAL DATA</v>
      </c>
      <c r="N3852" s="22" t="s">
        <v>110</v>
      </c>
      <c r="P3852" t="s">
        <v>143</v>
      </c>
      <c r="Q3852" t="s">
        <v>143</v>
      </c>
    </row>
    <row r="3853" spans="1:17" x14ac:dyDescent="0.2">
      <c r="A3853" s="3" t="s">
        <v>103</v>
      </c>
      <c r="B3853" s="3"/>
      <c r="C3853" s="18" t="s">
        <v>104</v>
      </c>
      <c r="D3853" s="18" t="s">
        <v>168</v>
      </c>
      <c r="E3853" s="18" t="s">
        <v>254</v>
      </c>
      <c r="F3853" s="18" t="s">
        <v>791</v>
      </c>
      <c r="G3853" s="19">
        <v>43977</v>
      </c>
      <c r="H3853" s="20" t="s">
        <v>8695</v>
      </c>
      <c r="I3853" s="20" t="s">
        <v>8696</v>
      </c>
      <c r="J3853" s="21">
        <v>18.73</v>
      </c>
      <c r="K3853" s="18" t="str">
        <f>IFERROR(VLOOKUP(LEFT(I3853,7)+0,'[1]_Redacted Trans'!B$1:C$65536,2,0),P3853)</f>
        <v>REDACTED PERSONAL DATA</v>
      </c>
      <c r="L3853" s="18"/>
      <c r="M3853" s="18" t="str">
        <f>IFERROR(VLOOKUP(LEFT(I3853,7)+0,'[1]_Redacted Trans'!B$1:C$65536,2,0),Q3853)</f>
        <v>REDACTED PERSONAL DATA</v>
      </c>
      <c r="N3853" s="22" t="s">
        <v>110</v>
      </c>
      <c r="P3853" t="s">
        <v>143</v>
      </c>
      <c r="Q3853" t="s">
        <v>143</v>
      </c>
    </row>
    <row r="3854" spans="1:17" x14ac:dyDescent="0.2">
      <c r="A3854" s="3" t="s">
        <v>103</v>
      </c>
      <c r="B3854" s="3"/>
      <c r="C3854" s="18" t="s">
        <v>104</v>
      </c>
      <c r="D3854" s="18" t="s">
        <v>168</v>
      </c>
      <c r="E3854" s="18" t="s">
        <v>254</v>
      </c>
      <c r="F3854" s="18" t="s">
        <v>791</v>
      </c>
      <c r="G3854" s="19">
        <v>43977</v>
      </c>
      <c r="H3854" s="20" t="s">
        <v>8697</v>
      </c>
      <c r="I3854" s="20" t="s">
        <v>8698</v>
      </c>
      <c r="J3854" s="21">
        <v>65.540000000000006</v>
      </c>
      <c r="K3854" s="18" t="str">
        <f>IFERROR(VLOOKUP(LEFT(I3854,7)+0,'[1]_Redacted Trans'!B$1:C$65536,2,0),P3854)</f>
        <v>REDACTED PERSONAL DATA</v>
      </c>
      <c r="L3854" s="18"/>
      <c r="M3854" s="18" t="str">
        <f>IFERROR(VLOOKUP(LEFT(I3854,7)+0,'[1]_Redacted Trans'!B$1:C$65536,2,0),Q3854)</f>
        <v>REDACTED PERSONAL DATA</v>
      </c>
      <c r="N3854" s="22" t="s">
        <v>110</v>
      </c>
      <c r="P3854" t="s">
        <v>143</v>
      </c>
      <c r="Q3854" t="s">
        <v>143</v>
      </c>
    </row>
    <row r="3855" spans="1:17" x14ac:dyDescent="0.2">
      <c r="A3855" s="3" t="s">
        <v>103</v>
      </c>
      <c r="B3855" s="3"/>
      <c r="C3855" s="18" t="s">
        <v>104</v>
      </c>
      <c r="D3855" s="18" t="s">
        <v>168</v>
      </c>
      <c r="E3855" s="18" t="s">
        <v>254</v>
      </c>
      <c r="F3855" s="18" t="s">
        <v>795</v>
      </c>
      <c r="G3855" s="19">
        <v>43977</v>
      </c>
      <c r="H3855" s="20" t="s">
        <v>8699</v>
      </c>
      <c r="I3855" s="20" t="s">
        <v>8700</v>
      </c>
      <c r="J3855" s="21">
        <v>338.15</v>
      </c>
      <c r="K3855" s="18" t="str">
        <f>IFERROR(VLOOKUP(LEFT(I3855,7)+0,'[1]_Redacted Trans'!B$1:C$65536,2,0),P3855)</f>
        <v>REDACTED PERSONAL DATA</v>
      </c>
      <c r="L3855" s="18"/>
      <c r="M3855" s="18" t="str">
        <f>IFERROR(VLOOKUP(LEFT(I3855,7)+0,'[1]_Redacted Trans'!B$1:C$65536,2,0),Q3855)</f>
        <v>REDACTED PERSONAL DATA</v>
      </c>
      <c r="N3855" s="22" t="s">
        <v>110</v>
      </c>
      <c r="P3855" t="s">
        <v>143</v>
      </c>
      <c r="Q3855" t="s">
        <v>143</v>
      </c>
    </row>
    <row r="3856" spans="1:17" x14ac:dyDescent="0.2">
      <c r="A3856" s="3" t="s">
        <v>103</v>
      </c>
      <c r="B3856" s="3"/>
      <c r="C3856" s="18" t="s">
        <v>104</v>
      </c>
      <c r="D3856" s="18" t="s">
        <v>168</v>
      </c>
      <c r="E3856" s="18" t="s">
        <v>254</v>
      </c>
      <c r="F3856" s="18" t="s">
        <v>791</v>
      </c>
      <c r="G3856" s="19">
        <v>43977</v>
      </c>
      <c r="H3856" s="20" t="s">
        <v>2468</v>
      </c>
      <c r="I3856" s="20" t="s">
        <v>8701</v>
      </c>
      <c r="J3856" s="21">
        <v>277.35000000000002</v>
      </c>
      <c r="K3856" s="18" t="str">
        <f>IFERROR(VLOOKUP(LEFT(I3856,7)+0,'[1]_Redacted Trans'!B$1:C$65536,2,0),P3856)</f>
        <v>REDACTED PERSONAL DATA</v>
      </c>
      <c r="L3856" s="18"/>
      <c r="M3856" s="18" t="str">
        <f>IFERROR(VLOOKUP(LEFT(I3856,7)+0,'[1]_Redacted Trans'!B$1:C$65536,2,0),Q3856)</f>
        <v>REDACTED PERSONAL DATA</v>
      </c>
      <c r="N3856" s="22" t="s">
        <v>110</v>
      </c>
      <c r="P3856" t="s">
        <v>143</v>
      </c>
      <c r="Q3856" t="s">
        <v>143</v>
      </c>
    </row>
    <row r="3857" spans="1:17" x14ac:dyDescent="0.2">
      <c r="A3857" s="3" t="s">
        <v>103</v>
      </c>
      <c r="B3857" s="3"/>
      <c r="C3857" s="18" t="s">
        <v>104</v>
      </c>
      <c r="D3857" s="18" t="s">
        <v>168</v>
      </c>
      <c r="E3857" s="18" t="s">
        <v>254</v>
      </c>
      <c r="F3857" s="18" t="s">
        <v>787</v>
      </c>
      <c r="G3857" s="19">
        <v>43977</v>
      </c>
      <c r="H3857" s="20" t="s">
        <v>8702</v>
      </c>
      <c r="I3857" s="20" t="s">
        <v>8703</v>
      </c>
      <c r="J3857" s="21">
        <v>250</v>
      </c>
      <c r="K3857" s="18" t="str">
        <f>IFERROR(VLOOKUP(LEFT(I3857,7)+0,'[1]_Redacted Trans'!B$1:C$65536,2,0),P3857)</f>
        <v>REDACTED PERSONAL DATA</v>
      </c>
      <c r="L3857" s="18">
        <v>6477772</v>
      </c>
      <c r="M3857" s="18" t="str">
        <f>IFERROR(VLOOKUP(LEFT(I3857,7)+0,'[1]_Redacted Trans'!B$1:C$65536,2,0),Q3857)</f>
        <v>REDACTED PERSONAL DATA</v>
      </c>
      <c r="N3857" s="22" t="s">
        <v>110</v>
      </c>
      <c r="P3857" t="s">
        <v>143</v>
      </c>
      <c r="Q3857" t="s">
        <v>143</v>
      </c>
    </row>
    <row r="3858" spans="1:17" x14ac:dyDescent="0.2">
      <c r="A3858" s="3" t="s">
        <v>103</v>
      </c>
      <c r="B3858" s="3"/>
      <c r="C3858" s="18" t="s">
        <v>104</v>
      </c>
      <c r="D3858" s="18" t="s">
        <v>168</v>
      </c>
      <c r="E3858" s="18" t="s">
        <v>254</v>
      </c>
      <c r="F3858" s="18" t="s">
        <v>787</v>
      </c>
      <c r="G3858" s="19">
        <v>43977</v>
      </c>
      <c r="H3858" s="20" t="s">
        <v>8704</v>
      </c>
      <c r="I3858" s="20" t="s">
        <v>8705</v>
      </c>
      <c r="J3858" s="21">
        <v>3483.07</v>
      </c>
      <c r="K3858" s="18" t="str">
        <f>IFERROR(VLOOKUP(LEFT(I3858,7)+0,'[1]_Redacted Trans'!B$1:C$65536,2,0),P3858)</f>
        <v>REDACTED PERSONAL DATA</v>
      </c>
      <c r="L3858" s="18"/>
      <c r="M3858" s="18" t="str">
        <f>IFERROR(VLOOKUP(LEFT(I3858,7)+0,'[1]_Redacted Trans'!B$1:C$65536,2,0),Q3858)</f>
        <v>REDACTED PERSONAL DATA</v>
      </c>
      <c r="N3858" s="22" t="s">
        <v>110</v>
      </c>
      <c r="P3858" t="s">
        <v>143</v>
      </c>
      <c r="Q3858" t="s">
        <v>143</v>
      </c>
    </row>
    <row r="3859" spans="1:17" x14ac:dyDescent="0.2">
      <c r="A3859" s="3" t="s">
        <v>103</v>
      </c>
      <c r="B3859" s="3"/>
      <c r="C3859" s="18" t="s">
        <v>104</v>
      </c>
      <c r="D3859" s="18" t="s">
        <v>168</v>
      </c>
      <c r="E3859" s="18" t="s">
        <v>254</v>
      </c>
      <c r="F3859" s="18" t="s">
        <v>793</v>
      </c>
      <c r="G3859" s="19">
        <v>43977</v>
      </c>
      <c r="H3859" s="20" t="s">
        <v>8704</v>
      </c>
      <c r="I3859" s="20" t="s">
        <v>8706</v>
      </c>
      <c r="J3859" s="21">
        <v>216.93</v>
      </c>
      <c r="K3859" s="18" t="str">
        <f>IFERROR(VLOOKUP(LEFT(I3859,7)+0,'[1]_Redacted Trans'!B$1:C$65536,2,0),P3859)</f>
        <v>REDACTED PERSONAL DATA</v>
      </c>
      <c r="L3859" s="18"/>
      <c r="M3859" s="18" t="str">
        <f>IFERROR(VLOOKUP(LEFT(I3859,7)+0,'[1]_Redacted Trans'!B$1:C$65536,2,0),Q3859)</f>
        <v>REDACTED PERSONAL DATA</v>
      </c>
      <c r="N3859" s="22" t="s">
        <v>110</v>
      </c>
      <c r="P3859" t="s">
        <v>143</v>
      </c>
      <c r="Q3859" t="s">
        <v>143</v>
      </c>
    </row>
    <row r="3860" spans="1:17" x14ac:dyDescent="0.2">
      <c r="A3860" s="3" t="s">
        <v>103</v>
      </c>
      <c r="B3860" s="3"/>
      <c r="C3860" s="18" t="s">
        <v>104</v>
      </c>
      <c r="D3860" s="18" t="s">
        <v>168</v>
      </c>
      <c r="E3860" s="18" t="s">
        <v>254</v>
      </c>
      <c r="F3860" s="18" t="s">
        <v>793</v>
      </c>
      <c r="G3860" s="19">
        <v>43977</v>
      </c>
      <c r="H3860" s="20" t="s">
        <v>8704</v>
      </c>
      <c r="I3860" s="20" t="s">
        <v>8707</v>
      </c>
      <c r="J3860" s="21">
        <v>831.25</v>
      </c>
      <c r="K3860" s="18" t="str">
        <f>IFERROR(VLOOKUP(LEFT(I3860,7)+0,'[1]_Redacted Trans'!B$1:C$65536,2,0),P3860)</f>
        <v>REDACTED PERSONAL DATA</v>
      </c>
      <c r="L3860" s="18"/>
      <c r="M3860" s="18" t="str">
        <f>IFERROR(VLOOKUP(LEFT(I3860,7)+0,'[1]_Redacted Trans'!B$1:C$65536,2,0),Q3860)</f>
        <v>REDACTED PERSONAL DATA</v>
      </c>
      <c r="N3860" s="22" t="s">
        <v>110</v>
      </c>
      <c r="P3860" t="s">
        <v>143</v>
      </c>
      <c r="Q3860" t="s">
        <v>143</v>
      </c>
    </row>
    <row r="3861" spans="1:17" x14ac:dyDescent="0.2">
      <c r="A3861" s="3" t="s">
        <v>103</v>
      </c>
      <c r="B3861" s="3"/>
      <c r="C3861" s="18" t="s">
        <v>104</v>
      </c>
      <c r="D3861" s="18" t="s">
        <v>168</v>
      </c>
      <c r="E3861" s="18" t="s">
        <v>254</v>
      </c>
      <c r="F3861" s="18" t="s">
        <v>791</v>
      </c>
      <c r="G3861" s="19">
        <v>43977</v>
      </c>
      <c r="H3861" s="20" t="s">
        <v>8704</v>
      </c>
      <c r="I3861" s="20" t="s">
        <v>8708</v>
      </c>
      <c r="J3861" s="21">
        <v>1970.63</v>
      </c>
      <c r="K3861" s="18" t="str">
        <f>IFERROR(VLOOKUP(LEFT(I3861,7)+0,'[1]_Redacted Trans'!B$1:C$65536,2,0),P3861)</f>
        <v>REDACTED PERSONAL DATA</v>
      </c>
      <c r="L3861" s="18"/>
      <c r="M3861" s="18" t="str">
        <f>IFERROR(VLOOKUP(LEFT(I3861,7)+0,'[1]_Redacted Trans'!B$1:C$65536,2,0),Q3861)</f>
        <v>REDACTED PERSONAL DATA</v>
      </c>
      <c r="N3861" s="22" t="s">
        <v>110</v>
      </c>
      <c r="P3861" t="s">
        <v>143</v>
      </c>
      <c r="Q3861" t="s">
        <v>143</v>
      </c>
    </row>
    <row r="3862" spans="1:17" x14ac:dyDescent="0.2">
      <c r="A3862" s="3" t="s">
        <v>103</v>
      </c>
      <c r="B3862" s="3"/>
      <c r="C3862" s="18" t="s">
        <v>104</v>
      </c>
      <c r="D3862" s="18" t="s">
        <v>168</v>
      </c>
      <c r="E3862" s="18" t="s">
        <v>254</v>
      </c>
      <c r="F3862" s="18" t="s">
        <v>797</v>
      </c>
      <c r="G3862" s="19">
        <v>43977</v>
      </c>
      <c r="H3862" s="20" t="s">
        <v>8704</v>
      </c>
      <c r="I3862" s="20" t="s">
        <v>8709</v>
      </c>
      <c r="J3862" s="21">
        <v>2747.79</v>
      </c>
      <c r="K3862" s="18" t="str">
        <f>IFERROR(VLOOKUP(LEFT(I3862,7)+0,'[1]_Redacted Trans'!B$1:C$65536,2,0),P3862)</f>
        <v>REDACTED PERSONAL DATA</v>
      </c>
      <c r="L3862" s="18"/>
      <c r="M3862" s="18" t="str">
        <f>IFERROR(VLOOKUP(LEFT(I3862,7)+0,'[1]_Redacted Trans'!B$1:C$65536,2,0),Q3862)</f>
        <v>REDACTED PERSONAL DATA</v>
      </c>
      <c r="N3862" s="22" t="s">
        <v>110</v>
      </c>
      <c r="P3862" t="s">
        <v>143</v>
      </c>
      <c r="Q3862" t="s">
        <v>143</v>
      </c>
    </row>
    <row r="3863" spans="1:17" x14ac:dyDescent="0.2">
      <c r="A3863" s="3" t="s">
        <v>103</v>
      </c>
      <c r="B3863" s="3"/>
      <c r="C3863" s="18" t="s">
        <v>104</v>
      </c>
      <c r="D3863" s="18" t="s">
        <v>168</v>
      </c>
      <c r="E3863" s="18" t="s">
        <v>254</v>
      </c>
      <c r="F3863" s="18" t="s">
        <v>795</v>
      </c>
      <c r="G3863" s="19">
        <v>43977</v>
      </c>
      <c r="H3863" s="20" t="s">
        <v>8704</v>
      </c>
      <c r="I3863" s="20" t="s">
        <v>8710</v>
      </c>
      <c r="J3863" s="21">
        <v>65.010000000000005</v>
      </c>
      <c r="K3863" s="18" t="str">
        <f>IFERROR(VLOOKUP(LEFT(I3863,7)+0,'[1]_Redacted Trans'!B$1:C$65536,2,0),P3863)</f>
        <v>REDACTED PERSONAL DATA</v>
      </c>
      <c r="L3863" s="18"/>
      <c r="M3863" s="18" t="str">
        <f>IFERROR(VLOOKUP(LEFT(I3863,7)+0,'[1]_Redacted Trans'!B$1:C$65536,2,0),Q3863)</f>
        <v>REDACTED PERSONAL DATA</v>
      </c>
      <c r="N3863" s="22" t="s">
        <v>110</v>
      </c>
      <c r="P3863" t="s">
        <v>143</v>
      </c>
      <c r="Q3863" t="s">
        <v>143</v>
      </c>
    </row>
    <row r="3864" spans="1:17" x14ac:dyDescent="0.2">
      <c r="A3864" s="3" t="s">
        <v>103</v>
      </c>
      <c r="B3864" s="3"/>
      <c r="C3864" s="18" t="s">
        <v>104</v>
      </c>
      <c r="D3864" s="18" t="s">
        <v>168</v>
      </c>
      <c r="E3864" s="18" t="s">
        <v>254</v>
      </c>
      <c r="F3864" s="18" t="s">
        <v>966</v>
      </c>
      <c r="G3864" s="19">
        <v>43977</v>
      </c>
      <c r="H3864" s="20" t="s">
        <v>8704</v>
      </c>
      <c r="I3864" s="20" t="s">
        <v>8711</v>
      </c>
      <c r="J3864" s="21">
        <v>113.63</v>
      </c>
      <c r="K3864" s="18" t="str">
        <f>IFERROR(VLOOKUP(LEFT(I3864,7)+0,'[1]_Redacted Trans'!B$1:C$65536,2,0),P3864)</f>
        <v>REDACTED PERSONAL DATA</v>
      </c>
      <c r="L3864" s="18"/>
      <c r="M3864" s="18" t="str">
        <f>IFERROR(VLOOKUP(LEFT(I3864,7)+0,'[1]_Redacted Trans'!B$1:C$65536,2,0),Q3864)</f>
        <v>REDACTED PERSONAL DATA</v>
      </c>
      <c r="N3864" s="22" t="s">
        <v>110</v>
      </c>
      <c r="P3864" t="s">
        <v>143</v>
      </c>
      <c r="Q3864" t="s">
        <v>143</v>
      </c>
    </row>
    <row r="3865" spans="1:17" x14ac:dyDescent="0.2">
      <c r="A3865" s="3" t="s">
        <v>103</v>
      </c>
      <c r="B3865" s="3"/>
      <c r="C3865" s="18" t="s">
        <v>104</v>
      </c>
      <c r="D3865" s="18" t="s">
        <v>168</v>
      </c>
      <c r="E3865" s="18" t="s">
        <v>254</v>
      </c>
      <c r="F3865" s="18" t="s">
        <v>1355</v>
      </c>
      <c r="G3865" s="19">
        <v>43977</v>
      </c>
      <c r="H3865" s="20" t="s">
        <v>8704</v>
      </c>
      <c r="I3865" s="20" t="s">
        <v>8712</v>
      </c>
      <c r="J3865" s="21">
        <v>246.13</v>
      </c>
      <c r="K3865" s="18" t="str">
        <f>IFERROR(VLOOKUP(LEFT(I3865,7)+0,'[1]_Redacted Trans'!B$1:C$65536,2,0),P3865)</f>
        <v>REDACTED PERSONAL DATA</v>
      </c>
      <c r="L3865" s="18"/>
      <c r="M3865" s="18" t="str">
        <f>IFERROR(VLOOKUP(LEFT(I3865,7)+0,'[1]_Redacted Trans'!B$1:C$65536,2,0),Q3865)</f>
        <v>REDACTED PERSONAL DATA</v>
      </c>
      <c r="N3865" s="22" t="s">
        <v>110</v>
      </c>
      <c r="P3865" t="s">
        <v>143</v>
      </c>
      <c r="Q3865" t="s">
        <v>143</v>
      </c>
    </row>
    <row r="3866" spans="1:17" x14ac:dyDescent="0.2">
      <c r="A3866" s="3" t="s">
        <v>103</v>
      </c>
      <c r="B3866" s="3"/>
      <c r="C3866" s="18" t="s">
        <v>104</v>
      </c>
      <c r="D3866" s="18" t="s">
        <v>168</v>
      </c>
      <c r="E3866" s="18" t="s">
        <v>808</v>
      </c>
      <c r="F3866" s="18" t="s">
        <v>318</v>
      </c>
      <c r="G3866" s="19">
        <v>43977</v>
      </c>
      <c r="H3866" s="20" t="s">
        <v>2774</v>
      </c>
      <c r="I3866" s="20" t="s">
        <v>8713</v>
      </c>
      <c r="J3866" s="21">
        <v>1062</v>
      </c>
      <c r="K3866" s="18" t="str">
        <f>IFERROR(VLOOKUP(LEFT(I3866,7)+0,'[1]_Redacted Trans'!B$1:C$65536,2,0),P3866)</f>
        <v>REDACTED PERSONAL DATA</v>
      </c>
      <c r="L3866" s="18"/>
      <c r="M3866" s="18" t="str">
        <f>IFERROR(VLOOKUP(LEFT(I3866,7)+0,'[1]_Redacted Trans'!B$1:C$65536,2,0),Q3866)</f>
        <v>REDACTED PERSONAL DATA</v>
      </c>
      <c r="N3866" s="22" t="s">
        <v>110</v>
      </c>
      <c r="P3866" t="s">
        <v>143</v>
      </c>
      <c r="Q3866" t="s">
        <v>143</v>
      </c>
    </row>
    <row r="3867" spans="1:17" x14ac:dyDescent="0.2">
      <c r="A3867" s="3" t="s">
        <v>103</v>
      </c>
      <c r="B3867" s="3"/>
      <c r="C3867" s="18" t="s">
        <v>104</v>
      </c>
      <c r="D3867" s="18" t="s">
        <v>168</v>
      </c>
      <c r="E3867" s="18" t="s">
        <v>254</v>
      </c>
      <c r="F3867" s="18" t="s">
        <v>791</v>
      </c>
      <c r="G3867" s="19">
        <v>43977</v>
      </c>
      <c r="H3867" s="20" t="s">
        <v>8714</v>
      </c>
      <c r="I3867" s="20" t="s">
        <v>8715</v>
      </c>
      <c r="J3867" s="21">
        <v>1786.32</v>
      </c>
      <c r="K3867" s="18" t="str">
        <f>IFERROR(VLOOKUP(LEFT(I3867,7)+0,'[1]_Redacted Trans'!B$1:C$65536,2,0),P3867)</f>
        <v>REDACTED PERSONAL DATA</v>
      </c>
      <c r="L3867" s="18">
        <v>9731159</v>
      </c>
      <c r="M3867" s="18" t="str">
        <f>IFERROR(VLOOKUP(LEFT(I3867,7)+0,'[1]_Redacted Trans'!B$1:C$65536,2,0),Q3867)</f>
        <v>REDACTED PERSONAL DATA</v>
      </c>
      <c r="N3867" s="22" t="s">
        <v>110</v>
      </c>
      <c r="P3867" t="s">
        <v>143</v>
      </c>
      <c r="Q3867" t="s">
        <v>143</v>
      </c>
    </row>
    <row r="3868" spans="1:17" x14ac:dyDescent="0.2">
      <c r="A3868" s="3" t="s">
        <v>103</v>
      </c>
      <c r="B3868" s="3"/>
      <c r="C3868" s="18" t="s">
        <v>104</v>
      </c>
      <c r="D3868" s="18" t="s">
        <v>168</v>
      </c>
      <c r="E3868" s="18" t="s">
        <v>254</v>
      </c>
      <c r="F3868" s="18" t="s">
        <v>787</v>
      </c>
      <c r="G3868" s="19">
        <v>43977</v>
      </c>
      <c r="H3868" s="20" t="s">
        <v>8714</v>
      </c>
      <c r="I3868" s="20" t="s">
        <v>8716</v>
      </c>
      <c r="J3868" s="21">
        <v>1036.3900000000001</v>
      </c>
      <c r="K3868" s="18" t="str">
        <f>IFERROR(VLOOKUP(LEFT(I3868,7)+0,'[1]_Redacted Trans'!B$1:C$65536,2,0),P3868)</f>
        <v>REDACTED PERSONAL DATA</v>
      </c>
      <c r="L3868" s="18">
        <v>9731159</v>
      </c>
      <c r="M3868" s="18" t="str">
        <f>IFERROR(VLOOKUP(LEFT(I3868,7)+0,'[1]_Redacted Trans'!B$1:C$65536,2,0),Q3868)</f>
        <v>REDACTED PERSONAL DATA</v>
      </c>
      <c r="N3868" s="22" t="s">
        <v>110</v>
      </c>
      <c r="P3868" t="s">
        <v>143</v>
      </c>
      <c r="Q3868" t="s">
        <v>143</v>
      </c>
    </row>
    <row r="3869" spans="1:17" x14ac:dyDescent="0.2">
      <c r="A3869" s="3" t="s">
        <v>103</v>
      </c>
      <c r="B3869" s="3"/>
      <c r="C3869" s="18" t="s">
        <v>104</v>
      </c>
      <c r="D3869" s="18" t="s">
        <v>168</v>
      </c>
      <c r="E3869" s="18" t="s">
        <v>254</v>
      </c>
      <c r="F3869" s="18" t="s">
        <v>795</v>
      </c>
      <c r="G3869" s="19">
        <v>43977</v>
      </c>
      <c r="H3869" s="20" t="s">
        <v>8714</v>
      </c>
      <c r="I3869" s="20" t="s">
        <v>8717</v>
      </c>
      <c r="J3869" s="21">
        <v>968.32</v>
      </c>
      <c r="K3869" s="18" t="str">
        <f>IFERROR(VLOOKUP(LEFT(I3869,7)+0,'[1]_Redacted Trans'!B$1:C$65536,2,0),P3869)</f>
        <v>REDACTED PERSONAL DATA</v>
      </c>
      <c r="L3869" s="18">
        <v>9731159</v>
      </c>
      <c r="M3869" s="18" t="str">
        <f>IFERROR(VLOOKUP(LEFT(I3869,7)+0,'[1]_Redacted Trans'!B$1:C$65536,2,0),Q3869)</f>
        <v>REDACTED PERSONAL DATA</v>
      </c>
      <c r="N3869" s="22" t="s">
        <v>110</v>
      </c>
      <c r="P3869" t="s">
        <v>143</v>
      </c>
      <c r="Q3869" t="s">
        <v>143</v>
      </c>
    </row>
    <row r="3870" spans="1:17" x14ac:dyDescent="0.2">
      <c r="A3870" s="3" t="s">
        <v>103</v>
      </c>
      <c r="B3870" s="3"/>
      <c r="C3870" s="18" t="s">
        <v>104</v>
      </c>
      <c r="D3870" s="18" t="s">
        <v>168</v>
      </c>
      <c r="E3870" s="18" t="s">
        <v>254</v>
      </c>
      <c r="F3870" s="18" t="s">
        <v>793</v>
      </c>
      <c r="G3870" s="19">
        <v>43977</v>
      </c>
      <c r="H3870" s="20" t="s">
        <v>8714</v>
      </c>
      <c r="I3870" s="20" t="s">
        <v>8718</v>
      </c>
      <c r="J3870" s="21">
        <v>606.05999999999995</v>
      </c>
      <c r="K3870" s="18" t="str">
        <f>IFERROR(VLOOKUP(LEFT(I3870,7)+0,'[1]_Redacted Trans'!B$1:C$65536,2,0),P3870)</f>
        <v>REDACTED PERSONAL DATA</v>
      </c>
      <c r="L3870" s="18">
        <v>9731159</v>
      </c>
      <c r="M3870" s="18" t="str">
        <f>IFERROR(VLOOKUP(LEFT(I3870,7)+0,'[1]_Redacted Trans'!B$1:C$65536,2,0),Q3870)</f>
        <v>REDACTED PERSONAL DATA</v>
      </c>
      <c r="N3870" s="22" t="s">
        <v>110</v>
      </c>
      <c r="P3870" t="s">
        <v>143</v>
      </c>
      <c r="Q3870" t="s">
        <v>143</v>
      </c>
    </row>
    <row r="3871" spans="1:17" x14ac:dyDescent="0.2">
      <c r="A3871" s="3" t="s">
        <v>103</v>
      </c>
      <c r="B3871" s="3"/>
      <c r="C3871" s="18" t="s">
        <v>104</v>
      </c>
      <c r="D3871" s="18" t="s">
        <v>168</v>
      </c>
      <c r="E3871" s="18" t="s">
        <v>254</v>
      </c>
      <c r="F3871" s="18" t="s">
        <v>1355</v>
      </c>
      <c r="G3871" s="19">
        <v>43977</v>
      </c>
      <c r="H3871" s="20" t="s">
        <v>8714</v>
      </c>
      <c r="I3871" s="20" t="s">
        <v>8719</v>
      </c>
      <c r="J3871" s="21">
        <v>1359.74</v>
      </c>
      <c r="K3871" s="18" t="str">
        <f>IFERROR(VLOOKUP(LEFT(I3871,7)+0,'[1]_Redacted Trans'!B$1:C$65536,2,0),P3871)</f>
        <v>REDACTED PERSONAL DATA</v>
      </c>
      <c r="L3871" s="18">
        <v>9731159</v>
      </c>
      <c r="M3871" s="18" t="str">
        <f>IFERROR(VLOOKUP(LEFT(I3871,7)+0,'[1]_Redacted Trans'!B$1:C$65536,2,0),Q3871)</f>
        <v>REDACTED PERSONAL DATA</v>
      </c>
      <c r="N3871" s="22" t="s">
        <v>110</v>
      </c>
      <c r="P3871" t="s">
        <v>143</v>
      </c>
      <c r="Q3871" t="s">
        <v>143</v>
      </c>
    </row>
    <row r="3872" spans="1:17" x14ac:dyDescent="0.2">
      <c r="A3872" s="3" t="s">
        <v>103</v>
      </c>
      <c r="B3872" s="3"/>
      <c r="C3872" s="18" t="s">
        <v>104</v>
      </c>
      <c r="D3872" s="18" t="s">
        <v>168</v>
      </c>
      <c r="E3872" s="18" t="s">
        <v>254</v>
      </c>
      <c r="F3872" s="18" t="s">
        <v>797</v>
      </c>
      <c r="G3872" s="19">
        <v>43977</v>
      </c>
      <c r="H3872" s="20" t="s">
        <v>8714</v>
      </c>
      <c r="I3872" s="20" t="s">
        <v>8720</v>
      </c>
      <c r="J3872" s="21">
        <v>379.76</v>
      </c>
      <c r="K3872" s="18" t="str">
        <f>IFERROR(VLOOKUP(LEFT(I3872,7)+0,'[1]_Redacted Trans'!B$1:C$65536,2,0),P3872)</f>
        <v>REDACTED PERSONAL DATA</v>
      </c>
      <c r="L3872" s="18">
        <v>9731159</v>
      </c>
      <c r="M3872" s="18" t="str">
        <f>IFERROR(VLOOKUP(LEFT(I3872,7)+0,'[1]_Redacted Trans'!B$1:C$65536,2,0),Q3872)</f>
        <v>REDACTED PERSONAL DATA</v>
      </c>
      <c r="N3872" s="22" t="s">
        <v>110</v>
      </c>
      <c r="P3872" t="s">
        <v>143</v>
      </c>
      <c r="Q3872" t="s">
        <v>143</v>
      </c>
    </row>
    <row r="3873" spans="1:17" x14ac:dyDescent="0.2">
      <c r="A3873" s="3" t="s">
        <v>103</v>
      </c>
      <c r="B3873" s="3"/>
      <c r="C3873" s="18" t="s">
        <v>104</v>
      </c>
      <c r="D3873" s="18" t="s">
        <v>168</v>
      </c>
      <c r="E3873" s="18" t="s">
        <v>254</v>
      </c>
      <c r="F3873" s="18" t="s">
        <v>797</v>
      </c>
      <c r="G3873" s="19">
        <v>43977</v>
      </c>
      <c r="H3873" s="20" t="s">
        <v>8714</v>
      </c>
      <c r="I3873" s="20" t="s">
        <v>8721</v>
      </c>
      <c r="J3873" s="21">
        <v>616.34</v>
      </c>
      <c r="K3873" s="18" t="str">
        <f>IFERROR(VLOOKUP(LEFT(I3873,7)+0,'[1]_Redacted Trans'!B$1:C$65536,2,0),P3873)</f>
        <v>REDACTED PERSONAL DATA</v>
      </c>
      <c r="L3873" s="18">
        <v>9731159</v>
      </c>
      <c r="M3873" s="18" t="str">
        <f>IFERROR(VLOOKUP(LEFT(I3873,7)+0,'[1]_Redacted Trans'!B$1:C$65536,2,0),Q3873)</f>
        <v>REDACTED PERSONAL DATA</v>
      </c>
      <c r="N3873" s="22" t="s">
        <v>110</v>
      </c>
      <c r="P3873" t="s">
        <v>143</v>
      </c>
      <c r="Q3873" t="s">
        <v>143</v>
      </c>
    </row>
    <row r="3874" spans="1:17" x14ac:dyDescent="0.2">
      <c r="A3874" s="3" t="s">
        <v>103</v>
      </c>
      <c r="B3874" s="3"/>
      <c r="C3874" s="18" t="s">
        <v>104</v>
      </c>
      <c r="D3874" s="18" t="s">
        <v>168</v>
      </c>
      <c r="E3874" s="18" t="s">
        <v>254</v>
      </c>
      <c r="F3874" s="18" t="s">
        <v>791</v>
      </c>
      <c r="G3874" s="19">
        <v>43977</v>
      </c>
      <c r="H3874" s="20" t="s">
        <v>8722</v>
      </c>
      <c r="I3874" s="20" t="s">
        <v>8723</v>
      </c>
      <c r="J3874" s="21">
        <v>23.74</v>
      </c>
      <c r="K3874" s="18" t="str">
        <f>IFERROR(VLOOKUP(LEFT(I3874,7)+0,'[1]_Redacted Trans'!B$1:C$65536,2,0),P3874)</f>
        <v>REDACTED PERSONAL DATA</v>
      </c>
      <c r="L3874" s="18"/>
      <c r="M3874" s="18" t="str">
        <f>IFERROR(VLOOKUP(LEFT(I3874,7)+0,'[1]_Redacted Trans'!B$1:C$65536,2,0),Q3874)</f>
        <v>REDACTED PERSONAL DATA</v>
      </c>
      <c r="N3874" s="22" t="s">
        <v>110</v>
      </c>
      <c r="P3874" t="s">
        <v>143</v>
      </c>
      <c r="Q3874" t="s">
        <v>143</v>
      </c>
    </row>
    <row r="3875" spans="1:17" x14ac:dyDescent="0.2">
      <c r="A3875" s="3" t="s">
        <v>103</v>
      </c>
      <c r="B3875" s="3"/>
      <c r="C3875" s="18" t="s">
        <v>104</v>
      </c>
      <c r="D3875" s="18" t="s">
        <v>168</v>
      </c>
      <c r="E3875" s="18" t="s">
        <v>254</v>
      </c>
      <c r="F3875" s="18" t="s">
        <v>793</v>
      </c>
      <c r="G3875" s="19">
        <v>43969</v>
      </c>
      <c r="H3875" s="20" t="s">
        <v>8724</v>
      </c>
      <c r="I3875" s="20" t="s">
        <v>8725</v>
      </c>
      <c r="J3875" s="21">
        <v>50.95</v>
      </c>
      <c r="K3875" s="18" t="str">
        <f>IFERROR(VLOOKUP(LEFT(I3875,7)+0,'[1]_Redacted Trans'!B$1:C$65536,2,0),P3875)</f>
        <v>REDACTED PERSONAL DATA</v>
      </c>
      <c r="L3875" s="18"/>
      <c r="M3875" s="18" t="str">
        <f>IFERROR(VLOOKUP(LEFT(I3875,7)+0,'[1]_Redacted Trans'!B$1:C$65536,2,0),Q3875)</f>
        <v>REDACTED PERSONAL DATA</v>
      </c>
      <c r="N3875" s="22" t="s">
        <v>110</v>
      </c>
      <c r="P3875" t="s">
        <v>143</v>
      </c>
      <c r="Q3875" t="s">
        <v>143</v>
      </c>
    </row>
    <row r="3876" spans="1:17" x14ac:dyDescent="0.2">
      <c r="A3876" s="3" t="s">
        <v>103</v>
      </c>
      <c r="B3876" s="3"/>
      <c r="C3876" s="18" t="s">
        <v>104</v>
      </c>
      <c r="D3876" s="18" t="s">
        <v>168</v>
      </c>
      <c r="E3876" s="18" t="s">
        <v>254</v>
      </c>
      <c r="F3876" s="18" t="s">
        <v>1355</v>
      </c>
      <c r="G3876" s="19">
        <v>43977</v>
      </c>
      <c r="H3876" s="20" t="s">
        <v>8726</v>
      </c>
      <c r="I3876" s="20" t="s">
        <v>8727</v>
      </c>
      <c r="J3876" s="21">
        <v>1643.58</v>
      </c>
      <c r="K3876" s="18" t="str">
        <f>IFERROR(VLOOKUP(LEFT(I3876,7)+0,'[1]_Redacted Trans'!B$1:C$65536,2,0),P3876)</f>
        <v>REDACTED PERSONAL DATA</v>
      </c>
      <c r="L3876" s="18"/>
      <c r="M3876" s="18" t="str">
        <f>IFERROR(VLOOKUP(LEFT(I3876,7)+0,'[1]_Redacted Trans'!B$1:C$65536,2,0),Q3876)</f>
        <v>REDACTED PERSONAL DATA</v>
      </c>
      <c r="N3876" s="22" t="s">
        <v>110</v>
      </c>
      <c r="P3876" t="s">
        <v>143</v>
      </c>
      <c r="Q3876" t="s">
        <v>143</v>
      </c>
    </row>
    <row r="3877" spans="1:17" x14ac:dyDescent="0.2">
      <c r="A3877" s="3" t="s">
        <v>103</v>
      </c>
      <c r="B3877" s="3"/>
      <c r="C3877" s="18" t="s">
        <v>104</v>
      </c>
      <c r="D3877" s="18" t="s">
        <v>168</v>
      </c>
      <c r="E3877" s="18" t="s">
        <v>254</v>
      </c>
      <c r="F3877" s="18" t="s">
        <v>793</v>
      </c>
      <c r="G3877" s="19">
        <v>43977</v>
      </c>
      <c r="H3877" s="20" t="s">
        <v>8726</v>
      </c>
      <c r="I3877" s="20" t="s">
        <v>8728</v>
      </c>
      <c r="J3877" s="21">
        <v>71.52</v>
      </c>
      <c r="K3877" s="18" t="str">
        <f>IFERROR(VLOOKUP(LEFT(I3877,7)+0,'[1]_Redacted Trans'!B$1:C$65536,2,0),P3877)</f>
        <v>REDACTED PERSONAL DATA</v>
      </c>
      <c r="L3877" s="18"/>
      <c r="M3877" s="18" t="str">
        <f>IFERROR(VLOOKUP(LEFT(I3877,7)+0,'[1]_Redacted Trans'!B$1:C$65536,2,0),Q3877)</f>
        <v>REDACTED PERSONAL DATA</v>
      </c>
      <c r="N3877" s="22" t="s">
        <v>110</v>
      </c>
      <c r="P3877" t="s">
        <v>143</v>
      </c>
      <c r="Q3877" t="s">
        <v>143</v>
      </c>
    </row>
    <row r="3878" spans="1:17" x14ac:dyDescent="0.2">
      <c r="A3878" s="3" t="s">
        <v>103</v>
      </c>
      <c r="B3878" s="3"/>
      <c r="C3878" s="18" t="s">
        <v>104</v>
      </c>
      <c r="D3878" s="18" t="s">
        <v>168</v>
      </c>
      <c r="E3878" s="18" t="s">
        <v>254</v>
      </c>
      <c r="F3878" s="18" t="s">
        <v>793</v>
      </c>
      <c r="G3878" s="19">
        <v>43977</v>
      </c>
      <c r="H3878" s="20" t="s">
        <v>8726</v>
      </c>
      <c r="I3878" s="20" t="s">
        <v>8729</v>
      </c>
      <c r="J3878" s="21">
        <v>1404.28</v>
      </c>
      <c r="K3878" s="18" t="str">
        <f>IFERROR(VLOOKUP(LEFT(I3878,7)+0,'[1]_Redacted Trans'!B$1:C$65536,2,0),P3878)</f>
        <v>REDACTED PERSONAL DATA</v>
      </c>
      <c r="L3878" s="18"/>
      <c r="M3878" s="18" t="str">
        <f>IFERROR(VLOOKUP(LEFT(I3878,7)+0,'[1]_Redacted Trans'!B$1:C$65536,2,0),Q3878)</f>
        <v>REDACTED PERSONAL DATA</v>
      </c>
      <c r="N3878" s="22" t="s">
        <v>110</v>
      </c>
      <c r="P3878" t="s">
        <v>143</v>
      </c>
      <c r="Q3878" t="s">
        <v>143</v>
      </c>
    </row>
    <row r="3879" spans="1:17" x14ac:dyDescent="0.2">
      <c r="A3879" s="3" t="s">
        <v>103</v>
      </c>
      <c r="B3879" s="3"/>
      <c r="C3879" s="18" t="s">
        <v>104</v>
      </c>
      <c r="D3879" s="18" t="s">
        <v>168</v>
      </c>
      <c r="E3879" s="18" t="s">
        <v>254</v>
      </c>
      <c r="F3879" s="18" t="s">
        <v>797</v>
      </c>
      <c r="G3879" s="19">
        <v>43977</v>
      </c>
      <c r="H3879" s="20" t="s">
        <v>8726</v>
      </c>
      <c r="I3879" s="20" t="s">
        <v>8730</v>
      </c>
      <c r="J3879" s="21">
        <v>869.7</v>
      </c>
      <c r="K3879" s="18" t="str">
        <f>IFERROR(VLOOKUP(LEFT(I3879,7)+0,'[1]_Redacted Trans'!B$1:C$65536,2,0),P3879)</f>
        <v>REDACTED PERSONAL DATA</v>
      </c>
      <c r="L3879" s="18"/>
      <c r="M3879" s="18" t="str">
        <f>IFERROR(VLOOKUP(LEFT(I3879,7)+0,'[1]_Redacted Trans'!B$1:C$65536,2,0),Q3879)</f>
        <v>REDACTED PERSONAL DATA</v>
      </c>
      <c r="N3879" s="22" t="s">
        <v>110</v>
      </c>
      <c r="P3879" t="s">
        <v>143</v>
      </c>
      <c r="Q3879" t="s">
        <v>143</v>
      </c>
    </row>
    <row r="3880" spans="1:17" x14ac:dyDescent="0.2">
      <c r="A3880" s="3" t="s">
        <v>103</v>
      </c>
      <c r="B3880" s="3"/>
      <c r="C3880" s="18" t="s">
        <v>104</v>
      </c>
      <c r="D3880" s="18" t="s">
        <v>168</v>
      </c>
      <c r="E3880" s="18" t="s">
        <v>254</v>
      </c>
      <c r="F3880" s="18" t="s">
        <v>795</v>
      </c>
      <c r="G3880" s="19">
        <v>43977</v>
      </c>
      <c r="H3880" s="20" t="s">
        <v>8726</v>
      </c>
      <c r="I3880" s="20" t="s">
        <v>8731</v>
      </c>
      <c r="J3880" s="21">
        <v>752.12</v>
      </c>
      <c r="K3880" s="18" t="str">
        <f>IFERROR(VLOOKUP(LEFT(I3880,7)+0,'[1]_Redacted Trans'!B$1:C$65536,2,0),P3880)</f>
        <v>REDACTED PERSONAL DATA</v>
      </c>
      <c r="L3880" s="18"/>
      <c r="M3880" s="18" t="str">
        <f>IFERROR(VLOOKUP(LEFT(I3880,7)+0,'[1]_Redacted Trans'!B$1:C$65536,2,0),Q3880)</f>
        <v>REDACTED PERSONAL DATA</v>
      </c>
      <c r="N3880" s="22" t="s">
        <v>110</v>
      </c>
      <c r="P3880" t="s">
        <v>143</v>
      </c>
      <c r="Q3880" t="s">
        <v>143</v>
      </c>
    </row>
    <row r="3881" spans="1:17" x14ac:dyDescent="0.2">
      <c r="A3881" s="3" t="s">
        <v>103</v>
      </c>
      <c r="B3881" s="3"/>
      <c r="C3881" s="18" t="s">
        <v>104</v>
      </c>
      <c r="D3881" s="18" t="s">
        <v>168</v>
      </c>
      <c r="E3881" s="18" t="s">
        <v>254</v>
      </c>
      <c r="F3881" s="18" t="s">
        <v>793</v>
      </c>
      <c r="G3881" s="19">
        <v>43977</v>
      </c>
      <c r="H3881" s="20" t="s">
        <v>8732</v>
      </c>
      <c r="I3881" s="20" t="s">
        <v>8733</v>
      </c>
      <c r="J3881" s="21">
        <v>68.61</v>
      </c>
      <c r="K3881" s="18" t="str">
        <f>IFERROR(VLOOKUP(LEFT(I3881,7)+0,'[1]_Redacted Trans'!B$1:C$65536,2,0),P3881)</f>
        <v>REDACTED PERSONAL DATA</v>
      </c>
      <c r="L3881" s="18"/>
      <c r="M3881" s="18" t="str">
        <f>IFERROR(VLOOKUP(LEFT(I3881,7)+0,'[1]_Redacted Trans'!B$1:C$65536,2,0),Q3881)</f>
        <v>REDACTED PERSONAL DATA</v>
      </c>
      <c r="N3881" s="22" t="s">
        <v>110</v>
      </c>
      <c r="P3881" t="s">
        <v>143</v>
      </c>
      <c r="Q3881" t="s">
        <v>143</v>
      </c>
    </row>
    <row r="3882" spans="1:17" x14ac:dyDescent="0.2">
      <c r="A3882" s="3" t="s">
        <v>103</v>
      </c>
      <c r="B3882" s="3"/>
      <c r="C3882" s="18" t="s">
        <v>104</v>
      </c>
      <c r="D3882" s="18" t="s">
        <v>168</v>
      </c>
      <c r="E3882" s="18" t="s">
        <v>254</v>
      </c>
      <c r="F3882" s="18" t="s">
        <v>793</v>
      </c>
      <c r="G3882" s="19">
        <v>43977</v>
      </c>
      <c r="H3882" s="20" t="s">
        <v>8732</v>
      </c>
      <c r="I3882" s="20" t="s">
        <v>8734</v>
      </c>
      <c r="J3882" s="21">
        <v>46.08</v>
      </c>
      <c r="K3882" s="18" t="str">
        <f>IFERROR(VLOOKUP(LEFT(I3882,7)+0,'[1]_Redacted Trans'!B$1:C$65536,2,0),P3882)</f>
        <v>REDACTED PERSONAL DATA</v>
      </c>
      <c r="L3882" s="18"/>
      <c r="M3882" s="18" t="str">
        <f>IFERROR(VLOOKUP(LEFT(I3882,7)+0,'[1]_Redacted Trans'!B$1:C$65536,2,0),Q3882)</f>
        <v>REDACTED PERSONAL DATA</v>
      </c>
      <c r="N3882" s="22" t="s">
        <v>110</v>
      </c>
      <c r="P3882" t="s">
        <v>143</v>
      </c>
      <c r="Q3882" t="s">
        <v>143</v>
      </c>
    </row>
    <row r="3883" spans="1:17" x14ac:dyDescent="0.2">
      <c r="A3883" s="3" t="s">
        <v>103</v>
      </c>
      <c r="B3883" s="3"/>
      <c r="C3883" s="18" t="s">
        <v>104</v>
      </c>
      <c r="D3883" s="18" t="s">
        <v>168</v>
      </c>
      <c r="E3883" s="18" t="s">
        <v>254</v>
      </c>
      <c r="F3883" s="18" t="s">
        <v>787</v>
      </c>
      <c r="G3883" s="19">
        <v>43977</v>
      </c>
      <c r="H3883" s="20" t="s">
        <v>8735</v>
      </c>
      <c r="I3883" s="20" t="s">
        <v>8736</v>
      </c>
      <c r="J3883" s="21">
        <v>3231.85</v>
      </c>
      <c r="K3883" s="18" t="str">
        <f>IFERROR(VLOOKUP(LEFT(I3883,7)+0,'[1]_Redacted Trans'!B$1:C$65536,2,0),P3883)</f>
        <v>REDACTED PERSONAL DATA</v>
      </c>
      <c r="L3883" s="18"/>
      <c r="M3883" s="18" t="str">
        <f>IFERROR(VLOOKUP(LEFT(I3883,7)+0,'[1]_Redacted Trans'!B$1:C$65536,2,0),Q3883)</f>
        <v>REDACTED PERSONAL DATA</v>
      </c>
      <c r="N3883" s="22" t="s">
        <v>110</v>
      </c>
      <c r="P3883" t="s">
        <v>143</v>
      </c>
      <c r="Q3883" t="s">
        <v>143</v>
      </c>
    </row>
    <row r="3884" spans="1:17" x14ac:dyDescent="0.2">
      <c r="A3884" s="3" t="s">
        <v>103</v>
      </c>
      <c r="B3884" s="3"/>
      <c r="C3884" s="18" t="s">
        <v>104</v>
      </c>
      <c r="D3884" s="18" t="s">
        <v>168</v>
      </c>
      <c r="E3884" s="18" t="s">
        <v>254</v>
      </c>
      <c r="F3884" s="18" t="s">
        <v>793</v>
      </c>
      <c r="G3884" s="19">
        <v>43977</v>
      </c>
      <c r="H3884" s="20" t="s">
        <v>8735</v>
      </c>
      <c r="I3884" s="20" t="s">
        <v>8737</v>
      </c>
      <c r="J3884" s="21">
        <v>168.15</v>
      </c>
      <c r="K3884" s="18" t="str">
        <f>IFERROR(VLOOKUP(LEFT(I3884,7)+0,'[1]_Redacted Trans'!B$1:C$65536,2,0),P3884)</f>
        <v>REDACTED PERSONAL DATA</v>
      </c>
      <c r="L3884" s="18"/>
      <c r="M3884" s="18" t="str">
        <f>IFERROR(VLOOKUP(LEFT(I3884,7)+0,'[1]_Redacted Trans'!B$1:C$65536,2,0),Q3884)</f>
        <v>REDACTED PERSONAL DATA</v>
      </c>
      <c r="N3884" s="22" t="s">
        <v>110</v>
      </c>
      <c r="P3884" t="s">
        <v>143</v>
      </c>
      <c r="Q3884" t="s">
        <v>143</v>
      </c>
    </row>
    <row r="3885" spans="1:17" x14ac:dyDescent="0.2">
      <c r="A3885" s="3" t="s">
        <v>103</v>
      </c>
      <c r="B3885" s="3"/>
      <c r="C3885" s="18" t="s">
        <v>104</v>
      </c>
      <c r="D3885" s="18" t="s">
        <v>168</v>
      </c>
      <c r="E3885" s="18" t="s">
        <v>254</v>
      </c>
      <c r="F3885" s="18" t="s">
        <v>793</v>
      </c>
      <c r="G3885" s="19">
        <v>43977</v>
      </c>
      <c r="H3885" s="20" t="s">
        <v>8735</v>
      </c>
      <c r="I3885" s="20" t="s">
        <v>8738</v>
      </c>
      <c r="J3885" s="21">
        <v>880.03</v>
      </c>
      <c r="K3885" s="18" t="str">
        <f>IFERROR(VLOOKUP(LEFT(I3885,7)+0,'[1]_Redacted Trans'!B$1:C$65536,2,0),P3885)</f>
        <v>REDACTED PERSONAL DATA</v>
      </c>
      <c r="L3885" s="18"/>
      <c r="M3885" s="18" t="str">
        <f>IFERROR(VLOOKUP(LEFT(I3885,7)+0,'[1]_Redacted Trans'!B$1:C$65536,2,0),Q3885)</f>
        <v>REDACTED PERSONAL DATA</v>
      </c>
      <c r="N3885" s="22" t="s">
        <v>110</v>
      </c>
      <c r="P3885" t="s">
        <v>143</v>
      </c>
      <c r="Q3885" t="s">
        <v>143</v>
      </c>
    </row>
    <row r="3886" spans="1:17" x14ac:dyDescent="0.2">
      <c r="A3886" s="3" t="s">
        <v>103</v>
      </c>
      <c r="B3886" s="3"/>
      <c r="C3886" s="18" t="s">
        <v>104</v>
      </c>
      <c r="D3886" s="18" t="s">
        <v>168</v>
      </c>
      <c r="E3886" s="18" t="s">
        <v>254</v>
      </c>
      <c r="F3886" s="18" t="s">
        <v>791</v>
      </c>
      <c r="G3886" s="19">
        <v>43977</v>
      </c>
      <c r="H3886" s="20" t="s">
        <v>8735</v>
      </c>
      <c r="I3886" s="20" t="s">
        <v>8739</v>
      </c>
      <c r="J3886" s="21">
        <v>1970.63</v>
      </c>
      <c r="K3886" s="18" t="str">
        <f>IFERROR(VLOOKUP(LEFT(I3886,7)+0,'[1]_Redacted Trans'!B$1:C$65536,2,0),P3886)</f>
        <v>REDACTED PERSONAL DATA</v>
      </c>
      <c r="L3886" s="18"/>
      <c r="M3886" s="18" t="str">
        <f>IFERROR(VLOOKUP(LEFT(I3886,7)+0,'[1]_Redacted Trans'!B$1:C$65536,2,0),Q3886)</f>
        <v>REDACTED PERSONAL DATA</v>
      </c>
      <c r="N3886" s="22" t="s">
        <v>110</v>
      </c>
      <c r="P3886" t="s">
        <v>143</v>
      </c>
      <c r="Q3886" t="s">
        <v>143</v>
      </c>
    </row>
    <row r="3887" spans="1:17" x14ac:dyDescent="0.2">
      <c r="A3887" s="3" t="s">
        <v>103</v>
      </c>
      <c r="B3887" s="3"/>
      <c r="C3887" s="18" t="s">
        <v>104</v>
      </c>
      <c r="D3887" s="18" t="s">
        <v>168</v>
      </c>
      <c r="E3887" s="18" t="s">
        <v>254</v>
      </c>
      <c r="F3887" s="18" t="s">
        <v>797</v>
      </c>
      <c r="G3887" s="19">
        <v>43977</v>
      </c>
      <c r="H3887" s="20" t="s">
        <v>8735</v>
      </c>
      <c r="I3887" s="20" t="s">
        <v>8740</v>
      </c>
      <c r="J3887" s="21">
        <v>2747.79</v>
      </c>
      <c r="K3887" s="18" t="str">
        <f>IFERROR(VLOOKUP(LEFT(I3887,7)+0,'[1]_Redacted Trans'!B$1:C$65536,2,0),P3887)</f>
        <v>REDACTED PERSONAL DATA</v>
      </c>
      <c r="L3887" s="18"/>
      <c r="M3887" s="18" t="str">
        <f>IFERROR(VLOOKUP(LEFT(I3887,7)+0,'[1]_Redacted Trans'!B$1:C$65536,2,0),Q3887)</f>
        <v>REDACTED PERSONAL DATA</v>
      </c>
      <c r="N3887" s="22" t="s">
        <v>110</v>
      </c>
      <c r="P3887" t="s">
        <v>143</v>
      </c>
      <c r="Q3887" t="s">
        <v>143</v>
      </c>
    </row>
    <row r="3888" spans="1:17" x14ac:dyDescent="0.2">
      <c r="A3888" s="3" t="s">
        <v>103</v>
      </c>
      <c r="B3888" s="3"/>
      <c r="C3888" s="18" t="s">
        <v>104</v>
      </c>
      <c r="D3888" s="18" t="s">
        <v>168</v>
      </c>
      <c r="E3888" s="18" t="s">
        <v>254</v>
      </c>
      <c r="F3888" s="18" t="s">
        <v>795</v>
      </c>
      <c r="G3888" s="19">
        <v>43977</v>
      </c>
      <c r="H3888" s="20" t="s">
        <v>8735</v>
      </c>
      <c r="I3888" s="20" t="s">
        <v>8741</v>
      </c>
      <c r="J3888" s="21">
        <v>65.010000000000005</v>
      </c>
      <c r="K3888" s="18" t="str">
        <f>IFERROR(VLOOKUP(LEFT(I3888,7)+0,'[1]_Redacted Trans'!B$1:C$65536,2,0),P3888)</f>
        <v>REDACTED PERSONAL DATA</v>
      </c>
      <c r="L3888" s="18"/>
      <c r="M3888" s="18" t="str">
        <f>IFERROR(VLOOKUP(LEFT(I3888,7)+0,'[1]_Redacted Trans'!B$1:C$65536,2,0),Q3888)</f>
        <v>REDACTED PERSONAL DATA</v>
      </c>
      <c r="N3888" s="22" t="s">
        <v>110</v>
      </c>
      <c r="P3888" t="s">
        <v>143</v>
      </c>
      <c r="Q3888" t="s">
        <v>143</v>
      </c>
    </row>
    <row r="3889" spans="1:17" x14ac:dyDescent="0.2">
      <c r="A3889" s="3" t="s">
        <v>103</v>
      </c>
      <c r="B3889" s="3"/>
      <c r="C3889" s="18" t="s">
        <v>104</v>
      </c>
      <c r="D3889" s="18" t="s">
        <v>168</v>
      </c>
      <c r="E3889" s="18" t="s">
        <v>254</v>
      </c>
      <c r="F3889" s="18" t="s">
        <v>966</v>
      </c>
      <c r="G3889" s="19">
        <v>43977</v>
      </c>
      <c r="H3889" s="20" t="s">
        <v>8735</v>
      </c>
      <c r="I3889" s="20" t="s">
        <v>8742</v>
      </c>
      <c r="J3889" s="21">
        <v>113.63</v>
      </c>
      <c r="K3889" s="18" t="str">
        <f>IFERROR(VLOOKUP(LEFT(I3889,7)+0,'[1]_Redacted Trans'!B$1:C$65536,2,0),P3889)</f>
        <v>REDACTED PERSONAL DATA</v>
      </c>
      <c r="L3889" s="18"/>
      <c r="M3889" s="18" t="str">
        <f>IFERROR(VLOOKUP(LEFT(I3889,7)+0,'[1]_Redacted Trans'!B$1:C$65536,2,0),Q3889)</f>
        <v>REDACTED PERSONAL DATA</v>
      </c>
      <c r="N3889" s="22" t="s">
        <v>110</v>
      </c>
      <c r="P3889" t="s">
        <v>143</v>
      </c>
      <c r="Q3889" t="s">
        <v>143</v>
      </c>
    </row>
    <row r="3890" spans="1:17" x14ac:dyDescent="0.2">
      <c r="A3890" s="3" t="s">
        <v>103</v>
      </c>
      <c r="B3890" s="3"/>
      <c r="C3890" s="18" t="s">
        <v>104</v>
      </c>
      <c r="D3890" s="18" t="s">
        <v>168</v>
      </c>
      <c r="E3890" s="18" t="s">
        <v>254</v>
      </c>
      <c r="F3890" s="18" t="s">
        <v>1355</v>
      </c>
      <c r="G3890" s="19">
        <v>43977</v>
      </c>
      <c r="H3890" s="20" t="s">
        <v>8735</v>
      </c>
      <c r="I3890" s="20" t="s">
        <v>8743</v>
      </c>
      <c r="J3890" s="21">
        <v>246.13</v>
      </c>
      <c r="K3890" s="18" t="str">
        <f>IFERROR(VLOOKUP(LEFT(I3890,7)+0,'[1]_Redacted Trans'!B$1:C$65536,2,0),P3890)</f>
        <v>REDACTED PERSONAL DATA</v>
      </c>
      <c r="L3890" s="18"/>
      <c r="M3890" s="18" t="str">
        <f>IFERROR(VLOOKUP(LEFT(I3890,7)+0,'[1]_Redacted Trans'!B$1:C$65536,2,0),Q3890)</f>
        <v>REDACTED PERSONAL DATA</v>
      </c>
      <c r="N3890" s="22" t="s">
        <v>110</v>
      </c>
      <c r="P3890" t="s">
        <v>143</v>
      </c>
      <c r="Q3890" t="s">
        <v>143</v>
      </c>
    </row>
    <row r="3891" spans="1:17" x14ac:dyDescent="0.2">
      <c r="A3891" s="3" t="s">
        <v>103</v>
      </c>
      <c r="B3891" s="3"/>
      <c r="C3891" s="18" t="s">
        <v>104</v>
      </c>
      <c r="D3891" s="18" t="s">
        <v>316</v>
      </c>
      <c r="E3891" s="18" t="s">
        <v>467</v>
      </c>
      <c r="F3891" s="18" t="s">
        <v>144</v>
      </c>
      <c r="G3891" s="19">
        <v>43977</v>
      </c>
      <c r="H3891" s="20" t="s">
        <v>5347</v>
      </c>
      <c r="I3891" s="20" t="s">
        <v>8744</v>
      </c>
      <c r="J3891" s="21">
        <v>4</v>
      </c>
      <c r="K3891" s="18" t="str">
        <f>IFERROR(VLOOKUP(LEFT(I3891,7)+0,'[1]_Redacted Trans'!B$1:C$65536,2,0),P3891)</f>
        <v>2102826 - Eden Springs UK Ltd</v>
      </c>
      <c r="L3891" s="18"/>
      <c r="M3891" s="18" t="str">
        <f>IFERROR(VLOOKUP(LEFT(I3891,7)+0,'[1]_Redacted Trans'!B$1:C$65536,2,0),Q3891)</f>
        <v>WATER</v>
      </c>
      <c r="N3891" s="22" t="s">
        <v>110</v>
      </c>
      <c r="P3891" t="s">
        <v>696</v>
      </c>
      <c r="Q3891" t="s">
        <v>697</v>
      </c>
    </row>
    <row r="3892" spans="1:17" x14ac:dyDescent="0.2">
      <c r="A3892" s="3" t="s">
        <v>103</v>
      </c>
      <c r="B3892" s="3"/>
      <c r="C3892" s="18" t="s">
        <v>104</v>
      </c>
      <c r="D3892" s="18" t="s">
        <v>316</v>
      </c>
      <c r="E3892" s="18" t="s">
        <v>467</v>
      </c>
      <c r="F3892" s="18" t="s">
        <v>144</v>
      </c>
      <c r="G3892" s="19">
        <v>43977</v>
      </c>
      <c r="H3892" s="20" t="s">
        <v>5347</v>
      </c>
      <c r="I3892" s="20" t="s">
        <v>8745</v>
      </c>
      <c r="J3892" s="21">
        <v>34.74</v>
      </c>
      <c r="K3892" s="18" t="str">
        <f>IFERROR(VLOOKUP(LEFT(I3892,7)+0,'[1]_Redacted Trans'!B$1:C$65536,2,0),P3892)</f>
        <v>2102826 - Eden Springs UK Ltd</v>
      </c>
      <c r="L3892" s="18"/>
      <c r="M3892" s="18" t="str">
        <f>IFERROR(VLOOKUP(LEFT(I3892,7)+0,'[1]_Redacted Trans'!B$1:C$65536,2,0),Q3892)</f>
        <v>WATER</v>
      </c>
      <c r="N3892" s="22" t="s">
        <v>110</v>
      </c>
      <c r="P3892" t="s">
        <v>696</v>
      </c>
      <c r="Q3892" t="s">
        <v>697</v>
      </c>
    </row>
    <row r="3893" spans="1:17" x14ac:dyDescent="0.2">
      <c r="A3893" s="3" t="s">
        <v>103</v>
      </c>
      <c r="B3893" s="3"/>
      <c r="C3893" s="18" t="s">
        <v>104</v>
      </c>
      <c r="D3893" s="18" t="s">
        <v>161</v>
      </c>
      <c r="E3893" s="18" t="s">
        <v>762</v>
      </c>
      <c r="F3893" s="18" t="s">
        <v>1196</v>
      </c>
      <c r="G3893" s="19">
        <v>43977</v>
      </c>
      <c r="H3893" s="20"/>
      <c r="I3893" s="20" t="s">
        <v>8746</v>
      </c>
      <c r="J3893" s="21">
        <v>53.28</v>
      </c>
      <c r="K3893" s="18" t="str">
        <f>IFERROR(VLOOKUP(LEFT(I3893,7)+0,'[1]_Redacted Trans'!B$1:C$65536,2,0),P3893)</f>
        <v>2115250 - UK Fuels Limited</v>
      </c>
      <c r="L3893" s="18"/>
      <c r="M3893" s="18" t="str">
        <f>IFERROR(VLOOKUP(LEFT(I3893,7)+0,'[1]_Redacted Trans'!B$1:C$65536,2,0),Q3893)</f>
        <v>W/C 04/05/20</v>
      </c>
      <c r="N3893" s="22" t="s">
        <v>110</v>
      </c>
      <c r="P3893" t="s">
        <v>1198</v>
      </c>
      <c r="Q3893" t="s">
        <v>8747</v>
      </c>
    </row>
    <row r="3894" spans="1:17" x14ac:dyDescent="0.2">
      <c r="A3894" s="3" t="s">
        <v>103</v>
      </c>
      <c r="B3894" s="3"/>
      <c r="C3894" s="18" t="s">
        <v>104</v>
      </c>
      <c r="D3894" s="18" t="s">
        <v>182</v>
      </c>
      <c r="E3894" s="18" t="s">
        <v>200</v>
      </c>
      <c r="F3894" s="18" t="s">
        <v>1293</v>
      </c>
      <c r="G3894" s="19">
        <v>43977</v>
      </c>
      <c r="H3894" s="20" t="s">
        <v>8748</v>
      </c>
      <c r="I3894" s="20" t="s">
        <v>8749</v>
      </c>
      <c r="J3894" s="21">
        <v>388.2</v>
      </c>
      <c r="K3894" s="18" t="str">
        <f>IFERROR(VLOOKUP(LEFT(I3894,7)+0,'[1]_Redacted Trans'!B$1:C$65536,2,0),P3894)</f>
        <v>2101624 - Bunzl</v>
      </c>
      <c r="L3894" s="18"/>
      <c r="M3894" s="18" t="str">
        <f>IFERROR(VLOOKUP(LEFT(I3894,7)+0,'[1]_Redacted Trans'!B$1:C$65536,2,0),Q3894)</f>
        <v>BUNZL</v>
      </c>
      <c r="N3894" s="22" t="s">
        <v>110</v>
      </c>
      <c r="P3894" t="s">
        <v>452</v>
      </c>
      <c r="Q3894" t="s">
        <v>8750</v>
      </c>
    </row>
    <row r="3895" spans="1:17" x14ac:dyDescent="0.2">
      <c r="A3895" s="3" t="s">
        <v>103</v>
      </c>
      <c r="B3895" s="3"/>
      <c r="C3895" s="18" t="s">
        <v>104</v>
      </c>
      <c r="D3895" s="18" t="s">
        <v>182</v>
      </c>
      <c r="E3895" s="18" t="s">
        <v>200</v>
      </c>
      <c r="F3895" s="18" t="s">
        <v>1293</v>
      </c>
      <c r="G3895" s="19">
        <v>43977</v>
      </c>
      <c r="H3895" s="20" t="s">
        <v>8748</v>
      </c>
      <c r="I3895" s="20" t="s">
        <v>8751</v>
      </c>
      <c r="J3895" s="21">
        <v>98.46</v>
      </c>
      <c r="K3895" s="18" t="str">
        <f>IFERROR(VLOOKUP(LEFT(I3895,7)+0,'[1]_Redacted Trans'!B$1:C$65536,2,0),P3895)</f>
        <v>2101624 - Bunzl</v>
      </c>
      <c r="L3895" s="18"/>
      <c r="M3895" s="18" t="str">
        <f>IFERROR(VLOOKUP(LEFT(I3895,7)+0,'[1]_Redacted Trans'!B$1:C$65536,2,0),Q3895)</f>
        <v>BUNZL</v>
      </c>
      <c r="N3895" s="22" t="s">
        <v>110</v>
      </c>
      <c r="P3895" t="s">
        <v>452</v>
      </c>
      <c r="Q3895" t="s">
        <v>8750</v>
      </c>
    </row>
    <row r="3896" spans="1:17" x14ac:dyDescent="0.2">
      <c r="A3896" s="3" t="s">
        <v>103</v>
      </c>
      <c r="B3896" s="3"/>
      <c r="C3896" s="18" t="s">
        <v>104</v>
      </c>
      <c r="D3896" s="18" t="s">
        <v>161</v>
      </c>
      <c r="E3896" s="18" t="s">
        <v>762</v>
      </c>
      <c r="F3896" s="18" t="s">
        <v>170</v>
      </c>
      <c r="G3896" s="19">
        <v>43977</v>
      </c>
      <c r="H3896" s="20" t="s">
        <v>8752</v>
      </c>
      <c r="I3896" s="20" t="s">
        <v>8753</v>
      </c>
      <c r="J3896" s="21">
        <v>3129</v>
      </c>
      <c r="K3896" s="18" t="str">
        <f>IFERROR(VLOOKUP(LEFT(I3896,7)+0,'[1]_Redacted Trans'!B$1:C$65536,2,0),P3896)</f>
        <v>2102677 - Felgains Ltd</v>
      </c>
      <c r="L3896" s="18"/>
      <c r="M3896" s="18" t="str">
        <f>IFERROR(VLOOKUP(LEFT(I3896,7)+0,'[1]_Redacted Trans'!B$1:C$65536,2,0),Q3896)</f>
        <v>RAIZER II EMERGENCY LIFTING CHAIR INCLUDING CARRY CASE AND CHARGER WITH REMOTE</v>
      </c>
      <c r="N3896" s="22" t="s">
        <v>110</v>
      </c>
      <c r="P3896" t="s">
        <v>8754</v>
      </c>
      <c r="Q3896" t="s">
        <v>8755</v>
      </c>
    </row>
    <row r="3897" spans="1:17" x14ac:dyDescent="0.2">
      <c r="A3897" s="3" t="s">
        <v>103</v>
      </c>
      <c r="B3897" s="3"/>
      <c r="C3897" s="18" t="s">
        <v>104</v>
      </c>
      <c r="D3897" s="18" t="s">
        <v>168</v>
      </c>
      <c r="E3897" s="18" t="s">
        <v>770</v>
      </c>
      <c r="F3897" s="18" t="s">
        <v>318</v>
      </c>
      <c r="G3897" s="19">
        <v>43963</v>
      </c>
      <c r="H3897" s="20" t="s">
        <v>2255</v>
      </c>
      <c r="I3897" s="20" t="s">
        <v>8756</v>
      </c>
      <c r="J3897" s="21">
        <v>6924</v>
      </c>
      <c r="K3897" s="18" t="str">
        <f>IFERROR(VLOOKUP(LEFT(I3897,7)+0,'[1]_Redacted Trans'!B$1:C$65536,2,0),P3897)</f>
        <v>REDACTED PERSONAL DATA</v>
      </c>
      <c r="L3897" s="18">
        <v>9731159</v>
      </c>
      <c r="M3897" s="18" t="str">
        <f>IFERROR(VLOOKUP(LEFT(I3897,7)+0,'[1]_Redacted Trans'!B$1:C$65536,2,0),Q3897)</f>
        <v>REDACTED PERSONAL DATA</v>
      </c>
      <c r="N3897" s="22" t="s">
        <v>110</v>
      </c>
      <c r="P3897" t="s">
        <v>143</v>
      </c>
      <c r="Q3897" t="s">
        <v>143</v>
      </c>
    </row>
    <row r="3898" spans="1:17" x14ac:dyDescent="0.2">
      <c r="A3898" s="3" t="s">
        <v>103</v>
      </c>
      <c r="B3898" s="3"/>
      <c r="C3898" s="18" t="s">
        <v>104</v>
      </c>
      <c r="D3898" s="18" t="s">
        <v>168</v>
      </c>
      <c r="E3898" s="18" t="s">
        <v>254</v>
      </c>
      <c r="F3898" s="18" t="s">
        <v>1080</v>
      </c>
      <c r="G3898" s="19">
        <v>43977</v>
      </c>
      <c r="H3898" s="20" t="s">
        <v>8757</v>
      </c>
      <c r="I3898" s="20" t="s">
        <v>8758</v>
      </c>
      <c r="J3898" s="21">
        <v>35</v>
      </c>
      <c r="K3898" s="18" t="str">
        <f>IFERROR(VLOOKUP(LEFT(I3898,7)+0,'[1]_Redacted Trans'!B$1:C$65536,2,0),P3898)</f>
        <v>REDACTED PERSONAL DATA</v>
      </c>
      <c r="L3898" s="18">
        <v>4158628</v>
      </c>
      <c r="M3898" s="18" t="str">
        <f>IFERROR(VLOOKUP(LEFT(I3898,7)+0,'[1]_Redacted Trans'!B$1:C$65536,2,0),Q3898)</f>
        <v>REDACTED PERSONAL DATA</v>
      </c>
      <c r="N3898" s="22" t="s">
        <v>110</v>
      </c>
      <c r="P3898" t="s">
        <v>143</v>
      </c>
      <c r="Q3898" t="s">
        <v>143</v>
      </c>
    </row>
    <row r="3899" spans="1:17" x14ac:dyDescent="0.2">
      <c r="A3899" s="3" t="s">
        <v>103</v>
      </c>
      <c r="B3899" s="3"/>
      <c r="C3899" s="18" t="s">
        <v>104</v>
      </c>
      <c r="D3899" s="18" t="s">
        <v>168</v>
      </c>
      <c r="E3899" s="18" t="s">
        <v>254</v>
      </c>
      <c r="F3899" s="18" t="s">
        <v>1080</v>
      </c>
      <c r="G3899" s="19">
        <v>43977</v>
      </c>
      <c r="H3899" s="20" t="s">
        <v>8759</v>
      </c>
      <c r="I3899" s="20" t="s">
        <v>8760</v>
      </c>
      <c r="J3899" s="21">
        <v>35</v>
      </c>
      <c r="K3899" s="18" t="str">
        <f>IFERROR(VLOOKUP(LEFT(I3899,7)+0,'[1]_Redacted Trans'!B$1:C$65536,2,0),P3899)</f>
        <v>REDACTED PERSONAL DATA</v>
      </c>
      <c r="L3899" s="18">
        <v>4158628</v>
      </c>
      <c r="M3899" s="18" t="str">
        <f>IFERROR(VLOOKUP(LEFT(I3899,7)+0,'[1]_Redacted Trans'!B$1:C$65536,2,0),Q3899)</f>
        <v>REDACTED PERSONAL DATA</v>
      </c>
      <c r="N3899" s="22" t="s">
        <v>110</v>
      </c>
      <c r="P3899" t="s">
        <v>143</v>
      </c>
      <c r="Q3899" t="s">
        <v>143</v>
      </c>
    </row>
    <row r="3900" spans="1:17" x14ac:dyDescent="0.2">
      <c r="A3900" s="3" t="s">
        <v>103</v>
      </c>
      <c r="B3900" s="3"/>
      <c r="C3900" s="18" t="s">
        <v>104</v>
      </c>
      <c r="D3900" s="18" t="s">
        <v>168</v>
      </c>
      <c r="E3900" s="18" t="s">
        <v>254</v>
      </c>
      <c r="F3900" s="18" t="s">
        <v>1130</v>
      </c>
      <c r="G3900" s="19">
        <v>43977</v>
      </c>
      <c r="H3900" s="20" t="s">
        <v>8761</v>
      </c>
      <c r="I3900" s="20" t="s">
        <v>8762</v>
      </c>
      <c r="J3900" s="21">
        <v>368.74</v>
      </c>
      <c r="K3900" s="18" t="str">
        <f>IFERROR(VLOOKUP(LEFT(I3900,7)+0,'[1]_Redacted Trans'!B$1:C$65536,2,0),P3900)</f>
        <v>2100072 - Aquatronic Group Management plc</v>
      </c>
      <c r="L3900" s="18">
        <v>3426729</v>
      </c>
      <c r="M3900" s="18" t="str">
        <f>IFERROR(VLOOKUP(LEFT(I3900,7)+0,'[1]_Redacted Trans'!B$1:C$65536,2,0),Q3900)</f>
        <v>1-32 SPENDELLS HOUSE</v>
      </c>
      <c r="N3900" s="22" t="s">
        <v>110</v>
      </c>
      <c r="P3900" t="s">
        <v>3609</v>
      </c>
      <c r="Q3900" t="s">
        <v>8763</v>
      </c>
    </row>
    <row r="3901" spans="1:17" x14ac:dyDescent="0.2">
      <c r="A3901" s="3" t="s">
        <v>103</v>
      </c>
      <c r="B3901" s="3"/>
      <c r="C3901" s="18" t="s">
        <v>104</v>
      </c>
      <c r="D3901" s="18" t="s">
        <v>213</v>
      </c>
      <c r="E3901" s="18" t="s">
        <v>286</v>
      </c>
      <c r="F3901" s="18" t="s">
        <v>287</v>
      </c>
      <c r="G3901" s="19">
        <v>43977</v>
      </c>
      <c r="H3901" s="20"/>
      <c r="I3901" s="20" t="s">
        <v>8764</v>
      </c>
      <c r="J3901" s="21">
        <v>187</v>
      </c>
      <c r="K3901" s="18" t="str">
        <f>IFERROR(VLOOKUP(LEFT(I3901,7)+0,'[1]_Redacted Trans'!B$1:C$65536,2,0),P3901)</f>
        <v>2117642 - DAC Beachcroft Claims Ltd</v>
      </c>
      <c r="L3901" s="18"/>
      <c r="M3901" s="18" t="str">
        <f>IFERROR(VLOOKUP(LEFT(I3901,7)+0,'[1]_Redacted Trans'!B$1:C$65536,2,0),Q3901)</f>
        <v>PL16-10 VAT ONLY CLACTON PAVILLION</v>
      </c>
      <c r="N3901" s="22" t="s">
        <v>110</v>
      </c>
      <c r="P3901" t="s">
        <v>8765</v>
      </c>
      <c r="Q3901" t="s">
        <v>8766</v>
      </c>
    </row>
    <row r="3902" spans="1:17" x14ac:dyDescent="0.2">
      <c r="A3902" s="3" t="s">
        <v>103</v>
      </c>
      <c r="B3902" s="3"/>
      <c r="C3902" s="18" t="s">
        <v>104</v>
      </c>
      <c r="D3902" s="18" t="s">
        <v>213</v>
      </c>
      <c r="E3902" s="18" t="s">
        <v>286</v>
      </c>
      <c r="F3902" s="18" t="s">
        <v>287</v>
      </c>
      <c r="G3902" s="19">
        <v>43977</v>
      </c>
      <c r="H3902" s="20"/>
      <c r="I3902" s="20" t="s">
        <v>8767</v>
      </c>
      <c r="J3902" s="21">
        <v>-187</v>
      </c>
      <c r="K3902" s="18" t="str">
        <f>IFERROR(VLOOKUP(LEFT(I3902,7)+0,'[1]_Redacted Trans'!B$1:C$65536,2,0),P3902)</f>
        <v>2117642 - DAC Beachcroft Claims Ltd</v>
      </c>
      <c r="L3902" s="18"/>
      <c r="M3902" s="18" t="str">
        <f>IFERROR(VLOOKUP(LEFT(I3902,7)+0,'[1]_Redacted Trans'!B$1:C$65536,2,0),Q3902)</f>
        <v>PL16-10 VAT ONLY CLACTON PAVILLION</v>
      </c>
      <c r="N3902" s="22" t="s">
        <v>110</v>
      </c>
      <c r="P3902" t="s">
        <v>8765</v>
      </c>
      <c r="Q3902" t="s">
        <v>8766</v>
      </c>
    </row>
    <row r="3903" spans="1:17" x14ac:dyDescent="0.2">
      <c r="A3903" s="3" t="s">
        <v>103</v>
      </c>
      <c r="B3903" s="3"/>
      <c r="C3903" s="18" t="s">
        <v>104</v>
      </c>
      <c r="D3903" s="18" t="s">
        <v>239</v>
      </c>
      <c r="E3903" s="18" t="s">
        <v>270</v>
      </c>
      <c r="F3903" s="18" t="s">
        <v>512</v>
      </c>
      <c r="G3903" s="19">
        <v>43977</v>
      </c>
      <c r="H3903" s="20" t="s">
        <v>8768</v>
      </c>
      <c r="I3903" s="20" t="s">
        <v>8769</v>
      </c>
      <c r="J3903" s="21">
        <v>880</v>
      </c>
      <c r="K3903" s="18" t="str">
        <f>IFERROR(VLOOKUP(LEFT(I3903,7)+0,'[1]_Redacted Trans'!B$1:C$65536,2,0),P3903)</f>
        <v>2108194 - Environmental Design</v>
      </c>
      <c r="L3903" s="18"/>
      <c r="M3903" s="18" t="str">
        <f>IFERROR(VLOOKUP(LEFT(I3903,7)+0,'[1]_Redacted Trans'!B$1:C$65536,2,0),Q3903)</f>
        <v>STRIM &amp; MOW ALL SAINTS CHURCH YARD</v>
      </c>
      <c r="N3903" s="22" t="s">
        <v>110</v>
      </c>
      <c r="P3903" t="s">
        <v>311</v>
      </c>
      <c r="Q3903" t="s">
        <v>8770</v>
      </c>
    </row>
    <row r="3904" spans="1:17" x14ac:dyDescent="0.2">
      <c r="A3904" s="3" t="s">
        <v>103</v>
      </c>
      <c r="B3904" s="3"/>
      <c r="C3904" s="18" t="s">
        <v>104</v>
      </c>
      <c r="D3904" s="18" t="s">
        <v>168</v>
      </c>
      <c r="E3904" s="18" t="s">
        <v>254</v>
      </c>
      <c r="F3904" s="18" t="s">
        <v>1130</v>
      </c>
      <c r="G3904" s="19">
        <v>43977</v>
      </c>
      <c r="H3904" s="20" t="s">
        <v>8771</v>
      </c>
      <c r="I3904" s="20" t="s">
        <v>8772</v>
      </c>
      <c r="J3904" s="21">
        <v>60</v>
      </c>
      <c r="K3904" s="18" t="str">
        <f>IFERROR(VLOOKUP(LEFT(I3904,7)+0,'[1]_Redacted Trans'!B$1:C$65536,2,0),P3904)</f>
        <v>2106272 - Greenleaf Pest Control Services Ltd</v>
      </c>
      <c r="L3904" s="18">
        <v>8303453</v>
      </c>
      <c r="M3904" s="18" t="str">
        <f>IFERROR(VLOOKUP(LEFT(I3904,7)+0,'[1]_Redacted Trans'!B$1:C$65536,2,0),Q3904)</f>
        <v>69-75 BOXTED AVENUE</v>
      </c>
      <c r="N3904" s="22" t="s">
        <v>110</v>
      </c>
      <c r="P3904" t="s">
        <v>5739</v>
      </c>
      <c r="Q3904" t="s">
        <v>8773</v>
      </c>
    </row>
    <row r="3905" spans="1:17" x14ac:dyDescent="0.2">
      <c r="A3905" s="3" t="s">
        <v>103</v>
      </c>
      <c r="B3905" s="3"/>
      <c r="C3905" s="18" t="s">
        <v>104</v>
      </c>
      <c r="D3905" s="18" t="s">
        <v>168</v>
      </c>
      <c r="E3905" s="18" t="s">
        <v>254</v>
      </c>
      <c r="F3905" s="18" t="s">
        <v>1130</v>
      </c>
      <c r="G3905" s="19">
        <v>43977</v>
      </c>
      <c r="H3905" s="20" t="s">
        <v>8774</v>
      </c>
      <c r="I3905" s="20" t="s">
        <v>8775</v>
      </c>
      <c r="J3905" s="21">
        <v>60</v>
      </c>
      <c r="K3905" s="18" t="str">
        <f>IFERROR(VLOOKUP(LEFT(I3905,7)+0,'[1]_Redacted Trans'!B$1:C$65536,2,0),P3905)</f>
        <v>2106272 - Greenleaf Pest Control Services Ltd</v>
      </c>
      <c r="L3905" s="18">
        <v>8303453</v>
      </c>
      <c r="M3905" s="18" t="str">
        <f>IFERROR(VLOOKUP(LEFT(I3905,7)+0,'[1]_Redacted Trans'!B$1:C$65536,2,0),Q3905)</f>
        <v>14-17 PONDTAIL COURT</v>
      </c>
      <c r="N3905" s="22" t="s">
        <v>110</v>
      </c>
      <c r="P3905" t="s">
        <v>5739</v>
      </c>
      <c r="Q3905" t="s">
        <v>8776</v>
      </c>
    </row>
    <row r="3906" spans="1:17" x14ac:dyDescent="0.2">
      <c r="A3906" s="3" t="s">
        <v>103</v>
      </c>
      <c r="B3906" s="3"/>
      <c r="C3906" s="18" t="s">
        <v>104</v>
      </c>
      <c r="D3906" s="18" t="s">
        <v>168</v>
      </c>
      <c r="E3906" s="18" t="s">
        <v>128</v>
      </c>
      <c r="F3906" s="18" t="s">
        <v>129</v>
      </c>
      <c r="G3906" s="19">
        <v>43977</v>
      </c>
      <c r="H3906" s="20" t="s">
        <v>2555</v>
      </c>
      <c r="I3906" s="20" t="s">
        <v>8777</v>
      </c>
      <c r="J3906" s="21">
        <v>420</v>
      </c>
      <c r="K3906" s="18" t="str">
        <f>IFERROR(VLOOKUP(LEFT(I3906,7)+0,'[1]_Redacted Trans'!B$1:C$65536,2,0),P3906)</f>
        <v>REDACTED PERSONAL DATA</v>
      </c>
      <c r="L3906" s="18"/>
      <c r="M3906" s="18" t="str">
        <f>IFERROR(VLOOKUP(LEFT(I3906,7)+0,'[1]_Redacted Trans'!B$1:C$65536,2,0),Q3906)</f>
        <v>REDACTED PERSONAL DATA</v>
      </c>
      <c r="N3906" s="22" t="s">
        <v>110</v>
      </c>
      <c r="P3906" t="s">
        <v>143</v>
      </c>
      <c r="Q3906" t="s">
        <v>143</v>
      </c>
    </row>
    <row r="3907" spans="1:17" x14ac:dyDescent="0.2">
      <c r="A3907" s="3" t="s">
        <v>103</v>
      </c>
      <c r="B3907" s="3"/>
      <c r="C3907" s="18" t="s">
        <v>104</v>
      </c>
      <c r="D3907" s="18" t="s">
        <v>182</v>
      </c>
      <c r="E3907" s="18" t="s">
        <v>200</v>
      </c>
      <c r="F3907" s="18" t="s">
        <v>198</v>
      </c>
      <c r="G3907" s="19">
        <v>43977</v>
      </c>
      <c r="H3907" s="20" t="s">
        <v>8778</v>
      </c>
      <c r="I3907" s="20" t="s">
        <v>8779</v>
      </c>
      <c r="J3907" s="21">
        <v>150</v>
      </c>
      <c r="K3907" s="18" t="str">
        <f>IFERROR(VLOOKUP(LEFT(I3907,7)+0,'[1]_Redacted Trans'!B$1:C$65536,2,0),P3907)</f>
        <v>2102096 - Nu-Life Cleaning</v>
      </c>
      <c r="L3907" s="18"/>
      <c r="M3907" s="18" t="str">
        <f>IFERROR(VLOOKUP(LEFT(I3907,7)+0,'[1]_Redacted Trans'!B$1:C$65536,2,0),Q3907)</f>
        <v>NU LIFE CLEAN</v>
      </c>
      <c r="N3907" s="22" t="s">
        <v>110</v>
      </c>
      <c r="P3907" t="s">
        <v>2138</v>
      </c>
      <c r="Q3907" t="s">
        <v>8780</v>
      </c>
    </row>
    <row r="3908" spans="1:17" x14ac:dyDescent="0.2">
      <c r="A3908" s="3" t="s">
        <v>103</v>
      </c>
      <c r="B3908" s="3"/>
      <c r="C3908" s="18" t="s">
        <v>104</v>
      </c>
      <c r="D3908" s="18" t="s">
        <v>182</v>
      </c>
      <c r="E3908" s="18" t="s">
        <v>183</v>
      </c>
      <c r="F3908" s="18" t="s">
        <v>1293</v>
      </c>
      <c r="G3908" s="19">
        <v>43977</v>
      </c>
      <c r="H3908" s="20" t="s">
        <v>2268</v>
      </c>
      <c r="I3908" s="20" t="s">
        <v>8781</v>
      </c>
      <c r="J3908" s="21">
        <v>40.340000000000003</v>
      </c>
      <c r="K3908" s="18" t="str">
        <f>IFERROR(VLOOKUP(LEFT(I3908,7)+0,'[1]_Redacted Trans'!B$1:C$65536,2,0),P3908)</f>
        <v>2101624 - Bunzl</v>
      </c>
      <c r="L3908" s="18"/>
      <c r="M3908" s="18" t="str">
        <f>IFERROR(VLOOKUP(LEFT(I3908,7)+0,'[1]_Redacted Trans'!B$1:C$65536,2,0),Q3908)</f>
        <v>CLEANING SUPPLIES</v>
      </c>
      <c r="N3908" s="22" t="s">
        <v>110</v>
      </c>
      <c r="P3908" t="s">
        <v>452</v>
      </c>
      <c r="Q3908" t="s">
        <v>1301</v>
      </c>
    </row>
    <row r="3909" spans="1:17" x14ac:dyDescent="0.2">
      <c r="A3909" s="3" t="s">
        <v>103</v>
      </c>
      <c r="B3909" s="3"/>
      <c r="C3909" s="18" t="s">
        <v>104</v>
      </c>
      <c r="D3909" s="18" t="s">
        <v>316</v>
      </c>
      <c r="E3909" s="18" t="s">
        <v>169</v>
      </c>
      <c r="F3909" s="18" t="s">
        <v>638</v>
      </c>
      <c r="G3909" s="19">
        <v>43977</v>
      </c>
      <c r="H3909" s="20" t="s">
        <v>8782</v>
      </c>
      <c r="I3909" s="20" t="s">
        <v>8783</v>
      </c>
      <c r="J3909" s="21">
        <v>1912</v>
      </c>
      <c r="K3909" s="18" t="str">
        <f>IFERROR(VLOOKUP(LEFT(I3909,7)+0,'[1]_Redacted Trans'!B$1:C$65536,2,0),P3909)</f>
        <v>2100851 - KO-SHEEN Contract Cleaning Ltd</v>
      </c>
      <c r="L3909" s="18"/>
      <c r="M3909" s="18" t="str">
        <f>IFERROR(VLOOKUP(LEFT(I3909,7)+0,'[1]_Redacted Trans'!B$1:C$65536,2,0),Q3909)</f>
        <v>CLEANING SHELTERED SCHEMES APRIL 2020</v>
      </c>
      <c r="N3909" s="22" t="s">
        <v>110</v>
      </c>
      <c r="P3909" t="s">
        <v>641</v>
      </c>
      <c r="Q3909" t="s">
        <v>8784</v>
      </c>
    </row>
    <row r="3910" spans="1:17" x14ac:dyDescent="0.2">
      <c r="A3910" s="3" t="s">
        <v>103</v>
      </c>
      <c r="B3910" s="3"/>
      <c r="C3910" s="18" t="s">
        <v>104</v>
      </c>
      <c r="D3910" s="18" t="s">
        <v>239</v>
      </c>
      <c r="E3910" s="18" t="s">
        <v>266</v>
      </c>
      <c r="F3910" s="18" t="s">
        <v>198</v>
      </c>
      <c r="G3910" s="19">
        <v>43951</v>
      </c>
      <c r="H3910" s="20" t="s">
        <v>8785</v>
      </c>
      <c r="I3910" s="20" t="s">
        <v>8786</v>
      </c>
      <c r="J3910" s="21">
        <v>83.92</v>
      </c>
      <c r="K3910" s="18" t="str">
        <f>IFERROR(VLOOKUP(LEFT(I3910,7)+0,'[1]_Redacted Trans'!B$1:C$65536,2,0),P3910)</f>
        <v>2101265 - Silverton Aggregates Ltd</v>
      </c>
      <c r="L3910" s="18"/>
      <c r="M3910" s="18" t="str">
        <f>IFERROR(VLOOKUP(LEFT(I3910,7)+0,'[1]_Redacted Trans'!B$1:C$65536,2,0),Q3910)</f>
        <v>PAINT</v>
      </c>
      <c r="N3910" s="22" t="s">
        <v>110</v>
      </c>
      <c r="P3910" t="s">
        <v>1594</v>
      </c>
      <c r="Q3910" t="s">
        <v>458</v>
      </c>
    </row>
    <row r="3911" spans="1:17" x14ac:dyDescent="0.2">
      <c r="A3911" s="3" t="s">
        <v>103</v>
      </c>
      <c r="B3911" s="3"/>
      <c r="C3911" s="18" t="s">
        <v>104</v>
      </c>
      <c r="D3911" s="18" t="s">
        <v>239</v>
      </c>
      <c r="E3911" s="18" t="s">
        <v>260</v>
      </c>
      <c r="F3911" s="18" t="s">
        <v>6029</v>
      </c>
      <c r="G3911" s="19">
        <v>43977</v>
      </c>
      <c r="H3911" s="20" t="s">
        <v>8787</v>
      </c>
      <c r="I3911" s="20" t="s">
        <v>8788</v>
      </c>
      <c r="J3911" s="21">
        <v>110</v>
      </c>
      <c r="K3911" s="18" t="str">
        <f>IFERROR(VLOOKUP(LEFT(I3911,7)+0,'[1]_Redacted Trans'!B$1:C$65536,2,0),P3911)</f>
        <v>2100032 - Signs Made Easy</v>
      </c>
      <c r="L3911" s="18"/>
      <c r="M3911" s="18" t="str">
        <f>IFERROR(VLOOKUP(LEFT(I3911,7)+0,'[1]_Redacted Trans'!B$1:C$65536,2,0),Q3911)</f>
        <v>PAY HERE CONE</v>
      </c>
      <c r="N3911" s="22" t="s">
        <v>110</v>
      </c>
      <c r="P3911" t="s">
        <v>264</v>
      </c>
      <c r="Q3911" t="s">
        <v>8789</v>
      </c>
    </row>
    <row r="3912" spans="1:17" x14ac:dyDescent="0.2">
      <c r="A3912" s="3" t="s">
        <v>103</v>
      </c>
      <c r="B3912" s="3"/>
      <c r="C3912" s="18" t="s">
        <v>104</v>
      </c>
      <c r="D3912" s="18" t="s">
        <v>239</v>
      </c>
      <c r="E3912" s="18" t="s">
        <v>270</v>
      </c>
      <c r="F3912" s="18" t="s">
        <v>144</v>
      </c>
      <c r="G3912" s="19">
        <v>43977</v>
      </c>
      <c r="H3912" s="20" t="s">
        <v>8790</v>
      </c>
      <c r="I3912" s="20" t="s">
        <v>8791</v>
      </c>
      <c r="J3912" s="21">
        <v>82</v>
      </c>
      <c r="K3912" s="18" t="str">
        <f>IFERROR(VLOOKUP(LEFT(I3912,7)+0,'[1]_Redacted Trans'!B$1:C$65536,2,0),P3912)</f>
        <v>2101265 - Silverton Aggregates Ltd</v>
      </c>
      <c r="L3912" s="18"/>
      <c r="M3912" s="18" t="str">
        <f>IFERROR(VLOOKUP(LEFT(I3912,7)+0,'[1]_Redacted Trans'!B$1:C$65536,2,0),Q3912)</f>
        <v>SOIL</v>
      </c>
      <c r="N3912" s="22" t="s">
        <v>110</v>
      </c>
      <c r="P3912" t="s">
        <v>1594</v>
      </c>
      <c r="Q3912" t="s">
        <v>1737</v>
      </c>
    </row>
    <row r="3913" spans="1:17" x14ac:dyDescent="0.2">
      <c r="A3913" s="3" t="s">
        <v>103</v>
      </c>
      <c r="B3913" s="3"/>
      <c r="C3913" s="18" t="s">
        <v>104</v>
      </c>
      <c r="D3913" s="18" t="s">
        <v>239</v>
      </c>
      <c r="E3913" s="18" t="s">
        <v>266</v>
      </c>
      <c r="F3913" s="18" t="s">
        <v>198</v>
      </c>
      <c r="G3913" s="19">
        <v>43951</v>
      </c>
      <c r="H3913" s="20" t="s">
        <v>8785</v>
      </c>
      <c r="I3913" s="20" t="s">
        <v>8792</v>
      </c>
      <c r="J3913" s="21">
        <v>83.92</v>
      </c>
      <c r="K3913" s="18" t="str">
        <f>IFERROR(VLOOKUP(LEFT(I3913,7)+0,'[1]_Redacted Trans'!B$1:C$65536,2,0),P3913)</f>
        <v>2101032 - Old Road Paint and Wallpaper Supplies</v>
      </c>
      <c r="L3913" s="18"/>
      <c r="M3913" s="18" t="str">
        <f>IFERROR(VLOOKUP(LEFT(I3913,7)+0,'[1]_Redacted Trans'!B$1:C$65536,2,0),Q3913)</f>
        <v>PAINT</v>
      </c>
      <c r="N3913" s="22" t="s">
        <v>110</v>
      </c>
      <c r="P3913" t="s">
        <v>928</v>
      </c>
      <c r="Q3913" t="s">
        <v>458</v>
      </c>
    </row>
    <row r="3914" spans="1:17" x14ac:dyDescent="0.2">
      <c r="A3914" s="3" t="s">
        <v>103</v>
      </c>
      <c r="B3914" s="3"/>
      <c r="C3914" s="18" t="s">
        <v>104</v>
      </c>
      <c r="D3914" s="18" t="s">
        <v>239</v>
      </c>
      <c r="E3914" s="18" t="s">
        <v>266</v>
      </c>
      <c r="F3914" s="18" t="s">
        <v>230</v>
      </c>
      <c r="G3914" s="19">
        <v>43977</v>
      </c>
      <c r="H3914" s="20"/>
      <c r="I3914" s="20" t="s">
        <v>8793</v>
      </c>
      <c r="J3914" s="21">
        <v>0.6</v>
      </c>
      <c r="K3914" s="18" t="str">
        <f>IFERROR(VLOOKUP(LEFT(I3914,7)+0,'[1]_Redacted Trans'!B$1:C$65536,2,0),P3914)</f>
        <v>2107521 - E.On</v>
      </c>
      <c r="L3914" s="18"/>
      <c r="M3914" s="18" t="str">
        <f>IFERROR(VLOOKUP(LEFT(I3914,7)+0,'[1]_Redacted Trans'!B$1:C$65536,2,0),Q3914)</f>
        <v>QUEENSWAY</v>
      </c>
      <c r="N3914" s="22" t="s">
        <v>110</v>
      </c>
      <c r="P3914" t="s">
        <v>1043</v>
      </c>
      <c r="Q3914" t="s">
        <v>4536</v>
      </c>
    </row>
    <row r="3915" spans="1:17" x14ac:dyDescent="0.2">
      <c r="A3915" s="3" t="s">
        <v>103</v>
      </c>
      <c r="B3915" s="3"/>
      <c r="C3915" s="18" t="s">
        <v>104</v>
      </c>
      <c r="D3915" s="18" t="s">
        <v>239</v>
      </c>
      <c r="E3915" s="18" t="s">
        <v>270</v>
      </c>
      <c r="F3915" s="18" t="s">
        <v>144</v>
      </c>
      <c r="G3915" s="19">
        <v>43977</v>
      </c>
      <c r="H3915" s="20" t="s">
        <v>8790</v>
      </c>
      <c r="I3915" s="20" t="s">
        <v>8794</v>
      </c>
      <c r="J3915" s="21">
        <v>164</v>
      </c>
      <c r="K3915" s="18" t="str">
        <f>IFERROR(VLOOKUP(LEFT(I3915,7)+0,'[1]_Redacted Trans'!B$1:C$65536,2,0),P3915)</f>
        <v>2101265 - Silverton Aggregates Ltd</v>
      </c>
      <c r="L3915" s="18"/>
      <c r="M3915" s="18" t="str">
        <f>IFERROR(VLOOKUP(LEFT(I3915,7)+0,'[1]_Redacted Trans'!B$1:C$65536,2,0),Q3915)</f>
        <v>SOIL</v>
      </c>
      <c r="N3915" s="22" t="s">
        <v>110</v>
      </c>
      <c r="P3915" t="s">
        <v>1594</v>
      </c>
      <c r="Q3915" t="s">
        <v>1737</v>
      </c>
    </row>
    <row r="3916" spans="1:17" x14ac:dyDescent="0.2">
      <c r="A3916" s="3" t="s">
        <v>103</v>
      </c>
      <c r="B3916" s="3"/>
      <c r="C3916" s="18" t="s">
        <v>104</v>
      </c>
      <c r="D3916" s="18" t="s">
        <v>182</v>
      </c>
      <c r="E3916" s="18" t="s">
        <v>737</v>
      </c>
      <c r="F3916" s="18" t="s">
        <v>512</v>
      </c>
      <c r="G3916" s="19">
        <v>43977</v>
      </c>
      <c r="H3916" s="20" t="s">
        <v>8795</v>
      </c>
      <c r="I3916" s="20" t="s">
        <v>8796</v>
      </c>
      <c r="J3916" s="21">
        <v>232.06</v>
      </c>
      <c r="K3916" s="18" t="str">
        <f>IFERROR(VLOOKUP(LEFT(I3916,7)+0,'[1]_Redacted Trans'!B$1:C$65536,2,0),P3916)</f>
        <v>2119215 - Initial Washroom Hygiene</v>
      </c>
      <c r="L3916" s="18"/>
      <c r="M3916" s="18" t="str">
        <f>IFERROR(VLOOKUP(LEFT(I3916,7)+0,'[1]_Redacted Trans'!B$1:C$65536,2,0),Q3916)</f>
        <v>INITIAL - MEDI &amp; HYG COLLECTION 1.4.20-3.6.20</v>
      </c>
      <c r="N3916" s="22" t="s">
        <v>110</v>
      </c>
      <c r="P3916" t="s">
        <v>2266</v>
      </c>
      <c r="Q3916" t="s">
        <v>8797</v>
      </c>
    </row>
    <row r="3917" spans="1:17" x14ac:dyDescent="0.2">
      <c r="A3917" s="3" t="s">
        <v>103</v>
      </c>
      <c r="B3917" s="3"/>
      <c r="C3917" s="18" t="s">
        <v>104</v>
      </c>
      <c r="D3917" s="18" t="s">
        <v>239</v>
      </c>
      <c r="E3917" s="18" t="s">
        <v>302</v>
      </c>
      <c r="F3917" s="18" t="s">
        <v>1037</v>
      </c>
      <c r="G3917" s="19">
        <v>43977</v>
      </c>
      <c r="H3917" s="20" t="s">
        <v>8798</v>
      </c>
      <c r="I3917" s="20" t="s">
        <v>8799</v>
      </c>
      <c r="J3917" s="21">
        <v>72.599999999999994</v>
      </c>
      <c r="K3917" s="18" t="str">
        <f>IFERROR(VLOOKUP(LEFT(I3917,7)+0,'[1]_Redacted Trans'!B$1:C$65536,2,0),P3917)</f>
        <v>2100076 - ATE (UK) Ltd</v>
      </c>
      <c r="L3917" s="18"/>
      <c r="M3917" s="18" t="str">
        <f>IFERROR(VLOOKUP(LEFT(I3917,7)+0,'[1]_Redacted Trans'!B$1:C$65536,2,0),Q3917)</f>
        <v>TRAILER WHEEL</v>
      </c>
      <c r="N3917" s="22" t="s">
        <v>110</v>
      </c>
      <c r="P3917" t="s">
        <v>3919</v>
      </c>
      <c r="Q3917" t="s">
        <v>8800</v>
      </c>
    </row>
    <row r="3918" spans="1:17" x14ac:dyDescent="0.2">
      <c r="A3918" s="3" t="s">
        <v>103</v>
      </c>
      <c r="B3918" s="3"/>
      <c r="C3918" s="18" t="s">
        <v>104</v>
      </c>
      <c r="D3918" s="18" t="s">
        <v>239</v>
      </c>
      <c r="E3918" s="18" t="s">
        <v>302</v>
      </c>
      <c r="F3918" s="18" t="s">
        <v>1037</v>
      </c>
      <c r="G3918" s="19">
        <v>43977</v>
      </c>
      <c r="H3918" s="20" t="s">
        <v>8801</v>
      </c>
      <c r="I3918" s="20" t="s">
        <v>8802</v>
      </c>
      <c r="J3918" s="21">
        <v>238.13</v>
      </c>
      <c r="K3918" s="18" t="str">
        <f>IFERROR(VLOOKUP(LEFT(I3918,7)+0,'[1]_Redacted Trans'!B$1:C$65536,2,0),P3918)</f>
        <v>2101579 - Ernest Doe &amp; Sons Ltd</v>
      </c>
      <c r="L3918" s="18"/>
      <c r="M3918" s="18" t="str">
        <f>IFERROR(VLOOKUP(LEFT(I3918,7)+0,'[1]_Redacted Trans'!B$1:C$65536,2,0),Q3918)</f>
        <v>PARTS</v>
      </c>
      <c r="N3918" s="22" t="s">
        <v>110</v>
      </c>
      <c r="P3918" t="s">
        <v>306</v>
      </c>
      <c r="Q3918" t="s">
        <v>4475</v>
      </c>
    </row>
    <row r="3919" spans="1:17" x14ac:dyDescent="0.2">
      <c r="A3919" s="3" t="s">
        <v>103</v>
      </c>
      <c r="B3919" s="3"/>
      <c r="C3919" s="18" t="s">
        <v>104</v>
      </c>
      <c r="D3919" s="18" t="s">
        <v>239</v>
      </c>
      <c r="E3919" s="18" t="s">
        <v>302</v>
      </c>
      <c r="F3919" s="18" t="s">
        <v>1037</v>
      </c>
      <c r="G3919" s="19">
        <v>43977</v>
      </c>
      <c r="H3919" s="20" t="s">
        <v>8570</v>
      </c>
      <c r="I3919" s="20" t="s">
        <v>8803</v>
      </c>
      <c r="J3919" s="21">
        <v>20.5</v>
      </c>
      <c r="K3919" s="18" t="str">
        <f>IFERROR(VLOOKUP(LEFT(I3919,7)+0,'[1]_Redacted Trans'!B$1:C$65536,2,0),P3919)</f>
        <v>2100242 - EU Ltd</v>
      </c>
      <c r="L3919" s="18"/>
      <c r="M3919" s="18" t="str">
        <f>IFERROR(VLOOKUP(LEFT(I3919,7)+0,'[1]_Redacted Trans'!B$1:C$65536,2,0),Q3919)</f>
        <v>PARTS</v>
      </c>
      <c r="N3919" s="22" t="s">
        <v>110</v>
      </c>
      <c r="P3919" t="s">
        <v>3900</v>
      </c>
      <c r="Q3919" t="s">
        <v>4475</v>
      </c>
    </row>
    <row r="3920" spans="1:17" x14ac:dyDescent="0.2">
      <c r="A3920" s="3" t="s">
        <v>103</v>
      </c>
      <c r="B3920" s="3"/>
      <c r="C3920" s="18" t="s">
        <v>104</v>
      </c>
      <c r="D3920" s="18" t="s">
        <v>105</v>
      </c>
      <c r="E3920" s="18" t="s">
        <v>903</v>
      </c>
      <c r="F3920" s="18" t="s">
        <v>107</v>
      </c>
      <c r="G3920" s="19">
        <v>43977</v>
      </c>
      <c r="H3920" s="20" t="s">
        <v>8804</v>
      </c>
      <c r="I3920" s="20" t="s">
        <v>8805</v>
      </c>
      <c r="J3920" s="21">
        <v>3347.73</v>
      </c>
      <c r="K3920" s="18" t="str">
        <f>IFERROR(VLOOKUP(LEFT(I3920,7)+0,'[1]_Redacted Trans'!B$1:C$65536,2,0),P3920)</f>
        <v>2117701 - EE Limited (Airtime)</v>
      </c>
      <c r="L3920" s="18"/>
      <c r="M3920" s="18" t="str">
        <f>IFERROR(VLOOKUP(LEFT(I3920,7)+0,'[1]_Redacted Trans'!B$1:C$65536,2,0),Q3920)</f>
        <v>EE MONTLY SPENDS - APRIL 2020</v>
      </c>
      <c r="N3920" s="22" t="s">
        <v>110</v>
      </c>
      <c r="P3920" t="s">
        <v>3824</v>
      </c>
      <c r="Q3920" t="s">
        <v>8806</v>
      </c>
    </row>
    <row r="3921" spans="1:17" x14ac:dyDescent="0.2">
      <c r="A3921" s="3" t="s">
        <v>103</v>
      </c>
      <c r="B3921" s="3"/>
      <c r="C3921" s="18" t="s">
        <v>104</v>
      </c>
      <c r="D3921" s="18" t="s">
        <v>105</v>
      </c>
      <c r="E3921" s="18" t="s">
        <v>762</v>
      </c>
      <c r="F3921" s="18" t="s">
        <v>107</v>
      </c>
      <c r="G3921" s="19">
        <v>43977</v>
      </c>
      <c r="H3921" s="20" t="s">
        <v>8807</v>
      </c>
      <c r="I3921" s="20" t="s">
        <v>8808</v>
      </c>
      <c r="J3921" s="21">
        <v>385</v>
      </c>
      <c r="K3921" s="18" t="str">
        <f>IFERROR(VLOOKUP(LEFT(I3921,7)+0,'[1]_Redacted Trans'!B$1:C$65536,2,0),P3921)</f>
        <v>2118570 - EE Limited (Equipment)</v>
      </c>
      <c r="L3921" s="18"/>
      <c r="M3921" s="18" t="str">
        <f>IFERROR(VLOOKUP(LEFT(I3921,7)+0,'[1]_Redacted Trans'!B$1:C$65536,2,0),Q3921)</f>
        <v>11 VOICE AND TEXT MOBILES FOR CARELINE</v>
      </c>
      <c r="N3921" s="22" t="s">
        <v>110</v>
      </c>
      <c r="P3921" t="s">
        <v>111</v>
      </c>
      <c r="Q3921" t="s">
        <v>8809</v>
      </c>
    </row>
    <row r="3922" spans="1:17" x14ac:dyDescent="0.2">
      <c r="A3922" s="3" t="s">
        <v>103</v>
      </c>
      <c r="B3922" s="3"/>
      <c r="C3922" s="18" t="s">
        <v>104</v>
      </c>
      <c r="D3922" s="18" t="s">
        <v>161</v>
      </c>
      <c r="E3922" s="18" t="s">
        <v>762</v>
      </c>
      <c r="F3922" s="18" t="s">
        <v>763</v>
      </c>
      <c r="G3922" s="19">
        <v>43977</v>
      </c>
      <c r="H3922" s="20" t="s">
        <v>8810</v>
      </c>
      <c r="I3922" s="20" t="s">
        <v>8811</v>
      </c>
      <c r="J3922" s="21">
        <v>17.04</v>
      </c>
      <c r="K3922" s="18" t="str">
        <f>IFERROR(VLOOKUP(LEFT(I3922,7)+0,'[1]_Redacted Trans'!B$1:C$65536,2,0),P3922)</f>
        <v>2119074 - Amazon Payments UK Ltd</v>
      </c>
      <c r="L3922" s="18"/>
      <c r="M3922" s="18" t="str">
        <f>IFERROR(VLOOKUP(LEFT(I3922,7)+0,'[1]_Redacted Trans'!B$1:C$65536,2,0),Q3922)</f>
        <v>DISKS</v>
      </c>
      <c r="N3922" s="22" t="s">
        <v>110</v>
      </c>
      <c r="P3922" t="s">
        <v>237</v>
      </c>
      <c r="Q3922" t="s">
        <v>8812</v>
      </c>
    </row>
    <row r="3923" spans="1:17" x14ac:dyDescent="0.2">
      <c r="A3923" s="3" t="s">
        <v>103</v>
      </c>
      <c r="B3923" s="3"/>
      <c r="C3923" s="18" t="s">
        <v>104</v>
      </c>
      <c r="D3923" s="18" t="s">
        <v>175</v>
      </c>
      <c r="E3923" s="18" t="s">
        <v>1863</v>
      </c>
      <c r="F3923" s="18" t="s">
        <v>1864</v>
      </c>
      <c r="G3923" s="19">
        <v>43977</v>
      </c>
      <c r="H3923" s="20" t="s">
        <v>1865</v>
      </c>
      <c r="I3923" s="20" t="s">
        <v>8813</v>
      </c>
      <c r="J3923" s="21">
        <v>721.5</v>
      </c>
      <c r="K3923" s="18" t="str">
        <f>IFERROR(VLOOKUP(LEFT(I3923,7)+0,'[1]_Redacted Trans'!B$1:C$65536,2,0),P3923)</f>
        <v>REDACTED COMMERCIAL CONFIDENTIALITY</v>
      </c>
      <c r="L3923" s="18">
        <v>8067630</v>
      </c>
      <c r="M3923" s="18" t="str">
        <f>IFERROR(VLOOKUP(LEFT(I3923,7)+0,'[1]_Redacted Trans'!B$1:C$65536,2,0),Q3923)</f>
        <v>REDACTED COMMERCIAL CONFIDENTIALITY</v>
      </c>
      <c r="N3923" s="22" t="s">
        <v>110</v>
      </c>
      <c r="P3923" t="s">
        <v>1867</v>
      </c>
      <c r="Q3923" t="s">
        <v>8814</v>
      </c>
    </row>
    <row r="3924" spans="1:17" x14ac:dyDescent="0.2">
      <c r="A3924" s="3" t="s">
        <v>103</v>
      </c>
      <c r="B3924" s="3"/>
      <c r="C3924" s="18" t="s">
        <v>104</v>
      </c>
      <c r="D3924" s="18" t="s">
        <v>105</v>
      </c>
      <c r="E3924" s="18" t="s">
        <v>903</v>
      </c>
      <c r="F3924" s="18" t="s">
        <v>163</v>
      </c>
      <c r="G3924" s="19">
        <v>43977</v>
      </c>
      <c r="H3924" s="20" t="s">
        <v>8815</v>
      </c>
      <c r="I3924" s="20" t="s">
        <v>8816</v>
      </c>
      <c r="J3924" s="21">
        <v>2.65</v>
      </c>
      <c r="K3924" s="18" t="str">
        <f>IFERROR(VLOOKUP(LEFT(I3924,7)+0,'[1]_Redacted Trans'!B$1:C$65536,2,0),P3924)</f>
        <v>2101517 - Xerox (UK) Ltd</v>
      </c>
      <c r="L3924" s="18"/>
      <c r="M3924" s="18" t="str">
        <f>IFERROR(VLOOKUP(LEFT(I3924,7)+0,'[1]_Redacted Trans'!B$1:C$65536,2,0),Q3924)</f>
        <v>XEROX - ENV SVS CPOY CHARGE 01/02/2020-30/04/2020</v>
      </c>
      <c r="N3924" s="22" t="s">
        <v>110</v>
      </c>
      <c r="P3924" t="s">
        <v>3773</v>
      </c>
      <c r="Q3924" t="s">
        <v>8817</v>
      </c>
    </row>
    <row r="3925" spans="1:17" x14ac:dyDescent="0.2">
      <c r="A3925" s="3" t="s">
        <v>103</v>
      </c>
      <c r="B3925" s="3"/>
      <c r="C3925" s="18" t="s">
        <v>104</v>
      </c>
      <c r="D3925" s="18" t="s">
        <v>105</v>
      </c>
      <c r="E3925" s="18" t="s">
        <v>903</v>
      </c>
      <c r="F3925" s="18" t="s">
        <v>2185</v>
      </c>
      <c r="G3925" s="19">
        <v>43977</v>
      </c>
      <c r="H3925" s="20" t="s">
        <v>8818</v>
      </c>
      <c r="I3925" s="20" t="s">
        <v>8819</v>
      </c>
      <c r="J3925" s="21">
        <v>1036.8</v>
      </c>
      <c r="K3925" s="18" t="str">
        <f>IFERROR(VLOOKUP(LEFT(I3925,7)+0,'[1]_Redacted Trans'!B$1:C$65536,2,0),P3925)</f>
        <v>2119151 - ACS Business Supplies Ltd</v>
      </c>
      <c r="L3925" s="18"/>
      <c r="M3925" s="18" t="str">
        <f>IFERROR(VLOOKUP(LEFT(I3925,7)+0,'[1]_Redacted Trans'!B$1:C$65536,2,0),Q3925)</f>
        <v>PLANTRONICS CALISTO P240M - USB VOIP PHONE</v>
      </c>
      <c r="N3925" s="22" t="s">
        <v>110</v>
      </c>
      <c r="P3925" t="s">
        <v>7040</v>
      </c>
      <c r="Q3925" t="s">
        <v>8820</v>
      </c>
    </row>
    <row r="3926" spans="1:17" x14ac:dyDescent="0.2">
      <c r="A3926" s="3" t="s">
        <v>103</v>
      </c>
      <c r="B3926" s="3"/>
      <c r="C3926" s="18" t="s">
        <v>104</v>
      </c>
      <c r="D3926" s="18" t="s">
        <v>316</v>
      </c>
      <c r="E3926" s="18" t="s">
        <v>2074</v>
      </c>
      <c r="F3926" s="18" t="s">
        <v>163</v>
      </c>
      <c r="G3926" s="19">
        <v>43977</v>
      </c>
      <c r="H3926" s="20" t="s">
        <v>8821</v>
      </c>
      <c r="I3926" s="20" t="s">
        <v>8822</v>
      </c>
      <c r="J3926" s="21">
        <v>12.72</v>
      </c>
      <c r="K3926" s="18" t="str">
        <f>IFERROR(VLOOKUP(LEFT(I3926,7)+0,'[1]_Redacted Trans'!B$1:C$65536,2,0),P3926)</f>
        <v>2100111 - Banner Group Ltd</v>
      </c>
      <c r="L3926" s="18"/>
      <c r="M3926" s="18" t="str">
        <f>IFERROR(VLOOKUP(LEFT(I3926,7)+0,'[1]_Redacted Trans'!B$1:C$65536,2,0),Q3926)</f>
        <v>DUPLICATE BOOKS</v>
      </c>
      <c r="N3926" s="22" t="s">
        <v>110</v>
      </c>
      <c r="P3926" t="s">
        <v>252</v>
      </c>
      <c r="Q3926" t="s">
        <v>8823</v>
      </c>
    </row>
    <row r="3927" spans="1:17" x14ac:dyDescent="0.2">
      <c r="A3927" s="3" t="s">
        <v>103</v>
      </c>
      <c r="B3927" s="3"/>
      <c r="C3927" s="18" t="s">
        <v>104</v>
      </c>
      <c r="D3927" s="18" t="s">
        <v>147</v>
      </c>
      <c r="E3927" s="18" t="s">
        <v>286</v>
      </c>
      <c r="F3927" s="18" t="s">
        <v>8824</v>
      </c>
      <c r="G3927" s="19">
        <v>43977</v>
      </c>
      <c r="H3927" s="20"/>
      <c r="I3927" s="20" t="s">
        <v>8825</v>
      </c>
      <c r="J3927" s="21">
        <v>310</v>
      </c>
      <c r="K3927" s="18" t="str">
        <f>IFERROR(VLOOKUP(LEFT(I3927,7)+0,'[1]_Redacted Trans'!B$1:C$65536,2,0),P3927)</f>
        <v>2114054 - Tuskerdirect Limited</v>
      </c>
      <c r="L3927" s="18"/>
      <c r="M3927" s="18" t="str">
        <f>IFERROR(VLOOKUP(LEFT(I3927,7)+0,'[1]_Redacted Trans'!B$1:C$65536,2,0),Q3927)</f>
        <v>COMPENSATION CHARGE FOR LOSS OF VALUE</v>
      </c>
      <c r="N3927" s="22" t="s">
        <v>110</v>
      </c>
      <c r="P3927" t="s">
        <v>8826</v>
      </c>
      <c r="Q3927" t="s">
        <v>8827</v>
      </c>
    </row>
    <row r="3928" spans="1:17" x14ac:dyDescent="0.2">
      <c r="A3928" s="3" t="s">
        <v>103</v>
      </c>
      <c r="B3928" s="3"/>
      <c r="C3928" s="18" t="s">
        <v>104</v>
      </c>
      <c r="D3928" s="18" t="s">
        <v>161</v>
      </c>
      <c r="E3928" s="18" t="s">
        <v>762</v>
      </c>
      <c r="F3928" s="18" t="s">
        <v>297</v>
      </c>
      <c r="G3928" s="19">
        <v>43977</v>
      </c>
      <c r="H3928" s="20" t="s">
        <v>8828</v>
      </c>
      <c r="I3928" s="20" t="s">
        <v>8829</v>
      </c>
      <c r="J3928" s="21">
        <v>660</v>
      </c>
      <c r="K3928" s="18" t="str">
        <f>IFERROR(VLOOKUP(LEFT(I3928,7)+0,'[1]_Redacted Trans'!B$1:C$65536,2,0),P3928)</f>
        <v>2102096 - Nu-Life Cleaning</v>
      </c>
      <c r="L3928" s="18"/>
      <c r="M3928" s="18" t="str">
        <f>IFERROR(VLOOKUP(LEFT(I3928,7)+0,'[1]_Redacted Trans'!B$1:C$65536,2,0),Q3928)</f>
        <v>DEEP CLEANS</v>
      </c>
      <c r="N3928" s="22" t="s">
        <v>110</v>
      </c>
      <c r="P3928" t="s">
        <v>2138</v>
      </c>
      <c r="Q3928" t="s">
        <v>8830</v>
      </c>
    </row>
    <row r="3929" spans="1:17" x14ac:dyDescent="0.2">
      <c r="A3929" s="3" t="s">
        <v>103</v>
      </c>
      <c r="B3929" s="3"/>
      <c r="C3929" s="18" t="s">
        <v>104</v>
      </c>
      <c r="D3929" s="18" t="s">
        <v>316</v>
      </c>
      <c r="E3929" s="18" t="s">
        <v>378</v>
      </c>
      <c r="F3929" s="18" t="s">
        <v>184</v>
      </c>
      <c r="G3929" s="19">
        <v>43977</v>
      </c>
      <c r="H3929" s="20"/>
      <c r="I3929" s="20" t="s">
        <v>8831</v>
      </c>
      <c r="J3929" s="21">
        <v>267.44</v>
      </c>
      <c r="K3929" s="18" t="str">
        <f>IFERROR(VLOOKUP(LEFT(I3929,7)+0,'[1]_Redacted Trans'!B$1:C$65536,2,0),P3929)</f>
        <v>2101092 - Veolia ES (UK) Limited</v>
      </c>
      <c r="L3929" s="18"/>
      <c r="M3929" s="18" t="str">
        <f>IFERROR(VLOOKUP(LEFT(I3929,7)+0,'[1]_Redacted Trans'!B$1:C$65536,2,0),Q3929)</f>
        <v>WASTE APRIL PIER AVE</v>
      </c>
      <c r="N3929" s="22" t="s">
        <v>110</v>
      </c>
      <c r="P3929" t="s">
        <v>840</v>
      </c>
      <c r="Q3929" t="s">
        <v>8832</v>
      </c>
    </row>
    <row r="3930" spans="1:17" x14ac:dyDescent="0.2">
      <c r="A3930" s="3" t="s">
        <v>103</v>
      </c>
      <c r="B3930" s="3"/>
      <c r="C3930" s="18" t="s">
        <v>104</v>
      </c>
      <c r="D3930" s="18" t="s">
        <v>182</v>
      </c>
      <c r="E3930" s="18" t="s">
        <v>737</v>
      </c>
      <c r="F3930" s="18" t="s">
        <v>1667</v>
      </c>
      <c r="G3930" s="19">
        <v>43977</v>
      </c>
      <c r="H3930" s="20" t="s">
        <v>8833</v>
      </c>
      <c r="I3930" s="20" t="s">
        <v>8834</v>
      </c>
      <c r="J3930" s="21">
        <v>136.4</v>
      </c>
      <c r="K3930" s="18" t="str">
        <f>IFERROR(VLOOKUP(LEFT(I3930,7)+0,'[1]_Redacted Trans'!B$1:C$65536,2,0),P3930)</f>
        <v>2100205 - Chelmsford Safety Supplies Ltd</v>
      </c>
      <c r="L3930" s="18"/>
      <c r="M3930" s="18" t="str">
        <f>IFERROR(VLOOKUP(LEFT(I3930,7)+0,'[1]_Redacted Trans'!B$1:C$65536,2,0),Q3930)</f>
        <v>CHELMSFORD SAFETY - CHEMICAL SPILL KIT</v>
      </c>
      <c r="N3930" s="22" t="s">
        <v>110</v>
      </c>
      <c r="P3930" t="s">
        <v>376</v>
      </c>
      <c r="Q3930" t="s">
        <v>8835</v>
      </c>
    </row>
    <row r="3931" spans="1:17" x14ac:dyDescent="0.2">
      <c r="A3931" s="3" t="s">
        <v>103</v>
      </c>
      <c r="B3931" s="3"/>
      <c r="C3931" s="18" t="s">
        <v>104</v>
      </c>
      <c r="D3931" s="18" t="s">
        <v>182</v>
      </c>
      <c r="E3931" s="18" t="s">
        <v>197</v>
      </c>
      <c r="F3931" s="18" t="s">
        <v>512</v>
      </c>
      <c r="G3931" s="19">
        <v>44068</v>
      </c>
      <c r="H3931" s="20" t="s">
        <v>1553</v>
      </c>
      <c r="I3931" s="20" t="s">
        <v>8836</v>
      </c>
      <c r="J3931" s="21">
        <v>-172.33</v>
      </c>
      <c r="K3931" s="18" t="str">
        <f>IFERROR(VLOOKUP(LEFT(I3931,7)+0,'[1]_Redacted Trans'!B$1:C$65536,2,0),P3931)</f>
        <v>2114983 - Les Mills Fitness UK Ltd</v>
      </c>
      <c r="L3931" s="18"/>
      <c r="M3931" s="18" t="str">
        <f>IFERROR(VLOOKUP(LEFT(I3931,7)+0,'[1]_Redacted Trans'!B$1:C$65536,2,0),Q3931)</f>
        <v>les mills - class credit</v>
      </c>
      <c r="N3931" s="22" t="s">
        <v>110</v>
      </c>
      <c r="P3931" t="s">
        <v>616</v>
      </c>
      <c r="Q3931" t="s">
        <v>8837</v>
      </c>
    </row>
    <row r="3932" spans="1:17" x14ac:dyDescent="0.2">
      <c r="A3932" s="3" t="s">
        <v>103</v>
      </c>
      <c r="B3932" s="3"/>
      <c r="C3932" s="18" t="s">
        <v>104</v>
      </c>
      <c r="D3932" s="18" t="s">
        <v>147</v>
      </c>
      <c r="E3932" s="18" t="s">
        <v>286</v>
      </c>
      <c r="F3932" s="18" t="s">
        <v>8824</v>
      </c>
      <c r="G3932" s="19">
        <v>43977</v>
      </c>
      <c r="H3932" s="20"/>
      <c r="I3932" s="20" t="s">
        <v>8838</v>
      </c>
      <c r="J3932" s="21">
        <v>-239.71</v>
      </c>
      <c r="K3932" s="18" t="str">
        <f>IFERROR(VLOOKUP(LEFT(I3932,7)+0,'[1]_Redacted Trans'!B$1:C$65536,2,0),P3932)</f>
        <v>2114054 - Tuskerdirect Limited</v>
      </c>
      <c r="L3932" s="18"/>
      <c r="M3932" s="18" t="str">
        <f>IFERROR(VLOOKUP(LEFT(I3932,7)+0,'[1]_Redacted Trans'!B$1:C$65536,2,0),Q3932)</f>
        <v>REFUND MARCH RENTAL ( CR6940684)</v>
      </c>
      <c r="N3932" s="22" t="s">
        <v>110</v>
      </c>
      <c r="P3932" t="s">
        <v>8826</v>
      </c>
      <c r="Q3932" t="s">
        <v>8839</v>
      </c>
    </row>
    <row r="3933" spans="1:17" x14ac:dyDescent="0.2">
      <c r="A3933" s="3" t="s">
        <v>103</v>
      </c>
      <c r="B3933" s="3"/>
      <c r="C3933" s="18" t="s">
        <v>104</v>
      </c>
      <c r="D3933" s="18" t="s">
        <v>147</v>
      </c>
      <c r="E3933" s="18" t="s">
        <v>286</v>
      </c>
      <c r="F3933" s="18" t="s">
        <v>8824</v>
      </c>
      <c r="G3933" s="19">
        <v>43977</v>
      </c>
      <c r="H3933" s="20"/>
      <c r="I3933" s="20" t="s">
        <v>8840</v>
      </c>
      <c r="J3933" s="21">
        <v>-40.43</v>
      </c>
      <c r="K3933" s="18" t="str">
        <f>IFERROR(VLOOKUP(LEFT(I3933,7)+0,'[1]_Redacted Trans'!B$1:C$65536,2,0),P3933)</f>
        <v>2114054 - Tuskerdirect Limited</v>
      </c>
      <c r="L3933" s="18"/>
      <c r="M3933" s="18" t="str">
        <f>IFERROR(VLOOKUP(LEFT(I3933,7)+0,'[1]_Redacted Trans'!B$1:C$65536,2,0),Q3933)</f>
        <v>REFUND MARCH RENTAL ( CR6940684)</v>
      </c>
      <c r="N3933" s="22" t="s">
        <v>110</v>
      </c>
      <c r="P3933" t="s">
        <v>8826</v>
      </c>
      <c r="Q3933" t="s">
        <v>8839</v>
      </c>
    </row>
    <row r="3934" spans="1:17" x14ac:dyDescent="0.2">
      <c r="A3934" s="3" t="s">
        <v>103</v>
      </c>
      <c r="B3934" s="3"/>
      <c r="C3934" s="18" t="s">
        <v>104</v>
      </c>
      <c r="D3934" s="18" t="s">
        <v>182</v>
      </c>
      <c r="E3934" s="18" t="s">
        <v>495</v>
      </c>
      <c r="F3934" s="18" t="s">
        <v>568</v>
      </c>
      <c r="G3934" s="19">
        <v>43977</v>
      </c>
      <c r="H3934" s="20"/>
      <c r="I3934" s="20" t="s">
        <v>8841</v>
      </c>
      <c r="J3934" s="21">
        <v>115</v>
      </c>
      <c r="K3934" s="18" t="str">
        <f>IFERROR(VLOOKUP(LEFT(I3934,7)+0,'[1]_Redacted Trans'!B$1:C$65536,2,0),P3934)</f>
        <v>REDACTED PERSONAL DATA</v>
      </c>
      <c r="L3934" s="18"/>
      <c r="M3934" s="18" t="str">
        <f>IFERROR(VLOOKUP(LEFT(I3934,7)+0,'[1]_Redacted Trans'!B$1:C$65536,2,0),Q3934)</f>
        <v>REDACTED PERSONAL DATA</v>
      </c>
      <c r="N3934" s="22" t="s">
        <v>110</v>
      </c>
      <c r="P3934" t="s">
        <v>143</v>
      </c>
      <c r="Q3934" t="s">
        <v>143</v>
      </c>
    </row>
    <row r="3935" spans="1:17" x14ac:dyDescent="0.2">
      <c r="A3935" s="3" t="s">
        <v>103</v>
      </c>
      <c r="B3935" s="3"/>
      <c r="C3935" s="18" t="s">
        <v>104</v>
      </c>
      <c r="D3935" s="18" t="s">
        <v>161</v>
      </c>
      <c r="E3935" s="18" t="s">
        <v>570</v>
      </c>
      <c r="F3935" s="18" t="s">
        <v>571</v>
      </c>
      <c r="G3935" s="19">
        <v>43977</v>
      </c>
      <c r="H3935" s="20"/>
      <c r="I3935" s="20" t="s">
        <v>8842</v>
      </c>
      <c r="J3935" s="21">
        <v>77</v>
      </c>
      <c r="K3935" s="18" t="str">
        <f>IFERROR(VLOOKUP(LEFT(I3935,7)+0,'[1]_Redacted Trans'!B$1:C$65536,2,0),P3935)</f>
        <v>REDACTED PERSONAL DATA</v>
      </c>
      <c r="L3935" s="18"/>
      <c r="M3935" s="18" t="str">
        <f>IFERROR(VLOOKUP(LEFT(I3935,7)+0,'[1]_Redacted Trans'!B$1:C$65536,2,0),Q3935)</f>
        <v>REDACTED PERSONAL DATA</v>
      </c>
      <c r="N3935" s="22" t="s">
        <v>110</v>
      </c>
      <c r="P3935" t="s">
        <v>143</v>
      </c>
      <c r="Q3935" t="s">
        <v>143</v>
      </c>
    </row>
    <row r="3936" spans="1:17" x14ac:dyDescent="0.2">
      <c r="A3936" s="3" t="s">
        <v>103</v>
      </c>
      <c r="B3936" s="3"/>
      <c r="C3936" s="18" t="s">
        <v>104</v>
      </c>
      <c r="D3936" s="18" t="s">
        <v>168</v>
      </c>
      <c r="E3936" s="18" t="s">
        <v>556</v>
      </c>
      <c r="F3936" s="18" t="s">
        <v>557</v>
      </c>
      <c r="G3936" s="19">
        <v>43977</v>
      </c>
      <c r="H3936" s="20"/>
      <c r="I3936" s="20" t="s">
        <v>8843</v>
      </c>
      <c r="J3936" s="21">
        <v>4050</v>
      </c>
      <c r="K3936" s="18" t="str">
        <f>IFERROR(VLOOKUP(LEFT(I3936,7)+0,'[1]_Redacted Trans'!B$1:C$65536,2,0),P3936)</f>
        <v>REDACTED PERSONAL DATA</v>
      </c>
      <c r="L3936" s="18"/>
      <c r="M3936" s="18" t="str">
        <f>IFERROR(VLOOKUP(LEFT(I3936,7)+0,'[1]_Redacted Trans'!B$1:C$65536,2,0),Q3936)</f>
        <v>REDACTED PERSONAL DATA</v>
      </c>
      <c r="N3936" s="22" t="s">
        <v>110</v>
      </c>
      <c r="P3936" t="s">
        <v>143</v>
      </c>
      <c r="Q3936" t="s">
        <v>143</v>
      </c>
    </row>
    <row r="3937" spans="1:17" x14ac:dyDescent="0.2">
      <c r="A3937" s="3" t="s">
        <v>103</v>
      </c>
      <c r="B3937" s="3"/>
      <c r="C3937" s="18" t="s">
        <v>104</v>
      </c>
      <c r="D3937" s="18" t="s">
        <v>168</v>
      </c>
      <c r="E3937" s="18" t="s">
        <v>128</v>
      </c>
      <c r="F3937" s="18" t="s">
        <v>559</v>
      </c>
      <c r="G3937" s="19">
        <v>43977</v>
      </c>
      <c r="H3937" s="20"/>
      <c r="I3937" s="20" t="s">
        <v>8844</v>
      </c>
      <c r="J3937" s="21">
        <v>1500</v>
      </c>
      <c r="K3937" s="18" t="str">
        <f>IFERROR(VLOOKUP(LEFT(I3937,7)+0,'[1]_Redacted Trans'!B$1:C$65536,2,0),P3937)</f>
        <v>REDACTED PERSONAL DATA</v>
      </c>
      <c r="L3937" s="18"/>
      <c r="M3937" s="18" t="str">
        <f>IFERROR(VLOOKUP(LEFT(I3937,7)+0,'[1]_Redacted Trans'!B$1:C$65536,2,0),Q3937)</f>
        <v>REDACTED PERSONAL DATA</v>
      </c>
      <c r="N3937" s="22" t="s">
        <v>110</v>
      </c>
      <c r="P3937" t="s">
        <v>143</v>
      </c>
      <c r="Q3937" t="s">
        <v>143</v>
      </c>
    </row>
    <row r="3938" spans="1:17" x14ac:dyDescent="0.2">
      <c r="A3938" s="3" t="s">
        <v>103</v>
      </c>
      <c r="B3938" s="3"/>
      <c r="C3938" s="18" t="s">
        <v>104</v>
      </c>
      <c r="D3938" s="18" t="s">
        <v>741</v>
      </c>
      <c r="E3938" s="18" t="s">
        <v>742</v>
      </c>
      <c r="F3938" s="18" t="s">
        <v>743</v>
      </c>
      <c r="G3938" s="19">
        <v>43977</v>
      </c>
      <c r="H3938" s="20"/>
      <c r="I3938" s="20" t="s">
        <v>8845</v>
      </c>
      <c r="J3938" s="21">
        <v>537.65</v>
      </c>
      <c r="K3938" s="18" t="str">
        <f>IFERROR(VLOOKUP(LEFT(I3938,7)+0,'[1]_Redacted Trans'!B$1:C$65536,2,0),P3938)</f>
        <v>REDACTED PERSONAL DATA</v>
      </c>
      <c r="L3938" s="18"/>
      <c r="M3938" s="18" t="str">
        <f>IFERROR(VLOOKUP(LEFT(I3938,7)+0,'[1]_Redacted Trans'!B$1:C$65536,2,0),Q3938)</f>
        <v>REDACTED PERSONAL DATA</v>
      </c>
      <c r="N3938" s="22" t="s">
        <v>110</v>
      </c>
      <c r="P3938" t="s">
        <v>143</v>
      </c>
      <c r="Q3938" t="s">
        <v>143</v>
      </c>
    </row>
    <row r="3939" spans="1:17" x14ac:dyDescent="0.2">
      <c r="A3939" s="3" t="s">
        <v>103</v>
      </c>
      <c r="B3939" s="3"/>
      <c r="C3939" s="18" t="s">
        <v>104</v>
      </c>
      <c r="D3939" s="18" t="s">
        <v>168</v>
      </c>
      <c r="E3939" s="18" t="s">
        <v>128</v>
      </c>
      <c r="F3939" s="18" t="s">
        <v>559</v>
      </c>
      <c r="G3939" s="19">
        <v>43970</v>
      </c>
      <c r="H3939" s="20"/>
      <c r="I3939" s="20" t="s">
        <v>8846</v>
      </c>
      <c r="J3939" s="21">
        <v>1500</v>
      </c>
      <c r="K3939" s="18" t="str">
        <f>IFERROR(VLOOKUP(LEFT(I3939,7)+0,'[1]_Redacted Trans'!B$1:C$65536,2,0),P3939)</f>
        <v>REDACTED PERSONAL DATA</v>
      </c>
      <c r="L3939" s="18"/>
      <c r="M3939" s="18" t="str">
        <f>IFERROR(VLOOKUP(LEFT(I3939,7)+0,'[1]_Redacted Trans'!B$1:C$65536,2,0),Q3939)</f>
        <v>REDACTED PERSONAL DATA</v>
      </c>
      <c r="N3939" s="22" t="s">
        <v>110</v>
      </c>
      <c r="P3939" t="s">
        <v>143</v>
      </c>
      <c r="Q3939" t="s">
        <v>143</v>
      </c>
    </row>
    <row r="3940" spans="1:17" x14ac:dyDescent="0.2">
      <c r="A3940" s="3" t="s">
        <v>103</v>
      </c>
      <c r="B3940" s="3"/>
      <c r="C3940" s="18" t="s">
        <v>104</v>
      </c>
      <c r="D3940" s="18" t="s">
        <v>182</v>
      </c>
      <c r="E3940" s="18" t="s">
        <v>737</v>
      </c>
      <c r="F3940" s="18" t="s">
        <v>2335</v>
      </c>
      <c r="G3940" s="19">
        <v>43977</v>
      </c>
      <c r="H3940" s="20"/>
      <c r="I3940" s="20" t="s">
        <v>8847</v>
      </c>
      <c r="J3940" s="21">
        <v>16.670000000000002</v>
      </c>
      <c r="K3940" s="18" t="str">
        <f>IFERROR(VLOOKUP(LEFT(I3940,7)+0,'[1]_Redacted Trans'!B$1:C$65536,2,0),P3940)</f>
        <v>REDACTED PERSONAL DATA</v>
      </c>
      <c r="L3940" s="18"/>
      <c r="M3940" s="18" t="str">
        <f>IFERROR(VLOOKUP(LEFT(I3940,7)+0,'[1]_Redacted Trans'!B$1:C$65536,2,0),Q3940)</f>
        <v>REDACTED PERSONAL DATA</v>
      </c>
      <c r="N3940" s="22" t="s">
        <v>110</v>
      </c>
      <c r="P3940" t="s">
        <v>143</v>
      </c>
      <c r="Q3940" t="s">
        <v>143</v>
      </c>
    </row>
    <row r="3941" spans="1:17" x14ac:dyDescent="0.2">
      <c r="A3941" s="3" t="s">
        <v>103</v>
      </c>
      <c r="B3941" s="3"/>
      <c r="C3941" s="18" t="s">
        <v>104</v>
      </c>
      <c r="D3941" s="18" t="s">
        <v>138</v>
      </c>
      <c r="E3941" s="18" t="s">
        <v>1209</v>
      </c>
      <c r="F3941" s="18" t="s">
        <v>1256</v>
      </c>
      <c r="G3941" s="19">
        <v>43977</v>
      </c>
      <c r="H3941" s="20"/>
      <c r="I3941" s="20" t="s">
        <v>8848</v>
      </c>
      <c r="J3941" s="21">
        <v>29486.85</v>
      </c>
      <c r="K3941" s="18" t="str">
        <f>IFERROR(VLOOKUP(LEFT(I3941,7)+0,'[1]_Redacted Trans'!B$1:C$65536,2,0),P3941)</f>
        <v>2101092 - Veolia ES (UK) Limited</v>
      </c>
      <c r="L3941" s="18"/>
      <c r="M3941" s="18" t="str">
        <f>IFERROR(VLOOKUP(LEFT(I3941,7)+0,'[1]_Redacted Trans'!B$1:C$65536,2,0),Q3941)</f>
        <v>GARDEN WASTE COLLECTION JANUARY 2020</v>
      </c>
      <c r="N3941" s="22" t="s">
        <v>110</v>
      </c>
      <c r="P3941" t="s">
        <v>840</v>
      </c>
      <c r="Q3941" t="s">
        <v>8849</v>
      </c>
    </row>
    <row r="3942" spans="1:17" x14ac:dyDescent="0.2">
      <c r="A3942" s="3" t="s">
        <v>103</v>
      </c>
      <c r="B3942" s="3"/>
      <c r="C3942" s="18" t="s">
        <v>104</v>
      </c>
      <c r="D3942" s="18" t="s">
        <v>138</v>
      </c>
      <c r="E3942" s="18" t="s">
        <v>1209</v>
      </c>
      <c r="F3942" s="18" t="s">
        <v>1256</v>
      </c>
      <c r="G3942" s="19">
        <v>43977</v>
      </c>
      <c r="H3942" s="20"/>
      <c r="I3942" s="20" t="s">
        <v>8850</v>
      </c>
      <c r="J3942" s="21">
        <v>30410</v>
      </c>
      <c r="K3942" s="18" t="str">
        <f>IFERROR(VLOOKUP(LEFT(I3942,7)+0,'[1]_Redacted Trans'!B$1:C$65536,2,0),P3942)</f>
        <v>2101092 - Veolia ES (UK) Limited</v>
      </c>
      <c r="L3942" s="18"/>
      <c r="M3942" s="18" t="str">
        <f>IFERROR(VLOOKUP(LEFT(I3942,7)+0,'[1]_Redacted Trans'!B$1:C$65536,2,0),Q3942)</f>
        <v>GARDEN WASTE COLLECTION FEBRUARY 2020</v>
      </c>
      <c r="N3942" s="22" t="s">
        <v>110</v>
      </c>
      <c r="P3942" t="s">
        <v>840</v>
      </c>
      <c r="Q3942" t="s">
        <v>8851</v>
      </c>
    </row>
    <row r="3943" spans="1:17" x14ac:dyDescent="0.2">
      <c r="A3943" s="3" t="s">
        <v>103</v>
      </c>
      <c r="B3943" s="3"/>
      <c r="C3943" s="18" t="s">
        <v>104</v>
      </c>
      <c r="D3943" s="18" t="s">
        <v>138</v>
      </c>
      <c r="E3943" s="18" t="s">
        <v>3333</v>
      </c>
      <c r="F3943" s="18" t="s">
        <v>1256</v>
      </c>
      <c r="G3943" s="19">
        <v>43977</v>
      </c>
      <c r="H3943" s="20"/>
      <c r="I3943" s="20" t="s">
        <v>8852</v>
      </c>
      <c r="J3943" s="21">
        <v>140230.26</v>
      </c>
      <c r="K3943" s="18" t="str">
        <f>IFERROR(VLOOKUP(LEFT(I3943,7)+0,'[1]_Redacted Trans'!B$1:C$65536,2,0),P3943)</f>
        <v>2101092 - Veolia ES (UK) Limited</v>
      </c>
      <c r="L3943" s="18"/>
      <c r="M3943" s="18" t="str">
        <f>IFERROR(VLOOKUP(LEFT(I3943,7)+0,'[1]_Redacted Trans'!B$1:C$65536,2,0),Q3943)</f>
        <v>STREET CLEANSING</v>
      </c>
      <c r="N3943" s="22" t="s">
        <v>110</v>
      </c>
      <c r="P3943" t="s">
        <v>840</v>
      </c>
      <c r="Q3943" t="s">
        <v>8853</v>
      </c>
    </row>
    <row r="3944" spans="1:17" x14ac:dyDescent="0.2">
      <c r="A3944" s="3" t="s">
        <v>103</v>
      </c>
      <c r="B3944" s="3"/>
      <c r="C3944" s="18" t="s">
        <v>104</v>
      </c>
      <c r="D3944" s="18" t="s">
        <v>138</v>
      </c>
      <c r="E3944" s="18" t="s">
        <v>3248</v>
      </c>
      <c r="F3944" s="18" t="s">
        <v>3249</v>
      </c>
      <c r="G3944" s="19">
        <v>43977</v>
      </c>
      <c r="H3944" s="20"/>
      <c r="I3944" s="20" t="s">
        <v>8854</v>
      </c>
      <c r="J3944" s="21">
        <v>1548.64</v>
      </c>
      <c r="K3944" s="18" t="str">
        <f>IFERROR(VLOOKUP(LEFT(I3944,7)+0,'[1]_Redacted Trans'!B$1:C$65536,2,0),P3944)</f>
        <v>2101092 - Veolia ES (UK) Limited</v>
      </c>
      <c r="L3944" s="18"/>
      <c r="M3944" s="18" t="str">
        <f>IFERROR(VLOOKUP(LEFT(I3944,7)+0,'[1]_Redacted Trans'!B$1:C$65536,2,0),Q3944)</f>
        <v>WASTE &amp; RECYCLING COLLECTION APRIL 2020</v>
      </c>
      <c r="N3944" s="22" t="s">
        <v>110</v>
      </c>
      <c r="P3944" t="s">
        <v>840</v>
      </c>
      <c r="Q3944" t="s">
        <v>8855</v>
      </c>
    </row>
    <row r="3945" spans="1:17" x14ac:dyDescent="0.2">
      <c r="A3945" s="3" t="s">
        <v>103</v>
      </c>
      <c r="B3945" s="3"/>
      <c r="C3945" s="18" t="s">
        <v>104</v>
      </c>
      <c r="D3945" s="18" t="s">
        <v>138</v>
      </c>
      <c r="E3945" s="18" t="s">
        <v>121</v>
      </c>
      <c r="F3945" s="18" t="s">
        <v>1256</v>
      </c>
      <c r="G3945" s="19">
        <v>43977</v>
      </c>
      <c r="H3945" s="20"/>
      <c r="I3945" s="20" t="s">
        <v>8856</v>
      </c>
      <c r="J3945" s="21">
        <v>256142.87</v>
      </c>
      <c r="K3945" s="18" t="str">
        <f>IFERROR(VLOOKUP(LEFT(I3945,7)+0,'[1]_Redacted Trans'!B$1:C$65536,2,0),P3945)</f>
        <v>2101092 - Veolia ES (UK) Limited</v>
      </c>
      <c r="L3945" s="18"/>
      <c r="M3945" s="18" t="str">
        <f>IFERROR(VLOOKUP(LEFT(I3945,7)+0,'[1]_Redacted Trans'!B$1:C$65536,2,0),Q3945)</f>
        <v>WASTE &amp; RECYCLING COLLECTION APRIL 2020</v>
      </c>
      <c r="N3945" s="22" t="s">
        <v>110</v>
      </c>
      <c r="P3945" t="s">
        <v>840</v>
      </c>
      <c r="Q3945" t="s">
        <v>8855</v>
      </c>
    </row>
    <row r="3946" spans="1:17" x14ac:dyDescent="0.2">
      <c r="A3946" s="3" t="s">
        <v>103</v>
      </c>
      <c r="B3946" s="3"/>
      <c r="C3946" s="18" t="s">
        <v>104</v>
      </c>
      <c r="D3946" s="18" t="s">
        <v>741</v>
      </c>
      <c r="E3946" s="18" t="s">
        <v>724</v>
      </c>
      <c r="F3946" s="18" t="s">
        <v>318</v>
      </c>
      <c r="G3946" s="19">
        <v>43977</v>
      </c>
      <c r="H3946" s="20" t="s">
        <v>992</v>
      </c>
      <c r="I3946" s="20" t="s">
        <v>8857</v>
      </c>
      <c r="J3946" s="21">
        <v>80807.73</v>
      </c>
      <c r="K3946" s="18" t="str">
        <f>IFERROR(VLOOKUP(LEFT(I3946,7)+0,'[1]_Redacted Trans'!B$1:C$65536,2,0),P3946)</f>
        <v>2114081 - Gipping Construction Ltd</v>
      </c>
      <c r="L3946" s="18">
        <v>5265959</v>
      </c>
      <c r="M3946" s="18" t="str">
        <f>IFERROR(VLOOKUP(LEFT(I3946,7)+0,'[1]_Redacted Trans'!B$1:C$65536,2,0),Q3946)</f>
        <v>X10 NEW BUILD - 2 BED HOUSES</v>
      </c>
      <c r="N3946" s="22" t="s">
        <v>110</v>
      </c>
      <c r="P3946" t="s">
        <v>996</v>
      </c>
      <c r="Q3946" t="s">
        <v>997</v>
      </c>
    </row>
    <row r="3947" spans="1:17" x14ac:dyDescent="0.2">
      <c r="A3947" s="3" t="s">
        <v>103</v>
      </c>
      <c r="B3947" s="3"/>
      <c r="C3947" s="18" t="s">
        <v>104</v>
      </c>
      <c r="D3947" s="18" t="s">
        <v>213</v>
      </c>
      <c r="E3947" s="18" t="s">
        <v>286</v>
      </c>
      <c r="F3947" s="18" t="s">
        <v>983</v>
      </c>
      <c r="G3947" s="19">
        <v>43977</v>
      </c>
      <c r="H3947" s="20"/>
      <c r="I3947" s="20" t="s">
        <v>8858</v>
      </c>
      <c r="J3947" s="21">
        <v>1024.23</v>
      </c>
      <c r="K3947" s="18" t="str">
        <f>IFERROR(VLOOKUP(LEFT(I3947,7)+0,'[1]_Redacted Trans'!B$1:C$65536,2,0),P3947)</f>
        <v>REDACTED COMMERCIAL CONFIDENTIALITY</v>
      </c>
      <c r="L3947" s="18">
        <v>4118149</v>
      </c>
      <c r="M3947" s="18" t="str">
        <f>IFERROR(VLOOKUP(LEFT(I3947,7)+0,'[1]_Redacted Trans'!B$1:C$65536,2,0),Q3947)</f>
        <v>REDACTED COMMERCIAL CONFIDENTIALITY</v>
      </c>
      <c r="N3947" s="22" t="s">
        <v>110</v>
      </c>
      <c r="P3947" t="s">
        <v>985</v>
      </c>
      <c r="Q3947" t="s">
        <v>985</v>
      </c>
    </row>
    <row r="3948" spans="1:17" x14ac:dyDescent="0.2">
      <c r="A3948" s="3" t="s">
        <v>103</v>
      </c>
      <c r="B3948" s="3"/>
      <c r="C3948" s="18" t="s">
        <v>104</v>
      </c>
      <c r="D3948" s="18" t="s">
        <v>138</v>
      </c>
      <c r="E3948" s="18" t="s">
        <v>1209</v>
      </c>
      <c r="F3948" s="18" t="s">
        <v>1256</v>
      </c>
      <c r="G3948" s="19">
        <v>43977</v>
      </c>
      <c r="H3948" s="20"/>
      <c r="I3948" s="20" t="s">
        <v>8859</v>
      </c>
      <c r="J3948" s="21">
        <v>38365.64</v>
      </c>
      <c r="K3948" s="18" t="str">
        <f>IFERROR(VLOOKUP(LEFT(I3948,7)+0,'[1]_Redacted Trans'!B$1:C$65536,2,0),P3948)</f>
        <v>2101092 - Veolia ES (UK) Limited</v>
      </c>
      <c r="L3948" s="18"/>
      <c r="M3948" s="18" t="str">
        <f>IFERROR(VLOOKUP(LEFT(I3948,7)+0,'[1]_Redacted Trans'!B$1:C$65536,2,0),Q3948)</f>
        <v>GARDEN WASTE COLLECTION MARCH 2020</v>
      </c>
      <c r="N3948" s="22" t="s">
        <v>110</v>
      </c>
      <c r="P3948" t="s">
        <v>840</v>
      </c>
      <c r="Q3948" t="s">
        <v>8860</v>
      </c>
    </row>
    <row r="3949" spans="1:17" x14ac:dyDescent="0.2">
      <c r="A3949" s="3" t="s">
        <v>103</v>
      </c>
      <c r="B3949" s="3"/>
      <c r="C3949" s="18" t="s">
        <v>104</v>
      </c>
      <c r="D3949" s="18" t="s">
        <v>316</v>
      </c>
      <c r="E3949" s="18" t="s">
        <v>254</v>
      </c>
      <c r="F3949" s="18" t="s">
        <v>728</v>
      </c>
      <c r="G3949" s="19">
        <v>43977</v>
      </c>
      <c r="H3949" s="20"/>
      <c r="I3949" s="20" t="s">
        <v>8861</v>
      </c>
      <c r="J3949" s="21">
        <v>4320.47</v>
      </c>
      <c r="K3949" s="18" t="str">
        <f>IFERROR(VLOOKUP(LEFT(I3949,7)+0,'[1]_Redacted Trans'!B$1:C$65536,2,0),P3949)</f>
        <v>2118200 - DSA Electrical</v>
      </c>
      <c r="L3949" s="18"/>
      <c r="M3949" s="18" t="str">
        <f>IFERROR(VLOOKUP(LEFT(I3949,7)+0,'[1]_Redacted Trans'!B$1:C$65536,2,0),Q3949)</f>
        <v>EICR &amp; UPGRADE TO VARIOUS PROPERTIES ON ISSUED LIST AND EMERGENCY LIGHTING TEST</v>
      </c>
      <c r="N3949" s="22" t="s">
        <v>110</v>
      </c>
      <c r="P3949" t="s">
        <v>7896</v>
      </c>
      <c r="Q3949" t="s">
        <v>8862</v>
      </c>
    </row>
    <row r="3950" spans="1:17" x14ac:dyDescent="0.2">
      <c r="A3950" s="3" t="s">
        <v>103</v>
      </c>
      <c r="B3950" s="3"/>
      <c r="C3950" s="18" t="s">
        <v>104</v>
      </c>
      <c r="D3950" s="18" t="s">
        <v>316</v>
      </c>
      <c r="E3950" s="18" t="s">
        <v>254</v>
      </c>
      <c r="F3950" s="18" t="s">
        <v>732</v>
      </c>
      <c r="G3950" s="19">
        <v>43977</v>
      </c>
      <c r="H3950" s="20"/>
      <c r="I3950" s="20" t="s">
        <v>8863</v>
      </c>
      <c r="J3950" s="21">
        <v>10851.42</v>
      </c>
      <c r="K3950" s="18" t="str">
        <f>IFERROR(VLOOKUP(LEFT(I3950,7)+0,'[1]_Redacted Trans'!B$1:C$65536,2,0),P3950)</f>
        <v>2118200 - DSA Electrical</v>
      </c>
      <c r="L3950" s="18"/>
      <c r="M3950" s="18" t="str">
        <f>IFERROR(VLOOKUP(LEFT(I3950,7)+0,'[1]_Redacted Trans'!B$1:C$65536,2,0),Q3950)</f>
        <v>EICR &amp; UPGRADE TO VARIOUS PROPERTIES ON ISSUED LIST AND EMERGENCY LIGHTING TEST</v>
      </c>
      <c r="N3950" s="22" t="s">
        <v>110</v>
      </c>
      <c r="P3950" t="s">
        <v>7896</v>
      </c>
      <c r="Q3950" t="s">
        <v>8862</v>
      </c>
    </row>
    <row r="3951" spans="1:17" x14ac:dyDescent="0.2">
      <c r="A3951" s="3" t="s">
        <v>103</v>
      </c>
      <c r="B3951" s="3"/>
      <c r="C3951" s="18" t="s">
        <v>104</v>
      </c>
      <c r="D3951" s="18" t="s">
        <v>316</v>
      </c>
      <c r="E3951" s="18" t="s">
        <v>254</v>
      </c>
      <c r="F3951" s="18" t="s">
        <v>8391</v>
      </c>
      <c r="G3951" s="19">
        <v>43977</v>
      </c>
      <c r="H3951" s="20"/>
      <c r="I3951" s="20" t="s">
        <v>8864</v>
      </c>
      <c r="J3951" s="21">
        <v>3572.15</v>
      </c>
      <c r="K3951" s="18" t="str">
        <f>IFERROR(VLOOKUP(LEFT(I3951,7)+0,'[1]_Redacted Trans'!B$1:C$65536,2,0),P3951)</f>
        <v>2118200 - DSA Electrical</v>
      </c>
      <c r="L3951" s="18"/>
      <c r="M3951" s="18" t="str">
        <f>IFERROR(VLOOKUP(LEFT(I3951,7)+0,'[1]_Redacted Trans'!B$1:C$65536,2,0),Q3951)</f>
        <v>SERVICE &amp; MAINTENANCE TO VARIOUS ELECTRICAL HEATED PROPERTIES</v>
      </c>
      <c r="N3951" s="22" t="s">
        <v>110</v>
      </c>
      <c r="P3951" t="s">
        <v>7896</v>
      </c>
      <c r="Q3951" t="s">
        <v>8865</v>
      </c>
    </row>
    <row r="3952" spans="1:17" x14ac:dyDescent="0.2">
      <c r="A3952" s="3" t="s">
        <v>103</v>
      </c>
      <c r="B3952" s="3"/>
      <c r="C3952" s="18" t="s">
        <v>104</v>
      </c>
      <c r="D3952" s="18" t="s">
        <v>316</v>
      </c>
      <c r="E3952" s="18" t="s">
        <v>254</v>
      </c>
      <c r="F3952" s="18" t="s">
        <v>8394</v>
      </c>
      <c r="G3952" s="19">
        <v>43977</v>
      </c>
      <c r="H3952" s="20"/>
      <c r="I3952" s="20" t="s">
        <v>8866</v>
      </c>
      <c r="J3952" s="21">
        <v>172.37</v>
      </c>
      <c r="K3952" s="18" t="str">
        <f>IFERROR(VLOOKUP(LEFT(I3952,7)+0,'[1]_Redacted Trans'!B$1:C$65536,2,0),P3952)</f>
        <v>2118200 - DSA Electrical</v>
      </c>
      <c r="L3952" s="18"/>
      <c r="M3952" s="18" t="str">
        <f>IFERROR(VLOOKUP(LEFT(I3952,7)+0,'[1]_Redacted Trans'!B$1:C$65536,2,0),Q3952)</f>
        <v>SERVICE &amp; MAINTENANCE TO VARIOUS ELECTRICAL HEATED PROPERTIES</v>
      </c>
      <c r="N3952" s="22" t="s">
        <v>110</v>
      </c>
      <c r="P3952" t="s">
        <v>7896</v>
      </c>
      <c r="Q3952" t="s">
        <v>8865</v>
      </c>
    </row>
    <row r="3953" spans="1:17" x14ac:dyDescent="0.2">
      <c r="A3953" s="3" t="s">
        <v>103</v>
      </c>
      <c r="B3953" s="3"/>
      <c r="C3953" s="18" t="s">
        <v>104</v>
      </c>
      <c r="D3953" s="18" t="s">
        <v>105</v>
      </c>
      <c r="E3953" s="18" t="s">
        <v>903</v>
      </c>
      <c r="F3953" s="18" t="s">
        <v>2185</v>
      </c>
      <c r="G3953" s="19">
        <v>43984</v>
      </c>
      <c r="H3953" s="20" t="s">
        <v>8867</v>
      </c>
      <c r="I3953" s="20" t="s">
        <v>8868</v>
      </c>
      <c r="J3953" s="21">
        <v>1175</v>
      </c>
      <c r="K3953" s="18" t="str">
        <f>IFERROR(VLOOKUP(LEFT(I3953,7)+0,'[1]_Redacted Trans'!B$1:C$65536,2,0),P3953)</f>
        <v>2106704 - Daisy Updata Communications Ltd</v>
      </c>
      <c r="L3953" s="18"/>
      <c r="M3953" s="18" t="str">
        <f>IFERROR(VLOOKUP(LEFT(I3953,7)+0,'[1]_Redacted Trans'!B$1:C$65536,2,0),Q3953)</f>
        <v>TENDRING - QUARTERLY RENTAL (01/07/2020-30/09/2020)</v>
      </c>
      <c r="N3953" s="22" t="s">
        <v>110</v>
      </c>
      <c r="P3953" t="s">
        <v>8869</v>
      </c>
      <c r="Q3953" t="s">
        <v>8870</v>
      </c>
    </row>
    <row r="3954" spans="1:17" x14ac:dyDescent="0.2">
      <c r="A3954" s="3" t="s">
        <v>103</v>
      </c>
      <c r="B3954" s="3"/>
      <c r="C3954" s="18" t="s">
        <v>104</v>
      </c>
      <c r="D3954" s="18" t="s">
        <v>105</v>
      </c>
      <c r="E3954" s="18" t="s">
        <v>903</v>
      </c>
      <c r="F3954" s="18" t="s">
        <v>3186</v>
      </c>
      <c r="G3954" s="19">
        <v>43984</v>
      </c>
      <c r="H3954" s="20" t="s">
        <v>7884</v>
      </c>
      <c r="I3954" s="20" t="s">
        <v>8871</v>
      </c>
      <c r="J3954" s="21">
        <v>5145.0600000000004</v>
      </c>
      <c r="K3954" s="18" t="str">
        <f>IFERROR(VLOOKUP(LEFT(I3954,7)+0,'[1]_Redacted Trans'!B$1:C$65536,2,0),P3954)</f>
        <v>2101038 - Phoenix Software Limited</v>
      </c>
      <c r="L3954" s="18"/>
      <c r="M3954" s="18" t="str">
        <f>IFERROR(VLOOKUP(LEFT(I3954,7)+0,'[1]_Redacted Trans'!B$1:C$65536,2,0),Q3954)</f>
        <v>AZURE OVERAGE FOR PERIOD ENDING APRIL 2020</v>
      </c>
      <c r="N3954" s="22" t="s">
        <v>110</v>
      </c>
      <c r="P3954" t="s">
        <v>2448</v>
      </c>
      <c r="Q3954" t="s">
        <v>8872</v>
      </c>
    </row>
    <row r="3955" spans="1:17" x14ac:dyDescent="0.2">
      <c r="A3955" s="3" t="s">
        <v>103</v>
      </c>
      <c r="B3955" s="3"/>
      <c r="C3955" s="18" t="s">
        <v>104</v>
      </c>
      <c r="D3955" s="18" t="s">
        <v>105</v>
      </c>
      <c r="E3955" s="18" t="s">
        <v>903</v>
      </c>
      <c r="F3955" s="18" t="s">
        <v>3186</v>
      </c>
      <c r="G3955" s="19">
        <v>43984</v>
      </c>
      <c r="H3955" s="20" t="s">
        <v>8873</v>
      </c>
      <c r="I3955" s="20" t="s">
        <v>8874</v>
      </c>
      <c r="J3955" s="21">
        <v>399.45</v>
      </c>
      <c r="K3955" s="18" t="str">
        <f>IFERROR(VLOOKUP(LEFT(I3955,7)+0,'[1]_Redacted Trans'!B$1:C$65536,2,0),P3955)</f>
        <v>2101038 - Phoenix Software Limited</v>
      </c>
      <c r="L3955" s="18"/>
      <c r="M3955" s="18" t="str">
        <f>IFERROR(VLOOKUP(LEFT(I3955,7)+0,'[1]_Redacted Trans'!B$1:C$65536,2,0),Q3955)</f>
        <v>AZURE OVERAGE APRIL 2020</v>
      </c>
      <c r="N3955" s="22" t="s">
        <v>110</v>
      </c>
      <c r="P3955" t="s">
        <v>2448</v>
      </c>
      <c r="Q3955" t="s">
        <v>8875</v>
      </c>
    </row>
    <row r="3956" spans="1:17" x14ac:dyDescent="0.2">
      <c r="A3956" s="3" t="s">
        <v>103</v>
      </c>
      <c r="B3956" s="3"/>
      <c r="C3956" s="18" t="s">
        <v>104</v>
      </c>
      <c r="D3956" s="18" t="s">
        <v>161</v>
      </c>
      <c r="E3956" s="18" t="s">
        <v>2087</v>
      </c>
      <c r="F3956" s="18" t="s">
        <v>512</v>
      </c>
      <c r="G3956" s="19">
        <v>43984</v>
      </c>
      <c r="H3956" s="20" t="s">
        <v>8876</v>
      </c>
      <c r="I3956" s="20" t="s">
        <v>8877</v>
      </c>
      <c r="J3956" s="21">
        <v>6245.61</v>
      </c>
      <c r="K3956" s="18" t="str">
        <f>IFERROR(VLOOKUP(LEFT(I3956,7)+0,'[1]_Redacted Trans'!B$1:C$65536,2,0),P3956)</f>
        <v>2119518 - Invicta Telecare Limited</v>
      </c>
      <c r="L3956" s="18"/>
      <c r="M3956" s="18" t="str">
        <f>IFERROR(VLOOKUP(LEFT(I3956,7)+0,'[1]_Redacted Trans'!B$1:C$65536,2,0),Q3956)</f>
        <v>MONITORING SERVICE 15/05/20 TO 22/05/20</v>
      </c>
      <c r="N3956" s="22" t="s">
        <v>110</v>
      </c>
      <c r="P3956" t="s">
        <v>2090</v>
      </c>
      <c r="Q3956" t="s">
        <v>8878</v>
      </c>
    </row>
    <row r="3957" spans="1:17" x14ac:dyDescent="0.2">
      <c r="A3957" s="3" t="s">
        <v>103</v>
      </c>
      <c r="B3957" s="3"/>
      <c r="C3957" s="18" t="s">
        <v>104</v>
      </c>
      <c r="D3957" s="18" t="s">
        <v>182</v>
      </c>
      <c r="E3957" s="18" t="s">
        <v>584</v>
      </c>
      <c r="F3957" s="18" t="s">
        <v>230</v>
      </c>
      <c r="G3957" s="19">
        <v>43984</v>
      </c>
      <c r="H3957" s="20"/>
      <c r="I3957" s="20" t="s">
        <v>8879</v>
      </c>
      <c r="J3957" s="21">
        <v>757.83</v>
      </c>
      <c r="K3957" s="18" t="str">
        <f>IFERROR(VLOOKUP(LEFT(I3957,7)+0,'[1]_Redacted Trans'!B$1:C$65536,2,0),P3957)</f>
        <v>2106318 - British Gas Business</v>
      </c>
      <c r="L3957" s="18"/>
      <c r="M3957" s="18" t="str">
        <f>IFERROR(VLOOKUP(LEFT(I3957,7)+0,'[1]_Redacted Trans'!B$1:C$65536,2,0),Q3957)</f>
        <v>ELECTRCITY MARCH 2020</v>
      </c>
      <c r="N3957" s="22" t="s">
        <v>110</v>
      </c>
      <c r="P3957" t="s">
        <v>232</v>
      </c>
      <c r="Q3957" t="s">
        <v>8880</v>
      </c>
    </row>
    <row r="3958" spans="1:17" x14ac:dyDescent="0.2">
      <c r="A3958" s="3" t="s">
        <v>103</v>
      </c>
      <c r="B3958" s="3"/>
      <c r="C3958" s="18" t="s">
        <v>104</v>
      </c>
      <c r="D3958" s="18" t="s">
        <v>182</v>
      </c>
      <c r="E3958" s="18" t="s">
        <v>584</v>
      </c>
      <c r="F3958" s="18" t="s">
        <v>230</v>
      </c>
      <c r="G3958" s="19">
        <v>43984</v>
      </c>
      <c r="H3958" s="20"/>
      <c r="I3958" s="20" t="s">
        <v>8881</v>
      </c>
      <c r="J3958" s="21">
        <v>295.17</v>
      </c>
      <c r="K3958" s="18" t="str">
        <f>IFERROR(VLOOKUP(LEFT(I3958,7)+0,'[1]_Redacted Trans'!B$1:C$65536,2,0),P3958)</f>
        <v>2106318 - British Gas Business</v>
      </c>
      <c r="L3958" s="18"/>
      <c r="M3958" s="18" t="str">
        <f>IFERROR(VLOOKUP(LEFT(I3958,7)+0,'[1]_Redacted Trans'!B$1:C$65536,2,0),Q3958)</f>
        <v>ELECTRICITY APRIL 2020</v>
      </c>
      <c r="N3958" s="22" t="s">
        <v>110</v>
      </c>
      <c r="P3958" t="s">
        <v>232</v>
      </c>
      <c r="Q3958" t="s">
        <v>8882</v>
      </c>
    </row>
    <row r="3959" spans="1:17" x14ac:dyDescent="0.2">
      <c r="A3959" s="3" t="s">
        <v>103</v>
      </c>
      <c r="B3959" s="3"/>
      <c r="C3959" s="18" t="s">
        <v>104</v>
      </c>
      <c r="D3959" s="18" t="s">
        <v>182</v>
      </c>
      <c r="E3959" s="18" t="s">
        <v>584</v>
      </c>
      <c r="F3959" s="18" t="s">
        <v>512</v>
      </c>
      <c r="G3959" s="19">
        <v>43984</v>
      </c>
      <c r="H3959" s="20" t="s">
        <v>2051</v>
      </c>
      <c r="I3959" s="20" t="s">
        <v>8883</v>
      </c>
      <c r="J3959" s="21">
        <v>262.5</v>
      </c>
      <c r="K3959" s="18" t="str">
        <f>IFERROR(VLOOKUP(LEFT(I3959,7)+0,'[1]_Redacted Trans'!B$1:C$65536,2,0),P3959)</f>
        <v>2110101 - Anglia Sports Management Ltd</v>
      </c>
      <c r="L3959" s="18"/>
      <c r="M3959" s="18" t="str">
        <f>IFERROR(VLOOKUP(LEFT(I3959,7)+0,'[1]_Redacted Trans'!B$1:C$65536,2,0),Q3959)</f>
        <v>FOOTBALL COACHING MARCH 2020</v>
      </c>
      <c r="N3959" s="22" t="s">
        <v>110</v>
      </c>
      <c r="P3959" t="s">
        <v>8884</v>
      </c>
      <c r="Q3959" t="s">
        <v>2053</v>
      </c>
    </row>
    <row r="3960" spans="1:17" x14ac:dyDescent="0.2">
      <c r="A3960" s="3" t="s">
        <v>103</v>
      </c>
      <c r="B3960" s="3"/>
      <c r="C3960" s="18" t="s">
        <v>104</v>
      </c>
      <c r="D3960" s="18" t="s">
        <v>161</v>
      </c>
      <c r="E3960" s="18" t="s">
        <v>658</v>
      </c>
      <c r="F3960" s="18" t="s">
        <v>170</v>
      </c>
      <c r="G3960" s="19">
        <v>43984</v>
      </c>
      <c r="H3960" s="20" t="s">
        <v>8885</v>
      </c>
      <c r="I3960" s="20" t="s">
        <v>8886</v>
      </c>
      <c r="J3960" s="21">
        <v>45.5</v>
      </c>
      <c r="K3960" s="18" t="str">
        <f>IFERROR(VLOOKUP(LEFT(I3960,7)+0,'[1]_Redacted Trans'!B$1:C$65536,2,0),P3960)</f>
        <v>2100864 - Leston Stationery Ltd</v>
      </c>
      <c r="L3960" s="18"/>
      <c r="M3960" s="18" t="str">
        <f>IFERROR(VLOOKUP(LEFT(I3960,7)+0,'[1]_Redacted Trans'!B$1:C$65536,2,0),Q3960)</f>
        <v>STATIONARY</v>
      </c>
      <c r="N3960" s="22" t="s">
        <v>110</v>
      </c>
      <c r="P3960" t="s">
        <v>1579</v>
      </c>
      <c r="Q3960" t="s">
        <v>3701</v>
      </c>
    </row>
    <row r="3961" spans="1:17" x14ac:dyDescent="0.2">
      <c r="A3961" s="3" t="s">
        <v>103</v>
      </c>
      <c r="B3961" s="3"/>
      <c r="C3961" s="18" t="s">
        <v>104</v>
      </c>
      <c r="D3961" s="18" t="s">
        <v>138</v>
      </c>
      <c r="E3961" s="18" t="s">
        <v>1801</v>
      </c>
      <c r="F3961" s="18" t="s">
        <v>8887</v>
      </c>
      <c r="G3961" s="19">
        <v>43984</v>
      </c>
      <c r="H3961" s="20" t="s">
        <v>8888</v>
      </c>
      <c r="I3961" s="20" t="s">
        <v>8889</v>
      </c>
      <c r="J3961" s="21">
        <v>162.91999999999999</v>
      </c>
      <c r="K3961" s="18" t="str">
        <f>IFERROR(VLOOKUP(LEFT(I3961,7)+0,'[1]_Redacted Trans'!B$1:C$65536,2,0),P3961)</f>
        <v>2112909 - Public Health England</v>
      </c>
      <c r="L3961" s="18"/>
      <c r="M3961" s="18" t="str">
        <f>IFERROR(VLOOKUP(LEFT(I3961,7)+0,'[1]_Redacted Trans'!B$1:C$65536,2,0),Q3961)</f>
        <v>WATER SAMPLES</v>
      </c>
      <c r="N3961" s="22" t="s">
        <v>110</v>
      </c>
      <c r="P3961" t="s">
        <v>7273</v>
      </c>
      <c r="Q3961" t="s">
        <v>7274</v>
      </c>
    </row>
    <row r="3962" spans="1:17" x14ac:dyDescent="0.2">
      <c r="A3962" s="3" t="s">
        <v>103</v>
      </c>
      <c r="B3962" s="3"/>
      <c r="C3962" s="18" t="s">
        <v>104</v>
      </c>
      <c r="D3962" s="18" t="s">
        <v>138</v>
      </c>
      <c r="E3962" s="18" t="s">
        <v>1209</v>
      </c>
      <c r="F3962" s="18" t="s">
        <v>144</v>
      </c>
      <c r="G3962" s="19">
        <v>43984</v>
      </c>
      <c r="H3962" s="20" t="s">
        <v>8890</v>
      </c>
      <c r="I3962" s="20" t="s">
        <v>8891</v>
      </c>
      <c r="J3962" s="21">
        <v>13650</v>
      </c>
      <c r="K3962" s="18" t="str">
        <f>IFERROR(VLOOKUP(LEFT(I3962,7)+0,'[1]_Redacted Trans'!B$1:C$65536,2,0),P3962)</f>
        <v>2112100 - One51 ES Plastics (UK) Ltd</v>
      </c>
      <c r="L3962" s="18">
        <v>6094735</v>
      </c>
      <c r="M3962" s="18" t="str">
        <f>IFERROR(VLOOKUP(LEFT(I3962,7)+0,'[1]_Redacted Trans'!B$1:C$65536,2,0),Q3962)</f>
        <v>840 X 240L BROWN GARDEN WASTE BINS @ £16.25</v>
      </c>
      <c r="N3962" s="22" t="s">
        <v>110</v>
      </c>
      <c r="P3962" t="s">
        <v>1212</v>
      </c>
      <c r="Q3962" t="s">
        <v>8892</v>
      </c>
    </row>
    <row r="3963" spans="1:17" x14ac:dyDescent="0.2">
      <c r="A3963" s="3" t="s">
        <v>103</v>
      </c>
      <c r="B3963" s="3"/>
      <c r="C3963" s="18" t="s">
        <v>104</v>
      </c>
      <c r="D3963" s="18" t="s">
        <v>153</v>
      </c>
      <c r="E3963" s="18" t="s">
        <v>1064</v>
      </c>
      <c r="F3963" s="18" t="s">
        <v>866</v>
      </c>
      <c r="G3963" s="19">
        <v>43984</v>
      </c>
      <c r="H3963" s="20" t="s">
        <v>8893</v>
      </c>
      <c r="I3963" s="20" t="s">
        <v>8894</v>
      </c>
      <c r="J3963" s="21">
        <v>2970</v>
      </c>
      <c r="K3963" s="18" t="str">
        <f>IFERROR(VLOOKUP(LEFT(I3963,7)+0,'[1]_Redacted Trans'!B$1:C$65536,2,0),P3963)</f>
        <v>2100664 - Haymarket Media Group Ltd</v>
      </c>
      <c r="L3963" s="18"/>
      <c r="M3963" s="18" t="str">
        <f>IFERROR(VLOOKUP(LEFT(I3963,7)+0,'[1]_Redacted Trans'!B$1:C$65536,2,0),Q3963)</f>
        <v>DCP ONLINE SUBSCRIPTION (25 USERS)</v>
      </c>
      <c r="N3963" s="22" t="s">
        <v>110</v>
      </c>
      <c r="P3963" t="s">
        <v>8895</v>
      </c>
      <c r="Q3963" t="s">
        <v>8896</v>
      </c>
    </row>
    <row r="3964" spans="1:17" x14ac:dyDescent="0.2">
      <c r="A3964" s="3" t="s">
        <v>103</v>
      </c>
      <c r="B3964" s="3"/>
      <c r="C3964" s="18" t="s">
        <v>104</v>
      </c>
      <c r="D3964" s="18" t="s">
        <v>153</v>
      </c>
      <c r="E3964" s="18" t="s">
        <v>1064</v>
      </c>
      <c r="F3964" s="18" t="s">
        <v>866</v>
      </c>
      <c r="G3964" s="19">
        <v>43984</v>
      </c>
      <c r="H3964" s="20" t="s">
        <v>8897</v>
      </c>
      <c r="I3964" s="20" t="s">
        <v>8898</v>
      </c>
      <c r="J3964" s="21">
        <v>2580</v>
      </c>
      <c r="K3964" s="18" t="str">
        <f>IFERROR(VLOOKUP(LEFT(I3964,7)+0,'[1]_Redacted Trans'!B$1:C$65536,2,0),P3964)</f>
        <v>2100664 - Haymarket Media Group Ltd</v>
      </c>
      <c r="L3964" s="18"/>
      <c r="M3964" s="18" t="str">
        <f>IFERROR(VLOOKUP(LEFT(I3964,7)+0,'[1]_Redacted Trans'!B$1:C$65536,2,0),Q3964)</f>
        <v>COMPASS ONLINE SUBSCRIPTION (25 USERS)</v>
      </c>
      <c r="N3964" s="22" t="s">
        <v>110</v>
      </c>
      <c r="P3964" t="s">
        <v>8895</v>
      </c>
      <c r="Q3964" t="s">
        <v>8899</v>
      </c>
    </row>
    <row r="3965" spans="1:17" x14ac:dyDescent="0.2">
      <c r="A3965" s="3" t="s">
        <v>103</v>
      </c>
      <c r="B3965" s="3"/>
      <c r="C3965" s="18" t="s">
        <v>104</v>
      </c>
      <c r="D3965" s="18" t="s">
        <v>153</v>
      </c>
      <c r="E3965" s="18" t="s">
        <v>154</v>
      </c>
      <c r="F3965" s="18" t="s">
        <v>140</v>
      </c>
      <c r="G3965" s="19">
        <v>43984</v>
      </c>
      <c r="H3965" s="20" t="s">
        <v>1026</v>
      </c>
      <c r="I3965" s="20" t="s">
        <v>8900</v>
      </c>
      <c r="J3965" s="21">
        <v>1268.5</v>
      </c>
      <c r="K3965" s="18" t="str">
        <f>IFERROR(VLOOKUP(LEFT(I3965,7)+0,'[1]_Redacted Trans'!B$1:C$65536,2,0),P3965)</f>
        <v>REDACTED PERSONAL DATA</v>
      </c>
      <c r="L3965" s="18">
        <v>4426336</v>
      </c>
      <c r="M3965" s="18" t="str">
        <f>IFERROR(VLOOKUP(LEFT(I3965,7)+0,'[1]_Redacted Trans'!B$1:C$65536,2,0),Q3965)</f>
        <v>REDACTED PERSONAL DATA</v>
      </c>
      <c r="N3965" s="22" t="s">
        <v>110</v>
      </c>
      <c r="P3965" t="s">
        <v>143</v>
      </c>
      <c r="Q3965" t="s">
        <v>143</v>
      </c>
    </row>
    <row r="3966" spans="1:17" x14ac:dyDescent="0.2">
      <c r="A3966" s="3" t="s">
        <v>103</v>
      </c>
      <c r="B3966" s="3"/>
      <c r="C3966" s="18" t="s">
        <v>104</v>
      </c>
      <c r="D3966" s="18" t="s">
        <v>153</v>
      </c>
      <c r="E3966" s="18" t="s">
        <v>154</v>
      </c>
      <c r="F3966" s="18" t="s">
        <v>140</v>
      </c>
      <c r="G3966" s="19">
        <v>43984</v>
      </c>
      <c r="H3966" s="20" t="s">
        <v>277</v>
      </c>
      <c r="I3966" s="20" t="s">
        <v>8901</v>
      </c>
      <c r="J3966" s="21">
        <v>2280</v>
      </c>
      <c r="K3966" s="18" t="str">
        <f>IFERROR(VLOOKUP(LEFT(I3966,7)+0,'[1]_Redacted Trans'!B$1:C$65536,2,0),P3966)</f>
        <v>REDACTED PERSONAL DATA</v>
      </c>
      <c r="L3966" s="18">
        <v>10370450</v>
      </c>
      <c r="M3966" s="18" t="str">
        <f>IFERROR(VLOOKUP(LEFT(I3966,7)+0,'[1]_Redacted Trans'!B$1:C$65536,2,0),Q3966)</f>
        <v>REDACTED PERSONAL DATA</v>
      </c>
      <c r="N3966" s="22" t="s">
        <v>110</v>
      </c>
      <c r="P3966" t="s">
        <v>143</v>
      </c>
      <c r="Q3966" t="s">
        <v>143</v>
      </c>
    </row>
    <row r="3967" spans="1:17" x14ac:dyDescent="0.2">
      <c r="A3967" s="3" t="s">
        <v>103</v>
      </c>
      <c r="B3967" s="3"/>
      <c r="C3967" s="18" t="s">
        <v>104</v>
      </c>
      <c r="D3967" s="18" t="s">
        <v>153</v>
      </c>
      <c r="E3967" s="18" t="s">
        <v>154</v>
      </c>
      <c r="F3967" s="18" t="s">
        <v>281</v>
      </c>
      <c r="G3967" s="19">
        <v>43984</v>
      </c>
      <c r="H3967" s="20" t="s">
        <v>8902</v>
      </c>
      <c r="I3967" s="20" t="s">
        <v>8903</v>
      </c>
      <c r="J3967" s="21">
        <v>262.24</v>
      </c>
      <c r="K3967" s="18" t="str">
        <f>IFERROR(VLOOKUP(LEFT(I3967,7)+0,'[1]_Redacted Trans'!B$1:C$65536,2,0),P3967)</f>
        <v>2118353 - Candomedia Ltd</v>
      </c>
      <c r="L3967" s="18">
        <v>4337974</v>
      </c>
      <c r="M3967" s="18" t="str">
        <f>IFERROR(VLOOKUP(LEFT(I3967,7)+0,'[1]_Redacted Trans'!B$1:C$65536,2,0),Q3967)</f>
        <v>PUBLIC NOTICE - COLCHESTER GAZETTE 22.5.20</v>
      </c>
      <c r="N3967" s="22" t="s">
        <v>110</v>
      </c>
      <c r="P3967" t="s">
        <v>284</v>
      </c>
      <c r="Q3967" t="s">
        <v>8904</v>
      </c>
    </row>
    <row r="3968" spans="1:17" x14ac:dyDescent="0.2">
      <c r="A3968" s="3" t="s">
        <v>103</v>
      </c>
      <c r="B3968" s="3"/>
      <c r="C3968" s="18" t="s">
        <v>104</v>
      </c>
      <c r="D3968" s="18" t="s">
        <v>182</v>
      </c>
      <c r="E3968" s="18" t="s">
        <v>495</v>
      </c>
      <c r="F3968" s="18" t="s">
        <v>198</v>
      </c>
      <c r="G3968" s="19">
        <v>43984</v>
      </c>
      <c r="H3968" s="20" t="s">
        <v>8905</v>
      </c>
      <c r="I3968" s="20" t="s">
        <v>8906</v>
      </c>
      <c r="J3968" s="21">
        <v>350</v>
      </c>
      <c r="K3968" s="18" t="str">
        <f>IFERROR(VLOOKUP(LEFT(I3968,7)+0,'[1]_Redacted Trans'!B$1:C$65536,2,0),P3968)</f>
        <v>2118518 - Taybray Ltd</v>
      </c>
      <c r="L3968" s="18">
        <v>6131247</v>
      </c>
      <c r="M3968" s="18" t="str">
        <f>IFERROR(VLOOKUP(LEFT(I3968,7)+0,'[1]_Redacted Trans'!B$1:C$65536,2,0),Q3968)</f>
        <v>TAYBRAY - FULL EXTRACT CLEANING</v>
      </c>
      <c r="N3968" s="22" t="s">
        <v>110</v>
      </c>
      <c r="P3968" t="s">
        <v>8907</v>
      </c>
      <c r="Q3968" t="s">
        <v>8908</v>
      </c>
    </row>
    <row r="3969" spans="1:17" x14ac:dyDescent="0.2">
      <c r="A3969" s="3" t="s">
        <v>103</v>
      </c>
      <c r="B3969" s="3"/>
      <c r="C3969" s="18" t="s">
        <v>104</v>
      </c>
      <c r="D3969" s="18" t="s">
        <v>239</v>
      </c>
      <c r="E3969" s="18" t="s">
        <v>1292</v>
      </c>
      <c r="F3969" s="18" t="s">
        <v>144</v>
      </c>
      <c r="G3969" s="19">
        <v>43984</v>
      </c>
      <c r="H3969" s="20" t="s">
        <v>8909</v>
      </c>
      <c r="I3969" s="20" t="s">
        <v>8910</v>
      </c>
      <c r="J3969" s="21">
        <v>15.98</v>
      </c>
      <c r="K3969" s="18" t="str">
        <f>IFERROR(VLOOKUP(LEFT(I3969,7)+0,'[1]_Redacted Trans'!B$1:C$65536,2,0),P3969)</f>
        <v>2117155 - Angel Springs Ltd (T/A Waterlogic)</v>
      </c>
      <c r="L3969" s="18"/>
      <c r="M3969" s="18" t="str">
        <f>IFERROR(VLOOKUP(LEFT(I3969,7)+0,'[1]_Redacted Trans'!B$1:C$65536,2,0),Q3969)</f>
        <v>WATER DISPENSER</v>
      </c>
      <c r="N3969" s="22" t="s">
        <v>110</v>
      </c>
      <c r="P3969" t="s">
        <v>2388</v>
      </c>
      <c r="Q3969" t="s">
        <v>2389</v>
      </c>
    </row>
    <row r="3970" spans="1:17" x14ac:dyDescent="0.2">
      <c r="A3970" s="3" t="s">
        <v>103</v>
      </c>
      <c r="B3970" s="3"/>
      <c r="C3970" s="18" t="s">
        <v>104</v>
      </c>
      <c r="D3970" s="18" t="s">
        <v>239</v>
      </c>
      <c r="E3970" s="18" t="s">
        <v>1292</v>
      </c>
      <c r="F3970" s="18" t="s">
        <v>144</v>
      </c>
      <c r="G3970" s="19">
        <v>43984</v>
      </c>
      <c r="H3970" s="20" t="s">
        <v>8911</v>
      </c>
      <c r="I3970" s="20" t="s">
        <v>8912</v>
      </c>
      <c r="J3970" s="21">
        <v>23.1</v>
      </c>
      <c r="K3970" s="18" t="str">
        <f>IFERROR(VLOOKUP(LEFT(I3970,7)+0,'[1]_Redacted Trans'!B$1:C$65536,2,0),P3970)</f>
        <v>2117155 - Angel Springs Ltd (T/A Waterlogic)</v>
      </c>
      <c r="L3970" s="18"/>
      <c r="M3970" s="18" t="str">
        <f>IFERROR(VLOOKUP(LEFT(I3970,7)+0,'[1]_Redacted Trans'!B$1:C$65536,2,0),Q3970)</f>
        <v>WATER DISPENSER</v>
      </c>
      <c r="N3970" s="22" t="s">
        <v>110</v>
      </c>
      <c r="P3970" t="s">
        <v>2388</v>
      </c>
      <c r="Q3970" t="s">
        <v>2389</v>
      </c>
    </row>
    <row r="3971" spans="1:17" x14ac:dyDescent="0.2">
      <c r="A3971" s="3" t="s">
        <v>103</v>
      </c>
      <c r="B3971" s="3"/>
      <c r="C3971" s="18" t="s">
        <v>104</v>
      </c>
      <c r="D3971" s="18" t="s">
        <v>239</v>
      </c>
      <c r="E3971" s="18" t="s">
        <v>1292</v>
      </c>
      <c r="F3971" s="18" t="s">
        <v>144</v>
      </c>
      <c r="G3971" s="19">
        <v>43984</v>
      </c>
      <c r="H3971" s="20" t="s">
        <v>8913</v>
      </c>
      <c r="I3971" s="20" t="s">
        <v>8914</v>
      </c>
      <c r="J3971" s="21">
        <v>15.98</v>
      </c>
      <c r="K3971" s="18" t="str">
        <f>IFERROR(VLOOKUP(LEFT(I3971,7)+0,'[1]_Redacted Trans'!B$1:C$65536,2,0),P3971)</f>
        <v>2117155 - Angel Springs Ltd (T/A Waterlogic)</v>
      </c>
      <c r="L3971" s="18"/>
      <c r="M3971" s="18" t="str">
        <f>IFERROR(VLOOKUP(LEFT(I3971,7)+0,'[1]_Redacted Trans'!B$1:C$65536,2,0),Q3971)</f>
        <v>WATER DISPENSER</v>
      </c>
      <c r="N3971" s="22" t="s">
        <v>110</v>
      </c>
      <c r="P3971" t="s">
        <v>2388</v>
      </c>
      <c r="Q3971" t="s">
        <v>2389</v>
      </c>
    </row>
    <row r="3972" spans="1:17" x14ac:dyDescent="0.2">
      <c r="A3972" s="3" t="s">
        <v>103</v>
      </c>
      <c r="B3972" s="3"/>
      <c r="C3972" s="18" t="s">
        <v>104</v>
      </c>
      <c r="D3972" s="18" t="s">
        <v>239</v>
      </c>
      <c r="E3972" s="18" t="s">
        <v>1292</v>
      </c>
      <c r="F3972" s="18" t="s">
        <v>144</v>
      </c>
      <c r="G3972" s="19">
        <v>43984</v>
      </c>
      <c r="H3972" s="20" t="s">
        <v>8915</v>
      </c>
      <c r="I3972" s="20" t="s">
        <v>8916</v>
      </c>
      <c r="J3972" s="21">
        <v>30.25</v>
      </c>
      <c r="K3972" s="18" t="str">
        <f>IFERROR(VLOOKUP(LEFT(I3972,7)+0,'[1]_Redacted Trans'!B$1:C$65536,2,0),P3972)</f>
        <v>2117155 - Angel Springs Ltd (T/A Waterlogic)</v>
      </c>
      <c r="L3972" s="18"/>
      <c r="M3972" s="18" t="str">
        <f>IFERROR(VLOOKUP(LEFT(I3972,7)+0,'[1]_Redacted Trans'!B$1:C$65536,2,0),Q3972)</f>
        <v>WATER DISPENSER</v>
      </c>
      <c r="N3972" s="22" t="s">
        <v>110</v>
      </c>
      <c r="P3972" t="s">
        <v>2388</v>
      </c>
      <c r="Q3972" t="s">
        <v>2389</v>
      </c>
    </row>
    <row r="3973" spans="1:17" x14ac:dyDescent="0.2">
      <c r="A3973" s="3" t="s">
        <v>103</v>
      </c>
      <c r="B3973" s="3"/>
      <c r="C3973" s="18" t="s">
        <v>104</v>
      </c>
      <c r="D3973" s="18" t="s">
        <v>182</v>
      </c>
      <c r="E3973" s="18" t="s">
        <v>495</v>
      </c>
      <c r="F3973" s="18" t="s">
        <v>189</v>
      </c>
      <c r="G3973" s="19">
        <v>43984</v>
      </c>
      <c r="H3973" s="20"/>
      <c r="I3973" s="20" t="s">
        <v>8917</v>
      </c>
      <c r="J3973" s="21">
        <v>1175.51</v>
      </c>
      <c r="K3973" s="18" t="str">
        <f>IFERROR(VLOOKUP(LEFT(I3973,7)+0,'[1]_Redacted Trans'!B$1:C$65536,2,0),P3973)</f>
        <v>2118748 - Castle Water Ltd</v>
      </c>
      <c r="L3973" s="18" t="s">
        <v>381</v>
      </c>
      <c r="M3973" s="18" t="str">
        <f>IFERROR(VLOOKUP(LEFT(I3973,7)+0,'[1]_Redacted Trans'!B$1:C$65536,2,0),Q3973)</f>
        <v>CASTLE WATER &amp; WASTE USAGE APRIL 2020</v>
      </c>
      <c r="N3973" s="22" t="s">
        <v>110</v>
      </c>
      <c r="P3973" t="s">
        <v>382</v>
      </c>
      <c r="Q3973" t="s">
        <v>8918</v>
      </c>
    </row>
    <row r="3974" spans="1:17" x14ac:dyDescent="0.2">
      <c r="A3974" s="3" t="s">
        <v>103</v>
      </c>
      <c r="B3974" s="3"/>
      <c r="C3974" s="18" t="s">
        <v>104</v>
      </c>
      <c r="D3974" s="18" t="s">
        <v>182</v>
      </c>
      <c r="E3974" s="18" t="s">
        <v>495</v>
      </c>
      <c r="F3974" s="18" t="s">
        <v>379</v>
      </c>
      <c r="G3974" s="19">
        <v>43984</v>
      </c>
      <c r="H3974" s="20"/>
      <c r="I3974" s="20" t="s">
        <v>8919</v>
      </c>
      <c r="J3974" s="21">
        <v>1028.18</v>
      </c>
      <c r="K3974" s="18" t="str">
        <f>IFERROR(VLOOKUP(LEFT(I3974,7)+0,'[1]_Redacted Trans'!B$1:C$65536,2,0),P3974)</f>
        <v>2118748 - Castle Water Ltd</v>
      </c>
      <c r="L3974" s="18" t="s">
        <v>381</v>
      </c>
      <c r="M3974" s="18" t="str">
        <f>IFERROR(VLOOKUP(LEFT(I3974,7)+0,'[1]_Redacted Trans'!B$1:C$65536,2,0),Q3974)</f>
        <v>CASTLE WATER &amp; WASTE USAGE APRIL 2020</v>
      </c>
      <c r="N3974" s="22" t="s">
        <v>110</v>
      </c>
      <c r="P3974" t="s">
        <v>382</v>
      </c>
      <c r="Q3974" t="s">
        <v>8918</v>
      </c>
    </row>
    <row r="3975" spans="1:17" x14ac:dyDescent="0.2">
      <c r="A3975" s="3" t="s">
        <v>103</v>
      </c>
      <c r="B3975" s="3"/>
      <c r="C3975" s="18" t="s">
        <v>104</v>
      </c>
      <c r="D3975" s="18" t="s">
        <v>182</v>
      </c>
      <c r="E3975" s="18" t="s">
        <v>495</v>
      </c>
      <c r="F3975" s="18" t="s">
        <v>198</v>
      </c>
      <c r="G3975" s="19">
        <v>43984</v>
      </c>
      <c r="H3975" s="20" t="s">
        <v>8920</v>
      </c>
      <c r="I3975" s="20" t="s">
        <v>8921</v>
      </c>
      <c r="J3975" s="21">
        <v>516</v>
      </c>
      <c r="K3975" s="18" t="str">
        <f>IFERROR(VLOOKUP(LEFT(I3975,7)+0,'[1]_Redacted Trans'!B$1:C$65536,2,0),P3975)</f>
        <v>2101278 - Sportsafe UK Ltd</v>
      </c>
      <c r="L3975" s="18">
        <v>3370067</v>
      </c>
      <c r="M3975" s="18" t="str">
        <f>IFERROR(VLOOKUP(LEFT(I3975,7)+0,'[1]_Redacted Trans'!B$1:C$65536,2,0),Q3975)</f>
        <v>SPORTSAFE - ANNUAL SPORTS EQUIPMENT SERVICE</v>
      </c>
      <c r="N3975" s="22" t="s">
        <v>110</v>
      </c>
      <c r="P3975" t="s">
        <v>364</v>
      </c>
      <c r="Q3975" t="s">
        <v>8922</v>
      </c>
    </row>
    <row r="3976" spans="1:17" x14ac:dyDescent="0.2">
      <c r="A3976" s="3" t="s">
        <v>103</v>
      </c>
      <c r="B3976" s="3"/>
      <c r="C3976" s="18" t="s">
        <v>104</v>
      </c>
      <c r="D3976" s="18" t="s">
        <v>168</v>
      </c>
      <c r="E3976" s="18" t="s">
        <v>523</v>
      </c>
      <c r="F3976" s="18" t="s">
        <v>230</v>
      </c>
      <c r="G3976" s="19">
        <v>43984</v>
      </c>
      <c r="H3976" s="20"/>
      <c r="I3976" s="20" t="s">
        <v>8923</v>
      </c>
      <c r="J3976" s="21">
        <v>1109.21</v>
      </c>
      <c r="K3976" s="18" t="str">
        <f>IFERROR(VLOOKUP(LEFT(I3976,7)+0,'[1]_Redacted Trans'!B$1:C$65536,2,0),P3976)</f>
        <v>2105146 - EDF Energy Customers plc</v>
      </c>
      <c r="L3976" s="18"/>
      <c r="M3976" s="18" t="str">
        <f>IFERROR(VLOOKUP(LEFT(I3976,7)+0,'[1]_Redacted Trans'!B$1:C$65536,2,0),Q3976)</f>
        <v>ST MARYS COURT APRIL 20</v>
      </c>
      <c r="N3976" s="22" t="s">
        <v>110</v>
      </c>
      <c r="P3976" t="s">
        <v>525</v>
      </c>
      <c r="Q3976" t="s">
        <v>8924</v>
      </c>
    </row>
    <row r="3977" spans="1:17" x14ac:dyDescent="0.2">
      <c r="A3977" s="3" t="s">
        <v>103</v>
      </c>
      <c r="B3977" s="3"/>
      <c r="C3977" s="18" t="s">
        <v>104</v>
      </c>
      <c r="D3977" s="18" t="s">
        <v>168</v>
      </c>
      <c r="E3977" s="18" t="s">
        <v>229</v>
      </c>
      <c r="F3977" s="18" t="s">
        <v>230</v>
      </c>
      <c r="G3977" s="19">
        <v>43984</v>
      </c>
      <c r="H3977" s="20"/>
      <c r="I3977" s="20" t="s">
        <v>8925</v>
      </c>
      <c r="J3977" s="21">
        <v>11.38</v>
      </c>
      <c r="K3977" s="18" t="str">
        <f>IFERROR(VLOOKUP(LEFT(I3977,7)+0,'[1]_Redacted Trans'!B$1:C$65536,2,0),P3977)</f>
        <v>2106318 - British Gas Business</v>
      </c>
      <c r="L3977" s="18"/>
      <c r="M3977" s="18" t="str">
        <f>IFERROR(VLOOKUP(LEFT(I3977,7)+0,'[1]_Redacted Trans'!B$1:C$65536,2,0),Q3977)</f>
        <v>ELIZABETH ROAD APRIL 2020</v>
      </c>
      <c r="N3977" s="22" t="s">
        <v>110</v>
      </c>
      <c r="P3977" t="s">
        <v>232</v>
      </c>
      <c r="Q3977" t="s">
        <v>8926</v>
      </c>
    </row>
    <row r="3978" spans="1:17" x14ac:dyDescent="0.2">
      <c r="A3978" s="3" t="s">
        <v>103</v>
      </c>
      <c r="B3978" s="3"/>
      <c r="C3978" s="18" t="s">
        <v>104</v>
      </c>
      <c r="D3978" s="18" t="s">
        <v>168</v>
      </c>
      <c r="E3978" s="18" t="s">
        <v>254</v>
      </c>
      <c r="F3978" s="18" t="s">
        <v>4020</v>
      </c>
      <c r="G3978" s="19">
        <v>43984</v>
      </c>
      <c r="H3978" s="20" t="s">
        <v>8927</v>
      </c>
      <c r="I3978" s="20" t="s">
        <v>8928</v>
      </c>
      <c r="J3978" s="21">
        <v>110</v>
      </c>
      <c r="K3978" s="18" t="str">
        <f>IFERROR(VLOOKUP(LEFT(I3978,7)+0,'[1]_Redacted Trans'!B$1:C$65536,2,0),P3978)</f>
        <v>REDACTED PERSONAL DATA</v>
      </c>
      <c r="L3978" s="18"/>
      <c r="M3978" s="18" t="str">
        <f>IFERROR(VLOOKUP(LEFT(I3978,7)+0,'[1]_Redacted Trans'!B$1:C$65536,2,0),Q3978)</f>
        <v>REDACTED PERSONAL DATA</v>
      </c>
      <c r="N3978" s="22" t="s">
        <v>110</v>
      </c>
      <c r="P3978" t="s">
        <v>143</v>
      </c>
      <c r="Q3978" t="s">
        <v>143</v>
      </c>
    </row>
    <row r="3979" spans="1:17" x14ac:dyDescent="0.2">
      <c r="A3979" s="3" t="s">
        <v>103</v>
      </c>
      <c r="B3979" s="3"/>
      <c r="C3979" s="18" t="s">
        <v>104</v>
      </c>
      <c r="D3979" s="18" t="s">
        <v>168</v>
      </c>
      <c r="E3979" s="18" t="s">
        <v>254</v>
      </c>
      <c r="F3979" s="18" t="s">
        <v>4020</v>
      </c>
      <c r="G3979" s="19">
        <v>43984</v>
      </c>
      <c r="H3979" s="20" t="s">
        <v>8929</v>
      </c>
      <c r="I3979" s="20" t="s">
        <v>8930</v>
      </c>
      <c r="J3979" s="21">
        <v>110</v>
      </c>
      <c r="K3979" s="18" t="str">
        <f>IFERROR(VLOOKUP(LEFT(I3979,7)+0,'[1]_Redacted Trans'!B$1:C$65536,2,0),P3979)</f>
        <v>REDACTED PERSONAL DATA</v>
      </c>
      <c r="L3979" s="18"/>
      <c r="M3979" s="18" t="str">
        <f>IFERROR(VLOOKUP(LEFT(I3979,7)+0,'[1]_Redacted Trans'!B$1:C$65536,2,0),Q3979)</f>
        <v>REDACTED PERSONAL DATA</v>
      </c>
      <c r="N3979" s="22" t="s">
        <v>110</v>
      </c>
      <c r="P3979" t="s">
        <v>143</v>
      </c>
      <c r="Q3979" t="s">
        <v>143</v>
      </c>
    </row>
    <row r="3980" spans="1:17" x14ac:dyDescent="0.2">
      <c r="A3980" s="3" t="s">
        <v>103</v>
      </c>
      <c r="B3980" s="3"/>
      <c r="C3980" s="18" t="s">
        <v>104</v>
      </c>
      <c r="D3980" s="18" t="s">
        <v>316</v>
      </c>
      <c r="E3980" s="18" t="s">
        <v>899</v>
      </c>
      <c r="F3980" s="18" t="s">
        <v>900</v>
      </c>
      <c r="G3980" s="19">
        <v>43984</v>
      </c>
      <c r="H3980" s="20" t="s">
        <v>8931</v>
      </c>
      <c r="I3980" s="20" t="s">
        <v>8932</v>
      </c>
      <c r="J3980" s="21">
        <v>1926.82</v>
      </c>
      <c r="K3980" s="18" t="str">
        <f>IFERROR(VLOOKUP(LEFT(I3980,7)+0,'[1]_Redacted Trans'!B$1:C$65536,2,0),P3980)</f>
        <v>2118287 - Addex Group</v>
      </c>
      <c r="L3980" s="18">
        <v>8270847</v>
      </c>
      <c r="M3980" s="18" t="str">
        <f>IFERROR(VLOOKUP(LEFT(I3980,7)+0,'[1]_Redacted Trans'!B$1:C$65536,2,0),Q3980)</f>
        <v>BRUSH HEADS AND SCALE-PRO</v>
      </c>
      <c r="N3980" s="22" t="s">
        <v>110</v>
      </c>
      <c r="P3980" t="s">
        <v>5113</v>
      </c>
      <c r="Q3980" t="s">
        <v>8933</v>
      </c>
    </row>
    <row r="3981" spans="1:17" x14ac:dyDescent="0.2">
      <c r="A3981" s="3" t="s">
        <v>103</v>
      </c>
      <c r="B3981" s="3"/>
      <c r="C3981" s="18" t="s">
        <v>104</v>
      </c>
      <c r="D3981" s="18" t="s">
        <v>182</v>
      </c>
      <c r="E3981" s="18" t="s">
        <v>200</v>
      </c>
      <c r="F3981" s="18" t="s">
        <v>198</v>
      </c>
      <c r="G3981" s="19">
        <v>43984</v>
      </c>
      <c r="H3981" s="20" t="s">
        <v>5852</v>
      </c>
      <c r="I3981" s="20" t="s">
        <v>8934</v>
      </c>
      <c r="J3981" s="21">
        <v>86.64</v>
      </c>
      <c r="K3981" s="18" t="str">
        <f>IFERROR(VLOOKUP(LEFT(I3981,7)+0,'[1]_Redacted Trans'!B$1:C$65536,2,0),P3981)</f>
        <v>2101437 - Tower Security (Tendring) Ltd</v>
      </c>
      <c r="L3981" s="18">
        <v>7597829</v>
      </c>
      <c r="M3981" s="18" t="str">
        <f>IFERROR(VLOOKUP(LEFT(I3981,7)+0,'[1]_Redacted Trans'!B$1:C$65536,2,0),Q3981)</f>
        <v>TOWER ALARM</v>
      </c>
      <c r="N3981" s="22" t="s">
        <v>110</v>
      </c>
      <c r="P3981" t="s">
        <v>207</v>
      </c>
      <c r="Q3981" t="s">
        <v>8935</v>
      </c>
    </row>
    <row r="3982" spans="1:17" x14ac:dyDescent="0.2">
      <c r="A3982" s="3" t="s">
        <v>103</v>
      </c>
      <c r="B3982" s="3"/>
      <c r="C3982" s="18" t="s">
        <v>104</v>
      </c>
      <c r="D3982" s="18" t="s">
        <v>182</v>
      </c>
      <c r="E3982" s="18" t="s">
        <v>200</v>
      </c>
      <c r="F3982" s="18" t="s">
        <v>230</v>
      </c>
      <c r="G3982" s="19">
        <v>43984</v>
      </c>
      <c r="H3982" s="20"/>
      <c r="I3982" s="20" t="s">
        <v>8936</v>
      </c>
      <c r="J3982" s="21">
        <v>2293.69</v>
      </c>
      <c r="K3982" s="18" t="str">
        <f>IFERROR(VLOOKUP(LEFT(I3982,7)+0,'[1]_Redacted Trans'!B$1:C$65536,2,0),P3982)</f>
        <v>2105146 - EDF Energy Customers plc</v>
      </c>
      <c r="L3982" s="18"/>
      <c r="M3982" s="18" t="str">
        <f>IFERROR(VLOOKUP(LEFT(I3982,7)+0,'[1]_Redacted Trans'!B$1:C$65536,2,0),Q3982)</f>
        <v>ELECTRIC APR</v>
      </c>
      <c r="N3982" s="22" t="s">
        <v>110</v>
      </c>
      <c r="P3982" t="s">
        <v>525</v>
      </c>
      <c r="Q3982" t="s">
        <v>8937</v>
      </c>
    </row>
    <row r="3983" spans="1:17" x14ac:dyDescent="0.2">
      <c r="A3983" s="3" t="s">
        <v>103</v>
      </c>
      <c r="B3983" s="3"/>
      <c r="C3983" s="18" t="s">
        <v>104</v>
      </c>
      <c r="D3983" s="18" t="s">
        <v>161</v>
      </c>
      <c r="E3983" s="18" t="s">
        <v>762</v>
      </c>
      <c r="F3983" s="18" t="s">
        <v>1196</v>
      </c>
      <c r="G3983" s="19">
        <v>43984</v>
      </c>
      <c r="H3983" s="20"/>
      <c r="I3983" s="20" t="s">
        <v>8938</v>
      </c>
      <c r="J3983" s="21">
        <v>47.56</v>
      </c>
      <c r="K3983" s="18" t="str">
        <f>IFERROR(VLOOKUP(LEFT(I3983,7)+0,'[1]_Redacted Trans'!B$1:C$65536,2,0),P3983)</f>
        <v>2115250 - UK Fuels Limited</v>
      </c>
      <c r="L3983" s="18"/>
      <c r="M3983" s="18" t="str">
        <f>IFERROR(VLOOKUP(LEFT(I3983,7)+0,'[1]_Redacted Trans'!B$1:C$65536,2,0),Q3983)</f>
        <v>W/C 11/05/20</v>
      </c>
      <c r="N3983" s="22" t="s">
        <v>110</v>
      </c>
      <c r="P3983" t="s">
        <v>1198</v>
      </c>
      <c r="Q3983" t="s">
        <v>8939</v>
      </c>
    </row>
    <row r="3984" spans="1:17" x14ac:dyDescent="0.2">
      <c r="A3984" s="3" t="s">
        <v>103</v>
      </c>
      <c r="B3984" s="3"/>
      <c r="C3984" s="18" t="s">
        <v>104</v>
      </c>
      <c r="D3984" s="18" t="s">
        <v>168</v>
      </c>
      <c r="E3984" s="18" t="s">
        <v>472</v>
      </c>
      <c r="F3984" s="18" t="s">
        <v>473</v>
      </c>
      <c r="G3984" s="19">
        <v>43984</v>
      </c>
      <c r="H3984" s="20" t="s">
        <v>8940</v>
      </c>
      <c r="I3984" s="20" t="s">
        <v>8941</v>
      </c>
      <c r="J3984" s="21">
        <v>6750</v>
      </c>
      <c r="K3984" s="18" t="str">
        <f>IFERROR(VLOOKUP(LEFT(I3984,7)+0,'[1]_Redacted Trans'!B$1:C$65536,2,0),P3984)</f>
        <v>2112202 - Association of Retained Council Housing</v>
      </c>
      <c r="L3984" s="18"/>
      <c r="M3984" s="18" t="str">
        <f>IFERROR(VLOOKUP(LEFT(I3984,7)+0,'[1]_Redacted Trans'!B$1:C$65536,2,0),Q3984)</f>
        <v>3 YEAR MEMBERSHIP 2020-2022</v>
      </c>
      <c r="N3984" s="22" t="s">
        <v>110</v>
      </c>
      <c r="P3984" t="s">
        <v>8942</v>
      </c>
      <c r="Q3984" t="s">
        <v>8943</v>
      </c>
    </row>
    <row r="3985" spans="1:17" x14ac:dyDescent="0.2">
      <c r="A3985" s="3" t="s">
        <v>103</v>
      </c>
      <c r="B3985" s="3"/>
      <c r="C3985" s="18" t="s">
        <v>104</v>
      </c>
      <c r="D3985" s="18" t="s">
        <v>147</v>
      </c>
      <c r="E3985" s="18" t="s">
        <v>503</v>
      </c>
      <c r="F3985" s="18" t="s">
        <v>281</v>
      </c>
      <c r="G3985" s="19">
        <v>43984</v>
      </c>
      <c r="H3985" s="20" t="s">
        <v>8944</v>
      </c>
      <c r="I3985" s="20" t="s">
        <v>8945</v>
      </c>
      <c r="J3985" s="21">
        <v>350</v>
      </c>
      <c r="K3985" s="18" t="str">
        <f>IFERROR(VLOOKUP(LEFT(I3985,7)+0,'[1]_Redacted Trans'!B$1:C$65536,2,0),P3985)</f>
        <v>2113536 - Newsquest Media Group</v>
      </c>
      <c r="L3985" s="18"/>
      <c r="M3985" s="18" t="str">
        <f>IFERROR(VLOOKUP(LEFT(I3985,7)+0,'[1]_Redacted Trans'!B$1:C$65536,2,0),Q3985)</f>
        <v>TWO FRONT PAGE ADS IN THE CLACTON GAZETTE, ADND A DIGITAL AD, PROMOTING THE COMMUNITY HUB</v>
      </c>
      <c r="N3985" s="22" t="s">
        <v>110</v>
      </c>
      <c r="P3985" t="s">
        <v>506</v>
      </c>
      <c r="Q3985" t="s">
        <v>8946</v>
      </c>
    </row>
    <row r="3986" spans="1:17" x14ac:dyDescent="0.2">
      <c r="A3986" s="3" t="s">
        <v>103</v>
      </c>
      <c r="B3986" s="3"/>
      <c r="C3986" s="18" t="s">
        <v>104</v>
      </c>
      <c r="D3986" s="18" t="s">
        <v>161</v>
      </c>
      <c r="E3986" s="18" t="s">
        <v>135</v>
      </c>
      <c r="F3986" s="18" t="s">
        <v>628</v>
      </c>
      <c r="G3986" s="19">
        <v>43984</v>
      </c>
      <c r="H3986" s="20" t="s">
        <v>8947</v>
      </c>
      <c r="I3986" s="20" t="s">
        <v>8948</v>
      </c>
      <c r="J3986" s="21">
        <v>250</v>
      </c>
      <c r="K3986" s="18" t="str">
        <f>IFERROR(VLOOKUP(LEFT(I3986,7)+0,'[1]_Redacted Trans'!B$1:C$65536,2,0),P3986)</f>
        <v>2102449 - HQN Ltd</v>
      </c>
      <c r="L3986" s="18"/>
      <c r="M3986" s="18" t="str">
        <f>IFERROR(VLOOKUP(LEFT(I3986,7)+0,'[1]_Redacted Trans'!B$1:C$65536,2,0),Q3986)</f>
        <v>520 WEBINAR 28/05/2020</v>
      </c>
      <c r="N3986" s="22" t="s">
        <v>110</v>
      </c>
      <c r="P3986" t="s">
        <v>8448</v>
      </c>
      <c r="Q3986" t="s">
        <v>8949</v>
      </c>
    </row>
    <row r="3987" spans="1:17" x14ac:dyDescent="0.2">
      <c r="A3987" s="3" t="s">
        <v>103</v>
      </c>
      <c r="B3987" s="3"/>
      <c r="C3987" s="18" t="s">
        <v>104</v>
      </c>
      <c r="D3987" s="18" t="s">
        <v>168</v>
      </c>
      <c r="E3987" s="18" t="s">
        <v>128</v>
      </c>
      <c r="F3987" s="18" t="s">
        <v>129</v>
      </c>
      <c r="G3987" s="19">
        <v>43984</v>
      </c>
      <c r="H3987" s="20" t="s">
        <v>2555</v>
      </c>
      <c r="I3987" s="20" t="s">
        <v>8950</v>
      </c>
      <c r="J3987" s="21">
        <v>420</v>
      </c>
      <c r="K3987" s="18" t="str">
        <f>IFERROR(VLOOKUP(LEFT(I3987,7)+0,'[1]_Redacted Trans'!B$1:C$65536,2,0),P3987)</f>
        <v>2119524 - Hill Lodge Hotel</v>
      </c>
      <c r="L3987" s="18"/>
      <c r="M3987" s="18" t="str">
        <f>IFERROR(VLOOKUP(LEFT(I3987,7)+0,'[1]_Redacted Trans'!B$1:C$65536,2,0),Q3987)</f>
        <v>B&amp;B 15/05/20 TO 21/05/20</v>
      </c>
      <c r="N3987" s="22" t="s">
        <v>110</v>
      </c>
      <c r="P3987" t="s">
        <v>2557</v>
      </c>
      <c r="Q3987" t="s">
        <v>8951</v>
      </c>
    </row>
    <row r="3988" spans="1:17" x14ac:dyDescent="0.2">
      <c r="A3988" s="3" t="s">
        <v>103</v>
      </c>
      <c r="B3988" s="3"/>
      <c r="C3988" s="18" t="s">
        <v>104</v>
      </c>
      <c r="D3988" s="18" t="s">
        <v>182</v>
      </c>
      <c r="E3988" s="18" t="s">
        <v>495</v>
      </c>
      <c r="F3988" s="18" t="s">
        <v>198</v>
      </c>
      <c r="G3988" s="19">
        <v>43984</v>
      </c>
      <c r="H3988" s="20" t="s">
        <v>8952</v>
      </c>
      <c r="I3988" s="20" t="s">
        <v>8953</v>
      </c>
      <c r="J3988" s="21">
        <v>53.5</v>
      </c>
      <c r="K3988" s="18" t="str">
        <f>IFERROR(VLOOKUP(LEFT(I3988,7)+0,'[1]_Redacted Trans'!B$1:C$65536,2,0),P3988)</f>
        <v>2102025 - TTSS</v>
      </c>
      <c r="L3988" s="18"/>
      <c r="M3988" s="18" t="str">
        <f>IFERROR(VLOOKUP(LEFT(I3988,7)+0,'[1]_Redacted Trans'!B$1:C$65536,2,0),Q3988)</f>
        <v>TTSS  REPAIR WORKS FOLLOWING CALL OUT</v>
      </c>
      <c r="N3988" s="22" t="s">
        <v>110</v>
      </c>
      <c r="P3988" t="s">
        <v>351</v>
      </c>
      <c r="Q3988" t="s">
        <v>8954</v>
      </c>
    </row>
    <row r="3989" spans="1:17" x14ac:dyDescent="0.2">
      <c r="A3989" s="3" t="s">
        <v>103</v>
      </c>
      <c r="B3989" s="3"/>
      <c r="C3989" s="18" t="s">
        <v>104</v>
      </c>
      <c r="D3989" s="18" t="s">
        <v>182</v>
      </c>
      <c r="E3989" s="18" t="s">
        <v>495</v>
      </c>
      <c r="F3989" s="18" t="s">
        <v>198</v>
      </c>
      <c r="G3989" s="19">
        <v>43984</v>
      </c>
      <c r="H3989" s="20" t="s">
        <v>8955</v>
      </c>
      <c r="I3989" s="20" t="s">
        <v>8956</v>
      </c>
      <c r="J3989" s="21">
        <v>45</v>
      </c>
      <c r="K3989" s="18" t="str">
        <f>IFERROR(VLOOKUP(LEFT(I3989,7)+0,'[1]_Redacted Trans'!B$1:C$65536,2,0),P3989)</f>
        <v>2102025 - TTSS</v>
      </c>
      <c r="L3989" s="18"/>
      <c r="M3989" s="18" t="str">
        <f>IFERROR(VLOOKUP(LEFT(I3989,7)+0,'[1]_Redacted Trans'!B$1:C$65536,2,0),Q3989)</f>
        <v>TTSS - CALL OUT</v>
      </c>
      <c r="N3989" s="22" t="s">
        <v>110</v>
      </c>
      <c r="P3989" t="s">
        <v>351</v>
      </c>
      <c r="Q3989" t="s">
        <v>8957</v>
      </c>
    </row>
    <row r="3990" spans="1:17" x14ac:dyDescent="0.2">
      <c r="A3990" s="3" t="s">
        <v>103</v>
      </c>
      <c r="B3990" s="3"/>
      <c r="C3990" s="18" t="s">
        <v>104</v>
      </c>
      <c r="D3990" s="18" t="s">
        <v>239</v>
      </c>
      <c r="E3990" s="18" t="s">
        <v>266</v>
      </c>
      <c r="F3990" s="18" t="s">
        <v>198</v>
      </c>
      <c r="G3990" s="19">
        <v>43984</v>
      </c>
      <c r="H3990" s="20" t="s">
        <v>8958</v>
      </c>
      <c r="I3990" s="20" t="s">
        <v>8959</v>
      </c>
      <c r="J3990" s="21">
        <v>70.83</v>
      </c>
      <c r="K3990" s="18" t="str">
        <f>IFERROR(VLOOKUP(LEFT(I3990,7)+0,'[1]_Redacted Trans'!B$1:C$65536,2,0),P3990)</f>
        <v>2100099 - Trade UK</v>
      </c>
      <c r="L3990" s="18"/>
      <c r="M3990" s="18" t="str">
        <f>IFERROR(VLOOKUP(LEFT(I3990,7)+0,'[1]_Redacted Trans'!B$1:C$65536,2,0),Q3990)</f>
        <v>paint</v>
      </c>
      <c r="N3990" s="22" t="s">
        <v>110</v>
      </c>
      <c r="P3990" t="s">
        <v>1771</v>
      </c>
      <c r="Q3990" t="s">
        <v>8960</v>
      </c>
    </row>
    <row r="3991" spans="1:17" x14ac:dyDescent="0.2">
      <c r="A3991" s="3" t="s">
        <v>103</v>
      </c>
      <c r="B3991" s="3"/>
      <c r="C3991" s="18" t="s">
        <v>104</v>
      </c>
      <c r="D3991" s="18" t="s">
        <v>239</v>
      </c>
      <c r="E3991" s="18" t="s">
        <v>270</v>
      </c>
      <c r="F3991" s="18" t="s">
        <v>144</v>
      </c>
      <c r="G3991" s="19">
        <v>43984</v>
      </c>
      <c r="H3991" s="20" t="s">
        <v>2705</v>
      </c>
      <c r="I3991" s="20" t="s">
        <v>8961</v>
      </c>
      <c r="J3991" s="21">
        <v>246</v>
      </c>
      <c r="K3991" s="18" t="str">
        <f>IFERROR(VLOOKUP(LEFT(I3991,7)+0,'[1]_Redacted Trans'!B$1:C$65536,2,0),P3991)</f>
        <v>2101265 - Silverton Aggregates Ltd</v>
      </c>
      <c r="L3991" s="18"/>
      <c r="M3991" s="18" t="str">
        <f>IFERROR(VLOOKUP(LEFT(I3991,7)+0,'[1]_Redacted Trans'!B$1:C$65536,2,0),Q3991)</f>
        <v>SOIL</v>
      </c>
      <c r="N3991" s="22" t="s">
        <v>110</v>
      </c>
      <c r="P3991" t="s">
        <v>1594</v>
      </c>
      <c r="Q3991" t="s">
        <v>1737</v>
      </c>
    </row>
    <row r="3992" spans="1:17" x14ac:dyDescent="0.2">
      <c r="A3992" s="3" t="s">
        <v>103</v>
      </c>
      <c r="B3992" s="3"/>
      <c r="C3992" s="18" t="s">
        <v>104</v>
      </c>
      <c r="D3992" s="18" t="s">
        <v>239</v>
      </c>
      <c r="E3992" s="18" t="s">
        <v>270</v>
      </c>
      <c r="F3992" s="18" t="s">
        <v>144</v>
      </c>
      <c r="G3992" s="19">
        <v>43984</v>
      </c>
      <c r="H3992" s="20" t="s">
        <v>8790</v>
      </c>
      <c r="I3992" s="20" t="s">
        <v>8962</v>
      </c>
      <c r="J3992" s="21">
        <v>238</v>
      </c>
      <c r="K3992" s="18" t="str">
        <f>IFERROR(VLOOKUP(LEFT(I3992,7)+0,'[1]_Redacted Trans'!B$1:C$65536,2,0),P3992)</f>
        <v>2101265 - Silverton Aggregates Ltd</v>
      </c>
      <c r="L3992" s="18"/>
      <c r="M3992" s="18" t="str">
        <f>IFERROR(VLOOKUP(LEFT(I3992,7)+0,'[1]_Redacted Trans'!B$1:C$65536,2,0),Q3992)</f>
        <v>SOIL</v>
      </c>
      <c r="N3992" s="22" t="s">
        <v>110</v>
      </c>
      <c r="P3992" t="s">
        <v>1594</v>
      </c>
      <c r="Q3992" t="s">
        <v>1737</v>
      </c>
    </row>
    <row r="3993" spans="1:17" x14ac:dyDescent="0.2">
      <c r="A3993" s="3" t="s">
        <v>103</v>
      </c>
      <c r="B3993" s="3"/>
      <c r="C3993" s="18" t="s">
        <v>104</v>
      </c>
      <c r="D3993" s="18" t="s">
        <v>239</v>
      </c>
      <c r="E3993" s="18" t="s">
        <v>270</v>
      </c>
      <c r="F3993" s="18" t="s">
        <v>144</v>
      </c>
      <c r="G3993" s="19">
        <v>43984</v>
      </c>
      <c r="H3993" s="20" t="s">
        <v>2705</v>
      </c>
      <c r="I3993" s="20" t="s">
        <v>8963</v>
      </c>
      <c r="J3993" s="21">
        <v>241.25</v>
      </c>
      <c r="K3993" s="18" t="str">
        <f>IFERROR(VLOOKUP(LEFT(I3993,7)+0,'[1]_Redacted Trans'!B$1:C$65536,2,0),P3993)</f>
        <v>2101265 - Silverton Aggregates Ltd</v>
      </c>
      <c r="L3993" s="18"/>
      <c r="M3993" s="18" t="str">
        <f>IFERROR(VLOOKUP(LEFT(I3993,7)+0,'[1]_Redacted Trans'!B$1:C$65536,2,0),Q3993)</f>
        <v>SOIL</v>
      </c>
      <c r="N3993" s="22" t="s">
        <v>110</v>
      </c>
      <c r="P3993" t="s">
        <v>1594</v>
      </c>
      <c r="Q3993" t="s">
        <v>1737</v>
      </c>
    </row>
    <row r="3994" spans="1:17" x14ac:dyDescent="0.2">
      <c r="A3994" s="3" t="s">
        <v>103</v>
      </c>
      <c r="B3994" s="3"/>
      <c r="C3994" s="18" t="s">
        <v>104</v>
      </c>
      <c r="D3994" s="18" t="s">
        <v>239</v>
      </c>
      <c r="E3994" s="18" t="s">
        <v>2234</v>
      </c>
      <c r="F3994" s="18" t="s">
        <v>198</v>
      </c>
      <c r="G3994" s="19">
        <v>43984</v>
      </c>
      <c r="H3994" s="20" t="s">
        <v>8964</v>
      </c>
      <c r="I3994" s="20" t="s">
        <v>8965</v>
      </c>
      <c r="J3994" s="21">
        <v>382.4</v>
      </c>
      <c r="K3994" s="18" t="str">
        <f>IFERROR(VLOOKUP(LEFT(I3994,7)+0,'[1]_Redacted Trans'!B$1:C$65536,2,0),P3994)</f>
        <v>2100312 - Collier &amp; Catchpole Ltd</v>
      </c>
      <c r="L3994" s="18"/>
      <c r="M3994" s="18" t="str">
        <f>IFERROR(VLOOKUP(LEFT(I3994,7)+0,'[1]_Redacted Trans'!B$1:C$65536,2,0),Q3994)</f>
        <v>SLABS</v>
      </c>
      <c r="N3994" s="22" t="s">
        <v>110</v>
      </c>
      <c r="P3994" t="s">
        <v>8966</v>
      </c>
      <c r="Q3994" t="s">
        <v>8967</v>
      </c>
    </row>
    <row r="3995" spans="1:17" x14ac:dyDescent="0.2">
      <c r="A3995" s="3" t="s">
        <v>103</v>
      </c>
      <c r="B3995" s="3"/>
      <c r="C3995" s="18" t="s">
        <v>104</v>
      </c>
      <c r="D3995" s="18" t="s">
        <v>239</v>
      </c>
      <c r="E3995" s="18" t="s">
        <v>270</v>
      </c>
      <c r="F3995" s="18" t="s">
        <v>144</v>
      </c>
      <c r="G3995" s="19">
        <v>43984</v>
      </c>
      <c r="H3995" s="20" t="s">
        <v>8968</v>
      </c>
      <c r="I3995" s="20" t="s">
        <v>8969</v>
      </c>
      <c r="J3995" s="21">
        <v>104</v>
      </c>
      <c r="K3995" s="18" t="str">
        <f>IFERROR(VLOOKUP(LEFT(I3995,7)+0,'[1]_Redacted Trans'!B$1:C$65536,2,0),P3995)</f>
        <v>2100268 - Clacton Tool Hire</v>
      </c>
      <c r="L3995" s="18"/>
      <c r="M3995" s="18" t="str">
        <f>IFERROR(VLOOKUP(LEFT(I3995,7)+0,'[1]_Redacted Trans'!B$1:C$65536,2,0),Q3995)</f>
        <v>PINS &amp; FENCING</v>
      </c>
      <c r="N3995" s="22" t="s">
        <v>110</v>
      </c>
      <c r="P3995" t="s">
        <v>2682</v>
      </c>
      <c r="Q3995" t="s">
        <v>8970</v>
      </c>
    </row>
    <row r="3996" spans="1:17" x14ac:dyDescent="0.2">
      <c r="A3996" s="3" t="s">
        <v>103</v>
      </c>
      <c r="B3996" s="3"/>
      <c r="C3996" s="18" t="s">
        <v>104</v>
      </c>
      <c r="D3996" s="18" t="s">
        <v>239</v>
      </c>
      <c r="E3996" s="18" t="s">
        <v>270</v>
      </c>
      <c r="F3996" s="18" t="s">
        <v>144</v>
      </c>
      <c r="G3996" s="19">
        <v>43984</v>
      </c>
      <c r="H3996" s="20" t="s">
        <v>8968</v>
      </c>
      <c r="I3996" s="20" t="s">
        <v>8971</v>
      </c>
      <c r="J3996" s="21">
        <v>268</v>
      </c>
      <c r="K3996" s="18" t="str">
        <f>IFERROR(VLOOKUP(LEFT(I3996,7)+0,'[1]_Redacted Trans'!B$1:C$65536,2,0),P3996)</f>
        <v>2100268 - Clacton Tool Hire</v>
      </c>
      <c r="L3996" s="18"/>
      <c r="M3996" s="18" t="str">
        <f>IFERROR(VLOOKUP(LEFT(I3996,7)+0,'[1]_Redacted Trans'!B$1:C$65536,2,0),Q3996)</f>
        <v>PINS &amp; FENCING</v>
      </c>
      <c r="N3996" s="22" t="s">
        <v>110</v>
      </c>
      <c r="P3996" t="s">
        <v>2682</v>
      </c>
      <c r="Q3996" t="s">
        <v>8970</v>
      </c>
    </row>
    <row r="3997" spans="1:17" x14ac:dyDescent="0.2">
      <c r="A3997" s="3" t="s">
        <v>103</v>
      </c>
      <c r="B3997" s="3"/>
      <c r="C3997" s="18" t="s">
        <v>104</v>
      </c>
      <c r="D3997" s="18" t="s">
        <v>239</v>
      </c>
      <c r="E3997" s="18" t="s">
        <v>270</v>
      </c>
      <c r="F3997" s="18" t="s">
        <v>144</v>
      </c>
      <c r="G3997" s="19">
        <v>43984</v>
      </c>
      <c r="H3997" s="20" t="s">
        <v>7281</v>
      </c>
      <c r="I3997" s="20" t="s">
        <v>8972</v>
      </c>
      <c r="J3997" s="21">
        <v>152</v>
      </c>
      <c r="K3997" s="18" t="str">
        <f>IFERROR(VLOOKUP(LEFT(I3997,7)+0,'[1]_Redacted Trans'!B$1:C$65536,2,0),P3997)</f>
        <v>2105916 - Selles Medical Ltd</v>
      </c>
      <c r="L3997" s="18"/>
      <c r="M3997" s="18" t="str">
        <f>IFERROR(VLOOKUP(LEFT(I3997,7)+0,'[1]_Redacted Trans'!B$1:C$65536,2,0),Q3997)</f>
        <v>HAND GEL</v>
      </c>
      <c r="N3997" s="22" t="s">
        <v>110</v>
      </c>
      <c r="P3997" t="s">
        <v>7283</v>
      </c>
      <c r="Q3997" t="s">
        <v>8973</v>
      </c>
    </row>
    <row r="3998" spans="1:17" x14ac:dyDescent="0.2">
      <c r="A3998" s="3" t="s">
        <v>103</v>
      </c>
      <c r="B3998" s="3"/>
      <c r="C3998" s="18" t="s">
        <v>104</v>
      </c>
      <c r="D3998" s="18" t="s">
        <v>239</v>
      </c>
      <c r="E3998" s="18" t="s">
        <v>302</v>
      </c>
      <c r="F3998" s="18" t="s">
        <v>1037</v>
      </c>
      <c r="G3998" s="19">
        <v>43984</v>
      </c>
      <c r="H3998" s="20" t="s">
        <v>8801</v>
      </c>
      <c r="I3998" s="20" t="s">
        <v>8974</v>
      </c>
      <c r="J3998" s="21">
        <v>97.03</v>
      </c>
      <c r="K3998" s="18" t="str">
        <f>IFERROR(VLOOKUP(LEFT(I3998,7)+0,'[1]_Redacted Trans'!B$1:C$65536,2,0),P3998)</f>
        <v>2101579 - Ernest Doe &amp; Sons Ltd</v>
      </c>
      <c r="L3998" s="18"/>
      <c r="M3998" s="18" t="str">
        <f>IFERROR(VLOOKUP(LEFT(I3998,7)+0,'[1]_Redacted Trans'!B$1:C$65536,2,0),Q3998)</f>
        <v>VM PARTS</v>
      </c>
      <c r="N3998" s="22" t="s">
        <v>110</v>
      </c>
      <c r="P3998" t="s">
        <v>306</v>
      </c>
      <c r="Q3998" t="s">
        <v>2714</v>
      </c>
    </row>
    <row r="3999" spans="1:17" x14ac:dyDescent="0.2">
      <c r="A3999" s="3" t="s">
        <v>103</v>
      </c>
      <c r="B3999" s="3"/>
      <c r="C3999" s="18" t="s">
        <v>104</v>
      </c>
      <c r="D3999" s="18" t="s">
        <v>182</v>
      </c>
      <c r="E3999" s="18" t="s">
        <v>737</v>
      </c>
      <c r="F3999" s="18" t="s">
        <v>449</v>
      </c>
      <c r="G3999" s="19">
        <v>43984</v>
      </c>
      <c r="H3999" s="20" t="s">
        <v>8975</v>
      </c>
      <c r="I3999" s="20" t="s">
        <v>8976</v>
      </c>
      <c r="J3999" s="21">
        <v>56.76</v>
      </c>
      <c r="K3999" s="18" t="str">
        <f>IFERROR(VLOOKUP(LEFT(I3999,7)+0,'[1]_Redacted Trans'!B$1:C$65536,2,0),P3999)</f>
        <v>2101090 - Ricoh UK Ltd</v>
      </c>
      <c r="L3999" s="18"/>
      <c r="M3999" s="18" t="str">
        <f>IFERROR(VLOOKUP(LEFT(I3999,7)+0,'[1]_Redacted Trans'!B$1:C$65536,2,0),Q3999)</f>
        <v>RENTAL &amp; PHOTOCOPY CHARGE</v>
      </c>
      <c r="N3999" s="22" t="s">
        <v>110</v>
      </c>
      <c r="P3999" t="s">
        <v>2578</v>
      </c>
      <c r="Q3999" t="s">
        <v>8977</v>
      </c>
    </row>
    <row r="4000" spans="1:17" x14ac:dyDescent="0.2">
      <c r="A4000" s="3" t="s">
        <v>103</v>
      </c>
      <c r="B4000" s="3"/>
      <c r="C4000" s="18" t="s">
        <v>104</v>
      </c>
      <c r="D4000" s="18" t="s">
        <v>168</v>
      </c>
      <c r="E4000" s="18" t="s">
        <v>254</v>
      </c>
      <c r="F4000" s="18" t="s">
        <v>129</v>
      </c>
      <c r="G4000" s="19">
        <v>43984</v>
      </c>
      <c r="H4000" s="20" t="s">
        <v>1757</v>
      </c>
      <c r="I4000" s="20" t="s">
        <v>8978</v>
      </c>
      <c r="J4000" s="21">
        <v>3080</v>
      </c>
      <c r="K4000" s="18" t="str">
        <f>IFERROR(VLOOKUP(LEFT(I4000,7)+0,'[1]_Redacted Trans'!B$1:C$65536,2,0),P4000)</f>
        <v>REDACTED PERSONAL DATA</v>
      </c>
      <c r="L4000" s="18"/>
      <c r="M4000" s="18" t="str">
        <f>IFERROR(VLOOKUP(LEFT(I4000,7)+0,'[1]_Redacted Trans'!B$1:C$65536,2,0),Q4000)</f>
        <v>REDACTED PERSONAL DATA</v>
      </c>
      <c r="N4000" s="22" t="s">
        <v>110</v>
      </c>
      <c r="P4000" t="s">
        <v>143</v>
      </c>
      <c r="Q4000" t="s">
        <v>143</v>
      </c>
    </row>
    <row r="4001" spans="1:17" x14ac:dyDescent="0.2">
      <c r="A4001" s="3" t="s">
        <v>103</v>
      </c>
      <c r="B4001" s="3"/>
      <c r="C4001" s="18" t="s">
        <v>104</v>
      </c>
      <c r="D4001" s="18" t="s">
        <v>168</v>
      </c>
      <c r="E4001" s="18" t="s">
        <v>254</v>
      </c>
      <c r="F4001" s="18" t="s">
        <v>129</v>
      </c>
      <c r="G4001" s="19">
        <v>43984</v>
      </c>
      <c r="H4001" s="20" t="s">
        <v>1727</v>
      </c>
      <c r="I4001" s="20" t="s">
        <v>8979</v>
      </c>
      <c r="J4001" s="21">
        <v>2660</v>
      </c>
      <c r="K4001" s="18" t="str">
        <f>IFERROR(VLOOKUP(LEFT(I4001,7)+0,'[1]_Redacted Trans'!B$1:C$65536,2,0),P4001)</f>
        <v>REDACTED PERSONAL DATA</v>
      </c>
      <c r="L4001" s="18"/>
      <c r="M4001" s="18" t="str">
        <f>IFERROR(VLOOKUP(LEFT(I4001,7)+0,'[1]_Redacted Trans'!B$1:C$65536,2,0),Q4001)</f>
        <v>REDACTED PERSONAL DATA</v>
      </c>
      <c r="N4001" s="22" t="s">
        <v>110</v>
      </c>
      <c r="P4001" t="s">
        <v>143</v>
      </c>
      <c r="Q4001" t="s">
        <v>143</v>
      </c>
    </row>
    <row r="4002" spans="1:17" x14ac:dyDescent="0.2">
      <c r="A4002" s="3" t="s">
        <v>103</v>
      </c>
      <c r="B4002" s="3"/>
      <c r="C4002" s="18" t="s">
        <v>104</v>
      </c>
      <c r="D4002" s="18" t="s">
        <v>316</v>
      </c>
      <c r="E4002" s="18" t="s">
        <v>348</v>
      </c>
      <c r="F4002" s="18" t="s">
        <v>1811</v>
      </c>
      <c r="G4002" s="19">
        <v>43984</v>
      </c>
      <c r="H4002" s="20" t="s">
        <v>3420</v>
      </c>
      <c r="I4002" s="20" t="s">
        <v>8980</v>
      </c>
      <c r="J4002" s="21">
        <v>45</v>
      </c>
      <c r="K4002" s="18" t="str">
        <f>IFERROR(VLOOKUP(LEFT(I4002,7)+0,'[1]_Redacted Trans'!B$1:C$65536,2,0),P4002)</f>
        <v>2102025 - TTSS</v>
      </c>
      <c r="L4002" s="18"/>
      <c r="M4002" s="18" t="str">
        <f>IFERROR(VLOOKUP(LEFT(I4002,7)+0,'[1]_Redacted Trans'!B$1:C$65536,2,0),Q4002)</f>
        <v>NORTHBOURNE 10735</v>
      </c>
      <c r="N4002" s="22" t="s">
        <v>110</v>
      </c>
      <c r="P4002" t="s">
        <v>351</v>
      </c>
      <c r="Q4002" t="s">
        <v>8981</v>
      </c>
    </row>
    <row r="4003" spans="1:17" x14ac:dyDescent="0.2">
      <c r="A4003" s="3" t="s">
        <v>103</v>
      </c>
      <c r="B4003" s="3"/>
      <c r="C4003" s="18" t="s">
        <v>104</v>
      </c>
      <c r="D4003" s="18" t="s">
        <v>161</v>
      </c>
      <c r="E4003" s="18" t="s">
        <v>762</v>
      </c>
      <c r="F4003" s="18" t="s">
        <v>849</v>
      </c>
      <c r="G4003" s="19">
        <v>43984</v>
      </c>
      <c r="H4003" s="20"/>
      <c r="I4003" s="20" t="s">
        <v>8982</v>
      </c>
      <c r="J4003" s="21">
        <v>57.37</v>
      </c>
      <c r="K4003" s="18" t="str">
        <f>IFERROR(VLOOKUP(LEFT(I4003,7)+0,'[1]_Redacted Trans'!B$1:C$65536,2,0),P4003)</f>
        <v>2101139 - Royal Mail Group Ltd</v>
      </c>
      <c r="L4003" s="18">
        <v>4138203</v>
      </c>
      <c r="M4003" s="18" t="str">
        <f>IFERROR(VLOOKUP(LEFT(I4003,7)+0,'[1]_Redacted Trans'!B$1:C$65536,2,0),Q4003)</f>
        <v>RESPONSE PLUS 11/04/20 TO 09/05/20</v>
      </c>
      <c r="N4003" s="22" t="s">
        <v>110</v>
      </c>
      <c r="P4003" t="s">
        <v>630</v>
      </c>
      <c r="Q4003" t="s">
        <v>8983</v>
      </c>
    </row>
    <row r="4004" spans="1:17" x14ac:dyDescent="0.2">
      <c r="A4004" s="3" t="s">
        <v>103</v>
      </c>
      <c r="B4004" s="3"/>
      <c r="C4004" s="18" t="s">
        <v>104</v>
      </c>
      <c r="D4004" s="18" t="s">
        <v>239</v>
      </c>
      <c r="E4004" s="18" t="s">
        <v>998</v>
      </c>
      <c r="F4004" s="18" t="s">
        <v>230</v>
      </c>
      <c r="G4004" s="19">
        <v>43984</v>
      </c>
      <c r="H4004" s="20"/>
      <c r="I4004" s="20" t="s">
        <v>8984</v>
      </c>
      <c r="J4004" s="21">
        <v>9.4</v>
      </c>
      <c r="K4004" s="18" t="str">
        <f>IFERROR(VLOOKUP(LEFT(I4004,7)+0,'[1]_Redacted Trans'!B$1:C$65536,2,0),P4004)</f>
        <v>2106318 - British Gas Business</v>
      </c>
      <c r="L4004" s="18"/>
      <c r="M4004" s="18" t="str">
        <f>IFERROR(VLOOKUP(LEFT(I4004,7)+0,'[1]_Redacted Trans'!B$1:C$65536,2,0),Q4004)</f>
        <v>DOVERCOURT BOAT HOUSE MAY20</v>
      </c>
      <c r="N4004" s="22" t="s">
        <v>110</v>
      </c>
      <c r="P4004" t="s">
        <v>232</v>
      </c>
      <c r="Q4004" t="s">
        <v>8985</v>
      </c>
    </row>
    <row r="4005" spans="1:17" x14ac:dyDescent="0.2">
      <c r="A4005" s="3" t="s">
        <v>103</v>
      </c>
      <c r="B4005" s="3"/>
      <c r="C4005" s="18" t="s">
        <v>104</v>
      </c>
      <c r="D4005" s="18" t="s">
        <v>105</v>
      </c>
      <c r="E4005" s="18" t="s">
        <v>903</v>
      </c>
      <c r="F4005" s="18" t="s">
        <v>904</v>
      </c>
      <c r="G4005" s="19">
        <v>43984</v>
      </c>
      <c r="H4005" s="20" t="s">
        <v>8815</v>
      </c>
      <c r="I4005" s="20" t="s">
        <v>8986</v>
      </c>
      <c r="J4005" s="21">
        <v>156.79</v>
      </c>
      <c r="K4005" s="18" t="str">
        <f>IFERROR(VLOOKUP(LEFT(I4005,7)+0,'[1]_Redacted Trans'!B$1:C$65536,2,0),P4005)</f>
        <v>2101527 - Xerox Finance Ltd</v>
      </c>
      <c r="L4005" s="18"/>
      <c r="M4005" s="18" t="str">
        <f>IFERROR(VLOOKUP(LEFT(I4005,7)+0,'[1]_Redacted Trans'!B$1:C$65536,2,0),Q4005)</f>
        <v>ENV SVS REPORT PERIOD 01 MAY 2020 TO 31 JUL 2020</v>
      </c>
      <c r="N4005" s="22" t="s">
        <v>110</v>
      </c>
      <c r="P4005" t="s">
        <v>907</v>
      </c>
      <c r="Q4005" t="s">
        <v>8987</v>
      </c>
    </row>
    <row r="4006" spans="1:17" x14ac:dyDescent="0.2">
      <c r="A4006" s="3" t="s">
        <v>103</v>
      </c>
      <c r="B4006" s="3"/>
      <c r="C4006" s="18" t="s">
        <v>104</v>
      </c>
      <c r="D4006" s="18" t="s">
        <v>105</v>
      </c>
      <c r="E4006" s="18" t="s">
        <v>2444</v>
      </c>
      <c r="F4006" s="18" t="s">
        <v>2445</v>
      </c>
      <c r="G4006" s="19">
        <v>43971</v>
      </c>
      <c r="H4006" s="20" t="s">
        <v>2505</v>
      </c>
      <c r="I4006" s="20" t="s">
        <v>8988</v>
      </c>
      <c r="J4006" s="21">
        <v>1130.6400000000001</v>
      </c>
      <c r="K4006" s="18" t="str">
        <f>IFERROR(VLOOKUP(LEFT(I4006,7)+0,'[1]_Redacted Trans'!B$1:C$65536,2,0),P4006)</f>
        <v>2118723 - The People's Theatre Company</v>
      </c>
      <c r="L4006" s="18">
        <v>4654393</v>
      </c>
      <c r="M4006" s="18" t="str">
        <f>IFERROR(VLOOKUP(LEFT(I4006,7)+0,'[1]_Redacted Trans'!B$1:C$65536,2,0),Q4006)</f>
        <v>DELL NETWORKING, TRANSCEIVER X6, DELL NETWORKING CABLE X10</v>
      </c>
      <c r="N4006" s="22" t="s">
        <v>110</v>
      </c>
      <c r="P4006" t="s">
        <v>8989</v>
      </c>
      <c r="Q4006" t="s">
        <v>2507</v>
      </c>
    </row>
    <row r="4007" spans="1:17" x14ac:dyDescent="0.2">
      <c r="A4007" s="3" t="s">
        <v>103</v>
      </c>
      <c r="B4007" s="3"/>
      <c r="C4007" s="18" t="s">
        <v>104</v>
      </c>
      <c r="D4007" s="18" t="s">
        <v>105</v>
      </c>
      <c r="E4007" s="18" t="s">
        <v>2234</v>
      </c>
      <c r="F4007" s="18" t="s">
        <v>2664</v>
      </c>
      <c r="G4007" s="19">
        <v>43984</v>
      </c>
      <c r="H4007" s="20" t="s">
        <v>8990</v>
      </c>
      <c r="I4007" s="20" t="s">
        <v>8991</v>
      </c>
      <c r="J4007" s="21">
        <v>442.5</v>
      </c>
      <c r="K4007" s="18" t="str">
        <f>IFERROR(VLOOKUP(LEFT(I4007,7)+0,'[1]_Redacted Trans'!B$1:C$65536,2,0),P4007)</f>
        <v>2118113 - BT Business Direct</v>
      </c>
      <c r="L4007" s="18"/>
      <c r="M4007" s="18" t="str">
        <f>IFERROR(VLOOKUP(LEFT(I4007,7)+0,'[1]_Redacted Trans'!B$1:C$65536,2,0),Q4007)</f>
        <v>10.2 INCH IPAD WIFI + CELLLAR 128GB - SPACE GREY FOR DOVERCOURT CEMETERY TEAM</v>
      </c>
      <c r="N4007" s="22" t="s">
        <v>110</v>
      </c>
      <c r="P4007" t="s">
        <v>2959</v>
      </c>
      <c r="Q4007" t="s">
        <v>8992</v>
      </c>
    </row>
    <row r="4008" spans="1:17" x14ac:dyDescent="0.2">
      <c r="A4008" s="3" t="s">
        <v>103</v>
      </c>
      <c r="B4008" s="3"/>
      <c r="C4008" s="18" t="s">
        <v>104</v>
      </c>
      <c r="D4008" s="18" t="s">
        <v>161</v>
      </c>
      <c r="E4008" s="18" t="s">
        <v>2087</v>
      </c>
      <c r="F4008" s="18" t="s">
        <v>512</v>
      </c>
      <c r="G4008" s="19">
        <v>43984</v>
      </c>
      <c r="H4008" s="20" t="s">
        <v>8876</v>
      </c>
      <c r="I4008" s="20" t="s">
        <v>8993</v>
      </c>
      <c r="J4008" s="21">
        <v>7137.84</v>
      </c>
      <c r="K4008" s="18" t="str">
        <f>IFERROR(VLOOKUP(LEFT(I4008,7)+0,'[1]_Redacted Trans'!B$1:C$65536,2,0),P4008)</f>
        <v>2119518 - Invicta Telecare Limited</v>
      </c>
      <c r="L4008" s="18"/>
      <c r="M4008" s="18" t="str">
        <f>IFERROR(VLOOKUP(LEFT(I4008,7)+0,'[1]_Redacted Trans'!B$1:C$65536,2,0),Q4008)</f>
        <v>REMOTE MONITORING 23/05/20 TO 29/05/20</v>
      </c>
      <c r="N4008" s="22" t="s">
        <v>110</v>
      </c>
      <c r="P4008" t="s">
        <v>2090</v>
      </c>
      <c r="Q4008" t="s">
        <v>8994</v>
      </c>
    </row>
    <row r="4009" spans="1:17" x14ac:dyDescent="0.2">
      <c r="A4009" s="3" t="s">
        <v>103</v>
      </c>
      <c r="B4009" s="3"/>
      <c r="C4009" s="18" t="s">
        <v>104</v>
      </c>
      <c r="D4009" s="18" t="s">
        <v>316</v>
      </c>
      <c r="E4009" s="18" t="s">
        <v>842</v>
      </c>
      <c r="F4009" s="18" t="s">
        <v>843</v>
      </c>
      <c r="G4009" s="19">
        <v>43984</v>
      </c>
      <c r="H4009" s="20" t="s">
        <v>5327</v>
      </c>
      <c r="I4009" s="20" t="s">
        <v>8995</v>
      </c>
      <c r="J4009" s="21">
        <v>1020</v>
      </c>
      <c r="K4009" s="18" t="str">
        <f>IFERROR(VLOOKUP(LEFT(I4009,7)+0,'[1]_Redacted Trans'!B$1:C$65536,2,0),P4009)</f>
        <v>2109939 - Prentice Aircraft &amp; Cars Ltd T/A Trucks R Us</v>
      </c>
      <c r="L4009" s="18"/>
      <c r="M4009" s="18" t="str">
        <f>IFERROR(VLOOKUP(LEFT(I4009,7)+0,'[1]_Redacted Trans'!B$1:C$65536,2,0),Q4009)</f>
        <v>TRUCK HIRE</v>
      </c>
      <c r="N4009" s="22" t="s">
        <v>110</v>
      </c>
      <c r="P4009" t="s">
        <v>846</v>
      </c>
      <c r="Q4009" t="s">
        <v>847</v>
      </c>
    </row>
    <row r="4010" spans="1:17" x14ac:dyDescent="0.2">
      <c r="A4010" s="3" t="s">
        <v>103</v>
      </c>
      <c r="B4010" s="3"/>
      <c r="C4010" s="18" t="s">
        <v>104</v>
      </c>
      <c r="D4010" s="18" t="s">
        <v>316</v>
      </c>
      <c r="E4010" s="18" t="s">
        <v>254</v>
      </c>
      <c r="F4010" s="18" t="s">
        <v>797</v>
      </c>
      <c r="G4010" s="19">
        <v>43984</v>
      </c>
      <c r="H4010" s="20" t="s">
        <v>2119</v>
      </c>
      <c r="I4010" s="20" t="s">
        <v>8996</v>
      </c>
      <c r="J4010" s="21">
        <v>132.6</v>
      </c>
      <c r="K4010" s="18" t="str">
        <f>IFERROR(VLOOKUP(LEFT(I4010,7)+0,'[1]_Redacted Trans'!B$1:C$65536,2,0),P4010)</f>
        <v>2101265 - Silverton Aggregates Ltd</v>
      </c>
      <c r="L4010" s="18"/>
      <c r="M4010" s="18" t="str">
        <f>IFERROR(VLOOKUP(LEFT(I4010,7)+0,'[1]_Redacted Trans'!B$1:C$65536,2,0),Q4010)</f>
        <v>EASY PRIME</v>
      </c>
      <c r="N4010" s="22" t="s">
        <v>110</v>
      </c>
      <c r="P4010" t="s">
        <v>1594</v>
      </c>
      <c r="Q4010" t="s">
        <v>8997</v>
      </c>
    </row>
    <row r="4011" spans="1:17" x14ac:dyDescent="0.2">
      <c r="A4011" s="3" t="s">
        <v>103</v>
      </c>
      <c r="B4011" s="3"/>
      <c r="C4011" s="18" t="s">
        <v>104</v>
      </c>
      <c r="D4011" s="18" t="s">
        <v>316</v>
      </c>
      <c r="E4011" s="18" t="s">
        <v>842</v>
      </c>
      <c r="F4011" s="18" t="s">
        <v>843</v>
      </c>
      <c r="G4011" s="19">
        <v>43984</v>
      </c>
      <c r="H4011" s="20" t="s">
        <v>7074</v>
      </c>
      <c r="I4011" s="20" t="s">
        <v>8998</v>
      </c>
      <c r="J4011" s="21">
        <v>1035</v>
      </c>
      <c r="K4011" s="18" t="str">
        <f>IFERROR(VLOOKUP(LEFT(I4011,7)+0,'[1]_Redacted Trans'!B$1:C$65536,2,0),P4011)</f>
        <v>2113443 - Mervyn Lambert Plant Ltd</v>
      </c>
      <c r="L4011" s="18"/>
      <c r="M4011" s="18" t="str">
        <f>IFERROR(VLOOKUP(LEFT(I4011,7)+0,'[1]_Redacted Trans'!B$1:C$65536,2,0),Q4011)</f>
        <v>JCB HIRE</v>
      </c>
      <c r="N4011" s="22" t="s">
        <v>110</v>
      </c>
      <c r="P4011" t="s">
        <v>3093</v>
      </c>
      <c r="Q4011" t="s">
        <v>7076</v>
      </c>
    </row>
    <row r="4012" spans="1:17" x14ac:dyDescent="0.2">
      <c r="A4012" s="3" t="s">
        <v>103</v>
      </c>
      <c r="B4012" s="3"/>
      <c r="C4012" s="18" t="s">
        <v>104</v>
      </c>
      <c r="D4012" s="18" t="s">
        <v>316</v>
      </c>
      <c r="E4012" s="18" t="s">
        <v>899</v>
      </c>
      <c r="F4012" s="18" t="s">
        <v>900</v>
      </c>
      <c r="G4012" s="19">
        <v>43984</v>
      </c>
      <c r="H4012" s="20" t="s">
        <v>8999</v>
      </c>
      <c r="I4012" s="20" t="s">
        <v>9000</v>
      </c>
      <c r="J4012" s="21">
        <v>138.91999999999999</v>
      </c>
      <c r="K4012" s="18" t="str">
        <f>IFERROR(VLOOKUP(LEFT(I4012,7)+0,'[1]_Redacted Trans'!B$1:C$65536,2,0),P4012)</f>
        <v>2100056 - Anglia Hose and Hydraulics</v>
      </c>
      <c r="L4012" s="18">
        <v>7244405</v>
      </c>
      <c r="M4012" s="18" t="str">
        <f>IFERROR(VLOOKUP(LEFT(I4012,7)+0,'[1]_Redacted Trans'!B$1:C$65536,2,0),Q4012)</f>
        <v>VARIOUS ITEMS</v>
      </c>
      <c r="N4012" s="22" t="s">
        <v>110</v>
      </c>
      <c r="P4012" t="s">
        <v>3535</v>
      </c>
      <c r="Q4012" t="s">
        <v>960</v>
      </c>
    </row>
    <row r="4013" spans="1:17" x14ac:dyDescent="0.2">
      <c r="A4013" s="3" t="s">
        <v>103</v>
      </c>
      <c r="B4013" s="3"/>
      <c r="C4013" s="18" t="s">
        <v>104</v>
      </c>
      <c r="D4013" s="18" t="s">
        <v>316</v>
      </c>
      <c r="E4013" s="18" t="s">
        <v>254</v>
      </c>
      <c r="F4013" s="18" t="s">
        <v>793</v>
      </c>
      <c r="G4013" s="19">
        <v>43984</v>
      </c>
      <c r="H4013" s="20" t="s">
        <v>9001</v>
      </c>
      <c r="I4013" s="20" t="s">
        <v>9002</v>
      </c>
      <c r="J4013" s="21">
        <v>1485</v>
      </c>
      <c r="K4013" s="18" t="str">
        <f>IFERROR(VLOOKUP(LEFT(I4013,7)+0,'[1]_Redacted Trans'!B$1:C$65536,2,0),P4013)</f>
        <v>2101791 - Medlock Electrical</v>
      </c>
      <c r="L4013" s="18"/>
      <c r="M4013" s="18" t="str">
        <f>IFERROR(VLOOKUP(LEFT(I4013,7)+0,'[1]_Redacted Trans'!B$1:C$65536,2,0),Q4013)</f>
        <v>FANS</v>
      </c>
      <c r="N4013" s="22" t="s">
        <v>110</v>
      </c>
      <c r="P4013" t="s">
        <v>1024</v>
      </c>
      <c r="Q4013" t="s">
        <v>1025</v>
      </c>
    </row>
    <row r="4014" spans="1:17" x14ac:dyDescent="0.2">
      <c r="A4014" s="3" t="s">
        <v>103</v>
      </c>
      <c r="B4014" s="3"/>
      <c r="C4014" s="18" t="s">
        <v>104</v>
      </c>
      <c r="D4014" s="18" t="s">
        <v>105</v>
      </c>
      <c r="E4014" s="18" t="s">
        <v>762</v>
      </c>
      <c r="F4014" s="18" t="s">
        <v>2185</v>
      </c>
      <c r="G4014" s="19">
        <v>43984</v>
      </c>
      <c r="H4014" s="20" t="s">
        <v>9003</v>
      </c>
      <c r="I4014" s="20" t="s">
        <v>9004</v>
      </c>
      <c r="J4014" s="21">
        <v>210</v>
      </c>
      <c r="K4014" s="18" t="str">
        <f>IFERROR(VLOOKUP(LEFT(I4014,7)+0,'[1]_Redacted Trans'!B$1:C$65536,2,0),P4014)</f>
        <v>2118570 - EE Limited (Equipment)</v>
      </c>
      <c r="L4014" s="18"/>
      <c r="M4014" s="18" t="str">
        <f>IFERROR(VLOOKUP(LEFT(I4014,7)+0,'[1]_Redacted Trans'!B$1:C$65536,2,0),Q4014)</f>
        <v>ALCATEL 3088 BS X6 FOR CARELINE</v>
      </c>
      <c r="N4014" s="22" t="s">
        <v>110</v>
      </c>
      <c r="P4014" t="s">
        <v>111</v>
      </c>
      <c r="Q4014" t="s">
        <v>9005</v>
      </c>
    </row>
    <row r="4015" spans="1:17" x14ac:dyDescent="0.2">
      <c r="A4015" s="3" t="s">
        <v>103</v>
      </c>
      <c r="B4015" s="3"/>
      <c r="C4015" s="18" t="s">
        <v>104</v>
      </c>
      <c r="D4015" s="18" t="s">
        <v>316</v>
      </c>
      <c r="E4015" s="18" t="s">
        <v>254</v>
      </c>
      <c r="F4015" s="18" t="s">
        <v>795</v>
      </c>
      <c r="G4015" s="19">
        <v>43984</v>
      </c>
      <c r="H4015" s="20" t="s">
        <v>968</v>
      </c>
      <c r="I4015" s="20" t="s">
        <v>9006</v>
      </c>
      <c r="J4015" s="21">
        <v>7.32</v>
      </c>
      <c r="K4015" s="18" t="str">
        <f>IFERROR(VLOOKUP(LEFT(I4015,7)+0,'[1]_Redacted Trans'!B$1:C$65536,2,0),P4015)</f>
        <v>2119064 - Jewson Limited</v>
      </c>
      <c r="L4015" s="18">
        <v>334807</v>
      </c>
      <c r="M4015" s="18" t="str">
        <f>IFERROR(VLOOKUP(LEFT(I4015,7)+0,'[1]_Redacted Trans'!B$1:C$65536,2,0),Q4015)</f>
        <v>PIPE</v>
      </c>
      <c r="N4015" s="22" t="s">
        <v>110</v>
      </c>
      <c r="P4015" t="s">
        <v>963</v>
      </c>
      <c r="Q4015" t="s">
        <v>9007</v>
      </c>
    </row>
    <row r="4016" spans="1:17" x14ac:dyDescent="0.2">
      <c r="A4016" s="3" t="s">
        <v>103</v>
      </c>
      <c r="B4016" s="3"/>
      <c r="C4016" s="18" t="s">
        <v>104</v>
      </c>
      <c r="D4016" s="18" t="s">
        <v>105</v>
      </c>
      <c r="E4016" s="18" t="s">
        <v>9008</v>
      </c>
      <c r="F4016" s="18" t="s">
        <v>107</v>
      </c>
      <c r="G4016" s="19">
        <v>43984</v>
      </c>
      <c r="H4016" s="20" t="s">
        <v>9003</v>
      </c>
      <c r="I4016" s="20" t="s">
        <v>9009</v>
      </c>
      <c r="J4016" s="21">
        <v>202</v>
      </c>
      <c r="K4016" s="18" t="str">
        <f>IFERROR(VLOOKUP(LEFT(I4016,7)+0,'[1]_Redacted Trans'!B$1:C$65536,2,0),P4016)</f>
        <v>REDACTED PERSONAL DATA</v>
      </c>
      <c r="L4016" s="18"/>
      <c r="M4016" s="18" t="str">
        <f>IFERROR(VLOOKUP(LEFT(I4016,7)+0,'[1]_Redacted Trans'!B$1:C$65536,2,0),Q4016)</f>
        <v>REDACTED PERSONAL DATA</v>
      </c>
      <c r="N4016" s="22" t="s">
        <v>110</v>
      </c>
      <c r="P4016" t="s">
        <v>143</v>
      </c>
      <c r="Q4016" t="s">
        <v>143</v>
      </c>
    </row>
    <row r="4017" spans="1:17" x14ac:dyDescent="0.2">
      <c r="A4017" s="3" t="s">
        <v>103</v>
      </c>
      <c r="B4017" s="3"/>
      <c r="C4017" s="18" t="s">
        <v>104</v>
      </c>
      <c r="D4017" s="18" t="s">
        <v>316</v>
      </c>
      <c r="E4017" s="18" t="s">
        <v>254</v>
      </c>
      <c r="F4017" s="18" t="s">
        <v>408</v>
      </c>
      <c r="G4017" s="19">
        <v>43984</v>
      </c>
      <c r="H4017" s="20" t="s">
        <v>968</v>
      </c>
      <c r="I4017" s="20" t="s">
        <v>9010</v>
      </c>
      <c r="J4017" s="21">
        <v>12.28</v>
      </c>
      <c r="K4017" s="18" t="str">
        <f>IFERROR(VLOOKUP(LEFT(I4017,7)+0,'[1]_Redacted Trans'!B$1:C$65536,2,0),P4017)</f>
        <v>REDACTED PERSONAL DATA</v>
      </c>
      <c r="L4017" s="18">
        <v>334807</v>
      </c>
      <c r="M4017" s="18" t="str">
        <f>IFERROR(VLOOKUP(LEFT(I4017,7)+0,'[1]_Redacted Trans'!B$1:C$65536,2,0),Q4017)</f>
        <v>REDACTED PERSONAL DATA</v>
      </c>
      <c r="N4017" s="22" t="s">
        <v>110</v>
      </c>
      <c r="P4017" t="s">
        <v>143</v>
      </c>
      <c r="Q4017" t="s">
        <v>143</v>
      </c>
    </row>
    <row r="4018" spans="1:17" x14ac:dyDescent="0.2">
      <c r="A4018" s="3" t="s">
        <v>103</v>
      </c>
      <c r="B4018" s="3"/>
      <c r="C4018" s="18" t="s">
        <v>104</v>
      </c>
      <c r="D4018" s="18" t="s">
        <v>175</v>
      </c>
      <c r="E4018" s="18" t="s">
        <v>245</v>
      </c>
      <c r="F4018" s="18" t="s">
        <v>496</v>
      </c>
      <c r="G4018" s="19">
        <v>43984</v>
      </c>
      <c r="H4018" s="20" t="s">
        <v>9011</v>
      </c>
      <c r="I4018" s="20" t="s">
        <v>9012</v>
      </c>
      <c r="J4018" s="21">
        <v>329.99</v>
      </c>
      <c r="K4018" s="18" t="str">
        <f>IFERROR(VLOOKUP(LEFT(I4018,7)+0,'[1]_Redacted Trans'!B$1:C$65536,2,0),P4018)</f>
        <v>2118357 - Watson Fuels t/as WFL (UK) (ESPO Framework 306)</v>
      </c>
      <c r="L4018" s="18"/>
      <c r="M4018" s="18" t="str">
        <f>IFERROR(VLOOKUP(LEFT(I4018,7)+0,'[1]_Redacted Trans'!B$1:C$65536,2,0),Q4018)</f>
        <v>1250L KEROSENE</v>
      </c>
      <c r="N4018" s="22" t="s">
        <v>110</v>
      </c>
      <c r="P4018" t="s">
        <v>499</v>
      </c>
      <c r="Q4018" t="s">
        <v>9013</v>
      </c>
    </row>
    <row r="4019" spans="1:17" x14ac:dyDescent="0.2">
      <c r="A4019" s="3" t="s">
        <v>103</v>
      </c>
      <c r="B4019" s="3"/>
      <c r="C4019" s="18" t="s">
        <v>104</v>
      </c>
      <c r="D4019" s="18" t="s">
        <v>175</v>
      </c>
      <c r="E4019" s="18" t="s">
        <v>1863</v>
      </c>
      <c r="F4019" s="18" t="s">
        <v>1864</v>
      </c>
      <c r="G4019" s="19">
        <v>43984</v>
      </c>
      <c r="H4019" s="20" t="s">
        <v>1865</v>
      </c>
      <c r="I4019" s="20" t="s">
        <v>9014</v>
      </c>
      <c r="J4019" s="21">
        <v>795.5</v>
      </c>
      <c r="K4019" s="18" t="str">
        <f>IFERROR(VLOOKUP(LEFT(I4019,7)+0,'[1]_Redacted Trans'!B$1:C$65536,2,0),P4019)</f>
        <v>REDACTED COMMERCIAL CONFIDENTIALITY</v>
      </c>
      <c r="L4019" s="18">
        <v>8067630</v>
      </c>
      <c r="M4019" s="18" t="str">
        <f>IFERROR(VLOOKUP(LEFT(I4019,7)+0,'[1]_Redacted Trans'!B$1:C$65536,2,0),Q4019)</f>
        <v>REDACTED COMMERCIAL CONFIDENTIALITY</v>
      </c>
      <c r="N4019" s="22" t="s">
        <v>110</v>
      </c>
      <c r="P4019" t="s">
        <v>1867</v>
      </c>
      <c r="Q4019" t="s">
        <v>9015</v>
      </c>
    </row>
    <row r="4020" spans="1:17" x14ac:dyDescent="0.2">
      <c r="A4020" s="3" t="s">
        <v>103</v>
      </c>
      <c r="B4020" s="3"/>
      <c r="C4020" s="18" t="s">
        <v>104</v>
      </c>
      <c r="D4020" s="18" t="s">
        <v>138</v>
      </c>
      <c r="E4020" s="18" t="s">
        <v>286</v>
      </c>
      <c r="F4020" s="18" t="s">
        <v>287</v>
      </c>
      <c r="G4020" s="19">
        <v>43984</v>
      </c>
      <c r="H4020" s="20" t="s">
        <v>8667</v>
      </c>
      <c r="I4020" s="20" t="s">
        <v>9016</v>
      </c>
      <c r="J4020" s="21">
        <v>155</v>
      </c>
      <c r="K4020" s="18" t="str">
        <f>IFERROR(VLOOKUP(LEFT(I4020,7)+0,'[1]_Redacted Trans'!B$1:C$65536,2,0),P4020)</f>
        <v>REDACTED COMMERCIAL CONFIDENTIALITY</v>
      </c>
      <c r="L4020" s="18"/>
      <c r="M4020" s="18" t="str">
        <f>IFERROR(VLOOKUP(LEFT(I4020,7)+0,'[1]_Redacted Trans'!B$1:C$65536,2,0),Q4020)</f>
        <v>REDACTED COMMERCIAL CONFIDENTIALITY</v>
      </c>
      <c r="N4020" s="22" t="s">
        <v>110</v>
      </c>
      <c r="P4020" t="s">
        <v>1062</v>
      </c>
      <c r="Q4020" t="s">
        <v>9017</v>
      </c>
    </row>
    <row r="4021" spans="1:17" x14ac:dyDescent="0.2">
      <c r="A4021" s="3" t="s">
        <v>103</v>
      </c>
      <c r="B4021" s="3"/>
      <c r="C4021" s="18" t="s">
        <v>104</v>
      </c>
      <c r="D4021" s="18" t="s">
        <v>182</v>
      </c>
      <c r="E4021" s="18" t="s">
        <v>495</v>
      </c>
      <c r="F4021" s="18" t="s">
        <v>496</v>
      </c>
      <c r="G4021" s="19">
        <v>43984</v>
      </c>
      <c r="H4021" s="20"/>
      <c r="I4021" s="20" t="s">
        <v>9018</v>
      </c>
      <c r="J4021" s="21">
        <v>144.36000000000001</v>
      </c>
      <c r="K4021" s="18" t="str">
        <f>IFERROR(VLOOKUP(LEFT(I4021,7)+0,'[1]_Redacted Trans'!B$1:C$65536,2,0),P4021)</f>
        <v>2118357 - Watson Fuels t/as WFL (UK) (ESPO Framework 306)</v>
      </c>
      <c r="L4021" s="18"/>
      <c r="M4021" s="18" t="str">
        <f>IFERROR(VLOOKUP(LEFT(I4021,7)+0,'[1]_Redacted Trans'!B$1:C$65536,2,0),Q4021)</f>
        <v>WATSON FUELS - OIL DELIVERY</v>
      </c>
      <c r="N4021" s="22" t="s">
        <v>110</v>
      </c>
      <c r="P4021" t="s">
        <v>499</v>
      </c>
      <c r="Q4021" t="s">
        <v>9019</v>
      </c>
    </row>
    <row r="4022" spans="1:17" x14ac:dyDescent="0.2">
      <c r="A4022" s="3" t="s">
        <v>103</v>
      </c>
      <c r="B4022" s="3"/>
      <c r="C4022" s="18" t="s">
        <v>104</v>
      </c>
      <c r="D4022" s="18" t="s">
        <v>646</v>
      </c>
      <c r="E4022" s="18" t="s">
        <v>9020</v>
      </c>
      <c r="F4022" s="18" t="s">
        <v>900</v>
      </c>
      <c r="G4022" s="19">
        <v>43984</v>
      </c>
      <c r="H4022" s="20"/>
      <c r="I4022" s="20" t="s">
        <v>9021</v>
      </c>
      <c r="J4022" s="21">
        <v>13500</v>
      </c>
      <c r="K4022" s="18" t="str">
        <f>IFERROR(VLOOKUP(LEFT(I4022,7)+0,'[1]_Redacted Trans'!B$1:C$65536,2,0),P4022)</f>
        <v>2104798 - Holland FC</v>
      </c>
      <c r="L4022" s="18"/>
      <c r="M4022" s="18" t="str">
        <f>IFERROR(VLOOKUP(LEFT(I4022,7)+0,'[1]_Redacted Trans'!B$1:C$65536,2,0),Q4022)</f>
        <v>OPEN SPACE MAINTNENACE CONTRIBUTION IN RELATION TO S106 AGREEMENT - HOLLAND FOOTBALL CLUB</v>
      </c>
      <c r="N4022" s="22" t="s">
        <v>110</v>
      </c>
      <c r="P4022" t="s">
        <v>9022</v>
      </c>
      <c r="Q4022" t="s">
        <v>9023</v>
      </c>
    </row>
    <row r="4023" spans="1:17" x14ac:dyDescent="0.2">
      <c r="A4023" s="3" t="s">
        <v>103</v>
      </c>
      <c r="B4023" s="3"/>
      <c r="C4023" s="18" t="s">
        <v>104</v>
      </c>
      <c r="D4023" s="18" t="s">
        <v>105</v>
      </c>
      <c r="E4023" s="18" t="s">
        <v>762</v>
      </c>
      <c r="F4023" s="18" t="s">
        <v>107</v>
      </c>
      <c r="G4023" s="19">
        <v>43984</v>
      </c>
      <c r="H4023" s="20" t="s">
        <v>9003</v>
      </c>
      <c r="I4023" s="20" t="s">
        <v>9024</v>
      </c>
      <c r="J4023" s="21">
        <v>-300</v>
      </c>
      <c r="K4023" s="18" t="str">
        <f>IFERROR(VLOOKUP(LEFT(I4023,7)+0,'[1]_Redacted Trans'!B$1:C$65536,2,0),P4023)</f>
        <v>2118570 - EE Limited (Equipment)</v>
      </c>
      <c r="L4023" s="18"/>
      <c r="M4023" s="18" t="str">
        <f>IFERROR(VLOOKUP(LEFT(I4023,7)+0,'[1]_Redacted Trans'!B$1:C$65536,2,0),Q4023)</f>
        <v>CREDIT NOTE - ALCATEL 3088 BS X6 FOR CARELINE</v>
      </c>
      <c r="N4023" s="22" t="s">
        <v>110</v>
      </c>
      <c r="P4023" t="s">
        <v>111</v>
      </c>
      <c r="Q4023" t="s">
        <v>9025</v>
      </c>
    </row>
    <row r="4024" spans="1:17" x14ac:dyDescent="0.2">
      <c r="A4024" s="3" t="s">
        <v>103</v>
      </c>
      <c r="B4024" s="3"/>
      <c r="C4024" s="18" t="s">
        <v>104</v>
      </c>
      <c r="D4024" s="18" t="s">
        <v>105</v>
      </c>
      <c r="E4024" s="18" t="s">
        <v>9008</v>
      </c>
      <c r="F4024" s="18" t="s">
        <v>107</v>
      </c>
      <c r="G4024" s="19">
        <v>43984</v>
      </c>
      <c r="H4024" s="20" t="s">
        <v>9003</v>
      </c>
      <c r="I4024" s="20" t="s">
        <v>9026</v>
      </c>
      <c r="J4024" s="21">
        <v>-100</v>
      </c>
      <c r="K4024" s="18" t="str">
        <f>IFERROR(VLOOKUP(LEFT(I4024,7)+0,'[1]_Redacted Trans'!B$1:C$65536,2,0),P4024)</f>
        <v>2118570 - EE Limited (Equipment)</v>
      </c>
      <c r="L4024" s="18"/>
      <c r="M4024" s="18" t="str">
        <f>IFERROR(VLOOKUP(LEFT(I4024,7)+0,'[1]_Redacted Trans'!B$1:C$65536,2,0),Q4024)</f>
        <v>CREDIT NOTE - SAMSUNG XCOVER 4S BS SALE VICTORIA BIRD</v>
      </c>
      <c r="N4024" s="22" t="s">
        <v>110</v>
      </c>
      <c r="P4024" t="s">
        <v>111</v>
      </c>
      <c r="Q4024" t="s">
        <v>9027</v>
      </c>
    </row>
    <row r="4025" spans="1:17" x14ac:dyDescent="0.2">
      <c r="A4025" s="3" t="s">
        <v>103</v>
      </c>
      <c r="B4025" s="3"/>
      <c r="C4025" s="18" t="s">
        <v>104</v>
      </c>
      <c r="D4025" s="18" t="s">
        <v>239</v>
      </c>
      <c r="E4025" s="18" t="s">
        <v>1994</v>
      </c>
      <c r="F4025" s="18" t="s">
        <v>230</v>
      </c>
      <c r="G4025" s="19">
        <v>43984</v>
      </c>
      <c r="H4025" s="20"/>
      <c r="I4025" s="20" t="s">
        <v>9028</v>
      </c>
      <c r="J4025" s="21">
        <v>274.31</v>
      </c>
      <c r="K4025" s="18" t="str">
        <f>IFERROR(VLOOKUP(LEFT(I4025,7)+0,'[1]_Redacted Trans'!B$1:C$65536,2,0),P4025)</f>
        <v>2106318 - British Gas Business</v>
      </c>
      <c r="L4025" s="18"/>
      <c r="M4025" s="18" t="str">
        <f>IFERROR(VLOOKUP(LEFT(I4025,7)+0,'[1]_Redacted Trans'!B$1:C$65536,2,0),Q4025)</f>
        <v>ELECTRIC MAY 20</v>
      </c>
      <c r="N4025" s="22" t="s">
        <v>110</v>
      </c>
      <c r="P4025" t="s">
        <v>232</v>
      </c>
      <c r="Q4025" t="s">
        <v>9029</v>
      </c>
    </row>
    <row r="4026" spans="1:17" x14ac:dyDescent="0.2">
      <c r="A4026" s="3" t="s">
        <v>103</v>
      </c>
      <c r="B4026" s="3"/>
      <c r="C4026" s="18" t="s">
        <v>104</v>
      </c>
      <c r="D4026" s="18" t="s">
        <v>239</v>
      </c>
      <c r="E4026" s="18" t="s">
        <v>357</v>
      </c>
      <c r="F4026" s="18" t="s">
        <v>230</v>
      </c>
      <c r="G4026" s="19">
        <v>43984</v>
      </c>
      <c r="H4026" s="20"/>
      <c r="I4026" s="20" t="s">
        <v>9030</v>
      </c>
      <c r="J4026" s="21">
        <v>65.16</v>
      </c>
      <c r="K4026" s="18" t="str">
        <f>IFERROR(VLOOKUP(LEFT(I4026,7)+0,'[1]_Redacted Trans'!B$1:C$65536,2,0),P4026)</f>
        <v>2106318 - British Gas Business</v>
      </c>
      <c r="L4026" s="18"/>
      <c r="M4026" s="18" t="str">
        <f>IFERROR(VLOOKUP(LEFT(I4026,7)+0,'[1]_Redacted Trans'!B$1:C$65536,2,0),Q4026)</f>
        <v>ELECTRIC MAY 20</v>
      </c>
      <c r="N4026" s="22" t="s">
        <v>110</v>
      </c>
      <c r="P4026" t="s">
        <v>232</v>
      </c>
      <c r="Q4026" t="s">
        <v>9029</v>
      </c>
    </row>
    <row r="4027" spans="1:17" x14ac:dyDescent="0.2">
      <c r="A4027" s="3" t="s">
        <v>103</v>
      </c>
      <c r="B4027" s="3"/>
      <c r="C4027" s="18" t="s">
        <v>104</v>
      </c>
      <c r="D4027" s="18" t="s">
        <v>239</v>
      </c>
      <c r="E4027" s="18" t="s">
        <v>353</v>
      </c>
      <c r="F4027" s="18" t="s">
        <v>230</v>
      </c>
      <c r="G4027" s="19">
        <v>43984</v>
      </c>
      <c r="H4027" s="20"/>
      <c r="I4027" s="20" t="s">
        <v>9031</v>
      </c>
      <c r="J4027" s="21">
        <v>7.86</v>
      </c>
      <c r="K4027" s="18" t="str">
        <f>IFERROR(VLOOKUP(LEFT(I4027,7)+0,'[1]_Redacted Trans'!B$1:C$65536,2,0),P4027)</f>
        <v>2106318 - British Gas Business</v>
      </c>
      <c r="L4027" s="18"/>
      <c r="M4027" s="18" t="str">
        <f>IFERROR(VLOOKUP(LEFT(I4027,7)+0,'[1]_Redacted Trans'!B$1:C$65536,2,0),Q4027)</f>
        <v>ELECTRIC MAY 20</v>
      </c>
      <c r="N4027" s="22" t="s">
        <v>110</v>
      </c>
      <c r="P4027" t="s">
        <v>232</v>
      </c>
      <c r="Q4027" t="s">
        <v>9029</v>
      </c>
    </row>
    <row r="4028" spans="1:17" x14ac:dyDescent="0.2">
      <c r="A4028" s="3" t="s">
        <v>103</v>
      </c>
      <c r="B4028" s="3"/>
      <c r="C4028" s="18" t="s">
        <v>104</v>
      </c>
      <c r="D4028" s="18" t="s">
        <v>239</v>
      </c>
      <c r="E4028" s="18" t="s">
        <v>951</v>
      </c>
      <c r="F4028" s="18" t="s">
        <v>230</v>
      </c>
      <c r="G4028" s="19">
        <v>43984</v>
      </c>
      <c r="H4028" s="20"/>
      <c r="I4028" s="20" t="s">
        <v>9032</v>
      </c>
      <c r="J4028" s="21">
        <v>60.07</v>
      </c>
      <c r="K4028" s="18" t="str">
        <f>IFERROR(VLOOKUP(LEFT(I4028,7)+0,'[1]_Redacted Trans'!B$1:C$65536,2,0),P4028)</f>
        <v>2106318 - British Gas Business</v>
      </c>
      <c r="L4028" s="18"/>
      <c r="M4028" s="18" t="str">
        <f>IFERROR(VLOOKUP(LEFT(I4028,7)+0,'[1]_Redacted Trans'!B$1:C$65536,2,0),Q4028)</f>
        <v>ELECTRIC MAY 20</v>
      </c>
      <c r="N4028" s="22" t="s">
        <v>110</v>
      </c>
      <c r="P4028" t="s">
        <v>232</v>
      </c>
      <c r="Q4028" t="s">
        <v>9029</v>
      </c>
    </row>
    <row r="4029" spans="1:17" x14ac:dyDescent="0.2">
      <c r="A4029" s="3" t="s">
        <v>103</v>
      </c>
      <c r="B4029" s="3"/>
      <c r="C4029" s="18" t="s">
        <v>104</v>
      </c>
      <c r="D4029" s="18" t="s">
        <v>239</v>
      </c>
      <c r="E4029" s="18" t="s">
        <v>270</v>
      </c>
      <c r="F4029" s="18" t="s">
        <v>230</v>
      </c>
      <c r="G4029" s="19">
        <v>43984</v>
      </c>
      <c r="H4029" s="20"/>
      <c r="I4029" s="20" t="s">
        <v>9033</v>
      </c>
      <c r="J4029" s="21">
        <v>20.2</v>
      </c>
      <c r="K4029" s="18" t="str">
        <f>IFERROR(VLOOKUP(LEFT(I4029,7)+0,'[1]_Redacted Trans'!B$1:C$65536,2,0),P4029)</f>
        <v>2106318 - British Gas Business</v>
      </c>
      <c r="L4029" s="18"/>
      <c r="M4029" s="18" t="str">
        <f>IFERROR(VLOOKUP(LEFT(I4029,7)+0,'[1]_Redacted Trans'!B$1:C$65536,2,0),Q4029)</f>
        <v>ELECTRIC MAY 20</v>
      </c>
      <c r="N4029" s="22" t="s">
        <v>110</v>
      </c>
      <c r="P4029" t="s">
        <v>232</v>
      </c>
      <c r="Q4029" t="s">
        <v>9029</v>
      </c>
    </row>
    <row r="4030" spans="1:17" x14ac:dyDescent="0.2">
      <c r="A4030" s="3" t="s">
        <v>103</v>
      </c>
      <c r="B4030" s="3"/>
      <c r="C4030" s="18" t="s">
        <v>104</v>
      </c>
      <c r="D4030" s="18" t="s">
        <v>168</v>
      </c>
      <c r="E4030" s="18" t="s">
        <v>135</v>
      </c>
      <c r="F4030" s="18" t="s">
        <v>117</v>
      </c>
      <c r="G4030" s="19">
        <v>43984</v>
      </c>
      <c r="H4030" s="20"/>
      <c r="I4030" s="20" t="s">
        <v>9034</v>
      </c>
      <c r="J4030" s="21">
        <v>40</v>
      </c>
      <c r="K4030" s="18" t="str">
        <f>IFERROR(VLOOKUP(LEFT(I4030,7)+0,'[1]_Redacted Trans'!B$1:C$65536,2,0),P4030)</f>
        <v>2104257 - The Public Trustee</v>
      </c>
      <c r="L4030" s="18"/>
      <c r="M4030" s="18" t="str">
        <f>IFERROR(VLOOKUP(LEFT(I4030,7)+0,'[1]_Redacted Trans'!B$1:C$65536,2,0),Q4030)</f>
        <v>register of notice</v>
      </c>
      <c r="N4030" s="22" t="s">
        <v>110</v>
      </c>
      <c r="P4030" t="s">
        <v>9035</v>
      </c>
      <c r="Q4030" t="s">
        <v>9036</v>
      </c>
    </row>
    <row r="4031" spans="1:17" x14ac:dyDescent="0.2">
      <c r="A4031" s="3" t="s">
        <v>103</v>
      </c>
      <c r="B4031" s="3"/>
      <c r="C4031" s="18" t="s">
        <v>104</v>
      </c>
      <c r="D4031" s="18" t="s">
        <v>168</v>
      </c>
      <c r="E4031" s="18" t="s">
        <v>135</v>
      </c>
      <c r="F4031" s="18" t="s">
        <v>117</v>
      </c>
      <c r="G4031" s="19">
        <v>43984</v>
      </c>
      <c r="H4031" s="20"/>
      <c r="I4031" s="20" t="s">
        <v>9037</v>
      </c>
      <c r="J4031" s="21">
        <v>40</v>
      </c>
      <c r="K4031" s="18" t="str">
        <f>IFERROR(VLOOKUP(LEFT(I4031,7)+0,'[1]_Redacted Trans'!B$1:C$65536,2,0),P4031)</f>
        <v>2104257 - The Public Trustee</v>
      </c>
      <c r="L4031" s="18"/>
      <c r="M4031" s="18" t="str">
        <f>IFERROR(VLOOKUP(LEFT(I4031,7)+0,'[1]_Redacted Trans'!B$1:C$65536,2,0),Q4031)</f>
        <v>REGISTER OF NOTICE</v>
      </c>
      <c r="N4031" s="22" t="s">
        <v>110</v>
      </c>
      <c r="P4031" t="s">
        <v>9035</v>
      </c>
      <c r="Q4031" t="s">
        <v>9038</v>
      </c>
    </row>
    <row r="4032" spans="1:17" x14ac:dyDescent="0.2">
      <c r="A4032" s="3" t="s">
        <v>103</v>
      </c>
      <c r="B4032" s="3"/>
      <c r="C4032" s="18" t="s">
        <v>104</v>
      </c>
      <c r="D4032" s="18" t="s">
        <v>213</v>
      </c>
      <c r="E4032" s="18" t="s">
        <v>286</v>
      </c>
      <c r="F4032" s="18" t="s">
        <v>983</v>
      </c>
      <c r="G4032" s="19">
        <v>43984</v>
      </c>
      <c r="H4032" s="20"/>
      <c r="I4032" s="20" t="s">
        <v>9039</v>
      </c>
      <c r="J4032" s="21">
        <v>476</v>
      </c>
      <c r="K4032" s="18" t="str">
        <f>IFERROR(VLOOKUP(LEFT(I4032,7)+0,'[1]_Redacted Trans'!B$1:C$65536,2,0),P4032)</f>
        <v>REDACTED COMMERCIAL CONFIDENTIALITY</v>
      </c>
      <c r="L4032" s="18">
        <v>4118149</v>
      </c>
      <c r="M4032" s="18" t="str">
        <f>IFERROR(VLOOKUP(LEFT(I4032,7)+0,'[1]_Redacted Trans'!B$1:C$65536,2,0),Q4032)</f>
        <v>REDACTED COMMERCIAL CONFIDENTIALITY</v>
      </c>
      <c r="N4032" s="22" t="s">
        <v>110</v>
      </c>
      <c r="P4032" t="s">
        <v>985</v>
      </c>
      <c r="Q4032" t="s">
        <v>985</v>
      </c>
    </row>
    <row r="4033" spans="1:17" x14ac:dyDescent="0.2">
      <c r="A4033" s="3" t="s">
        <v>103</v>
      </c>
      <c r="B4033" s="3"/>
      <c r="C4033" s="18" t="s">
        <v>104</v>
      </c>
      <c r="D4033" s="18" t="s">
        <v>168</v>
      </c>
      <c r="E4033" s="18" t="s">
        <v>254</v>
      </c>
      <c r="F4033" s="18" t="s">
        <v>793</v>
      </c>
      <c r="G4033" s="19">
        <v>43991</v>
      </c>
      <c r="H4033" s="20" t="s">
        <v>9040</v>
      </c>
      <c r="I4033" s="20" t="s">
        <v>9041</v>
      </c>
      <c r="J4033" s="21">
        <v>53.45</v>
      </c>
      <c r="K4033" s="18" t="str">
        <f>IFERROR(VLOOKUP(LEFT(I4033,7)+0,'[1]_Redacted Trans'!B$1:C$65536,2,0),P4033)</f>
        <v>REDACTED PERSONAL DATA</v>
      </c>
      <c r="L4033" s="18"/>
      <c r="M4033" s="18" t="str">
        <f>IFERROR(VLOOKUP(LEFT(I4033,7)+0,'[1]_Redacted Trans'!B$1:C$65536,2,0),Q4033)</f>
        <v>REDACTED PERSONAL DATA</v>
      </c>
      <c r="N4033" s="22" t="s">
        <v>110</v>
      </c>
      <c r="P4033" t="s">
        <v>143</v>
      </c>
      <c r="Q4033" t="s">
        <v>143</v>
      </c>
    </row>
    <row r="4034" spans="1:17" x14ac:dyDescent="0.2">
      <c r="A4034" s="3" t="s">
        <v>103</v>
      </c>
      <c r="B4034" s="3"/>
      <c r="C4034" s="18" t="s">
        <v>104</v>
      </c>
      <c r="D4034" s="18" t="s">
        <v>168</v>
      </c>
      <c r="E4034" s="18" t="s">
        <v>254</v>
      </c>
      <c r="F4034" s="18" t="s">
        <v>793</v>
      </c>
      <c r="G4034" s="19">
        <v>43991</v>
      </c>
      <c r="H4034" s="20" t="s">
        <v>9042</v>
      </c>
      <c r="I4034" s="20" t="s">
        <v>9043</v>
      </c>
      <c r="J4034" s="21">
        <v>1281.78</v>
      </c>
      <c r="K4034" s="18" t="str">
        <f>IFERROR(VLOOKUP(LEFT(I4034,7)+0,'[1]_Redacted Trans'!B$1:C$65536,2,0),P4034)</f>
        <v>REDACTED PERSONAL DATA</v>
      </c>
      <c r="L4034" s="18"/>
      <c r="M4034" s="18" t="str">
        <f>IFERROR(VLOOKUP(LEFT(I4034,7)+0,'[1]_Redacted Trans'!B$1:C$65536,2,0),Q4034)</f>
        <v>REDACTED PERSONAL DATA</v>
      </c>
      <c r="N4034" s="22" t="s">
        <v>110</v>
      </c>
      <c r="P4034" t="s">
        <v>143</v>
      </c>
      <c r="Q4034" t="s">
        <v>143</v>
      </c>
    </row>
    <row r="4035" spans="1:17" x14ac:dyDescent="0.2">
      <c r="A4035" s="3" t="s">
        <v>103</v>
      </c>
      <c r="B4035" s="3"/>
      <c r="C4035" s="18" t="s">
        <v>104</v>
      </c>
      <c r="D4035" s="18" t="s">
        <v>168</v>
      </c>
      <c r="E4035" s="18" t="s">
        <v>254</v>
      </c>
      <c r="F4035" s="18" t="s">
        <v>797</v>
      </c>
      <c r="G4035" s="19">
        <v>43991</v>
      </c>
      <c r="H4035" s="20" t="s">
        <v>9042</v>
      </c>
      <c r="I4035" s="20" t="s">
        <v>9044</v>
      </c>
      <c r="J4035" s="21">
        <v>1937.65</v>
      </c>
      <c r="K4035" s="18" t="str">
        <f>IFERROR(VLOOKUP(LEFT(I4035,7)+0,'[1]_Redacted Trans'!B$1:C$65536,2,0),P4035)</f>
        <v>REDACTED PERSONAL DATA</v>
      </c>
      <c r="L4035" s="18"/>
      <c r="M4035" s="18" t="str">
        <f>IFERROR(VLOOKUP(LEFT(I4035,7)+0,'[1]_Redacted Trans'!B$1:C$65536,2,0),Q4035)</f>
        <v>REDACTED PERSONAL DATA</v>
      </c>
      <c r="N4035" s="22" t="s">
        <v>110</v>
      </c>
      <c r="P4035" t="s">
        <v>143</v>
      </c>
      <c r="Q4035" t="s">
        <v>143</v>
      </c>
    </row>
    <row r="4036" spans="1:17" x14ac:dyDescent="0.2">
      <c r="A4036" s="3" t="s">
        <v>103</v>
      </c>
      <c r="B4036" s="3"/>
      <c r="C4036" s="18" t="s">
        <v>104</v>
      </c>
      <c r="D4036" s="18" t="s">
        <v>168</v>
      </c>
      <c r="E4036" s="18" t="s">
        <v>254</v>
      </c>
      <c r="F4036" s="18" t="s">
        <v>787</v>
      </c>
      <c r="G4036" s="19">
        <v>43991</v>
      </c>
      <c r="H4036" s="20" t="s">
        <v>9042</v>
      </c>
      <c r="I4036" s="20" t="s">
        <v>9045</v>
      </c>
      <c r="J4036" s="21">
        <v>4767</v>
      </c>
      <c r="K4036" s="18" t="str">
        <f>IFERROR(VLOOKUP(LEFT(I4036,7)+0,'[1]_Redacted Trans'!B$1:C$65536,2,0),P4036)</f>
        <v>REDACTED PERSONAL DATA</v>
      </c>
      <c r="L4036" s="18"/>
      <c r="M4036" s="18" t="str">
        <f>IFERROR(VLOOKUP(LEFT(I4036,7)+0,'[1]_Redacted Trans'!B$1:C$65536,2,0),Q4036)</f>
        <v>REDACTED PERSONAL DATA</v>
      </c>
      <c r="N4036" s="22" t="s">
        <v>110</v>
      </c>
      <c r="P4036" t="s">
        <v>143</v>
      </c>
      <c r="Q4036" t="s">
        <v>143</v>
      </c>
    </row>
    <row r="4037" spans="1:17" x14ac:dyDescent="0.2">
      <c r="A4037" s="3" t="s">
        <v>103</v>
      </c>
      <c r="B4037" s="3"/>
      <c r="C4037" s="18" t="s">
        <v>104</v>
      </c>
      <c r="D4037" s="18" t="s">
        <v>168</v>
      </c>
      <c r="E4037" s="18" t="s">
        <v>254</v>
      </c>
      <c r="F4037" s="18" t="s">
        <v>787</v>
      </c>
      <c r="G4037" s="19">
        <v>43991</v>
      </c>
      <c r="H4037" s="20" t="s">
        <v>9042</v>
      </c>
      <c r="I4037" s="20" t="s">
        <v>9046</v>
      </c>
      <c r="J4037" s="21">
        <v>1455.5</v>
      </c>
      <c r="K4037" s="18" t="str">
        <f>IFERROR(VLOOKUP(LEFT(I4037,7)+0,'[1]_Redacted Trans'!B$1:C$65536,2,0),P4037)</f>
        <v>REDACTED PERSONAL DATA</v>
      </c>
      <c r="L4037" s="18"/>
      <c r="M4037" s="18" t="str">
        <f>IFERROR(VLOOKUP(LEFT(I4037,7)+0,'[1]_Redacted Trans'!B$1:C$65536,2,0),Q4037)</f>
        <v>REDACTED PERSONAL DATA</v>
      </c>
      <c r="N4037" s="22" t="s">
        <v>110</v>
      </c>
      <c r="P4037" t="s">
        <v>143</v>
      </c>
      <c r="Q4037" t="s">
        <v>143</v>
      </c>
    </row>
    <row r="4038" spans="1:17" x14ac:dyDescent="0.2">
      <c r="A4038" s="3" t="s">
        <v>103</v>
      </c>
      <c r="B4038" s="3"/>
      <c r="C4038" s="18" t="s">
        <v>104</v>
      </c>
      <c r="D4038" s="18" t="s">
        <v>168</v>
      </c>
      <c r="E4038" s="18" t="s">
        <v>254</v>
      </c>
      <c r="F4038" s="18" t="s">
        <v>966</v>
      </c>
      <c r="G4038" s="19">
        <v>43991</v>
      </c>
      <c r="H4038" s="20" t="s">
        <v>9042</v>
      </c>
      <c r="I4038" s="20" t="s">
        <v>9047</v>
      </c>
      <c r="J4038" s="21">
        <v>55.72</v>
      </c>
      <c r="K4038" s="18" t="str">
        <f>IFERROR(VLOOKUP(LEFT(I4038,7)+0,'[1]_Redacted Trans'!B$1:C$65536,2,0),P4038)</f>
        <v>REDACTED PERSONAL DATA</v>
      </c>
      <c r="L4038" s="18"/>
      <c r="M4038" s="18" t="str">
        <f>IFERROR(VLOOKUP(LEFT(I4038,7)+0,'[1]_Redacted Trans'!B$1:C$65536,2,0),Q4038)</f>
        <v>REDACTED PERSONAL DATA</v>
      </c>
      <c r="N4038" s="22" t="s">
        <v>110</v>
      </c>
      <c r="P4038" t="s">
        <v>143</v>
      </c>
      <c r="Q4038" t="s">
        <v>143</v>
      </c>
    </row>
    <row r="4039" spans="1:17" x14ac:dyDescent="0.2">
      <c r="A4039" s="3" t="s">
        <v>103</v>
      </c>
      <c r="B4039" s="3"/>
      <c r="C4039" s="18" t="s">
        <v>104</v>
      </c>
      <c r="D4039" s="18" t="s">
        <v>168</v>
      </c>
      <c r="E4039" s="18" t="s">
        <v>254</v>
      </c>
      <c r="F4039" s="18" t="s">
        <v>1355</v>
      </c>
      <c r="G4039" s="19">
        <v>43991</v>
      </c>
      <c r="H4039" s="20" t="s">
        <v>9042</v>
      </c>
      <c r="I4039" s="20" t="s">
        <v>9048</v>
      </c>
      <c r="J4039" s="21">
        <v>1688.22</v>
      </c>
      <c r="K4039" s="18" t="str">
        <f>IFERROR(VLOOKUP(LEFT(I4039,7)+0,'[1]_Redacted Trans'!B$1:C$65536,2,0),P4039)</f>
        <v>REDACTED PERSONAL DATA</v>
      </c>
      <c r="L4039" s="18"/>
      <c r="M4039" s="18" t="str">
        <f>IFERROR(VLOOKUP(LEFT(I4039,7)+0,'[1]_Redacted Trans'!B$1:C$65536,2,0),Q4039)</f>
        <v>REDACTED PERSONAL DATA</v>
      </c>
      <c r="N4039" s="22" t="s">
        <v>110</v>
      </c>
      <c r="P4039" t="s">
        <v>143</v>
      </c>
      <c r="Q4039" t="s">
        <v>143</v>
      </c>
    </row>
    <row r="4040" spans="1:17" x14ac:dyDescent="0.2">
      <c r="A4040" s="3" t="s">
        <v>103</v>
      </c>
      <c r="B4040" s="3"/>
      <c r="C4040" s="18" t="s">
        <v>104</v>
      </c>
      <c r="D4040" s="18" t="s">
        <v>161</v>
      </c>
      <c r="E4040" s="18" t="s">
        <v>762</v>
      </c>
      <c r="F4040" s="18" t="s">
        <v>170</v>
      </c>
      <c r="G4040" s="19">
        <v>43991</v>
      </c>
      <c r="H4040" s="20" t="s">
        <v>9049</v>
      </c>
      <c r="I4040" s="20" t="s">
        <v>9050</v>
      </c>
      <c r="J4040" s="21">
        <v>3747</v>
      </c>
      <c r="K4040" s="18" t="str">
        <f>IFERROR(VLOOKUP(LEFT(I4040,7)+0,'[1]_Redacted Trans'!B$1:C$65536,2,0),P4040)</f>
        <v>2101419 - Tunstall Healthcare (UK) Ltd</v>
      </c>
      <c r="L4040" s="18"/>
      <c r="M4040" s="18" t="str">
        <f>IFERROR(VLOOKUP(LEFT(I4040,7)+0,'[1]_Redacted Trans'!B$1:C$65536,2,0),Q4040)</f>
        <v>MYAMIE</v>
      </c>
      <c r="N4040" s="22" t="s">
        <v>110</v>
      </c>
      <c r="P4040" t="s">
        <v>766</v>
      </c>
      <c r="Q4040" t="s">
        <v>9051</v>
      </c>
    </row>
    <row r="4041" spans="1:17" x14ac:dyDescent="0.2">
      <c r="A4041" s="3" t="s">
        <v>103</v>
      </c>
      <c r="B4041" s="3"/>
      <c r="C4041" s="18" t="s">
        <v>104</v>
      </c>
      <c r="D4041" s="18" t="s">
        <v>168</v>
      </c>
      <c r="E4041" s="18" t="s">
        <v>254</v>
      </c>
      <c r="F4041" s="18" t="s">
        <v>713</v>
      </c>
      <c r="G4041" s="19">
        <v>43991</v>
      </c>
      <c r="H4041" s="20">
        <v>2528341</v>
      </c>
      <c r="I4041" s="20" t="s">
        <v>9052</v>
      </c>
      <c r="J4041" s="21">
        <v>153.03</v>
      </c>
      <c r="K4041" s="18" t="str">
        <f>IFERROR(VLOOKUP(LEFT(I4041,7)+0,'[1]_Redacted Trans'!B$1:C$65536,2,0),P4041)</f>
        <v>REDACTED PERSONAL DATA</v>
      </c>
      <c r="L4041" s="18">
        <v>5086439</v>
      </c>
      <c r="M4041" s="18" t="str">
        <f>IFERROR(VLOOKUP(LEFT(I4041,7)+0,'[1]_Redacted Trans'!B$1:C$65536,2,0),Q4041)</f>
        <v>REDACTED PERSONAL DATA</v>
      </c>
      <c r="N4041" s="22" t="s">
        <v>110</v>
      </c>
      <c r="P4041" t="s">
        <v>143</v>
      </c>
      <c r="Q4041" t="s">
        <v>143</v>
      </c>
    </row>
    <row r="4042" spans="1:17" x14ac:dyDescent="0.2">
      <c r="A4042" s="3" t="s">
        <v>103</v>
      </c>
      <c r="B4042" s="3"/>
      <c r="C4042" s="18" t="s">
        <v>104</v>
      </c>
      <c r="D4042" s="18" t="s">
        <v>168</v>
      </c>
      <c r="E4042" s="18" t="s">
        <v>254</v>
      </c>
      <c r="F4042" s="18" t="s">
        <v>791</v>
      </c>
      <c r="G4042" s="19">
        <v>43991</v>
      </c>
      <c r="H4042" s="20" t="s">
        <v>9053</v>
      </c>
      <c r="I4042" s="20" t="s">
        <v>9054</v>
      </c>
      <c r="J4042" s="21">
        <v>1916.09</v>
      </c>
      <c r="K4042" s="18" t="str">
        <f>IFERROR(VLOOKUP(LEFT(I4042,7)+0,'[1]_Redacted Trans'!B$1:C$65536,2,0),P4042)</f>
        <v>2118681 - Mortlake Electrical Contractors Ltd</v>
      </c>
      <c r="L4042" s="18">
        <v>6477772</v>
      </c>
      <c r="M4042" s="18" t="str">
        <f>IFERROR(VLOOKUP(LEFT(I4042,7)+0,'[1]_Redacted Trans'!B$1:C$65536,2,0),Q4042)</f>
        <v>VARIOUS ELECTRICSL WORKS</v>
      </c>
      <c r="N4042" s="22" t="s">
        <v>110</v>
      </c>
      <c r="P4042" t="s">
        <v>2326</v>
      </c>
      <c r="Q4042" t="s">
        <v>9055</v>
      </c>
    </row>
    <row r="4043" spans="1:17" x14ac:dyDescent="0.2">
      <c r="A4043" s="3" t="s">
        <v>103</v>
      </c>
      <c r="B4043" s="3"/>
      <c r="C4043" s="18" t="s">
        <v>104</v>
      </c>
      <c r="D4043" s="18" t="s">
        <v>168</v>
      </c>
      <c r="E4043" s="18" t="s">
        <v>254</v>
      </c>
      <c r="F4043" s="18" t="s">
        <v>787</v>
      </c>
      <c r="G4043" s="19">
        <v>43977</v>
      </c>
      <c r="H4043" s="20" t="s">
        <v>2763</v>
      </c>
      <c r="I4043" s="20" t="s">
        <v>9056</v>
      </c>
      <c r="J4043" s="21">
        <v>1998.21</v>
      </c>
      <c r="K4043" s="18" t="str">
        <f>IFERROR(VLOOKUP(LEFT(I4043,7)+0,'[1]_Redacted Trans'!B$1:C$65536,2,0),P4043)</f>
        <v>REDACTED PERSONAL DATA</v>
      </c>
      <c r="L4043" s="18">
        <v>9731159</v>
      </c>
      <c r="M4043" s="18" t="str">
        <f>IFERROR(VLOOKUP(LEFT(I4043,7)+0,'[1]_Redacted Trans'!B$1:C$65536,2,0),Q4043)</f>
        <v>REDACTED PERSONAL DATA</v>
      </c>
      <c r="N4043" s="22" t="s">
        <v>110</v>
      </c>
      <c r="P4043" t="s">
        <v>143</v>
      </c>
      <c r="Q4043" t="s">
        <v>143</v>
      </c>
    </row>
    <row r="4044" spans="1:17" x14ac:dyDescent="0.2">
      <c r="A4044" s="3" t="s">
        <v>103</v>
      </c>
      <c r="B4044" s="3"/>
      <c r="C4044" s="18" t="s">
        <v>104</v>
      </c>
      <c r="D4044" s="18" t="s">
        <v>168</v>
      </c>
      <c r="E4044" s="18" t="s">
        <v>254</v>
      </c>
      <c r="F4044" s="18" t="s">
        <v>787</v>
      </c>
      <c r="G4044" s="19">
        <v>43977</v>
      </c>
      <c r="H4044" s="20" t="s">
        <v>2763</v>
      </c>
      <c r="I4044" s="20" t="s">
        <v>9057</v>
      </c>
      <c r="J4044" s="21">
        <v>2292.1799999999998</v>
      </c>
      <c r="K4044" s="18" t="str">
        <f>IFERROR(VLOOKUP(LEFT(I4044,7)+0,'[1]_Redacted Trans'!B$1:C$65536,2,0),P4044)</f>
        <v>REDACTED PERSONAL DATA</v>
      </c>
      <c r="L4044" s="18">
        <v>9731159</v>
      </c>
      <c r="M4044" s="18" t="str">
        <f>IFERROR(VLOOKUP(LEFT(I4044,7)+0,'[1]_Redacted Trans'!B$1:C$65536,2,0),Q4044)</f>
        <v>REDACTED PERSONAL DATA</v>
      </c>
      <c r="N4044" s="22" t="s">
        <v>110</v>
      </c>
      <c r="P4044" t="s">
        <v>143</v>
      </c>
      <c r="Q4044" t="s">
        <v>143</v>
      </c>
    </row>
    <row r="4045" spans="1:17" x14ac:dyDescent="0.2">
      <c r="A4045" s="3" t="s">
        <v>103</v>
      </c>
      <c r="B4045" s="3"/>
      <c r="C4045" s="18" t="s">
        <v>104</v>
      </c>
      <c r="D4045" s="18" t="s">
        <v>168</v>
      </c>
      <c r="E4045" s="18" t="s">
        <v>254</v>
      </c>
      <c r="F4045" s="18" t="s">
        <v>1355</v>
      </c>
      <c r="G4045" s="19">
        <v>43977</v>
      </c>
      <c r="H4045" s="20" t="s">
        <v>2763</v>
      </c>
      <c r="I4045" s="20" t="s">
        <v>9058</v>
      </c>
      <c r="J4045" s="21">
        <v>3581.15</v>
      </c>
      <c r="K4045" s="18" t="str">
        <f>IFERROR(VLOOKUP(LEFT(I4045,7)+0,'[1]_Redacted Trans'!B$1:C$65536,2,0),P4045)</f>
        <v>REDACTED PERSONAL DATA</v>
      </c>
      <c r="L4045" s="18">
        <v>9731159</v>
      </c>
      <c r="M4045" s="18" t="str">
        <f>IFERROR(VLOOKUP(LEFT(I4045,7)+0,'[1]_Redacted Trans'!B$1:C$65536,2,0),Q4045)</f>
        <v>REDACTED PERSONAL DATA</v>
      </c>
      <c r="N4045" s="22" t="s">
        <v>110</v>
      </c>
      <c r="P4045" t="s">
        <v>143</v>
      </c>
      <c r="Q4045" t="s">
        <v>143</v>
      </c>
    </row>
    <row r="4046" spans="1:17" x14ac:dyDescent="0.2">
      <c r="A4046" s="3" t="s">
        <v>103</v>
      </c>
      <c r="B4046" s="3"/>
      <c r="C4046" s="18" t="s">
        <v>104</v>
      </c>
      <c r="D4046" s="18" t="s">
        <v>168</v>
      </c>
      <c r="E4046" s="18" t="s">
        <v>254</v>
      </c>
      <c r="F4046" s="18" t="s">
        <v>797</v>
      </c>
      <c r="G4046" s="19">
        <v>43977</v>
      </c>
      <c r="H4046" s="20" t="s">
        <v>2763</v>
      </c>
      <c r="I4046" s="20" t="s">
        <v>9059</v>
      </c>
      <c r="J4046" s="21">
        <v>1148.74</v>
      </c>
      <c r="K4046" s="18" t="str">
        <f>IFERROR(VLOOKUP(LEFT(I4046,7)+0,'[1]_Redacted Trans'!B$1:C$65536,2,0),P4046)</f>
        <v>REDACTED PERSONAL DATA</v>
      </c>
      <c r="L4046" s="18">
        <v>9731159</v>
      </c>
      <c r="M4046" s="18" t="str">
        <f>IFERROR(VLOOKUP(LEFT(I4046,7)+0,'[1]_Redacted Trans'!B$1:C$65536,2,0),Q4046)</f>
        <v>REDACTED PERSONAL DATA</v>
      </c>
      <c r="N4046" s="22" t="s">
        <v>110</v>
      </c>
      <c r="P4046" t="s">
        <v>143</v>
      </c>
      <c r="Q4046" t="s">
        <v>143</v>
      </c>
    </row>
    <row r="4047" spans="1:17" x14ac:dyDescent="0.2">
      <c r="A4047" s="3" t="s">
        <v>103</v>
      </c>
      <c r="B4047" s="3"/>
      <c r="C4047" s="18" t="s">
        <v>104</v>
      </c>
      <c r="D4047" s="18" t="s">
        <v>168</v>
      </c>
      <c r="E4047" s="18" t="s">
        <v>254</v>
      </c>
      <c r="F4047" s="18" t="s">
        <v>791</v>
      </c>
      <c r="G4047" s="19">
        <v>43977</v>
      </c>
      <c r="H4047" s="20" t="s">
        <v>2763</v>
      </c>
      <c r="I4047" s="20" t="s">
        <v>9060</v>
      </c>
      <c r="J4047" s="21">
        <v>799.04</v>
      </c>
      <c r="K4047" s="18" t="str">
        <f>IFERROR(VLOOKUP(LEFT(I4047,7)+0,'[1]_Redacted Trans'!B$1:C$65536,2,0),P4047)</f>
        <v>REDACTED PERSONAL DATA</v>
      </c>
      <c r="L4047" s="18">
        <v>9731159</v>
      </c>
      <c r="M4047" s="18" t="str">
        <f>IFERROR(VLOOKUP(LEFT(I4047,7)+0,'[1]_Redacted Trans'!B$1:C$65536,2,0),Q4047)</f>
        <v>REDACTED PERSONAL DATA</v>
      </c>
      <c r="N4047" s="22" t="s">
        <v>110</v>
      </c>
      <c r="P4047" t="s">
        <v>143</v>
      </c>
      <c r="Q4047" t="s">
        <v>143</v>
      </c>
    </row>
    <row r="4048" spans="1:17" x14ac:dyDescent="0.2">
      <c r="A4048" s="3" t="s">
        <v>103</v>
      </c>
      <c r="B4048" s="3"/>
      <c r="C4048" s="18" t="s">
        <v>104</v>
      </c>
      <c r="D4048" s="18" t="s">
        <v>168</v>
      </c>
      <c r="E4048" s="18" t="s">
        <v>254</v>
      </c>
      <c r="F4048" s="18" t="s">
        <v>793</v>
      </c>
      <c r="G4048" s="19">
        <v>43977</v>
      </c>
      <c r="H4048" s="20" t="s">
        <v>2763</v>
      </c>
      <c r="I4048" s="20" t="s">
        <v>9061</v>
      </c>
      <c r="J4048" s="21">
        <v>1223.26</v>
      </c>
      <c r="K4048" s="18" t="str">
        <f>IFERROR(VLOOKUP(LEFT(I4048,7)+0,'[1]_Redacted Trans'!B$1:C$65536,2,0),P4048)</f>
        <v>REDACTED PERSONAL DATA</v>
      </c>
      <c r="L4048" s="18">
        <v>9731159</v>
      </c>
      <c r="M4048" s="18" t="str">
        <f>IFERROR(VLOOKUP(LEFT(I4048,7)+0,'[1]_Redacted Trans'!B$1:C$65536,2,0),Q4048)</f>
        <v>REDACTED PERSONAL DATA</v>
      </c>
      <c r="N4048" s="22" t="s">
        <v>110</v>
      </c>
      <c r="P4048" t="s">
        <v>143</v>
      </c>
      <c r="Q4048" t="s">
        <v>143</v>
      </c>
    </row>
    <row r="4049" spans="1:17" x14ac:dyDescent="0.2">
      <c r="A4049" s="3" t="s">
        <v>103</v>
      </c>
      <c r="B4049" s="3"/>
      <c r="C4049" s="18" t="s">
        <v>104</v>
      </c>
      <c r="D4049" s="18" t="s">
        <v>168</v>
      </c>
      <c r="E4049" s="18" t="s">
        <v>254</v>
      </c>
      <c r="F4049" s="18" t="s">
        <v>795</v>
      </c>
      <c r="G4049" s="19">
        <v>43977</v>
      </c>
      <c r="H4049" s="20" t="s">
        <v>2763</v>
      </c>
      <c r="I4049" s="20" t="s">
        <v>9062</v>
      </c>
      <c r="J4049" s="21">
        <v>738.45</v>
      </c>
      <c r="K4049" s="18" t="str">
        <f>IFERROR(VLOOKUP(LEFT(I4049,7)+0,'[1]_Redacted Trans'!B$1:C$65536,2,0),P4049)</f>
        <v>REDACTED PERSONAL DATA</v>
      </c>
      <c r="L4049" s="18">
        <v>9731159</v>
      </c>
      <c r="M4049" s="18" t="str">
        <f>IFERROR(VLOOKUP(LEFT(I4049,7)+0,'[1]_Redacted Trans'!B$1:C$65536,2,0),Q4049)</f>
        <v>REDACTED PERSONAL DATA</v>
      </c>
      <c r="N4049" s="22" t="s">
        <v>110</v>
      </c>
      <c r="P4049" t="s">
        <v>143</v>
      </c>
      <c r="Q4049" t="s">
        <v>143</v>
      </c>
    </row>
    <row r="4050" spans="1:17" x14ac:dyDescent="0.2">
      <c r="A4050" s="3" t="s">
        <v>103</v>
      </c>
      <c r="B4050" s="3"/>
      <c r="C4050" s="18" t="s">
        <v>104</v>
      </c>
      <c r="D4050" s="18" t="s">
        <v>168</v>
      </c>
      <c r="E4050" s="18" t="s">
        <v>254</v>
      </c>
      <c r="F4050" s="18" t="s">
        <v>793</v>
      </c>
      <c r="G4050" s="19">
        <v>43991</v>
      </c>
      <c r="H4050" s="20" t="s">
        <v>9063</v>
      </c>
      <c r="I4050" s="20" t="s">
        <v>9064</v>
      </c>
      <c r="J4050" s="21">
        <v>27.71</v>
      </c>
      <c r="K4050" s="18" t="str">
        <f>IFERROR(VLOOKUP(LEFT(I4050,7)+0,'[1]_Redacted Trans'!B$1:C$65536,2,0),P4050)</f>
        <v>REDACTED PERSONAL DATA</v>
      </c>
      <c r="L4050" s="18">
        <v>9731159</v>
      </c>
      <c r="M4050" s="18" t="str">
        <f>IFERROR(VLOOKUP(LEFT(I4050,7)+0,'[1]_Redacted Trans'!B$1:C$65536,2,0),Q4050)</f>
        <v>REDACTED PERSONAL DATA</v>
      </c>
      <c r="N4050" s="22" t="s">
        <v>110</v>
      </c>
      <c r="P4050" t="s">
        <v>143</v>
      </c>
      <c r="Q4050" t="s">
        <v>143</v>
      </c>
    </row>
    <row r="4051" spans="1:17" x14ac:dyDescent="0.2">
      <c r="A4051" s="3" t="s">
        <v>103</v>
      </c>
      <c r="B4051" s="3"/>
      <c r="C4051" s="18" t="s">
        <v>104</v>
      </c>
      <c r="D4051" s="18" t="s">
        <v>168</v>
      </c>
      <c r="E4051" s="18" t="s">
        <v>770</v>
      </c>
      <c r="F4051" s="18" t="s">
        <v>318</v>
      </c>
      <c r="G4051" s="19">
        <v>43991</v>
      </c>
      <c r="H4051" s="20" t="s">
        <v>9065</v>
      </c>
      <c r="I4051" s="20" t="s">
        <v>9066</v>
      </c>
      <c r="J4051" s="21">
        <v>283.3</v>
      </c>
      <c r="K4051" s="18" t="str">
        <f>IFERROR(VLOOKUP(LEFT(I4051,7)+0,'[1]_Redacted Trans'!B$1:C$65536,2,0),P4051)</f>
        <v>2115558 - TLC Environmental Services Ltd</v>
      </c>
      <c r="L4051" s="18">
        <v>9731159</v>
      </c>
      <c r="M4051" s="18" t="str">
        <f>IFERROR(VLOOKUP(LEFT(I4051,7)+0,'[1]_Redacted Trans'!B$1:C$65536,2,0),Q4051)</f>
        <v>ASBESTOS NAYLAND &amp; DUNTHORPE</v>
      </c>
      <c r="N4051" s="22" t="s">
        <v>110</v>
      </c>
      <c r="P4051" t="s">
        <v>772</v>
      </c>
      <c r="Q4051" t="s">
        <v>9067</v>
      </c>
    </row>
    <row r="4052" spans="1:17" x14ac:dyDescent="0.2">
      <c r="A4052" s="3" t="s">
        <v>103</v>
      </c>
      <c r="B4052" s="3"/>
      <c r="C4052" s="18" t="s">
        <v>104</v>
      </c>
      <c r="D4052" s="18" t="s">
        <v>168</v>
      </c>
      <c r="E4052" s="18" t="s">
        <v>770</v>
      </c>
      <c r="F4052" s="18" t="s">
        <v>318</v>
      </c>
      <c r="G4052" s="19">
        <v>43991</v>
      </c>
      <c r="H4052" s="20" t="s">
        <v>9068</v>
      </c>
      <c r="I4052" s="20" t="s">
        <v>9069</v>
      </c>
      <c r="J4052" s="21">
        <v>-13.3</v>
      </c>
      <c r="K4052" s="18" t="str">
        <f>IFERROR(VLOOKUP(LEFT(I4052,7)+0,'[1]_Redacted Trans'!B$1:C$65536,2,0),P4052)</f>
        <v>2115558 - TLC Environmental Services Ltd</v>
      </c>
      <c r="L4052" s="18">
        <v>9731159</v>
      </c>
      <c r="M4052" s="18" t="str">
        <f>IFERROR(VLOOKUP(LEFT(I4052,7)+0,'[1]_Redacted Trans'!B$1:C$65536,2,0),Q4052)</f>
        <v>ASBESTOS NAYLAND &amp; DUNTHORPE</v>
      </c>
      <c r="N4052" s="22" t="s">
        <v>110</v>
      </c>
      <c r="P4052" t="s">
        <v>772</v>
      </c>
      <c r="Q4052" t="s">
        <v>9067</v>
      </c>
    </row>
    <row r="4053" spans="1:17" x14ac:dyDescent="0.2">
      <c r="A4053" s="3" t="s">
        <v>103</v>
      </c>
      <c r="B4053" s="3"/>
      <c r="C4053" s="18" t="s">
        <v>104</v>
      </c>
      <c r="D4053" s="18" t="s">
        <v>168</v>
      </c>
      <c r="E4053" s="18" t="s">
        <v>770</v>
      </c>
      <c r="F4053" s="18" t="s">
        <v>318</v>
      </c>
      <c r="G4053" s="19">
        <v>43991</v>
      </c>
      <c r="H4053" s="20" t="s">
        <v>9070</v>
      </c>
      <c r="I4053" s="20" t="s">
        <v>9071</v>
      </c>
      <c r="J4053" s="21">
        <v>4531.66</v>
      </c>
      <c r="K4053" s="18" t="str">
        <f>IFERROR(VLOOKUP(LEFT(I4053,7)+0,'[1]_Redacted Trans'!B$1:C$65536,2,0),P4053)</f>
        <v>REDACTED PERSONAL DATA</v>
      </c>
      <c r="L4053" s="18">
        <v>9731159</v>
      </c>
      <c r="M4053" s="18" t="str">
        <f>IFERROR(VLOOKUP(LEFT(I4053,7)+0,'[1]_Redacted Trans'!B$1:C$65536,2,0),Q4053)</f>
        <v>REDACTED PERSONAL DATA</v>
      </c>
      <c r="N4053" s="22" t="s">
        <v>110</v>
      </c>
      <c r="P4053" t="s">
        <v>143</v>
      </c>
      <c r="Q4053" t="s">
        <v>143</v>
      </c>
    </row>
    <row r="4054" spans="1:17" x14ac:dyDescent="0.2">
      <c r="A4054" s="3" t="s">
        <v>103</v>
      </c>
      <c r="B4054" s="3"/>
      <c r="C4054" s="18" t="s">
        <v>104</v>
      </c>
      <c r="D4054" s="18" t="s">
        <v>168</v>
      </c>
      <c r="E4054" s="18" t="s">
        <v>770</v>
      </c>
      <c r="F4054" s="18" t="s">
        <v>318</v>
      </c>
      <c r="G4054" s="19">
        <v>43991</v>
      </c>
      <c r="H4054" s="20" t="s">
        <v>9070</v>
      </c>
      <c r="I4054" s="20" t="s">
        <v>9072</v>
      </c>
      <c r="J4054" s="21">
        <v>825.41</v>
      </c>
      <c r="K4054" s="18" t="str">
        <f>IFERROR(VLOOKUP(LEFT(I4054,7)+0,'[1]_Redacted Trans'!B$1:C$65536,2,0),P4054)</f>
        <v>REDACTED PERSONAL DATA</v>
      </c>
      <c r="L4054" s="18">
        <v>9731159</v>
      </c>
      <c r="M4054" s="18" t="str">
        <f>IFERROR(VLOOKUP(LEFT(I4054,7)+0,'[1]_Redacted Trans'!B$1:C$65536,2,0),Q4054)</f>
        <v>REDACTED PERSONAL DATA</v>
      </c>
      <c r="N4054" s="22" t="s">
        <v>110</v>
      </c>
      <c r="P4054" t="s">
        <v>143</v>
      </c>
      <c r="Q4054" t="s">
        <v>143</v>
      </c>
    </row>
    <row r="4055" spans="1:17" x14ac:dyDescent="0.2">
      <c r="A4055" s="3" t="s">
        <v>103</v>
      </c>
      <c r="B4055" s="3"/>
      <c r="C4055" s="18" t="s">
        <v>104</v>
      </c>
      <c r="D4055" s="18" t="s">
        <v>168</v>
      </c>
      <c r="E4055" s="18" t="s">
        <v>770</v>
      </c>
      <c r="F4055" s="18" t="s">
        <v>318</v>
      </c>
      <c r="G4055" s="19">
        <v>43991</v>
      </c>
      <c r="H4055" s="20" t="s">
        <v>9073</v>
      </c>
      <c r="I4055" s="20" t="s">
        <v>9074</v>
      </c>
      <c r="J4055" s="21">
        <v>1006.75</v>
      </c>
      <c r="K4055" s="18" t="str">
        <f>IFERROR(VLOOKUP(LEFT(I4055,7)+0,'[1]_Redacted Trans'!B$1:C$65536,2,0),P4055)</f>
        <v>REDACTED PERSONAL DATA</v>
      </c>
      <c r="L4055" s="18">
        <v>9731159</v>
      </c>
      <c r="M4055" s="18" t="str">
        <f>IFERROR(VLOOKUP(LEFT(I4055,7)+0,'[1]_Redacted Trans'!B$1:C$65536,2,0),Q4055)</f>
        <v>REDACTED PERSONAL DATA</v>
      </c>
      <c r="N4055" s="22" t="s">
        <v>110</v>
      </c>
      <c r="P4055" t="s">
        <v>143</v>
      </c>
      <c r="Q4055" t="s">
        <v>143</v>
      </c>
    </row>
    <row r="4056" spans="1:17" x14ac:dyDescent="0.2">
      <c r="A4056" s="3" t="s">
        <v>103</v>
      </c>
      <c r="B4056" s="3"/>
      <c r="C4056" s="18" t="s">
        <v>104</v>
      </c>
      <c r="D4056" s="18" t="s">
        <v>168</v>
      </c>
      <c r="E4056" s="18" t="s">
        <v>770</v>
      </c>
      <c r="F4056" s="18" t="s">
        <v>318</v>
      </c>
      <c r="G4056" s="19">
        <v>43991</v>
      </c>
      <c r="H4056" s="20" t="s">
        <v>9073</v>
      </c>
      <c r="I4056" s="20" t="s">
        <v>9075</v>
      </c>
      <c r="J4056" s="21">
        <v>279.45</v>
      </c>
      <c r="K4056" s="18" t="str">
        <f>IFERROR(VLOOKUP(LEFT(I4056,7)+0,'[1]_Redacted Trans'!B$1:C$65536,2,0),P4056)</f>
        <v>REDACTED PERSONAL DATA</v>
      </c>
      <c r="L4056" s="18">
        <v>9731159</v>
      </c>
      <c r="M4056" s="18" t="str">
        <f>IFERROR(VLOOKUP(LEFT(I4056,7)+0,'[1]_Redacted Trans'!B$1:C$65536,2,0),Q4056)</f>
        <v>REDACTED PERSONAL DATA</v>
      </c>
      <c r="N4056" s="22" t="s">
        <v>110</v>
      </c>
      <c r="P4056" t="s">
        <v>143</v>
      </c>
      <c r="Q4056" t="s">
        <v>143</v>
      </c>
    </row>
    <row r="4057" spans="1:17" x14ac:dyDescent="0.2">
      <c r="A4057" s="3" t="s">
        <v>103</v>
      </c>
      <c r="B4057" s="3"/>
      <c r="C4057" s="18" t="s">
        <v>104</v>
      </c>
      <c r="D4057" s="18" t="s">
        <v>168</v>
      </c>
      <c r="E4057" s="18" t="s">
        <v>770</v>
      </c>
      <c r="F4057" s="18" t="s">
        <v>318</v>
      </c>
      <c r="G4057" s="19">
        <v>43991</v>
      </c>
      <c r="H4057" s="20"/>
      <c r="I4057" s="20" t="s">
        <v>9076</v>
      </c>
      <c r="J4057" s="21">
        <v>1398.36</v>
      </c>
      <c r="K4057" s="18" t="str">
        <f>IFERROR(VLOOKUP(LEFT(I4057,7)+0,'[1]_Redacted Trans'!B$1:C$65536,2,0),P4057)</f>
        <v>2115558 - TLC Environmental Services Ltd</v>
      </c>
      <c r="L4057" s="18">
        <v>9731159</v>
      </c>
      <c r="M4057" s="18" t="str">
        <f>IFERROR(VLOOKUP(LEFT(I4057,7)+0,'[1]_Redacted Trans'!B$1:C$65536,2,0),Q4057)</f>
        <v>VARIOUS ASBESTOS SURVEYS</v>
      </c>
      <c r="N4057" s="22" t="s">
        <v>110</v>
      </c>
      <c r="P4057" t="s">
        <v>772</v>
      </c>
      <c r="Q4057" t="s">
        <v>9077</v>
      </c>
    </row>
    <row r="4058" spans="1:17" x14ac:dyDescent="0.2">
      <c r="A4058" s="3" t="s">
        <v>103</v>
      </c>
      <c r="B4058" s="3"/>
      <c r="C4058" s="18" t="s">
        <v>104</v>
      </c>
      <c r="D4058" s="18" t="s">
        <v>168</v>
      </c>
      <c r="E4058" s="18" t="s">
        <v>770</v>
      </c>
      <c r="F4058" s="18" t="s">
        <v>318</v>
      </c>
      <c r="G4058" s="19">
        <v>43991</v>
      </c>
      <c r="H4058" s="20"/>
      <c r="I4058" s="20" t="s">
        <v>9078</v>
      </c>
      <c r="J4058" s="21">
        <v>257.64</v>
      </c>
      <c r="K4058" s="18" t="str">
        <f>IFERROR(VLOOKUP(LEFT(I4058,7)+0,'[1]_Redacted Trans'!B$1:C$65536,2,0),P4058)</f>
        <v>2115558 - TLC Environmental Services Ltd</v>
      </c>
      <c r="L4058" s="18">
        <v>9731159</v>
      </c>
      <c r="M4058" s="18" t="str">
        <f>IFERROR(VLOOKUP(LEFT(I4058,7)+0,'[1]_Redacted Trans'!B$1:C$65536,2,0),Q4058)</f>
        <v>VARIOUS ASBESTOS SURVEYS</v>
      </c>
      <c r="N4058" s="22" t="s">
        <v>110</v>
      </c>
      <c r="P4058" t="s">
        <v>772</v>
      </c>
      <c r="Q4058" t="s">
        <v>9077</v>
      </c>
    </row>
    <row r="4059" spans="1:17" x14ac:dyDescent="0.2">
      <c r="A4059" s="3" t="s">
        <v>103</v>
      </c>
      <c r="B4059" s="3"/>
      <c r="C4059" s="18" t="s">
        <v>104</v>
      </c>
      <c r="D4059" s="18" t="s">
        <v>168</v>
      </c>
      <c r="E4059" s="18" t="s">
        <v>254</v>
      </c>
      <c r="F4059" s="18" t="s">
        <v>791</v>
      </c>
      <c r="G4059" s="19">
        <v>43991</v>
      </c>
      <c r="H4059" s="20" t="s">
        <v>9079</v>
      </c>
      <c r="I4059" s="20" t="s">
        <v>9080</v>
      </c>
      <c r="J4059" s="21">
        <v>807.63</v>
      </c>
      <c r="K4059" s="18" t="str">
        <f>IFERROR(VLOOKUP(LEFT(I4059,7)+0,'[1]_Redacted Trans'!B$1:C$65536,2,0),P4059)</f>
        <v>2119121 - Electrical Solutions LTD</v>
      </c>
      <c r="L4059" s="18">
        <v>8358413</v>
      </c>
      <c r="M4059" s="18" t="str">
        <f>IFERROR(VLOOKUP(LEFT(I4059,7)+0,'[1]_Redacted Trans'!B$1:C$65536,2,0),Q4059)</f>
        <v>VARIOUS ELECTRICAL WORKS</v>
      </c>
      <c r="N4059" s="22" t="s">
        <v>110</v>
      </c>
      <c r="P4059" t="s">
        <v>7420</v>
      </c>
      <c r="Q4059" t="s">
        <v>9081</v>
      </c>
    </row>
    <row r="4060" spans="1:17" x14ac:dyDescent="0.2">
      <c r="A4060" s="3" t="s">
        <v>103</v>
      </c>
      <c r="B4060" s="3"/>
      <c r="C4060" s="18" t="s">
        <v>104</v>
      </c>
      <c r="D4060" s="18" t="s">
        <v>168</v>
      </c>
      <c r="E4060" s="18" t="s">
        <v>254</v>
      </c>
      <c r="F4060" s="18" t="s">
        <v>791</v>
      </c>
      <c r="G4060" s="19">
        <v>43991</v>
      </c>
      <c r="H4060" s="20" t="s">
        <v>9079</v>
      </c>
      <c r="I4060" s="20" t="s">
        <v>9082</v>
      </c>
      <c r="J4060" s="21">
        <v>230</v>
      </c>
      <c r="K4060" s="18" t="str">
        <f>IFERROR(VLOOKUP(LEFT(I4060,7)+0,'[1]_Redacted Trans'!B$1:C$65536,2,0),P4060)</f>
        <v>2119121 - Electrical Solutions LTD</v>
      </c>
      <c r="L4060" s="18">
        <v>8358413</v>
      </c>
      <c r="M4060" s="18" t="str">
        <f>IFERROR(VLOOKUP(LEFT(I4060,7)+0,'[1]_Redacted Trans'!B$1:C$65536,2,0),Q4060)</f>
        <v>VARIOUS ELECTRICAL WORKS</v>
      </c>
      <c r="N4060" s="22" t="s">
        <v>110</v>
      </c>
      <c r="P4060" t="s">
        <v>7420</v>
      </c>
      <c r="Q4060" t="s">
        <v>9081</v>
      </c>
    </row>
    <row r="4061" spans="1:17" x14ac:dyDescent="0.2">
      <c r="A4061" s="3" t="s">
        <v>103</v>
      </c>
      <c r="B4061" s="3"/>
      <c r="C4061" s="18" t="s">
        <v>104</v>
      </c>
      <c r="D4061" s="18" t="s">
        <v>168</v>
      </c>
      <c r="E4061" s="18" t="s">
        <v>254</v>
      </c>
      <c r="F4061" s="18" t="s">
        <v>787</v>
      </c>
      <c r="G4061" s="19">
        <v>43991</v>
      </c>
      <c r="H4061" s="20" t="s">
        <v>9083</v>
      </c>
      <c r="I4061" s="20" t="s">
        <v>9084</v>
      </c>
      <c r="J4061" s="21">
        <v>750</v>
      </c>
      <c r="K4061" s="18" t="str">
        <f>IFERROR(VLOOKUP(LEFT(I4061,7)+0,'[1]_Redacted Trans'!B$1:C$65536,2,0),P4061)</f>
        <v>REDACTED PERSONAL DATA</v>
      </c>
      <c r="L4061" s="18"/>
      <c r="M4061" s="18" t="str">
        <f>IFERROR(VLOOKUP(LEFT(I4061,7)+0,'[1]_Redacted Trans'!B$1:C$65536,2,0),Q4061)</f>
        <v>REDACTED PERSONAL DATA</v>
      </c>
      <c r="N4061" s="22" t="s">
        <v>110</v>
      </c>
      <c r="P4061" t="s">
        <v>143</v>
      </c>
      <c r="Q4061" t="s">
        <v>143</v>
      </c>
    </row>
    <row r="4062" spans="1:17" x14ac:dyDescent="0.2">
      <c r="A4062" s="3" t="s">
        <v>103</v>
      </c>
      <c r="B4062" s="3"/>
      <c r="C4062" s="18" t="s">
        <v>104</v>
      </c>
      <c r="D4062" s="18" t="s">
        <v>168</v>
      </c>
      <c r="E4062" s="18" t="s">
        <v>254</v>
      </c>
      <c r="F4062" s="18" t="s">
        <v>787</v>
      </c>
      <c r="G4062" s="19">
        <v>43991</v>
      </c>
      <c r="H4062" s="20" t="s">
        <v>9083</v>
      </c>
      <c r="I4062" s="20" t="s">
        <v>9085</v>
      </c>
      <c r="J4062" s="21">
        <v>1866</v>
      </c>
      <c r="K4062" s="18" t="str">
        <f>IFERROR(VLOOKUP(LEFT(I4062,7)+0,'[1]_Redacted Trans'!B$1:C$65536,2,0),P4062)</f>
        <v>REDACTED PERSONAL DATA</v>
      </c>
      <c r="L4062" s="18"/>
      <c r="M4062" s="18" t="str">
        <f>IFERROR(VLOOKUP(LEFT(I4062,7)+0,'[1]_Redacted Trans'!B$1:C$65536,2,0),Q4062)</f>
        <v>REDACTED PERSONAL DATA</v>
      </c>
      <c r="N4062" s="22" t="s">
        <v>110</v>
      </c>
      <c r="P4062" t="s">
        <v>143</v>
      </c>
      <c r="Q4062" t="s">
        <v>143</v>
      </c>
    </row>
    <row r="4063" spans="1:17" x14ac:dyDescent="0.2">
      <c r="A4063" s="3" t="s">
        <v>103</v>
      </c>
      <c r="B4063" s="3"/>
      <c r="C4063" s="18" t="s">
        <v>104</v>
      </c>
      <c r="D4063" s="18" t="s">
        <v>168</v>
      </c>
      <c r="E4063" s="18" t="s">
        <v>254</v>
      </c>
      <c r="F4063" s="18" t="s">
        <v>791</v>
      </c>
      <c r="G4063" s="19">
        <v>43991</v>
      </c>
      <c r="H4063" s="20" t="s">
        <v>9086</v>
      </c>
      <c r="I4063" s="20" t="s">
        <v>9087</v>
      </c>
      <c r="J4063" s="21">
        <v>239.42</v>
      </c>
      <c r="K4063" s="18" t="str">
        <f>IFERROR(VLOOKUP(LEFT(I4063,7)+0,'[1]_Redacted Trans'!B$1:C$65536,2,0),P4063)</f>
        <v>REDACTED PERSONAL DATA</v>
      </c>
      <c r="L4063" s="18"/>
      <c r="M4063" s="18" t="str">
        <f>IFERROR(VLOOKUP(LEFT(I4063,7)+0,'[1]_Redacted Trans'!B$1:C$65536,2,0),Q4063)</f>
        <v>REDACTED PERSONAL DATA</v>
      </c>
      <c r="N4063" s="22" t="s">
        <v>110</v>
      </c>
      <c r="P4063" t="s">
        <v>143</v>
      </c>
      <c r="Q4063" t="s">
        <v>143</v>
      </c>
    </row>
    <row r="4064" spans="1:17" x14ac:dyDescent="0.2">
      <c r="A4064" s="3" t="s">
        <v>103</v>
      </c>
      <c r="B4064" s="3"/>
      <c r="C4064" s="18" t="s">
        <v>104</v>
      </c>
      <c r="D4064" s="18" t="s">
        <v>168</v>
      </c>
      <c r="E4064" s="18" t="s">
        <v>254</v>
      </c>
      <c r="F4064" s="18" t="s">
        <v>791</v>
      </c>
      <c r="G4064" s="19">
        <v>43991</v>
      </c>
      <c r="H4064" s="20" t="s">
        <v>9086</v>
      </c>
      <c r="I4064" s="20" t="s">
        <v>9088</v>
      </c>
      <c r="J4064" s="21">
        <v>168</v>
      </c>
      <c r="K4064" s="18" t="str">
        <f>IFERROR(VLOOKUP(LEFT(I4064,7)+0,'[1]_Redacted Trans'!B$1:C$65536,2,0),P4064)</f>
        <v>REDACTED PERSONAL DATA</v>
      </c>
      <c r="L4064" s="18"/>
      <c r="M4064" s="18" t="str">
        <f>IFERROR(VLOOKUP(LEFT(I4064,7)+0,'[1]_Redacted Trans'!B$1:C$65536,2,0),Q4064)</f>
        <v>REDACTED PERSONAL DATA</v>
      </c>
      <c r="N4064" s="22" t="s">
        <v>110</v>
      </c>
      <c r="P4064" t="s">
        <v>143</v>
      </c>
      <c r="Q4064" t="s">
        <v>143</v>
      </c>
    </row>
    <row r="4065" spans="1:17" x14ac:dyDescent="0.2">
      <c r="A4065" s="3" t="s">
        <v>103</v>
      </c>
      <c r="B4065" s="3"/>
      <c r="C4065" s="18" t="s">
        <v>104</v>
      </c>
      <c r="D4065" s="18" t="s">
        <v>168</v>
      </c>
      <c r="E4065" s="18" t="s">
        <v>254</v>
      </c>
      <c r="F4065" s="18" t="s">
        <v>795</v>
      </c>
      <c r="G4065" s="19">
        <v>43991</v>
      </c>
      <c r="H4065" s="20" t="s">
        <v>9089</v>
      </c>
      <c r="I4065" s="20" t="s">
        <v>9090</v>
      </c>
      <c r="J4065" s="21">
        <v>251.53</v>
      </c>
      <c r="K4065" s="18" t="str">
        <f>IFERROR(VLOOKUP(LEFT(I4065,7)+0,'[1]_Redacted Trans'!B$1:C$65536,2,0),P4065)</f>
        <v>REDACTED COMMERCIAL CONFIDENTIALITY</v>
      </c>
      <c r="L4065" s="18"/>
      <c r="M4065" s="18" t="str">
        <f>IFERROR(VLOOKUP(LEFT(I4065,7)+0,'[1]_Redacted Trans'!B$1:C$65536,2,0),Q4065)</f>
        <v>REDACTED COMMERCIAL CONFIDENTIALITY</v>
      </c>
      <c r="N4065" s="22" t="s">
        <v>110</v>
      </c>
      <c r="P4065" t="s">
        <v>1436</v>
      </c>
      <c r="Q4065" t="s">
        <v>9091</v>
      </c>
    </row>
    <row r="4066" spans="1:17" x14ac:dyDescent="0.2">
      <c r="A4066" s="3" t="s">
        <v>103</v>
      </c>
      <c r="B4066" s="3"/>
      <c r="C4066" s="18" t="s">
        <v>104</v>
      </c>
      <c r="D4066" s="18" t="s">
        <v>168</v>
      </c>
      <c r="E4066" s="18" t="s">
        <v>254</v>
      </c>
      <c r="F4066" s="18" t="s">
        <v>1355</v>
      </c>
      <c r="G4066" s="19">
        <v>43991</v>
      </c>
      <c r="H4066" s="20" t="s">
        <v>9092</v>
      </c>
      <c r="I4066" s="20" t="s">
        <v>9093</v>
      </c>
      <c r="J4066" s="21">
        <v>309</v>
      </c>
      <c r="K4066" s="18" t="str">
        <f>IFERROR(VLOOKUP(LEFT(I4066,7)+0,'[1]_Redacted Trans'!B$1:C$65536,2,0),P4066)</f>
        <v>REDACTED PERSONAL DATA</v>
      </c>
      <c r="L4066" s="18"/>
      <c r="M4066" s="18" t="str">
        <f>IFERROR(VLOOKUP(LEFT(I4066,7)+0,'[1]_Redacted Trans'!B$1:C$65536,2,0),Q4066)</f>
        <v>REDACTED PERSONAL DATA</v>
      </c>
      <c r="N4066" s="22" t="s">
        <v>110</v>
      </c>
      <c r="P4066" t="s">
        <v>143</v>
      </c>
      <c r="Q4066" t="s">
        <v>143</v>
      </c>
    </row>
    <row r="4067" spans="1:17" x14ac:dyDescent="0.2">
      <c r="A4067" s="3" t="s">
        <v>103</v>
      </c>
      <c r="B4067" s="3"/>
      <c r="C4067" s="18" t="s">
        <v>104</v>
      </c>
      <c r="D4067" s="18" t="s">
        <v>168</v>
      </c>
      <c r="E4067" s="18" t="s">
        <v>254</v>
      </c>
      <c r="F4067" s="18" t="s">
        <v>1355</v>
      </c>
      <c r="G4067" s="19">
        <v>43991</v>
      </c>
      <c r="H4067" s="20" t="s">
        <v>9092</v>
      </c>
      <c r="I4067" s="20" t="s">
        <v>9094</v>
      </c>
      <c r="J4067" s="21">
        <v>260.44</v>
      </c>
      <c r="K4067" s="18" t="str">
        <f>IFERROR(VLOOKUP(LEFT(I4067,7)+0,'[1]_Redacted Trans'!B$1:C$65536,2,0),P4067)</f>
        <v>REDACTED PERSONAL DATA</v>
      </c>
      <c r="L4067" s="18"/>
      <c r="M4067" s="18" t="str">
        <f>IFERROR(VLOOKUP(LEFT(I4067,7)+0,'[1]_Redacted Trans'!B$1:C$65536,2,0),Q4067)</f>
        <v>REDACTED PERSONAL DATA</v>
      </c>
      <c r="N4067" s="22" t="s">
        <v>110</v>
      </c>
      <c r="P4067" t="s">
        <v>143</v>
      </c>
      <c r="Q4067" t="s">
        <v>143</v>
      </c>
    </row>
    <row r="4068" spans="1:17" x14ac:dyDescent="0.2">
      <c r="A4068" s="3" t="s">
        <v>103</v>
      </c>
      <c r="B4068" s="3"/>
      <c r="C4068" s="18" t="s">
        <v>104</v>
      </c>
      <c r="D4068" s="18" t="s">
        <v>168</v>
      </c>
      <c r="E4068" s="18" t="s">
        <v>254</v>
      </c>
      <c r="F4068" s="18" t="s">
        <v>791</v>
      </c>
      <c r="G4068" s="19">
        <v>43991</v>
      </c>
      <c r="H4068" s="20" t="s">
        <v>9095</v>
      </c>
      <c r="I4068" s="20" t="s">
        <v>9096</v>
      </c>
      <c r="J4068" s="21">
        <v>2088.08</v>
      </c>
      <c r="K4068" s="18" t="str">
        <f>IFERROR(VLOOKUP(LEFT(I4068,7)+0,'[1]_Redacted Trans'!B$1:C$65536,2,0),P4068)</f>
        <v>REDACTED PERSONAL DATA</v>
      </c>
      <c r="L4068" s="18">
        <v>6477772</v>
      </c>
      <c r="M4068" s="18" t="str">
        <f>IFERROR(VLOOKUP(LEFT(I4068,7)+0,'[1]_Redacted Trans'!B$1:C$65536,2,0),Q4068)</f>
        <v>REDACTED PERSONAL DATA</v>
      </c>
      <c r="N4068" s="22" t="s">
        <v>110</v>
      </c>
      <c r="P4068" t="s">
        <v>143</v>
      </c>
      <c r="Q4068" t="s">
        <v>143</v>
      </c>
    </row>
    <row r="4069" spans="1:17" x14ac:dyDescent="0.2">
      <c r="A4069" s="3" t="s">
        <v>103</v>
      </c>
      <c r="B4069" s="3"/>
      <c r="C4069" s="18" t="s">
        <v>104</v>
      </c>
      <c r="D4069" s="18" t="s">
        <v>168</v>
      </c>
      <c r="E4069" s="18" t="s">
        <v>254</v>
      </c>
      <c r="F4069" s="18" t="s">
        <v>791</v>
      </c>
      <c r="G4069" s="19">
        <v>43991</v>
      </c>
      <c r="H4069" s="20" t="s">
        <v>9097</v>
      </c>
      <c r="I4069" s="20" t="s">
        <v>9098</v>
      </c>
      <c r="J4069" s="21">
        <v>28</v>
      </c>
      <c r="K4069" s="18" t="str">
        <f>IFERROR(VLOOKUP(LEFT(I4069,7)+0,'[1]_Redacted Trans'!B$1:C$65536,2,0),P4069)</f>
        <v>REDACTED PERSONAL DATA</v>
      </c>
      <c r="L4069" s="18">
        <v>8358413</v>
      </c>
      <c r="M4069" s="18" t="str">
        <f>IFERROR(VLOOKUP(LEFT(I4069,7)+0,'[1]_Redacted Trans'!B$1:C$65536,2,0),Q4069)</f>
        <v>REDACTED PERSONAL DATA</v>
      </c>
      <c r="N4069" s="22" t="s">
        <v>110</v>
      </c>
      <c r="P4069" t="s">
        <v>143</v>
      </c>
      <c r="Q4069" t="s">
        <v>143</v>
      </c>
    </row>
    <row r="4070" spans="1:17" x14ac:dyDescent="0.2">
      <c r="A4070" s="3" t="s">
        <v>103</v>
      </c>
      <c r="B4070" s="3"/>
      <c r="C4070" s="18" t="s">
        <v>104</v>
      </c>
      <c r="D4070" s="18" t="s">
        <v>168</v>
      </c>
      <c r="E4070" s="18" t="s">
        <v>254</v>
      </c>
      <c r="F4070" s="18" t="s">
        <v>791</v>
      </c>
      <c r="G4070" s="19">
        <v>43991</v>
      </c>
      <c r="H4070" s="20" t="s">
        <v>9097</v>
      </c>
      <c r="I4070" s="20" t="s">
        <v>9099</v>
      </c>
      <c r="J4070" s="21">
        <v>9.18</v>
      </c>
      <c r="K4070" s="18" t="str">
        <f>IFERROR(VLOOKUP(LEFT(I4070,7)+0,'[1]_Redacted Trans'!B$1:C$65536,2,0),P4070)</f>
        <v>REDACTED PERSONAL DATA</v>
      </c>
      <c r="L4070" s="18">
        <v>8358413</v>
      </c>
      <c r="M4070" s="18" t="str">
        <f>IFERROR(VLOOKUP(LEFT(I4070,7)+0,'[1]_Redacted Trans'!B$1:C$65536,2,0),Q4070)</f>
        <v>REDACTED PERSONAL DATA</v>
      </c>
      <c r="N4070" s="22" t="s">
        <v>110</v>
      </c>
      <c r="P4070" t="s">
        <v>143</v>
      </c>
      <c r="Q4070" t="s">
        <v>143</v>
      </c>
    </row>
    <row r="4071" spans="1:17" x14ac:dyDescent="0.2">
      <c r="A4071" s="3" t="s">
        <v>103</v>
      </c>
      <c r="B4071" s="3"/>
      <c r="C4071" s="18" t="s">
        <v>104</v>
      </c>
      <c r="D4071" s="18" t="s">
        <v>316</v>
      </c>
      <c r="E4071" s="18" t="s">
        <v>825</v>
      </c>
      <c r="F4071" s="18" t="s">
        <v>318</v>
      </c>
      <c r="G4071" s="19">
        <v>43991</v>
      </c>
      <c r="H4071" s="20" t="s">
        <v>826</v>
      </c>
      <c r="I4071" s="20" t="s">
        <v>9100</v>
      </c>
      <c r="J4071" s="21">
        <v>16750</v>
      </c>
      <c r="K4071" s="18" t="str">
        <f>IFERROR(VLOOKUP(LEFT(I4071,7)+0,'[1]_Redacted Trans'!B$1:C$65536,2,0),P4071)</f>
        <v>2100155 - Blue Flame (Colchester) Ltd</v>
      </c>
      <c r="L4071" s="18">
        <v>5086439</v>
      </c>
      <c r="M4071" s="18" t="str">
        <f>IFERROR(VLOOKUP(LEFT(I4071,7)+0,'[1]_Redacted Trans'!B$1:C$65536,2,0),Q4071)</f>
        <v>SECOND PHASE HEAT PUMP INSTALLS JAYWICK</v>
      </c>
      <c r="N4071" s="22" t="s">
        <v>110</v>
      </c>
      <c r="P4071" t="s">
        <v>716</v>
      </c>
      <c r="Q4071" t="s">
        <v>9101</v>
      </c>
    </row>
    <row r="4072" spans="1:17" x14ac:dyDescent="0.2">
      <c r="A4072" s="3" t="s">
        <v>103</v>
      </c>
      <c r="B4072" s="3"/>
      <c r="C4072" s="18" t="s">
        <v>104</v>
      </c>
      <c r="D4072" s="18" t="s">
        <v>168</v>
      </c>
      <c r="E4072" s="18" t="s">
        <v>808</v>
      </c>
      <c r="F4072" s="18" t="s">
        <v>318</v>
      </c>
      <c r="G4072" s="19">
        <v>43991</v>
      </c>
      <c r="H4072" s="20" t="s">
        <v>9102</v>
      </c>
      <c r="I4072" s="20" t="s">
        <v>9103</v>
      </c>
      <c r="J4072" s="21">
        <v>214</v>
      </c>
      <c r="K4072" s="18" t="str">
        <f>IFERROR(VLOOKUP(LEFT(I4072,7)+0,'[1]_Redacted Trans'!B$1:C$65536,2,0),P4072)</f>
        <v>REDACTED PERSONAL DATA</v>
      </c>
      <c r="L4072" s="18"/>
      <c r="M4072" s="18" t="str">
        <f>IFERROR(VLOOKUP(LEFT(I4072,7)+0,'[1]_Redacted Trans'!B$1:C$65536,2,0),Q4072)</f>
        <v>REDACTED PERSONAL DATA</v>
      </c>
      <c r="N4072" s="22" t="s">
        <v>110</v>
      </c>
      <c r="P4072" t="s">
        <v>143</v>
      </c>
      <c r="Q4072" t="s">
        <v>143</v>
      </c>
    </row>
    <row r="4073" spans="1:17" x14ac:dyDescent="0.2">
      <c r="A4073" s="3" t="s">
        <v>103</v>
      </c>
      <c r="B4073" s="3"/>
      <c r="C4073" s="18" t="s">
        <v>104</v>
      </c>
      <c r="D4073" s="18" t="s">
        <v>316</v>
      </c>
      <c r="E4073" s="18" t="s">
        <v>825</v>
      </c>
      <c r="F4073" s="18" t="s">
        <v>318</v>
      </c>
      <c r="G4073" s="19">
        <v>43991</v>
      </c>
      <c r="H4073" s="20" t="s">
        <v>1522</v>
      </c>
      <c r="I4073" s="20" t="s">
        <v>9104</v>
      </c>
      <c r="J4073" s="21">
        <v>17305.02</v>
      </c>
      <c r="K4073" s="18" t="str">
        <f>IFERROR(VLOOKUP(LEFT(I4073,7)+0,'[1]_Redacted Trans'!B$1:C$65536,2,0),P4073)</f>
        <v>2108452 - Access &amp; Automation Ltd</v>
      </c>
      <c r="L4073" s="18"/>
      <c r="M4073" s="18" t="str">
        <f>IFERROR(VLOOKUP(LEFT(I4073,7)+0,'[1]_Redacted Trans'!B$1:C$65536,2,0),Q4073)</f>
        <v>WINDOWS AND DOORS LOTUS WAY</v>
      </c>
      <c r="N4073" s="22" t="s">
        <v>110</v>
      </c>
      <c r="P4073" t="s">
        <v>1221</v>
      </c>
      <c r="Q4073" t="s">
        <v>1524</v>
      </c>
    </row>
    <row r="4074" spans="1:17" x14ac:dyDescent="0.2">
      <c r="A4074" s="3" t="s">
        <v>103</v>
      </c>
      <c r="B4074" s="3"/>
      <c r="C4074" s="18" t="s">
        <v>104</v>
      </c>
      <c r="D4074" s="18" t="s">
        <v>316</v>
      </c>
      <c r="E4074" s="18" t="s">
        <v>135</v>
      </c>
      <c r="F4074" s="18" t="s">
        <v>117</v>
      </c>
      <c r="G4074" s="19">
        <v>43991</v>
      </c>
      <c r="H4074" s="20" t="s">
        <v>9105</v>
      </c>
      <c r="I4074" s="20" t="s">
        <v>9106</v>
      </c>
      <c r="J4074" s="21">
        <v>525.69000000000005</v>
      </c>
      <c r="K4074" s="18" t="str">
        <f>IFERROR(VLOOKUP(LEFT(I4074,7)+0,'[1]_Redacted Trans'!B$1:C$65536,2,0),P4074)</f>
        <v>2101437 - Tower Security (Tendring) Ltd</v>
      </c>
      <c r="L4074" s="18">
        <v>7597829</v>
      </c>
      <c r="M4074" s="18" t="str">
        <f>IFERROR(VLOOKUP(LEFT(I4074,7)+0,'[1]_Redacted Trans'!B$1:C$65536,2,0),Q4074)</f>
        <v>HONEYCROFT MAY 2020</v>
      </c>
      <c r="N4074" s="22" t="s">
        <v>110</v>
      </c>
      <c r="P4074" t="s">
        <v>207</v>
      </c>
      <c r="Q4074" t="s">
        <v>9107</v>
      </c>
    </row>
    <row r="4075" spans="1:17" x14ac:dyDescent="0.2">
      <c r="A4075" s="3" t="s">
        <v>103</v>
      </c>
      <c r="B4075" s="3"/>
      <c r="C4075" s="18" t="s">
        <v>104</v>
      </c>
      <c r="D4075" s="18" t="s">
        <v>168</v>
      </c>
      <c r="E4075" s="18" t="s">
        <v>128</v>
      </c>
      <c r="F4075" s="18" t="s">
        <v>129</v>
      </c>
      <c r="G4075" s="19">
        <v>43991</v>
      </c>
      <c r="H4075" s="20" t="s">
        <v>1757</v>
      </c>
      <c r="I4075" s="20" t="s">
        <v>9108</v>
      </c>
      <c r="J4075" s="21">
        <v>2870</v>
      </c>
      <c r="K4075" s="18" t="str">
        <f>IFERROR(VLOOKUP(LEFT(I4075,7)+0,'[1]_Redacted Trans'!B$1:C$65536,2,0),P4075)</f>
        <v>2118702 - Hotel Sea Breeze</v>
      </c>
      <c r="L4075" s="18"/>
      <c r="M4075" s="18" t="str">
        <f>IFERROR(VLOOKUP(LEFT(I4075,7)+0,'[1]_Redacted Trans'!B$1:C$65536,2,0),Q4075)</f>
        <v>B&amp;B 25/05/20 TO 31/05/2020</v>
      </c>
      <c r="N4075" s="22" t="s">
        <v>110</v>
      </c>
      <c r="P4075" t="s">
        <v>664</v>
      </c>
      <c r="Q4075" t="s">
        <v>9109</v>
      </c>
    </row>
    <row r="4076" spans="1:17" x14ac:dyDescent="0.2">
      <c r="A4076" s="3" t="s">
        <v>103</v>
      </c>
      <c r="B4076" s="3"/>
      <c r="C4076" s="18" t="s">
        <v>104</v>
      </c>
      <c r="D4076" s="18" t="s">
        <v>698</v>
      </c>
      <c r="E4076" s="18" t="s">
        <v>2002</v>
      </c>
      <c r="F4076" s="18" t="s">
        <v>699</v>
      </c>
      <c r="G4076" s="19">
        <v>43991</v>
      </c>
      <c r="H4076" s="20"/>
      <c r="I4076" s="20" t="s">
        <v>9110</v>
      </c>
      <c r="J4076" s="21">
        <v>675</v>
      </c>
      <c r="K4076" s="18" t="str">
        <f>IFERROR(VLOOKUP(LEFT(I4076,7)+0,'[1]_Redacted Trans'!B$1:C$65536,2,0),P4076)</f>
        <v>2111580 - Thomson Reuters</v>
      </c>
      <c r="L4076" s="18"/>
      <c r="M4076" s="18" t="str">
        <f>IFERROR(VLOOKUP(LEFT(I4076,7)+0,'[1]_Redacted Trans'!B$1:C$65536,2,0),Q4076)</f>
        <v>THOMAS REUTERS</v>
      </c>
      <c r="N4076" s="22" t="s">
        <v>110</v>
      </c>
      <c r="P4076" t="s">
        <v>2004</v>
      </c>
      <c r="Q4076" t="s">
        <v>9111</v>
      </c>
    </row>
    <row r="4077" spans="1:17" x14ac:dyDescent="0.2">
      <c r="A4077" s="3" t="s">
        <v>103</v>
      </c>
      <c r="B4077" s="3"/>
      <c r="C4077" s="18" t="s">
        <v>104</v>
      </c>
      <c r="D4077" s="18" t="s">
        <v>168</v>
      </c>
      <c r="E4077" s="18" t="s">
        <v>128</v>
      </c>
      <c r="F4077" s="18" t="s">
        <v>129</v>
      </c>
      <c r="G4077" s="19">
        <v>43991</v>
      </c>
      <c r="H4077" s="20" t="s">
        <v>1727</v>
      </c>
      <c r="I4077" s="20" t="s">
        <v>9112</v>
      </c>
      <c r="J4077" s="21">
        <v>2660</v>
      </c>
      <c r="K4077" s="18" t="str">
        <f>IFERROR(VLOOKUP(LEFT(I4077,7)+0,'[1]_Redacted Trans'!B$1:C$65536,2,0),P4077)</f>
        <v>2104829 - Beeches Hotel</v>
      </c>
      <c r="L4077" s="18"/>
      <c r="M4077" s="18" t="str">
        <f>IFERROR(VLOOKUP(LEFT(I4077,7)+0,'[1]_Redacted Trans'!B$1:C$65536,2,0),Q4077)</f>
        <v>B&amp;B 25/05/20 TO 31/05/2020</v>
      </c>
      <c r="N4077" s="22" t="s">
        <v>110</v>
      </c>
      <c r="P4077" t="s">
        <v>1729</v>
      </c>
      <c r="Q4077" t="s">
        <v>9109</v>
      </c>
    </row>
    <row r="4078" spans="1:17" x14ac:dyDescent="0.2">
      <c r="A4078" s="3" t="s">
        <v>103</v>
      </c>
      <c r="B4078" s="3"/>
      <c r="C4078" s="18" t="s">
        <v>104</v>
      </c>
      <c r="D4078" s="18" t="s">
        <v>182</v>
      </c>
      <c r="E4078" s="18" t="s">
        <v>495</v>
      </c>
      <c r="F4078" s="18" t="s">
        <v>198</v>
      </c>
      <c r="G4078" s="19">
        <v>43991</v>
      </c>
      <c r="H4078" s="20" t="s">
        <v>9113</v>
      </c>
      <c r="I4078" s="20" t="s">
        <v>9114</v>
      </c>
      <c r="J4078" s="21">
        <v>1360</v>
      </c>
      <c r="K4078" s="18" t="str">
        <f>IFERROR(VLOOKUP(LEFT(I4078,7)+0,'[1]_Redacted Trans'!B$1:C$65536,2,0),P4078)</f>
        <v>2102025 - TTSS</v>
      </c>
      <c r="L4078" s="18"/>
      <c r="M4078" s="18" t="str">
        <f>IFERROR(VLOOKUP(LEFT(I4078,7)+0,'[1]_Redacted Trans'!B$1:C$65536,2,0),Q4078)</f>
        <v>TTSS - 16 X LED LIGHT FITTINGS</v>
      </c>
      <c r="N4078" s="22" t="s">
        <v>110</v>
      </c>
      <c r="P4078" t="s">
        <v>351</v>
      </c>
      <c r="Q4078" t="s">
        <v>9115</v>
      </c>
    </row>
    <row r="4079" spans="1:17" x14ac:dyDescent="0.2">
      <c r="A4079" s="3" t="s">
        <v>103</v>
      </c>
      <c r="B4079" s="3"/>
      <c r="C4079" s="18" t="s">
        <v>104</v>
      </c>
      <c r="D4079" s="18" t="s">
        <v>138</v>
      </c>
      <c r="E4079" s="18" t="s">
        <v>286</v>
      </c>
      <c r="F4079" s="18" t="s">
        <v>287</v>
      </c>
      <c r="G4079" s="19">
        <v>43991</v>
      </c>
      <c r="H4079" s="20" t="s">
        <v>9116</v>
      </c>
      <c r="I4079" s="20" t="s">
        <v>9117</v>
      </c>
      <c r="J4079" s="21">
        <v>85</v>
      </c>
      <c r="K4079" s="18" t="str">
        <f>IFERROR(VLOOKUP(LEFT(I4079,7)+0,'[1]_Redacted Trans'!B$1:C$65536,2,0),P4079)</f>
        <v>REDACTED COMMERCIAL CONFIDENTIALITY</v>
      </c>
      <c r="L4079" s="18"/>
      <c r="M4079" s="18" t="str">
        <f>IFERROR(VLOOKUP(LEFT(I4079,7)+0,'[1]_Redacted Trans'!B$1:C$65536,2,0),Q4079)</f>
        <v>REDACTED COMMERCIAL CONFIDENTIALITY</v>
      </c>
      <c r="N4079" s="22" t="s">
        <v>110</v>
      </c>
      <c r="P4079" t="s">
        <v>1062</v>
      </c>
      <c r="Q4079" t="s">
        <v>9118</v>
      </c>
    </row>
    <row r="4080" spans="1:17" x14ac:dyDescent="0.2">
      <c r="A4080" s="3" t="s">
        <v>103</v>
      </c>
      <c r="B4080" s="3"/>
      <c r="C4080" s="18" t="s">
        <v>104</v>
      </c>
      <c r="D4080" s="18" t="s">
        <v>138</v>
      </c>
      <c r="E4080" s="18" t="s">
        <v>286</v>
      </c>
      <c r="F4080" s="18" t="s">
        <v>287</v>
      </c>
      <c r="G4080" s="19">
        <v>43991</v>
      </c>
      <c r="H4080" s="20" t="s">
        <v>9119</v>
      </c>
      <c r="I4080" s="20" t="s">
        <v>9120</v>
      </c>
      <c r="J4080" s="21">
        <v>155</v>
      </c>
      <c r="K4080" s="18" t="str">
        <f>IFERROR(VLOOKUP(LEFT(I4080,7)+0,'[1]_Redacted Trans'!B$1:C$65536,2,0),P4080)</f>
        <v>REDACTED COMMERCIAL CONFIDENTIALITY</v>
      </c>
      <c r="L4080" s="18"/>
      <c r="M4080" s="18" t="str">
        <f>IFERROR(VLOOKUP(LEFT(I4080,7)+0,'[1]_Redacted Trans'!B$1:C$65536,2,0),Q4080)</f>
        <v>REDACTED COMMERCIAL CONFIDENTIALITY</v>
      </c>
      <c r="N4080" s="22" t="s">
        <v>110</v>
      </c>
      <c r="P4080" t="s">
        <v>1062</v>
      </c>
      <c r="Q4080" t="s">
        <v>9121</v>
      </c>
    </row>
    <row r="4081" spans="1:17" x14ac:dyDescent="0.2">
      <c r="A4081" s="3" t="s">
        <v>103</v>
      </c>
      <c r="B4081" s="3"/>
      <c r="C4081" s="18" t="s">
        <v>104</v>
      </c>
      <c r="D4081" s="18" t="s">
        <v>316</v>
      </c>
      <c r="E4081" s="18" t="s">
        <v>254</v>
      </c>
      <c r="F4081" s="18" t="s">
        <v>793</v>
      </c>
      <c r="G4081" s="19">
        <v>43991</v>
      </c>
      <c r="H4081" s="20" t="s">
        <v>9122</v>
      </c>
      <c r="I4081" s="20" t="s">
        <v>9123</v>
      </c>
      <c r="J4081" s="21">
        <v>62.5</v>
      </c>
      <c r="K4081" s="18" t="str">
        <f>IFERROR(VLOOKUP(LEFT(I4081,7)+0,'[1]_Redacted Trans'!B$1:C$65536,2,0),P4081)</f>
        <v>2112793 - Howdens Joinery Ltd</v>
      </c>
      <c r="L4081" s="18">
        <v>526923</v>
      </c>
      <c r="M4081" s="18" t="str">
        <f>IFERROR(VLOOKUP(LEFT(I4081,7)+0,'[1]_Redacted Trans'!B$1:C$65536,2,0),Q4081)</f>
        <v>HARWOOD DOOR LIPPING</v>
      </c>
      <c r="N4081" s="22" t="s">
        <v>110</v>
      </c>
      <c r="P4081" t="s">
        <v>4470</v>
      </c>
      <c r="Q4081" t="s">
        <v>9124</v>
      </c>
    </row>
    <row r="4082" spans="1:17" x14ac:dyDescent="0.2">
      <c r="A4082" s="3" t="s">
        <v>103</v>
      </c>
      <c r="B4082" s="3"/>
      <c r="C4082" s="18" t="s">
        <v>104</v>
      </c>
      <c r="D4082" s="18" t="s">
        <v>316</v>
      </c>
      <c r="E4082" s="18" t="s">
        <v>254</v>
      </c>
      <c r="F4082" s="18" t="s">
        <v>793</v>
      </c>
      <c r="G4082" s="19">
        <v>43991</v>
      </c>
      <c r="H4082" s="20" t="s">
        <v>9122</v>
      </c>
      <c r="I4082" s="20" t="s">
        <v>9125</v>
      </c>
      <c r="J4082" s="21">
        <v>60.66</v>
      </c>
      <c r="K4082" s="18" t="str">
        <f>IFERROR(VLOOKUP(LEFT(I4082,7)+0,'[1]_Redacted Trans'!B$1:C$65536,2,0),P4082)</f>
        <v>2112793 - Howdens Joinery Ltd</v>
      </c>
      <c r="L4082" s="18">
        <v>526923</v>
      </c>
      <c r="M4082" s="18" t="str">
        <f>IFERROR(VLOOKUP(LEFT(I4082,7)+0,'[1]_Redacted Trans'!B$1:C$65536,2,0),Q4082)</f>
        <v>INTERNAL FLUSH DOOR</v>
      </c>
      <c r="N4082" s="22" t="s">
        <v>110</v>
      </c>
      <c r="P4082" t="s">
        <v>4470</v>
      </c>
      <c r="Q4082" t="s">
        <v>9126</v>
      </c>
    </row>
    <row r="4083" spans="1:17" x14ac:dyDescent="0.2">
      <c r="A4083" s="3" t="s">
        <v>103</v>
      </c>
      <c r="B4083" s="3"/>
      <c r="C4083" s="18" t="s">
        <v>104</v>
      </c>
      <c r="D4083" s="18" t="s">
        <v>316</v>
      </c>
      <c r="E4083" s="18" t="s">
        <v>254</v>
      </c>
      <c r="F4083" s="18" t="s">
        <v>793</v>
      </c>
      <c r="G4083" s="19">
        <v>43991</v>
      </c>
      <c r="H4083" s="20" t="s">
        <v>9122</v>
      </c>
      <c r="I4083" s="20" t="s">
        <v>9127</v>
      </c>
      <c r="J4083" s="21">
        <v>56.25</v>
      </c>
      <c r="K4083" s="18" t="str">
        <f>IFERROR(VLOOKUP(LEFT(I4083,7)+0,'[1]_Redacted Trans'!B$1:C$65536,2,0),P4083)</f>
        <v>2112793 - Howdens Joinery Ltd</v>
      </c>
      <c r="L4083" s="18">
        <v>526923</v>
      </c>
      <c r="M4083" s="18" t="str">
        <f>IFERROR(VLOOKUP(LEFT(I4083,7)+0,'[1]_Redacted Trans'!B$1:C$65536,2,0),Q4083)</f>
        <v>HARDWOOD AND DOOR LIPPING</v>
      </c>
      <c r="N4083" s="22" t="s">
        <v>110</v>
      </c>
      <c r="P4083" t="s">
        <v>4470</v>
      </c>
      <c r="Q4083" t="s">
        <v>9128</v>
      </c>
    </row>
    <row r="4084" spans="1:17" x14ac:dyDescent="0.2">
      <c r="A4084" s="3" t="s">
        <v>103</v>
      </c>
      <c r="B4084" s="3"/>
      <c r="C4084" s="18" t="s">
        <v>104</v>
      </c>
      <c r="D4084" s="18" t="s">
        <v>182</v>
      </c>
      <c r="E4084" s="18" t="s">
        <v>353</v>
      </c>
      <c r="F4084" s="18" t="s">
        <v>170</v>
      </c>
      <c r="G4084" s="19">
        <v>43991</v>
      </c>
      <c r="H4084" s="20" t="s">
        <v>9129</v>
      </c>
      <c r="I4084" s="20" t="s">
        <v>9130</v>
      </c>
      <c r="J4084" s="21">
        <v>225</v>
      </c>
      <c r="K4084" s="18" t="str">
        <f>IFERROR(VLOOKUP(LEFT(I4084,7)+0,'[1]_Redacted Trans'!B$1:C$65536,2,0),P4084)</f>
        <v>2100489 - Essex Industrial Doors Ltd</v>
      </c>
      <c r="L4084" s="18"/>
      <c r="M4084" s="18" t="str">
        <f>IFERROR(VLOOKUP(LEFT(I4084,7)+0,'[1]_Redacted Trans'!B$1:C$65536,2,0),Q4084)</f>
        <v>MAINTENANCE OF SHUTTERS</v>
      </c>
      <c r="N4084" s="22" t="s">
        <v>110</v>
      </c>
      <c r="P4084" t="s">
        <v>3955</v>
      </c>
      <c r="Q4084" t="s">
        <v>9131</v>
      </c>
    </row>
    <row r="4085" spans="1:17" x14ac:dyDescent="0.2">
      <c r="A4085" s="3" t="s">
        <v>103</v>
      </c>
      <c r="B4085" s="3"/>
      <c r="C4085" s="18" t="s">
        <v>104</v>
      </c>
      <c r="D4085" s="18" t="s">
        <v>168</v>
      </c>
      <c r="E4085" s="18" t="s">
        <v>523</v>
      </c>
      <c r="F4085" s="18" t="s">
        <v>191</v>
      </c>
      <c r="G4085" s="19">
        <v>43991</v>
      </c>
      <c r="H4085" s="20"/>
      <c r="I4085" s="20" t="s">
        <v>9132</v>
      </c>
      <c r="J4085" s="21">
        <v>924.2</v>
      </c>
      <c r="K4085" s="18" t="str">
        <f>IFERROR(VLOOKUP(LEFT(I4085,7)+0,'[1]_Redacted Trans'!B$1:C$65536,2,0),P4085)</f>
        <v>2105146 - EDF Energy Customers plc</v>
      </c>
      <c r="L4085" s="18"/>
      <c r="M4085" s="18" t="str">
        <f>IFERROR(VLOOKUP(LEFT(I4085,7)+0,'[1]_Redacted Trans'!B$1:C$65536,2,0),Q4085)</f>
        <v>ST MARYS COURT MAY 20</v>
      </c>
      <c r="N4085" s="22" t="s">
        <v>110</v>
      </c>
      <c r="P4085" t="s">
        <v>525</v>
      </c>
      <c r="Q4085" t="s">
        <v>9133</v>
      </c>
    </row>
    <row r="4086" spans="1:17" x14ac:dyDescent="0.2">
      <c r="A4086" s="3" t="s">
        <v>103</v>
      </c>
      <c r="B4086" s="3"/>
      <c r="C4086" s="18" t="s">
        <v>104</v>
      </c>
      <c r="D4086" s="18" t="s">
        <v>316</v>
      </c>
      <c r="E4086" s="18" t="s">
        <v>128</v>
      </c>
      <c r="F4086" s="18" t="s">
        <v>129</v>
      </c>
      <c r="G4086" s="19">
        <v>43991</v>
      </c>
      <c r="H4086" s="20" t="s">
        <v>8415</v>
      </c>
      <c r="I4086" s="20" t="s">
        <v>9134</v>
      </c>
      <c r="J4086" s="21">
        <v>1705</v>
      </c>
      <c r="K4086" s="18" t="str">
        <f>IFERROR(VLOOKUP(LEFT(I4086,7)+0,'[1]_Redacted Trans'!B$1:C$65536,2,0),P4086)</f>
        <v>2119379 - Centennial Property Ltd T/a The Housing Network</v>
      </c>
      <c r="L4086" s="18"/>
      <c r="M4086" s="18" t="str">
        <f>IFERROR(VLOOKUP(LEFT(I4086,7)+0,'[1]_Redacted Trans'!B$1:C$65536,2,0),Q4086)</f>
        <v>WARWICK CRESCENT 01/05/20 TO 31/05/20</v>
      </c>
      <c r="N4086" s="22" t="s">
        <v>110</v>
      </c>
      <c r="P4086" t="s">
        <v>9135</v>
      </c>
      <c r="Q4086" t="s">
        <v>9136</v>
      </c>
    </row>
    <row r="4087" spans="1:17" x14ac:dyDescent="0.2">
      <c r="A4087" s="3" t="s">
        <v>103</v>
      </c>
      <c r="B4087" s="3"/>
      <c r="C4087" s="18" t="s">
        <v>104</v>
      </c>
      <c r="D4087" s="18" t="s">
        <v>182</v>
      </c>
      <c r="E4087" s="18" t="s">
        <v>495</v>
      </c>
      <c r="F4087" s="18" t="s">
        <v>508</v>
      </c>
      <c r="G4087" s="19">
        <v>43991</v>
      </c>
      <c r="H4087" s="20" t="s">
        <v>9137</v>
      </c>
      <c r="I4087" s="20" t="s">
        <v>9138</v>
      </c>
      <c r="J4087" s="21">
        <v>22.5</v>
      </c>
      <c r="K4087" s="18" t="str">
        <f>IFERROR(VLOOKUP(LEFT(I4087,7)+0,'[1]_Redacted Trans'!B$1:C$65536,2,0),P4087)</f>
        <v>2100205 - Chelmsford Safety Supplies Ltd</v>
      </c>
      <c r="L4087" s="18"/>
      <c r="M4087" s="18" t="str">
        <f>IFERROR(VLOOKUP(LEFT(I4087,7)+0,'[1]_Redacted Trans'!B$1:C$65536,2,0),Q4087)</f>
        <v>BODY FLUID DISPOSAL KITS</v>
      </c>
      <c r="N4087" s="22" t="s">
        <v>110</v>
      </c>
      <c r="P4087" t="s">
        <v>376</v>
      </c>
      <c r="Q4087" t="s">
        <v>9139</v>
      </c>
    </row>
    <row r="4088" spans="1:17" x14ac:dyDescent="0.2">
      <c r="A4088" s="3" t="s">
        <v>103</v>
      </c>
      <c r="B4088" s="3"/>
      <c r="C4088" s="18" t="s">
        <v>104</v>
      </c>
      <c r="D4088" s="18" t="s">
        <v>182</v>
      </c>
      <c r="E4088" s="18" t="s">
        <v>329</v>
      </c>
      <c r="F4088" s="18" t="s">
        <v>297</v>
      </c>
      <c r="G4088" s="19">
        <v>43991</v>
      </c>
      <c r="H4088" s="20" t="s">
        <v>9137</v>
      </c>
      <c r="I4088" s="20" t="s">
        <v>9140</v>
      </c>
      <c r="J4088" s="21">
        <v>22.5</v>
      </c>
      <c r="K4088" s="18" t="str">
        <f>IFERROR(VLOOKUP(LEFT(I4088,7)+0,'[1]_Redacted Trans'!B$1:C$65536,2,0),P4088)</f>
        <v>2100205 - Chelmsford Safety Supplies Ltd</v>
      </c>
      <c r="L4088" s="18"/>
      <c r="M4088" s="18" t="str">
        <f>IFERROR(VLOOKUP(LEFT(I4088,7)+0,'[1]_Redacted Trans'!B$1:C$65536,2,0),Q4088)</f>
        <v>BODY FLUID DISPOSAL KITS</v>
      </c>
      <c r="N4088" s="22" t="s">
        <v>110</v>
      </c>
      <c r="P4088" t="s">
        <v>376</v>
      </c>
      <c r="Q4088" t="s">
        <v>9139</v>
      </c>
    </row>
    <row r="4089" spans="1:17" x14ac:dyDescent="0.2">
      <c r="A4089" s="3" t="s">
        <v>103</v>
      </c>
      <c r="B4089" s="3"/>
      <c r="C4089" s="18" t="s">
        <v>104</v>
      </c>
      <c r="D4089" s="18" t="s">
        <v>182</v>
      </c>
      <c r="E4089" s="18" t="s">
        <v>200</v>
      </c>
      <c r="F4089" s="18" t="s">
        <v>198</v>
      </c>
      <c r="G4089" s="19">
        <v>43991</v>
      </c>
      <c r="H4089" s="20" t="s">
        <v>9137</v>
      </c>
      <c r="I4089" s="20" t="s">
        <v>9141</v>
      </c>
      <c r="J4089" s="21">
        <v>22.5</v>
      </c>
      <c r="K4089" s="18" t="str">
        <f>IFERROR(VLOOKUP(LEFT(I4089,7)+0,'[1]_Redacted Trans'!B$1:C$65536,2,0),P4089)</f>
        <v>2100205 - Chelmsford Safety Supplies Ltd</v>
      </c>
      <c r="L4089" s="18"/>
      <c r="M4089" s="18" t="str">
        <f>IFERROR(VLOOKUP(LEFT(I4089,7)+0,'[1]_Redacted Trans'!B$1:C$65536,2,0),Q4089)</f>
        <v>BODY FLUID DISPOSAL KITS</v>
      </c>
      <c r="N4089" s="22" t="s">
        <v>110</v>
      </c>
      <c r="P4089" t="s">
        <v>376</v>
      </c>
      <c r="Q4089" t="s">
        <v>9139</v>
      </c>
    </row>
    <row r="4090" spans="1:17" x14ac:dyDescent="0.2">
      <c r="A4090" s="3" t="s">
        <v>103</v>
      </c>
      <c r="B4090" s="3"/>
      <c r="C4090" s="18" t="s">
        <v>104</v>
      </c>
      <c r="D4090" s="18" t="s">
        <v>182</v>
      </c>
      <c r="E4090" s="18" t="s">
        <v>183</v>
      </c>
      <c r="F4090" s="18" t="s">
        <v>198</v>
      </c>
      <c r="G4090" s="19">
        <v>43991</v>
      </c>
      <c r="H4090" s="20" t="s">
        <v>9137</v>
      </c>
      <c r="I4090" s="20" t="s">
        <v>9142</v>
      </c>
      <c r="J4090" s="21">
        <v>22.5</v>
      </c>
      <c r="K4090" s="18" t="str">
        <f>IFERROR(VLOOKUP(LEFT(I4090,7)+0,'[1]_Redacted Trans'!B$1:C$65536,2,0),P4090)</f>
        <v>2100205 - Chelmsford Safety Supplies Ltd</v>
      </c>
      <c r="L4090" s="18"/>
      <c r="M4090" s="18" t="str">
        <f>IFERROR(VLOOKUP(LEFT(I4090,7)+0,'[1]_Redacted Trans'!B$1:C$65536,2,0),Q4090)</f>
        <v>BODY FLUID DISPOSAL KITS</v>
      </c>
      <c r="N4090" s="22" t="s">
        <v>110</v>
      </c>
      <c r="P4090" t="s">
        <v>376</v>
      </c>
      <c r="Q4090" t="s">
        <v>9139</v>
      </c>
    </row>
    <row r="4091" spans="1:17" x14ac:dyDescent="0.2">
      <c r="A4091" s="3" t="s">
        <v>103</v>
      </c>
      <c r="B4091" s="3"/>
      <c r="C4091" s="18" t="s">
        <v>104</v>
      </c>
      <c r="D4091" s="18" t="s">
        <v>182</v>
      </c>
      <c r="E4091" s="18" t="s">
        <v>737</v>
      </c>
      <c r="F4091" s="18" t="s">
        <v>198</v>
      </c>
      <c r="G4091" s="19">
        <v>43991</v>
      </c>
      <c r="H4091" s="20" t="s">
        <v>9137</v>
      </c>
      <c r="I4091" s="20" t="s">
        <v>9143</v>
      </c>
      <c r="J4091" s="21">
        <v>22.5</v>
      </c>
      <c r="K4091" s="18" t="str">
        <f>IFERROR(VLOOKUP(LEFT(I4091,7)+0,'[1]_Redacted Trans'!B$1:C$65536,2,0),P4091)</f>
        <v>2100205 - Chelmsford Safety Supplies Ltd</v>
      </c>
      <c r="L4091" s="18"/>
      <c r="M4091" s="18" t="str">
        <f>IFERROR(VLOOKUP(LEFT(I4091,7)+0,'[1]_Redacted Trans'!B$1:C$65536,2,0),Q4091)</f>
        <v>BODY FLUID DISPOSAL KITS</v>
      </c>
      <c r="N4091" s="22" t="s">
        <v>110</v>
      </c>
      <c r="P4091" t="s">
        <v>376</v>
      </c>
      <c r="Q4091" t="s">
        <v>9139</v>
      </c>
    </row>
    <row r="4092" spans="1:17" x14ac:dyDescent="0.2">
      <c r="A4092" s="3" t="s">
        <v>103</v>
      </c>
      <c r="B4092" s="3"/>
      <c r="C4092" s="18" t="s">
        <v>104</v>
      </c>
      <c r="D4092" s="18" t="s">
        <v>182</v>
      </c>
      <c r="E4092" s="18" t="s">
        <v>584</v>
      </c>
      <c r="F4092" s="18" t="s">
        <v>1293</v>
      </c>
      <c r="G4092" s="19">
        <v>43991</v>
      </c>
      <c r="H4092" s="20" t="s">
        <v>9137</v>
      </c>
      <c r="I4092" s="20" t="s">
        <v>9144</v>
      </c>
      <c r="J4092" s="21">
        <v>22.5</v>
      </c>
      <c r="K4092" s="18" t="str">
        <f>IFERROR(VLOOKUP(LEFT(I4092,7)+0,'[1]_Redacted Trans'!B$1:C$65536,2,0),P4092)</f>
        <v>2100205 - Chelmsford Safety Supplies Ltd</v>
      </c>
      <c r="L4092" s="18"/>
      <c r="M4092" s="18" t="str">
        <f>IFERROR(VLOOKUP(LEFT(I4092,7)+0,'[1]_Redacted Trans'!B$1:C$65536,2,0),Q4092)</f>
        <v>BODY FLUID DISPOSAL KITS</v>
      </c>
      <c r="N4092" s="22" t="s">
        <v>110</v>
      </c>
      <c r="P4092" t="s">
        <v>376</v>
      </c>
      <c r="Q4092" t="s">
        <v>9139</v>
      </c>
    </row>
    <row r="4093" spans="1:17" x14ac:dyDescent="0.2">
      <c r="A4093" s="3" t="s">
        <v>103</v>
      </c>
      <c r="B4093" s="3"/>
      <c r="C4093" s="18" t="s">
        <v>104</v>
      </c>
      <c r="D4093" s="18" t="s">
        <v>168</v>
      </c>
      <c r="E4093" s="18" t="s">
        <v>128</v>
      </c>
      <c r="F4093" s="18" t="s">
        <v>3789</v>
      </c>
      <c r="G4093" s="19">
        <v>43991</v>
      </c>
      <c r="H4093" s="20" t="s">
        <v>3790</v>
      </c>
      <c r="I4093" s="20" t="s">
        <v>9145</v>
      </c>
      <c r="J4093" s="21">
        <v>16666.66</v>
      </c>
      <c r="K4093" s="18" t="str">
        <f>IFERROR(VLOOKUP(LEFT(I4093,7)+0,'[1]_Redacted Trans'!B$1:C$65536,2,0),P4093)</f>
        <v>2117830 - Deepak Sharma</v>
      </c>
      <c r="L4093" s="18"/>
      <c r="M4093" s="18" t="str">
        <f>IFERROR(VLOOKUP(LEFT(I4093,7)+0,'[1]_Redacted Trans'!B$1:C$65536,2,0),Q4093)</f>
        <v>licence fee 01/07/2020 TO 31/07/2020</v>
      </c>
      <c r="N4093" s="22" t="s">
        <v>110</v>
      </c>
      <c r="P4093" t="s">
        <v>3814</v>
      </c>
      <c r="Q4093" t="s">
        <v>9146</v>
      </c>
    </row>
    <row r="4094" spans="1:17" x14ac:dyDescent="0.2">
      <c r="A4094" s="3" t="s">
        <v>103</v>
      </c>
      <c r="B4094" s="3"/>
      <c r="C4094" s="18" t="s">
        <v>104</v>
      </c>
      <c r="D4094" s="18" t="s">
        <v>182</v>
      </c>
      <c r="E4094" s="18" t="s">
        <v>737</v>
      </c>
      <c r="F4094" s="18" t="s">
        <v>163</v>
      </c>
      <c r="G4094" s="19">
        <v>43991</v>
      </c>
      <c r="H4094" s="20" t="s">
        <v>9147</v>
      </c>
      <c r="I4094" s="20" t="s">
        <v>9148</v>
      </c>
      <c r="J4094" s="21">
        <v>48.41</v>
      </c>
      <c r="K4094" s="18" t="str">
        <f>IFERROR(VLOOKUP(LEFT(I4094,7)+0,'[1]_Redacted Trans'!B$1:C$65536,2,0),P4094)</f>
        <v>2100111 - Banner Group Ltd</v>
      </c>
      <c r="L4094" s="18"/>
      <c r="M4094" s="18" t="str">
        <f>IFERROR(VLOOKUP(LEFT(I4094,7)+0,'[1]_Redacted Trans'!B$1:C$65536,2,0),Q4094)</f>
        <v>BANNER - STATIONERY</v>
      </c>
      <c r="N4094" s="22" t="s">
        <v>110</v>
      </c>
      <c r="P4094" t="s">
        <v>252</v>
      </c>
      <c r="Q4094" t="s">
        <v>9149</v>
      </c>
    </row>
    <row r="4095" spans="1:17" x14ac:dyDescent="0.2">
      <c r="A4095" s="3" t="s">
        <v>103</v>
      </c>
      <c r="B4095" s="3"/>
      <c r="C4095" s="18" t="s">
        <v>104</v>
      </c>
      <c r="D4095" s="18" t="s">
        <v>168</v>
      </c>
      <c r="E4095" s="18" t="s">
        <v>128</v>
      </c>
      <c r="F4095" s="18" t="s">
        <v>129</v>
      </c>
      <c r="G4095" s="19">
        <v>43991</v>
      </c>
      <c r="H4095" s="20" t="s">
        <v>9150</v>
      </c>
      <c r="I4095" s="20" t="s">
        <v>9151</v>
      </c>
      <c r="J4095" s="21">
        <v>4650</v>
      </c>
      <c r="K4095" s="18" t="str">
        <f>IFERROR(VLOOKUP(LEFT(I4095,7)+0,'[1]_Redacted Trans'!B$1:C$65536,2,0),P4095)</f>
        <v>2117078 - Stef &amp; Phillips Ltd</v>
      </c>
      <c r="L4095" s="18"/>
      <c r="M4095" s="18" t="str">
        <f>IFERROR(VLOOKUP(LEFT(I4095,7)+0,'[1]_Redacted Trans'!B$1:C$65536,2,0),Q4095)</f>
        <v>B&amp;B 01/05/2020 31/05/2020</v>
      </c>
      <c r="N4095" s="22" t="s">
        <v>110</v>
      </c>
      <c r="P4095" t="s">
        <v>4569</v>
      </c>
      <c r="Q4095" t="s">
        <v>9152</v>
      </c>
    </row>
    <row r="4096" spans="1:17" x14ac:dyDescent="0.2">
      <c r="A4096" s="3" t="s">
        <v>103</v>
      </c>
      <c r="B4096" s="3"/>
      <c r="C4096" s="18" t="s">
        <v>104</v>
      </c>
      <c r="D4096" s="18" t="s">
        <v>182</v>
      </c>
      <c r="E4096" s="18" t="s">
        <v>353</v>
      </c>
      <c r="F4096" s="18" t="s">
        <v>170</v>
      </c>
      <c r="G4096" s="19">
        <v>43991</v>
      </c>
      <c r="H4096" s="20" t="s">
        <v>9153</v>
      </c>
      <c r="I4096" s="20" t="s">
        <v>9154</v>
      </c>
      <c r="J4096" s="21">
        <v>118.5</v>
      </c>
      <c r="K4096" s="18" t="str">
        <f>IFERROR(VLOOKUP(LEFT(I4096,7)+0,'[1]_Redacted Trans'!B$1:C$65536,2,0),P4096)</f>
        <v>2110168 - CoolerAid Ltd</v>
      </c>
      <c r="L4096" s="18"/>
      <c r="M4096" s="18" t="str">
        <f>IFERROR(VLOOKUP(LEFT(I4096,7)+0,'[1]_Redacted Trans'!B$1:C$65536,2,0),Q4096)</f>
        <v>BOTTLED WATER</v>
      </c>
      <c r="N4096" s="22" t="s">
        <v>110</v>
      </c>
      <c r="P4096" t="s">
        <v>1558</v>
      </c>
      <c r="Q4096" t="s">
        <v>9155</v>
      </c>
    </row>
    <row r="4097" spans="1:17" x14ac:dyDescent="0.2">
      <c r="A4097" s="3" t="s">
        <v>103</v>
      </c>
      <c r="B4097" s="3"/>
      <c r="C4097" s="18" t="s">
        <v>104</v>
      </c>
      <c r="D4097" s="18" t="s">
        <v>182</v>
      </c>
      <c r="E4097" s="18" t="s">
        <v>200</v>
      </c>
      <c r="F4097" s="18" t="s">
        <v>163</v>
      </c>
      <c r="G4097" s="19">
        <v>43991</v>
      </c>
      <c r="H4097" s="20" t="s">
        <v>9156</v>
      </c>
      <c r="I4097" s="20" t="s">
        <v>9157</v>
      </c>
      <c r="J4097" s="21">
        <v>112.6</v>
      </c>
      <c r="K4097" s="18" t="str">
        <f>IFERROR(VLOOKUP(LEFT(I4097,7)+0,'[1]_Redacted Trans'!B$1:C$65536,2,0),P4097)</f>
        <v>2107546 - XMA Limited</v>
      </c>
      <c r="L4097" s="18"/>
      <c r="M4097" s="18" t="str">
        <f>IFERROR(VLOOKUP(LEFT(I4097,7)+0,'[1]_Redacted Trans'!B$1:C$65536,2,0),Q4097)</f>
        <v>2 X INK CARTRIDGE</v>
      </c>
      <c r="N4097" s="22" t="s">
        <v>110</v>
      </c>
      <c r="P4097" t="s">
        <v>5656</v>
      </c>
      <c r="Q4097" t="s">
        <v>9158</v>
      </c>
    </row>
    <row r="4098" spans="1:17" x14ac:dyDescent="0.2">
      <c r="A4098" s="3" t="s">
        <v>103</v>
      </c>
      <c r="B4098" s="3"/>
      <c r="C4098" s="18" t="s">
        <v>104</v>
      </c>
      <c r="D4098" s="18" t="s">
        <v>161</v>
      </c>
      <c r="E4098" s="18" t="s">
        <v>762</v>
      </c>
      <c r="F4098" s="18" t="s">
        <v>508</v>
      </c>
      <c r="G4098" s="19">
        <v>43991</v>
      </c>
      <c r="H4098" s="20" t="s">
        <v>2168</v>
      </c>
      <c r="I4098" s="20" t="s">
        <v>9159</v>
      </c>
      <c r="J4098" s="21">
        <v>-16.12</v>
      </c>
      <c r="K4098" s="18" t="str">
        <f>IFERROR(VLOOKUP(LEFT(I4098,7)+0,'[1]_Redacted Trans'!B$1:C$65536,2,0),P4098)</f>
        <v>2119074 - Amazon Payments UK Ltd</v>
      </c>
      <c r="L4098" s="18"/>
      <c r="M4098" s="18" t="str">
        <f>IFERROR(VLOOKUP(LEFT(I4098,7)+0,'[1]_Redacted Trans'!B$1:C$65536,2,0),Q4098)</f>
        <v>CR FOR RETURNED ITEM</v>
      </c>
      <c r="N4098" s="22" t="s">
        <v>110</v>
      </c>
      <c r="P4098" t="s">
        <v>237</v>
      </c>
      <c r="Q4098" t="s">
        <v>9160</v>
      </c>
    </row>
    <row r="4099" spans="1:17" x14ac:dyDescent="0.2">
      <c r="A4099" s="3" t="s">
        <v>103</v>
      </c>
      <c r="B4099" s="3"/>
      <c r="C4099" s="18" t="s">
        <v>104</v>
      </c>
      <c r="D4099" s="18" t="s">
        <v>316</v>
      </c>
      <c r="E4099" s="18" t="s">
        <v>685</v>
      </c>
      <c r="F4099" s="18" t="s">
        <v>144</v>
      </c>
      <c r="G4099" s="19">
        <v>43991</v>
      </c>
      <c r="H4099" s="20" t="s">
        <v>3495</v>
      </c>
      <c r="I4099" s="20" t="s">
        <v>9161</v>
      </c>
      <c r="J4099" s="21">
        <v>-7.92</v>
      </c>
      <c r="K4099" s="18" t="str">
        <f>IFERROR(VLOOKUP(LEFT(I4099,7)+0,'[1]_Redacted Trans'!B$1:C$65536,2,0),P4099)</f>
        <v>2101624 - Bunzl</v>
      </c>
      <c r="L4099" s="18"/>
      <c r="M4099" s="18" t="str">
        <f>IFERROR(VLOOKUP(LEFT(I4099,7)+0,'[1]_Redacted Trans'!B$1:C$65536,2,0),Q4099)</f>
        <v>CR FOR YELLOW MOP</v>
      </c>
      <c r="N4099" s="22" t="s">
        <v>110</v>
      </c>
      <c r="P4099" t="s">
        <v>452</v>
      </c>
      <c r="Q4099" t="s">
        <v>9162</v>
      </c>
    </row>
    <row r="4100" spans="1:17" x14ac:dyDescent="0.2">
      <c r="A4100" s="3" t="s">
        <v>103</v>
      </c>
      <c r="B4100" s="3"/>
      <c r="C4100" s="18" t="s">
        <v>104</v>
      </c>
      <c r="D4100" s="18" t="s">
        <v>161</v>
      </c>
      <c r="E4100" s="18" t="s">
        <v>762</v>
      </c>
      <c r="F4100" s="18" t="s">
        <v>2571</v>
      </c>
      <c r="G4100" s="19">
        <v>44075</v>
      </c>
      <c r="H4100" s="20" t="s">
        <v>2572</v>
      </c>
      <c r="I4100" s="20" t="s">
        <v>9163</v>
      </c>
      <c r="J4100" s="21">
        <v>-650</v>
      </c>
      <c r="K4100" s="18" t="str">
        <f>IFERROR(VLOOKUP(LEFT(I4100,7)+0,'[1]_Redacted Trans'!B$1:C$65536,2,0),P4100)</f>
        <v>2100478 - East of England Ambulance Service NHS Trust</v>
      </c>
      <c r="L4100" s="18"/>
      <c r="M4100" s="18" t="str">
        <f>IFERROR(VLOOKUP(LEFT(I4100,7)+0,'[1]_Redacted Trans'!B$1:C$65536,2,0),Q4100)</f>
        <v>TRAINING COURSE</v>
      </c>
      <c r="N4100" s="22" t="s">
        <v>110</v>
      </c>
      <c r="P4100" t="s">
        <v>2574</v>
      </c>
      <c r="Q4100" t="s">
        <v>2575</v>
      </c>
    </row>
    <row r="4101" spans="1:17" x14ac:dyDescent="0.2">
      <c r="A4101" s="3" t="s">
        <v>103</v>
      </c>
      <c r="B4101" s="3"/>
      <c r="C4101" s="18" t="s">
        <v>104</v>
      </c>
      <c r="D4101" s="18" t="s">
        <v>316</v>
      </c>
      <c r="E4101" s="18" t="s">
        <v>254</v>
      </c>
      <c r="F4101" s="18" t="s">
        <v>408</v>
      </c>
      <c r="G4101" s="19">
        <v>43991</v>
      </c>
      <c r="H4101" s="20" t="s">
        <v>358</v>
      </c>
      <c r="I4101" s="20" t="s">
        <v>9164</v>
      </c>
      <c r="J4101" s="21">
        <v>-2.99</v>
      </c>
      <c r="K4101" s="18" t="str">
        <f>IFERROR(VLOOKUP(LEFT(I4101,7)+0,'[1]_Redacted Trans'!B$1:C$65536,2,0),P4101)</f>
        <v>2111202 - Trade UK</v>
      </c>
      <c r="L4101" s="18"/>
      <c r="M4101" s="18" t="str">
        <f>IFERROR(VLOOKUP(LEFT(I4101,7)+0,'[1]_Redacted Trans'!B$1:C$65536,2,0),Q4101)</f>
        <v>BOSCH SDS PLUS-3 10 X 210MM</v>
      </c>
      <c r="N4101" s="22" t="s">
        <v>110</v>
      </c>
      <c r="P4101" t="s">
        <v>360</v>
      </c>
      <c r="Q4101" t="s">
        <v>9165</v>
      </c>
    </row>
    <row r="4102" spans="1:17" x14ac:dyDescent="0.2">
      <c r="A4102" s="3" t="s">
        <v>103</v>
      </c>
      <c r="B4102" s="3"/>
      <c r="C4102" s="18" t="s">
        <v>104</v>
      </c>
      <c r="D4102" s="18" t="s">
        <v>147</v>
      </c>
      <c r="E4102" s="18" t="s">
        <v>8116</v>
      </c>
      <c r="F4102" s="18" t="s">
        <v>177</v>
      </c>
      <c r="G4102" s="19">
        <v>43991</v>
      </c>
      <c r="H4102" s="20" t="s">
        <v>9166</v>
      </c>
      <c r="I4102" s="20" t="s">
        <v>9167</v>
      </c>
      <c r="J4102" s="21">
        <v>199</v>
      </c>
      <c r="K4102" s="18" t="str">
        <f>IFERROR(VLOOKUP(LEFT(I4102,7)+0,'[1]_Redacted Trans'!B$1:C$65536,2,0),P4102)</f>
        <v>2113536 - Newsquest Media Group</v>
      </c>
      <c r="L4102" s="18"/>
      <c r="M4102" s="18" t="str">
        <f>IFERROR(VLOOKUP(LEFT(I4102,7)+0,'[1]_Redacted Trans'!B$1:C$65536,2,0),Q4102)</f>
        <v>COVID-19 RELATED PUBLICATIONS</v>
      </c>
      <c r="N4102" s="22" t="s">
        <v>110</v>
      </c>
      <c r="P4102" t="s">
        <v>506</v>
      </c>
      <c r="Q4102" t="s">
        <v>8290</v>
      </c>
    </row>
    <row r="4103" spans="1:17" x14ac:dyDescent="0.2">
      <c r="A4103" s="3" t="s">
        <v>103</v>
      </c>
      <c r="B4103" s="3"/>
      <c r="C4103" s="18" t="s">
        <v>104</v>
      </c>
      <c r="D4103" s="18" t="s">
        <v>147</v>
      </c>
      <c r="E4103" s="18" t="s">
        <v>148</v>
      </c>
      <c r="F4103" s="18" t="s">
        <v>9168</v>
      </c>
      <c r="G4103" s="19">
        <v>43991</v>
      </c>
      <c r="H4103" s="20">
        <v>244661</v>
      </c>
      <c r="I4103" s="20" t="s">
        <v>9169</v>
      </c>
      <c r="J4103" s="21">
        <v>1000</v>
      </c>
      <c r="K4103" s="18" t="str">
        <f>IFERROR(VLOOKUP(LEFT(I4103,7)+0,'[1]_Redacted Trans'!B$1:C$65536,2,0),P4103)</f>
        <v>2116345 - The interactive Health and Safety Co. Ltd</v>
      </c>
      <c r="L4103" s="18">
        <v>6447099</v>
      </c>
      <c r="M4103" s="18" t="str">
        <f>IFERROR(VLOOKUP(LEFT(I4103,7)+0,'[1]_Redacted Trans'!B$1:C$65536,2,0),Q4103)</f>
        <v>OPEN LICENCE ANNUAL FEE ACCESS TO ALL HEALTH &amp; SAFETY COURSES</v>
      </c>
      <c r="N4103" s="22" t="s">
        <v>110</v>
      </c>
      <c r="P4103" t="s">
        <v>9170</v>
      </c>
      <c r="Q4103" t="s">
        <v>9171</v>
      </c>
    </row>
    <row r="4104" spans="1:17" x14ac:dyDescent="0.2">
      <c r="A4104" s="3" t="s">
        <v>103</v>
      </c>
      <c r="B4104" s="3"/>
      <c r="C4104" s="18" t="s">
        <v>104</v>
      </c>
      <c r="D4104" s="18" t="s">
        <v>848</v>
      </c>
      <c r="E4104" s="18" t="s">
        <v>2002</v>
      </c>
      <c r="F4104" s="18" t="s">
        <v>699</v>
      </c>
      <c r="G4104" s="19">
        <v>43991</v>
      </c>
      <c r="H4104" s="20" t="s">
        <v>9172</v>
      </c>
      <c r="I4104" s="20" t="s">
        <v>9173</v>
      </c>
      <c r="J4104" s="21">
        <v>185</v>
      </c>
      <c r="K4104" s="18" t="str">
        <f>IFERROR(VLOOKUP(LEFT(I4104,7)+0,'[1]_Redacted Trans'!B$1:C$65536,2,0),P4104)</f>
        <v>2100032 - Signs Made Easy</v>
      </c>
      <c r="L4104" s="18"/>
      <c r="M4104" s="18" t="str">
        <f>IFERROR(VLOOKUP(LEFT(I4104,7)+0,'[1]_Redacted Trans'!B$1:C$65536,2,0),Q4104)</f>
        <v>100 a1 correx- signs made easy</v>
      </c>
      <c r="N4104" s="22" t="s">
        <v>110</v>
      </c>
      <c r="P4104" t="s">
        <v>264</v>
      </c>
      <c r="Q4104" t="s">
        <v>9174</v>
      </c>
    </row>
    <row r="4105" spans="1:17" x14ac:dyDescent="0.2">
      <c r="A4105" s="3" t="s">
        <v>103</v>
      </c>
      <c r="B4105" s="3"/>
      <c r="C4105" s="18" t="s">
        <v>104</v>
      </c>
      <c r="D4105" s="18" t="s">
        <v>182</v>
      </c>
      <c r="E4105" s="18" t="s">
        <v>197</v>
      </c>
      <c r="F4105" s="18" t="s">
        <v>473</v>
      </c>
      <c r="G4105" s="19">
        <v>43991</v>
      </c>
      <c r="H4105" s="20" t="s">
        <v>2543</v>
      </c>
      <c r="I4105" s="20" t="s">
        <v>9175</v>
      </c>
      <c r="J4105" s="21">
        <v>595</v>
      </c>
      <c r="K4105" s="18" t="str">
        <f>IFERROR(VLOOKUP(LEFT(I4105,7)+0,'[1]_Redacted Trans'!B$1:C$65536,2,0),P4105)</f>
        <v>2118866 - Castele Consultancy Ltd</v>
      </c>
      <c r="L4105" s="18"/>
      <c r="M4105" s="18" t="str">
        <f>IFERROR(VLOOKUP(LEFT(I4105,7)+0,'[1]_Redacted Trans'!B$1:C$65536,2,0),Q4105)</f>
        <v>CONSULTATION FOR 3G PITCH - CLC</v>
      </c>
      <c r="N4105" s="22" t="s">
        <v>110</v>
      </c>
      <c r="P4105" t="s">
        <v>9176</v>
      </c>
      <c r="Q4105" t="s">
        <v>9177</v>
      </c>
    </row>
    <row r="4106" spans="1:17" x14ac:dyDescent="0.2">
      <c r="A4106" s="3" t="s">
        <v>103</v>
      </c>
      <c r="B4106" s="3"/>
      <c r="C4106" s="18" t="s">
        <v>104</v>
      </c>
      <c r="D4106" s="18" t="s">
        <v>182</v>
      </c>
      <c r="E4106" s="18" t="s">
        <v>495</v>
      </c>
      <c r="F4106" s="18" t="s">
        <v>512</v>
      </c>
      <c r="G4106" s="19">
        <v>43991</v>
      </c>
      <c r="H4106" s="20" t="s">
        <v>9178</v>
      </c>
      <c r="I4106" s="20" t="s">
        <v>9179</v>
      </c>
      <c r="J4106" s="21">
        <v>50</v>
      </c>
      <c r="K4106" s="18" t="str">
        <f>IFERROR(VLOOKUP(LEFT(I4106,7)+0,'[1]_Redacted Trans'!B$1:C$65536,2,0),P4106)</f>
        <v>2105993 - SAFEcic</v>
      </c>
      <c r="L4106" s="18"/>
      <c r="M4106" s="18" t="str">
        <f>IFERROR(VLOOKUP(LEFT(I4106,7)+0,'[1]_Redacted Trans'!B$1:C$65536,2,0),Q4106)</f>
        <v>SAFECIC - MEMBERSHIPS - 6X LEISURE SITES</v>
      </c>
      <c r="N4106" s="22" t="s">
        <v>110</v>
      </c>
      <c r="P4106" t="s">
        <v>3887</v>
      </c>
      <c r="Q4106" t="s">
        <v>9180</v>
      </c>
    </row>
    <row r="4107" spans="1:17" x14ac:dyDescent="0.2">
      <c r="A4107" s="3" t="s">
        <v>103</v>
      </c>
      <c r="B4107" s="3"/>
      <c r="C4107" s="18" t="s">
        <v>104</v>
      </c>
      <c r="D4107" s="18" t="s">
        <v>182</v>
      </c>
      <c r="E4107" s="18" t="s">
        <v>329</v>
      </c>
      <c r="F4107" s="18" t="s">
        <v>512</v>
      </c>
      <c r="G4107" s="19">
        <v>43991</v>
      </c>
      <c r="H4107" s="20" t="s">
        <v>9178</v>
      </c>
      <c r="I4107" s="20" t="s">
        <v>9181</v>
      </c>
      <c r="J4107" s="21">
        <v>50</v>
      </c>
      <c r="K4107" s="18" t="str">
        <f>IFERROR(VLOOKUP(LEFT(I4107,7)+0,'[1]_Redacted Trans'!B$1:C$65536,2,0),P4107)</f>
        <v>2105993 - SAFEcic</v>
      </c>
      <c r="L4107" s="18"/>
      <c r="M4107" s="18" t="str">
        <f>IFERROR(VLOOKUP(LEFT(I4107,7)+0,'[1]_Redacted Trans'!B$1:C$65536,2,0),Q4107)</f>
        <v>SAFECIC - MEMBERSHIPS - 6X LEISURE SITES</v>
      </c>
      <c r="N4107" s="22" t="s">
        <v>110</v>
      </c>
      <c r="P4107" t="s">
        <v>3887</v>
      </c>
      <c r="Q4107" t="s">
        <v>9180</v>
      </c>
    </row>
    <row r="4108" spans="1:17" x14ac:dyDescent="0.2">
      <c r="A4108" s="3" t="s">
        <v>103</v>
      </c>
      <c r="B4108" s="3"/>
      <c r="C4108" s="18" t="s">
        <v>104</v>
      </c>
      <c r="D4108" s="18" t="s">
        <v>182</v>
      </c>
      <c r="E4108" s="18" t="s">
        <v>200</v>
      </c>
      <c r="F4108" s="18" t="s">
        <v>512</v>
      </c>
      <c r="G4108" s="19">
        <v>43991</v>
      </c>
      <c r="H4108" s="20" t="s">
        <v>9178</v>
      </c>
      <c r="I4108" s="20" t="s">
        <v>9182</v>
      </c>
      <c r="J4108" s="21">
        <v>50</v>
      </c>
      <c r="K4108" s="18" t="str">
        <f>IFERROR(VLOOKUP(LEFT(I4108,7)+0,'[1]_Redacted Trans'!B$1:C$65536,2,0),P4108)</f>
        <v>2105993 - SAFEcic</v>
      </c>
      <c r="L4108" s="18"/>
      <c r="M4108" s="18" t="str">
        <f>IFERROR(VLOOKUP(LEFT(I4108,7)+0,'[1]_Redacted Trans'!B$1:C$65536,2,0),Q4108)</f>
        <v>SAFECIC - MEMBERSHIPS - 6X LEISURE SITES</v>
      </c>
      <c r="N4108" s="22" t="s">
        <v>110</v>
      </c>
      <c r="P4108" t="s">
        <v>3887</v>
      </c>
      <c r="Q4108" t="s">
        <v>9180</v>
      </c>
    </row>
    <row r="4109" spans="1:17" x14ac:dyDescent="0.2">
      <c r="A4109" s="3" t="s">
        <v>103</v>
      </c>
      <c r="B4109" s="3"/>
      <c r="C4109" s="18" t="s">
        <v>104</v>
      </c>
      <c r="D4109" s="18" t="s">
        <v>182</v>
      </c>
      <c r="E4109" s="18" t="s">
        <v>183</v>
      </c>
      <c r="F4109" s="18" t="s">
        <v>512</v>
      </c>
      <c r="G4109" s="19">
        <v>43991</v>
      </c>
      <c r="H4109" s="20" t="s">
        <v>9178</v>
      </c>
      <c r="I4109" s="20" t="s">
        <v>9183</v>
      </c>
      <c r="J4109" s="21">
        <v>50</v>
      </c>
      <c r="K4109" s="18" t="str">
        <f>IFERROR(VLOOKUP(LEFT(I4109,7)+0,'[1]_Redacted Trans'!B$1:C$65536,2,0),P4109)</f>
        <v>2105993 - SAFEcic</v>
      </c>
      <c r="L4109" s="18"/>
      <c r="M4109" s="18" t="str">
        <f>IFERROR(VLOOKUP(LEFT(I4109,7)+0,'[1]_Redacted Trans'!B$1:C$65536,2,0),Q4109)</f>
        <v>SAFECIC - MEMBERSHIPS - 6X LEISURE SITES</v>
      </c>
      <c r="N4109" s="22" t="s">
        <v>110</v>
      </c>
      <c r="P4109" t="s">
        <v>3887</v>
      </c>
      <c r="Q4109" t="s">
        <v>9180</v>
      </c>
    </row>
    <row r="4110" spans="1:17" x14ac:dyDescent="0.2">
      <c r="A4110" s="3" t="s">
        <v>103</v>
      </c>
      <c r="B4110" s="3"/>
      <c r="C4110" s="18" t="s">
        <v>104</v>
      </c>
      <c r="D4110" s="18" t="s">
        <v>182</v>
      </c>
      <c r="E4110" s="18" t="s">
        <v>737</v>
      </c>
      <c r="F4110" s="18" t="s">
        <v>512</v>
      </c>
      <c r="G4110" s="19">
        <v>43991</v>
      </c>
      <c r="H4110" s="20" t="s">
        <v>9178</v>
      </c>
      <c r="I4110" s="20" t="s">
        <v>9184</v>
      </c>
      <c r="J4110" s="21">
        <v>50</v>
      </c>
      <c r="K4110" s="18" t="str">
        <f>IFERROR(VLOOKUP(LEFT(I4110,7)+0,'[1]_Redacted Trans'!B$1:C$65536,2,0),P4110)</f>
        <v>2105993 - SAFEcic</v>
      </c>
      <c r="L4110" s="18"/>
      <c r="M4110" s="18" t="str">
        <f>IFERROR(VLOOKUP(LEFT(I4110,7)+0,'[1]_Redacted Trans'!B$1:C$65536,2,0),Q4110)</f>
        <v>SAFECIC - MEMBERSHIPS - 6X LEISURE SITES</v>
      </c>
      <c r="N4110" s="22" t="s">
        <v>110</v>
      </c>
      <c r="P4110" t="s">
        <v>3887</v>
      </c>
      <c r="Q4110" t="s">
        <v>9180</v>
      </c>
    </row>
    <row r="4111" spans="1:17" x14ac:dyDescent="0.2">
      <c r="A4111" s="3" t="s">
        <v>103</v>
      </c>
      <c r="B4111" s="3"/>
      <c r="C4111" s="18" t="s">
        <v>104</v>
      </c>
      <c r="D4111" s="18" t="s">
        <v>182</v>
      </c>
      <c r="E4111" s="18" t="s">
        <v>584</v>
      </c>
      <c r="F4111" s="18" t="s">
        <v>512</v>
      </c>
      <c r="G4111" s="19">
        <v>43991</v>
      </c>
      <c r="H4111" s="20" t="s">
        <v>9178</v>
      </c>
      <c r="I4111" s="20" t="s">
        <v>9185</v>
      </c>
      <c r="J4111" s="21">
        <v>50</v>
      </c>
      <c r="K4111" s="18" t="str">
        <f>IFERROR(VLOOKUP(LEFT(I4111,7)+0,'[1]_Redacted Trans'!B$1:C$65536,2,0),P4111)</f>
        <v>2105993 - SAFEcic</v>
      </c>
      <c r="L4111" s="18"/>
      <c r="M4111" s="18" t="str">
        <f>IFERROR(VLOOKUP(LEFT(I4111,7)+0,'[1]_Redacted Trans'!B$1:C$65536,2,0),Q4111)</f>
        <v>SAFECIC - MEMBERSHIPS - 6X LEISURE SITES</v>
      </c>
      <c r="N4111" s="22" t="s">
        <v>110</v>
      </c>
      <c r="P4111" t="s">
        <v>3887</v>
      </c>
      <c r="Q4111" t="s">
        <v>9180</v>
      </c>
    </row>
    <row r="4112" spans="1:17" x14ac:dyDescent="0.2">
      <c r="A4112" s="3" t="s">
        <v>103</v>
      </c>
      <c r="B4112" s="3"/>
      <c r="C4112" s="18" t="s">
        <v>104</v>
      </c>
      <c r="D4112" s="18" t="s">
        <v>138</v>
      </c>
      <c r="E4112" s="18" t="s">
        <v>121</v>
      </c>
      <c r="F4112" s="18" t="s">
        <v>1145</v>
      </c>
      <c r="G4112" s="19">
        <v>43991</v>
      </c>
      <c r="H4112" s="20" t="s">
        <v>1146</v>
      </c>
      <c r="I4112" s="20" t="s">
        <v>9186</v>
      </c>
      <c r="J4112" s="21">
        <v>7920</v>
      </c>
      <c r="K4112" s="18" t="str">
        <f>IFERROR(VLOOKUP(LEFT(I4112,7)+0,'[1]_Redacted Trans'!B$1:C$65536,2,0),P4112)</f>
        <v>2111953 - URM (UK) Ltd</v>
      </c>
      <c r="L4112" s="18">
        <v>4084246</v>
      </c>
      <c r="M4112" s="18" t="str">
        <f>IFERROR(VLOOKUP(LEFT(I4112,7)+0,'[1]_Redacted Trans'!B$1:C$65536,2,0),Q4112)</f>
        <v>URM GLASS APRIL 2020</v>
      </c>
      <c r="N4112" s="22" t="s">
        <v>110</v>
      </c>
      <c r="P4112" t="s">
        <v>1148</v>
      </c>
      <c r="Q4112" t="s">
        <v>9187</v>
      </c>
    </row>
    <row r="4113" spans="1:17" x14ac:dyDescent="0.2">
      <c r="A4113" s="3" t="s">
        <v>103</v>
      </c>
      <c r="B4113" s="3"/>
      <c r="C4113" s="18" t="s">
        <v>104</v>
      </c>
      <c r="D4113" s="18" t="s">
        <v>239</v>
      </c>
      <c r="E4113" s="18" t="s">
        <v>270</v>
      </c>
      <c r="F4113" s="18" t="s">
        <v>512</v>
      </c>
      <c r="G4113" s="19">
        <v>43991</v>
      </c>
      <c r="H4113" s="20" t="s">
        <v>9188</v>
      </c>
      <c r="I4113" s="20" t="s">
        <v>9189</v>
      </c>
      <c r="J4113" s="21">
        <v>1900</v>
      </c>
      <c r="K4113" s="18" t="str">
        <f>IFERROR(VLOOKUP(LEFT(I4113,7)+0,'[1]_Redacted Trans'!B$1:C$65536,2,0),P4113)</f>
        <v>2118018 - Tendring Weed Control Specialists</v>
      </c>
      <c r="L4113" s="18"/>
      <c r="M4113" s="18" t="str">
        <f>IFERROR(VLOOKUP(LEFT(I4113,7)+0,'[1]_Redacted Trans'!B$1:C$65536,2,0),Q4113)</f>
        <v>FRINTON WEED SPRAYING</v>
      </c>
      <c r="N4113" s="22" t="s">
        <v>110</v>
      </c>
      <c r="P4113" t="s">
        <v>1733</v>
      </c>
      <c r="Q4113" t="s">
        <v>9190</v>
      </c>
    </row>
    <row r="4114" spans="1:17" x14ac:dyDescent="0.2">
      <c r="A4114" s="3" t="s">
        <v>103</v>
      </c>
      <c r="B4114" s="3"/>
      <c r="C4114" s="18" t="s">
        <v>104</v>
      </c>
      <c r="D4114" s="18" t="s">
        <v>239</v>
      </c>
      <c r="E4114" s="18" t="s">
        <v>270</v>
      </c>
      <c r="F4114" s="18" t="s">
        <v>512</v>
      </c>
      <c r="G4114" s="19">
        <v>43991</v>
      </c>
      <c r="H4114" s="20" t="s">
        <v>3690</v>
      </c>
      <c r="I4114" s="20" t="s">
        <v>9191</v>
      </c>
      <c r="J4114" s="21">
        <v>50</v>
      </c>
      <c r="K4114" s="18" t="str">
        <f>IFERROR(VLOOKUP(LEFT(I4114,7)+0,'[1]_Redacted Trans'!B$1:C$65536,2,0),P4114)</f>
        <v>2108194 - Environmental Design</v>
      </c>
      <c r="L4114" s="18"/>
      <c r="M4114" s="18" t="str">
        <f>IFERROR(VLOOKUP(LEFT(I4114,7)+0,'[1]_Redacted Trans'!B$1:C$65536,2,0),Q4114)</f>
        <v>MONTHLY MAINTENANCE AT MARTELLO GARDENS &amp; WALTON</v>
      </c>
      <c r="N4114" s="22" t="s">
        <v>110</v>
      </c>
      <c r="P4114" t="s">
        <v>311</v>
      </c>
      <c r="Q4114" t="s">
        <v>9192</v>
      </c>
    </row>
    <row r="4115" spans="1:17" x14ac:dyDescent="0.2">
      <c r="A4115" s="3" t="s">
        <v>103</v>
      </c>
      <c r="B4115" s="3"/>
      <c r="C4115" s="18" t="s">
        <v>104</v>
      </c>
      <c r="D4115" s="18" t="s">
        <v>239</v>
      </c>
      <c r="E4115" s="18" t="s">
        <v>266</v>
      </c>
      <c r="F4115" s="18" t="s">
        <v>198</v>
      </c>
      <c r="G4115" s="19">
        <v>43991</v>
      </c>
      <c r="H4115" s="20" t="s">
        <v>9193</v>
      </c>
      <c r="I4115" s="20" t="s">
        <v>9194</v>
      </c>
      <c r="J4115" s="21">
        <v>250</v>
      </c>
      <c r="K4115" s="18" t="str">
        <f>IFERROR(VLOOKUP(LEFT(I4115,7)+0,'[1]_Redacted Trans'!B$1:C$65536,2,0),P4115)</f>
        <v>2109884 - Lotus Pure Water Window Cleaners</v>
      </c>
      <c r="L4115" s="18"/>
      <c r="M4115" s="18" t="str">
        <f>IFERROR(VLOOKUP(LEFT(I4115,7)+0,'[1]_Redacted Trans'!B$1:C$65536,2,0),Q4115)</f>
        <v>WINDOW CLEANING</v>
      </c>
      <c r="N4115" s="22" t="s">
        <v>110</v>
      </c>
      <c r="P4115" t="s">
        <v>5385</v>
      </c>
      <c r="Q4115" t="s">
        <v>3171</v>
      </c>
    </row>
    <row r="4116" spans="1:17" x14ac:dyDescent="0.2">
      <c r="A4116" s="3" t="s">
        <v>103</v>
      </c>
      <c r="B4116" s="3"/>
      <c r="C4116" s="18" t="s">
        <v>104</v>
      </c>
      <c r="D4116" s="18" t="s">
        <v>239</v>
      </c>
      <c r="E4116" s="18" t="s">
        <v>1994</v>
      </c>
      <c r="F4116" s="18" t="s">
        <v>177</v>
      </c>
      <c r="G4116" s="19">
        <v>43991</v>
      </c>
      <c r="H4116" s="20" t="s">
        <v>9195</v>
      </c>
      <c r="I4116" s="20" t="s">
        <v>9196</v>
      </c>
      <c r="J4116" s="21">
        <v>1750</v>
      </c>
      <c r="K4116" s="18" t="str">
        <f>IFERROR(VLOOKUP(LEFT(I4116,7)+0,'[1]_Redacted Trans'!B$1:C$65536,2,0),P4116)</f>
        <v>2104716 - Duncan Clark &amp; Beckett</v>
      </c>
      <c r="L4116" s="18"/>
      <c r="M4116" s="18" t="str">
        <f>IFERROR(VLOOKUP(LEFT(I4116,7)+0,'[1]_Redacted Trans'!B$1:C$65536,2,0),Q4116)</f>
        <v>STRUCTUAL ENGINEER FEE</v>
      </c>
      <c r="N4116" s="22" t="s">
        <v>110</v>
      </c>
      <c r="P4116" t="s">
        <v>2372</v>
      </c>
      <c r="Q4116" t="s">
        <v>9197</v>
      </c>
    </row>
    <row r="4117" spans="1:17" x14ac:dyDescent="0.2">
      <c r="A4117" s="3" t="s">
        <v>103</v>
      </c>
      <c r="B4117" s="3"/>
      <c r="C4117" s="18" t="s">
        <v>104</v>
      </c>
      <c r="D4117" s="18" t="s">
        <v>239</v>
      </c>
      <c r="E4117" s="18" t="s">
        <v>260</v>
      </c>
      <c r="F4117" s="18" t="s">
        <v>261</v>
      </c>
      <c r="G4117" s="19">
        <v>43991</v>
      </c>
      <c r="H4117" s="20" t="s">
        <v>1516</v>
      </c>
      <c r="I4117" s="20" t="s">
        <v>9198</v>
      </c>
      <c r="J4117" s="21">
        <v>61.2</v>
      </c>
      <c r="K4117" s="18" t="str">
        <f>IFERROR(VLOOKUP(LEFT(I4117,7)+0,'[1]_Redacted Trans'!B$1:C$65536,2,0),P4117)</f>
        <v>2108194 - Environmental Design</v>
      </c>
      <c r="L4117" s="18"/>
      <c r="M4117" s="18" t="str">
        <f>IFERROR(VLOOKUP(LEFT(I4117,7)+0,'[1]_Redacted Trans'!B$1:C$65536,2,0),Q4117)</f>
        <v>JAYWICK BEACH MAINTNANCE</v>
      </c>
      <c r="N4117" s="22" t="s">
        <v>110</v>
      </c>
      <c r="P4117" t="s">
        <v>311</v>
      </c>
      <c r="Q4117" t="s">
        <v>9199</v>
      </c>
    </row>
    <row r="4118" spans="1:17" x14ac:dyDescent="0.2">
      <c r="A4118" s="3" t="s">
        <v>103</v>
      </c>
      <c r="B4118" s="3"/>
      <c r="C4118" s="18" t="s">
        <v>104</v>
      </c>
      <c r="D4118" s="18" t="s">
        <v>239</v>
      </c>
      <c r="E4118" s="18" t="s">
        <v>266</v>
      </c>
      <c r="F4118" s="18" t="s">
        <v>198</v>
      </c>
      <c r="G4118" s="19">
        <v>43991</v>
      </c>
      <c r="H4118" s="20" t="s">
        <v>9200</v>
      </c>
      <c r="I4118" s="20" t="s">
        <v>9201</v>
      </c>
      <c r="J4118" s="21">
        <v>2336</v>
      </c>
      <c r="K4118" s="18" t="str">
        <f>IFERROR(VLOOKUP(LEFT(I4118,7)+0,'[1]_Redacted Trans'!B$1:C$65536,2,0),P4118)</f>
        <v>2116717 - Hydro-X Water Treatment Ltd</v>
      </c>
      <c r="L4118" s="18">
        <v>1818133</v>
      </c>
      <c r="M4118" s="18" t="str">
        <f>IFERROR(VLOOKUP(LEFT(I4118,7)+0,'[1]_Redacted Trans'!B$1:C$65536,2,0),Q4118)</f>
        <v>LEGIONELLA TRAINING</v>
      </c>
      <c r="N4118" s="22" t="s">
        <v>110</v>
      </c>
      <c r="P4118" t="s">
        <v>5871</v>
      </c>
      <c r="Q4118" t="s">
        <v>9202</v>
      </c>
    </row>
    <row r="4119" spans="1:17" x14ac:dyDescent="0.2">
      <c r="A4119" s="3" t="s">
        <v>103</v>
      </c>
      <c r="B4119" s="3"/>
      <c r="C4119" s="18" t="s">
        <v>104</v>
      </c>
      <c r="D4119" s="18" t="s">
        <v>239</v>
      </c>
      <c r="E4119" s="18" t="s">
        <v>266</v>
      </c>
      <c r="F4119" s="18" t="s">
        <v>230</v>
      </c>
      <c r="G4119" s="19">
        <v>43991</v>
      </c>
      <c r="H4119" s="20"/>
      <c r="I4119" s="20" t="s">
        <v>9203</v>
      </c>
      <c r="J4119" s="21">
        <v>856.95</v>
      </c>
      <c r="K4119" s="18" t="str">
        <f>IFERROR(VLOOKUP(LEFT(I4119,7)+0,'[1]_Redacted Trans'!B$1:C$65536,2,0),P4119)</f>
        <v>2106318 - British Gas Business</v>
      </c>
      <c r="L4119" s="18"/>
      <c r="M4119" s="18" t="str">
        <f>IFERROR(VLOOKUP(LEFT(I4119,7)+0,'[1]_Redacted Trans'!B$1:C$65536,2,0),Q4119)</f>
        <v>PUB CONS ELECTRIC</v>
      </c>
      <c r="N4119" s="22" t="s">
        <v>110</v>
      </c>
      <c r="P4119" t="s">
        <v>232</v>
      </c>
      <c r="Q4119" t="s">
        <v>9204</v>
      </c>
    </row>
    <row r="4120" spans="1:17" x14ac:dyDescent="0.2">
      <c r="A4120" s="3" t="s">
        <v>103</v>
      </c>
      <c r="B4120" s="3"/>
      <c r="C4120" s="18" t="s">
        <v>104</v>
      </c>
      <c r="D4120" s="18" t="s">
        <v>239</v>
      </c>
      <c r="E4120" s="18" t="s">
        <v>302</v>
      </c>
      <c r="F4120" s="18" t="s">
        <v>622</v>
      </c>
      <c r="G4120" s="19">
        <v>43991</v>
      </c>
      <c r="H4120" s="20" t="s">
        <v>1214</v>
      </c>
      <c r="I4120" s="20" t="s">
        <v>9205</v>
      </c>
      <c r="J4120" s="21">
        <v>224.42</v>
      </c>
      <c r="K4120" s="18" t="str">
        <f>IFERROR(VLOOKUP(LEFT(I4120,7)+0,'[1]_Redacted Trans'!B$1:C$65536,2,0),P4120)</f>
        <v>2109786 - Lex Autolease Ltd</v>
      </c>
      <c r="L4120" s="18"/>
      <c r="M4120" s="18" t="str">
        <f>IFERROR(VLOOKUP(LEFT(I4120,7)+0,'[1]_Redacted Trans'!B$1:C$65536,2,0),Q4120)</f>
        <v>CONTINUED CH MAY 20</v>
      </c>
      <c r="N4120" s="22" t="s">
        <v>110</v>
      </c>
      <c r="P4120" t="s">
        <v>1216</v>
      </c>
      <c r="Q4120" t="s">
        <v>9206</v>
      </c>
    </row>
    <row r="4121" spans="1:17" x14ac:dyDescent="0.2">
      <c r="A4121" s="3" t="s">
        <v>103</v>
      </c>
      <c r="B4121" s="3"/>
      <c r="C4121" s="18" t="s">
        <v>104</v>
      </c>
      <c r="D4121" s="18" t="s">
        <v>239</v>
      </c>
      <c r="E4121" s="18" t="s">
        <v>302</v>
      </c>
      <c r="F4121" s="18" t="s">
        <v>622</v>
      </c>
      <c r="G4121" s="19">
        <v>43991</v>
      </c>
      <c r="H4121" s="20" t="s">
        <v>1214</v>
      </c>
      <c r="I4121" s="20" t="s">
        <v>9207</v>
      </c>
      <c r="J4121" s="21">
        <v>224.78</v>
      </c>
      <c r="K4121" s="18" t="str">
        <f>IFERROR(VLOOKUP(LEFT(I4121,7)+0,'[1]_Redacted Trans'!B$1:C$65536,2,0),P4121)</f>
        <v>2109786 - Lex Autolease Ltd</v>
      </c>
      <c r="L4121" s="18"/>
      <c r="M4121" s="18" t="str">
        <f>IFERROR(VLOOKUP(LEFT(I4121,7)+0,'[1]_Redacted Trans'!B$1:C$65536,2,0),Q4121)</f>
        <v>CONTINUED CH MAY 20</v>
      </c>
      <c r="N4121" s="22" t="s">
        <v>110</v>
      </c>
      <c r="P4121" t="s">
        <v>1216</v>
      </c>
      <c r="Q4121" t="s">
        <v>9206</v>
      </c>
    </row>
    <row r="4122" spans="1:17" x14ac:dyDescent="0.2">
      <c r="A4122" s="3" t="s">
        <v>103</v>
      </c>
      <c r="B4122" s="3"/>
      <c r="C4122" s="18" t="s">
        <v>104</v>
      </c>
      <c r="D4122" s="18" t="s">
        <v>168</v>
      </c>
      <c r="E4122" s="18" t="s">
        <v>1778</v>
      </c>
      <c r="F4122" s="18" t="s">
        <v>862</v>
      </c>
      <c r="G4122" s="19">
        <v>43991</v>
      </c>
      <c r="H4122" s="20" t="s">
        <v>9208</v>
      </c>
      <c r="I4122" s="20" t="s">
        <v>9209</v>
      </c>
      <c r="J4122" s="21">
        <v>144.36000000000001</v>
      </c>
      <c r="K4122" s="18" t="str">
        <f>IFERROR(VLOOKUP(LEFT(I4122,7)+0,'[1]_Redacted Trans'!B$1:C$65536,2,0),P4122)</f>
        <v>2119074 - Amazon Payments UK Ltd</v>
      </c>
      <c r="L4122" s="18"/>
      <c r="M4122" s="18" t="str">
        <f>IFERROR(VLOOKUP(LEFT(I4122,7)+0,'[1]_Redacted Trans'!B$1:C$65536,2,0),Q4122)</f>
        <v>EXTERNAL WORKS BOOKS</v>
      </c>
      <c r="N4122" s="22" t="s">
        <v>110</v>
      </c>
      <c r="P4122" t="s">
        <v>237</v>
      </c>
      <c r="Q4122" t="s">
        <v>9210</v>
      </c>
    </row>
    <row r="4123" spans="1:17" x14ac:dyDescent="0.2">
      <c r="A4123" s="3" t="s">
        <v>103</v>
      </c>
      <c r="B4123" s="3"/>
      <c r="C4123" s="18" t="s">
        <v>104</v>
      </c>
      <c r="D4123" s="18" t="s">
        <v>316</v>
      </c>
      <c r="E4123" s="18" t="s">
        <v>842</v>
      </c>
      <c r="F4123" s="18" t="s">
        <v>843</v>
      </c>
      <c r="G4123" s="19">
        <v>43991</v>
      </c>
      <c r="H4123" s="20" t="s">
        <v>9211</v>
      </c>
      <c r="I4123" s="20" t="s">
        <v>9212</v>
      </c>
      <c r="J4123" s="21">
        <v>120</v>
      </c>
      <c r="K4123" s="18" t="str">
        <f>IFERROR(VLOOKUP(LEFT(I4123,7)+0,'[1]_Redacted Trans'!B$1:C$65536,2,0),P4123)</f>
        <v>2110754 - Peter Hull Ltd</v>
      </c>
      <c r="L4123" s="18">
        <v>4586209</v>
      </c>
      <c r="M4123" s="18" t="str">
        <f>IFERROR(VLOOKUP(LEFT(I4123,7)+0,'[1]_Redacted Trans'!B$1:C$65536,2,0),Q4123)</f>
        <v>JCB REPAIRS</v>
      </c>
      <c r="N4123" s="22" t="s">
        <v>110</v>
      </c>
      <c r="P4123" t="s">
        <v>3985</v>
      </c>
      <c r="Q4123" t="s">
        <v>9213</v>
      </c>
    </row>
    <row r="4124" spans="1:17" x14ac:dyDescent="0.2">
      <c r="A4124" s="3" t="s">
        <v>103</v>
      </c>
      <c r="B4124" s="3"/>
      <c r="C4124" s="18" t="s">
        <v>104</v>
      </c>
      <c r="D4124" s="18" t="s">
        <v>182</v>
      </c>
      <c r="E4124" s="18" t="s">
        <v>495</v>
      </c>
      <c r="F4124" s="18" t="s">
        <v>2883</v>
      </c>
      <c r="G4124" s="19">
        <v>43991</v>
      </c>
      <c r="H4124" s="20"/>
      <c r="I4124" s="20" t="s">
        <v>9214</v>
      </c>
      <c r="J4124" s="21">
        <v>86.67</v>
      </c>
      <c r="K4124" s="18" t="str">
        <f>IFERROR(VLOOKUP(LEFT(I4124,7)+0,'[1]_Redacted Trans'!B$1:C$65536,2,0),P4124)</f>
        <v>REDACTED PERSONAL DATA</v>
      </c>
      <c r="L4124" s="18"/>
      <c r="M4124" s="18" t="str">
        <f>IFERROR(VLOOKUP(LEFT(I4124,7)+0,'[1]_Redacted Trans'!B$1:C$65536,2,0),Q4124)</f>
        <v>REDACTED PERSONAL DATA</v>
      </c>
      <c r="N4124" s="22" t="s">
        <v>110</v>
      </c>
      <c r="P4124" t="s">
        <v>143</v>
      </c>
      <c r="Q4124" t="s">
        <v>143</v>
      </c>
    </row>
    <row r="4125" spans="1:17" x14ac:dyDescent="0.2">
      <c r="A4125" s="3" t="s">
        <v>103</v>
      </c>
      <c r="B4125" s="3"/>
      <c r="C4125" s="18" t="s">
        <v>104</v>
      </c>
      <c r="D4125" s="18" t="s">
        <v>168</v>
      </c>
      <c r="E4125" s="18" t="s">
        <v>556</v>
      </c>
      <c r="F4125" s="18" t="s">
        <v>557</v>
      </c>
      <c r="G4125" s="19">
        <v>43991</v>
      </c>
      <c r="H4125" s="20"/>
      <c r="I4125" s="20" t="s">
        <v>9215</v>
      </c>
      <c r="J4125" s="21">
        <v>4895</v>
      </c>
      <c r="K4125" s="18" t="str">
        <f>IFERROR(VLOOKUP(LEFT(I4125,7)+0,'[1]_Redacted Trans'!B$1:C$65536,2,0),P4125)</f>
        <v>REDACTED PERSONAL DATA</v>
      </c>
      <c r="L4125" s="18"/>
      <c r="M4125" s="18" t="str">
        <f>IFERROR(VLOOKUP(LEFT(I4125,7)+0,'[1]_Redacted Trans'!B$1:C$65536,2,0),Q4125)</f>
        <v>REDACTED PERSONAL DATA</v>
      </c>
      <c r="N4125" s="22" t="s">
        <v>110</v>
      </c>
      <c r="P4125" t="s">
        <v>143</v>
      </c>
      <c r="Q4125" t="s">
        <v>143</v>
      </c>
    </row>
    <row r="4126" spans="1:17" x14ac:dyDescent="0.2">
      <c r="A4126" s="3" t="s">
        <v>103</v>
      </c>
      <c r="B4126" s="3"/>
      <c r="C4126" s="18" t="s">
        <v>104</v>
      </c>
      <c r="D4126" s="18" t="s">
        <v>168</v>
      </c>
      <c r="E4126" s="18" t="s">
        <v>556</v>
      </c>
      <c r="F4126" s="18" t="s">
        <v>557</v>
      </c>
      <c r="G4126" s="19">
        <v>43991</v>
      </c>
      <c r="H4126" s="20"/>
      <c r="I4126" s="20" t="s">
        <v>9216</v>
      </c>
      <c r="J4126" s="21">
        <v>4295</v>
      </c>
      <c r="K4126" s="18" t="str">
        <f>IFERROR(VLOOKUP(LEFT(I4126,7)+0,'[1]_Redacted Trans'!B$1:C$65536,2,0),P4126)</f>
        <v>REDACTED PERSONAL DATA</v>
      </c>
      <c r="L4126" s="18"/>
      <c r="M4126" s="18" t="str">
        <f>IFERROR(VLOOKUP(LEFT(I4126,7)+0,'[1]_Redacted Trans'!B$1:C$65536,2,0),Q4126)</f>
        <v>REDACTED PERSONAL DATA</v>
      </c>
      <c r="N4126" s="22" t="s">
        <v>110</v>
      </c>
      <c r="P4126" t="s">
        <v>143</v>
      </c>
      <c r="Q4126" t="s">
        <v>143</v>
      </c>
    </row>
    <row r="4127" spans="1:17" x14ac:dyDescent="0.2">
      <c r="A4127" s="3" t="s">
        <v>103</v>
      </c>
      <c r="B4127" s="3"/>
      <c r="C4127" s="18" t="s">
        <v>104</v>
      </c>
      <c r="D4127" s="18" t="s">
        <v>741</v>
      </c>
      <c r="E4127" s="18" t="s">
        <v>742</v>
      </c>
      <c r="F4127" s="18" t="s">
        <v>743</v>
      </c>
      <c r="G4127" s="19">
        <v>43991</v>
      </c>
      <c r="H4127" s="20"/>
      <c r="I4127" s="20" t="s">
        <v>9217</v>
      </c>
      <c r="J4127" s="21">
        <v>627.77</v>
      </c>
      <c r="K4127" s="18" t="str">
        <f>IFERROR(VLOOKUP(LEFT(I4127,7)+0,'[1]_Redacted Trans'!B$1:C$65536,2,0),P4127)</f>
        <v>REDACTED PERSONAL DATA</v>
      </c>
      <c r="L4127" s="18"/>
      <c r="M4127" s="18" t="str">
        <f>IFERROR(VLOOKUP(LEFT(I4127,7)+0,'[1]_Redacted Trans'!B$1:C$65536,2,0),Q4127)</f>
        <v>REDACTED PERSONAL DATA</v>
      </c>
      <c r="N4127" s="22" t="s">
        <v>110</v>
      </c>
      <c r="P4127" t="s">
        <v>143</v>
      </c>
      <c r="Q4127" t="s">
        <v>143</v>
      </c>
    </row>
    <row r="4128" spans="1:17" x14ac:dyDescent="0.2">
      <c r="A4128" s="3" t="s">
        <v>103</v>
      </c>
      <c r="B4128" s="3"/>
      <c r="C4128" s="18" t="s">
        <v>104</v>
      </c>
      <c r="D4128" s="18" t="s">
        <v>316</v>
      </c>
      <c r="E4128" s="18" t="s">
        <v>899</v>
      </c>
      <c r="F4128" s="18" t="s">
        <v>900</v>
      </c>
      <c r="G4128" s="19">
        <v>43991</v>
      </c>
      <c r="H4128" s="20"/>
      <c r="I4128" s="20" t="s">
        <v>9218</v>
      </c>
      <c r="J4128" s="21">
        <v>4780</v>
      </c>
      <c r="K4128" s="18" t="str">
        <f>IFERROR(VLOOKUP(LEFT(I4128,7)+0,'[1]_Redacted Trans'!B$1:C$65536,2,0),P4128)</f>
        <v>REDACTED PERSONAL DATA</v>
      </c>
      <c r="L4128" s="18">
        <v>3870728</v>
      </c>
      <c r="M4128" s="18" t="str">
        <f>IFERROR(VLOOKUP(LEFT(I4128,7)+0,'[1]_Redacted Trans'!B$1:C$65536,2,0),Q4128)</f>
        <v>REDACTED PERSONAL DATA</v>
      </c>
      <c r="N4128" s="22" t="s">
        <v>110</v>
      </c>
      <c r="P4128" t="s">
        <v>143</v>
      </c>
      <c r="Q4128" t="s">
        <v>143</v>
      </c>
    </row>
    <row r="4129" spans="1:17" x14ac:dyDescent="0.2">
      <c r="A4129" s="3" t="s">
        <v>103</v>
      </c>
      <c r="B4129" s="3"/>
      <c r="C4129" s="18" t="s">
        <v>104</v>
      </c>
      <c r="D4129" s="18" t="s">
        <v>153</v>
      </c>
      <c r="E4129" s="18" t="s">
        <v>154</v>
      </c>
      <c r="F4129" s="18" t="s">
        <v>9219</v>
      </c>
      <c r="G4129" s="19">
        <v>43991</v>
      </c>
      <c r="H4129" s="20"/>
      <c r="I4129" s="20" t="s">
        <v>9220</v>
      </c>
      <c r="J4129" s="21">
        <v>26000</v>
      </c>
      <c r="K4129" s="18" t="str">
        <f>IFERROR(VLOOKUP(LEFT(I4129,7)+0,'[1]_Redacted Trans'!B$1:C$65536,2,0),P4129)</f>
        <v>2100637 - Holmes &amp; Hills Solicitors</v>
      </c>
      <c r="L4129" s="18"/>
      <c r="M4129" s="18" t="str">
        <f>IFERROR(VLOOKUP(LEFT(I4129,7)+0,'[1]_Redacted Trans'!B$1:C$65536,2,0),Q4129)</f>
        <v>APPEAL COSTS PAYMENT - LAND SOUTH OF THORPE ROAD, WEELEY</v>
      </c>
      <c r="N4129" s="22" t="s">
        <v>110</v>
      </c>
      <c r="P4129" t="s">
        <v>7602</v>
      </c>
      <c r="Q4129" t="s">
        <v>9221</v>
      </c>
    </row>
    <row r="4130" spans="1:17" x14ac:dyDescent="0.2">
      <c r="A4130" s="3" t="s">
        <v>103</v>
      </c>
      <c r="B4130" s="3"/>
      <c r="C4130" s="18" t="s">
        <v>104</v>
      </c>
      <c r="D4130" s="18" t="s">
        <v>213</v>
      </c>
      <c r="E4130" s="18" t="s">
        <v>1834</v>
      </c>
      <c r="F4130" s="18" t="s">
        <v>9222</v>
      </c>
      <c r="G4130" s="19">
        <v>43991</v>
      </c>
      <c r="H4130" s="20"/>
      <c r="I4130" s="20" t="s">
        <v>9223</v>
      </c>
      <c r="J4130" s="21">
        <v>7213.99</v>
      </c>
      <c r="K4130" s="18" t="str">
        <f>IFERROR(VLOOKUP(LEFT(I4130,7)+0,'[1]_Redacted Trans'!B$1:C$65536,2,0),P4130)</f>
        <v>2104845 - HMRC</v>
      </c>
      <c r="L4130" s="18"/>
      <c r="M4130" s="18" t="str">
        <f>IFERROR(VLOOKUP(LEFT(I4130,7)+0,'[1]_Redacted Trans'!B$1:C$65536,2,0),Q4130)</f>
        <v>P11D 2019-20</v>
      </c>
      <c r="N4130" s="22" t="s">
        <v>110</v>
      </c>
      <c r="P4130" t="s">
        <v>9224</v>
      </c>
      <c r="Q4130" t="s">
        <v>9225</v>
      </c>
    </row>
    <row r="4131" spans="1:17" x14ac:dyDescent="0.2">
      <c r="A4131" s="3" t="s">
        <v>103</v>
      </c>
      <c r="B4131" s="3"/>
      <c r="C4131" s="18" t="s">
        <v>104</v>
      </c>
      <c r="D4131" s="18" t="s">
        <v>182</v>
      </c>
      <c r="E4131" s="18" t="s">
        <v>737</v>
      </c>
      <c r="F4131" s="18" t="s">
        <v>568</v>
      </c>
      <c r="G4131" s="19">
        <v>43991</v>
      </c>
      <c r="H4131" s="20"/>
      <c r="I4131" s="20" t="s">
        <v>9226</v>
      </c>
      <c r="J4131" s="21">
        <v>16.670000000000002</v>
      </c>
      <c r="K4131" s="18" t="str">
        <f>IFERROR(VLOOKUP(LEFT(I4131,7)+0,'[1]_Redacted Trans'!B$1:C$65536,2,0),P4131)</f>
        <v>REDACTED PERSONAL DATA</v>
      </c>
      <c r="L4131" s="18"/>
      <c r="M4131" s="18" t="str">
        <f>IFERROR(VLOOKUP(LEFT(I4131,7)+0,'[1]_Redacted Trans'!B$1:C$65536,2,0),Q4131)</f>
        <v>REDACTED PERSONAL DATA</v>
      </c>
      <c r="N4131" s="22" t="s">
        <v>110</v>
      </c>
      <c r="P4131" t="s">
        <v>143</v>
      </c>
      <c r="Q4131" t="s">
        <v>143</v>
      </c>
    </row>
    <row r="4132" spans="1:17" x14ac:dyDescent="0.2">
      <c r="A4132" s="3" t="s">
        <v>103</v>
      </c>
      <c r="B4132" s="3"/>
      <c r="C4132" s="18" t="s">
        <v>104</v>
      </c>
      <c r="D4132" s="18" t="s">
        <v>138</v>
      </c>
      <c r="E4132" s="18" t="s">
        <v>121</v>
      </c>
      <c r="F4132" s="18" t="s">
        <v>9227</v>
      </c>
      <c r="G4132" s="19">
        <v>43991</v>
      </c>
      <c r="H4132" s="20"/>
      <c r="I4132" s="20" t="s">
        <v>9228</v>
      </c>
      <c r="J4132" s="21">
        <v>749.45</v>
      </c>
      <c r="K4132" s="18" t="str">
        <f>IFERROR(VLOOKUP(LEFT(I4132,7)+0,'[1]_Redacted Trans'!B$1:C$65536,2,0),P4132)</f>
        <v>2105824 - Harwich &amp; Dovercourt Community Ass</v>
      </c>
      <c r="L4132" s="18"/>
      <c r="M4132" s="18" t="str">
        <f>IFERROR(VLOOKUP(LEFT(I4132,7)+0,'[1]_Redacted Trans'!B$1:C$65536,2,0),Q4132)</f>
        <v>REYCLING CREDITS</v>
      </c>
      <c r="N4132" s="22" t="s">
        <v>110</v>
      </c>
      <c r="P4132" t="s">
        <v>9229</v>
      </c>
      <c r="Q4132" t="s">
        <v>9230</v>
      </c>
    </row>
    <row r="4133" spans="1:17" x14ac:dyDescent="0.2">
      <c r="A4133" s="3" t="s">
        <v>103</v>
      </c>
      <c r="B4133" s="3"/>
      <c r="C4133" s="18" t="s">
        <v>104</v>
      </c>
      <c r="D4133" s="18" t="s">
        <v>138</v>
      </c>
      <c r="E4133" s="18" t="s">
        <v>121</v>
      </c>
      <c r="F4133" s="18" t="s">
        <v>9227</v>
      </c>
      <c r="G4133" s="19">
        <v>43991</v>
      </c>
      <c r="H4133" s="20"/>
      <c r="I4133" s="20" t="s">
        <v>9231</v>
      </c>
      <c r="J4133" s="21">
        <v>220.92</v>
      </c>
      <c r="K4133" s="18" t="str">
        <f>IFERROR(VLOOKUP(LEFT(I4133,7)+0,'[1]_Redacted Trans'!B$1:C$65536,2,0),P4133)</f>
        <v>2100166 - Bradfield Parish Council</v>
      </c>
      <c r="L4133" s="18"/>
      <c r="M4133" s="18" t="str">
        <f>IFERROR(VLOOKUP(LEFT(I4133,7)+0,'[1]_Redacted Trans'!B$1:C$65536,2,0),Q4133)</f>
        <v>REYCLING CREDITS</v>
      </c>
      <c r="N4133" s="22" t="s">
        <v>110</v>
      </c>
      <c r="P4133" t="s">
        <v>9232</v>
      </c>
      <c r="Q4133" t="s">
        <v>9230</v>
      </c>
    </row>
    <row r="4134" spans="1:17" x14ac:dyDescent="0.2">
      <c r="A4134" s="3" t="s">
        <v>103</v>
      </c>
      <c r="B4134" s="3"/>
      <c r="C4134" s="18" t="s">
        <v>104</v>
      </c>
      <c r="D4134" s="18" t="s">
        <v>138</v>
      </c>
      <c r="E4134" s="18" t="s">
        <v>121</v>
      </c>
      <c r="F4134" s="18" t="s">
        <v>9227</v>
      </c>
      <c r="G4134" s="19">
        <v>43991</v>
      </c>
      <c r="H4134" s="20"/>
      <c r="I4134" s="20" t="s">
        <v>9233</v>
      </c>
      <c r="J4134" s="21">
        <v>36.24</v>
      </c>
      <c r="K4134" s="18" t="str">
        <f>IFERROR(VLOOKUP(LEFT(I4134,7)+0,'[1]_Redacted Trans'!B$1:C$65536,2,0),P4134)</f>
        <v>2100177 - Brightlingsea Town Council</v>
      </c>
      <c r="L4134" s="18"/>
      <c r="M4134" s="18" t="str">
        <f>IFERROR(VLOOKUP(LEFT(I4134,7)+0,'[1]_Redacted Trans'!B$1:C$65536,2,0),Q4134)</f>
        <v>REYCLING CREDITS</v>
      </c>
      <c r="N4134" s="22" t="s">
        <v>110</v>
      </c>
      <c r="P4134" t="s">
        <v>2333</v>
      </c>
      <c r="Q4134" t="s">
        <v>9230</v>
      </c>
    </row>
    <row r="4135" spans="1:17" x14ac:dyDescent="0.2">
      <c r="A4135" s="3" t="s">
        <v>103</v>
      </c>
      <c r="B4135" s="3"/>
      <c r="C4135" s="18" t="s">
        <v>104</v>
      </c>
      <c r="D4135" s="18" t="s">
        <v>138</v>
      </c>
      <c r="E4135" s="18" t="s">
        <v>121</v>
      </c>
      <c r="F4135" s="18" t="s">
        <v>9227</v>
      </c>
      <c r="G4135" s="19">
        <v>43991</v>
      </c>
      <c r="H4135" s="20"/>
      <c r="I4135" s="20" t="s">
        <v>9234</v>
      </c>
      <c r="J4135" s="21">
        <v>1000.53</v>
      </c>
      <c r="K4135" s="18" t="str">
        <f>IFERROR(VLOOKUP(LEFT(I4135,7)+0,'[1]_Redacted Trans'!B$1:C$65536,2,0),P4135)</f>
        <v>2101587 - Brightlingsea YMCA</v>
      </c>
      <c r="L4135" s="18"/>
      <c r="M4135" s="18" t="str">
        <f>IFERROR(VLOOKUP(LEFT(I4135,7)+0,'[1]_Redacted Trans'!B$1:C$65536,2,0),Q4135)</f>
        <v>REYCLING CREDITS</v>
      </c>
      <c r="N4135" s="22" t="s">
        <v>110</v>
      </c>
      <c r="P4135" t="s">
        <v>9235</v>
      </c>
      <c r="Q4135" t="s">
        <v>9230</v>
      </c>
    </row>
    <row r="4136" spans="1:17" x14ac:dyDescent="0.2">
      <c r="A4136" s="3" t="s">
        <v>103</v>
      </c>
      <c r="B4136" s="3"/>
      <c r="C4136" s="18" t="s">
        <v>104</v>
      </c>
      <c r="D4136" s="18" t="s">
        <v>138</v>
      </c>
      <c r="E4136" s="18" t="s">
        <v>121</v>
      </c>
      <c r="F4136" s="18" t="s">
        <v>9227</v>
      </c>
      <c r="G4136" s="19">
        <v>43991</v>
      </c>
      <c r="H4136" s="20"/>
      <c r="I4136" s="20" t="s">
        <v>9236</v>
      </c>
      <c r="J4136" s="21">
        <v>223.45</v>
      </c>
      <c r="K4136" s="18" t="str">
        <f>IFERROR(VLOOKUP(LEFT(I4136,7)+0,'[1]_Redacted Trans'!B$1:C$65536,2,0),P4136)</f>
        <v>2116988 - Great Bromley Parish Council</v>
      </c>
      <c r="L4136" s="18"/>
      <c r="M4136" s="18" t="str">
        <f>IFERROR(VLOOKUP(LEFT(I4136,7)+0,'[1]_Redacted Trans'!B$1:C$65536,2,0),Q4136)</f>
        <v>REYCLING CREDITS</v>
      </c>
      <c r="N4136" s="22" t="s">
        <v>110</v>
      </c>
      <c r="P4136" t="s">
        <v>9237</v>
      </c>
      <c r="Q4136" t="s">
        <v>9230</v>
      </c>
    </row>
    <row r="4137" spans="1:17" x14ac:dyDescent="0.2">
      <c r="A4137" s="3" t="s">
        <v>103</v>
      </c>
      <c r="B4137" s="3"/>
      <c r="C4137" s="18" t="s">
        <v>104</v>
      </c>
      <c r="D4137" s="18" t="s">
        <v>138</v>
      </c>
      <c r="E4137" s="18" t="s">
        <v>121</v>
      </c>
      <c r="F4137" s="18" t="s">
        <v>9227</v>
      </c>
      <c r="G4137" s="19">
        <v>43991</v>
      </c>
      <c r="H4137" s="20"/>
      <c r="I4137" s="20" t="s">
        <v>9238</v>
      </c>
      <c r="J4137" s="21">
        <v>321.38</v>
      </c>
      <c r="K4137" s="18" t="str">
        <f>IFERROR(VLOOKUP(LEFT(I4137,7)+0,'[1]_Redacted Trans'!B$1:C$65536,2,0),P4137)</f>
        <v>2100597 - Golf Green Hall Trust</v>
      </c>
      <c r="L4137" s="18"/>
      <c r="M4137" s="18" t="str">
        <f>IFERROR(VLOOKUP(LEFT(I4137,7)+0,'[1]_Redacted Trans'!B$1:C$65536,2,0),Q4137)</f>
        <v>REYCLING CREDITS</v>
      </c>
      <c r="N4137" s="22" t="s">
        <v>110</v>
      </c>
      <c r="P4137" t="s">
        <v>9239</v>
      </c>
      <c r="Q4137" t="s">
        <v>9230</v>
      </c>
    </row>
    <row r="4138" spans="1:17" x14ac:dyDescent="0.2">
      <c r="A4138" s="3" t="s">
        <v>103</v>
      </c>
      <c r="B4138" s="3"/>
      <c r="C4138" s="18" t="s">
        <v>104</v>
      </c>
      <c r="D4138" s="18" t="s">
        <v>138</v>
      </c>
      <c r="E4138" s="18" t="s">
        <v>121</v>
      </c>
      <c r="F4138" s="18" t="s">
        <v>9227</v>
      </c>
      <c r="G4138" s="19">
        <v>43991</v>
      </c>
      <c r="H4138" s="20"/>
      <c r="I4138" s="20" t="s">
        <v>9240</v>
      </c>
      <c r="J4138" s="21">
        <v>557.94000000000005</v>
      </c>
      <c r="K4138" s="18" t="str">
        <f>IFERROR(VLOOKUP(LEFT(I4138,7)+0,'[1]_Redacted Trans'!B$1:C$65536,2,0),P4138)</f>
        <v>2113676 - Little Oakley Memorial Club</v>
      </c>
      <c r="L4138" s="18"/>
      <c r="M4138" s="18" t="str">
        <f>IFERROR(VLOOKUP(LEFT(I4138,7)+0,'[1]_Redacted Trans'!B$1:C$65536,2,0),Q4138)</f>
        <v>REYCLING CREDITS</v>
      </c>
      <c r="N4138" s="22" t="s">
        <v>110</v>
      </c>
      <c r="P4138" t="s">
        <v>9241</v>
      </c>
      <c r="Q4138" t="s">
        <v>9230</v>
      </c>
    </row>
    <row r="4139" spans="1:17" x14ac:dyDescent="0.2">
      <c r="A4139" s="3" t="s">
        <v>103</v>
      </c>
      <c r="B4139" s="3"/>
      <c r="C4139" s="18" t="s">
        <v>104</v>
      </c>
      <c r="D4139" s="18" t="s">
        <v>138</v>
      </c>
      <c r="E4139" s="18" t="s">
        <v>121</v>
      </c>
      <c r="F4139" s="18" t="s">
        <v>9227</v>
      </c>
      <c r="G4139" s="19">
        <v>43991</v>
      </c>
      <c r="H4139" s="20"/>
      <c r="I4139" s="20" t="s">
        <v>9242</v>
      </c>
      <c r="J4139" s="21">
        <v>124.24</v>
      </c>
      <c r="K4139" s="18" t="str">
        <f>IFERROR(VLOOKUP(LEFT(I4139,7)+0,'[1]_Redacted Trans'!B$1:C$65536,2,0),P4139)</f>
        <v>2105824 - Harwich &amp; Dovercourt Community Ass</v>
      </c>
      <c r="L4139" s="18"/>
      <c r="M4139" s="18" t="str">
        <f>IFERROR(VLOOKUP(LEFT(I4139,7)+0,'[1]_Redacted Trans'!B$1:C$65536,2,0),Q4139)</f>
        <v>LONG MEADOWS COMMUNITY CENTRE - REYCLING CREDITS</v>
      </c>
      <c r="N4139" s="22" t="s">
        <v>110</v>
      </c>
      <c r="P4139" t="s">
        <v>9229</v>
      </c>
      <c r="Q4139" t="s">
        <v>9243</v>
      </c>
    </row>
    <row r="4140" spans="1:17" x14ac:dyDescent="0.2">
      <c r="A4140" s="3" t="s">
        <v>103</v>
      </c>
      <c r="B4140" s="3"/>
      <c r="C4140" s="18" t="s">
        <v>104</v>
      </c>
      <c r="D4140" s="18" t="s">
        <v>138</v>
      </c>
      <c r="E4140" s="18" t="s">
        <v>121</v>
      </c>
      <c r="F4140" s="18" t="s">
        <v>9227</v>
      </c>
      <c r="G4140" s="19">
        <v>43991</v>
      </c>
      <c r="H4140" s="20"/>
      <c r="I4140" s="20" t="s">
        <v>9244</v>
      </c>
      <c r="J4140" s="21">
        <v>313.35000000000002</v>
      </c>
      <c r="K4140" s="18" t="str">
        <f>IFERROR(VLOOKUP(LEFT(I4140,7)+0,'[1]_Redacted Trans'!B$1:C$65536,2,0),P4140)</f>
        <v>2101135 - Ramsey War Memorial Hall</v>
      </c>
      <c r="L4140" s="18"/>
      <c r="M4140" s="18" t="str">
        <f>IFERROR(VLOOKUP(LEFT(I4140,7)+0,'[1]_Redacted Trans'!B$1:C$65536,2,0),Q4140)</f>
        <v>REYCLING CREDITS</v>
      </c>
      <c r="N4140" s="22" t="s">
        <v>110</v>
      </c>
      <c r="P4140" t="s">
        <v>9245</v>
      </c>
      <c r="Q4140" t="s">
        <v>9230</v>
      </c>
    </row>
    <row r="4141" spans="1:17" x14ac:dyDescent="0.2">
      <c r="A4141" s="3" t="s">
        <v>103</v>
      </c>
      <c r="B4141" s="3"/>
      <c r="C4141" s="18" t="s">
        <v>104</v>
      </c>
      <c r="D4141" s="18" t="s">
        <v>138</v>
      </c>
      <c r="E4141" s="18" t="s">
        <v>121</v>
      </c>
      <c r="F4141" s="18" t="s">
        <v>9227</v>
      </c>
      <c r="G4141" s="19">
        <v>43991</v>
      </c>
      <c r="H4141" s="20"/>
      <c r="I4141" s="20" t="s">
        <v>9246</v>
      </c>
      <c r="J4141" s="21">
        <v>245.39</v>
      </c>
      <c r="K4141" s="18" t="str">
        <f>IFERROR(VLOOKUP(LEFT(I4141,7)+0,'[1]_Redacted Trans'!B$1:C$65536,2,0),P4141)</f>
        <v>2101279 - St Osyth Village Hall</v>
      </c>
      <c r="L4141" s="18"/>
      <c r="M4141" s="18" t="str">
        <f>IFERROR(VLOOKUP(LEFT(I4141,7)+0,'[1]_Redacted Trans'!B$1:C$65536,2,0),Q4141)</f>
        <v>REYCLING CREDITS</v>
      </c>
      <c r="N4141" s="22" t="s">
        <v>110</v>
      </c>
      <c r="P4141" t="s">
        <v>9247</v>
      </c>
      <c r="Q4141" t="s">
        <v>9230</v>
      </c>
    </row>
    <row r="4142" spans="1:17" x14ac:dyDescent="0.2">
      <c r="A4142" s="3" t="s">
        <v>103</v>
      </c>
      <c r="B4142" s="3"/>
      <c r="C4142" s="18" t="s">
        <v>104</v>
      </c>
      <c r="D4142" s="18" t="s">
        <v>138</v>
      </c>
      <c r="E4142" s="18" t="s">
        <v>121</v>
      </c>
      <c r="F4142" s="18" t="s">
        <v>9227</v>
      </c>
      <c r="G4142" s="19">
        <v>43991</v>
      </c>
      <c r="H4142" s="20"/>
      <c r="I4142" s="20" t="s">
        <v>9248</v>
      </c>
      <c r="J4142" s="21">
        <v>283.97000000000003</v>
      </c>
      <c r="K4142" s="18" t="str">
        <f>IFERROR(VLOOKUP(LEFT(I4142,7)+0,'[1]_Redacted Trans'!B$1:C$65536,2,0),P4142)</f>
        <v>2100040 - 3RD Thorpe Scout Group</v>
      </c>
      <c r="L4142" s="18"/>
      <c r="M4142" s="18" t="str">
        <f>IFERROR(VLOOKUP(LEFT(I4142,7)+0,'[1]_Redacted Trans'!B$1:C$65536,2,0),Q4142)</f>
        <v>REYCLING CREDITS</v>
      </c>
      <c r="N4142" s="22" t="s">
        <v>110</v>
      </c>
      <c r="P4142" t="s">
        <v>9249</v>
      </c>
      <c r="Q4142" t="s">
        <v>9230</v>
      </c>
    </row>
    <row r="4143" spans="1:17" x14ac:dyDescent="0.2">
      <c r="A4143" s="3" t="s">
        <v>103</v>
      </c>
      <c r="B4143" s="3"/>
      <c r="C4143" s="18" t="s">
        <v>104</v>
      </c>
      <c r="D4143" s="18" t="s">
        <v>138</v>
      </c>
      <c r="E4143" s="18" t="s">
        <v>121</v>
      </c>
      <c r="F4143" s="18" t="s">
        <v>9227</v>
      </c>
      <c r="G4143" s="19">
        <v>43991</v>
      </c>
      <c r="H4143" s="20"/>
      <c r="I4143" s="20" t="s">
        <v>9250</v>
      </c>
      <c r="J4143" s="21">
        <v>583.4</v>
      </c>
      <c r="K4143" s="18" t="str">
        <f>IFERROR(VLOOKUP(LEFT(I4143,7)+0,'[1]_Redacted Trans'!B$1:C$65536,2,0),P4143)</f>
        <v>2114943 - Tendring District Scout Council</v>
      </c>
      <c r="L4143" s="18"/>
      <c r="M4143" s="18" t="str">
        <f>IFERROR(VLOOKUP(LEFT(I4143,7)+0,'[1]_Redacted Trans'!B$1:C$65536,2,0),Q4143)</f>
        <v>SCOUT HQ VALLEY ROAD - REYCLING CREDITS</v>
      </c>
      <c r="N4143" s="22" t="s">
        <v>110</v>
      </c>
      <c r="P4143" t="s">
        <v>9251</v>
      </c>
      <c r="Q4143" t="s">
        <v>9252</v>
      </c>
    </row>
    <row r="4144" spans="1:17" x14ac:dyDescent="0.2">
      <c r="A4144" s="3" t="s">
        <v>103</v>
      </c>
      <c r="B4144" s="3"/>
      <c r="C4144" s="18" t="s">
        <v>104</v>
      </c>
      <c r="D4144" s="18" t="s">
        <v>138</v>
      </c>
      <c r="E4144" s="18" t="s">
        <v>6893</v>
      </c>
      <c r="F4144" s="18" t="s">
        <v>177</v>
      </c>
      <c r="G4144" s="19">
        <v>43991</v>
      </c>
      <c r="H4144" s="20"/>
      <c r="I4144" s="20" t="s">
        <v>9253</v>
      </c>
      <c r="J4144" s="21">
        <v>3000</v>
      </c>
      <c r="K4144" s="18" t="str">
        <f>IFERROR(VLOOKUP(LEFT(I4144,7)+0,'[1]_Redacted Trans'!B$1:C$65536,2,0),P4144)</f>
        <v>2119623 - Abberton Rural Training</v>
      </c>
      <c r="L4144" s="18"/>
      <c r="M4144" s="18" t="str">
        <f>IFERROR(VLOOKUP(LEFT(I4144,7)+0,'[1]_Redacted Trans'!B$1:C$65536,2,0),Q4144)</f>
        <v>PUBLIC HEALTH GRANT ABBERTON RURAL TRAINING</v>
      </c>
      <c r="N4144" s="22" t="s">
        <v>110</v>
      </c>
      <c r="P4144" t="s">
        <v>9254</v>
      </c>
      <c r="Q4144" t="s">
        <v>9255</v>
      </c>
    </row>
    <row r="4145" spans="1:17" x14ac:dyDescent="0.2">
      <c r="A4145" s="3" t="s">
        <v>103</v>
      </c>
      <c r="B4145" s="3"/>
      <c r="C4145" s="18" t="s">
        <v>104</v>
      </c>
      <c r="D4145" s="18" t="s">
        <v>182</v>
      </c>
      <c r="E4145" s="18" t="s">
        <v>329</v>
      </c>
      <c r="F4145" s="18" t="s">
        <v>512</v>
      </c>
      <c r="G4145" s="19">
        <v>43991</v>
      </c>
      <c r="H4145" s="20" t="s">
        <v>9256</v>
      </c>
      <c r="I4145" s="20" t="s">
        <v>9257</v>
      </c>
      <c r="J4145" s="21">
        <v>864</v>
      </c>
      <c r="K4145" s="18" t="str">
        <f>IFERROR(VLOOKUP(LEFT(I4145,7)+0,'[1]_Redacted Trans'!B$1:C$65536,2,0),P4145)</f>
        <v>2101437 - Tower Security (Tendring) Ltd</v>
      </c>
      <c r="L4145" s="18">
        <v>7597829</v>
      </c>
      <c r="M4145" s="18" t="str">
        <f>IFERROR(VLOOKUP(LEFT(I4145,7)+0,'[1]_Redacted Trans'!B$1:C$65536,2,0),Q4145)</f>
        <v>BSC DAILY CALL OUTS - 21/3/20-17/04/20</v>
      </c>
      <c r="N4145" s="22" t="s">
        <v>110</v>
      </c>
      <c r="P4145" t="s">
        <v>207</v>
      </c>
      <c r="Q4145" t="s">
        <v>9258</v>
      </c>
    </row>
    <row r="4146" spans="1:17" x14ac:dyDescent="0.2">
      <c r="A4146" s="3" t="s">
        <v>103</v>
      </c>
      <c r="B4146" s="3"/>
      <c r="C4146" s="18" t="s">
        <v>104</v>
      </c>
      <c r="D4146" s="18" t="s">
        <v>182</v>
      </c>
      <c r="E4146" s="18" t="s">
        <v>495</v>
      </c>
      <c r="F4146" s="18" t="s">
        <v>512</v>
      </c>
      <c r="G4146" s="19">
        <v>43991</v>
      </c>
      <c r="H4146" s="20" t="s">
        <v>9259</v>
      </c>
      <c r="I4146" s="20" t="s">
        <v>9260</v>
      </c>
      <c r="J4146" s="21">
        <v>864</v>
      </c>
      <c r="K4146" s="18" t="str">
        <f>IFERROR(VLOOKUP(LEFT(I4146,7)+0,'[1]_Redacted Trans'!B$1:C$65536,2,0),P4146)</f>
        <v>2101437 - Tower Security (Tendring) Ltd</v>
      </c>
      <c r="L4146" s="18">
        <v>7597829</v>
      </c>
      <c r="M4146" s="18" t="str">
        <f>IFERROR(VLOOKUP(LEFT(I4146,7)+0,'[1]_Redacted Trans'!B$1:C$65536,2,0),Q4146)</f>
        <v>CLC DAILY CALL OUTS - 21/03/20-17/04/20</v>
      </c>
      <c r="N4146" s="22" t="s">
        <v>110</v>
      </c>
      <c r="P4146" t="s">
        <v>207</v>
      </c>
      <c r="Q4146" t="s">
        <v>9261</v>
      </c>
    </row>
    <row r="4147" spans="1:17" x14ac:dyDescent="0.2">
      <c r="A4147" s="3" t="s">
        <v>103</v>
      </c>
      <c r="B4147" s="3"/>
      <c r="C4147" s="18" t="s">
        <v>104</v>
      </c>
      <c r="D4147" s="18" t="s">
        <v>213</v>
      </c>
      <c r="E4147" s="18" t="s">
        <v>286</v>
      </c>
      <c r="F4147" s="18" t="s">
        <v>983</v>
      </c>
      <c r="G4147" s="19">
        <v>43991</v>
      </c>
      <c r="H4147" s="20"/>
      <c r="I4147" s="20" t="s">
        <v>9262</v>
      </c>
      <c r="J4147" s="21">
        <v>717.5</v>
      </c>
      <c r="K4147" s="18" t="str">
        <f>IFERROR(VLOOKUP(LEFT(I4147,7)+0,'[1]_Redacted Trans'!B$1:C$65536,2,0),P4147)</f>
        <v>REDACTED COMMERCIAL CONFIDENTIALITY</v>
      </c>
      <c r="L4147" s="18">
        <v>4118149</v>
      </c>
      <c r="M4147" s="18" t="str">
        <f>IFERROR(VLOOKUP(LEFT(I4147,7)+0,'[1]_Redacted Trans'!B$1:C$65536,2,0),Q4147)</f>
        <v>REDACTED COMMERCIAL CONFIDENTIALITY</v>
      </c>
      <c r="N4147" s="22" t="s">
        <v>110</v>
      </c>
      <c r="P4147" t="s">
        <v>985</v>
      </c>
      <c r="Q4147" t="s">
        <v>985</v>
      </c>
    </row>
    <row r="4148" spans="1:17" x14ac:dyDescent="0.2">
      <c r="A4148" s="3" t="s">
        <v>103</v>
      </c>
      <c r="B4148" s="3"/>
      <c r="C4148" s="18" t="s">
        <v>104</v>
      </c>
      <c r="D4148" s="18" t="s">
        <v>316</v>
      </c>
      <c r="E4148" s="18" t="s">
        <v>317</v>
      </c>
      <c r="F4148" s="18" t="s">
        <v>318</v>
      </c>
      <c r="G4148" s="19">
        <v>43991</v>
      </c>
      <c r="H4148" s="20"/>
      <c r="I4148" s="20" t="s">
        <v>9263</v>
      </c>
      <c r="J4148" s="21">
        <v>2085.31</v>
      </c>
      <c r="K4148" s="18" t="str">
        <f>IFERROR(VLOOKUP(LEFT(I4148,7)+0,'[1]_Redacted Trans'!B$1:C$65536,2,0),P4148)</f>
        <v>2118200 - DSA Electrical</v>
      </c>
      <c r="L4148" s="18"/>
      <c r="M4148" s="18" t="str">
        <f>IFERROR(VLOOKUP(LEFT(I4148,7)+0,'[1]_Redacted Trans'!B$1:C$65536,2,0),Q4148)</f>
        <v>OFFICE TRANSFORMATION - ELECTRICAL WORKS</v>
      </c>
      <c r="N4148" s="22" t="s">
        <v>110</v>
      </c>
      <c r="P4148" t="s">
        <v>7896</v>
      </c>
      <c r="Q4148" t="s">
        <v>9264</v>
      </c>
    </row>
    <row r="4149" spans="1:17" x14ac:dyDescent="0.2">
      <c r="A4149" s="3" t="s">
        <v>103</v>
      </c>
      <c r="B4149" s="3"/>
      <c r="C4149" s="18" t="s">
        <v>104</v>
      </c>
      <c r="D4149" s="18" t="s">
        <v>316</v>
      </c>
      <c r="E4149" s="18" t="s">
        <v>317</v>
      </c>
      <c r="F4149" s="18" t="s">
        <v>318</v>
      </c>
      <c r="G4149" s="19">
        <v>43991</v>
      </c>
      <c r="H4149" s="20"/>
      <c r="I4149" s="20" t="s">
        <v>9265</v>
      </c>
      <c r="J4149" s="21">
        <v>8211.1200000000008</v>
      </c>
      <c r="K4149" s="18" t="str">
        <f>IFERROR(VLOOKUP(LEFT(I4149,7)+0,'[1]_Redacted Trans'!B$1:C$65536,2,0),P4149)</f>
        <v>2118200 - DSA Electrical</v>
      </c>
      <c r="L4149" s="18"/>
      <c r="M4149" s="18" t="str">
        <f>IFERROR(VLOOKUP(LEFT(I4149,7)+0,'[1]_Redacted Trans'!B$1:C$65536,2,0),Q4149)</f>
        <v>OFFICE TRANSFORMATION - ELECTRICAL WORKS</v>
      </c>
      <c r="N4149" s="22" t="s">
        <v>110</v>
      </c>
      <c r="P4149" t="s">
        <v>7896</v>
      </c>
      <c r="Q4149" t="s">
        <v>9264</v>
      </c>
    </row>
    <row r="4150" spans="1:17" x14ac:dyDescent="0.2">
      <c r="A4150" s="3" t="s">
        <v>103</v>
      </c>
      <c r="B4150" s="3"/>
      <c r="C4150" s="18" t="s">
        <v>104</v>
      </c>
      <c r="D4150" s="18" t="s">
        <v>316</v>
      </c>
      <c r="E4150" s="18" t="s">
        <v>317</v>
      </c>
      <c r="F4150" s="18" t="s">
        <v>318</v>
      </c>
      <c r="G4150" s="19">
        <v>43991</v>
      </c>
      <c r="H4150" s="20"/>
      <c r="I4150" s="20" t="s">
        <v>9266</v>
      </c>
      <c r="J4150" s="21">
        <v>11147.67</v>
      </c>
      <c r="K4150" s="18" t="str">
        <f>IFERROR(VLOOKUP(LEFT(I4150,7)+0,'[1]_Redacted Trans'!B$1:C$65536,2,0),P4150)</f>
        <v>2118200 - DSA Electrical</v>
      </c>
      <c r="L4150" s="18"/>
      <c r="M4150" s="18" t="str">
        <f>IFERROR(VLOOKUP(LEFT(I4150,7)+0,'[1]_Redacted Trans'!B$1:C$65536,2,0),Q4150)</f>
        <v>OFFICE TRANSFORMATION - ELECTRICAL WORKS</v>
      </c>
      <c r="N4150" s="22" t="s">
        <v>110</v>
      </c>
      <c r="P4150" t="s">
        <v>7896</v>
      </c>
      <c r="Q4150" t="s">
        <v>9264</v>
      </c>
    </row>
    <row r="4151" spans="1:17" x14ac:dyDescent="0.2">
      <c r="A4151" s="3" t="s">
        <v>103</v>
      </c>
      <c r="B4151" s="3"/>
      <c r="C4151" s="18" t="s">
        <v>104</v>
      </c>
      <c r="D4151" s="18" t="s">
        <v>316</v>
      </c>
      <c r="E4151" s="18" t="s">
        <v>317</v>
      </c>
      <c r="F4151" s="18" t="s">
        <v>318</v>
      </c>
      <c r="G4151" s="19">
        <v>43991</v>
      </c>
      <c r="H4151" s="20"/>
      <c r="I4151" s="20" t="s">
        <v>9267</v>
      </c>
      <c r="J4151" s="21">
        <v>6160.49</v>
      </c>
      <c r="K4151" s="18" t="str">
        <f>IFERROR(VLOOKUP(LEFT(I4151,7)+0,'[1]_Redacted Trans'!B$1:C$65536,2,0),P4151)</f>
        <v>2118200 - DSA Electrical</v>
      </c>
      <c r="L4151" s="18"/>
      <c r="M4151" s="18" t="str">
        <f>IFERROR(VLOOKUP(LEFT(I4151,7)+0,'[1]_Redacted Trans'!B$1:C$65536,2,0),Q4151)</f>
        <v>OFFICE TRANSFORMATION - ELECTRICAL WORKS</v>
      </c>
      <c r="N4151" s="22" t="s">
        <v>110</v>
      </c>
      <c r="P4151" t="s">
        <v>7896</v>
      </c>
      <c r="Q4151" t="s">
        <v>9264</v>
      </c>
    </row>
    <row r="4152" spans="1:17" x14ac:dyDescent="0.2">
      <c r="A4152" s="3" t="s">
        <v>103</v>
      </c>
      <c r="B4152" s="3"/>
      <c r="C4152" s="18" t="s">
        <v>104</v>
      </c>
      <c r="D4152" s="18" t="s">
        <v>316</v>
      </c>
      <c r="E4152" s="18" t="s">
        <v>254</v>
      </c>
      <c r="F4152" s="18" t="s">
        <v>708</v>
      </c>
      <c r="G4152" s="19">
        <v>43991</v>
      </c>
      <c r="H4152" s="20"/>
      <c r="I4152" s="20" t="s">
        <v>9268</v>
      </c>
      <c r="J4152" s="21">
        <v>99.99</v>
      </c>
      <c r="K4152" s="18" t="str">
        <f>IFERROR(VLOOKUP(LEFT(I4152,7)+0,'[1]_Redacted Trans'!B$1:C$65536,2,0),P4152)</f>
        <v>2100155 - Blue Flame (Colchester) Ltd</v>
      </c>
      <c r="L4152" s="18">
        <v>5086439</v>
      </c>
      <c r="M4152" s="18" t="str">
        <f>IFERROR(VLOOKUP(LEFT(I4152,7)+0,'[1]_Redacted Trans'!B$1:C$65536,2,0),Q4152)</f>
        <v>GAS SERVICE &amp; REPAIR - SOUTH AREA</v>
      </c>
      <c r="N4152" s="22" t="s">
        <v>110</v>
      </c>
      <c r="P4152" t="s">
        <v>716</v>
      </c>
      <c r="Q4152" t="s">
        <v>9269</v>
      </c>
    </row>
    <row r="4153" spans="1:17" x14ac:dyDescent="0.2">
      <c r="A4153" s="3" t="s">
        <v>103</v>
      </c>
      <c r="B4153" s="3"/>
      <c r="C4153" s="18" t="s">
        <v>104</v>
      </c>
      <c r="D4153" s="18" t="s">
        <v>316</v>
      </c>
      <c r="E4153" s="18" t="s">
        <v>254</v>
      </c>
      <c r="F4153" s="18" t="s">
        <v>711</v>
      </c>
      <c r="G4153" s="19">
        <v>43991</v>
      </c>
      <c r="H4153" s="20"/>
      <c r="I4153" s="20" t="s">
        <v>9270</v>
      </c>
      <c r="J4153" s="21">
        <v>2109.48</v>
      </c>
      <c r="K4153" s="18" t="str">
        <f>IFERROR(VLOOKUP(LEFT(I4153,7)+0,'[1]_Redacted Trans'!B$1:C$65536,2,0),P4153)</f>
        <v>2100155 - Blue Flame (Colchester) Ltd</v>
      </c>
      <c r="L4153" s="18">
        <v>5086439</v>
      </c>
      <c r="M4153" s="18" t="str">
        <f>IFERROR(VLOOKUP(LEFT(I4153,7)+0,'[1]_Redacted Trans'!B$1:C$65536,2,0),Q4153)</f>
        <v>GAS SERVICE &amp; REPAIR - SOUTH AREA</v>
      </c>
      <c r="N4153" s="22" t="s">
        <v>110</v>
      </c>
      <c r="P4153" t="s">
        <v>716</v>
      </c>
      <c r="Q4153" t="s">
        <v>9269</v>
      </c>
    </row>
    <row r="4154" spans="1:17" x14ac:dyDescent="0.2">
      <c r="A4154" s="3" t="s">
        <v>103</v>
      </c>
      <c r="B4154" s="3"/>
      <c r="C4154" s="18" t="s">
        <v>104</v>
      </c>
      <c r="D4154" s="18" t="s">
        <v>316</v>
      </c>
      <c r="E4154" s="18" t="s">
        <v>254</v>
      </c>
      <c r="F4154" s="18" t="s">
        <v>713</v>
      </c>
      <c r="G4154" s="19">
        <v>43991</v>
      </c>
      <c r="H4154" s="20"/>
      <c r="I4154" s="20" t="s">
        <v>9271</v>
      </c>
      <c r="J4154" s="21">
        <v>7458.14</v>
      </c>
      <c r="K4154" s="18" t="str">
        <f>IFERROR(VLOOKUP(LEFT(I4154,7)+0,'[1]_Redacted Trans'!B$1:C$65536,2,0),P4154)</f>
        <v>2100155 - Blue Flame (Colchester) Ltd</v>
      </c>
      <c r="L4154" s="18">
        <v>5086439</v>
      </c>
      <c r="M4154" s="18" t="str">
        <f>IFERROR(VLOOKUP(LEFT(I4154,7)+0,'[1]_Redacted Trans'!B$1:C$65536,2,0),Q4154)</f>
        <v>GAS SERVICE &amp; REPAIR - SOUTH AREA</v>
      </c>
      <c r="N4154" s="22" t="s">
        <v>110</v>
      </c>
      <c r="P4154" t="s">
        <v>716</v>
      </c>
      <c r="Q4154" t="s">
        <v>9269</v>
      </c>
    </row>
    <row r="4155" spans="1:17" x14ac:dyDescent="0.2">
      <c r="A4155" s="3" t="s">
        <v>103</v>
      </c>
      <c r="B4155" s="3"/>
      <c r="C4155" s="18" t="s">
        <v>104</v>
      </c>
      <c r="D4155" s="18" t="s">
        <v>316</v>
      </c>
      <c r="E4155" s="18" t="s">
        <v>254</v>
      </c>
      <c r="F4155" s="18" t="s">
        <v>704</v>
      </c>
      <c r="G4155" s="19">
        <v>43991</v>
      </c>
      <c r="H4155" s="20"/>
      <c r="I4155" s="20" t="s">
        <v>9272</v>
      </c>
      <c r="J4155" s="21">
        <v>501.78</v>
      </c>
      <c r="K4155" s="18" t="str">
        <f>IFERROR(VLOOKUP(LEFT(I4155,7)+0,'[1]_Redacted Trans'!B$1:C$65536,2,0),P4155)</f>
        <v>2100155 - Blue Flame (Colchester) Ltd</v>
      </c>
      <c r="L4155" s="18">
        <v>5086439</v>
      </c>
      <c r="M4155" s="18" t="str">
        <f>IFERROR(VLOOKUP(LEFT(I4155,7)+0,'[1]_Redacted Trans'!B$1:C$65536,2,0),Q4155)</f>
        <v>LARGE SCALE BOILER REPAIR - SOUTH AREA</v>
      </c>
      <c r="N4155" s="22" t="s">
        <v>110</v>
      </c>
      <c r="P4155" t="s">
        <v>716</v>
      </c>
      <c r="Q4155" t="s">
        <v>8386</v>
      </c>
    </row>
    <row r="4156" spans="1:17" x14ac:dyDescent="0.2">
      <c r="A4156" s="3" t="s">
        <v>103</v>
      </c>
      <c r="B4156" s="3"/>
      <c r="C4156" s="18" t="s">
        <v>104</v>
      </c>
      <c r="D4156" s="18" t="s">
        <v>316</v>
      </c>
      <c r="E4156" s="18" t="s">
        <v>254</v>
      </c>
      <c r="F4156" s="18" t="s">
        <v>718</v>
      </c>
      <c r="G4156" s="19">
        <v>43991</v>
      </c>
      <c r="H4156" s="20"/>
      <c r="I4156" s="20" t="s">
        <v>9273</v>
      </c>
      <c r="J4156" s="21">
        <v>161.63999999999999</v>
      </c>
      <c r="K4156" s="18" t="str">
        <f>IFERROR(VLOOKUP(LEFT(I4156,7)+0,'[1]_Redacted Trans'!B$1:C$65536,2,0),P4156)</f>
        <v>2100155 - Blue Flame (Colchester) Ltd</v>
      </c>
      <c r="L4156" s="18">
        <v>5086439</v>
      </c>
      <c r="M4156" s="18" t="str">
        <f>IFERROR(VLOOKUP(LEFT(I4156,7)+0,'[1]_Redacted Trans'!B$1:C$65536,2,0),Q4156)</f>
        <v>LARGE SCALE BOILER REPAIR - SOUTH AREA</v>
      </c>
      <c r="N4156" s="22" t="s">
        <v>110</v>
      </c>
      <c r="P4156" t="s">
        <v>716</v>
      </c>
      <c r="Q4156" t="s">
        <v>8386</v>
      </c>
    </row>
    <row r="4157" spans="1:17" x14ac:dyDescent="0.2">
      <c r="A4157" s="3" t="s">
        <v>103</v>
      </c>
      <c r="B4157" s="3"/>
      <c r="C4157" s="18" t="s">
        <v>104</v>
      </c>
      <c r="D4157" s="18" t="s">
        <v>316</v>
      </c>
      <c r="E4157" s="18" t="s">
        <v>254</v>
      </c>
      <c r="F4157" s="18" t="s">
        <v>708</v>
      </c>
      <c r="G4157" s="19">
        <v>43991</v>
      </c>
      <c r="H4157" s="20"/>
      <c r="I4157" s="20" t="s">
        <v>9274</v>
      </c>
      <c r="J4157" s="21">
        <v>170</v>
      </c>
      <c r="K4157" s="18" t="str">
        <f>IFERROR(VLOOKUP(LEFT(I4157,7)+0,'[1]_Redacted Trans'!B$1:C$65536,2,0),P4157)</f>
        <v>2116592 - Gasway Services</v>
      </c>
      <c r="L4157" s="18">
        <v>4158628</v>
      </c>
      <c r="M4157" s="18" t="str">
        <f>IFERROR(VLOOKUP(LEFT(I4157,7)+0,'[1]_Redacted Trans'!B$1:C$65536,2,0),Q4157)</f>
        <v>GAS SERVICING &amp; REPAIR - NORTH AREA</v>
      </c>
      <c r="N4157" s="22" t="s">
        <v>110</v>
      </c>
      <c r="P4157" t="s">
        <v>706</v>
      </c>
      <c r="Q4157" t="s">
        <v>9275</v>
      </c>
    </row>
    <row r="4158" spans="1:17" x14ac:dyDescent="0.2">
      <c r="A4158" s="3" t="s">
        <v>103</v>
      </c>
      <c r="B4158" s="3"/>
      <c r="C4158" s="18" t="s">
        <v>104</v>
      </c>
      <c r="D4158" s="18" t="s">
        <v>316</v>
      </c>
      <c r="E4158" s="18" t="s">
        <v>254</v>
      </c>
      <c r="F4158" s="18" t="s">
        <v>711</v>
      </c>
      <c r="G4158" s="19">
        <v>43991</v>
      </c>
      <c r="H4158" s="20"/>
      <c r="I4158" s="20" t="s">
        <v>9276</v>
      </c>
      <c r="J4158" s="21">
        <v>6150</v>
      </c>
      <c r="K4158" s="18" t="str">
        <f>IFERROR(VLOOKUP(LEFT(I4158,7)+0,'[1]_Redacted Trans'!B$1:C$65536,2,0),P4158)</f>
        <v>2116592 - Gasway Services</v>
      </c>
      <c r="L4158" s="18">
        <v>4158628</v>
      </c>
      <c r="M4158" s="18" t="str">
        <f>IFERROR(VLOOKUP(LEFT(I4158,7)+0,'[1]_Redacted Trans'!B$1:C$65536,2,0),Q4158)</f>
        <v>GAS SERVICING &amp; REPAIR - NORTH AREA</v>
      </c>
      <c r="N4158" s="22" t="s">
        <v>110</v>
      </c>
      <c r="P4158" t="s">
        <v>706</v>
      </c>
      <c r="Q4158" t="s">
        <v>9275</v>
      </c>
    </row>
    <row r="4159" spans="1:17" x14ac:dyDescent="0.2">
      <c r="A4159" s="3" t="s">
        <v>103</v>
      </c>
      <c r="B4159" s="3"/>
      <c r="C4159" s="18" t="s">
        <v>104</v>
      </c>
      <c r="D4159" s="18" t="s">
        <v>316</v>
      </c>
      <c r="E4159" s="18" t="s">
        <v>254</v>
      </c>
      <c r="F4159" s="18" t="s">
        <v>713</v>
      </c>
      <c r="G4159" s="19">
        <v>43991</v>
      </c>
      <c r="H4159" s="20"/>
      <c r="I4159" s="20" t="s">
        <v>9277</v>
      </c>
      <c r="J4159" s="21">
        <v>5180.75</v>
      </c>
      <c r="K4159" s="18" t="str">
        <f>IFERROR(VLOOKUP(LEFT(I4159,7)+0,'[1]_Redacted Trans'!B$1:C$65536,2,0),P4159)</f>
        <v>2116592 - Gasway Services</v>
      </c>
      <c r="L4159" s="18">
        <v>4158628</v>
      </c>
      <c r="M4159" s="18" t="str">
        <f>IFERROR(VLOOKUP(LEFT(I4159,7)+0,'[1]_Redacted Trans'!B$1:C$65536,2,0),Q4159)</f>
        <v>GAS SERVICING &amp; REPAIR - NORTH AREA</v>
      </c>
      <c r="N4159" s="22" t="s">
        <v>110</v>
      </c>
      <c r="P4159" t="s">
        <v>706</v>
      </c>
      <c r="Q4159" t="s">
        <v>9275</v>
      </c>
    </row>
    <row r="4160" spans="1:17" x14ac:dyDescent="0.2">
      <c r="A4160" s="3" t="s">
        <v>103</v>
      </c>
      <c r="B4160" s="3"/>
      <c r="C4160" s="18" t="s">
        <v>104</v>
      </c>
      <c r="D4160" s="18" t="s">
        <v>316</v>
      </c>
      <c r="E4160" s="18" t="s">
        <v>254</v>
      </c>
      <c r="F4160" s="18" t="s">
        <v>704</v>
      </c>
      <c r="G4160" s="19">
        <v>43991</v>
      </c>
      <c r="H4160" s="20"/>
      <c r="I4160" s="20" t="s">
        <v>9278</v>
      </c>
      <c r="J4160" s="21">
        <v>172.75</v>
      </c>
      <c r="K4160" s="18" t="str">
        <f>IFERROR(VLOOKUP(LEFT(I4160,7)+0,'[1]_Redacted Trans'!B$1:C$65536,2,0),P4160)</f>
        <v>2116592 - Gasway Services</v>
      </c>
      <c r="L4160" s="18">
        <v>4158628</v>
      </c>
      <c r="M4160" s="18" t="str">
        <f>IFERROR(VLOOKUP(LEFT(I4160,7)+0,'[1]_Redacted Trans'!B$1:C$65536,2,0),Q4160)</f>
        <v>LARGE SCALE BOILER - SERVICE &amp; REPAIR</v>
      </c>
      <c r="N4160" s="22" t="s">
        <v>110</v>
      </c>
      <c r="P4160" t="s">
        <v>706</v>
      </c>
      <c r="Q4160" t="s">
        <v>8384</v>
      </c>
    </row>
    <row r="4161" spans="1:17" x14ac:dyDescent="0.2">
      <c r="A4161" s="3" t="s">
        <v>103</v>
      </c>
      <c r="B4161" s="3"/>
      <c r="C4161" s="18" t="s">
        <v>104</v>
      </c>
      <c r="D4161" s="18" t="s">
        <v>182</v>
      </c>
      <c r="E4161" s="18" t="s">
        <v>737</v>
      </c>
      <c r="F4161" s="18" t="s">
        <v>449</v>
      </c>
      <c r="G4161" s="19">
        <v>43998</v>
      </c>
      <c r="H4161" s="20" t="s">
        <v>2566</v>
      </c>
      <c r="I4161" s="20" t="s">
        <v>9279</v>
      </c>
      <c r="J4161" s="21">
        <v>960</v>
      </c>
      <c r="K4161" s="18" t="str">
        <f>IFERROR(VLOOKUP(LEFT(I4161,7)+0,'[1]_Redacted Trans'!B$1:C$65536,2,0),P4161)</f>
        <v>2100183 - CR Services</v>
      </c>
      <c r="L4161" s="18"/>
      <c r="M4161" s="18" t="str">
        <f>IFERROR(VLOOKUP(LEFT(I4161,7)+0,'[1]_Redacted Trans'!B$1:C$65536,2,0),Q4161)</f>
        <v>CR SERVICES - ELECTRICAL TESTING + CERTIFICATE</v>
      </c>
      <c r="N4161" s="22" t="s">
        <v>110</v>
      </c>
      <c r="P4161" t="s">
        <v>211</v>
      </c>
      <c r="Q4161" t="s">
        <v>9280</v>
      </c>
    </row>
    <row r="4162" spans="1:17" x14ac:dyDescent="0.2">
      <c r="A4162" s="3" t="s">
        <v>103</v>
      </c>
      <c r="B4162" s="3"/>
      <c r="C4162" s="18" t="s">
        <v>104</v>
      </c>
      <c r="D4162" s="18" t="s">
        <v>698</v>
      </c>
      <c r="E4162" s="18" t="s">
        <v>3181</v>
      </c>
      <c r="F4162" s="18" t="s">
        <v>862</v>
      </c>
      <c r="G4162" s="19">
        <v>43998</v>
      </c>
      <c r="H4162" s="20" t="s">
        <v>9281</v>
      </c>
      <c r="I4162" s="20" t="s">
        <v>9282</v>
      </c>
      <c r="J4162" s="21">
        <v>801.86</v>
      </c>
      <c r="K4162" s="18" t="str">
        <f>IFERROR(VLOOKUP(LEFT(I4162,7)+0,'[1]_Redacted Trans'!B$1:C$65536,2,0),P4162)</f>
        <v>2113536 - Newsquest Media Group</v>
      </c>
      <c r="L4162" s="18"/>
      <c r="M4162" s="18" t="str">
        <f>IFERROR(VLOOKUP(LEFT(I4162,7)+0,'[1]_Redacted Trans'!B$1:C$65536,2,0),Q4162)</f>
        <v>NEWSQUEST SUBSCRIPTIONS/ADVERTS</v>
      </c>
      <c r="N4162" s="22" t="s">
        <v>110</v>
      </c>
      <c r="P4162" t="s">
        <v>506</v>
      </c>
      <c r="Q4162" t="s">
        <v>9283</v>
      </c>
    </row>
    <row r="4163" spans="1:17" x14ac:dyDescent="0.2">
      <c r="A4163" s="3" t="s">
        <v>103</v>
      </c>
      <c r="B4163" s="3"/>
      <c r="C4163" s="18" t="s">
        <v>104</v>
      </c>
      <c r="D4163" s="18" t="s">
        <v>698</v>
      </c>
      <c r="E4163" s="18" t="s">
        <v>3181</v>
      </c>
      <c r="F4163" s="18" t="s">
        <v>862</v>
      </c>
      <c r="G4163" s="19">
        <v>43998</v>
      </c>
      <c r="H4163" s="20" t="s">
        <v>9281</v>
      </c>
      <c r="I4163" s="20" t="s">
        <v>9284</v>
      </c>
      <c r="J4163" s="21">
        <v>420</v>
      </c>
      <c r="K4163" s="18" t="str">
        <f>IFERROR(VLOOKUP(LEFT(I4163,7)+0,'[1]_Redacted Trans'!B$1:C$65536,2,0),P4163)</f>
        <v>2113536 - Newsquest Media Group</v>
      </c>
      <c r="L4163" s="18"/>
      <c r="M4163" s="18" t="str">
        <f>IFERROR(VLOOKUP(LEFT(I4163,7)+0,'[1]_Redacted Trans'!B$1:C$65536,2,0),Q4163)</f>
        <v>NEWSQUEST SUBSCRIPTIONS/ADVERTS</v>
      </c>
      <c r="N4163" s="22" t="s">
        <v>110</v>
      </c>
      <c r="P4163" t="s">
        <v>506</v>
      </c>
      <c r="Q4163" t="s">
        <v>9283</v>
      </c>
    </row>
    <row r="4164" spans="1:17" x14ac:dyDescent="0.2">
      <c r="A4164" s="3" t="s">
        <v>103</v>
      </c>
      <c r="B4164" s="3"/>
      <c r="C4164" s="18" t="s">
        <v>104</v>
      </c>
      <c r="D4164" s="18" t="s">
        <v>698</v>
      </c>
      <c r="E4164" s="18" t="s">
        <v>3181</v>
      </c>
      <c r="F4164" s="18" t="s">
        <v>862</v>
      </c>
      <c r="G4164" s="19">
        <v>43998</v>
      </c>
      <c r="H4164" s="20" t="s">
        <v>9281</v>
      </c>
      <c r="I4164" s="20" t="s">
        <v>9285</v>
      </c>
      <c r="J4164" s="21">
        <v>150</v>
      </c>
      <c r="K4164" s="18" t="str">
        <f>IFERROR(VLOOKUP(LEFT(I4164,7)+0,'[1]_Redacted Trans'!B$1:C$65536,2,0),P4164)</f>
        <v>2113536 - Newsquest Media Group</v>
      </c>
      <c r="L4164" s="18"/>
      <c r="M4164" s="18" t="str">
        <f>IFERROR(VLOOKUP(LEFT(I4164,7)+0,'[1]_Redacted Trans'!B$1:C$65536,2,0),Q4164)</f>
        <v>NEWSQUEST SUBSCRIPTIONS/ADVERTS</v>
      </c>
      <c r="N4164" s="22" t="s">
        <v>110</v>
      </c>
      <c r="P4164" t="s">
        <v>506</v>
      </c>
      <c r="Q4164" t="s">
        <v>9283</v>
      </c>
    </row>
    <row r="4165" spans="1:17" x14ac:dyDescent="0.2">
      <c r="A4165" s="3" t="s">
        <v>103</v>
      </c>
      <c r="B4165" s="3"/>
      <c r="C4165" s="18" t="s">
        <v>104</v>
      </c>
      <c r="D4165" s="18" t="s">
        <v>698</v>
      </c>
      <c r="E4165" s="18" t="s">
        <v>3181</v>
      </c>
      <c r="F4165" s="18" t="s">
        <v>862</v>
      </c>
      <c r="G4165" s="19">
        <v>43998</v>
      </c>
      <c r="H4165" s="20" t="s">
        <v>9281</v>
      </c>
      <c r="I4165" s="20" t="s">
        <v>9286</v>
      </c>
      <c r="J4165" s="21">
        <v>175</v>
      </c>
      <c r="K4165" s="18" t="str">
        <f>IFERROR(VLOOKUP(LEFT(I4165,7)+0,'[1]_Redacted Trans'!B$1:C$65536,2,0),P4165)</f>
        <v>2113536 - Newsquest Media Group</v>
      </c>
      <c r="L4165" s="18"/>
      <c r="M4165" s="18" t="str">
        <f>IFERROR(VLOOKUP(LEFT(I4165,7)+0,'[1]_Redacted Trans'!B$1:C$65536,2,0),Q4165)</f>
        <v>NEWSQUEST SUBSCRIPTIONS/ADVERTS</v>
      </c>
      <c r="N4165" s="22" t="s">
        <v>110</v>
      </c>
      <c r="P4165" t="s">
        <v>506</v>
      </c>
      <c r="Q4165" t="s">
        <v>9283</v>
      </c>
    </row>
    <row r="4166" spans="1:17" x14ac:dyDescent="0.2">
      <c r="A4166" s="3" t="s">
        <v>103</v>
      </c>
      <c r="B4166" s="3"/>
      <c r="C4166" s="18" t="s">
        <v>104</v>
      </c>
      <c r="D4166" s="18" t="s">
        <v>316</v>
      </c>
      <c r="E4166" s="18" t="s">
        <v>685</v>
      </c>
      <c r="F4166" s="18" t="s">
        <v>144</v>
      </c>
      <c r="G4166" s="19">
        <v>43998</v>
      </c>
      <c r="H4166" s="20" t="s">
        <v>9287</v>
      </c>
      <c r="I4166" s="20" t="s">
        <v>9288</v>
      </c>
      <c r="J4166" s="21">
        <v>0.82</v>
      </c>
      <c r="K4166" s="18" t="str">
        <f>IFERROR(VLOOKUP(LEFT(I4166,7)+0,'[1]_Redacted Trans'!B$1:C$65536,2,0),P4166)</f>
        <v>2101624 - Bunzl</v>
      </c>
      <c r="L4166" s="18"/>
      <c r="M4166" s="18" t="str">
        <f>IFERROR(VLOOKUP(LEFT(I4166,7)+0,'[1]_Redacted Trans'!B$1:C$65536,2,0),Q4166)</f>
        <v>CLEANING SUPPLIES TH AND WEELEY</v>
      </c>
      <c r="N4166" s="22" t="s">
        <v>110</v>
      </c>
      <c r="P4166" t="s">
        <v>452</v>
      </c>
      <c r="Q4166" t="s">
        <v>9289</v>
      </c>
    </row>
    <row r="4167" spans="1:17" x14ac:dyDescent="0.2">
      <c r="A4167" s="3" t="s">
        <v>103</v>
      </c>
      <c r="B4167" s="3"/>
      <c r="C4167" s="18" t="s">
        <v>104</v>
      </c>
      <c r="D4167" s="18" t="s">
        <v>316</v>
      </c>
      <c r="E4167" s="18" t="s">
        <v>169</v>
      </c>
      <c r="F4167" s="18" t="s">
        <v>1293</v>
      </c>
      <c r="G4167" s="19">
        <v>43998</v>
      </c>
      <c r="H4167" s="20" t="s">
        <v>9290</v>
      </c>
      <c r="I4167" s="20" t="s">
        <v>9291</v>
      </c>
      <c r="J4167" s="21">
        <v>12</v>
      </c>
      <c r="K4167" s="18" t="str">
        <f>IFERROR(VLOOKUP(LEFT(I4167,7)+0,'[1]_Redacted Trans'!B$1:C$65536,2,0),P4167)</f>
        <v>2101624 - Bunzl</v>
      </c>
      <c r="L4167" s="18"/>
      <c r="M4167" s="18" t="str">
        <f>IFERROR(VLOOKUP(LEFT(I4167,7)+0,'[1]_Redacted Trans'!B$1:C$65536,2,0),Q4167)</f>
        <v>CLEANING SUPPLIES SHELTERED</v>
      </c>
      <c r="N4167" s="22" t="s">
        <v>110</v>
      </c>
      <c r="P4167" t="s">
        <v>452</v>
      </c>
      <c r="Q4167" t="s">
        <v>2474</v>
      </c>
    </row>
    <row r="4168" spans="1:17" x14ac:dyDescent="0.2">
      <c r="A4168" s="3" t="s">
        <v>103</v>
      </c>
      <c r="B4168" s="3"/>
      <c r="C4168" s="18" t="s">
        <v>104</v>
      </c>
      <c r="D4168" s="18" t="s">
        <v>316</v>
      </c>
      <c r="E4168" s="18" t="s">
        <v>685</v>
      </c>
      <c r="F4168" s="18" t="s">
        <v>144</v>
      </c>
      <c r="G4168" s="19">
        <v>43998</v>
      </c>
      <c r="H4168" s="20" t="s">
        <v>3495</v>
      </c>
      <c r="I4168" s="20" t="s">
        <v>9292</v>
      </c>
      <c r="J4168" s="21">
        <v>934.89</v>
      </c>
      <c r="K4168" s="18" t="str">
        <f>IFERROR(VLOOKUP(LEFT(I4168,7)+0,'[1]_Redacted Trans'!B$1:C$65536,2,0),P4168)</f>
        <v>2101624 - Bunzl</v>
      </c>
      <c r="L4168" s="18"/>
      <c r="M4168" s="18" t="str">
        <f>IFERROR(VLOOKUP(LEFT(I4168,7)+0,'[1]_Redacted Trans'!B$1:C$65536,2,0),Q4168)</f>
        <v>CLEANING SUPPLIES FOR TOWN HALL/WEELEY</v>
      </c>
      <c r="N4168" s="22" t="s">
        <v>110</v>
      </c>
      <c r="P4168" t="s">
        <v>452</v>
      </c>
      <c r="Q4168" t="s">
        <v>9293</v>
      </c>
    </row>
    <row r="4169" spans="1:17" x14ac:dyDescent="0.2">
      <c r="A4169" s="3" t="s">
        <v>103</v>
      </c>
      <c r="B4169" s="3"/>
      <c r="C4169" s="18" t="s">
        <v>104</v>
      </c>
      <c r="D4169" s="18" t="s">
        <v>316</v>
      </c>
      <c r="E4169" s="18" t="s">
        <v>378</v>
      </c>
      <c r="F4169" s="18" t="s">
        <v>1467</v>
      </c>
      <c r="G4169" s="19">
        <v>43998</v>
      </c>
      <c r="H4169" s="20" t="s">
        <v>1468</v>
      </c>
      <c r="I4169" s="20" t="s">
        <v>9294</v>
      </c>
      <c r="J4169" s="21">
        <v>108.36</v>
      </c>
      <c r="K4169" s="18" t="str">
        <f>IFERROR(VLOOKUP(LEFT(I4169,7)+0,'[1]_Redacted Trans'!B$1:C$65536,2,0),P4169)</f>
        <v>2101437 - Tower Security (Tendring) Ltd</v>
      </c>
      <c r="L4169" s="18">
        <v>7597829</v>
      </c>
      <c r="M4169" s="18" t="str">
        <f>IFERROR(VLOOKUP(LEFT(I4169,7)+0,'[1]_Redacted Trans'!B$1:C$65536,2,0),Q4169)</f>
        <v>9113 TOWN HALL LOCKING OF BARRIER MAY 20</v>
      </c>
      <c r="N4169" s="22" t="s">
        <v>110</v>
      </c>
      <c r="P4169" t="s">
        <v>207</v>
      </c>
      <c r="Q4169" t="s">
        <v>9295</v>
      </c>
    </row>
    <row r="4170" spans="1:17" x14ac:dyDescent="0.2">
      <c r="A4170" s="3" t="s">
        <v>103</v>
      </c>
      <c r="B4170" s="3"/>
      <c r="C4170" s="18" t="s">
        <v>104</v>
      </c>
      <c r="D4170" s="18" t="s">
        <v>182</v>
      </c>
      <c r="E4170" s="18" t="s">
        <v>353</v>
      </c>
      <c r="F4170" s="18" t="s">
        <v>170</v>
      </c>
      <c r="G4170" s="19">
        <v>43998</v>
      </c>
      <c r="H4170" s="20" t="s">
        <v>9296</v>
      </c>
      <c r="I4170" s="20" t="s">
        <v>9297</v>
      </c>
      <c r="J4170" s="21">
        <v>7.25</v>
      </c>
      <c r="K4170" s="18" t="str">
        <f>IFERROR(VLOOKUP(LEFT(I4170,7)+0,'[1]_Redacted Trans'!B$1:C$65536,2,0),P4170)</f>
        <v>2119074 - Amazon Payments UK Ltd</v>
      </c>
      <c r="L4170" s="18"/>
      <c r="M4170" s="18" t="str">
        <f>IFERROR(VLOOKUP(LEFT(I4170,7)+0,'[1]_Redacted Trans'!B$1:C$65536,2,0),Q4170)</f>
        <v>HOSE ATTACHMENT</v>
      </c>
      <c r="N4170" s="22" t="s">
        <v>110</v>
      </c>
      <c r="P4170" t="s">
        <v>237</v>
      </c>
      <c r="Q4170" t="s">
        <v>9298</v>
      </c>
    </row>
    <row r="4171" spans="1:17" x14ac:dyDescent="0.2">
      <c r="A4171" s="3" t="s">
        <v>103</v>
      </c>
      <c r="B4171" s="3"/>
      <c r="C4171" s="18" t="s">
        <v>104</v>
      </c>
      <c r="D4171" s="18" t="s">
        <v>138</v>
      </c>
      <c r="E4171" s="18" t="s">
        <v>8426</v>
      </c>
      <c r="F4171" s="18" t="s">
        <v>8887</v>
      </c>
      <c r="G4171" s="19">
        <v>43998</v>
      </c>
      <c r="H4171" s="20" t="s">
        <v>9299</v>
      </c>
      <c r="I4171" s="20" t="s">
        <v>9300</v>
      </c>
      <c r="J4171" s="21">
        <v>1966.79</v>
      </c>
      <c r="K4171" s="18" t="str">
        <f>IFERROR(VLOOKUP(LEFT(I4171,7)+0,'[1]_Redacted Trans'!B$1:C$65536,2,0),P4171)</f>
        <v>2118984 - East Suffolk Council</v>
      </c>
      <c r="L4171" s="18"/>
      <c r="M4171" s="18" t="str">
        <f>IFERROR(VLOOKUP(LEFT(I4171,7)+0,'[1]_Redacted Trans'!B$1:C$65536,2,0),Q4171)</f>
        <v>PROVISION OF IMPORTED FOOD CONTROL HARWICH QUARTER TO 31/03/2020</v>
      </c>
      <c r="N4171" s="22" t="s">
        <v>110</v>
      </c>
      <c r="P4171" t="s">
        <v>9301</v>
      </c>
      <c r="Q4171" t="s">
        <v>9302</v>
      </c>
    </row>
    <row r="4172" spans="1:17" x14ac:dyDescent="0.2">
      <c r="A4172" s="3" t="s">
        <v>103</v>
      </c>
      <c r="B4172" s="3"/>
      <c r="C4172" s="18" t="s">
        <v>104</v>
      </c>
      <c r="D4172" s="18" t="s">
        <v>239</v>
      </c>
      <c r="E4172" s="18" t="s">
        <v>270</v>
      </c>
      <c r="F4172" s="18" t="s">
        <v>512</v>
      </c>
      <c r="G4172" s="19">
        <v>43998</v>
      </c>
      <c r="H4172" s="20" t="s">
        <v>9303</v>
      </c>
      <c r="I4172" s="20" t="s">
        <v>9304</v>
      </c>
      <c r="J4172" s="21">
        <v>1500</v>
      </c>
      <c r="K4172" s="18" t="str">
        <f>IFERROR(VLOOKUP(LEFT(I4172,7)+0,'[1]_Redacted Trans'!B$1:C$65536,2,0),P4172)</f>
        <v>2118018 - Tendring Weed Control Specialists</v>
      </c>
      <c r="L4172" s="18"/>
      <c r="M4172" s="18" t="str">
        <f>IFERROR(VLOOKUP(LEFT(I4172,7)+0,'[1]_Redacted Trans'!B$1:C$65536,2,0),Q4172)</f>
        <v>WEED KILLING F&amp;W KIRBY &amp; GREAT HOLLAND</v>
      </c>
      <c r="N4172" s="22" t="s">
        <v>110</v>
      </c>
      <c r="P4172" t="s">
        <v>1733</v>
      </c>
      <c r="Q4172" t="s">
        <v>9305</v>
      </c>
    </row>
    <row r="4173" spans="1:17" x14ac:dyDescent="0.2">
      <c r="A4173" s="3" t="s">
        <v>103</v>
      </c>
      <c r="B4173" s="3"/>
      <c r="C4173" s="18" t="s">
        <v>104</v>
      </c>
      <c r="D4173" s="18" t="s">
        <v>316</v>
      </c>
      <c r="E4173" s="18" t="s">
        <v>254</v>
      </c>
      <c r="F4173" s="18" t="s">
        <v>403</v>
      </c>
      <c r="G4173" s="19">
        <v>43998</v>
      </c>
      <c r="H4173" s="20" t="s">
        <v>9306</v>
      </c>
      <c r="I4173" s="20" t="s">
        <v>9307</v>
      </c>
      <c r="J4173" s="21">
        <v>827.53</v>
      </c>
      <c r="K4173" s="18" t="str">
        <f>IFERROR(VLOOKUP(LEFT(I4173,7)+0,'[1]_Redacted Trans'!B$1:C$65536,2,0),P4173)</f>
        <v>2115027 - Enterprise Rent A Car</v>
      </c>
      <c r="L4173" s="18"/>
      <c r="M4173" s="18" t="str">
        <f>IFERROR(VLOOKUP(LEFT(I4173,7)+0,'[1]_Redacted Trans'!B$1:C$65536,2,0),Q4173)</f>
        <v>REPAIRS TO VAN</v>
      </c>
      <c r="N4173" s="22" t="s">
        <v>110</v>
      </c>
      <c r="P4173" t="s">
        <v>406</v>
      </c>
      <c r="Q4173" t="s">
        <v>9308</v>
      </c>
    </row>
    <row r="4174" spans="1:17" x14ac:dyDescent="0.2">
      <c r="A4174" s="3" t="s">
        <v>103</v>
      </c>
      <c r="B4174" s="3"/>
      <c r="C4174" s="18" t="s">
        <v>104</v>
      </c>
      <c r="D4174" s="18" t="s">
        <v>316</v>
      </c>
      <c r="E4174" s="18" t="s">
        <v>254</v>
      </c>
      <c r="F4174" s="18" t="s">
        <v>3148</v>
      </c>
      <c r="G4174" s="19">
        <v>43998</v>
      </c>
      <c r="H4174" s="20" t="s">
        <v>3027</v>
      </c>
      <c r="I4174" s="20" t="s">
        <v>9309</v>
      </c>
      <c r="J4174" s="21">
        <v>21.97</v>
      </c>
      <c r="K4174" s="18" t="str">
        <f>IFERROR(VLOOKUP(LEFT(I4174,7)+0,'[1]_Redacted Trans'!B$1:C$65536,2,0),P4174)</f>
        <v>2111202 - Trade UK</v>
      </c>
      <c r="L4174" s="18"/>
      <c r="M4174" s="18" t="str">
        <f>IFERROR(VLOOKUP(LEFT(I4174,7)+0,'[1]_Redacted Trans'!B$1:C$65536,2,0),Q4174)</f>
        <v>DUCT CLOTH TAPE</v>
      </c>
      <c r="N4174" s="22" t="s">
        <v>110</v>
      </c>
      <c r="P4174" t="s">
        <v>360</v>
      </c>
      <c r="Q4174" t="s">
        <v>9310</v>
      </c>
    </row>
    <row r="4175" spans="1:17" x14ac:dyDescent="0.2">
      <c r="A4175" s="3" t="s">
        <v>103</v>
      </c>
      <c r="B4175" s="3"/>
      <c r="C4175" s="18" t="s">
        <v>104</v>
      </c>
      <c r="D4175" s="18" t="s">
        <v>316</v>
      </c>
      <c r="E4175" s="18" t="s">
        <v>254</v>
      </c>
      <c r="F4175" s="18" t="s">
        <v>3640</v>
      </c>
      <c r="G4175" s="19">
        <v>43998</v>
      </c>
      <c r="H4175" s="20" t="s">
        <v>9311</v>
      </c>
      <c r="I4175" s="20" t="s">
        <v>9312</v>
      </c>
      <c r="J4175" s="21">
        <v>225</v>
      </c>
      <c r="K4175" s="18" t="str">
        <f>IFERROR(VLOOKUP(LEFT(I4175,7)+0,'[1]_Redacted Trans'!B$1:C$65536,2,0),P4175)</f>
        <v>2119011 - County Skips Ltd</v>
      </c>
      <c r="L4175" s="18"/>
      <c r="M4175" s="18" t="str">
        <f>IFERROR(VLOOKUP(LEFT(I4175,7)+0,'[1]_Redacted Trans'!B$1:C$65536,2,0),Q4175)</f>
        <v>SKIP CHANGE</v>
      </c>
      <c r="N4175" s="22" t="s">
        <v>110</v>
      </c>
      <c r="P4175" t="s">
        <v>3071</v>
      </c>
      <c r="Q4175" t="s">
        <v>9313</v>
      </c>
    </row>
    <row r="4176" spans="1:17" x14ac:dyDescent="0.2">
      <c r="A4176" s="3" t="s">
        <v>103</v>
      </c>
      <c r="B4176" s="3"/>
      <c r="C4176" s="18" t="s">
        <v>104</v>
      </c>
      <c r="D4176" s="18" t="s">
        <v>316</v>
      </c>
      <c r="E4176" s="18" t="s">
        <v>945</v>
      </c>
      <c r="F4176" s="18" t="s">
        <v>946</v>
      </c>
      <c r="G4176" s="19">
        <v>43998</v>
      </c>
      <c r="H4176" s="20" t="s">
        <v>9314</v>
      </c>
      <c r="I4176" s="20" t="s">
        <v>9315</v>
      </c>
      <c r="J4176" s="21">
        <v>1699.4</v>
      </c>
      <c r="K4176" s="18" t="str">
        <f>IFERROR(VLOOKUP(LEFT(I4176,7)+0,'[1]_Redacted Trans'!B$1:C$65536,2,0),P4176)</f>
        <v>2119039 - M&amp;C Engineering Limited</v>
      </c>
      <c r="L4176" s="18"/>
      <c r="M4176" s="18" t="str">
        <f>IFERROR(VLOOKUP(LEFT(I4176,7)+0,'[1]_Redacted Trans'!B$1:C$65536,2,0),Q4176)</f>
        <v>SHOP ROAD LITTLE BROMLEY</v>
      </c>
      <c r="N4176" s="22" t="s">
        <v>110</v>
      </c>
      <c r="P4176" t="s">
        <v>9316</v>
      </c>
      <c r="Q4176" t="s">
        <v>9317</v>
      </c>
    </row>
    <row r="4177" spans="1:17" x14ac:dyDescent="0.2">
      <c r="A4177" s="3" t="s">
        <v>103</v>
      </c>
      <c r="B4177" s="3"/>
      <c r="C4177" s="18" t="s">
        <v>104</v>
      </c>
      <c r="D4177" s="18" t="s">
        <v>316</v>
      </c>
      <c r="E4177" s="18" t="s">
        <v>842</v>
      </c>
      <c r="F4177" s="18" t="s">
        <v>843</v>
      </c>
      <c r="G4177" s="19">
        <v>43998</v>
      </c>
      <c r="H4177" s="20" t="s">
        <v>9318</v>
      </c>
      <c r="I4177" s="20" t="s">
        <v>9319</v>
      </c>
      <c r="J4177" s="21">
        <v>929.44</v>
      </c>
      <c r="K4177" s="18" t="str">
        <f>IFERROR(VLOOKUP(LEFT(I4177,7)+0,'[1]_Redacted Trans'!B$1:C$65536,2,0),P4177)</f>
        <v>2118879 - BCA Builders Ltd</v>
      </c>
      <c r="L4177" s="18"/>
      <c r="M4177" s="18" t="str">
        <f>IFERROR(VLOOKUP(LEFT(I4177,7)+0,'[1]_Redacted Trans'!B$1:C$65536,2,0),Q4177)</f>
        <v>VARIOUS</v>
      </c>
      <c r="N4177" s="22" t="s">
        <v>110</v>
      </c>
      <c r="P4177" t="s">
        <v>1188</v>
      </c>
      <c r="Q4177" t="s">
        <v>2359</v>
      </c>
    </row>
    <row r="4178" spans="1:17" x14ac:dyDescent="0.2">
      <c r="A4178" s="3" t="s">
        <v>103</v>
      </c>
      <c r="B4178" s="3"/>
      <c r="C4178" s="18" t="s">
        <v>104</v>
      </c>
      <c r="D4178" s="18" t="s">
        <v>239</v>
      </c>
      <c r="E4178" s="18" t="s">
        <v>266</v>
      </c>
      <c r="F4178" s="18" t="s">
        <v>230</v>
      </c>
      <c r="G4178" s="19">
        <v>43998</v>
      </c>
      <c r="H4178" s="20"/>
      <c r="I4178" s="20" t="s">
        <v>9320</v>
      </c>
      <c r="J4178" s="21">
        <v>47.55</v>
      </c>
      <c r="K4178" s="18" t="str">
        <f>IFERROR(VLOOKUP(LEFT(I4178,7)+0,'[1]_Redacted Trans'!B$1:C$65536,2,0),P4178)</f>
        <v>2107521 - E.On</v>
      </c>
      <c r="L4178" s="18"/>
      <c r="M4178" s="18" t="str">
        <f>IFERROR(VLOOKUP(LEFT(I4178,7)+0,'[1]_Redacted Trans'!B$1:C$65536,2,0),Q4178)</f>
        <v>THE PUMP HOUSE</v>
      </c>
      <c r="N4178" s="22" t="s">
        <v>110</v>
      </c>
      <c r="P4178" t="s">
        <v>1043</v>
      </c>
      <c r="Q4178" t="s">
        <v>2376</v>
      </c>
    </row>
    <row r="4179" spans="1:17" x14ac:dyDescent="0.2">
      <c r="A4179" s="3" t="s">
        <v>103</v>
      </c>
      <c r="B4179" s="3"/>
      <c r="C4179" s="18" t="s">
        <v>104</v>
      </c>
      <c r="D4179" s="18" t="s">
        <v>175</v>
      </c>
      <c r="E4179" s="18" t="s">
        <v>5709</v>
      </c>
      <c r="F4179" s="18" t="s">
        <v>9321</v>
      </c>
      <c r="G4179" s="19">
        <v>43998</v>
      </c>
      <c r="H4179" s="20" t="s">
        <v>9322</v>
      </c>
      <c r="I4179" s="20" t="s">
        <v>9323</v>
      </c>
      <c r="J4179" s="21">
        <v>22</v>
      </c>
      <c r="K4179" s="18" t="str">
        <f>IFERROR(VLOOKUP(LEFT(I4179,7)+0,'[1]_Redacted Trans'!B$1:C$65536,2,0),P4179)</f>
        <v>2100766 - Jaywick Community Resource Centre Association</v>
      </c>
      <c r="L4179" s="18"/>
      <c r="M4179" s="18" t="str">
        <f>IFERROR(VLOOKUP(LEFT(I4179,7)+0,'[1]_Redacted Trans'!B$1:C$65536,2,0),Q4179)</f>
        <v>HIRE FACILITIES</v>
      </c>
      <c r="N4179" s="22" t="s">
        <v>110</v>
      </c>
      <c r="P4179" t="s">
        <v>9324</v>
      </c>
      <c r="Q4179" t="s">
        <v>9325</v>
      </c>
    </row>
    <row r="4180" spans="1:17" x14ac:dyDescent="0.2">
      <c r="A4180" s="3" t="s">
        <v>103</v>
      </c>
      <c r="B4180" s="3"/>
      <c r="C4180" s="18" t="s">
        <v>104</v>
      </c>
      <c r="D4180" s="18" t="s">
        <v>316</v>
      </c>
      <c r="E4180" s="18" t="s">
        <v>2087</v>
      </c>
      <c r="F4180" s="18" t="s">
        <v>144</v>
      </c>
      <c r="G4180" s="19">
        <v>43998</v>
      </c>
      <c r="H4180" s="20" t="s">
        <v>9326</v>
      </c>
      <c r="I4180" s="20" t="s">
        <v>9327</v>
      </c>
      <c r="J4180" s="21">
        <v>836.5</v>
      </c>
      <c r="K4180" s="18" t="str">
        <f>IFERROR(VLOOKUP(LEFT(I4180,7)+0,'[1]_Redacted Trans'!B$1:C$65536,2,0),P4180)</f>
        <v>2109684 - Frank Howard Tools &amp; Fixings Ltd</v>
      </c>
      <c r="L4180" s="18"/>
      <c r="M4180" s="18" t="str">
        <f>IFERROR(VLOOKUP(LEFT(I4180,7)+0,'[1]_Redacted Trans'!B$1:C$65536,2,0),Q4180)</f>
        <v>SIGNS</v>
      </c>
      <c r="N4180" s="22" t="s">
        <v>110</v>
      </c>
      <c r="P4180" t="s">
        <v>447</v>
      </c>
      <c r="Q4180" t="s">
        <v>9328</v>
      </c>
    </row>
    <row r="4181" spans="1:17" x14ac:dyDescent="0.2">
      <c r="A4181" s="3" t="s">
        <v>103</v>
      </c>
      <c r="B4181" s="3"/>
      <c r="C4181" s="18" t="s">
        <v>104</v>
      </c>
      <c r="D4181" s="18" t="s">
        <v>239</v>
      </c>
      <c r="E4181" s="18" t="s">
        <v>266</v>
      </c>
      <c r="F4181" s="18" t="s">
        <v>230</v>
      </c>
      <c r="G4181" s="19">
        <v>43998</v>
      </c>
      <c r="H4181" s="20"/>
      <c r="I4181" s="20" t="s">
        <v>9329</v>
      </c>
      <c r="J4181" s="21">
        <v>139.6</v>
      </c>
      <c r="K4181" s="18" t="str">
        <f>IFERROR(VLOOKUP(LEFT(I4181,7)+0,'[1]_Redacted Trans'!B$1:C$65536,2,0),P4181)</f>
        <v>2105146 - EDF Energy Customers plc</v>
      </c>
      <c r="L4181" s="18"/>
      <c r="M4181" s="18" t="str">
        <f>IFERROR(VLOOKUP(LEFT(I4181,7)+0,'[1]_Redacted Trans'!B$1:C$65536,2,0),Q4181)</f>
        <v>THE ESPLANADE</v>
      </c>
      <c r="N4181" s="22" t="s">
        <v>110</v>
      </c>
      <c r="P4181" t="s">
        <v>525</v>
      </c>
      <c r="Q4181" t="s">
        <v>9330</v>
      </c>
    </row>
    <row r="4182" spans="1:17" x14ac:dyDescent="0.2">
      <c r="A4182" s="3" t="s">
        <v>103</v>
      </c>
      <c r="B4182" s="3"/>
      <c r="C4182" s="18" t="s">
        <v>104</v>
      </c>
      <c r="D4182" s="18" t="s">
        <v>182</v>
      </c>
      <c r="E4182" s="18" t="s">
        <v>200</v>
      </c>
      <c r="F4182" s="18" t="s">
        <v>449</v>
      </c>
      <c r="G4182" s="19">
        <v>43998</v>
      </c>
      <c r="H4182" s="20" t="s">
        <v>1502</v>
      </c>
      <c r="I4182" s="20" t="s">
        <v>9331</v>
      </c>
      <c r="J4182" s="21">
        <v>435</v>
      </c>
      <c r="K4182" s="18" t="str">
        <f>IFERROR(VLOOKUP(LEFT(I4182,7)+0,'[1]_Redacted Trans'!B$1:C$65536,2,0),P4182)</f>
        <v>2100546 - GCS Alarms</v>
      </c>
      <c r="L4182" s="18"/>
      <c r="M4182" s="18" t="str">
        <f>IFERROR(VLOOKUP(LEFT(I4182,7)+0,'[1]_Redacted Trans'!B$1:C$65536,2,0),Q4182)</f>
        <v>ANNUAL ALRAM SYSTEM</v>
      </c>
      <c r="N4182" s="22" t="s">
        <v>110</v>
      </c>
      <c r="P4182" t="s">
        <v>9332</v>
      </c>
      <c r="Q4182" t="s">
        <v>9333</v>
      </c>
    </row>
    <row r="4183" spans="1:17" x14ac:dyDescent="0.2">
      <c r="A4183" s="3" t="s">
        <v>103</v>
      </c>
      <c r="B4183" s="3"/>
      <c r="C4183" s="18" t="s">
        <v>104</v>
      </c>
      <c r="D4183" s="18" t="s">
        <v>153</v>
      </c>
      <c r="E4183" s="18" t="s">
        <v>154</v>
      </c>
      <c r="F4183" s="18" t="s">
        <v>484</v>
      </c>
      <c r="G4183" s="19">
        <v>43998</v>
      </c>
      <c r="H4183" s="20" t="s">
        <v>4407</v>
      </c>
      <c r="I4183" s="20" t="s">
        <v>9334</v>
      </c>
      <c r="J4183" s="21">
        <v>1537.5</v>
      </c>
      <c r="K4183" s="18" t="str">
        <f>IFERROR(VLOOKUP(LEFT(I4183,7)+0,'[1]_Redacted Trans'!B$1:C$65536,2,0),P4183)</f>
        <v>2117606 - Chris Tivey Associates Ltd</v>
      </c>
      <c r="L4183" s="18">
        <v>8316029</v>
      </c>
      <c r="M4183" s="18" t="str">
        <f>IFERROR(VLOOKUP(LEFT(I4183,7)+0,'[1]_Redacted Trans'!B$1:C$65536,2,0),Q4183)</f>
        <v>RE 20/00024/REFUSE - LAND TO E/O NEW ROAD, MISTLEY</v>
      </c>
      <c r="N4183" s="22" t="s">
        <v>110</v>
      </c>
      <c r="P4183" t="s">
        <v>1686</v>
      </c>
      <c r="Q4183" t="s">
        <v>9335</v>
      </c>
    </row>
    <row r="4184" spans="1:17" x14ac:dyDescent="0.2">
      <c r="A4184" s="3" t="s">
        <v>103</v>
      </c>
      <c r="B4184" s="3"/>
      <c r="C4184" s="18" t="s">
        <v>104</v>
      </c>
      <c r="D4184" s="18" t="s">
        <v>316</v>
      </c>
      <c r="E4184" s="18" t="s">
        <v>254</v>
      </c>
      <c r="F4184" s="18" t="s">
        <v>408</v>
      </c>
      <c r="G4184" s="19">
        <v>43998</v>
      </c>
      <c r="H4184" s="20" t="s">
        <v>9336</v>
      </c>
      <c r="I4184" s="20" t="s">
        <v>9337</v>
      </c>
      <c r="J4184" s="21">
        <v>209</v>
      </c>
      <c r="K4184" s="18" t="str">
        <f>IFERROR(VLOOKUP(LEFT(I4184,7)+0,'[1]_Redacted Trans'!B$1:C$65536,2,0),P4184)</f>
        <v>2100489 - Essex Industrial Doors Ltd</v>
      </c>
      <c r="L4184" s="18"/>
      <c r="M4184" s="18" t="str">
        <f>IFERROR(VLOOKUP(LEFT(I4184,7)+0,'[1]_Redacted Trans'!B$1:C$65536,2,0),Q4184)</f>
        <v>DOOR REPAIRS</v>
      </c>
      <c r="N4184" s="22" t="s">
        <v>110</v>
      </c>
      <c r="P4184" t="s">
        <v>3955</v>
      </c>
      <c r="Q4184" t="s">
        <v>9338</v>
      </c>
    </row>
    <row r="4185" spans="1:17" x14ac:dyDescent="0.2">
      <c r="A4185" s="3" t="s">
        <v>103</v>
      </c>
      <c r="B4185" s="3"/>
      <c r="C4185" s="18" t="s">
        <v>104</v>
      </c>
      <c r="D4185" s="18" t="s">
        <v>213</v>
      </c>
      <c r="E4185" s="18" t="s">
        <v>3705</v>
      </c>
      <c r="F4185" s="18" t="s">
        <v>866</v>
      </c>
      <c r="G4185" s="19">
        <v>43998</v>
      </c>
      <c r="H4185" s="20" t="s">
        <v>9339</v>
      </c>
      <c r="I4185" s="20" t="s">
        <v>9340</v>
      </c>
      <c r="J4185" s="21">
        <v>1600</v>
      </c>
      <c r="K4185" s="18" t="str">
        <f>IFERROR(VLOOKUP(LEFT(I4185,7)+0,'[1]_Redacted Trans'!B$1:C$65536,2,0),P4185)</f>
        <v>2101344 - Tameside MBC</v>
      </c>
      <c r="L4185" s="18"/>
      <c r="M4185" s="18" t="str">
        <f>IFERROR(VLOOKUP(LEFT(I4185,7)+0,'[1]_Redacted Trans'!B$1:C$65536,2,0),Q4185)</f>
        <v>SUBSCRIPTION TO THE NATIONAL ANTI FRAUD</v>
      </c>
      <c r="N4185" s="22" t="s">
        <v>110</v>
      </c>
      <c r="P4185" t="s">
        <v>3708</v>
      </c>
      <c r="Q4185" t="s">
        <v>9341</v>
      </c>
    </row>
    <row r="4186" spans="1:17" x14ac:dyDescent="0.2">
      <c r="A4186" s="3" t="s">
        <v>103</v>
      </c>
      <c r="B4186" s="3"/>
      <c r="C4186" s="18" t="s">
        <v>104</v>
      </c>
      <c r="D4186" s="18" t="s">
        <v>213</v>
      </c>
      <c r="E4186" s="18" t="s">
        <v>986</v>
      </c>
      <c r="F4186" s="18" t="s">
        <v>508</v>
      </c>
      <c r="G4186" s="19">
        <v>43998</v>
      </c>
      <c r="H4186" s="20" t="s">
        <v>9342</v>
      </c>
      <c r="I4186" s="20" t="s">
        <v>9343</v>
      </c>
      <c r="J4186" s="21">
        <v>254.15</v>
      </c>
      <c r="K4186" s="18" t="str">
        <f>IFERROR(VLOOKUP(LEFT(I4186,7)+0,'[1]_Redacted Trans'!B$1:C$65536,2,0),P4186)</f>
        <v>2100111 - Banner Group Ltd</v>
      </c>
      <c r="L4186" s="18"/>
      <c r="M4186" s="18" t="str">
        <f>IFERROR(VLOOKUP(LEFT(I4186,7)+0,'[1]_Redacted Trans'!B$1:C$65536,2,0),Q4186)</f>
        <v>DSE EQUIPMENT</v>
      </c>
      <c r="N4186" s="22" t="s">
        <v>110</v>
      </c>
      <c r="P4186" t="s">
        <v>252</v>
      </c>
      <c r="Q4186" t="s">
        <v>9344</v>
      </c>
    </row>
    <row r="4187" spans="1:17" x14ac:dyDescent="0.2">
      <c r="A4187" s="3" t="s">
        <v>103</v>
      </c>
      <c r="B4187" s="3"/>
      <c r="C4187" s="18" t="s">
        <v>104</v>
      </c>
      <c r="D4187" s="18" t="s">
        <v>213</v>
      </c>
      <c r="E4187" s="18" t="s">
        <v>986</v>
      </c>
      <c r="F4187" s="18" t="s">
        <v>508</v>
      </c>
      <c r="G4187" s="19">
        <v>43998</v>
      </c>
      <c r="H4187" s="20" t="s">
        <v>9345</v>
      </c>
      <c r="I4187" s="20" t="s">
        <v>9346</v>
      </c>
      <c r="J4187" s="21">
        <v>35.82</v>
      </c>
      <c r="K4187" s="18" t="str">
        <f>IFERROR(VLOOKUP(LEFT(I4187,7)+0,'[1]_Redacted Trans'!B$1:C$65536,2,0),P4187)</f>
        <v>2101624 - Bunzl</v>
      </c>
      <c r="L4187" s="18"/>
      <c r="M4187" s="18" t="str">
        <f>IFERROR(VLOOKUP(LEFT(I4187,7)+0,'[1]_Redacted Trans'!B$1:C$65536,2,0),Q4187)</f>
        <v>TISSUES</v>
      </c>
      <c r="N4187" s="22" t="s">
        <v>110</v>
      </c>
      <c r="P4187" t="s">
        <v>452</v>
      </c>
      <c r="Q4187" t="s">
        <v>9347</v>
      </c>
    </row>
    <row r="4188" spans="1:17" x14ac:dyDescent="0.2">
      <c r="A4188" s="3" t="s">
        <v>103</v>
      </c>
      <c r="B4188" s="3"/>
      <c r="C4188" s="18" t="s">
        <v>104</v>
      </c>
      <c r="D4188" s="18" t="s">
        <v>213</v>
      </c>
      <c r="E4188" s="18" t="s">
        <v>986</v>
      </c>
      <c r="F4188" s="18" t="s">
        <v>987</v>
      </c>
      <c r="G4188" s="19">
        <v>43998</v>
      </c>
      <c r="H4188" s="20" t="s">
        <v>9348</v>
      </c>
      <c r="I4188" s="20" t="s">
        <v>9349</v>
      </c>
      <c r="J4188" s="21">
        <v>288.27</v>
      </c>
      <c r="K4188" s="18" t="str">
        <f>IFERROR(VLOOKUP(LEFT(I4188,7)+0,'[1]_Redacted Trans'!B$1:C$65536,2,0),P4188)</f>
        <v>2100205 - Chelmsford Safety Supplies Ltd</v>
      </c>
      <c r="L4188" s="18"/>
      <c r="M4188" s="18" t="str">
        <f>IFERROR(VLOOKUP(LEFT(I4188,7)+0,'[1]_Redacted Trans'!B$1:C$65536,2,0),Q4188)</f>
        <v>PPE GLASSES</v>
      </c>
      <c r="N4188" s="22" t="s">
        <v>110</v>
      </c>
      <c r="P4188" t="s">
        <v>376</v>
      </c>
      <c r="Q4188" t="s">
        <v>7640</v>
      </c>
    </row>
    <row r="4189" spans="1:17" x14ac:dyDescent="0.2">
      <c r="A4189" s="3" t="s">
        <v>103</v>
      </c>
      <c r="B4189" s="3"/>
      <c r="C4189" s="18" t="s">
        <v>104</v>
      </c>
      <c r="D4189" s="18" t="s">
        <v>213</v>
      </c>
      <c r="E4189" s="18" t="s">
        <v>986</v>
      </c>
      <c r="F4189" s="18" t="s">
        <v>508</v>
      </c>
      <c r="G4189" s="19">
        <v>43998</v>
      </c>
      <c r="H4189" s="20" t="s">
        <v>9350</v>
      </c>
      <c r="I4189" s="20" t="s">
        <v>9351</v>
      </c>
      <c r="J4189" s="21">
        <v>340</v>
      </c>
      <c r="K4189" s="18" t="str">
        <f>IFERROR(VLOOKUP(LEFT(I4189,7)+0,'[1]_Redacted Trans'!B$1:C$65536,2,0),P4189)</f>
        <v>2119221 - Hands Free Computing Ltd</v>
      </c>
      <c r="L4189" s="18">
        <v>3415976</v>
      </c>
      <c r="M4189" s="18" t="str">
        <f>IFERROR(VLOOKUP(LEFT(I4189,7)+0,'[1]_Redacted Trans'!B$1:C$65536,2,0),Q4189)</f>
        <v>TEXTHELP READ &amp; WRITE ASSCESS TO WORK LICENSE</v>
      </c>
      <c r="N4189" s="22" t="s">
        <v>110</v>
      </c>
      <c r="P4189" t="s">
        <v>3750</v>
      </c>
      <c r="Q4189" t="s">
        <v>9352</v>
      </c>
    </row>
    <row r="4190" spans="1:17" x14ac:dyDescent="0.2">
      <c r="A4190" s="3" t="s">
        <v>103</v>
      </c>
      <c r="B4190" s="3"/>
      <c r="C4190" s="18" t="s">
        <v>104</v>
      </c>
      <c r="D4190" s="18" t="s">
        <v>161</v>
      </c>
      <c r="E4190" s="18" t="s">
        <v>658</v>
      </c>
      <c r="F4190" s="18" t="s">
        <v>163</v>
      </c>
      <c r="G4190" s="19">
        <v>43998</v>
      </c>
      <c r="H4190" s="20" t="s">
        <v>9353</v>
      </c>
      <c r="I4190" s="20" t="s">
        <v>9354</v>
      </c>
      <c r="J4190" s="21">
        <v>16.68</v>
      </c>
      <c r="K4190" s="18" t="str">
        <f>IFERROR(VLOOKUP(LEFT(I4190,7)+0,'[1]_Redacted Trans'!B$1:C$65536,2,0),P4190)</f>
        <v>2100111 - Banner Group Ltd</v>
      </c>
      <c r="L4190" s="18"/>
      <c r="M4190" s="18" t="str">
        <f>IFERROR(VLOOKUP(LEFT(I4190,7)+0,'[1]_Redacted Trans'!B$1:C$65536,2,0),Q4190)</f>
        <v>PAPER CLIPS &amp; BOOK ENDS</v>
      </c>
      <c r="N4190" s="22" t="s">
        <v>110</v>
      </c>
      <c r="P4190" t="s">
        <v>252</v>
      </c>
      <c r="Q4190" t="s">
        <v>9355</v>
      </c>
    </row>
    <row r="4191" spans="1:17" x14ac:dyDescent="0.2">
      <c r="A4191" s="3" t="s">
        <v>103</v>
      </c>
      <c r="B4191" s="3"/>
      <c r="C4191" s="18" t="s">
        <v>104</v>
      </c>
      <c r="D4191" s="18" t="s">
        <v>213</v>
      </c>
      <c r="E4191" s="18" t="s">
        <v>986</v>
      </c>
      <c r="F4191" s="18" t="s">
        <v>987</v>
      </c>
      <c r="G4191" s="19">
        <v>43998</v>
      </c>
      <c r="H4191" s="20" t="s">
        <v>9356</v>
      </c>
      <c r="I4191" s="20" t="s">
        <v>9357</v>
      </c>
      <c r="J4191" s="21">
        <v>105</v>
      </c>
      <c r="K4191" s="18" t="str">
        <f>IFERROR(VLOOKUP(LEFT(I4191,7)+0,'[1]_Redacted Trans'!B$1:C$65536,2,0),P4191)</f>
        <v>2101297 - SP Services</v>
      </c>
      <c r="L4191" s="18"/>
      <c r="M4191" s="18" t="str">
        <f>IFERROR(VLOOKUP(LEFT(I4191,7)+0,'[1]_Redacted Trans'!B$1:C$65536,2,0),Q4191)</f>
        <v>PPE BOOTS</v>
      </c>
      <c r="N4191" s="22" t="s">
        <v>110</v>
      </c>
      <c r="P4191" t="s">
        <v>1478</v>
      </c>
      <c r="Q4191" t="s">
        <v>9358</v>
      </c>
    </row>
    <row r="4192" spans="1:17" x14ac:dyDescent="0.2">
      <c r="A4192" s="3" t="s">
        <v>103</v>
      </c>
      <c r="B4192" s="3"/>
      <c r="C4192" s="18" t="s">
        <v>104</v>
      </c>
      <c r="D4192" s="18" t="s">
        <v>182</v>
      </c>
      <c r="E4192" s="18" t="s">
        <v>200</v>
      </c>
      <c r="F4192" s="18" t="s">
        <v>230</v>
      </c>
      <c r="G4192" s="19">
        <v>43998</v>
      </c>
      <c r="H4192" s="20"/>
      <c r="I4192" s="20" t="s">
        <v>9359</v>
      </c>
      <c r="J4192" s="21">
        <v>1915.75</v>
      </c>
      <c r="K4192" s="18" t="str">
        <f>IFERROR(VLOOKUP(LEFT(I4192,7)+0,'[1]_Redacted Trans'!B$1:C$65536,2,0),P4192)</f>
        <v>2105146 - EDF Energy Customers plc</v>
      </c>
      <c r="L4192" s="18"/>
      <c r="M4192" s="18" t="str">
        <f>IFERROR(VLOOKUP(LEFT(I4192,7)+0,'[1]_Redacted Trans'!B$1:C$65536,2,0),Q4192)</f>
        <v>MAY USE</v>
      </c>
      <c r="N4192" s="22" t="s">
        <v>110</v>
      </c>
      <c r="P4192" t="s">
        <v>525</v>
      </c>
      <c r="Q4192" t="s">
        <v>9360</v>
      </c>
    </row>
    <row r="4193" spans="1:17" x14ac:dyDescent="0.2">
      <c r="A4193" s="3" t="s">
        <v>103</v>
      </c>
      <c r="B4193" s="3"/>
      <c r="C4193" s="18" t="s">
        <v>104</v>
      </c>
      <c r="D4193" s="18" t="s">
        <v>316</v>
      </c>
      <c r="E4193" s="18" t="s">
        <v>254</v>
      </c>
      <c r="F4193" s="18" t="s">
        <v>408</v>
      </c>
      <c r="G4193" s="19">
        <v>43998</v>
      </c>
      <c r="H4193" s="20" t="s">
        <v>9361</v>
      </c>
      <c r="I4193" s="20" t="s">
        <v>9362</v>
      </c>
      <c r="J4193" s="21">
        <v>1575</v>
      </c>
      <c r="K4193" s="18" t="str">
        <f>IFERROR(VLOOKUP(LEFT(I4193,7)+0,'[1]_Redacted Trans'!B$1:C$65536,2,0),P4193)</f>
        <v>2119011 - County Skips Ltd</v>
      </c>
      <c r="L4193" s="18"/>
      <c r="M4193" s="18" t="str">
        <f>IFERROR(VLOOKUP(LEFT(I4193,7)+0,'[1]_Redacted Trans'!B$1:C$65536,2,0),Q4193)</f>
        <v>SKIPS</v>
      </c>
      <c r="N4193" s="22" t="s">
        <v>110</v>
      </c>
      <c r="P4193" t="s">
        <v>3071</v>
      </c>
      <c r="Q4193" t="s">
        <v>9363</v>
      </c>
    </row>
    <row r="4194" spans="1:17" x14ac:dyDescent="0.2">
      <c r="A4194" s="3" t="s">
        <v>103</v>
      </c>
      <c r="B4194" s="3"/>
      <c r="C4194" s="18" t="s">
        <v>104</v>
      </c>
      <c r="D4194" s="18" t="s">
        <v>316</v>
      </c>
      <c r="E4194" s="18" t="s">
        <v>378</v>
      </c>
      <c r="F4194" s="18" t="s">
        <v>198</v>
      </c>
      <c r="G4194" s="19">
        <v>43998</v>
      </c>
      <c r="H4194" s="20" t="s">
        <v>9361</v>
      </c>
      <c r="I4194" s="20" t="s">
        <v>9364</v>
      </c>
      <c r="J4194" s="21">
        <v>800</v>
      </c>
      <c r="K4194" s="18" t="str">
        <f>IFERROR(VLOOKUP(LEFT(I4194,7)+0,'[1]_Redacted Trans'!B$1:C$65536,2,0),P4194)</f>
        <v>2119011 - County Skips Ltd</v>
      </c>
      <c r="L4194" s="18"/>
      <c r="M4194" s="18" t="str">
        <f>IFERROR(VLOOKUP(LEFT(I4194,7)+0,'[1]_Redacted Trans'!B$1:C$65536,2,0),Q4194)</f>
        <v>SKIPS</v>
      </c>
      <c r="N4194" s="22" t="s">
        <v>110</v>
      </c>
      <c r="P4194" t="s">
        <v>3071</v>
      </c>
      <c r="Q4194" t="s">
        <v>9363</v>
      </c>
    </row>
    <row r="4195" spans="1:17" x14ac:dyDescent="0.2">
      <c r="A4195" s="3" t="s">
        <v>103</v>
      </c>
      <c r="B4195" s="3"/>
      <c r="C4195" s="18" t="s">
        <v>104</v>
      </c>
      <c r="D4195" s="18" t="s">
        <v>316</v>
      </c>
      <c r="E4195" s="18" t="s">
        <v>842</v>
      </c>
      <c r="F4195" s="18" t="s">
        <v>843</v>
      </c>
      <c r="G4195" s="19">
        <v>43998</v>
      </c>
      <c r="H4195" s="20" t="s">
        <v>9361</v>
      </c>
      <c r="I4195" s="20" t="s">
        <v>9365</v>
      </c>
      <c r="J4195" s="21">
        <v>1500</v>
      </c>
      <c r="K4195" s="18" t="str">
        <f>IFERROR(VLOOKUP(LEFT(I4195,7)+0,'[1]_Redacted Trans'!B$1:C$65536,2,0),P4195)</f>
        <v>2119011 - County Skips Ltd</v>
      </c>
      <c r="L4195" s="18"/>
      <c r="M4195" s="18" t="str">
        <f>IFERROR(VLOOKUP(LEFT(I4195,7)+0,'[1]_Redacted Trans'!B$1:C$65536,2,0),Q4195)</f>
        <v>SKIPS</v>
      </c>
      <c r="N4195" s="22" t="s">
        <v>110</v>
      </c>
      <c r="P4195" t="s">
        <v>3071</v>
      </c>
      <c r="Q4195" t="s">
        <v>9363</v>
      </c>
    </row>
    <row r="4196" spans="1:17" x14ac:dyDescent="0.2">
      <c r="A4196" s="3" t="s">
        <v>103</v>
      </c>
      <c r="B4196" s="3"/>
      <c r="C4196" s="18" t="s">
        <v>104</v>
      </c>
      <c r="D4196" s="18" t="s">
        <v>316</v>
      </c>
      <c r="E4196" s="18" t="s">
        <v>842</v>
      </c>
      <c r="F4196" s="18" t="s">
        <v>843</v>
      </c>
      <c r="G4196" s="19">
        <v>43998</v>
      </c>
      <c r="H4196" s="20" t="s">
        <v>9366</v>
      </c>
      <c r="I4196" s="20" t="s">
        <v>9367</v>
      </c>
      <c r="J4196" s="21">
        <v>3850</v>
      </c>
      <c r="K4196" s="18" t="str">
        <f>IFERROR(VLOOKUP(LEFT(I4196,7)+0,'[1]_Redacted Trans'!B$1:C$65536,2,0),P4196)</f>
        <v>2119011 - County Skips Ltd</v>
      </c>
      <c r="L4196" s="18"/>
      <c r="M4196" s="18" t="str">
        <f>IFERROR(VLOOKUP(LEFT(I4196,7)+0,'[1]_Redacted Trans'!B$1:C$65536,2,0),Q4196)</f>
        <v>SKIPS</v>
      </c>
      <c r="N4196" s="22" t="s">
        <v>110</v>
      </c>
      <c r="P4196" t="s">
        <v>3071</v>
      </c>
      <c r="Q4196" t="s">
        <v>9363</v>
      </c>
    </row>
    <row r="4197" spans="1:17" x14ac:dyDescent="0.2">
      <c r="A4197" s="3" t="s">
        <v>103</v>
      </c>
      <c r="B4197" s="3"/>
      <c r="C4197" s="18" t="s">
        <v>104</v>
      </c>
      <c r="D4197" s="18" t="s">
        <v>316</v>
      </c>
      <c r="E4197" s="18" t="s">
        <v>254</v>
      </c>
      <c r="F4197" s="18" t="s">
        <v>408</v>
      </c>
      <c r="G4197" s="19">
        <v>43998</v>
      </c>
      <c r="H4197" s="20" t="s">
        <v>9361</v>
      </c>
      <c r="I4197" s="20" t="s">
        <v>9368</v>
      </c>
      <c r="J4197" s="21">
        <v>1858.33</v>
      </c>
      <c r="K4197" s="18" t="str">
        <f>IFERROR(VLOOKUP(LEFT(I4197,7)+0,'[1]_Redacted Trans'!B$1:C$65536,2,0),P4197)</f>
        <v>2119011 - County Skips Ltd</v>
      </c>
      <c r="L4197" s="18"/>
      <c r="M4197" s="18" t="str">
        <f>IFERROR(VLOOKUP(LEFT(I4197,7)+0,'[1]_Redacted Trans'!B$1:C$65536,2,0),Q4197)</f>
        <v>SKIPS</v>
      </c>
      <c r="N4197" s="22" t="s">
        <v>110</v>
      </c>
      <c r="P4197" t="s">
        <v>3071</v>
      </c>
      <c r="Q4197" t="s">
        <v>9363</v>
      </c>
    </row>
    <row r="4198" spans="1:17" x14ac:dyDescent="0.2">
      <c r="A4198" s="3" t="s">
        <v>103</v>
      </c>
      <c r="B4198" s="3"/>
      <c r="C4198" s="18" t="s">
        <v>104</v>
      </c>
      <c r="D4198" s="18" t="s">
        <v>316</v>
      </c>
      <c r="E4198" s="18" t="s">
        <v>378</v>
      </c>
      <c r="F4198" s="18" t="s">
        <v>198</v>
      </c>
      <c r="G4198" s="19">
        <v>43998</v>
      </c>
      <c r="H4198" s="20" t="s">
        <v>9369</v>
      </c>
      <c r="I4198" s="20" t="s">
        <v>9370</v>
      </c>
      <c r="J4198" s="21">
        <v>1600</v>
      </c>
      <c r="K4198" s="18" t="str">
        <f>IFERROR(VLOOKUP(LEFT(I4198,7)+0,'[1]_Redacted Trans'!B$1:C$65536,2,0),P4198)</f>
        <v>2119011 - County Skips Ltd</v>
      </c>
      <c r="L4198" s="18"/>
      <c r="M4198" s="18" t="str">
        <f>IFERROR(VLOOKUP(LEFT(I4198,7)+0,'[1]_Redacted Trans'!B$1:C$65536,2,0),Q4198)</f>
        <v>SKIPS</v>
      </c>
      <c r="N4198" s="22" t="s">
        <v>110</v>
      </c>
      <c r="P4198" t="s">
        <v>3071</v>
      </c>
      <c r="Q4198" t="s">
        <v>9363</v>
      </c>
    </row>
    <row r="4199" spans="1:17" x14ac:dyDescent="0.2">
      <c r="A4199" s="3" t="s">
        <v>103</v>
      </c>
      <c r="B4199" s="3"/>
      <c r="C4199" s="18" t="s">
        <v>104</v>
      </c>
      <c r="D4199" s="18" t="s">
        <v>316</v>
      </c>
      <c r="E4199" s="18" t="s">
        <v>254</v>
      </c>
      <c r="F4199" s="18" t="s">
        <v>408</v>
      </c>
      <c r="G4199" s="19">
        <v>43998</v>
      </c>
      <c r="H4199" s="20" t="s">
        <v>9361</v>
      </c>
      <c r="I4199" s="20" t="s">
        <v>9371</v>
      </c>
      <c r="J4199" s="21">
        <v>516.66999999999996</v>
      </c>
      <c r="K4199" s="18" t="str">
        <f>IFERROR(VLOOKUP(LEFT(I4199,7)+0,'[1]_Redacted Trans'!B$1:C$65536,2,0),P4199)</f>
        <v>2119011 - County Skips Ltd</v>
      </c>
      <c r="L4199" s="18"/>
      <c r="M4199" s="18" t="str">
        <f>IFERROR(VLOOKUP(LEFT(I4199,7)+0,'[1]_Redacted Trans'!B$1:C$65536,2,0),Q4199)</f>
        <v>SKIPS</v>
      </c>
      <c r="N4199" s="22" t="s">
        <v>110</v>
      </c>
      <c r="P4199" t="s">
        <v>3071</v>
      </c>
      <c r="Q4199" t="s">
        <v>9363</v>
      </c>
    </row>
    <row r="4200" spans="1:17" x14ac:dyDescent="0.2">
      <c r="A4200" s="3" t="s">
        <v>103</v>
      </c>
      <c r="B4200" s="3"/>
      <c r="C4200" s="18" t="s">
        <v>104</v>
      </c>
      <c r="D4200" s="18" t="s">
        <v>316</v>
      </c>
      <c r="E4200" s="18" t="s">
        <v>842</v>
      </c>
      <c r="F4200" s="18" t="s">
        <v>843</v>
      </c>
      <c r="G4200" s="19">
        <v>43998</v>
      </c>
      <c r="H4200" s="20" t="s">
        <v>9369</v>
      </c>
      <c r="I4200" s="20" t="s">
        <v>9372</v>
      </c>
      <c r="J4200" s="21">
        <v>1800</v>
      </c>
      <c r="K4200" s="18" t="str">
        <f>IFERROR(VLOOKUP(LEFT(I4200,7)+0,'[1]_Redacted Trans'!B$1:C$65536,2,0),P4200)</f>
        <v>2119011 - County Skips Ltd</v>
      </c>
      <c r="L4200" s="18"/>
      <c r="M4200" s="18" t="str">
        <f>IFERROR(VLOOKUP(LEFT(I4200,7)+0,'[1]_Redacted Trans'!B$1:C$65536,2,0),Q4200)</f>
        <v>SKIPS</v>
      </c>
      <c r="N4200" s="22" t="s">
        <v>110</v>
      </c>
      <c r="P4200" t="s">
        <v>3071</v>
      </c>
      <c r="Q4200" t="s">
        <v>9363</v>
      </c>
    </row>
    <row r="4201" spans="1:17" x14ac:dyDescent="0.2">
      <c r="A4201" s="3" t="s">
        <v>103</v>
      </c>
      <c r="B4201" s="3"/>
      <c r="C4201" s="18" t="s">
        <v>104</v>
      </c>
      <c r="D4201" s="18" t="s">
        <v>182</v>
      </c>
      <c r="E4201" s="18" t="s">
        <v>200</v>
      </c>
      <c r="F4201" s="18" t="s">
        <v>1293</v>
      </c>
      <c r="G4201" s="19">
        <v>43998</v>
      </c>
      <c r="H4201" s="20" t="s">
        <v>9373</v>
      </c>
      <c r="I4201" s="20" t="s">
        <v>9374</v>
      </c>
      <c r="J4201" s="21">
        <v>19.98</v>
      </c>
      <c r="K4201" s="18" t="str">
        <f>IFERROR(VLOOKUP(LEFT(I4201,7)+0,'[1]_Redacted Trans'!B$1:C$65536,2,0),P4201)</f>
        <v>2101474 - Thompson Cooper Ltd</v>
      </c>
      <c r="L4201" s="18"/>
      <c r="M4201" s="18" t="str">
        <f>IFERROR(VLOOKUP(LEFT(I4201,7)+0,'[1]_Redacted Trans'!B$1:C$65536,2,0),Q4201)</f>
        <v>COVID-19 PPE</v>
      </c>
      <c r="N4201" s="22" t="s">
        <v>110</v>
      </c>
      <c r="P4201" t="s">
        <v>4896</v>
      </c>
      <c r="Q4201" t="s">
        <v>9375</v>
      </c>
    </row>
    <row r="4202" spans="1:17" x14ac:dyDescent="0.2">
      <c r="A4202" s="3" t="s">
        <v>103</v>
      </c>
      <c r="B4202" s="3"/>
      <c r="C4202" s="18" t="s">
        <v>104</v>
      </c>
      <c r="D4202" s="18" t="s">
        <v>182</v>
      </c>
      <c r="E4202" s="18" t="s">
        <v>200</v>
      </c>
      <c r="F4202" s="18" t="s">
        <v>1293</v>
      </c>
      <c r="G4202" s="19">
        <v>43998</v>
      </c>
      <c r="H4202" s="20" t="s">
        <v>9373</v>
      </c>
      <c r="I4202" s="20" t="s">
        <v>9376</v>
      </c>
      <c r="J4202" s="21">
        <v>202.65</v>
      </c>
      <c r="K4202" s="18" t="str">
        <f>IFERROR(VLOOKUP(LEFT(I4202,7)+0,'[1]_Redacted Trans'!B$1:C$65536,2,0),P4202)</f>
        <v>2101474 - Thompson Cooper Ltd</v>
      </c>
      <c r="L4202" s="18"/>
      <c r="M4202" s="18" t="str">
        <f>IFERROR(VLOOKUP(LEFT(I4202,7)+0,'[1]_Redacted Trans'!B$1:C$65536,2,0),Q4202)</f>
        <v>COVID-19 PPE</v>
      </c>
      <c r="N4202" s="22" t="s">
        <v>110</v>
      </c>
      <c r="P4202" t="s">
        <v>4896</v>
      </c>
      <c r="Q4202" t="s">
        <v>9375</v>
      </c>
    </row>
    <row r="4203" spans="1:17" x14ac:dyDescent="0.2">
      <c r="A4203" s="3" t="s">
        <v>103</v>
      </c>
      <c r="B4203" s="3"/>
      <c r="C4203" s="18" t="s">
        <v>104</v>
      </c>
      <c r="D4203" s="18" t="s">
        <v>153</v>
      </c>
      <c r="E4203" s="18" t="s">
        <v>154</v>
      </c>
      <c r="F4203" s="18" t="s">
        <v>281</v>
      </c>
      <c r="G4203" s="19">
        <v>43998</v>
      </c>
      <c r="H4203" s="20" t="s">
        <v>9377</v>
      </c>
      <c r="I4203" s="20" t="s">
        <v>9378</v>
      </c>
      <c r="J4203" s="21">
        <v>304.27999999999997</v>
      </c>
      <c r="K4203" s="18" t="str">
        <f>IFERROR(VLOOKUP(LEFT(I4203,7)+0,'[1]_Redacted Trans'!B$1:C$65536,2,0),P4203)</f>
        <v>2118353 - Candomedia Ltd</v>
      </c>
      <c r="L4203" s="18">
        <v>4337974</v>
      </c>
      <c r="M4203" s="18" t="str">
        <f>IFERROR(VLOOKUP(LEFT(I4203,7)+0,'[1]_Redacted Trans'!B$1:C$65536,2,0),Q4203)</f>
        <v>PUUBLIC NOTICE - COLCHESTER GAZETTE 05.06.20</v>
      </c>
      <c r="N4203" s="22" t="s">
        <v>110</v>
      </c>
      <c r="P4203" t="s">
        <v>284</v>
      </c>
      <c r="Q4203" t="s">
        <v>9379</v>
      </c>
    </row>
    <row r="4204" spans="1:17" x14ac:dyDescent="0.2">
      <c r="A4204" s="3" t="s">
        <v>103</v>
      </c>
      <c r="B4204" s="3"/>
      <c r="C4204" s="18" t="s">
        <v>104</v>
      </c>
      <c r="D4204" s="18" t="s">
        <v>161</v>
      </c>
      <c r="E4204" s="18" t="s">
        <v>1471</v>
      </c>
      <c r="F4204" s="18" t="s">
        <v>849</v>
      </c>
      <c r="G4204" s="19">
        <v>43998</v>
      </c>
      <c r="H4204" s="20" t="s">
        <v>9380</v>
      </c>
      <c r="I4204" s="20" t="s">
        <v>9381</v>
      </c>
      <c r="J4204" s="21">
        <v>7.23</v>
      </c>
      <c r="K4204" s="18" t="str">
        <f>IFERROR(VLOOKUP(LEFT(I4204,7)+0,'[1]_Redacted Trans'!B$1:C$65536,2,0),P4204)</f>
        <v>2117728 - Tendring Express Services Ltd</v>
      </c>
      <c r="L4204" s="18"/>
      <c r="M4204" s="18" t="str">
        <f>IFERROR(VLOOKUP(LEFT(I4204,7)+0,'[1]_Redacted Trans'!B$1:C$65536,2,0),Q4204)</f>
        <v>OVERNIGHT PARCEL TO CHELMSFORD 31.05.20</v>
      </c>
      <c r="N4204" s="22" t="s">
        <v>110</v>
      </c>
      <c r="P4204" t="s">
        <v>1474</v>
      </c>
      <c r="Q4204" t="s">
        <v>9382</v>
      </c>
    </row>
    <row r="4205" spans="1:17" x14ac:dyDescent="0.2">
      <c r="A4205" s="3" t="s">
        <v>103</v>
      </c>
      <c r="B4205" s="3"/>
      <c r="C4205" s="18" t="s">
        <v>104</v>
      </c>
      <c r="D4205" s="18" t="s">
        <v>182</v>
      </c>
      <c r="E4205" s="18" t="s">
        <v>357</v>
      </c>
      <c r="F4205" s="18" t="s">
        <v>856</v>
      </c>
      <c r="G4205" s="19">
        <v>43998</v>
      </c>
      <c r="H4205" s="20" t="s">
        <v>9383</v>
      </c>
      <c r="I4205" s="20" t="s">
        <v>9384</v>
      </c>
      <c r="J4205" s="21">
        <v>480</v>
      </c>
      <c r="K4205" s="18" t="str">
        <f>IFERROR(VLOOKUP(LEFT(I4205,7)+0,'[1]_Redacted Trans'!B$1:C$65536,2,0),P4205)</f>
        <v>2106272 - Greenleaf Pest Control Services Ltd</v>
      </c>
      <c r="L4205" s="18">
        <v>8303453</v>
      </c>
      <c r="M4205" s="18" t="str">
        <f>IFERROR(VLOOKUP(LEFT(I4205,7)+0,'[1]_Redacted Trans'!B$1:C$65536,2,0),Q4205)</f>
        <v>TREATMENTS AGAINST RATS</v>
      </c>
      <c r="N4205" s="22" t="s">
        <v>110</v>
      </c>
      <c r="P4205" t="s">
        <v>5739</v>
      </c>
      <c r="Q4205" t="s">
        <v>9385</v>
      </c>
    </row>
    <row r="4206" spans="1:17" x14ac:dyDescent="0.2">
      <c r="A4206" s="3" t="s">
        <v>103</v>
      </c>
      <c r="B4206" s="3"/>
      <c r="C4206" s="18" t="s">
        <v>104</v>
      </c>
      <c r="D4206" s="18" t="s">
        <v>182</v>
      </c>
      <c r="E4206" s="18" t="s">
        <v>200</v>
      </c>
      <c r="F4206" s="18" t="s">
        <v>163</v>
      </c>
      <c r="G4206" s="19">
        <v>43998</v>
      </c>
      <c r="H4206" s="20" t="s">
        <v>9386</v>
      </c>
      <c r="I4206" s="20" t="s">
        <v>9387</v>
      </c>
      <c r="J4206" s="21">
        <v>74.31</v>
      </c>
      <c r="K4206" s="18" t="str">
        <f>IFERROR(VLOOKUP(LEFT(I4206,7)+0,'[1]_Redacted Trans'!B$1:C$65536,2,0),P4206)</f>
        <v>2101437 - Tower Security (Tendring) Ltd</v>
      </c>
      <c r="L4206" s="18">
        <v>7597829</v>
      </c>
      <c r="M4206" s="18" t="str">
        <f>IFERROR(VLOOKUP(LEFT(I4206,7)+0,'[1]_Redacted Trans'!B$1:C$65536,2,0),Q4206)</f>
        <v>CALLOUT - ALARM</v>
      </c>
      <c r="N4206" s="22" t="s">
        <v>110</v>
      </c>
      <c r="P4206" t="s">
        <v>207</v>
      </c>
      <c r="Q4206" t="s">
        <v>9388</v>
      </c>
    </row>
    <row r="4207" spans="1:17" x14ac:dyDescent="0.2">
      <c r="A4207" s="3" t="s">
        <v>103</v>
      </c>
      <c r="B4207" s="3"/>
      <c r="C4207" s="18" t="s">
        <v>104</v>
      </c>
      <c r="D4207" s="18" t="s">
        <v>182</v>
      </c>
      <c r="E4207" s="18" t="s">
        <v>200</v>
      </c>
      <c r="F4207" s="18" t="s">
        <v>198</v>
      </c>
      <c r="G4207" s="19">
        <v>43998</v>
      </c>
      <c r="H4207" s="20" t="s">
        <v>9389</v>
      </c>
      <c r="I4207" s="20" t="s">
        <v>9390</v>
      </c>
      <c r="J4207" s="21">
        <v>147.62</v>
      </c>
      <c r="K4207" s="18" t="str">
        <f>IFERROR(VLOOKUP(LEFT(I4207,7)+0,'[1]_Redacted Trans'!B$1:C$65536,2,0),P4207)</f>
        <v>2101127 - RLSS UK Enterprises Ltd</v>
      </c>
      <c r="L4207" s="18">
        <v>2559199</v>
      </c>
      <c r="M4207" s="18" t="str">
        <f>IFERROR(VLOOKUP(LEFT(I4207,7)+0,'[1]_Redacted Trans'!B$1:C$65536,2,0),Q4207)</f>
        <v>TRAINING EQUIPMENT/CPR</v>
      </c>
      <c r="N4207" s="22" t="s">
        <v>110</v>
      </c>
      <c r="P4207" t="s">
        <v>6563</v>
      </c>
      <c r="Q4207" t="s">
        <v>9391</v>
      </c>
    </row>
    <row r="4208" spans="1:17" x14ac:dyDescent="0.2">
      <c r="A4208" s="3" t="s">
        <v>103</v>
      </c>
      <c r="B4208" s="3"/>
      <c r="C4208" s="18" t="s">
        <v>104</v>
      </c>
      <c r="D4208" s="18" t="s">
        <v>182</v>
      </c>
      <c r="E4208" s="18" t="s">
        <v>200</v>
      </c>
      <c r="F4208" s="18" t="s">
        <v>198</v>
      </c>
      <c r="G4208" s="19">
        <v>43998</v>
      </c>
      <c r="H4208" s="20" t="s">
        <v>9389</v>
      </c>
      <c r="I4208" s="20" t="s">
        <v>9392</v>
      </c>
      <c r="J4208" s="21">
        <v>47.4</v>
      </c>
      <c r="K4208" s="18" t="str">
        <f>IFERROR(VLOOKUP(LEFT(I4208,7)+0,'[1]_Redacted Trans'!B$1:C$65536,2,0),P4208)</f>
        <v>2101127 - RLSS UK Enterprises Ltd</v>
      </c>
      <c r="L4208" s="18">
        <v>2559199</v>
      </c>
      <c r="M4208" s="18" t="str">
        <f>IFERROR(VLOOKUP(LEFT(I4208,7)+0,'[1]_Redacted Trans'!B$1:C$65536,2,0),Q4208)</f>
        <v>ADULT MANIKIN FACES 6PK</v>
      </c>
      <c r="N4208" s="22" t="s">
        <v>110</v>
      </c>
      <c r="P4208" t="s">
        <v>6563</v>
      </c>
      <c r="Q4208" t="s">
        <v>9393</v>
      </c>
    </row>
    <row r="4209" spans="1:17" x14ac:dyDescent="0.2">
      <c r="A4209" s="3" t="s">
        <v>103</v>
      </c>
      <c r="B4209" s="3"/>
      <c r="C4209" s="18" t="s">
        <v>104</v>
      </c>
      <c r="D4209" s="18" t="s">
        <v>182</v>
      </c>
      <c r="E4209" s="18" t="s">
        <v>200</v>
      </c>
      <c r="F4209" s="18" t="s">
        <v>198</v>
      </c>
      <c r="G4209" s="19">
        <v>43987</v>
      </c>
      <c r="H4209" s="20" t="s">
        <v>5852</v>
      </c>
      <c r="I4209" s="20" t="s">
        <v>9394</v>
      </c>
      <c r="J4209" s="21">
        <v>74.31</v>
      </c>
      <c r="K4209" s="18" t="str">
        <f>IFERROR(VLOOKUP(LEFT(I4209,7)+0,'[1]_Redacted Trans'!B$1:C$65536,2,0),P4209)</f>
        <v>2101437 - Tower Security (Tendring) Ltd</v>
      </c>
      <c r="L4209" s="18">
        <v>7597829</v>
      </c>
      <c r="M4209" s="18" t="str">
        <f>IFERROR(VLOOKUP(LEFT(I4209,7)+0,'[1]_Redacted Trans'!B$1:C$65536,2,0),Q4209)</f>
        <v>CALLOUT - ALARM</v>
      </c>
      <c r="N4209" s="22" t="s">
        <v>110</v>
      </c>
      <c r="P4209" t="s">
        <v>207</v>
      </c>
      <c r="Q4209" t="s">
        <v>9388</v>
      </c>
    </row>
    <row r="4210" spans="1:17" x14ac:dyDescent="0.2">
      <c r="A4210" s="3" t="s">
        <v>103</v>
      </c>
      <c r="B4210" s="3"/>
      <c r="C4210" s="18" t="s">
        <v>104</v>
      </c>
      <c r="D4210" s="18" t="s">
        <v>182</v>
      </c>
      <c r="E4210" s="18" t="s">
        <v>200</v>
      </c>
      <c r="F4210" s="18" t="s">
        <v>198</v>
      </c>
      <c r="G4210" s="19">
        <v>43998</v>
      </c>
      <c r="H4210" s="20" t="s">
        <v>9389</v>
      </c>
      <c r="I4210" s="20" t="s">
        <v>9395</v>
      </c>
      <c r="J4210" s="21">
        <v>15.5</v>
      </c>
      <c r="K4210" s="18" t="str">
        <f>IFERROR(VLOOKUP(LEFT(I4210,7)+0,'[1]_Redacted Trans'!B$1:C$65536,2,0),P4210)</f>
        <v>2101127 - RLSS UK Enterprises Ltd</v>
      </c>
      <c r="L4210" s="18">
        <v>2559199</v>
      </c>
      <c r="M4210" s="18" t="str">
        <f>IFERROR(VLOOKUP(LEFT(I4210,7)+0,'[1]_Redacted Trans'!B$1:C$65536,2,0),Q4210)</f>
        <v>BABY ANNE AIRWAYS - 24PK</v>
      </c>
      <c r="N4210" s="22" t="s">
        <v>110</v>
      </c>
      <c r="P4210" t="s">
        <v>6563</v>
      </c>
      <c r="Q4210" t="s">
        <v>9396</v>
      </c>
    </row>
    <row r="4211" spans="1:17" x14ac:dyDescent="0.2">
      <c r="A4211" s="3" t="s">
        <v>103</v>
      </c>
      <c r="B4211" s="3"/>
      <c r="C4211" s="18" t="s">
        <v>104</v>
      </c>
      <c r="D4211" s="18" t="s">
        <v>182</v>
      </c>
      <c r="E4211" s="18" t="s">
        <v>200</v>
      </c>
      <c r="F4211" s="18" t="s">
        <v>198</v>
      </c>
      <c r="G4211" s="19">
        <v>43998</v>
      </c>
      <c r="H4211" s="20" t="s">
        <v>9389</v>
      </c>
      <c r="I4211" s="20" t="s">
        <v>9397</v>
      </c>
      <c r="J4211" s="21">
        <v>27.8</v>
      </c>
      <c r="K4211" s="18" t="str">
        <f>IFERROR(VLOOKUP(LEFT(I4211,7)+0,'[1]_Redacted Trans'!B$1:C$65536,2,0),P4211)</f>
        <v>2101127 - RLSS UK Enterprises Ltd</v>
      </c>
      <c r="L4211" s="18">
        <v>2559199</v>
      </c>
      <c r="M4211" s="18" t="str">
        <f>IFERROR(VLOOKUP(LEFT(I4211,7)+0,'[1]_Redacted Trans'!B$1:C$65536,2,0),Q4211)</f>
        <v>BABY ANNE FACES 6PK</v>
      </c>
      <c r="N4211" s="22" t="s">
        <v>110</v>
      </c>
      <c r="P4211" t="s">
        <v>6563</v>
      </c>
      <c r="Q4211" t="s">
        <v>9398</v>
      </c>
    </row>
    <row r="4212" spans="1:17" x14ac:dyDescent="0.2">
      <c r="A4212" s="3" t="s">
        <v>103</v>
      </c>
      <c r="B4212" s="3"/>
      <c r="C4212" s="18" t="s">
        <v>104</v>
      </c>
      <c r="D4212" s="18" t="s">
        <v>168</v>
      </c>
      <c r="E4212" s="18" t="s">
        <v>1778</v>
      </c>
      <c r="F4212" s="18" t="s">
        <v>862</v>
      </c>
      <c r="G4212" s="19">
        <v>43998</v>
      </c>
      <c r="H4212" s="20" t="s">
        <v>9399</v>
      </c>
      <c r="I4212" s="20" t="s">
        <v>9400</v>
      </c>
      <c r="J4212" s="21">
        <v>589.95000000000005</v>
      </c>
      <c r="K4212" s="18" t="str">
        <f>IFERROR(VLOOKUP(LEFT(I4212,7)+0,'[1]_Redacted Trans'!B$1:C$65536,2,0),P4212)</f>
        <v>2119074 - Amazon Payments UK Ltd</v>
      </c>
      <c r="L4212" s="18"/>
      <c r="M4212" s="18" t="str">
        <f>IFERROR(VLOOKUP(LEFT(I4212,7)+0,'[1]_Redacted Trans'!B$1:C$65536,2,0),Q4212)</f>
        <v>BOOKS</v>
      </c>
      <c r="N4212" s="22" t="s">
        <v>110</v>
      </c>
      <c r="P4212" t="s">
        <v>237</v>
      </c>
      <c r="Q4212" t="s">
        <v>9401</v>
      </c>
    </row>
    <row r="4213" spans="1:17" x14ac:dyDescent="0.2">
      <c r="A4213" s="3" t="s">
        <v>103</v>
      </c>
      <c r="B4213" s="3"/>
      <c r="C4213" s="18" t="s">
        <v>104</v>
      </c>
      <c r="D4213" s="18" t="s">
        <v>698</v>
      </c>
      <c r="E4213" s="18" t="s">
        <v>633</v>
      </c>
      <c r="F4213" s="18" t="s">
        <v>849</v>
      </c>
      <c r="G4213" s="19">
        <v>43998</v>
      </c>
      <c r="H4213" s="20"/>
      <c r="I4213" s="20" t="s">
        <v>9402</v>
      </c>
      <c r="J4213" s="21">
        <v>60.46</v>
      </c>
      <c r="K4213" s="18" t="str">
        <f>IFERROR(VLOOKUP(LEFT(I4213,7)+0,'[1]_Redacted Trans'!B$1:C$65536,2,0),P4213)</f>
        <v>2101139 - Royal Mail Group Ltd</v>
      </c>
      <c r="L4213" s="18">
        <v>4138203</v>
      </c>
      <c r="M4213" s="18" t="str">
        <f>IFERROR(VLOOKUP(LEFT(I4213,7)+0,'[1]_Redacted Trans'!B$1:C$65536,2,0),Q4213)</f>
        <v>ROYAIL MAIL</v>
      </c>
      <c r="N4213" s="22" t="s">
        <v>110</v>
      </c>
      <c r="P4213" t="s">
        <v>630</v>
      </c>
      <c r="Q4213" t="s">
        <v>9403</v>
      </c>
    </row>
    <row r="4214" spans="1:17" x14ac:dyDescent="0.2">
      <c r="A4214" s="3" t="s">
        <v>103</v>
      </c>
      <c r="B4214" s="3"/>
      <c r="C4214" s="18" t="s">
        <v>104</v>
      </c>
      <c r="D4214" s="18" t="s">
        <v>161</v>
      </c>
      <c r="E4214" s="18" t="s">
        <v>762</v>
      </c>
      <c r="F4214" s="18" t="s">
        <v>1196</v>
      </c>
      <c r="G4214" s="19">
        <v>43998</v>
      </c>
      <c r="H4214" s="20"/>
      <c r="I4214" s="20" t="s">
        <v>9404</v>
      </c>
      <c r="J4214" s="21">
        <v>108.33</v>
      </c>
      <c r="K4214" s="18" t="str">
        <f>IFERROR(VLOOKUP(LEFT(I4214,7)+0,'[1]_Redacted Trans'!B$1:C$65536,2,0),P4214)</f>
        <v>2115250 - UK Fuels Limited</v>
      </c>
      <c r="L4214" s="18"/>
      <c r="M4214" s="18" t="str">
        <f>IFERROR(VLOOKUP(LEFT(I4214,7)+0,'[1]_Redacted Trans'!B$1:C$65536,2,0),Q4214)</f>
        <v>W/C 25/05/2020</v>
      </c>
      <c r="N4214" s="22" t="s">
        <v>110</v>
      </c>
      <c r="P4214" t="s">
        <v>1198</v>
      </c>
      <c r="Q4214" t="s">
        <v>9405</v>
      </c>
    </row>
    <row r="4215" spans="1:17" x14ac:dyDescent="0.2">
      <c r="A4215" s="3" t="s">
        <v>103</v>
      </c>
      <c r="B4215" s="3"/>
      <c r="C4215" s="18" t="s">
        <v>104</v>
      </c>
      <c r="D4215" s="18" t="s">
        <v>182</v>
      </c>
      <c r="E4215" s="18" t="s">
        <v>528</v>
      </c>
      <c r="F4215" s="18" t="s">
        <v>318</v>
      </c>
      <c r="G4215" s="19">
        <v>43998</v>
      </c>
      <c r="H4215" s="20" t="s">
        <v>9406</v>
      </c>
      <c r="I4215" s="20" t="s">
        <v>9407</v>
      </c>
      <c r="J4215" s="21">
        <v>550</v>
      </c>
      <c r="K4215" s="18" t="str">
        <f>IFERROR(VLOOKUP(LEFT(I4215,7)+0,'[1]_Redacted Trans'!B$1:C$65536,2,0),P4215)</f>
        <v>2118902 - W Hardy Limited</v>
      </c>
      <c r="L4215" s="18">
        <v>4503015</v>
      </c>
      <c r="M4215" s="18" t="str">
        <f>IFERROR(VLOOKUP(LEFT(I4215,7)+0,'[1]_Redacted Trans'!B$1:C$65536,2,0),Q4215)</f>
        <v>SECTION 2 DESCALE + PATCH LINER AT DEFORMED JOINT</v>
      </c>
      <c r="N4215" s="22" t="s">
        <v>110</v>
      </c>
      <c r="P4215" t="s">
        <v>3260</v>
      </c>
      <c r="Q4215" t="s">
        <v>9408</v>
      </c>
    </row>
    <row r="4216" spans="1:17" x14ac:dyDescent="0.2">
      <c r="A4216" s="3" t="s">
        <v>103</v>
      </c>
      <c r="B4216" s="3"/>
      <c r="C4216" s="18" t="s">
        <v>104</v>
      </c>
      <c r="D4216" s="18" t="s">
        <v>182</v>
      </c>
      <c r="E4216" s="18" t="s">
        <v>528</v>
      </c>
      <c r="F4216" s="18" t="s">
        <v>318</v>
      </c>
      <c r="G4216" s="19">
        <v>43998</v>
      </c>
      <c r="H4216" s="20" t="s">
        <v>9409</v>
      </c>
      <c r="I4216" s="20" t="s">
        <v>9410</v>
      </c>
      <c r="J4216" s="21">
        <v>495</v>
      </c>
      <c r="K4216" s="18" t="str">
        <f>IFERROR(VLOOKUP(LEFT(I4216,7)+0,'[1]_Redacted Trans'!B$1:C$65536,2,0),P4216)</f>
        <v>2118902 - W Hardy Limited</v>
      </c>
      <c r="L4216" s="18">
        <v>4503015</v>
      </c>
      <c r="M4216" s="18" t="str">
        <f>IFERROR(VLOOKUP(LEFT(I4216,7)+0,'[1]_Redacted Trans'!B$1:C$65536,2,0),Q4216)</f>
        <v>W.HARDY DESCALE + PATCH LINER</v>
      </c>
      <c r="N4216" s="22" t="s">
        <v>110</v>
      </c>
      <c r="P4216" t="s">
        <v>3260</v>
      </c>
      <c r="Q4216" t="s">
        <v>9411</v>
      </c>
    </row>
    <row r="4217" spans="1:17" x14ac:dyDescent="0.2">
      <c r="A4217" s="3" t="s">
        <v>103</v>
      </c>
      <c r="B4217" s="3"/>
      <c r="C4217" s="18" t="s">
        <v>104</v>
      </c>
      <c r="D4217" s="18" t="s">
        <v>316</v>
      </c>
      <c r="E4217" s="18" t="s">
        <v>378</v>
      </c>
      <c r="F4217" s="18" t="s">
        <v>184</v>
      </c>
      <c r="G4217" s="19">
        <v>43998</v>
      </c>
      <c r="H4217" s="20"/>
      <c r="I4217" s="20" t="s">
        <v>9412</v>
      </c>
      <c r="J4217" s="21">
        <v>249.96</v>
      </c>
      <c r="K4217" s="18" t="str">
        <f>IFERROR(VLOOKUP(LEFT(I4217,7)+0,'[1]_Redacted Trans'!B$1:C$65536,2,0),P4217)</f>
        <v>2101092 - Veolia ES (UK) Limited</v>
      </c>
      <c r="L4217" s="18"/>
      <c r="M4217" s="18" t="str">
        <f>IFERROR(VLOOKUP(LEFT(I4217,7)+0,'[1]_Redacted Trans'!B$1:C$65536,2,0),Q4217)</f>
        <v>TOWN HALL WASTE MAY 2020</v>
      </c>
      <c r="N4217" s="22" t="s">
        <v>110</v>
      </c>
      <c r="P4217" t="s">
        <v>840</v>
      </c>
      <c r="Q4217" t="s">
        <v>9413</v>
      </c>
    </row>
    <row r="4218" spans="1:17" x14ac:dyDescent="0.2">
      <c r="A4218" s="3" t="s">
        <v>103</v>
      </c>
      <c r="B4218" s="3"/>
      <c r="C4218" s="18" t="s">
        <v>104</v>
      </c>
      <c r="D4218" s="18" t="s">
        <v>316</v>
      </c>
      <c r="E4218" s="18" t="s">
        <v>348</v>
      </c>
      <c r="F4218" s="18" t="s">
        <v>184</v>
      </c>
      <c r="G4218" s="19">
        <v>43998</v>
      </c>
      <c r="H4218" s="20"/>
      <c r="I4218" s="20" t="s">
        <v>9414</v>
      </c>
      <c r="J4218" s="21">
        <v>140.32</v>
      </c>
      <c r="K4218" s="18" t="str">
        <f>IFERROR(VLOOKUP(LEFT(I4218,7)+0,'[1]_Redacted Trans'!B$1:C$65536,2,0),P4218)</f>
        <v>2101092 - Veolia ES (UK) Limited</v>
      </c>
      <c r="L4218" s="18"/>
      <c r="M4218" s="18" t="str">
        <f>IFERROR(VLOOKUP(LEFT(I4218,7)+0,'[1]_Redacted Trans'!B$1:C$65536,2,0),Q4218)</f>
        <v>NORTHBOURNE WASTE MAY 2020</v>
      </c>
      <c r="N4218" s="22" t="s">
        <v>110</v>
      </c>
      <c r="P4218" t="s">
        <v>840</v>
      </c>
      <c r="Q4218" t="s">
        <v>9415</v>
      </c>
    </row>
    <row r="4219" spans="1:17" x14ac:dyDescent="0.2">
      <c r="A4219" s="3" t="s">
        <v>103</v>
      </c>
      <c r="B4219" s="3"/>
      <c r="C4219" s="18" t="s">
        <v>104</v>
      </c>
      <c r="D4219" s="18" t="s">
        <v>316</v>
      </c>
      <c r="E4219" s="18" t="s">
        <v>378</v>
      </c>
      <c r="F4219" s="18" t="s">
        <v>336</v>
      </c>
      <c r="G4219" s="19">
        <v>43998</v>
      </c>
      <c r="H4219" s="20"/>
      <c r="I4219" s="20" t="s">
        <v>9416</v>
      </c>
      <c r="J4219" s="21">
        <v>15.29</v>
      </c>
      <c r="K4219" s="18" t="str">
        <f>IFERROR(VLOOKUP(LEFT(I4219,7)+0,'[1]_Redacted Trans'!B$1:C$65536,2,0),P4219)</f>
        <v>2118748 - Castle Water Ltd</v>
      </c>
      <c r="L4219" s="18" t="s">
        <v>381</v>
      </c>
      <c r="M4219" s="18" t="str">
        <f>IFERROR(VLOOKUP(LEFT(I4219,7)+0,'[1]_Redacted Trans'!B$1:C$65536,2,0),Q4219)</f>
        <v>BARNES HOUSE MAY 2020 WATER AND SEWERAGE</v>
      </c>
      <c r="N4219" s="22" t="s">
        <v>110</v>
      </c>
      <c r="P4219" t="s">
        <v>382</v>
      </c>
      <c r="Q4219" t="s">
        <v>9417</v>
      </c>
    </row>
    <row r="4220" spans="1:17" x14ac:dyDescent="0.2">
      <c r="A4220" s="3" t="s">
        <v>103</v>
      </c>
      <c r="B4220" s="3"/>
      <c r="C4220" s="18" t="s">
        <v>104</v>
      </c>
      <c r="D4220" s="18" t="s">
        <v>316</v>
      </c>
      <c r="E4220" s="18" t="s">
        <v>378</v>
      </c>
      <c r="F4220" s="18" t="s">
        <v>379</v>
      </c>
      <c r="G4220" s="19">
        <v>43998</v>
      </c>
      <c r="H4220" s="20"/>
      <c r="I4220" s="20" t="s">
        <v>9418</v>
      </c>
      <c r="J4220" s="21">
        <v>17.84</v>
      </c>
      <c r="K4220" s="18" t="str">
        <f>IFERROR(VLOOKUP(LEFT(I4220,7)+0,'[1]_Redacted Trans'!B$1:C$65536,2,0),P4220)</f>
        <v>2118748 - Castle Water Ltd</v>
      </c>
      <c r="L4220" s="18" t="s">
        <v>381</v>
      </c>
      <c r="M4220" s="18" t="str">
        <f>IFERROR(VLOOKUP(LEFT(I4220,7)+0,'[1]_Redacted Trans'!B$1:C$65536,2,0),Q4220)</f>
        <v>BARNES HOUSE MAY 2020 WATER AND SEWERAGE</v>
      </c>
      <c r="N4220" s="22" t="s">
        <v>110</v>
      </c>
      <c r="P4220" t="s">
        <v>382</v>
      </c>
      <c r="Q4220" t="s">
        <v>9417</v>
      </c>
    </row>
    <row r="4221" spans="1:17" x14ac:dyDescent="0.2">
      <c r="A4221" s="3" t="s">
        <v>103</v>
      </c>
      <c r="B4221" s="3"/>
      <c r="C4221" s="18" t="s">
        <v>104</v>
      </c>
      <c r="D4221" s="18" t="s">
        <v>316</v>
      </c>
      <c r="E4221" s="18" t="s">
        <v>378</v>
      </c>
      <c r="F4221" s="18" t="s">
        <v>336</v>
      </c>
      <c r="G4221" s="19">
        <v>43998</v>
      </c>
      <c r="H4221" s="20"/>
      <c r="I4221" s="20" t="s">
        <v>9419</v>
      </c>
      <c r="J4221" s="21">
        <v>56.5</v>
      </c>
      <c r="K4221" s="18" t="str">
        <f>IFERROR(VLOOKUP(LEFT(I4221,7)+0,'[1]_Redacted Trans'!B$1:C$65536,2,0),P4221)</f>
        <v>2118748 - Castle Water Ltd</v>
      </c>
      <c r="L4221" s="18" t="s">
        <v>381</v>
      </c>
      <c r="M4221" s="18" t="str">
        <f>IFERROR(VLOOKUP(LEFT(I4221,7)+0,'[1]_Redacted Trans'!B$1:C$65536,2,0),Q4221)</f>
        <v>PIER AVE WATER AND WASTE MAY 2020</v>
      </c>
      <c r="N4221" s="22" t="s">
        <v>110</v>
      </c>
      <c r="P4221" t="s">
        <v>382</v>
      </c>
      <c r="Q4221" t="s">
        <v>9420</v>
      </c>
    </row>
    <row r="4222" spans="1:17" x14ac:dyDescent="0.2">
      <c r="A4222" s="3" t="s">
        <v>103</v>
      </c>
      <c r="B4222" s="3"/>
      <c r="C4222" s="18" t="s">
        <v>104</v>
      </c>
      <c r="D4222" s="18" t="s">
        <v>316</v>
      </c>
      <c r="E4222" s="18" t="s">
        <v>378</v>
      </c>
      <c r="F4222" s="18" t="s">
        <v>379</v>
      </c>
      <c r="G4222" s="19">
        <v>43998</v>
      </c>
      <c r="H4222" s="20"/>
      <c r="I4222" s="20" t="s">
        <v>9421</v>
      </c>
      <c r="J4222" s="21">
        <v>54.16</v>
      </c>
      <c r="K4222" s="18" t="str">
        <f>IFERROR(VLOOKUP(LEFT(I4222,7)+0,'[1]_Redacted Trans'!B$1:C$65536,2,0),P4222)</f>
        <v>2118748 - Castle Water Ltd</v>
      </c>
      <c r="L4222" s="18" t="s">
        <v>381</v>
      </c>
      <c r="M4222" s="18" t="str">
        <f>IFERROR(VLOOKUP(LEFT(I4222,7)+0,'[1]_Redacted Trans'!B$1:C$65536,2,0),Q4222)</f>
        <v>PIER AVE WATER AND WASTE MAY 2020</v>
      </c>
      <c r="N4222" s="22" t="s">
        <v>110</v>
      </c>
      <c r="P4222" t="s">
        <v>382</v>
      </c>
      <c r="Q4222" t="s">
        <v>9420</v>
      </c>
    </row>
    <row r="4223" spans="1:17" x14ac:dyDescent="0.2">
      <c r="A4223" s="3" t="s">
        <v>103</v>
      </c>
      <c r="B4223" s="3"/>
      <c r="C4223" s="18" t="s">
        <v>104</v>
      </c>
      <c r="D4223" s="18" t="s">
        <v>316</v>
      </c>
      <c r="E4223" s="18" t="s">
        <v>348</v>
      </c>
      <c r="F4223" s="18" t="s">
        <v>336</v>
      </c>
      <c r="G4223" s="19">
        <v>43998</v>
      </c>
      <c r="H4223" s="20"/>
      <c r="I4223" s="20" t="s">
        <v>9422</v>
      </c>
      <c r="J4223" s="21">
        <v>38.6</v>
      </c>
      <c r="K4223" s="18" t="str">
        <f>IFERROR(VLOOKUP(LEFT(I4223,7)+0,'[1]_Redacted Trans'!B$1:C$65536,2,0),P4223)</f>
        <v>2118748 - Castle Water Ltd</v>
      </c>
      <c r="L4223" s="18" t="s">
        <v>381</v>
      </c>
      <c r="M4223" s="18" t="str">
        <f>IFERROR(VLOOKUP(LEFT(I4223,7)+0,'[1]_Redacted Trans'!B$1:C$65536,2,0),Q4223)</f>
        <v>NORTHBOURNE WATER AND WASTE MAY 2020</v>
      </c>
      <c r="N4223" s="22" t="s">
        <v>110</v>
      </c>
      <c r="P4223" t="s">
        <v>382</v>
      </c>
      <c r="Q4223" t="s">
        <v>9423</v>
      </c>
    </row>
    <row r="4224" spans="1:17" x14ac:dyDescent="0.2">
      <c r="A4224" s="3" t="s">
        <v>103</v>
      </c>
      <c r="B4224" s="3"/>
      <c r="C4224" s="18" t="s">
        <v>104</v>
      </c>
      <c r="D4224" s="18" t="s">
        <v>316</v>
      </c>
      <c r="E4224" s="18" t="s">
        <v>348</v>
      </c>
      <c r="F4224" s="18" t="s">
        <v>379</v>
      </c>
      <c r="G4224" s="19">
        <v>43998</v>
      </c>
      <c r="H4224" s="20"/>
      <c r="I4224" s="20" t="s">
        <v>9424</v>
      </c>
      <c r="J4224" s="21">
        <v>38.79</v>
      </c>
      <c r="K4224" s="18" t="str">
        <f>IFERROR(VLOOKUP(LEFT(I4224,7)+0,'[1]_Redacted Trans'!B$1:C$65536,2,0),P4224)</f>
        <v>2118748 - Castle Water Ltd</v>
      </c>
      <c r="L4224" s="18" t="s">
        <v>381</v>
      </c>
      <c r="M4224" s="18" t="str">
        <f>IFERROR(VLOOKUP(LEFT(I4224,7)+0,'[1]_Redacted Trans'!B$1:C$65536,2,0),Q4224)</f>
        <v>NORTHBOURNE WATER AND WASTE MAY 2020</v>
      </c>
      <c r="N4224" s="22" t="s">
        <v>110</v>
      </c>
      <c r="P4224" t="s">
        <v>382</v>
      </c>
      <c r="Q4224" t="s">
        <v>9423</v>
      </c>
    </row>
    <row r="4225" spans="1:17" x14ac:dyDescent="0.2">
      <c r="A4225" s="3" t="s">
        <v>103</v>
      </c>
      <c r="B4225" s="3"/>
      <c r="C4225" s="18" t="s">
        <v>104</v>
      </c>
      <c r="D4225" s="18" t="s">
        <v>316</v>
      </c>
      <c r="E4225" s="18" t="s">
        <v>348</v>
      </c>
      <c r="F4225" s="18" t="s">
        <v>336</v>
      </c>
      <c r="G4225" s="19">
        <v>43998</v>
      </c>
      <c r="H4225" s="20"/>
      <c r="I4225" s="20" t="s">
        <v>9425</v>
      </c>
      <c r="J4225" s="21">
        <v>15.29</v>
      </c>
      <c r="K4225" s="18" t="str">
        <f>IFERROR(VLOOKUP(LEFT(I4225,7)+0,'[1]_Redacted Trans'!B$1:C$65536,2,0),P4225)</f>
        <v>2118748 - Castle Water Ltd</v>
      </c>
      <c r="L4225" s="18" t="s">
        <v>381</v>
      </c>
      <c r="M4225" s="18" t="str">
        <f>IFERROR(VLOOKUP(LEFT(I4225,7)+0,'[1]_Redacted Trans'!B$1:C$65536,2,0),Q4225)</f>
        <v>NORTHBOURNE WORKSHOP WATER AND WASTE MAY 2020</v>
      </c>
      <c r="N4225" s="22" t="s">
        <v>110</v>
      </c>
      <c r="P4225" t="s">
        <v>382</v>
      </c>
      <c r="Q4225" t="s">
        <v>9426</v>
      </c>
    </row>
    <row r="4226" spans="1:17" x14ac:dyDescent="0.2">
      <c r="A4226" s="3" t="s">
        <v>103</v>
      </c>
      <c r="B4226" s="3"/>
      <c r="C4226" s="18" t="s">
        <v>104</v>
      </c>
      <c r="D4226" s="18" t="s">
        <v>316</v>
      </c>
      <c r="E4226" s="18" t="s">
        <v>348</v>
      </c>
      <c r="F4226" s="18" t="s">
        <v>379</v>
      </c>
      <c r="G4226" s="19">
        <v>43998</v>
      </c>
      <c r="H4226" s="20"/>
      <c r="I4226" s="20" t="s">
        <v>9427</v>
      </c>
      <c r="J4226" s="21">
        <v>17.84</v>
      </c>
      <c r="K4226" s="18" t="str">
        <f>IFERROR(VLOOKUP(LEFT(I4226,7)+0,'[1]_Redacted Trans'!B$1:C$65536,2,0),P4226)</f>
        <v>2118748 - Castle Water Ltd</v>
      </c>
      <c r="L4226" s="18" t="s">
        <v>381</v>
      </c>
      <c r="M4226" s="18" t="str">
        <f>IFERROR(VLOOKUP(LEFT(I4226,7)+0,'[1]_Redacted Trans'!B$1:C$65536,2,0),Q4226)</f>
        <v>NORTHBOURNE WORKSHOP WATER AND WASTE MAY 2020</v>
      </c>
      <c r="N4226" s="22" t="s">
        <v>110</v>
      </c>
      <c r="P4226" t="s">
        <v>382</v>
      </c>
      <c r="Q4226" t="s">
        <v>9426</v>
      </c>
    </row>
    <row r="4227" spans="1:17" x14ac:dyDescent="0.2">
      <c r="A4227" s="3" t="s">
        <v>103</v>
      </c>
      <c r="B4227" s="3"/>
      <c r="C4227" s="18" t="s">
        <v>104</v>
      </c>
      <c r="D4227" s="18" t="s">
        <v>316</v>
      </c>
      <c r="E4227" s="18" t="s">
        <v>378</v>
      </c>
      <c r="F4227" s="18" t="s">
        <v>336</v>
      </c>
      <c r="G4227" s="19">
        <v>43998</v>
      </c>
      <c r="H4227" s="20"/>
      <c r="I4227" s="20" t="s">
        <v>9428</v>
      </c>
      <c r="J4227" s="21">
        <v>5.97</v>
      </c>
      <c r="K4227" s="18" t="str">
        <f>IFERROR(VLOOKUP(LEFT(I4227,7)+0,'[1]_Redacted Trans'!B$1:C$65536,2,0),P4227)</f>
        <v>2118748 - Castle Water Ltd</v>
      </c>
      <c r="L4227" s="18" t="s">
        <v>381</v>
      </c>
      <c r="M4227" s="18" t="str">
        <f>IFERROR(VLOOKUP(LEFT(I4227,7)+0,'[1]_Redacted Trans'!B$1:C$65536,2,0),Q4227)</f>
        <v>PRINT UNIT WATER AND WASTE MAY 2020</v>
      </c>
      <c r="N4227" s="22" t="s">
        <v>110</v>
      </c>
      <c r="P4227" t="s">
        <v>382</v>
      </c>
      <c r="Q4227" t="s">
        <v>9429</v>
      </c>
    </row>
    <row r="4228" spans="1:17" x14ac:dyDescent="0.2">
      <c r="A4228" s="3" t="s">
        <v>103</v>
      </c>
      <c r="B4228" s="3"/>
      <c r="C4228" s="18" t="s">
        <v>104</v>
      </c>
      <c r="D4228" s="18" t="s">
        <v>316</v>
      </c>
      <c r="E4228" s="18" t="s">
        <v>378</v>
      </c>
      <c r="F4228" s="18" t="s">
        <v>379</v>
      </c>
      <c r="G4228" s="19">
        <v>43998</v>
      </c>
      <c r="H4228" s="20"/>
      <c r="I4228" s="20" t="s">
        <v>9430</v>
      </c>
      <c r="J4228" s="21">
        <v>9.4600000000000009</v>
      </c>
      <c r="K4228" s="18" t="str">
        <f>IFERROR(VLOOKUP(LEFT(I4228,7)+0,'[1]_Redacted Trans'!B$1:C$65536,2,0),P4228)</f>
        <v>2118748 - Castle Water Ltd</v>
      </c>
      <c r="L4228" s="18" t="s">
        <v>381</v>
      </c>
      <c r="M4228" s="18" t="str">
        <f>IFERROR(VLOOKUP(LEFT(I4228,7)+0,'[1]_Redacted Trans'!B$1:C$65536,2,0),Q4228)</f>
        <v>PRINT UNIT WATER AND WASTE MAY 2020</v>
      </c>
      <c r="N4228" s="22" t="s">
        <v>110</v>
      </c>
      <c r="P4228" t="s">
        <v>382</v>
      </c>
      <c r="Q4228" t="s">
        <v>9429</v>
      </c>
    </row>
    <row r="4229" spans="1:17" x14ac:dyDescent="0.2">
      <c r="A4229" s="3" t="s">
        <v>103</v>
      </c>
      <c r="B4229" s="3"/>
      <c r="C4229" s="18" t="s">
        <v>104</v>
      </c>
      <c r="D4229" s="18" t="s">
        <v>316</v>
      </c>
      <c r="E4229" s="18" t="s">
        <v>378</v>
      </c>
      <c r="F4229" s="18" t="s">
        <v>336</v>
      </c>
      <c r="G4229" s="19">
        <v>43998</v>
      </c>
      <c r="H4229" s="20"/>
      <c r="I4229" s="20" t="s">
        <v>9431</v>
      </c>
      <c r="J4229" s="21">
        <v>241.62</v>
      </c>
      <c r="K4229" s="18" t="str">
        <f>IFERROR(VLOOKUP(LEFT(I4229,7)+0,'[1]_Redacted Trans'!B$1:C$65536,2,0),P4229)</f>
        <v>2118748 - Castle Water Ltd</v>
      </c>
      <c r="L4229" s="18" t="s">
        <v>381</v>
      </c>
      <c r="M4229" s="18" t="str">
        <f>IFERROR(VLOOKUP(LEFT(I4229,7)+0,'[1]_Redacted Trans'!B$1:C$65536,2,0),Q4229)</f>
        <v>TOWN HALL WATER AND WASTE MAY 2020</v>
      </c>
      <c r="N4229" s="22" t="s">
        <v>110</v>
      </c>
      <c r="P4229" t="s">
        <v>382</v>
      </c>
      <c r="Q4229" t="s">
        <v>9432</v>
      </c>
    </row>
    <row r="4230" spans="1:17" x14ac:dyDescent="0.2">
      <c r="A4230" s="3" t="s">
        <v>103</v>
      </c>
      <c r="B4230" s="3"/>
      <c r="C4230" s="18" t="s">
        <v>104</v>
      </c>
      <c r="D4230" s="18" t="s">
        <v>316</v>
      </c>
      <c r="E4230" s="18" t="s">
        <v>378</v>
      </c>
      <c r="F4230" s="18" t="s">
        <v>189</v>
      </c>
      <c r="G4230" s="19">
        <v>43998</v>
      </c>
      <c r="H4230" s="20"/>
      <c r="I4230" s="20" t="s">
        <v>9433</v>
      </c>
      <c r="J4230" s="21">
        <v>218.99</v>
      </c>
      <c r="K4230" s="18" t="str">
        <f>IFERROR(VLOOKUP(LEFT(I4230,7)+0,'[1]_Redacted Trans'!B$1:C$65536,2,0),P4230)</f>
        <v>2118748 - Castle Water Ltd</v>
      </c>
      <c r="L4230" s="18" t="s">
        <v>381</v>
      </c>
      <c r="M4230" s="18" t="str">
        <f>IFERROR(VLOOKUP(LEFT(I4230,7)+0,'[1]_Redacted Trans'!B$1:C$65536,2,0),Q4230)</f>
        <v>TOWN HALL WATER AND WASTE MAY 2020</v>
      </c>
      <c r="N4230" s="22" t="s">
        <v>110</v>
      </c>
      <c r="P4230" t="s">
        <v>382</v>
      </c>
      <c r="Q4230" t="s">
        <v>9432</v>
      </c>
    </row>
    <row r="4231" spans="1:17" x14ac:dyDescent="0.2">
      <c r="A4231" s="3" t="s">
        <v>103</v>
      </c>
      <c r="B4231" s="3"/>
      <c r="C4231" s="18" t="s">
        <v>104</v>
      </c>
      <c r="D4231" s="18" t="s">
        <v>316</v>
      </c>
      <c r="E4231" s="18" t="s">
        <v>378</v>
      </c>
      <c r="F4231" s="18" t="s">
        <v>336</v>
      </c>
      <c r="G4231" s="19">
        <v>43998</v>
      </c>
      <c r="H4231" s="20"/>
      <c r="I4231" s="20" t="s">
        <v>9434</v>
      </c>
      <c r="J4231" s="21">
        <v>55.53</v>
      </c>
      <c r="K4231" s="18" t="str">
        <f>IFERROR(VLOOKUP(LEFT(I4231,7)+0,'[1]_Redacted Trans'!B$1:C$65536,2,0),P4231)</f>
        <v>2118748 - Castle Water Ltd</v>
      </c>
      <c r="L4231" s="18" t="s">
        <v>381</v>
      </c>
      <c r="M4231" s="18" t="str">
        <f>IFERROR(VLOOKUP(LEFT(I4231,7)+0,'[1]_Redacted Trans'!B$1:C$65536,2,0),Q4231)</f>
        <v>WEELEY WATER AND WASTE MAY 2020</v>
      </c>
      <c r="N4231" s="22" t="s">
        <v>110</v>
      </c>
      <c r="P4231" t="s">
        <v>382</v>
      </c>
      <c r="Q4231" t="s">
        <v>9435</v>
      </c>
    </row>
    <row r="4232" spans="1:17" x14ac:dyDescent="0.2">
      <c r="A4232" s="3" t="s">
        <v>103</v>
      </c>
      <c r="B4232" s="3"/>
      <c r="C4232" s="18" t="s">
        <v>104</v>
      </c>
      <c r="D4232" s="18" t="s">
        <v>316</v>
      </c>
      <c r="E4232" s="18" t="s">
        <v>378</v>
      </c>
      <c r="F4232" s="18" t="s">
        <v>379</v>
      </c>
      <c r="G4232" s="19">
        <v>43998</v>
      </c>
      <c r="H4232" s="20"/>
      <c r="I4232" s="20" t="s">
        <v>9436</v>
      </c>
      <c r="J4232" s="21">
        <v>51.36</v>
      </c>
      <c r="K4232" s="18" t="str">
        <f>IFERROR(VLOOKUP(LEFT(I4232,7)+0,'[1]_Redacted Trans'!B$1:C$65536,2,0),P4232)</f>
        <v>2118748 - Castle Water Ltd</v>
      </c>
      <c r="L4232" s="18" t="s">
        <v>381</v>
      </c>
      <c r="M4232" s="18" t="str">
        <f>IFERROR(VLOOKUP(LEFT(I4232,7)+0,'[1]_Redacted Trans'!B$1:C$65536,2,0),Q4232)</f>
        <v>WEELEY WATER AND WASTE MAY 2020</v>
      </c>
      <c r="N4232" s="22" t="s">
        <v>110</v>
      </c>
      <c r="P4232" t="s">
        <v>382</v>
      </c>
      <c r="Q4232" t="s">
        <v>9435</v>
      </c>
    </row>
    <row r="4233" spans="1:17" x14ac:dyDescent="0.2">
      <c r="A4233" s="3" t="s">
        <v>103</v>
      </c>
      <c r="B4233" s="3"/>
      <c r="C4233" s="18" t="s">
        <v>104</v>
      </c>
      <c r="D4233" s="18" t="s">
        <v>213</v>
      </c>
      <c r="E4233" s="18" t="s">
        <v>503</v>
      </c>
      <c r="F4233" s="18" t="s">
        <v>976</v>
      </c>
      <c r="G4233" s="19">
        <v>43998</v>
      </c>
      <c r="H4233" s="20" t="s">
        <v>9437</v>
      </c>
      <c r="I4233" s="20" t="s">
        <v>9438</v>
      </c>
      <c r="J4233" s="21">
        <v>327.64</v>
      </c>
      <c r="K4233" s="18" t="str">
        <f>IFERROR(VLOOKUP(LEFT(I4233,7)+0,'[1]_Redacted Trans'!B$1:C$65536,2,0),P4233)</f>
        <v>2101204 - Northgate Public Services UK Ltd</v>
      </c>
      <c r="L4233" s="18"/>
      <c r="M4233" s="18" t="str">
        <f>IFERROR(VLOOKUP(LEFT(I4233,7)+0,'[1]_Redacted Trans'!B$1:C$65536,2,0),Q4233)</f>
        <v>COVID 19 SOFTWARE UPDATES</v>
      </c>
      <c r="N4233" s="22" t="s">
        <v>110</v>
      </c>
      <c r="P4233" t="s">
        <v>2201</v>
      </c>
      <c r="Q4233" t="s">
        <v>9439</v>
      </c>
    </row>
    <row r="4234" spans="1:17" x14ac:dyDescent="0.2">
      <c r="A4234" s="3" t="s">
        <v>103</v>
      </c>
      <c r="B4234" s="3"/>
      <c r="C4234" s="18" t="s">
        <v>104</v>
      </c>
      <c r="D4234" s="18" t="s">
        <v>168</v>
      </c>
      <c r="E4234" s="18" t="s">
        <v>128</v>
      </c>
      <c r="F4234" s="18" t="s">
        <v>559</v>
      </c>
      <c r="G4234" s="19">
        <v>43998</v>
      </c>
      <c r="H4234" s="20" t="s">
        <v>2195</v>
      </c>
      <c r="I4234" s="20" t="s">
        <v>9440</v>
      </c>
      <c r="J4234" s="21">
        <v>165</v>
      </c>
      <c r="K4234" s="18" t="str">
        <f>IFERROR(VLOOKUP(LEFT(I4234,7)+0,'[1]_Redacted Trans'!B$1:C$65536,2,0),P4234)</f>
        <v>2107920 - NowMedical</v>
      </c>
      <c r="L4234" s="18"/>
      <c r="M4234" s="18" t="str">
        <f>IFERROR(VLOOKUP(LEFT(I4234,7)+0,'[1]_Redacted Trans'!B$1:C$65536,2,0),Q4234)</f>
        <v>MEDICAL ADVICE MAY 2020</v>
      </c>
      <c r="N4234" s="22" t="s">
        <v>110</v>
      </c>
      <c r="P4234" t="s">
        <v>2197</v>
      </c>
      <c r="Q4234" t="s">
        <v>9441</v>
      </c>
    </row>
    <row r="4235" spans="1:17" x14ac:dyDescent="0.2">
      <c r="A4235" s="3" t="s">
        <v>103</v>
      </c>
      <c r="B4235" s="3"/>
      <c r="C4235" s="18" t="s">
        <v>104</v>
      </c>
      <c r="D4235" s="18" t="s">
        <v>316</v>
      </c>
      <c r="E4235" s="18" t="s">
        <v>724</v>
      </c>
      <c r="F4235" s="18" t="s">
        <v>318</v>
      </c>
      <c r="G4235" s="19">
        <v>43998</v>
      </c>
      <c r="H4235" s="20" t="s">
        <v>9442</v>
      </c>
      <c r="I4235" s="20" t="s">
        <v>9443</v>
      </c>
      <c r="J4235" s="21">
        <v>1371.34</v>
      </c>
      <c r="K4235" s="18" t="str">
        <f>IFERROR(VLOOKUP(LEFT(I4235,7)+0,'[1]_Redacted Trans'!B$1:C$65536,2,0),P4235)</f>
        <v>REDACTED PERSONAL DATA</v>
      </c>
      <c r="L4235" s="18"/>
      <c r="M4235" s="18" t="str">
        <f>IFERROR(VLOOKUP(LEFT(I4235,7)+0,'[1]_Redacted Trans'!B$1:C$65536,2,0),Q4235)</f>
        <v>REDACTED PERSONAL DATA</v>
      </c>
      <c r="N4235" s="22" t="s">
        <v>110</v>
      </c>
      <c r="P4235" t="s">
        <v>143</v>
      </c>
      <c r="Q4235" t="s">
        <v>143</v>
      </c>
    </row>
    <row r="4236" spans="1:17" x14ac:dyDescent="0.2">
      <c r="A4236" s="3" t="s">
        <v>103</v>
      </c>
      <c r="B4236" s="3"/>
      <c r="C4236" s="18" t="s">
        <v>104</v>
      </c>
      <c r="D4236" s="18" t="s">
        <v>239</v>
      </c>
      <c r="E4236" s="18" t="s">
        <v>286</v>
      </c>
      <c r="F4236" s="18" t="s">
        <v>8493</v>
      </c>
      <c r="G4236" s="19">
        <v>43998</v>
      </c>
      <c r="H4236" s="20" t="s">
        <v>9444</v>
      </c>
      <c r="I4236" s="20" t="s">
        <v>9445</v>
      </c>
      <c r="J4236" s="21">
        <v>1586.02</v>
      </c>
      <c r="K4236" s="18" t="str">
        <f>IFERROR(VLOOKUP(LEFT(I4236,7)+0,'[1]_Redacted Trans'!B$1:C$65536,2,0),P4236)</f>
        <v>REDACTED PERSONAL DATA</v>
      </c>
      <c r="L4236" s="18"/>
      <c r="M4236" s="18" t="str">
        <f>IFERROR(VLOOKUP(LEFT(I4236,7)+0,'[1]_Redacted Trans'!B$1:C$65536,2,0),Q4236)</f>
        <v>REDACTED PERSONAL DATA</v>
      </c>
      <c r="N4236" s="22" t="s">
        <v>110</v>
      </c>
      <c r="P4236" t="s">
        <v>143</v>
      </c>
      <c r="Q4236" t="s">
        <v>143</v>
      </c>
    </row>
    <row r="4237" spans="1:17" x14ac:dyDescent="0.2">
      <c r="A4237" s="3" t="s">
        <v>103</v>
      </c>
      <c r="B4237" s="3"/>
      <c r="C4237" s="18" t="s">
        <v>104</v>
      </c>
      <c r="D4237" s="18" t="s">
        <v>168</v>
      </c>
      <c r="E4237" s="18" t="s">
        <v>128</v>
      </c>
      <c r="F4237" s="18" t="s">
        <v>129</v>
      </c>
      <c r="G4237" s="19">
        <v>43998</v>
      </c>
      <c r="H4237" s="20" t="s">
        <v>1757</v>
      </c>
      <c r="I4237" s="20" t="s">
        <v>9446</v>
      </c>
      <c r="J4237" s="21">
        <v>2870</v>
      </c>
      <c r="K4237" s="18" t="str">
        <f>IFERROR(VLOOKUP(LEFT(I4237,7)+0,'[1]_Redacted Trans'!B$1:C$65536,2,0),P4237)</f>
        <v>2118702 - Hotel Sea Breeze</v>
      </c>
      <c r="L4237" s="18"/>
      <c r="M4237" s="18" t="str">
        <f>IFERROR(VLOOKUP(LEFT(I4237,7)+0,'[1]_Redacted Trans'!B$1:C$65536,2,0),Q4237)</f>
        <v>B&amp;B 01/06/2020 TO 07/06/2020</v>
      </c>
      <c r="N4237" s="22" t="s">
        <v>110</v>
      </c>
      <c r="P4237" t="s">
        <v>664</v>
      </c>
      <c r="Q4237" t="s">
        <v>9447</v>
      </c>
    </row>
    <row r="4238" spans="1:17" x14ac:dyDescent="0.2">
      <c r="A4238" s="3" t="s">
        <v>103</v>
      </c>
      <c r="B4238" s="3"/>
      <c r="C4238" s="18" t="s">
        <v>104</v>
      </c>
      <c r="D4238" s="18" t="s">
        <v>168</v>
      </c>
      <c r="E4238" s="18" t="s">
        <v>128</v>
      </c>
      <c r="F4238" s="18" t="s">
        <v>129</v>
      </c>
      <c r="G4238" s="19">
        <v>43998</v>
      </c>
      <c r="H4238" s="20" t="s">
        <v>1727</v>
      </c>
      <c r="I4238" s="20" t="s">
        <v>9448</v>
      </c>
      <c r="J4238" s="21">
        <v>2660</v>
      </c>
      <c r="K4238" s="18" t="str">
        <f>IFERROR(VLOOKUP(LEFT(I4238,7)+0,'[1]_Redacted Trans'!B$1:C$65536,2,0),P4238)</f>
        <v>2104829 - Beeches Hotel</v>
      </c>
      <c r="L4238" s="18"/>
      <c r="M4238" s="18" t="str">
        <f>IFERROR(VLOOKUP(LEFT(I4238,7)+0,'[1]_Redacted Trans'!B$1:C$65536,2,0),Q4238)</f>
        <v>B&amp;B 01/06/20-0706/2020</v>
      </c>
      <c r="N4238" s="22" t="s">
        <v>110</v>
      </c>
      <c r="P4238" t="s">
        <v>1729</v>
      </c>
      <c r="Q4238" t="s">
        <v>9449</v>
      </c>
    </row>
    <row r="4239" spans="1:17" x14ac:dyDescent="0.2">
      <c r="A4239" s="3" t="s">
        <v>103</v>
      </c>
      <c r="B4239" s="3"/>
      <c r="C4239" s="18" t="s">
        <v>104</v>
      </c>
      <c r="D4239" s="18" t="s">
        <v>161</v>
      </c>
      <c r="E4239" s="18" t="s">
        <v>2950</v>
      </c>
      <c r="F4239" s="18" t="s">
        <v>318</v>
      </c>
      <c r="G4239" s="19">
        <v>43998</v>
      </c>
      <c r="H4239" s="20" t="s">
        <v>7563</v>
      </c>
      <c r="I4239" s="20" t="s">
        <v>9450</v>
      </c>
      <c r="J4239" s="21">
        <v>448.8</v>
      </c>
      <c r="K4239" s="18" t="str">
        <f>IFERROR(VLOOKUP(LEFT(I4239,7)+0,'[1]_Redacted Trans'!B$1:C$65536,2,0),P4239)</f>
        <v>2118858 - Verklizan Ltd</v>
      </c>
      <c r="L4239" s="18"/>
      <c r="M4239" s="18" t="str">
        <f>IFERROR(VLOOKUP(LEFT(I4239,7)+0,'[1]_Redacted Trans'!B$1:C$65536,2,0),Q4239)</f>
        <v>UMO PROJECT AND LEASE JUNE 2020</v>
      </c>
      <c r="N4239" s="22" t="s">
        <v>110</v>
      </c>
      <c r="P4239" t="s">
        <v>3959</v>
      </c>
      <c r="Q4239" t="s">
        <v>9451</v>
      </c>
    </row>
    <row r="4240" spans="1:17" x14ac:dyDescent="0.2">
      <c r="A4240" s="3" t="s">
        <v>103</v>
      </c>
      <c r="B4240" s="3"/>
      <c r="C4240" s="18" t="s">
        <v>104</v>
      </c>
      <c r="D4240" s="18" t="s">
        <v>161</v>
      </c>
      <c r="E4240" s="18" t="s">
        <v>762</v>
      </c>
      <c r="F4240" s="18" t="s">
        <v>976</v>
      </c>
      <c r="G4240" s="19">
        <v>43998</v>
      </c>
      <c r="H4240" s="20" t="s">
        <v>7563</v>
      </c>
      <c r="I4240" s="20" t="s">
        <v>9452</v>
      </c>
      <c r="J4240" s="21">
        <v>2420.9</v>
      </c>
      <c r="K4240" s="18" t="str">
        <f>IFERROR(VLOOKUP(LEFT(I4240,7)+0,'[1]_Redacted Trans'!B$1:C$65536,2,0),P4240)</f>
        <v>2118858 - Verklizan Ltd</v>
      </c>
      <c r="L4240" s="18"/>
      <c r="M4240" s="18" t="str">
        <f>IFERROR(VLOOKUP(LEFT(I4240,7)+0,'[1]_Redacted Trans'!B$1:C$65536,2,0),Q4240)</f>
        <v>UMO PROJECT AND LEASE JUNE 2020</v>
      </c>
      <c r="N4240" s="22" t="s">
        <v>110</v>
      </c>
      <c r="P4240" t="s">
        <v>3959</v>
      </c>
      <c r="Q4240" t="s">
        <v>9451</v>
      </c>
    </row>
    <row r="4241" spans="1:17" x14ac:dyDescent="0.2">
      <c r="A4241" s="3" t="s">
        <v>103</v>
      </c>
      <c r="B4241" s="3"/>
      <c r="C4241" s="18" t="s">
        <v>104</v>
      </c>
      <c r="D4241" s="18" t="s">
        <v>168</v>
      </c>
      <c r="E4241" s="18" t="s">
        <v>128</v>
      </c>
      <c r="F4241" s="18" t="s">
        <v>129</v>
      </c>
      <c r="G4241" s="19">
        <v>43998</v>
      </c>
      <c r="H4241" s="20" t="s">
        <v>2555</v>
      </c>
      <c r="I4241" s="20" t="s">
        <v>9453</v>
      </c>
      <c r="J4241" s="21">
        <v>420</v>
      </c>
      <c r="K4241" s="18" t="str">
        <f>IFERROR(VLOOKUP(LEFT(I4241,7)+0,'[1]_Redacted Trans'!B$1:C$65536,2,0),P4241)</f>
        <v>2119524 - Hill Lodge Hotel</v>
      </c>
      <c r="L4241" s="18"/>
      <c r="M4241" s="18" t="str">
        <f>IFERROR(VLOOKUP(LEFT(I4241,7)+0,'[1]_Redacted Trans'!B$1:C$65536,2,0),Q4241)</f>
        <v>B&amp;B 29/05/20 TO 04/06/2020</v>
      </c>
      <c r="N4241" s="22" t="s">
        <v>110</v>
      </c>
      <c r="P4241" t="s">
        <v>2557</v>
      </c>
      <c r="Q4241" t="s">
        <v>9454</v>
      </c>
    </row>
    <row r="4242" spans="1:17" x14ac:dyDescent="0.2">
      <c r="A4242" s="3" t="s">
        <v>103</v>
      </c>
      <c r="B4242" s="3"/>
      <c r="C4242" s="18" t="s">
        <v>104</v>
      </c>
      <c r="D4242" s="18" t="s">
        <v>239</v>
      </c>
      <c r="E4242" s="18" t="s">
        <v>270</v>
      </c>
      <c r="F4242" s="18" t="s">
        <v>1178</v>
      </c>
      <c r="G4242" s="19">
        <v>43998</v>
      </c>
      <c r="H4242" s="20" t="s">
        <v>2426</v>
      </c>
      <c r="I4242" s="20" t="s">
        <v>9455</v>
      </c>
      <c r="J4242" s="21">
        <v>526.79999999999995</v>
      </c>
      <c r="K4242" s="18" t="str">
        <f>IFERROR(VLOOKUP(LEFT(I4242,7)+0,'[1]_Redacted Trans'!B$1:C$65536,2,0),P4242)</f>
        <v>2100493 - Eastern Waste Disposal Limited</v>
      </c>
      <c r="L4242" s="18"/>
      <c r="M4242" s="18" t="str">
        <f>IFERROR(VLOOKUP(LEFT(I4242,7)+0,'[1]_Redacted Trans'!B$1:C$65536,2,0),Q4242)</f>
        <v>MAY20 WASTE</v>
      </c>
      <c r="N4242" s="22" t="s">
        <v>110</v>
      </c>
      <c r="P4242" t="s">
        <v>884</v>
      </c>
      <c r="Q4242" t="s">
        <v>9456</v>
      </c>
    </row>
    <row r="4243" spans="1:17" x14ac:dyDescent="0.2">
      <c r="A4243" s="3" t="s">
        <v>103</v>
      </c>
      <c r="B4243" s="3"/>
      <c r="C4243" s="18" t="s">
        <v>104</v>
      </c>
      <c r="D4243" s="18" t="s">
        <v>239</v>
      </c>
      <c r="E4243" s="18" t="s">
        <v>998</v>
      </c>
      <c r="F4243" s="18" t="s">
        <v>336</v>
      </c>
      <c r="G4243" s="19">
        <v>43998</v>
      </c>
      <c r="H4243" s="20"/>
      <c r="I4243" s="20" t="s">
        <v>9457</v>
      </c>
      <c r="J4243" s="21">
        <v>20.45</v>
      </c>
      <c r="K4243" s="18" t="str">
        <f>IFERROR(VLOOKUP(LEFT(I4243,7)+0,'[1]_Redacted Trans'!B$1:C$65536,2,0),P4243)</f>
        <v>2118748 - Castle Water Ltd</v>
      </c>
      <c r="L4243" s="18" t="s">
        <v>381</v>
      </c>
      <c r="M4243" s="18" t="str">
        <f>IFERROR(VLOOKUP(LEFT(I4243,7)+0,'[1]_Redacted Trans'!B$1:C$65536,2,0),Q4243)</f>
        <v>GARDENS W OF ANGLEFIELD APRIL 20</v>
      </c>
      <c r="N4243" s="22" t="s">
        <v>110</v>
      </c>
      <c r="P4243" t="s">
        <v>382</v>
      </c>
      <c r="Q4243" t="s">
        <v>9458</v>
      </c>
    </row>
    <row r="4244" spans="1:17" x14ac:dyDescent="0.2">
      <c r="A4244" s="3" t="s">
        <v>103</v>
      </c>
      <c r="B4244" s="3"/>
      <c r="C4244" s="18" t="s">
        <v>104</v>
      </c>
      <c r="D4244" s="18" t="s">
        <v>138</v>
      </c>
      <c r="E4244" s="18" t="s">
        <v>121</v>
      </c>
      <c r="F4244" s="18" t="s">
        <v>9459</v>
      </c>
      <c r="G4244" s="19">
        <v>43998</v>
      </c>
      <c r="H4244" s="20" t="s">
        <v>9460</v>
      </c>
      <c r="I4244" s="20" t="s">
        <v>9461</v>
      </c>
      <c r="J4244" s="21">
        <v>528</v>
      </c>
      <c r="K4244" s="18" t="str">
        <f>IFERROR(VLOOKUP(LEFT(I4244,7)+0,'[1]_Redacted Trans'!B$1:C$65536,2,0),P4244)</f>
        <v>2102946 - Anglian Radio Limited</v>
      </c>
      <c r="L4244" s="18"/>
      <c r="M4244" s="18" t="str">
        <f>IFERROR(VLOOKUP(LEFT(I4244,7)+0,'[1]_Redacted Trans'!B$1:C$65536,2,0),Q4244)</f>
        <v>MAY BANK HOLIDAY ADVERTISING</v>
      </c>
      <c r="N4244" s="22" t="s">
        <v>110</v>
      </c>
      <c r="P4244" t="s">
        <v>5835</v>
      </c>
      <c r="Q4244" t="s">
        <v>9462</v>
      </c>
    </row>
    <row r="4245" spans="1:17" x14ac:dyDescent="0.2">
      <c r="A4245" s="3" t="s">
        <v>103</v>
      </c>
      <c r="B4245" s="3"/>
      <c r="C4245" s="18" t="s">
        <v>104</v>
      </c>
      <c r="D4245" s="18" t="s">
        <v>182</v>
      </c>
      <c r="E4245" s="18" t="s">
        <v>353</v>
      </c>
      <c r="F4245" s="18" t="s">
        <v>170</v>
      </c>
      <c r="G4245" s="19">
        <v>43998</v>
      </c>
      <c r="H4245" s="20" t="s">
        <v>9463</v>
      </c>
      <c r="I4245" s="20" t="s">
        <v>9464</v>
      </c>
      <c r="J4245" s="21">
        <v>60</v>
      </c>
      <c r="K4245" s="18" t="str">
        <f>IFERROR(VLOOKUP(LEFT(I4245,7)+0,'[1]_Redacted Trans'!B$1:C$65536,2,0),P4245)</f>
        <v>2101297 - SP Services</v>
      </c>
      <c r="L4245" s="18"/>
      <c r="M4245" s="18" t="str">
        <f>IFERROR(VLOOKUP(LEFT(I4245,7)+0,'[1]_Redacted Trans'!B$1:C$65536,2,0),Q4245)</f>
        <v>SUN TAN LOTIONS FOR BEACH PATROL</v>
      </c>
      <c r="N4245" s="22" t="s">
        <v>110</v>
      </c>
      <c r="P4245" t="s">
        <v>1478</v>
      </c>
      <c r="Q4245" t="s">
        <v>9465</v>
      </c>
    </row>
    <row r="4246" spans="1:17" x14ac:dyDescent="0.2">
      <c r="A4246" s="3" t="s">
        <v>103</v>
      </c>
      <c r="B4246" s="3"/>
      <c r="C4246" s="18" t="s">
        <v>104</v>
      </c>
      <c r="D4246" s="18" t="s">
        <v>239</v>
      </c>
      <c r="E4246" s="18" t="s">
        <v>270</v>
      </c>
      <c r="F4246" s="18" t="s">
        <v>512</v>
      </c>
      <c r="G4246" s="19">
        <v>43998</v>
      </c>
      <c r="H4246" s="20" t="s">
        <v>9466</v>
      </c>
      <c r="I4246" s="20" t="s">
        <v>9467</v>
      </c>
      <c r="J4246" s="21">
        <v>2000</v>
      </c>
      <c r="K4246" s="18" t="str">
        <f>IFERROR(VLOOKUP(LEFT(I4246,7)+0,'[1]_Redacted Trans'!B$1:C$65536,2,0),P4246)</f>
        <v>2118635 - Naze Lamb</v>
      </c>
      <c r="L4246" s="18"/>
      <c r="M4246" s="18" t="str">
        <f>IFERROR(VLOOKUP(LEFT(I4246,7)+0,'[1]_Redacted Trans'!B$1:C$65536,2,0),Q4246)</f>
        <v>VERGE FLAILING</v>
      </c>
      <c r="N4246" s="22" t="s">
        <v>110</v>
      </c>
      <c r="P4246" t="s">
        <v>9468</v>
      </c>
      <c r="Q4246" t="s">
        <v>9469</v>
      </c>
    </row>
    <row r="4247" spans="1:17" x14ac:dyDescent="0.2">
      <c r="A4247" s="3" t="s">
        <v>103</v>
      </c>
      <c r="B4247" s="3"/>
      <c r="C4247" s="18" t="s">
        <v>104</v>
      </c>
      <c r="D4247" s="18" t="s">
        <v>153</v>
      </c>
      <c r="E4247" s="18" t="s">
        <v>154</v>
      </c>
      <c r="F4247" s="18" t="s">
        <v>140</v>
      </c>
      <c r="G4247" s="19">
        <v>43998</v>
      </c>
      <c r="H4247" s="20" t="s">
        <v>277</v>
      </c>
      <c r="I4247" s="20" t="s">
        <v>9470</v>
      </c>
      <c r="J4247" s="21">
        <v>2762.5</v>
      </c>
      <c r="K4247" s="18" t="str">
        <f>IFERROR(VLOOKUP(LEFT(I4247,7)+0,'[1]_Redacted Trans'!B$1:C$65536,2,0),P4247)</f>
        <v>REDACTED PERSONAL DATA</v>
      </c>
      <c r="L4247" s="18">
        <v>10370450</v>
      </c>
      <c r="M4247" s="18" t="str">
        <f>IFERROR(VLOOKUP(LEFT(I4247,7)+0,'[1]_Redacted Trans'!B$1:C$65536,2,0),Q4247)</f>
        <v>REDACTED PERSONAL DATA</v>
      </c>
      <c r="N4247" s="22" t="s">
        <v>110</v>
      </c>
      <c r="P4247" t="s">
        <v>143</v>
      </c>
      <c r="Q4247" t="s">
        <v>143</v>
      </c>
    </row>
    <row r="4248" spans="1:17" x14ac:dyDescent="0.2">
      <c r="A4248" s="3" t="s">
        <v>103</v>
      </c>
      <c r="B4248" s="3"/>
      <c r="C4248" s="18" t="s">
        <v>104</v>
      </c>
      <c r="D4248" s="18" t="s">
        <v>153</v>
      </c>
      <c r="E4248" s="18" t="s">
        <v>154</v>
      </c>
      <c r="F4248" s="18" t="s">
        <v>140</v>
      </c>
      <c r="G4248" s="19">
        <v>43998</v>
      </c>
      <c r="H4248" s="20" t="s">
        <v>279</v>
      </c>
      <c r="I4248" s="20" t="s">
        <v>9471</v>
      </c>
      <c r="J4248" s="21">
        <v>1924</v>
      </c>
      <c r="K4248" s="18" t="str">
        <f>IFERROR(VLOOKUP(LEFT(I4248,7)+0,'[1]_Redacted Trans'!B$1:C$65536,2,0),P4248)</f>
        <v>REDACTED PERSONAL DATA</v>
      </c>
      <c r="L4248" s="18">
        <v>10370450</v>
      </c>
      <c r="M4248" s="18" t="str">
        <f>IFERROR(VLOOKUP(LEFT(I4248,7)+0,'[1]_Redacted Trans'!B$1:C$65536,2,0),Q4248)</f>
        <v>REDACTED PERSONAL DATA</v>
      </c>
      <c r="N4248" s="22" t="s">
        <v>110</v>
      </c>
      <c r="P4248" t="s">
        <v>143</v>
      </c>
      <c r="Q4248" t="s">
        <v>143</v>
      </c>
    </row>
    <row r="4249" spans="1:17" x14ac:dyDescent="0.2">
      <c r="A4249" s="3" t="s">
        <v>103</v>
      </c>
      <c r="B4249" s="3"/>
      <c r="C4249" s="18" t="s">
        <v>104</v>
      </c>
      <c r="D4249" s="18" t="s">
        <v>153</v>
      </c>
      <c r="E4249" s="18" t="s">
        <v>154</v>
      </c>
      <c r="F4249" s="18" t="s">
        <v>140</v>
      </c>
      <c r="G4249" s="19">
        <v>43998</v>
      </c>
      <c r="H4249" s="20" t="s">
        <v>1574</v>
      </c>
      <c r="I4249" s="20" t="s">
        <v>9472</v>
      </c>
      <c r="J4249" s="21">
        <v>1998</v>
      </c>
      <c r="K4249" s="18" t="str">
        <f>IFERROR(VLOOKUP(LEFT(I4249,7)+0,'[1]_Redacted Trans'!B$1:C$65536,2,0),P4249)</f>
        <v>REDACTED PERSONAL DATA</v>
      </c>
      <c r="L4249" s="18"/>
      <c r="M4249" s="18" t="str">
        <f>IFERROR(VLOOKUP(LEFT(I4249,7)+0,'[1]_Redacted Trans'!B$1:C$65536,2,0),Q4249)</f>
        <v>REDACTED PERSONAL DATA</v>
      </c>
      <c r="N4249" s="22" t="s">
        <v>110</v>
      </c>
      <c r="P4249" t="s">
        <v>143</v>
      </c>
      <c r="Q4249" t="s">
        <v>143</v>
      </c>
    </row>
    <row r="4250" spans="1:17" x14ac:dyDescent="0.2">
      <c r="A4250" s="3" t="s">
        <v>103</v>
      </c>
      <c r="B4250" s="3"/>
      <c r="C4250" s="18" t="s">
        <v>104</v>
      </c>
      <c r="D4250" s="18" t="s">
        <v>153</v>
      </c>
      <c r="E4250" s="18" t="s">
        <v>157</v>
      </c>
      <c r="F4250" s="18" t="s">
        <v>158</v>
      </c>
      <c r="G4250" s="19">
        <v>43998</v>
      </c>
      <c r="H4250" s="20" t="s">
        <v>159</v>
      </c>
      <c r="I4250" s="20" t="s">
        <v>9473</v>
      </c>
      <c r="J4250" s="21">
        <v>992.16</v>
      </c>
      <c r="K4250" s="18" t="str">
        <f>IFERROR(VLOOKUP(LEFT(I4250,7)+0,'[1]_Redacted Trans'!B$1:C$65536,2,0),P4250)</f>
        <v>REDACTED PERSONAL DATA</v>
      </c>
      <c r="L4250" s="18"/>
      <c r="M4250" s="18" t="str">
        <f>IFERROR(VLOOKUP(LEFT(I4250,7)+0,'[1]_Redacted Trans'!B$1:C$65536,2,0),Q4250)</f>
        <v>REDACTED PERSONAL DATA</v>
      </c>
      <c r="N4250" s="22" t="s">
        <v>110</v>
      </c>
      <c r="P4250" t="s">
        <v>143</v>
      </c>
      <c r="Q4250" t="s">
        <v>143</v>
      </c>
    </row>
    <row r="4251" spans="1:17" x14ac:dyDescent="0.2">
      <c r="A4251" s="3" t="s">
        <v>103</v>
      </c>
      <c r="B4251" s="3"/>
      <c r="C4251" s="18" t="s">
        <v>104</v>
      </c>
      <c r="D4251" s="18" t="s">
        <v>239</v>
      </c>
      <c r="E4251" s="18" t="s">
        <v>260</v>
      </c>
      <c r="F4251" s="18" t="s">
        <v>170</v>
      </c>
      <c r="G4251" s="19">
        <v>43998</v>
      </c>
      <c r="H4251" s="20" t="s">
        <v>4484</v>
      </c>
      <c r="I4251" s="20" t="s">
        <v>9474</v>
      </c>
      <c r="J4251" s="21">
        <v>22.5</v>
      </c>
      <c r="K4251" s="18" t="str">
        <f>IFERROR(VLOOKUP(LEFT(I4251,7)+0,'[1]_Redacted Trans'!B$1:C$65536,2,0),P4251)</f>
        <v>2101926 - Chipside Limited</v>
      </c>
      <c r="L4251" s="18">
        <v>4049461</v>
      </c>
      <c r="M4251" s="18" t="str">
        <f>IFERROR(VLOOKUP(LEFT(I4251,7)+0,'[1]_Redacted Trans'!B$1:C$65536,2,0),Q4251)</f>
        <v>MONTHLY DATA SIM</v>
      </c>
      <c r="N4251" s="22" t="s">
        <v>110</v>
      </c>
      <c r="P4251" t="s">
        <v>4486</v>
      </c>
      <c r="Q4251" t="s">
        <v>4487</v>
      </c>
    </row>
    <row r="4252" spans="1:17" x14ac:dyDescent="0.2">
      <c r="A4252" s="3" t="s">
        <v>103</v>
      </c>
      <c r="B4252" s="3"/>
      <c r="C4252" s="18" t="s">
        <v>104</v>
      </c>
      <c r="D4252" s="18" t="s">
        <v>147</v>
      </c>
      <c r="E4252" s="18" t="s">
        <v>8116</v>
      </c>
      <c r="F4252" s="18" t="s">
        <v>177</v>
      </c>
      <c r="G4252" s="19">
        <v>43998</v>
      </c>
      <c r="H4252" s="20" t="s">
        <v>9475</v>
      </c>
      <c r="I4252" s="20" t="s">
        <v>9476</v>
      </c>
      <c r="J4252" s="21">
        <v>150</v>
      </c>
      <c r="K4252" s="18" t="str">
        <f>IFERROR(VLOOKUP(LEFT(I4252,7)+0,'[1]_Redacted Trans'!B$1:C$65536,2,0),P4252)</f>
        <v>2113536 - Newsquest Media Group</v>
      </c>
      <c r="L4252" s="18"/>
      <c r="M4252" s="18" t="str">
        <f>IFERROR(VLOOKUP(LEFT(I4252,7)+0,'[1]_Redacted Trans'!B$1:C$65536,2,0),Q4252)</f>
        <v>COMMUNICATIONS COVID SPENDING</v>
      </c>
      <c r="N4252" s="22" t="s">
        <v>110</v>
      </c>
      <c r="P4252" t="s">
        <v>506</v>
      </c>
      <c r="Q4252" t="s">
        <v>9477</v>
      </c>
    </row>
    <row r="4253" spans="1:17" x14ac:dyDescent="0.2">
      <c r="A4253" s="3" t="s">
        <v>103</v>
      </c>
      <c r="B4253" s="3"/>
      <c r="C4253" s="18" t="s">
        <v>104</v>
      </c>
      <c r="D4253" s="18" t="s">
        <v>147</v>
      </c>
      <c r="E4253" s="18" t="s">
        <v>503</v>
      </c>
      <c r="F4253" s="18" t="s">
        <v>281</v>
      </c>
      <c r="G4253" s="19">
        <v>43998</v>
      </c>
      <c r="H4253" s="20" t="s">
        <v>9478</v>
      </c>
      <c r="I4253" s="20" t="s">
        <v>9479</v>
      </c>
      <c r="J4253" s="21">
        <v>1040</v>
      </c>
      <c r="K4253" s="18" t="str">
        <f>IFERROR(VLOOKUP(LEFT(I4253,7)+0,'[1]_Redacted Trans'!B$1:C$65536,2,0),P4253)</f>
        <v>2102946 - Anglian Radio Limited</v>
      </c>
      <c r="L4253" s="18"/>
      <c r="M4253" s="18" t="str">
        <f>IFERROR(VLOOKUP(LEFT(I4253,7)+0,'[1]_Redacted Trans'!B$1:C$65536,2,0),Q4253)</f>
        <v>PROMOTING THE COVID-19 BUSINESS GRANTS</v>
      </c>
      <c r="N4253" s="22" t="s">
        <v>110</v>
      </c>
      <c r="P4253" t="s">
        <v>5835</v>
      </c>
      <c r="Q4253" t="s">
        <v>9480</v>
      </c>
    </row>
    <row r="4254" spans="1:17" x14ac:dyDescent="0.2">
      <c r="A4254" s="3" t="s">
        <v>103</v>
      </c>
      <c r="B4254" s="3"/>
      <c r="C4254" s="18" t="s">
        <v>104</v>
      </c>
      <c r="D4254" s="18" t="s">
        <v>147</v>
      </c>
      <c r="E4254" s="18" t="s">
        <v>503</v>
      </c>
      <c r="F4254" s="18" t="s">
        <v>281</v>
      </c>
      <c r="G4254" s="19">
        <v>43998</v>
      </c>
      <c r="H4254" s="20" t="s">
        <v>9481</v>
      </c>
      <c r="I4254" s="20" t="s">
        <v>9482</v>
      </c>
      <c r="J4254" s="21">
        <v>780</v>
      </c>
      <c r="K4254" s="18" t="str">
        <f>IFERROR(VLOOKUP(LEFT(I4254,7)+0,'[1]_Redacted Trans'!B$1:C$65536,2,0),P4254)</f>
        <v>2102946 - Anglian Radio Limited</v>
      </c>
      <c r="L4254" s="18"/>
      <c r="M4254" s="18" t="str">
        <f>IFERROR(VLOOKUP(LEFT(I4254,7)+0,'[1]_Redacted Trans'!B$1:C$65536,2,0),Q4254)</f>
        <v>COVID RELATED RADIO ADVERTS</v>
      </c>
      <c r="N4254" s="22" t="s">
        <v>110</v>
      </c>
      <c r="P4254" t="s">
        <v>5835</v>
      </c>
      <c r="Q4254" t="s">
        <v>9483</v>
      </c>
    </row>
    <row r="4255" spans="1:17" x14ac:dyDescent="0.2">
      <c r="A4255" s="3" t="s">
        <v>103</v>
      </c>
      <c r="B4255" s="3"/>
      <c r="C4255" s="18" t="s">
        <v>104</v>
      </c>
      <c r="D4255" s="18" t="s">
        <v>153</v>
      </c>
      <c r="E4255" s="18" t="s">
        <v>154</v>
      </c>
      <c r="F4255" s="18" t="s">
        <v>5787</v>
      </c>
      <c r="G4255" s="19">
        <v>43998</v>
      </c>
      <c r="H4255" s="20" t="s">
        <v>9484</v>
      </c>
      <c r="I4255" s="20" t="s">
        <v>9485</v>
      </c>
      <c r="J4255" s="21">
        <v>4350</v>
      </c>
      <c r="K4255" s="18" t="str">
        <f>IFERROR(VLOOKUP(LEFT(I4255,7)+0,'[1]_Redacted Trans'!B$1:C$65536,2,0),P4255)</f>
        <v>REDACTED PERSONAL DATA</v>
      </c>
      <c r="L4255" s="18"/>
      <c r="M4255" s="18" t="str">
        <f>IFERROR(VLOOKUP(LEFT(I4255,7)+0,'[1]_Redacted Trans'!B$1:C$65536,2,0),Q4255)</f>
        <v>REDACTED PERSONAL DATA</v>
      </c>
      <c r="N4255" s="22" t="s">
        <v>110</v>
      </c>
      <c r="P4255" t="s">
        <v>8530</v>
      </c>
      <c r="Q4255" t="s">
        <v>9486</v>
      </c>
    </row>
    <row r="4256" spans="1:17" x14ac:dyDescent="0.2">
      <c r="A4256" s="3" t="s">
        <v>103</v>
      </c>
      <c r="B4256" s="3"/>
      <c r="C4256" s="18" t="s">
        <v>104</v>
      </c>
      <c r="D4256" s="18" t="s">
        <v>239</v>
      </c>
      <c r="E4256" s="18" t="s">
        <v>260</v>
      </c>
      <c r="F4256" s="18" t="s">
        <v>6025</v>
      </c>
      <c r="G4256" s="19">
        <v>43998</v>
      </c>
      <c r="H4256" s="20" t="s">
        <v>9487</v>
      </c>
      <c r="I4256" s="20" t="s">
        <v>9488</v>
      </c>
      <c r="J4256" s="21">
        <v>747.88</v>
      </c>
      <c r="K4256" s="18" t="str">
        <f>IFERROR(VLOOKUP(LEFT(I4256,7)+0,'[1]_Redacted Trans'!B$1:C$65536,2,0),P4256)</f>
        <v>2101926 - Chipside Limited</v>
      </c>
      <c r="L4256" s="18">
        <v>4049461</v>
      </c>
      <c r="M4256" s="18" t="str">
        <f>IFERROR(VLOOKUP(LEFT(I4256,7)+0,'[1]_Redacted Trans'!B$1:C$65536,2,0),Q4256)</f>
        <v>CASHLESS PARKING</v>
      </c>
      <c r="N4256" s="22" t="s">
        <v>110</v>
      </c>
      <c r="P4256" t="s">
        <v>4486</v>
      </c>
      <c r="Q4256" t="s">
        <v>6124</v>
      </c>
    </row>
    <row r="4257" spans="1:17" x14ac:dyDescent="0.2">
      <c r="A4257" s="3" t="s">
        <v>103</v>
      </c>
      <c r="B4257" s="3"/>
      <c r="C4257" s="18" t="s">
        <v>104</v>
      </c>
      <c r="D4257" s="18" t="s">
        <v>138</v>
      </c>
      <c r="E4257" s="18" t="s">
        <v>121</v>
      </c>
      <c r="F4257" s="18" t="s">
        <v>9459</v>
      </c>
      <c r="G4257" s="19">
        <v>43998</v>
      </c>
      <c r="H4257" s="20" t="s">
        <v>9489</v>
      </c>
      <c r="I4257" s="20" t="s">
        <v>9490</v>
      </c>
      <c r="J4257" s="21">
        <v>528</v>
      </c>
      <c r="K4257" s="18" t="str">
        <f>IFERROR(VLOOKUP(LEFT(I4257,7)+0,'[1]_Redacted Trans'!B$1:C$65536,2,0),P4257)</f>
        <v>2102946 - Anglian Radio Limited</v>
      </c>
      <c r="L4257" s="18"/>
      <c r="M4257" s="18" t="str">
        <f>IFERROR(VLOOKUP(LEFT(I4257,7)+0,'[1]_Redacted Trans'!B$1:C$65536,2,0),Q4257)</f>
        <v>BANK HOLIDAY ADVERTISING</v>
      </c>
      <c r="N4257" s="22" t="s">
        <v>110</v>
      </c>
      <c r="P4257" t="s">
        <v>5835</v>
      </c>
      <c r="Q4257" t="s">
        <v>9491</v>
      </c>
    </row>
    <row r="4258" spans="1:17" x14ac:dyDescent="0.2">
      <c r="A4258" s="3" t="s">
        <v>103</v>
      </c>
      <c r="B4258" s="3"/>
      <c r="C4258" s="18" t="s">
        <v>104</v>
      </c>
      <c r="D4258" s="18" t="s">
        <v>239</v>
      </c>
      <c r="E4258" s="18" t="s">
        <v>260</v>
      </c>
      <c r="F4258" s="18" t="s">
        <v>6025</v>
      </c>
      <c r="G4258" s="19">
        <v>43998</v>
      </c>
      <c r="H4258" s="20" t="s">
        <v>9492</v>
      </c>
      <c r="I4258" s="20" t="s">
        <v>9493</v>
      </c>
      <c r="J4258" s="21">
        <v>146.01</v>
      </c>
      <c r="K4258" s="18" t="str">
        <f>IFERROR(VLOOKUP(LEFT(I4258,7)+0,'[1]_Redacted Trans'!B$1:C$65536,2,0),P4258)</f>
        <v>2101926 - Chipside Limited</v>
      </c>
      <c r="L4258" s="18">
        <v>4049461</v>
      </c>
      <c r="M4258" s="18" t="str">
        <f>IFERROR(VLOOKUP(LEFT(I4258,7)+0,'[1]_Redacted Trans'!B$1:C$65536,2,0),Q4258)</f>
        <v>THIRD PARTY CHANGES</v>
      </c>
      <c r="N4258" s="22" t="s">
        <v>110</v>
      </c>
      <c r="P4258" t="s">
        <v>4486</v>
      </c>
      <c r="Q4258" t="s">
        <v>9494</v>
      </c>
    </row>
    <row r="4259" spans="1:17" x14ac:dyDescent="0.2">
      <c r="A4259" s="3" t="s">
        <v>103</v>
      </c>
      <c r="B4259" s="3"/>
      <c r="C4259" s="18" t="s">
        <v>104</v>
      </c>
      <c r="D4259" s="18" t="s">
        <v>175</v>
      </c>
      <c r="E4259" s="18" t="s">
        <v>245</v>
      </c>
      <c r="F4259" s="18" t="s">
        <v>184</v>
      </c>
      <c r="G4259" s="19">
        <v>43998</v>
      </c>
      <c r="H4259" s="20" t="s">
        <v>992</v>
      </c>
      <c r="I4259" s="20" t="s">
        <v>9495</v>
      </c>
      <c r="J4259" s="21">
        <v>144.12</v>
      </c>
      <c r="K4259" s="18" t="str">
        <f>IFERROR(VLOOKUP(LEFT(I4259,7)+0,'[1]_Redacted Trans'!B$1:C$65536,2,0),P4259)</f>
        <v>2101092 - Veolia ES (UK) Limited</v>
      </c>
      <c r="L4259" s="18"/>
      <c r="M4259" s="18" t="str">
        <f>IFERROR(VLOOKUP(LEFT(I4259,7)+0,'[1]_Redacted Trans'!B$1:C$65536,2,0),Q4259)</f>
        <v>DUTY OF CARE MARCH 2020</v>
      </c>
      <c r="N4259" s="22" t="s">
        <v>110</v>
      </c>
      <c r="P4259" t="s">
        <v>840</v>
      </c>
      <c r="Q4259" t="s">
        <v>9496</v>
      </c>
    </row>
    <row r="4260" spans="1:17" x14ac:dyDescent="0.2">
      <c r="A4260" s="3" t="s">
        <v>103</v>
      </c>
      <c r="B4260" s="3"/>
      <c r="C4260" s="18" t="s">
        <v>104</v>
      </c>
      <c r="D4260" s="18" t="s">
        <v>168</v>
      </c>
      <c r="E4260" s="18" t="s">
        <v>229</v>
      </c>
      <c r="F4260" s="18" t="s">
        <v>230</v>
      </c>
      <c r="G4260" s="19">
        <v>43998</v>
      </c>
      <c r="H4260" s="20"/>
      <c r="I4260" s="20" t="s">
        <v>9497</v>
      </c>
      <c r="J4260" s="21">
        <v>8199.81</v>
      </c>
      <c r="K4260" s="18" t="str">
        <f>IFERROR(VLOOKUP(LEFT(I4260,7)+0,'[1]_Redacted Trans'!B$1:C$65536,2,0),P4260)</f>
        <v>2106318 - British Gas Business</v>
      </c>
      <c r="L4260" s="18"/>
      <c r="M4260" s="18" t="str">
        <f>IFERROR(VLOOKUP(LEFT(I4260,7)+0,'[1]_Redacted Trans'!B$1:C$65536,2,0),Q4260)</f>
        <v>COMMUNAL ALL MAY 20</v>
      </c>
      <c r="N4260" s="22" t="s">
        <v>110</v>
      </c>
      <c r="P4260" t="s">
        <v>232</v>
      </c>
      <c r="Q4260" t="s">
        <v>9498</v>
      </c>
    </row>
    <row r="4261" spans="1:17" x14ac:dyDescent="0.2">
      <c r="A4261" s="3" t="s">
        <v>103</v>
      </c>
      <c r="B4261" s="3"/>
      <c r="C4261" s="18" t="s">
        <v>104</v>
      </c>
      <c r="D4261" s="18" t="s">
        <v>175</v>
      </c>
      <c r="E4261" s="18" t="s">
        <v>245</v>
      </c>
      <c r="F4261" s="18" t="s">
        <v>184</v>
      </c>
      <c r="G4261" s="19">
        <v>43998</v>
      </c>
      <c r="H4261" s="20" t="s">
        <v>992</v>
      </c>
      <c r="I4261" s="20" t="s">
        <v>9499</v>
      </c>
      <c r="J4261" s="21">
        <v>85.66</v>
      </c>
      <c r="K4261" s="18" t="str">
        <f>IFERROR(VLOOKUP(LEFT(I4261,7)+0,'[1]_Redacted Trans'!B$1:C$65536,2,0),P4261)</f>
        <v>2101092 - Veolia ES (UK) Limited</v>
      </c>
      <c r="L4261" s="18"/>
      <c r="M4261" s="18" t="str">
        <f>IFERROR(VLOOKUP(LEFT(I4261,7)+0,'[1]_Redacted Trans'!B$1:C$65536,2,0),Q4261)</f>
        <v>DUTY OF CARE MAY 2020</v>
      </c>
      <c r="N4261" s="22" t="s">
        <v>110</v>
      </c>
      <c r="P4261" t="s">
        <v>840</v>
      </c>
      <c r="Q4261" t="s">
        <v>9500</v>
      </c>
    </row>
    <row r="4262" spans="1:17" x14ac:dyDescent="0.2">
      <c r="A4262" s="3" t="s">
        <v>103</v>
      </c>
      <c r="B4262" s="3"/>
      <c r="C4262" s="18" t="s">
        <v>104</v>
      </c>
      <c r="D4262" s="18" t="s">
        <v>239</v>
      </c>
      <c r="E4262" s="18" t="s">
        <v>260</v>
      </c>
      <c r="F4262" s="18" t="s">
        <v>449</v>
      </c>
      <c r="G4262" s="19">
        <v>43998</v>
      </c>
      <c r="H4262" s="20" t="s">
        <v>1516</v>
      </c>
      <c r="I4262" s="20" t="s">
        <v>9501</v>
      </c>
      <c r="J4262" s="21">
        <v>137.80000000000001</v>
      </c>
      <c r="K4262" s="18" t="str">
        <f>IFERROR(VLOOKUP(LEFT(I4262,7)+0,'[1]_Redacted Trans'!B$1:C$65536,2,0),P4262)</f>
        <v>2118897 - FlowBird</v>
      </c>
      <c r="L4262" s="18"/>
      <c r="M4262" s="18" t="str">
        <f>IFERROR(VLOOKUP(LEFT(I4262,7)+0,'[1]_Redacted Trans'!B$1:C$65536,2,0),Q4262)</f>
        <v>MACHINE 32</v>
      </c>
      <c r="N4262" s="22" t="s">
        <v>110</v>
      </c>
      <c r="P4262" t="s">
        <v>2381</v>
      </c>
      <c r="Q4262" t="s">
        <v>9502</v>
      </c>
    </row>
    <row r="4263" spans="1:17" x14ac:dyDescent="0.2">
      <c r="A4263" s="3" t="s">
        <v>103</v>
      </c>
      <c r="B4263" s="3"/>
      <c r="C4263" s="18" t="s">
        <v>104</v>
      </c>
      <c r="D4263" s="18" t="s">
        <v>239</v>
      </c>
      <c r="E4263" s="18" t="s">
        <v>124</v>
      </c>
      <c r="F4263" s="18" t="s">
        <v>240</v>
      </c>
      <c r="G4263" s="19">
        <v>43998</v>
      </c>
      <c r="H4263" s="20" t="s">
        <v>9503</v>
      </c>
      <c r="I4263" s="20" t="s">
        <v>9504</v>
      </c>
      <c r="J4263" s="21">
        <v>40.03</v>
      </c>
      <c r="K4263" s="18" t="str">
        <f>IFERROR(VLOOKUP(LEFT(I4263,7)+0,'[1]_Redacted Trans'!B$1:C$65536,2,0),P4263)</f>
        <v>2100099 - Trade UK</v>
      </c>
      <c r="L4263" s="18"/>
      <c r="M4263" s="18" t="str">
        <f>IFERROR(VLOOKUP(LEFT(I4263,7)+0,'[1]_Redacted Trans'!B$1:C$65536,2,0),Q4263)</f>
        <v>PAINT</v>
      </c>
      <c r="N4263" s="22" t="s">
        <v>110</v>
      </c>
      <c r="P4263" t="s">
        <v>1771</v>
      </c>
      <c r="Q4263" t="s">
        <v>458</v>
      </c>
    </row>
    <row r="4264" spans="1:17" x14ac:dyDescent="0.2">
      <c r="A4264" s="3" t="s">
        <v>103</v>
      </c>
      <c r="B4264" s="3"/>
      <c r="C4264" s="18" t="s">
        <v>104</v>
      </c>
      <c r="D4264" s="18" t="s">
        <v>138</v>
      </c>
      <c r="E4264" s="18" t="s">
        <v>286</v>
      </c>
      <c r="F4264" s="18" t="s">
        <v>746</v>
      </c>
      <c r="G4264" s="19">
        <v>43998</v>
      </c>
      <c r="H4264" s="20" t="s">
        <v>9505</v>
      </c>
      <c r="I4264" s="20" t="s">
        <v>9506</v>
      </c>
      <c r="J4264" s="21">
        <v>1207</v>
      </c>
      <c r="K4264" s="18" t="str">
        <f>IFERROR(VLOOKUP(LEFT(I4264,7)+0,'[1]_Redacted Trans'!B$1:C$65536,2,0),P4264)</f>
        <v>REDACTED COMMERCIAL CONFIDENTIALITY</v>
      </c>
      <c r="L4264" s="18"/>
      <c r="M4264" s="18" t="str">
        <f>IFERROR(VLOOKUP(LEFT(I4264,7)+0,'[1]_Redacted Trans'!B$1:C$65536,2,0),Q4264)</f>
        <v>REDACTED COMMERCIAL CONFIDENTIALITY</v>
      </c>
      <c r="N4264" s="22" t="s">
        <v>110</v>
      </c>
      <c r="P4264" t="s">
        <v>9507</v>
      </c>
      <c r="Q4264" t="s">
        <v>9508</v>
      </c>
    </row>
    <row r="4265" spans="1:17" x14ac:dyDescent="0.2">
      <c r="A4265" s="3" t="s">
        <v>103</v>
      </c>
      <c r="B4265" s="3"/>
      <c r="C4265" s="18" t="s">
        <v>104</v>
      </c>
      <c r="D4265" s="18" t="s">
        <v>239</v>
      </c>
      <c r="E4265" s="18" t="s">
        <v>270</v>
      </c>
      <c r="F4265" s="18" t="s">
        <v>144</v>
      </c>
      <c r="G4265" s="19">
        <v>43998</v>
      </c>
      <c r="H4265" s="20" t="s">
        <v>9509</v>
      </c>
      <c r="I4265" s="20" t="s">
        <v>9510</v>
      </c>
      <c r="J4265" s="21">
        <v>39.979999999999997</v>
      </c>
      <c r="K4265" s="18" t="str">
        <f>IFERROR(VLOOKUP(LEFT(I4265,7)+0,'[1]_Redacted Trans'!B$1:C$65536,2,0),P4265)</f>
        <v>2100205 - Chelmsford Safety Supplies Ltd</v>
      </c>
      <c r="L4265" s="18"/>
      <c r="M4265" s="18" t="str">
        <f>IFERROR(VLOOKUP(LEFT(I4265,7)+0,'[1]_Redacted Trans'!B$1:C$65536,2,0),Q4265)</f>
        <v>safety boots</v>
      </c>
      <c r="N4265" s="22" t="s">
        <v>110</v>
      </c>
      <c r="P4265" t="s">
        <v>376</v>
      </c>
      <c r="Q4265" t="s">
        <v>9511</v>
      </c>
    </row>
    <row r="4266" spans="1:17" x14ac:dyDescent="0.2">
      <c r="A4266" s="3" t="s">
        <v>103</v>
      </c>
      <c r="B4266" s="3"/>
      <c r="C4266" s="18" t="s">
        <v>104</v>
      </c>
      <c r="D4266" s="18" t="s">
        <v>161</v>
      </c>
      <c r="E4266" s="18" t="s">
        <v>162</v>
      </c>
      <c r="F4266" s="18" t="s">
        <v>508</v>
      </c>
      <c r="G4266" s="19">
        <v>43998</v>
      </c>
      <c r="H4266" s="20"/>
      <c r="I4266" s="20" t="s">
        <v>9512</v>
      </c>
      <c r="J4266" s="21">
        <v>140</v>
      </c>
      <c r="K4266" s="18" t="str">
        <f>IFERROR(VLOOKUP(LEFT(I4266,7)+0,'[1]_Redacted Trans'!B$1:C$65536,2,0),P4266)</f>
        <v>2113098 - The Institute of Licensing (Events) Limited</v>
      </c>
      <c r="L4266" s="18"/>
      <c r="M4266" s="18" t="str">
        <f>IFERROR(VLOOKUP(LEFT(I4266,7)+0,'[1]_Redacted Trans'!B$1:C$65536,2,0),Q4266)</f>
        <v>IOL - SUMMER CONFERENCE</v>
      </c>
      <c r="N4266" s="22" t="s">
        <v>110</v>
      </c>
      <c r="P4266" t="s">
        <v>9513</v>
      </c>
      <c r="Q4266" t="s">
        <v>9514</v>
      </c>
    </row>
    <row r="4267" spans="1:17" x14ac:dyDescent="0.2">
      <c r="A4267" s="3" t="s">
        <v>103</v>
      </c>
      <c r="B4267" s="3"/>
      <c r="C4267" s="18" t="s">
        <v>104</v>
      </c>
      <c r="D4267" s="18" t="s">
        <v>239</v>
      </c>
      <c r="E4267" s="18" t="s">
        <v>270</v>
      </c>
      <c r="F4267" s="18" t="s">
        <v>144</v>
      </c>
      <c r="G4267" s="19">
        <v>43998</v>
      </c>
      <c r="H4267" s="20" t="s">
        <v>9515</v>
      </c>
      <c r="I4267" s="20" t="s">
        <v>9516</v>
      </c>
      <c r="J4267" s="21">
        <v>1228.8</v>
      </c>
      <c r="K4267" s="18" t="str">
        <f>IFERROR(VLOOKUP(LEFT(I4267,7)+0,'[1]_Redacted Trans'!B$1:C$65536,2,0),P4267)</f>
        <v>2101030 - Nomix Enviro</v>
      </c>
      <c r="L4267" s="18"/>
      <c r="M4267" s="18" t="str">
        <f>IFERROR(VLOOKUP(LEFT(I4267,7)+0,'[1]_Redacted Trans'!B$1:C$65536,2,0),Q4267)</f>
        <v>HERBICIDES</v>
      </c>
      <c r="N4267" s="22" t="s">
        <v>110</v>
      </c>
      <c r="P4267" t="s">
        <v>1747</v>
      </c>
      <c r="Q4267" t="s">
        <v>9517</v>
      </c>
    </row>
    <row r="4268" spans="1:17" x14ac:dyDescent="0.2">
      <c r="A4268" s="3" t="s">
        <v>103</v>
      </c>
      <c r="B4268" s="3"/>
      <c r="C4268" s="18" t="s">
        <v>104</v>
      </c>
      <c r="D4268" s="18" t="s">
        <v>239</v>
      </c>
      <c r="E4268" s="18" t="s">
        <v>270</v>
      </c>
      <c r="F4268" s="18" t="s">
        <v>144</v>
      </c>
      <c r="G4268" s="19">
        <v>43998</v>
      </c>
      <c r="H4268" s="20" t="s">
        <v>9518</v>
      </c>
      <c r="I4268" s="20" t="s">
        <v>9519</v>
      </c>
      <c r="J4268" s="21">
        <v>181.06</v>
      </c>
      <c r="K4268" s="18" t="str">
        <f>IFERROR(VLOOKUP(LEFT(I4268,7)+0,'[1]_Redacted Trans'!B$1:C$65536,2,0),P4268)</f>
        <v>2105943 - Landmark Trading (Stamford) Ltd</v>
      </c>
      <c r="L4268" s="18"/>
      <c r="M4268" s="18" t="str">
        <f>IFERROR(VLOOKUP(LEFT(I4268,7)+0,'[1]_Redacted Trans'!B$1:C$65536,2,0),Q4268)</f>
        <v>ABORIST GOODS</v>
      </c>
      <c r="N4268" s="22" t="s">
        <v>110</v>
      </c>
      <c r="P4268" t="s">
        <v>3011</v>
      </c>
      <c r="Q4268" t="s">
        <v>9520</v>
      </c>
    </row>
    <row r="4269" spans="1:17" x14ac:dyDescent="0.2">
      <c r="A4269" s="3" t="s">
        <v>103</v>
      </c>
      <c r="B4269" s="3"/>
      <c r="C4269" s="18" t="s">
        <v>104</v>
      </c>
      <c r="D4269" s="18" t="s">
        <v>175</v>
      </c>
      <c r="E4269" s="18" t="s">
        <v>9521</v>
      </c>
      <c r="F4269" s="18" t="s">
        <v>177</v>
      </c>
      <c r="G4269" s="19">
        <v>43998</v>
      </c>
      <c r="H4269" s="20" t="s">
        <v>9522</v>
      </c>
      <c r="I4269" s="20" t="s">
        <v>9523</v>
      </c>
      <c r="J4269" s="21">
        <v>6000</v>
      </c>
      <c r="K4269" s="18" t="str">
        <f>IFERROR(VLOOKUP(LEFT(I4269,7)+0,'[1]_Redacted Trans'!B$1:C$65536,2,0),P4269)</f>
        <v>2106836 - Teen Talk (Harwich)</v>
      </c>
      <c r="L4269" s="18"/>
      <c r="M4269" s="18" t="str">
        <f>IFERROR(VLOOKUP(LEFT(I4269,7)+0,'[1]_Redacted Trans'!B$1:C$65536,2,0),Q4269)</f>
        <v>CONTIBUTION TO TEEN TALK APR-20 TO MARCH-21</v>
      </c>
      <c r="N4269" s="22" t="s">
        <v>110</v>
      </c>
      <c r="P4269" t="s">
        <v>9524</v>
      </c>
      <c r="Q4269" t="s">
        <v>9525</v>
      </c>
    </row>
    <row r="4270" spans="1:17" x14ac:dyDescent="0.2">
      <c r="A4270" s="3" t="s">
        <v>103</v>
      </c>
      <c r="B4270" s="3"/>
      <c r="C4270" s="18" t="s">
        <v>104</v>
      </c>
      <c r="D4270" s="18" t="s">
        <v>182</v>
      </c>
      <c r="E4270" s="18" t="s">
        <v>353</v>
      </c>
      <c r="F4270" s="18" t="s">
        <v>170</v>
      </c>
      <c r="G4270" s="19">
        <v>43998</v>
      </c>
      <c r="H4270" s="20" t="s">
        <v>9526</v>
      </c>
      <c r="I4270" s="20" t="s">
        <v>9527</v>
      </c>
      <c r="J4270" s="21">
        <v>46.92</v>
      </c>
      <c r="K4270" s="18" t="str">
        <f>IFERROR(VLOOKUP(LEFT(I4270,7)+0,'[1]_Redacted Trans'!B$1:C$65536,2,0),P4270)</f>
        <v>2100205 - Chelmsford Safety Supplies Ltd</v>
      </c>
      <c r="L4270" s="18"/>
      <c r="M4270" s="18" t="str">
        <f>IFERROR(VLOOKUP(LEFT(I4270,7)+0,'[1]_Redacted Trans'!B$1:C$65536,2,0),Q4270)</f>
        <v>UVEX SPORTSTYLE SAFRTY SPECS BLACK/BLUE FRAME CLEAR LENS X6</v>
      </c>
      <c r="N4270" s="22" t="s">
        <v>110</v>
      </c>
      <c r="P4270" t="s">
        <v>376</v>
      </c>
      <c r="Q4270" t="s">
        <v>9528</v>
      </c>
    </row>
    <row r="4271" spans="1:17" x14ac:dyDescent="0.2">
      <c r="A4271" s="3" t="s">
        <v>103</v>
      </c>
      <c r="B4271" s="3"/>
      <c r="C4271" s="18" t="s">
        <v>104</v>
      </c>
      <c r="D4271" s="18" t="s">
        <v>182</v>
      </c>
      <c r="E4271" s="18" t="s">
        <v>978</v>
      </c>
      <c r="F4271" s="18" t="s">
        <v>198</v>
      </c>
      <c r="G4271" s="19">
        <v>43998</v>
      </c>
      <c r="H4271" s="20" t="s">
        <v>9529</v>
      </c>
      <c r="I4271" s="20" t="s">
        <v>9530</v>
      </c>
      <c r="J4271" s="21">
        <v>1540</v>
      </c>
      <c r="K4271" s="18" t="str">
        <f>IFERROR(VLOOKUP(LEFT(I4271,7)+0,'[1]_Redacted Trans'!B$1:C$65536,2,0),P4271)</f>
        <v>2100967 - N Rudelhoff</v>
      </c>
      <c r="L4271" s="18"/>
      <c r="M4271" s="18" t="str">
        <f>IFERROR(VLOOKUP(LEFT(I4271,7)+0,'[1]_Redacted Trans'!B$1:C$65536,2,0),Q4271)</f>
        <v>SUPPLY AND FIT 3 PHASE FUSE BOARD</v>
      </c>
      <c r="N4271" s="22" t="s">
        <v>110</v>
      </c>
      <c r="P4271" t="s">
        <v>1500</v>
      </c>
      <c r="Q4271" t="s">
        <v>9531</v>
      </c>
    </row>
    <row r="4272" spans="1:17" x14ac:dyDescent="0.2">
      <c r="A4272" s="3" t="s">
        <v>103</v>
      </c>
      <c r="B4272" s="3"/>
      <c r="C4272" s="18" t="s">
        <v>104</v>
      </c>
      <c r="D4272" s="18" t="s">
        <v>182</v>
      </c>
      <c r="E4272" s="18" t="s">
        <v>978</v>
      </c>
      <c r="F4272" s="18" t="s">
        <v>198</v>
      </c>
      <c r="G4272" s="19">
        <v>43998</v>
      </c>
      <c r="H4272" s="20" t="s">
        <v>9532</v>
      </c>
      <c r="I4272" s="20" t="s">
        <v>9533</v>
      </c>
      <c r="J4272" s="21">
        <v>160</v>
      </c>
      <c r="K4272" s="18" t="str">
        <f>IFERROR(VLOOKUP(LEFT(I4272,7)+0,'[1]_Redacted Trans'!B$1:C$65536,2,0),P4272)</f>
        <v>2100967 - N Rudelhoff</v>
      </c>
      <c r="L4272" s="18"/>
      <c r="M4272" s="18" t="str">
        <f>IFERROR(VLOOKUP(LEFT(I4272,7)+0,'[1]_Redacted Trans'!B$1:C$65536,2,0),Q4272)</f>
        <v>SUPPLY AND FIT X2 L.E.D BULKHEAD LIGHTS IN STORE AREAS</v>
      </c>
      <c r="N4272" s="22" t="s">
        <v>110</v>
      </c>
      <c r="P4272" t="s">
        <v>1500</v>
      </c>
      <c r="Q4272" t="s">
        <v>9534</v>
      </c>
    </row>
    <row r="4273" spans="1:17" x14ac:dyDescent="0.2">
      <c r="A4273" s="3" t="s">
        <v>103</v>
      </c>
      <c r="B4273" s="3"/>
      <c r="C4273" s="18" t="s">
        <v>104</v>
      </c>
      <c r="D4273" s="18" t="s">
        <v>161</v>
      </c>
      <c r="E4273" s="18" t="s">
        <v>1560</v>
      </c>
      <c r="F4273" s="18" t="s">
        <v>163</v>
      </c>
      <c r="G4273" s="19">
        <v>43998</v>
      </c>
      <c r="H4273" s="20" t="s">
        <v>9535</v>
      </c>
      <c r="I4273" s="20" t="s">
        <v>9536</v>
      </c>
      <c r="J4273" s="21">
        <v>44.4</v>
      </c>
      <c r="K4273" s="18" t="str">
        <f>IFERROR(VLOOKUP(LEFT(I4273,7)+0,'[1]_Redacted Trans'!B$1:C$65536,2,0),P4273)</f>
        <v>2100111 - Banner Group Ltd</v>
      </c>
      <c r="L4273" s="18"/>
      <c r="M4273" s="18" t="str">
        <f>IFERROR(VLOOKUP(LEFT(I4273,7)+0,'[1]_Redacted Trans'!B$1:C$65536,2,0),Q4273)</f>
        <v>JIFFY AIRKRAFT BAG SIZE 5 260X345MM GOLD</v>
      </c>
      <c r="N4273" s="22" t="s">
        <v>110</v>
      </c>
      <c r="P4273" t="s">
        <v>252</v>
      </c>
      <c r="Q4273" t="s">
        <v>9537</v>
      </c>
    </row>
    <row r="4274" spans="1:17" x14ac:dyDescent="0.2">
      <c r="A4274" s="3" t="s">
        <v>103</v>
      </c>
      <c r="B4274" s="3"/>
      <c r="C4274" s="18" t="s">
        <v>104</v>
      </c>
      <c r="D4274" s="18" t="s">
        <v>105</v>
      </c>
      <c r="E4274" s="18" t="s">
        <v>903</v>
      </c>
      <c r="F4274" s="18" t="s">
        <v>904</v>
      </c>
      <c r="G4274" s="19">
        <v>43998</v>
      </c>
      <c r="H4274" s="20" t="s">
        <v>8027</v>
      </c>
      <c r="I4274" s="20" t="s">
        <v>9538</v>
      </c>
      <c r="J4274" s="21">
        <v>72.44</v>
      </c>
      <c r="K4274" s="18" t="str">
        <f>IFERROR(VLOOKUP(LEFT(I4274,7)+0,'[1]_Redacted Trans'!B$1:C$65536,2,0),P4274)</f>
        <v>2101527 - Xerox Finance Ltd</v>
      </c>
      <c r="L4274" s="18"/>
      <c r="M4274" s="18" t="str">
        <f>IFERROR(VLOOKUP(LEFT(I4274,7)+0,'[1]_Redacted Trans'!B$1:C$65536,2,0),Q4274)</f>
        <v>LEADER RENT JULY 20 - SEPT 20</v>
      </c>
      <c r="N4274" s="22" t="s">
        <v>110</v>
      </c>
      <c r="P4274" t="s">
        <v>907</v>
      </c>
      <c r="Q4274" t="s">
        <v>9539</v>
      </c>
    </row>
    <row r="4275" spans="1:17" x14ac:dyDescent="0.2">
      <c r="A4275" s="3" t="s">
        <v>103</v>
      </c>
      <c r="B4275" s="3"/>
      <c r="C4275" s="18" t="s">
        <v>104</v>
      </c>
      <c r="D4275" s="18" t="s">
        <v>168</v>
      </c>
      <c r="E4275" s="18" t="s">
        <v>254</v>
      </c>
      <c r="F4275" s="18" t="s">
        <v>408</v>
      </c>
      <c r="G4275" s="19">
        <v>43998</v>
      </c>
      <c r="H4275" s="20" t="s">
        <v>9540</v>
      </c>
      <c r="I4275" s="20" t="s">
        <v>9541</v>
      </c>
      <c r="J4275" s="21">
        <v>55</v>
      </c>
      <c r="K4275" s="18" t="str">
        <f>IFERROR(VLOOKUP(LEFT(I4275,7)+0,'[1]_Redacted Trans'!B$1:C$65536,2,0),P4275)</f>
        <v>2108452 - Access &amp; Automation Ltd</v>
      </c>
      <c r="L4275" s="18"/>
      <c r="M4275" s="18" t="str">
        <f>IFERROR(VLOOKUP(LEFT(I4275,7)+0,'[1]_Redacted Trans'!B$1:C$65536,2,0),Q4275)</f>
        <v>62-66 BOXTED AVENUE</v>
      </c>
      <c r="N4275" s="22" t="s">
        <v>110</v>
      </c>
      <c r="P4275" t="s">
        <v>1221</v>
      </c>
      <c r="Q4275" t="s">
        <v>9542</v>
      </c>
    </row>
    <row r="4276" spans="1:17" x14ac:dyDescent="0.2">
      <c r="A4276" s="3" t="s">
        <v>103</v>
      </c>
      <c r="B4276" s="3"/>
      <c r="C4276" s="18" t="s">
        <v>104</v>
      </c>
      <c r="D4276" s="18" t="s">
        <v>161</v>
      </c>
      <c r="E4276" s="18" t="s">
        <v>658</v>
      </c>
      <c r="F4276" s="18" t="s">
        <v>904</v>
      </c>
      <c r="G4276" s="19">
        <v>43998</v>
      </c>
      <c r="H4276" s="20"/>
      <c r="I4276" s="20" t="s">
        <v>9543</v>
      </c>
      <c r="J4276" s="21">
        <v>2410.71</v>
      </c>
      <c r="K4276" s="18" t="str">
        <f>IFERROR(VLOOKUP(LEFT(I4276,7)+0,'[1]_Redacted Trans'!B$1:C$65536,2,0),P4276)</f>
        <v>2101527 - Xerox Finance Ltd</v>
      </c>
      <c r="L4276" s="18"/>
      <c r="M4276" s="18" t="str">
        <f>IFERROR(VLOOKUP(LEFT(I4276,7)+0,'[1]_Redacted Trans'!B$1:C$65536,2,0),Q4276)</f>
        <v>RENT FOR THE PERIOD 1ST JULY TO 30TH SEPT 2020</v>
      </c>
      <c r="N4276" s="22" t="s">
        <v>110</v>
      </c>
      <c r="P4276" t="s">
        <v>907</v>
      </c>
      <c r="Q4276" t="s">
        <v>9544</v>
      </c>
    </row>
    <row r="4277" spans="1:17" x14ac:dyDescent="0.2">
      <c r="A4277" s="3" t="s">
        <v>103</v>
      </c>
      <c r="B4277" s="3"/>
      <c r="C4277" s="18" t="s">
        <v>104</v>
      </c>
      <c r="D4277" s="18" t="s">
        <v>105</v>
      </c>
      <c r="E4277" s="18" t="s">
        <v>2218</v>
      </c>
      <c r="F4277" s="18" t="s">
        <v>149</v>
      </c>
      <c r="G4277" s="19">
        <v>43998</v>
      </c>
      <c r="H4277" s="20" t="s">
        <v>2219</v>
      </c>
      <c r="I4277" s="20" t="s">
        <v>9545</v>
      </c>
      <c r="J4277" s="21">
        <v>24200</v>
      </c>
      <c r="K4277" s="18" t="str">
        <f>IFERROR(VLOOKUP(LEFT(I4277,7)+0,'[1]_Redacted Trans'!B$1:C$65536,2,0),P4277)</f>
        <v>2117923 - Amido Ltd</v>
      </c>
      <c r="L4277" s="18"/>
      <c r="M4277" s="18" t="str">
        <f>IFERROR(VLOOKUP(LEFT(I4277,7)+0,'[1]_Redacted Trans'!B$1:C$65536,2,0),Q4277)</f>
        <v>TDC-05 CONSULTATIVE WORK ON TDC PROJECT MAY 20 - PM, CLOUD, CUSTOMER ANALYTICS</v>
      </c>
      <c r="N4277" s="22" t="s">
        <v>110</v>
      </c>
      <c r="P4277" t="s">
        <v>2221</v>
      </c>
      <c r="Q4277" t="s">
        <v>9546</v>
      </c>
    </row>
    <row r="4278" spans="1:17" x14ac:dyDescent="0.2">
      <c r="A4278" s="3" t="s">
        <v>103</v>
      </c>
      <c r="B4278" s="3"/>
      <c r="C4278" s="18" t="s">
        <v>104</v>
      </c>
      <c r="D4278" s="18" t="s">
        <v>316</v>
      </c>
      <c r="E4278" s="18" t="s">
        <v>734</v>
      </c>
      <c r="F4278" s="18" t="s">
        <v>318</v>
      </c>
      <c r="G4278" s="19">
        <v>43998</v>
      </c>
      <c r="H4278" s="20"/>
      <c r="I4278" s="20" t="s">
        <v>9547</v>
      </c>
      <c r="J4278" s="21">
        <v>28501.9</v>
      </c>
      <c r="K4278" s="18" t="str">
        <f>IFERROR(VLOOKUP(LEFT(I4278,7)+0,'[1]_Redacted Trans'!B$1:C$65536,2,0),P4278)</f>
        <v>2100155 - Blue Flame (Colchester) Ltd</v>
      </c>
      <c r="L4278" s="18">
        <v>5086439</v>
      </c>
      <c r="M4278" s="18" t="str">
        <f>IFERROR(VLOOKUP(LEFT(I4278,7)+0,'[1]_Redacted Trans'!B$1:C$65536,2,0),Q4278)</f>
        <v>HEATING REFURBISHMENT &amp; UPGRADE CONTRACT - V20</v>
      </c>
      <c r="N4278" s="22" t="s">
        <v>110</v>
      </c>
      <c r="P4278" t="s">
        <v>716</v>
      </c>
      <c r="Q4278" t="s">
        <v>9548</v>
      </c>
    </row>
    <row r="4279" spans="1:17" x14ac:dyDescent="0.2">
      <c r="A4279" s="3" t="s">
        <v>103</v>
      </c>
      <c r="B4279" s="3"/>
      <c r="C4279" s="18" t="s">
        <v>104</v>
      </c>
      <c r="D4279" s="18" t="s">
        <v>316</v>
      </c>
      <c r="E4279" s="18" t="s">
        <v>254</v>
      </c>
      <c r="F4279" s="18" t="s">
        <v>711</v>
      </c>
      <c r="G4279" s="19">
        <v>43998</v>
      </c>
      <c r="H4279" s="20"/>
      <c r="I4279" s="20" t="s">
        <v>9549</v>
      </c>
      <c r="J4279" s="21">
        <v>948</v>
      </c>
      <c r="K4279" s="18" t="str">
        <f>IFERROR(VLOOKUP(LEFT(I4279,7)+0,'[1]_Redacted Trans'!B$1:C$65536,2,0),P4279)</f>
        <v>2111548 - Essex Lift Services Ltd</v>
      </c>
      <c r="L4279" s="18"/>
      <c r="M4279" s="18" t="str">
        <f>IFERROR(VLOOKUP(LEFT(I4279,7)+0,'[1]_Redacted Trans'!B$1:C$65536,2,0),Q4279)</f>
        <v>TERMED MAINTENANCE CONTRACT FOR VARIOUS TYPES OF LIFT</v>
      </c>
      <c r="N4279" s="22" t="s">
        <v>110</v>
      </c>
      <c r="P4279" t="s">
        <v>9550</v>
      </c>
      <c r="Q4279" t="s">
        <v>9551</v>
      </c>
    </row>
    <row r="4280" spans="1:17" x14ac:dyDescent="0.2">
      <c r="A4280" s="3" t="s">
        <v>103</v>
      </c>
      <c r="B4280" s="3"/>
      <c r="C4280" s="18" t="s">
        <v>104</v>
      </c>
      <c r="D4280" s="18" t="s">
        <v>138</v>
      </c>
      <c r="E4280" s="18" t="s">
        <v>3333</v>
      </c>
      <c r="F4280" s="18" t="s">
        <v>8373</v>
      </c>
      <c r="G4280" s="19">
        <v>43998</v>
      </c>
      <c r="H4280" s="20"/>
      <c r="I4280" s="20" t="s">
        <v>9552</v>
      </c>
      <c r="J4280" s="21">
        <v>13647.93</v>
      </c>
      <c r="K4280" s="18" t="str">
        <f>IFERROR(VLOOKUP(LEFT(I4280,7)+0,'[1]_Redacted Trans'!B$1:C$65536,2,0),P4280)</f>
        <v>2101092 - Veolia ES (UK) Limited</v>
      </c>
      <c r="L4280" s="18"/>
      <c r="M4280" s="18" t="str">
        <f>IFERROR(VLOOKUP(LEFT(I4280,7)+0,'[1]_Redacted Trans'!B$1:C$65536,2,0),Q4280)</f>
        <v>STREET SWEEPING DISPOSAL APRIL 2020</v>
      </c>
      <c r="N4280" s="22" t="s">
        <v>110</v>
      </c>
      <c r="P4280" t="s">
        <v>840</v>
      </c>
      <c r="Q4280" t="s">
        <v>9553</v>
      </c>
    </row>
    <row r="4281" spans="1:17" x14ac:dyDescent="0.2">
      <c r="A4281" s="3" t="s">
        <v>103</v>
      </c>
      <c r="B4281" s="3"/>
      <c r="C4281" s="18" t="s">
        <v>104</v>
      </c>
      <c r="D4281" s="18" t="s">
        <v>138</v>
      </c>
      <c r="E4281" s="18" t="s">
        <v>3333</v>
      </c>
      <c r="F4281" s="18" t="s">
        <v>1256</v>
      </c>
      <c r="G4281" s="19">
        <v>43998</v>
      </c>
      <c r="H4281" s="20"/>
      <c r="I4281" s="20" t="s">
        <v>9554</v>
      </c>
      <c r="J4281" s="21">
        <v>140230.26</v>
      </c>
      <c r="K4281" s="18" t="str">
        <f>IFERROR(VLOOKUP(LEFT(I4281,7)+0,'[1]_Redacted Trans'!B$1:C$65536,2,0),P4281)</f>
        <v>2101092 - Veolia ES (UK) Limited</v>
      </c>
      <c r="L4281" s="18"/>
      <c r="M4281" s="18" t="str">
        <f>IFERROR(VLOOKUP(LEFT(I4281,7)+0,'[1]_Redacted Trans'!B$1:C$65536,2,0),Q4281)</f>
        <v>STREET CLEANSING MAY 2020</v>
      </c>
      <c r="N4281" s="22" t="s">
        <v>110</v>
      </c>
      <c r="P4281" t="s">
        <v>840</v>
      </c>
      <c r="Q4281" t="s">
        <v>9555</v>
      </c>
    </row>
    <row r="4282" spans="1:17" x14ac:dyDescent="0.2">
      <c r="A4282" s="3" t="s">
        <v>103</v>
      </c>
      <c r="B4282" s="3"/>
      <c r="C4282" s="18" t="s">
        <v>104</v>
      </c>
      <c r="D4282" s="18" t="s">
        <v>168</v>
      </c>
      <c r="E4282" s="18" t="s">
        <v>254</v>
      </c>
      <c r="F4282" s="18" t="s">
        <v>791</v>
      </c>
      <c r="G4282" s="19">
        <v>44005</v>
      </c>
      <c r="H4282" s="20" t="s">
        <v>9556</v>
      </c>
      <c r="I4282" s="20" t="s">
        <v>9557</v>
      </c>
      <c r="J4282" s="21">
        <v>2506.96</v>
      </c>
      <c r="K4282" s="18" t="str">
        <f>IFERROR(VLOOKUP(LEFT(I4282,7)+0,'[1]_Redacted Trans'!B$1:C$65536,2,0),P4282)</f>
        <v>REDACTED PERSONAL DATA</v>
      </c>
      <c r="L4282" s="18">
        <v>6477772</v>
      </c>
      <c r="M4282" s="18" t="str">
        <f>IFERROR(VLOOKUP(LEFT(I4282,7)+0,'[1]_Redacted Trans'!B$1:C$65536,2,0),Q4282)</f>
        <v>REDACTED PERSONAL DATA</v>
      </c>
      <c r="N4282" s="22" t="s">
        <v>110</v>
      </c>
      <c r="P4282" t="s">
        <v>143</v>
      </c>
      <c r="Q4282" t="s">
        <v>143</v>
      </c>
    </row>
    <row r="4283" spans="1:17" x14ac:dyDescent="0.2">
      <c r="A4283" s="3" t="s">
        <v>103</v>
      </c>
      <c r="B4283" s="3"/>
      <c r="C4283" s="18" t="s">
        <v>104</v>
      </c>
      <c r="D4283" s="18" t="s">
        <v>168</v>
      </c>
      <c r="E4283" s="18" t="s">
        <v>254</v>
      </c>
      <c r="F4283" s="18" t="s">
        <v>793</v>
      </c>
      <c r="G4283" s="19">
        <v>44005</v>
      </c>
      <c r="H4283" s="20" t="s">
        <v>9558</v>
      </c>
      <c r="I4283" s="20" t="s">
        <v>9559</v>
      </c>
      <c r="J4283" s="21">
        <v>41.35</v>
      </c>
      <c r="K4283" s="18" t="str">
        <f>IFERROR(VLOOKUP(LEFT(I4283,7)+0,'[1]_Redacted Trans'!B$1:C$65536,2,0),P4283)</f>
        <v>REDACTED PERSONAL DATA</v>
      </c>
      <c r="L4283" s="18"/>
      <c r="M4283" s="18" t="str">
        <f>IFERROR(VLOOKUP(LEFT(I4283,7)+0,'[1]_Redacted Trans'!B$1:C$65536,2,0),Q4283)</f>
        <v>REDACTED PERSONAL DATA</v>
      </c>
      <c r="N4283" s="22" t="s">
        <v>110</v>
      </c>
      <c r="P4283" t="s">
        <v>143</v>
      </c>
      <c r="Q4283" t="s">
        <v>143</v>
      </c>
    </row>
    <row r="4284" spans="1:17" x14ac:dyDescent="0.2">
      <c r="A4284" s="3" t="s">
        <v>103</v>
      </c>
      <c r="B4284" s="3"/>
      <c r="C4284" s="18" t="s">
        <v>104</v>
      </c>
      <c r="D4284" s="18" t="s">
        <v>168</v>
      </c>
      <c r="E4284" s="18" t="s">
        <v>254</v>
      </c>
      <c r="F4284" s="18" t="s">
        <v>791</v>
      </c>
      <c r="G4284" s="19">
        <v>44005</v>
      </c>
      <c r="H4284" s="20" t="s">
        <v>9560</v>
      </c>
      <c r="I4284" s="20" t="s">
        <v>9561</v>
      </c>
      <c r="J4284" s="21">
        <v>1080</v>
      </c>
      <c r="K4284" s="18" t="str">
        <f>IFERROR(VLOOKUP(LEFT(I4284,7)+0,'[1]_Redacted Trans'!B$1:C$65536,2,0),P4284)</f>
        <v>REDACTED PERSONAL DATA</v>
      </c>
      <c r="L4284" s="18"/>
      <c r="M4284" s="18" t="str">
        <f>IFERROR(VLOOKUP(LEFT(I4284,7)+0,'[1]_Redacted Trans'!B$1:C$65536,2,0),Q4284)</f>
        <v>REDACTED PERSONAL DATA</v>
      </c>
      <c r="N4284" s="22" t="s">
        <v>110</v>
      </c>
      <c r="P4284" t="s">
        <v>143</v>
      </c>
      <c r="Q4284" t="s">
        <v>143</v>
      </c>
    </row>
    <row r="4285" spans="1:17" x14ac:dyDescent="0.2">
      <c r="A4285" s="3" t="s">
        <v>103</v>
      </c>
      <c r="B4285" s="3"/>
      <c r="C4285" s="18" t="s">
        <v>104</v>
      </c>
      <c r="D4285" s="18" t="s">
        <v>168</v>
      </c>
      <c r="E4285" s="18" t="s">
        <v>254</v>
      </c>
      <c r="F4285" s="18" t="s">
        <v>791</v>
      </c>
      <c r="G4285" s="19">
        <v>44005</v>
      </c>
      <c r="H4285" s="20" t="s">
        <v>9560</v>
      </c>
      <c r="I4285" s="20" t="s">
        <v>9562</v>
      </c>
      <c r="J4285" s="21">
        <v>1776.47</v>
      </c>
      <c r="K4285" s="18" t="str">
        <f>IFERROR(VLOOKUP(LEFT(I4285,7)+0,'[1]_Redacted Trans'!B$1:C$65536,2,0),P4285)</f>
        <v>REDACTED PERSONAL DATA</v>
      </c>
      <c r="L4285" s="18"/>
      <c r="M4285" s="18" t="str">
        <f>IFERROR(VLOOKUP(LEFT(I4285,7)+0,'[1]_Redacted Trans'!B$1:C$65536,2,0),Q4285)</f>
        <v>REDACTED PERSONAL DATA</v>
      </c>
      <c r="N4285" s="22" t="s">
        <v>110</v>
      </c>
      <c r="P4285" t="s">
        <v>143</v>
      </c>
      <c r="Q4285" t="s">
        <v>143</v>
      </c>
    </row>
    <row r="4286" spans="1:17" x14ac:dyDescent="0.2">
      <c r="A4286" s="3" t="s">
        <v>103</v>
      </c>
      <c r="B4286" s="3"/>
      <c r="C4286" s="18" t="s">
        <v>104</v>
      </c>
      <c r="D4286" s="18" t="s">
        <v>161</v>
      </c>
      <c r="E4286" s="18" t="s">
        <v>762</v>
      </c>
      <c r="F4286" s="18" t="s">
        <v>763</v>
      </c>
      <c r="G4286" s="19">
        <v>44005</v>
      </c>
      <c r="H4286" s="20" t="s">
        <v>9563</v>
      </c>
      <c r="I4286" s="20" t="s">
        <v>9564</v>
      </c>
      <c r="J4286" s="21">
        <v>450</v>
      </c>
      <c r="K4286" s="18" t="str">
        <f>IFERROR(VLOOKUP(LEFT(I4286,7)+0,'[1]_Redacted Trans'!B$1:C$65536,2,0),P4286)</f>
        <v>2101419 - Tunstall Healthcare (UK) Ltd</v>
      </c>
      <c r="L4286" s="18"/>
      <c r="M4286" s="18" t="str">
        <f>IFERROR(VLOOKUP(LEFT(I4286,7)+0,'[1]_Redacted Trans'!B$1:C$65536,2,0),Q4286)</f>
        <v>PILL DISPENSERS</v>
      </c>
      <c r="N4286" s="22" t="s">
        <v>110</v>
      </c>
      <c r="P4286" t="s">
        <v>766</v>
      </c>
      <c r="Q4286" t="s">
        <v>9565</v>
      </c>
    </row>
    <row r="4287" spans="1:17" x14ac:dyDescent="0.2">
      <c r="A4287" s="3" t="s">
        <v>103</v>
      </c>
      <c r="B4287" s="3"/>
      <c r="C4287" s="18" t="s">
        <v>104</v>
      </c>
      <c r="D4287" s="18" t="s">
        <v>168</v>
      </c>
      <c r="E4287" s="18" t="s">
        <v>254</v>
      </c>
      <c r="F4287" s="18" t="s">
        <v>793</v>
      </c>
      <c r="G4287" s="19">
        <v>44005</v>
      </c>
      <c r="H4287" s="20" t="s">
        <v>9566</v>
      </c>
      <c r="I4287" s="20" t="s">
        <v>9567</v>
      </c>
      <c r="J4287" s="21">
        <v>63.77</v>
      </c>
      <c r="K4287" s="18" t="str">
        <f>IFERROR(VLOOKUP(LEFT(I4287,7)+0,'[1]_Redacted Trans'!B$1:C$65536,2,0),P4287)</f>
        <v>2119205 - Alpha Group Ltd</v>
      </c>
      <c r="L4287" s="18"/>
      <c r="M4287" s="18" t="str">
        <f>IFERROR(VLOOKUP(LEFT(I4287,7)+0,'[1]_Redacted Trans'!B$1:C$65536,2,0),Q4287)</f>
        <v>15-19 ST NICHOLAS COURT</v>
      </c>
      <c r="N4287" s="22" t="s">
        <v>110</v>
      </c>
      <c r="P4287" t="s">
        <v>1436</v>
      </c>
      <c r="Q4287" t="s">
        <v>9568</v>
      </c>
    </row>
    <row r="4288" spans="1:17" x14ac:dyDescent="0.2">
      <c r="A4288" s="3" t="s">
        <v>103</v>
      </c>
      <c r="B4288" s="3"/>
      <c r="C4288" s="18" t="s">
        <v>104</v>
      </c>
      <c r="D4288" s="18" t="s">
        <v>168</v>
      </c>
      <c r="E4288" s="18" t="s">
        <v>254</v>
      </c>
      <c r="F4288" s="18" t="s">
        <v>793</v>
      </c>
      <c r="G4288" s="19">
        <v>44005</v>
      </c>
      <c r="H4288" s="20" t="s">
        <v>9569</v>
      </c>
      <c r="I4288" s="20" t="s">
        <v>9570</v>
      </c>
      <c r="J4288" s="21">
        <v>40.15</v>
      </c>
      <c r="K4288" s="18" t="str">
        <f>IFERROR(VLOOKUP(LEFT(I4288,7)+0,'[1]_Redacted Trans'!B$1:C$65536,2,0),P4288)</f>
        <v>REDACTED PERSONAL DATA</v>
      </c>
      <c r="L4288" s="18"/>
      <c r="M4288" s="18" t="str">
        <f>IFERROR(VLOOKUP(LEFT(I4288,7)+0,'[1]_Redacted Trans'!B$1:C$65536,2,0),Q4288)</f>
        <v>REDACTED PERSONAL DATA</v>
      </c>
      <c r="N4288" s="22" t="s">
        <v>110</v>
      </c>
      <c r="P4288" t="s">
        <v>143</v>
      </c>
      <c r="Q4288" t="s">
        <v>143</v>
      </c>
    </row>
    <row r="4289" spans="1:17" x14ac:dyDescent="0.2">
      <c r="A4289" s="3" t="s">
        <v>103</v>
      </c>
      <c r="B4289" s="3"/>
      <c r="C4289" s="18" t="s">
        <v>104</v>
      </c>
      <c r="D4289" s="18" t="s">
        <v>168</v>
      </c>
      <c r="E4289" s="18" t="s">
        <v>254</v>
      </c>
      <c r="F4289" s="18" t="s">
        <v>791</v>
      </c>
      <c r="G4289" s="19">
        <v>44005</v>
      </c>
      <c r="H4289" s="20" t="s">
        <v>9571</v>
      </c>
      <c r="I4289" s="20" t="s">
        <v>9572</v>
      </c>
      <c r="J4289" s="21">
        <v>80</v>
      </c>
      <c r="K4289" s="18" t="str">
        <f>IFERROR(VLOOKUP(LEFT(I4289,7)+0,'[1]_Redacted Trans'!B$1:C$65536,2,0),P4289)</f>
        <v>REDACTED PERSONAL DATA</v>
      </c>
      <c r="L4289" s="18"/>
      <c r="M4289" s="18" t="str">
        <f>IFERROR(VLOOKUP(LEFT(I4289,7)+0,'[1]_Redacted Trans'!B$1:C$65536,2,0),Q4289)</f>
        <v>REDACTED PERSONAL DATA</v>
      </c>
      <c r="N4289" s="22" t="s">
        <v>110</v>
      </c>
      <c r="P4289" t="s">
        <v>143</v>
      </c>
      <c r="Q4289" t="s">
        <v>143</v>
      </c>
    </row>
    <row r="4290" spans="1:17" x14ac:dyDescent="0.2">
      <c r="A4290" s="3" t="s">
        <v>103</v>
      </c>
      <c r="B4290" s="3"/>
      <c r="C4290" s="18" t="s">
        <v>104</v>
      </c>
      <c r="D4290" s="18" t="s">
        <v>168</v>
      </c>
      <c r="E4290" s="18" t="s">
        <v>254</v>
      </c>
      <c r="F4290" s="18" t="s">
        <v>791</v>
      </c>
      <c r="G4290" s="19">
        <v>44005</v>
      </c>
      <c r="H4290" s="20" t="s">
        <v>9571</v>
      </c>
      <c r="I4290" s="20" t="s">
        <v>9573</v>
      </c>
      <c r="J4290" s="21">
        <v>80.14</v>
      </c>
      <c r="K4290" s="18" t="str">
        <f>IFERROR(VLOOKUP(LEFT(I4290,7)+0,'[1]_Redacted Trans'!B$1:C$65536,2,0),P4290)</f>
        <v>REDACTED PERSONAL DATA</v>
      </c>
      <c r="L4290" s="18"/>
      <c r="M4290" s="18" t="str">
        <f>IFERROR(VLOOKUP(LEFT(I4290,7)+0,'[1]_Redacted Trans'!B$1:C$65536,2,0),Q4290)</f>
        <v>REDACTED PERSONAL DATA</v>
      </c>
      <c r="N4290" s="22" t="s">
        <v>110</v>
      </c>
      <c r="P4290" t="s">
        <v>143</v>
      </c>
      <c r="Q4290" t="s">
        <v>143</v>
      </c>
    </row>
    <row r="4291" spans="1:17" x14ac:dyDescent="0.2">
      <c r="A4291" s="3" t="s">
        <v>103</v>
      </c>
      <c r="B4291" s="3"/>
      <c r="C4291" s="18" t="s">
        <v>104</v>
      </c>
      <c r="D4291" s="18" t="s">
        <v>168</v>
      </c>
      <c r="E4291" s="18" t="s">
        <v>770</v>
      </c>
      <c r="F4291" s="18" t="s">
        <v>318</v>
      </c>
      <c r="G4291" s="19">
        <v>44005</v>
      </c>
      <c r="H4291" s="20" t="s">
        <v>9574</v>
      </c>
      <c r="I4291" s="20" t="s">
        <v>9575</v>
      </c>
      <c r="J4291" s="21">
        <v>2433.0700000000002</v>
      </c>
      <c r="K4291" s="18" t="str">
        <f>IFERROR(VLOOKUP(LEFT(I4291,7)+0,'[1]_Redacted Trans'!B$1:C$65536,2,0),P4291)</f>
        <v>REDACTED PERSONAL DATA</v>
      </c>
      <c r="L4291" s="18">
        <v>9731159</v>
      </c>
      <c r="M4291" s="18" t="str">
        <f>IFERROR(VLOOKUP(LEFT(I4291,7)+0,'[1]_Redacted Trans'!B$1:C$65536,2,0),Q4291)</f>
        <v>REDACTED PERSONAL DATA</v>
      </c>
      <c r="N4291" s="22" t="s">
        <v>110</v>
      </c>
      <c r="P4291" t="s">
        <v>143</v>
      </c>
      <c r="Q4291" t="s">
        <v>143</v>
      </c>
    </row>
    <row r="4292" spans="1:17" x14ac:dyDescent="0.2">
      <c r="A4292" s="3" t="s">
        <v>103</v>
      </c>
      <c r="B4292" s="3"/>
      <c r="C4292" s="18" t="s">
        <v>104</v>
      </c>
      <c r="D4292" s="18" t="s">
        <v>168</v>
      </c>
      <c r="E4292" s="18" t="s">
        <v>770</v>
      </c>
      <c r="F4292" s="18" t="s">
        <v>318</v>
      </c>
      <c r="G4292" s="19">
        <v>44005</v>
      </c>
      <c r="H4292" s="20" t="s">
        <v>9574</v>
      </c>
      <c r="I4292" s="20" t="s">
        <v>9576</v>
      </c>
      <c r="J4292" s="21">
        <v>502.88</v>
      </c>
      <c r="K4292" s="18" t="str">
        <f>IFERROR(VLOOKUP(LEFT(I4292,7)+0,'[1]_Redacted Trans'!B$1:C$65536,2,0),P4292)</f>
        <v>REDACTED PERSONAL DATA</v>
      </c>
      <c r="L4292" s="18">
        <v>9731159</v>
      </c>
      <c r="M4292" s="18" t="str">
        <f>IFERROR(VLOOKUP(LEFT(I4292,7)+0,'[1]_Redacted Trans'!B$1:C$65536,2,0),Q4292)</f>
        <v>REDACTED PERSONAL DATA</v>
      </c>
      <c r="N4292" s="22" t="s">
        <v>110</v>
      </c>
      <c r="P4292" t="s">
        <v>143</v>
      </c>
      <c r="Q4292" t="s">
        <v>143</v>
      </c>
    </row>
    <row r="4293" spans="1:17" x14ac:dyDescent="0.2">
      <c r="A4293" s="3" t="s">
        <v>103</v>
      </c>
      <c r="B4293" s="3"/>
      <c r="C4293" s="18" t="s">
        <v>104</v>
      </c>
      <c r="D4293" s="18" t="s">
        <v>168</v>
      </c>
      <c r="E4293" s="18" t="s">
        <v>770</v>
      </c>
      <c r="F4293" s="18" t="s">
        <v>318</v>
      </c>
      <c r="G4293" s="19">
        <v>44005</v>
      </c>
      <c r="H4293" s="20" t="s">
        <v>9577</v>
      </c>
      <c r="I4293" s="20" t="s">
        <v>9578</v>
      </c>
      <c r="J4293" s="21">
        <v>114.03</v>
      </c>
      <c r="K4293" s="18" t="str">
        <f>IFERROR(VLOOKUP(LEFT(I4293,7)+0,'[1]_Redacted Trans'!B$1:C$65536,2,0),P4293)</f>
        <v>REDACTED PERSONAL DATA</v>
      </c>
      <c r="L4293" s="18">
        <v>9731159</v>
      </c>
      <c r="M4293" s="18" t="str">
        <f>IFERROR(VLOOKUP(LEFT(I4293,7)+0,'[1]_Redacted Trans'!B$1:C$65536,2,0),Q4293)</f>
        <v>REDACTED PERSONAL DATA</v>
      </c>
      <c r="N4293" s="22" t="s">
        <v>110</v>
      </c>
      <c r="P4293" t="s">
        <v>143</v>
      </c>
      <c r="Q4293" t="s">
        <v>143</v>
      </c>
    </row>
    <row r="4294" spans="1:17" x14ac:dyDescent="0.2">
      <c r="A4294" s="3" t="s">
        <v>103</v>
      </c>
      <c r="B4294" s="3"/>
      <c r="C4294" s="18" t="s">
        <v>104</v>
      </c>
      <c r="D4294" s="18" t="s">
        <v>168</v>
      </c>
      <c r="E4294" s="18" t="s">
        <v>770</v>
      </c>
      <c r="F4294" s="18" t="s">
        <v>318</v>
      </c>
      <c r="G4294" s="19">
        <v>44005</v>
      </c>
      <c r="H4294" s="20" t="s">
        <v>9577</v>
      </c>
      <c r="I4294" s="20" t="s">
        <v>9579</v>
      </c>
      <c r="J4294" s="21">
        <v>29.47</v>
      </c>
      <c r="K4294" s="18" t="str">
        <f>IFERROR(VLOOKUP(LEFT(I4294,7)+0,'[1]_Redacted Trans'!B$1:C$65536,2,0),P4294)</f>
        <v>REDACTED PERSONAL DATA</v>
      </c>
      <c r="L4294" s="18">
        <v>9731159</v>
      </c>
      <c r="M4294" s="18" t="str">
        <f>IFERROR(VLOOKUP(LEFT(I4294,7)+0,'[1]_Redacted Trans'!B$1:C$65536,2,0),Q4294)</f>
        <v>REDACTED PERSONAL DATA</v>
      </c>
      <c r="N4294" s="22" t="s">
        <v>110</v>
      </c>
      <c r="P4294" t="s">
        <v>143</v>
      </c>
      <c r="Q4294" t="s">
        <v>143</v>
      </c>
    </row>
    <row r="4295" spans="1:17" x14ac:dyDescent="0.2">
      <c r="A4295" s="3" t="s">
        <v>103</v>
      </c>
      <c r="B4295" s="3"/>
      <c r="C4295" s="18" t="s">
        <v>104</v>
      </c>
      <c r="D4295" s="18" t="s">
        <v>168</v>
      </c>
      <c r="E4295" s="18" t="s">
        <v>254</v>
      </c>
      <c r="F4295" s="18" t="s">
        <v>787</v>
      </c>
      <c r="G4295" s="19">
        <v>44005</v>
      </c>
      <c r="H4295" s="20" t="s">
        <v>9580</v>
      </c>
      <c r="I4295" s="20" t="s">
        <v>9581</v>
      </c>
      <c r="J4295" s="21">
        <v>912.11</v>
      </c>
      <c r="K4295" s="18" t="str">
        <f>IFERROR(VLOOKUP(LEFT(I4295,7)+0,'[1]_Redacted Trans'!B$1:C$65536,2,0),P4295)</f>
        <v>REDACTED PERSONAL DATA</v>
      </c>
      <c r="L4295" s="18">
        <v>9731159</v>
      </c>
      <c r="M4295" s="18" t="str">
        <f>IFERROR(VLOOKUP(LEFT(I4295,7)+0,'[1]_Redacted Trans'!B$1:C$65536,2,0),Q4295)</f>
        <v>REDACTED PERSONAL DATA</v>
      </c>
      <c r="N4295" s="22" t="s">
        <v>110</v>
      </c>
      <c r="P4295" t="s">
        <v>143</v>
      </c>
      <c r="Q4295" t="s">
        <v>143</v>
      </c>
    </row>
    <row r="4296" spans="1:17" x14ac:dyDescent="0.2">
      <c r="A4296" s="3" t="s">
        <v>103</v>
      </c>
      <c r="B4296" s="3"/>
      <c r="C4296" s="18" t="s">
        <v>104</v>
      </c>
      <c r="D4296" s="18" t="s">
        <v>168</v>
      </c>
      <c r="E4296" s="18" t="s">
        <v>254</v>
      </c>
      <c r="F4296" s="18" t="s">
        <v>797</v>
      </c>
      <c r="G4296" s="19">
        <v>44005</v>
      </c>
      <c r="H4296" s="20" t="s">
        <v>9580</v>
      </c>
      <c r="I4296" s="20" t="s">
        <v>9582</v>
      </c>
      <c r="J4296" s="21">
        <v>228.96</v>
      </c>
      <c r="K4296" s="18" t="str">
        <f>IFERROR(VLOOKUP(LEFT(I4296,7)+0,'[1]_Redacted Trans'!B$1:C$65536,2,0),P4296)</f>
        <v>REDACTED PERSONAL DATA</v>
      </c>
      <c r="L4296" s="18">
        <v>9731159</v>
      </c>
      <c r="M4296" s="18" t="str">
        <f>IFERROR(VLOOKUP(LEFT(I4296,7)+0,'[1]_Redacted Trans'!B$1:C$65536,2,0),Q4296)</f>
        <v>REDACTED PERSONAL DATA</v>
      </c>
      <c r="N4296" s="22" t="s">
        <v>110</v>
      </c>
      <c r="P4296" t="s">
        <v>143</v>
      </c>
      <c r="Q4296" t="s">
        <v>143</v>
      </c>
    </row>
    <row r="4297" spans="1:17" x14ac:dyDescent="0.2">
      <c r="A4297" s="3" t="s">
        <v>103</v>
      </c>
      <c r="B4297" s="3"/>
      <c r="C4297" s="18" t="s">
        <v>104</v>
      </c>
      <c r="D4297" s="18" t="s">
        <v>168</v>
      </c>
      <c r="E4297" s="18" t="s">
        <v>254</v>
      </c>
      <c r="F4297" s="18" t="s">
        <v>795</v>
      </c>
      <c r="G4297" s="19">
        <v>44005</v>
      </c>
      <c r="H4297" s="20" t="s">
        <v>9580</v>
      </c>
      <c r="I4297" s="20" t="s">
        <v>9583</v>
      </c>
      <c r="J4297" s="21">
        <v>41.9</v>
      </c>
      <c r="K4297" s="18" t="str">
        <f>IFERROR(VLOOKUP(LEFT(I4297,7)+0,'[1]_Redacted Trans'!B$1:C$65536,2,0),P4297)</f>
        <v>REDACTED PERSONAL DATA</v>
      </c>
      <c r="L4297" s="18">
        <v>9731159</v>
      </c>
      <c r="M4297" s="18" t="str">
        <f>IFERROR(VLOOKUP(LEFT(I4297,7)+0,'[1]_Redacted Trans'!B$1:C$65536,2,0),Q4297)</f>
        <v>REDACTED PERSONAL DATA</v>
      </c>
      <c r="N4297" s="22" t="s">
        <v>110</v>
      </c>
      <c r="P4297" t="s">
        <v>143</v>
      </c>
      <c r="Q4297" t="s">
        <v>143</v>
      </c>
    </row>
    <row r="4298" spans="1:17" x14ac:dyDescent="0.2">
      <c r="A4298" s="3" t="s">
        <v>103</v>
      </c>
      <c r="B4298" s="3"/>
      <c r="C4298" s="18" t="s">
        <v>104</v>
      </c>
      <c r="D4298" s="18" t="s">
        <v>168</v>
      </c>
      <c r="E4298" s="18" t="s">
        <v>254</v>
      </c>
      <c r="F4298" s="18" t="s">
        <v>795</v>
      </c>
      <c r="G4298" s="19">
        <v>44005</v>
      </c>
      <c r="H4298" s="20" t="s">
        <v>9580</v>
      </c>
      <c r="I4298" s="20" t="s">
        <v>9584</v>
      </c>
      <c r="J4298" s="21">
        <v>92.61</v>
      </c>
      <c r="K4298" s="18" t="str">
        <f>IFERROR(VLOOKUP(LEFT(I4298,7)+0,'[1]_Redacted Trans'!B$1:C$65536,2,0),P4298)</f>
        <v>REDACTED PERSONAL DATA</v>
      </c>
      <c r="L4298" s="18">
        <v>9731159</v>
      </c>
      <c r="M4298" s="18" t="str">
        <f>IFERROR(VLOOKUP(LEFT(I4298,7)+0,'[1]_Redacted Trans'!B$1:C$65536,2,0),Q4298)</f>
        <v>REDACTED PERSONAL DATA</v>
      </c>
      <c r="N4298" s="22" t="s">
        <v>110</v>
      </c>
      <c r="P4298" t="s">
        <v>143</v>
      </c>
      <c r="Q4298" t="s">
        <v>143</v>
      </c>
    </row>
    <row r="4299" spans="1:17" x14ac:dyDescent="0.2">
      <c r="A4299" s="3" t="s">
        <v>103</v>
      </c>
      <c r="B4299" s="3"/>
      <c r="C4299" s="18" t="s">
        <v>104</v>
      </c>
      <c r="D4299" s="18" t="s">
        <v>168</v>
      </c>
      <c r="E4299" s="18" t="s">
        <v>254</v>
      </c>
      <c r="F4299" s="18" t="s">
        <v>1355</v>
      </c>
      <c r="G4299" s="19">
        <v>44005</v>
      </c>
      <c r="H4299" s="20" t="s">
        <v>9580</v>
      </c>
      <c r="I4299" s="20" t="s">
        <v>9585</v>
      </c>
      <c r="J4299" s="21">
        <v>128.5</v>
      </c>
      <c r="K4299" s="18" t="str">
        <f>IFERROR(VLOOKUP(LEFT(I4299,7)+0,'[1]_Redacted Trans'!B$1:C$65536,2,0),P4299)</f>
        <v>REDACTED PERSONAL DATA</v>
      </c>
      <c r="L4299" s="18">
        <v>9731159</v>
      </c>
      <c r="M4299" s="18" t="str">
        <f>IFERROR(VLOOKUP(LEFT(I4299,7)+0,'[1]_Redacted Trans'!B$1:C$65536,2,0),Q4299)</f>
        <v>REDACTED PERSONAL DATA</v>
      </c>
      <c r="N4299" s="22" t="s">
        <v>110</v>
      </c>
      <c r="P4299" t="s">
        <v>143</v>
      </c>
      <c r="Q4299" t="s">
        <v>143</v>
      </c>
    </row>
    <row r="4300" spans="1:17" x14ac:dyDescent="0.2">
      <c r="A4300" s="3" t="s">
        <v>103</v>
      </c>
      <c r="B4300" s="3"/>
      <c r="C4300" s="18" t="s">
        <v>104</v>
      </c>
      <c r="D4300" s="18" t="s">
        <v>168</v>
      </c>
      <c r="E4300" s="18" t="s">
        <v>254</v>
      </c>
      <c r="F4300" s="18" t="s">
        <v>795</v>
      </c>
      <c r="G4300" s="19">
        <v>44005</v>
      </c>
      <c r="H4300" s="20" t="s">
        <v>9586</v>
      </c>
      <c r="I4300" s="20" t="s">
        <v>9587</v>
      </c>
      <c r="J4300" s="21">
        <v>102.31</v>
      </c>
      <c r="K4300" s="18" t="str">
        <f>IFERROR(VLOOKUP(LEFT(I4300,7)+0,'[1]_Redacted Trans'!B$1:C$65536,2,0),P4300)</f>
        <v>REDACTED PERSONAL DATA</v>
      </c>
      <c r="L4300" s="18"/>
      <c r="M4300" s="18" t="str">
        <f>IFERROR(VLOOKUP(LEFT(I4300,7)+0,'[1]_Redacted Trans'!B$1:C$65536,2,0),Q4300)</f>
        <v>REDACTED PERSONAL DATA</v>
      </c>
      <c r="N4300" s="22" t="s">
        <v>110</v>
      </c>
      <c r="P4300" t="s">
        <v>143</v>
      </c>
      <c r="Q4300" t="s">
        <v>143</v>
      </c>
    </row>
    <row r="4301" spans="1:17" x14ac:dyDescent="0.2">
      <c r="A4301" s="3" t="s">
        <v>103</v>
      </c>
      <c r="B4301" s="3"/>
      <c r="C4301" s="18" t="s">
        <v>104</v>
      </c>
      <c r="D4301" s="18" t="s">
        <v>168</v>
      </c>
      <c r="E4301" s="18" t="s">
        <v>254</v>
      </c>
      <c r="F4301" s="18" t="s">
        <v>1355</v>
      </c>
      <c r="G4301" s="19">
        <v>44005</v>
      </c>
      <c r="H4301" s="20" t="s">
        <v>9586</v>
      </c>
      <c r="I4301" s="20" t="s">
        <v>9588</v>
      </c>
      <c r="J4301" s="21">
        <v>1264.9000000000001</v>
      </c>
      <c r="K4301" s="18" t="str">
        <f>IFERROR(VLOOKUP(LEFT(I4301,7)+0,'[1]_Redacted Trans'!B$1:C$65536,2,0),P4301)</f>
        <v>REDACTED PERSONAL DATA</v>
      </c>
      <c r="L4301" s="18"/>
      <c r="M4301" s="18" t="str">
        <f>IFERROR(VLOOKUP(LEFT(I4301,7)+0,'[1]_Redacted Trans'!B$1:C$65536,2,0),Q4301)</f>
        <v>REDACTED PERSONAL DATA</v>
      </c>
      <c r="N4301" s="22" t="s">
        <v>110</v>
      </c>
      <c r="P4301" t="s">
        <v>143</v>
      </c>
      <c r="Q4301" t="s">
        <v>143</v>
      </c>
    </row>
    <row r="4302" spans="1:17" x14ac:dyDescent="0.2">
      <c r="A4302" s="3" t="s">
        <v>103</v>
      </c>
      <c r="B4302" s="3"/>
      <c r="C4302" s="18" t="s">
        <v>104</v>
      </c>
      <c r="D4302" s="18" t="s">
        <v>168</v>
      </c>
      <c r="E4302" s="18" t="s">
        <v>254</v>
      </c>
      <c r="F4302" s="18" t="s">
        <v>793</v>
      </c>
      <c r="G4302" s="19">
        <v>44005</v>
      </c>
      <c r="H4302" s="20" t="s">
        <v>9586</v>
      </c>
      <c r="I4302" s="20" t="s">
        <v>9589</v>
      </c>
      <c r="J4302" s="21">
        <v>148.21</v>
      </c>
      <c r="K4302" s="18" t="str">
        <f>IFERROR(VLOOKUP(LEFT(I4302,7)+0,'[1]_Redacted Trans'!B$1:C$65536,2,0),P4302)</f>
        <v>REDACTED PERSONAL DATA</v>
      </c>
      <c r="L4302" s="18"/>
      <c r="M4302" s="18" t="str">
        <f>IFERROR(VLOOKUP(LEFT(I4302,7)+0,'[1]_Redacted Trans'!B$1:C$65536,2,0),Q4302)</f>
        <v>REDACTED PERSONAL DATA</v>
      </c>
      <c r="N4302" s="22" t="s">
        <v>110</v>
      </c>
      <c r="P4302" t="s">
        <v>143</v>
      </c>
      <c r="Q4302" t="s">
        <v>143</v>
      </c>
    </row>
    <row r="4303" spans="1:17" x14ac:dyDescent="0.2">
      <c r="A4303" s="3" t="s">
        <v>103</v>
      </c>
      <c r="B4303" s="3"/>
      <c r="C4303" s="18" t="s">
        <v>104</v>
      </c>
      <c r="D4303" s="18" t="s">
        <v>168</v>
      </c>
      <c r="E4303" s="18" t="s">
        <v>254</v>
      </c>
      <c r="F4303" s="18" t="s">
        <v>797</v>
      </c>
      <c r="G4303" s="19">
        <v>44005</v>
      </c>
      <c r="H4303" s="20" t="s">
        <v>9586</v>
      </c>
      <c r="I4303" s="20" t="s">
        <v>9590</v>
      </c>
      <c r="J4303" s="21">
        <v>113.87</v>
      </c>
      <c r="K4303" s="18" t="str">
        <f>IFERROR(VLOOKUP(LEFT(I4303,7)+0,'[1]_Redacted Trans'!B$1:C$65536,2,0),P4303)</f>
        <v>REDACTED PERSONAL DATA</v>
      </c>
      <c r="L4303" s="18"/>
      <c r="M4303" s="18" t="str">
        <f>IFERROR(VLOOKUP(LEFT(I4303,7)+0,'[1]_Redacted Trans'!B$1:C$65536,2,0),Q4303)</f>
        <v>REDACTED PERSONAL DATA</v>
      </c>
      <c r="N4303" s="22" t="s">
        <v>110</v>
      </c>
      <c r="P4303" t="s">
        <v>143</v>
      </c>
      <c r="Q4303" t="s">
        <v>143</v>
      </c>
    </row>
    <row r="4304" spans="1:17" x14ac:dyDescent="0.2">
      <c r="A4304" s="3" t="s">
        <v>103</v>
      </c>
      <c r="B4304" s="3"/>
      <c r="C4304" s="18" t="s">
        <v>104</v>
      </c>
      <c r="D4304" s="18" t="s">
        <v>168</v>
      </c>
      <c r="E4304" s="18" t="s">
        <v>254</v>
      </c>
      <c r="F4304" s="18" t="s">
        <v>797</v>
      </c>
      <c r="G4304" s="19">
        <v>44005</v>
      </c>
      <c r="H4304" s="20" t="s">
        <v>9586</v>
      </c>
      <c r="I4304" s="20" t="s">
        <v>9591</v>
      </c>
      <c r="J4304" s="21">
        <v>545.67999999999995</v>
      </c>
      <c r="K4304" s="18" t="str">
        <f>IFERROR(VLOOKUP(LEFT(I4304,7)+0,'[1]_Redacted Trans'!B$1:C$65536,2,0),P4304)</f>
        <v>REDACTED PERSONAL DATA</v>
      </c>
      <c r="L4304" s="18"/>
      <c r="M4304" s="18" t="str">
        <f>IFERROR(VLOOKUP(LEFT(I4304,7)+0,'[1]_Redacted Trans'!B$1:C$65536,2,0),Q4304)</f>
        <v>REDACTED PERSONAL DATA</v>
      </c>
      <c r="N4304" s="22" t="s">
        <v>110</v>
      </c>
      <c r="P4304" t="s">
        <v>143</v>
      </c>
      <c r="Q4304" t="s">
        <v>143</v>
      </c>
    </row>
    <row r="4305" spans="1:17" x14ac:dyDescent="0.2">
      <c r="A4305" s="3" t="s">
        <v>103</v>
      </c>
      <c r="B4305" s="3"/>
      <c r="C4305" s="18" t="s">
        <v>104</v>
      </c>
      <c r="D4305" s="18" t="s">
        <v>168</v>
      </c>
      <c r="E4305" s="18" t="s">
        <v>254</v>
      </c>
      <c r="F4305" s="18" t="s">
        <v>966</v>
      </c>
      <c r="G4305" s="19">
        <v>44005</v>
      </c>
      <c r="H4305" s="20" t="s">
        <v>9586</v>
      </c>
      <c r="I4305" s="20" t="s">
        <v>9592</v>
      </c>
      <c r="J4305" s="21">
        <v>13.68</v>
      </c>
      <c r="K4305" s="18" t="str">
        <f>IFERROR(VLOOKUP(LEFT(I4305,7)+0,'[1]_Redacted Trans'!B$1:C$65536,2,0),P4305)</f>
        <v>REDACTED PERSONAL DATA</v>
      </c>
      <c r="L4305" s="18"/>
      <c r="M4305" s="18" t="str">
        <f>IFERROR(VLOOKUP(LEFT(I4305,7)+0,'[1]_Redacted Trans'!B$1:C$65536,2,0),Q4305)</f>
        <v>REDACTED PERSONAL DATA</v>
      </c>
      <c r="N4305" s="22" t="s">
        <v>110</v>
      </c>
      <c r="P4305" t="s">
        <v>143</v>
      </c>
      <c r="Q4305" t="s">
        <v>143</v>
      </c>
    </row>
    <row r="4306" spans="1:17" x14ac:dyDescent="0.2">
      <c r="A4306" s="3" t="s">
        <v>103</v>
      </c>
      <c r="B4306" s="3"/>
      <c r="C4306" s="18" t="s">
        <v>104</v>
      </c>
      <c r="D4306" s="18" t="s">
        <v>168</v>
      </c>
      <c r="E4306" s="18" t="s">
        <v>254</v>
      </c>
      <c r="F4306" s="18" t="s">
        <v>793</v>
      </c>
      <c r="G4306" s="19">
        <v>44005</v>
      </c>
      <c r="H4306" s="20" t="s">
        <v>9593</v>
      </c>
      <c r="I4306" s="20" t="s">
        <v>9594</v>
      </c>
      <c r="J4306" s="21">
        <v>63.77</v>
      </c>
      <c r="K4306" s="18" t="str">
        <f>IFERROR(VLOOKUP(LEFT(I4306,7)+0,'[1]_Redacted Trans'!B$1:C$65536,2,0),P4306)</f>
        <v>REDACTED PERSONAL DATA</v>
      </c>
      <c r="L4306" s="18"/>
      <c r="M4306" s="18" t="str">
        <f>IFERROR(VLOOKUP(LEFT(I4306,7)+0,'[1]_Redacted Trans'!B$1:C$65536,2,0),Q4306)</f>
        <v>REDACTED PERSONAL DATA</v>
      </c>
      <c r="N4306" s="22" t="s">
        <v>110</v>
      </c>
      <c r="P4306" t="s">
        <v>143</v>
      </c>
      <c r="Q4306" t="s">
        <v>143</v>
      </c>
    </row>
    <row r="4307" spans="1:17" x14ac:dyDescent="0.2">
      <c r="A4307" s="3" t="s">
        <v>103</v>
      </c>
      <c r="B4307" s="3"/>
      <c r="C4307" s="18" t="s">
        <v>104</v>
      </c>
      <c r="D4307" s="18" t="s">
        <v>316</v>
      </c>
      <c r="E4307" s="18" t="s">
        <v>799</v>
      </c>
      <c r="F4307" s="18" t="s">
        <v>318</v>
      </c>
      <c r="G4307" s="19">
        <v>44005</v>
      </c>
      <c r="H4307" s="20" t="s">
        <v>9595</v>
      </c>
      <c r="I4307" s="20" t="s">
        <v>9596</v>
      </c>
      <c r="J4307" s="21">
        <v>2855</v>
      </c>
      <c r="K4307" s="18" t="str">
        <f>IFERROR(VLOOKUP(LEFT(I4307,7)+0,'[1]_Redacted Trans'!B$1:C$65536,2,0),P4307)</f>
        <v>2103408 - Mark Jones Groundworks Ltd</v>
      </c>
      <c r="L4307" s="18">
        <v>8904368</v>
      </c>
      <c r="M4307" s="18" t="str">
        <f>IFERROR(VLOOKUP(LEFT(I4307,7)+0,'[1]_Redacted Trans'!B$1:C$65536,2,0),Q4307)</f>
        <v>DISABLED ADAPTS 2020/21</v>
      </c>
      <c r="N4307" s="22" t="s">
        <v>110</v>
      </c>
      <c r="P4307" t="s">
        <v>1832</v>
      </c>
      <c r="Q4307" t="s">
        <v>9597</v>
      </c>
    </row>
    <row r="4308" spans="1:17" x14ac:dyDescent="0.2">
      <c r="A4308" s="3" t="s">
        <v>103</v>
      </c>
      <c r="B4308" s="3"/>
      <c r="C4308" s="18" t="s">
        <v>104</v>
      </c>
      <c r="D4308" s="18" t="s">
        <v>168</v>
      </c>
      <c r="E4308" s="18" t="s">
        <v>254</v>
      </c>
      <c r="F4308" s="18" t="s">
        <v>791</v>
      </c>
      <c r="G4308" s="19">
        <v>44005</v>
      </c>
      <c r="H4308" s="20" t="s">
        <v>9598</v>
      </c>
      <c r="I4308" s="20" t="s">
        <v>9599</v>
      </c>
      <c r="J4308" s="21">
        <v>89.17</v>
      </c>
      <c r="K4308" s="18" t="str">
        <f>IFERROR(VLOOKUP(LEFT(I4308,7)+0,'[1]_Redacted Trans'!B$1:C$65536,2,0),P4308)</f>
        <v>REDACTED PERSONAL DATA</v>
      </c>
      <c r="L4308" s="18"/>
      <c r="M4308" s="18" t="str">
        <f>IFERROR(VLOOKUP(LEFT(I4308,7)+0,'[1]_Redacted Trans'!B$1:C$65536,2,0),Q4308)</f>
        <v>REDACTED PERSONAL DATA</v>
      </c>
      <c r="N4308" s="22" t="s">
        <v>110</v>
      </c>
      <c r="P4308" t="s">
        <v>143</v>
      </c>
      <c r="Q4308" t="s">
        <v>143</v>
      </c>
    </row>
    <row r="4309" spans="1:17" x14ac:dyDescent="0.2">
      <c r="A4309" s="3" t="s">
        <v>103</v>
      </c>
      <c r="B4309" s="3"/>
      <c r="C4309" s="18" t="s">
        <v>104</v>
      </c>
      <c r="D4309" s="18" t="s">
        <v>168</v>
      </c>
      <c r="E4309" s="18" t="s">
        <v>254</v>
      </c>
      <c r="F4309" s="18" t="s">
        <v>791</v>
      </c>
      <c r="G4309" s="19">
        <v>44005</v>
      </c>
      <c r="H4309" s="20" t="s">
        <v>9600</v>
      </c>
      <c r="I4309" s="20" t="s">
        <v>9601</v>
      </c>
      <c r="J4309" s="21">
        <v>40</v>
      </c>
      <c r="K4309" s="18" t="str">
        <f>IFERROR(VLOOKUP(LEFT(I4309,7)+0,'[1]_Redacted Trans'!B$1:C$65536,2,0),P4309)</f>
        <v>REDACTED PERSONAL DATA</v>
      </c>
      <c r="L4309" s="18"/>
      <c r="M4309" s="18" t="str">
        <f>IFERROR(VLOOKUP(LEFT(I4309,7)+0,'[1]_Redacted Trans'!B$1:C$65536,2,0),Q4309)</f>
        <v>REDACTED PERSONAL DATA</v>
      </c>
      <c r="N4309" s="22" t="s">
        <v>110</v>
      </c>
      <c r="P4309" t="s">
        <v>143</v>
      </c>
      <c r="Q4309" t="s">
        <v>143</v>
      </c>
    </row>
    <row r="4310" spans="1:17" x14ac:dyDescent="0.2">
      <c r="A4310" s="3" t="s">
        <v>103</v>
      </c>
      <c r="B4310" s="3"/>
      <c r="C4310" s="18" t="s">
        <v>104</v>
      </c>
      <c r="D4310" s="18" t="s">
        <v>105</v>
      </c>
      <c r="E4310" s="18" t="s">
        <v>762</v>
      </c>
      <c r="F4310" s="18" t="s">
        <v>107</v>
      </c>
      <c r="G4310" s="19">
        <v>44061</v>
      </c>
      <c r="H4310" s="20" t="s">
        <v>2688</v>
      </c>
      <c r="I4310" s="20" t="s">
        <v>9602</v>
      </c>
      <c r="J4310" s="21">
        <v>-300</v>
      </c>
      <c r="K4310" s="18" t="str">
        <f>IFERROR(VLOOKUP(LEFT(I4310,7)+0,'[1]_Redacted Trans'!B$1:C$65536,2,0),P4310)</f>
        <v>2118570 - EE Limited (Equipment)</v>
      </c>
      <c r="L4310" s="18"/>
      <c r="M4310" s="18" t="str">
        <f>IFERROR(VLOOKUP(LEFT(I4310,7)+0,'[1]_Redacted Trans'!B$1:C$65536,2,0),Q4310)</f>
        <v>SAMSUNG XCOVER AS X3 CARELINE STAFF CREDIT NOTE</v>
      </c>
      <c r="N4310" s="22" t="s">
        <v>110</v>
      </c>
      <c r="P4310" t="s">
        <v>111</v>
      </c>
      <c r="Q4310" t="s">
        <v>9603</v>
      </c>
    </row>
    <row r="4311" spans="1:17" x14ac:dyDescent="0.2">
      <c r="A4311" s="3" t="s">
        <v>103</v>
      </c>
      <c r="B4311" s="3"/>
      <c r="C4311" s="18" t="s">
        <v>104</v>
      </c>
      <c r="D4311" s="18" t="s">
        <v>239</v>
      </c>
      <c r="E4311" s="18" t="s">
        <v>302</v>
      </c>
      <c r="F4311" s="18" t="s">
        <v>622</v>
      </c>
      <c r="G4311" s="19">
        <v>44034</v>
      </c>
      <c r="H4311" s="20" t="s">
        <v>3476</v>
      </c>
      <c r="I4311" s="20" t="s">
        <v>9604</v>
      </c>
      <c r="J4311" s="21">
        <v>-26.25</v>
      </c>
      <c r="K4311" s="18" t="str">
        <f>IFERROR(VLOOKUP(LEFT(I4311,7)+0,'[1]_Redacted Trans'!B$1:C$65536,2,0),P4311)</f>
        <v>2102503 - LeasePlan UK Ltd</v>
      </c>
      <c r="L4311" s="18"/>
      <c r="M4311" s="18" t="str">
        <f>IFERROR(VLOOKUP(LEFT(I4311,7)+0,'[1]_Redacted Trans'!B$1:C$65536,2,0),Q4311)</f>
        <v>TERMINATION CREDIT</v>
      </c>
      <c r="N4311" s="22" t="s">
        <v>110</v>
      </c>
      <c r="P4311" t="s">
        <v>1030</v>
      </c>
      <c r="Q4311" t="s">
        <v>3478</v>
      </c>
    </row>
    <row r="4312" spans="1:17" x14ac:dyDescent="0.2">
      <c r="A4312" s="3" t="s">
        <v>103</v>
      </c>
      <c r="B4312" s="3"/>
      <c r="C4312" s="18" t="s">
        <v>104</v>
      </c>
      <c r="D4312" s="18" t="s">
        <v>239</v>
      </c>
      <c r="E4312" s="18" t="s">
        <v>302</v>
      </c>
      <c r="F4312" s="18" t="s">
        <v>622</v>
      </c>
      <c r="G4312" s="19">
        <v>44034</v>
      </c>
      <c r="H4312" s="20" t="s">
        <v>3476</v>
      </c>
      <c r="I4312" s="20" t="s">
        <v>9605</v>
      </c>
      <c r="J4312" s="21">
        <v>-32.08</v>
      </c>
      <c r="K4312" s="18" t="str">
        <f>IFERROR(VLOOKUP(LEFT(I4312,7)+0,'[1]_Redacted Trans'!B$1:C$65536,2,0),P4312)</f>
        <v>2102503 - LeasePlan UK Ltd</v>
      </c>
      <c r="L4312" s="18"/>
      <c r="M4312" s="18" t="str">
        <f>IFERROR(VLOOKUP(LEFT(I4312,7)+0,'[1]_Redacted Trans'!B$1:C$65536,2,0),Q4312)</f>
        <v>TERMINATION CREDIT</v>
      </c>
      <c r="N4312" s="22" t="s">
        <v>110</v>
      </c>
      <c r="P4312" t="s">
        <v>1030</v>
      </c>
      <c r="Q4312" t="s">
        <v>3478</v>
      </c>
    </row>
    <row r="4313" spans="1:17" x14ac:dyDescent="0.2">
      <c r="A4313" s="3" t="s">
        <v>103</v>
      </c>
      <c r="B4313" s="3"/>
      <c r="C4313" s="18" t="s">
        <v>104</v>
      </c>
      <c r="D4313" s="18" t="s">
        <v>105</v>
      </c>
      <c r="E4313" s="18" t="s">
        <v>162</v>
      </c>
      <c r="F4313" s="18" t="s">
        <v>107</v>
      </c>
      <c r="G4313" s="19">
        <v>44019</v>
      </c>
      <c r="H4313" s="20" t="s">
        <v>9606</v>
      </c>
      <c r="I4313" s="20" t="s">
        <v>9607</v>
      </c>
      <c r="J4313" s="21">
        <v>-85</v>
      </c>
      <c r="K4313" s="18" t="str">
        <f>IFERROR(VLOOKUP(LEFT(I4313,7)+0,'[1]_Redacted Trans'!B$1:C$65536,2,0),P4313)</f>
        <v>REDACTED PERSONAL DATA</v>
      </c>
      <c r="L4313" s="18"/>
      <c r="M4313" s="18" t="str">
        <f>IFERROR(VLOOKUP(LEFT(I4313,7)+0,'[1]_Redacted Trans'!B$1:C$65536,2,0),Q4313)</f>
        <v>REDACTED PERSONAL DATA</v>
      </c>
      <c r="N4313" s="22" t="s">
        <v>110</v>
      </c>
      <c r="P4313" t="s">
        <v>143</v>
      </c>
      <c r="Q4313" t="s">
        <v>143</v>
      </c>
    </row>
    <row r="4314" spans="1:17" x14ac:dyDescent="0.2">
      <c r="A4314" s="3" t="s">
        <v>103</v>
      </c>
      <c r="B4314" s="3"/>
      <c r="C4314" s="18" t="s">
        <v>104</v>
      </c>
      <c r="D4314" s="18" t="s">
        <v>161</v>
      </c>
      <c r="E4314" s="18" t="s">
        <v>762</v>
      </c>
      <c r="F4314" s="18" t="s">
        <v>1196</v>
      </c>
      <c r="G4314" s="19">
        <v>44005</v>
      </c>
      <c r="H4314" s="20"/>
      <c r="I4314" s="20" t="s">
        <v>9608</v>
      </c>
      <c r="J4314" s="21">
        <v>120.14</v>
      </c>
      <c r="K4314" s="18" t="str">
        <f>IFERROR(VLOOKUP(LEFT(I4314,7)+0,'[1]_Redacted Trans'!B$1:C$65536,2,0),P4314)</f>
        <v>2115250 - UK Fuels Limited</v>
      </c>
      <c r="L4314" s="18"/>
      <c r="M4314" s="18" t="str">
        <f>IFERROR(VLOOKUP(LEFT(I4314,7)+0,'[1]_Redacted Trans'!B$1:C$65536,2,0),Q4314)</f>
        <v>W/C 01/06/2020 INC ANNUAL CARD FEE</v>
      </c>
      <c r="N4314" s="22" t="s">
        <v>110</v>
      </c>
      <c r="P4314" t="s">
        <v>1198</v>
      </c>
      <c r="Q4314" t="s">
        <v>9609</v>
      </c>
    </row>
    <row r="4315" spans="1:17" x14ac:dyDescent="0.2">
      <c r="A4315" s="3" t="s">
        <v>103</v>
      </c>
      <c r="B4315" s="3"/>
      <c r="C4315" s="18" t="s">
        <v>104</v>
      </c>
      <c r="D4315" s="18" t="s">
        <v>239</v>
      </c>
      <c r="E4315" s="18" t="s">
        <v>888</v>
      </c>
      <c r="F4315" s="18" t="s">
        <v>303</v>
      </c>
      <c r="G4315" s="19">
        <v>44005</v>
      </c>
      <c r="H4315" s="20" t="s">
        <v>9610</v>
      </c>
      <c r="I4315" s="20" t="s">
        <v>9611</v>
      </c>
      <c r="J4315" s="21">
        <v>698</v>
      </c>
      <c r="K4315" s="18" t="str">
        <f>IFERROR(VLOOKUP(LEFT(I4315,7)+0,'[1]_Redacted Trans'!B$1:C$65536,2,0),P4315)</f>
        <v>2101579 - Ernest Doe &amp; Sons Ltd</v>
      </c>
      <c r="L4315" s="18"/>
      <c r="M4315" s="18" t="str">
        <f>IFERROR(VLOOKUP(LEFT(I4315,7)+0,'[1]_Redacted Trans'!B$1:C$65536,2,0),Q4315)</f>
        <v>CEMS HAYTER HARRIER PRO 48</v>
      </c>
      <c r="N4315" s="22" t="s">
        <v>110</v>
      </c>
      <c r="P4315" t="s">
        <v>306</v>
      </c>
      <c r="Q4315" t="s">
        <v>9612</v>
      </c>
    </row>
    <row r="4316" spans="1:17" x14ac:dyDescent="0.2">
      <c r="A4316" s="3" t="s">
        <v>103</v>
      </c>
      <c r="B4316" s="3"/>
      <c r="C4316" s="18" t="s">
        <v>104</v>
      </c>
      <c r="D4316" s="18" t="s">
        <v>316</v>
      </c>
      <c r="E4316" s="18" t="s">
        <v>254</v>
      </c>
      <c r="F4316" s="18" t="s">
        <v>793</v>
      </c>
      <c r="G4316" s="19">
        <v>44005</v>
      </c>
      <c r="H4316" s="20" t="s">
        <v>3027</v>
      </c>
      <c r="I4316" s="20" t="s">
        <v>9613</v>
      </c>
      <c r="J4316" s="21">
        <v>211.63</v>
      </c>
      <c r="K4316" s="18" t="str">
        <f>IFERROR(VLOOKUP(LEFT(I4316,7)+0,'[1]_Redacted Trans'!B$1:C$65536,2,0),P4316)</f>
        <v>2111202 - Trade UK</v>
      </c>
      <c r="L4316" s="18"/>
      <c r="M4316" s="18" t="str">
        <f>IFERROR(VLOOKUP(LEFT(I4316,7)+0,'[1]_Redacted Trans'!B$1:C$65536,2,0),Q4316)</f>
        <v>PANIC BOLT</v>
      </c>
      <c r="N4316" s="22" t="s">
        <v>110</v>
      </c>
      <c r="P4316" t="s">
        <v>360</v>
      </c>
      <c r="Q4316" t="s">
        <v>9614</v>
      </c>
    </row>
    <row r="4317" spans="1:17" x14ac:dyDescent="0.2">
      <c r="A4317" s="3" t="s">
        <v>103</v>
      </c>
      <c r="B4317" s="3"/>
      <c r="C4317" s="18" t="s">
        <v>104</v>
      </c>
      <c r="D4317" s="18" t="s">
        <v>138</v>
      </c>
      <c r="E4317" s="18" t="s">
        <v>139</v>
      </c>
      <c r="F4317" s="18" t="s">
        <v>140</v>
      </c>
      <c r="G4317" s="19">
        <v>44005</v>
      </c>
      <c r="H4317" s="20" t="s">
        <v>2738</v>
      </c>
      <c r="I4317" s="20" t="s">
        <v>9615</v>
      </c>
      <c r="J4317" s="21">
        <v>1284.05</v>
      </c>
      <c r="K4317" s="18" t="str">
        <f>IFERROR(VLOOKUP(LEFT(I4317,7)+0,'[1]_Redacted Trans'!B$1:C$65536,2,0),P4317)</f>
        <v>REDACTED PERSONAL DATA</v>
      </c>
      <c r="L4317" s="18"/>
      <c r="M4317" s="18" t="str">
        <f>IFERROR(VLOOKUP(LEFT(I4317,7)+0,'[1]_Redacted Trans'!B$1:C$65536,2,0),Q4317)</f>
        <v>REDACTED PERSONAL DATA</v>
      </c>
      <c r="N4317" s="22" t="s">
        <v>110</v>
      </c>
      <c r="P4317" t="s">
        <v>143</v>
      </c>
      <c r="Q4317" t="s">
        <v>143</v>
      </c>
    </row>
    <row r="4318" spans="1:17" x14ac:dyDescent="0.2">
      <c r="A4318" s="3" t="s">
        <v>103</v>
      </c>
      <c r="B4318" s="3"/>
      <c r="C4318" s="18" t="s">
        <v>104</v>
      </c>
      <c r="D4318" s="18" t="s">
        <v>161</v>
      </c>
      <c r="E4318" s="18" t="s">
        <v>1471</v>
      </c>
      <c r="F4318" s="18" t="s">
        <v>849</v>
      </c>
      <c r="G4318" s="19">
        <v>44005</v>
      </c>
      <c r="H4318" s="20"/>
      <c r="I4318" s="20" t="s">
        <v>9616</v>
      </c>
      <c r="J4318" s="21">
        <v>425.95</v>
      </c>
      <c r="K4318" s="18" t="str">
        <f>IFERROR(VLOOKUP(LEFT(I4318,7)+0,'[1]_Redacted Trans'!B$1:C$65536,2,0),P4318)</f>
        <v>2103866 - Pitney Bowes Finance plc</v>
      </c>
      <c r="L4318" s="18">
        <v>820730</v>
      </c>
      <c r="M4318" s="18" t="str">
        <f>IFERROR(VLOOKUP(LEFT(I4318,7)+0,'[1]_Redacted Trans'!B$1:C$65536,2,0),Q4318)</f>
        <v>QUARTERLEY RENTAL CHARGE FROM 30/06/20</v>
      </c>
      <c r="N4318" s="22" t="s">
        <v>110</v>
      </c>
      <c r="P4318" t="s">
        <v>9617</v>
      </c>
      <c r="Q4318" t="s">
        <v>9618</v>
      </c>
    </row>
    <row r="4319" spans="1:17" x14ac:dyDescent="0.2">
      <c r="A4319" s="3" t="s">
        <v>103</v>
      </c>
      <c r="B4319" s="3"/>
      <c r="C4319" s="18" t="s">
        <v>104</v>
      </c>
      <c r="D4319" s="18" t="s">
        <v>138</v>
      </c>
      <c r="E4319" s="18" t="s">
        <v>1255</v>
      </c>
      <c r="F4319" s="18" t="s">
        <v>1256</v>
      </c>
      <c r="G4319" s="19">
        <v>44005</v>
      </c>
      <c r="H4319" s="20"/>
      <c r="I4319" s="20" t="s">
        <v>9619</v>
      </c>
      <c r="J4319" s="21">
        <v>1450.64</v>
      </c>
      <c r="K4319" s="18" t="str">
        <f>IFERROR(VLOOKUP(LEFT(I4319,7)+0,'[1]_Redacted Trans'!B$1:C$65536,2,0),P4319)</f>
        <v>2107100 - GBH Ltd</v>
      </c>
      <c r="L4319" s="18"/>
      <c r="M4319" s="18" t="str">
        <f>IFERROR(VLOOKUP(LEFT(I4319,7)+0,'[1]_Redacted Trans'!B$1:C$65536,2,0),Q4319)</f>
        <v>CLINICAL WASTE MAY 2020</v>
      </c>
      <c r="N4319" s="22" t="s">
        <v>110</v>
      </c>
      <c r="P4319" t="s">
        <v>1258</v>
      </c>
      <c r="Q4319" t="s">
        <v>9620</v>
      </c>
    </row>
    <row r="4320" spans="1:17" x14ac:dyDescent="0.2">
      <c r="A4320" s="3" t="s">
        <v>103</v>
      </c>
      <c r="B4320" s="3"/>
      <c r="C4320" s="18" t="s">
        <v>104</v>
      </c>
      <c r="D4320" s="18" t="s">
        <v>182</v>
      </c>
      <c r="E4320" s="18" t="s">
        <v>584</v>
      </c>
      <c r="F4320" s="18" t="s">
        <v>1293</v>
      </c>
      <c r="G4320" s="19">
        <v>44005</v>
      </c>
      <c r="H4320" s="20" t="s">
        <v>9621</v>
      </c>
      <c r="I4320" s="20" t="s">
        <v>9622</v>
      </c>
      <c r="J4320" s="21">
        <v>254.56</v>
      </c>
      <c r="K4320" s="18" t="str">
        <f>IFERROR(VLOOKUP(LEFT(I4320,7)+0,'[1]_Redacted Trans'!B$1:C$65536,2,0),P4320)</f>
        <v>2101624 - Bunzl</v>
      </c>
      <c r="L4320" s="18"/>
      <c r="M4320" s="18" t="str">
        <f>IFERROR(VLOOKUP(LEFT(I4320,7)+0,'[1]_Redacted Trans'!B$1:C$65536,2,0),Q4320)</f>
        <v>CLEANING SUPPLIES</v>
      </c>
      <c r="N4320" s="22" t="s">
        <v>110</v>
      </c>
      <c r="P4320" t="s">
        <v>452</v>
      </c>
      <c r="Q4320" t="s">
        <v>1301</v>
      </c>
    </row>
    <row r="4321" spans="1:17" x14ac:dyDescent="0.2">
      <c r="A4321" s="3" t="s">
        <v>103</v>
      </c>
      <c r="B4321" s="3"/>
      <c r="C4321" s="18" t="s">
        <v>104</v>
      </c>
      <c r="D4321" s="18" t="s">
        <v>316</v>
      </c>
      <c r="E4321" s="18" t="s">
        <v>254</v>
      </c>
      <c r="F4321" s="18" t="s">
        <v>435</v>
      </c>
      <c r="G4321" s="19">
        <v>43993</v>
      </c>
      <c r="H4321" s="20" t="s">
        <v>2938</v>
      </c>
      <c r="I4321" s="20" t="s">
        <v>9623</v>
      </c>
      <c r="J4321" s="21">
        <v>33.96</v>
      </c>
      <c r="K4321" s="18" t="str">
        <f>IFERROR(VLOOKUP(LEFT(I4321,7)+0,'[1]_Redacted Trans'!B$1:C$65536,2,0),P4321)</f>
        <v>2101265 - Silverton Aggregates Ltd</v>
      </c>
      <c r="L4321" s="18"/>
      <c r="M4321" s="18" t="str">
        <f>IFERROR(VLOOKUP(LEFT(I4321,7)+0,'[1]_Redacted Trans'!B$1:C$65536,2,0),Q4321)</f>
        <v>EXTERNAL ITEMS P10/85557</v>
      </c>
      <c r="N4321" s="22" t="s">
        <v>110</v>
      </c>
      <c r="P4321" t="s">
        <v>1594</v>
      </c>
      <c r="Q4321" t="s">
        <v>9624</v>
      </c>
    </row>
    <row r="4322" spans="1:17" x14ac:dyDescent="0.2">
      <c r="A4322" s="3" t="s">
        <v>103</v>
      </c>
      <c r="B4322" s="3"/>
      <c r="C4322" s="18" t="s">
        <v>104</v>
      </c>
      <c r="D4322" s="18" t="s">
        <v>316</v>
      </c>
      <c r="E4322" s="18" t="s">
        <v>254</v>
      </c>
      <c r="F4322" s="18" t="s">
        <v>408</v>
      </c>
      <c r="G4322" s="19">
        <v>44005</v>
      </c>
      <c r="H4322" s="20" t="s">
        <v>9625</v>
      </c>
      <c r="I4322" s="20" t="s">
        <v>9626</v>
      </c>
      <c r="J4322" s="21">
        <v>345</v>
      </c>
      <c r="K4322" s="18" t="str">
        <f>IFERROR(VLOOKUP(LEFT(I4322,7)+0,'[1]_Redacted Trans'!B$1:C$65536,2,0),P4322)</f>
        <v>2112159 - Justins Domestic Appliance Repairs</v>
      </c>
      <c r="L4322" s="18"/>
      <c r="M4322" s="18" t="str">
        <f>IFERROR(VLOOKUP(LEFT(I4322,7)+0,'[1]_Redacted Trans'!B$1:C$65536,2,0),Q4322)</f>
        <v>WASHING MACHINE REPAIRS</v>
      </c>
      <c r="N4322" s="22" t="s">
        <v>110</v>
      </c>
      <c r="P4322" t="s">
        <v>4778</v>
      </c>
      <c r="Q4322" t="s">
        <v>9627</v>
      </c>
    </row>
    <row r="4323" spans="1:17" x14ac:dyDescent="0.2">
      <c r="A4323" s="3" t="s">
        <v>103</v>
      </c>
      <c r="B4323" s="3"/>
      <c r="C4323" s="18" t="s">
        <v>104</v>
      </c>
      <c r="D4323" s="18" t="s">
        <v>316</v>
      </c>
      <c r="E4323" s="18" t="s">
        <v>154</v>
      </c>
      <c r="F4323" s="18" t="s">
        <v>230</v>
      </c>
      <c r="G4323" s="19">
        <v>44005</v>
      </c>
      <c r="H4323" s="20"/>
      <c r="I4323" s="20" t="s">
        <v>9628</v>
      </c>
      <c r="J4323" s="21">
        <v>1210.8699999999999</v>
      </c>
      <c r="K4323" s="18" t="str">
        <f>IFERROR(VLOOKUP(LEFT(I4323,7)+0,'[1]_Redacted Trans'!B$1:C$65536,2,0),P4323)</f>
        <v>2107521 - E.On</v>
      </c>
      <c r="L4323" s="18"/>
      <c r="M4323" s="18" t="str">
        <f>IFERROR(VLOOKUP(LEFT(I4323,7)+0,'[1]_Redacted Trans'!B$1:C$65536,2,0),Q4323)</f>
        <v>E.ON LIGHTING</v>
      </c>
      <c r="N4323" s="22" t="s">
        <v>110</v>
      </c>
      <c r="P4323" t="s">
        <v>1043</v>
      </c>
      <c r="Q4323" t="s">
        <v>9629</v>
      </c>
    </row>
    <row r="4324" spans="1:17" x14ac:dyDescent="0.2">
      <c r="A4324" s="3" t="s">
        <v>103</v>
      </c>
      <c r="B4324" s="3"/>
      <c r="C4324" s="18" t="s">
        <v>104</v>
      </c>
      <c r="D4324" s="18" t="s">
        <v>316</v>
      </c>
      <c r="E4324" s="18" t="s">
        <v>353</v>
      </c>
      <c r="F4324" s="18" t="s">
        <v>230</v>
      </c>
      <c r="G4324" s="19">
        <v>44005</v>
      </c>
      <c r="H4324" s="20"/>
      <c r="I4324" s="20" t="s">
        <v>9630</v>
      </c>
      <c r="J4324" s="21">
        <v>637.98</v>
      </c>
      <c r="K4324" s="18" t="str">
        <f>IFERROR(VLOOKUP(LEFT(I4324,7)+0,'[1]_Redacted Trans'!B$1:C$65536,2,0),P4324)</f>
        <v>2107521 - E.On</v>
      </c>
      <c r="L4324" s="18"/>
      <c r="M4324" s="18" t="str">
        <f>IFERROR(VLOOKUP(LEFT(I4324,7)+0,'[1]_Redacted Trans'!B$1:C$65536,2,0),Q4324)</f>
        <v>E.ON LIGHTING</v>
      </c>
      <c r="N4324" s="22" t="s">
        <v>110</v>
      </c>
      <c r="P4324" t="s">
        <v>1043</v>
      </c>
      <c r="Q4324" t="s">
        <v>9629</v>
      </c>
    </row>
    <row r="4325" spans="1:17" x14ac:dyDescent="0.2">
      <c r="A4325" s="3" t="s">
        <v>103</v>
      </c>
      <c r="B4325" s="3"/>
      <c r="C4325" s="18" t="s">
        <v>104</v>
      </c>
      <c r="D4325" s="18" t="s">
        <v>316</v>
      </c>
      <c r="E4325" s="18" t="s">
        <v>260</v>
      </c>
      <c r="F4325" s="18" t="s">
        <v>230</v>
      </c>
      <c r="G4325" s="19">
        <v>44005</v>
      </c>
      <c r="H4325" s="20"/>
      <c r="I4325" s="20" t="s">
        <v>9631</v>
      </c>
      <c r="J4325" s="21">
        <v>449.19</v>
      </c>
      <c r="K4325" s="18" t="str">
        <f>IFERROR(VLOOKUP(LEFT(I4325,7)+0,'[1]_Redacted Trans'!B$1:C$65536,2,0),P4325)</f>
        <v>2107521 - E.On</v>
      </c>
      <c r="L4325" s="18"/>
      <c r="M4325" s="18" t="str">
        <f>IFERROR(VLOOKUP(LEFT(I4325,7)+0,'[1]_Redacted Trans'!B$1:C$65536,2,0),Q4325)</f>
        <v>E.ON LIGHTING</v>
      </c>
      <c r="N4325" s="22" t="s">
        <v>110</v>
      </c>
      <c r="P4325" t="s">
        <v>1043</v>
      </c>
      <c r="Q4325" t="s">
        <v>9629</v>
      </c>
    </row>
    <row r="4326" spans="1:17" x14ac:dyDescent="0.2">
      <c r="A4326" s="3" t="s">
        <v>103</v>
      </c>
      <c r="B4326" s="3"/>
      <c r="C4326" s="18" t="s">
        <v>104</v>
      </c>
      <c r="D4326" s="18" t="s">
        <v>316</v>
      </c>
      <c r="E4326" s="18" t="s">
        <v>811</v>
      </c>
      <c r="F4326" s="18" t="s">
        <v>230</v>
      </c>
      <c r="G4326" s="19">
        <v>44005</v>
      </c>
      <c r="H4326" s="20"/>
      <c r="I4326" s="20" t="s">
        <v>9632</v>
      </c>
      <c r="J4326" s="21">
        <v>703.09</v>
      </c>
      <c r="K4326" s="18" t="str">
        <f>IFERROR(VLOOKUP(LEFT(I4326,7)+0,'[1]_Redacted Trans'!B$1:C$65536,2,0),P4326)</f>
        <v>2107521 - E.On</v>
      </c>
      <c r="L4326" s="18"/>
      <c r="M4326" s="18" t="str">
        <f>IFERROR(VLOOKUP(LEFT(I4326,7)+0,'[1]_Redacted Trans'!B$1:C$65536,2,0),Q4326)</f>
        <v>E.ON LIGHTING</v>
      </c>
      <c r="N4326" s="22" t="s">
        <v>110</v>
      </c>
      <c r="P4326" t="s">
        <v>1043</v>
      </c>
      <c r="Q4326" t="s">
        <v>9629</v>
      </c>
    </row>
    <row r="4327" spans="1:17" x14ac:dyDescent="0.2">
      <c r="A4327" s="3" t="s">
        <v>103</v>
      </c>
      <c r="B4327" s="3"/>
      <c r="C4327" s="18" t="s">
        <v>104</v>
      </c>
      <c r="D4327" s="18" t="s">
        <v>316</v>
      </c>
      <c r="E4327" s="18" t="s">
        <v>1048</v>
      </c>
      <c r="F4327" s="18" t="s">
        <v>230</v>
      </c>
      <c r="G4327" s="19">
        <v>44005</v>
      </c>
      <c r="H4327" s="20"/>
      <c r="I4327" s="20" t="s">
        <v>9633</v>
      </c>
      <c r="J4327" s="21">
        <v>45.57</v>
      </c>
      <c r="K4327" s="18" t="str">
        <f>IFERROR(VLOOKUP(LEFT(I4327,7)+0,'[1]_Redacted Trans'!B$1:C$65536,2,0),P4327)</f>
        <v>2107521 - E.On</v>
      </c>
      <c r="L4327" s="18"/>
      <c r="M4327" s="18" t="str">
        <f>IFERROR(VLOOKUP(LEFT(I4327,7)+0,'[1]_Redacted Trans'!B$1:C$65536,2,0),Q4327)</f>
        <v>E.ON LIGHTING</v>
      </c>
      <c r="N4327" s="22" t="s">
        <v>110</v>
      </c>
      <c r="P4327" t="s">
        <v>1043</v>
      </c>
      <c r="Q4327" t="s">
        <v>9629</v>
      </c>
    </row>
    <row r="4328" spans="1:17" x14ac:dyDescent="0.2">
      <c r="A4328" s="3" t="s">
        <v>103</v>
      </c>
      <c r="B4328" s="3"/>
      <c r="C4328" s="18" t="s">
        <v>104</v>
      </c>
      <c r="D4328" s="18" t="s">
        <v>316</v>
      </c>
      <c r="E4328" s="18" t="s">
        <v>254</v>
      </c>
      <c r="F4328" s="18" t="s">
        <v>793</v>
      </c>
      <c r="G4328" s="19">
        <v>44005</v>
      </c>
      <c r="H4328" s="20" t="s">
        <v>4468</v>
      </c>
      <c r="I4328" s="20" t="s">
        <v>9634</v>
      </c>
      <c r="J4328" s="21">
        <v>99.73</v>
      </c>
      <c r="K4328" s="18" t="str">
        <f>IFERROR(VLOOKUP(LEFT(I4328,7)+0,'[1]_Redacted Trans'!B$1:C$65536,2,0),P4328)</f>
        <v>2112793 - Howdens Joinery Ltd</v>
      </c>
      <c r="L4328" s="18">
        <v>526923</v>
      </c>
      <c r="M4328" s="18" t="str">
        <f>IFERROR(VLOOKUP(LEFT(I4328,7)+0,'[1]_Redacted Trans'!B$1:C$65536,2,0),Q4328)</f>
        <v>INTERNAL FLUSH DOORS (P1085700)</v>
      </c>
      <c r="N4328" s="22" t="s">
        <v>110</v>
      </c>
      <c r="P4328" t="s">
        <v>4470</v>
      </c>
      <c r="Q4328" t="s">
        <v>9635</v>
      </c>
    </row>
    <row r="4329" spans="1:17" x14ac:dyDescent="0.2">
      <c r="A4329" s="3" t="s">
        <v>103</v>
      </c>
      <c r="B4329" s="3"/>
      <c r="C4329" s="18" t="s">
        <v>104</v>
      </c>
      <c r="D4329" s="18" t="s">
        <v>316</v>
      </c>
      <c r="E4329" s="18" t="s">
        <v>254</v>
      </c>
      <c r="F4329" s="18" t="s">
        <v>403</v>
      </c>
      <c r="G4329" s="19">
        <v>44005</v>
      </c>
      <c r="H4329" s="20" t="s">
        <v>9636</v>
      </c>
      <c r="I4329" s="20" t="s">
        <v>9637</v>
      </c>
      <c r="J4329" s="21">
        <v>2127.34</v>
      </c>
      <c r="K4329" s="18" t="str">
        <f>IFERROR(VLOOKUP(LEFT(I4329,7)+0,'[1]_Redacted Trans'!B$1:C$65536,2,0),P4329)</f>
        <v>2119214 - Oneserve Ltd</v>
      </c>
      <c r="L4329" s="18"/>
      <c r="M4329" s="18" t="str">
        <f>IFERROR(VLOOKUP(LEFT(I4329,7)+0,'[1]_Redacted Trans'!B$1:C$65536,2,0),Q4329)</f>
        <v>ONESERVE MONTHLY CHARGES</v>
      </c>
      <c r="N4329" s="22" t="s">
        <v>110</v>
      </c>
      <c r="P4329" t="s">
        <v>1020</v>
      </c>
      <c r="Q4329" t="s">
        <v>2153</v>
      </c>
    </row>
    <row r="4330" spans="1:17" x14ac:dyDescent="0.2">
      <c r="A4330" s="3" t="s">
        <v>103</v>
      </c>
      <c r="B4330" s="3"/>
      <c r="C4330" s="18" t="s">
        <v>104</v>
      </c>
      <c r="D4330" s="18" t="s">
        <v>316</v>
      </c>
      <c r="E4330" s="18" t="s">
        <v>254</v>
      </c>
      <c r="F4330" s="18" t="s">
        <v>403</v>
      </c>
      <c r="G4330" s="19">
        <v>44005</v>
      </c>
      <c r="H4330" s="20" t="s">
        <v>1050</v>
      </c>
      <c r="I4330" s="20" t="s">
        <v>9638</v>
      </c>
      <c r="J4330" s="21">
        <v>288.12</v>
      </c>
      <c r="K4330" s="18" t="str">
        <f>IFERROR(VLOOKUP(LEFT(I4330,7)+0,'[1]_Redacted Trans'!B$1:C$65536,2,0),P4330)</f>
        <v>2119293 - Enterprise Rent-A-Car UK Ltd</v>
      </c>
      <c r="L4330" s="18"/>
      <c r="M4330" s="18" t="str">
        <f>IFERROR(VLOOKUP(LEFT(I4330,7)+0,'[1]_Redacted Trans'!B$1:C$65536,2,0),Q4330)</f>
        <v>VAN RENTAL (BG19 EMU)</v>
      </c>
      <c r="N4330" s="22" t="s">
        <v>110</v>
      </c>
      <c r="P4330" t="s">
        <v>1052</v>
      </c>
      <c r="Q4330" t="s">
        <v>9639</v>
      </c>
    </row>
    <row r="4331" spans="1:17" x14ac:dyDescent="0.2">
      <c r="A4331" s="3" t="s">
        <v>103</v>
      </c>
      <c r="B4331" s="3"/>
      <c r="C4331" s="18" t="s">
        <v>104</v>
      </c>
      <c r="D4331" s="18" t="s">
        <v>316</v>
      </c>
      <c r="E4331" s="18" t="s">
        <v>254</v>
      </c>
      <c r="F4331" s="18" t="s">
        <v>403</v>
      </c>
      <c r="G4331" s="19">
        <v>44005</v>
      </c>
      <c r="H4331" s="20" t="s">
        <v>9306</v>
      </c>
      <c r="I4331" s="20" t="s">
        <v>9640</v>
      </c>
      <c r="J4331" s="21">
        <v>82.25</v>
      </c>
      <c r="K4331" s="18" t="str">
        <f>IFERROR(VLOOKUP(LEFT(I4331,7)+0,'[1]_Redacted Trans'!B$1:C$65536,2,0),P4331)</f>
        <v>2119293 - Enterprise Rent-A-Car UK Ltd</v>
      </c>
      <c r="L4331" s="18"/>
      <c r="M4331" s="18" t="str">
        <f>IFERROR(VLOOKUP(LEFT(I4331,7)+0,'[1]_Redacted Trans'!B$1:C$65536,2,0),Q4331)</f>
        <v>VEHICLE DAMAGE</v>
      </c>
      <c r="N4331" s="22" t="s">
        <v>110</v>
      </c>
      <c r="P4331" t="s">
        <v>1052</v>
      </c>
      <c r="Q4331" t="s">
        <v>407</v>
      </c>
    </row>
    <row r="4332" spans="1:17" x14ac:dyDescent="0.2">
      <c r="A4332" s="3" t="s">
        <v>103</v>
      </c>
      <c r="B4332" s="3"/>
      <c r="C4332" s="18" t="s">
        <v>104</v>
      </c>
      <c r="D4332" s="18" t="s">
        <v>316</v>
      </c>
      <c r="E4332" s="18" t="s">
        <v>254</v>
      </c>
      <c r="F4332" s="18" t="s">
        <v>403</v>
      </c>
      <c r="G4332" s="19">
        <v>44005</v>
      </c>
      <c r="H4332" s="20" t="s">
        <v>9306</v>
      </c>
      <c r="I4332" s="20" t="s">
        <v>9641</v>
      </c>
      <c r="J4332" s="21">
        <v>561.49</v>
      </c>
      <c r="K4332" s="18" t="str">
        <f>IFERROR(VLOOKUP(LEFT(I4332,7)+0,'[1]_Redacted Trans'!B$1:C$65536,2,0),P4332)</f>
        <v>2119293 - Enterprise Rent-A-Car UK Ltd</v>
      </c>
      <c r="L4332" s="18"/>
      <c r="M4332" s="18" t="str">
        <f>IFERROR(VLOOKUP(LEFT(I4332,7)+0,'[1]_Redacted Trans'!B$1:C$65536,2,0),Q4332)</f>
        <v>VEHICLE DAMAGE</v>
      </c>
      <c r="N4332" s="22" t="s">
        <v>110</v>
      </c>
      <c r="P4332" t="s">
        <v>1052</v>
      </c>
      <c r="Q4332" t="s">
        <v>407</v>
      </c>
    </row>
    <row r="4333" spans="1:17" x14ac:dyDescent="0.2">
      <c r="A4333" s="3" t="s">
        <v>103</v>
      </c>
      <c r="B4333" s="3"/>
      <c r="C4333" s="18" t="s">
        <v>104</v>
      </c>
      <c r="D4333" s="18" t="s">
        <v>316</v>
      </c>
      <c r="E4333" s="18" t="s">
        <v>842</v>
      </c>
      <c r="F4333" s="18" t="s">
        <v>843</v>
      </c>
      <c r="G4333" s="19">
        <v>44005</v>
      </c>
      <c r="H4333" s="20" t="s">
        <v>2972</v>
      </c>
      <c r="I4333" s="20" t="s">
        <v>9642</v>
      </c>
      <c r="J4333" s="21">
        <v>43.6</v>
      </c>
      <c r="K4333" s="18" t="str">
        <f>IFERROR(VLOOKUP(LEFT(I4333,7)+0,'[1]_Redacted Trans'!B$1:C$65536,2,0),P4333)</f>
        <v>2100268 - Clacton Tool Hire</v>
      </c>
      <c r="L4333" s="18"/>
      <c r="M4333" s="18" t="str">
        <f>IFERROR(VLOOKUP(LEFT(I4333,7)+0,'[1]_Redacted Trans'!B$1:C$65536,2,0),Q4333)</f>
        <v>VARIOUS</v>
      </c>
      <c r="N4333" s="22" t="s">
        <v>110</v>
      </c>
      <c r="P4333" t="s">
        <v>2682</v>
      </c>
      <c r="Q4333" t="s">
        <v>2359</v>
      </c>
    </row>
    <row r="4334" spans="1:17" x14ac:dyDescent="0.2">
      <c r="A4334" s="3" t="s">
        <v>103</v>
      </c>
      <c r="B4334" s="3"/>
      <c r="C4334" s="18" t="s">
        <v>104</v>
      </c>
      <c r="D4334" s="18" t="s">
        <v>316</v>
      </c>
      <c r="E4334" s="18" t="s">
        <v>254</v>
      </c>
      <c r="F4334" s="18" t="s">
        <v>793</v>
      </c>
      <c r="G4334" s="19">
        <v>44005</v>
      </c>
      <c r="H4334" s="20" t="s">
        <v>2972</v>
      </c>
      <c r="I4334" s="20" t="s">
        <v>9643</v>
      </c>
      <c r="J4334" s="21">
        <v>114.28</v>
      </c>
      <c r="K4334" s="18" t="str">
        <f>IFERROR(VLOOKUP(LEFT(I4334,7)+0,'[1]_Redacted Trans'!B$1:C$65536,2,0),P4334)</f>
        <v>2100268 - Clacton Tool Hire</v>
      </c>
      <c r="L4334" s="18"/>
      <c r="M4334" s="18" t="str">
        <f>IFERROR(VLOOKUP(LEFT(I4334,7)+0,'[1]_Redacted Trans'!B$1:C$65536,2,0),Q4334)</f>
        <v>VARIOUS</v>
      </c>
      <c r="N4334" s="22" t="s">
        <v>110</v>
      </c>
      <c r="P4334" t="s">
        <v>2682</v>
      </c>
      <c r="Q4334" t="s">
        <v>2359</v>
      </c>
    </row>
    <row r="4335" spans="1:17" x14ac:dyDescent="0.2">
      <c r="A4335" s="3" t="s">
        <v>103</v>
      </c>
      <c r="B4335" s="3"/>
      <c r="C4335" s="18" t="s">
        <v>104</v>
      </c>
      <c r="D4335" s="18" t="s">
        <v>316</v>
      </c>
      <c r="E4335" s="18" t="s">
        <v>135</v>
      </c>
      <c r="F4335" s="18" t="s">
        <v>117</v>
      </c>
      <c r="G4335" s="19">
        <v>44005</v>
      </c>
      <c r="H4335" s="20" t="s">
        <v>9644</v>
      </c>
      <c r="I4335" s="20" t="s">
        <v>9645</v>
      </c>
      <c r="J4335" s="21">
        <v>525.69000000000005</v>
      </c>
      <c r="K4335" s="18" t="str">
        <f>IFERROR(VLOOKUP(LEFT(I4335,7)+0,'[1]_Redacted Trans'!B$1:C$65536,2,0),P4335)</f>
        <v>2101437 - Tower Security (Tendring) Ltd</v>
      </c>
      <c r="L4335" s="18">
        <v>7597829</v>
      </c>
      <c r="M4335" s="18" t="str">
        <f>IFERROR(VLOOKUP(LEFT(I4335,7)+0,'[1]_Redacted Trans'!B$1:C$65536,2,0),Q4335)</f>
        <v>SECURITY CHECKS HONEYCROFT 10-13 APRIL 2020</v>
      </c>
      <c r="N4335" s="22" t="s">
        <v>110</v>
      </c>
      <c r="P4335" t="s">
        <v>207</v>
      </c>
      <c r="Q4335" t="s">
        <v>9646</v>
      </c>
    </row>
    <row r="4336" spans="1:17" x14ac:dyDescent="0.2">
      <c r="A4336" s="3" t="s">
        <v>103</v>
      </c>
      <c r="B4336" s="3"/>
      <c r="C4336" s="18" t="s">
        <v>104</v>
      </c>
      <c r="D4336" s="18" t="s">
        <v>239</v>
      </c>
      <c r="E4336" s="18" t="s">
        <v>270</v>
      </c>
      <c r="F4336" s="18" t="s">
        <v>144</v>
      </c>
      <c r="G4336" s="19">
        <v>44005</v>
      </c>
      <c r="H4336" s="20" t="s">
        <v>9647</v>
      </c>
      <c r="I4336" s="20" t="s">
        <v>9648</v>
      </c>
      <c r="J4336" s="21">
        <v>208</v>
      </c>
      <c r="K4336" s="18" t="str">
        <f>IFERROR(VLOOKUP(LEFT(I4336,7)+0,'[1]_Redacted Trans'!B$1:C$65536,2,0),P4336)</f>
        <v>2101208 - Spaldings (UK) Limited</v>
      </c>
      <c r="L4336" s="18"/>
      <c r="M4336" s="18" t="str">
        <f>IFERROR(VLOOKUP(LEFT(I4336,7)+0,'[1]_Redacted Trans'!B$1:C$65536,2,0),Q4336)</f>
        <v>PPE &amp; HOSE</v>
      </c>
      <c r="N4336" s="22" t="s">
        <v>110</v>
      </c>
      <c r="P4336" t="s">
        <v>1280</v>
      </c>
      <c r="Q4336" t="s">
        <v>9649</v>
      </c>
    </row>
    <row r="4337" spans="1:17" x14ac:dyDescent="0.2">
      <c r="A4337" s="3" t="s">
        <v>103</v>
      </c>
      <c r="B4337" s="3"/>
      <c r="C4337" s="18" t="s">
        <v>104</v>
      </c>
      <c r="D4337" s="18" t="s">
        <v>239</v>
      </c>
      <c r="E4337" s="18" t="s">
        <v>270</v>
      </c>
      <c r="F4337" s="18" t="s">
        <v>144</v>
      </c>
      <c r="G4337" s="19">
        <v>44005</v>
      </c>
      <c r="H4337" s="20" t="s">
        <v>9647</v>
      </c>
      <c r="I4337" s="20" t="s">
        <v>9650</v>
      </c>
      <c r="J4337" s="21">
        <v>16</v>
      </c>
      <c r="K4337" s="18" t="str">
        <f>IFERROR(VLOOKUP(LEFT(I4337,7)+0,'[1]_Redacted Trans'!B$1:C$65536,2,0),P4337)</f>
        <v>2101208 - Spaldings (UK) Limited</v>
      </c>
      <c r="L4337" s="18"/>
      <c r="M4337" s="18" t="str">
        <f>IFERROR(VLOOKUP(LEFT(I4337,7)+0,'[1]_Redacted Trans'!B$1:C$65536,2,0),Q4337)</f>
        <v>PPE &amp; HOSE</v>
      </c>
      <c r="N4337" s="22" t="s">
        <v>110</v>
      </c>
      <c r="P4337" t="s">
        <v>1280</v>
      </c>
      <c r="Q4337" t="s">
        <v>9649</v>
      </c>
    </row>
    <row r="4338" spans="1:17" x14ac:dyDescent="0.2">
      <c r="A4338" s="3" t="s">
        <v>103</v>
      </c>
      <c r="B4338" s="3"/>
      <c r="C4338" s="18" t="s">
        <v>104</v>
      </c>
      <c r="D4338" s="18" t="s">
        <v>168</v>
      </c>
      <c r="E4338" s="18" t="s">
        <v>128</v>
      </c>
      <c r="F4338" s="18" t="s">
        <v>129</v>
      </c>
      <c r="G4338" s="19">
        <v>44005</v>
      </c>
      <c r="H4338" s="20" t="s">
        <v>1727</v>
      </c>
      <c r="I4338" s="20" t="s">
        <v>9651</v>
      </c>
      <c r="J4338" s="21">
        <v>2660</v>
      </c>
      <c r="K4338" s="18" t="str">
        <f>IFERROR(VLOOKUP(LEFT(I4338,7)+0,'[1]_Redacted Trans'!B$1:C$65536,2,0),P4338)</f>
        <v>REDACTED PERSONAL DATA</v>
      </c>
      <c r="L4338" s="18"/>
      <c r="M4338" s="18" t="str">
        <f>IFERROR(VLOOKUP(LEFT(I4338,7)+0,'[1]_Redacted Trans'!B$1:C$65536,2,0),Q4338)</f>
        <v>REDACTED PERSONAL DATA</v>
      </c>
      <c r="N4338" s="22" t="s">
        <v>110</v>
      </c>
      <c r="P4338" t="s">
        <v>143</v>
      </c>
      <c r="Q4338" t="s">
        <v>143</v>
      </c>
    </row>
    <row r="4339" spans="1:17" x14ac:dyDescent="0.2">
      <c r="A4339" s="3" t="s">
        <v>103</v>
      </c>
      <c r="B4339" s="3"/>
      <c r="C4339" s="18" t="s">
        <v>104</v>
      </c>
      <c r="D4339" s="18" t="s">
        <v>239</v>
      </c>
      <c r="E4339" s="18" t="s">
        <v>270</v>
      </c>
      <c r="F4339" s="18" t="s">
        <v>144</v>
      </c>
      <c r="G4339" s="19">
        <v>44005</v>
      </c>
      <c r="H4339" s="20" t="s">
        <v>9652</v>
      </c>
      <c r="I4339" s="20" t="s">
        <v>9653</v>
      </c>
      <c r="J4339" s="21">
        <v>206.4</v>
      </c>
      <c r="K4339" s="18" t="str">
        <f>IFERROR(VLOOKUP(LEFT(I4339,7)+0,'[1]_Redacted Trans'!B$1:C$65536,2,0),P4339)</f>
        <v>2100205 - Chelmsford Safety Supplies Ltd</v>
      </c>
      <c r="L4339" s="18"/>
      <c r="M4339" s="18" t="str">
        <f>IFERROR(VLOOKUP(LEFT(I4339,7)+0,'[1]_Redacted Trans'!B$1:C$65536,2,0),Q4339)</f>
        <v>WET WEATHER WEAR</v>
      </c>
      <c r="N4339" s="22" t="s">
        <v>110</v>
      </c>
      <c r="P4339" t="s">
        <v>376</v>
      </c>
      <c r="Q4339" t="s">
        <v>9654</v>
      </c>
    </row>
    <row r="4340" spans="1:17" x14ac:dyDescent="0.2">
      <c r="A4340" s="3" t="s">
        <v>103</v>
      </c>
      <c r="B4340" s="3"/>
      <c r="C4340" s="18" t="s">
        <v>104</v>
      </c>
      <c r="D4340" s="18" t="s">
        <v>168</v>
      </c>
      <c r="E4340" s="18" t="s">
        <v>128</v>
      </c>
      <c r="F4340" s="18" t="s">
        <v>559</v>
      </c>
      <c r="G4340" s="19">
        <v>44005</v>
      </c>
      <c r="H4340" s="20"/>
      <c r="I4340" s="20" t="s">
        <v>9655</v>
      </c>
      <c r="J4340" s="21">
        <v>424.16</v>
      </c>
      <c r="K4340" s="18" t="str">
        <f>IFERROR(VLOOKUP(LEFT(I4340,7)+0,'[1]_Redacted Trans'!B$1:C$65536,2,0),P4340)</f>
        <v>REDACTED PERSONAL DATA</v>
      </c>
      <c r="L4340" s="18"/>
      <c r="M4340" s="18" t="str">
        <f>IFERROR(VLOOKUP(LEFT(I4340,7)+0,'[1]_Redacted Trans'!B$1:C$65536,2,0),Q4340)</f>
        <v>REDACTED PERSONAL DATA</v>
      </c>
      <c r="N4340" s="22" t="s">
        <v>110</v>
      </c>
      <c r="P4340" t="s">
        <v>143</v>
      </c>
      <c r="Q4340" t="s">
        <v>143</v>
      </c>
    </row>
    <row r="4341" spans="1:17" x14ac:dyDescent="0.2">
      <c r="A4341" s="3" t="s">
        <v>103</v>
      </c>
      <c r="B4341" s="3"/>
      <c r="C4341" s="18" t="s">
        <v>104</v>
      </c>
      <c r="D4341" s="18" t="s">
        <v>182</v>
      </c>
      <c r="E4341" s="18" t="s">
        <v>3215</v>
      </c>
      <c r="F4341" s="18" t="s">
        <v>9656</v>
      </c>
      <c r="G4341" s="19">
        <v>44005</v>
      </c>
      <c r="H4341" s="20"/>
      <c r="I4341" s="20" t="s">
        <v>9657</v>
      </c>
      <c r="J4341" s="21">
        <v>172.5</v>
      </c>
      <c r="K4341" s="18" t="str">
        <f>IFERROR(VLOOKUP(LEFT(I4341,7)+0,'[1]_Redacted Trans'!B$1:C$65536,2,0),P4341)</f>
        <v>2119625 - R Jones T/A Sea Imports</v>
      </c>
      <c r="L4341" s="18"/>
      <c r="M4341" s="18" t="str">
        <f>IFERROR(VLOOKUP(LEFT(I4341,7)+0,'[1]_Redacted Trans'!B$1:C$65536,2,0),Q4341)</f>
        <v>REFUND OF TRADE STAND PAYMENT FOR CANCELLED AIR SHOW 2020</v>
      </c>
      <c r="N4341" s="22" t="s">
        <v>110</v>
      </c>
      <c r="P4341" t="s">
        <v>9658</v>
      </c>
      <c r="Q4341" t="s">
        <v>9659</v>
      </c>
    </row>
    <row r="4342" spans="1:17" x14ac:dyDescent="0.2">
      <c r="A4342" s="3" t="s">
        <v>103</v>
      </c>
      <c r="B4342" s="3"/>
      <c r="C4342" s="18" t="s">
        <v>104</v>
      </c>
      <c r="D4342" s="18" t="s">
        <v>182</v>
      </c>
      <c r="E4342" s="18" t="s">
        <v>3215</v>
      </c>
      <c r="F4342" s="18" t="s">
        <v>9656</v>
      </c>
      <c r="G4342" s="19">
        <v>44005</v>
      </c>
      <c r="H4342" s="20"/>
      <c r="I4342" s="20" t="s">
        <v>9660</v>
      </c>
      <c r="J4342" s="21">
        <v>1599</v>
      </c>
      <c r="K4342" s="18" t="str">
        <f>IFERROR(VLOOKUP(LEFT(I4342,7)+0,'[1]_Redacted Trans'!B$1:C$65536,2,0),P4342)</f>
        <v>2108437 - Macmillan Cancer Support Ref SLSOPP</v>
      </c>
      <c r="L4342" s="18"/>
      <c r="M4342" s="18" t="str">
        <f>IFERROR(VLOOKUP(LEFT(I4342,7)+0,'[1]_Redacted Trans'!B$1:C$65536,2,0),Q4342)</f>
        <v>REFUND FOR CANCELLED AIR SHOW 2020 TRADE STAND</v>
      </c>
      <c r="N4342" s="22" t="s">
        <v>110</v>
      </c>
      <c r="P4342" t="s">
        <v>9661</v>
      </c>
      <c r="Q4342" t="s">
        <v>9662</v>
      </c>
    </row>
    <row r="4343" spans="1:17" x14ac:dyDescent="0.2">
      <c r="A4343" s="3" t="s">
        <v>103</v>
      </c>
      <c r="B4343" s="3"/>
      <c r="C4343" s="18" t="s">
        <v>104</v>
      </c>
      <c r="D4343" s="18" t="s">
        <v>239</v>
      </c>
      <c r="E4343" s="18" t="s">
        <v>1292</v>
      </c>
      <c r="F4343" s="18" t="s">
        <v>512</v>
      </c>
      <c r="G4343" s="19">
        <v>44005</v>
      </c>
      <c r="H4343" s="20"/>
      <c r="I4343" s="20" t="s">
        <v>9663</v>
      </c>
      <c r="J4343" s="21">
        <v>1897.5</v>
      </c>
      <c r="K4343" s="18" t="str">
        <f>IFERROR(VLOOKUP(LEFT(I4343,7)+0,'[1]_Redacted Trans'!B$1:C$65536,2,0),P4343)</f>
        <v>REDACTED PERSONAL DATA</v>
      </c>
      <c r="L4343" s="18"/>
      <c r="M4343" s="18" t="str">
        <f>IFERROR(VLOOKUP(LEFT(I4343,7)+0,'[1]_Redacted Trans'!B$1:C$65536,2,0),Q4343)</f>
        <v>REDACTED PERSONAL DATA</v>
      </c>
      <c r="N4343" s="22" t="s">
        <v>110</v>
      </c>
      <c r="P4343" t="s">
        <v>143</v>
      </c>
      <c r="Q4343" t="s">
        <v>143</v>
      </c>
    </row>
    <row r="4344" spans="1:17" x14ac:dyDescent="0.2">
      <c r="A4344" s="3" t="s">
        <v>103</v>
      </c>
      <c r="B4344" s="3"/>
      <c r="C4344" s="18" t="s">
        <v>104</v>
      </c>
      <c r="D4344" s="18" t="s">
        <v>239</v>
      </c>
      <c r="E4344" s="18" t="s">
        <v>1292</v>
      </c>
      <c r="F4344" s="18" t="s">
        <v>512</v>
      </c>
      <c r="G4344" s="19">
        <v>44005</v>
      </c>
      <c r="H4344" s="20"/>
      <c r="I4344" s="20" t="s">
        <v>9664</v>
      </c>
      <c r="J4344" s="21">
        <v>2541</v>
      </c>
      <c r="K4344" s="18" t="str">
        <f>IFERROR(VLOOKUP(LEFT(I4344,7)+0,'[1]_Redacted Trans'!B$1:C$65536,2,0),P4344)</f>
        <v>REDACTED PERSONAL DATA</v>
      </c>
      <c r="L4344" s="18"/>
      <c r="M4344" s="18" t="str">
        <f>IFERROR(VLOOKUP(LEFT(I4344,7)+0,'[1]_Redacted Trans'!B$1:C$65536,2,0),Q4344)</f>
        <v>REDACTED PERSONAL DATA</v>
      </c>
      <c r="N4344" s="22" t="s">
        <v>110</v>
      </c>
      <c r="P4344" t="s">
        <v>143</v>
      </c>
      <c r="Q4344" t="s">
        <v>143</v>
      </c>
    </row>
    <row r="4345" spans="1:17" x14ac:dyDescent="0.2">
      <c r="A4345" s="3" t="s">
        <v>103</v>
      </c>
      <c r="B4345" s="3"/>
      <c r="C4345" s="18" t="s">
        <v>104</v>
      </c>
      <c r="D4345" s="18" t="s">
        <v>168</v>
      </c>
      <c r="E4345" s="18" t="s">
        <v>128</v>
      </c>
      <c r="F4345" s="18" t="s">
        <v>559</v>
      </c>
      <c r="G4345" s="19">
        <v>44005</v>
      </c>
      <c r="H4345" s="20"/>
      <c r="I4345" s="20" t="s">
        <v>9665</v>
      </c>
      <c r="J4345" s="21">
        <v>526</v>
      </c>
      <c r="K4345" s="18" t="str">
        <f>IFERROR(VLOOKUP(LEFT(I4345,7)+0,'[1]_Redacted Trans'!B$1:C$65536,2,0),P4345)</f>
        <v>REDACTED PERSONAL DATA</v>
      </c>
      <c r="L4345" s="18"/>
      <c r="M4345" s="18" t="str">
        <f>IFERROR(VLOOKUP(LEFT(I4345,7)+0,'[1]_Redacted Trans'!B$1:C$65536,2,0),Q4345)</f>
        <v>REDACTED PERSONAL DATA</v>
      </c>
      <c r="N4345" s="22" t="s">
        <v>110</v>
      </c>
      <c r="P4345" t="s">
        <v>143</v>
      </c>
      <c r="Q4345" t="s">
        <v>143</v>
      </c>
    </row>
    <row r="4346" spans="1:17" x14ac:dyDescent="0.2">
      <c r="A4346" s="3" t="s">
        <v>103</v>
      </c>
      <c r="B4346" s="3"/>
      <c r="C4346" s="18" t="s">
        <v>104</v>
      </c>
      <c r="D4346" s="18" t="s">
        <v>168</v>
      </c>
      <c r="E4346" s="18" t="s">
        <v>128</v>
      </c>
      <c r="F4346" s="18" t="s">
        <v>559</v>
      </c>
      <c r="G4346" s="19">
        <v>44005</v>
      </c>
      <c r="H4346" s="20"/>
      <c r="I4346" s="20" t="s">
        <v>9666</v>
      </c>
      <c r="J4346" s="21">
        <v>130</v>
      </c>
      <c r="K4346" s="18" t="str">
        <f>IFERROR(VLOOKUP(LEFT(I4346,7)+0,'[1]_Redacted Trans'!B$1:C$65536,2,0),P4346)</f>
        <v>REDACTED PERSONAL DATA</v>
      </c>
      <c r="L4346" s="18"/>
      <c r="M4346" s="18" t="str">
        <f>IFERROR(VLOOKUP(LEFT(I4346,7)+0,'[1]_Redacted Trans'!B$1:C$65536,2,0),Q4346)</f>
        <v>REDACTED PERSONAL DATA</v>
      </c>
      <c r="N4346" s="22" t="s">
        <v>110</v>
      </c>
      <c r="P4346" t="s">
        <v>143</v>
      </c>
      <c r="Q4346" t="s">
        <v>143</v>
      </c>
    </row>
    <row r="4347" spans="1:17" x14ac:dyDescent="0.2">
      <c r="A4347" s="3" t="s">
        <v>103</v>
      </c>
      <c r="B4347" s="3"/>
      <c r="C4347" s="18" t="s">
        <v>104</v>
      </c>
      <c r="D4347" s="18" t="s">
        <v>168</v>
      </c>
      <c r="E4347" s="18" t="s">
        <v>128</v>
      </c>
      <c r="F4347" s="18" t="s">
        <v>559</v>
      </c>
      <c r="G4347" s="19">
        <v>44005</v>
      </c>
      <c r="H4347" s="20"/>
      <c r="I4347" s="20" t="s">
        <v>9667</v>
      </c>
      <c r="J4347" s="21">
        <v>59.52</v>
      </c>
      <c r="K4347" s="18" t="str">
        <f>IFERROR(VLOOKUP(LEFT(I4347,7)+0,'[1]_Redacted Trans'!B$1:C$65536,2,0),P4347)</f>
        <v>REDACTED PERSONAL DATA</v>
      </c>
      <c r="L4347" s="18"/>
      <c r="M4347" s="18" t="str">
        <f>IFERROR(VLOOKUP(LEFT(I4347,7)+0,'[1]_Redacted Trans'!B$1:C$65536,2,0),Q4347)</f>
        <v>REDACTED PERSONAL DATA</v>
      </c>
      <c r="N4347" s="22" t="s">
        <v>110</v>
      </c>
      <c r="P4347" t="s">
        <v>143</v>
      </c>
      <c r="Q4347" t="s">
        <v>143</v>
      </c>
    </row>
    <row r="4348" spans="1:17" x14ac:dyDescent="0.2">
      <c r="A4348" s="3" t="s">
        <v>103</v>
      </c>
      <c r="B4348" s="3"/>
      <c r="C4348" s="18" t="s">
        <v>104</v>
      </c>
      <c r="D4348" s="18" t="s">
        <v>147</v>
      </c>
      <c r="E4348" s="18" t="s">
        <v>565</v>
      </c>
      <c r="F4348" s="18" t="s">
        <v>2432</v>
      </c>
      <c r="G4348" s="19">
        <v>44005</v>
      </c>
      <c r="H4348" s="20"/>
      <c r="I4348" s="20" t="s">
        <v>9668</v>
      </c>
      <c r="J4348" s="21">
        <v>500</v>
      </c>
      <c r="K4348" s="18" t="str">
        <f>IFERROR(VLOOKUP(LEFT(I4348,7)+0,'[1]_Redacted Trans'!B$1:C$65536,2,0),P4348)</f>
        <v>REDACTED PERSONAL DATA</v>
      </c>
      <c r="L4348" s="18"/>
      <c r="M4348" s="18" t="str">
        <f>IFERROR(VLOOKUP(LEFT(I4348,7)+0,'[1]_Redacted Trans'!B$1:C$65536,2,0),Q4348)</f>
        <v>REDACTED PERSONAL DATA</v>
      </c>
      <c r="N4348" s="22" t="s">
        <v>110</v>
      </c>
      <c r="P4348" t="s">
        <v>143</v>
      </c>
      <c r="Q4348" t="s">
        <v>143</v>
      </c>
    </row>
    <row r="4349" spans="1:17" x14ac:dyDescent="0.2">
      <c r="A4349" s="3" t="s">
        <v>103</v>
      </c>
      <c r="B4349" s="3"/>
      <c r="C4349" s="18" t="s">
        <v>104</v>
      </c>
      <c r="D4349" s="18" t="s">
        <v>168</v>
      </c>
      <c r="E4349" s="18" t="s">
        <v>128</v>
      </c>
      <c r="F4349" s="18" t="s">
        <v>559</v>
      </c>
      <c r="G4349" s="19">
        <v>44005</v>
      </c>
      <c r="H4349" s="20"/>
      <c r="I4349" s="20" t="s">
        <v>9669</v>
      </c>
      <c r="J4349" s="21">
        <v>1200</v>
      </c>
      <c r="K4349" s="18" t="str">
        <f>IFERROR(VLOOKUP(LEFT(I4349,7)+0,'[1]_Redacted Trans'!B$1:C$65536,2,0),P4349)</f>
        <v>REDACTED PERSONAL DATA</v>
      </c>
      <c r="L4349" s="18"/>
      <c r="M4349" s="18" t="str">
        <f>IFERROR(VLOOKUP(LEFT(I4349,7)+0,'[1]_Redacted Trans'!B$1:C$65536,2,0),Q4349)</f>
        <v>REDACTED PERSONAL DATA</v>
      </c>
      <c r="N4349" s="22" t="s">
        <v>110</v>
      </c>
      <c r="P4349" t="s">
        <v>143</v>
      </c>
      <c r="Q4349" t="s">
        <v>143</v>
      </c>
    </row>
    <row r="4350" spans="1:17" x14ac:dyDescent="0.2">
      <c r="A4350" s="3" t="s">
        <v>103</v>
      </c>
      <c r="B4350" s="3"/>
      <c r="C4350" s="18" t="s">
        <v>104</v>
      </c>
      <c r="D4350" s="18" t="s">
        <v>741</v>
      </c>
      <c r="E4350" s="18" t="s">
        <v>742</v>
      </c>
      <c r="F4350" s="18" t="s">
        <v>743</v>
      </c>
      <c r="G4350" s="19">
        <v>44005</v>
      </c>
      <c r="H4350" s="20"/>
      <c r="I4350" s="20" t="s">
        <v>9670</v>
      </c>
      <c r="J4350" s="21">
        <v>103.48</v>
      </c>
      <c r="K4350" s="18" t="str">
        <f>IFERROR(VLOOKUP(LEFT(I4350,7)+0,'[1]_Redacted Trans'!B$1:C$65536,2,0),P4350)</f>
        <v>REDACTED PERSONAL DATA</v>
      </c>
      <c r="L4350" s="18"/>
      <c r="M4350" s="18" t="str">
        <f>IFERROR(VLOOKUP(LEFT(I4350,7)+0,'[1]_Redacted Trans'!B$1:C$65536,2,0),Q4350)</f>
        <v>REDACTED PERSONAL DATA</v>
      </c>
      <c r="N4350" s="22" t="s">
        <v>110</v>
      </c>
      <c r="P4350" t="s">
        <v>143</v>
      </c>
      <c r="Q4350" t="s">
        <v>143</v>
      </c>
    </row>
    <row r="4351" spans="1:17" x14ac:dyDescent="0.2">
      <c r="A4351" s="3" t="s">
        <v>103</v>
      </c>
      <c r="B4351" s="3"/>
      <c r="C4351" s="18" t="s">
        <v>104</v>
      </c>
      <c r="D4351" s="18" t="s">
        <v>741</v>
      </c>
      <c r="E4351" s="18" t="s">
        <v>742</v>
      </c>
      <c r="F4351" s="18" t="s">
        <v>743</v>
      </c>
      <c r="G4351" s="19">
        <v>44005</v>
      </c>
      <c r="H4351" s="20"/>
      <c r="I4351" s="20" t="s">
        <v>9671</v>
      </c>
      <c r="J4351" s="21">
        <v>1086.25</v>
      </c>
      <c r="K4351" s="18" t="str">
        <f>IFERROR(VLOOKUP(LEFT(I4351,7)+0,'[1]_Redacted Trans'!B$1:C$65536,2,0),P4351)</f>
        <v>REDACTED PERSONAL DATA</v>
      </c>
      <c r="L4351" s="18"/>
      <c r="M4351" s="18" t="str">
        <f>IFERROR(VLOOKUP(LEFT(I4351,7)+0,'[1]_Redacted Trans'!B$1:C$65536,2,0),Q4351)</f>
        <v>REDACTED PERSONAL DATA</v>
      </c>
      <c r="N4351" s="22" t="s">
        <v>110</v>
      </c>
      <c r="P4351" t="s">
        <v>143</v>
      </c>
      <c r="Q4351" t="s">
        <v>143</v>
      </c>
    </row>
    <row r="4352" spans="1:17" x14ac:dyDescent="0.2">
      <c r="A4352" s="3" t="s">
        <v>103</v>
      </c>
      <c r="B4352" s="3"/>
      <c r="C4352" s="18" t="s">
        <v>104</v>
      </c>
      <c r="D4352" s="18" t="s">
        <v>175</v>
      </c>
      <c r="E4352" s="18" t="s">
        <v>742</v>
      </c>
      <c r="F4352" s="18" t="s">
        <v>743</v>
      </c>
      <c r="G4352" s="19">
        <v>44005</v>
      </c>
      <c r="H4352" s="20"/>
      <c r="I4352" s="20" t="s">
        <v>9672</v>
      </c>
      <c r="J4352" s="21">
        <v>333.32</v>
      </c>
      <c r="K4352" s="18" t="str">
        <f>IFERROR(VLOOKUP(LEFT(I4352,7)+0,'[1]_Redacted Trans'!B$1:C$65536,2,0),P4352)</f>
        <v>REDACTED PERSONAL DATA</v>
      </c>
      <c r="L4352" s="18"/>
      <c r="M4352" s="18" t="str">
        <f>IFERROR(VLOOKUP(LEFT(I4352,7)+0,'[1]_Redacted Trans'!B$1:C$65536,2,0),Q4352)</f>
        <v>REDACTED PERSONAL DATA</v>
      </c>
      <c r="N4352" s="22" t="s">
        <v>110</v>
      </c>
      <c r="P4352" t="s">
        <v>143</v>
      </c>
      <c r="Q4352" t="s">
        <v>143</v>
      </c>
    </row>
    <row r="4353" spans="1:17" x14ac:dyDescent="0.2">
      <c r="A4353" s="3" t="s">
        <v>103</v>
      </c>
      <c r="B4353" s="3"/>
      <c r="C4353" s="18" t="s">
        <v>104</v>
      </c>
      <c r="D4353" s="18" t="s">
        <v>168</v>
      </c>
      <c r="E4353" s="18" t="s">
        <v>556</v>
      </c>
      <c r="F4353" s="18" t="s">
        <v>557</v>
      </c>
      <c r="G4353" s="19">
        <v>44005</v>
      </c>
      <c r="H4353" s="20"/>
      <c r="I4353" s="20" t="s">
        <v>9673</v>
      </c>
      <c r="J4353" s="21">
        <v>180</v>
      </c>
      <c r="K4353" s="18" t="str">
        <f>IFERROR(VLOOKUP(LEFT(I4353,7)+0,'[1]_Redacted Trans'!B$1:C$65536,2,0),P4353)</f>
        <v>REDACTED PERSONAL DATA</v>
      </c>
      <c r="L4353" s="18"/>
      <c r="M4353" s="18" t="str">
        <f>IFERROR(VLOOKUP(LEFT(I4353,7)+0,'[1]_Redacted Trans'!B$1:C$65536,2,0),Q4353)</f>
        <v>REDACTED PERSONAL DATA</v>
      </c>
      <c r="N4353" s="22" t="s">
        <v>110</v>
      </c>
      <c r="P4353" t="s">
        <v>143</v>
      </c>
      <c r="Q4353" t="s">
        <v>143</v>
      </c>
    </row>
    <row r="4354" spans="1:17" x14ac:dyDescent="0.2">
      <c r="A4354" s="3" t="s">
        <v>103</v>
      </c>
      <c r="B4354" s="3"/>
      <c r="C4354" s="18" t="s">
        <v>104</v>
      </c>
      <c r="D4354" s="18" t="s">
        <v>138</v>
      </c>
      <c r="E4354" s="18" t="s">
        <v>9674</v>
      </c>
      <c r="F4354" s="18" t="s">
        <v>163</v>
      </c>
      <c r="G4354" s="19">
        <v>44005</v>
      </c>
      <c r="H4354" s="20"/>
      <c r="I4354" s="20" t="s">
        <v>9675</v>
      </c>
      <c r="J4354" s="21">
        <v>55</v>
      </c>
      <c r="K4354" s="18" t="str">
        <f>IFERROR(VLOOKUP(LEFT(I4354,7)+0,'[1]_Redacted Trans'!B$1:C$65536,2,0),P4354)</f>
        <v>REDACTED PERSONAL DATA</v>
      </c>
      <c r="L4354" s="18"/>
      <c r="M4354" s="18" t="str">
        <f>IFERROR(VLOOKUP(LEFT(I4354,7)+0,'[1]_Redacted Trans'!B$1:C$65536,2,0),Q4354)</f>
        <v>REDACTED PERSONAL DATA</v>
      </c>
      <c r="N4354" s="22" t="s">
        <v>110</v>
      </c>
      <c r="P4354" t="s">
        <v>143</v>
      </c>
      <c r="Q4354" t="s">
        <v>143</v>
      </c>
    </row>
    <row r="4355" spans="1:17" x14ac:dyDescent="0.2">
      <c r="A4355" s="3" t="s">
        <v>103</v>
      </c>
      <c r="B4355" s="3"/>
      <c r="C4355" s="18" t="s">
        <v>104</v>
      </c>
      <c r="D4355" s="18" t="s">
        <v>182</v>
      </c>
      <c r="E4355" s="18" t="s">
        <v>353</v>
      </c>
      <c r="F4355" s="18" t="s">
        <v>170</v>
      </c>
      <c r="G4355" s="19">
        <v>44005</v>
      </c>
      <c r="H4355" s="20"/>
      <c r="I4355" s="20" t="s">
        <v>9676</v>
      </c>
      <c r="J4355" s="21">
        <v>17.41</v>
      </c>
      <c r="K4355" s="18" t="str">
        <f>IFERROR(VLOOKUP(LEFT(I4355,7)+0,'[1]_Redacted Trans'!B$1:C$65536,2,0),P4355)</f>
        <v>REDACTED PERSONAL DATA</v>
      </c>
      <c r="L4355" s="18"/>
      <c r="M4355" s="18" t="str">
        <f>IFERROR(VLOOKUP(LEFT(I4355,7)+0,'[1]_Redacted Trans'!B$1:C$65536,2,0),Q4355)</f>
        <v>REDACTED PERSONAL DATA</v>
      </c>
      <c r="N4355" s="22" t="s">
        <v>110</v>
      </c>
      <c r="P4355" t="s">
        <v>143</v>
      </c>
      <c r="Q4355" t="s">
        <v>143</v>
      </c>
    </row>
    <row r="4356" spans="1:17" x14ac:dyDescent="0.2">
      <c r="A4356" s="3" t="s">
        <v>103</v>
      </c>
      <c r="B4356" s="3"/>
      <c r="C4356" s="18" t="s">
        <v>104</v>
      </c>
      <c r="D4356" s="18" t="s">
        <v>182</v>
      </c>
      <c r="E4356" s="18" t="s">
        <v>353</v>
      </c>
      <c r="F4356" s="18" t="s">
        <v>170</v>
      </c>
      <c r="G4356" s="19">
        <v>44005</v>
      </c>
      <c r="H4356" s="20"/>
      <c r="I4356" s="20" t="s">
        <v>9677</v>
      </c>
      <c r="J4356" s="21">
        <v>15.38</v>
      </c>
      <c r="K4356" s="18" t="str">
        <f>IFERROR(VLOOKUP(LEFT(I4356,7)+0,'[1]_Redacted Trans'!B$1:C$65536,2,0),P4356)</f>
        <v>REDACTED PERSONAL DATA</v>
      </c>
      <c r="L4356" s="18"/>
      <c r="M4356" s="18" t="str">
        <f>IFERROR(VLOOKUP(LEFT(I4356,7)+0,'[1]_Redacted Trans'!B$1:C$65536,2,0),Q4356)</f>
        <v>REDACTED PERSONAL DATA</v>
      </c>
      <c r="N4356" s="22" t="s">
        <v>110</v>
      </c>
      <c r="P4356" t="s">
        <v>143</v>
      </c>
      <c r="Q4356" t="s">
        <v>143</v>
      </c>
    </row>
    <row r="4357" spans="1:17" x14ac:dyDescent="0.2">
      <c r="A4357" s="3" t="s">
        <v>103</v>
      </c>
      <c r="B4357" s="3"/>
      <c r="C4357" s="18" t="s">
        <v>104</v>
      </c>
      <c r="D4357" s="18" t="s">
        <v>182</v>
      </c>
      <c r="E4357" s="18" t="s">
        <v>1834</v>
      </c>
      <c r="F4357" s="18" t="s">
        <v>508</v>
      </c>
      <c r="G4357" s="19">
        <v>44005</v>
      </c>
      <c r="H4357" s="20"/>
      <c r="I4357" s="20" t="s">
        <v>9678</v>
      </c>
      <c r="J4357" s="21">
        <v>11.99</v>
      </c>
      <c r="K4357" s="18" t="str">
        <f>IFERROR(VLOOKUP(LEFT(I4357,7)+0,'[1]_Redacted Trans'!B$1:C$65536,2,0),P4357)</f>
        <v>REDACTED PERSONAL DATA</v>
      </c>
      <c r="L4357" s="18"/>
      <c r="M4357" s="18" t="str">
        <f>IFERROR(VLOOKUP(LEFT(I4357,7)+0,'[1]_Redacted Trans'!B$1:C$65536,2,0),Q4357)</f>
        <v>REDACTED PERSONAL DATA</v>
      </c>
      <c r="N4357" s="22" t="s">
        <v>110</v>
      </c>
      <c r="P4357" t="s">
        <v>143</v>
      </c>
      <c r="Q4357" t="s">
        <v>143</v>
      </c>
    </row>
    <row r="4358" spans="1:17" x14ac:dyDescent="0.2">
      <c r="A4358" s="3" t="s">
        <v>103</v>
      </c>
      <c r="B4358" s="3"/>
      <c r="C4358" s="18" t="s">
        <v>104</v>
      </c>
      <c r="D4358" s="18" t="s">
        <v>168</v>
      </c>
      <c r="E4358" s="18" t="s">
        <v>286</v>
      </c>
      <c r="F4358" s="18" t="s">
        <v>287</v>
      </c>
      <c r="G4358" s="19">
        <v>44005</v>
      </c>
      <c r="H4358" s="20"/>
      <c r="I4358" s="20" t="s">
        <v>9679</v>
      </c>
      <c r="J4358" s="21">
        <v>30</v>
      </c>
      <c r="K4358" s="18" t="str">
        <f>IFERROR(VLOOKUP(LEFT(I4358,7)+0,'[1]_Redacted Trans'!B$1:C$65536,2,0),P4358)</f>
        <v>2102783 - TV Licensing</v>
      </c>
      <c r="L4358" s="18"/>
      <c r="M4358" s="18" t="str">
        <f>IFERROR(VLOOKUP(LEFT(I4358,7)+0,'[1]_Redacted Trans'!B$1:C$65536,2,0),Q4358)</f>
        <v>7000736509 GROOM HOUSE</v>
      </c>
      <c r="N4358" s="22" t="s">
        <v>110</v>
      </c>
      <c r="P4358" t="s">
        <v>8632</v>
      </c>
      <c r="Q4358" t="s">
        <v>9680</v>
      </c>
    </row>
    <row r="4359" spans="1:17" x14ac:dyDescent="0.2">
      <c r="A4359" s="3" t="s">
        <v>103</v>
      </c>
      <c r="B4359" s="3"/>
      <c r="C4359" s="18" t="s">
        <v>104</v>
      </c>
      <c r="D4359" s="18" t="s">
        <v>153</v>
      </c>
      <c r="E4359" s="18" t="s">
        <v>154</v>
      </c>
      <c r="F4359" s="18" t="s">
        <v>561</v>
      </c>
      <c r="G4359" s="19">
        <v>44005</v>
      </c>
      <c r="H4359" s="20" t="s">
        <v>9681</v>
      </c>
      <c r="I4359" s="20" t="s">
        <v>9682</v>
      </c>
      <c r="J4359" s="21">
        <v>474</v>
      </c>
      <c r="K4359" s="18" t="str">
        <f>IFERROR(VLOOKUP(LEFT(I4359,7)+0,'[1]_Redacted Trans'!B$1:C$65536,2,0),P4359)</f>
        <v>2118305 - PLANNING PORTAL</v>
      </c>
      <c r="L4359" s="18"/>
      <c r="M4359" s="18" t="str">
        <f>IFERROR(VLOOKUP(LEFT(I4359,7)+0,'[1]_Redacted Trans'!B$1:C$65536,2,0),Q4359)</f>
        <v>REFUND OF OVERPAYMENT OF PLANNING APPLICATION</v>
      </c>
      <c r="N4359" s="22" t="s">
        <v>110</v>
      </c>
      <c r="P4359" t="s">
        <v>1798</v>
      </c>
      <c r="Q4359" t="s">
        <v>9683</v>
      </c>
    </row>
    <row r="4360" spans="1:17" x14ac:dyDescent="0.2">
      <c r="A4360" s="3" t="s">
        <v>103</v>
      </c>
      <c r="B4360" s="3"/>
      <c r="C4360" s="18" t="s">
        <v>104</v>
      </c>
      <c r="D4360" s="18" t="s">
        <v>316</v>
      </c>
      <c r="E4360" s="18" t="s">
        <v>254</v>
      </c>
      <c r="F4360" s="18" t="s">
        <v>791</v>
      </c>
      <c r="G4360" s="19">
        <v>44005</v>
      </c>
      <c r="H4360" s="20"/>
      <c r="I4360" s="20" t="s">
        <v>9684</v>
      </c>
      <c r="J4360" s="21">
        <v>262.01</v>
      </c>
      <c r="K4360" s="18" t="str">
        <f>IFERROR(VLOOKUP(LEFT(I4360,7)+0,'[1]_Redacted Trans'!B$1:C$65536,2,0),P4360)</f>
        <v>2118058 - Edmundson Electrical Ltd</v>
      </c>
      <c r="L4360" s="18"/>
      <c r="M4360" s="18" t="str">
        <f>IFERROR(VLOOKUP(LEFT(I4360,7)+0,'[1]_Redacted Trans'!B$1:C$65536,2,0),Q4360)</f>
        <v>ACCOUNT NUMBER 332-882236 ST MARYS COURT</v>
      </c>
      <c r="N4360" s="22" t="s">
        <v>110</v>
      </c>
      <c r="P4360" t="s">
        <v>321</v>
      </c>
      <c r="Q4360" t="s">
        <v>9685</v>
      </c>
    </row>
    <row r="4361" spans="1:17" x14ac:dyDescent="0.2">
      <c r="A4361" s="3" t="s">
        <v>103</v>
      </c>
      <c r="B4361" s="3"/>
      <c r="C4361" s="18" t="s">
        <v>104</v>
      </c>
      <c r="D4361" s="18" t="s">
        <v>316</v>
      </c>
      <c r="E4361" s="18" t="s">
        <v>825</v>
      </c>
      <c r="F4361" s="18" t="s">
        <v>318</v>
      </c>
      <c r="G4361" s="19">
        <v>44005</v>
      </c>
      <c r="H4361" s="20"/>
      <c r="I4361" s="20" t="s">
        <v>9686</v>
      </c>
      <c r="J4361" s="21">
        <v>850</v>
      </c>
      <c r="K4361" s="18" t="str">
        <f>IFERROR(VLOOKUP(LEFT(I4361,7)+0,'[1]_Redacted Trans'!B$1:C$65536,2,0),P4361)</f>
        <v>2118883 - LABC Warranty</v>
      </c>
      <c r="L4361" s="18"/>
      <c r="M4361" s="18" t="str">
        <f>IFERROR(VLOOKUP(LEFT(I4361,7)+0,'[1]_Redacted Trans'!B$1:C$65536,2,0),Q4361)</f>
        <v>REG-LABC-3008259 JAYWICK</v>
      </c>
      <c r="N4361" s="22" t="s">
        <v>110</v>
      </c>
      <c r="P4361" t="s">
        <v>9687</v>
      </c>
      <c r="Q4361" t="s">
        <v>9688</v>
      </c>
    </row>
    <row r="4362" spans="1:17" x14ac:dyDescent="0.2">
      <c r="A4362" s="3" t="s">
        <v>103</v>
      </c>
      <c r="B4362" s="3"/>
      <c r="C4362" s="18" t="s">
        <v>104</v>
      </c>
      <c r="D4362" s="18" t="s">
        <v>138</v>
      </c>
      <c r="E4362" s="18" t="s">
        <v>1344</v>
      </c>
      <c r="F4362" s="18" t="s">
        <v>571</v>
      </c>
      <c r="G4362" s="19">
        <v>44005</v>
      </c>
      <c r="H4362" s="20"/>
      <c r="I4362" s="20" t="s">
        <v>9689</v>
      </c>
      <c r="J4362" s="21">
        <v>72</v>
      </c>
      <c r="K4362" s="18" t="str">
        <f>IFERROR(VLOOKUP(LEFT(I4362,7)+0,'[1]_Redacted Trans'!B$1:C$65536,2,0),P4362)</f>
        <v>REDACTED PERSONAL DATA</v>
      </c>
      <c r="L4362" s="18"/>
      <c r="M4362" s="18" t="str">
        <f>IFERROR(VLOOKUP(LEFT(I4362,7)+0,'[1]_Redacted Trans'!B$1:C$65536,2,0),Q4362)</f>
        <v>REDACTED PERSONAL DATA</v>
      </c>
      <c r="N4362" s="22" t="s">
        <v>110</v>
      </c>
      <c r="P4362" t="s">
        <v>143</v>
      </c>
      <c r="Q4362" t="s">
        <v>143</v>
      </c>
    </row>
    <row r="4363" spans="1:17" x14ac:dyDescent="0.2">
      <c r="A4363" s="3" t="s">
        <v>103</v>
      </c>
      <c r="B4363" s="3"/>
      <c r="C4363" s="18" t="s">
        <v>104</v>
      </c>
      <c r="D4363" s="18" t="s">
        <v>239</v>
      </c>
      <c r="E4363" s="18" t="s">
        <v>260</v>
      </c>
      <c r="F4363" s="18" t="s">
        <v>6029</v>
      </c>
      <c r="G4363" s="19">
        <v>44005</v>
      </c>
      <c r="H4363" s="20"/>
      <c r="I4363" s="20" t="s">
        <v>9690</v>
      </c>
      <c r="J4363" s="21">
        <v>35</v>
      </c>
      <c r="K4363" s="18" t="str">
        <f>IFERROR(VLOOKUP(LEFT(I4363,7)+0,'[1]_Redacted Trans'!B$1:C$65536,2,0),P4363)</f>
        <v>2119606 - Kesgrave High School</v>
      </c>
      <c r="L4363" s="18"/>
      <c r="M4363" s="18" t="str">
        <f>IFERROR(VLOOKUP(LEFT(I4363,7)+0,'[1]_Redacted Trans'!B$1:C$65536,2,0),Q4363)</f>
        <v>THE NAZE COACH PARKING</v>
      </c>
      <c r="N4363" s="22" t="s">
        <v>110</v>
      </c>
      <c r="P4363" t="s">
        <v>9691</v>
      </c>
      <c r="Q4363" t="s">
        <v>9692</v>
      </c>
    </row>
    <row r="4364" spans="1:17" x14ac:dyDescent="0.2">
      <c r="A4364" s="3" t="s">
        <v>103</v>
      </c>
      <c r="B4364" s="3"/>
      <c r="C4364" s="18" t="s">
        <v>104</v>
      </c>
      <c r="D4364" s="18" t="s">
        <v>182</v>
      </c>
      <c r="E4364" s="18" t="s">
        <v>495</v>
      </c>
      <c r="F4364" s="18" t="s">
        <v>508</v>
      </c>
      <c r="G4364" s="19">
        <v>44012</v>
      </c>
      <c r="H4364" s="20" t="s">
        <v>9693</v>
      </c>
      <c r="I4364" s="20" t="s">
        <v>9694</v>
      </c>
      <c r="J4364" s="21">
        <v>61.37</v>
      </c>
      <c r="K4364" s="18" t="str">
        <f>IFERROR(VLOOKUP(LEFT(I4364,7)+0,'[1]_Redacted Trans'!B$1:C$65536,2,0),P4364)</f>
        <v>2101624 - Bunzl</v>
      </c>
      <c r="L4364" s="18"/>
      <c r="M4364" s="18" t="str">
        <f>IFERROR(VLOOKUP(LEFT(I4364,7)+0,'[1]_Redacted Trans'!B$1:C$65536,2,0),Q4364)</f>
        <v>BINS</v>
      </c>
      <c r="N4364" s="22" t="s">
        <v>110</v>
      </c>
      <c r="P4364" t="s">
        <v>452</v>
      </c>
      <c r="Q4364" t="s">
        <v>5003</v>
      </c>
    </row>
    <row r="4365" spans="1:17" x14ac:dyDescent="0.2">
      <c r="A4365" s="3" t="s">
        <v>103</v>
      </c>
      <c r="B4365" s="3"/>
      <c r="C4365" s="18" t="s">
        <v>104</v>
      </c>
      <c r="D4365" s="18" t="s">
        <v>182</v>
      </c>
      <c r="E4365" s="18" t="s">
        <v>737</v>
      </c>
      <c r="F4365" s="18" t="s">
        <v>184</v>
      </c>
      <c r="G4365" s="19">
        <v>44012</v>
      </c>
      <c r="H4365" s="20" t="s">
        <v>2048</v>
      </c>
      <c r="I4365" s="20" t="s">
        <v>9695</v>
      </c>
      <c r="J4365" s="21">
        <v>4.47</v>
      </c>
      <c r="K4365" s="18" t="str">
        <f>IFERROR(VLOOKUP(LEFT(I4365,7)+0,'[1]_Redacted Trans'!B$1:C$65536,2,0),P4365)</f>
        <v>2101092 - Veolia ES (UK) Limited</v>
      </c>
      <c r="L4365" s="18"/>
      <c r="M4365" s="18" t="str">
        <f>IFERROR(VLOOKUP(LEFT(I4365,7)+0,'[1]_Redacted Trans'!B$1:C$65536,2,0),Q4365)</f>
        <v>VEOLIA WASTE</v>
      </c>
      <c r="N4365" s="22" t="s">
        <v>110</v>
      </c>
      <c r="P4365" t="s">
        <v>840</v>
      </c>
      <c r="Q4365" t="s">
        <v>9696</v>
      </c>
    </row>
    <row r="4366" spans="1:17" x14ac:dyDescent="0.2">
      <c r="A4366" s="3" t="s">
        <v>103</v>
      </c>
      <c r="B4366" s="3"/>
      <c r="C4366" s="18" t="s">
        <v>104</v>
      </c>
      <c r="D4366" s="18" t="s">
        <v>182</v>
      </c>
      <c r="E4366" s="18" t="s">
        <v>737</v>
      </c>
      <c r="F4366" s="18" t="s">
        <v>198</v>
      </c>
      <c r="G4366" s="19">
        <v>44012</v>
      </c>
      <c r="H4366" s="20" t="s">
        <v>9697</v>
      </c>
      <c r="I4366" s="20" t="s">
        <v>9698</v>
      </c>
      <c r="J4366" s="21">
        <v>480</v>
      </c>
      <c r="K4366" s="18" t="str">
        <f>IFERROR(VLOOKUP(LEFT(I4366,7)+0,'[1]_Redacted Trans'!B$1:C$65536,2,0),P4366)</f>
        <v>2118902 - W Hardy Limited</v>
      </c>
      <c r="L4366" s="18">
        <v>4503015</v>
      </c>
      <c r="M4366" s="18" t="str">
        <f>IFERROR(VLOOKUP(LEFT(I4366,7)+0,'[1]_Redacted Trans'!B$1:C$65536,2,0),Q4366)</f>
        <v>W.HARDY - ROOF REPORT</v>
      </c>
      <c r="N4366" s="22" t="s">
        <v>110</v>
      </c>
      <c r="P4366" t="s">
        <v>3260</v>
      </c>
      <c r="Q4366" t="s">
        <v>9699</v>
      </c>
    </row>
    <row r="4367" spans="1:17" x14ac:dyDescent="0.2">
      <c r="A4367" s="3" t="s">
        <v>103</v>
      </c>
      <c r="B4367" s="3"/>
      <c r="C4367" s="18" t="s">
        <v>104</v>
      </c>
      <c r="D4367" s="18" t="s">
        <v>168</v>
      </c>
      <c r="E4367" s="18" t="s">
        <v>254</v>
      </c>
      <c r="F4367" s="18" t="s">
        <v>422</v>
      </c>
      <c r="G4367" s="19">
        <v>44012</v>
      </c>
      <c r="H4367" s="20" t="s">
        <v>9700</v>
      </c>
      <c r="I4367" s="20" t="s">
        <v>9701</v>
      </c>
      <c r="J4367" s="21">
        <v>180</v>
      </c>
      <c r="K4367" s="18" t="str">
        <f>IFERROR(VLOOKUP(LEFT(I4367,7)+0,'[1]_Redacted Trans'!B$1:C$65536,2,0),P4367)</f>
        <v>REDACTED PERSONAL DATA</v>
      </c>
      <c r="L4367" s="18"/>
      <c r="M4367" s="18" t="str">
        <f>IFERROR(VLOOKUP(LEFT(I4367,7)+0,'[1]_Redacted Trans'!B$1:C$65536,2,0),Q4367)</f>
        <v>REDACTED PERSONAL DATA</v>
      </c>
      <c r="N4367" s="22" t="s">
        <v>110</v>
      </c>
      <c r="P4367" t="s">
        <v>143</v>
      </c>
      <c r="Q4367" t="s">
        <v>143</v>
      </c>
    </row>
    <row r="4368" spans="1:17" x14ac:dyDescent="0.2">
      <c r="A4368" s="3" t="s">
        <v>103</v>
      </c>
      <c r="B4368" s="3"/>
      <c r="C4368" s="18" t="s">
        <v>104</v>
      </c>
      <c r="D4368" s="18" t="s">
        <v>168</v>
      </c>
      <c r="E4368" s="18" t="s">
        <v>254</v>
      </c>
      <c r="F4368" s="18" t="s">
        <v>422</v>
      </c>
      <c r="G4368" s="19">
        <v>44012</v>
      </c>
      <c r="H4368" s="20" t="s">
        <v>9702</v>
      </c>
      <c r="I4368" s="20" t="s">
        <v>9703</v>
      </c>
      <c r="J4368" s="21">
        <v>140</v>
      </c>
      <c r="K4368" s="18" t="str">
        <f>IFERROR(VLOOKUP(LEFT(I4368,7)+0,'[1]_Redacted Trans'!B$1:C$65536,2,0),P4368)</f>
        <v>REDACTED PERSONAL DATA</v>
      </c>
      <c r="L4368" s="18"/>
      <c r="M4368" s="18" t="str">
        <f>IFERROR(VLOOKUP(LEFT(I4368,7)+0,'[1]_Redacted Trans'!B$1:C$65536,2,0),Q4368)</f>
        <v>REDACTED PERSONAL DATA</v>
      </c>
      <c r="N4368" s="22" t="s">
        <v>110</v>
      </c>
      <c r="P4368" t="s">
        <v>143</v>
      </c>
      <c r="Q4368" t="s">
        <v>143</v>
      </c>
    </row>
    <row r="4369" spans="1:17" x14ac:dyDescent="0.2">
      <c r="A4369" s="3" t="s">
        <v>103</v>
      </c>
      <c r="B4369" s="3"/>
      <c r="C4369" s="18" t="s">
        <v>104</v>
      </c>
      <c r="D4369" s="18" t="s">
        <v>698</v>
      </c>
      <c r="E4369" s="18" t="s">
        <v>633</v>
      </c>
      <c r="F4369" s="18" t="s">
        <v>699</v>
      </c>
      <c r="G4369" s="19">
        <v>44012</v>
      </c>
      <c r="H4369" s="20"/>
      <c r="I4369" s="20" t="s">
        <v>9704</v>
      </c>
      <c r="J4369" s="21">
        <v>150</v>
      </c>
      <c r="K4369" s="18" t="str">
        <f>IFERROR(VLOOKUP(LEFT(I4369,7)+0,'[1]_Redacted Trans'!B$1:C$65536,2,0),P4369)</f>
        <v>2118905 - Civica UK Limited</v>
      </c>
      <c r="L4369" s="18">
        <v>1628868</v>
      </c>
      <c r="M4369" s="18" t="str">
        <f>IFERROR(VLOOKUP(LEFT(I4369,7)+0,'[1]_Redacted Trans'!B$1:C$65536,2,0),Q4369)</f>
        <v>CIVICA - CANVAS REFORM TRAINING X3 ATTENDEES</v>
      </c>
      <c r="N4369" s="22" t="s">
        <v>110</v>
      </c>
      <c r="P4369" t="s">
        <v>7911</v>
      </c>
      <c r="Q4369" t="s">
        <v>9705</v>
      </c>
    </row>
    <row r="4370" spans="1:17" x14ac:dyDescent="0.2">
      <c r="A4370" s="3" t="s">
        <v>103</v>
      </c>
      <c r="B4370" s="3"/>
      <c r="C4370" s="18" t="s">
        <v>104</v>
      </c>
      <c r="D4370" s="18" t="s">
        <v>698</v>
      </c>
      <c r="E4370" s="18" t="s">
        <v>633</v>
      </c>
      <c r="F4370" s="18" t="s">
        <v>699</v>
      </c>
      <c r="G4370" s="19">
        <v>44012</v>
      </c>
      <c r="H4370" s="20"/>
      <c r="I4370" s="20" t="s">
        <v>9706</v>
      </c>
      <c r="J4370" s="21">
        <v>50</v>
      </c>
      <c r="K4370" s="18" t="str">
        <f>IFERROR(VLOOKUP(LEFT(I4370,7)+0,'[1]_Redacted Trans'!B$1:C$65536,2,0),P4370)</f>
        <v>2118905 - Civica UK Limited</v>
      </c>
      <c r="L4370" s="18">
        <v>1628868</v>
      </c>
      <c r="M4370" s="18" t="str">
        <f>IFERROR(VLOOKUP(LEFT(I4370,7)+0,'[1]_Redacted Trans'!B$1:C$65536,2,0),Q4370)</f>
        <v>CIVICA CANVAS REFORM TRAINING JUNE 2020</v>
      </c>
      <c r="N4370" s="22" t="s">
        <v>110</v>
      </c>
      <c r="P4370" t="s">
        <v>7911</v>
      </c>
      <c r="Q4370" t="s">
        <v>9707</v>
      </c>
    </row>
    <row r="4371" spans="1:17" x14ac:dyDescent="0.2">
      <c r="A4371" s="3" t="s">
        <v>103</v>
      </c>
      <c r="B4371" s="3"/>
      <c r="C4371" s="18" t="s">
        <v>104</v>
      </c>
      <c r="D4371" s="18" t="s">
        <v>698</v>
      </c>
      <c r="E4371" s="18" t="s">
        <v>3181</v>
      </c>
      <c r="F4371" s="18" t="s">
        <v>862</v>
      </c>
      <c r="G4371" s="19">
        <v>44012</v>
      </c>
      <c r="H4371" s="20"/>
      <c r="I4371" s="20" t="s">
        <v>9708</v>
      </c>
      <c r="J4371" s="21">
        <v>10939.5</v>
      </c>
      <c r="K4371" s="18" t="str">
        <f>IFERROR(VLOOKUP(LEFT(I4371,7)+0,'[1]_Redacted Trans'!B$1:C$65536,2,0),P4371)</f>
        <v>2107205 - Local Government Association</v>
      </c>
      <c r="L4371" s="18"/>
      <c r="M4371" s="18" t="str">
        <f>IFERROR(VLOOKUP(LEFT(I4371,7)+0,'[1]_Redacted Trans'!B$1:C$65536,2,0),Q4371)</f>
        <v>LGA SUBSCRIPTION 2020/21</v>
      </c>
      <c r="N4371" s="22" t="s">
        <v>110</v>
      </c>
      <c r="P4371" t="s">
        <v>9709</v>
      </c>
      <c r="Q4371" t="s">
        <v>9710</v>
      </c>
    </row>
    <row r="4372" spans="1:17" x14ac:dyDescent="0.2">
      <c r="A4372" s="3" t="s">
        <v>103</v>
      </c>
      <c r="B4372" s="3"/>
      <c r="C4372" s="18" t="s">
        <v>104</v>
      </c>
      <c r="D4372" s="18" t="s">
        <v>153</v>
      </c>
      <c r="E4372" s="18" t="s">
        <v>154</v>
      </c>
      <c r="F4372" s="18" t="s">
        <v>484</v>
      </c>
      <c r="G4372" s="19">
        <v>44012</v>
      </c>
      <c r="H4372" s="20" t="s">
        <v>9711</v>
      </c>
      <c r="I4372" s="20" t="s">
        <v>9712</v>
      </c>
      <c r="J4372" s="21">
        <v>2876.83</v>
      </c>
      <c r="K4372" s="18" t="str">
        <f>IFERROR(VLOOKUP(LEFT(I4372,7)+0,'[1]_Redacted Trans'!B$1:C$65536,2,0),P4372)</f>
        <v>2119374 - Stantec UK Ltd</v>
      </c>
      <c r="L4372" s="18">
        <v>1188070</v>
      </c>
      <c r="M4372" s="18" t="str">
        <f>IFERROR(VLOOKUP(LEFT(I4372,7)+0,'[1]_Redacted Trans'!B$1:C$65536,2,0),Q4372)</f>
        <v>LAND TO THE WEST OF PLOUGH ROAD, GT BENTLEY</v>
      </c>
      <c r="N4372" s="22" t="s">
        <v>110</v>
      </c>
      <c r="P4372" t="s">
        <v>1007</v>
      </c>
      <c r="Q4372" t="s">
        <v>9713</v>
      </c>
    </row>
    <row r="4373" spans="1:17" x14ac:dyDescent="0.2">
      <c r="A4373" s="3" t="s">
        <v>103</v>
      </c>
      <c r="B4373" s="3"/>
      <c r="C4373" s="18" t="s">
        <v>104</v>
      </c>
      <c r="D4373" s="18" t="s">
        <v>153</v>
      </c>
      <c r="E4373" s="18" t="s">
        <v>154</v>
      </c>
      <c r="F4373" s="18" t="s">
        <v>140</v>
      </c>
      <c r="G4373" s="19">
        <v>44012</v>
      </c>
      <c r="H4373" s="20" t="s">
        <v>1026</v>
      </c>
      <c r="I4373" s="20" t="s">
        <v>9714</v>
      </c>
      <c r="J4373" s="21">
        <v>1333</v>
      </c>
      <c r="K4373" s="18" t="str">
        <f>IFERROR(VLOOKUP(LEFT(I4373,7)+0,'[1]_Redacted Trans'!B$1:C$65536,2,0),P4373)</f>
        <v>REDACTED PERSONAL DATA</v>
      </c>
      <c r="L4373" s="18">
        <v>4426336</v>
      </c>
      <c r="M4373" s="18" t="str">
        <f>IFERROR(VLOOKUP(LEFT(I4373,7)+0,'[1]_Redacted Trans'!B$1:C$65536,2,0),Q4373)</f>
        <v>REDACTED PERSONAL DATA</v>
      </c>
      <c r="N4373" s="22" t="s">
        <v>110</v>
      </c>
      <c r="P4373" t="s">
        <v>143</v>
      </c>
      <c r="Q4373" t="s">
        <v>143</v>
      </c>
    </row>
    <row r="4374" spans="1:17" x14ac:dyDescent="0.2">
      <c r="A4374" s="3" t="s">
        <v>103</v>
      </c>
      <c r="B4374" s="3"/>
      <c r="C4374" s="18" t="s">
        <v>104</v>
      </c>
      <c r="D4374" s="18" t="s">
        <v>182</v>
      </c>
      <c r="E4374" s="18" t="s">
        <v>584</v>
      </c>
      <c r="F4374" s="18" t="s">
        <v>170</v>
      </c>
      <c r="G4374" s="19">
        <v>44012</v>
      </c>
      <c r="H4374" s="20" t="s">
        <v>9715</v>
      </c>
      <c r="I4374" s="20" t="s">
        <v>9716</v>
      </c>
      <c r="J4374" s="21">
        <v>79.989999999999995</v>
      </c>
      <c r="K4374" s="18" t="str">
        <f>IFERROR(VLOOKUP(LEFT(I4374,7)+0,'[1]_Redacted Trans'!B$1:C$65536,2,0),P4374)</f>
        <v>2111202 - Trade UK</v>
      </c>
      <c r="L4374" s="18"/>
      <c r="M4374" s="18" t="str">
        <f>IFERROR(VLOOKUP(LEFT(I4374,7)+0,'[1]_Redacted Trans'!B$1:C$65536,2,0),Q4374)</f>
        <v>4 TIER SHELVING UNIT</v>
      </c>
      <c r="N4374" s="22" t="s">
        <v>110</v>
      </c>
      <c r="P4374" t="s">
        <v>360</v>
      </c>
      <c r="Q4374" t="s">
        <v>9717</v>
      </c>
    </row>
    <row r="4375" spans="1:17" x14ac:dyDescent="0.2">
      <c r="A4375" s="3" t="s">
        <v>103</v>
      </c>
      <c r="B4375" s="3"/>
      <c r="C4375" s="18" t="s">
        <v>104</v>
      </c>
      <c r="D4375" s="18" t="s">
        <v>138</v>
      </c>
      <c r="E4375" s="18" t="s">
        <v>1260</v>
      </c>
      <c r="F4375" s="18" t="s">
        <v>144</v>
      </c>
      <c r="G4375" s="19">
        <v>44012</v>
      </c>
      <c r="H4375" s="20"/>
      <c r="I4375" s="20" t="s">
        <v>9718</v>
      </c>
      <c r="J4375" s="21">
        <v>105.6</v>
      </c>
      <c r="K4375" s="18" t="str">
        <f>IFERROR(VLOOKUP(LEFT(I4375,7)+0,'[1]_Redacted Trans'!B$1:C$65536,2,0),P4375)</f>
        <v>2100168 - British Telecommunications plc</v>
      </c>
      <c r="L4375" s="18"/>
      <c r="M4375" s="18" t="str">
        <f>IFERROR(VLOOKUP(LEFT(I4375,7)+0,'[1]_Redacted Trans'!B$1:C$65536,2,0),Q4375)</f>
        <v>EA 4128 4251</v>
      </c>
      <c r="N4375" s="22" t="s">
        <v>110</v>
      </c>
      <c r="P4375" t="s">
        <v>2102</v>
      </c>
      <c r="Q4375" t="s">
        <v>9719</v>
      </c>
    </row>
    <row r="4376" spans="1:17" x14ac:dyDescent="0.2">
      <c r="A4376" s="3" t="s">
        <v>103</v>
      </c>
      <c r="B4376" s="3"/>
      <c r="C4376" s="18" t="s">
        <v>104</v>
      </c>
      <c r="D4376" s="18" t="s">
        <v>182</v>
      </c>
      <c r="E4376" s="18" t="s">
        <v>353</v>
      </c>
      <c r="F4376" s="18" t="s">
        <v>170</v>
      </c>
      <c r="G4376" s="19">
        <v>44012</v>
      </c>
      <c r="H4376" s="20" t="s">
        <v>9720</v>
      </c>
      <c r="I4376" s="20" t="s">
        <v>9721</v>
      </c>
      <c r="J4376" s="21">
        <v>800</v>
      </c>
      <c r="K4376" s="18" t="str">
        <f>IFERROR(VLOOKUP(LEFT(I4376,7)+0,'[1]_Redacted Trans'!B$1:C$65536,2,0),P4376)</f>
        <v>2100032 - Signs Made Easy</v>
      </c>
      <c r="L4376" s="18"/>
      <c r="M4376" s="18" t="str">
        <f>IFERROR(VLOOKUP(LEFT(I4376,7)+0,'[1]_Redacted Trans'!B$1:C$65536,2,0),Q4376)</f>
        <v>OUR BEACHES UNSUPERVISED DUE TO COVID 19 SIGNS</v>
      </c>
      <c r="N4376" s="22" t="s">
        <v>110</v>
      </c>
      <c r="P4376" t="s">
        <v>264</v>
      </c>
      <c r="Q4376" t="s">
        <v>9722</v>
      </c>
    </row>
    <row r="4377" spans="1:17" x14ac:dyDescent="0.2">
      <c r="A4377" s="3" t="s">
        <v>103</v>
      </c>
      <c r="B4377" s="3"/>
      <c r="C4377" s="18" t="s">
        <v>104</v>
      </c>
      <c r="D4377" s="18" t="s">
        <v>182</v>
      </c>
      <c r="E4377" s="18" t="s">
        <v>353</v>
      </c>
      <c r="F4377" s="18" t="s">
        <v>170</v>
      </c>
      <c r="G4377" s="19">
        <v>44012</v>
      </c>
      <c r="H4377" s="20" t="s">
        <v>9723</v>
      </c>
      <c r="I4377" s="20" t="s">
        <v>9724</v>
      </c>
      <c r="J4377" s="21">
        <v>50</v>
      </c>
      <c r="K4377" s="18" t="str">
        <f>IFERROR(VLOOKUP(LEFT(I4377,7)+0,'[1]_Redacted Trans'!B$1:C$65536,2,0),P4377)</f>
        <v>2118464 - Essex Radio Hire and Sales</v>
      </c>
      <c r="L4377" s="18"/>
      <c r="M4377" s="18" t="str">
        <f>IFERROR(VLOOKUP(LEFT(I4377,7)+0,'[1]_Redacted Trans'!B$1:C$65536,2,0),Q4377)</f>
        <v>RADIO REPAIR + POSTAGE</v>
      </c>
      <c r="N4377" s="22" t="s">
        <v>110</v>
      </c>
      <c r="P4377" t="s">
        <v>3386</v>
      </c>
      <c r="Q4377" t="s">
        <v>9725</v>
      </c>
    </row>
    <row r="4378" spans="1:17" x14ac:dyDescent="0.2">
      <c r="A4378" s="3" t="s">
        <v>103</v>
      </c>
      <c r="B4378" s="3"/>
      <c r="C4378" s="18" t="s">
        <v>104</v>
      </c>
      <c r="D4378" s="18" t="s">
        <v>138</v>
      </c>
      <c r="E4378" s="18" t="s">
        <v>286</v>
      </c>
      <c r="F4378" s="18" t="s">
        <v>746</v>
      </c>
      <c r="G4378" s="19">
        <v>44012</v>
      </c>
      <c r="H4378" s="20" t="s">
        <v>9726</v>
      </c>
      <c r="I4378" s="20" t="s">
        <v>9727</v>
      </c>
      <c r="J4378" s="21">
        <v>1335</v>
      </c>
      <c r="K4378" s="18" t="str">
        <f>IFERROR(VLOOKUP(LEFT(I4378,7)+0,'[1]_Redacted Trans'!B$1:C$65536,2,0),P4378)</f>
        <v>REDACTED COMMERCIAL CONFIDENTIALITY</v>
      </c>
      <c r="L4378" s="18"/>
      <c r="M4378" s="18" t="str">
        <f>IFERROR(VLOOKUP(LEFT(I4378,7)+0,'[1]_Redacted Trans'!B$1:C$65536,2,0),Q4378)</f>
        <v>REDACTED COMMERCIAL CONFIDENTIALITY</v>
      </c>
      <c r="N4378" s="22" t="s">
        <v>110</v>
      </c>
      <c r="P4378" t="s">
        <v>9507</v>
      </c>
      <c r="Q4378" t="s">
        <v>9728</v>
      </c>
    </row>
    <row r="4379" spans="1:17" x14ac:dyDescent="0.2">
      <c r="A4379" s="3" t="s">
        <v>103</v>
      </c>
      <c r="B4379" s="3"/>
      <c r="C4379" s="18" t="s">
        <v>104</v>
      </c>
      <c r="D4379" s="18" t="s">
        <v>182</v>
      </c>
      <c r="E4379" s="18" t="s">
        <v>495</v>
      </c>
      <c r="F4379" s="18" t="s">
        <v>512</v>
      </c>
      <c r="G4379" s="19">
        <v>43951</v>
      </c>
      <c r="H4379" s="20" t="s">
        <v>9729</v>
      </c>
      <c r="I4379" s="20" t="s">
        <v>9730</v>
      </c>
      <c r="J4379" s="21">
        <v>450</v>
      </c>
      <c r="K4379" s="18" t="str">
        <f>IFERROR(VLOOKUP(LEFT(I4379,7)+0,'[1]_Redacted Trans'!B$1:C$65536,2,0),P4379)</f>
        <v>2117144 - Anglia Stairlifts Ltd</v>
      </c>
      <c r="L4379" s="18"/>
      <c r="M4379" s="18" t="str">
        <f>IFERROR(VLOOKUP(LEFT(I4379,7)+0,'[1]_Redacted Trans'!B$1:C$65536,2,0),Q4379)</f>
        <v>DREAM 100 AIR TIME COMMERCIAL</v>
      </c>
      <c r="N4379" s="22" t="s">
        <v>110</v>
      </c>
      <c r="P4379" t="s">
        <v>9731</v>
      </c>
      <c r="Q4379" t="s">
        <v>9732</v>
      </c>
    </row>
    <row r="4380" spans="1:17" x14ac:dyDescent="0.2">
      <c r="A4380" s="3" t="s">
        <v>103</v>
      </c>
      <c r="B4380" s="3"/>
      <c r="C4380" s="18" t="s">
        <v>104</v>
      </c>
      <c r="D4380" s="18" t="s">
        <v>138</v>
      </c>
      <c r="E4380" s="18" t="s">
        <v>286</v>
      </c>
      <c r="F4380" s="18" t="s">
        <v>746</v>
      </c>
      <c r="G4380" s="19">
        <v>44012</v>
      </c>
      <c r="H4380" s="20" t="s">
        <v>9733</v>
      </c>
      <c r="I4380" s="20" t="s">
        <v>9734</v>
      </c>
      <c r="J4380" s="21">
        <v>1517</v>
      </c>
      <c r="K4380" s="18" t="str">
        <f>IFERROR(VLOOKUP(LEFT(I4380,7)+0,'[1]_Redacted Trans'!B$1:C$65536,2,0),P4380)</f>
        <v>REDACTED PERSONAL DATA</v>
      </c>
      <c r="L4380" s="18"/>
      <c r="M4380" s="18" t="str">
        <f>IFERROR(VLOOKUP(LEFT(I4380,7)+0,'[1]_Redacted Trans'!B$1:C$65536,2,0),Q4380)</f>
        <v>REDACTED PERSONAL DATA</v>
      </c>
      <c r="N4380" s="22" t="s">
        <v>110</v>
      </c>
      <c r="P4380" t="s">
        <v>143</v>
      </c>
      <c r="Q4380" t="s">
        <v>143</v>
      </c>
    </row>
    <row r="4381" spans="1:17" x14ac:dyDescent="0.2">
      <c r="A4381" s="3" t="s">
        <v>103</v>
      </c>
      <c r="B4381" s="3"/>
      <c r="C4381" s="18" t="s">
        <v>104</v>
      </c>
      <c r="D4381" s="18" t="s">
        <v>182</v>
      </c>
      <c r="E4381" s="18" t="s">
        <v>495</v>
      </c>
      <c r="F4381" s="18" t="s">
        <v>512</v>
      </c>
      <c r="G4381" s="19">
        <v>44012</v>
      </c>
      <c r="H4381" s="20" t="s">
        <v>9729</v>
      </c>
      <c r="I4381" s="20" t="s">
        <v>9735</v>
      </c>
      <c r="J4381" s="21">
        <v>40</v>
      </c>
      <c r="K4381" s="18" t="str">
        <f>IFERROR(VLOOKUP(LEFT(I4381,7)+0,'[1]_Redacted Trans'!B$1:C$65536,2,0),P4381)</f>
        <v>2102946 - Anglian Radio Limited</v>
      </c>
      <c r="L4381" s="18"/>
      <c r="M4381" s="18" t="str">
        <f>IFERROR(VLOOKUP(LEFT(I4381,7)+0,'[1]_Redacted Trans'!B$1:C$65536,2,0),Q4381)</f>
        <v>DREAM 100 AIRTIME</v>
      </c>
      <c r="N4381" s="22" t="s">
        <v>110</v>
      </c>
      <c r="P4381" t="s">
        <v>5835</v>
      </c>
      <c r="Q4381" t="s">
        <v>9736</v>
      </c>
    </row>
    <row r="4382" spans="1:17" x14ac:dyDescent="0.2">
      <c r="A4382" s="3" t="s">
        <v>103</v>
      </c>
      <c r="B4382" s="3"/>
      <c r="C4382" s="18" t="s">
        <v>104</v>
      </c>
      <c r="D4382" s="18" t="s">
        <v>138</v>
      </c>
      <c r="E4382" s="18" t="s">
        <v>286</v>
      </c>
      <c r="F4382" s="18" t="s">
        <v>746</v>
      </c>
      <c r="G4382" s="19">
        <v>44012</v>
      </c>
      <c r="H4382" s="20" t="s">
        <v>9737</v>
      </c>
      <c r="I4382" s="20" t="s">
        <v>9738</v>
      </c>
      <c r="J4382" s="21">
        <v>1489</v>
      </c>
      <c r="K4382" s="18" t="str">
        <f>IFERROR(VLOOKUP(LEFT(I4382,7)+0,'[1]_Redacted Trans'!B$1:C$65536,2,0),P4382)</f>
        <v>REDACTED PERSONAL DATA</v>
      </c>
      <c r="L4382" s="18"/>
      <c r="M4382" s="18" t="str">
        <f>IFERROR(VLOOKUP(LEFT(I4382,7)+0,'[1]_Redacted Trans'!B$1:C$65536,2,0),Q4382)</f>
        <v>REDACTED PERSONAL DATA</v>
      </c>
      <c r="N4382" s="22" t="s">
        <v>110</v>
      </c>
      <c r="P4382" t="s">
        <v>143</v>
      </c>
      <c r="Q4382" t="s">
        <v>143</v>
      </c>
    </row>
    <row r="4383" spans="1:17" x14ac:dyDescent="0.2">
      <c r="A4383" s="3" t="s">
        <v>103</v>
      </c>
      <c r="B4383" s="3"/>
      <c r="C4383" s="18" t="s">
        <v>104</v>
      </c>
      <c r="D4383" s="18" t="s">
        <v>138</v>
      </c>
      <c r="E4383" s="18" t="s">
        <v>286</v>
      </c>
      <c r="F4383" s="18" t="s">
        <v>746</v>
      </c>
      <c r="G4383" s="19">
        <v>44012</v>
      </c>
      <c r="H4383" s="20" t="s">
        <v>9739</v>
      </c>
      <c r="I4383" s="20" t="s">
        <v>9740</v>
      </c>
      <c r="J4383" s="21">
        <v>1345</v>
      </c>
      <c r="K4383" s="18" t="str">
        <f>IFERROR(VLOOKUP(LEFT(I4383,7)+0,'[1]_Redacted Trans'!B$1:C$65536,2,0),P4383)</f>
        <v>REDACTED PERSONAL DATA</v>
      </c>
      <c r="L4383" s="18"/>
      <c r="M4383" s="18" t="str">
        <f>IFERROR(VLOOKUP(LEFT(I4383,7)+0,'[1]_Redacted Trans'!B$1:C$65536,2,0),Q4383)</f>
        <v>REDACTED PERSONAL DATA</v>
      </c>
      <c r="N4383" s="22" t="s">
        <v>110</v>
      </c>
      <c r="P4383" t="s">
        <v>143</v>
      </c>
      <c r="Q4383" t="s">
        <v>143</v>
      </c>
    </row>
    <row r="4384" spans="1:17" x14ac:dyDescent="0.2">
      <c r="A4384" s="3" t="s">
        <v>103</v>
      </c>
      <c r="B4384" s="3"/>
      <c r="C4384" s="18" t="s">
        <v>104</v>
      </c>
      <c r="D4384" s="18" t="s">
        <v>168</v>
      </c>
      <c r="E4384" s="18" t="s">
        <v>128</v>
      </c>
      <c r="F4384" s="18" t="s">
        <v>129</v>
      </c>
      <c r="G4384" s="19">
        <v>44012</v>
      </c>
      <c r="H4384" s="20" t="s">
        <v>3319</v>
      </c>
      <c r="I4384" s="20" t="s">
        <v>9741</v>
      </c>
      <c r="J4384" s="21">
        <v>300</v>
      </c>
      <c r="K4384" s="18" t="str">
        <f>IFERROR(VLOOKUP(LEFT(I4384,7)+0,'[1]_Redacted Trans'!B$1:C$65536,2,0),P4384)</f>
        <v>REDACTED PERSONAL DATA</v>
      </c>
      <c r="L4384" s="18"/>
      <c r="M4384" s="18" t="str">
        <f>IFERROR(VLOOKUP(LEFT(I4384,7)+0,'[1]_Redacted Trans'!B$1:C$65536,2,0),Q4384)</f>
        <v>REDACTED PERSONAL DATA</v>
      </c>
      <c r="N4384" s="22" t="s">
        <v>110</v>
      </c>
      <c r="P4384" t="s">
        <v>143</v>
      </c>
      <c r="Q4384" t="s">
        <v>143</v>
      </c>
    </row>
    <row r="4385" spans="1:17" x14ac:dyDescent="0.2">
      <c r="A4385" s="3" t="s">
        <v>103</v>
      </c>
      <c r="B4385" s="3"/>
      <c r="C4385" s="18" t="s">
        <v>104</v>
      </c>
      <c r="D4385" s="18" t="s">
        <v>168</v>
      </c>
      <c r="E4385" s="18" t="s">
        <v>254</v>
      </c>
      <c r="F4385" s="18" t="s">
        <v>1130</v>
      </c>
      <c r="G4385" s="19">
        <v>44012</v>
      </c>
      <c r="H4385" s="20" t="s">
        <v>9742</v>
      </c>
      <c r="I4385" s="20" t="s">
        <v>9743</v>
      </c>
      <c r="J4385" s="21">
        <v>260</v>
      </c>
      <c r="K4385" s="18" t="str">
        <f>IFERROR(VLOOKUP(LEFT(I4385,7)+0,'[1]_Redacted Trans'!B$1:C$65536,2,0),P4385)</f>
        <v>REDACTED PERSONAL DATA</v>
      </c>
      <c r="L4385" s="18">
        <v>8303453</v>
      </c>
      <c r="M4385" s="18" t="str">
        <f>IFERROR(VLOOKUP(LEFT(I4385,7)+0,'[1]_Redacted Trans'!B$1:C$65536,2,0),Q4385)</f>
        <v>REDACTED PERSONAL DATA</v>
      </c>
      <c r="N4385" s="22" t="s">
        <v>110</v>
      </c>
      <c r="P4385" t="s">
        <v>143</v>
      </c>
      <c r="Q4385" t="s">
        <v>143</v>
      </c>
    </row>
    <row r="4386" spans="1:17" x14ac:dyDescent="0.2">
      <c r="A4386" s="3" t="s">
        <v>103</v>
      </c>
      <c r="B4386" s="3"/>
      <c r="C4386" s="18" t="s">
        <v>104</v>
      </c>
      <c r="D4386" s="18" t="s">
        <v>168</v>
      </c>
      <c r="E4386" s="18" t="s">
        <v>254</v>
      </c>
      <c r="F4386" s="18" t="s">
        <v>4020</v>
      </c>
      <c r="G4386" s="19">
        <v>44012</v>
      </c>
      <c r="H4386" s="20" t="s">
        <v>9744</v>
      </c>
      <c r="I4386" s="20" t="s">
        <v>9745</v>
      </c>
      <c r="J4386" s="21">
        <v>110</v>
      </c>
      <c r="K4386" s="18" t="str">
        <f>IFERROR(VLOOKUP(LEFT(I4386,7)+0,'[1]_Redacted Trans'!B$1:C$65536,2,0),P4386)</f>
        <v>REDACTED PERSONAL DATA</v>
      </c>
      <c r="L4386" s="18"/>
      <c r="M4386" s="18" t="str">
        <f>IFERROR(VLOOKUP(LEFT(I4386,7)+0,'[1]_Redacted Trans'!B$1:C$65536,2,0),Q4386)</f>
        <v>REDACTED PERSONAL DATA</v>
      </c>
      <c r="N4386" s="22" t="s">
        <v>110</v>
      </c>
      <c r="P4386" t="s">
        <v>143</v>
      </c>
      <c r="Q4386" t="s">
        <v>143</v>
      </c>
    </row>
    <row r="4387" spans="1:17" x14ac:dyDescent="0.2">
      <c r="A4387" s="3" t="s">
        <v>103</v>
      </c>
      <c r="B4387" s="3"/>
      <c r="C4387" s="18" t="s">
        <v>104</v>
      </c>
      <c r="D4387" s="18" t="s">
        <v>138</v>
      </c>
      <c r="E4387" s="18" t="s">
        <v>139</v>
      </c>
      <c r="F4387" s="18" t="s">
        <v>140</v>
      </c>
      <c r="G4387" s="19">
        <v>44012</v>
      </c>
      <c r="H4387" s="20" t="s">
        <v>2738</v>
      </c>
      <c r="I4387" s="20" t="s">
        <v>9746</v>
      </c>
      <c r="J4387" s="21">
        <v>1572.3</v>
      </c>
      <c r="K4387" s="18" t="str">
        <f>IFERROR(VLOOKUP(LEFT(I4387,7)+0,'[1]_Redacted Trans'!B$1:C$65536,2,0),P4387)</f>
        <v>REDACTED PERSONAL DATA</v>
      </c>
      <c r="L4387" s="18"/>
      <c r="M4387" s="18" t="str">
        <f>IFERROR(VLOOKUP(LEFT(I4387,7)+0,'[1]_Redacted Trans'!B$1:C$65536,2,0),Q4387)</f>
        <v>REDACTED PERSONAL DATA</v>
      </c>
      <c r="N4387" s="22" t="s">
        <v>110</v>
      </c>
      <c r="P4387" t="s">
        <v>143</v>
      </c>
      <c r="Q4387" t="s">
        <v>143</v>
      </c>
    </row>
    <row r="4388" spans="1:17" x14ac:dyDescent="0.2">
      <c r="A4388" s="3" t="s">
        <v>103</v>
      </c>
      <c r="B4388" s="3"/>
      <c r="C4388" s="18" t="s">
        <v>104</v>
      </c>
      <c r="D4388" s="18" t="s">
        <v>239</v>
      </c>
      <c r="E4388" s="18" t="s">
        <v>1292</v>
      </c>
      <c r="F4388" s="18" t="s">
        <v>191</v>
      </c>
      <c r="G4388" s="19">
        <v>44012</v>
      </c>
      <c r="H4388" s="20"/>
      <c r="I4388" s="20" t="s">
        <v>9747</v>
      </c>
      <c r="J4388" s="21">
        <v>2085.09</v>
      </c>
      <c r="K4388" s="18" t="str">
        <f>IFERROR(VLOOKUP(LEFT(I4388,7)+0,'[1]_Redacted Trans'!B$1:C$65536,2,0),P4388)</f>
        <v>2104620 - Corona Energy Retail 4 Limited</v>
      </c>
      <c r="L4388" s="18">
        <v>2798334</v>
      </c>
      <c r="M4388" s="18" t="str">
        <f>IFERROR(VLOOKUP(LEFT(I4388,7)+0,'[1]_Redacted Trans'!B$1:C$65536,2,0),Q4388)</f>
        <v>GAS / WEELEY CREMATORIUM</v>
      </c>
      <c r="N4388" s="22" t="s">
        <v>110</v>
      </c>
      <c r="P4388" t="s">
        <v>2761</v>
      </c>
      <c r="Q4388" t="s">
        <v>9748</v>
      </c>
    </row>
    <row r="4389" spans="1:17" x14ac:dyDescent="0.2">
      <c r="A4389" s="3" t="s">
        <v>103</v>
      </c>
      <c r="B4389" s="3"/>
      <c r="C4389" s="18" t="s">
        <v>104</v>
      </c>
      <c r="D4389" s="18" t="s">
        <v>138</v>
      </c>
      <c r="E4389" s="18" t="s">
        <v>121</v>
      </c>
      <c r="F4389" s="18" t="s">
        <v>9749</v>
      </c>
      <c r="G4389" s="19">
        <v>44012</v>
      </c>
      <c r="H4389" s="20"/>
      <c r="I4389" s="20" t="s">
        <v>9750</v>
      </c>
      <c r="J4389" s="21">
        <v>85.19</v>
      </c>
      <c r="K4389" s="18" t="str">
        <f>IFERROR(VLOOKUP(LEFT(I4389,7)+0,'[1]_Redacted Trans'!B$1:C$65536,2,0),P4389)</f>
        <v>2100498 - Essex County Council</v>
      </c>
      <c r="L4389" s="18"/>
      <c r="M4389" s="18" t="str">
        <f>IFERROR(VLOOKUP(LEFT(I4389,7)+0,'[1]_Redacted Trans'!B$1:C$65536,2,0),Q4389)</f>
        <v>TRADE WASTE FEB &amp; MARCH 2020</v>
      </c>
      <c r="N4389" s="22" t="s">
        <v>110</v>
      </c>
      <c r="P4389" t="s">
        <v>480</v>
      </c>
      <c r="Q4389" t="s">
        <v>9751</v>
      </c>
    </row>
    <row r="4390" spans="1:17" x14ac:dyDescent="0.2">
      <c r="A4390" s="3" t="s">
        <v>103</v>
      </c>
      <c r="B4390" s="3"/>
      <c r="C4390" s="18" t="s">
        <v>104</v>
      </c>
      <c r="D4390" s="18" t="s">
        <v>239</v>
      </c>
      <c r="E4390" s="18" t="s">
        <v>270</v>
      </c>
      <c r="F4390" s="18" t="s">
        <v>144</v>
      </c>
      <c r="G4390" s="19">
        <v>44012</v>
      </c>
      <c r="H4390" s="20" t="s">
        <v>9752</v>
      </c>
      <c r="I4390" s="20" t="s">
        <v>9753</v>
      </c>
      <c r="J4390" s="21">
        <v>80</v>
      </c>
      <c r="K4390" s="18" t="str">
        <f>IFERROR(VLOOKUP(LEFT(I4390,7)+0,'[1]_Redacted Trans'!B$1:C$65536,2,0),P4390)</f>
        <v>2100205 - Chelmsford Safety Supplies Ltd</v>
      </c>
      <c r="L4390" s="18"/>
      <c r="M4390" s="18" t="str">
        <f>IFERROR(VLOOKUP(LEFT(I4390,7)+0,'[1]_Redacted Trans'!B$1:C$65536,2,0),Q4390)</f>
        <v>PPE GLOVES &amp; HATS</v>
      </c>
      <c r="N4390" s="22" t="s">
        <v>110</v>
      </c>
      <c r="P4390" t="s">
        <v>376</v>
      </c>
      <c r="Q4390" t="s">
        <v>9754</v>
      </c>
    </row>
    <row r="4391" spans="1:17" x14ac:dyDescent="0.2">
      <c r="A4391" s="3" t="s">
        <v>103</v>
      </c>
      <c r="B4391" s="3"/>
      <c r="C4391" s="18" t="s">
        <v>104</v>
      </c>
      <c r="D4391" s="18" t="s">
        <v>239</v>
      </c>
      <c r="E4391" s="18" t="s">
        <v>124</v>
      </c>
      <c r="F4391" s="18" t="s">
        <v>240</v>
      </c>
      <c r="G4391" s="19">
        <v>44012</v>
      </c>
      <c r="H4391" s="20" t="s">
        <v>9752</v>
      </c>
      <c r="I4391" s="20" t="s">
        <v>9755</v>
      </c>
      <c r="J4391" s="21">
        <v>52</v>
      </c>
      <c r="K4391" s="18" t="str">
        <f>IFERROR(VLOOKUP(LEFT(I4391,7)+0,'[1]_Redacted Trans'!B$1:C$65536,2,0),P4391)</f>
        <v>2100205 - Chelmsford Safety Supplies Ltd</v>
      </c>
      <c r="L4391" s="18"/>
      <c r="M4391" s="18" t="str">
        <f>IFERROR(VLOOKUP(LEFT(I4391,7)+0,'[1]_Redacted Trans'!B$1:C$65536,2,0),Q4391)</f>
        <v>PPE GLOVES &amp; HATS</v>
      </c>
      <c r="N4391" s="22" t="s">
        <v>110</v>
      </c>
      <c r="P4391" t="s">
        <v>376</v>
      </c>
      <c r="Q4391" t="s">
        <v>9754</v>
      </c>
    </row>
    <row r="4392" spans="1:17" x14ac:dyDescent="0.2">
      <c r="A4392" s="3" t="s">
        <v>103</v>
      </c>
      <c r="B4392" s="3"/>
      <c r="C4392" s="18" t="s">
        <v>104</v>
      </c>
      <c r="D4392" s="18" t="s">
        <v>168</v>
      </c>
      <c r="E4392" s="18" t="s">
        <v>169</v>
      </c>
      <c r="F4392" s="18" t="s">
        <v>1232</v>
      </c>
      <c r="G4392" s="19">
        <v>44012</v>
      </c>
      <c r="H4392" s="20"/>
      <c r="I4392" s="20" t="s">
        <v>9756</v>
      </c>
      <c r="J4392" s="21">
        <v>49.88</v>
      </c>
      <c r="K4392" s="18" t="str">
        <f>IFERROR(VLOOKUP(LEFT(I4392,7)+0,'[1]_Redacted Trans'!B$1:C$65536,2,0),P4392)</f>
        <v>2116642 - Daisy Communications Ltd</v>
      </c>
      <c r="L4392" s="18"/>
      <c r="M4392" s="18" t="str">
        <f>IFERROR(VLOOKUP(LEFT(I4392,7)+0,'[1]_Redacted Trans'!B$1:C$65536,2,0),Q4392)</f>
        <v>DAISY JUNE 20</v>
      </c>
      <c r="N4392" s="22" t="s">
        <v>110</v>
      </c>
      <c r="P4392" t="s">
        <v>1234</v>
      </c>
      <c r="Q4392" t="s">
        <v>9757</v>
      </c>
    </row>
    <row r="4393" spans="1:17" x14ac:dyDescent="0.2">
      <c r="A4393" s="3" t="s">
        <v>103</v>
      </c>
      <c r="B4393" s="3"/>
      <c r="C4393" s="18" t="s">
        <v>104</v>
      </c>
      <c r="D4393" s="18" t="s">
        <v>168</v>
      </c>
      <c r="E4393" s="18" t="s">
        <v>169</v>
      </c>
      <c r="F4393" s="18" t="s">
        <v>1232</v>
      </c>
      <c r="G4393" s="19">
        <v>44012</v>
      </c>
      <c r="H4393" s="20"/>
      <c r="I4393" s="20" t="s">
        <v>9758</v>
      </c>
      <c r="J4393" s="21">
        <v>49.88</v>
      </c>
      <c r="K4393" s="18" t="str">
        <f>IFERROR(VLOOKUP(LEFT(I4393,7)+0,'[1]_Redacted Trans'!B$1:C$65536,2,0),P4393)</f>
        <v>2116642 - Daisy Communications Ltd</v>
      </c>
      <c r="L4393" s="18"/>
      <c r="M4393" s="18" t="str">
        <f>IFERROR(VLOOKUP(LEFT(I4393,7)+0,'[1]_Redacted Trans'!B$1:C$65536,2,0),Q4393)</f>
        <v>DAISY JUNE 20</v>
      </c>
      <c r="N4393" s="22" t="s">
        <v>110</v>
      </c>
      <c r="P4393" t="s">
        <v>1234</v>
      </c>
      <c r="Q4393" t="s">
        <v>9757</v>
      </c>
    </row>
    <row r="4394" spans="1:17" x14ac:dyDescent="0.2">
      <c r="A4394" s="3" t="s">
        <v>103</v>
      </c>
      <c r="B4394" s="3"/>
      <c r="C4394" s="18" t="s">
        <v>104</v>
      </c>
      <c r="D4394" s="18" t="s">
        <v>168</v>
      </c>
      <c r="E4394" s="18" t="s">
        <v>169</v>
      </c>
      <c r="F4394" s="18" t="s">
        <v>1232</v>
      </c>
      <c r="G4394" s="19">
        <v>44012</v>
      </c>
      <c r="H4394" s="20"/>
      <c r="I4394" s="20" t="s">
        <v>9759</v>
      </c>
      <c r="J4394" s="21">
        <v>49.89</v>
      </c>
      <c r="K4394" s="18" t="str">
        <f>IFERROR(VLOOKUP(LEFT(I4394,7)+0,'[1]_Redacted Trans'!B$1:C$65536,2,0),P4394)</f>
        <v>2116642 - Daisy Communications Ltd</v>
      </c>
      <c r="L4394" s="18"/>
      <c r="M4394" s="18" t="str">
        <f>IFERROR(VLOOKUP(LEFT(I4394,7)+0,'[1]_Redacted Trans'!B$1:C$65536,2,0),Q4394)</f>
        <v>DAISY JUNE 20</v>
      </c>
      <c r="N4394" s="22" t="s">
        <v>110</v>
      </c>
      <c r="P4394" t="s">
        <v>1234</v>
      </c>
      <c r="Q4394" t="s">
        <v>9757</v>
      </c>
    </row>
    <row r="4395" spans="1:17" x14ac:dyDescent="0.2">
      <c r="A4395" s="3" t="s">
        <v>103</v>
      </c>
      <c r="B4395" s="3"/>
      <c r="C4395" s="18" t="s">
        <v>104</v>
      </c>
      <c r="D4395" s="18" t="s">
        <v>239</v>
      </c>
      <c r="E4395" s="18" t="s">
        <v>270</v>
      </c>
      <c r="F4395" s="18" t="s">
        <v>144</v>
      </c>
      <c r="G4395" s="19">
        <v>44012</v>
      </c>
      <c r="H4395" s="20" t="s">
        <v>9760</v>
      </c>
      <c r="I4395" s="20" t="s">
        <v>9761</v>
      </c>
      <c r="J4395" s="21">
        <v>243.75</v>
      </c>
      <c r="K4395" s="18" t="str">
        <f>IFERROR(VLOOKUP(LEFT(I4395,7)+0,'[1]_Redacted Trans'!B$1:C$65536,2,0),P4395)</f>
        <v>2101474 - Thompson Cooper Ltd</v>
      </c>
      <c r="L4395" s="18"/>
      <c r="M4395" s="18" t="str">
        <f>IFERROR(VLOOKUP(LEFT(I4395,7)+0,'[1]_Redacted Trans'!B$1:C$65536,2,0),Q4395)</f>
        <v>black sacks</v>
      </c>
      <c r="N4395" s="22" t="s">
        <v>110</v>
      </c>
      <c r="P4395" t="s">
        <v>4896</v>
      </c>
      <c r="Q4395" t="s">
        <v>9762</v>
      </c>
    </row>
    <row r="4396" spans="1:17" x14ac:dyDescent="0.2">
      <c r="A4396" s="3" t="s">
        <v>103</v>
      </c>
      <c r="B4396" s="3"/>
      <c r="C4396" s="18" t="s">
        <v>104</v>
      </c>
      <c r="D4396" s="18" t="s">
        <v>698</v>
      </c>
      <c r="E4396" s="18" t="s">
        <v>3181</v>
      </c>
      <c r="F4396" s="18" t="s">
        <v>862</v>
      </c>
      <c r="G4396" s="19">
        <v>44012</v>
      </c>
      <c r="H4396" s="20" t="s">
        <v>9763</v>
      </c>
      <c r="I4396" s="20" t="s">
        <v>9764</v>
      </c>
      <c r="J4396" s="21">
        <v>1603.73</v>
      </c>
      <c r="K4396" s="18" t="str">
        <f>IFERROR(VLOOKUP(LEFT(I4396,7)+0,'[1]_Redacted Trans'!B$1:C$65536,2,0),P4396)</f>
        <v>2113536 - Newsquest Media Group</v>
      </c>
      <c r="L4396" s="18"/>
      <c r="M4396" s="18" t="str">
        <f>IFERROR(VLOOKUP(LEFT(I4396,7)+0,'[1]_Redacted Trans'!B$1:C$65536,2,0),Q4396)</f>
        <v>NEWSQUEST - COLCHESTER EVENING GAZETTE</v>
      </c>
      <c r="N4396" s="22" t="s">
        <v>110</v>
      </c>
      <c r="P4396" t="s">
        <v>506</v>
      </c>
      <c r="Q4396" t="s">
        <v>9765</v>
      </c>
    </row>
    <row r="4397" spans="1:17" x14ac:dyDescent="0.2">
      <c r="A4397" s="3" t="s">
        <v>103</v>
      </c>
      <c r="B4397" s="3"/>
      <c r="C4397" s="18" t="s">
        <v>104</v>
      </c>
      <c r="D4397" s="18" t="s">
        <v>239</v>
      </c>
      <c r="E4397" s="18" t="s">
        <v>1292</v>
      </c>
      <c r="F4397" s="18" t="s">
        <v>1567</v>
      </c>
      <c r="G4397" s="19">
        <v>44012</v>
      </c>
      <c r="H4397" s="20" t="s">
        <v>9766</v>
      </c>
      <c r="I4397" s="20" t="s">
        <v>9767</v>
      </c>
      <c r="J4397" s="21">
        <v>1474</v>
      </c>
      <c r="K4397" s="18" t="str">
        <f>IFERROR(VLOOKUP(LEFT(I4397,7)+0,'[1]_Redacted Trans'!B$1:C$65536,2,0),P4397)</f>
        <v>2119417 - Vivedia Ltd</v>
      </c>
      <c r="L4397" s="18"/>
      <c r="M4397" s="18" t="str">
        <f>IFERROR(VLOOKUP(LEFT(I4397,7)+0,'[1]_Redacted Trans'!B$1:C$65536,2,0),Q4397)</f>
        <v>VISUAL TRIBUTES</v>
      </c>
      <c r="N4397" s="22" t="s">
        <v>110</v>
      </c>
      <c r="P4397" t="s">
        <v>9768</v>
      </c>
      <c r="Q4397" t="s">
        <v>9769</v>
      </c>
    </row>
    <row r="4398" spans="1:17" x14ac:dyDescent="0.2">
      <c r="A4398" s="3" t="s">
        <v>103</v>
      </c>
      <c r="B4398" s="3"/>
      <c r="C4398" s="18" t="s">
        <v>104</v>
      </c>
      <c r="D4398" s="18" t="s">
        <v>182</v>
      </c>
      <c r="E4398" s="18" t="s">
        <v>197</v>
      </c>
      <c r="F4398" s="18" t="s">
        <v>198</v>
      </c>
      <c r="G4398" s="19">
        <v>44012</v>
      </c>
      <c r="H4398" s="20" t="s">
        <v>9770</v>
      </c>
      <c r="I4398" s="20" t="s">
        <v>9771</v>
      </c>
      <c r="J4398" s="21">
        <v>2833.33</v>
      </c>
      <c r="K4398" s="18" t="str">
        <f>IFERROR(VLOOKUP(LEFT(I4398,7)+0,'[1]_Redacted Trans'!B$1:C$65536,2,0),P4398)</f>
        <v>2102025 - TTSS</v>
      </c>
      <c r="L4398" s="18"/>
      <c r="M4398" s="18" t="str">
        <f>IFERROR(VLOOKUP(LEFT(I4398,7)+0,'[1]_Redacted Trans'!B$1:C$65536,2,0),Q4398)</f>
        <v>20 X FLOOD LIGHTS IN POOL AREA</v>
      </c>
      <c r="N4398" s="22" t="s">
        <v>110</v>
      </c>
      <c r="P4398" t="s">
        <v>351</v>
      </c>
      <c r="Q4398" t="s">
        <v>9772</v>
      </c>
    </row>
    <row r="4399" spans="1:17" x14ac:dyDescent="0.2">
      <c r="A4399" s="3" t="s">
        <v>103</v>
      </c>
      <c r="B4399" s="3"/>
      <c r="C4399" s="18" t="s">
        <v>104</v>
      </c>
      <c r="D4399" s="18" t="s">
        <v>182</v>
      </c>
      <c r="E4399" s="18" t="s">
        <v>495</v>
      </c>
      <c r="F4399" s="18" t="s">
        <v>1293</v>
      </c>
      <c r="G4399" s="19">
        <v>44012</v>
      </c>
      <c r="H4399" s="20" t="s">
        <v>9773</v>
      </c>
      <c r="I4399" s="20" t="s">
        <v>9774</v>
      </c>
      <c r="J4399" s="21">
        <v>91.33</v>
      </c>
      <c r="K4399" s="18" t="str">
        <f>IFERROR(VLOOKUP(LEFT(I4399,7)+0,'[1]_Redacted Trans'!B$1:C$65536,2,0),P4399)</f>
        <v>2101624 - Bunzl</v>
      </c>
      <c r="L4399" s="18"/>
      <c r="M4399" s="18" t="str">
        <f>IFERROR(VLOOKUP(LEFT(I4399,7)+0,'[1]_Redacted Trans'!B$1:C$65536,2,0),Q4399)</f>
        <v>CLEANING PRODUCTS</v>
      </c>
      <c r="N4399" s="22" t="s">
        <v>110</v>
      </c>
      <c r="P4399" t="s">
        <v>452</v>
      </c>
      <c r="Q4399" t="s">
        <v>2263</v>
      </c>
    </row>
    <row r="4400" spans="1:17" x14ac:dyDescent="0.2">
      <c r="A4400" s="3" t="s">
        <v>103</v>
      </c>
      <c r="B4400" s="3"/>
      <c r="C4400" s="18" t="s">
        <v>104</v>
      </c>
      <c r="D4400" s="18" t="s">
        <v>161</v>
      </c>
      <c r="E4400" s="18" t="s">
        <v>762</v>
      </c>
      <c r="F4400" s="18" t="s">
        <v>1196</v>
      </c>
      <c r="G4400" s="19">
        <v>44012</v>
      </c>
      <c r="H4400" s="20"/>
      <c r="I4400" s="20" t="s">
        <v>9775</v>
      </c>
      <c r="J4400" s="21">
        <v>93.06</v>
      </c>
      <c r="K4400" s="18" t="str">
        <f>IFERROR(VLOOKUP(LEFT(I4400,7)+0,'[1]_Redacted Trans'!B$1:C$65536,2,0),P4400)</f>
        <v>2115250 - UK Fuels Limited</v>
      </c>
      <c r="L4400" s="18"/>
      <c r="M4400" s="18" t="str">
        <f>IFERROR(VLOOKUP(LEFT(I4400,7)+0,'[1]_Redacted Trans'!B$1:C$65536,2,0),Q4400)</f>
        <v>W/C 08/06/2020</v>
      </c>
      <c r="N4400" s="22" t="s">
        <v>110</v>
      </c>
      <c r="P4400" t="s">
        <v>1198</v>
      </c>
      <c r="Q4400" t="s">
        <v>9776</v>
      </c>
    </row>
    <row r="4401" spans="1:17" x14ac:dyDescent="0.2">
      <c r="A4401" s="3" t="s">
        <v>103</v>
      </c>
      <c r="B4401" s="3"/>
      <c r="C4401" s="18" t="s">
        <v>104</v>
      </c>
      <c r="D4401" s="18" t="s">
        <v>316</v>
      </c>
      <c r="E4401" s="18" t="s">
        <v>254</v>
      </c>
      <c r="F4401" s="18" t="s">
        <v>435</v>
      </c>
      <c r="G4401" s="19">
        <v>44012</v>
      </c>
      <c r="H4401" s="20" t="s">
        <v>2938</v>
      </c>
      <c r="I4401" s="20" t="s">
        <v>9777</v>
      </c>
      <c r="J4401" s="21">
        <v>24.33</v>
      </c>
      <c r="K4401" s="18" t="str">
        <f>IFERROR(VLOOKUP(LEFT(I4401,7)+0,'[1]_Redacted Trans'!B$1:C$65536,2,0),P4401)</f>
        <v>2101265 - Silverton Aggregates Ltd</v>
      </c>
      <c r="L4401" s="18"/>
      <c r="M4401" s="18" t="str">
        <f>IFERROR(VLOOKUP(LEFT(I4401,7)+0,'[1]_Redacted Trans'!B$1:C$65536,2,0),Q4401)</f>
        <v>EXTERNAL ITEMS</v>
      </c>
      <c r="N4401" s="22" t="s">
        <v>110</v>
      </c>
      <c r="P4401" t="s">
        <v>1594</v>
      </c>
      <c r="Q4401" t="s">
        <v>9778</v>
      </c>
    </row>
    <row r="4402" spans="1:17" x14ac:dyDescent="0.2">
      <c r="A4402" s="3" t="s">
        <v>103</v>
      </c>
      <c r="B4402" s="3"/>
      <c r="C4402" s="18" t="s">
        <v>104</v>
      </c>
      <c r="D4402" s="18" t="s">
        <v>182</v>
      </c>
      <c r="E4402" s="18" t="s">
        <v>737</v>
      </c>
      <c r="F4402" s="18" t="s">
        <v>1667</v>
      </c>
      <c r="G4402" s="19">
        <v>44012</v>
      </c>
      <c r="H4402" s="20" t="s">
        <v>9779</v>
      </c>
      <c r="I4402" s="20" t="s">
        <v>9780</v>
      </c>
      <c r="J4402" s="21">
        <v>10</v>
      </c>
      <c r="K4402" s="18" t="str">
        <f>IFERROR(VLOOKUP(LEFT(I4402,7)+0,'[1]_Redacted Trans'!B$1:C$65536,2,0),P4402)</f>
        <v>2101127 - RLSS UK Enterprises Ltd</v>
      </c>
      <c r="L4402" s="18">
        <v>2559199</v>
      </c>
      <c r="M4402" s="18" t="str">
        <f>IFERROR(VLOOKUP(LEFT(I4402,7)+0,'[1]_Redacted Trans'!B$1:C$65536,2,0),Q4402)</f>
        <v>RLSS - CANDIDATE FORMS</v>
      </c>
      <c r="N4402" s="22" t="s">
        <v>110</v>
      </c>
      <c r="P4402" t="s">
        <v>6563</v>
      </c>
      <c r="Q4402" t="s">
        <v>9781</v>
      </c>
    </row>
    <row r="4403" spans="1:17" x14ac:dyDescent="0.2">
      <c r="A4403" s="3" t="s">
        <v>103</v>
      </c>
      <c r="B4403" s="3"/>
      <c r="C4403" s="18" t="s">
        <v>104</v>
      </c>
      <c r="D4403" s="18" t="s">
        <v>182</v>
      </c>
      <c r="E4403" s="18" t="s">
        <v>737</v>
      </c>
      <c r="F4403" s="18" t="s">
        <v>1667</v>
      </c>
      <c r="G4403" s="19">
        <v>44012</v>
      </c>
      <c r="H4403" s="20" t="s">
        <v>9779</v>
      </c>
      <c r="I4403" s="20" t="s">
        <v>9782</v>
      </c>
      <c r="J4403" s="21">
        <v>102.5</v>
      </c>
      <c r="K4403" s="18" t="str">
        <f>IFERROR(VLOOKUP(LEFT(I4403,7)+0,'[1]_Redacted Trans'!B$1:C$65536,2,0),P4403)</f>
        <v>2101127 - RLSS UK Enterprises Ltd</v>
      </c>
      <c r="L4403" s="18">
        <v>2559199</v>
      </c>
      <c r="M4403" s="18" t="str">
        <f>IFERROR(VLOOKUP(LEFT(I4403,7)+0,'[1]_Redacted Trans'!B$1:C$65536,2,0),Q4403)</f>
        <v>RLSS - CANDIDATE FORMS</v>
      </c>
      <c r="N4403" s="22" t="s">
        <v>110</v>
      </c>
      <c r="P4403" t="s">
        <v>6563</v>
      </c>
      <c r="Q4403" t="s">
        <v>9781</v>
      </c>
    </row>
    <row r="4404" spans="1:17" x14ac:dyDescent="0.2">
      <c r="A4404" s="3" t="s">
        <v>103</v>
      </c>
      <c r="B4404" s="3"/>
      <c r="C4404" s="18" t="s">
        <v>104</v>
      </c>
      <c r="D4404" s="18" t="s">
        <v>182</v>
      </c>
      <c r="E4404" s="18" t="s">
        <v>353</v>
      </c>
      <c r="F4404" s="18" t="s">
        <v>373</v>
      </c>
      <c r="G4404" s="19">
        <v>44012</v>
      </c>
      <c r="H4404" s="20" t="s">
        <v>9783</v>
      </c>
      <c r="I4404" s="20" t="s">
        <v>9784</v>
      </c>
      <c r="J4404" s="21">
        <v>225</v>
      </c>
      <c r="K4404" s="18" t="str">
        <f>IFERROR(VLOOKUP(LEFT(I4404,7)+0,'[1]_Redacted Trans'!B$1:C$65536,2,0),P4404)</f>
        <v>2100205 - Chelmsford Safety Supplies Ltd</v>
      </c>
      <c r="L4404" s="18"/>
      <c r="M4404" s="18" t="str">
        <f>IFERROR(VLOOKUP(LEFT(I4404,7)+0,'[1]_Redacted Trans'!B$1:C$65536,2,0),Q4404)</f>
        <v>HI-VIS BOMBER JACKETS YELLOW TDC &amp; BEACH PATROL</v>
      </c>
      <c r="N4404" s="22" t="s">
        <v>110</v>
      </c>
      <c r="P4404" t="s">
        <v>376</v>
      </c>
      <c r="Q4404" t="s">
        <v>9785</v>
      </c>
    </row>
    <row r="4405" spans="1:17" x14ac:dyDescent="0.2">
      <c r="A4405" s="3" t="s">
        <v>103</v>
      </c>
      <c r="B4405" s="3"/>
      <c r="C4405" s="18" t="s">
        <v>104</v>
      </c>
      <c r="D4405" s="18" t="s">
        <v>316</v>
      </c>
      <c r="E4405" s="18" t="s">
        <v>825</v>
      </c>
      <c r="F4405" s="18" t="s">
        <v>318</v>
      </c>
      <c r="G4405" s="19">
        <v>44012</v>
      </c>
      <c r="H4405" s="20" t="s">
        <v>1711</v>
      </c>
      <c r="I4405" s="20" t="s">
        <v>9786</v>
      </c>
      <c r="J4405" s="21">
        <v>340</v>
      </c>
      <c r="K4405" s="18" t="str">
        <f>IFERROR(VLOOKUP(LEFT(I4405,7)+0,'[1]_Redacted Trans'!B$1:C$65536,2,0),P4405)</f>
        <v>2102025 - TTSS</v>
      </c>
      <c r="L4405" s="18"/>
      <c r="M4405" s="18" t="str">
        <f>IFERROR(VLOOKUP(LEFT(I4405,7)+0,'[1]_Redacted Trans'!B$1:C$65536,2,0),Q4405)</f>
        <v>QUOTE QU-5192 OR CCTV AT JAYWICK SITE</v>
      </c>
      <c r="N4405" s="22" t="s">
        <v>110</v>
      </c>
      <c r="P4405" t="s">
        <v>351</v>
      </c>
      <c r="Q4405" t="s">
        <v>9787</v>
      </c>
    </row>
    <row r="4406" spans="1:17" x14ac:dyDescent="0.2">
      <c r="A4406" s="3" t="s">
        <v>103</v>
      </c>
      <c r="B4406" s="3"/>
      <c r="C4406" s="18" t="s">
        <v>104</v>
      </c>
      <c r="D4406" s="18" t="s">
        <v>316</v>
      </c>
      <c r="E4406" s="18" t="s">
        <v>378</v>
      </c>
      <c r="F4406" s="18" t="s">
        <v>336</v>
      </c>
      <c r="G4406" s="19">
        <v>44012</v>
      </c>
      <c r="H4406" s="20"/>
      <c r="I4406" s="20" t="s">
        <v>9788</v>
      </c>
      <c r="J4406" s="21">
        <v>16.66</v>
      </c>
      <c r="K4406" s="18" t="str">
        <f>IFERROR(VLOOKUP(LEFT(I4406,7)+0,'[1]_Redacted Trans'!B$1:C$65536,2,0),P4406)</f>
        <v>2118748 - Castle Water Ltd</v>
      </c>
      <c r="L4406" s="18" t="s">
        <v>381</v>
      </c>
      <c r="M4406" s="18" t="str">
        <f>IFERROR(VLOOKUP(LEFT(I4406,7)+0,'[1]_Redacted Trans'!B$1:C$65536,2,0),Q4406)</f>
        <v>WADDESDON ROAD 01/04/20 TO 30/09/20</v>
      </c>
      <c r="N4406" s="22" t="s">
        <v>110</v>
      </c>
      <c r="P4406" t="s">
        <v>382</v>
      </c>
      <c r="Q4406" t="s">
        <v>9789</v>
      </c>
    </row>
    <row r="4407" spans="1:17" x14ac:dyDescent="0.2">
      <c r="A4407" s="3" t="s">
        <v>103</v>
      </c>
      <c r="B4407" s="3"/>
      <c r="C4407" s="18" t="s">
        <v>104</v>
      </c>
      <c r="D4407" s="18" t="s">
        <v>138</v>
      </c>
      <c r="E4407" s="18" t="s">
        <v>139</v>
      </c>
      <c r="F4407" s="18" t="s">
        <v>140</v>
      </c>
      <c r="G4407" s="19">
        <v>44012</v>
      </c>
      <c r="H4407" s="20" t="s">
        <v>2738</v>
      </c>
      <c r="I4407" s="20" t="s">
        <v>9790</v>
      </c>
      <c r="J4407" s="21">
        <v>1310.25</v>
      </c>
      <c r="K4407" s="18" t="str">
        <f>IFERROR(VLOOKUP(LEFT(I4407,7)+0,'[1]_Redacted Trans'!B$1:C$65536,2,0),P4407)</f>
        <v>REDACTED PERSONAL DATA</v>
      </c>
      <c r="L4407" s="18"/>
      <c r="M4407" s="18" t="str">
        <f>IFERROR(VLOOKUP(LEFT(I4407,7)+0,'[1]_Redacted Trans'!B$1:C$65536,2,0),Q4407)</f>
        <v>REDACTED PERSONAL DATA</v>
      </c>
      <c r="N4407" s="22" t="s">
        <v>110</v>
      </c>
      <c r="P4407" t="s">
        <v>143</v>
      </c>
      <c r="Q4407" t="s">
        <v>143</v>
      </c>
    </row>
    <row r="4408" spans="1:17" x14ac:dyDescent="0.2">
      <c r="A4408" s="3" t="s">
        <v>103</v>
      </c>
      <c r="B4408" s="3"/>
      <c r="C4408" s="18" t="s">
        <v>104</v>
      </c>
      <c r="D4408" s="18" t="s">
        <v>138</v>
      </c>
      <c r="E4408" s="18" t="s">
        <v>286</v>
      </c>
      <c r="F4408" s="18" t="s">
        <v>746</v>
      </c>
      <c r="G4408" s="19">
        <v>44012</v>
      </c>
      <c r="H4408" s="20" t="s">
        <v>9791</v>
      </c>
      <c r="I4408" s="20" t="s">
        <v>9792</v>
      </c>
      <c r="J4408" s="21">
        <v>1407</v>
      </c>
      <c r="K4408" s="18" t="str">
        <f>IFERROR(VLOOKUP(LEFT(I4408,7)+0,'[1]_Redacted Trans'!B$1:C$65536,2,0),P4408)</f>
        <v>REDACTED PERSONAL DATA</v>
      </c>
      <c r="L4408" s="18"/>
      <c r="M4408" s="18" t="str">
        <f>IFERROR(VLOOKUP(LEFT(I4408,7)+0,'[1]_Redacted Trans'!B$1:C$65536,2,0),Q4408)</f>
        <v>REDACTED PERSONAL DATA</v>
      </c>
      <c r="N4408" s="22" t="s">
        <v>110</v>
      </c>
      <c r="P4408" t="s">
        <v>143</v>
      </c>
      <c r="Q4408" t="s">
        <v>143</v>
      </c>
    </row>
    <row r="4409" spans="1:17" x14ac:dyDescent="0.2">
      <c r="A4409" s="3" t="s">
        <v>103</v>
      </c>
      <c r="B4409" s="3"/>
      <c r="C4409" s="18" t="s">
        <v>104</v>
      </c>
      <c r="D4409" s="18" t="s">
        <v>138</v>
      </c>
      <c r="E4409" s="18" t="s">
        <v>286</v>
      </c>
      <c r="F4409" s="18" t="s">
        <v>746</v>
      </c>
      <c r="G4409" s="19">
        <v>44012</v>
      </c>
      <c r="H4409" s="20" t="s">
        <v>9793</v>
      </c>
      <c r="I4409" s="20" t="s">
        <v>9794</v>
      </c>
      <c r="J4409" s="21">
        <v>1395</v>
      </c>
      <c r="K4409" s="18" t="str">
        <f>IFERROR(VLOOKUP(LEFT(I4409,7)+0,'[1]_Redacted Trans'!B$1:C$65536,2,0),P4409)</f>
        <v>REDACTED PERSONAL DATA</v>
      </c>
      <c r="L4409" s="18"/>
      <c r="M4409" s="18" t="str">
        <f>IFERROR(VLOOKUP(LEFT(I4409,7)+0,'[1]_Redacted Trans'!B$1:C$65536,2,0),Q4409)</f>
        <v>REDACTED PERSONAL DATA</v>
      </c>
      <c r="N4409" s="22" t="s">
        <v>110</v>
      </c>
      <c r="P4409" t="s">
        <v>143</v>
      </c>
      <c r="Q4409" t="s">
        <v>143</v>
      </c>
    </row>
    <row r="4410" spans="1:17" x14ac:dyDescent="0.2">
      <c r="A4410" s="3" t="s">
        <v>103</v>
      </c>
      <c r="B4410" s="3"/>
      <c r="C4410" s="18" t="s">
        <v>104</v>
      </c>
      <c r="D4410" s="18" t="s">
        <v>138</v>
      </c>
      <c r="E4410" s="18" t="s">
        <v>286</v>
      </c>
      <c r="F4410" s="18" t="s">
        <v>746</v>
      </c>
      <c r="G4410" s="19">
        <v>44012</v>
      </c>
      <c r="H4410" s="20" t="s">
        <v>9795</v>
      </c>
      <c r="I4410" s="20" t="s">
        <v>9796</v>
      </c>
      <c r="J4410" s="21">
        <v>1489</v>
      </c>
      <c r="K4410" s="18" t="str">
        <f>IFERROR(VLOOKUP(LEFT(I4410,7)+0,'[1]_Redacted Trans'!B$1:C$65536,2,0),P4410)</f>
        <v>REDACTED PERSONAL DATA</v>
      </c>
      <c r="L4410" s="18"/>
      <c r="M4410" s="18" t="str">
        <f>IFERROR(VLOOKUP(LEFT(I4410,7)+0,'[1]_Redacted Trans'!B$1:C$65536,2,0),Q4410)</f>
        <v>REDACTED PERSONAL DATA</v>
      </c>
      <c r="N4410" s="22" t="s">
        <v>110</v>
      </c>
      <c r="P4410" t="s">
        <v>143</v>
      </c>
      <c r="Q4410" t="s">
        <v>143</v>
      </c>
    </row>
    <row r="4411" spans="1:17" x14ac:dyDescent="0.2">
      <c r="A4411" s="3" t="s">
        <v>103</v>
      </c>
      <c r="B4411" s="3"/>
      <c r="C4411" s="18" t="s">
        <v>104</v>
      </c>
      <c r="D4411" s="18" t="s">
        <v>138</v>
      </c>
      <c r="E4411" s="18" t="s">
        <v>286</v>
      </c>
      <c r="F4411" s="18" t="s">
        <v>746</v>
      </c>
      <c r="G4411" s="19">
        <v>44012</v>
      </c>
      <c r="H4411" s="20" t="s">
        <v>9797</v>
      </c>
      <c r="I4411" s="20" t="s">
        <v>9798</v>
      </c>
      <c r="J4411" s="21">
        <v>1557</v>
      </c>
      <c r="K4411" s="18" t="str">
        <f>IFERROR(VLOOKUP(LEFT(I4411,7)+0,'[1]_Redacted Trans'!B$1:C$65536,2,0),P4411)</f>
        <v>REDACTED PERSONAL DATA</v>
      </c>
      <c r="L4411" s="18"/>
      <c r="M4411" s="18" t="str">
        <f>IFERROR(VLOOKUP(LEFT(I4411,7)+0,'[1]_Redacted Trans'!B$1:C$65536,2,0),Q4411)</f>
        <v>REDACTED PERSONAL DATA</v>
      </c>
      <c r="N4411" s="22" t="s">
        <v>110</v>
      </c>
      <c r="P4411" t="s">
        <v>143</v>
      </c>
      <c r="Q4411" t="s">
        <v>143</v>
      </c>
    </row>
    <row r="4412" spans="1:17" x14ac:dyDescent="0.2">
      <c r="A4412" s="3" t="s">
        <v>103</v>
      </c>
      <c r="B4412" s="3"/>
      <c r="C4412" s="18" t="s">
        <v>104</v>
      </c>
      <c r="D4412" s="18" t="s">
        <v>182</v>
      </c>
      <c r="E4412" s="18" t="s">
        <v>353</v>
      </c>
      <c r="F4412" s="18" t="s">
        <v>170</v>
      </c>
      <c r="G4412" s="19">
        <v>44012</v>
      </c>
      <c r="H4412" s="20" t="s">
        <v>9463</v>
      </c>
      <c r="I4412" s="20" t="s">
        <v>9799</v>
      </c>
      <c r="J4412" s="21">
        <v>103.5</v>
      </c>
      <c r="K4412" s="18" t="str">
        <f>IFERROR(VLOOKUP(LEFT(I4412,7)+0,'[1]_Redacted Trans'!B$1:C$65536,2,0),P4412)</f>
        <v>2101297 - SP Services</v>
      </c>
      <c r="L4412" s="18"/>
      <c r="M4412" s="18" t="str">
        <f>IFERROR(VLOOKUP(LEFT(I4412,7)+0,'[1]_Redacted Trans'!B$1:C$65536,2,0),Q4412)</f>
        <v>HAND GEL AND SUN TAN LOTION</v>
      </c>
      <c r="N4412" s="22" t="s">
        <v>110</v>
      </c>
      <c r="P4412" t="s">
        <v>1478</v>
      </c>
      <c r="Q4412" t="s">
        <v>9800</v>
      </c>
    </row>
    <row r="4413" spans="1:17" x14ac:dyDescent="0.2">
      <c r="A4413" s="3" t="s">
        <v>103</v>
      </c>
      <c r="B4413" s="3"/>
      <c r="C4413" s="18" t="s">
        <v>104</v>
      </c>
      <c r="D4413" s="18" t="s">
        <v>182</v>
      </c>
      <c r="E4413" s="18" t="s">
        <v>353</v>
      </c>
      <c r="F4413" s="18" t="s">
        <v>170</v>
      </c>
      <c r="G4413" s="19">
        <v>44012</v>
      </c>
      <c r="H4413" s="20" t="s">
        <v>9801</v>
      </c>
      <c r="I4413" s="20" t="s">
        <v>9802</v>
      </c>
      <c r="J4413" s="21">
        <v>198</v>
      </c>
      <c r="K4413" s="18" t="str">
        <f>IFERROR(VLOOKUP(LEFT(I4413,7)+0,'[1]_Redacted Trans'!B$1:C$65536,2,0),P4413)</f>
        <v>2101297 - SP Services</v>
      </c>
      <c r="L4413" s="18"/>
      <c r="M4413" s="18" t="str">
        <f>IFERROR(VLOOKUP(LEFT(I4413,7)+0,'[1]_Redacted Trans'!B$1:C$65536,2,0),Q4413)</f>
        <v>GLOVES</v>
      </c>
      <c r="N4413" s="22" t="s">
        <v>110</v>
      </c>
      <c r="P4413" t="s">
        <v>1478</v>
      </c>
      <c r="Q4413" t="s">
        <v>1089</v>
      </c>
    </row>
    <row r="4414" spans="1:17" x14ac:dyDescent="0.2">
      <c r="A4414" s="3" t="s">
        <v>103</v>
      </c>
      <c r="B4414" s="3"/>
      <c r="C4414" s="18" t="s">
        <v>104</v>
      </c>
      <c r="D4414" s="18" t="s">
        <v>182</v>
      </c>
      <c r="E4414" s="18" t="s">
        <v>495</v>
      </c>
      <c r="F4414" s="18" t="s">
        <v>8630</v>
      </c>
      <c r="G4414" s="19">
        <v>44012</v>
      </c>
      <c r="H4414" s="20" t="s">
        <v>9803</v>
      </c>
      <c r="I4414" s="20" t="s">
        <v>9804</v>
      </c>
      <c r="J4414" s="21">
        <v>157.5</v>
      </c>
      <c r="K4414" s="18" t="str">
        <f>IFERROR(VLOOKUP(LEFT(I4414,7)+0,'[1]_Redacted Trans'!B$1:C$65536,2,0),P4414)</f>
        <v>2102783 - TV Licensing</v>
      </c>
      <c r="L4414" s="18"/>
      <c r="M4414" s="18" t="str">
        <f>IFERROR(VLOOKUP(LEFT(I4414,7)+0,'[1]_Redacted Trans'!B$1:C$65536,2,0),Q4414)</f>
        <v>TV LICENCE</v>
      </c>
      <c r="N4414" s="22" t="s">
        <v>110</v>
      </c>
      <c r="P4414" t="s">
        <v>8632</v>
      </c>
      <c r="Q4414" t="s">
        <v>8633</v>
      </c>
    </row>
    <row r="4415" spans="1:17" x14ac:dyDescent="0.2">
      <c r="A4415" s="3" t="s">
        <v>103</v>
      </c>
      <c r="B4415" s="3"/>
      <c r="C4415" s="18" t="s">
        <v>104</v>
      </c>
      <c r="D4415" s="18" t="s">
        <v>182</v>
      </c>
      <c r="E4415" s="18" t="s">
        <v>495</v>
      </c>
      <c r="F4415" s="18" t="s">
        <v>1667</v>
      </c>
      <c r="G4415" s="19">
        <v>44012</v>
      </c>
      <c r="H4415" s="20" t="s">
        <v>9805</v>
      </c>
      <c r="I4415" s="20" t="s">
        <v>9806</v>
      </c>
      <c r="J4415" s="21">
        <v>242.1</v>
      </c>
      <c r="K4415" s="18" t="str">
        <f>IFERROR(VLOOKUP(LEFT(I4415,7)+0,'[1]_Redacted Trans'!B$1:C$65536,2,0),P4415)</f>
        <v>2100719 - Kaiser &amp; Kraft Ltd</v>
      </c>
      <c r="L4415" s="18"/>
      <c r="M4415" s="18" t="str">
        <f>IFERROR(VLOOKUP(LEFT(I4415,7)+0,'[1]_Redacted Trans'!B$1:C$65536,2,0),Q4415)</f>
        <v>TABLE TROLLEY CHROME</v>
      </c>
      <c r="N4415" s="22" t="s">
        <v>110</v>
      </c>
      <c r="P4415" t="s">
        <v>9807</v>
      </c>
      <c r="Q4415" t="s">
        <v>9808</v>
      </c>
    </row>
    <row r="4416" spans="1:17" x14ac:dyDescent="0.2">
      <c r="A4416" s="3" t="s">
        <v>103</v>
      </c>
      <c r="B4416" s="3"/>
      <c r="C4416" s="18" t="s">
        <v>104</v>
      </c>
      <c r="D4416" s="18" t="s">
        <v>213</v>
      </c>
      <c r="E4416" s="18" t="s">
        <v>986</v>
      </c>
      <c r="F4416" s="18" t="s">
        <v>866</v>
      </c>
      <c r="G4416" s="19">
        <v>44012</v>
      </c>
      <c r="H4416" s="20" t="s">
        <v>9809</v>
      </c>
      <c r="I4416" s="20" t="s">
        <v>9810</v>
      </c>
      <c r="J4416" s="21">
        <v>162</v>
      </c>
      <c r="K4416" s="18" t="str">
        <f>IFERROR(VLOOKUP(LEFT(I4416,7)+0,'[1]_Redacted Trans'!B$1:C$65536,2,0),P4416)</f>
        <v>2113647 - Skyguard Limited</v>
      </c>
      <c r="L4416" s="18"/>
      <c r="M4416" s="18" t="str">
        <f>IFERROR(VLOOKUP(LEFT(I4416,7)+0,'[1]_Redacted Trans'!B$1:C$65536,2,0),Q4416)</f>
        <v>SKYGUARD SUBSCRIPTION - 36 MONTH</v>
      </c>
      <c r="N4416" s="22" t="s">
        <v>110</v>
      </c>
      <c r="P4416" t="s">
        <v>1649</v>
      </c>
      <c r="Q4416" t="s">
        <v>9811</v>
      </c>
    </row>
    <row r="4417" spans="1:17" x14ac:dyDescent="0.2">
      <c r="A4417" s="3" t="s">
        <v>103</v>
      </c>
      <c r="B4417" s="3"/>
      <c r="C4417" s="18" t="s">
        <v>104</v>
      </c>
      <c r="D4417" s="18" t="s">
        <v>213</v>
      </c>
      <c r="E4417" s="18" t="s">
        <v>986</v>
      </c>
      <c r="F4417" s="18" t="s">
        <v>508</v>
      </c>
      <c r="G4417" s="19">
        <v>44012</v>
      </c>
      <c r="H4417" s="20" t="s">
        <v>3748</v>
      </c>
      <c r="I4417" s="20" t="s">
        <v>9812</v>
      </c>
      <c r="J4417" s="21">
        <v>748.99</v>
      </c>
      <c r="K4417" s="18" t="str">
        <f>IFERROR(VLOOKUP(LEFT(I4417,7)+0,'[1]_Redacted Trans'!B$1:C$65536,2,0),P4417)</f>
        <v>2119221 - Hands Free Computing Ltd</v>
      </c>
      <c r="L4417" s="18">
        <v>3415976</v>
      </c>
      <c r="M4417" s="18" t="str">
        <f>IFERROR(VLOOKUP(LEFT(I4417,7)+0,'[1]_Redacted Trans'!B$1:C$65536,2,0),Q4417)</f>
        <v>EQUIPMENT - LAYLA DAVEY</v>
      </c>
      <c r="N4417" s="22" t="s">
        <v>110</v>
      </c>
      <c r="P4417" t="s">
        <v>3750</v>
      </c>
      <c r="Q4417" t="s">
        <v>9813</v>
      </c>
    </row>
    <row r="4418" spans="1:17" x14ac:dyDescent="0.2">
      <c r="A4418" s="3" t="s">
        <v>103</v>
      </c>
      <c r="B4418" s="3"/>
      <c r="C4418" s="18" t="s">
        <v>104</v>
      </c>
      <c r="D4418" s="18" t="s">
        <v>213</v>
      </c>
      <c r="E4418" s="18" t="s">
        <v>986</v>
      </c>
      <c r="F4418" s="18" t="s">
        <v>987</v>
      </c>
      <c r="G4418" s="19">
        <v>44012</v>
      </c>
      <c r="H4418" s="20" t="s">
        <v>9814</v>
      </c>
      <c r="I4418" s="20" t="s">
        <v>9815</v>
      </c>
      <c r="J4418" s="21">
        <v>2400</v>
      </c>
      <c r="K4418" s="18" t="str">
        <f>IFERROR(VLOOKUP(LEFT(I4418,7)+0,'[1]_Redacted Trans'!B$1:C$65536,2,0),P4418)</f>
        <v>2119500 - East Harbour Group</v>
      </c>
      <c r="L4418" s="18"/>
      <c r="M4418" s="18" t="str">
        <f>IFERROR(VLOOKUP(LEFT(I4418,7)+0,'[1]_Redacted Trans'!B$1:C$65536,2,0),Q4418)</f>
        <v>COVERALLS</v>
      </c>
      <c r="N4418" s="22" t="s">
        <v>110</v>
      </c>
      <c r="P4418" t="s">
        <v>990</v>
      </c>
      <c r="Q4418" t="s">
        <v>9816</v>
      </c>
    </row>
    <row r="4419" spans="1:17" x14ac:dyDescent="0.2">
      <c r="A4419" s="3" t="s">
        <v>103</v>
      </c>
      <c r="B4419" s="3"/>
      <c r="C4419" s="18" t="s">
        <v>104</v>
      </c>
      <c r="D4419" s="18" t="s">
        <v>213</v>
      </c>
      <c r="E4419" s="18" t="s">
        <v>986</v>
      </c>
      <c r="F4419" s="18" t="s">
        <v>987</v>
      </c>
      <c r="G4419" s="19">
        <v>44012</v>
      </c>
      <c r="H4419" s="20" t="s">
        <v>9817</v>
      </c>
      <c r="I4419" s="20" t="s">
        <v>9818</v>
      </c>
      <c r="J4419" s="21">
        <v>1236.3900000000001</v>
      </c>
      <c r="K4419" s="18" t="str">
        <f>IFERROR(VLOOKUP(LEFT(I4419,7)+0,'[1]_Redacted Trans'!B$1:C$65536,2,0),P4419)</f>
        <v>2100205 - Chelmsford Safety Supplies Ltd</v>
      </c>
      <c r="L4419" s="18"/>
      <c r="M4419" s="18" t="str">
        <f>IFERROR(VLOOKUP(LEFT(I4419,7)+0,'[1]_Redacted Trans'!B$1:C$65536,2,0),Q4419)</f>
        <v>WHITE VELCRO VISITORS LAB COATS AND FIRST AID KITS</v>
      </c>
      <c r="N4419" s="22" t="s">
        <v>110</v>
      </c>
      <c r="P4419" t="s">
        <v>376</v>
      </c>
      <c r="Q4419" t="s">
        <v>9819</v>
      </c>
    </row>
    <row r="4420" spans="1:17" x14ac:dyDescent="0.2">
      <c r="A4420" s="3" t="s">
        <v>103</v>
      </c>
      <c r="B4420" s="3"/>
      <c r="C4420" s="18" t="s">
        <v>104</v>
      </c>
      <c r="D4420" s="18" t="s">
        <v>213</v>
      </c>
      <c r="E4420" s="18" t="s">
        <v>986</v>
      </c>
      <c r="F4420" s="18" t="s">
        <v>987</v>
      </c>
      <c r="G4420" s="19">
        <v>44012</v>
      </c>
      <c r="H4420" s="20" t="s">
        <v>9820</v>
      </c>
      <c r="I4420" s="20" t="s">
        <v>9821</v>
      </c>
      <c r="J4420" s="21">
        <v>303</v>
      </c>
      <c r="K4420" s="18" t="str">
        <f>IFERROR(VLOOKUP(LEFT(I4420,7)+0,'[1]_Redacted Trans'!B$1:C$65536,2,0),P4420)</f>
        <v>2100205 - Chelmsford Safety Supplies Ltd</v>
      </c>
      <c r="L4420" s="18"/>
      <c r="M4420" s="18" t="str">
        <f>IFERROR(VLOOKUP(LEFT(I4420,7)+0,'[1]_Redacted Trans'!B$1:C$65536,2,0),Q4420)</f>
        <v>WHITE VELCRO VISITORS LAB COAT SIZE LARGE</v>
      </c>
      <c r="N4420" s="22" t="s">
        <v>110</v>
      </c>
      <c r="P4420" t="s">
        <v>376</v>
      </c>
      <c r="Q4420" t="s">
        <v>9822</v>
      </c>
    </row>
    <row r="4421" spans="1:17" x14ac:dyDescent="0.2">
      <c r="A4421" s="3" t="s">
        <v>103</v>
      </c>
      <c r="B4421" s="3"/>
      <c r="C4421" s="18" t="s">
        <v>104</v>
      </c>
      <c r="D4421" s="18" t="s">
        <v>239</v>
      </c>
      <c r="E4421" s="18" t="s">
        <v>124</v>
      </c>
      <c r="F4421" s="18" t="s">
        <v>240</v>
      </c>
      <c r="G4421" s="19">
        <v>44012</v>
      </c>
      <c r="H4421" s="20" t="s">
        <v>9823</v>
      </c>
      <c r="I4421" s="20" t="s">
        <v>9824</v>
      </c>
      <c r="J4421" s="21">
        <v>218</v>
      </c>
      <c r="K4421" s="18" t="str">
        <f>IFERROR(VLOOKUP(LEFT(I4421,7)+0,'[1]_Redacted Trans'!B$1:C$65536,2,0),P4421)</f>
        <v>2118070 - Online Playgrounds</v>
      </c>
      <c r="L4421" s="18">
        <v>3515119</v>
      </c>
      <c r="M4421" s="18" t="str">
        <f>IFERROR(VLOOKUP(LEFT(I4421,7)+0,'[1]_Redacted Trans'!B$1:C$65536,2,0),Q4421)</f>
        <v>PLAYGROUND PARTS</v>
      </c>
      <c r="N4421" s="22" t="s">
        <v>110</v>
      </c>
      <c r="P4421" t="s">
        <v>243</v>
      </c>
      <c r="Q4421" t="s">
        <v>2534</v>
      </c>
    </row>
    <row r="4422" spans="1:17" x14ac:dyDescent="0.2">
      <c r="A4422" s="3" t="s">
        <v>103</v>
      </c>
      <c r="B4422" s="3"/>
      <c r="C4422" s="18" t="s">
        <v>104</v>
      </c>
      <c r="D4422" s="18" t="s">
        <v>168</v>
      </c>
      <c r="E4422" s="18" t="s">
        <v>229</v>
      </c>
      <c r="F4422" s="18" t="s">
        <v>230</v>
      </c>
      <c r="G4422" s="19">
        <v>44040</v>
      </c>
      <c r="H4422" s="20"/>
      <c r="I4422" s="20" t="s">
        <v>9825</v>
      </c>
      <c r="J4422" s="21">
        <v>11.14</v>
      </c>
      <c r="K4422" s="18" t="str">
        <f>IFERROR(VLOOKUP(LEFT(I4422,7)+0,'[1]_Redacted Trans'!B$1:C$65536,2,0),P4422)</f>
        <v>2106318 - British Gas Business</v>
      </c>
      <c r="L4422" s="18"/>
      <c r="M4422" s="18" t="str">
        <f>IFERROR(VLOOKUP(LEFT(I4422,7)+0,'[1]_Redacted Trans'!B$1:C$65536,2,0),Q4422)</f>
        <v>ELIZABETH ROAD MAY 2020</v>
      </c>
      <c r="N4422" s="22" t="s">
        <v>110</v>
      </c>
      <c r="P4422" t="s">
        <v>232</v>
      </c>
      <c r="Q4422" t="s">
        <v>9826</v>
      </c>
    </row>
    <row r="4423" spans="1:17" x14ac:dyDescent="0.2">
      <c r="A4423" s="3" t="s">
        <v>103</v>
      </c>
      <c r="B4423" s="3"/>
      <c r="C4423" s="18" t="s">
        <v>104</v>
      </c>
      <c r="D4423" s="18" t="s">
        <v>153</v>
      </c>
      <c r="E4423" s="18" t="s">
        <v>154</v>
      </c>
      <c r="F4423" s="18" t="s">
        <v>5787</v>
      </c>
      <c r="G4423" s="19">
        <v>44012</v>
      </c>
      <c r="H4423" s="20" t="s">
        <v>9827</v>
      </c>
      <c r="I4423" s="20" t="s">
        <v>9828</v>
      </c>
      <c r="J4423" s="21">
        <v>2400</v>
      </c>
      <c r="K4423" s="18" t="str">
        <f>IFERROR(VLOOKUP(LEFT(I4423,7)+0,'[1]_Redacted Trans'!B$1:C$65536,2,0),P4423)</f>
        <v>2118621 - Mr T Cosgrove</v>
      </c>
      <c r="L4423" s="18"/>
      <c r="M4423" s="18" t="str">
        <f>IFERROR(VLOOKUP(LEFT(I4423,7)+0,'[1]_Redacted Trans'!B$1:C$65536,2,0),Q4423)</f>
        <v>LEGAL ADVICE LAND WEST OF PLOUGH ROAD, GT BENTLEY</v>
      </c>
      <c r="N4423" s="22" t="s">
        <v>110</v>
      </c>
      <c r="P4423" t="s">
        <v>8530</v>
      </c>
      <c r="Q4423" t="s">
        <v>9829</v>
      </c>
    </row>
    <row r="4424" spans="1:17" x14ac:dyDescent="0.2">
      <c r="A4424" s="3" t="s">
        <v>103</v>
      </c>
      <c r="B4424" s="3"/>
      <c r="C4424" s="18" t="s">
        <v>104</v>
      </c>
      <c r="D4424" s="18" t="s">
        <v>153</v>
      </c>
      <c r="E4424" s="18" t="s">
        <v>1064</v>
      </c>
      <c r="F4424" s="18" t="s">
        <v>163</v>
      </c>
      <c r="G4424" s="19">
        <v>44012</v>
      </c>
      <c r="H4424" s="20" t="s">
        <v>9830</v>
      </c>
      <c r="I4424" s="20" t="s">
        <v>9831</v>
      </c>
      <c r="J4424" s="21">
        <v>97.9</v>
      </c>
      <c r="K4424" s="18" t="str">
        <f>IFERROR(VLOOKUP(LEFT(I4424,7)+0,'[1]_Redacted Trans'!B$1:C$65536,2,0),P4424)</f>
        <v>2100111 - Banner Group Ltd</v>
      </c>
      <c r="L4424" s="18"/>
      <c r="M4424" s="18" t="str">
        <f>IFERROR(VLOOKUP(LEFT(I4424,7)+0,'[1]_Redacted Trans'!B$1:C$65536,2,0),Q4424)</f>
        <v>A4 PAPER AND CORRECTION TAPE</v>
      </c>
      <c r="N4424" s="22" t="s">
        <v>110</v>
      </c>
      <c r="P4424" t="s">
        <v>252</v>
      </c>
      <c r="Q4424" t="s">
        <v>9832</v>
      </c>
    </row>
    <row r="4425" spans="1:17" x14ac:dyDescent="0.2">
      <c r="A4425" s="3" t="s">
        <v>103</v>
      </c>
      <c r="B4425" s="3"/>
      <c r="C4425" s="18" t="s">
        <v>104</v>
      </c>
      <c r="D4425" s="18" t="s">
        <v>239</v>
      </c>
      <c r="E4425" s="18" t="s">
        <v>124</v>
      </c>
      <c r="F4425" s="18" t="s">
        <v>240</v>
      </c>
      <c r="G4425" s="19">
        <v>44012</v>
      </c>
      <c r="H4425" s="20" t="s">
        <v>9823</v>
      </c>
      <c r="I4425" s="20" t="s">
        <v>9833</v>
      </c>
      <c r="J4425" s="21">
        <v>13969</v>
      </c>
      <c r="K4425" s="18" t="str">
        <f>IFERROR(VLOOKUP(LEFT(I4425,7)+0,'[1]_Redacted Trans'!B$1:C$65536,2,0),P4425)</f>
        <v>2107758 - Playquip UK Ltd</v>
      </c>
      <c r="L4425" s="18">
        <v>2826786</v>
      </c>
      <c r="M4425" s="18" t="str">
        <f>IFERROR(VLOOKUP(LEFT(I4425,7)+0,'[1]_Redacted Trans'!B$1:C$65536,2,0),Q4425)</f>
        <v>S106 FOR HEREFORD ROAD SURFACE</v>
      </c>
      <c r="N4425" s="22" t="s">
        <v>110</v>
      </c>
      <c r="P4425" t="s">
        <v>9834</v>
      </c>
      <c r="Q4425" t="s">
        <v>9835</v>
      </c>
    </row>
    <row r="4426" spans="1:17" x14ac:dyDescent="0.2">
      <c r="A4426" s="3" t="s">
        <v>103</v>
      </c>
      <c r="B4426" s="3"/>
      <c r="C4426" s="18" t="s">
        <v>104</v>
      </c>
      <c r="D4426" s="18" t="s">
        <v>239</v>
      </c>
      <c r="E4426" s="18" t="s">
        <v>270</v>
      </c>
      <c r="F4426" s="18" t="s">
        <v>144</v>
      </c>
      <c r="G4426" s="19">
        <v>44012</v>
      </c>
      <c r="H4426" s="20" t="s">
        <v>3696</v>
      </c>
      <c r="I4426" s="20" t="s">
        <v>9836</v>
      </c>
      <c r="J4426" s="21">
        <v>50.85</v>
      </c>
      <c r="K4426" s="18" t="str">
        <f>IFERROR(VLOOKUP(LEFT(I4426,7)+0,'[1]_Redacted Trans'!B$1:C$65536,2,0),P4426)</f>
        <v>2100205 - Chelmsford Safety Supplies Ltd</v>
      </c>
      <c r="L4426" s="18"/>
      <c r="M4426" s="18" t="str">
        <f>IFERROR(VLOOKUP(LEFT(I4426,7)+0,'[1]_Redacted Trans'!B$1:C$65536,2,0),Q4426)</f>
        <v>TROUSERS</v>
      </c>
      <c r="N4426" s="22" t="s">
        <v>110</v>
      </c>
      <c r="P4426" t="s">
        <v>376</v>
      </c>
      <c r="Q4426" t="s">
        <v>9837</v>
      </c>
    </row>
    <row r="4427" spans="1:17" x14ac:dyDescent="0.2">
      <c r="A4427" s="3" t="s">
        <v>103</v>
      </c>
      <c r="B4427" s="3"/>
      <c r="C4427" s="18" t="s">
        <v>104</v>
      </c>
      <c r="D4427" s="18" t="s">
        <v>182</v>
      </c>
      <c r="E4427" s="18" t="s">
        <v>353</v>
      </c>
      <c r="F4427" s="18" t="s">
        <v>170</v>
      </c>
      <c r="G4427" s="19">
        <v>44012</v>
      </c>
      <c r="H4427" s="20" t="s">
        <v>1476</v>
      </c>
      <c r="I4427" s="20" t="s">
        <v>9838</v>
      </c>
      <c r="J4427" s="21">
        <v>219.9</v>
      </c>
      <c r="K4427" s="18" t="str">
        <f>IFERROR(VLOOKUP(LEFT(I4427,7)+0,'[1]_Redacted Trans'!B$1:C$65536,2,0),P4427)</f>
        <v>2101297 - SP Services</v>
      </c>
      <c r="L4427" s="18"/>
      <c r="M4427" s="18" t="str">
        <f>IFERROR(VLOOKUP(LEFT(I4427,7)+0,'[1]_Redacted Trans'!B$1:C$65536,2,0),Q4427)</f>
        <v>DEFIB PADS X2</v>
      </c>
      <c r="N4427" s="22" t="s">
        <v>110</v>
      </c>
      <c r="P4427" t="s">
        <v>1478</v>
      </c>
      <c r="Q4427" t="s">
        <v>9839</v>
      </c>
    </row>
    <row r="4428" spans="1:17" x14ac:dyDescent="0.2">
      <c r="A4428" s="3" t="s">
        <v>103</v>
      </c>
      <c r="B4428" s="3"/>
      <c r="C4428" s="18" t="s">
        <v>104</v>
      </c>
      <c r="D4428" s="18" t="s">
        <v>182</v>
      </c>
      <c r="E4428" s="18" t="s">
        <v>353</v>
      </c>
      <c r="F4428" s="18" t="s">
        <v>170</v>
      </c>
      <c r="G4428" s="19">
        <v>44012</v>
      </c>
      <c r="H4428" s="20" t="s">
        <v>9840</v>
      </c>
      <c r="I4428" s="20" t="s">
        <v>9841</v>
      </c>
      <c r="J4428" s="21">
        <v>119.9</v>
      </c>
      <c r="K4428" s="18" t="str">
        <f>IFERROR(VLOOKUP(LEFT(I4428,7)+0,'[1]_Redacted Trans'!B$1:C$65536,2,0),P4428)</f>
        <v>2101297 - SP Services</v>
      </c>
      <c r="L4428" s="18"/>
      <c r="M4428" s="18" t="str">
        <f>IFERROR(VLOOKUP(LEFT(I4428,7)+0,'[1]_Redacted Trans'!B$1:C$65536,2,0),Q4428)</f>
        <v>FACE MASKS</v>
      </c>
      <c r="N4428" s="22" t="s">
        <v>110</v>
      </c>
      <c r="P4428" t="s">
        <v>1478</v>
      </c>
      <c r="Q4428" t="s">
        <v>4511</v>
      </c>
    </row>
    <row r="4429" spans="1:17" x14ac:dyDescent="0.2">
      <c r="A4429" s="3" t="s">
        <v>103</v>
      </c>
      <c r="B4429" s="3"/>
      <c r="C4429" s="18" t="s">
        <v>104</v>
      </c>
      <c r="D4429" s="18" t="s">
        <v>182</v>
      </c>
      <c r="E4429" s="18" t="s">
        <v>357</v>
      </c>
      <c r="F4429" s="18" t="s">
        <v>856</v>
      </c>
      <c r="G4429" s="19">
        <v>44012</v>
      </c>
      <c r="H4429" s="20" t="s">
        <v>9842</v>
      </c>
      <c r="I4429" s="20" t="s">
        <v>9843</v>
      </c>
      <c r="J4429" s="21">
        <v>7200</v>
      </c>
      <c r="K4429" s="18" t="str">
        <f>IFERROR(VLOOKUP(LEFT(I4429,7)+0,'[1]_Redacted Trans'!B$1:C$65536,2,0),P4429)</f>
        <v>2119461 - WoodCover</v>
      </c>
      <c r="L4429" s="18"/>
      <c r="M4429" s="18" t="str">
        <f>IFERROR(VLOOKUP(LEFT(I4429,7)+0,'[1]_Redacted Trans'!B$1:C$65536,2,0),Q4429)</f>
        <v>BEACH HUT ERECTION</v>
      </c>
      <c r="N4429" s="22" t="s">
        <v>110</v>
      </c>
      <c r="P4429" t="s">
        <v>3928</v>
      </c>
      <c r="Q4429" t="s">
        <v>9844</v>
      </c>
    </row>
    <row r="4430" spans="1:17" x14ac:dyDescent="0.2">
      <c r="A4430" s="3" t="s">
        <v>103</v>
      </c>
      <c r="B4430" s="3"/>
      <c r="C4430" s="18" t="s">
        <v>104</v>
      </c>
      <c r="D4430" s="18" t="s">
        <v>161</v>
      </c>
      <c r="E4430" s="18" t="s">
        <v>1471</v>
      </c>
      <c r="F4430" s="18" t="s">
        <v>849</v>
      </c>
      <c r="G4430" s="19">
        <v>44012</v>
      </c>
      <c r="H4430" s="20" t="s">
        <v>9845</v>
      </c>
      <c r="I4430" s="20" t="s">
        <v>9846</v>
      </c>
      <c r="J4430" s="21">
        <v>13.43</v>
      </c>
      <c r="K4430" s="18" t="str">
        <f>IFERROR(VLOOKUP(LEFT(I4430,7)+0,'[1]_Redacted Trans'!B$1:C$65536,2,0),P4430)</f>
        <v>2117728 - Tendring Express Services Ltd</v>
      </c>
      <c r="L4430" s="18"/>
      <c r="M4430" s="18" t="str">
        <f>IFERROR(VLOOKUP(LEFT(I4430,7)+0,'[1]_Redacted Trans'!B$1:C$65536,2,0),Q4430)</f>
        <v>OVERNIGHT PARCEL - LAPTOP POSTED FOR PLANNING TO DN10 6RT BAWTRY</v>
      </c>
      <c r="N4430" s="22" t="s">
        <v>110</v>
      </c>
      <c r="P4430" t="s">
        <v>1474</v>
      </c>
      <c r="Q4430" t="s">
        <v>9847</v>
      </c>
    </row>
    <row r="4431" spans="1:17" x14ac:dyDescent="0.2">
      <c r="A4431" s="3" t="s">
        <v>103</v>
      </c>
      <c r="B4431" s="3"/>
      <c r="C4431" s="18" t="s">
        <v>104</v>
      </c>
      <c r="D4431" s="18" t="s">
        <v>239</v>
      </c>
      <c r="E4431" s="18" t="s">
        <v>302</v>
      </c>
      <c r="F4431" s="18" t="s">
        <v>622</v>
      </c>
      <c r="G4431" s="19">
        <v>44012</v>
      </c>
      <c r="H4431" s="20" t="s">
        <v>1154</v>
      </c>
      <c r="I4431" s="20" t="s">
        <v>9848</v>
      </c>
      <c r="J4431" s="21">
        <v>8918</v>
      </c>
      <c r="K4431" s="18" t="str">
        <f>IFERROR(VLOOKUP(LEFT(I4431,7)+0,'[1]_Redacted Trans'!B$1:C$65536,2,0),P4431)</f>
        <v>2110503 - Specialist Fleet Services Ltd</v>
      </c>
      <c r="L4431" s="18"/>
      <c r="M4431" s="18" t="str">
        <f>IFERROR(VLOOKUP(LEFT(I4431,7)+0,'[1]_Redacted Trans'!B$1:C$65536,2,0),Q4431)</f>
        <v>2ND YEAR CH</v>
      </c>
      <c r="N4431" s="22" t="s">
        <v>110</v>
      </c>
      <c r="P4431" t="s">
        <v>625</v>
      </c>
      <c r="Q4431" t="s">
        <v>9849</v>
      </c>
    </row>
    <row r="4432" spans="1:17" x14ac:dyDescent="0.2">
      <c r="A4432" s="3" t="s">
        <v>103</v>
      </c>
      <c r="B4432" s="3"/>
      <c r="C4432" s="18" t="s">
        <v>104</v>
      </c>
      <c r="D4432" s="18" t="s">
        <v>239</v>
      </c>
      <c r="E4432" s="18" t="s">
        <v>2910</v>
      </c>
      <c r="F4432" s="18" t="s">
        <v>512</v>
      </c>
      <c r="G4432" s="19">
        <v>44012</v>
      </c>
      <c r="H4432" s="20" t="s">
        <v>9850</v>
      </c>
      <c r="I4432" s="20" t="s">
        <v>9851</v>
      </c>
      <c r="J4432" s="21">
        <v>401.2</v>
      </c>
      <c r="K4432" s="18" t="str">
        <f>IFERROR(VLOOKUP(LEFT(I4432,7)+0,'[1]_Redacted Trans'!B$1:C$65536,2,0),P4432)</f>
        <v>2100534 - Frank Halls &amp; Son</v>
      </c>
      <c r="L4432" s="18"/>
      <c r="M4432" s="18" t="str">
        <f>IFERROR(VLOOKUP(LEFT(I4432,7)+0,'[1]_Redacted Trans'!B$1:C$65536,2,0),Q4432)</f>
        <v>WINTER STORAGE OF BUOYS</v>
      </c>
      <c r="N4432" s="22" t="s">
        <v>110</v>
      </c>
      <c r="P4432" t="s">
        <v>1612</v>
      </c>
      <c r="Q4432" t="s">
        <v>9852</v>
      </c>
    </row>
    <row r="4433" spans="1:17" x14ac:dyDescent="0.2">
      <c r="A4433" s="3" t="s">
        <v>103</v>
      </c>
      <c r="B4433" s="3"/>
      <c r="C4433" s="18" t="s">
        <v>104</v>
      </c>
      <c r="D4433" s="18" t="s">
        <v>698</v>
      </c>
      <c r="E4433" s="18" t="s">
        <v>633</v>
      </c>
      <c r="F4433" s="18" t="s">
        <v>849</v>
      </c>
      <c r="G4433" s="19">
        <v>44012</v>
      </c>
      <c r="H4433" s="20"/>
      <c r="I4433" s="20" t="s">
        <v>9853</v>
      </c>
      <c r="J4433" s="21">
        <v>47</v>
      </c>
      <c r="K4433" s="18" t="str">
        <f>IFERROR(VLOOKUP(LEFT(I4433,7)+0,'[1]_Redacted Trans'!B$1:C$65536,2,0),P4433)</f>
        <v>2101139 - Royal Mail Group Ltd</v>
      </c>
      <c r="L4433" s="18">
        <v>4138203</v>
      </c>
      <c r="M4433" s="18" t="str">
        <f>IFERROR(VLOOKUP(LEFT(I4433,7)+0,'[1]_Redacted Trans'!B$1:C$65536,2,0),Q4433)</f>
        <v>POST OFFICE RESPONSE SERVICES - ELECTIONS</v>
      </c>
      <c r="N4433" s="22" t="s">
        <v>110</v>
      </c>
      <c r="P4433" t="s">
        <v>630</v>
      </c>
      <c r="Q4433" t="s">
        <v>9854</v>
      </c>
    </row>
    <row r="4434" spans="1:17" x14ac:dyDescent="0.2">
      <c r="A4434" s="3" t="s">
        <v>103</v>
      </c>
      <c r="B4434" s="3"/>
      <c r="C4434" s="18" t="s">
        <v>104</v>
      </c>
      <c r="D4434" s="18" t="s">
        <v>147</v>
      </c>
      <c r="E4434" s="18" t="s">
        <v>2724</v>
      </c>
      <c r="F4434" s="18" t="s">
        <v>2571</v>
      </c>
      <c r="G4434" s="19">
        <v>44012</v>
      </c>
      <c r="H4434" s="20" t="s">
        <v>9855</v>
      </c>
      <c r="I4434" s="20" t="s">
        <v>9856</v>
      </c>
      <c r="J4434" s="21">
        <v>337</v>
      </c>
      <c r="K4434" s="18" t="str">
        <f>IFERROR(VLOOKUP(LEFT(I4434,7)+0,'[1]_Redacted Trans'!B$1:C$65536,2,0),P4434)</f>
        <v>2103962 - Chartered Institute of Internal Auditors</v>
      </c>
      <c r="L4434" s="18"/>
      <c r="M4434" s="18" t="str">
        <f>IFERROR(VLOOKUP(LEFT(I4434,7)+0,'[1]_Redacted Trans'!B$1:C$65536,2,0),Q4434)</f>
        <v>NEW AFFILIATE MEMBERSHIP SUBSCRIPTION 2020/21</v>
      </c>
      <c r="N4434" s="22" t="s">
        <v>110</v>
      </c>
      <c r="P4434" t="s">
        <v>9857</v>
      </c>
      <c r="Q4434" t="s">
        <v>9858</v>
      </c>
    </row>
    <row r="4435" spans="1:17" x14ac:dyDescent="0.2">
      <c r="A4435" s="3" t="s">
        <v>103</v>
      </c>
      <c r="B4435" s="3"/>
      <c r="C4435" s="18" t="s">
        <v>104</v>
      </c>
      <c r="D4435" s="18" t="s">
        <v>147</v>
      </c>
      <c r="E4435" s="18" t="s">
        <v>3115</v>
      </c>
      <c r="F4435" s="18" t="s">
        <v>508</v>
      </c>
      <c r="G4435" s="19">
        <v>44012</v>
      </c>
      <c r="H4435" s="20">
        <v>32000227</v>
      </c>
      <c r="I4435" s="20" t="s">
        <v>9859</v>
      </c>
      <c r="J4435" s="21">
        <v>200</v>
      </c>
      <c r="K4435" s="18" t="str">
        <f>IFERROR(VLOOKUP(LEFT(I4435,7)+0,'[1]_Redacted Trans'!B$1:C$65536,2,0),P4435)</f>
        <v>2114545 - North Yorkshire County Council</v>
      </c>
      <c r="L4435" s="18"/>
      <c r="M4435" s="18" t="str">
        <f>IFERROR(VLOOKUP(LEFT(I4435,7)+0,'[1]_Redacted Trans'!B$1:C$65536,2,0),Q4435)</f>
        <v>ACCESS AGREEMENT</v>
      </c>
      <c r="N4435" s="22" t="s">
        <v>110</v>
      </c>
      <c r="P4435" t="s">
        <v>9860</v>
      </c>
      <c r="Q4435" t="s">
        <v>9861</v>
      </c>
    </row>
    <row r="4436" spans="1:17" x14ac:dyDescent="0.2">
      <c r="A4436" s="3" t="s">
        <v>103</v>
      </c>
      <c r="B4436" s="3"/>
      <c r="C4436" s="18" t="s">
        <v>104</v>
      </c>
      <c r="D4436" s="18" t="s">
        <v>147</v>
      </c>
      <c r="E4436" s="18" t="s">
        <v>148</v>
      </c>
      <c r="F4436" s="18" t="s">
        <v>440</v>
      </c>
      <c r="G4436" s="19">
        <v>44012</v>
      </c>
      <c r="H4436" s="20" t="s">
        <v>9862</v>
      </c>
      <c r="I4436" s="20" t="s">
        <v>9863</v>
      </c>
      <c r="J4436" s="21">
        <v>80</v>
      </c>
      <c r="K4436" s="18" t="str">
        <f>IFERROR(VLOOKUP(LEFT(I4436,7)+0,'[1]_Redacted Trans'!B$1:C$65536,2,0),P4436)</f>
        <v>2119637 - Mr Ramy Bassily FRCOphth</v>
      </c>
      <c r="L4436" s="18"/>
      <c r="M4436" s="18" t="str">
        <f>IFERROR(VLOOKUP(LEFT(I4436,7)+0,'[1]_Redacted Trans'!B$1:C$65536,2,0),Q4436)</f>
        <v>MEDICAL REPORT FOR TENDRING DISTRICT COUNCIL</v>
      </c>
      <c r="N4436" s="22" t="s">
        <v>110</v>
      </c>
      <c r="P4436" t="s">
        <v>9864</v>
      </c>
      <c r="Q4436" t="s">
        <v>9865</v>
      </c>
    </row>
    <row r="4437" spans="1:17" x14ac:dyDescent="0.2">
      <c r="A4437" s="3" t="s">
        <v>103</v>
      </c>
      <c r="B4437" s="3"/>
      <c r="C4437" s="18" t="s">
        <v>104</v>
      </c>
      <c r="D4437" s="18" t="s">
        <v>147</v>
      </c>
      <c r="E4437" s="18" t="s">
        <v>148</v>
      </c>
      <c r="F4437" s="18" t="s">
        <v>440</v>
      </c>
      <c r="G4437" s="19">
        <v>44012</v>
      </c>
      <c r="H4437" s="20">
        <v>10115975</v>
      </c>
      <c r="I4437" s="20" t="s">
        <v>9866</v>
      </c>
      <c r="J4437" s="21">
        <v>640</v>
      </c>
      <c r="K4437" s="18" t="str">
        <f>IFERROR(VLOOKUP(LEFT(I4437,7)+0,'[1]_Redacted Trans'!B$1:C$65536,2,0),P4437)</f>
        <v>2100498 - Essex County Council</v>
      </c>
      <c r="L4437" s="18"/>
      <c r="M4437" s="18" t="str">
        <f>IFERROR(VLOOKUP(LEFT(I4437,7)+0,'[1]_Redacted Trans'!B$1:C$65536,2,0),Q4437)</f>
        <v>OH FEES 2020</v>
      </c>
      <c r="N4437" s="22" t="s">
        <v>110</v>
      </c>
      <c r="P4437" t="s">
        <v>480</v>
      </c>
      <c r="Q4437" t="s">
        <v>9867</v>
      </c>
    </row>
    <row r="4438" spans="1:17" x14ac:dyDescent="0.2">
      <c r="A4438" s="3" t="s">
        <v>103</v>
      </c>
      <c r="B4438" s="3"/>
      <c r="C4438" s="18" t="s">
        <v>104</v>
      </c>
      <c r="D4438" s="18" t="s">
        <v>153</v>
      </c>
      <c r="E4438" s="18" t="s">
        <v>154</v>
      </c>
      <c r="F4438" s="18" t="s">
        <v>140</v>
      </c>
      <c r="G4438" s="19">
        <v>44012</v>
      </c>
      <c r="H4438" s="20" t="s">
        <v>3483</v>
      </c>
      <c r="I4438" s="20" t="s">
        <v>9868</v>
      </c>
      <c r="J4438" s="21">
        <v>1924</v>
      </c>
      <c r="K4438" s="18" t="str">
        <f>IFERROR(VLOOKUP(LEFT(I4438,7)+0,'[1]_Redacted Trans'!B$1:C$65536,2,0),P4438)</f>
        <v>REDACTED PERSONAL DATA</v>
      </c>
      <c r="L4438" s="18">
        <v>10370450</v>
      </c>
      <c r="M4438" s="18" t="str">
        <f>IFERROR(VLOOKUP(LEFT(I4438,7)+0,'[1]_Redacted Trans'!B$1:C$65536,2,0),Q4438)</f>
        <v>REDACTED PERSONAL DATA</v>
      </c>
      <c r="N4438" s="22" t="s">
        <v>110</v>
      </c>
      <c r="P4438" t="s">
        <v>143</v>
      </c>
      <c r="Q4438" t="s">
        <v>143</v>
      </c>
    </row>
    <row r="4439" spans="1:17" x14ac:dyDescent="0.2">
      <c r="A4439" s="3" t="s">
        <v>103</v>
      </c>
      <c r="B4439" s="3"/>
      <c r="C4439" s="18" t="s">
        <v>104</v>
      </c>
      <c r="D4439" s="18" t="s">
        <v>182</v>
      </c>
      <c r="E4439" s="18" t="s">
        <v>357</v>
      </c>
      <c r="F4439" s="18" t="s">
        <v>856</v>
      </c>
      <c r="G4439" s="19">
        <v>44012</v>
      </c>
      <c r="H4439" s="20" t="s">
        <v>9869</v>
      </c>
      <c r="I4439" s="20" t="s">
        <v>9870</v>
      </c>
      <c r="J4439" s="21">
        <v>146</v>
      </c>
      <c r="K4439" s="18" t="str">
        <f>IFERROR(VLOOKUP(LEFT(I4439,7)+0,'[1]_Redacted Trans'!B$1:C$65536,2,0),P4439)</f>
        <v>2119461 - WoodCover</v>
      </c>
      <c r="L4439" s="18"/>
      <c r="M4439" s="18" t="str">
        <f>IFERROR(VLOOKUP(LEFT(I4439,7)+0,'[1]_Redacted Trans'!B$1:C$65536,2,0),Q4439)</f>
        <v>BEACH HUT ACCESSORIES</v>
      </c>
      <c r="N4439" s="22" t="s">
        <v>110</v>
      </c>
      <c r="P4439" t="s">
        <v>3928</v>
      </c>
      <c r="Q4439" t="s">
        <v>9871</v>
      </c>
    </row>
    <row r="4440" spans="1:17" x14ac:dyDescent="0.2">
      <c r="A4440" s="3" t="s">
        <v>103</v>
      </c>
      <c r="B4440" s="3"/>
      <c r="C4440" s="18" t="s">
        <v>104</v>
      </c>
      <c r="D4440" s="18" t="s">
        <v>182</v>
      </c>
      <c r="E4440" s="18" t="s">
        <v>357</v>
      </c>
      <c r="F4440" s="18" t="s">
        <v>856</v>
      </c>
      <c r="G4440" s="19">
        <v>44012</v>
      </c>
      <c r="H4440" s="20" t="s">
        <v>9872</v>
      </c>
      <c r="I4440" s="20" t="s">
        <v>9873</v>
      </c>
      <c r="J4440" s="21">
        <v>1515</v>
      </c>
      <c r="K4440" s="18" t="str">
        <f>IFERROR(VLOOKUP(LEFT(I4440,7)+0,'[1]_Redacted Trans'!B$1:C$65536,2,0),P4440)</f>
        <v>2115101 - Aurora Global Solution Limited</v>
      </c>
      <c r="L4440" s="18"/>
      <c r="M4440" s="18" t="str">
        <f>IFERROR(VLOOKUP(LEFT(I4440,7)+0,'[1]_Redacted Trans'!B$1:C$65536,2,0),Q4440)</f>
        <v>SECURITY FOR BEACHED WHALE</v>
      </c>
      <c r="N4440" s="22" t="s">
        <v>110</v>
      </c>
      <c r="P4440" t="s">
        <v>9874</v>
      </c>
      <c r="Q4440" t="s">
        <v>9875</v>
      </c>
    </row>
    <row r="4441" spans="1:17" x14ac:dyDescent="0.2">
      <c r="A4441" s="3" t="s">
        <v>103</v>
      </c>
      <c r="B4441" s="3"/>
      <c r="C4441" s="18" t="s">
        <v>104</v>
      </c>
      <c r="D4441" s="18" t="s">
        <v>316</v>
      </c>
      <c r="E4441" s="18" t="s">
        <v>254</v>
      </c>
      <c r="F4441" s="18" t="s">
        <v>408</v>
      </c>
      <c r="G4441" s="19">
        <v>44012</v>
      </c>
      <c r="H4441" s="20" t="s">
        <v>3027</v>
      </c>
      <c r="I4441" s="20" t="s">
        <v>9876</v>
      </c>
      <c r="J4441" s="21">
        <v>39.520000000000003</v>
      </c>
      <c r="K4441" s="18" t="str">
        <f>IFERROR(VLOOKUP(LEFT(I4441,7)+0,'[1]_Redacted Trans'!B$1:C$65536,2,0),P4441)</f>
        <v>2111202 - Trade UK</v>
      </c>
      <c r="L4441" s="18"/>
      <c r="M4441" s="18" t="str">
        <f>IFERROR(VLOOKUP(LEFT(I4441,7)+0,'[1]_Redacted Trans'!B$1:C$65536,2,0),Q4441)</f>
        <v>VARIOUS</v>
      </c>
      <c r="N4441" s="22" t="s">
        <v>110</v>
      </c>
      <c r="P4441" t="s">
        <v>360</v>
      </c>
      <c r="Q4441" t="s">
        <v>2359</v>
      </c>
    </row>
    <row r="4442" spans="1:17" x14ac:dyDescent="0.2">
      <c r="A4442" s="3" t="s">
        <v>103</v>
      </c>
      <c r="B4442" s="3"/>
      <c r="C4442" s="18" t="s">
        <v>104</v>
      </c>
      <c r="D4442" s="18" t="s">
        <v>316</v>
      </c>
      <c r="E4442" s="18" t="s">
        <v>467</v>
      </c>
      <c r="F4442" s="18" t="s">
        <v>144</v>
      </c>
      <c r="G4442" s="19">
        <v>44012</v>
      </c>
      <c r="H4442" s="20" t="s">
        <v>5347</v>
      </c>
      <c r="I4442" s="20" t="s">
        <v>9877</v>
      </c>
      <c r="J4442" s="21">
        <v>4</v>
      </c>
      <c r="K4442" s="18" t="str">
        <f>IFERROR(VLOOKUP(LEFT(I4442,7)+0,'[1]_Redacted Trans'!B$1:C$65536,2,0),P4442)</f>
        <v>2102826 - Eden Springs UK Ltd</v>
      </c>
      <c r="L4442" s="18"/>
      <c r="M4442" s="18" t="str">
        <f>IFERROR(VLOOKUP(LEFT(I4442,7)+0,'[1]_Redacted Trans'!B$1:C$65536,2,0),Q4442)</f>
        <v>WATER</v>
      </c>
      <c r="N4442" s="22" t="s">
        <v>110</v>
      </c>
      <c r="P4442" t="s">
        <v>696</v>
      </c>
      <c r="Q4442" t="s">
        <v>697</v>
      </c>
    </row>
    <row r="4443" spans="1:17" x14ac:dyDescent="0.2">
      <c r="A4443" s="3" t="s">
        <v>103</v>
      </c>
      <c r="B4443" s="3"/>
      <c r="C4443" s="18" t="s">
        <v>104</v>
      </c>
      <c r="D4443" s="18" t="s">
        <v>316</v>
      </c>
      <c r="E4443" s="18" t="s">
        <v>1041</v>
      </c>
      <c r="F4443" s="18" t="s">
        <v>512</v>
      </c>
      <c r="G4443" s="19">
        <v>44012</v>
      </c>
      <c r="H4443" s="20" t="s">
        <v>9878</v>
      </c>
      <c r="I4443" s="20" t="s">
        <v>9879</v>
      </c>
      <c r="J4443" s="21">
        <v>80</v>
      </c>
      <c r="K4443" s="18" t="str">
        <f>IFERROR(VLOOKUP(LEFT(I4443,7)+0,'[1]_Redacted Trans'!B$1:C$65536,2,0),P4443)</f>
        <v>2118128 - A &amp; J Lighting Solutions</v>
      </c>
      <c r="L4443" s="18"/>
      <c r="M4443" s="18" t="str">
        <f>IFERROR(VLOOKUP(LEFT(I4443,7)+0,'[1]_Redacted Trans'!B$1:C$65536,2,0),Q4443)</f>
        <v>LIGHT CALL OUT</v>
      </c>
      <c r="N4443" s="22" t="s">
        <v>110</v>
      </c>
      <c r="P4443" t="s">
        <v>2948</v>
      </c>
      <c r="Q4443" t="s">
        <v>9880</v>
      </c>
    </row>
    <row r="4444" spans="1:17" x14ac:dyDescent="0.2">
      <c r="A4444" s="3" t="s">
        <v>103</v>
      </c>
      <c r="B4444" s="3"/>
      <c r="C4444" s="18" t="s">
        <v>104</v>
      </c>
      <c r="D4444" s="18" t="s">
        <v>239</v>
      </c>
      <c r="E4444" s="18" t="s">
        <v>124</v>
      </c>
      <c r="F4444" s="18" t="s">
        <v>240</v>
      </c>
      <c r="G4444" s="19">
        <v>44012</v>
      </c>
      <c r="H4444" s="20" t="s">
        <v>9881</v>
      </c>
      <c r="I4444" s="20" t="s">
        <v>9882</v>
      </c>
      <c r="J4444" s="21">
        <v>302.5</v>
      </c>
      <c r="K4444" s="18" t="str">
        <f>IFERROR(VLOOKUP(LEFT(I4444,7)+0,'[1]_Redacted Trans'!B$1:C$65536,2,0),P4444)</f>
        <v>2117841 - Deans' Nursery &amp; Garden Centre</v>
      </c>
      <c r="L4444" s="18"/>
      <c r="M4444" s="18" t="str">
        <f>IFERROR(VLOOKUP(LEFT(I4444,7)+0,'[1]_Redacted Trans'!B$1:C$65536,2,0),Q4444)</f>
        <v>BARK FOR DOVE CRESCENT</v>
      </c>
      <c r="N4444" s="22" t="s">
        <v>110</v>
      </c>
      <c r="P4444" t="s">
        <v>5682</v>
      </c>
      <c r="Q4444" t="s">
        <v>9883</v>
      </c>
    </row>
    <row r="4445" spans="1:17" x14ac:dyDescent="0.2">
      <c r="A4445" s="3" t="s">
        <v>103</v>
      </c>
      <c r="B4445" s="3"/>
      <c r="C4445" s="18" t="s">
        <v>104</v>
      </c>
      <c r="D4445" s="18" t="s">
        <v>316</v>
      </c>
      <c r="E4445" s="18" t="s">
        <v>495</v>
      </c>
      <c r="F4445" s="18" t="s">
        <v>198</v>
      </c>
      <c r="G4445" s="19">
        <v>44012</v>
      </c>
      <c r="H4445" s="20" t="s">
        <v>2133</v>
      </c>
      <c r="I4445" s="20" t="s">
        <v>9884</v>
      </c>
      <c r="J4445" s="21">
        <v>217.25</v>
      </c>
      <c r="K4445" s="18" t="str">
        <f>IFERROR(VLOOKUP(LEFT(I4445,7)+0,'[1]_Redacted Trans'!B$1:C$65536,2,0),P4445)</f>
        <v>2117086 - Plumbcity Ltd</v>
      </c>
      <c r="L4445" s="18"/>
      <c r="M4445" s="18" t="str">
        <f>IFERROR(VLOOKUP(LEFT(I4445,7)+0,'[1]_Redacted Trans'!B$1:C$65536,2,0),Q4445)</f>
        <v>HORNE VALVE  &amp; CARRIAGE CHARGE</v>
      </c>
      <c r="N4445" s="22" t="s">
        <v>110</v>
      </c>
      <c r="P4445" t="s">
        <v>1099</v>
      </c>
      <c r="Q4445" t="s">
        <v>9885</v>
      </c>
    </row>
    <row r="4446" spans="1:17" x14ac:dyDescent="0.2">
      <c r="A4446" s="3" t="s">
        <v>103</v>
      </c>
      <c r="B4446" s="3"/>
      <c r="C4446" s="18" t="s">
        <v>104</v>
      </c>
      <c r="D4446" s="18" t="s">
        <v>316</v>
      </c>
      <c r="E4446" s="18" t="s">
        <v>899</v>
      </c>
      <c r="F4446" s="18" t="s">
        <v>900</v>
      </c>
      <c r="G4446" s="19">
        <v>44012</v>
      </c>
      <c r="H4446" s="20" t="s">
        <v>9886</v>
      </c>
      <c r="I4446" s="20" t="s">
        <v>9887</v>
      </c>
      <c r="J4446" s="21">
        <v>112.5</v>
      </c>
      <c r="K4446" s="18" t="str">
        <f>IFERROR(VLOOKUP(LEFT(I4446,7)+0,'[1]_Redacted Trans'!B$1:C$65536,2,0),P4446)</f>
        <v>2100056 - Anglia Hose and Hydraulics</v>
      </c>
      <c r="L4446" s="18">
        <v>7244405</v>
      </c>
      <c r="M4446" s="18" t="str">
        <f>IFERROR(VLOOKUP(LEFT(I4446,7)+0,'[1]_Redacted Trans'!B$1:C$65536,2,0),Q4446)</f>
        <v>VARIOUS ITEMS</v>
      </c>
      <c r="N4446" s="22" t="s">
        <v>110</v>
      </c>
      <c r="P4446" t="s">
        <v>3535</v>
      </c>
      <c r="Q4446" t="s">
        <v>960</v>
      </c>
    </row>
    <row r="4447" spans="1:17" x14ac:dyDescent="0.2">
      <c r="A4447" s="3" t="s">
        <v>103</v>
      </c>
      <c r="B4447" s="3"/>
      <c r="C4447" s="18" t="s">
        <v>104</v>
      </c>
      <c r="D4447" s="18" t="s">
        <v>105</v>
      </c>
      <c r="E4447" s="18" t="s">
        <v>556</v>
      </c>
      <c r="F4447" s="18" t="s">
        <v>2445</v>
      </c>
      <c r="G4447" s="19">
        <v>44012</v>
      </c>
      <c r="H4447" s="20" t="s">
        <v>9888</v>
      </c>
      <c r="I4447" s="20" t="s">
        <v>9889</v>
      </c>
      <c r="J4447" s="21">
        <v>487.38</v>
      </c>
      <c r="K4447" s="18" t="str">
        <f>IFERROR(VLOOKUP(LEFT(I4447,7)+0,'[1]_Redacted Trans'!B$1:C$65536,2,0),P4447)</f>
        <v>2101038 - Phoenix Software Limited</v>
      </c>
      <c r="L4447" s="18"/>
      <c r="M4447" s="18" t="str">
        <f>IFERROR(VLOOKUP(LEFT(I4447,7)+0,'[1]_Redacted Trans'!B$1:C$65536,2,0),Q4447)</f>
        <v>MICROSOFT SURFACE PEN X4, SURFACE TYPE COVERS X4</v>
      </c>
      <c r="N4447" s="22" t="s">
        <v>110</v>
      </c>
      <c r="P4447" t="s">
        <v>2448</v>
      </c>
      <c r="Q4447" t="s">
        <v>9890</v>
      </c>
    </row>
    <row r="4448" spans="1:17" x14ac:dyDescent="0.2">
      <c r="A4448" s="3" t="s">
        <v>103</v>
      </c>
      <c r="B4448" s="3"/>
      <c r="C4448" s="18" t="s">
        <v>104</v>
      </c>
      <c r="D4448" s="18" t="s">
        <v>105</v>
      </c>
      <c r="E4448" s="18" t="s">
        <v>2210</v>
      </c>
      <c r="F4448" s="18" t="s">
        <v>672</v>
      </c>
      <c r="G4448" s="19">
        <v>44012</v>
      </c>
      <c r="H4448" s="20" t="s">
        <v>9891</v>
      </c>
      <c r="I4448" s="20" t="s">
        <v>9892</v>
      </c>
      <c r="J4448" s="21">
        <v>733.33</v>
      </c>
      <c r="K4448" s="18" t="str">
        <f>IFERROR(VLOOKUP(LEFT(I4448,7)+0,'[1]_Redacted Trans'!B$1:C$65536,2,0),P4448)</f>
        <v>2101204 - Northgate Public Services UK Ltd</v>
      </c>
      <c r="L4448" s="18"/>
      <c r="M4448" s="18" t="str">
        <f>IFERROR(VLOOKUP(LEFT(I4448,7)+0,'[1]_Redacted Trans'!B$1:C$65536,2,0),Q4448)</f>
        <v>BUSINESS OBJECTS INTRODUCTION TRAINING</v>
      </c>
      <c r="N4448" s="22" t="s">
        <v>110</v>
      </c>
      <c r="P4448" t="s">
        <v>2201</v>
      </c>
      <c r="Q4448" t="s">
        <v>9893</v>
      </c>
    </row>
    <row r="4449" spans="1:17" x14ac:dyDescent="0.2">
      <c r="A4449" s="3" t="s">
        <v>103</v>
      </c>
      <c r="B4449" s="3"/>
      <c r="C4449" s="18" t="s">
        <v>104</v>
      </c>
      <c r="D4449" s="18" t="s">
        <v>105</v>
      </c>
      <c r="E4449" s="18" t="s">
        <v>671</v>
      </c>
      <c r="F4449" s="18" t="s">
        <v>672</v>
      </c>
      <c r="G4449" s="19">
        <v>44012</v>
      </c>
      <c r="H4449" s="20" t="s">
        <v>9891</v>
      </c>
      <c r="I4449" s="20" t="s">
        <v>9894</v>
      </c>
      <c r="J4449" s="21">
        <v>1466.67</v>
      </c>
      <c r="K4449" s="18" t="str">
        <f>IFERROR(VLOOKUP(LEFT(I4449,7)+0,'[1]_Redacted Trans'!B$1:C$65536,2,0),P4449)</f>
        <v>2101204 - Northgate Public Services UK Ltd</v>
      </c>
      <c r="L4449" s="18"/>
      <c r="M4449" s="18" t="str">
        <f>IFERROR(VLOOKUP(LEFT(I4449,7)+0,'[1]_Redacted Trans'!B$1:C$65536,2,0),Q4449)</f>
        <v>BUSINESS OBJECTS INTRODUCTION TRAINING</v>
      </c>
      <c r="N4449" s="22" t="s">
        <v>110</v>
      </c>
      <c r="P4449" t="s">
        <v>2201</v>
      </c>
      <c r="Q4449" t="s">
        <v>9893</v>
      </c>
    </row>
    <row r="4450" spans="1:17" x14ac:dyDescent="0.2">
      <c r="A4450" s="3" t="s">
        <v>103</v>
      </c>
      <c r="B4450" s="3"/>
      <c r="C4450" s="18" t="s">
        <v>104</v>
      </c>
      <c r="D4450" s="18" t="s">
        <v>105</v>
      </c>
      <c r="E4450" s="18" t="s">
        <v>903</v>
      </c>
      <c r="F4450" s="18" t="s">
        <v>866</v>
      </c>
      <c r="G4450" s="19">
        <v>44012</v>
      </c>
      <c r="H4450" s="20" t="s">
        <v>9895</v>
      </c>
      <c r="I4450" s="20" t="s">
        <v>9896</v>
      </c>
      <c r="J4450" s="21">
        <v>1271</v>
      </c>
      <c r="K4450" s="18" t="str">
        <f>IFERROR(VLOOKUP(LEFT(I4450,7)+0,'[1]_Redacted Trans'!B$1:C$65536,2,0),P4450)</f>
        <v>2108768 - Essex County Fire &amp; Rescue Service</v>
      </c>
      <c r="L4450" s="18"/>
      <c r="M4450" s="18" t="str">
        <f>IFERROR(VLOOKUP(LEFT(I4450,7)+0,'[1]_Redacted Trans'!B$1:C$65536,2,0),Q4450)</f>
        <v>ESSEX RESILIENCE FORUM PARTNER CONTRIBUTION 2020-2021</v>
      </c>
      <c r="N4450" s="22" t="s">
        <v>110</v>
      </c>
      <c r="P4450" t="s">
        <v>203</v>
      </c>
      <c r="Q4450" t="s">
        <v>9897</v>
      </c>
    </row>
    <row r="4451" spans="1:17" x14ac:dyDescent="0.2">
      <c r="A4451" s="3" t="s">
        <v>103</v>
      </c>
      <c r="B4451" s="3"/>
      <c r="C4451" s="18" t="s">
        <v>104</v>
      </c>
      <c r="D4451" s="18" t="s">
        <v>105</v>
      </c>
      <c r="E4451" s="18" t="s">
        <v>903</v>
      </c>
      <c r="F4451" s="18" t="s">
        <v>3186</v>
      </c>
      <c r="G4451" s="19">
        <v>44012</v>
      </c>
      <c r="H4451" s="20" t="s">
        <v>7884</v>
      </c>
      <c r="I4451" s="20" t="s">
        <v>9898</v>
      </c>
      <c r="J4451" s="21">
        <v>4942.45</v>
      </c>
      <c r="K4451" s="18" t="str">
        <f>IFERROR(VLOOKUP(LEFT(I4451,7)+0,'[1]_Redacted Trans'!B$1:C$65536,2,0),P4451)</f>
        <v>2101038 - Phoenix Software Limited</v>
      </c>
      <c r="L4451" s="18"/>
      <c r="M4451" s="18" t="str">
        <f>IFERROR(VLOOKUP(LEFT(I4451,7)+0,'[1]_Redacted Trans'!B$1:C$65536,2,0),Q4451)</f>
        <v>AZURE OVERAGE FOR PERIODENDING MAY 2020</v>
      </c>
      <c r="N4451" s="22" t="s">
        <v>110</v>
      </c>
      <c r="P4451" t="s">
        <v>2448</v>
      </c>
      <c r="Q4451" t="s">
        <v>9899</v>
      </c>
    </row>
    <row r="4452" spans="1:17" x14ac:dyDescent="0.2">
      <c r="A4452" s="3" t="s">
        <v>103</v>
      </c>
      <c r="B4452" s="3"/>
      <c r="C4452" s="18" t="s">
        <v>104</v>
      </c>
      <c r="D4452" s="18" t="s">
        <v>105</v>
      </c>
      <c r="E4452" s="18" t="s">
        <v>658</v>
      </c>
      <c r="F4452" s="18" t="s">
        <v>2664</v>
      </c>
      <c r="G4452" s="19">
        <v>44012</v>
      </c>
      <c r="H4452" s="20" t="s">
        <v>9900</v>
      </c>
      <c r="I4452" s="20" t="s">
        <v>9901</v>
      </c>
      <c r="J4452" s="21">
        <v>256.7</v>
      </c>
      <c r="K4452" s="18" t="str">
        <f>IFERROR(VLOOKUP(LEFT(I4452,7)+0,'[1]_Redacted Trans'!B$1:C$65536,2,0),P4452)</f>
        <v>2118113 - BT Business Direct</v>
      </c>
      <c r="L4452" s="18"/>
      <c r="M4452" s="18" t="str">
        <f>IFERROR(VLOOKUP(LEFT(I4452,7)+0,'[1]_Redacted Trans'!B$1:C$65536,2,0),Q4452)</f>
        <v>THINKPAD THUNDERBOLT 3 DOCK GEN 2 - PORT REPLICATOR</v>
      </c>
      <c r="N4452" s="22" t="s">
        <v>110</v>
      </c>
      <c r="P4452" t="s">
        <v>2959</v>
      </c>
      <c r="Q4452" t="s">
        <v>9902</v>
      </c>
    </row>
    <row r="4453" spans="1:17" x14ac:dyDescent="0.2">
      <c r="A4453" s="3" t="s">
        <v>103</v>
      </c>
      <c r="B4453" s="3"/>
      <c r="C4453" s="18" t="s">
        <v>104</v>
      </c>
      <c r="D4453" s="18" t="s">
        <v>105</v>
      </c>
      <c r="E4453" s="18" t="s">
        <v>467</v>
      </c>
      <c r="F4453" s="18" t="s">
        <v>107</v>
      </c>
      <c r="G4453" s="19">
        <v>44061</v>
      </c>
      <c r="H4453" s="20" t="s">
        <v>9903</v>
      </c>
      <c r="I4453" s="20" t="s">
        <v>9904</v>
      </c>
      <c r="J4453" s="21">
        <v>260</v>
      </c>
      <c r="K4453" s="18" t="str">
        <f>IFERROR(VLOOKUP(LEFT(I4453,7)+0,'[1]_Redacted Trans'!B$1:C$65536,2,0),P4453)</f>
        <v>2118570 - EE Limited (Equipment)</v>
      </c>
      <c r="L4453" s="18"/>
      <c r="M4453" s="18" t="str">
        <f>IFERROR(VLOOKUP(LEFT(I4453,7)+0,'[1]_Redacted Trans'!B$1:C$65536,2,0),Q4453)</f>
        <v>GALAXY A51 X1</v>
      </c>
      <c r="N4453" s="22" t="s">
        <v>110</v>
      </c>
      <c r="P4453" t="s">
        <v>111</v>
      </c>
      <c r="Q4453" t="s">
        <v>9905</v>
      </c>
    </row>
    <row r="4454" spans="1:17" x14ac:dyDescent="0.2">
      <c r="A4454" s="3" t="s">
        <v>103</v>
      </c>
      <c r="B4454" s="3"/>
      <c r="C4454" s="18" t="s">
        <v>104</v>
      </c>
      <c r="D4454" s="18" t="s">
        <v>182</v>
      </c>
      <c r="E4454" s="18" t="s">
        <v>197</v>
      </c>
      <c r="F4454" s="18" t="s">
        <v>545</v>
      </c>
      <c r="G4454" s="19">
        <v>44012</v>
      </c>
      <c r="H4454" s="20" t="s">
        <v>9906</v>
      </c>
      <c r="I4454" s="20" t="s">
        <v>9907</v>
      </c>
      <c r="J4454" s="21">
        <v>409</v>
      </c>
      <c r="K4454" s="18" t="str">
        <f>IFERROR(VLOOKUP(LEFT(I4454,7)+0,'[1]_Redacted Trans'!B$1:C$65536,2,0),P4454)</f>
        <v>2100032 - Signs Made Easy</v>
      </c>
      <c r="L4454" s="18"/>
      <c r="M4454" s="18" t="str">
        <f>IFERROR(VLOOKUP(LEFT(I4454,7)+0,'[1]_Redacted Trans'!B$1:C$65536,2,0),Q4454)</f>
        <v>HEATLH COMMITMENT STATEMENTS</v>
      </c>
      <c r="N4454" s="22" t="s">
        <v>110</v>
      </c>
      <c r="P4454" t="s">
        <v>264</v>
      </c>
      <c r="Q4454" t="s">
        <v>9908</v>
      </c>
    </row>
    <row r="4455" spans="1:17" x14ac:dyDescent="0.2">
      <c r="A4455" s="3" t="s">
        <v>103</v>
      </c>
      <c r="B4455" s="3"/>
      <c r="C4455" s="18" t="s">
        <v>104</v>
      </c>
      <c r="D4455" s="18" t="s">
        <v>182</v>
      </c>
      <c r="E4455" s="18" t="s">
        <v>495</v>
      </c>
      <c r="F4455" s="18" t="s">
        <v>2270</v>
      </c>
      <c r="G4455" s="19">
        <v>44012</v>
      </c>
      <c r="H4455" s="20" t="s">
        <v>3294</v>
      </c>
      <c r="I4455" s="20" t="s">
        <v>9909</v>
      </c>
      <c r="J4455" s="21">
        <v>50.8</v>
      </c>
      <c r="K4455" s="18" t="str">
        <f>IFERROR(VLOOKUP(LEFT(I4455,7)+0,'[1]_Redacted Trans'!B$1:C$65536,2,0),P4455)</f>
        <v>2114616 - Brenntag UK Limited</v>
      </c>
      <c r="L4455" s="18"/>
      <c r="M4455" s="18" t="str">
        <f>IFERROR(VLOOKUP(LEFT(I4455,7)+0,'[1]_Redacted Trans'!B$1:C$65536,2,0),Q4455)</f>
        <v>HYRDOCHLORIC ACID</v>
      </c>
      <c r="N4455" s="22" t="s">
        <v>110</v>
      </c>
      <c r="P4455" t="s">
        <v>2273</v>
      </c>
      <c r="Q4455" t="s">
        <v>9910</v>
      </c>
    </row>
    <row r="4456" spans="1:17" x14ac:dyDescent="0.2">
      <c r="A4456" s="3" t="s">
        <v>103</v>
      </c>
      <c r="B4456" s="3"/>
      <c r="C4456" s="18" t="s">
        <v>104</v>
      </c>
      <c r="D4456" s="18" t="s">
        <v>182</v>
      </c>
      <c r="E4456" s="18" t="s">
        <v>495</v>
      </c>
      <c r="F4456" s="18" t="s">
        <v>2270</v>
      </c>
      <c r="G4456" s="19">
        <v>44012</v>
      </c>
      <c r="H4456" s="20" t="s">
        <v>3294</v>
      </c>
      <c r="I4456" s="20" t="s">
        <v>9911</v>
      </c>
      <c r="J4456" s="21">
        <v>277.95999999999998</v>
      </c>
      <c r="K4456" s="18" t="str">
        <f>IFERROR(VLOOKUP(LEFT(I4456,7)+0,'[1]_Redacted Trans'!B$1:C$65536,2,0),P4456)</f>
        <v>2114616 - Brenntag UK Limited</v>
      </c>
      <c r="L4456" s="18"/>
      <c r="M4456" s="18" t="str">
        <f>IFERROR(VLOOKUP(LEFT(I4456,7)+0,'[1]_Redacted Trans'!B$1:C$65536,2,0),Q4456)</f>
        <v>CHEMICALS</v>
      </c>
      <c r="N4456" s="22" t="s">
        <v>110</v>
      </c>
      <c r="P4456" t="s">
        <v>2273</v>
      </c>
      <c r="Q4456" t="s">
        <v>1748</v>
      </c>
    </row>
    <row r="4457" spans="1:17" x14ac:dyDescent="0.2">
      <c r="A4457" s="3" t="s">
        <v>103</v>
      </c>
      <c r="B4457" s="3"/>
      <c r="C4457" s="18" t="s">
        <v>104</v>
      </c>
      <c r="D4457" s="18" t="s">
        <v>182</v>
      </c>
      <c r="E4457" s="18" t="s">
        <v>495</v>
      </c>
      <c r="F4457" s="18" t="s">
        <v>2270</v>
      </c>
      <c r="G4457" s="19">
        <v>44012</v>
      </c>
      <c r="H4457" s="20" t="s">
        <v>3294</v>
      </c>
      <c r="I4457" s="20" t="s">
        <v>9912</v>
      </c>
      <c r="J4457" s="21">
        <v>93.67</v>
      </c>
      <c r="K4457" s="18" t="str">
        <f>IFERROR(VLOOKUP(LEFT(I4457,7)+0,'[1]_Redacted Trans'!B$1:C$65536,2,0),P4457)</f>
        <v>2114616 - Brenntag UK Limited</v>
      </c>
      <c r="L4457" s="18"/>
      <c r="M4457" s="18" t="str">
        <f>IFERROR(VLOOKUP(LEFT(I4457,7)+0,'[1]_Redacted Trans'!B$1:C$65536,2,0),Q4457)</f>
        <v>CHEMICALS</v>
      </c>
      <c r="N4457" s="22" t="s">
        <v>110</v>
      </c>
      <c r="P4457" t="s">
        <v>2273</v>
      </c>
      <c r="Q4457" t="s">
        <v>1748</v>
      </c>
    </row>
    <row r="4458" spans="1:17" x14ac:dyDescent="0.2">
      <c r="A4458" s="3" t="s">
        <v>103</v>
      </c>
      <c r="B4458" s="3"/>
      <c r="C4458" s="18" t="s">
        <v>104</v>
      </c>
      <c r="D4458" s="18" t="s">
        <v>316</v>
      </c>
      <c r="E4458" s="18" t="s">
        <v>254</v>
      </c>
      <c r="F4458" s="18" t="s">
        <v>795</v>
      </c>
      <c r="G4458" s="19">
        <v>44012</v>
      </c>
      <c r="H4458" s="20" t="s">
        <v>3027</v>
      </c>
      <c r="I4458" s="20" t="s">
        <v>9913</v>
      </c>
      <c r="J4458" s="21">
        <v>123.33</v>
      </c>
      <c r="K4458" s="18" t="str">
        <f>IFERROR(VLOOKUP(LEFT(I4458,7)+0,'[1]_Redacted Trans'!B$1:C$65536,2,0),P4458)</f>
        <v>2111202 - Trade UK</v>
      </c>
      <c r="L4458" s="18"/>
      <c r="M4458" s="18" t="str">
        <f>IFERROR(VLOOKUP(LEFT(I4458,7)+0,'[1]_Redacted Trans'!B$1:C$65536,2,0),Q4458)</f>
        <v>PLUMBING ITEMS</v>
      </c>
      <c r="N4458" s="22" t="s">
        <v>110</v>
      </c>
      <c r="P4458" t="s">
        <v>360</v>
      </c>
      <c r="Q4458" t="s">
        <v>1151</v>
      </c>
    </row>
    <row r="4459" spans="1:17" x14ac:dyDescent="0.2">
      <c r="A4459" s="3" t="s">
        <v>103</v>
      </c>
      <c r="B4459" s="3"/>
      <c r="C4459" s="18" t="s">
        <v>104</v>
      </c>
      <c r="D4459" s="18" t="s">
        <v>182</v>
      </c>
      <c r="E4459" s="18" t="s">
        <v>200</v>
      </c>
      <c r="F4459" s="18" t="s">
        <v>184</v>
      </c>
      <c r="G4459" s="19">
        <v>44012</v>
      </c>
      <c r="H4459" s="20" t="s">
        <v>6058</v>
      </c>
      <c r="I4459" s="20" t="s">
        <v>9914</v>
      </c>
      <c r="J4459" s="21">
        <v>43.79</v>
      </c>
      <c r="K4459" s="18" t="str">
        <f>IFERROR(VLOOKUP(LEFT(I4459,7)+0,'[1]_Redacted Trans'!B$1:C$65536,2,0),P4459)</f>
        <v>2101092 - Veolia ES (UK) Limited</v>
      </c>
      <c r="L4459" s="18"/>
      <c r="M4459" s="18" t="str">
        <f>IFERROR(VLOOKUP(LEFT(I4459,7)+0,'[1]_Redacted Trans'!B$1:C$65536,2,0),Q4459)</f>
        <v>BULK BIN HIRE</v>
      </c>
      <c r="N4459" s="22" t="s">
        <v>110</v>
      </c>
      <c r="P4459" t="s">
        <v>840</v>
      </c>
      <c r="Q4459" t="s">
        <v>9915</v>
      </c>
    </row>
    <row r="4460" spans="1:17" x14ac:dyDescent="0.2">
      <c r="A4460" s="3" t="s">
        <v>103</v>
      </c>
      <c r="B4460" s="3"/>
      <c r="C4460" s="18" t="s">
        <v>104</v>
      </c>
      <c r="D4460" s="18" t="s">
        <v>182</v>
      </c>
      <c r="E4460" s="18" t="s">
        <v>200</v>
      </c>
      <c r="F4460" s="18" t="s">
        <v>1293</v>
      </c>
      <c r="G4460" s="19">
        <v>44012</v>
      </c>
      <c r="H4460" s="20" t="s">
        <v>8748</v>
      </c>
      <c r="I4460" s="20" t="s">
        <v>9916</v>
      </c>
      <c r="J4460" s="21">
        <v>2.68</v>
      </c>
      <c r="K4460" s="18" t="str">
        <f>IFERROR(VLOOKUP(LEFT(I4460,7)+0,'[1]_Redacted Trans'!B$1:C$65536,2,0),P4460)</f>
        <v>2101624 - Bunzl</v>
      </c>
      <c r="L4460" s="18"/>
      <c r="M4460" s="18" t="str">
        <f>IFERROR(VLOOKUP(LEFT(I4460,7)+0,'[1]_Redacted Trans'!B$1:C$65536,2,0),Q4460)</f>
        <v>CLEANING MATERIALS</v>
      </c>
      <c r="N4460" s="22" t="s">
        <v>110</v>
      </c>
      <c r="P4460" t="s">
        <v>452</v>
      </c>
      <c r="Q4460" t="s">
        <v>5279</v>
      </c>
    </row>
    <row r="4461" spans="1:17" x14ac:dyDescent="0.2">
      <c r="A4461" s="3" t="s">
        <v>103</v>
      </c>
      <c r="B4461" s="3"/>
      <c r="C4461" s="18" t="s">
        <v>104</v>
      </c>
      <c r="D4461" s="18" t="s">
        <v>182</v>
      </c>
      <c r="E4461" s="18" t="s">
        <v>200</v>
      </c>
      <c r="F4461" s="18" t="s">
        <v>1293</v>
      </c>
      <c r="G4461" s="19">
        <v>44012</v>
      </c>
      <c r="H4461" s="20" t="s">
        <v>5396</v>
      </c>
      <c r="I4461" s="20" t="s">
        <v>9917</v>
      </c>
      <c r="J4461" s="21">
        <v>142.18</v>
      </c>
      <c r="K4461" s="18" t="str">
        <f>IFERROR(VLOOKUP(LEFT(I4461,7)+0,'[1]_Redacted Trans'!B$1:C$65536,2,0),P4461)</f>
        <v>2101624 - Bunzl</v>
      </c>
      <c r="L4461" s="18"/>
      <c r="M4461" s="18" t="str">
        <f>IFERROR(VLOOKUP(LEFT(I4461,7)+0,'[1]_Redacted Trans'!B$1:C$65536,2,0),Q4461)</f>
        <v>CLEANING MATERIALS</v>
      </c>
      <c r="N4461" s="22" t="s">
        <v>110</v>
      </c>
      <c r="P4461" t="s">
        <v>452</v>
      </c>
      <c r="Q4461" t="s">
        <v>5279</v>
      </c>
    </row>
    <row r="4462" spans="1:17" x14ac:dyDescent="0.2">
      <c r="A4462" s="3" t="s">
        <v>103</v>
      </c>
      <c r="B4462" s="3"/>
      <c r="C4462" s="18" t="s">
        <v>104</v>
      </c>
      <c r="D4462" s="18" t="s">
        <v>182</v>
      </c>
      <c r="E4462" s="18" t="s">
        <v>200</v>
      </c>
      <c r="F4462" s="18" t="s">
        <v>1293</v>
      </c>
      <c r="G4462" s="19">
        <v>44012</v>
      </c>
      <c r="H4462" s="20" t="s">
        <v>5396</v>
      </c>
      <c r="I4462" s="20" t="s">
        <v>9918</v>
      </c>
      <c r="J4462" s="21">
        <v>160</v>
      </c>
      <c r="K4462" s="18" t="str">
        <f>IFERROR(VLOOKUP(LEFT(I4462,7)+0,'[1]_Redacted Trans'!B$1:C$65536,2,0),P4462)</f>
        <v>2101624 - Bunzl</v>
      </c>
      <c r="L4462" s="18"/>
      <c r="M4462" s="18" t="str">
        <f>IFERROR(VLOOKUP(LEFT(I4462,7)+0,'[1]_Redacted Trans'!B$1:C$65536,2,0),Q4462)</f>
        <v>CLEANING MATERIALS</v>
      </c>
      <c r="N4462" s="22" t="s">
        <v>110</v>
      </c>
      <c r="P4462" t="s">
        <v>452</v>
      </c>
      <c r="Q4462" t="s">
        <v>5279</v>
      </c>
    </row>
    <row r="4463" spans="1:17" x14ac:dyDescent="0.2">
      <c r="A4463" s="3" t="s">
        <v>103</v>
      </c>
      <c r="B4463" s="3"/>
      <c r="C4463" s="18" t="s">
        <v>104</v>
      </c>
      <c r="D4463" s="18" t="s">
        <v>182</v>
      </c>
      <c r="E4463" s="18" t="s">
        <v>200</v>
      </c>
      <c r="F4463" s="18" t="s">
        <v>198</v>
      </c>
      <c r="G4463" s="19">
        <v>44012</v>
      </c>
      <c r="H4463" s="20" t="s">
        <v>5852</v>
      </c>
      <c r="I4463" s="20" t="s">
        <v>9919</v>
      </c>
      <c r="J4463" s="21">
        <v>53.65</v>
      </c>
      <c r="K4463" s="18" t="str">
        <f>IFERROR(VLOOKUP(LEFT(I4463,7)+0,'[1]_Redacted Trans'!B$1:C$65536,2,0),P4463)</f>
        <v>2101437 - Tower Security (Tendring) Ltd</v>
      </c>
      <c r="L4463" s="18">
        <v>7597829</v>
      </c>
      <c r="M4463" s="18" t="str">
        <f>IFERROR(VLOOKUP(LEFT(I4463,7)+0,'[1]_Redacted Trans'!B$1:C$65536,2,0),Q4463)</f>
        <v>ALARM CALLOUT</v>
      </c>
      <c r="N4463" s="22" t="s">
        <v>110</v>
      </c>
      <c r="P4463" t="s">
        <v>207</v>
      </c>
      <c r="Q4463" t="s">
        <v>5854</v>
      </c>
    </row>
    <row r="4464" spans="1:17" x14ac:dyDescent="0.2">
      <c r="A4464" s="3" t="s">
        <v>103</v>
      </c>
      <c r="B4464" s="3"/>
      <c r="C4464" s="18" t="s">
        <v>104</v>
      </c>
      <c r="D4464" s="18" t="s">
        <v>239</v>
      </c>
      <c r="E4464" s="18" t="s">
        <v>302</v>
      </c>
      <c r="F4464" s="18" t="s">
        <v>4704</v>
      </c>
      <c r="G4464" s="19">
        <v>44012</v>
      </c>
      <c r="H4464" s="20" t="s">
        <v>9920</v>
      </c>
      <c r="I4464" s="20" t="s">
        <v>9921</v>
      </c>
      <c r="J4464" s="21">
        <v>240</v>
      </c>
      <c r="K4464" s="18" t="str">
        <f>IFERROR(VLOOKUP(LEFT(I4464,7)+0,'[1]_Redacted Trans'!B$1:C$65536,2,0),P4464)</f>
        <v>2103908 - Greenspeed Autostylistics</v>
      </c>
      <c r="L4464" s="18"/>
      <c r="M4464" s="18" t="str">
        <f>IFERROR(VLOOKUP(LEFT(I4464,7)+0,'[1]_Redacted Trans'!B$1:C$65536,2,0),Q4464)</f>
        <v>WINDSCREEN REPAIR T012</v>
      </c>
      <c r="N4464" s="22" t="s">
        <v>110</v>
      </c>
      <c r="P4464" t="s">
        <v>2752</v>
      </c>
      <c r="Q4464" t="s">
        <v>9922</v>
      </c>
    </row>
    <row r="4465" spans="1:17" x14ac:dyDescent="0.2">
      <c r="A4465" s="3" t="s">
        <v>103</v>
      </c>
      <c r="B4465" s="3"/>
      <c r="C4465" s="18" t="s">
        <v>104</v>
      </c>
      <c r="D4465" s="18" t="s">
        <v>168</v>
      </c>
      <c r="E4465" s="18" t="s">
        <v>128</v>
      </c>
      <c r="F4465" s="18" t="s">
        <v>9923</v>
      </c>
      <c r="G4465" s="19">
        <v>44012</v>
      </c>
      <c r="H4465" s="20" t="s">
        <v>9924</v>
      </c>
      <c r="I4465" s="20" t="s">
        <v>9925</v>
      </c>
      <c r="J4465" s="21">
        <v>1990.04</v>
      </c>
      <c r="K4465" s="18" t="str">
        <f>IFERROR(VLOOKUP(LEFT(I4465,7)+0,'[1]_Redacted Trans'!B$1:C$65536,2,0),P4465)</f>
        <v>2100342 - Colne Housing Society Ltd</v>
      </c>
      <c r="L4465" s="18"/>
      <c r="M4465" s="18" t="str">
        <f>IFERROR(VLOOKUP(LEFT(I4465,7)+0,'[1]_Redacted Trans'!B$1:C$65536,2,0),Q4465)</f>
        <v>IRONSIDE WALK APRIL TO JUNE 2020</v>
      </c>
      <c r="N4465" s="22" t="s">
        <v>110</v>
      </c>
      <c r="P4465" t="s">
        <v>9926</v>
      </c>
      <c r="Q4465" t="s">
        <v>9927</v>
      </c>
    </row>
    <row r="4466" spans="1:17" x14ac:dyDescent="0.2">
      <c r="A4466" s="3" t="s">
        <v>103</v>
      </c>
      <c r="B4466" s="3"/>
      <c r="C4466" s="18" t="s">
        <v>104</v>
      </c>
      <c r="D4466" s="18" t="s">
        <v>239</v>
      </c>
      <c r="E4466" s="18" t="s">
        <v>302</v>
      </c>
      <c r="F4466" s="18" t="s">
        <v>622</v>
      </c>
      <c r="G4466" s="19">
        <v>44034</v>
      </c>
      <c r="H4466" s="20" t="s">
        <v>5879</v>
      </c>
      <c r="I4466" s="20" t="s">
        <v>9928</v>
      </c>
      <c r="J4466" s="21">
        <v>15</v>
      </c>
      <c r="K4466" s="18" t="str">
        <f>IFERROR(VLOOKUP(LEFT(I4466,7)+0,'[1]_Redacted Trans'!B$1:C$65536,2,0),P4466)</f>
        <v>2102503 - LeasePlan UK Ltd</v>
      </c>
      <c r="L4466" s="18"/>
      <c r="M4466" s="18" t="str">
        <f>IFERROR(VLOOKUP(LEFT(I4466,7)+0,'[1]_Redacted Trans'!B$1:C$65536,2,0),Q4466)</f>
        <v>TROUSERS</v>
      </c>
      <c r="N4466" s="22" t="s">
        <v>110</v>
      </c>
      <c r="P4466" t="s">
        <v>1030</v>
      </c>
      <c r="Q4466" t="s">
        <v>9837</v>
      </c>
    </row>
    <row r="4467" spans="1:17" x14ac:dyDescent="0.2">
      <c r="A4467" s="3" t="s">
        <v>103</v>
      </c>
      <c r="B4467" s="3"/>
      <c r="C4467" s="18" t="s">
        <v>104</v>
      </c>
      <c r="D4467" s="18" t="s">
        <v>147</v>
      </c>
      <c r="E4467" s="18" t="s">
        <v>148</v>
      </c>
      <c r="F4467" s="18" t="s">
        <v>430</v>
      </c>
      <c r="G4467" s="19">
        <v>44012</v>
      </c>
      <c r="H4467" s="20" t="s">
        <v>9929</v>
      </c>
      <c r="I4467" s="20" t="s">
        <v>9930</v>
      </c>
      <c r="J4467" s="21">
        <v>350</v>
      </c>
      <c r="K4467" s="18" t="str">
        <f>IFERROR(VLOOKUP(LEFT(I4467,7)+0,'[1]_Redacted Trans'!B$1:C$65536,2,0),P4467)</f>
        <v>2111993 - Thompson Solicitors</v>
      </c>
      <c r="L4467" s="18"/>
      <c r="M4467" s="18" t="str">
        <f>IFERROR(VLOOKUP(LEFT(I4467,7)+0,'[1]_Redacted Trans'!B$1:C$65536,2,0),Q4467)</f>
        <v>PROVISION OF LEGAL SERVICES</v>
      </c>
      <c r="N4467" s="22" t="s">
        <v>110</v>
      </c>
      <c r="P4467" t="s">
        <v>6674</v>
      </c>
      <c r="Q4467" t="s">
        <v>9931</v>
      </c>
    </row>
    <row r="4468" spans="1:17" x14ac:dyDescent="0.2">
      <c r="A4468" s="3" t="s">
        <v>103</v>
      </c>
      <c r="B4468" s="3"/>
      <c r="C4468" s="18" t="s">
        <v>104</v>
      </c>
      <c r="D4468" s="18" t="s">
        <v>182</v>
      </c>
      <c r="E4468" s="18" t="s">
        <v>200</v>
      </c>
      <c r="F4468" s="18" t="s">
        <v>1293</v>
      </c>
      <c r="G4468" s="19">
        <v>44012</v>
      </c>
      <c r="H4468" s="20" t="s">
        <v>2249</v>
      </c>
      <c r="I4468" s="20" t="s">
        <v>9932</v>
      </c>
      <c r="J4468" s="21">
        <v>108.94</v>
      </c>
      <c r="K4468" s="18" t="str">
        <f>IFERROR(VLOOKUP(LEFT(I4468,7)+0,'[1]_Redacted Trans'!B$1:C$65536,2,0),P4468)</f>
        <v>2101624 - Bunzl</v>
      </c>
      <c r="L4468" s="18"/>
      <c r="M4468" s="18" t="str">
        <f>IFERROR(VLOOKUP(LEFT(I4468,7)+0,'[1]_Redacted Trans'!B$1:C$65536,2,0),Q4468)</f>
        <v>CLEANING PRODUCTS</v>
      </c>
      <c r="N4468" s="22" t="s">
        <v>110</v>
      </c>
      <c r="P4468" t="s">
        <v>452</v>
      </c>
      <c r="Q4468" t="s">
        <v>2263</v>
      </c>
    </row>
    <row r="4469" spans="1:17" x14ac:dyDescent="0.2">
      <c r="A4469" s="3" t="s">
        <v>103</v>
      </c>
      <c r="B4469" s="3"/>
      <c r="C4469" s="18" t="s">
        <v>104</v>
      </c>
      <c r="D4469" s="18" t="s">
        <v>213</v>
      </c>
      <c r="E4469" s="18" t="s">
        <v>286</v>
      </c>
      <c r="F4469" s="18" t="s">
        <v>983</v>
      </c>
      <c r="G4469" s="19">
        <v>44012</v>
      </c>
      <c r="H4469" s="20"/>
      <c r="I4469" s="20" t="s">
        <v>9933</v>
      </c>
      <c r="J4469" s="21">
        <v>421</v>
      </c>
      <c r="K4469" s="18" t="str">
        <f>IFERROR(VLOOKUP(LEFT(I4469,7)+0,'[1]_Redacted Trans'!B$1:C$65536,2,0),P4469)</f>
        <v>REDACTED COMMERCIAL CONFIDENTIALITY</v>
      </c>
      <c r="L4469" s="18">
        <v>4118149</v>
      </c>
      <c r="M4469" s="18" t="str">
        <f>IFERROR(VLOOKUP(LEFT(I4469,7)+0,'[1]_Redacted Trans'!B$1:C$65536,2,0),Q4469)</f>
        <v>REDACTED COMMERCIAL CONFIDENTIALITY</v>
      </c>
      <c r="N4469" s="22" t="s">
        <v>110</v>
      </c>
      <c r="P4469" t="s">
        <v>985</v>
      </c>
      <c r="Q4469" t="s">
        <v>985</v>
      </c>
    </row>
    <row r="4470" spans="1:17" x14ac:dyDescent="0.2">
      <c r="A4470" s="3" t="s">
        <v>103</v>
      </c>
      <c r="B4470" s="3"/>
      <c r="C4470" s="18" t="s">
        <v>104</v>
      </c>
      <c r="D4470" s="18" t="s">
        <v>741</v>
      </c>
      <c r="E4470" s="18" t="s">
        <v>724</v>
      </c>
      <c r="F4470" s="18" t="s">
        <v>318</v>
      </c>
      <c r="G4470" s="19">
        <v>44012</v>
      </c>
      <c r="H4470" s="20" t="s">
        <v>992</v>
      </c>
      <c r="I4470" s="20" t="s">
        <v>9934</v>
      </c>
      <c r="J4470" s="21">
        <v>115987.71</v>
      </c>
      <c r="K4470" s="18" t="str">
        <f>IFERROR(VLOOKUP(LEFT(I4470,7)+0,'[1]_Redacted Trans'!B$1:C$65536,2,0),P4470)</f>
        <v>2114081 - Gipping Construction Ltd</v>
      </c>
      <c r="L4470" s="18">
        <v>5265959</v>
      </c>
      <c r="M4470" s="18" t="str">
        <f>IFERROR(VLOOKUP(LEFT(I4470,7)+0,'[1]_Redacted Trans'!B$1:C$65536,2,0),Q4470)</f>
        <v>X10 NEW BUILD - 2 BED HOUSES</v>
      </c>
      <c r="N4470" s="22" t="s">
        <v>110</v>
      </c>
      <c r="P4470" t="s">
        <v>996</v>
      </c>
      <c r="Q4470" t="s">
        <v>997</v>
      </c>
    </row>
    <row r="4471" spans="1:17" x14ac:dyDescent="0.2">
      <c r="A4471" s="3" t="s">
        <v>103</v>
      </c>
      <c r="B4471" s="3"/>
      <c r="C4471" s="18" t="s">
        <v>104</v>
      </c>
      <c r="D4471" s="18" t="s">
        <v>213</v>
      </c>
      <c r="E4471" s="18" t="s">
        <v>286</v>
      </c>
      <c r="F4471" s="18" t="s">
        <v>287</v>
      </c>
      <c r="G4471" s="19">
        <v>44012</v>
      </c>
      <c r="H4471" s="20"/>
      <c r="I4471" s="20" t="s">
        <v>9935</v>
      </c>
      <c r="J4471" s="21">
        <v>2094</v>
      </c>
      <c r="K4471" s="18" t="str">
        <f>IFERROR(VLOOKUP(LEFT(I4471,7)+0,'[1]_Redacted Trans'!B$1:C$65536,2,0),P4471)</f>
        <v>REDACTED COMMERCIAL CONFIDENTIALITY</v>
      </c>
      <c r="L4471" s="18"/>
      <c r="M4471" s="18" t="str">
        <f>IFERROR(VLOOKUP(LEFT(I4471,7)+0,'[1]_Redacted Trans'!B$1:C$65536,2,0),Q4471)</f>
        <v>REDACTED COMMERCIAL CONFIDENTIALITY</v>
      </c>
      <c r="N4471" s="22" t="s">
        <v>110</v>
      </c>
      <c r="P4471" t="s">
        <v>1792</v>
      </c>
      <c r="Q4471" t="s">
        <v>9936</v>
      </c>
    </row>
    <row r="4472" spans="1:17" x14ac:dyDescent="0.2">
      <c r="A4472" s="3" t="s">
        <v>103</v>
      </c>
      <c r="B4472" s="3"/>
      <c r="C4472" s="18" t="s">
        <v>104</v>
      </c>
      <c r="D4472" s="18" t="s">
        <v>213</v>
      </c>
      <c r="E4472" s="18" t="s">
        <v>286</v>
      </c>
      <c r="F4472" s="18" t="s">
        <v>287</v>
      </c>
      <c r="G4472" s="19">
        <v>44012</v>
      </c>
      <c r="H4472" s="20"/>
      <c r="I4472" s="20" t="s">
        <v>9937</v>
      </c>
      <c r="J4472" s="21">
        <v>-2094</v>
      </c>
      <c r="K4472" s="18" t="str">
        <f>IFERROR(VLOOKUP(LEFT(I4472,7)+0,'[1]_Redacted Trans'!B$1:C$65536,2,0),P4472)</f>
        <v>REDACTED COMMERCIAL CONFIDENTIALITY</v>
      </c>
      <c r="L4472" s="18"/>
      <c r="M4472" s="18" t="str">
        <f>IFERROR(VLOOKUP(LEFT(I4472,7)+0,'[1]_Redacted Trans'!B$1:C$65536,2,0),Q4472)</f>
        <v>REDACTED COMMERCIAL CONFIDENTIALITY</v>
      </c>
      <c r="N4472" s="22" t="s">
        <v>110</v>
      </c>
      <c r="P4472" t="s">
        <v>1792</v>
      </c>
      <c r="Q4472" t="s">
        <v>9936</v>
      </c>
    </row>
    <row r="4473" spans="1:17" x14ac:dyDescent="0.2">
      <c r="A4473" s="3" t="s">
        <v>103</v>
      </c>
      <c r="B4473" s="3"/>
      <c r="C4473" s="18" t="s">
        <v>104</v>
      </c>
      <c r="D4473" s="18" t="s">
        <v>213</v>
      </c>
      <c r="E4473" s="18" t="s">
        <v>286</v>
      </c>
      <c r="F4473" s="18" t="s">
        <v>287</v>
      </c>
      <c r="G4473" s="19">
        <v>44012</v>
      </c>
      <c r="H4473" s="20"/>
      <c r="I4473" s="20" t="s">
        <v>9938</v>
      </c>
      <c r="J4473" s="21">
        <v>1176</v>
      </c>
      <c r="K4473" s="18" t="str">
        <f>IFERROR(VLOOKUP(LEFT(I4473,7)+0,'[1]_Redacted Trans'!B$1:C$65536,2,0),P4473)</f>
        <v>REDACTED COMMERCIAL CONFIDENTIALITY</v>
      </c>
      <c r="L4473" s="18"/>
      <c r="M4473" s="18" t="str">
        <f>IFERROR(VLOOKUP(LEFT(I4473,7)+0,'[1]_Redacted Trans'!B$1:C$65536,2,0),Q4473)</f>
        <v>REDACTED COMMERCIAL CONFIDENTIALITY</v>
      </c>
      <c r="N4473" s="22" t="s">
        <v>110</v>
      </c>
      <c r="P4473" t="s">
        <v>1792</v>
      </c>
      <c r="Q4473" t="s">
        <v>9939</v>
      </c>
    </row>
    <row r="4474" spans="1:17" x14ac:dyDescent="0.2">
      <c r="A4474" s="3" t="s">
        <v>103</v>
      </c>
      <c r="B4474" s="3"/>
      <c r="C4474" s="18" t="s">
        <v>104</v>
      </c>
      <c r="D4474" s="18" t="s">
        <v>213</v>
      </c>
      <c r="E4474" s="18" t="s">
        <v>286</v>
      </c>
      <c r="F4474" s="18" t="s">
        <v>287</v>
      </c>
      <c r="G4474" s="19">
        <v>44012</v>
      </c>
      <c r="H4474" s="20"/>
      <c r="I4474" s="20" t="s">
        <v>9940</v>
      </c>
      <c r="J4474" s="21">
        <v>-1176</v>
      </c>
      <c r="K4474" s="18" t="str">
        <f>IFERROR(VLOOKUP(LEFT(I4474,7)+0,'[1]_Redacted Trans'!B$1:C$65536,2,0),P4474)</f>
        <v>REDACTED COMMERCIAL CONFIDENTIALITY</v>
      </c>
      <c r="L4474" s="18"/>
      <c r="M4474" s="18" t="str">
        <f>IFERROR(VLOOKUP(LEFT(I4474,7)+0,'[1]_Redacted Trans'!B$1:C$65536,2,0),Q4474)</f>
        <v>REDACTED COMMERCIAL CONFIDENTIALITY</v>
      </c>
      <c r="N4474" s="22" t="s">
        <v>110</v>
      </c>
      <c r="P4474" t="s">
        <v>1792</v>
      </c>
      <c r="Q4474" t="s">
        <v>9939</v>
      </c>
    </row>
    <row r="4475" spans="1:17" x14ac:dyDescent="0.2">
      <c r="A4475" s="3" t="s">
        <v>103</v>
      </c>
      <c r="B4475" s="3"/>
      <c r="C4475" s="18" t="s">
        <v>104</v>
      </c>
      <c r="D4475" s="18" t="s">
        <v>239</v>
      </c>
      <c r="E4475" s="18" t="s">
        <v>998</v>
      </c>
      <c r="F4475" s="18" t="s">
        <v>261</v>
      </c>
      <c r="G4475" s="19">
        <v>44012</v>
      </c>
      <c r="H4475" s="20"/>
      <c r="I4475" s="20" t="s">
        <v>9941</v>
      </c>
      <c r="J4475" s="21">
        <v>20247.16</v>
      </c>
      <c r="K4475" s="18" t="str">
        <f>IFERROR(VLOOKUP(LEFT(I4475,7)+0,'[1]_Redacted Trans'!B$1:C$65536,2,0),P4475)</f>
        <v>2112648 - Peter J Ward Nurseryman Ltd</v>
      </c>
      <c r="L4475" s="18"/>
      <c r="M4475" s="18" t="str">
        <f>IFERROR(VLOOKUP(LEFT(I4475,7)+0,'[1]_Redacted Trans'!B$1:C$65536,2,0),Q4475)</f>
        <v>SUMMER BEDDING PLANT CONTRACT 7</v>
      </c>
      <c r="N4475" s="22" t="s">
        <v>110</v>
      </c>
      <c r="P4475" t="s">
        <v>9942</v>
      </c>
      <c r="Q4475" t="s">
        <v>9943</v>
      </c>
    </row>
    <row r="4476" spans="1:17" x14ac:dyDescent="0.2">
      <c r="A4476" s="3" t="s">
        <v>103</v>
      </c>
      <c r="B4476" s="3"/>
      <c r="C4476" s="18" t="s">
        <v>104</v>
      </c>
      <c r="D4476" s="18" t="s">
        <v>239</v>
      </c>
      <c r="E4476" s="18" t="s">
        <v>270</v>
      </c>
      <c r="F4476" s="18" t="s">
        <v>144</v>
      </c>
      <c r="G4476" s="19">
        <v>44012</v>
      </c>
      <c r="H4476" s="20"/>
      <c r="I4476" s="20" t="s">
        <v>9944</v>
      </c>
      <c r="J4476" s="21">
        <v>899.98</v>
      </c>
      <c r="K4476" s="18" t="str">
        <f>IFERROR(VLOOKUP(LEFT(I4476,7)+0,'[1]_Redacted Trans'!B$1:C$65536,2,0),P4476)</f>
        <v>2112648 - Peter J Ward Nurseryman Ltd</v>
      </c>
      <c r="L4476" s="18"/>
      <c r="M4476" s="18" t="str">
        <f>IFERROR(VLOOKUP(LEFT(I4476,7)+0,'[1]_Redacted Trans'!B$1:C$65536,2,0),Q4476)</f>
        <v>SUMMER BEDDING PLANT CONTRACT 7</v>
      </c>
      <c r="N4476" s="22" t="s">
        <v>110</v>
      </c>
      <c r="P4476" t="s">
        <v>9942</v>
      </c>
      <c r="Q4476" t="s">
        <v>9943</v>
      </c>
    </row>
    <row r="4477" spans="1:17" x14ac:dyDescent="0.2">
      <c r="A4477" s="3" t="s">
        <v>103</v>
      </c>
      <c r="B4477" s="3"/>
      <c r="C4477" s="18" t="s">
        <v>104</v>
      </c>
      <c r="D4477" s="18" t="s">
        <v>213</v>
      </c>
      <c r="E4477" s="18" t="s">
        <v>286</v>
      </c>
      <c r="F4477" s="18" t="s">
        <v>287</v>
      </c>
      <c r="G4477" s="19">
        <v>44012</v>
      </c>
      <c r="H4477" s="20"/>
      <c r="I4477" s="20" t="s">
        <v>9945</v>
      </c>
      <c r="J4477" s="21">
        <v>621.1</v>
      </c>
      <c r="K4477" s="18" t="str">
        <f>IFERROR(VLOOKUP(LEFT(I4477,7)+0,'[1]_Redacted Trans'!B$1:C$65536,2,0),P4477)</f>
        <v>REDACTED COMMERCIAL CONFIDENTIALITY</v>
      </c>
      <c r="L4477" s="18"/>
      <c r="M4477" s="18" t="str">
        <f>IFERROR(VLOOKUP(LEFT(I4477,7)+0,'[1]_Redacted Trans'!B$1:C$65536,2,0),Q4477)</f>
        <v>REDACTED COMMERCIAL CONFIDENTIALITY</v>
      </c>
      <c r="N4477" s="22" t="s">
        <v>110</v>
      </c>
      <c r="P4477" t="s">
        <v>1792</v>
      </c>
      <c r="Q4477" t="s">
        <v>9936</v>
      </c>
    </row>
    <row r="4478" spans="1:17" x14ac:dyDescent="0.2">
      <c r="A4478" s="3" t="s">
        <v>103</v>
      </c>
      <c r="B4478" s="3"/>
      <c r="C4478" s="18" t="s">
        <v>104</v>
      </c>
      <c r="D4478" s="18" t="s">
        <v>213</v>
      </c>
      <c r="E4478" s="18" t="s">
        <v>286</v>
      </c>
      <c r="F4478" s="18" t="s">
        <v>287</v>
      </c>
      <c r="G4478" s="19">
        <v>44012</v>
      </c>
      <c r="H4478" s="20"/>
      <c r="I4478" s="20" t="s">
        <v>9946</v>
      </c>
      <c r="J4478" s="21">
        <v>-621.1</v>
      </c>
      <c r="K4478" s="18" t="str">
        <f>IFERROR(VLOOKUP(LEFT(I4478,7)+0,'[1]_Redacted Trans'!B$1:C$65536,2,0),P4478)</f>
        <v>REDACTED COMMERCIAL CONFIDENTIALITY</v>
      </c>
      <c r="L4478" s="18"/>
      <c r="M4478" s="18" t="str">
        <f>IFERROR(VLOOKUP(LEFT(I4478,7)+0,'[1]_Redacted Trans'!B$1:C$65536,2,0),Q4478)</f>
        <v>REDACTED COMMERCIAL CONFIDENTIALITY</v>
      </c>
      <c r="N4478" s="22" t="s">
        <v>110</v>
      </c>
      <c r="P4478" t="s">
        <v>1792</v>
      </c>
      <c r="Q4478" t="s">
        <v>9936</v>
      </c>
    </row>
    <row r="4479" spans="1:17" x14ac:dyDescent="0.2">
      <c r="A4479" s="3" t="s">
        <v>103</v>
      </c>
      <c r="B4479" s="3"/>
      <c r="C4479" s="18" t="s">
        <v>104</v>
      </c>
      <c r="D4479" s="18" t="s">
        <v>182</v>
      </c>
      <c r="E4479" s="18" t="s">
        <v>495</v>
      </c>
      <c r="F4479" s="18" t="s">
        <v>512</v>
      </c>
      <c r="G4479" s="19">
        <v>44012</v>
      </c>
      <c r="H4479" s="20" t="s">
        <v>9729</v>
      </c>
      <c r="I4479" s="20" t="s">
        <v>9947</v>
      </c>
      <c r="J4479" s="21">
        <v>450</v>
      </c>
      <c r="K4479" s="18" t="str">
        <f>IFERROR(VLOOKUP(LEFT(I4479,7)+0,'[1]_Redacted Trans'!B$1:C$65536,2,0),P4479)</f>
        <v>2102946 - Anglian Radio Limited</v>
      </c>
      <c r="L4479" s="18"/>
      <c r="M4479" s="18" t="str">
        <f>IFERROR(VLOOKUP(LEFT(I4479,7)+0,'[1]_Redacted Trans'!B$1:C$65536,2,0),Q4479)</f>
        <v>DREAM 100 AIR TIME COMMERCIAL</v>
      </c>
      <c r="N4479" s="22" t="s">
        <v>110</v>
      </c>
      <c r="P4479" t="s">
        <v>5835</v>
      </c>
      <c r="Q4479" t="s">
        <v>9732</v>
      </c>
    </row>
    <row r="4480" spans="1:17" x14ac:dyDescent="0.2">
      <c r="A4480" s="3" t="s">
        <v>103</v>
      </c>
      <c r="B4480" s="3"/>
      <c r="C4480" s="18" t="s">
        <v>104</v>
      </c>
      <c r="D4480" s="18" t="s">
        <v>168</v>
      </c>
      <c r="E4480" s="18" t="s">
        <v>770</v>
      </c>
      <c r="F4480" s="18" t="s">
        <v>318</v>
      </c>
      <c r="G4480" s="19">
        <v>44019</v>
      </c>
      <c r="H4480" s="20" t="s">
        <v>3631</v>
      </c>
      <c r="I4480" s="20" t="s">
        <v>9948</v>
      </c>
      <c r="J4480" s="21">
        <v>372.1</v>
      </c>
      <c r="K4480" s="18" t="str">
        <f>IFERROR(VLOOKUP(LEFT(I4480,7)+0,'[1]_Redacted Trans'!B$1:C$65536,2,0),P4480)</f>
        <v>2115558 - TLC Environmental Services Ltd</v>
      </c>
      <c r="L4480" s="18">
        <v>9731159</v>
      </c>
      <c r="M4480" s="18" t="str">
        <f>IFERROR(VLOOKUP(LEFT(I4480,7)+0,'[1]_Redacted Trans'!B$1:C$65536,2,0),Q4480)</f>
        <v>OAKLEY ROAD AND PORTER WAY</v>
      </c>
      <c r="N4480" s="22" t="s">
        <v>110</v>
      </c>
      <c r="P4480" t="s">
        <v>772</v>
      </c>
      <c r="Q4480" t="s">
        <v>3633</v>
      </c>
    </row>
    <row r="4481" spans="1:17" x14ac:dyDescent="0.2">
      <c r="A4481" s="3" t="s">
        <v>103</v>
      </c>
      <c r="B4481" s="3"/>
      <c r="C4481" s="18" t="s">
        <v>104</v>
      </c>
      <c r="D4481" s="18" t="s">
        <v>168</v>
      </c>
      <c r="E4481" s="18" t="s">
        <v>770</v>
      </c>
      <c r="F4481" s="18" t="s">
        <v>318</v>
      </c>
      <c r="G4481" s="19">
        <v>44019</v>
      </c>
      <c r="H4481" s="20" t="s">
        <v>9949</v>
      </c>
      <c r="I4481" s="20" t="s">
        <v>9950</v>
      </c>
      <c r="J4481" s="21">
        <v>49.9</v>
      </c>
      <c r="K4481" s="18" t="str">
        <f>IFERROR(VLOOKUP(LEFT(I4481,7)+0,'[1]_Redacted Trans'!B$1:C$65536,2,0),P4481)</f>
        <v>2115558 - TLC Environmental Services Ltd</v>
      </c>
      <c r="L4481" s="18">
        <v>9731159</v>
      </c>
      <c r="M4481" s="18" t="str">
        <f>IFERROR(VLOOKUP(LEFT(I4481,7)+0,'[1]_Redacted Trans'!B$1:C$65536,2,0),Q4481)</f>
        <v>OAKLEY ROAD AND PORTER WAY</v>
      </c>
      <c r="N4481" s="22" t="s">
        <v>110</v>
      </c>
      <c r="P4481" t="s">
        <v>772</v>
      </c>
      <c r="Q4481" t="s">
        <v>3633</v>
      </c>
    </row>
    <row r="4482" spans="1:17" x14ac:dyDescent="0.2">
      <c r="A4482" s="3" t="s">
        <v>103</v>
      </c>
      <c r="B4482" s="3"/>
      <c r="C4482" s="18" t="s">
        <v>104</v>
      </c>
      <c r="D4482" s="18" t="s">
        <v>168</v>
      </c>
      <c r="E4482" s="18" t="s">
        <v>254</v>
      </c>
      <c r="F4482" s="18" t="s">
        <v>791</v>
      </c>
      <c r="G4482" s="19">
        <v>44019</v>
      </c>
      <c r="H4482" s="20" t="s">
        <v>9951</v>
      </c>
      <c r="I4482" s="20" t="s">
        <v>9952</v>
      </c>
      <c r="J4482" s="21">
        <v>2200</v>
      </c>
      <c r="K4482" s="18" t="str">
        <f>IFERROR(VLOOKUP(LEFT(I4482,7)+0,'[1]_Redacted Trans'!B$1:C$65536,2,0),P4482)</f>
        <v>REDACTED PERSONAL DATA</v>
      </c>
      <c r="L4482" s="18">
        <v>6477772</v>
      </c>
      <c r="M4482" s="18" t="str">
        <f>IFERROR(VLOOKUP(LEFT(I4482,7)+0,'[1]_Redacted Trans'!B$1:C$65536,2,0),Q4482)</f>
        <v>REDACTED PERSONAL DATA</v>
      </c>
      <c r="N4482" s="22" t="s">
        <v>110</v>
      </c>
      <c r="P4482" t="s">
        <v>143</v>
      </c>
      <c r="Q4482" t="s">
        <v>143</v>
      </c>
    </row>
    <row r="4483" spans="1:17" x14ac:dyDescent="0.2">
      <c r="A4483" s="3" t="s">
        <v>103</v>
      </c>
      <c r="B4483" s="3"/>
      <c r="C4483" s="18" t="s">
        <v>104</v>
      </c>
      <c r="D4483" s="18" t="s">
        <v>316</v>
      </c>
      <c r="E4483" s="18" t="s">
        <v>378</v>
      </c>
      <c r="F4483" s="18" t="s">
        <v>198</v>
      </c>
      <c r="G4483" s="19">
        <v>44019</v>
      </c>
      <c r="H4483" s="20" t="s">
        <v>9953</v>
      </c>
      <c r="I4483" s="20" t="s">
        <v>9954</v>
      </c>
      <c r="J4483" s="21">
        <v>76.27</v>
      </c>
      <c r="K4483" s="18" t="str">
        <f>IFERROR(VLOOKUP(LEFT(I4483,7)+0,'[1]_Redacted Trans'!B$1:C$65536,2,0),P4483)</f>
        <v>2101360 - Stannah Lift Services Limited</v>
      </c>
      <c r="L4483" s="18"/>
      <c r="M4483" s="18" t="str">
        <f>IFERROR(VLOOKUP(LEFT(I4483,7)+0,'[1]_Redacted Trans'!B$1:C$65536,2,0),Q4483)</f>
        <v>SERVICE 01/06/20 TO 31/08/20 PIER AVE</v>
      </c>
      <c r="N4483" s="22" t="s">
        <v>110</v>
      </c>
      <c r="P4483" t="s">
        <v>9955</v>
      </c>
      <c r="Q4483" t="s">
        <v>9956</v>
      </c>
    </row>
    <row r="4484" spans="1:17" x14ac:dyDescent="0.2">
      <c r="A4484" s="3" t="s">
        <v>103</v>
      </c>
      <c r="B4484" s="3"/>
      <c r="C4484" s="18" t="s">
        <v>104</v>
      </c>
      <c r="D4484" s="18" t="s">
        <v>168</v>
      </c>
      <c r="E4484" s="18" t="s">
        <v>254</v>
      </c>
      <c r="F4484" s="18" t="s">
        <v>829</v>
      </c>
      <c r="G4484" s="19">
        <v>44019</v>
      </c>
      <c r="H4484" s="20" t="s">
        <v>9957</v>
      </c>
      <c r="I4484" s="20" t="s">
        <v>9958</v>
      </c>
      <c r="J4484" s="21">
        <v>100</v>
      </c>
      <c r="K4484" s="18" t="str">
        <f>IFERROR(VLOOKUP(LEFT(I4484,7)+0,'[1]_Redacted Trans'!B$1:C$65536,2,0),P4484)</f>
        <v>REDACTED PERSONAL DATA</v>
      </c>
      <c r="L4484" s="18"/>
      <c r="M4484" s="18" t="str">
        <f>IFERROR(VLOOKUP(LEFT(I4484,7)+0,'[1]_Redacted Trans'!B$1:C$65536,2,0),Q4484)</f>
        <v>REDACTED PERSONAL DATA</v>
      </c>
      <c r="N4484" s="22" t="s">
        <v>110</v>
      </c>
      <c r="P4484" t="s">
        <v>143</v>
      </c>
      <c r="Q4484" t="s">
        <v>143</v>
      </c>
    </row>
    <row r="4485" spans="1:17" x14ac:dyDescent="0.2">
      <c r="A4485" s="3" t="s">
        <v>103</v>
      </c>
      <c r="B4485" s="3"/>
      <c r="C4485" s="18" t="s">
        <v>104</v>
      </c>
      <c r="D4485" s="18" t="s">
        <v>316</v>
      </c>
      <c r="E4485" s="18" t="s">
        <v>378</v>
      </c>
      <c r="F4485" s="18" t="s">
        <v>198</v>
      </c>
      <c r="G4485" s="19">
        <v>44019</v>
      </c>
      <c r="H4485" s="20" t="s">
        <v>9959</v>
      </c>
      <c r="I4485" s="20" t="s">
        <v>9960</v>
      </c>
      <c r="J4485" s="21">
        <v>451.35</v>
      </c>
      <c r="K4485" s="18" t="str">
        <f>IFERROR(VLOOKUP(LEFT(I4485,7)+0,'[1]_Redacted Trans'!B$1:C$65536,2,0),P4485)</f>
        <v>REDACTED PERSONAL DATA</v>
      </c>
      <c r="L4485" s="18">
        <v>3426729</v>
      </c>
      <c r="M4485" s="18" t="str">
        <f>IFERROR(VLOOKUP(LEFT(I4485,7)+0,'[1]_Redacted Trans'!B$1:C$65536,2,0),Q4485)</f>
        <v>REDACTED PERSONAL DATA</v>
      </c>
      <c r="N4485" s="22" t="s">
        <v>110</v>
      </c>
      <c r="P4485" t="s">
        <v>143</v>
      </c>
      <c r="Q4485" t="s">
        <v>143</v>
      </c>
    </row>
    <row r="4486" spans="1:17" x14ac:dyDescent="0.2">
      <c r="A4486" s="3" t="s">
        <v>103</v>
      </c>
      <c r="B4486" s="3"/>
      <c r="C4486" s="18" t="s">
        <v>104</v>
      </c>
      <c r="D4486" s="18" t="s">
        <v>168</v>
      </c>
      <c r="E4486" s="18" t="s">
        <v>254</v>
      </c>
      <c r="F4486" s="18" t="s">
        <v>829</v>
      </c>
      <c r="G4486" s="19">
        <v>44019</v>
      </c>
      <c r="H4486" s="20" t="s">
        <v>9961</v>
      </c>
      <c r="I4486" s="20" t="s">
        <v>9962</v>
      </c>
      <c r="J4486" s="21">
        <v>80</v>
      </c>
      <c r="K4486" s="18" t="str">
        <f>IFERROR(VLOOKUP(LEFT(I4486,7)+0,'[1]_Redacted Trans'!B$1:C$65536,2,0),P4486)</f>
        <v>REDACTED PERSONAL DATA</v>
      </c>
      <c r="L4486" s="18"/>
      <c r="M4486" s="18" t="str">
        <f>IFERROR(VLOOKUP(LEFT(I4486,7)+0,'[1]_Redacted Trans'!B$1:C$65536,2,0),Q4486)</f>
        <v>REDACTED PERSONAL DATA</v>
      </c>
      <c r="N4486" s="22" t="s">
        <v>110</v>
      </c>
      <c r="P4486" t="s">
        <v>143</v>
      </c>
      <c r="Q4486" t="s">
        <v>143</v>
      </c>
    </row>
    <row r="4487" spans="1:17" x14ac:dyDescent="0.2">
      <c r="A4487" s="3" t="s">
        <v>103</v>
      </c>
      <c r="B4487" s="3"/>
      <c r="C4487" s="18" t="s">
        <v>104</v>
      </c>
      <c r="D4487" s="18" t="s">
        <v>168</v>
      </c>
      <c r="E4487" s="18" t="s">
        <v>254</v>
      </c>
      <c r="F4487" s="18" t="s">
        <v>829</v>
      </c>
      <c r="G4487" s="19">
        <v>44019</v>
      </c>
      <c r="H4487" s="20" t="s">
        <v>9963</v>
      </c>
      <c r="I4487" s="20" t="s">
        <v>9964</v>
      </c>
      <c r="J4487" s="21">
        <v>100</v>
      </c>
      <c r="K4487" s="18" t="str">
        <f>IFERROR(VLOOKUP(LEFT(I4487,7)+0,'[1]_Redacted Trans'!B$1:C$65536,2,0),P4487)</f>
        <v>REDACTED PERSONAL DATA</v>
      </c>
      <c r="L4487" s="18"/>
      <c r="M4487" s="18" t="str">
        <f>IFERROR(VLOOKUP(LEFT(I4487,7)+0,'[1]_Redacted Trans'!B$1:C$65536,2,0),Q4487)</f>
        <v>REDACTED PERSONAL DATA</v>
      </c>
      <c r="N4487" s="22" t="s">
        <v>110</v>
      </c>
      <c r="P4487" t="s">
        <v>143</v>
      </c>
      <c r="Q4487" t="s">
        <v>143</v>
      </c>
    </row>
    <row r="4488" spans="1:17" x14ac:dyDescent="0.2">
      <c r="A4488" s="3" t="s">
        <v>103</v>
      </c>
      <c r="B4488" s="3"/>
      <c r="C4488" s="18" t="s">
        <v>104</v>
      </c>
      <c r="D4488" s="18" t="s">
        <v>316</v>
      </c>
      <c r="E4488" s="18" t="s">
        <v>353</v>
      </c>
      <c r="F4488" s="18" t="s">
        <v>1256</v>
      </c>
      <c r="G4488" s="19">
        <v>44019</v>
      </c>
      <c r="H4488" s="20" t="s">
        <v>9965</v>
      </c>
      <c r="I4488" s="20" t="s">
        <v>9966</v>
      </c>
      <c r="J4488" s="21">
        <v>800</v>
      </c>
      <c r="K4488" s="18" t="str">
        <f>IFERROR(VLOOKUP(LEFT(I4488,7)+0,'[1]_Redacted Trans'!B$1:C$65536,2,0),P4488)</f>
        <v>2118216 - Barke Scaffolding Ltd</v>
      </c>
      <c r="L4488" s="18">
        <v>11195150</v>
      </c>
      <c r="M4488" s="18" t="str">
        <f>IFERROR(VLOOKUP(LEFT(I4488,7)+0,'[1]_Redacted Trans'!B$1:C$65536,2,0),Q4488)</f>
        <v>ESPLANADE HALL, HARWICH</v>
      </c>
      <c r="N4488" s="22" t="s">
        <v>110</v>
      </c>
      <c r="P4488" t="s">
        <v>1446</v>
      </c>
      <c r="Q4488" t="s">
        <v>9967</v>
      </c>
    </row>
    <row r="4489" spans="1:17" x14ac:dyDescent="0.2">
      <c r="A4489" s="3" t="s">
        <v>103</v>
      </c>
      <c r="B4489" s="3"/>
      <c r="C4489" s="18" t="s">
        <v>104</v>
      </c>
      <c r="D4489" s="18" t="s">
        <v>316</v>
      </c>
      <c r="E4489" s="18" t="s">
        <v>353</v>
      </c>
      <c r="F4489" s="18" t="s">
        <v>1256</v>
      </c>
      <c r="G4489" s="19">
        <v>44019</v>
      </c>
      <c r="H4489" s="20" t="s">
        <v>9968</v>
      </c>
      <c r="I4489" s="20" t="s">
        <v>9969</v>
      </c>
      <c r="J4489" s="21">
        <v>800</v>
      </c>
      <c r="K4489" s="18" t="str">
        <f>IFERROR(VLOOKUP(LEFT(I4489,7)+0,'[1]_Redacted Trans'!B$1:C$65536,2,0),P4489)</f>
        <v>2118216 - Barke Scaffolding Ltd</v>
      </c>
      <c r="L4489" s="18">
        <v>11195150</v>
      </c>
      <c r="M4489" s="18" t="str">
        <f>IFERROR(VLOOKUP(LEFT(I4489,7)+0,'[1]_Redacted Trans'!B$1:C$65536,2,0),Q4489)</f>
        <v>ESPLANADE HALL, HARWICH</v>
      </c>
      <c r="N4489" s="22" t="s">
        <v>110</v>
      </c>
      <c r="P4489" t="s">
        <v>1446</v>
      </c>
      <c r="Q4489" t="s">
        <v>9967</v>
      </c>
    </row>
    <row r="4490" spans="1:17" x14ac:dyDescent="0.2">
      <c r="A4490" s="3" t="s">
        <v>103</v>
      </c>
      <c r="B4490" s="3"/>
      <c r="C4490" s="18" t="s">
        <v>104</v>
      </c>
      <c r="D4490" s="18" t="s">
        <v>168</v>
      </c>
      <c r="E4490" s="18" t="s">
        <v>254</v>
      </c>
      <c r="F4490" s="18" t="s">
        <v>829</v>
      </c>
      <c r="G4490" s="19">
        <v>44019</v>
      </c>
      <c r="H4490" s="20" t="s">
        <v>9970</v>
      </c>
      <c r="I4490" s="20" t="s">
        <v>9971</v>
      </c>
      <c r="J4490" s="21">
        <v>100</v>
      </c>
      <c r="K4490" s="18" t="str">
        <f>IFERROR(VLOOKUP(LEFT(I4490,7)+0,'[1]_Redacted Trans'!B$1:C$65536,2,0),P4490)</f>
        <v>2114492 - Francis Stuart Access</v>
      </c>
      <c r="L4490" s="18"/>
      <c r="M4490" s="18" t="str">
        <f>IFERROR(VLOOKUP(LEFT(I4490,7)+0,'[1]_Redacted Trans'!B$1:C$65536,2,0),Q4490)</f>
        <v>1-7 INGRAMS PLACE</v>
      </c>
      <c r="N4490" s="22" t="s">
        <v>110</v>
      </c>
      <c r="P4490" t="s">
        <v>1531</v>
      </c>
      <c r="Q4490" t="s">
        <v>9972</v>
      </c>
    </row>
    <row r="4491" spans="1:17" x14ac:dyDescent="0.2">
      <c r="A4491" s="3" t="s">
        <v>103</v>
      </c>
      <c r="B4491" s="3"/>
      <c r="C4491" s="18" t="s">
        <v>104</v>
      </c>
      <c r="D4491" s="18" t="s">
        <v>168</v>
      </c>
      <c r="E4491" s="18" t="s">
        <v>254</v>
      </c>
      <c r="F4491" s="18" t="s">
        <v>829</v>
      </c>
      <c r="G4491" s="19">
        <v>44019</v>
      </c>
      <c r="H4491" s="20" t="s">
        <v>9973</v>
      </c>
      <c r="I4491" s="20" t="s">
        <v>9974</v>
      </c>
      <c r="J4491" s="21">
        <v>80</v>
      </c>
      <c r="K4491" s="18" t="str">
        <f>IFERROR(VLOOKUP(LEFT(I4491,7)+0,'[1]_Redacted Trans'!B$1:C$65536,2,0),P4491)</f>
        <v>2114492 - Francis Stuart Access</v>
      </c>
      <c r="L4491" s="18"/>
      <c r="M4491" s="18" t="str">
        <f>IFERROR(VLOOKUP(LEFT(I4491,7)+0,'[1]_Redacted Trans'!B$1:C$65536,2,0),Q4491)</f>
        <v>22 COLLEGE COURT</v>
      </c>
      <c r="N4491" s="22" t="s">
        <v>110</v>
      </c>
      <c r="P4491" t="s">
        <v>1531</v>
      </c>
      <c r="Q4491" t="s">
        <v>9975</v>
      </c>
    </row>
    <row r="4492" spans="1:17" x14ac:dyDescent="0.2">
      <c r="A4492" s="3" t="s">
        <v>103</v>
      </c>
      <c r="B4492" s="3"/>
      <c r="C4492" s="18" t="s">
        <v>104</v>
      </c>
      <c r="D4492" s="18" t="s">
        <v>168</v>
      </c>
      <c r="E4492" s="18" t="s">
        <v>254</v>
      </c>
      <c r="F4492" s="18" t="s">
        <v>829</v>
      </c>
      <c r="G4492" s="19">
        <v>44019</v>
      </c>
      <c r="H4492" s="20" t="s">
        <v>5968</v>
      </c>
      <c r="I4492" s="20" t="s">
        <v>9976</v>
      </c>
      <c r="J4492" s="21">
        <v>50</v>
      </c>
      <c r="K4492" s="18" t="str">
        <f>IFERROR(VLOOKUP(LEFT(I4492,7)+0,'[1]_Redacted Trans'!B$1:C$65536,2,0),P4492)</f>
        <v>REDACTED PERSONAL DATA</v>
      </c>
      <c r="L4492" s="18"/>
      <c r="M4492" s="18" t="str">
        <f>IFERROR(VLOOKUP(LEFT(I4492,7)+0,'[1]_Redacted Trans'!B$1:C$65536,2,0),Q4492)</f>
        <v>REDACTED PERSONAL DATA</v>
      </c>
      <c r="N4492" s="22" t="s">
        <v>110</v>
      </c>
      <c r="P4492" t="s">
        <v>143</v>
      </c>
      <c r="Q4492" t="s">
        <v>143</v>
      </c>
    </row>
    <row r="4493" spans="1:17" x14ac:dyDescent="0.2">
      <c r="A4493" s="3" t="s">
        <v>103</v>
      </c>
      <c r="B4493" s="3"/>
      <c r="C4493" s="18" t="s">
        <v>104</v>
      </c>
      <c r="D4493" s="18" t="s">
        <v>168</v>
      </c>
      <c r="E4493" s="18" t="s">
        <v>254</v>
      </c>
      <c r="F4493" s="18" t="s">
        <v>829</v>
      </c>
      <c r="G4493" s="19">
        <v>44019</v>
      </c>
      <c r="H4493" s="20" t="s">
        <v>9977</v>
      </c>
      <c r="I4493" s="20" t="s">
        <v>9978</v>
      </c>
      <c r="J4493" s="21">
        <v>150</v>
      </c>
      <c r="K4493" s="18" t="str">
        <f>IFERROR(VLOOKUP(LEFT(I4493,7)+0,'[1]_Redacted Trans'!B$1:C$65536,2,0),P4493)</f>
        <v>2114492 - Francis Stuart Access</v>
      </c>
      <c r="L4493" s="18"/>
      <c r="M4493" s="18" t="str">
        <f>IFERROR(VLOOKUP(LEFT(I4493,7)+0,'[1]_Redacted Trans'!B$1:C$65536,2,0),Q4493)</f>
        <v>1-26 ST MARYS COURT</v>
      </c>
      <c r="N4493" s="22" t="s">
        <v>110</v>
      </c>
      <c r="P4493" t="s">
        <v>1531</v>
      </c>
      <c r="Q4493" t="s">
        <v>9979</v>
      </c>
    </row>
    <row r="4494" spans="1:17" x14ac:dyDescent="0.2">
      <c r="A4494" s="3" t="s">
        <v>103</v>
      </c>
      <c r="B4494" s="3"/>
      <c r="C4494" s="18" t="s">
        <v>104</v>
      </c>
      <c r="D4494" s="18" t="s">
        <v>168</v>
      </c>
      <c r="E4494" s="18" t="s">
        <v>254</v>
      </c>
      <c r="F4494" s="18" t="s">
        <v>829</v>
      </c>
      <c r="G4494" s="19">
        <v>44019</v>
      </c>
      <c r="H4494" s="20" t="s">
        <v>9980</v>
      </c>
      <c r="I4494" s="20" t="s">
        <v>9981</v>
      </c>
      <c r="J4494" s="21">
        <v>60</v>
      </c>
      <c r="K4494" s="18" t="str">
        <f>IFERROR(VLOOKUP(LEFT(I4494,7)+0,'[1]_Redacted Trans'!B$1:C$65536,2,0),P4494)</f>
        <v>REDACTED PERSONAL DATA</v>
      </c>
      <c r="L4494" s="18"/>
      <c r="M4494" s="18" t="str">
        <f>IFERROR(VLOOKUP(LEFT(I4494,7)+0,'[1]_Redacted Trans'!B$1:C$65536,2,0),Q4494)</f>
        <v>REDACTED PERSONAL DATA</v>
      </c>
      <c r="N4494" s="22" t="s">
        <v>110</v>
      </c>
      <c r="P4494" t="s">
        <v>143</v>
      </c>
      <c r="Q4494" t="s">
        <v>143</v>
      </c>
    </row>
    <row r="4495" spans="1:17" x14ac:dyDescent="0.2">
      <c r="A4495" s="3" t="s">
        <v>103</v>
      </c>
      <c r="B4495" s="3"/>
      <c r="C4495" s="18" t="s">
        <v>104</v>
      </c>
      <c r="D4495" s="18" t="s">
        <v>168</v>
      </c>
      <c r="E4495" s="18" t="s">
        <v>254</v>
      </c>
      <c r="F4495" s="18" t="s">
        <v>829</v>
      </c>
      <c r="G4495" s="19">
        <v>44019</v>
      </c>
      <c r="H4495" s="20" t="s">
        <v>9982</v>
      </c>
      <c r="I4495" s="20" t="s">
        <v>9983</v>
      </c>
      <c r="J4495" s="21">
        <v>50</v>
      </c>
      <c r="K4495" s="18" t="str">
        <f>IFERROR(VLOOKUP(LEFT(I4495,7)+0,'[1]_Redacted Trans'!B$1:C$65536,2,0),P4495)</f>
        <v>REDACTED PERSONAL DATA</v>
      </c>
      <c r="L4495" s="18"/>
      <c r="M4495" s="18" t="str">
        <f>IFERROR(VLOOKUP(LEFT(I4495,7)+0,'[1]_Redacted Trans'!B$1:C$65536,2,0),Q4495)</f>
        <v>REDACTED PERSONAL DATA</v>
      </c>
      <c r="N4495" s="22" t="s">
        <v>110</v>
      </c>
      <c r="P4495" t="s">
        <v>143</v>
      </c>
      <c r="Q4495" t="s">
        <v>143</v>
      </c>
    </row>
    <row r="4496" spans="1:17" x14ac:dyDescent="0.2">
      <c r="A4496" s="3" t="s">
        <v>103</v>
      </c>
      <c r="B4496" s="3"/>
      <c r="C4496" s="18" t="s">
        <v>104</v>
      </c>
      <c r="D4496" s="18" t="s">
        <v>168</v>
      </c>
      <c r="E4496" s="18" t="s">
        <v>254</v>
      </c>
      <c r="F4496" s="18" t="s">
        <v>829</v>
      </c>
      <c r="G4496" s="19">
        <v>44019</v>
      </c>
      <c r="H4496" s="20" t="s">
        <v>9982</v>
      </c>
      <c r="I4496" s="20" t="s">
        <v>9984</v>
      </c>
      <c r="J4496" s="21">
        <v>20</v>
      </c>
      <c r="K4496" s="18" t="str">
        <f>IFERROR(VLOOKUP(LEFT(I4496,7)+0,'[1]_Redacted Trans'!B$1:C$65536,2,0),P4496)</f>
        <v>REDACTED PERSONAL DATA</v>
      </c>
      <c r="L4496" s="18"/>
      <c r="M4496" s="18" t="str">
        <f>IFERROR(VLOOKUP(LEFT(I4496,7)+0,'[1]_Redacted Trans'!B$1:C$65536,2,0),Q4496)</f>
        <v>REDACTED PERSONAL DATA</v>
      </c>
      <c r="N4496" s="22" t="s">
        <v>110</v>
      </c>
      <c r="P4496" t="s">
        <v>143</v>
      </c>
      <c r="Q4496" t="s">
        <v>143</v>
      </c>
    </row>
    <row r="4497" spans="1:17" x14ac:dyDescent="0.2">
      <c r="A4497" s="3" t="s">
        <v>103</v>
      </c>
      <c r="B4497" s="3"/>
      <c r="C4497" s="18" t="s">
        <v>104</v>
      </c>
      <c r="D4497" s="18" t="s">
        <v>168</v>
      </c>
      <c r="E4497" s="18" t="s">
        <v>254</v>
      </c>
      <c r="F4497" s="18" t="s">
        <v>829</v>
      </c>
      <c r="G4497" s="19">
        <v>44019</v>
      </c>
      <c r="H4497" s="20" t="s">
        <v>9985</v>
      </c>
      <c r="I4497" s="20" t="s">
        <v>9986</v>
      </c>
      <c r="J4497" s="21">
        <v>280</v>
      </c>
      <c r="K4497" s="18" t="str">
        <f>IFERROR(VLOOKUP(LEFT(I4497,7)+0,'[1]_Redacted Trans'!B$1:C$65536,2,0),P4497)</f>
        <v>REDACTED PERSONAL DATA</v>
      </c>
      <c r="L4497" s="18"/>
      <c r="M4497" s="18" t="str">
        <f>IFERROR(VLOOKUP(LEFT(I4497,7)+0,'[1]_Redacted Trans'!B$1:C$65536,2,0),Q4497)</f>
        <v>REDACTED PERSONAL DATA</v>
      </c>
      <c r="N4497" s="22" t="s">
        <v>110</v>
      </c>
      <c r="P4497" t="s">
        <v>143</v>
      </c>
      <c r="Q4497" t="s">
        <v>143</v>
      </c>
    </row>
    <row r="4498" spans="1:17" x14ac:dyDescent="0.2">
      <c r="A4498" s="3" t="s">
        <v>103</v>
      </c>
      <c r="B4498" s="3"/>
      <c r="C4498" s="18" t="s">
        <v>104</v>
      </c>
      <c r="D4498" s="18" t="s">
        <v>168</v>
      </c>
      <c r="E4498" s="18" t="s">
        <v>254</v>
      </c>
      <c r="F4498" s="18" t="s">
        <v>791</v>
      </c>
      <c r="G4498" s="19">
        <v>44019</v>
      </c>
      <c r="H4498" s="20" t="s">
        <v>9987</v>
      </c>
      <c r="I4498" s="20" t="s">
        <v>9988</v>
      </c>
      <c r="J4498" s="21">
        <v>1470</v>
      </c>
      <c r="K4498" s="18" t="str">
        <f>IFERROR(VLOOKUP(LEFT(I4498,7)+0,'[1]_Redacted Trans'!B$1:C$65536,2,0),P4498)</f>
        <v>REDACTED PERSONAL DATA</v>
      </c>
      <c r="L4498" s="18"/>
      <c r="M4498" s="18" t="str">
        <f>IFERROR(VLOOKUP(LEFT(I4498,7)+0,'[1]_Redacted Trans'!B$1:C$65536,2,0),Q4498)</f>
        <v>REDACTED PERSONAL DATA</v>
      </c>
      <c r="N4498" s="22" t="s">
        <v>110</v>
      </c>
      <c r="P4498" t="s">
        <v>143</v>
      </c>
      <c r="Q4498" t="s">
        <v>143</v>
      </c>
    </row>
    <row r="4499" spans="1:17" x14ac:dyDescent="0.2">
      <c r="A4499" s="3" t="s">
        <v>103</v>
      </c>
      <c r="B4499" s="3"/>
      <c r="C4499" s="18" t="s">
        <v>104</v>
      </c>
      <c r="D4499" s="18" t="s">
        <v>168</v>
      </c>
      <c r="E4499" s="18" t="s">
        <v>254</v>
      </c>
      <c r="F4499" s="18" t="s">
        <v>791</v>
      </c>
      <c r="G4499" s="19">
        <v>44019</v>
      </c>
      <c r="H4499" s="20" t="s">
        <v>9987</v>
      </c>
      <c r="I4499" s="20" t="s">
        <v>9989</v>
      </c>
      <c r="J4499" s="21">
        <v>2190.12</v>
      </c>
      <c r="K4499" s="18" t="str">
        <f>IFERROR(VLOOKUP(LEFT(I4499,7)+0,'[1]_Redacted Trans'!B$1:C$65536,2,0),P4499)</f>
        <v>REDACTED PERSONAL DATA</v>
      </c>
      <c r="L4499" s="18"/>
      <c r="M4499" s="18" t="str">
        <f>IFERROR(VLOOKUP(LEFT(I4499,7)+0,'[1]_Redacted Trans'!B$1:C$65536,2,0),Q4499)</f>
        <v>REDACTED PERSONAL DATA</v>
      </c>
      <c r="N4499" s="22" t="s">
        <v>110</v>
      </c>
      <c r="P4499" t="s">
        <v>143</v>
      </c>
      <c r="Q4499" t="s">
        <v>143</v>
      </c>
    </row>
    <row r="4500" spans="1:17" x14ac:dyDescent="0.2">
      <c r="A4500" s="3" t="s">
        <v>103</v>
      </c>
      <c r="B4500" s="3"/>
      <c r="C4500" s="18" t="s">
        <v>104</v>
      </c>
      <c r="D4500" s="18" t="s">
        <v>168</v>
      </c>
      <c r="E4500" s="18" t="s">
        <v>254</v>
      </c>
      <c r="F4500" s="18" t="s">
        <v>791</v>
      </c>
      <c r="G4500" s="19">
        <v>44019</v>
      </c>
      <c r="H4500" s="20" t="s">
        <v>9990</v>
      </c>
      <c r="I4500" s="20" t="s">
        <v>9991</v>
      </c>
      <c r="J4500" s="21">
        <v>2499</v>
      </c>
      <c r="K4500" s="18" t="str">
        <f>IFERROR(VLOOKUP(LEFT(I4500,7)+0,'[1]_Redacted Trans'!B$1:C$65536,2,0),P4500)</f>
        <v>REDACTED PERSONAL DATA</v>
      </c>
      <c r="L4500" s="18"/>
      <c r="M4500" s="18" t="str">
        <f>IFERROR(VLOOKUP(LEFT(I4500,7)+0,'[1]_Redacted Trans'!B$1:C$65536,2,0),Q4500)</f>
        <v>REDACTED PERSONAL DATA</v>
      </c>
      <c r="N4500" s="22" t="s">
        <v>110</v>
      </c>
      <c r="P4500" t="s">
        <v>143</v>
      </c>
      <c r="Q4500" t="s">
        <v>143</v>
      </c>
    </row>
    <row r="4501" spans="1:17" x14ac:dyDescent="0.2">
      <c r="A4501" s="3" t="s">
        <v>103</v>
      </c>
      <c r="B4501" s="3"/>
      <c r="C4501" s="18" t="s">
        <v>104</v>
      </c>
      <c r="D4501" s="18" t="s">
        <v>168</v>
      </c>
      <c r="E4501" s="18" t="s">
        <v>254</v>
      </c>
      <c r="F4501" s="18" t="s">
        <v>791</v>
      </c>
      <c r="G4501" s="19">
        <v>44019</v>
      </c>
      <c r="H4501" s="20" t="s">
        <v>9990</v>
      </c>
      <c r="I4501" s="20" t="s">
        <v>9992</v>
      </c>
      <c r="J4501" s="21">
        <v>6252.31</v>
      </c>
      <c r="K4501" s="18" t="str">
        <f>IFERROR(VLOOKUP(LEFT(I4501,7)+0,'[1]_Redacted Trans'!B$1:C$65536,2,0),P4501)</f>
        <v>REDACTED PERSONAL DATA</v>
      </c>
      <c r="L4501" s="18"/>
      <c r="M4501" s="18" t="str">
        <f>IFERROR(VLOOKUP(LEFT(I4501,7)+0,'[1]_Redacted Trans'!B$1:C$65536,2,0),Q4501)</f>
        <v>REDACTED PERSONAL DATA</v>
      </c>
      <c r="N4501" s="22" t="s">
        <v>110</v>
      </c>
      <c r="P4501" t="s">
        <v>143</v>
      </c>
      <c r="Q4501" t="s">
        <v>143</v>
      </c>
    </row>
    <row r="4502" spans="1:17" x14ac:dyDescent="0.2">
      <c r="A4502" s="3" t="s">
        <v>103</v>
      </c>
      <c r="B4502" s="3"/>
      <c r="C4502" s="18" t="s">
        <v>104</v>
      </c>
      <c r="D4502" s="18" t="s">
        <v>168</v>
      </c>
      <c r="E4502" s="18" t="s">
        <v>128</v>
      </c>
      <c r="F4502" s="18" t="s">
        <v>129</v>
      </c>
      <c r="G4502" s="19">
        <v>44019</v>
      </c>
      <c r="H4502" s="20" t="s">
        <v>9993</v>
      </c>
      <c r="I4502" s="20" t="s">
        <v>9994</v>
      </c>
      <c r="J4502" s="21">
        <v>127.54</v>
      </c>
      <c r="K4502" s="18" t="str">
        <f>IFERROR(VLOOKUP(LEFT(I4502,7)+0,'[1]_Redacted Trans'!B$1:C$65536,2,0),P4502)</f>
        <v>REDACTED PERSONAL DATA</v>
      </c>
      <c r="L4502" s="18"/>
      <c r="M4502" s="18" t="str">
        <f>IFERROR(VLOOKUP(LEFT(I4502,7)+0,'[1]_Redacted Trans'!B$1:C$65536,2,0),Q4502)</f>
        <v>REDACTED PERSONAL DATA</v>
      </c>
      <c r="N4502" s="22" t="s">
        <v>110</v>
      </c>
      <c r="P4502" t="s">
        <v>143</v>
      </c>
      <c r="Q4502" t="s">
        <v>143</v>
      </c>
    </row>
    <row r="4503" spans="1:17" x14ac:dyDescent="0.2">
      <c r="A4503" s="3" t="s">
        <v>103</v>
      </c>
      <c r="B4503" s="3"/>
      <c r="C4503" s="18" t="s">
        <v>104</v>
      </c>
      <c r="D4503" s="18" t="s">
        <v>168</v>
      </c>
      <c r="E4503" s="18" t="s">
        <v>254</v>
      </c>
      <c r="F4503" s="18" t="s">
        <v>791</v>
      </c>
      <c r="G4503" s="19">
        <v>44019</v>
      </c>
      <c r="H4503" s="20" t="s">
        <v>9995</v>
      </c>
      <c r="I4503" s="20" t="s">
        <v>9996</v>
      </c>
      <c r="J4503" s="21">
        <v>2058</v>
      </c>
      <c r="K4503" s="18" t="str">
        <f>IFERROR(VLOOKUP(LEFT(I4503,7)+0,'[1]_Redacted Trans'!B$1:C$65536,2,0),P4503)</f>
        <v>REDACTED PERSONAL DATA</v>
      </c>
      <c r="L4503" s="18"/>
      <c r="M4503" s="18" t="str">
        <f>IFERROR(VLOOKUP(LEFT(I4503,7)+0,'[1]_Redacted Trans'!B$1:C$65536,2,0),Q4503)</f>
        <v>REDACTED PERSONAL DATA</v>
      </c>
      <c r="N4503" s="22" t="s">
        <v>110</v>
      </c>
      <c r="P4503" t="s">
        <v>143</v>
      </c>
      <c r="Q4503" t="s">
        <v>143</v>
      </c>
    </row>
    <row r="4504" spans="1:17" x14ac:dyDescent="0.2">
      <c r="A4504" s="3" t="s">
        <v>103</v>
      </c>
      <c r="B4504" s="3"/>
      <c r="C4504" s="18" t="s">
        <v>104</v>
      </c>
      <c r="D4504" s="18" t="s">
        <v>168</v>
      </c>
      <c r="E4504" s="18" t="s">
        <v>254</v>
      </c>
      <c r="F4504" s="18" t="s">
        <v>791</v>
      </c>
      <c r="G4504" s="19">
        <v>44019</v>
      </c>
      <c r="H4504" s="20" t="s">
        <v>9995</v>
      </c>
      <c r="I4504" s="20" t="s">
        <v>9997</v>
      </c>
      <c r="J4504" s="21">
        <v>5002.78</v>
      </c>
      <c r="K4504" s="18" t="str">
        <f>IFERROR(VLOOKUP(LEFT(I4504,7)+0,'[1]_Redacted Trans'!B$1:C$65536,2,0),P4504)</f>
        <v>REDACTED PERSONAL DATA</v>
      </c>
      <c r="L4504" s="18"/>
      <c r="M4504" s="18" t="str">
        <f>IFERROR(VLOOKUP(LEFT(I4504,7)+0,'[1]_Redacted Trans'!B$1:C$65536,2,0),Q4504)</f>
        <v>REDACTED PERSONAL DATA</v>
      </c>
      <c r="N4504" s="22" t="s">
        <v>110</v>
      </c>
      <c r="P4504" t="s">
        <v>143</v>
      </c>
      <c r="Q4504" t="s">
        <v>143</v>
      </c>
    </row>
    <row r="4505" spans="1:17" x14ac:dyDescent="0.2">
      <c r="A4505" s="3" t="s">
        <v>103</v>
      </c>
      <c r="B4505" s="3"/>
      <c r="C4505" s="18" t="s">
        <v>104</v>
      </c>
      <c r="D4505" s="18" t="s">
        <v>168</v>
      </c>
      <c r="E4505" s="18" t="s">
        <v>254</v>
      </c>
      <c r="F4505" s="18" t="s">
        <v>791</v>
      </c>
      <c r="G4505" s="19">
        <v>44019</v>
      </c>
      <c r="H4505" s="20" t="s">
        <v>9998</v>
      </c>
      <c r="I4505" s="20" t="s">
        <v>9999</v>
      </c>
      <c r="J4505" s="21">
        <v>2352</v>
      </c>
      <c r="K4505" s="18" t="str">
        <f>IFERROR(VLOOKUP(LEFT(I4505,7)+0,'[1]_Redacted Trans'!B$1:C$65536,2,0),P4505)</f>
        <v>REDACTED PERSONAL DATA</v>
      </c>
      <c r="L4505" s="18"/>
      <c r="M4505" s="18" t="str">
        <f>IFERROR(VLOOKUP(LEFT(I4505,7)+0,'[1]_Redacted Trans'!B$1:C$65536,2,0),Q4505)</f>
        <v>REDACTED PERSONAL DATA</v>
      </c>
      <c r="N4505" s="22" t="s">
        <v>110</v>
      </c>
      <c r="P4505" t="s">
        <v>143</v>
      </c>
      <c r="Q4505" t="s">
        <v>143</v>
      </c>
    </row>
    <row r="4506" spans="1:17" x14ac:dyDescent="0.2">
      <c r="A4506" s="3" t="s">
        <v>103</v>
      </c>
      <c r="B4506" s="3"/>
      <c r="C4506" s="18" t="s">
        <v>104</v>
      </c>
      <c r="D4506" s="18" t="s">
        <v>168</v>
      </c>
      <c r="E4506" s="18" t="s">
        <v>254</v>
      </c>
      <c r="F4506" s="18" t="s">
        <v>791</v>
      </c>
      <c r="G4506" s="19">
        <v>44019</v>
      </c>
      <c r="H4506" s="20" t="s">
        <v>9998</v>
      </c>
      <c r="I4506" s="20" t="s">
        <v>10000</v>
      </c>
      <c r="J4506" s="21">
        <v>6472.58</v>
      </c>
      <c r="K4506" s="18" t="str">
        <f>IFERROR(VLOOKUP(LEFT(I4506,7)+0,'[1]_Redacted Trans'!B$1:C$65536,2,0),P4506)</f>
        <v>REDACTED PERSONAL DATA</v>
      </c>
      <c r="L4506" s="18"/>
      <c r="M4506" s="18" t="str">
        <f>IFERROR(VLOOKUP(LEFT(I4506,7)+0,'[1]_Redacted Trans'!B$1:C$65536,2,0),Q4506)</f>
        <v>REDACTED PERSONAL DATA</v>
      </c>
      <c r="N4506" s="22" t="s">
        <v>110</v>
      </c>
      <c r="P4506" t="s">
        <v>143</v>
      </c>
      <c r="Q4506" t="s">
        <v>143</v>
      </c>
    </row>
    <row r="4507" spans="1:17" x14ac:dyDescent="0.2">
      <c r="A4507" s="3" t="s">
        <v>103</v>
      </c>
      <c r="B4507" s="3"/>
      <c r="C4507" s="18" t="s">
        <v>104</v>
      </c>
      <c r="D4507" s="18" t="s">
        <v>168</v>
      </c>
      <c r="E4507" s="18" t="s">
        <v>254</v>
      </c>
      <c r="F4507" s="18" t="s">
        <v>791</v>
      </c>
      <c r="G4507" s="19">
        <v>44019</v>
      </c>
      <c r="H4507" s="20" t="s">
        <v>10001</v>
      </c>
      <c r="I4507" s="20" t="s">
        <v>10002</v>
      </c>
      <c r="J4507" s="21">
        <v>238.1</v>
      </c>
      <c r="K4507" s="18" t="str">
        <f>IFERROR(VLOOKUP(LEFT(I4507,7)+0,'[1]_Redacted Trans'!B$1:C$65536,2,0),P4507)</f>
        <v>REDACTED PERSONAL DATA</v>
      </c>
      <c r="L4507" s="18"/>
      <c r="M4507" s="18" t="str">
        <f>IFERROR(VLOOKUP(LEFT(I4507,7)+0,'[1]_Redacted Trans'!B$1:C$65536,2,0),Q4507)</f>
        <v>REDACTED PERSONAL DATA</v>
      </c>
      <c r="N4507" s="22" t="s">
        <v>110</v>
      </c>
      <c r="P4507" t="s">
        <v>143</v>
      </c>
      <c r="Q4507" t="s">
        <v>143</v>
      </c>
    </row>
    <row r="4508" spans="1:17" x14ac:dyDescent="0.2">
      <c r="A4508" s="3" t="s">
        <v>103</v>
      </c>
      <c r="B4508" s="3"/>
      <c r="C4508" s="18" t="s">
        <v>104</v>
      </c>
      <c r="D4508" s="18" t="s">
        <v>168</v>
      </c>
      <c r="E4508" s="18" t="s">
        <v>254</v>
      </c>
      <c r="F4508" s="18" t="s">
        <v>791</v>
      </c>
      <c r="G4508" s="19">
        <v>44019</v>
      </c>
      <c r="H4508" s="20" t="s">
        <v>10001</v>
      </c>
      <c r="I4508" s="20" t="s">
        <v>10003</v>
      </c>
      <c r="J4508" s="21">
        <v>222.74</v>
      </c>
      <c r="K4508" s="18" t="str">
        <f>IFERROR(VLOOKUP(LEFT(I4508,7)+0,'[1]_Redacted Trans'!B$1:C$65536,2,0),P4508)</f>
        <v>REDACTED PERSONAL DATA</v>
      </c>
      <c r="L4508" s="18"/>
      <c r="M4508" s="18" t="str">
        <f>IFERROR(VLOOKUP(LEFT(I4508,7)+0,'[1]_Redacted Trans'!B$1:C$65536,2,0),Q4508)</f>
        <v>REDACTED PERSONAL DATA</v>
      </c>
      <c r="N4508" s="22" t="s">
        <v>110</v>
      </c>
      <c r="P4508" t="s">
        <v>143</v>
      </c>
      <c r="Q4508" t="s">
        <v>143</v>
      </c>
    </row>
    <row r="4509" spans="1:17" x14ac:dyDescent="0.2">
      <c r="A4509" s="3" t="s">
        <v>103</v>
      </c>
      <c r="B4509" s="3"/>
      <c r="C4509" s="18" t="s">
        <v>104</v>
      </c>
      <c r="D4509" s="18" t="s">
        <v>105</v>
      </c>
      <c r="E4509" s="18" t="s">
        <v>903</v>
      </c>
      <c r="F4509" s="18" t="s">
        <v>7363</v>
      </c>
      <c r="G4509" s="19">
        <v>44019</v>
      </c>
      <c r="H4509" s="20" t="s">
        <v>10004</v>
      </c>
      <c r="I4509" s="20" t="s">
        <v>10005</v>
      </c>
      <c r="J4509" s="21">
        <v>156.62</v>
      </c>
      <c r="K4509" s="18" t="str">
        <f>IFERROR(VLOOKUP(LEFT(I4509,7)+0,'[1]_Redacted Trans'!B$1:C$65536,2,0),P4509)</f>
        <v>2101609 - Adcock Refrigeration &amp; Air Conditioning Ltd</v>
      </c>
      <c r="L4509" s="18"/>
      <c r="M4509" s="18" t="str">
        <f>IFERROR(VLOOKUP(LEFT(I4509,7)+0,'[1]_Redacted Trans'!B$1:C$65536,2,0),Q4509)</f>
        <v>REF 44096- FILTERS FOR MINOR MAINTENANCE M45642 ENGINEER FITTED 18.06.20</v>
      </c>
      <c r="N4509" s="22" t="s">
        <v>110</v>
      </c>
      <c r="P4509" t="s">
        <v>10006</v>
      </c>
      <c r="Q4509" t="s">
        <v>10007</v>
      </c>
    </row>
    <row r="4510" spans="1:17" x14ac:dyDescent="0.2">
      <c r="A4510" s="3" t="s">
        <v>103</v>
      </c>
      <c r="B4510" s="3"/>
      <c r="C4510" s="18" t="s">
        <v>104</v>
      </c>
      <c r="D4510" s="18" t="s">
        <v>105</v>
      </c>
      <c r="E4510" s="18" t="s">
        <v>903</v>
      </c>
      <c r="F4510" s="18" t="s">
        <v>7363</v>
      </c>
      <c r="G4510" s="19">
        <v>44019</v>
      </c>
      <c r="H4510" s="20" t="s">
        <v>10008</v>
      </c>
      <c r="I4510" s="20" t="s">
        <v>10009</v>
      </c>
      <c r="J4510" s="21">
        <v>434.7</v>
      </c>
      <c r="K4510" s="18" t="str">
        <f>IFERROR(VLOOKUP(LEFT(I4510,7)+0,'[1]_Redacted Trans'!B$1:C$65536,2,0),P4510)</f>
        <v>2101609 - Adcock Refrigeration &amp; Air Conditioning Ltd</v>
      </c>
      <c r="L4510" s="18"/>
      <c r="M4510" s="18" t="str">
        <f>IFERROR(VLOOKUP(LEFT(I4510,7)+0,'[1]_Redacted Trans'!B$1:C$65536,2,0),Q4510)</f>
        <v>CARRY OUT MAINTENANCE VISIT FOR THE MONTH OF JUNE 2020</v>
      </c>
      <c r="N4510" s="22" t="s">
        <v>110</v>
      </c>
      <c r="P4510" t="s">
        <v>10006</v>
      </c>
      <c r="Q4510" t="s">
        <v>10010</v>
      </c>
    </row>
    <row r="4511" spans="1:17" x14ac:dyDescent="0.2">
      <c r="A4511" s="3" t="s">
        <v>103</v>
      </c>
      <c r="B4511" s="3"/>
      <c r="C4511" s="18" t="s">
        <v>104</v>
      </c>
      <c r="D4511" s="18" t="s">
        <v>168</v>
      </c>
      <c r="E4511" s="18" t="s">
        <v>254</v>
      </c>
      <c r="F4511" s="18" t="s">
        <v>6013</v>
      </c>
      <c r="G4511" s="19">
        <v>44019</v>
      </c>
      <c r="H4511" s="20" t="s">
        <v>10011</v>
      </c>
      <c r="I4511" s="20" t="s">
        <v>10012</v>
      </c>
      <c r="J4511" s="21">
        <v>443.25</v>
      </c>
      <c r="K4511" s="18" t="str">
        <f>IFERROR(VLOOKUP(LEFT(I4511,7)+0,'[1]_Redacted Trans'!B$1:C$65536,2,0),P4511)</f>
        <v>REDACTED PERSONAL DATA</v>
      </c>
      <c r="L4511" s="18">
        <v>9972652</v>
      </c>
      <c r="M4511" s="18" t="str">
        <f>IFERROR(VLOOKUP(LEFT(I4511,7)+0,'[1]_Redacted Trans'!B$1:C$65536,2,0),Q4511)</f>
        <v>REDACTED PERSONAL DATA</v>
      </c>
      <c r="N4511" s="22" t="s">
        <v>110</v>
      </c>
      <c r="P4511" t="s">
        <v>143</v>
      </c>
      <c r="Q4511" t="s">
        <v>143</v>
      </c>
    </row>
    <row r="4512" spans="1:17" x14ac:dyDescent="0.2">
      <c r="A4512" s="3" t="s">
        <v>103</v>
      </c>
      <c r="B4512" s="3"/>
      <c r="C4512" s="18" t="s">
        <v>104</v>
      </c>
      <c r="D4512" s="18" t="s">
        <v>168</v>
      </c>
      <c r="E4512" s="18" t="s">
        <v>254</v>
      </c>
      <c r="F4512" s="18" t="s">
        <v>6013</v>
      </c>
      <c r="G4512" s="19">
        <v>44019</v>
      </c>
      <c r="H4512" s="20" t="s">
        <v>10013</v>
      </c>
      <c r="I4512" s="20" t="s">
        <v>10014</v>
      </c>
      <c r="J4512" s="21">
        <v>72.760000000000005</v>
      </c>
      <c r="K4512" s="18" t="str">
        <f>IFERROR(VLOOKUP(LEFT(I4512,7)+0,'[1]_Redacted Trans'!B$1:C$65536,2,0),P4512)</f>
        <v>REDACTED PERSONAL DATA</v>
      </c>
      <c r="L4512" s="18">
        <v>9972652</v>
      </c>
      <c r="M4512" s="18" t="str">
        <f>IFERROR(VLOOKUP(LEFT(I4512,7)+0,'[1]_Redacted Trans'!B$1:C$65536,2,0),Q4512)</f>
        <v>REDACTED PERSONAL DATA</v>
      </c>
      <c r="N4512" s="22" t="s">
        <v>110</v>
      </c>
      <c r="P4512" t="s">
        <v>143</v>
      </c>
      <c r="Q4512" t="s">
        <v>143</v>
      </c>
    </row>
    <row r="4513" spans="1:17" x14ac:dyDescent="0.2">
      <c r="A4513" s="3" t="s">
        <v>103</v>
      </c>
      <c r="B4513" s="3"/>
      <c r="C4513" s="18" t="s">
        <v>104</v>
      </c>
      <c r="D4513" s="18" t="s">
        <v>168</v>
      </c>
      <c r="E4513" s="18" t="s">
        <v>254</v>
      </c>
      <c r="F4513" s="18" t="s">
        <v>6013</v>
      </c>
      <c r="G4513" s="19">
        <v>44019</v>
      </c>
      <c r="H4513" s="20" t="s">
        <v>10015</v>
      </c>
      <c r="I4513" s="20" t="s">
        <v>10016</v>
      </c>
      <c r="J4513" s="21">
        <v>25.39</v>
      </c>
      <c r="K4513" s="18" t="str">
        <f>IFERROR(VLOOKUP(LEFT(I4513,7)+0,'[1]_Redacted Trans'!B$1:C$65536,2,0),P4513)</f>
        <v>REDACTED PERSONAL DATA</v>
      </c>
      <c r="L4513" s="18">
        <v>9972652</v>
      </c>
      <c r="M4513" s="18" t="str">
        <f>IFERROR(VLOOKUP(LEFT(I4513,7)+0,'[1]_Redacted Trans'!B$1:C$65536,2,0),Q4513)</f>
        <v>REDACTED PERSONAL DATA</v>
      </c>
      <c r="N4513" s="22" t="s">
        <v>110</v>
      </c>
      <c r="P4513" t="s">
        <v>143</v>
      </c>
      <c r="Q4513" t="s">
        <v>143</v>
      </c>
    </row>
    <row r="4514" spans="1:17" x14ac:dyDescent="0.2">
      <c r="A4514" s="3" t="s">
        <v>103</v>
      </c>
      <c r="B4514" s="3"/>
      <c r="C4514" s="18" t="s">
        <v>104</v>
      </c>
      <c r="D4514" s="18" t="s">
        <v>168</v>
      </c>
      <c r="E4514" s="18" t="s">
        <v>254</v>
      </c>
      <c r="F4514" s="18" t="s">
        <v>6013</v>
      </c>
      <c r="G4514" s="19">
        <v>44019</v>
      </c>
      <c r="H4514" s="20" t="s">
        <v>10017</v>
      </c>
      <c r="I4514" s="20" t="s">
        <v>10018</v>
      </c>
      <c r="J4514" s="21">
        <v>149.76</v>
      </c>
      <c r="K4514" s="18" t="str">
        <f>IFERROR(VLOOKUP(LEFT(I4514,7)+0,'[1]_Redacted Trans'!B$1:C$65536,2,0),P4514)</f>
        <v>REDACTED PERSONAL DATA</v>
      </c>
      <c r="L4514" s="18">
        <v>9972652</v>
      </c>
      <c r="M4514" s="18" t="str">
        <f>IFERROR(VLOOKUP(LEFT(I4514,7)+0,'[1]_Redacted Trans'!B$1:C$65536,2,0),Q4514)</f>
        <v>REDACTED PERSONAL DATA</v>
      </c>
      <c r="N4514" s="22" t="s">
        <v>110</v>
      </c>
      <c r="P4514" t="s">
        <v>143</v>
      </c>
      <c r="Q4514" t="s">
        <v>143</v>
      </c>
    </row>
    <row r="4515" spans="1:17" x14ac:dyDescent="0.2">
      <c r="A4515" s="3" t="s">
        <v>103</v>
      </c>
      <c r="B4515" s="3"/>
      <c r="C4515" s="18" t="s">
        <v>104</v>
      </c>
      <c r="D4515" s="18" t="s">
        <v>168</v>
      </c>
      <c r="E4515" s="18" t="s">
        <v>254</v>
      </c>
      <c r="F4515" s="18" t="s">
        <v>6013</v>
      </c>
      <c r="G4515" s="19">
        <v>44019</v>
      </c>
      <c r="H4515" s="20" t="s">
        <v>10019</v>
      </c>
      <c r="I4515" s="20" t="s">
        <v>10020</v>
      </c>
      <c r="J4515" s="21">
        <v>1103.6400000000001</v>
      </c>
      <c r="K4515" s="18" t="str">
        <f>IFERROR(VLOOKUP(LEFT(I4515,7)+0,'[1]_Redacted Trans'!B$1:C$65536,2,0),P4515)</f>
        <v>REDACTED PERSONAL DATA</v>
      </c>
      <c r="L4515" s="18">
        <v>9972652</v>
      </c>
      <c r="M4515" s="18" t="str">
        <f>IFERROR(VLOOKUP(LEFT(I4515,7)+0,'[1]_Redacted Trans'!B$1:C$65536,2,0),Q4515)</f>
        <v>REDACTED PERSONAL DATA</v>
      </c>
      <c r="N4515" s="22" t="s">
        <v>110</v>
      </c>
      <c r="P4515" t="s">
        <v>143</v>
      </c>
      <c r="Q4515" t="s">
        <v>143</v>
      </c>
    </row>
    <row r="4516" spans="1:17" x14ac:dyDescent="0.2">
      <c r="A4516" s="3" t="s">
        <v>103</v>
      </c>
      <c r="B4516" s="3"/>
      <c r="C4516" s="18" t="s">
        <v>104</v>
      </c>
      <c r="D4516" s="18" t="s">
        <v>168</v>
      </c>
      <c r="E4516" s="18" t="s">
        <v>254</v>
      </c>
      <c r="F4516" s="18" t="s">
        <v>6013</v>
      </c>
      <c r="G4516" s="19">
        <v>44019</v>
      </c>
      <c r="H4516" s="20" t="s">
        <v>10021</v>
      </c>
      <c r="I4516" s="20" t="s">
        <v>10022</v>
      </c>
      <c r="J4516" s="21">
        <v>39.4</v>
      </c>
      <c r="K4516" s="18" t="str">
        <f>IFERROR(VLOOKUP(LEFT(I4516,7)+0,'[1]_Redacted Trans'!B$1:C$65536,2,0),P4516)</f>
        <v>REDACTED PERSONAL DATA</v>
      </c>
      <c r="L4516" s="18">
        <v>9972652</v>
      </c>
      <c r="M4516" s="18" t="str">
        <f>IFERROR(VLOOKUP(LEFT(I4516,7)+0,'[1]_Redacted Trans'!B$1:C$65536,2,0),Q4516)</f>
        <v>REDACTED PERSONAL DATA</v>
      </c>
      <c r="N4516" s="22" t="s">
        <v>110</v>
      </c>
      <c r="P4516" t="s">
        <v>143</v>
      </c>
      <c r="Q4516" t="s">
        <v>143</v>
      </c>
    </row>
    <row r="4517" spans="1:17" x14ac:dyDescent="0.2">
      <c r="A4517" s="3" t="s">
        <v>103</v>
      </c>
      <c r="B4517" s="3"/>
      <c r="C4517" s="18" t="s">
        <v>104</v>
      </c>
      <c r="D4517" s="18" t="s">
        <v>168</v>
      </c>
      <c r="E4517" s="18" t="s">
        <v>254</v>
      </c>
      <c r="F4517" s="18" t="s">
        <v>6013</v>
      </c>
      <c r="G4517" s="19">
        <v>44019</v>
      </c>
      <c r="H4517" s="20" t="s">
        <v>10023</v>
      </c>
      <c r="I4517" s="20" t="s">
        <v>10024</v>
      </c>
      <c r="J4517" s="21">
        <v>219.35</v>
      </c>
      <c r="K4517" s="18" t="str">
        <f>IFERROR(VLOOKUP(LEFT(I4517,7)+0,'[1]_Redacted Trans'!B$1:C$65536,2,0),P4517)</f>
        <v>REDACTED PERSONAL DATA</v>
      </c>
      <c r="L4517" s="18">
        <v>9972652</v>
      </c>
      <c r="M4517" s="18" t="str">
        <f>IFERROR(VLOOKUP(LEFT(I4517,7)+0,'[1]_Redacted Trans'!B$1:C$65536,2,0),Q4517)</f>
        <v>REDACTED PERSONAL DATA</v>
      </c>
      <c r="N4517" s="22" t="s">
        <v>110</v>
      </c>
      <c r="P4517" t="s">
        <v>143</v>
      </c>
      <c r="Q4517" t="s">
        <v>143</v>
      </c>
    </row>
    <row r="4518" spans="1:17" x14ac:dyDescent="0.2">
      <c r="A4518" s="3" t="s">
        <v>103</v>
      </c>
      <c r="B4518" s="3"/>
      <c r="C4518" s="18" t="s">
        <v>104</v>
      </c>
      <c r="D4518" s="18" t="s">
        <v>168</v>
      </c>
      <c r="E4518" s="18" t="s">
        <v>254</v>
      </c>
      <c r="F4518" s="18" t="s">
        <v>6013</v>
      </c>
      <c r="G4518" s="19">
        <v>44019</v>
      </c>
      <c r="H4518" s="20" t="s">
        <v>10025</v>
      </c>
      <c r="I4518" s="20" t="s">
        <v>10026</v>
      </c>
      <c r="J4518" s="21">
        <v>228.56</v>
      </c>
      <c r="K4518" s="18" t="str">
        <f>IFERROR(VLOOKUP(LEFT(I4518,7)+0,'[1]_Redacted Trans'!B$1:C$65536,2,0),P4518)</f>
        <v>REDACTED PERSONAL DATA</v>
      </c>
      <c r="L4518" s="18">
        <v>9972652</v>
      </c>
      <c r="M4518" s="18" t="str">
        <f>IFERROR(VLOOKUP(LEFT(I4518,7)+0,'[1]_Redacted Trans'!B$1:C$65536,2,0),Q4518)</f>
        <v>REDACTED PERSONAL DATA</v>
      </c>
      <c r="N4518" s="22" t="s">
        <v>110</v>
      </c>
      <c r="P4518" t="s">
        <v>143</v>
      </c>
      <c r="Q4518" t="s">
        <v>143</v>
      </c>
    </row>
    <row r="4519" spans="1:17" x14ac:dyDescent="0.2">
      <c r="A4519" s="3" t="s">
        <v>103</v>
      </c>
      <c r="B4519" s="3"/>
      <c r="C4519" s="18" t="s">
        <v>104</v>
      </c>
      <c r="D4519" s="18" t="s">
        <v>168</v>
      </c>
      <c r="E4519" s="18" t="s">
        <v>254</v>
      </c>
      <c r="F4519" s="18" t="s">
        <v>6013</v>
      </c>
      <c r="G4519" s="19">
        <v>44019</v>
      </c>
      <c r="H4519" s="20" t="s">
        <v>10027</v>
      </c>
      <c r="I4519" s="20" t="s">
        <v>10028</v>
      </c>
      <c r="J4519" s="21">
        <v>616.21</v>
      </c>
      <c r="K4519" s="18" t="str">
        <f>IFERROR(VLOOKUP(LEFT(I4519,7)+0,'[1]_Redacted Trans'!B$1:C$65536,2,0),P4519)</f>
        <v>REDACTED PERSONAL DATA</v>
      </c>
      <c r="L4519" s="18">
        <v>9972652</v>
      </c>
      <c r="M4519" s="18" t="str">
        <f>IFERROR(VLOOKUP(LEFT(I4519,7)+0,'[1]_Redacted Trans'!B$1:C$65536,2,0),Q4519)</f>
        <v>REDACTED PERSONAL DATA</v>
      </c>
      <c r="N4519" s="22" t="s">
        <v>110</v>
      </c>
      <c r="P4519" t="s">
        <v>143</v>
      </c>
      <c r="Q4519" t="s">
        <v>143</v>
      </c>
    </row>
    <row r="4520" spans="1:17" x14ac:dyDescent="0.2">
      <c r="A4520" s="3" t="s">
        <v>103</v>
      </c>
      <c r="B4520" s="3"/>
      <c r="C4520" s="18" t="s">
        <v>104</v>
      </c>
      <c r="D4520" s="18" t="s">
        <v>168</v>
      </c>
      <c r="E4520" s="18" t="s">
        <v>254</v>
      </c>
      <c r="F4520" s="18" t="s">
        <v>6013</v>
      </c>
      <c r="G4520" s="19">
        <v>44019</v>
      </c>
      <c r="H4520" s="20" t="s">
        <v>10029</v>
      </c>
      <c r="I4520" s="20" t="s">
        <v>10030</v>
      </c>
      <c r="J4520" s="21">
        <v>254.9</v>
      </c>
      <c r="K4520" s="18" t="str">
        <f>IFERROR(VLOOKUP(LEFT(I4520,7)+0,'[1]_Redacted Trans'!B$1:C$65536,2,0),P4520)</f>
        <v>REDACTED PERSONAL DATA</v>
      </c>
      <c r="L4520" s="18">
        <v>9972652</v>
      </c>
      <c r="M4520" s="18" t="str">
        <f>IFERROR(VLOOKUP(LEFT(I4520,7)+0,'[1]_Redacted Trans'!B$1:C$65536,2,0),Q4520)</f>
        <v>REDACTED PERSONAL DATA</v>
      </c>
      <c r="N4520" s="22" t="s">
        <v>110</v>
      </c>
      <c r="P4520" t="s">
        <v>143</v>
      </c>
      <c r="Q4520" t="s">
        <v>143</v>
      </c>
    </row>
    <row r="4521" spans="1:17" x14ac:dyDescent="0.2">
      <c r="A4521" s="3" t="s">
        <v>103</v>
      </c>
      <c r="B4521" s="3"/>
      <c r="C4521" s="18" t="s">
        <v>104</v>
      </c>
      <c r="D4521" s="18" t="s">
        <v>168</v>
      </c>
      <c r="E4521" s="18" t="s">
        <v>254</v>
      </c>
      <c r="F4521" s="18" t="s">
        <v>6013</v>
      </c>
      <c r="G4521" s="19">
        <v>44019</v>
      </c>
      <c r="H4521" s="20" t="s">
        <v>10031</v>
      </c>
      <c r="I4521" s="20" t="s">
        <v>10032</v>
      </c>
      <c r="J4521" s="21">
        <v>78.8</v>
      </c>
      <c r="K4521" s="18" t="str">
        <f>IFERROR(VLOOKUP(LEFT(I4521,7)+0,'[1]_Redacted Trans'!B$1:C$65536,2,0),P4521)</f>
        <v>REDACTED PERSONAL DATA</v>
      </c>
      <c r="L4521" s="18">
        <v>9972652</v>
      </c>
      <c r="M4521" s="18" t="str">
        <f>IFERROR(VLOOKUP(LEFT(I4521,7)+0,'[1]_Redacted Trans'!B$1:C$65536,2,0),Q4521)</f>
        <v>REDACTED PERSONAL DATA</v>
      </c>
      <c r="N4521" s="22" t="s">
        <v>110</v>
      </c>
      <c r="P4521" t="s">
        <v>143</v>
      </c>
      <c r="Q4521" t="s">
        <v>143</v>
      </c>
    </row>
    <row r="4522" spans="1:17" x14ac:dyDescent="0.2">
      <c r="A4522" s="3" t="s">
        <v>103</v>
      </c>
      <c r="B4522" s="3"/>
      <c r="C4522" s="18" t="s">
        <v>104</v>
      </c>
      <c r="D4522" s="18" t="s">
        <v>168</v>
      </c>
      <c r="E4522" s="18" t="s">
        <v>254</v>
      </c>
      <c r="F4522" s="18" t="s">
        <v>6013</v>
      </c>
      <c r="G4522" s="19">
        <v>44019</v>
      </c>
      <c r="H4522" s="20" t="s">
        <v>10033</v>
      </c>
      <c r="I4522" s="20" t="s">
        <v>10034</v>
      </c>
      <c r="J4522" s="21">
        <v>79.58</v>
      </c>
      <c r="K4522" s="18" t="str">
        <f>IFERROR(VLOOKUP(LEFT(I4522,7)+0,'[1]_Redacted Trans'!B$1:C$65536,2,0),P4522)</f>
        <v>REDACTED PERSONAL DATA</v>
      </c>
      <c r="L4522" s="18">
        <v>9972652</v>
      </c>
      <c r="M4522" s="18" t="str">
        <f>IFERROR(VLOOKUP(LEFT(I4522,7)+0,'[1]_Redacted Trans'!B$1:C$65536,2,0),Q4522)</f>
        <v>REDACTED PERSONAL DATA</v>
      </c>
      <c r="N4522" s="22" t="s">
        <v>110</v>
      </c>
      <c r="P4522" t="s">
        <v>143</v>
      </c>
      <c r="Q4522" t="s">
        <v>143</v>
      </c>
    </row>
    <row r="4523" spans="1:17" x14ac:dyDescent="0.2">
      <c r="A4523" s="3" t="s">
        <v>103</v>
      </c>
      <c r="B4523" s="3"/>
      <c r="C4523" s="18" t="s">
        <v>104</v>
      </c>
      <c r="D4523" s="18" t="s">
        <v>168</v>
      </c>
      <c r="E4523" s="18" t="s">
        <v>254</v>
      </c>
      <c r="F4523" s="18" t="s">
        <v>6013</v>
      </c>
      <c r="G4523" s="19">
        <v>44019</v>
      </c>
      <c r="H4523" s="20" t="s">
        <v>10035</v>
      </c>
      <c r="I4523" s="20" t="s">
        <v>10036</v>
      </c>
      <c r="J4523" s="21">
        <v>403.36</v>
      </c>
      <c r="K4523" s="18" t="str">
        <f>IFERROR(VLOOKUP(LEFT(I4523,7)+0,'[1]_Redacted Trans'!B$1:C$65536,2,0),P4523)</f>
        <v>REDACTED PERSONAL DATA</v>
      </c>
      <c r="L4523" s="18">
        <v>9972652</v>
      </c>
      <c r="M4523" s="18" t="str">
        <f>IFERROR(VLOOKUP(LEFT(I4523,7)+0,'[1]_Redacted Trans'!B$1:C$65536,2,0),Q4523)</f>
        <v>REDACTED PERSONAL DATA</v>
      </c>
      <c r="N4523" s="22" t="s">
        <v>110</v>
      </c>
      <c r="P4523" t="s">
        <v>143</v>
      </c>
      <c r="Q4523" t="s">
        <v>143</v>
      </c>
    </row>
    <row r="4524" spans="1:17" x14ac:dyDescent="0.2">
      <c r="A4524" s="3" t="s">
        <v>103</v>
      </c>
      <c r="B4524" s="3"/>
      <c r="C4524" s="18" t="s">
        <v>104</v>
      </c>
      <c r="D4524" s="18" t="s">
        <v>168</v>
      </c>
      <c r="E4524" s="18" t="s">
        <v>254</v>
      </c>
      <c r="F4524" s="18" t="s">
        <v>6013</v>
      </c>
      <c r="G4524" s="19">
        <v>44019</v>
      </c>
      <c r="H4524" s="20" t="s">
        <v>10037</v>
      </c>
      <c r="I4524" s="20" t="s">
        <v>10038</v>
      </c>
      <c r="J4524" s="21">
        <v>330.98</v>
      </c>
      <c r="K4524" s="18" t="str">
        <f>IFERROR(VLOOKUP(LEFT(I4524,7)+0,'[1]_Redacted Trans'!B$1:C$65536,2,0),P4524)</f>
        <v>REDACTED PERSONAL DATA</v>
      </c>
      <c r="L4524" s="18">
        <v>9972652</v>
      </c>
      <c r="M4524" s="18" t="str">
        <f>IFERROR(VLOOKUP(LEFT(I4524,7)+0,'[1]_Redacted Trans'!B$1:C$65536,2,0),Q4524)</f>
        <v>REDACTED PERSONAL DATA</v>
      </c>
      <c r="N4524" s="22" t="s">
        <v>110</v>
      </c>
      <c r="P4524" t="s">
        <v>143</v>
      </c>
      <c r="Q4524" t="s">
        <v>143</v>
      </c>
    </row>
    <row r="4525" spans="1:17" x14ac:dyDescent="0.2">
      <c r="A4525" s="3" t="s">
        <v>103</v>
      </c>
      <c r="B4525" s="3"/>
      <c r="C4525" s="18" t="s">
        <v>104</v>
      </c>
      <c r="D4525" s="18" t="s">
        <v>168</v>
      </c>
      <c r="E4525" s="18" t="s">
        <v>254</v>
      </c>
      <c r="F4525" s="18" t="s">
        <v>6013</v>
      </c>
      <c r="G4525" s="19">
        <v>44019</v>
      </c>
      <c r="H4525" s="20" t="s">
        <v>10039</v>
      </c>
      <c r="I4525" s="20" t="s">
        <v>10040</v>
      </c>
      <c r="J4525" s="21">
        <v>153.68</v>
      </c>
      <c r="K4525" s="18" t="str">
        <f>IFERROR(VLOOKUP(LEFT(I4525,7)+0,'[1]_Redacted Trans'!B$1:C$65536,2,0),P4525)</f>
        <v>REDACTED PERSONAL DATA</v>
      </c>
      <c r="L4525" s="18">
        <v>9972652</v>
      </c>
      <c r="M4525" s="18" t="str">
        <f>IFERROR(VLOOKUP(LEFT(I4525,7)+0,'[1]_Redacted Trans'!B$1:C$65536,2,0),Q4525)</f>
        <v>REDACTED PERSONAL DATA</v>
      </c>
      <c r="N4525" s="22" t="s">
        <v>110</v>
      </c>
      <c r="P4525" t="s">
        <v>143</v>
      </c>
      <c r="Q4525" t="s">
        <v>143</v>
      </c>
    </row>
    <row r="4526" spans="1:17" x14ac:dyDescent="0.2">
      <c r="A4526" s="3" t="s">
        <v>103</v>
      </c>
      <c r="B4526" s="3"/>
      <c r="C4526" s="18" t="s">
        <v>104</v>
      </c>
      <c r="D4526" s="18" t="s">
        <v>168</v>
      </c>
      <c r="E4526" s="18" t="s">
        <v>254</v>
      </c>
      <c r="F4526" s="18" t="s">
        <v>791</v>
      </c>
      <c r="G4526" s="19">
        <v>44019</v>
      </c>
      <c r="H4526" s="20" t="s">
        <v>10041</v>
      </c>
      <c r="I4526" s="20" t="s">
        <v>10042</v>
      </c>
      <c r="J4526" s="21">
        <v>343.91</v>
      </c>
      <c r="K4526" s="18" t="str">
        <f>IFERROR(VLOOKUP(LEFT(I4526,7)+0,'[1]_Redacted Trans'!B$1:C$65536,2,0),P4526)</f>
        <v>REDACTED PERSONAL DATA</v>
      </c>
      <c r="L4526" s="18"/>
      <c r="M4526" s="18" t="str">
        <f>IFERROR(VLOOKUP(LEFT(I4526,7)+0,'[1]_Redacted Trans'!B$1:C$65536,2,0),Q4526)</f>
        <v>REDACTED PERSONAL DATA</v>
      </c>
      <c r="N4526" s="22" t="s">
        <v>110</v>
      </c>
      <c r="P4526" t="s">
        <v>143</v>
      </c>
      <c r="Q4526" t="s">
        <v>143</v>
      </c>
    </row>
    <row r="4527" spans="1:17" x14ac:dyDescent="0.2">
      <c r="A4527" s="3" t="s">
        <v>103</v>
      </c>
      <c r="B4527" s="3"/>
      <c r="C4527" s="18" t="s">
        <v>104</v>
      </c>
      <c r="D4527" s="18" t="s">
        <v>168</v>
      </c>
      <c r="E4527" s="18" t="s">
        <v>254</v>
      </c>
      <c r="F4527" s="18" t="s">
        <v>787</v>
      </c>
      <c r="G4527" s="19">
        <v>44019</v>
      </c>
      <c r="H4527" s="20" t="s">
        <v>10043</v>
      </c>
      <c r="I4527" s="20" t="s">
        <v>10044</v>
      </c>
      <c r="J4527" s="21">
        <v>157.13999999999999</v>
      </c>
      <c r="K4527" s="18" t="str">
        <f>IFERROR(VLOOKUP(LEFT(I4527,7)+0,'[1]_Redacted Trans'!B$1:C$65536,2,0),P4527)</f>
        <v>REDACTED PERSONAL DATA</v>
      </c>
      <c r="L4527" s="18">
        <v>9731159</v>
      </c>
      <c r="M4527" s="18" t="str">
        <f>IFERROR(VLOOKUP(LEFT(I4527,7)+0,'[1]_Redacted Trans'!B$1:C$65536,2,0),Q4527)</f>
        <v>REDACTED PERSONAL DATA</v>
      </c>
      <c r="N4527" s="22" t="s">
        <v>110</v>
      </c>
      <c r="P4527" t="s">
        <v>143</v>
      </c>
      <c r="Q4527" t="s">
        <v>143</v>
      </c>
    </row>
    <row r="4528" spans="1:17" x14ac:dyDescent="0.2">
      <c r="A4528" s="3" t="s">
        <v>103</v>
      </c>
      <c r="B4528" s="3"/>
      <c r="C4528" s="18" t="s">
        <v>104</v>
      </c>
      <c r="D4528" s="18" t="s">
        <v>168</v>
      </c>
      <c r="E4528" s="18" t="s">
        <v>254</v>
      </c>
      <c r="F4528" s="18" t="s">
        <v>787</v>
      </c>
      <c r="G4528" s="19">
        <v>44019</v>
      </c>
      <c r="H4528" s="20" t="s">
        <v>10043</v>
      </c>
      <c r="I4528" s="20" t="s">
        <v>10045</v>
      </c>
      <c r="J4528" s="21">
        <v>103.66</v>
      </c>
      <c r="K4528" s="18" t="str">
        <f>IFERROR(VLOOKUP(LEFT(I4528,7)+0,'[1]_Redacted Trans'!B$1:C$65536,2,0),P4528)</f>
        <v>REDACTED PERSONAL DATA</v>
      </c>
      <c r="L4528" s="18">
        <v>9731159</v>
      </c>
      <c r="M4528" s="18" t="str">
        <f>IFERROR(VLOOKUP(LEFT(I4528,7)+0,'[1]_Redacted Trans'!B$1:C$65536,2,0),Q4528)</f>
        <v>REDACTED PERSONAL DATA</v>
      </c>
      <c r="N4528" s="22" t="s">
        <v>110</v>
      </c>
      <c r="P4528" t="s">
        <v>143</v>
      </c>
      <c r="Q4528" t="s">
        <v>143</v>
      </c>
    </row>
    <row r="4529" spans="1:17" x14ac:dyDescent="0.2">
      <c r="A4529" s="3" t="s">
        <v>103</v>
      </c>
      <c r="B4529" s="3"/>
      <c r="C4529" s="18" t="s">
        <v>104</v>
      </c>
      <c r="D4529" s="18" t="s">
        <v>168</v>
      </c>
      <c r="E4529" s="18" t="s">
        <v>254</v>
      </c>
      <c r="F4529" s="18" t="s">
        <v>793</v>
      </c>
      <c r="G4529" s="19">
        <v>44019</v>
      </c>
      <c r="H4529" s="20" t="s">
        <v>10046</v>
      </c>
      <c r="I4529" s="20" t="s">
        <v>10047</v>
      </c>
      <c r="J4529" s="21">
        <v>2864.88</v>
      </c>
      <c r="K4529" s="18" t="str">
        <f>IFERROR(VLOOKUP(LEFT(I4529,7)+0,'[1]_Redacted Trans'!B$1:C$65536,2,0),P4529)</f>
        <v>2115558 - TLC Environmental Services Ltd</v>
      </c>
      <c r="L4529" s="18">
        <v>9731159</v>
      </c>
      <c r="M4529" s="18" t="str">
        <f>IFERROR(VLOOKUP(LEFT(I4529,7)+0,'[1]_Redacted Trans'!B$1:C$65536,2,0),Q4529)</f>
        <v>84-100 NAYLAND DRIVE</v>
      </c>
      <c r="N4529" s="22" t="s">
        <v>110</v>
      </c>
      <c r="P4529" t="s">
        <v>772</v>
      </c>
      <c r="Q4529" t="s">
        <v>10048</v>
      </c>
    </row>
    <row r="4530" spans="1:17" x14ac:dyDescent="0.2">
      <c r="A4530" s="3" t="s">
        <v>103</v>
      </c>
      <c r="B4530" s="3"/>
      <c r="C4530" s="18" t="s">
        <v>104</v>
      </c>
      <c r="D4530" s="18" t="s">
        <v>168</v>
      </c>
      <c r="E4530" s="18" t="s">
        <v>254</v>
      </c>
      <c r="F4530" s="18" t="s">
        <v>793</v>
      </c>
      <c r="G4530" s="19">
        <v>44019</v>
      </c>
      <c r="H4530" s="20" t="s">
        <v>10046</v>
      </c>
      <c r="I4530" s="20" t="s">
        <v>10049</v>
      </c>
      <c r="J4530" s="21">
        <v>503.7</v>
      </c>
      <c r="K4530" s="18" t="str">
        <f>IFERROR(VLOOKUP(LEFT(I4530,7)+0,'[1]_Redacted Trans'!B$1:C$65536,2,0),P4530)</f>
        <v>2115558 - TLC Environmental Services Ltd</v>
      </c>
      <c r="L4530" s="18">
        <v>9731159</v>
      </c>
      <c r="M4530" s="18" t="str">
        <f>IFERROR(VLOOKUP(LEFT(I4530,7)+0,'[1]_Redacted Trans'!B$1:C$65536,2,0),Q4530)</f>
        <v>84-100 NAYLAND DRIVE</v>
      </c>
      <c r="N4530" s="22" t="s">
        <v>110</v>
      </c>
      <c r="P4530" t="s">
        <v>772</v>
      </c>
      <c r="Q4530" t="s">
        <v>10048</v>
      </c>
    </row>
    <row r="4531" spans="1:17" x14ac:dyDescent="0.2">
      <c r="A4531" s="3" t="s">
        <v>103</v>
      </c>
      <c r="B4531" s="3"/>
      <c r="C4531" s="18" t="s">
        <v>104</v>
      </c>
      <c r="D4531" s="18" t="s">
        <v>168</v>
      </c>
      <c r="E4531" s="18" t="s">
        <v>770</v>
      </c>
      <c r="F4531" s="18" t="s">
        <v>318</v>
      </c>
      <c r="G4531" s="19">
        <v>44019</v>
      </c>
      <c r="H4531" s="20" t="s">
        <v>10050</v>
      </c>
      <c r="I4531" s="20" t="s">
        <v>10051</v>
      </c>
      <c r="J4531" s="21">
        <v>259.72000000000003</v>
      </c>
      <c r="K4531" s="18" t="str">
        <f>IFERROR(VLOOKUP(LEFT(I4531,7)+0,'[1]_Redacted Trans'!B$1:C$65536,2,0),P4531)</f>
        <v>2115558 - TLC Environmental Services Ltd</v>
      </c>
      <c r="L4531" s="18">
        <v>9731159</v>
      </c>
      <c r="M4531" s="18" t="str">
        <f>IFERROR(VLOOKUP(LEFT(I4531,7)+0,'[1]_Redacted Trans'!B$1:C$65536,2,0),Q4531)</f>
        <v>84-100 NAYLAND DRIVE</v>
      </c>
      <c r="N4531" s="22" t="s">
        <v>110</v>
      </c>
      <c r="P4531" t="s">
        <v>772</v>
      </c>
      <c r="Q4531" t="s">
        <v>10048</v>
      </c>
    </row>
    <row r="4532" spans="1:17" x14ac:dyDescent="0.2">
      <c r="A4532" s="3" t="s">
        <v>103</v>
      </c>
      <c r="B4532" s="3"/>
      <c r="C4532" s="18" t="s">
        <v>104</v>
      </c>
      <c r="D4532" s="18" t="s">
        <v>168</v>
      </c>
      <c r="E4532" s="18" t="s">
        <v>770</v>
      </c>
      <c r="F4532" s="18" t="s">
        <v>318</v>
      </c>
      <c r="G4532" s="19">
        <v>44019</v>
      </c>
      <c r="H4532" s="20" t="s">
        <v>10050</v>
      </c>
      <c r="I4532" s="20" t="s">
        <v>10052</v>
      </c>
      <c r="J4532" s="21">
        <v>40.28</v>
      </c>
      <c r="K4532" s="18" t="str">
        <f>IFERROR(VLOOKUP(LEFT(I4532,7)+0,'[1]_Redacted Trans'!B$1:C$65536,2,0),P4532)</f>
        <v>2115558 - TLC Environmental Services Ltd</v>
      </c>
      <c r="L4532" s="18">
        <v>9731159</v>
      </c>
      <c r="M4532" s="18" t="str">
        <f>IFERROR(VLOOKUP(LEFT(I4532,7)+0,'[1]_Redacted Trans'!B$1:C$65536,2,0),Q4532)</f>
        <v>84-100 NAYLAND DRIVE</v>
      </c>
      <c r="N4532" s="22" t="s">
        <v>110</v>
      </c>
      <c r="P4532" t="s">
        <v>772</v>
      </c>
      <c r="Q4532" t="s">
        <v>10048</v>
      </c>
    </row>
    <row r="4533" spans="1:17" x14ac:dyDescent="0.2">
      <c r="A4533" s="3" t="s">
        <v>103</v>
      </c>
      <c r="B4533" s="3"/>
      <c r="C4533" s="18" t="s">
        <v>104</v>
      </c>
      <c r="D4533" s="18" t="s">
        <v>168</v>
      </c>
      <c r="E4533" s="18" t="s">
        <v>254</v>
      </c>
      <c r="F4533" s="18" t="s">
        <v>793</v>
      </c>
      <c r="G4533" s="19">
        <v>44019</v>
      </c>
      <c r="H4533" s="20" t="s">
        <v>10053</v>
      </c>
      <c r="I4533" s="20" t="s">
        <v>10054</v>
      </c>
      <c r="J4533" s="21">
        <v>63.77</v>
      </c>
      <c r="K4533" s="18" t="str">
        <f>IFERROR(VLOOKUP(LEFT(I4533,7)+0,'[1]_Redacted Trans'!B$1:C$65536,2,0),P4533)</f>
        <v>REDACTED PERSONAL DATA</v>
      </c>
      <c r="L4533" s="18"/>
      <c r="M4533" s="18" t="str">
        <f>IFERROR(VLOOKUP(LEFT(I4533,7)+0,'[1]_Redacted Trans'!B$1:C$65536,2,0),Q4533)</f>
        <v>REDACTED PERSONAL DATA</v>
      </c>
      <c r="N4533" s="22" t="s">
        <v>110</v>
      </c>
      <c r="P4533" t="s">
        <v>143</v>
      </c>
      <c r="Q4533" t="s">
        <v>143</v>
      </c>
    </row>
    <row r="4534" spans="1:17" x14ac:dyDescent="0.2">
      <c r="A4534" s="3" t="s">
        <v>103</v>
      </c>
      <c r="B4534" s="3"/>
      <c r="C4534" s="18" t="s">
        <v>104</v>
      </c>
      <c r="D4534" s="18" t="s">
        <v>168</v>
      </c>
      <c r="E4534" s="18" t="s">
        <v>254</v>
      </c>
      <c r="F4534" s="18" t="s">
        <v>408</v>
      </c>
      <c r="G4534" s="19">
        <v>44019</v>
      </c>
      <c r="H4534" s="20" t="s">
        <v>10055</v>
      </c>
      <c r="I4534" s="20" t="s">
        <v>10056</v>
      </c>
      <c r="J4534" s="21">
        <v>63.77</v>
      </c>
      <c r="K4534" s="18" t="str">
        <f>IFERROR(VLOOKUP(LEFT(I4534,7)+0,'[1]_Redacted Trans'!B$1:C$65536,2,0),P4534)</f>
        <v>REDACTED PERSONAL DATA</v>
      </c>
      <c r="L4534" s="18"/>
      <c r="M4534" s="18" t="str">
        <f>IFERROR(VLOOKUP(LEFT(I4534,7)+0,'[1]_Redacted Trans'!B$1:C$65536,2,0),Q4534)</f>
        <v>REDACTED PERSONAL DATA</v>
      </c>
      <c r="N4534" s="22" t="s">
        <v>110</v>
      </c>
      <c r="P4534" t="s">
        <v>143</v>
      </c>
      <c r="Q4534" t="s">
        <v>143</v>
      </c>
    </row>
    <row r="4535" spans="1:17" x14ac:dyDescent="0.2">
      <c r="A4535" s="3" t="s">
        <v>103</v>
      </c>
      <c r="B4535" s="3"/>
      <c r="C4535" s="18" t="s">
        <v>104</v>
      </c>
      <c r="D4535" s="18" t="s">
        <v>182</v>
      </c>
      <c r="E4535" s="18" t="s">
        <v>528</v>
      </c>
      <c r="F4535" s="18" t="s">
        <v>318</v>
      </c>
      <c r="G4535" s="19">
        <v>44019</v>
      </c>
      <c r="H4535" s="20" t="s">
        <v>10057</v>
      </c>
      <c r="I4535" s="20" t="s">
        <v>10058</v>
      </c>
      <c r="J4535" s="21">
        <v>2300</v>
      </c>
      <c r="K4535" s="18" t="str">
        <f>IFERROR(VLOOKUP(LEFT(I4535,7)+0,'[1]_Redacted Trans'!B$1:C$65536,2,0),P4535)</f>
        <v>2119176 - M P C General Maintenance Limited</v>
      </c>
      <c r="L4535" s="18"/>
      <c r="M4535" s="18" t="str">
        <f>IFERROR(VLOOKUP(LEFT(I4535,7)+0,'[1]_Redacted Trans'!B$1:C$65536,2,0),Q4535)</f>
        <v>PAINTING OF POOL HALL - CLC</v>
      </c>
      <c r="N4535" s="22" t="s">
        <v>110</v>
      </c>
      <c r="P4535" t="s">
        <v>3471</v>
      </c>
      <c r="Q4535" t="s">
        <v>10059</v>
      </c>
    </row>
    <row r="4536" spans="1:17" x14ac:dyDescent="0.2">
      <c r="A4536" s="3" t="s">
        <v>103</v>
      </c>
      <c r="B4536" s="3"/>
      <c r="C4536" s="18" t="s">
        <v>104</v>
      </c>
      <c r="D4536" s="18" t="s">
        <v>182</v>
      </c>
      <c r="E4536" s="18" t="s">
        <v>528</v>
      </c>
      <c r="F4536" s="18" t="s">
        <v>318</v>
      </c>
      <c r="G4536" s="19">
        <v>44019</v>
      </c>
      <c r="H4536" s="20" t="s">
        <v>10057</v>
      </c>
      <c r="I4536" s="20" t="s">
        <v>10060</v>
      </c>
      <c r="J4536" s="21">
        <v>1000</v>
      </c>
      <c r="K4536" s="18" t="str">
        <f>IFERROR(VLOOKUP(LEFT(I4536,7)+0,'[1]_Redacted Trans'!B$1:C$65536,2,0),P4536)</f>
        <v>2119176 - M P C General Maintenance Limited</v>
      </c>
      <c r="L4536" s="18"/>
      <c r="M4536" s="18" t="str">
        <f>IFERROR(VLOOKUP(LEFT(I4536,7)+0,'[1]_Redacted Trans'!B$1:C$65536,2,0),Q4536)</f>
        <v>PAINTING OF POOL HALL - CLC</v>
      </c>
      <c r="N4536" s="22" t="s">
        <v>110</v>
      </c>
      <c r="P4536" t="s">
        <v>3471</v>
      </c>
      <c r="Q4536" t="s">
        <v>10059</v>
      </c>
    </row>
    <row r="4537" spans="1:17" x14ac:dyDescent="0.2">
      <c r="A4537" s="3" t="s">
        <v>103</v>
      </c>
      <c r="B4537" s="3"/>
      <c r="C4537" s="18" t="s">
        <v>104</v>
      </c>
      <c r="D4537" s="18" t="s">
        <v>182</v>
      </c>
      <c r="E4537" s="18" t="s">
        <v>495</v>
      </c>
      <c r="F4537" s="18" t="s">
        <v>198</v>
      </c>
      <c r="G4537" s="19">
        <v>44019</v>
      </c>
      <c r="H4537" s="20" t="s">
        <v>10061</v>
      </c>
      <c r="I4537" s="20" t="s">
        <v>10062</v>
      </c>
      <c r="J4537" s="21">
        <v>450</v>
      </c>
      <c r="K4537" s="18" t="str">
        <f>IFERROR(VLOOKUP(LEFT(I4537,7)+0,'[1]_Redacted Trans'!B$1:C$65536,2,0),P4537)</f>
        <v>2119176 - M P C General Maintenance Limited</v>
      </c>
      <c r="L4537" s="18"/>
      <c r="M4537" s="18" t="str">
        <f>IFERROR(VLOOKUP(LEFT(I4537,7)+0,'[1]_Redacted Trans'!B$1:C$65536,2,0),Q4537)</f>
        <v>SPECTATOR AREA REFURB</v>
      </c>
      <c r="N4537" s="22" t="s">
        <v>110</v>
      </c>
      <c r="P4537" t="s">
        <v>3471</v>
      </c>
      <c r="Q4537" t="s">
        <v>10063</v>
      </c>
    </row>
    <row r="4538" spans="1:17" x14ac:dyDescent="0.2">
      <c r="A4538" s="3" t="s">
        <v>103</v>
      </c>
      <c r="B4538" s="3"/>
      <c r="C4538" s="18" t="s">
        <v>104</v>
      </c>
      <c r="D4538" s="18" t="s">
        <v>182</v>
      </c>
      <c r="E4538" s="18" t="s">
        <v>495</v>
      </c>
      <c r="F4538" s="18" t="s">
        <v>198</v>
      </c>
      <c r="G4538" s="19">
        <v>44019</v>
      </c>
      <c r="H4538" s="20" t="s">
        <v>10061</v>
      </c>
      <c r="I4538" s="20" t="s">
        <v>10064</v>
      </c>
      <c r="J4538" s="21">
        <v>150</v>
      </c>
      <c r="K4538" s="18" t="str">
        <f>IFERROR(VLOOKUP(LEFT(I4538,7)+0,'[1]_Redacted Trans'!B$1:C$65536,2,0),P4538)</f>
        <v>2119176 - M P C General Maintenance Limited</v>
      </c>
      <c r="L4538" s="18"/>
      <c r="M4538" s="18" t="str">
        <f>IFERROR(VLOOKUP(LEFT(I4538,7)+0,'[1]_Redacted Trans'!B$1:C$65536,2,0),Q4538)</f>
        <v>SPECTATOR AREA REFURB</v>
      </c>
      <c r="N4538" s="22" t="s">
        <v>110</v>
      </c>
      <c r="P4538" t="s">
        <v>3471</v>
      </c>
      <c r="Q4538" t="s">
        <v>10063</v>
      </c>
    </row>
    <row r="4539" spans="1:17" x14ac:dyDescent="0.2">
      <c r="A4539" s="3" t="s">
        <v>103</v>
      </c>
      <c r="B4539" s="3"/>
      <c r="C4539" s="18" t="s">
        <v>104</v>
      </c>
      <c r="D4539" s="18" t="s">
        <v>168</v>
      </c>
      <c r="E4539" s="18" t="s">
        <v>254</v>
      </c>
      <c r="F4539" s="18" t="s">
        <v>791</v>
      </c>
      <c r="G4539" s="19">
        <v>44019</v>
      </c>
      <c r="H4539" s="20" t="s">
        <v>10065</v>
      </c>
      <c r="I4539" s="20" t="s">
        <v>10066</v>
      </c>
      <c r="J4539" s="21">
        <v>12.16</v>
      </c>
      <c r="K4539" s="18" t="str">
        <f>IFERROR(VLOOKUP(LEFT(I4539,7)+0,'[1]_Redacted Trans'!B$1:C$65536,2,0),P4539)</f>
        <v>REDACTED PERSONAL DATA</v>
      </c>
      <c r="L4539" s="18"/>
      <c r="M4539" s="18" t="str">
        <f>IFERROR(VLOOKUP(LEFT(I4539,7)+0,'[1]_Redacted Trans'!B$1:C$65536,2,0),Q4539)</f>
        <v>REDACTED PERSONAL DATA</v>
      </c>
      <c r="N4539" s="22" t="s">
        <v>110</v>
      </c>
      <c r="P4539" t="s">
        <v>143</v>
      </c>
      <c r="Q4539" t="s">
        <v>143</v>
      </c>
    </row>
    <row r="4540" spans="1:17" x14ac:dyDescent="0.2">
      <c r="A4540" s="3" t="s">
        <v>103</v>
      </c>
      <c r="B4540" s="3"/>
      <c r="C4540" s="18" t="s">
        <v>104</v>
      </c>
      <c r="D4540" s="18" t="s">
        <v>105</v>
      </c>
      <c r="E4540" s="18" t="s">
        <v>762</v>
      </c>
      <c r="F4540" s="18" t="s">
        <v>107</v>
      </c>
      <c r="G4540" s="19">
        <v>44061</v>
      </c>
      <c r="H4540" s="20" t="s">
        <v>8807</v>
      </c>
      <c r="I4540" s="20" t="s">
        <v>10067</v>
      </c>
      <c r="J4540" s="21">
        <v>-550</v>
      </c>
      <c r="K4540" s="18" t="str">
        <f>IFERROR(VLOOKUP(LEFT(I4540,7)+0,'[1]_Redacted Trans'!B$1:C$65536,2,0),P4540)</f>
        <v>2118570 - EE Limited (Equipment)</v>
      </c>
      <c r="L4540" s="18"/>
      <c r="M4540" s="18" t="str">
        <f>IFERROR(VLOOKUP(LEFT(I4540,7)+0,'[1]_Redacted Trans'!B$1:C$65536,2,0),Q4540)</f>
        <v>ALCATEL X11 CREDIT NOTE</v>
      </c>
      <c r="N4540" s="22" t="s">
        <v>110</v>
      </c>
      <c r="P4540" t="s">
        <v>111</v>
      </c>
      <c r="Q4540" t="s">
        <v>10068</v>
      </c>
    </row>
    <row r="4541" spans="1:17" x14ac:dyDescent="0.2">
      <c r="A4541" s="3" t="s">
        <v>103</v>
      </c>
      <c r="B4541" s="3"/>
      <c r="C4541" s="18" t="s">
        <v>104</v>
      </c>
      <c r="D4541" s="18" t="s">
        <v>239</v>
      </c>
      <c r="E4541" s="18" t="s">
        <v>7520</v>
      </c>
      <c r="F4541" s="18" t="s">
        <v>318</v>
      </c>
      <c r="G4541" s="19">
        <v>44019</v>
      </c>
      <c r="H4541" s="20" t="s">
        <v>10069</v>
      </c>
      <c r="I4541" s="20" t="s">
        <v>10070</v>
      </c>
      <c r="J4541" s="21">
        <v>2677</v>
      </c>
      <c r="K4541" s="18" t="str">
        <f>IFERROR(VLOOKUP(LEFT(I4541,7)+0,'[1]_Redacted Trans'!B$1:C$65536,2,0),P4541)</f>
        <v>2117740 - Jupiter Play &amp; Leisure Ltd</v>
      </c>
      <c r="L4541" s="18"/>
      <c r="M4541" s="18" t="str">
        <f>IFERROR(VLOOKUP(LEFT(I4541,7)+0,'[1]_Redacted Trans'!B$1:C$65536,2,0),Q4541)</f>
        <v>SAND DIGGER BATH HOUSE MEADOW</v>
      </c>
      <c r="N4541" s="22" t="s">
        <v>110</v>
      </c>
      <c r="P4541" t="s">
        <v>7523</v>
      </c>
      <c r="Q4541" t="s">
        <v>10071</v>
      </c>
    </row>
    <row r="4542" spans="1:17" x14ac:dyDescent="0.2">
      <c r="A4542" s="3" t="s">
        <v>103</v>
      </c>
      <c r="B4542" s="3"/>
      <c r="C4542" s="18" t="s">
        <v>104</v>
      </c>
      <c r="D4542" s="18" t="s">
        <v>182</v>
      </c>
      <c r="E4542" s="18" t="s">
        <v>353</v>
      </c>
      <c r="F4542" s="18" t="s">
        <v>170</v>
      </c>
      <c r="G4542" s="19">
        <v>44019</v>
      </c>
      <c r="H4542" s="20" t="s">
        <v>2645</v>
      </c>
      <c r="I4542" s="20" t="s">
        <v>10072</v>
      </c>
      <c r="J4542" s="21">
        <v>240</v>
      </c>
      <c r="K4542" s="18" t="str">
        <f>IFERROR(VLOOKUP(LEFT(I4542,7)+0,'[1]_Redacted Trans'!B$1:C$65536,2,0),P4542)</f>
        <v>2119404 - Survitec Group Limited</v>
      </c>
      <c r="L4542" s="18"/>
      <c r="M4542" s="18" t="str">
        <f>IFERROR(VLOOKUP(LEFT(I4542,7)+0,'[1]_Redacted Trans'!B$1:C$65536,2,0),Q4542)</f>
        <v>DRY SUIT</v>
      </c>
      <c r="N4542" s="22" t="s">
        <v>110</v>
      </c>
      <c r="P4542" t="s">
        <v>2647</v>
      </c>
      <c r="Q4542" t="s">
        <v>10073</v>
      </c>
    </row>
    <row r="4543" spans="1:17" x14ac:dyDescent="0.2">
      <c r="A4543" s="3" t="s">
        <v>103</v>
      </c>
      <c r="B4543" s="3"/>
      <c r="C4543" s="18" t="s">
        <v>104</v>
      </c>
      <c r="D4543" s="18" t="s">
        <v>182</v>
      </c>
      <c r="E4543" s="18" t="s">
        <v>353</v>
      </c>
      <c r="F4543" s="18" t="s">
        <v>170</v>
      </c>
      <c r="G4543" s="19">
        <v>44019</v>
      </c>
      <c r="H4543" s="20" t="s">
        <v>10074</v>
      </c>
      <c r="I4543" s="20" t="s">
        <v>10075</v>
      </c>
      <c r="J4543" s="21">
        <v>980</v>
      </c>
      <c r="K4543" s="18" t="str">
        <f>IFERROR(VLOOKUP(LEFT(I4543,7)+0,'[1]_Redacted Trans'!B$1:C$65536,2,0),P4543)</f>
        <v>2119404 - Survitec Group Limited</v>
      </c>
      <c r="L4543" s="18"/>
      <c r="M4543" s="18" t="str">
        <f>IFERROR(VLOOKUP(LEFT(I4543,7)+0,'[1]_Redacted Trans'!B$1:C$65536,2,0),Q4543)</f>
        <v>4 X DRY SUITS</v>
      </c>
      <c r="N4543" s="22" t="s">
        <v>110</v>
      </c>
      <c r="P4543" t="s">
        <v>2647</v>
      </c>
      <c r="Q4543" t="s">
        <v>10076</v>
      </c>
    </row>
    <row r="4544" spans="1:17" x14ac:dyDescent="0.2">
      <c r="A4544" s="3" t="s">
        <v>103</v>
      </c>
      <c r="B4544" s="3"/>
      <c r="C4544" s="18" t="s">
        <v>104</v>
      </c>
      <c r="D4544" s="18" t="s">
        <v>147</v>
      </c>
      <c r="E4544" s="18" t="s">
        <v>148</v>
      </c>
      <c r="F4544" s="18" t="s">
        <v>6613</v>
      </c>
      <c r="G4544" s="19">
        <v>44019</v>
      </c>
      <c r="H4544" s="20" t="s">
        <v>10077</v>
      </c>
      <c r="I4544" s="20" t="s">
        <v>10078</v>
      </c>
      <c r="J4544" s="21">
        <v>96.63</v>
      </c>
      <c r="K4544" s="18" t="str">
        <f>IFERROR(VLOOKUP(LEFT(I4544,7)+0,'[1]_Redacted Trans'!B$1:C$65536,2,0),P4544)</f>
        <v>2105605 - Kings Cliff Hotel</v>
      </c>
      <c r="L4544" s="18"/>
      <c r="M4544" s="18" t="str">
        <f>IFERROR(VLOOKUP(LEFT(I4544,7)+0,'[1]_Redacted Trans'!B$1:C$65536,2,0),Q4544)</f>
        <v>OVERNIGHT STAY FOR TRAINING - BK326790/1/1</v>
      </c>
      <c r="N4544" s="22" t="s">
        <v>110</v>
      </c>
      <c r="P4544" t="s">
        <v>10079</v>
      </c>
      <c r="Q4544" t="s">
        <v>10080</v>
      </c>
    </row>
    <row r="4545" spans="1:17" x14ac:dyDescent="0.2">
      <c r="A4545" s="3" t="s">
        <v>103</v>
      </c>
      <c r="B4545" s="3"/>
      <c r="C4545" s="18" t="s">
        <v>104</v>
      </c>
      <c r="D4545" s="18" t="s">
        <v>213</v>
      </c>
      <c r="E4545" s="18" t="s">
        <v>503</v>
      </c>
      <c r="F4545" s="18" t="s">
        <v>2463</v>
      </c>
      <c r="G4545" s="19">
        <v>44019</v>
      </c>
      <c r="H4545" s="20" t="s">
        <v>10081</v>
      </c>
      <c r="I4545" s="20" t="s">
        <v>10082</v>
      </c>
      <c r="J4545" s="21">
        <v>174</v>
      </c>
      <c r="K4545" s="18" t="str">
        <f>IFERROR(VLOOKUP(LEFT(I4545,7)+0,'[1]_Redacted Trans'!B$1:C$65536,2,0),P4545)</f>
        <v>2100381 - Collect Services Ltd</v>
      </c>
      <c r="L4545" s="18"/>
      <c r="M4545" s="18" t="str">
        <f>IFERROR(VLOOKUP(LEFT(I4545,7)+0,'[1]_Redacted Trans'!B$1:C$65536,2,0),Q4545)</f>
        <v>15% COMMISSION ON 116.00 RECOVERED 610.00</v>
      </c>
      <c r="N4545" s="22" t="s">
        <v>110</v>
      </c>
      <c r="P4545" t="s">
        <v>216</v>
      </c>
      <c r="Q4545" t="s">
        <v>10083</v>
      </c>
    </row>
    <row r="4546" spans="1:17" x14ac:dyDescent="0.2">
      <c r="A4546" s="3" t="s">
        <v>103</v>
      </c>
      <c r="B4546" s="3"/>
      <c r="C4546" s="18" t="s">
        <v>104</v>
      </c>
      <c r="D4546" s="18" t="s">
        <v>182</v>
      </c>
      <c r="E4546" s="18" t="s">
        <v>737</v>
      </c>
      <c r="F4546" s="18" t="s">
        <v>1667</v>
      </c>
      <c r="G4546" s="19">
        <v>44019</v>
      </c>
      <c r="H4546" s="20" t="s">
        <v>10084</v>
      </c>
      <c r="I4546" s="20" t="s">
        <v>10085</v>
      </c>
      <c r="J4546" s="21">
        <v>37.6</v>
      </c>
      <c r="K4546" s="18" t="str">
        <f>IFERROR(VLOOKUP(LEFT(I4546,7)+0,'[1]_Redacted Trans'!B$1:C$65536,2,0),P4546)</f>
        <v>2100755 - J P Lennard Ltd</v>
      </c>
      <c r="L4546" s="18"/>
      <c r="M4546" s="18" t="str">
        <f>IFERROR(VLOOKUP(LEFT(I4546,7)+0,'[1]_Redacted Trans'!B$1:C$65536,2,0),Q4546)</f>
        <v>j p lennard - mesh net bags</v>
      </c>
      <c r="N4546" s="22" t="s">
        <v>110</v>
      </c>
      <c r="P4546" t="s">
        <v>4336</v>
      </c>
      <c r="Q4546" t="s">
        <v>10086</v>
      </c>
    </row>
    <row r="4547" spans="1:17" x14ac:dyDescent="0.2">
      <c r="A4547" s="3" t="s">
        <v>103</v>
      </c>
      <c r="B4547" s="3"/>
      <c r="C4547" s="18" t="s">
        <v>104</v>
      </c>
      <c r="D4547" s="18" t="s">
        <v>105</v>
      </c>
      <c r="E4547" s="18" t="s">
        <v>903</v>
      </c>
      <c r="F4547" s="18" t="s">
        <v>914</v>
      </c>
      <c r="G4547" s="19">
        <v>44019</v>
      </c>
      <c r="H4547" s="20" t="s">
        <v>10087</v>
      </c>
      <c r="I4547" s="20" t="s">
        <v>10088</v>
      </c>
      <c r="J4547" s="21">
        <v>450</v>
      </c>
      <c r="K4547" s="18" t="str">
        <f>IFERROR(VLOOKUP(LEFT(I4547,7)+0,'[1]_Redacted Trans'!B$1:C$65536,2,0),P4547)</f>
        <v>2106643 - Idox Software Ltd</v>
      </c>
      <c r="L4547" s="18"/>
      <c r="M4547" s="18" t="str">
        <f>IFERROR(VLOOKUP(LEFT(I4547,7)+0,'[1]_Redacted Trans'!B$1:C$65536,2,0),Q4547)</f>
        <v>UNIFORM PATCH UNI-15971INSTALLATION</v>
      </c>
      <c r="N4547" s="22" t="s">
        <v>110</v>
      </c>
      <c r="P4547" t="s">
        <v>3393</v>
      </c>
      <c r="Q4547" t="s">
        <v>10089</v>
      </c>
    </row>
    <row r="4548" spans="1:17" x14ac:dyDescent="0.2">
      <c r="A4548" s="3" t="s">
        <v>103</v>
      </c>
      <c r="B4548" s="3"/>
      <c r="C4548" s="18" t="s">
        <v>104</v>
      </c>
      <c r="D4548" s="18" t="s">
        <v>105</v>
      </c>
      <c r="E4548" s="18" t="s">
        <v>3057</v>
      </c>
      <c r="F4548" s="18" t="s">
        <v>1232</v>
      </c>
      <c r="G4548" s="19">
        <v>44019</v>
      </c>
      <c r="H4548" s="20" t="s">
        <v>10090</v>
      </c>
      <c r="I4548" s="20" t="s">
        <v>10091</v>
      </c>
      <c r="J4548" s="21">
        <v>60.57</v>
      </c>
      <c r="K4548" s="18" t="str">
        <f>IFERROR(VLOOKUP(LEFT(I4548,7)+0,'[1]_Redacted Trans'!B$1:C$65536,2,0),P4548)</f>
        <v>2100168 - British Telecommunications plc</v>
      </c>
      <c r="L4548" s="18"/>
      <c r="M4548" s="18" t="str">
        <f>IFERROR(VLOOKUP(LEFT(I4548,7)+0,'[1]_Redacted Trans'!B$1:C$65536,2,0),Q4548)</f>
        <v>PHONE SERVICE FOR 01255421627</v>
      </c>
      <c r="N4548" s="22" t="s">
        <v>110</v>
      </c>
      <c r="P4548" t="s">
        <v>2102</v>
      </c>
      <c r="Q4548" t="s">
        <v>10092</v>
      </c>
    </row>
    <row r="4549" spans="1:17" x14ac:dyDescent="0.2">
      <c r="A4549" s="3" t="s">
        <v>103</v>
      </c>
      <c r="B4549" s="3"/>
      <c r="C4549" s="18" t="s">
        <v>104</v>
      </c>
      <c r="D4549" s="18" t="s">
        <v>105</v>
      </c>
      <c r="E4549" s="18" t="s">
        <v>3057</v>
      </c>
      <c r="F4549" s="18" t="s">
        <v>1232</v>
      </c>
      <c r="G4549" s="19">
        <v>44019</v>
      </c>
      <c r="H4549" s="20" t="s">
        <v>10090</v>
      </c>
      <c r="I4549" s="20" t="s">
        <v>10093</v>
      </c>
      <c r="J4549" s="21">
        <v>-4.91</v>
      </c>
      <c r="K4549" s="18" t="str">
        <f>IFERROR(VLOOKUP(LEFT(I4549,7)+0,'[1]_Redacted Trans'!B$1:C$65536,2,0),P4549)</f>
        <v>2100168 - British Telecommunications plc</v>
      </c>
      <c r="L4549" s="18"/>
      <c r="M4549" s="18" t="str">
        <f>IFERROR(VLOOKUP(LEFT(I4549,7)+0,'[1]_Redacted Trans'!B$1:C$65536,2,0),Q4549)</f>
        <v>PHONE SERVICE FOR 01255421627</v>
      </c>
      <c r="N4549" s="22" t="s">
        <v>110</v>
      </c>
      <c r="P4549" t="s">
        <v>2102</v>
      </c>
      <c r="Q4549" t="s">
        <v>10092</v>
      </c>
    </row>
    <row r="4550" spans="1:17" x14ac:dyDescent="0.2">
      <c r="A4550" s="3" t="s">
        <v>103</v>
      </c>
      <c r="B4550" s="3"/>
      <c r="C4550" s="18" t="s">
        <v>104</v>
      </c>
      <c r="D4550" s="18" t="s">
        <v>168</v>
      </c>
      <c r="E4550" s="18" t="s">
        <v>135</v>
      </c>
      <c r="F4550" s="18" t="s">
        <v>214</v>
      </c>
      <c r="G4550" s="19">
        <v>44019</v>
      </c>
      <c r="H4550" s="20" t="s">
        <v>2429</v>
      </c>
      <c r="I4550" s="20" t="s">
        <v>10094</v>
      </c>
      <c r="J4550" s="21">
        <v>18.75</v>
      </c>
      <c r="K4550" s="18" t="str">
        <f>IFERROR(VLOOKUP(LEFT(I4550,7)+0,'[1]_Redacted Trans'!B$1:C$65536,2,0),P4550)</f>
        <v>2100381 - Collect Services Ltd</v>
      </c>
      <c r="L4550" s="18"/>
      <c r="M4550" s="18" t="str">
        <f>IFERROR(VLOOKUP(LEFT(I4550,7)+0,'[1]_Redacted Trans'!B$1:C$65536,2,0),Q4550)</f>
        <v>COMMISSION ON MONIES RECOVERED</v>
      </c>
      <c r="N4550" s="22" t="s">
        <v>110</v>
      </c>
      <c r="P4550" t="s">
        <v>216</v>
      </c>
      <c r="Q4550" t="s">
        <v>7194</v>
      </c>
    </row>
    <row r="4551" spans="1:17" x14ac:dyDescent="0.2">
      <c r="A4551" s="3" t="s">
        <v>103</v>
      </c>
      <c r="B4551" s="3"/>
      <c r="C4551" s="18" t="s">
        <v>104</v>
      </c>
      <c r="D4551" s="18" t="s">
        <v>316</v>
      </c>
      <c r="E4551" s="18" t="s">
        <v>378</v>
      </c>
      <c r="F4551" s="18" t="s">
        <v>5701</v>
      </c>
      <c r="G4551" s="19">
        <v>44019</v>
      </c>
      <c r="H4551" s="20" t="s">
        <v>10095</v>
      </c>
      <c r="I4551" s="20" t="s">
        <v>10096</v>
      </c>
      <c r="J4551" s="21">
        <v>101.23</v>
      </c>
      <c r="K4551" s="18" t="str">
        <f>IFERROR(VLOOKUP(LEFT(I4551,7)+0,'[1]_Redacted Trans'!B$1:C$65536,2,0),P4551)</f>
        <v>2116764 - Restore Datashred</v>
      </c>
      <c r="L4551" s="18">
        <v>9969408</v>
      </c>
      <c r="M4551" s="18" t="str">
        <f>IFERROR(VLOOKUP(LEFT(I4551,7)+0,'[1]_Redacted Trans'!B$1:C$65536,2,0),Q4551)</f>
        <v>WEELEY COLLECTION 24/04/20</v>
      </c>
      <c r="N4551" s="22" t="s">
        <v>110</v>
      </c>
      <c r="P4551" t="s">
        <v>5704</v>
      </c>
      <c r="Q4551" t="s">
        <v>10097</v>
      </c>
    </row>
    <row r="4552" spans="1:17" x14ac:dyDescent="0.2">
      <c r="A4552" s="3" t="s">
        <v>103</v>
      </c>
      <c r="B4552" s="3"/>
      <c r="C4552" s="18" t="s">
        <v>104</v>
      </c>
      <c r="D4552" s="18" t="s">
        <v>161</v>
      </c>
      <c r="E4552" s="18" t="s">
        <v>1471</v>
      </c>
      <c r="F4552" s="18" t="s">
        <v>849</v>
      </c>
      <c r="G4552" s="19">
        <v>44019</v>
      </c>
      <c r="H4552" s="20" t="s">
        <v>10098</v>
      </c>
      <c r="I4552" s="20" t="s">
        <v>10099</v>
      </c>
      <c r="J4552" s="21">
        <v>13.3</v>
      </c>
      <c r="K4552" s="18" t="str">
        <f>IFERROR(VLOOKUP(LEFT(I4552,7)+0,'[1]_Redacted Trans'!B$1:C$65536,2,0),P4552)</f>
        <v>2117728 - Tendring Express Services Ltd</v>
      </c>
      <c r="L4552" s="18"/>
      <c r="M4552" s="18" t="str">
        <f>IFERROR(VLOOKUP(LEFT(I4552,7)+0,'[1]_Redacted Trans'!B$1:C$65536,2,0),Q4552)</f>
        <v>PARCEL POSTAGE</v>
      </c>
      <c r="N4552" s="22" t="s">
        <v>110</v>
      </c>
      <c r="P4552" t="s">
        <v>1474</v>
      </c>
      <c r="Q4552" t="s">
        <v>10100</v>
      </c>
    </row>
    <row r="4553" spans="1:17" x14ac:dyDescent="0.2">
      <c r="A4553" s="3" t="s">
        <v>103</v>
      </c>
      <c r="B4553" s="3"/>
      <c r="C4553" s="18" t="s">
        <v>104</v>
      </c>
      <c r="D4553" s="18" t="s">
        <v>239</v>
      </c>
      <c r="E4553" s="18" t="s">
        <v>302</v>
      </c>
      <c r="F4553" s="18" t="s">
        <v>1037</v>
      </c>
      <c r="G4553" s="19">
        <v>44019</v>
      </c>
      <c r="H4553" s="20" t="s">
        <v>10101</v>
      </c>
      <c r="I4553" s="20" t="s">
        <v>10102</v>
      </c>
      <c r="J4553" s="21">
        <v>155</v>
      </c>
      <c r="K4553" s="18" t="str">
        <f>IFERROR(VLOOKUP(LEFT(I4553,7)+0,'[1]_Redacted Trans'!B$1:C$65536,2,0),P4553)</f>
        <v>2100009 - ATS Euromaster Ltd</v>
      </c>
      <c r="L4553" s="18"/>
      <c r="M4553" s="18" t="str">
        <f>IFERROR(VLOOKUP(LEFT(I4553,7)+0,'[1]_Redacted Trans'!B$1:C$65536,2,0),Q4553)</f>
        <v>TYRE</v>
      </c>
      <c r="N4553" s="22" t="s">
        <v>110</v>
      </c>
      <c r="P4553" t="s">
        <v>1311</v>
      </c>
      <c r="Q4553" t="s">
        <v>3920</v>
      </c>
    </row>
    <row r="4554" spans="1:17" x14ac:dyDescent="0.2">
      <c r="A4554" s="3" t="s">
        <v>103</v>
      </c>
      <c r="B4554" s="3"/>
      <c r="C4554" s="18" t="s">
        <v>104</v>
      </c>
      <c r="D4554" s="18" t="s">
        <v>239</v>
      </c>
      <c r="E4554" s="18" t="s">
        <v>2234</v>
      </c>
      <c r="F4554" s="18" t="s">
        <v>198</v>
      </c>
      <c r="G4554" s="19">
        <v>44019</v>
      </c>
      <c r="H4554" s="20" t="s">
        <v>10103</v>
      </c>
      <c r="I4554" s="20" t="s">
        <v>10104</v>
      </c>
      <c r="J4554" s="21">
        <v>266.67</v>
      </c>
      <c r="K4554" s="18" t="str">
        <f>IFERROR(VLOOKUP(LEFT(I4554,7)+0,'[1]_Redacted Trans'!B$1:C$65536,2,0),P4554)</f>
        <v>2101225 - Sibbons</v>
      </c>
      <c r="L4554" s="18"/>
      <c r="M4554" s="18" t="str">
        <f>IFERROR(VLOOKUP(LEFT(I4554,7)+0,'[1]_Redacted Trans'!B$1:C$65536,2,0),Q4554)</f>
        <v>LIIFTING SLING</v>
      </c>
      <c r="N4554" s="22" t="s">
        <v>110</v>
      </c>
      <c r="P4554" t="s">
        <v>3246</v>
      </c>
      <c r="Q4554" t="s">
        <v>10105</v>
      </c>
    </row>
    <row r="4555" spans="1:17" x14ac:dyDescent="0.2">
      <c r="A4555" s="3" t="s">
        <v>103</v>
      </c>
      <c r="B4555" s="3"/>
      <c r="C4555" s="18" t="s">
        <v>104</v>
      </c>
      <c r="D4555" s="18" t="s">
        <v>182</v>
      </c>
      <c r="E4555" s="18" t="s">
        <v>197</v>
      </c>
      <c r="F4555" s="18" t="s">
        <v>545</v>
      </c>
      <c r="G4555" s="19">
        <v>44019</v>
      </c>
      <c r="H4555" s="20" t="s">
        <v>10106</v>
      </c>
      <c r="I4555" s="20" t="s">
        <v>10107</v>
      </c>
      <c r="J4555" s="21">
        <v>52</v>
      </c>
      <c r="K4555" s="18" t="str">
        <f>IFERROR(VLOOKUP(LEFT(I4555,7)+0,'[1]_Redacted Trans'!B$1:C$65536,2,0),P4555)</f>
        <v>2100032 - Signs Made Easy</v>
      </c>
      <c r="L4555" s="18"/>
      <c r="M4555" s="18" t="str">
        <f>IFERROR(VLOOKUP(LEFT(I4555,7)+0,'[1]_Redacted Trans'!B$1:C$65536,2,0),Q4555)</f>
        <v>remove 5 stickers print and fit 3 stickers to spectator glass barrier</v>
      </c>
      <c r="N4555" s="22" t="s">
        <v>110</v>
      </c>
      <c r="P4555" t="s">
        <v>264</v>
      </c>
      <c r="Q4555" t="s">
        <v>10108</v>
      </c>
    </row>
    <row r="4556" spans="1:17" x14ac:dyDescent="0.2">
      <c r="A4556" s="3" t="s">
        <v>103</v>
      </c>
      <c r="B4556" s="3"/>
      <c r="C4556" s="18" t="s">
        <v>104</v>
      </c>
      <c r="D4556" s="18" t="s">
        <v>182</v>
      </c>
      <c r="E4556" s="18" t="s">
        <v>197</v>
      </c>
      <c r="F4556" s="18" t="s">
        <v>545</v>
      </c>
      <c r="G4556" s="19">
        <v>44019</v>
      </c>
      <c r="H4556" s="20" t="s">
        <v>10109</v>
      </c>
      <c r="I4556" s="20" t="s">
        <v>10110</v>
      </c>
      <c r="J4556" s="21">
        <v>99</v>
      </c>
      <c r="K4556" s="18" t="str">
        <f>IFERROR(VLOOKUP(LEFT(I4556,7)+0,'[1]_Redacted Trans'!B$1:C$65536,2,0),P4556)</f>
        <v>2100032 - Signs Made Easy</v>
      </c>
      <c r="L4556" s="18"/>
      <c r="M4556" s="18" t="str">
        <f>IFERROR(VLOOKUP(LEFT(I4556,7)+0,'[1]_Redacted Trans'!B$1:C$65536,2,0),Q4556)</f>
        <v>SUPPLY AND FIT PICTURE BOARD</v>
      </c>
      <c r="N4556" s="22" t="s">
        <v>110</v>
      </c>
      <c r="P4556" t="s">
        <v>264</v>
      </c>
      <c r="Q4556" t="s">
        <v>10111</v>
      </c>
    </row>
    <row r="4557" spans="1:17" x14ac:dyDescent="0.2">
      <c r="A4557" s="3" t="s">
        <v>103</v>
      </c>
      <c r="B4557" s="3"/>
      <c r="C4557" s="18" t="s">
        <v>104</v>
      </c>
      <c r="D4557" s="18" t="s">
        <v>182</v>
      </c>
      <c r="E4557" s="18" t="s">
        <v>737</v>
      </c>
      <c r="F4557" s="18" t="s">
        <v>189</v>
      </c>
      <c r="G4557" s="19">
        <v>44019</v>
      </c>
      <c r="H4557" s="20"/>
      <c r="I4557" s="20" t="s">
        <v>10112</v>
      </c>
      <c r="J4557" s="21">
        <v>-104.31</v>
      </c>
      <c r="K4557" s="18" t="str">
        <f>IFERROR(VLOOKUP(LEFT(I4557,7)+0,'[1]_Redacted Trans'!B$1:C$65536,2,0),P4557)</f>
        <v>2118748 - Castle Water Ltd</v>
      </c>
      <c r="L4557" s="18" t="s">
        <v>381</v>
      </c>
      <c r="M4557" s="18" t="str">
        <f>IFERROR(VLOOKUP(LEFT(I4557,7)+0,'[1]_Redacted Trans'!B$1:C$65536,2,0),Q4557)</f>
        <v>CASTLE WATER BILL CREDIT NOTE</v>
      </c>
      <c r="N4557" s="22" t="s">
        <v>110</v>
      </c>
      <c r="P4557" t="s">
        <v>382</v>
      </c>
      <c r="Q4557" t="s">
        <v>10113</v>
      </c>
    </row>
    <row r="4558" spans="1:17" x14ac:dyDescent="0.2">
      <c r="A4558" s="3" t="s">
        <v>103</v>
      </c>
      <c r="B4558" s="3"/>
      <c r="C4558" s="18" t="s">
        <v>104</v>
      </c>
      <c r="D4558" s="18" t="s">
        <v>182</v>
      </c>
      <c r="E4558" s="18" t="s">
        <v>737</v>
      </c>
      <c r="F4558" s="18" t="s">
        <v>189</v>
      </c>
      <c r="G4558" s="19">
        <v>44019</v>
      </c>
      <c r="H4558" s="20"/>
      <c r="I4558" s="20" t="s">
        <v>10114</v>
      </c>
      <c r="J4558" s="21">
        <v>-158.77000000000001</v>
      </c>
      <c r="K4558" s="18" t="str">
        <f>IFERROR(VLOOKUP(LEFT(I4558,7)+0,'[1]_Redacted Trans'!B$1:C$65536,2,0),P4558)</f>
        <v>2118748 - Castle Water Ltd</v>
      </c>
      <c r="L4558" s="18" t="s">
        <v>381</v>
      </c>
      <c r="M4558" s="18" t="str">
        <f>IFERROR(VLOOKUP(LEFT(I4558,7)+0,'[1]_Redacted Trans'!B$1:C$65536,2,0),Q4558)</f>
        <v>CASTLE WATER BILL CREDIT NOTE</v>
      </c>
      <c r="N4558" s="22" t="s">
        <v>110</v>
      </c>
      <c r="P4558" t="s">
        <v>382</v>
      </c>
      <c r="Q4558" t="s">
        <v>10113</v>
      </c>
    </row>
    <row r="4559" spans="1:17" x14ac:dyDescent="0.2">
      <c r="A4559" s="3" t="s">
        <v>103</v>
      </c>
      <c r="B4559" s="3"/>
      <c r="C4559" s="18" t="s">
        <v>104</v>
      </c>
      <c r="D4559" s="18" t="s">
        <v>182</v>
      </c>
      <c r="E4559" s="18" t="s">
        <v>737</v>
      </c>
      <c r="F4559" s="18" t="s">
        <v>189</v>
      </c>
      <c r="G4559" s="19">
        <v>44019</v>
      </c>
      <c r="H4559" s="20"/>
      <c r="I4559" s="20" t="s">
        <v>10115</v>
      </c>
      <c r="J4559" s="21">
        <v>-24.53</v>
      </c>
      <c r="K4559" s="18" t="str">
        <f>IFERROR(VLOOKUP(LEFT(I4559,7)+0,'[1]_Redacted Trans'!B$1:C$65536,2,0),P4559)</f>
        <v>2118748 - Castle Water Ltd</v>
      </c>
      <c r="L4559" s="18" t="s">
        <v>381</v>
      </c>
      <c r="M4559" s="18" t="str">
        <f>IFERROR(VLOOKUP(LEFT(I4559,7)+0,'[1]_Redacted Trans'!B$1:C$65536,2,0),Q4559)</f>
        <v>CASTLE WATER BILL CREDIT NOTE</v>
      </c>
      <c r="N4559" s="22" t="s">
        <v>110</v>
      </c>
      <c r="P4559" t="s">
        <v>382</v>
      </c>
      <c r="Q4559" t="s">
        <v>10113</v>
      </c>
    </row>
    <row r="4560" spans="1:17" x14ac:dyDescent="0.2">
      <c r="A4560" s="3" t="s">
        <v>103</v>
      </c>
      <c r="B4560" s="3"/>
      <c r="C4560" s="18" t="s">
        <v>104</v>
      </c>
      <c r="D4560" s="18" t="s">
        <v>182</v>
      </c>
      <c r="E4560" s="18" t="s">
        <v>737</v>
      </c>
      <c r="F4560" s="18" t="s">
        <v>189</v>
      </c>
      <c r="G4560" s="19">
        <v>43939</v>
      </c>
      <c r="H4560" s="20"/>
      <c r="I4560" s="20" t="s">
        <v>10116</v>
      </c>
      <c r="J4560" s="21">
        <v>50.71</v>
      </c>
      <c r="K4560" s="18" t="str">
        <f>IFERROR(VLOOKUP(LEFT(I4560,7)+0,'[1]_Redacted Trans'!B$1:C$65536,2,0),P4560)</f>
        <v>2118748 - Castle Water Ltd</v>
      </c>
      <c r="L4560" s="18" t="s">
        <v>381</v>
      </c>
      <c r="M4560" s="18" t="str">
        <f>IFERROR(VLOOKUP(LEFT(I4560,7)+0,'[1]_Redacted Trans'!B$1:C$65536,2,0),Q4560)</f>
        <v>CASTLE WATER BILL CREDIT NOTE</v>
      </c>
      <c r="N4560" s="22" t="s">
        <v>110</v>
      </c>
      <c r="P4560" t="s">
        <v>382</v>
      </c>
      <c r="Q4560" t="s">
        <v>10113</v>
      </c>
    </row>
    <row r="4561" spans="1:17" x14ac:dyDescent="0.2">
      <c r="A4561" s="3" t="s">
        <v>103</v>
      </c>
      <c r="B4561" s="3"/>
      <c r="C4561" s="18" t="s">
        <v>104</v>
      </c>
      <c r="D4561" s="18" t="s">
        <v>182</v>
      </c>
      <c r="E4561" s="18" t="s">
        <v>737</v>
      </c>
      <c r="F4561" s="18" t="s">
        <v>189</v>
      </c>
      <c r="G4561" s="19">
        <v>44019</v>
      </c>
      <c r="H4561" s="20"/>
      <c r="I4561" s="20" t="s">
        <v>10117</v>
      </c>
      <c r="J4561" s="21">
        <v>-50.71</v>
      </c>
      <c r="K4561" s="18" t="str">
        <f>IFERROR(VLOOKUP(LEFT(I4561,7)+0,'[1]_Redacted Trans'!B$1:C$65536,2,0),P4561)</f>
        <v>2118748 - Castle Water Ltd</v>
      </c>
      <c r="L4561" s="18" t="s">
        <v>381</v>
      </c>
      <c r="M4561" s="18" t="str">
        <f>IFERROR(VLOOKUP(LEFT(I4561,7)+0,'[1]_Redacted Trans'!B$1:C$65536,2,0),Q4561)</f>
        <v>CASTLE WATER BILL CREDIT</v>
      </c>
      <c r="N4561" s="22" t="s">
        <v>110</v>
      </c>
      <c r="P4561" t="s">
        <v>382</v>
      </c>
      <c r="Q4561" t="s">
        <v>10118</v>
      </c>
    </row>
    <row r="4562" spans="1:17" x14ac:dyDescent="0.2">
      <c r="A4562" s="3" t="s">
        <v>103</v>
      </c>
      <c r="B4562" s="3"/>
      <c r="C4562" s="18" t="s">
        <v>104</v>
      </c>
      <c r="D4562" s="18" t="s">
        <v>168</v>
      </c>
      <c r="E4562" s="18" t="s">
        <v>128</v>
      </c>
      <c r="F4562" s="18" t="s">
        <v>559</v>
      </c>
      <c r="G4562" s="19">
        <v>44019</v>
      </c>
      <c r="H4562" s="20"/>
      <c r="I4562" s="20" t="s">
        <v>10119</v>
      </c>
      <c r="J4562" s="21">
        <v>750</v>
      </c>
      <c r="K4562" s="18" t="str">
        <f>IFERROR(VLOOKUP(LEFT(I4562,7)+0,'[1]_Redacted Trans'!B$1:C$65536,2,0),P4562)</f>
        <v>REDACTED PERSONAL DATA</v>
      </c>
      <c r="L4562" s="18"/>
      <c r="M4562" s="18" t="str">
        <f>IFERROR(VLOOKUP(LEFT(I4562,7)+0,'[1]_Redacted Trans'!B$1:C$65536,2,0),Q4562)</f>
        <v>REDACTED PERSONAL DATA</v>
      </c>
      <c r="N4562" s="22" t="s">
        <v>110</v>
      </c>
      <c r="P4562" t="s">
        <v>143</v>
      </c>
      <c r="Q4562" t="s">
        <v>143</v>
      </c>
    </row>
    <row r="4563" spans="1:17" x14ac:dyDescent="0.2">
      <c r="A4563" s="3" t="s">
        <v>103</v>
      </c>
      <c r="B4563" s="3"/>
      <c r="C4563" s="18" t="s">
        <v>104</v>
      </c>
      <c r="D4563" s="18" t="s">
        <v>168</v>
      </c>
      <c r="E4563" s="18" t="s">
        <v>128</v>
      </c>
      <c r="F4563" s="18" t="s">
        <v>559</v>
      </c>
      <c r="G4563" s="19">
        <v>44019</v>
      </c>
      <c r="H4563" s="20"/>
      <c r="I4563" s="20" t="s">
        <v>10120</v>
      </c>
      <c r="J4563" s="21">
        <v>750</v>
      </c>
      <c r="K4563" s="18" t="str">
        <f>IFERROR(VLOOKUP(LEFT(I4563,7)+0,'[1]_Redacted Trans'!B$1:C$65536,2,0),P4563)</f>
        <v>REDACTED PERSONAL DATA</v>
      </c>
      <c r="L4563" s="18"/>
      <c r="M4563" s="18" t="str">
        <f>IFERROR(VLOOKUP(LEFT(I4563,7)+0,'[1]_Redacted Trans'!B$1:C$65536,2,0),Q4563)</f>
        <v>REDACTED PERSONAL DATA</v>
      </c>
      <c r="N4563" s="22" t="s">
        <v>110</v>
      </c>
      <c r="P4563" t="s">
        <v>143</v>
      </c>
      <c r="Q4563" t="s">
        <v>143</v>
      </c>
    </row>
    <row r="4564" spans="1:17" x14ac:dyDescent="0.2">
      <c r="A4564" s="3" t="s">
        <v>103</v>
      </c>
      <c r="B4564" s="3"/>
      <c r="C4564" s="18" t="s">
        <v>104</v>
      </c>
      <c r="D4564" s="18" t="s">
        <v>182</v>
      </c>
      <c r="E4564" s="18" t="s">
        <v>978</v>
      </c>
      <c r="F4564" s="18" t="s">
        <v>2885</v>
      </c>
      <c r="G4564" s="19">
        <v>44019</v>
      </c>
      <c r="H4564" s="20"/>
      <c r="I4564" s="20" t="s">
        <v>10121</v>
      </c>
      <c r="J4564" s="21">
        <v>1890</v>
      </c>
      <c r="K4564" s="18" t="str">
        <f>IFERROR(VLOOKUP(LEFT(I4564,7)+0,'[1]_Redacted Trans'!B$1:C$65536,2,0),P4564)</f>
        <v>REDACTED PERSONAL DATA</v>
      </c>
      <c r="L4564" s="18"/>
      <c r="M4564" s="18" t="str">
        <f>IFERROR(VLOOKUP(LEFT(I4564,7)+0,'[1]_Redacted Trans'!B$1:C$65536,2,0),Q4564)</f>
        <v>REDACTED PERSONAL DATA</v>
      </c>
      <c r="N4564" s="22" t="s">
        <v>110</v>
      </c>
      <c r="P4564" t="s">
        <v>143</v>
      </c>
      <c r="Q4564" t="s">
        <v>143</v>
      </c>
    </row>
    <row r="4565" spans="1:17" x14ac:dyDescent="0.2">
      <c r="A4565" s="3" t="s">
        <v>103</v>
      </c>
      <c r="B4565" s="3"/>
      <c r="C4565" s="18" t="s">
        <v>104</v>
      </c>
      <c r="D4565" s="18" t="s">
        <v>182</v>
      </c>
      <c r="E4565" s="18" t="s">
        <v>3215</v>
      </c>
      <c r="F4565" s="18" t="s">
        <v>9656</v>
      </c>
      <c r="G4565" s="19">
        <v>44019</v>
      </c>
      <c r="H4565" s="20"/>
      <c r="I4565" s="20" t="s">
        <v>10122</v>
      </c>
      <c r="J4565" s="21">
        <v>345</v>
      </c>
      <c r="K4565" s="18" t="str">
        <f>IFERROR(VLOOKUP(LEFT(I4565,7)+0,'[1]_Redacted Trans'!B$1:C$65536,2,0),P4565)</f>
        <v>2119668 - Costco Ltd</v>
      </c>
      <c r="L4565" s="18"/>
      <c r="M4565" s="18" t="str">
        <f>IFERROR(VLOOKUP(LEFT(I4565,7)+0,'[1]_Redacted Trans'!B$1:C$65536,2,0),Q4565)</f>
        <v>REFUND FOR CANCELLED TRADE STAND CLACTON AIR SHOW 2020</v>
      </c>
      <c r="N4565" s="22" t="s">
        <v>110</v>
      </c>
      <c r="P4565" t="s">
        <v>10123</v>
      </c>
      <c r="Q4565" t="s">
        <v>10124</v>
      </c>
    </row>
    <row r="4566" spans="1:17" x14ac:dyDescent="0.2">
      <c r="A4566" s="3" t="s">
        <v>103</v>
      </c>
      <c r="B4566" s="3"/>
      <c r="C4566" s="18" t="s">
        <v>104</v>
      </c>
      <c r="D4566" s="18" t="s">
        <v>182</v>
      </c>
      <c r="E4566" s="18" t="s">
        <v>3215</v>
      </c>
      <c r="F4566" s="18" t="s">
        <v>10125</v>
      </c>
      <c r="G4566" s="19">
        <v>44019</v>
      </c>
      <c r="H4566" s="20"/>
      <c r="I4566" s="20" t="s">
        <v>10126</v>
      </c>
      <c r="J4566" s="21">
        <v>500</v>
      </c>
      <c r="K4566" s="18" t="str">
        <f>IFERROR(VLOOKUP(LEFT(I4566,7)+0,'[1]_Redacted Trans'!B$1:C$65536,2,0),P4566)</f>
        <v>2116136 - Essex Raynet</v>
      </c>
      <c r="L4566" s="18"/>
      <c r="M4566" s="18" t="str">
        <f>IFERROR(VLOOKUP(LEFT(I4566,7)+0,'[1]_Redacted Trans'!B$1:C$65536,2,0),Q4566)</f>
        <v>SERVICES TO CLACTON AIRSHOW 2020</v>
      </c>
      <c r="N4566" s="22" t="s">
        <v>110</v>
      </c>
      <c r="P4566" t="s">
        <v>10127</v>
      </c>
      <c r="Q4566" t="s">
        <v>10128</v>
      </c>
    </row>
    <row r="4567" spans="1:17" x14ac:dyDescent="0.2">
      <c r="A4567" s="3" t="s">
        <v>103</v>
      </c>
      <c r="B4567" s="3"/>
      <c r="C4567" s="18" t="s">
        <v>104</v>
      </c>
      <c r="D4567" s="18" t="s">
        <v>213</v>
      </c>
      <c r="E4567" s="18" t="s">
        <v>972</v>
      </c>
      <c r="F4567" s="18" t="s">
        <v>163</v>
      </c>
      <c r="G4567" s="19">
        <v>44019</v>
      </c>
      <c r="H4567" s="20"/>
      <c r="I4567" s="20" t="s">
        <v>10129</v>
      </c>
      <c r="J4567" s="21">
        <v>40.49</v>
      </c>
      <c r="K4567" s="18" t="str">
        <f>IFERROR(VLOOKUP(LEFT(I4567,7)+0,'[1]_Redacted Trans'!B$1:C$65536,2,0),P4567)</f>
        <v>REDACTED PERSONAL DATA</v>
      </c>
      <c r="L4567" s="18"/>
      <c r="M4567" s="18" t="str">
        <f>IFERROR(VLOOKUP(LEFT(I4567,7)+0,'[1]_Redacted Trans'!B$1:C$65536,2,0),Q4567)</f>
        <v>REDACTED PERSONAL DATA</v>
      </c>
      <c r="N4567" s="22" t="s">
        <v>110</v>
      </c>
      <c r="P4567" t="s">
        <v>143</v>
      </c>
      <c r="Q4567" t="s">
        <v>143</v>
      </c>
    </row>
    <row r="4568" spans="1:17" x14ac:dyDescent="0.2">
      <c r="A4568" s="3" t="s">
        <v>103</v>
      </c>
      <c r="B4568" s="3"/>
      <c r="C4568" s="18" t="s">
        <v>104</v>
      </c>
      <c r="D4568" s="18" t="s">
        <v>213</v>
      </c>
      <c r="E4568" s="18" t="s">
        <v>972</v>
      </c>
      <c r="F4568" s="18" t="s">
        <v>163</v>
      </c>
      <c r="G4568" s="19">
        <v>44019</v>
      </c>
      <c r="H4568" s="20"/>
      <c r="I4568" s="20" t="s">
        <v>10130</v>
      </c>
      <c r="J4568" s="21">
        <v>18.97</v>
      </c>
      <c r="K4568" s="18" t="str">
        <f>IFERROR(VLOOKUP(LEFT(I4568,7)+0,'[1]_Redacted Trans'!B$1:C$65536,2,0),P4568)</f>
        <v>REDACTED PERSONAL DATA</v>
      </c>
      <c r="L4568" s="18"/>
      <c r="M4568" s="18" t="str">
        <f>IFERROR(VLOOKUP(LEFT(I4568,7)+0,'[1]_Redacted Trans'!B$1:C$65536,2,0),Q4568)</f>
        <v>REDACTED PERSONAL DATA</v>
      </c>
      <c r="N4568" s="22" t="s">
        <v>110</v>
      </c>
      <c r="P4568" t="s">
        <v>143</v>
      </c>
      <c r="Q4568" t="s">
        <v>143</v>
      </c>
    </row>
    <row r="4569" spans="1:17" x14ac:dyDescent="0.2">
      <c r="A4569" s="3" t="s">
        <v>103</v>
      </c>
      <c r="B4569" s="3"/>
      <c r="C4569" s="18" t="s">
        <v>104</v>
      </c>
      <c r="D4569" s="18" t="s">
        <v>213</v>
      </c>
      <c r="E4569" s="18" t="s">
        <v>998</v>
      </c>
      <c r="F4569" s="18" t="s">
        <v>1783</v>
      </c>
      <c r="G4569" s="19">
        <v>44019</v>
      </c>
      <c r="H4569" s="20"/>
      <c r="I4569" s="20" t="s">
        <v>10131</v>
      </c>
      <c r="J4569" s="21">
        <v>1000</v>
      </c>
      <c r="K4569" s="18" t="str">
        <f>IFERROR(VLOOKUP(LEFT(I4569,7)+0,'[1]_Redacted Trans'!B$1:C$65536,2,0),P4569)</f>
        <v>REDACTED COMMERCIAL CONFIDENTIALITY</v>
      </c>
      <c r="L4569" s="18"/>
      <c r="M4569" s="18" t="str">
        <f>IFERROR(VLOOKUP(LEFT(I4569,7)+0,'[1]_Redacted Trans'!B$1:C$65536,2,0),Q4569)</f>
        <v>REDACTED COMMERCIAL CONFIDENTIALITY</v>
      </c>
      <c r="N4569" s="22" t="s">
        <v>110</v>
      </c>
      <c r="P4569" t="s">
        <v>3684</v>
      </c>
      <c r="Q4569" t="s">
        <v>10132</v>
      </c>
    </row>
    <row r="4570" spans="1:17" x14ac:dyDescent="0.2">
      <c r="A4570" s="3" t="s">
        <v>103</v>
      </c>
      <c r="B4570" s="3"/>
      <c r="C4570" s="18" t="s">
        <v>104</v>
      </c>
      <c r="D4570" s="18" t="s">
        <v>182</v>
      </c>
      <c r="E4570" s="18" t="s">
        <v>737</v>
      </c>
      <c r="F4570" s="18" t="s">
        <v>756</v>
      </c>
      <c r="G4570" s="19">
        <v>44019</v>
      </c>
      <c r="H4570" s="20"/>
      <c r="I4570" s="20" t="s">
        <v>10133</v>
      </c>
      <c r="J4570" s="21">
        <v>45</v>
      </c>
      <c r="K4570" s="18" t="str">
        <f>IFERROR(VLOOKUP(LEFT(I4570,7)+0,'[1]_Redacted Trans'!B$1:C$65536,2,0),P4570)</f>
        <v>REDACTED PERSONAL DATA</v>
      </c>
      <c r="L4570" s="18"/>
      <c r="M4570" s="18" t="str">
        <f>IFERROR(VLOOKUP(LEFT(I4570,7)+0,'[1]_Redacted Trans'!B$1:C$65536,2,0),Q4570)</f>
        <v>REDACTED PERSONAL DATA</v>
      </c>
      <c r="N4570" s="22" t="s">
        <v>110</v>
      </c>
      <c r="P4570" t="s">
        <v>143</v>
      </c>
      <c r="Q4570" t="s">
        <v>143</v>
      </c>
    </row>
    <row r="4571" spans="1:17" x14ac:dyDescent="0.2">
      <c r="A4571" s="3" t="s">
        <v>103</v>
      </c>
      <c r="B4571" s="3"/>
      <c r="C4571" s="18" t="s">
        <v>104</v>
      </c>
      <c r="D4571" s="18" t="s">
        <v>741</v>
      </c>
      <c r="E4571" s="18" t="s">
        <v>742</v>
      </c>
      <c r="F4571" s="18" t="s">
        <v>743</v>
      </c>
      <c r="G4571" s="19">
        <v>44019</v>
      </c>
      <c r="H4571" s="20"/>
      <c r="I4571" s="20" t="s">
        <v>10134</v>
      </c>
      <c r="J4571" s="21">
        <v>826.8</v>
      </c>
      <c r="K4571" s="18" t="str">
        <f>IFERROR(VLOOKUP(LEFT(I4571,7)+0,'[1]_Redacted Trans'!B$1:C$65536,2,0),P4571)</f>
        <v>REDACTED PERSONAL DATA</v>
      </c>
      <c r="L4571" s="18"/>
      <c r="M4571" s="18" t="str">
        <f>IFERROR(VLOOKUP(LEFT(I4571,7)+0,'[1]_Redacted Trans'!B$1:C$65536,2,0),Q4571)</f>
        <v>REDACTED PERSONAL DATA</v>
      </c>
      <c r="N4571" s="22" t="s">
        <v>110</v>
      </c>
      <c r="P4571" t="s">
        <v>143</v>
      </c>
      <c r="Q4571" t="s">
        <v>143</v>
      </c>
    </row>
    <row r="4572" spans="1:17" x14ac:dyDescent="0.2">
      <c r="A4572" s="3" t="s">
        <v>103</v>
      </c>
      <c r="B4572" s="3"/>
      <c r="C4572" s="18" t="s">
        <v>104</v>
      </c>
      <c r="D4572" s="18" t="s">
        <v>741</v>
      </c>
      <c r="E4572" s="18" t="s">
        <v>742</v>
      </c>
      <c r="F4572" s="18" t="s">
        <v>743</v>
      </c>
      <c r="G4572" s="19">
        <v>44019</v>
      </c>
      <c r="H4572" s="20"/>
      <c r="I4572" s="20" t="s">
        <v>10135</v>
      </c>
      <c r="J4572" s="21">
        <v>647.05999999999995</v>
      </c>
      <c r="K4572" s="18" t="str">
        <f>IFERROR(VLOOKUP(LEFT(I4572,7)+0,'[1]_Redacted Trans'!B$1:C$65536,2,0),P4572)</f>
        <v>REDACTED PERSONAL DATA</v>
      </c>
      <c r="L4572" s="18"/>
      <c r="M4572" s="18" t="str">
        <f>IFERROR(VLOOKUP(LEFT(I4572,7)+0,'[1]_Redacted Trans'!B$1:C$65536,2,0),Q4572)</f>
        <v>REDACTED PERSONAL DATA</v>
      </c>
      <c r="N4572" s="22" t="s">
        <v>110</v>
      </c>
      <c r="P4572" t="s">
        <v>143</v>
      </c>
      <c r="Q4572" t="s">
        <v>143</v>
      </c>
    </row>
    <row r="4573" spans="1:17" x14ac:dyDescent="0.2">
      <c r="A4573" s="3" t="s">
        <v>103</v>
      </c>
      <c r="B4573" s="3"/>
      <c r="C4573" s="18" t="s">
        <v>104</v>
      </c>
      <c r="D4573" s="18" t="s">
        <v>741</v>
      </c>
      <c r="E4573" s="18" t="s">
        <v>742</v>
      </c>
      <c r="F4573" s="18" t="s">
        <v>743</v>
      </c>
      <c r="G4573" s="19">
        <v>44019</v>
      </c>
      <c r="H4573" s="20"/>
      <c r="I4573" s="20" t="s">
        <v>10136</v>
      </c>
      <c r="J4573" s="21">
        <v>400</v>
      </c>
      <c r="K4573" s="18" t="str">
        <f>IFERROR(VLOOKUP(LEFT(I4573,7)+0,'[1]_Redacted Trans'!B$1:C$65536,2,0),P4573)</f>
        <v>REDACTED PERSONAL DATA</v>
      </c>
      <c r="L4573" s="18"/>
      <c r="M4573" s="18" t="str">
        <f>IFERROR(VLOOKUP(LEFT(I4573,7)+0,'[1]_Redacted Trans'!B$1:C$65536,2,0),Q4573)</f>
        <v>REDACTED PERSONAL DATA</v>
      </c>
      <c r="N4573" s="22" t="s">
        <v>110</v>
      </c>
      <c r="P4573" t="s">
        <v>143</v>
      </c>
      <c r="Q4573" t="s">
        <v>143</v>
      </c>
    </row>
    <row r="4574" spans="1:17" x14ac:dyDescent="0.2">
      <c r="A4574" s="3" t="s">
        <v>103</v>
      </c>
      <c r="B4574" s="3"/>
      <c r="C4574" s="18" t="s">
        <v>104</v>
      </c>
      <c r="D4574" s="18" t="s">
        <v>168</v>
      </c>
      <c r="E4574" s="18" t="s">
        <v>128</v>
      </c>
      <c r="F4574" s="18" t="s">
        <v>559</v>
      </c>
      <c r="G4574" s="19">
        <v>44019</v>
      </c>
      <c r="H4574" s="20"/>
      <c r="I4574" s="20" t="s">
        <v>10137</v>
      </c>
      <c r="J4574" s="21">
        <v>586</v>
      </c>
      <c r="K4574" s="18" t="str">
        <f>IFERROR(VLOOKUP(LEFT(I4574,7)+0,'[1]_Redacted Trans'!B$1:C$65536,2,0),P4574)</f>
        <v>REDACTED PERSONAL DATA</v>
      </c>
      <c r="L4574" s="18"/>
      <c r="M4574" s="18" t="str">
        <f>IFERROR(VLOOKUP(LEFT(I4574,7)+0,'[1]_Redacted Trans'!B$1:C$65536,2,0),Q4574)</f>
        <v>REDACTED PERSONAL DATA</v>
      </c>
      <c r="N4574" s="22" t="s">
        <v>110</v>
      </c>
      <c r="P4574" t="s">
        <v>143</v>
      </c>
      <c r="Q4574" t="s">
        <v>143</v>
      </c>
    </row>
    <row r="4575" spans="1:17" x14ac:dyDescent="0.2">
      <c r="A4575" s="3" t="s">
        <v>103</v>
      </c>
      <c r="B4575" s="3"/>
      <c r="C4575" s="18" t="s">
        <v>104</v>
      </c>
      <c r="D4575" s="18" t="s">
        <v>182</v>
      </c>
      <c r="E4575" s="18" t="s">
        <v>3215</v>
      </c>
      <c r="F4575" s="18" t="s">
        <v>9656</v>
      </c>
      <c r="G4575" s="19">
        <v>44019</v>
      </c>
      <c r="H4575" s="20"/>
      <c r="I4575" s="20" t="s">
        <v>10138</v>
      </c>
      <c r="J4575" s="21">
        <v>280</v>
      </c>
      <c r="K4575" s="18" t="str">
        <f>IFERROR(VLOOKUP(LEFT(I4575,7)+0,'[1]_Redacted Trans'!B$1:C$65536,2,0),P4575)</f>
        <v>REDACTED PERSONAL DATA</v>
      </c>
      <c r="L4575" s="18"/>
      <c r="M4575" s="18" t="str">
        <f>IFERROR(VLOOKUP(LEFT(I4575,7)+0,'[1]_Redacted Trans'!B$1:C$65536,2,0),Q4575)</f>
        <v>REDACTED PERSONAL DATA</v>
      </c>
      <c r="N4575" s="22" t="s">
        <v>110</v>
      </c>
      <c r="P4575" t="s">
        <v>10139</v>
      </c>
      <c r="Q4575" t="s">
        <v>10140</v>
      </c>
    </row>
    <row r="4576" spans="1:17" x14ac:dyDescent="0.2">
      <c r="A4576" s="3" t="s">
        <v>103</v>
      </c>
      <c r="B4576" s="3"/>
      <c r="C4576" s="18" t="s">
        <v>104</v>
      </c>
      <c r="D4576" s="18" t="s">
        <v>168</v>
      </c>
      <c r="E4576" s="18" t="s">
        <v>556</v>
      </c>
      <c r="F4576" s="18" t="s">
        <v>557</v>
      </c>
      <c r="G4576" s="19">
        <v>44019</v>
      </c>
      <c r="H4576" s="20"/>
      <c r="I4576" s="20" t="s">
        <v>10141</v>
      </c>
      <c r="J4576" s="21">
        <v>6280.25</v>
      </c>
      <c r="K4576" s="18" t="str">
        <f>IFERROR(VLOOKUP(LEFT(I4576,7)+0,'[1]_Redacted Trans'!B$1:C$65536,2,0),P4576)</f>
        <v>REDACTED PERSONAL DATA</v>
      </c>
      <c r="L4576" s="18"/>
      <c r="M4576" s="18" t="str">
        <f>IFERROR(VLOOKUP(LEFT(I4576,7)+0,'[1]_Redacted Trans'!B$1:C$65536,2,0),Q4576)</f>
        <v>REDACTED PERSONAL DATA</v>
      </c>
      <c r="N4576" s="22" t="s">
        <v>110</v>
      </c>
      <c r="P4576" t="s">
        <v>143</v>
      </c>
      <c r="Q4576" t="s">
        <v>143</v>
      </c>
    </row>
    <row r="4577" spans="1:17" x14ac:dyDescent="0.2">
      <c r="A4577" s="3" t="s">
        <v>103</v>
      </c>
      <c r="B4577" s="3"/>
      <c r="C4577" s="18" t="s">
        <v>104</v>
      </c>
      <c r="D4577" s="18" t="s">
        <v>168</v>
      </c>
      <c r="E4577" s="18" t="s">
        <v>556</v>
      </c>
      <c r="F4577" s="18" t="s">
        <v>557</v>
      </c>
      <c r="G4577" s="19">
        <v>44019</v>
      </c>
      <c r="H4577" s="20"/>
      <c r="I4577" s="20" t="s">
        <v>10142</v>
      </c>
      <c r="J4577" s="21">
        <v>4678.22</v>
      </c>
      <c r="K4577" s="18" t="str">
        <f>IFERROR(VLOOKUP(LEFT(I4577,7)+0,'[1]_Redacted Trans'!B$1:C$65536,2,0),P4577)</f>
        <v>REDACTED PERSONAL DATA</v>
      </c>
      <c r="L4577" s="18"/>
      <c r="M4577" s="18" t="str">
        <f>IFERROR(VLOOKUP(LEFT(I4577,7)+0,'[1]_Redacted Trans'!B$1:C$65536,2,0),Q4577)</f>
        <v>REDACTED PERSONAL DATA</v>
      </c>
      <c r="N4577" s="22" t="s">
        <v>110</v>
      </c>
      <c r="P4577" t="s">
        <v>143</v>
      </c>
      <c r="Q4577" t="s">
        <v>143</v>
      </c>
    </row>
    <row r="4578" spans="1:17" x14ac:dyDescent="0.2">
      <c r="A4578" s="3" t="s">
        <v>103</v>
      </c>
      <c r="B4578" s="3"/>
      <c r="C4578" s="18" t="s">
        <v>104</v>
      </c>
      <c r="D4578" s="18" t="s">
        <v>153</v>
      </c>
      <c r="E4578" s="18" t="s">
        <v>154</v>
      </c>
      <c r="F4578" s="18" t="s">
        <v>561</v>
      </c>
      <c r="G4578" s="19">
        <v>44019</v>
      </c>
      <c r="H4578" s="20"/>
      <c r="I4578" s="20" t="s">
        <v>10143</v>
      </c>
      <c r="J4578" s="21">
        <v>206</v>
      </c>
      <c r="K4578" s="18" t="str">
        <f>IFERROR(VLOOKUP(LEFT(I4578,7)+0,'[1]_Redacted Trans'!B$1:C$65536,2,0),P4578)</f>
        <v>REDACTED PERSONAL DATA</v>
      </c>
      <c r="L4578" s="18"/>
      <c r="M4578" s="18" t="str">
        <f>IFERROR(VLOOKUP(LEFT(I4578,7)+0,'[1]_Redacted Trans'!B$1:C$65536,2,0),Q4578)</f>
        <v>REDACTED PERSONAL DATA</v>
      </c>
      <c r="N4578" s="22" t="s">
        <v>110</v>
      </c>
      <c r="P4578" t="s">
        <v>10144</v>
      </c>
      <c r="Q4578" t="s">
        <v>10145</v>
      </c>
    </row>
    <row r="4579" spans="1:17" x14ac:dyDescent="0.2">
      <c r="A4579" s="3" t="s">
        <v>103</v>
      </c>
      <c r="B4579" s="3"/>
      <c r="C4579" s="18" t="s">
        <v>104</v>
      </c>
      <c r="D4579" s="18" t="s">
        <v>168</v>
      </c>
      <c r="E4579" s="18" t="s">
        <v>128</v>
      </c>
      <c r="F4579" s="18" t="s">
        <v>559</v>
      </c>
      <c r="G4579" s="19">
        <v>44019</v>
      </c>
      <c r="H4579" s="20"/>
      <c r="I4579" s="20" t="s">
        <v>10146</v>
      </c>
      <c r="J4579" s="21">
        <v>700</v>
      </c>
      <c r="K4579" s="18" t="str">
        <f>IFERROR(VLOOKUP(LEFT(I4579,7)+0,'[1]_Redacted Trans'!B$1:C$65536,2,0),P4579)</f>
        <v>REDACTED PERSONAL DATA</v>
      </c>
      <c r="L4579" s="18"/>
      <c r="M4579" s="18" t="str">
        <f>IFERROR(VLOOKUP(LEFT(I4579,7)+0,'[1]_Redacted Trans'!B$1:C$65536,2,0),Q4579)</f>
        <v>REDACTED PERSONAL DATA</v>
      </c>
      <c r="N4579" s="22" t="s">
        <v>110</v>
      </c>
      <c r="P4579" t="s">
        <v>143</v>
      </c>
      <c r="Q4579" t="s">
        <v>143</v>
      </c>
    </row>
    <row r="4580" spans="1:17" x14ac:dyDescent="0.2">
      <c r="A4580" s="3" t="s">
        <v>103</v>
      </c>
      <c r="B4580" s="3"/>
      <c r="C4580" s="18" t="s">
        <v>104</v>
      </c>
      <c r="D4580" s="18" t="s">
        <v>168</v>
      </c>
      <c r="E4580" s="18" t="s">
        <v>128</v>
      </c>
      <c r="F4580" s="18" t="s">
        <v>559</v>
      </c>
      <c r="G4580" s="19">
        <v>44019</v>
      </c>
      <c r="H4580" s="20"/>
      <c r="I4580" s="20" t="s">
        <v>10147</v>
      </c>
      <c r="J4580" s="21">
        <v>525</v>
      </c>
      <c r="K4580" s="18" t="str">
        <f>IFERROR(VLOOKUP(LEFT(I4580,7)+0,'[1]_Redacted Trans'!B$1:C$65536,2,0),P4580)</f>
        <v>REDACTED PERSONAL DATA</v>
      </c>
      <c r="L4580" s="18"/>
      <c r="M4580" s="18" t="str">
        <f>IFERROR(VLOOKUP(LEFT(I4580,7)+0,'[1]_Redacted Trans'!B$1:C$65536,2,0),Q4580)</f>
        <v>REDACTED PERSONAL DATA</v>
      </c>
      <c r="N4580" s="22" t="s">
        <v>110</v>
      </c>
      <c r="P4580" t="s">
        <v>143</v>
      </c>
      <c r="Q4580" t="s">
        <v>143</v>
      </c>
    </row>
    <row r="4581" spans="1:17" x14ac:dyDescent="0.2">
      <c r="A4581" s="3" t="s">
        <v>103</v>
      </c>
      <c r="B4581" s="3"/>
      <c r="C4581" s="18" t="s">
        <v>104</v>
      </c>
      <c r="D4581" s="18" t="s">
        <v>316</v>
      </c>
      <c r="E4581" s="18" t="s">
        <v>254</v>
      </c>
      <c r="F4581" s="18" t="s">
        <v>708</v>
      </c>
      <c r="G4581" s="19">
        <v>44019</v>
      </c>
      <c r="H4581" s="20"/>
      <c r="I4581" s="20" t="s">
        <v>10148</v>
      </c>
      <c r="J4581" s="21">
        <v>189</v>
      </c>
      <c r="K4581" s="18" t="str">
        <f>IFERROR(VLOOKUP(LEFT(I4581,7)+0,'[1]_Redacted Trans'!B$1:C$65536,2,0),P4581)</f>
        <v>2116592 - Gasway Services</v>
      </c>
      <c r="L4581" s="18">
        <v>4158628</v>
      </c>
      <c r="M4581" s="18" t="str">
        <f>IFERROR(VLOOKUP(LEFT(I4581,7)+0,'[1]_Redacted Trans'!B$1:C$65536,2,0),Q4581)</f>
        <v>GAS SERVICING &amp;  REPAIR - NORTH AREA</v>
      </c>
      <c r="N4581" s="22" t="s">
        <v>110</v>
      </c>
      <c r="P4581" t="s">
        <v>706</v>
      </c>
      <c r="Q4581" t="s">
        <v>10149</v>
      </c>
    </row>
    <row r="4582" spans="1:17" x14ac:dyDescent="0.2">
      <c r="A4582" s="3" t="s">
        <v>103</v>
      </c>
      <c r="B4582" s="3"/>
      <c r="C4582" s="18" t="s">
        <v>104</v>
      </c>
      <c r="D4582" s="18" t="s">
        <v>316</v>
      </c>
      <c r="E4582" s="18" t="s">
        <v>254</v>
      </c>
      <c r="F4582" s="18" t="s">
        <v>711</v>
      </c>
      <c r="G4582" s="19">
        <v>44019</v>
      </c>
      <c r="H4582" s="20"/>
      <c r="I4582" s="20" t="s">
        <v>10150</v>
      </c>
      <c r="J4582" s="21">
        <v>5778.73</v>
      </c>
      <c r="K4582" s="18" t="str">
        <f>IFERROR(VLOOKUP(LEFT(I4582,7)+0,'[1]_Redacted Trans'!B$1:C$65536,2,0),P4582)</f>
        <v>2116592 - Gasway Services</v>
      </c>
      <c r="L4582" s="18">
        <v>4158628</v>
      </c>
      <c r="M4582" s="18" t="str">
        <f>IFERROR(VLOOKUP(LEFT(I4582,7)+0,'[1]_Redacted Trans'!B$1:C$65536,2,0),Q4582)</f>
        <v>GAS SERVICING &amp;  REPAIR - NORTH AREA</v>
      </c>
      <c r="N4582" s="22" t="s">
        <v>110</v>
      </c>
      <c r="P4582" t="s">
        <v>706</v>
      </c>
      <c r="Q4582" t="s">
        <v>10149</v>
      </c>
    </row>
    <row r="4583" spans="1:17" x14ac:dyDescent="0.2">
      <c r="A4583" s="3" t="s">
        <v>103</v>
      </c>
      <c r="B4583" s="3"/>
      <c r="C4583" s="18" t="s">
        <v>104</v>
      </c>
      <c r="D4583" s="18" t="s">
        <v>316</v>
      </c>
      <c r="E4583" s="18" t="s">
        <v>254</v>
      </c>
      <c r="F4583" s="18" t="s">
        <v>713</v>
      </c>
      <c r="G4583" s="19">
        <v>44019</v>
      </c>
      <c r="H4583" s="20"/>
      <c r="I4583" s="20" t="s">
        <v>10151</v>
      </c>
      <c r="J4583" s="21">
        <v>5330.65</v>
      </c>
      <c r="K4583" s="18" t="str">
        <f>IFERROR(VLOOKUP(LEFT(I4583,7)+0,'[1]_Redacted Trans'!B$1:C$65536,2,0),P4583)</f>
        <v>2116592 - Gasway Services</v>
      </c>
      <c r="L4583" s="18">
        <v>4158628</v>
      </c>
      <c r="M4583" s="18" t="str">
        <f>IFERROR(VLOOKUP(LEFT(I4583,7)+0,'[1]_Redacted Trans'!B$1:C$65536,2,0),Q4583)</f>
        <v>GAS SERVICING &amp;  REPAIR - NORTH AREA</v>
      </c>
      <c r="N4583" s="22" t="s">
        <v>110</v>
      </c>
      <c r="P4583" t="s">
        <v>706</v>
      </c>
      <c r="Q4583" t="s">
        <v>10149</v>
      </c>
    </row>
    <row r="4584" spans="1:17" x14ac:dyDescent="0.2">
      <c r="A4584" s="3" t="s">
        <v>103</v>
      </c>
      <c r="B4584" s="3"/>
      <c r="C4584" s="18" t="s">
        <v>104</v>
      </c>
      <c r="D4584" s="18" t="s">
        <v>316</v>
      </c>
      <c r="E4584" s="18" t="s">
        <v>254</v>
      </c>
      <c r="F4584" s="18" t="s">
        <v>704</v>
      </c>
      <c r="G4584" s="19">
        <v>44019</v>
      </c>
      <c r="H4584" s="20"/>
      <c r="I4584" s="20" t="s">
        <v>10152</v>
      </c>
      <c r="J4584" s="21">
        <v>172.75</v>
      </c>
      <c r="K4584" s="18" t="str">
        <f>IFERROR(VLOOKUP(LEFT(I4584,7)+0,'[1]_Redacted Trans'!B$1:C$65536,2,0),P4584)</f>
        <v>2116592 - Gasway Services</v>
      </c>
      <c r="L4584" s="18">
        <v>4158628</v>
      </c>
      <c r="M4584" s="18" t="str">
        <f>IFERROR(VLOOKUP(LEFT(I4584,7)+0,'[1]_Redacted Trans'!B$1:C$65536,2,0),Q4584)</f>
        <v>LARGE SCALE BOILER  - SERVICE &amp; REPAIR</v>
      </c>
      <c r="N4584" s="22" t="s">
        <v>110</v>
      </c>
      <c r="P4584" t="s">
        <v>706</v>
      </c>
      <c r="Q4584" t="s">
        <v>10153</v>
      </c>
    </row>
    <row r="4585" spans="1:17" x14ac:dyDescent="0.2">
      <c r="A4585" s="3" t="s">
        <v>103</v>
      </c>
      <c r="B4585" s="3"/>
      <c r="C4585" s="18" t="s">
        <v>104</v>
      </c>
      <c r="D4585" s="18" t="s">
        <v>741</v>
      </c>
      <c r="E4585" s="18" t="s">
        <v>4827</v>
      </c>
      <c r="F4585" s="18" t="s">
        <v>318</v>
      </c>
      <c r="G4585" s="19">
        <v>44019</v>
      </c>
      <c r="H4585" s="20"/>
      <c r="I4585" s="20" t="s">
        <v>10154</v>
      </c>
      <c r="J4585" s="21">
        <v>49326.38</v>
      </c>
      <c r="K4585" s="18" t="str">
        <f>IFERROR(VLOOKUP(LEFT(I4585,7)+0,'[1]_Redacted Trans'!B$1:C$65536,2,0),P4585)</f>
        <v>2119659 - S W Security Ltd</v>
      </c>
      <c r="L4585" s="18"/>
      <c r="M4585" s="18" t="str">
        <f>IFERROR(VLOOKUP(LEFT(I4585,7)+0,'[1]_Redacted Trans'!B$1:C$65536,2,0),Q4585)</f>
        <v>ACCESS CONTROL UPGRADE TO CLOUD</v>
      </c>
      <c r="N4585" s="22" t="s">
        <v>110</v>
      </c>
      <c r="P4585" t="s">
        <v>10155</v>
      </c>
      <c r="Q4585" t="s">
        <v>10156</v>
      </c>
    </row>
    <row r="4586" spans="1:17" x14ac:dyDescent="0.2">
      <c r="A4586" s="3" t="s">
        <v>103</v>
      </c>
      <c r="B4586" s="3"/>
      <c r="C4586" s="18" t="s">
        <v>104</v>
      </c>
      <c r="D4586" s="18" t="s">
        <v>213</v>
      </c>
      <c r="E4586" s="18" t="s">
        <v>286</v>
      </c>
      <c r="F4586" s="18" t="s">
        <v>983</v>
      </c>
      <c r="G4586" s="19">
        <v>44019</v>
      </c>
      <c r="H4586" s="20"/>
      <c r="I4586" s="20" t="s">
        <v>10157</v>
      </c>
      <c r="J4586" s="21">
        <v>640</v>
      </c>
      <c r="K4586" s="18" t="str">
        <f>IFERROR(VLOOKUP(LEFT(I4586,7)+0,'[1]_Redacted Trans'!B$1:C$65536,2,0),P4586)</f>
        <v>REDACTED COMMERCIAL CONFIDENTIALITY</v>
      </c>
      <c r="L4586" s="18">
        <v>4118149</v>
      </c>
      <c r="M4586" s="18" t="str">
        <f>IFERROR(VLOOKUP(LEFT(I4586,7)+0,'[1]_Redacted Trans'!B$1:C$65536,2,0),Q4586)</f>
        <v>REDACTED COMMERCIAL CONFIDENTIALITY</v>
      </c>
      <c r="N4586" s="22" t="s">
        <v>110</v>
      </c>
      <c r="P4586" t="s">
        <v>985</v>
      </c>
      <c r="Q4586" t="s">
        <v>985</v>
      </c>
    </row>
    <row r="4587" spans="1:17" x14ac:dyDescent="0.2">
      <c r="A4587" s="3" t="s">
        <v>103</v>
      </c>
      <c r="B4587" s="3"/>
      <c r="C4587" s="18" t="s">
        <v>104</v>
      </c>
      <c r="D4587" s="18" t="s">
        <v>213</v>
      </c>
      <c r="E4587" s="18" t="s">
        <v>503</v>
      </c>
      <c r="F4587" s="18" t="s">
        <v>214</v>
      </c>
      <c r="G4587" s="19">
        <v>44019</v>
      </c>
      <c r="H4587" s="20"/>
      <c r="I4587" s="20" t="s">
        <v>10158</v>
      </c>
      <c r="J4587" s="21">
        <v>12354.48</v>
      </c>
      <c r="K4587" s="18" t="str">
        <f>IFERROR(VLOOKUP(LEFT(I4587,7)+0,'[1]_Redacted Trans'!B$1:C$65536,2,0),P4587)</f>
        <v>2100381 - Collect Services Ltd</v>
      </c>
      <c r="L4587" s="18"/>
      <c r="M4587" s="18" t="str">
        <f>IFERROR(VLOOKUP(LEFT(I4587,7)+0,'[1]_Redacted Trans'!B$1:C$65536,2,0),Q4587)</f>
        <v>COLLECT SERVICES PAYMENT FOR CSL TENDRING TCE - RECOVERED £50484.86</v>
      </c>
      <c r="N4587" s="22" t="s">
        <v>110</v>
      </c>
      <c r="P4587" t="s">
        <v>216</v>
      </c>
      <c r="Q4587" t="s">
        <v>10159</v>
      </c>
    </row>
    <row r="4588" spans="1:17" x14ac:dyDescent="0.2">
      <c r="A4588" s="3" t="s">
        <v>103</v>
      </c>
      <c r="B4588" s="3"/>
      <c r="C4588" s="18" t="s">
        <v>104</v>
      </c>
      <c r="D4588" s="18" t="s">
        <v>213</v>
      </c>
      <c r="E4588" s="18" t="s">
        <v>503</v>
      </c>
      <c r="F4588" s="18" t="s">
        <v>214</v>
      </c>
      <c r="G4588" s="19">
        <v>44019</v>
      </c>
      <c r="H4588" s="20"/>
      <c r="I4588" s="20" t="s">
        <v>10160</v>
      </c>
      <c r="J4588" s="21">
        <v>-12354.48</v>
      </c>
      <c r="K4588" s="18" t="str">
        <f>IFERROR(VLOOKUP(LEFT(I4588,7)+0,'[1]_Redacted Trans'!B$1:C$65536,2,0),P4588)</f>
        <v>2100381 - Collect Services Ltd</v>
      </c>
      <c r="L4588" s="18"/>
      <c r="M4588" s="18" t="str">
        <f>IFERROR(VLOOKUP(LEFT(I4588,7)+0,'[1]_Redacted Trans'!B$1:C$65536,2,0),Q4588)</f>
        <v>COLLECT SERVICES PAYMENT FOR CSL TENDRING TCE - RECOVERED £50484.86</v>
      </c>
      <c r="N4588" s="22" t="s">
        <v>110</v>
      </c>
      <c r="P4588" t="s">
        <v>216</v>
      </c>
      <c r="Q4588" t="s">
        <v>10159</v>
      </c>
    </row>
    <row r="4589" spans="1:17" x14ac:dyDescent="0.2">
      <c r="A4589" s="3" t="s">
        <v>103</v>
      </c>
      <c r="B4589" s="3"/>
      <c r="C4589" s="18" t="s">
        <v>104</v>
      </c>
      <c r="D4589" s="18" t="s">
        <v>213</v>
      </c>
      <c r="E4589" s="18" t="s">
        <v>503</v>
      </c>
      <c r="F4589" s="18" t="s">
        <v>214</v>
      </c>
      <c r="G4589" s="19">
        <v>44019</v>
      </c>
      <c r="H4589" s="20"/>
      <c r="I4589" s="20" t="s">
        <v>10161</v>
      </c>
      <c r="J4589" s="21">
        <v>54.45</v>
      </c>
      <c r="K4589" s="18" t="str">
        <f>IFERROR(VLOOKUP(LEFT(I4589,7)+0,'[1]_Redacted Trans'!B$1:C$65536,2,0),P4589)</f>
        <v>2100381 - Collect Services Ltd</v>
      </c>
      <c r="L4589" s="18"/>
      <c r="M4589" s="18" t="str">
        <f>IFERROR(VLOOKUP(LEFT(I4589,7)+0,'[1]_Redacted Trans'!B$1:C$65536,2,0),Q4589)</f>
        <v>VAT ON FEES COLLECTED - 925.55 - NDR TENDRING (CSL)</v>
      </c>
      <c r="N4589" s="22" t="s">
        <v>110</v>
      </c>
      <c r="P4589" t="s">
        <v>216</v>
      </c>
      <c r="Q4589" t="s">
        <v>10162</v>
      </c>
    </row>
    <row r="4590" spans="1:17" x14ac:dyDescent="0.2">
      <c r="A4590" s="3" t="s">
        <v>103</v>
      </c>
      <c r="B4590" s="3"/>
      <c r="C4590" s="18" t="s">
        <v>104</v>
      </c>
      <c r="D4590" s="18" t="s">
        <v>213</v>
      </c>
      <c r="E4590" s="18" t="s">
        <v>503</v>
      </c>
      <c r="F4590" s="18" t="s">
        <v>214</v>
      </c>
      <c r="G4590" s="19">
        <v>44019</v>
      </c>
      <c r="H4590" s="20"/>
      <c r="I4590" s="20" t="s">
        <v>10163</v>
      </c>
      <c r="J4590" s="21">
        <v>-54.45</v>
      </c>
      <c r="K4590" s="18" t="str">
        <f>IFERROR(VLOOKUP(LEFT(I4590,7)+0,'[1]_Redacted Trans'!B$1:C$65536,2,0),P4590)</f>
        <v>2100381 - Collect Services Ltd</v>
      </c>
      <c r="L4590" s="18"/>
      <c r="M4590" s="18" t="str">
        <f>IFERROR(VLOOKUP(LEFT(I4590,7)+0,'[1]_Redacted Trans'!B$1:C$65536,2,0),Q4590)</f>
        <v>VAT ON FEES COLLECTED - 925.55 - NDR TENDRING (CSL)</v>
      </c>
      <c r="N4590" s="22" t="s">
        <v>110</v>
      </c>
      <c r="P4590" t="s">
        <v>216</v>
      </c>
      <c r="Q4590" t="s">
        <v>10162</v>
      </c>
    </row>
    <row r="4591" spans="1:17" x14ac:dyDescent="0.2">
      <c r="A4591" s="3" t="s">
        <v>103</v>
      </c>
      <c r="B4591" s="3"/>
      <c r="C4591" s="18" t="s">
        <v>104</v>
      </c>
      <c r="D4591" s="18" t="s">
        <v>213</v>
      </c>
      <c r="E4591" s="18" t="s">
        <v>503</v>
      </c>
      <c r="F4591" s="18" t="s">
        <v>214</v>
      </c>
      <c r="G4591" s="19">
        <v>44019</v>
      </c>
      <c r="H4591" s="20"/>
      <c r="I4591" s="20" t="s">
        <v>10164</v>
      </c>
      <c r="J4591" s="21">
        <v>125.78</v>
      </c>
      <c r="K4591" s="18" t="str">
        <f>IFERROR(VLOOKUP(LEFT(I4591,7)+0,'[1]_Redacted Trans'!B$1:C$65536,2,0),P4591)</f>
        <v>2100381 - Collect Services Ltd</v>
      </c>
      <c r="L4591" s="18"/>
      <c r="M4591" s="18" t="str">
        <f>IFERROR(VLOOKUP(LEFT(I4591,7)+0,'[1]_Redacted Trans'!B$1:C$65536,2,0),Q4591)</f>
        <v>VAT ON FEES COLLECTED - 350.25 - CT TENDRING OLD (CSL)</v>
      </c>
      <c r="N4591" s="22" t="s">
        <v>110</v>
      </c>
      <c r="P4591" t="s">
        <v>216</v>
      </c>
      <c r="Q4591" t="s">
        <v>10165</v>
      </c>
    </row>
    <row r="4592" spans="1:17" x14ac:dyDescent="0.2">
      <c r="A4592" s="3" t="s">
        <v>103</v>
      </c>
      <c r="B4592" s="3"/>
      <c r="C4592" s="18" t="s">
        <v>104</v>
      </c>
      <c r="D4592" s="18" t="s">
        <v>213</v>
      </c>
      <c r="E4592" s="18" t="s">
        <v>503</v>
      </c>
      <c r="F4592" s="18" t="s">
        <v>214</v>
      </c>
      <c r="G4592" s="19">
        <v>44019</v>
      </c>
      <c r="H4592" s="20"/>
      <c r="I4592" s="20" t="s">
        <v>10166</v>
      </c>
      <c r="J4592" s="21">
        <v>-125.78</v>
      </c>
      <c r="K4592" s="18" t="str">
        <f>IFERROR(VLOOKUP(LEFT(I4592,7)+0,'[1]_Redacted Trans'!B$1:C$65536,2,0),P4592)</f>
        <v>2100381 - Collect Services Ltd</v>
      </c>
      <c r="L4592" s="18"/>
      <c r="M4592" s="18" t="str">
        <f>IFERROR(VLOOKUP(LEFT(I4592,7)+0,'[1]_Redacted Trans'!B$1:C$65536,2,0),Q4592)</f>
        <v>VAT ON FEES COLLECTED - 350.25 - CT TENDRING OLD (CSL)</v>
      </c>
      <c r="N4592" s="22" t="s">
        <v>110</v>
      </c>
      <c r="P4592" t="s">
        <v>216</v>
      </c>
      <c r="Q4592" t="s">
        <v>10165</v>
      </c>
    </row>
    <row r="4593" spans="1:17" x14ac:dyDescent="0.2">
      <c r="A4593" s="3" t="s">
        <v>103</v>
      </c>
      <c r="B4593" s="3"/>
      <c r="C4593" s="18" t="s">
        <v>104</v>
      </c>
      <c r="D4593" s="18" t="s">
        <v>153</v>
      </c>
      <c r="E4593" s="18" t="s">
        <v>154</v>
      </c>
      <c r="F4593" s="18" t="s">
        <v>484</v>
      </c>
      <c r="G4593" s="19">
        <v>44019</v>
      </c>
      <c r="H4593" s="20" t="s">
        <v>3316</v>
      </c>
      <c r="I4593" s="20" t="s">
        <v>10167</v>
      </c>
      <c r="J4593" s="21">
        <v>10350</v>
      </c>
      <c r="K4593" s="18" t="str">
        <f>IFERROR(VLOOKUP(LEFT(I4593,7)+0,'[1]_Redacted Trans'!B$1:C$65536,2,0),P4593)</f>
        <v>2118428 - Enplan UK Ltd</v>
      </c>
      <c r="L4593" s="18">
        <v>4608553</v>
      </c>
      <c r="M4593" s="18" t="str">
        <f>IFERROR(VLOOKUP(LEFT(I4593,7)+0,'[1]_Redacted Trans'!B$1:C$65536,2,0),Q4593)</f>
        <v>APPEAL - LAND WEST OF PLOUGH ROAD, GREAT BENTLEY</v>
      </c>
      <c r="N4593" s="22" t="s">
        <v>110</v>
      </c>
      <c r="P4593" t="s">
        <v>3314</v>
      </c>
      <c r="Q4593" t="s">
        <v>10168</v>
      </c>
    </row>
    <row r="4594" spans="1:17" x14ac:dyDescent="0.2">
      <c r="A4594" s="3" t="s">
        <v>103</v>
      </c>
      <c r="B4594" s="3"/>
      <c r="C4594" s="18" t="s">
        <v>104</v>
      </c>
      <c r="D4594" s="18" t="s">
        <v>153</v>
      </c>
      <c r="E4594" s="18" t="s">
        <v>154</v>
      </c>
      <c r="F4594" s="18" t="s">
        <v>484</v>
      </c>
      <c r="G4594" s="19">
        <v>44019</v>
      </c>
      <c r="H4594" s="20" t="s">
        <v>3312</v>
      </c>
      <c r="I4594" s="20" t="s">
        <v>10169</v>
      </c>
      <c r="J4594" s="21">
        <v>5250</v>
      </c>
      <c r="K4594" s="18" t="str">
        <f>IFERROR(VLOOKUP(LEFT(I4594,7)+0,'[1]_Redacted Trans'!B$1:C$65536,2,0),P4594)</f>
        <v>2118428 - Enplan UK Ltd</v>
      </c>
      <c r="L4594" s="18">
        <v>4608553</v>
      </c>
      <c r="M4594" s="18" t="str">
        <f>IFERROR(VLOOKUP(LEFT(I4594,7)+0,'[1]_Redacted Trans'!B$1:C$65536,2,0),Q4594)</f>
        <v>APPEAL -  LAND WEST OF PLOUGH ROAD, GT BENTLEY, (PLANNING CONSULTANCY)</v>
      </c>
      <c r="N4594" s="22" t="s">
        <v>110</v>
      </c>
      <c r="P4594" t="s">
        <v>3314</v>
      </c>
      <c r="Q4594" t="s">
        <v>10170</v>
      </c>
    </row>
    <row r="4595" spans="1:17" x14ac:dyDescent="0.2">
      <c r="A4595" s="3" t="s">
        <v>103</v>
      </c>
      <c r="B4595" s="3"/>
      <c r="C4595" s="18" t="s">
        <v>104</v>
      </c>
      <c r="D4595" s="18" t="s">
        <v>168</v>
      </c>
      <c r="E4595" s="18" t="s">
        <v>128</v>
      </c>
      <c r="F4595" s="18" t="s">
        <v>559</v>
      </c>
      <c r="G4595" s="19">
        <v>44019</v>
      </c>
      <c r="H4595" s="20"/>
      <c r="I4595" s="20" t="s">
        <v>10171</v>
      </c>
      <c r="J4595" s="21">
        <v>725</v>
      </c>
      <c r="K4595" s="18" t="str">
        <f>IFERROR(VLOOKUP(LEFT(I4595,7)+0,'[1]_Redacted Trans'!B$1:C$65536,2,0),P4595)</f>
        <v>REDACTED PERSONAL DATA</v>
      </c>
      <c r="L4595" s="18"/>
      <c r="M4595" s="18" t="str">
        <f>IFERROR(VLOOKUP(LEFT(I4595,7)+0,'[1]_Redacted Trans'!B$1:C$65536,2,0),Q4595)</f>
        <v>REDACTED PERSONAL DATA</v>
      </c>
      <c r="N4595" s="22" t="s">
        <v>110</v>
      </c>
      <c r="P4595" t="s">
        <v>143</v>
      </c>
      <c r="Q4595" t="s">
        <v>143</v>
      </c>
    </row>
    <row r="4596" spans="1:17" x14ac:dyDescent="0.2">
      <c r="A4596" s="3" t="s">
        <v>103</v>
      </c>
      <c r="B4596" s="3"/>
      <c r="C4596" s="18" t="s">
        <v>104</v>
      </c>
      <c r="D4596" s="18" t="s">
        <v>182</v>
      </c>
      <c r="E4596" s="18" t="s">
        <v>200</v>
      </c>
      <c r="F4596" s="18" t="s">
        <v>198</v>
      </c>
      <c r="G4596" s="19">
        <v>44026</v>
      </c>
      <c r="H4596" s="20" t="s">
        <v>10172</v>
      </c>
      <c r="I4596" s="20" t="s">
        <v>10173</v>
      </c>
      <c r="J4596" s="21">
        <v>434.45</v>
      </c>
      <c r="K4596" s="18" t="str">
        <f>IFERROR(VLOOKUP(LEFT(I4596,7)+0,'[1]_Redacted Trans'!B$1:C$65536,2,0),P4596)</f>
        <v>2100155 - Blue Flame (Colchester) Ltd</v>
      </c>
      <c r="L4596" s="18">
        <v>5086439</v>
      </c>
      <c r="M4596" s="18" t="str">
        <f>IFERROR(VLOOKUP(LEFT(I4596,7)+0,'[1]_Redacted Trans'!B$1:C$65536,2,0),Q4596)</f>
        <v>FIT NEW MIXER TAP TO RECEPTION</v>
      </c>
      <c r="N4596" s="22" t="s">
        <v>110</v>
      </c>
      <c r="P4596" t="s">
        <v>716</v>
      </c>
      <c r="Q4596" t="s">
        <v>10174</v>
      </c>
    </row>
    <row r="4597" spans="1:17" x14ac:dyDescent="0.2">
      <c r="A4597" s="3" t="s">
        <v>103</v>
      </c>
      <c r="B4597" s="3"/>
      <c r="C4597" s="18" t="s">
        <v>104</v>
      </c>
      <c r="D4597" s="18" t="s">
        <v>168</v>
      </c>
      <c r="E4597" s="18" t="s">
        <v>254</v>
      </c>
      <c r="F4597" s="18" t="s">
        <v>829</v>
      </c>
      <c r="G4597" s="19">
        <v>44026</v>
      </c>
      <c r="H4597" s="20" t="s">
        <v>10175</v>
      </c>
      <c r="I4597" s="20" t="s">
        <v>10176</v>
      </c>
      <c r="J4597" s="21">
        <v>194</v>
      </c>
      <c r="K4597" s="18" t="str">
        <f>IFERROR(VLOOKUP(LEFT(I4597,7)+0,'[1]_Redacted Trans'!B$1:C$65536,2,0),P4597)</f>
        <v>REDACTED PERSONAL DATA</v>
      </c>
      <c r="L4597" s="18">
        <v>8358413</v>
      </c>
      <c r="M4597" s="18" t="str">
        <f>IFERROR(VLOOKUP(LEFT(I4597,7)+0,'[1]_Redacted Trans'!B$1:C$65536,2,0),Q4597)</f>
        <v>REDACTED PERSONAL DATA</v>
      </c>
      <c r="N4597" s="22" t="s">
        <v>110</v>
      </c>
      <c r="P4597" t="s">
        <v>143</v>
      </c>
      <c r="Q4597" t="s">
        <v>143</v>
      </c>
    </row>
    <row r="4598" spans="1:17" x14ac:dyDescent="0.2">
      <c r="A4598" s="3" t="s">
        <v>103</v>
      </c>
      <c r="B4598" s="3"/>
      <c r="C4598" s="18" t="s">
        <v>104</v>
      </c>
      <c r="D4598" s="18" t="s">
        <v>168</v>
      </c>
      <c r="E4598" s="18" t="s">
        <v>254</v>
      </c>
      <c r="F4598" s="18" t="s">
        <v>829</v>
      </c>
      <c r="G4598" s="19">
        <v>44026</v>
      </c>
      <c r="H4598" s="20" t="s">
        <v>10175</v>
      </c>
      <c r="I4598" s="20" t="s">
        <v>10177</v>
      </c>
      <c r="J4598" s="21">
        <v>41.24</v>
      </c>
      <c r="K4598" s="18" t="str">
        <f>IFERROR(VLOOKUP(LEFT(I4598,7)+0,'[1]_Redacted Trans'!B$1:C$65536,2,0),P4598)</f>
        <v>REDACTED PERSONAL DATA</v>
      </c>
      <c r="L4598" s="18">
        <v>8358413</v>
      </c>
      <c r="M4598" s="18" t="str">
        <f>IFERROR(VLOOKUP(LEFT(I4598,7)+0,'[1]_Redacted Trans'!B$1:C$65536,2,0),Q4598)</f>
        <v>REDACTED PERSONAL DATA</v>
      </c>
      <c r="N4598" s="22" t="s">
        <v>110</v>
      </c>
      <c r="P4598" t="s">
        <v>143</v>
      </c>
      <c r="Q4598" t="s">
        <v>143</v>
      </c>
    </row>
    <row r="4599" spans="1:17" x14ac:dyDescent="0.2">
      <c r="A4599" s="3" t="s">
        <v>103</v>
      </c>
      <c r="B4599" s="3"/>
      <c r="C4599" s="18" t="s">
        <v>104</v>
      </c>
      <c r="D4599" s="18" t="s">
        <v>168</v>
      </c>
      <c r="E4599" s="18" t="s">
        <v>770</v>
      </c>
      <c r="F4599" s="18" t="s">
        <v>318</v>
      </c>
      <c r="G4599" s="19">
        <v>44026</v>
      </c>
      <c r="H4599" s="20" t="s">
        <v>10178</v>
      </c>
      <c r="I4599" s="20" t="s">
        <v>10179</v>
      </c>
      <c r="J4599" s="21">
        <v>229.14</v>
      </c>
      <c r="K4599" s="18" t="str">
        <f>IFERROR(VLOOKUP(LEFT(I4599,7)+0,'[1]_Redacted Trans'!B$1:C$65536,2,0),P4599)</f>
        <v>REDACTED PERSONAL DATA</v>
      </c>
      <c r="L4599" s="18">
        <v>9731159</v>
      </c>
      <c r="M4599" s="18" t="str">
        <f>IFERROR(VLOOKUP(LEFT(I4599,7)+0,'[1]_Redacted Trans'!B$1:C$65536,2,0),Q4599)</f>
        <v>REDACTED PERSONAL DATA</v>
      </c>
      <c r="N4599" s="22" t="s">
        <v>110</v>
      </c>
      <c r="P4599" t="s">
        <v>143</v>
      </c>
      <c r="Q4599" t="s">
        <v>143</v>
      </c>
    </row>
    <row r="4600" spans="1:17" x14ac:dyDescent="0.2">
      <c r="A4600" s="3" t="s">
        <v>103</v>
      </c>
      <c r="B4600" s="3"/>
      <c r="C4600" s="18" t="s">
        <v>104</v>
      </c>
      <c r="D4600" s="18" t="s">
        <v>168</v>
      </c>
      <c r="E4600" s="18" t="s">
        <v>770</v>
      </c>
      <c r="F4600" s="18" t="s">
        <v>318</v>
      </c>
      <c r="G4600" s="19">
        <v>44026</v>
      </c>
      <c r="H4600" s="20" t="s">
        <v>10180</v>
      </c>
      <c r="I4600" s="20" t="s">
        <v>10181</v>
      </c>
      <c r="J4600" s="21">
        <v>40.86</v>
      </c>
      <c r="K4600" s="18" t="str">
        <f>IFERROR(VLOOKUP(LEFT(I4600,7)+0,'[1]_Redacted Trans'!B$1:C$65536,2,0),P4600)</f>
        <v>REDACTED PERSONAL DATA</v>
      </c>
      <c r="L4600" s="18">
        <v>9731159</v>
      </c>
      <c r="M4600" s="18" t="str">
        <f>IFERROR(VLOOKUP(LEFT(I4600,7)+0,'[1]_Redacted Trans'!B$1:C$65536,2,0),Q4600)</f>
        <v>REDACTED PERSONAL DATA</v>
      </c>
      <c r="N4600" s="22" t="s">
        <v>110</v>
      </c>
      <c r="P4600" t="s">
        <v>143</v>
      </c>
      <c r="Q4600" t="s">
        <v>143</v>
      </c>
    </row>
    <row r="4601" spans="1:17" x14ac:dyDescent="0.2">
      <c r="A4601" s="3" t="s">
        <v>103</v>
      </c>
      <c r="B4601" s="3"/>
      <c r="C4601" s="18" t="s">
        <v>104</v>
      </c>
      <c r="D4601" s="18" t="s">
        <v>316</v>
      </c>
      <c r="E4601" s="18" t="s">
        <v>825</v>
      </c>
      <c r="F4601" s="18" t="s">
        <v>318</v>
      </c>
      <c r="G4601" s="19">
        <v>44026</v>
      </c>
      <c r="H4601" s="20" t="s">
        <v>2614</v>
      </c>
      <c r="I4601" s="20" t="s">
        <v>10182</v>
      </c>
      <c r="J4601" s="21">
        <v>21070.22</v>
      </c>
      <c r="K4601" s="18" t="str">
        <f>IFERROR(VLOOKUP(LEFT(I4601,7)+0,'[1]_Redacted Trans'!B$1:C$65536,2,0),P4601)</f>
        <v>2113799 - Kirkman &amp; Jourdain Ltd</v>
      </c>
      <c r="L4601" s="18">
        <v>1766240</v>
      </c>
      <c r="M4601" s="18" t="str">
        <f>IFERROR(VLOOKUP(LEFT(I4601,7)+0,'[1]_Redacted Trans'!B$1:C$65536,2,0),Q4601)</f>
        <v>ELECTRICAL WIRING LOTUS/TAMARISK WAY</v>
      </c>
      <c r="N4601" s="22" t="s">
        <v>110</v>
      </c>
      <c r="P4601" t="s">
        <v>730</v>
      </c>
      <c r="Q4601" t="s">
        <v>10183</v>
      </c>
    </row>
    <row r="4602" spans="1:17" x14ac:dyDescent="0.2">
      <c r="A4602" s="3" t="s">
        <v>103</v>
      </c>
      <c r="B4602" s="3"/>
      <c r="C4602" s="18" t="s">
        <v>104</v>
      </c>
      <c r="D4602" s="18" t="s">
        <v>168</v>
      </c>
      <c r="E4602" s="18" t="s">
        <v>254</v>
      </c>
      <c r="F4602" s="18" t="s">
        <v>829</v>
      </c>
      <c r="G4602" s="19">
        <v>44026</v>
      </c>
      <c r="H4602" s="20" t="s">
        <v>10184</v>
      </c>
      <c r="I4602" s="20" t="s">
        <v>10185</v>
      </c>
      <c r="J4602" s="21">
        <v>637.23</v>
      </c>
      <c r="K4602" s="18" t="str">
        <f>IFERROR(VLOOKUP(LEFT(I4602,7)+0,'[1]_Redacted Trans'!B$1:C$65536,2,0),P4602)</f>
        <v>REDACTED PERSONAL DATA</v>
      </c>
      <c r="L4602" s="18"/>
      <c r="M4602" s="18" t="str">
        <f>IFERROR(VLOOKUP(LEFT(I4602,7)+0,'[1]_Redacted Trans'!B$1:C$65536,2,0),Q4602)</f>
        <v>REDACTED PERSONAL DATA</v>
      </c>
      <c r="N4602" s="22" t="s">
        <v>110</v>
      </c>
      <c r="P4602" t="s">
        <v>143</v>
      </c>
      <c r="Q4602" t="s">
        <v>143</v>
      </c>
    </row>
    <row r="4603" spans="1:17" x14ac:dyDescent="0.2">
      <c r="A4603" s="3" t="s">
        <v>103</v>
      </c>
      <c r="B4603" s="3"/>
      <c r="C4603" s="18" t="s">
        <v>104</v>
      </c>
      <c r="D4603" s="18" t="s">
        <v>168</v>
      </c>
      <c r="E4603" s="18" t="s">
        <v>254</v>
      </c>
      <c r="F4603" s="18" t="s">
        <v>829</v>
      </c>
      <c r="G4603" s="19">
        <v>44026</v>
      </c>
      <c r="H4603" s="20" t="s">
        <v>10186</v>
      </c>
      <c r="I4603" s="20" t="s">
        <v>10187</v>
      </c>
      <c r="J4603" s="21">
        <v>473.68</v>
      </c>
      <c r="K4603" s="18" t="str">
        <f>IFERROR(VLOOKUP(LEFT(I4603,7)+0,'[1]_Redacted Trans'!B$1:C$65536,2,0),P4603)</f>
        <v>REDACTED PERSONAL DATA</v>
      </c>
      <c r="L4603" s="18">
        <v>9731159</v>
      </c>
      <c r="M4603" s="18" t="str">
        <f>IFERROR(VLOOKUP(LEFT(I4603,7)+0,'[1]_Redacted Trans'!B$1:C$65536,2,0),Q4603)</f>
        <v>REDACTED PERSONAL DATA</v>
      </c>
      <c r="N4603" s="22" t="s">
        <v>110</v>
      </c>
      <c r="P4603" t="s">
        <v>143</v>
      </c>
      <c r="Q4603" t="s">
        <v>143</v>
      </c>
    </row>
    <row r="4604" spans="1:17" x14ac:dyDescent="0.2">
      <c r="A4604" s="3" t="s">
        <v>103</v>
      </c>
      <c r="B4604" s="3"/>
      <c r="C4604" s="18" t="s">
        <v>104</v>
      </c>
      <c r="D4604" s="18" t="s">
        <v>168</v>
      </c>
      <c r="E4604" s="18" t="s">
        <v>254</v>
      </c>
      <c r="F4604" s="18" t="s">
        <v>829</v>
      </c>
      <c r="G4604" s="19">
        <v>44026</v>
      </c>
      <c r="H4604" s="20" t="s">
        <v>10186</v>
      </c>
      <c r="I4604" s="20" t="s">
        <v>10188</v>
      </c>
      <c r="J4604" s="21">
        <v>348.44</v>
      </c>
      <c r="K4604" s="18" t="str">
        <f>IFERROR(VLOOKUP(LEFT(I4604,7)+0,'[1]_Redacted Trans'!B$1:C$65536,2,0),P4604)</f>
        <v>REDACTED PERSONAL DATA</v>
      </c>
      <c r="L4604" s="18">
        <v>9731159</v>
      </c>
      <c r="M4604" s="18" t="str">
        <f>IFERROR(VLOOKUP(LEFT(I4604,7)+0,'[1]_Redacted Trans'!B$1:C$65536,2,0),Q4604)</f>
        <v>REDACTED PERSONAL DATA</v>
      </c>
      <c r="N4604" s="22" t="s">
        <v>110</v>
      </c>
      <c r="P4604" t="s">
        <v>143</v>
      </c>
      <c r="Q4604" t="s">
        <v>143</v>
      </c>
    </row>
    <row r="4605" spans="1:17" x14ac:dyDescent="0.2">
      <c r="A4605" s="3" t="s">
        <v>103</v>
      </c>
      <c r="B4605" s="3"/>
      <c r="C4605" s="18" t="s">
        <v>104</v>
      </c>
      <c r="D4605" s="18" t="s">
        <v>316</v>
      </c>
      <c r="E4605" s="18" t="s">
        <v>317</v>
      </c>
      <c r="F4605" s="18" t="s">
        <v>318</v>
      </c>
      <c r="G4605" s="19">
        <v>44026</v>
      </c>
      <c r="H4605" s="20" t="s">
        <v>10189</v>
      </c>
      <c r="I4605" s="20" t="s">
        <v>10190</v>
      </c>
      <c r="J4605" s="21">
        <v>2352</v>
      </c>
      <c r="K4605" s="18" t="str">
        <f>IFERROR(VLOOKUP(LEFT(I4605,7)+0,'[1]_Redacted Trans'!B$1:C$65536,2,0),P4605)</f>
        <v>2118967 - Frankwood Property Maintenance Ltd</v>
      </c>
      <c r="L4605" s="18"/>
      <c r="M4605" s="18" t="str">
        <f>IFERROR(VLOOKUP(LEFT(I4605,7)+0,'[1]_Redacted Trans'!B$1:C$65536,2,0),Q4605)</f>
        <v>OFFICE TRANSFORMATION - LADIES WC AT REAR OF BUILDING</v>
      </c>
      <c r="N4605" s="22" t="s">
        <v>110</v>
      </c>
      <c r="P4605" t="s">
        <v>1927</v>
      </c>
      <c r="Q4605" t="s">
        <v>10191</v>
      </c>
    </row>
    <row r="4606" spans="1:17" x14ac:dyDescent="0.2">
      <c r="A4606" s="3" t="s">
        <v>103</v>
      </c>
      <c r="B4606" s="3"/>
      <c r="C4606" s="18" t="s">
        <v>104</v>
      </c>
      <c r="D4606" s="18" t="s">
        <v>316</v>
      </c>
      <c r="E4606" s="18" t="s">
        <v>317</v>
      </c>
      <c r="F4606" s="18" t="s">
        <v>318</v>
      </c>
      <c r="G4606" s="19">
        <v>44026</v>
      </c>
      <c r="H4606" s="20" t="s">
        <v>10189</v>
      </c>
      <c r="I4606" s="20" t="s">
        <v>10192</v>
      </c>
      <c r="J4606" s="21">
        <v>4106</v>
      </c>
      <c r="K4606" s="18" t="str">
        <f>IFERROR(VLOOKUP(LEFT(I4606,7)+0,'[1]_Redacted Trans'!B$1:C$65536,2,0),P4606)</f>
        <v>2118967 - Frankwood Property Maintenance Ltd</v>
      </c>
      <c r="L4606" s="18"/>
      <c r="M4606" s="18" t="str">
        <f>IFERROR(VLOOKUP(LEFT(I4606,7)+0,'[1]_Redacted Trans'!B$1:C$65536,2,0),Q4606)</f>
        <v>OFFICE TRANSFORMATION - LADIES WC AT REAR OF BUILDING</v>
      </c>
      <c r="N4606" s="22" t="s">
        <v>110</v>
      </c>
      <c r="P4606" t="s">
        <v>1927</v>
      </c>
      <c r="Q4606" t="s">
        <v>10191</v>
      </c>
    </row>
    <row r="4607" spans="1:17" x14ac:dyDescent="0.2">
      <c r="A4607" s="3" t="s">
        <v>103</v>
      </c>
      <c r="B4607" s="3"/>
      <c r="C4607" s="18" t="s">
        <v>104</v>
      </c>
      <c r="D4607" s="18" t="s">
        <v>168</v>
      </c>
      <c r="E4607" s="18" t="s">
        <v>254</v>
      </c>
      <c r="F4607" s="18" t="s">
        <v>829</v>
      </c>
      <c r="G4607" s="19">
        <v>44026</v>
      </c>
      <c r="H4607" s="20"/>
      <c r="I4607" s="20" t="s">
        <v>10193</v>
      </c>
      <c r="J4607" s="21">
        <v>3399.58</v>
      </c>
      <c r="K4607" s="18" t="str">
        <f>IFERROR(VLOOKUP(LEFT(I4607,7)+0,'[1]_Redacted Trans'!B$1:C$65536,2,0),P4607)</f>
        <v>2118681 - Mortlake Electrical Contractors Ltd</v>
      </c>
      <c r="L4607" s="18">
        <v>6477772</v>
      </c>
      <c r="M4607" s="18" t="str">
        <f>IFERROR(VLOOKUP(LEFT(I4607,7)+0,'[1]_Redacted Trans'!B$1:C$65536,2,0),Q4607)</f>
        <v>VARIOUS ELECTRICAL WORKS</v>
      </c>
      <c r="N4607" s="22" t="s">
        <v>110</v>
      </c>
      <c r="P4607" t="s">
        <v>2326</v>
      </c>
      <c r="Q4607" t="s">
        <v>9081</v>
      </c>
    </row>
    <row r="4608" spans="1:17" x14ac:dyDescent="0.2">
      <c r="A4608" s="3" t="s">
        <v>103</v>
      </c>
      <c r="B4608" s="3"/>
      <c r="C4608" s="18" t="s">
        <v>104</v>
      </c>
      <c r="D4608" s="18" t="s">
        <v>168</v>
      </c>
      <c r="E4608" s="18" t="s">
        <v>770</v>
      </c>
      <c r="F4608" s="18" t="s">
        <v>318</v>
      </c>
      <c r="G4608" s="19">
        <v>44026</v>
      </c>
      <c r="H4608" s="20" t="s">
        <v>10194</v>
      </c>
      <c r="I4608" s="20" t="s">
        <v>10195</v>
      </c>
      <c r="J4608" s="21">
        <v>233.66</v>
      </c>
      <c r="K4608" s="18" t="str">
        <f>IFERROR(VLOOKUP(LEFT(I4608,7)+0,'[1]_Redacted Trans'!B$1:C$65536,2,0),P4608)</f>
        <v>REDACTED PERSONAL DATA</v>
      </c>
      <c r="L4608" s="18">
        <v>9731159</v>
      </c>
      <c r="M4608" s="18" t="str">
        <f>IFERROR(VLOOKUP(LEFT(I4608,7)+0,'[1]_Redacted Trans'!B$1:C$65536,2,0),Q4608)</f>
        <v>REDACTED PERSONAL DATA</v>
      </c>
      <c r="N4608" s="22" t="s">
        <v>110</v>
      </c>
      <c r="P4608" t="s">
        <v>143</v>
      </c>
      <c r="Q4608" t="s">
        <v>143</v>
      </c>
    </row>
    <row r="4609" spans="1:17" x14ac:dyDescent="0.2">
      <c r="A4609" s="3" t="s">
        <v>103</v>
      </c>
      <c r="B4609" s="3"/>
      <c r="C4609" s="18" t="s">
        <v>104</v>
      </c>
      <c r="D4609" s="18" t="s">
        <v>168</v>
      </c>
      <c r="E4609" s="18" t="s">
        <v>770</v>
      </c>
      <c r="F4609" s="18" t="s">
        <v>318</v>
      </c>
      <c r="G4609" s="19">
        <v>44026</v>
      </c>
      <c r="H4609" s="20" t="s">
        <v>10196</v>
      </c>
      <c r="I4609" s="20" t="s">
        <v>10197</v>
      </c>
      <c r="J4609" s="21">
        <v>36.340000000000003</v>
      </c>
      <c r="K4609" s="18" t="str">
        <f>IFERROR(VLOOKUP(LEFT(I4609,7)+0,'[1]_Redacted Trans'!B$1:C$65536,2,0),P4609)</f>
        <v>REDACTED PERSONAL DATA</v>
      </c>
      <c r="L4609" s="18">
        <v>9731159</v>
      </c>
      <c r="M4609" s="18" t="str">
        <f>IFERROR(VLOOKUP(LEFT(I4609,7)+0,'[1]_Redacted Trans'!B$1:C$65536,2,0),Q4609)</f>
        <v>REDACTED PERSONAL DATA</v>
      </c>
      <c r="N4609" s="22" t="s">
        <v>110</v>
      </c>
      <c r="P4609" t="s">
        <v>143</v>
      </c>
      <c r="Q4609" t="s">
        <v>143</v>
      </c>
    </row>
    <row r="4610" spans="1:17" x14ac:dyDescent="0.2">
      <c r="A4610" s="3" t="s">
        <v>103</v>
      </c>
      <c r="B4610" s="3"/>
      <c r="C4610" s="18" t="s">
        <v>104</v>
      </c>
      <c r="D4610" s="18" t="s">
        <v>168</v>
      </c>
      <c r="E4610" s="18" t="s">
        <v>254</v>
      </c>
      <c r="F4610" s="18" t="s">
        <v>829</v>
      </c>
      <c r="G4610" s="19">
        <v>44026</v>
      </c>
      <c r="H4610" s="20" t="s">
        <v>10198</v>
      </c>
      <c r="I4610" s="20" t="s">
        <v>10199</v>
      </c>
      <c r="J4610" s="21">
        <v>163.63999999999999</v>
      </c>
      <c r="K4610" s="18" t="str">
        <f>IFERROR(VLOOKUP(LEFT(I4610,7)+0,'[1]_Redacted Trans'!B$1:C$65536,2,0),P4610)</f>
        <v>REDACTED PERSONAL DATA</v>
      </c>
      <c r="L4610" s="18">
        <v>9731159</v>
      </c>
      <c r="M4610" s="18" t="str">
        <f>IFERROR(VLOOKUP(LEFT(I4610,7)+0,'[1]_Redacted Trans'!B$1:C$65536,2,0),Q4610)</f>
        <v>REDACTED PERSONAL DATA</v>
      </c>
      <c r="N4610" s="22" t="s">
        <v>110</v>
      </c>
      <c r="P4610" t="s">
        <v>143</v>
      </c>
      <c r="Q4610" t="s">
        <v>143</v>
      </c>
    </row>
    <row r="4611" spans="1:17" x14ac:dyDescent="0.2">
      <c r="A4611" s="3" t="s">
        <v>103</v>
      </c>
      <c r="B4611" s="3"/>
      <c r="C4611" s="18" t="s">
        <v>104</v>
      </c>
      <c r="D4611" s="18" t="s">
        <v>168</v>
      </c>
      <c r="E4611" s="18" t="s">
        <v>254</v>
      </c>
      <c r="F4611" s="18" t="s">
        <v>829</v>
      </c>
      <c r="G4611" s="19">
        <v>44026</v>
      </c>
      <c r="H4611" s="20" t="s">
        <v>10198</v>
      </c>
      <c r="I4611" s="20" t="s">
        <v>10200</v>
      </c>
      <c r="J4611" s="21">
        <v>12.73</v>
      </c>
      <c r="K4611" s="18" t="str">
        <f>IFERROR(VLOOKUP(LEFT(I4611,7)+0,'[1]_Redacted Trans'!B$1:C$65536,2,0),P4611)</f>
        <v>REDACTED PERSONAL DATA</v>
      </c>
      <c r="L4611" s="18">
        <v>9731159</v>
      </c>
      <c r="M4611" s="18" t="str">
        <f>IFERROR(VLOOKUP(LEFT(I4611,7)+0,'[1]_Redacted Trans'!B$1:C$65536,2,0),Q4611)</f>
        <v>REDACTED PERSONAL DATA</v>
      </c>
      <c r="N4611" s="22" t="s">
        <v>110</v>
      </c>
      <c r="P4611" t="s">
        <v>143</v>
      </c>
      <c r="Q4611" t="s">
        <v>143</v>
      </c>
    </row>
    <row r="4612" spans="1:17" x14ac:dyDescent="0.2">
      <c r="A4612" s="3" t="s">
        <v>103</v>
      </c>
      <c r="B4612" s="3"/>
      <c r="C4612" s="18" t="s">
        <v>104</v>
      </c>
      <c r="D4612" s="18" t="s">
        <v>161</v>
      </c>
      <c r="E4612" s="18" t="s">
        <v>762</v>
      </c>
      <c r="F4612" s="18" t="s">
        <v>763</v>
      </c>
      <c r="G4612" s="19">
        <v>44026</v>
      </c>
      <c r="H4612" s="20" t="s">
        <v>10201</v>
      </c>
      <c r="I4612" s="20" t="s">
        <v>10202</v>
      </c>
      <c r="J4612" s="21">
        <v>750</v>
      </c>
      <c r="K4612" s="18" t="str">
        <f>IFERROR(VLOOKUP(LEFT(I4612,7)+0,'[1]_Redacted Trans'!B$1:C$65536,2,0),P4612)</f>
        <v>2101419 - Tunstall Healthcare (UK) Ltd</v>
      </c>
      <c r="L4612" s="18"/>
      <c r="M4612" s="18" t="str">
        <f>IFERROR(VLOOKUP(LEFT(I4612,7)+0,'[1]_Redacted Trans'!B$1:C$65536,2,0),Q4612)</f>
        <v>VIBBY FALLS X10</v>
      </c>
      <c r="N4612" s="22" t="s">
        <v>110</v>
      </c>
      <c r="P4612" t="s">
        <v>766</v>
      </c>
      <c r="Q4612" t="s">
        <v>10203</v>
      </c>
    </row>
    <row r="4613" spans="1:17" x14ac:dyDescent="0.2">
      <c r="A4613" s="3" t="s">
        <v>103</v>
      </c>
      <c r="B4613" s="3"/>
      <c r="C4613" s="18" t="s">
        <v>104</v>
      </c>
      <c r="D4613" s="18" t="s">
        <v>168</v>
      </c>
      <c r="E4613" s="18" t="s">
        <v>254</v>
      </c>
      <c r="F4613" s="18" t="s">
        <v>422</v>
      </c>
      <c r="G4613" s="19">
        <v>44026</v>
      </c>
      <c r="H4613" s="20" t="s">
        <v>10204</v>
      </c>
      <c r="I4613" s="20" t="s">
        <v>10205</v>
      </c>
      <c r="J4613" s="21">
        <v>63.77</v>
      </c>
      <c r="K4613" s="18" t="str">
        <f>IFERROR(VLOOKUP(LEFT(I4613,7)+0,'[1]_Redacted Trans'!B$1:C$65536,2,0),P4613)</f>
        <v>REDACTED PERSONAL DATA</v>
      </c>
      <c r="L4613" s="18"/>
      <c r="M4613" s="18" t="str">
        <f>IFERROR(VLOOKUP(LEFT(I4613,7)+0,'[1]_Redacted Trans'!B$1:C$65536,2,0),Q4613)</f>
        <v>REDACTED PERSONAL DATA</v>
      </c>
      <c r="N4613" s="22" t="s">
        <v>110</v>
      </c>
      <c r="P4613" t="s">
        <v>143</v>
      </c>
      <c r="Q4613" t="s">
        <v>143</v>
      </c>
    </row>
    <row r="4614" spans="1:17" x14ac:dyDescent="0.2">
      <c r="A4614" s="3" t="s">
        <v>103</v>
      </c>
      <c r="B4614" s="3"/>
      <c r="C4614" s="18" t="s">
        <v>104</v>
      </c>
      <c r="D4614" s="18" t="s">
        <v>161</v>
      </c>
      <c r="E4614" s="18" t="s">
        <v>762</v>
      </c>
      <c r="F4614" s="18" t="s">
        <v>763</v>
      </c>
      <c r="G4614" s="19">
        <v>44026</v>
      </c>
      <c r="H4614" s="20" t="s">
        <v>10206</v>
      </c>
      <c r="I4614" s="20" t="s">
        <v>10207</v>
      </c>
      <c r="J4614" s="21">
        <v>37.299999999999997</v>
      </c>
      <c r="K4614" s="18" t="str">
        <f>IFERROR(VLOOKUP(LEFT(I4614,7)+0,'[1]_Redacted Trans'!B$1:C$65536,2,0),P4614)</f>
        <v>2101419 - Tunstall Healthcare (UK) Ltd</v>
      </c>
      <c r="L4614" s="18"/>
      <c r="M4614" s="18" t="str">
        <f>IFERROR(VLOOKUP(LEFT(I4614,7)+0,'[1]_Redacted Trans'!B$1:C$65536,2,0),Q4614)</f>
        <v>IVI BATTERY, VIBBEY BATTERY CR2477</v>
      </c>
      <c r="N4614" s="22" t="s">
        <v>110</v>
      </c>
      <c r="P4614" t="s">
        <v>766</v>
      </c>
      <c r="Q4614" t="s">
        <v>10208</v>
      </c>
    </row>
    <row r="4615" spans="1:17" x14ac:dyDescent="0.2">
      <c r="A4615" s="3" t="s">
        <v>103</v>
      </c>
      <c r="B4615" s="3"/>
      <c r="C4615" s="18" t="s">
        <v>104</v>
      </c>
      <c r="D4615" s="18" t="s">
        <v>182</v>
      </c>
      <c r="E4615" s="18" t="s">
        <v>737</v>
      </c>
      <c r="F4615" s="18" t="s">
        <v>1293</v>
      </c>
      <c r="G4615" s="19">
        <v>44026</v>
      </c>
      <c r="H4615" s="20" t="s">
        <v>10209</v>
      </c>
      <c r="I4615" s="20" t="s">
        <v>10210</v>
      </c>
      <c r="J4615" s="21">
        <v>324.02</v>
      </c>
      <c r="K4615" s="18" t="str">
        <f>IFERROR(VLOOKUP(LEFT(I4615,7)+0,'[1]_Redacted Trans'!B$1:C$65536,2,0),P4615)</f>
        <v>2101624 - Bunzl</v>
      </c>
      <c r="L4615" s="18"/>
      <c r="M4615" s="18" t="str">
        <f>IFERROR(VLOOKUP(LEFT(I4615,7)+0,'[1]_Redacted Trans'!B$1:C$65536,2,0),Q4615)</f>
        <v>CLEANING SUPPLIES</v>
      </c>
      <c r="N4615" s="22" t="s">
        <v>110</v>
      </c>
      <c r="P4615" t="s">
        <v>452</v>
      </c>
      <c r="Q4615" t="s">
        <v>1301</v>
      </c>
    </row>
    <row r="4616" spans="1:17" x14ac:dyDescent="0.2">
      <c r="A4616" s="3" t="s">
        <v>103</v>
      </c>
      <c r="B4616" s="3"/>
      <c r="C4616" s="18" t="s">
        <v>104</v>
      </c>
      <c r="D4616" s="18" t="s">
        <v>153</v>
      </c>
      <c r="E4616" s="18" t="s">
        <v>10211</v>
      </c>
      <c r="F4616" s="18" t="s">
        <v>866</v>
      </c>
      <c r="G4616" s="19">
        <v>44026</v>
      </c>
      <c r="H4616" s="20" t="s">
        <v>10212</v>
      </c>
      <c r="I4616" s="20" t="s">
        <v>10213</v>
      </c>
      <c r="J4616" s="21">
        <v>90</v>
      </c>
      <c r="K4616" s="18" t="str">
        <f>IFERROR(VLOOKUP(LEFT(I4616,7)+0,'[1]_Redacted Trans'!B$1:C$65536,2,0),P4616)</f>
        <v>2100488 - Essex Building Surveyors Association</v>
      </c>
      <c r="L4616" s="18"/>
      <c r="M4616" s="18" t="str">
        <f>IFERROR(VLOOKUP(LEFT(I4616,7)+0,'[1]_Redacted Trans'!B$1:C$65536,2,0),Q4616)</f>
        <v>EBSA SUBSCRIPTION</v>
      </c>
      <c r="N4616" s="22" t="s">
        <v>110</v>
      </c>
      <c r="P4616" t="s">
        <v>10214</v>
      </c>
      <c r="Q4616" t="s">
        <v>10215</v>
      </c>
    </row>
    <row r="4617" spans="1:17" x14ac:dyDescent="0.2">
      <c r="A4617" s="3" t="s">
        <v>103</v>
      </c>
      <c r="B4617" s="3"/>
      <c r="C4617" s="18" t="s">
        <v>104</v>
      </c>
      <c r="D4617" s="18" t="s">
        <v>147</v>
      </c>
      <c r="E4617" s="18" t="s">
        <v>2210</v>
      </c>
      <c r="F4617" s="18" t="s">
        <v>672</v>
      </c>
      <c r="G4617" s="19">
        <v>44026</v>
      </c>
      <c r="H4617" s="20" t="s">
        <v>10216</v>
      </c>
      <c r="I4617" s="20" t="s">
        <v>10217</v>
      </c>
      <c r="J4617" s="21">
        <v>398</v>
      </c>
      <c r="K4617" s="18" t="str">
        <f>IFERROR(VLOOKUP(LEFT(I4617,7)+0,'[1]_Redacted Trans'!B$1:C$65536,2,0),P4617)</f>
        <v>2113289 - LLG Enterprises Limited</v>
      </c>
      <c r="L4617" s="18">
        <v>5127694</v>
      </c>
      <c r="M4617" s="18" t="str">
        <f>IFERROR(VLOOKUP(LEFT(I4617,7)+0,'[1]_Redacted Trans'!B$1:C$65536,2,0),Q4617)</f>
        <v>COMMITTEES - BASIC SURVIVAL GUIDE</v>
      </c>
      <c r="N4617" s="22" t="s">
        <v>110</v>
      </c>
      <c r="P4617" t="s">
        <v>10218</v>
      </c>
      <c r="Q4617" t="s">
        <v>10219</v>
      </c>
    </row>
    <row r="4618" spans="1:17" x14ac:dyDescent="0.2">
      <c r="A4618" s="3" t="s">
        <v>103</v>
      </c>
      <c r="B4618" s="3"/>
      <c r="C4618" s="18" t="s">
        <v>104</v>
      </c>
      <c r="D4618" s="18" t="s">
        <v>182</v>
      </c>
      <c r="E4618" s="18" t="s">
        <v>495</v>
      </c>
      <c r="F4618" s="18" t="s">
        <v>508</v>
      </c>
      <c r="G4618" s="19">
        <v>44026</v>
      </c>
      <c r="H4618" s="20" t="s">
        <v>10220</v>
      </c>
      <c r="I4618" s="20" t="s">
        <v>10221</v>
      </c>
      <c r="J4618" s="21">
        <v>21.86</v>
      </c>
      <c r="K4618" s="18" t="str">
        <f>IFERROR(VLOOKUP(LEFT(I4618,7)+0,'[1]_Redacted Trans'!B$1:C$65536,2,0),P4618)</f>
        <v>2100032 - Signs Made Easy</v>
      </c>
      <c r="L4618" s="18"/>
      <c r="M4618" s="18" t="str">
        <f>IFERROR(VLOOKUP(LEFT(I4618,7)+0,'[1]_Redacted Trans'!B$1:C$65536,2,0),Q4618)</f>
        <v>free weights area sign</v>
      </c>
      <c r="N4618" s="22" t="s">
        <v>110</v>
      </c>
      <c r="P4618" t="s">
        <v>264</v>
      </c>
      <c r="Q4618" t="s">
        <v>10222</v>
      </c>
    </row>
    <row r="4619" spans="1:17" x14ac:dyDescent="0.2">
      <c r="A4619" s="3" t="s">
        <v>103</v>
      </c>
      <c r="B4619" s="3"/>
      <c r="C4619" s="18" t="s">
        <v>104</v>
      </c>
      <c r="D4619" s="18" t="s">
        <v>138</v>
      </c>
      <c r="E4619" s="18" t="s">
        <v>3333</v>
      </c>
      <c r="F4619" s="18" t="s">
        <v>3334</v>
      </c>
      <c r="G4619" s="19">
        <v>44026</v>
      </c>
      <c r="H4619" s="20" t="s">
        <v>10223</v>
      </c>
      <c r="I4619" s="20" t="s">
        <v>10224</v>
      </c>
      <c r="J4619" s="21">
        <v>326.5</v>
      </c>
      <c r="K4619" s="18" t="str">
        <f>IFERROR(VLOOKUP(LEFT(I4619,7)+0,'[1]_Redacted Trans'!B$1:C$65536,2,0),P4619)</f>
        <v>2115584 - Biffa Waste Services Ltd</v>
      </c>
      <c r="L4619" s="18"/>
      <c r="M4619" s="18" t="str">
        <f>IFERROR(VLOOKUP(LEFT(I4619,7)+0,'[1]_Redacted Trans'!B$1:C$65536,2,0),Q4619)</f>
        <v>ASBESTOS REMOVAL HOLLAND MARSHES LAYBY</v>
      </c>
      <c r="N4619" s="22" t="s">
        <v>110</v>
      </c>
      <c r="P4619" t="s">
        <v>4421</v>
      </c>
      <c r="Q4619" t="s">
        <v>10225</v>
      </c>
    </row>
    <row r="4620" spans="1:17" x14ac:dyDescent="0.2">
      <c r="A4620" s="3" t="s">
        <v>103</v>
      </c>
      <c r="B4620" s="3"/>
      <c r="C4620" s="18" t="s">
        <v>104</v>
      </c>
      <c r="D4620" s="18" t="s">
        <v>182</v>
      </c>
      <c r="E4620" s="18" t="s">
        <v>183</v>
      </c>
      <c r="F4620" s="18" t="s">
        <v>594</v>
      </c>
      <c r="G4620" s="19">
        <v>44026</v>
      </c>
      <c r="H4620" s="20" t="s">
        <v>10226</v>
      </c>
      <c r="I4620" s="20" t="s">
        <v>10227</v>
      </c>
      <c r="J4620" s="21">
        <v>85.4</v>
      </c>
      <c r="K4620" s="18" t="str">
        <f>IFERROR(VLOOKUP(LEFT(I4620,7)+0,'[1]_Redacted Trans'!B$1:C$65536,2,0),P4620)</f>
        <v>2100870 - Kingswood Leisure Services Ltd</v>
      </c>
      <c r="L4620" s="18"/>
      <c r="M4620" s="18" t="str">
        <f>IFERROR(VLOOKUP(LEFT(I4620,7)+0,'[1]_Redacted Trans'!B$1:C$65536,2,0),Q4620)</f>
        <v>RESALE SPORTS EQUIPMENT</v>
      </c>
      <c r="N4620" s="22" t="s">
        <v>110</v>
      </c>
      <c r="P4620" t="s">
        <v>10228</v>
      </c>
      <c r="Q4620" t="s">
        <v>10229</v>
      </c>
    </row>
    <row r="4621" spans="1:17" x14ac:dyDescent="0.2">
      <c r="A4621" s="3" t="s">
        <v>103</v>
      </c>
      <c r="B4621" s="3"/>
      <c r="C4621" s="18" t="s">
        <v>104</v>
      </c>
      <c r="D4621" s="18" t="s">
        <v>239</v>
      </c>
      <c r="E4621" s="18" t="s">
        <v>266</v>
      </c>
      <c r="F4621" s="18" t="s">
        <v>144</v>
      </c>
      <c r="G4621" s="19">
        <v>44026</v>
      </c>
      <c r="H4621" s="20" t="s">
        <v>10230</v>
      </c>
      <c r="I4621" s="20" t="s">
        <v>10231</v>
      </c>
      <c r="J4621" s="21">
        <v>75.36</v>
      </c>
      <c r="K4621" s="18" t="str">
        <f>IFERROR(VLOOKUP(LEFT(I4621,7)+0,'[1]_Redacted Trans'!B$1:C$65536,2,0),P4621)</f>
        <v>2111202 - Trade UK</v>
      </c>
      <c r="L4621" s="18"/>
      <c r="M4621" s="18" t="str">
        <f>IFERROR(VLOOKUP(LEFT(I4621,7)+0,'[1]_Redacted Trans'!B$1:C$65536,2,0),Q4621)</f>
        <v>TOOLS</v>
      </c>
      <c r="N4621" s="22" t="s">
        <v>110</v>
      </c>
      <c r="P4621" t="s">
        <v>360</v>
      </c>
      <c r="Q4621" t="s">
        <v>3740</v>
      </c>
    </row>
    <row r="4622" spans="1:17" x14ac:dyDescent="0.2">
      <c r="A4622" s="3" t="s">
        <v>103</v>
      </c>
      <c r="B4622" s="3"/>
      <c r="C4622" s="18" t="s">
        <v>104</v>
      </c>
      <c r="D4622" s="18" t="s">
        <v>182</v>
      </c>
      <c r="E4622" s="18" t="s">
        <v>183</v>
      </c>
      <c r="F4622" s="18" t="s">
        <v>1667</v>
      </c>
      <c r="G4622" s="19">
        <v>44026</v>
      </c>
      <c r="H4622" s="20" t="s">
        <v>10232</v>
      </c>
      <c r="I4622" s="20" t="s">
        <v>10233</v>
      </c>
      <c r="J4622" s="21">
        <v>145</v>
      </c>
      <c r="K4622" s="18" t="str">
        <f>IFERROR(VLOOKUP(LEFT(I4622,7)+0,'[1]_Redacted Trans'!B$1:C$65536,2,0),P4622)</f>
        <v>2100032 - Signs Made Easy</v>
      </c>
      <c r="L4622" s="18"/>
      <c r="M4622" s="18" t="str">
        <f>IFERROR(VLOOKUP(LEFT(I4622,7)+0,'[1]_Redacted Trans'!B$1:C$65536,2,0),Q4622)</f>
        <v>CAR PARK SIGNAGE</v>
      </c>
      <c r="N4622" s="22" t="s">
        <v>110</v>
      </c>
      <c r="P4622" t="s">
        <v>264</v>
      </c>
      <c r="Q4622" t="s">
        <v>10234</v>
      </c>
    </row>
    <row r="4623" spans="1:17" x14ac:dyDescent="0.2">
      <c r="A4623" s="3" t="s">
        <v>103</v>
      </c>
      <c r="B4623" s="3"/>
      <c r="C4623" s="18" t="s">
        <v>104</v>
      </c>
      <c r="D4623" s="18" t="s">
        <v>182</v>
      </c>
      <c r="E4623" s="18" t="s">
        <v>329</v>
      </c>
      <c r="F4623" s="18" t="s">
        <v>198</v>
      </c>
      <c r="G4623" s="19">
        <v>44026</v>
      </c>
      <c r="H4623" s="20" t="s">
        <v>10235</v>
      </c>
      <c r="I4623" s="20" t="s">
        <v>10236</v>
      </c>
      <c r="J4623" s="21">
        <v>699.33</v>
      </c>
      <c r="K4623" s="18" t="str">
        <f>IFERROR(VLOOKUP(LEFT(I4623,7)+0,'[1]_Redacted Trans'!B$1:C$65536,2,0),P4623)</f>
        <v>2118208 - Lindsey Maintenance Services Ltd</v>
      </c>
      <c r="L4623" s="18">
        <v>11726730</v>
      </c>
      <c r="M4623" s="18" t="str">
        <f>IFERROR(VLOOKUP(LEFT(I4623,7)+0,'[1]_Redacted Trans'!B$1:C$65536,2,0),Q4623)</f>
        <v>new pump installation</v>
      </c>
      <c r="N4623" s="22" t="s">
        <v>110</v>
      </c>
      <c r="P4623" t="s">
        <v>2080</v>
      </c>
      <c r="Q4623" t="s">
        <v>10237</v>
      </c>
    </row>
    <row r="4624" spans="1:17" x14ac:dyDescent="0.2">
      <c r="A4624" s="3" t="s">
        <v>103</v>
      </c>
      <c r="B4624" s="3"/>
      <c r="C4624" s="18" t="s">
        <v>104</v>
      </c>
      <c r="D4624" s="18" t="s">
        <v>182</v>
      </c>
      <c r="E4624" s="18" t="s">
        <v>495</v>
      </c>
      <c r="F4624" s="18" t="s">
        <v>198</v>
      </c>
      <c r="G4624" s="19">
        <v>44026</v>
      </c>
      <c r="H4624" s="20" t="s">
        <v>10238</v>
      </c>
      <c r="I4624" s="20" t="s">
        <v>10239</v>
      </c>
      <c r="J4624" s="21">
        <v>325</v>
      </c>
      <c r="K4624" s="18" t="str">
        <f>IFERROR(VLOOKUP(LEFT(I4624,7)+0,'[1]_Redacted Trans'!B$1:C$65536,2,0),P4624)</f>
        <v>2114427 - Greenworks Controlled Environments Ltd</v>
      </c>
      <c r="L4624" s="18"/>
      <c r="M4624" s="18" t="str">
        <f>IFERROR(VLOOKUP(LEFT(I4624,7)+0,'[1]_Redacted Trans'!B$1:C$65536,2,0),Q4624)</f>
        <v>CLEAN INLET AND OUTLET GRILLS IN SWIMMING POOL AREA</v>
      </c>
      <c r="N4624" s="22" t="s">
        <v>110</v>
      </c>
      <c r="P4624" t="s">
        <v>4296</v>
      </c>
      <c r="Q4624" t="s">
        <v>10240</v>
      </c>
    </row>
    <row r="4625" spans="1:17" x14ac:dyDescent="0.2">
      <c r="A4625" s="3" t="s">
        <v>103</v>
      </c>
      <c r="B4625" s="3"/>
      <c r="C4625" s="18" t="s">
        <v>104</v>
      </c>
      <c r="D4625" s="18" t="s">
        <v>182</v>
      </c>
      <c r="E4625" s="18" t="s">
        <v>197</v>
      </c>
      <c r="F4625" s="18" t="s">
        <v>198</v>
      </c>
      <c r="G4625" s="19">
        <v>44026</v>
      </c>
      <c r="H4625" s="20" t="s">
        <v>10241</v>
      </c>
      <c r="I4625" s="20" t="s">
        <v>10242</v>
      </c>
      <c r="J4625" s="21">
        <v>4454</v>
      </c>
      <c r="K4625" s="18" t="str">
        <f>IFERROR(VLOOKUP(LEFT(I4625,7)+0,'[1]_Redacted Trans'!B$1:C$65536,2,0),P4625)</f>
        <v>2118573 - Sterling Hydrotech Ltd</v>
      </c>
      <c r="L4625" s="18">
        <v>2275897</v>
      </c>
      <c r="M4625" s="18" t="str">
        <f>IFERROR(VLOOKUP(LEFT(I4625,7)+0,'[1]_Redacted Trans'!B$1:C$65536,2,0),Q4625)</f>
        <v>CLC POOL TILES</v>
      </c>
      <c r="N4625" s="22" t="s">
        <v>110</v>
      </c>
      <c r="P4625" t="s">
        <v>554</v>
      </c>
      <c r="Q4625" t="s">
        <v>10243</v>
      </c>
    </row>
    <row r="4626" spans="1:17" x14ac:dyDescent="0.2">
      <c r="A4626" s="3" t="s">
        <v>103</v>
      </c>
      <c r="B4626" s="3"/>
      <c r="C4626" s="18" t="s">
        <v>104</v>
      </c>
      <c r="D4626" s="18" t="s">
        <v>182</v>
      </c>
      <c r="E4626" s="18" t="s">
        <v>197</v>
      </c>
      <c r="F4626" s="18" t="s">
        <v>198</v>
      </c>
      <c r="G4626" s="19">
        <v>44026</v>
      </c>
      <c r="H4626" s="20" t="s">
        <v>10244</v>
      </c>
      <c r="I4626" s="20" t="s">
        <v>10245</v>
      </c>
      <c r="J4626" s="21">
        <v>7223</v>
      </c>
      <c r="K4626" s="18" t="str">
        <f>IFERROR(VLOOKUP(LEFT(I4626,7)+0,'[1]_Redacted Trans'!B$1:C$65536,2,0),P4626)</f>
        <v>2118573 - Sterling Hydrotech Ltd</v>
      </c>
      <c r="L4626" s="18">
        <v>2275897</v>
      </c>
      <c r="M4626" s="18" t="str">
        <f>IFERROR(VLOOKUP(LEFT(I4626,7)+0,'[1]_Redacted Trans'!B$1:C$65536,2,0),Q4626)</f>
        <v>CLC SPA POOL TILES</v>
      </c>
      <c r="N4626" s="22" t="s">
        <v>110</v>
      </c>
      <c r="P4626" t="s">
        <v>554</v>
      </c>
      <c r="Q4626" t="s">
        <v>10246</v>
      </c>
    </row>
    <row r="4627" spans="1:17" x14ac:dyDescent="0.2">
      <c r="A4627" s="3" t="s">
        <v>103</v>
      </c>
      <c r="B4627" s="3"/>
      <c r="C4627" s="18" t="s">
        <v>104</v>
      </c>
      <c r="D4627" s="18" t="s">
        <v>182</v>
      </c>
      <c r="E4627" s="18" t="s">
        <v>329</v>
      </c>
      <c r="F4627" s="18" t="s">
        <v>1667</v>
      </c>
      <c r="G4627" s="19">
        <v>44026</v>
      </c>
      <c r="H4627" s="20" t="s">
        <v>10247</v>
      </c>
      <c r="I4627" s="20" t="s">
        <v>10248</v>
      </c>
      <c r="J4627" s="21">
        <v>124.33</v>
      </c>
      <c r="K4627" s="18" t="str">
        <f>IFERROR(VLOOKUP(LEFT(I4627,7)+0,'[1]_Redacted Trans'!B$1:C$65536,2,0),P4627)</f>
        <v>2102268 - St John Ambulance Supplies</v>
      </c>
      <c r="L4627" s="18"/>
      <c r="M4627" s="18" t="str">
        <f>IFERROR(VLOOKUP(LEFT(I4627,7)+0,'[1]_Redacted Trans'!B$1:C$65536,2,0),Q4627)</f>
        <v>ADULT SMART PAD CARTRIDGE FOR HS1</v>
      </c>
      <c r="N4627" s="22" t="s">
        <v>110</v>
      </c>
      <c r="P4627" t="s">
        <v>4327</v>
      </c>
      <c r="Q4627" t="s">
        <v>10249</v>
      </c>
    </row>
    <row r="4628" spans="1:17" x14ac:dyDescent="0.2">
      <c r="A4628" s="3" t="s">
        <v>103</v>
      </c>
      <c r="B4628" s="3"/>
      <c r="C4628" s="18" t="s">
        <v>104</v>
      </c>
      <c r="D4628" s="18" t="s">
        <v>182</v>
      </c>
      <c r="E4628" s="18" t="s">
        <v>200</v>
      </c>
      <c r="F4628" s="18" t="s">
        <v>198</v>
      </c>
      <c r="G4628" s="19">
        <v>44026</v>
      </c>
      <c r="H4628" s="20" t="s">
        <v>3666</v>
      </c>
      <c r="I4628" s="20" t="s">
        <v>10250</v>
      </c>
      <c r="J4628" s="21">
        <v>32.99</v>
      </c>
      <c r="K4628" s="18" t="str">
        <f>IFERROR(VLOOKUP(LEFT(I4628,7)+0,'[1]_Redacted Trans'!B$1:C$65536,2,0),P4628)</f>
        <v>2101437 - Tower Security (Tendring) Ltd</v>
      </c>
      <c r="L4628" s="18">
        <v>7597829</v>
      </c>
      <c r="M4628" s="18" t="str">
        <f>IFERROR(VLOOKUP(LEFT(I4628,7)+0,'[1]_Redacted Trans'!B$1:C$65536,2,0),Q4628)</f>
        <v>ALARM CALLOUT</v>
      </c>
      <c r="N4628" s="22" t="s">
        <v>110</v>
      </c>
      <c r="P4628" t="s">
        <v>207</v>
      </c>
      <c r="Q4628" t="s">
        <v>5854</v>
      </c>
    </row>
    <row r="4629" spans="1:17" x14ac:dyDescent="0.2">
      <c r="A4629" s="3" t="s">
        <v>103</v>
      </c>
      <c r="B4629" s="3"/>
      <c r="C4629" s="18" t="s">
        <v>104</v>
      </c>
      <c r="D4629" s="18" t="s">
        <v>168</v>
      </c>
      <c r="E4629" s="18" t="s">
        <v>135</v>
      </c>
      <c r="F4629" s="18" t="s">
        <v>628</v>
      </c>
      <c r="G4629" s="19">
        <v>44026</v>
      </c>
      <c r="H4629" s="20"/>
      <c r="I4629" s="20" t="s">
        <v>10251</v>
      </c>
      <c r="J4629" s="21">
        <v>7.27</v>
      </c>
      <c r="K4629" s="18" t="str">
        <f>IFERROR(VLOOKUP(LEFT(I4629,7)+0,'[1]_Redacted Trans'!B$1:C$65536,2,0),P4629)</f>
        <v>2101139 - Royal Mail Group Ltd</v>
      </c>
      <c r="L4629" s="18">
        <v>4138203</v>
      </c>
      <c r="M4629" s="18" t="str">
        <f>IFERROR(VLOOKUP(LEFT(I4629,7)+0,'[1]_Redacted Trans'!B$1:C$65536,2,0),Q4629)</f>
        <v>POST 23/05/20 TO 30/06/2020</v>
      </c>
      <c r="N4629" s="22" t="s">
        <v>110</v>
      </c>
      <c r="P4629" t="s">
        <v>630</v>
      </c>
      <c r="Q4629" t="s">
        <v>10252</v>
      </c>
    </row>
    <row r="4630" spans="1:17" x14ac:dyDescent="0.2">
      <c r="A4630" s="3" t="s">
        <v>103</v>
      </c>
      <c r="B4630" s="3"/>
      <c r="C4630" s="18" t="s">
        <v>104</v>
      </c>
      <c r="D4630" s="18" t="s">
        <v>138</v>
      </c>
      <c r="E4630" s="18" t="s">
        <v>3333</v>
      </c>
      <c r="F4630" s="18" t="s">
        <v>3334</v>
      </c>
      <c r="G4630" s="19">
        <v>44026</v>
      </c>
      <c r="H4630" s="20" t="s">
        <v>10253</v>
      </c>
      <c r="I4630" s="20" t="s">
        <v>10254</v>
      </c>
      <c r="J4630" s="21">
        <v>326.5</v>
      </c>
      <c r="K4630" s="18" t="str">
        <f>IFERROR(VLOOKUP(LEFT(I4630,7)+0,'[1]_Redacted Trans'!B$1:C$65536,2,0),P4630)</f>
        <v>2115584 - Biffa Waste Services Ltd</v>
      </c>
      <c r="L4630" s="18"/>
      <c r="M4630" s="18" t="str">
        <f>IFERROR(VLOOKUP(LEFT(I4630,7)+0,'[1]_Redacted Trans'!B$1:C$65536,2,0),Q4630)</f>
        <v>ASBESTOS REMOVAL SPRATTS LANE, GREAT BROMLEY</v>
      </c>
      <c r="N4630" s="22" t="s">
        <v>110</v>
      </c>
      <c r="P4630" t="s">
        <v>4421</v>
      </c>
      <c r="Q4630" t="s">
        <v>10255</v>
      </c>
    </row>
    <row r="4631" spans="1:17" x14ac:dyDescent="0.2">
      <c r="A4631" s="3" t="s">
        <v>103</v>
      </c>
      <c r="B4631" s="3"/>
      <c r="C4631" s="18" t="s">
        <v>104</v>
      </c>
      <c r="D4631" s="18" t="s">
        <v>182</v>
      </c>
      <c r="E4631" s="18" t="s">
        <v>978</v>
      </c>
      <c r="F4631" s="18" t="s">
        <v>170</v>
      </c>
      <c r="G4631" s="19">
        <v>44026</v>
      </c>
      <c r="H4631" s="20" t="s">
        <v>10256</v>
      </c>
      <c r="I4631" s="20" t="s">
        <v>10257</v>
      </c>
      <c r="J4631" s="21">
        <v>100</v>
      </c>
      <c r="K4631" s="18" t="str">
        <f>IFERROR(VLOOKUP(LEFT(I4631,7)+0,'[1]_Redacted Trans'!B$1:C$65536,2,0),P4631)</f>
        <v>2112915 - 2 Hearts Leisure</v>
      </c>
      <c r="L4631" s="18"/>
      <c r="M4631" s="18" t="str">
        <f>IFERROR(VLOOKUP(LEFT(I4631,7)+0,'[1]_Redacted Trans'!B$1:C$65536,2,0),Q4631)</f>
        <v>HIRE OF CHAIRS FOR BOXING EVENT 29/02/20</v>
      </c>
      <c r="N4631" s="22" t="s">
        <v>110</v>
      </c>
      <c r="P4631" t="s">
        <v>10258</v>
      </c>
      <c r="Q4631" t="s">
        <v>10259</v>
      </c>
    </row>
    <row r="4632" spans="1:17" x14ac:dyDescent="0.2">
      <c r="A4632" s="3" t="s">
        <v>103</v>
      </c>
      <c r="B4632" s="3"/>
      <c r="C4632" s="18" t="s">
        <v>104</v>
      </c>
      <c r="D4632" s="18" t="s">
        <v>182</v>
      </c>
      <c r="E4632" s="18" t="s">
        <v>353</v>
      </c>
      <c r="F4632" s="18" t="s">
        <v>170</v>
      </c>
      <c r="G4632" s="19">
        <v>44026</v>
      </c>
      <c r="H4632" s="20" t="s">
        <v>10260</v>
      </c>
      <c r="I4632" s="20" t="s">
        <v>10261</v>
      </c>
      <c r="J4632" s="21">
        <v>505</v>
      </c>
      <c r="K4632" s="18" t="str">
        <f>IFERROR(VLOOKUP(LEFT(I4632,7)+0,'[1]_Redacted Trans'!B$1:C$65536,2,0),P4632)</f>
        <v>2116717 - Hydro-X Water Treatment Ltd</v>
      </c>
      <c r="L4632" s="18">
        <v>1818133</v>
      </c>
      <c r="M4632" s="18" t="str">
        <f>IFERROR(VLOOKUP(LEFT(I4632,7)+0,'[1]_Redacted Trans'!B$1:C$65536,2,0),Q4632)</f>
        <v>WATER SAMPLES</v>
      </c>
      <c r="N4632" s="22" t="s">
        <v>110</v>
      </c>
      <c r="P4632" t="s">
        <v>5871</v>
      </c>
      <c r="Q4632" t="s">
        <v>7274</v>
      </c>
    </row>
    <row r="4633" spans="1:17" x14ac:dyDescent="0.2">
      <c r="A4633" s="3" t="s">
        <v>103</v>
      </c>
      <c r="B4633" s="3"/>
      <c r="C4633" s="18" t="s">
        <v>104</v>
      </c>
      <c r="D4633" s="18" t="s">
        <v>182</v>
      </c>
      <c r="E4633" s="18" t="s">
        <v>329</v>
      </c>
      <c r="F4633" s="18" t="s">
        <v>144</v>
      </c>
      <c r="G4633" s="19">
        <v>44026</v>
      </c>
      <c r="H4633" s="20" t="s">
        <v>10262</v>
      </c>
      <c r="I4633" s="20" t="s">
        <v>10263</v>
      </c>
      <c r="J4633" s="21">
        <v>53.1</v>
      </c>
      <c r="K4633" s="18" t="str">
        <f>IFERROR(VLOOKUP(LEFT(I4633,7)+0,'[1]_Redacted Trans'!B$1:C$65536,2,0),P4633)</f>
        <v>2100719 - Kaiser &amp; Kraft Ltd</v>
      </c>
      <c r="L4633" s="18"/>
      <c r="M4633" s="18" t="str">
        <f>IFERROR(VLOOKUP(LEFT(I4633,7)+0,'[1]_Redacted Trans'!B$1:C$65536,2,0),Q4633)</f>
        <v>LARGE YELLOW PLASTIC BIN</v>
      </c>
      <c r="N4633" s="22" t="s">
        <v>110</v>
      </c>
      <c r="P4633" t="s">
        <v>9807</v>
      </c>
      <c r="Q4633" t="s">
        <v>10264</v>
      </c>
    </row>
    <row r="4634" spans="1:17" x14ac:dyDescent="0.2">
      <c r="A4634" s="3" t="s">
        <v>103</v>
      </c>
      <c r="B4634" s="3"/>
      <c r="C4634" s="18" t="s">
        <v>104</v>
      </c>
      <c r="D4634" s="18" t="s">
        <v>182</v>
      </c>
      <c r="E4634" s="18" t="s">
        <v>353</v>
      </c>
      <c r="F4634" s="18" t="s">
        <v>170</v>
      </c>
      <c r="G4634" s="19">
        <v>44026</v>
      </c>
      <c r="H4634" s="20" t="s">
        <v>10265</v>
      </c>
      <c r="I4634" s="20" t="s">
        <v>10266</v>
      </c>
      <c r="J4634" s="21">
        <v>87</v>
      </c>
      <c r="K4634" s="18" t="str">
        <f>IFERROR(VLOOKUP(LEFT(I4634,7)+0,'[1]_Redacted Trans'!B$1:C$65536,2,0),P4634)</f>
        <v>2100032 - Signs Made Easy</v>
      </c>
      <c r="L4634" s="18"/>
      <c r="M4634" s="18" t="str">
        <f>IFERROR(VLOOKUP(LEFT(I4634,7)+0,'[1]_Redacted Trans'!B$1:C$65536,2,0),Q4634)</f>
        <v>PRIMARY SIGN BY WALTON PIER</v>
      </c>
      <c r="N4634" s="22" t="s">
        <v>110</v>
      </c>
      <c r="P4634" t="s">
        <v>264</v>
      </c>
      <c r="Q4634" t="s">
        <v>10267</v>
      </c>
    </row>
    <row r="4635" spans="1:17" x14ac:dyDescent="0.2">
      <c r="A4635" s="3" t="s">
        <v>103</v>
      </c>
      <c r="B4635" s="3"/>
      <c r="C4635" s="18" t="s">
        <v>104</v>
      </c>
      <c r="D4635" s="18" t="s">
        <v>239</v>
      </c>
      <c r="E4635" s="18" t="s">
        <v>1292</v>
      </c>
      <c r="F4635" s="18" t="s">
        <v>1293</v>
      </c>
      <c r="G4635" s="19">
        <v>44026</v>
      </c>
      <c r="H4635" s="20" t="s">
        <v>10268</v>
      </c>
      <c r="I4635" s="20" t="s">
        <v>10269</v>
      </c>
      <c r="J4635" s="21">
        <v>138.28</v>
      </c>
      <c r="K4635" s="18" t="str">
        <f>IFERROR(VLOOKUP(LEFT(I4635,7)+0,'[1]_Redacted Trans'!B$1:C$65536,2,0),P4635)</f>
        <v>2101624 - Bunzl</v>
      </c>
      <c r="L4635" s="18"/>
      <c r="M4635" s="18" t="str">
        <f>IFERROR(VLOOKUP(LEFT(I4635,7)+0,'[1]_Redacted Trans'!B$1:C$65536,2,0),Q4635)</f>
        <v>CLEANING SUPPLIES</v>
      </c>
      <c r="N4635" s="22" t="s">
        <v>110</v>
      </c>
      <c r="P4635" t="s">
        <v>452</v>
      </c>
      <c r="Q4635" t="s">
        <v>1301</v>
      </c>
    </row>
    <row r="4636" spans="1:17" x14ac:dyDescent="0.2">
      <c r="A4636" s="3" t="s">
        <v>103</v>
      </c>
      <c r="B4636" s="3"/>
      <c r="C4636" s="18" t="s">
        <v>104</v>
      </c>
      <c r="D4636" s="18" t="s">
        <v>182</v>
      </c>
      <c r="E4636" s="18" t="s">
        <v>200</v>
      </c>
      <c r="F4636" s="18" t="s">
        <v>198</v>
      </c>
      <c r="G4636" s="19">
        <v>44026</v>
      </c>
      <c r="H4636" s="20" t="s">
        <v>5852</v>
      </c>
      <c r="I4636" s="20" t="s">
        <v>10270</v>
      </c>
      <c r="J4636" s="21">
        <v>32.99</v>
      </c>
      <c r="K4636" s="18" t="str">
        <f>IFERROR(VLOOKUP(LEFT(I4636,7)+0,'[1]_Redacted Trans'!B$1:C$65536,2,0),P4636)</f>
        <v>2101437 - Tower Security (Tendring) Ltd</v>
      </c>
      <c r="L4636" s="18">
        <v>7597829</v>
      </c>
      <c r="M4636" s="18" t="str">
        <f>IFERROR(VLOOKUP(LEFT(I4636,7)+0,'[1]_Redacted Trans'!B$1:C$65536,2,0),Q4636)</f>
        <v>alarm caLLOUT</v>
      </c>
      <c r="N4636" s="22" t="s">
        <v>110</v>
      </c>
      <c r="P4636" t="s">
        <v>207</v>
      </c>
      <c r="Q4636" t="s">
        <v>10271</v>
      </c>
    </row>
    <row r="4637" spans="1:17" x14ac:dyDescent="0.2">
      <c r="A4637" s="3" t="s">
        <v>103</v>
      </c>
      <c r="B4637" s="3"/>
      <c r="C4637" s="18" t="s">
        <v>104</v>
      </c>
      <c r="D4637" s="18" t="s">
        <v>182</v>
      </c>
      <c r="E4637" s="18" t="s">
        <v>200</v>
      </c>
      <c r="F4637" s="18" t="s">
        <v>449</v>
      </c>
      <c r="G4637" s="19">
        <v>44026</v>
      </c>
      <c r="H4637" s="20" t="s">
        <v>10272</v>
      </c>
      <c r="I4637" s="20" t="s">
        <v>10273</v>
      </c>
      <c r="J4637" s="21">
        <v>12.73</v>
      </c>
      <c r="K4637" s="18" t="str">
        <f>IFERROR(VLOOKUP(LEFT(I4637,7)+0,'[1]_Redacted Trans'!B$1:C$65536,2,0),P4637)</f>
        <v>2101090 - Ricoh UK Ltd</v>
      </c>
      <c r="L4637" s="18"/>
      <c r="M4637" s="18" t="str">
        <f>IFERROR(VLOOKUP(LEFT(I4637,7)+0,'[1]_Redacted Trans'!B$1:C$65536,2,0),Q4637)</f>
        <v>PHOTOCOPIER RENTAL MAR-MAY 2020</v>
      </c>
      <c r="N4637" s="22" t="s">
        <v>110</v>
      </c>
      <c r="P4637" t="s">
        <v>2578</v>
      </c>
      <c r="Q4637" t="s">
        <v>10274</v>
      </c>
    </row>
    <row r="4638" spans="1:17" x14ac:dyDescent="0.2">
      <c r="A4638" s="3" t="s">
        <v>103</v>
      </c>
      <c r="B4638" s="3"/>
      <c r="C4638" s="18" t="s">
        <v>104</v>
      </c>
      <c r="D4638" s="18" t="s">
        <v>168</v>
      </c>
      <c r="E4638" s="18" t="s">
        <v>523</v>
      </c>
      <c r="F4638" s="18" t="s">
        <v>230</v>
      </c>
      <c r="G4638" s="19">
        <v>44026</v>
      </c>
      <c r="H4638" s="20"/>
      <c r="I4638" s="20" t="s">
        <v>10275</v>
      </c>
      <c r="J4638" s="21">
        <v>654.22</v>
      </c>
      <c r="K4638" s="18" t="str">
        <f>IFERROR(VLOOKUP(LEFT(I4638,7)+0,'[1]_Redacted Trans'!B$1:C$65536,2,0),P4638)</f>
        <v>2105146 - EDF Energy Customers plc</v>
      </c>
      <c r="L4638" s="18"/>
      <c r="M4638" s="18" t="str">
        <f>IFERROR(VLOOKUP(LEFT(I4638,7)+0,'[1]_Redacted Trans'!B$1:C$65536,2,0),Q4638)</f>
        <v>0736971659 ST MARYS COURT</v>
      </c>
      <c r="N4638" s="22" t="s">
        <v>110</v>
      </c>
      <c r="P4638" t="s">
        <v>525</v>
      </c>
      <c r="Q4638" t="s">
        <v>10276</v>
      </c>
    </row>
    <row r="4639" spans="1:17" x14ac:dyDescent="0.2">
      <c r="A4639" s="3" t="s">
        <v>103</v>
      </c>
      <c r="B4639" s="3"/>
      <c r="C4639" s="18" t="s">
        <v>104</v>
      </c>
      <c r="D4639" s="18" t="s">
        <v>848</v>
      </c>
      <c r="E4639" s="18" t="s">
        <v>762</v>
      </c>
      <c r="F4639" s="18" t="s">
        <v>1196</v>
      </c>
      <c r="G4639" s="19">
        <v>44026</v>
      </c>
      <c r="H4639" s="20"/>
      <c r="I4639" s="20" t="s">
        <v>10277</v>
      </c>
      <c r="J4639" s="21">
        <v>115.16</v>
      </c>
      <c r="K4639" s="18" t="str">
        <f>IFERROR(VLOOKUP(LEFT(I4639,7)+0,'[1]_Redacted Trans'!B$1:C$65536,2,0),P4639)</f>
        <v>2115250 - UK Fuels Limited</v>
      </c>
      <c r="L4639" s="18"/>
      <c r="M4639" s="18" t="str">
        <f>IFERROR(VLOOKUP(LEFT(I4639,7)+0,'[1]_Redacted Trans'!B$1:C$65536,2,0),Q4639)</f>
        <v>W/C 22/6/2020</v>
      </c>
      <c r="N4639" s="22" t="s">
        <v>110</v>
      </c>
      <c r="P4639" t="s">
        <v>1198</v>
      </c>
      <c r="Q4639" t="s">
        <v>10278</v>
      </c>
    </row>
    <row r="4640" spans="1:17" x14ac:dyDescent="0.2">
      <c r="A4640" s="3" t="s">
        <v>103</v>
      </c>
      <c r="B4640" s="3"/>
      <c r="C4640" s="18" t="s">
        <v>104</v>
      </c>
      <c r="D4640" s="18" t="s">
        <v>168</v>
      </c>
      <c r="E4640" s="18" t="s">
        <v>128</v>
      </c>
      <c r="F4640" s="18" t="s">
        <v>129</v>
      </c>
      <c r="G4640" s="19">
        <v>44026</v>
      </c>
      <c r="H4640" s="20" t="s">
        <v>3950</v>
      </c>
      <c r="I4640" s="20" t="s">
        <v>10279</v>
      </c>
      <c r="J4640" s="21">
        <v>280</v>
      </c>
      <c r="K4640" s="18" t="str">
        <f>IFERROR(VLOOKUP(LEFT(I4640,7)+0,'[1]_Redacted Trans'!B$1:C$65536,2,0),P4640)</f>
        <v>2119524 - Hill Lodge Hotel</v>
      </c>
      <c r="L4640" s="18"/>
      <c r="M4640" s="18" t="str">
        <f>IFERROR(VLOOKUP(LEFT(I4640,7)+0,'[1]_Redacted Trans'!B$1:C$65536,2,0),Q4640)</f>
        <v>B&amp;B COST OF ROOM 16 FROM 26/06/20-03/07/20</v>
      </c>
      <c r="N4640" s="22" t="s">
        <v>110</v>
      </c>
      <c r="P4640" t="s">
        <v>2557</v>
      </c>
      <c r="Q4640" t="s">
        <v>10280</v>
      </c>
    </row>
    <row r="4641" spans="1:17" x14ac:dyDescent="0.2">
      <c r="A4641" s="3" t="s">
        <v>103</v>
      </c>
      <c r="B4641" s="3"/>
      <c r="C4641" s="18" t="s">
        <v>104</v>
      </c>
      <c r="D4641" s="18" t="s">
        <v>316</v>
      </c>
      <c r="E4641" s="18" t="s">
        <v>825</v>
      </c>
      <c r="F4641" s="18" t="s">
        <v>318</v>
      </c>
      <c r="G4641" s="19">
        <v>44026</v>
      </c>
      <c r="H4641" s="20" t="s">
        <v>10281</v>
      </c>
      <c r="I4641" s="20" t="s">
        <v>10282</v>
      </c>
      <c r="J4641" s="21">
        <v>6538.58</v>
      </c>
      <c r="K4641" s="18" t="str">
        <f>IFERROR(VLOOKUP(LEFT(I4641,7)+0,'[1]_Redacted Trans'!B$1:C$65536,2,0),P4641)</f>
        <v>2118058 - Edmundson Electrical Ltd</v>
      </c>
      <c r="L4641" s="18"/>
      <c r="M4641" s="18" t="str">
        <f>IFERROR(VLOOKUP(LEFT(I4641,7)+0,'[1]_Redacted Trans'!B$1:C$65536,2,0),Q4641)</f>
        <v>LIGHT FITTINGSFOR JAYWICK SANDS</v>
      </c>
      <c r="N4641" s="22" t="s">
        <v>110</v>
      </c>
      <c r="P4641" t="s">
        <v>321</v>
      </c>
      <c r="Q4641" t="s">
        <v>10283</v>
      </c>
    </row>
    <row r="4642" spans="1:17" x14ac:dyDescent="0.2">
      <c r="A4642" s="3" t="s">
        <v>103</v>
      </c>
      <c r="B4642" s="3"/>
      <c r="C4642" s="18" t="s">
        <v>104</v>
      </c>
      <c r="D4642" s="18" t="s">
        <v>316</v>
      </c>
      <c r="E4642" s="18" t="s">
        <v>825</v>
      </c>
      <c r="F4642" s="18" t="s">
        <v>318</v>
      </c>
      <c r="G4642" s="19">
        <v>44026</v>
      </c>
      <c r="H4642" s="20" t="s">
        <v>10281</v>
      </c>
      <c r="I4642" s="20" t="s">
        <v>10284</v>
      </c>
      <c r="J4642" s="21">
        <v>546</v>
      </c>
      <c r="K4642" s="18" t="str">
        <f>IFERROR(VLOOKUP(LEFT(I4642,7)+0,'[1]_Redacted Trans'!B$1:C$65536,2,0),P4642)</f>
        <v>2118058 - Edmundson Electrical Ltd</v>
      </c>
      <c r="L4642" s="18"/>
      <c r="M4642" s="18" t="str">
        <f>IFERROR(VLOOKUP(LEFT(I4642,7)+0,'[1]_Redacted Trans'!B$1:C$65536,2,0),Q4642)</f>
        <v>ADDITIONAL WORKS FOR JAYWICK SANDS</v>
      </c>
      <c r="N4642" s="22" t="s">
        <v>110</v>
      </c>
      <c r="P4642" t="s">
        <v>321</v>
      </c>
      <c r="Q4642" t="s">
        <v>10285</v>
      </c>
    </row>
    <row r="4643" spans="1:17" x14ac:dyDescent="0.2">
      <c r="A4643" s="3" t="s">
        <v>103</v>
      </c>
      <c r="B4643" s="3"/>
      <c r="C4643" s="18" t="s">
        <v>104</v>
      </c>
      <c r="D4643" s="18" t="s">
        <v>316</v>
      </c>
      <c r="E4643" s="18" t="s">
        <v>825</v>
      </c>
      <c r="F4643" s="18" t="s">
        <v>318</v>
      </c>
      <c r="G4643" s="19">
        <v>44026</v>
      </c>
      <c r="H4643" s="20" t="s">
        <v>10281</v>
      </c>
      <c r="I4643" s="20" t="s">
        <v>10286</v>
      </c>
      <c r="J4643" s="21">
        <v>88.4</v>
      </c>
      <c r="K4643" s="18" t="str">
        <f>IFERROR(VLOOKUP(LEFT(I4643,7)+0,'[1]_Redacted Trans'!B$1:C$65536,2,0),P4643)</f>
        <v>2118058 - Edmundson Electrical Ltd</v>
      </c>
      <c r="L4643" s="18"/>
      <c r="M4643" s="18" t="str">
        <f>IFERROR(VLOOKUP(LEFT(I4643,7)+0,'[1]_Redacted Trans'!B$1:C$65536,2,0),Q4643)</f>
        <v>ADDITIONAL WORKS FOR JAYWICK SANDS</v>
      </c>
      <c r="N4643" s="22" t="s">
        <v>110</v>
      </c>
      <c r="P4643" t="s">
        <v>321</v>
      </c>
      <c r="Q4643" t="s">
        <v>10285</v>
      </c>
    </row>
    <row r="4644" spans="1:17" x14ac:dyDescent="0.2">
      <c r="A4644" s="3" t="s">
        <v>103</v>
      </c>
      <c r="B4644" s="3"/>
      <c r="C4644" s="18" t="s">
        <v>104</v>
      </c>
      <c r="D4644" s="18" t="s">
        <v>213</v>
      </c>
      <c r="E4644" s="18" t="s">
        <v>986</v>
      </c>
      <c r="F4644" s="18" t="s">
        <v>508</v>
      </c>
      <c r="G4644" s="19">
        <v>44026</v>
      </c>
      <c r="H4644" s="20" t="s">
        <v>4313</v>
      </c>
      <c r="I4644" s="20" t="s">
        <v>10287</v>
      </c>
      <c r="J4644" s="21">
        <v>493.7</v>
      </c>
      <c r="K4644" s="18" t="str">
        <f>IFERROR(VLOOKUP(LEFT(I4644,7)+0,'[1]_Redacted Trans'!B$1:C$65536,2,0),P4644)</f>
        <v>2118273 - Tick Solutions Limited</v>
      </c>
      <c r="L4644" s="18">
        <v>8322600</v>
      </c>
      <c r="M4644" s="18" t="str">
        <f>IFERROR(VLOOKUP(LEFT(I4644,7)+0,'[1]_Redacted Trans'!B$1:C$65536,2,0),Q4644)</f>
        <v>HARVEY TALL CHAIR 3 LEVER MECHANISM FITTED WITH HEADREST</v>
      </c>
      <c r="N4644" s="22" t="s">
        <v>110</v>
      </c>
      <c r="P4644" t="s">
        <v>10288</v>
      </c>
      <c r="Q4644" t="s">
        <v>10289</v>
      </c>
    </row>
    <row r="4645" spans="1:17" x14ac:dyDescent="0.2">
      <c r="A4645" s="3" t="s">
        <v>103</v>
      </c>
      <c r="B4645" s="3"/>
      <c r="C4645" s="18" t="s">
        <v>104</v>
      </c>
      <c r="D4645" s="18" t="s">
        <v>168</v>
      </c>
      <c r="E4645" s="18" t="s">
        <v>128</v>
      </c>
      <c r="F4645" s="18" t="s">
        <v>129</v>
      </c>
      <c r="G4645" s="19">
        <v>44026</v>
      </c>
      <c r="H4645" s="20" t="s">
        <v>10290</v>
      </c>
      <c r="I4645" s="20" t="s">
        <v>10291</v>
      </c>
      <c r="J4645" s="21">
        <v>495</v>
      </c>
      <c r="K4645" s="18" t="str">
        <f>IFERROR(VLOOKUP(LEFT(I4645,7)+0,'[1]_Redacted Trans'!B$1:C$65536,2,0),P4645)</f>
        <v>2119379 - Centennial Property Ltd T/a The Housing Network</v>
      </c>
      <c r="L4645" s="18"/>
      <c r="M4645" s="18" t="str">
        <f>IFERROR(VLOOKUP(LEFT(I4645,7)+0,'[1]_Redacted Trans'!B$1:C$65536,2,0),Q4645)</f>
        <v>19 WARWICK CRESCENT B&amp;B - 9 NIGHTS</v>
      </c>
      <c r="N4645" s="22" t="s">
        <v>110</v>
      </c>
      <c r="P4645" t="s">
        <v>9135</v>
      </c>
      <c r="Q4645" t="s">
        <v>10292</v>
      </c>
    </row>
    <row r="4646" spans="1:17" x14ac:dyDescent="0.2">
      <c r="A4646" s="3" t="s">
        <v>103</v>
      </c>
      <c r="B4646" s="3"/>
      <c r="C4646" s="18" t="s">
        <v>104</v>
      </c>
      <c r="D4646" s="18" t="s">
        <v>182</v>
      </c>
      <c r="E4646" s="18" t="s">
        <v>671</v>
      </c>
      <c r="F4646" s="18" t="s">
        <v>672</v>
      </c>
      <c r="G4646" s="19">
        <v>44026</v>
      </c>
      <c r="H4646" s="20" t="s">
        <v>10293</v>
      </c>
      <c r="I4646" s="20" t="s">
        <v>10294</v>
      </c>
      <c r="J4646" s="21">
        <v>960</v>
      </c>
      <c r="K4646" s="18" t="str">
        <f>IFERROR(VLOOKUP(LEFT(I4646,7)+0,'[1]_Redacted Trans'!B$1:C$65536,2,0),P4646)</f>
        <v>2115722 - Essex Marine Training</v>
      </c>
      <c r="L4646" s="18"/>
      <c r="M4646" s="18" t="str">
        <f>IFERROR(VLOOKUP(LEFT(I4646,7)+0,'[1]_Redacted Trans'!B$1:C$65536,2,0),Q4646)</f>
        <v>RYA POWERBOAT JULY 20</v>
      </c>
      <c r="N4646" s="22" t="s">
        <v>110</v>
      </c>
      <c r="P4646" t="s">
        <v>3589</v>
      </c>
      <c r="Q4646" t="s">
        <v>10295</v>
      </c>
    </row>
    <row r="4647" spans="1:17" x14ac:dyDescent="0.2">
      <c r="A4647" s="3" t="s">
        <v>103</v>
      </c>
      <c r="B4647" s="3"/>
      <c r="C4647" s="18" t="s">
        <v>104</v>
      </c>
      <c r="D4647" s="18" t="s">
        <v>153</v>
      </c>
      <c r="E4647" s="18" t="s">
        <v>154</v>
      </c>
      <c r="F4647" s="18" t="s">
        <v>140</v>
      </c>
      <c r="G4647" s="19">
        <v>44026</v>
      </c>
      <c r="H4647" s="20" t="s">
        <v>3741</v>
      </c>
      <c r="I4647" s="20" t="s">
        <v>10296</v>
      </c>
      <c r="J4647" s="21">
        <v>1998</v>
      </c>
      <c r="K4647" s="18" t="str">
        <f>IFERROR(VLOOKUP(LEFT(I4647,7)+0,'[1]_Redacted Trans'!B$1:C$65536,2,0),P4647)</f>
        <v>REDACTED PERSONAL DATA</v>
      </c>
      <c r="L4647" s="18"/>
      <c r="M4647" s="18" t="str">
        <f>IFERROR(VLOOKUP(LEFT(I4647,7)+0,'[1]_Redacted Trans'!B$1:C$65536,2,0),Q4647)</f>
        <v>REDACTED PERSONAL DATA</v>
      </c>
      <c r="N4647" s="22" t="s">
        <v>110</v>
      </c>
      <c r="P4647" t="s">
        <v>143</v>
      </c>
      <c r="Q4647" t="s">
        <v>143</v>
      </c>
    </row>
    <row r="4648" spans="1:17" x14ac:dyDescent="0.2">
      <c r="A4648" s="3" t="s">
        <v>103</v>
      </c>
      <c r="B4648" s="3"/>
      <c r="C4648" s="18" t="s">
        <v>104</v>
      </c>
      <c r="D4648" s="18" t="s">
        <v>153</v>
      </c>
      <c r="E4648" s="18" t="s">
        <v>154</v>
      </c>
      <c r="F4648" s="18" t="s">
        <v>140</v>
      </c>
      <c r="G4648" s="19">
        <v>44026</v>
      </c>
      <c r="H4648" s="20" t="s">
        <v>1026</v>
      </c>
      <c r="I4648" s="20" t="s">
        <v>10297</v>
      </c>
      <c r="J4648" s="21">
        <v>1505</v>
      </c>
      <c r="K4648" s="18" t="str">
        <f>IFERROR(VLOOKUP(LEFT(I4648,7)+0,'[1]_Redacted Trans'!B$1:C$65536,2,0),P4648)</f>
        <v>REDACTED PERSONAL DATA</v>
      </c>
      <c r="L4648" s="18">
        <v>4426336</v>
      </c>
      <c r="M4648" s="18" t="str">
        <f>IFERROR(VLOOKUP(LEFT(I4648,7)+0,'[1]_Redacted Trans'!B$1:C$65536,2,0),Q4648)</f>
        <v>REDACTED PERSONAL DATA</v>
      </c>
      <c r="N4648" s="22" t="s">
        <v>110</v>
      </c>
      <c r="P4648" t="s">
        <v>143</v>
      </c>
      <c r="Q4648" t="s">
        <v>143</v>
      </c>
    </row>
    <row r="4649" spans="1:17" x14ac:dyDescent="0.2">
      <c r="A4649" s="3" t="s">
        <v>103</v>
      </c>
      <c r="B4649" s="3"/>
      <c r="C4649" s="18" t="s">
        <v>104</v>
      </c>
      <c r="D4649" s="18" t="s">
        <v>153</v>
      </c>
      <c r="E4649" s="18" t="s">
        <v>154</v>
      </c>
      <c r="F4649" s="18" t="s">
        <v>281</v>
      </c>
      <c r="G4649" s="19">
        <v>44026</v>
      </c>
      <c r="H4649" s="20" t="s">
        <v>10298</v>
      </c>
      <c r="I4649" s="20" t="s">
        <v>10299</v>
      </c>
      <c r="J4649" s="21">
        <v>388.36</v>
      </c>
      <c r="K4649" s="18" t="str">
        <f>IFERROR(VLOOKUP(LEFT(I4649,7)+0,'[1]_Redacted Trans'!B$1:C$65536,2,0),P4649)</f>
        <v>REDACTED PERSONAL DATA</v>
      </c>
      <c r="L4649" s="18">
        <v>4337974</v>
      </c>
      <c r="M4649" s="18" t="str">
        <f>IFERROR(VLOOKUP(LEFT(I4649,7)+0,'[1]_Redacted Trans'!B$1:C$65536,2,0),Q4649)</f>
        <v>REDACTED PERSONAL DATA</v>
      </c>
      <c r="N4649" s="22" t="s">
        <v>110</v>
      </c>
      <c r="P4649" t="s">
        <v>143</v>
      </c>
      <c r="Q4649" t="s">
        <v>143</v>
      </c>
    </row>
    <row r="4650" spans="1:17" x14ac:dyDescent="0.2">
      <c r="A4650" s="3" t="s">
        <v>103</v>
      </c>
      <c r="B4650" s="3"/>
      <c r="C4650" s="18" t="s">
        <v>104</v>
      </c>
      <c r="D4650" s="18" t="s">
        <v>153</v>
      </c>
      <c r="E4650" s="18" t="s">
        <v>157</v>
      </c>
      <c r="F4650" s="18" t="s">
        <v>158</v>
      </c>
      <c r="G4650" s="19">
        <v>44026</v>
      </c>
      <c r="H4650" s="20" t="s">
        <v>4315</v>
      </c>
      <c r="I4650" s="20" t="s">
        <v>10300</v>
      </c>
      <c r="J4650" s="21">
        <v>1850</v>
      </c>
      <c r="K4650" s="18" t="str">
        <f>IFERROR(VLOOKUP(LEFT(I4650,7)+0,'[1]_Redacted Trans'!B$1:C$65536,2,0),P4650)</f>
        <v>REDACTED PERSONAL DATA</v>
      </c>
      <c r="L4650" s="18"/>
      <c r="M4650" s="18" t="str">
        <f>IFERROR(VLOOKUP(LEFT(I4650,7)+0,'[1]_Redacted Trans'!B$1:C$65536,2,0),Q4650)</f>
        <v>REDACTED PERSONAL DATA</v>
      </c>
      <c r="N4650" s="22" t="s">
        <v>110</v>
      </c>
      <c r="P4650" t="s">
        <v>143</v>
      </c>
      <c r="Q4650" t="s">
        <v>143</v>
      </c>
    </row>
    <row r="4651" spans="1:17" x14ac:dyDescent="0.2">
      <c r="A4651" s="3" t="s">
        <v>103</v>
      </c>
      <c r="B4651" s="3"/>
      <c r="C4651" s="18" t="s">
        <v>104</v>
      </c>
      <c r="D4651" s="18" t="s">
        <v>239</v>
      </c>
      <c r="E4651" s="18" t="s">
        <v>124</v>
      </c>
      <c r="F4651" s="18" t="s">
        <v>240</v>
      </c>
      <c r="G4651" s="19">
        <v>44026</v>
      </c>
      <c r="H4651" s="20" t="s">
        <v>10301</v>
      </c>
      <c r="I4651" s="20" t="s">
        <v>10302</v>
      </c>
      <c r="J4651" s="21">
        <v>592</v>
      </c>
      <c r="K4651" s="18" t="str">
        <f>IFERROR(VLOOKUP(LEFT(I4651,7)+0,'[1]_Redacted Trans'!B$1:C$65536,2,0),P4651)</f>
        <v>2118886 - Huck Group</v>
      </c>
      <c r="L4651" s="18">
        <v>3276081</v>
      </c>
      <c r="M4651" s="18" t="str">
        <f>IFERROR(VLOOKUP(LEFT(I4651,7)+0,'[1]_Redacted Trans'!B$1:C$65536,2,0),Q4651)</f>
        <v>NET CLIMBER - DOVERCOURT POOL</v>
      </c>
      <c r="N4651" s="22" t="s">
        <v>110</v>
      </c>
      <c r="P4651" t="s">
        <v>10303</v>
      </c>
      <c r="Q4651" t="s">
        <v>10304</v>
      </c>
    </row>
    <row r="4652" spans="1:17" x14ac:dyDescent="0.2">
      <c r="A4652" s="3" t="s">
        <v>103</v>
      </c>
      <c r="B4652" s="3"/>
      <c r="C4652" s="18" t="s">
        <v>104</v>
      </c>
      <c r="D4652" s="18" t="s">
        <v>161</v>
      </c>
      <c r="E4652" s="18" t="s">
        <v>1560</v>
      </c>
      <c r="F4652" s="18" t="s">
        <v>163</v>
      </c>
      <c r="G4652" s="19">
        <v>44026</v>
      </c>
      <c r="H4652" s="20" t="s">
        <v>10305</v>
      </c>
      <c r="I4652" s="20" t="s">
        <v>10306</v>
      </c>
      <c r="J4652" s="21">
        <v>27.35</v>
      </c>
      <c r="K4652" s="18" t="str">
        <f>IFERROR(VLOOKUP(LEFT(I4652,7)+0,'[1]_Redacted Trans'!B$1:C$65536,2,0),P4652)</f>
        <v>2100864 - Leston Stationery Ltd</v>
      </c>
      <c r="L4652" s="18"/>
      <c r="M4652" s="18" t="str">
        <f>IFERROR(VLOOKUP(LEFT(I4652,7)+0,'[1]_Redacted Trans'!B$1:C$65536,2,0),Q4652)</f>
        <v>GLARE POCKETS X5</v>
      </c>
      <c r="N4652" s="22" t="s">
        <v>110</v>
      </c>
      <c r="P4652" t="s">
        <v>1579</v>
      </c>
      <c r="Q4652" t="s">
        <v>10307</v>
      </c>
    </row>
    <row r="4653" spans="1:17" x14ac:dyDescent="0.2">
      <c r="A4653" s="3" t="s">
        <v>103</v>
      </c>
      <c r="B4653" s="3"/>
      <c r="C4653" s="18" t="s">
        <v>104</v>
      </c>
      <c r="D4653" s="18" t="s">
        <v>161</v>
      </c>
      <c r="E4653" s="18" t="s">
        <v>658</v>
      </c>
      <c r="F4653" s="18" t="s">
        <v>144</v>
      </c>
      <c r="G4653" s="19">
        <v>44026</v>
      </c>
      <c r="H4653" s="20" t="s">
        <v>10308</v>
      </c>
      <c r="I4653" s="20" t="s">
        <v>10309</v>
      </c>
      <c r="J4653" s="21">
        <v>104.15</v>
      </c>
      <c r="K4653" s="18" t="str">
        <f>IFERROR(VLOOKUP(LEFT(I4653,7)+0,'[1]_Redacted Trans'!B$1:C$65536,2,0),P4653)</f>
        <v>2100864 - Leston Stationery Ltd</v>
      </c>
      <c r="L4653" s="18"/>
      <c r="M4653" s="18" t="str">
        <f>IFERROR(VLOOKUP(LEFT(I4653,7)+0,'[1]_Redacted Trans'!B$1:C$65536,2,0),Q4653)</f>
        <v>A3 WHITE &amp; A4 YELLOW PAPER</v>
      </c>
      <c r="N4653" s="22" t="s">
        <v>110</v>
      </c>
      <c r="P4653" t="s">
        <v>1579</v>
      </c>
      <c r="Q4653" t="s">
        <v>10310</v>
      </c>
    </row>
    <row r="4654" spans="1:17" x14ac:dyDescent="0.2">
      <c r="A4654" s="3" t="s">
        <v>103</v>
      </c>
      <c r="B4654" s="3"/>
      <c r="C4654" s="18" t="s">
        <v>104</v>
      </c>
      <c r="D4654" s="18" t="s">
        <v>168</v>
      </c>
      <c r="E4654" s="18" t="s">
        <v>169</v>
      </c>
      <c r="F4654" s="18" t="s">
        <v>163</v>
      </c>
      <c r="G4654" s="19">
        <v>44026</v>
      </c>
      <c r="H4654" s="20" t="s">
        <v>10311</v>
      </c>
      <c r="I4654" s="20" t="s">
        <v>10312</v>
      </c>
      <c r="J4654" s="21">
        <v>9.16</v>
      </c>
      <c r="K4654" s="18" t="str">
        <f>IFERROR(VLOOKUP(LEFT(I4654,7)+0,'[1]_Redacted Trans'!B$1:C$65536,2,0),P4654)</f>
        <v>2100111 - Banner Group Ltd</v>
      </c>
      <c r="L4654" s="18"/>
      <c r="M4654" s="18" t="str">
        <f>IFERROR(VLOOKUP(LEFT(I4654,7)+0,'[1]_Redacted Trans'!B$1:C$65536,2,0),Q4654)</f>
        <v>PENS, SELLOTAPE, DISPENSER, ENVELOPES</v>
      </c>
      <c r="N4654" s="22" t="s">
        <v>110</v>
      </c>
      <c r="P4654" t="s">
        <v>252</v>
      </c>
      <c r="Q4654" t="s">
        <v>10313</v>
      </c>
    </row>
    <row r="4655" spans="1:17" x14ac:dyDescent="0.2">
      <c r="A4655" s="3" t="s">
        <v>103</v>
      </c>
      <c r="B4655" s="3"/>
      <c r="C4655" s="18" t="s">
        <v>104</v>
      </c>
      <c r="D4655" s="18" t="s">
        <v>182</v>
      </c>
      <c r="E4655" s="18" t="s">
        <v>357</v>
      </c>
      <c r="F4655" s="18" t="s">
        <v>856</v>
      </c>
      <c r="G4655" s="19">
        <v>44026</v>
      </c>
      <c r="H4655" s="20" t="s">
        <v>10314</v>
      </c>
      <c r="I4655" s="20" t="s">
        <v>10315</v>
      </c>
      <c r="J4655" s="21">
        <v>1297.5</v>
      </c>
      <c r="K4655" s="18" t="str">
        <f>IFERROR(VLOOKUP(LEFT(I4655,7)+0,'[1]_Redacted Trans'!B$1:C$65536,2,0),P4655)</f>
        <v>2119461 - WoodCover</v>
      </c>
      <c r="L4655" s="18"/>
      <c r="M4655" s="18" t="str">
        <f>IFERROR(VLOOKUP(LEFT(I4655,7)+0,'[1]_Redacted Trans'!B$1:C$65536,2,0),Q4655)</f>
        <v>PARTS FOR BEACH HUTS</v>
      </c>
      <c r="N4655" s="22" t="s">
        <v>110</v>
      </c>
      <c r="P4655" t="s">
        <v>3928</v>
      </c>
      <c r="Q4655" t="s">
        <v>10316</v>
      </c>
    </row>
    <row r="4656" spans="1:17" x14ac:dyDescent="0.2">
      <c r="A4656" s="3" t="s">
        <v>103</v>
      </c>
      <c r="B4656" s="3"/>
      <c r="C4656" s="18" t="s">
        <v>104</v>
      </c>
      <c r="D4656" s="18" t="s">
        <v>239</v>
      </c>
      <c r="E4656" s="18" t="s">
        <v>270</v>
      </c>
      <c r="F4656" s="18" t="s">
        <v>144</v>
      </c>
      <c r="G4656" s="19">
        <v>44026</v>
      </c>
      <c r="H4656" s="20" t="s">
        <v>10317</v>
      </c>
      <c r="I4656" s="20" t="s">
        <v>10318</v>
      </c>
      <c r="J4656" s="21">
        <v>1316.6</v>
      </c>
      <c r="K4656" s="18" t="str">
        <f>IFERROR(VLOOKUP(LEFT(I4656,7)+0,'[1]_Redacted Trans'!B$1:C$65536,2,0),P4656)</f>
        <v>2101030 - Nomix Enviro</v>
      </c>
      <c r="L4656" s="18"/>
      <c r="M4656" s="18" t="str">
        <f>IFERROR(VLOOKUP(LEFT(I4656,7)+0,'[1]_Redacted Trans'!B$1:C$65536,2,0),Q4656)</f>
        <v>HERBICIDES</v>
      </c>
      <c r="N4656" s="22" t="s">
        <v>110</v>
      </c>
      <c r="P4656" t="s">
        <v>1747</v>
      </c>
      <c r="Q4656" t="s">
        <v>9517</v>
      </c>
    </row>
    <row r="4657" spans="1:17" x14ac:dyDescent="0.2">
      <c r="A4657" s="3" t="s">
        <v>103</v>
      </c>
      <c r="B4657" s="3"/>
      <c r="C4657" s="18" t="s">
        <v>104</v>
      </c>
      <c r="D4657" s="18" t="s">
        <v>239</v>
      </c>
      <c r="E4657" s="18" t="s">
        <v>270</v>
      </c>
      <c r="F4657" s="18" t="s">
        <v>144</v>
      </c>
      <c r="G4657" s="19">
        <v>44026</v>
      </c>
      <c r="H4657" s="20" t="s">
        <v>10319</v>
      </c>
      <c r="I4657" s="20" t="s">
        <v>10320</v>
      </c>
      <c r="J4657" s="21">
        <v>133.82</v>
      </c>
      <c r="K4657" s="18" t="str">
        <f>IFERROR(VLOOKUP(LEFT(I4657,7)+0,'[1]_Redacted Trans'!B$1:C$65536,2,0),P4657)</f>
        <v>2105943 - Landmark Trading (Stamford) Ltd</v>
      </c>
      <c r="L4657" s="18"/>
      <c r="M4657" s="18" t="str">
        <f>IFERROR(VLOOKUP(LEFT(I4657,7)+0,'[1]_Redacted Trans'!B$1:C$65536,2,0),Q4657)</f>
        <v>ABORIST GOODS</v>
      </c>
      <c r="N4657" s="22" t="s">
        <v>110</v>
      </c>
      <c r="P4657" t="s">
        <v>3011</v>
      </c>
      <c r="Q4657" t="s">
        <v>9520</v>
      </c>
    </row>
    <row r="4658" spans="1:17" x14ac:dyDescent="0.2">
      <c r="A4658" s="3" t="s">
        <v>103</v>
      </c>
      <c r="B4658" s="3"/>
      <c r="C4658" s="18" t="s">
        <v>104</v>
      </c>
      <c r="D4658" s="18" t="s">
        <v>316</v>
      </c>
      <c r="E4658" s="18" t="s">
        <v>825</v>
      </c>
      <c r="F4658" s="18" t="s">
        <v>318</v>
      </c>
      <c r="G4658" s="19">
        <v>44026</v>
      </c>
      <c r="H4658" s="20" t="s">
        <v>1711</v>
      </c>
      <c r="I4658" s="20" t="s">
        <v>10321</v>
      </c>
      <c r="J4658" s="21">
        <v>55</v>
      </c>
      <c r="K4658" s="18" t="str">
        <f>IFERROR(VLOOKUP(LEFT(I4658,7)+0,'[1]_Redacted Trans'!B$1:C$65536,2,0),P4658)</f>
        <v>2102025 - TTSS</v>
      </c>
      <c r="L4658" s="18"/>
      <c r="M4658" s="18" t="str">
        <f>IFERROR(VLOOKUP(LEFT(I4658,7)+0,'[1]_Redacted Trans'!B$1:C$65536,2,0),Q4658)</f>
        <v>CALL OUY TO JAYWICK SITE</v>
      </c>
      <c r="N4658" s="22" t="s">
        <v>110</v>
      </c>
      <c r="P4658" t="s">
        <v>351</v>
      </c>
      <c r="Q4658" t="s">
        <v>10322</v>
      </c>
    </row>
    <row r="4659" spans="1:17" x14ac:dyDescent="0.2">
      <c r="A4659" s="3" t="s">
        <v>103</v>
      </c>
      <c r="B4659" s="3"/>
      <c r="C4659" s="18" t="s">
        <v>104</v>
      </c>
      <c r="D4659" s="18" t="s">
        <v>182</v>
      </c>
      <c r="E4659" s="18" t="s">
        <v>183</v>
      </c>
      <c r="F4659" s="18" t="s">
        <v>1293</v>
      </c>
      <c r="G4659" s="19">
        <v>44026</v>
      </c>
      <c r="H4659" s="20" t="s">
        <v>10323</v>
      </c>
      <c r="I4659" s="20" t="s">
        <v>10324</v>
      </c>
      <c r="J4659" s="21">
        <v>98.01</v>
      </c>
      <c r="K4659" s="18" t="str">
        <f>IFERROR(VLOOKUP(LEFT(I4659,7)+0,'[1]_Redacted Trans'!B$1:C$65536,2,0),P4659)</f>
        <v>2101624 - Bunzl</v>
      </c>
      <c r="L4659" s="18"/>
      <c r="M4659" s="18" t="str">
        <f>IFERROR(VLOOKUP(LEFT(I4659,7)+0,'[1]_Redacted Trans'!B$1:C$65536,2,0),Q4659)</f>
        <v>TOWEL DISPENSERS &amp; FLUSHABLE TOWELS</v>
      </c>
      <c r="N4659" s="22" t="s">
        <v>110</v>
      </c>
      <c r="P4659" t="s">
        <v>452</v>
      </c>
      <c r="Q4659" t="s">
        <v>10325</v>
      </c>
    </row>
    <row r="4660" spans="1:17" x14ac:dyDescent="0.2">
      <c r="A4660" s="3" t="s">
        <v>103</v>
      </c>
      <c r="B4660" s="3"/>
      <c r="C4660" s="18" t="s">
        <v>104</v>
      </c>
      <c r="D4660" s="18" t="s">
        <v>182</v>
      </c>
      <c r="E4660" s="18" t="s">
        <v>353</v>
      </c>
      <c r="F4660" s="18" t="s">
        <v>170</v>
      </c>
      <c r="G4660" s="19">
        <v>44026</v>
      </c>
      <c r="H4660" s="20" t="s">
        <v>10326</v>
      </c>
      <c r="I4660" s="20" t="s">
        <v>10327</v>
      </c>
      <c r="J4660" s="21">
        <v>5610</v>
      </c>
      <c r="K4660" s="18" t="str">
        <f>IFERROR(VLOOKUP(LEFT(I4660,7)+0,'[1]_Redacted Trans'!B$1:C$65536,2,0),P4660)</f>
        <v>2100534 - Frank Halls &amp; Son</v>
      </c>
      <c r="L4660" s="18"/>
      <c r="M4660" s="18" t="str">
        <f>IFERROR(VLOOKUP(LEFT(I4660,7)+0,'[1]_Redacted Trans'!B$1:C$65536,2,0),Q4660)</f>
        <v>RENEW BUOYS, CHAINS &amp; SHACKLES AT VARIOUS SITES</v>
      </c>
      <c r="N4660" s="22" t="s">
        <v>110</v>
      </c>
      <c r="P4660" t="s">
        <v>1612</v>
      </c>
      <c r="Q4660" t="s">
        <v>10328</v>
      </c>
    </row>
    <row r="4661" spans="1:17" x14ac:dyDescent="0.2">
      <c r="A4661" s="3" t="s">
        <v>103</v>
      </c>
      <c r="B4661" s="3"/>
      <c r="C4661" s="18" t="s">
        <v>104</v>
      </c>
      <c r="D4661" s="18" t="s">
        <v>182</v>
      </c>
      <c r="E4661" s="18" t="s">
        <v>353</v>
      </c>
      <c r="F4661" s="18" t="s">
        <v>170</v>
      </c>
      <c r="G4661" s="19">
        <v>44026</v>
      </c>
      <c r="H4661" s="20" t="s">
        <v>10329</v>
      </c>
      <c r="I4661" s="20" t="s">
        <v>10330</v>
      </c>
      <c r="J4661" s="21">
        <v>58</v>
      </c>
      <c r="K4661" s="18" t="str">
        <f>IFERROR(VLOOKUP(LEFT(I4661,7)+0,'[1]_Redacted Trans'!B$1:C$65536,2,0),P4661)</f>
        <v>2110168 - CoolerAid Ltd</v>
      </c>
      <c r="L4661" s="18"/>
      <c r="M4661" s="18" t="str">
        <f>IFERROR(VLOOKUP(LEFT(I4661,7)+0,'[1]_Redacted Trans'!B$1:C$65536,2,0),Q4661)</f>
        <v>7oz paper cups(box 2000)</v>
      </c>
      <c r="N4661" s="22" t="s">
        <v>110</v>
      </c>
      <c r="P4661" t="s">
        <v>1558</v>
      </c>
      <c r="Q4661" t="s">
        <v>10331</v>
      </c>
    </row>
    <row r="4662" spans="1:17" x14ac:dyDescent="0.2">
      <c r="A4662" s="3" t="s">
        <v>103</v>
      </c>
      <c r="B4662" s="3"/>
      <c r="C4662" s="18" t="s">
        <v>104</v>
      </c>
      <c r="D4662" s="18" t="s">
        <v>168</v>
      </c>
      <c r="E4662" s="18" t="s">
        <v>128</v>
      </c>
      <c r="F4662" s="18" t="s">
        <v>129</v>
      </c>
      <c r="G4662" s="19">
        <v>44026</v>
      </c>
      <c r="H4662" s="20" t="s">
        <v>10332</v>
      </c>
      <c r="I4662" s="20" t="s">
        <v>10333</v>
      </c>
      <c r="J4662" s="21">
        <v>4500</v>
      </c>
      <c r="K4662" s="18" t="str">
        <f>IFERROR(VLOOKUP(LEFT(I4662,7)+0,'[1]_Redacted Trans'!B$1:C$65536,2,0),P4662)</f>
        <v>REDACTED PERSONAL DATA</v>
      </c>
      <c r="L4662" s="18"/>
      <c r="M4662" s="18" t="str">
        <f>IFERROR(VLOOKUP(LEFT(I4662,7)+0,'[1]_Redacted Trans'!B$1:C$65536,2,0),Q4662)</f>
        <v>REDACTED PERSONAL DATA</v>
      </c>
      <c r="N4662" s="22" t="s">
        <v>110</v>
      </c>
      <c r="P4662" t="s">
        <v>143</v>
      </c>
      <c r="Q4662" t="s">
        <v>143</v>
      </c>
    </row>
    <row r="4663" spans="1:17" x14ac:dyDescent="0.2">
      <c r="A4663" s="3" t="s">
        <v>103</v>
      </c>
      <c r="B4663" s="3"/>
      <c r="C4663" s="18" t="s">
        <v>104</v>
      </c>
      <c r="D4663" s="18" t="s">
        <v>239</v>
      </c>
      <c r="E4663" s="18" t="s">
        <v>266</v>
      </c>
      <c r="F4663" s="18" t="s">
        <v>144</v>
      </c>
      <c r="G4663" s="19">
        <v>44026</v>
      </c>
      <c r="H4663" s="20" t="s">
        <v>2969</v>
      </c>
      <c r="I4663" s="20" t="s">
        <v>10334</v>
      </c>
      <c r="J4663" s="21">
        <v>169.26</v>
      </c>
      <c r="K4663" s="18" t="str">
        <f>IFERROR(VLOOKUP(LEFT(I4663,7)+0,'[1]_Redacted Trans'!B$1:C$65536,2,0),P4663)</f>
        <v>2100205 - Chelmsford Safety Supplies Ltd</v>
      </c>
      <c r="L4663" s="18"/>
      <c r="M4663" s="18" t="str">
        <f>IFERROR(VLOOKUP(LEFT(I4663,7)+0,'[1]_Redacted Trans'!B$1:C$65536,2,0),Q4663)</f>
        <v>UNIFORM</v>
      </c>
      <c r="N4663" s="22" t="s">
        <v>110</v>
      </c>
      <c r="P4663" t="s">
        <v>376</v>
      </c>
      <c r="Q4663" t="s">
        <v>1298</v>
      </c>
    </row>
    <row r="4664" spans="1:17" x14ac:dyDescent="0.2">
      <c r="A4664" s="3" t="s">
        <v>103</v>
      </c>
      <c r="B4664" s="3"/>
      <c r="C4664" s="18" t="s">
        <v>104</v>
      </c>
      <c r="D4664" s="18" t="s">
        <v>239</v>
      </c>
      <c r="E4664" s="18" t="s">
        <v>1994</v>
      </c>
      <c r="F4664" s="18" t="s">
        <v>198</v>
      </c>
      <c r="G4664" s="19">
        <v>44026</v>
      </c>
      <c r="H4664" s="20" t="s">
        <v>10335</v>
      </c>
      <c r="I4664" s="20" t="s">
        <v>10336</v>
      </c>
      <c r="J4664" s="21">
        <v>1008.5</v>
      </c>
      <c r="K4664" s="18" t="str">
        <f>IFERROR(VLOOKUP(LEFT(I4664,7)+0,'[1]_Redacted Trans'!B$1:C$65536,2,0),P4664)</f>
        <v>2116717 - Hydro-X Water Treatment Ltd</v>
      </c>
      <c r="L4664" s="18">
        <v>1818133</v>
      </c>
      <c r="M4664" s="18" t="str">
        <f>IFERROR(VLOOKUP(LEFT(I4664,7)+0,'[1]_Redacted Trans'!B$1:C$65536,2,0),Q4664)</f>
        <v>1ST QUARTER LEGIONELLA TESTING</v>
      </c>
      <c r="N4664" s="22" t="s">
        <v>110</v>
      </c>
      <c r="P4664" t="s">
        <v>5871</v>
      </c>
      <c r="Q4664" t="s">
        <v>10337</v>
      </c>
    </row>
    <row r="4665" spans="1:17" x14ac:dyDescent="0.2">
      <c r="A4665" s="3" t="s">
        <v>103</v>
      </c>
      <c r="B4665" s="3"/>
      <c r="C4665" s="18" t="s">
        <v>104</v>
      </c>
      <c r="D4665" s="18" t="s">
        <v>239</v>
      </c>
      <c r="E4665" s="18" t="s">
        <v>1292</v>
      </c>
      <c r="F4665" s="18" t="s">
        <v>449</v>
      </c>
      <c r="G4665" s="19">
        <v>44026</v>
      </c>
      <c r="H4665" s="20" t="s">
        <v>10338</v>
      </c>
      <c r="I4665" s="20" t="s">
        <v>10339</v>
      </c>
      <c r="J4665" s="21">
        <v>274.75</v>
      </c>
      <c r="K4665" s="18" t="str">
        <f>IFERROR(VLOOKUP(LEFT(I4665,7)+0,'[1]_Redacted Trans'!B$1:C$65536,2,0),P4665)</f>
        <v>2119389 - LEEC Ltd</v>
      </c>
      <c r="L4665" s="18"/>
      <c r="M4665" s="18" t="str">
        <f>IFERROR(VLOOKUP(LEFT(I4665,7)+0,'[1]_Redacted Trans'!B$1:C$65536,2,0),Q4665)</f>
        <v>REPAIR OF CHARGING TROLLEY WHEELS</v>
      </c>
      <c r="N4665" s="22" t="s">
        <v>110</v>
      </c>
      <c r="P4665" t="s">
        <v>4970</v>
      </c>
      <c r="Q4665" t="s">
        <v>10340</v>
      </c>
    </row>
    <row r="4666" spans="1:17" x14ac:dyDescent="0.2">
      <c r="A4666" s="3" t="s">
        <v>103</v>
      </c>
      <c r="B4666" s="3"/>
      <c r="C4666" s="18" t="s">
        <v>104</v>
      </c>
      <c r="D4666" s="18" t="s">
        <v>168</v>
      </c>
      <c r="E4666" s="18" t="s">
        <v>128</v>
      </c>
      <c r="F4666" s="18" t="s">
        <v>129</v>
      </c>
      <c r="G4666" s="19">
        <v>44026</v>
      </c>
      <c r="H4666" s="20" t="s">
        <v>10341</v>
      </c>
      <c r="I4666" s="20" t="s">
        <v>10342</v>
      </c>
      <c r="J4666" s="21">
        <v>17160</v>
      </c>
      <c r="K4666" s="18" t="str">
        <f>IFERROR(VLOOKUP(LEFT(I4666,7)+0,'[1]_Redacted Trans'!B$1:C$65536,2,0),P4666)</f>
        <v>REDACTED PERSONAL DATA</v>
      </c>
      <c r="L4666" s="18"/>
      <c r="M4666" s="18" t="str">
        <f>IFERROR(VLOOKUP(LEFT(I4666,7)+0,'[1]_Redacted Trans'!B$1:C$65536,2,0),Q4666)</f>
        <v>REDACTED PERSONAL DATA</v>
      </c>
      <c r="N4666" s="22" t="s">
        <v>110</v>
      </c>
      <c r="P4666" t="s">
        <v>143</v>
      </c>
      <c r="Q4666" t="s">
        <v>143</v>
      </c>
    </row>
    <row r="4667" spans="1:17" x14ac:dyDescent="0.2">
      <c r="A4667" s="3" t="s">
        <v>103</v>
      </c>
      <c r="B4667" s="3"/>
      <c r="C4667" s="18" t="s">
        <v>104</v>
      </c>
      <c r="D4667" s="18" t="s">
        <v>168</v>
      </c>
      <c r="E4667" s="18" t="s">
        <v>254</v>
      </c>
      <c r="F4667" s="18" t="s">
        <v>829</v>
      </c>
      <c r="G4667" s="19">
        <v>44026</v>
      </c>
      <c r="H4667" s="20"/>
      <c r="I4667" s="20" t="s">
        <v>10343</v>
      </c>
      <c r="J4667" s="21">
        <v>275</v>
      </c>
      <c r="K4667" s="18" t="str">
        <f>IFERROR(VLOOKUP(LEFT(I4667,7)+0,'[1]_Redacted Trans'!B$1:C$65536,2,0),P4667)</f>
        <v>2112159 - Justins Domestic Appliance Repairs</v>
      </c>
      <c r="L4667" s="18"/>
      <c r="M4667" s="18" t="str">
        <f>IFERROR(VLOOKUP(LEFT(I4667,7)+0,'[1]_Redacted Trans'!B$1:C$65536,2,0),Q4667)</f>
        <v>DOMESTIC APPLIANCE REPAIRS</v>
      </c>
      <c r="N4667" s="22" t="s">
        <v>110</v>
      </c>
      <c r="P4667" t="s">
        <v>4778</v>
      </c>
      <c r="Q4667" t="s">
        <v>10344</v>
      </c>
    </row>
    <row r="4668" spans="1:17" x14ac:dyDescent="0.2">
      <c r="A4668" s="3" t="s">
        <v>103</v>
      </c>
      <c r="B4668" s="3"/>
      <c r="C4668" s="18" t="s">
        <v>104</v>
      </c>
      <c r="D4668" s="18" t="s">
        <v>168</v>
      </c>
      <c r="E4668" s="18" t="s">
        <v>254</v>
      </c>
      <c r="F4668" s="18" t="s">
        <v>692</v>
      </c>
      <c r="G4668" s="19">
        <v>44026</v>
      </c>
      <c r="H4668" s="20" t="s">
        <v>10345</v>
      </c>
      <c r="I4668" s="20" t="s">
        <v>10346</v>
      </c>
      <c r="J4668" s="21">
        <v>152.6</v>
      </c>
      <c r="K4668" s="18" t="str">
        <f>IFERROR(VLOOKUP(LEFT(I4668,7)+0,'[1]_Redacted Trans'!B$1:C$65536,2,0),P4668)</f>
        <v>2108452 - Access &amp; Automation Ltd</v>
      </c>
      <c r="L4668" s="18"/>
      <c r="M4668" s="18" t="str">
        <f>IFERROR(VLOOKUP(LEFT(I4668,7)+0,'[1]_Redacted Trans'!B$1:C$65536,2,0),Q4668)</f>
        <v>58-68 MASON ROAD</v>
      </c>
      <c r="N4668" s="22" t="s">
        <v>110</v>
      </c>
      <c r="P4668" t="s">
        <v>1221</v>
      </c>
      <c r="Q4668" t="s">
        <v>10347</v>
      </c>
    </row>
    <row r="4669" spans="1:17" x14ac:dyDescent="0.2">
      <c r="A4669" s="3" t="s">
        <v>103</v>
      </c>
      <c r="B4669" s="3"/>
      <c r="C4669" s="18" t="s">
        <v>104</v>
      </c>
      <c r="D4669" s="18" t="s">
        <v>239</v>
      </c>
      <c r="E4669" s="18" t="s">
        <v>1292</v>
      </c>
      <c r="F4669" s="18" t="s">
        <v>449</v>
      </c>
      <c r="G4669" s="19">
        <v>44026</v>
      </c>
      <c r="H4669" s="20"/>
      <c r="I4669" s="20" t="s">
        <v>10348</v>
      </c>
      <c r="J4669" s="21">
        <v>675</v>
      </c>
      <c r="K4669" s="18" t="str">
        <f>IFERROR(VLOOKUP(LEFT(I4669,7)+0,'[1]_Redacted Trans'!B$1:C$65536,2,0),P4669)</f>
        <v>2108248 - IFZW Maintenance Ltd</v>
      </c>
      <c r="L4669" s="18">
        <v>5594083</v>
      </c>
      <c r="M4669" s="18" t="str">
        <f>IFERROR(VLOOKUP(LEFT(I4669,7)+0,'[1]_Redacted Trans'!B$1:C$65536,2,0),Q4669)</f>
        <v>SURVEY OF MONITORING EQUIPMENT</v>
      </c>
      <c r="N4669" s="22" t="s">
        <v>110</v>
      </c>
      <c r="P4669" t="s">
        <v>2000</v>
      </c>
      <c r="Q4669" t="s">
        <v>10349</v>
      </c>
    </row>
    <row r="4670" spans="1:17" x14ac:dyDescent="0.2">
      <c r="A4670" s="3" t="s">
        <v>103</v>
      </c>
      <c r="B4670" s="3"/>
      <c r="C4670" s="18" t="s">
        <v>104</v>
      </c>
      <c r="D4670" s="18" t="s">
        <v>239</v>
      </c>
      <c r="E4670" s="18" t="s">
        <v>1292</v>
      </c>
      <c r="F4670" s="18" t="s">
        <v>1293</v>
      </c>
      <c r="G4670" s="19">
        <v>44026</v>
      </c>
      <c r="H4670" s="20" t="s">
        <v>10350</v>
      </c>
      <c r="I4670" s="20" t="s">
        <v>10351</v>
      </c>
      <c r="J4670" s="21">
        <v>20.52</v>
      </c>
      <c r="K4670" s="18" t="str">
        <f>IFERROR(VLOOKUP(LEFT(I4670,7)+0,'[1]_Redacted Trans'!B$1:C$65536,2,0),P4670)</f>
        <v>2101624 - Bunzl</v>
      </c>
      <c r="L4670" s="18"/>
      <c r="M4670" s="18" t="str">
        <f>IFERROR(VLOOKUP(LEFT(I4670,7)+0,'[1]_Redacted Trans'!B$1:C$65536,2,0),Q4670)</f>
        <v>cleaning supplies</v>
      </c>
      <c r="N4670" s="22" t="s">
        <v>110</v>
      </c>
      <c r="P4670" t="s">
        <v>452</v>
      </c>
      <c r="Q4670" t="s">
        <v>10352</v>
      </c>
    </row>
    <row r="4671" spans="1:17" x14ac:dyDescent="0.2">
      <c r="A4671" s="3" t="s">
        <v>103</v>
      </c>
      <c r="B4671" s="3"/>
      <c r="C4671" s="18" t="s">
        <v>104</v>
      </c>
      <c r="D4671" s="18" t="s">
        <v>138</v>
      </c>
      <c r="E4671" s="18" t="s">
        <v>121</v>
      </c>
      <c r="F4671" s="18" t="s">
        <v>866</v>
      </c>
      <c r="G4671" s="19">
        <v>44026</v>
      </c>
      <c r="H4671" s="20" t="s">
        <v>10353</v>
      </c>
      <c r="I4671" s="20" t="s">
        <v>10354</v>
      </c>
      <c r="J4671" s="21">
        <v>180</v>
      </c>
      <c r="K4671" s="18" t="str">
        <f>IFERROR(VLOOKUP(LEFT(I4671,7)+0,'[1]_Redacted Trans'!B$1:C$65536,2,0),P4671)</f>
        <v>2116505 - Emap Publishing Ltd</v>
      </c>
      <c r="L4671" s="18">
        <v>7880758</v>
      </c>
      <c r="M4671" s="18" t="str">
        <f>IFERROR(VLOOKUP(LEFT(I4671,7)+0,'[1]_Redacted Trans'!B$1:C$65536,2,0),Q4671)</f>
        <v>SUBSCRIPTION RENEWAL 4000640567 MATERIALS RECYCLING WORLD 08/09/20</v>
      </c>
      <c r="N4671" s="22" t="s">
        <v>110</v>
      </c>
      <c r="P4671" t="s">
        <v>10355</v>
      </c>
      <c r="Q4671" t="s">
        <v>10356</v>
      </c>
    </row>
    <row r="4672" spans="1:17" x14ac:dyDescent="0.2">
      <c r="A4672" s="3" t="s">
        <v>103</v>
      </c>
      <c r="B4672" s="3"/>
      <c r="C4672" s="18" t="s">
        <v>104</v>
      </c>
      <c r="D4672" s="18" t="s">
        <v>168</v>
      </c>
      <c r="E4672" s="18" t="s">
        <v>472</v>
      </c>
      <c r="F4672" s="18" t="s">
        <v>473</v>
      </c>
      <c r="G4672" s="19">
        <v>44026</v>
      </c>
      <c r="H4672" s="20" t="s">
        <v>10357</v>
      </c>
      <c r="I4672" s="20" t="s">
        <v>10358</v>
      </c>
      <c r="J4672" s="21">
        <v>6741.36</v>
      </c>
      <c r="K4672" s="18" t="str">
        <f>IFERROR(VLOOKUP(LEFT(I4672,7)+0,'[1]_Redacted Trans'!B$1:C$65536,2,0),P4672)</f>
        <v>2113872 - The Housing Ombudsman</v>
      </c>
      <c r="L4672" s="18"/>
      <c r="M4672" s="18" t="str">
        <f>IFERROR(VLOOKUP(LEFT(I4672,7)+0,'[1]_Redacted Trans'!B$1:C$65536,2,0),Q4672)</f>
        <v>MEMBERSHIP 2020/21</v>
      </c>
      <c r="N4672" s="22" t="s">
        <v>110</v>
      </c>
      <c r="P4672" t="s">
        <v>10359</v>
      </c>
      <c r="Q4672" t="s">
        <v>10360</v>
      </c>
    </row>
    <row r="4673" spans="1:17" x14ac:dyDescent="0.2">
      <c r="A4673" s="3" t="s">
        <v>103</v>
      </c>
      <c r="B4673" s="3"/>
      <c r="C4673" s="18" t="s">
        <v>104</v>
      </c>
      <c r="D4673" s="18" t="s">
        <v>471</v>
      </c>
      <c r="E4673" s="18" t="s">
        <v>861</v>
      </c>
      <c r="F4673" s="18" t="s">
        <v>862</v>
      </c>
      <c r="G4673" s="19">
        <v>44026</v>
      </c>
      <c r="H4673" s="20" t="s">
        <v>10361</v>
      </c>
      <c r="I4673" s="20" t="s">
        <v>10362</v>
      </c>
      <c r="J4673" s="21">
        <v>300</v>
      </c>
      <c r="K4673" s="18" t="str">
        <f>IFERROR(VLOOKUP(LEFT(I4673,7)+0,'[1]_Redacted Trans'!B$1:C$65536,2,0),P4673)</f>
        <v>2119638 - Hann Books Limited</v>
      </c>
      <c r="L4673" s="18"/>
      <c r="M4673" s="18" t="str">
        <f>IFERROR(VLOOKUP(LEFT(I4673,7)+0,'[1]_Redacted Trans'!B$1:C$65536,2,0),Q4673)</f>
        <v>LOCAL AUTHORITY COMPANIES &amp; PARTNERSHIPS GUIDE</v>
      </c>
      <c r="N4673" s="22" t="s">
        <v>110</v>
      </c>
      <c r="P4673" t="s">
        <v>10363</v>
      </c>
      <c r="Q4673" t="s">
        <v>10364</v>
      </c>
    </row>
    <row r="4674" spans="1:17" x14ac:dyDescent="0.2">
      <c r="A4674" s="3" t="s">
        <v>103</v>
      </c>
      <c r="B4674" s="3"/>
      <c r="C4674" s="18" t="s">
        <v>104</v>
      </c>
      <c r="D4674" s="18" t="s">
        <v>239</v>
      </c>
      <c r="E4674" s="18" t="s">
        <v>1292</v>
      </c>
      <c r="F4674" s="18" t="s">
        <v>230</v>
      </c>
      <c r="G4674" s="19">
        <v>44026</v>
      </c>
      <c r="H4674" s="20"/>
      <c r="I4674" s="20" t="s">
        <v>10365</v>
      </c>
      <c r="J4674" s="21">
        <v>1557.21</v>
      </c>
      <c r="K4674" s="18" t="str">
        <f>IFERROR(VLOOKUP(LEFT(I4674,7)+0,'[1]_Redacted Trans'!B$1:C$65536,2,0),P4674)</f>
        <v>2105146 - EDF Energy Customers plc</v>
      </c>
      <c r="L4674" s="18"/>
      <c r="M4674" s="18" t="str">
        <f>IFERROR(VLOOKUP(LEFT(I4674,7)+0,'[1]_Redacted Trans'!B$1:C$65536,2,0),Q4674)</f>
        <v>CREMATORIUM ELECTRICITY</v>
      </c>
      <c r="N4674" s="22" t="s">
        <v>110</v>
      </c>
      <c r="P4674" t="s">
        <v>525</v>
      </c>
      <c r="Q4674" t="s">
        <v>10366</v>
      </c>
    </row>
    <row r="4675" spans="1:17" x14ac:dyDescent="0.2">
      <c r="A4675" s="3" t="s">
        <v>103</v>
      </c>
      <c r="B4675" s="3"/>
      <c r="C4675" s="18" t="s">
        <v>104</v>
      </c>
      <c r="D4675" s="18" t="s">
        <v>239</v>
      </c>
      <c r="E4675" s="18" t="s">
        <v>1292</v>
      </c>
      <c r="F4675" s="18" t="s">
        <v>230</v>
      </c>
      <c r="G4675" s="19">
        <v>44026</v>
      </c>
      <c r="H4675" s="20"/>
      <c r="I4675" s="20" t="s">
        <v>10367</v>
      </c>
      <c r="J4675" s="21">
        <v>0.9</v>
      </c>
      <c r="K4675" s="18" t="str">
        <f>IFERROR(VLOOKUP(LEFT(I4675,7)+0,'[1]_Redacted Trans'!B$1:C$65536,2,0),P4675)</f>
        <v>2105146 - EDF Energy Customers plc</v>
      </c>
      <c r="L4675" s="18"/>
      <c r="M4675" s="18" t="str">
        <f>IFERROR(VLOOKUP(LEFT(I4675,7)+0,'[1]_Redacted Trans'!B$1:C$65536,2,0),Q4675)</f>
        <v>CREMATORIUM ELECTRICITY</v>
      </c>
      <c r="N4675" s="22" t="s">
        <v>110</v>
      </c>
      <c r="P4675" t="s">
        <v>525</v>
      </c>
      <c r="Q4675" t="s">
        <v>10366</v>
      </c>
    </row>
    <row r="4676" spans="1:17" x14ac:dyDescent="0.2">
      <c r="A4676" s="3" t="s">
        <v>103</v>
      </c>
      <c r="B4676" s="3"/>
      <c r="C4676" s="18" t="s">
        <v>104</v>
      </c>
      <c r="D4676" s="18" t="s">
        <v>239</v>
      </c>
      <c r="E4676" s="18" t="s">
        <v>1292</v>
      </c>
      <c r="F4676" s="18" t="s">
        <v>4000</v>
      </c>
      <c r="G4676" s="19">
        <v>44026</v>
      </c>
      <c r="H4676" s="20" t="s">
        <v>10368</v>
      </c>
      <c r="I4676" s="20" t="s">
        <v>10369</v>
      </c>
      <c r="J4676" s="21">
        <v>76.959999999999994</v>
      </c>
      <c r="K4676" s="18" t="str">
        <f>IFERROR(VLOOKUP(LEFT(I4676,7)+0,'[1]_Redacted Trans'!B$1:C$65536,2,0),P4676)</f>
        <v>2101253 - See Thru</v>
      </c>
      <c r="L4676" s="18"/>
      <c r="M4676" s="18" t="str">
        <f>IFERROR(VLOOKUP(LEFT(I4676,7)+0,'[1]_Redacted Trans'!B$1:C$65536,2,0),Q4676)</f>
        <v>WINDOW CLEANING</v>
      </c>
      <c r="N4676" s="22" t="s">
        <v>110</v>
      </c>
      <c r="P4676" t="s">
        <v>3170</v>
      </c>
      <c r="Q4676" t="s">
        <v>3171</v>
      </c>
    </row>
    <row r="4677" spans="1:17" x14ac:dyDescent="0.2">
      <c r="A4677" s="3" t="s">
        <v>103</v>
      </c>
      <c r="B4677" s="3"/>
      <c r="C4677" s="18" t="s">
        <v>104</v>
      </c>
      <c r="D4677" s="18" t="s">
        <v>239</v>
      </c>
      <c r="E4677" s="18" t="s">
        <v>998</v>
      </c>
      <c r="F4677" s="18" t="s">
        <v>230</v>
      </c>
      <c r="G4677" s="19">
        <v>44018</v>
      </c>
      <c r="H4677" s="20"/>
      <c r="I4677" s="20" t="s">
        <v>10370</v>
      </c>
      <c r="J4677" s="21">
        <v>44.76</v>
      </c>
      <c r="K4677" s="18" t="str">
        <f>IFERROR(VLOOKUP(LEFT(I4677,7)+0,'[1]_Redacted Trans'!B$1:C$65536,2,0),P4677)</f>
        <v>2106318 - British Gas Business</v>
      </c>
      <c r="L4677" s="18"/>
      <c r="M4677" s="18" t="str">
        <f>IFERROR(VLOOKUP(LEFT(I4677,7)+0,'[1]_Redacted Trans'!B$1:C$65536,2,0),Q4677)</f>
        <v>BOAT HOUSE DOVERCOURT ELECTRIC</v>
      </c>
      <c r="N4677" s="22" t="s">
        <v>110</v>
      </c>
      <c r="P4677" t="s">
        <v>232</v>
      </c>
      <c r="Q4677" t="s">
        <v>10371</v>
      </c>
    </row>
    <row r="4678" spans="1:17" x14ac:dyDescent="0.2">
      <c r="A4678" s="3" t="s">
        <v>103</v>
      </c>
      <c r="B4678" s="3"/>
      <c r="C4678" s="18" t="s">
        <v>104</v>
      </c>
      <c r="D4678" s="18" t="s">
        <v>239</v>
      </c>
      <c r="E4678" s="18" t="s">
        <v>998</v>
      </c>
      <c r="F4678" s="18" t="s">
        <v>230</v>
      </c>
      <c r="G4678" s="19">
        <v>44040</v>
      </c>
      <c r="H4678" s="20"/>
      <c r="I4678" s="20" t="s">
        <v>10372</v>
      </c>
      <c r="J4678" s="21">
        <v>9.6300000000000008</v>
      </c>
      <c r="K4678" s="18" t="str">
        <f>IFERROR(VLOOKUP(LEFT(I4678,7)+0,'[1]_Redacted Trans'!B$1:C$65536,2,0),P4678)</f>
        <v>2106318 - British Gas Business</v>
      </c>
      <c r="L4678" s="18"/>
      <c r="M4678" s="18" t="str">
        <f>IFERROR(VLOOKUP(LEFT(I4678,7)+0,'[1]_Redacted Trans'!B$1:C$65536,2,0),Q4678)</f>
        <v>BOAT HOUSE DOVERCOURT JUN ELECTRIC</v>
      </c>
      <c r="N4678" s="22" t="s">
        <v>110</v>
      </c>
      <c r="P4678" t="s">
        <v>232</v>
      </c>
      <c r="Q4678" t="s">
        <v>10373</v>
      </c>
    </row>
    <row r="4679" spans="1:17" x14ac:dyDescent="0.2">
      <c r="A4679" s="3" t="s">
        <v>103</v>
      </c>
      <c r="B4679" s="3"/>
      <c r="C4679" s="18" t="s">
        <v>104</v>
      </c>
      <c r="D4679" s="18" t="s">
        <v>239</v>
      </c>
      <c r="E4679" s="18" t="s">
        <v>467</v>
      </c>
      <c r="F4679" s="18" t="s">
        <v>1178</v>
      </c>
      <c r="G4679" s="19">
        <v>44026</v>
      </c>
      <c r="H4679" s="20" t="s">
        <v>10374</v>
      </c>
      <c r="I4679" s="20" t="s">
        <v>10375</v>
      </c>
      <c r="J4679" s="21">
        <v>2686.25</v>
      </c>
      <c r="K4679" s="18" t="str">
        <f>IFERROR(VLOOKUP(LEFT(I4679,7)+0,'[1]_Redacted Trans'!B$1:C$65536,2,0),P4679)</f>
        <v>2118438 - Bland Landscapes</v>
      </c>
      <c r="L4679" s="18"/>
      <c r="M4679" s="18" t="str">
        <f>IFERROR(VLOOKUP(LEFT(I4679,7)+0,'[1]_Redacted Trans'!B$1:C$65536,2,0),Q4679)</f>
        <v>GREEN WASTE SHREDDING</v>
      </c>
      <c r="N4679" s="22" t="s">
        <v>110</v>
      </c>
      <c r="P4679" t="s">
        <v>10376</v>
      </c>
      <c r="Q4679" t="s">
        <v>10377</v>
      </c>
    </row>
    <row r="4680" spans="1:17" x14ac:dyDescent="0.2">
      <c r="A4680" s="3" t="s">
        <v>103</v>
      </c>
      <c r="B4680" s="3"/>
      <c r="C4680" s="18" t="s">
        <v>104</v>
      </c>
      <c r="D4680" s="18" t="s">
        <v>239</v>
      </c>
      <c r="E4680" s="18" t="s">
        <v>270</v>
      </c>
      <c r="F4680" s="18" t="s">
        <v>1178</v>
      </c>
      <c r="G4680" s="19">
        <v>44026</v>
      </c>
      <c r="H4680" s="20" t="s">
        <v>10374</v>
      </c>
      <c r="I4680" s="20" t="s">
        <v>10378</v>
      </c>
      <c r="J4680" s="21">
        <v>4456.25</v>
      </c>
      <c r="K4680" s="18" t="str">
        <f>IFERROR(VLOOKUP(LEFT(I4680,7)+0,'[1]_Redacted Trans'!B$1:C$65536,2,0),P4680)</f>
        <v>2118438 - Bland Landscapes</v>
      </c>
      <c r="L4680" s="18"/>
      <c r="M4680" s="18" t="str">
        <f>IFERROR(VLOOKUP(LEFT(I4680,7)+0,'[1]_Redacted Trans'!B$1:C$65536,2,0),Q4680)</f>
        <v>GREEN WASTE SHREDDING</v>
      </c>
      <c r="N4680" s="22" t="s">
        <v>110</v>
      </c>
      <c r="P4680" t="s">
        <v>10376</v>
      </c>
      <c r="Q4680" t="s">
        <v>10377</v>
      </c>
    </row>
    <row r="4681" spans="1:17" x14ac:dyDescent="0.2">
      <c r="A4681" s="3" t="s">
        <v>103</v>
      </c>
      <c r="B4681" s="3"/>
      <c r="C4681" s="18" t="s">
        <v>104</v>
      </c>
      <c r="D4681" s="18" t="s">
        <v>316</v>
      </c>
      <c r="E4681" s="18" t="s">
        <v>825</v>
      </c>
      <c r="F4681" s="18" t="s">
        <v>318</v>
      </c>
      <c r="G4681" s="19">
        <v>44026</v>
      </c>
      <c r="H4681" s="20" t="s">
        <v>10379</v>
      </c>
      <c r="I4681" s="20" t="s">
        <v>10380</v>
      </c>
      <c r="J4681" s="21">
        <v>333</v>
      </c>
      <c r="K4681" s="18" t="str">
        <f>IFERROR(VLOOKUP(LEFT(I4681,7)+0,'[1]_Redacted Trans'!B$1:C$65536,2,0),P4681)</f>
        <v>2111202 - Trade UK</v>
      </c>
      <c r="L4681" s="18"/>
      <c r="M4681" s="18" t="str">
        <f>IFERROR(VLOOKUP(LEFT(I4681,7)+0,'[1]_Redacted Trans'!B$1:C$65536,2,0),Q4681)</f>
        <v>TOILET ROLL HOLDER &amp; TOWEL RAILS</v>
      </c>
      <c r="N4681" s="22" t="s">
        <v>110</v>
      </c>
      <c r="P4681" t="s">
        <v>360</v>
      </c>
      <c r="Q4681" t="s">
        <v>10381</v>
      </c>
    </row>
    <row r="4682" spans="1:17" x14ac:dyDescent="0.2">
      <c r="A4682" s="3" t="s">
        <v>103</v>
      </c>
      <c r="B4682" s="3"/>
      <c r="C4682" s="18" t="s">
        <v>104</v>
      </c>
      <c r="D4682" s="18" t="s">
        <v>239</v>
      </c>
      <c r="E4682" s="18" t="s">
        <v>270</v>
      </c>
      <c r="F4682" s="18" t="s">
        <v>512</v>
      </c>
      <c r="G4682" s="19">
        <v>44026</v>
      </c>
      <c r="H4682" s="20" t="s">
        <v>10382</v>
      </c>
      <c r="I4682" s="20" t="s">
        <v>10383</v>
      </c>
      <c r="J4682" s="21">
        <v>2200</v>
      </c>
      <c r="K4682" s="18" t="str">
        <f>IFERROR(VLOOKUP(LEFT(I4682,7)+0,'[1]_Redacted Trans'!B$1:C$65536,2,0),P4682)</f>
        <v>2118018 - Tendring Weed Control Specialists</v>
      </c>
      <c r="L4682" s="18"/>
      <c r="M4682" s="18" t="str">
        <f>IFERROR(VLOOKUP(LEFT(I4682,7)+0,'[1]_Redacted Trans'!B$1:C$65536,2,0),Q4682)</f>
        <v>WEED SPRAYING RURAL</v>
      </c>
      <c r="N4682" s="22" t="s">
        <v>110</v>
      </c>
      <c r="P4682" t="s">
        <v>1733</v>
      </c>
      <c r="Q4682" t="s">
        <v>10384</v>
      </c>
    </row>
    <row r="4683" spans="1:17" x14ac:dyDescent="0.2">
      <c r="A4683" s="3" t="s">
        <v>103</v>
      </c>
      <c r="B4683" s="3"/>
      <c r="C4683" s="18" t="s">
        <v>104</v>
      </c>
      <c r="D4683" s="18" t="s">
        <v>316</v>
      </c>
      <c r="E4683" s="18" t="s">
        <v>799</v>
      </c>
      <c r="F4683" s="18" t="s">
        <v>318</v>
      </c>
      <c r="G4683" s="19">
        <v>44026</v>
      </c>
      <c r="H4683" s="20" t="s">
        <v>10385</v>
      </c>
      <c r="I4683" s="20" t="s">
        <v>10386</v>
      </c>
      <c r="J4683" s="21">
        <v>579.20000000000005</v>
      </c>
      <c r="K4683" s="18" t="str">
        <f>IFERROR(VLOOKUP(LEFT(I4683,7)+0,'[1]_Redacted Trans'!B$1:C$65536,2,0),P4683)</f>
        <v>REDACTED PERSONAL DATA</v>
      </c>
      <c r="L4683" s="18"/>
      <c r="M4683" s="18" t="str">
        <f>IFERROR(VLOOKUP(LEFT(I4683,7)+0,'[1]_Redacted Trans'!B$1:C$65536,2,0),Q4683)</f>
        <v>REDACTED PERSONAL DATA</v>
      </c>
      <c r="N4683" s="22" t="s">
        <v>110</v>
      </c>
      <c r="P4683" t="s">
        <v>143</v>
      </c>
      <c r="Q4683" t="s">
        <v>143</v>
      </c>
    </row>
    <row r="4684" spans="1:17" x14ac:dyDescent="0.2">
      <c r="A4684" s="3" t="s">
        <v>103</v>
      </c>
      <c r="B4684" s="3"/>
      <c r="C4684" s="18" t="s">
        <v>104</v>
      </c>
      <c r="D4684" s="18" t="s">
        <v>316</v>
      </c>
      <c r="E4684" s="18" t="s">
        <v>770</v>
      </c>
      <c r="F4684" s="18" t="s">
        <v>318</v>
      </c>
      <c r="G4684" s="19">
        <v>44026</v>
      </c>
      <c r="H4684" s="20" t="s">
        <v>10387</v>
      </c>
      <c r="I4684" s="20" t="s">
        <v>10388</v>
      </c>
      <c r="J4684" s="21">
        <v>1675</v>
      </c>
      <c r="K4684" s="18" t="str">
        <f>IFERROR(VLOOKUP(LEFT(I4684,7)+0,'[1]_Redacted Trans'!B$1:C$65536,2,0),P4684)</f>
        <v>REDACTED PERSONAL DATA</v>
      </c>
      <c r="L4684" s="18"/>
      <c r="M4684" s="18" t="str">
        <f>IFERROR(VLOOKUP(LEFT(I4684,7)+0,'[1]_Redacted Trans'!B$1:C$65536,2,0),Q4684)</f>
        <v>REDACTED PERSONAL DATA</v>
      </c>
      <c r="N4684" s="22" t="s">
        <v>110</v>
      </c>
      <c r="P4684" t="s">
        <v>143</v>
      </c>
      <c r="Q4684" t="s">
        <v>143</v>
      </c>
    </row>
    <row r="4685" spans="1:17" x14ac:dyDescent="0.2">
      <c r="A4685" s="3" t="s">
        <v>103</v>
      </c>
      <c r="B4685" s="3"/>
      <c r="C4685" s="18" t="s">
        <v>104</v>
      </c>
      <c r="D4685" s="18" t="s">
        <v>138</v>
      </c>
      <c r="E4685" s="18" t="s">
        <v>286</v>
      </c>
      <c r="F4685" s="18" t="s">
        <v>746</v>
      </c>
      <c r="G4685" s="19">
        <v>44026</v>
      </c>
      <c r="H4685" s="20" t="s">
        <v>10389</v>
      </c>
      <c r="I4685" s="20" t="s">
        <v>10390</v>
      </c>
      <c r="J4685" s="21">
        <v>1325</v>
      </c>
      <c r="K4685" s="18" t="str">
        <f>IFERROR(VLOOKUP(LEFT(I4685,7)+0,'[1]_Redacted Trans'!B$1:C$65536,2,0),P4685)</f>
        <v>REDACTED PERSONAL DATA</v>
      </c>
      <c r="L4685" s="18"/>
      <c r="M4685" s="18" t="str">
        <f>IFERROR(VLOOKUP(LEFT(I4685,7)+0,'[1]_Redacted Trans'!B$1:C$65536,2,0),Q4685)</f>
        <v>REDACTED PERSONAL DATA</v>
      </c>
      <c r="N4685" s="22" t="s">
        <v>110</v>
      </c>
      <c r="P4685" t="s">
        <v>143</v>
      </c>
      <c r="Q4685" t="s">
        <v>143</v>
      </c>
    </row>
    <row r="4686" spans="1:17" x14ac:dyDescent="0.2">
      <c r="A4686" s="3" t="s">
        <v>103</v>
      </c>
      <c r="B4686" s="3"/>
      <c r="C4686" s="18" t="s">
        <v>104</v>
      </c>
      <c r="D4686" s="18" t="s">
        <v>239</v>
      </c>
      <c r="E4686" s="18" t="s">
        <v>260</v>
      </c>
      <c r="F4686" s="18" t="s">
        <v>261</v>
      </c>
      <c r="G4686" s="19">
        <v>44026</v>
      </c>
      <c r="H4686" s="20" t="s">
        <v>10391</v>
      </c>
      <c r="I4686" s="20" t="s">
        <v>10392</v>
      </c>
      <c r="J4686" s="21">
        <v>2600</v>
      </c>
      <c r="K4686" s="18" t="str">
        <f>IFERROR(VLOOKUP(LEFT(I4686,7)+0,'[1]_Redacted Trans'!B$1:C$65536,2,0),P4686)</f>
        <v>2108194 - Environmental Design</v>
      </c>
      <c r="L4686" s="18"/>
      <c r="M4686" s="18" t="str">
        <f>IFERROR(VLOOKUP(LEFT(I4686,7)+0,'[1]_Redacted Trans'!B$1:C$65536,2,0),Q4686)</f>
        <v>TRACHYCARPUS X 14</v>
      </c>
      <c r="N4686" s="22" t="s">
        <v>110</v>
      </c>
      <c r="P4686" t="s">
        <v>311</v>
      </c>
      <c r="Q4686" t="s">
        <v>10393</v>
      </c>
    </row>
    <row r="4687" spans="1:17" x14ac:dyDescent="0.2">
      <c r="A4687" s="3" t="s">
        <v>103</v>
      </c>
      <c r="B4687" s="3"/>
      <c r="C4687" s="18" t="s">
        <v>104</v>
      </c>
      <c r="D4687" s="18" t="s">
        <v>239</v>
      </c>
      <c r="E4687" s="18" t="s">
        <v>260</v>
      </c>
      <c r="F4687" s="18" t="s">
        <v>843</v>
      </c>
      <c r="G4687" s="19">
        <v>44026</v>
      </c>
      <c r="H4687" s="20" t="s">
        <v>10394</v>
      </c>
      <c r="I4687" s="20" t="s">
        <v>10395</v>
      </c>
      <c r="J4687" s="21">
        <v>300</v>
      </c>
      <c r="K4687" s="18" t="str">
        <f>IFERROR(VLOOKUP(LEFT(I4687,7)+0,'[1]_Redacted Trans'!B$1:C$65536,2,0),P4687)</f>
        <v>2108194 - Environmental Design</v>
      </c>
      <c r="L4687" s="18"/>
      <c r="M4687" s="18" t="str">
        <f>IFERROR(VLOOKUP(LEFT(I4687,7)+0,'[1]_Redacted Trans'!B$1:C$65536,2,0),Q4687)</f>
        <v>TRACHYCARPUS X 2</v>
      </c>
      <c r="N4687" s="22" t="s">
        <v>110</v>
      </c>
      <c r="P4687" t="s">
        <v>311</v>
      </c>
      <c r="Q4687" t="s">
        <v>10396</v>
      </c>
    </row>
    <row r="4688" spans="1:17" x14ac:dyDescent="0.2">
      <c r="A4688" s="3" t="s">
        <v>103</v>
      </c>
      <c r="B4688" s="3"/>
      <c r="C4688" s="18" t="s">
        <v>104</v>
      </c>
      <c r="D4688" s="18" t="s">
        <v>239</v>
      </c>
      <c r="E4688" s="18" t="s">
        <v>286</v>
      </c>
      <c r="F4688" s="18" t="s">
        <v>287</v>
      </c>
      <c r="G4688" s="19">
        <v>44026</v>
      </c>
      <c r="H4688" s="20"/>
      <c r="I4688" s="20" t="s">
        <v>10397</v>
      </c>
      <c r="J4688" s="21">
        <v>150.08000000000001</v>
      </c>
      <c r="K4688" s="18" t="str">
        <f>IFERROR(VLOOKUP(LEFT(I4688,7)+0,'[1]_Redacted Trans'!B$1:C$65536,2,0),P4688)</f>
        <v>2118748 - Castle Water Ltd</v>
      </c>
      <c r="L4688" s="18" t="s">
        <v>381</v>
      </c>
      <c r="M4688" s="18" t="str">
        <f>IFERROR(VLOOKUP(LEFT(I4688,7)+0,'[1]_Redacted Trans'!B$1:C$65536,2,0),Q4688)</f>
        <v>MAY20 BRIGHTLINGSEA WATER &amp; SEWERAGE</v>
      </c>
      <c r="N4688" s="22" t="s">
        <v>110</v>
      </c>
      <c r="P4688" t="s">
        <v>382</v>
      </c>
      <c r="Q4688" t="s">
        <v>10398</v>
      </c>
    </row>
    <row r="4689" spans="1:17" x14ac:dyDescent="0.2">
      <c r="A4689" s="3" t="s">
        <v>103</v>
      </c>
      <c r="B4689" s="3"/>
      <c r="C4689" s="18" t="s">
        <v>104</v>
      </c>
      <c r="D4689" s="18" t="s">
        <v>239</v>
      </c>
      <c r="E4689" s="18" t="s">
        <v>270</v>
      </c>
      <c r="F4689" s="18" t="s">
        <v>512</v>
      </c>
      <c r="G4689" s="19">
        <v>44026</v>
      </c>
      <c r="H4689" s="20" t="s">
        <v>10399</v>
      </c>
      <c r="I4689" s="20" t="s">
        <v>10400</v>
      </c>
      <c r="J4689" s="21">
        <v>40.65</v>
      </c>
      <c r="K4689" s="18" t="str">
        <f>IFERROR(VLOOKUP(LEFT(I4689,7)+0,'[1]_Redacted Trans'!B$1:C$65536,2,0),P4689)</f>
        <v>2100705 - J D Robertson &amp; Co Ltd</v>
      </c>
      <c r="L4689" s="18"/>
      <c r="M4689" s="18" t="str">
        <f>IFERROR(VLOOKUP(LEFT(I4689,7)+0,'[1]_Redacted Trans'!B$1:C$65536,2,0),Q4689)</f>
        <v>TREE VAN HIRE CE20 WEK</v>
      </c>
      <c r="N4689" s="22" t="s">
        <v>110</v>
      </c>
      <c r="P4689" t="s">
        <v>1656</v>
      </c>
      <c r="Q4689" t="s">
        <v>10401</v>
      </c>
    </row>
    <row r="4690" spans="1:17" x14ac:dyDescent="0.2">
      <c r="A4690" s="3" t="s">
        <v>103</v>
      </c>
      <c r="B4690" s="3"/>
      <c r="C4690" s="18" t="s">
        <v>104</v>
      </c>
      <c r="D4690" s="18" t="s">
        <v>168</v>
      </c>
      <c r="E4690" s="18" t="s">
        <v>128</v>
      </c>
      <c r="F4690" s="18" t="s">
        <v>129</v>
      </c>
      <c r="G4690" s="19">
        <v>44026</v>
      </c>
      <c r="H4690" s="20" t="s">
        <v>4050</v>
      </c>
      <c r="I4690" s="20" t="s">
        <v>10402</v>
      </c>
      <c r="J4690" s="21">
        <v>2660</v>
      </c>
      <c r="K4690" s="18" t="str">
        <f>IFERROR(VLOOKUP(LEFT(I4690,7)+0,'[1]_Redacted Trans'!B$1:C$65536,2,0),P4690)</f>
        <v>2104829 - Beeches Hotel</v>
      </c>
      <c r="L4690" s="18"/>
      <c r="M4690" s="18" t="str">
        <f>IFERROR(VLOOKUP(LEFT(I4690,7)+0,'[1]_Redacted Trans'!B$1:C$65536,2,0),Q4690)</f>
        <v>B&amp;B 29/06/20 TO 05/07/20</v>
      </c>
      <c r="N4690" s="22" t="s">
        <v>110</v>
      </c>
      <c r="P4690" t="s">
        <v>1729</v>
      </c>
      <c r="Q4690" t="s">
        <v>10403</v>
      </c>
    </row>
    <row r="4691" spans="1:17" x14ac:dyDescent="0.2">
      <c r="A4691" s="3" t="s">
        <v>103</v>
      </c>
      <c r="B4691" s="3"/>
      <c r="C4691" s="18" t="s">
        <v>104</v>
      </c>
      <c r="D4691" s="18" t="s">
        <v>168</v>
      </c>
      <c r="E4691" s="18" t="s">
        <v>128</v>
      </c>
      <c r="F4691" s="18" t="s">
        <v>129</v>
      </c>
      <c r="G4691" s="19">
        <v>44026</v>
      </c>
      <c r="H4691" s="20" t="s">
        <v>4064</v>
      </c>
      <c r="I4691" s="20" t="s">
        <v>10404</v>
      </c>
      <c r="J4691" s="21">
        <v>2590</v>
      </c>
      <c r="K4691" s="18" t="str">
        <f>IFERROR(VLOOKUP(LEFT(I4691,7)+0,'[1]_Redacted Trans'!B$1:C$65536,2,0),P4691)</f>
        <v>2118702 - Hotel Sea Breeze</v>
      </c>
      <c r="L4691" s="18"/>
      <c r="M4691" s="18" t="str">
        <f>IFERROR(VLOOKUP(LEFT(I4691,7)+0,'[1]_Redacted Trans'!B$1:C$65536,2,0),Q4691)</f>
        <v>B&amp;B 26/06/20 TO 05/07/20</v>
      </c>
      <c r="N4691" s="22" t="s">
        <v>110</v>
      </c>
      <c r="P4691" t="s">
        <v>664</v>
      </c>
      <c r="Q4691" t="s">
        <v>10405</v>
      </c>
    </row>
    <row r="4692" spans="1:17" x14ac:dyDescent="0.2">
      <c r="A4692" s="3" t="s">
        <v>103</v>
      </c>
      <c r="B4692" s="3"/>
      <c r="C4692" s="18" t="s">
        <v>104</v>
      </c>
      <c r="D4692" s="18" t="s">
        <v>138</v>
      </c>
      <c r="E4692" s="18" t="s">
        <v>139</v>
      </c>
      <c r="F4692" s="18" t="s">
        <v>140</v>
      </c>
      <c r="G4692" s="19">
        <v>44026</v>
      </c>
      <c r="H4692" s="20" t="s">
        <v>2738</v>
      </c>
      <c r="I4692" s="20" t="s">
        <v>10406</v>
      </c>
      <c r="J4692" s="21">
        <v>1899.86</v>
      </c>
      <c r="K4692" s="18" t="str">
        <f>IFERROR(VLOOKUP(LEFT(I4692,7)+0,'[1]_Redacted Trans'!B$1:C$65536,2,0),P4692)</f>
        <v>REDACTED PERSONAL DATA</v>
      </c>
      <c r="L4692" s="18"/>
      <c r="M4692" s="18" t="str">
        <f>IFERROR(VLOOKUP(LEFT(I4692,7)+0,'[1]_Redacted Trans'!B$1:C$65536,2,0),Q4692)</f>
        <v>REDACTED PERSONAL DATA</v>
      </c>
      <c r="N4692" s="22" t="s">
        <v>110</v>
      </c>
      <c r="P4692" t="s">
        <v>143</v>
      </c>
      <c r="Q4692" t="s">
        <v>143</v>
      </c>
    </row>
    <row r="4693" spans="1:17" x14ac:dyDescent="0.2">
      <c r="A4693" s="3" t="s">
        <v>103</v>
      </c>
      <c r="B4693" s="3"/>
      <c r="C4693" s="18" t="s">
        <v>104</v>
      </c>
      <c r="D4693" s="18" t="s">
        <v>182</v>
      </c>
      <c r="E4693" s="18" t="s">
        <v>10407</v>
      </c>
      <c r="F4693" s="18" t="s">
        <v>177</v>
      </c>
      <c r="G4693" s="19">
        <v>44026</v>
      </c>
      <c r="H4693" s="20" t="s">
        <v>10408</v>
      </c>
      <c r="I4693" s="20" t="s">
        <v>10409</v>
      </c>
      <c r="J4693" s="21">
        <v>30000</v>
      </c>
      <c r="K4693" s="18" t="str">
        <f>IFERROR(VLOOKUP(LEFT(I4693,7)+0,'[1]_Redacted Trans'!B$1:C$65536,2,0),P4693)</f>
        <v>2113824 - The Women's Tour Ltd</v>
      </c>
      <c r="L4693" s="18"/>
      <c r="M4693" s="18" t="str">
        <f>IFERROR(VLOOKUP(LEFT(I4693,7)+0,'[1]_Redacted Trans'!B$1:C$65536,2,0),Q4693)</f>
        <v>FIRST INSTALLMENT FOR WOMEN'S TOUR 2021</v>
      </c>
      <c r="N4693" s="22" t="s">
        <v>110</v>
      </c>
      <c r="P4693" t="s">
        <v>10410</v>
      </c>
      <c r="Q4693" t="s">
        <v>10411</v>
      </c>
    </row>
    <row r="4694" spans="1:17" x14ac:dyDescent="0.2">
      <c r="A4694" s="3" t="s">
        <v>103</v>
      </c>
      <c r="B4694" s="3"/>
      <c r="C4694" s="18" t="s">
        <v>104</v>
      </c>
      <c r="D4694" s="18" t="s">
        <v>239</v>
      </c>
      <c r="E4694" s="18" t="s">
        <v>1292</v>
      </c>
      <c r="F4694" s="18" t="s">
        <v>336</v>
      </c>
      <c r="G4694" s="19">
        <v>44026</v>
      </c>
      <c r="H4694" s="20"/>
      <c r="I4694" s="20" t="s">
        <v>10412</v>
      </c>
      <c r="J4694" s="21">
        <v>37.619999999999997</v>
      </c>
      <c r="K4694" s="18" t="str">
        <f>IFERROR(VLOOKUP(LEFT(I4694,7)+0,'[1]_Redacted Trans'!B$1:C$65536,2,0),P4694)</f>
        <v>2118748 - Castle Water Ltd</v>
      </c>
      <c r="L4694" s="18" t="s">
        <v>381</v>
      </c>
      <c r="M4694" s="18" t="str">
        <f>IFERROR(VLOOKUP(LEFT(I4694,7)+0,'[1]_Redacted Trans'!B$1:C$65536,2,0),Q4694)</f>
        <v>WATER/WEELEY</v>
      </c>
      <c r="N4694" s="22" t="s">
        <v>110</v>
      </c>
      <c r="P4694" t="s">
        <v>382</v>
      </c>
      <c r="Q4694" t="s">
        <v>10413</v>
      </c>
    </row>
    <row r="4695" spans="1:17" x14ac:dyDescent="0.2">
      <c r="A4695" s="3" t="s">
        <v>103</v>
      </c>
      <c r="B4695" s="3"/>
      <c r="C4695" s="18" t="s">
        <v>104</v>
      </c>
      <c r="D4695" s="18" t="s">
        <v>239</v>
      </c>
      <c r="E4695" s="18" t="s">
        <v>2234</v>
      </c>
      <c r="F4695" s="18" t="s">
        <v>336</v>
      </c>
      <c r="G4695" s="19">
        <v>44026</v>
      </c>
      <c r="H4695" s="20"/>
      <c r="I4695" s="20" t="s">
        <v>10414</v>
      </c>
      <c r="J4695" s="21">
        <v>12.9</v>
      </c>
      <c r="K4695" s="18" t="str">
        <f>IFERROR(VLOOKUP(LEFT(I4695,7)+0,'[1]_Redacted Trans'!B$1:C$65536,2,0),P4695)</f>
        <v>2118748 - Castle Water Ltd</v>
      </c>
      <c r="L4695" s="18" t="s">
        <v>381</v>
      </c>
      <c r="M4695" s="18" t="str">
        <f>IFERROR(VLOOKUP(LEFT(I4695,7)+0,'[1]_Redacted Trans'!B$1:C$65536,2,0),Q4695)</f>
        <v>WATER/WALTON</v>
      </c>
      <c r="N4695" s="22" t="s">
        <v>110</v>
      </c>
      <c r="P4695" t="s">
        <v>382</v>
      </c>
      <c r="Q4695" t="s">
        <v>10415</v>
      </c>
    </row>
    <row r="4696" spans="1:17" x14ac:dyDescent="0.2">
      <c r="A4696" s="3" t="s">
        <v>103</v>
      </c>
      <c r="B4696" s="3"/>
      <c r="C4696" s="18" t="s">
        <v>104</v>
      </c>
      <c r="D4696" s="18" t="s">
        <v>316</v>
      </c>
      <c r="E4696" s="18" t="s">
        <v>899</v>
      </c>
      <c r="F4696" s="18" t="s">
        <v>900</v>
      </c>
      <c r="G4696" s="19">
        <v>44026</v>
      </c>
      <c r="H4696" s="20" t="s">
        <v>9886</v>
      </c>
      <c r="I4696" s="20" t="s">
        <v>10416</v>
      </c>
      <c r="J4696" s="21">
        <v>50.45</v>
      </c>
      <c r="K4696" s="18" t="str">
        <f>IFERROR(VLOOKUP(LEFT(I4696,7)+0,'[1]_Redacted Trans'!B$1:C$65536,2,0),P4696)</f>
        <v>2100056 - Anglia Hose and Hydraulics</v>
      </c>
      <c r="L4696" s="18">
        <v>7244405</v>
      </c>
      <c r="M4696" s="18" t="str">
        <f>IFERROR(VLOOKUP(LEFT(I4696,7)+0,'[1]_Redacted Trans'!B$1:C$65536,2,0),Q4696)</f>
        <v>PIPE</v>
      </c>
      <c r="N4696" s="22" t="s">
        <v>110</v>
      </c>
      <c r="P4696" t="s">
        <v>3535</v>
      </c>
      <c r="Q4696" t="s">
        <v>9007</v>
      </c>
    </row>
    <row r="4697" spans="1:17" x14ac:dyDescent="0.2">
      <c r="A4697" s="3" t="s">
        <v>103</v>
      </c>
      <c r="B4697" s="3"/>
      <c r="C4697" s="18" t="s">
        <v>104</v>
      </c>
      <c r="D4697" s="18" t="s">
        <v>316</v>
      </c>
      <c r="E4697" s="18" t="s">
        <v>357</v>
      </c>
      <c r="F4697" s="18" t="s">
        <v>856</v>
      </c>
      <c r="G4697" s="19">
        <v>44026</v>
      </c>
      <c r="H4697" s="20" t="s">
        <v>3967</v>
      </c>
      <c r="I4697" s="20" t="s">
        <v>10417</v>
      </c>
      <c r="J4697" s="21">
        <v>117</v>
      </c>
      <c r="K4697" s="18" t="str">
        <f>IFERROR(VLOOKUP(LEFT(I4697,7)+0,'[1]_Redacted Trans'!B$1:C$65536,2,0),P4697)</f>
        <v>2100268 - Clacton Tool Hire</v>
      </c>
      <c r="L4697" s="18"/>
      <c r="M4697" s="18" t="str">
        <f>IFERROR(VLOOKUP(LEFT(I4697,7)+0,'[1]_Redacted Trans'!B$1:C$65536,2,0),Q4697)</f>
        <v>PETROL AUGER</v>
      </c>
      <c r="N4697" s="22" t="s">
        <v>110</v>
      </c>
      <c r="P4697" t="s">
        <v>2682</v>
      </c>
      <c r="Q4697" t="s">
        <v>10418</v>
      </c>
    </row>
    <row r="4698" spans="1:17" x14ac:dyDescent="0.2">
      <c r="A4698" s="3" t="s">
        <v>103</v>
      </c>
      <c r="B4698" s="3"/>
      <c r="C4698" s="18" t="s">
        <v>104</v>
      </c>
      <c r="D4698" s="18" t="s">
        <v>316</v>
      </c>
      <c r="E4698" s="18" t="s">
        <v>357</v>
      </c>
      <c r="F4698" s="18" t="s">
        <v>856</v>
      </c>
      <c r="G4698" s="19">
        <v>44026</v>
      </c>
      <c r="H4698" s="20" t="s">
        <v>3967</v>
      </c>
      <c r="I4698" s="20" t="s">
        <v>10419</v>
      </c>
      <c r="J4698" s="21">
        <v>9</v>
      </c>
      <c r="K4698" s="18" t="str">
        <f>IFERROR(VLOOKUP(LEFT(I4698,7)+0,'[1]_Redacted Trans'!B$1:C$65536,2,0),P4698)</f>
        <v>2100268 - Clacton Tool Hire</v>
      </c>
      <c r="L4698" s="18"/>
      <c r="M4698" s="18" t="str">
        <f>IFERROR(VLOOKUP(LEFT(I4698,7)+0,'[1]_Redacted Trans'!B$1:C$65536,2,0),Q4698)</f>
        <v>PETROL AUGER</v>
      </c>
      <c r="N4698" s="22" t="s">
        <v>110</v>
      </c>
      <c r="P4698" t="s">
        <v>2682</v>
      </c>
      <c r="Q4698" t="s">
        <v>10418</v>
      </c>
    </row>
    <row r="4699" spans="1:17" x14ac:dyDescent="0.2">
      <c r="A4699" s="3" t="s">
        <v>103</v>
      </c>
      <c r="B4699" s="3"/>
      <c r="C4699" s="18" t="s">
        <v>104</v>
      </c>
      <c r="D4699" s="18" t="s">
        <v>316</v>
      </c>
      <c r="E4699" s="18" t="s">
        <v>842</v>
      </c>
      <c r="F4699" s="18" t="s">
        <v>843</v>
      </c>
      <c r="G4699" s="19">
        <v>44026</v>
      </c>
      <c r="H4699" s="20" t="s">
        <v>10420</v>
      </c>
      <c r="I4699" s="20" t="s">
        <v>10421</v>
      </c>
      <c r="J4699" s="21">
        <v>330</v>
      </c>
      <c r="K4699" s="18" t="str">
        <f>IFERROR(VLOOKUP(LEFT(I4699,7)+0,'[1]_Redacted Trans'!B$1:C$65536,2,0),P4699)</f>
        <v>2118083 - Lewes District Council</v>
      </c>
      <c r="L4699" s="18"/>
      <c r="M4699" s="18" t="str">
        <f>IFERROR(VLOOKUP(LEFT(I4699,7)+0,'[1]_Redacted Trans'!B$1:C$65536,2,0),Q4699)</f>
        <v>SUBSCRIPTION</v>
      </c>
      <c r="N4699" s="22" t="s">
        <v>110</v>
      </c>
      <c r="P4699" t="s">
        <v>10422</v>
      </c>
      <c r="Q4699" t="s">
        <v>10423</v>
      </c>
    </row>
    <row r="4700" spans="1:17" x14ac:dyDescent="0.2">
      <c r="A4700" s="3" t="s">
        <v>103</v>
      </c>
      <c r="B4700" s="3"/>
      <c r="C4700" s="18" t="s">
        <v>104</v>
      </c>
      <c r="D4700" s="18" t="s">
        <v>316</v>
      </c>
      <c r="E4700" s="18" t="s">
        <v>842</v>
      </c>
      <c r="F4700" s="18" t="s">
        <v>843</v>
      </c>
      <c r="G4700" s="19">
        <v>44026</v>
      </c>
      <c r="H4700" s="20" t="s">
        <v>3967</v>
      </c>
      <c r="I4700" s="20" t="s">
        <v>10424</v>
      </c>
      <c r="J4700" s="21">
        <v>586.12</v>
      </c>
      <c r="K4700" s="18" t="str">
        <f>IFERROR(VLOOKUP(LEFT(I4700,7)+0,'[1]_Redacted Trans'!B$1:C$65536,2,0),P4700)</f>
        <v>2100268 - Clacton Tool Hire</v>
      </c>
      <c r="L4700" s="18"/>
      <c r="M4700" s="18" t="str">
        <f>IFERROR(VLOOKUP(LEFT(I4700,7)+0,'[1]_Redacted Trans'!B$1:C$65536,2,0),Q4700)</f>
        <v>VARIOUS ITEMS</v>
      </c>
      <c r="N4700" s="22" t="s">
        <v>110</v>
      </c>
      <c r="P4700" t="s">
        <v>2682</v>
      </c>
      <c r="Q4700" t="s">
        <v>960</v>
      </c>
    </row>
    <row r="4701" spans="1:17" x14ac:dyDescent="0.2">
      <c r="A4701" s="3" t="s">
        <v>103</v>
      </c>
      <c r="B4701" s="3"/>
      <c r="C4701" s="18" t="s">
        <v>104</v>
      </c>
      <c r="D4701" s="18" t="s">
        <v>316</v>
      </c>
      <c r="E4701" s="18" t="s">
        <v>842</v>
      </c>
      <c r="F4701" s="18" t="s">
        <v>843</v>
      </c>
      <c r="G4701" s="19">
        <v>44026</v>
      </c>
      <c r="H4701" s="20"/>
      <c r="I4701" s="20" t="s">
        <v>10425</v>
      </c>
      <c r="J4701" s="21">
        <v>9</v>
      </c>
      <c r="K4701" s="18" t="str">
        <f>IFERROR(VLOOKUP(LEFT(I4701,7)+0,'[1]_Redacted Trans'!B$1:C$65536,2,0),P4701)</f>
        <v>2100268 - Clacton Tool Hire</v>
      </c>
      <c r="L4701" s="18"/>
      <c r="M4701" s="18" t="str">
        <f>IFERROR(VLOOKUP(LEFT(I4701,7)+0,'[1]_Redacted Trans'!B$1:C$65536,2,0),Q4701)</f>
        <v>VARIOUS ITEMS</v>
      </c>
      <c r="N4701" s="22" t="s">
        <v>110</v>
      </c>
      <c r="P4701" t="s">
        <v>2682</v>
      </c>
      <c r="Q4701" t="s">
        <v>960</v>
      </c>
    </row>
    <row r="4702" spans="1:17" x14ac:dyDescent="0.2">
      <c r="A4702" s="3" t="s">
        <v>103</v>
      </c>
      <c r="B4702" s="3"/>
      <c r="C4702" s="18" t="s">
        <v>104</v>
      </c>
      <c r="D4702" s="18" t="s">
        <v>239</v>
      </c>
      <c r="E4702" s="18" t="s">
        <v>2234</v>
      </c>
      <c r="F4702" s="18" t="s">
        <v>261</v>
      </c>
      <c r="G4702" s="19">
        <v>44026</v>
      </c>
      <c r="H4702" s="20" t="s">
        <v>10426</v>
      </c>
      <c r="I4702" s="20" t="s">
        <v>10427</v>
      </c>
      <c r="J4702" s="21">
        <v>105</v>
      </c>
      <c r="K4702" s="18" t="str">
        <f>IFERROR(VLOOKUP(LEFT(I4702,7)+0,'[1]_Redacted Trans'!B$1:C$65536,2,0),P4702)</f>
        <v>2119542 - Inugo Locks</v>
      </c>
      <c r="L4702" s="18"/>
      <c r="M4702" s="18" t="str">
        <f>IFERROR(VLOOKUP(LEFT(I4702,7)+0,'[1]_Redacted Trans'!B$1:C$65536,2,0),Q4702)</f>
        <v>KEYS FOR KIRBY &amp; KEY SAFE FOR CLACTON</v>
      </c>
      <c r="N4702" s="22" t="s">
        <v>110</v>
      </c>
      <c r="P4702" t="s">
        <v>2244</v>
      </c>
      <c r="Q4702" t="s">
        <v>10428</v>
      </c>
    </row>
    <row r="4703" spans="1:17" x14ac:dyDescent="0.2">
      <c r="A4703" s="3" t="s">
        <v>103</v>
      </c>
      <c r="B4703" s="3"/>
      <c r="C4703" s="18" t="s">
        <v>104</v>
      </c>
      <c r="D4703" s="18" t="s">
        <v>316</v>
      </c>
      <c r="E4703" s="18" t="s">
        <v>842</v>
      </c>
      <c r="F4703" s="18" t="s">
        <v>843</v>
      </c>
      <c r="G4703" s="19">
        <v>44026</v>
      </c>
      <c r="H4703" s="20" t="s">
        <v>10429</v>
      </c>
      <c r="I4703" s="20" t="s">
        <v>10430</v>
      </c>
      <c r="J4703" s="21">
        <v>117.5</v>
      </c>
      <c r="K4703" s="18" t="str">
        <f>IFERROR(VLOOKUP(LEFT(I4703,7)+0,'[1]_Redacted Trans'!B$1:C$65536,2,0),P4703)</f>
        <v>2100268 - Clacton Tool Hire</v>
      </c>
      <c r="L4703" s="18"/>
      <c r="M4703" s="18" t="str">
        <f>IFERROR(VLOOKUP(LEFT(I4703,7)+0,'[1]_Redacted Trans'!B$1:C$65536,2,0),Q4703)</f>
        <v>STRIMMER HIRE</v>
      </c>
      <c r="N4703" s="22" t="s">
        <v>110</v>
      </c>
      <c r="P4703" t="s">
        <v>2682</v>
      </c>
      <c r="Q4703" t="s">
        <v>10431</v>
      </c>
    </row>
    <row r="4704" spans="1:17" x14ac:dyDescent="0.2">
      <c r="A4704" s="3" t="s">
        <v>103</v>
      </c>
      <c r="B4704" s="3"/>
      <c r="C4704" s="18" t="s">
        <v>104</v>
      </c>
      <c r="D4704" s="18" t="s">
        <v>316</v>
      </c>
      <c r="E4704" s="18" t="s">
        <v>842</v>
      </c>
      <c r="F4704" s="18" t="s">
        <v>843</v>
      </c>
      <c r="G4704" s="19">
        <v>44026</v>
      </c>
      <c r="H4704" s="20" t="s">
        <v>10429</v>
      </c>
      <c r="I4704" s="20" t="s">
        <v>10432</v>
      </c>
      <c r="J4704" s="21">
        <v>9</v>
      </c>
      <c r="K4704" s="18" t="str">
        <f>IFERROR(VLOOKUP(LEFT(I4704,7)+0,'[1]_Redacted Trans'!B$1:C$65536,2,0),P4704)</f>
        <v>2100268 - Clacton Tool Hire</v>
      </c>
      <c r="L4704" s="18"/>
      <c r="M4704" s="18" t="str">
        <f>IFERROR(VLOOKUP(LEFT(I4704,7)+0,'[1]_Redacted Trans'!B$1:C$65536,2,0),Q4704)</f>
        <v>STRIMMER HIRE</v>
      </c>
      <c r="N4704" s="22" t="s">
        <v>110</v>
      </c>
      <c r="P4704" t="s">
        <v>2682</v>
      </c>
      <c r="Q4704" t="s">
        <v>10431</v>
      </c>
    </row>
    <row r="4705" spans="1:17" x14ac:dyDescent="0.2">
      <c r="A4705" s="3" t="s">
        <v>103</v>
      </c>
      <c r="B4705" s="3"/>
      <c r="C4705" s="18" t="s">
        <v>104</v>
      </c>
      <c r="D4705" s="18" t="s">
        <v>316</v>
      </c>
      <c r="E4705" s="18" t="s">
        <v>842</v>
      </c>
      <c r="F4705" s="18" t="s">
        <v>843</v>
      </c>
      <c r="G4705" s="19">
        <v>44026</v>
      </c>
      <c r="H4705" s="20" t="s">
        <v>10429</v>
      </c>
      <c r="I4705" s="20" t="s">
        <v>10433</v>
      </c>
      <c r="J4705" s="21">
        <v>189.36</v>
      </c>
      <c r="K4705" s="18" t="str">
        <f>IFERROR(VLOOKUP(LEFT(I4705,7)+0,'[1]_Redacted Trans'!B$1:C$65536,2,0),P4705)</f>
        <v>2100268 - Clacton Tool Hire</v>
      </c>
      <c r="L4705" s="18"/>
      <c r="M4705" s="18" t="str">
        <f>IFERROR(VLOOKUP(LEFT(I4705,7)+0,'[1]_Redacted Trans'!B$1:C$65536,2,0),Q4705)</f>
        <v>CHAINSAW HIRE</v>
      </c>
      <c r="N4705" s="22" t="s">
        <v>110</v>
      </c>
      <c r="P4705" t="s">
        <v>2682</v>
      </c>
      <c r="Q4705" t="s">
        <v>10434</v>
      </c>
    </row>
    <row r="4706" spans="1:17" x14ac:dyDescent="0.2">
      <c r="A4706" s="3" t="s">
        <v>103</v>
      </c>
      <c r="B4706" s="3"/>
      <c r="C4706" s="18" t="s">
        <v>104</v>
      </c>
      <c r="D4706" s="18" t="s">
        <v>316</v>
      </c>
      <c r="E4706" s="18" t="s">
        <v>842</v>
      </c>
      <c r="F4706" s="18" t="s">
        <v>843</v>
      </c>
      <c r="G4706" s="19">
        <v>44026</v>
      </c>
      <c r="H4706" s="20" t="s">
        <v>10429</v>
      </c>
      <c r="I4706" s="20" t="s">
        <v>10435</v>
      </c>
      <c r="J4706" s="21">
        <v>9</v>
      </c>
      <c r="K4706" s="18" t="str">
        <f>IFERROR(VLOOKUP(LEFT(I4706,7)+0,'[1]_Redacted Trans'!B$1:C$65536,2,0),P4706)</f>
        <v>2100268 - Clacton Tool Hire</v>
      </c>
      <c r="L4706" s="18"/>
      <c r="M4706" s="18" t="str">
        <f>IFERROR(VLOOKUP(LEFT(I4706,7)+0,'[1]_Redacted Trans'!B$1:C$65536,2,0),Q4706)</f>
        <v>CHAINSAW HIRE</v>
      </c>
      <c r="N4706" s="22" t="s">
        <v>110</v>
      </c>
      <c r="P4706" t="s">
        <v>2682</v>
      </c>
      <c r="Q4706" t="s">
        <v>10434</v>
      </c>
    </row>
    <row r="4707" spans="1:17" x14ac:dyDescent="0.2">
      <c r="A4707" s="3" t="s">
        <v>103</v>
      </c>
      <c r="B4707" s="3"/>
      <c r="C4707" s="18" t="s">
        <v>104</v>
      </c>
      <c r="D4707" s="18" t="s">
        <v>239</v>
      </c>
      <c r="E4707" s="18" t="s">
        <v>1292</v>
      </c>
      <c r="F4707" s="18" t="s">
        <v>198</v>
      </c>
      <c r="G4707" s="19">
        <v>44026</v>
      </c>
      <c r="H4707" s="20" t="s">
        <v>8913</v>
      </c>
      <c r="I4707" s="20" t="s">
        <v>10436</v>
      </c>
      <c r="J4707" s="21">
        <v>22.4</v>
      </c>
      <c r="K4707" s="18" t="str">
        <f>IFERROR(VLOOKUP(LEFT(I4707,7)+0,'[1]_Redacted Trans'!B$1:C$65536,2,0),P4707)</f>
        <v>2117155 - Angel Springs Ltd (T/A Waterlogic)</v>
      </c>
      <c r="L4707" s="18"/>
      <c r="M4707" s="18" t="str">
        <f>IFERROR(VLOOKUP(LEFT(I4707,7)+0,'[1]_Redacted Trans'!B$1:C$65536,2,0),Q4707)</f>
        <v>BOTTLED WATER</v>
      </c>
      <c r="N4707" s="22" t="s">
        <v>110</v>
      </c>
      <c r="P4707" t="s">
        <v>2388</v>
      </c>
      <c r="Q4707" t="s">
        <v>9155</v>
      </c>
    </row>
    <row r="4708" spans="1:17" x14ac:dyDescent="0.2">
      <c r="A4708" s="3" t="s">
        <v>103</v>
      </c>
      <c r="B4708" s="3"/>
      <c r="C4708" s="18" t="s">
        <v>104</v>
      </c>
      <c r="D4708" s="18" t="s">
        <v>239</v>
      </c>
      <c r="E4708" s="18" t="s">
        <v>1292</v>
      </c>
      <c r="F4708" s="18" t="s">
        <v>198</v>
      </c>
      <c r="G4708" s="19">
        <v>44026</v>
      </c>
      <c r="H4708" s="20" t="s">
        <v>8913</v>
      </c>
      <c r="I4708" s="20" t="s">
        <v>10437</v>
      </c>
      <c r="J4708" s="21">
        <v>15.98</v>
      </c>
      <c r="K4708" s="18" t="str">
        <f>IFERROR(VLOOKUP(LEFT(I4708,7)+0,'[1]_Redacted Trans'!B$1:C$65536,2,0),P4708)</f>
        <v>2117155 - Angel Springs Ltd (T/A Waterlogic)</v>
      </c>
      <c r="L4708" s="18"/>
      <c r="M4708" s="18" t="str">
        <f>IFERROR(VLOOKUP(LEFT(I4708,7)+0,'[1]_Redacted Trans'!B$1:C$65536,2,0),Q4708)</f>
        <v>WATER DISPENSER</v>
      </c>
      <c r="N4708" s="22" t="s">
        <v>110</v>
      </c>
      <c r="P4708" t="s">
        <v>2388</v>
      </c>
      <c r="Q4708" t="s">
        <v>2389</v>
      </c>
    </row>
    <row r="4709" spans="1:17" x14ac:dyDescent="0.2">
      <c r="A4709" s="3" t="s">
        <v>103</v>
      </c>
      <c r="B4709" s="3"/>
      <c r="C4709" s="18" t="s">
        <v>104</v>
      </c>
      <c r="D4709" s="18" t="s">
        <v>316</v>
      </c>
      <c r="E4709" s="18" t="s">
        <v>169</v>
      </c>
      <c r="F4709" s="18" t="s">
        <v>638</v>
      </c>
      <c r="G4709" s="19">
        <v>44026</v>
      </c>
      <c r="H4709" s="20" t="s">
        <v>10438</v>
      </c>
      <c r="I4709" s="20" t="s">
        <v>10439</v>
      </c>
      <c r="J4709" s="21">
        <v>2706.68</v>
      </c>
      <c r="K4709" s="18" t="str">
        <f>IFERROR(VLOOKUP(LEFT(I4709,7)+0,'[1]_Redacted Trans'!B$1:C$65536,2,0),P4709)</f>
        <v>2100851 - KO-SHEEN Contract Cleaning Ltd</v>
      </c>
      <c r="L4709" s="18"/>
      <c r="M4709" s="18" t="str">
        <f>IFERROR(VLOOKUP(LEFT(I4709,7)+0,'[1]_Redacted Trans'!B$1:C$65536,2,0),Q4709)</f>
        <v>CLEANING SHELTERED SITES JUNE 2020 (EXCLUDING BELMANS)</v>
      </c>
      <c r="N4709" s="22" t="s">
        <v>110</v>
      </c>
      <c r="P4709" t="s">
        <v>641</v>
      </c>
      <c r="Q4709" t="s">
        <v>10440</v>
      </c>
    </row>
    <row r="4710" spans="1:17" x14ac:dyDescent="0.2">
      <c r="A4710" s="3" t="s">
        <v>103</v>
      </c>
      <c r="B4710" s="3"/>
      <c r="C4710" s="18" t="s">
        <v>104</v>
      </c>
      <c r="D4710" s="18" t="s">
        <v>316</v>
      </c>
      <c r="E4710" s="18" t="s">
        <v>169</v>
      </c>
      <c r="F4710" s="18" t="s">
        <v>638</v>
      </c>
      <c r="G4710" s="19">
        <v>44026</v>
      </c>
      <c r="H4710" s="20" t="s">
        <v>10441</v>
      </c>
      <c r="I4710" s="20" t="s">
        <v>10442</v>
      </c>
      <c r="J4710" s="21">
        <v>633.35</v>
      </c>
      <c r="K4710" s="18" t="str">
        <f>IFERROR(VLOOKUP(LEFT(I4710,7)+0,'[1]_Redacted Trans'!B$1:C$65536,2,0),P4710)</f>
        <v>2100851 - KO-SHEEN Contract Cleaning Ltd</v>
      </c>
      <c r="L4710" s="18"/>
      <c r="M4710" s="18" t="str">
        <f>IFERROR(VLOOKUP(LEFT(I4710,7)+0,'[1]_Redacted Trans'!B$1:C$65536,2,0),Q4710)</f>
        <v>CLEANING BELMANS JUNE 2020</v>
      </c>
      <c r="N4710" s="22" t="s">
        <v>110</v>
      </c>
      <c r="P4710" t="s">
        <v>641</v>
      </c>
      <c r="Q4710" t="s">
        <v>10443</v>
      </c>
    </row>
    <row r="4711" spans="1:17" x14ac:dyDescent="0.2">
      <c r="A4711" s="3" t="s">
        <v>103</v>
      </c>
      <c r="B4711" s="3"/>
      <c r="C4711" s="18" t="s">
        <v>104</v>
      </c>
      <c r="D4711" s="18" t="s">
        <v>138</v>
      </c>
      <c r="E4711" s="18" t="s">
        <v>1255</v>
      </c>
      <c r="F4711" s="18" t="s">
        <v>1256</v>
      </c>
      <c r="G4711" s="19">
        <v>44026</v>
      </c>
      <c r="H4711" s="20"/>
      <c r="I4711" s="20" t="s">
        <v>10444</v>
      </c>
      <c r="J4711" s="21">
        <v>992.38</v>
      </c>
      <c r="K4711" s="18" t="str">
        <f>IFERROR(VLOOKUP(LEFT(I4711,7)+0,'[1]_Redacted Trans'!B$1:C$65536,2,0),P4711)</f>
        <v>2107100 - GBH Ltd</v>
      </c>
      <c r="L4711" s="18"/>
      <c r="M4711" s="18" t="str">
        <f>IFERROR(VLOOKUP(LEFT(I4711,7)+0,'[1]_Redacted Trans'!B$1:C$65536,2,0),Q4711)</f>
        <v>CLINICAL WASTE APRIL 2020</v>
      </c>
      <c r="N4711" s="22" t="s">
        <v>110</v>
      </c>
      <c r="P4711" t="s">
        <v>1258</v>
      </c>
      <c r="Q4711" t="s">
        <v>10445</v>
      </c>
    </row>
    <row r="4712" spans="1:17" x14ac:dyDescent="0.2">
      <c r="A4712" s="3" t="s">
        <v>103</v>
      </c>
      <c r="B4712" s="3"/>
      <c r="C4712" s="18" t="s">
        <v>104</v>
      </c>
      <c r="D4712" s="18" t="s">
        <v>105</v>
      </c>
      <c r="E4712" s="18" t="s">
        <v>903</v>
      </c>
      <c r="F4712" s="18" t="s">
        <v>7363</v>
      </c>
      <c r="G4712" s="19">
        <v>44026</v>
      </c>
      <c r="H4712" s="20" t="s">
        <v>10446</v>
      </c>
      <c r="I4712" s="20" t="s">
        <v>10447</v>
      </c>
      <c r="J4712" s="21">
        <v>71.37</v>
      </c>
      <c r="K4712" s="18" t="str">
        <f>IFERROR(VLOOKUP(LEFT(I4712,7)+0,'[1]_Redacted Trans'!B$1:C$65536,2,0),P4712)</f>
        <v>2118113 - BT Business Direct</v>
      </c>
      <c r="L4712" s="18"/>
      <c r="M4712" s="18" t="str">
        <f>IFERROR(VLOOKUP(LEFT(I4712,7)+0,'[1]_Redacted Trans'!B$1:C$65536,2,0),Q4712)</f>
        <v>IPAD PRO PENCIL</v>
      </c>
      <c r="N4712" s="22" t="s">
        <v>110</v>
      </c>
      <c r="P4712" t="s">
        <v>2959</v>
      </c>
      <c r="Q4712" t="s">
        <v>10448</v>
      </c>
    </row>
    <row r="4713" spans="1:17" x14ac:dyDescent="0.2">
      <c r="A4713" s="3" t="s">
        <v>103</v>
      </c>
      <c r="B4713" s="3"/>
      <c r="C4713" s="18" t="s">
        <v>104</v>
      </c>
      <c r="D4713" s="18" t="s">
        <v>105</v>
      </c>
      <c r="E4713" s="18" t="s">
        <v>2087</v>
      </c>
      <c r="F4713" s="18" t="s">
        <v>2664</v>
      </c>
      <c r="G4713" s="19">
        <v>44026</v>
      </c>
      <c r="H4713" s="20" t="s">
        <v>10449</v>
      </c>
      <c r="I4713" s="20" t="s">
        <v>10450</v>
      </c>
      <c r="J4713" s="21">
        <v>8890.24</v>
      </c>
      <c r="K4713" s="18" t="str">
        <f>IFERROR(VLOOKUP(LEFT(I4713,7)+0,'[1]_Redacted Trans'!B$1:C$65536,2,0),P4713)</f>
        <v>2118113 - BT Business Direct</v>
      </c>
      <c r="L4713" s="18"/>
      <c r="M4713" s="18" t="str">
        <f>IFERROR(VLOOKUP(LEFT(I4713,7)+0,'[1]_Redacted Trans'!B$1:C$65536,2,0),Q4713)</f>
        <v>MEMBERS ORDER - SURFACE PRO 7 X8 SURFACE PRO TYPE COVER X8, SURFACE PRO PEN X8</v>
      </c>
      <c r="N4713" s="22" t="s">
        <v>110</v>
      </c>
      <c r="P4713" t="s">
        <v>2959</v>
      </c>
      <c r="Q4713" t="s">
        <v>10451</v>
      </c>
    </row>
    <row r="4714" spans="1:17" x14ac:dyDescent="0.2">
      <c r="A4714" s="3" t="s">
        <v>103</v>
      </c>
      <c r="B4714" s="3"/>
      <c r="C4714" s="18" t="s">
        <v>104</v>
      </c>
      <c r="D4714" s="18" t="s">
        <v>105</v>
      </c>
      <c r="E4714" s="18" t="s">
        <v>270</v>
      </c>
      <c r="F4714" s="18" t="s">
        <v>107</v>
      </c>
      <c r="G4714" s="19">
        <v>44061</v>
      </c>
      <c r="H4714" s="20" t="s">
        <v>10452</v>
      </c>
      <c r="I4714" s="20" t="s">
        <v>10453</v>
      </c>
      <c r="J4714" s="21">
        <v>35</v>
      </c>
      <c r="K4714" s="18" t="str">
        <f>IFERROR(VLOOKUP(LEFT(I4714,7)+0,'[1]_Redacted Trans'!B$1:C$65536,2,0),P4714)</f>
        <v>2118570 - EE Limited (Equipment)</v>
      </c>
      <c r="L4714" s="18"/>
      <c r="M4714" s="18" t="str">
        <f>IFERROR(VLOOKUP(LEFT(I4714,7)+0,'[1]_Redacted Trans'!B$1:C$65536,2,0),Q4714)</f>
        <v>ALCATEL VOICE AND TEXT PHONE</v>
      </c>
      <c r="N4714" s="22" t="s">
        <v>110</v>
      </c>
      <c r="P4714" t="s">
        <v>111</v>
      </c>
      <c r="Q4714" t="s">
        <v>10454</v>
      </c>
    </row>
    <row r="4715" spans="1:17" x14ac:dyDescent="0.2">
      <c r="A4715" s="3" t="s">
        <v>103</v>
      </c>
      <c r="B4715" s="3"/>
      <c r="C4715" s="18" t="s">
        <v>104</v>
      </c>
      <c r="D4715" s="18" t="s">
        <v>105</v>
      </c>
      <c r="E4715" s="18" t="s">
        <v>556</v>
      </c>
      <c r="F4715" s="18" t="s">
        <v>2445</v>
      </c>
      <c r="G4715" s="19">
        <v>44026</v>
      </c>
      <c r="H4715" s="20" t="s">
        <v>9888</v>
      </c>
      <c r="I4715" s="20" t="s">
        <v>10455</v>
      </c>
      <c r="J4715" s="21">
        <v>2060.12</v>
      </c>
      <c r="K4715" s="18" t="str">
        <f>IFERROR(VLOOKUP(LEFT(I4715,7)+0,'[1]_Redacted Trans'!B$1:C$65536,2,0),P4715)</f>
        <v>2101038 - Phoenix Software Limited</v>
      </c>
      <c r="L4715" s="18"/>
      <c r="M4715" s="18" t="str">
        <f>IFERROR(VLOOKUP(LEFT(I4715,7)+0,'[1]_Redacted Trans'!B$1:C$65536,2,0),Q4715)</f>
        <v>MICROSOFT SURFACE GO2 M/8/128 X4</v>
      </c>
      <c r="N4715" s="22" t="s">
        <v>110</v>
      </c>
      <c r="P4715" t="s">
        <v>2448</v>
      </c>
      <c r="Q4715" t="s">
        <v>10456</v>
      </c>
    </row>
    <row r="4716" spans="1:17" x14ac:dyDescent="0.2">
      <c r="A4716" s="3" t="s">
        <v>103</v>
      </c>
      <c r="B4716" s="3"/>
      <c r="C4716" s="18" t="s">
        <v>104</v>
      </c>
      <c r="D4716" s="18" t="s">
        <v>105</v>
      </c>
      <c r="E4716" s="18" t="s">
        <v>903</v>
      </c>
      <c r="F4716" s="18" t="s">
        <v>914</v>
      </c>
      <c r="G4716" s="19">
        <v>44026</v>
      </c>
      <c r="H4716" s="20" t="s">
        <v>2690</v>
      </c>
      <c r="I4716" s="20" t="s">
        <v>10457</v>
      </c>
      <c r="J4716" s="21">
        <v>1650</v>
      </c>
      <c r="K4716" s="18" t="str">
        <f>IFERROR(VLOOKUP(LEFT(I4716,7)+0,'[1]_Redacted Trans'!B$1:C$65536,2,0),P4716)</f>
        <v>2116511 - Intergence Systems Ltd</v>
      </c>
      <c r="L4716" s="18"/>
      <c r="M4716" s="18" t="str">
        <f>IFERROR(VLOOKUP(LEFT(I4716,7)+0,'[1]_Redacted Trans'!B$1:C$65536,2,0),Q4716)</f>
        <v>DATABASE RATIONALISATION 1.5 UNITS</v>
      </c>
      <c r="N4716" s="22" t="s">
        <v>110</v>
      </c>
      <c r="P4716" t="s">
        <v>4460</v>
      </c>
      <c r="Q4716" t="s">
        <v>10458</v>
      </c>
    </row>
    <row r="4717" spans="1:17" x14ac:dyDescent="0.2">
      <c r="A4717" s="3" t="s">
        <v>103</v>
      </c>
      <c r="B4717" s="3"/>
      <c r="C4717" s="18" t="s">
        <v>104</v>
      </c>
      <c r="D4717" s="18" t="s">
        <v>105</v>
      </c>
      <c r="E4717" s="18" t="s">
        <v>903</v>
      </c>
      <c r="F4717" s="18" t="s">
        <v>3186</v>
      </c>
      <c r="G4717" s="19">
        <v>44026</v>
      </c>
      <c r="H4717" s="20" t="s">
        <v>3187</v>
      </c>
      <c r="I4717" s="20" t="s">
        <v>10459</v>
      </c>
      <c r="J4717" s="21">
        <v>95.58</v>
      </c>
      <c r="K4717" s="18" t="str">
        <f>IFERROR(VLOOKUP(LEFT(I4717,7)+0,'[1]_Redacted Trans'!B$1:C$65536,2,0),P4717)</f>
        <v>2101038 - Phoenix Software Limited</v>
      </c>
      <c r="L4717" s="18"/>
      <c r="M4717" s="18" t="str">
        <f>IFERROR(VLOOKUP(LEFT(I4717,7)+0,'[1]_Redacted Trans'!B$1:C$65536,2,0),Q4717)</f>
        <v>CSP SUBSCRIPTION</v>
      </c>
      <c r="N4717" s="22" t="s">
        <v>110</v>
      </c>
      <c r="P4717" t="s">
        <v>2448</v>
      </c>
      <c r="Q4717" t="s">
        <v>3189</v>
      </c>
    </row>
    <row r="4718" spans="1:17" x14ac:dyDescent="0.2">
      <c r="A4718" s="3" t="s">
        <v>103</v>
      </c>
      <c r="B4718" s="3"/>
      <c r="C4718" s="18" t="s">
        <v>104</v>
      </c>
      <c r="D4718" s="18" t="s">
        <v>105</v>
      </c>
      <c r="E4718" s="18" t="s">
        <v>903</v>
      </c>
      <c r="F4718" s="18" t="s">
        <v>3186</v>
      </c>
      <c r="G4718" s="19">
        <v>44026</v>
      </c>
      <c r="H4718" s="20" t="s">
        <v>3190</v>
      </c>
      <c r="I4718" s="20" t="s">
        <v>10460</v>
      </c>
      <c r="J4718" s="21">
        <v>277.2</v>
      </c>
      <c r="K4718" s="18" t="str">
        <f>IFERROR(VLOOKUP(LEFT(I4718,7)+0,'[1]_Redacted Trans'!B$1:C$65536,2,0),P4718)</f>
        <v>2101038 - Phoenix Software Limited</v>
      </c>
      <c r="L4718" s="18"/>
      <c r="M4718" s="18" t="str">
        <f>IFERROR(VLOOKUP(LEFT(I4718,7)+0,'[1]_Redacted Trans'!B$1:C$65536,2,0),Q4718)</f>
        <v>CSP SUBSCRIPTION</v>
      </c>
      <c r="N4718" s="22" t="s">
        <v>110</v>
      </c>
      <c r="P4718" t="s">
        <v>2448</v>
      </c>
      <c r="Q4718" t="s">
        <v>3189</v>
      </c>
    </row>
    <row r="4719" spans="1:17" x14ac:dyDescent="0.2">
      <c r="A4719" s="3" t="s">
        <v>103</v>
      </c>
      <c r="B4719" s="3"/>
      <c r="C4719" s="18" t="s">
        <v>104</v>
      </c>
      <c r="D4719" s="18" t="s">
        <v>105</v>
      </c>
      <c r="E4719" s="18" t="s">
        <v>903</v>
      </c>
      <c r="F4719" s="18" t="s">
        <v>3186</v>
      </c>
      <c r="G4719" s="19">
        <v>44026</v>
      </c>
      <c r="H4719" s="20" t="s">
        <v>3192</v>
      </c>
      <c r="I4719" s="20" t="s">
        <v>10461</v>
      </c>
      <c r="J4719" s="21">
        <v>397.92</v>
      </c>
      <c r="K4719" s="18" t="str">
        <f>IFERROR(VLOOKUP(LEFT(I4719,7)+0,'[1]_Redacted Trans'!B$1:C$65536,2,0),P4719)</f>
        <v>2101038 - Phoenix Software Limited</v>
      </c>
      <c r="L4719" s="18"/>
      <c r="M4719" s="18" t="str">
        <f>IFERROR(VLOOKUP(LEFT(I4719,7)+0,'[1]_Redacted Trans'!B$1:C$65536,2,0),Q4719)</f>
        <v>CSP SUBSCRIPTION</v>
      </c>
      <c r="N4719" s="22" t="s">
        <v>110</v>
      </c>
      <c r="P4719" t="s">
        <v>2448</v>
      </c>
      <c r="Q4719" t="s">
        <v>3189</v>
      </c>
    </row>
    <row r="4720" spans="1:17" x14ac:dyDescent="0.2">
      <c r="A4720" s="3" t="s">
        <v>103</v>
      </c>
      <c r="B4720" s="3"/>
      <c r="C4720" s="18" t="s">
        <v>104</v>
      </c>
      <c r="D4720" s="18" t="s">
        <v>105</v>
      </c>
      <c r="E4720" s="18" t="s">
        <v>903</v>
      </c>
      <c r="F4720" s="18" t="s">
        <v>3186</v>
      </c>
      <c r="G4720" s="19">
        <v>44026</v>
      </c>
      <c r="H4720" s="20" t="s">
        <v>3194</v>
      </c>
      <c r="I4720" s="20" t="s">
        <v>10462</v>
      </c>
      <c r="J4720" s="21">
        <v>79.53</v>
      </c>
      <c r="K4720" s="18" t="str">
        <f>IFERROR(VLOOKUP(LEFT(I4720,7)+0,'[1]_Redacted Trans'!B$1:C$65536,2,0),P4720)</f>
        <v>2101038 - Phoenix Software Limited</v>
      </c>
      <c r="L4720" s="18"/>
      <c r="M4720" s="18" t="str">
        <f>IFERROR(VLOOKUP(LEFT(I4720,7)+0,'[1]_Redacted Trans'!B$1:C$65536,2,0),Q4720)</f>
        <v>CSP SUBSCRIPTION</v>
      </c>
      <c r="N4720" s="22" t="s">
        <v>110</v>
      </c>
      <c r="P4720" t="s">
        <v>2448</v>
      </c>
      <c r="Q4720" t="s">
        <v>3189</v>
      </c>
    </row>
    <row r="4721" spans="1:17" x14ac:dyDescent="0.2">
      <c r="A4721" s="3" t="s">
        <v>103</v>
      </c>
      <c r="B4721" s="3"/>
      <c r="C4721" s="18" t="s">
        <v>104</v>
      </c>
      <c r="D4721" s="18" t="s">
        <v>105</v>
      </c>
      <c r="E4721" s="18" t="s">
        <v>903</v>
      </c>
      <c r="F4721" s="18" t="s">
        <v>3186</v>
      </c>
      <c r="G4721" s="19">
        <v>44026</v>
      </c>
      <c r="H4721" s="20" t="s">
        <v>3196</v>
      </c>
      <c r="I4721" s="20" t="s">
        <v>10463</v>
      </c>
      <c r="J4721" s="21">
        <v>15.93</v>
      </c>
      <c r="K4721" s="18" t="str">
        <f>IFERROR(VLOOKUP(LEFT(I4721,7)+0,'[1]_Redacted Trans'!B$1:C$65536,2,0),P4721)</f>
        <v>2101038 - Phoenix Software Limited</v>
      </c>
      <c r="L4721" s="18"/>
      <c r="M4721" s="18" t="str">
        <f>IFERROR(VLOOKUP(LEFT(I4721,7)+0,'[1]_Redacted Trans'!B$1:C$65536,2,0),Q4721)</f>
        <v>CSP SUBSCRIPTION</v>
      </c>
      <c r="N4721" s="22" t="s">
        <v>110</v>
      </c>
      <c r="P4721" t="s">
        <v>2448</v>
      </c>
      <c r="Q4721" t="s">
        <v>3189</v>
      </c>
    </row>
    <row r="4722" spans="1:17" x14ac:dyDescent="0.2">
      <c r="A4722" s="3" t="s">
        <v>103</v>
      </c>
      <c r="B4722" s="3"/>
      <c r="C4722" s="18" t="s">
        <v>104</v>
      </c>
      <c r="D4722" s="18" t="s">
        <v>105</v>
      </c>
      <c r="E4722" s="18" t="s">
        <v>903</v>
      </c>
      <c r="F4722" s="18" t="s">
        <v>3186</v>
      </c>
      <c r="G4722" s="19">
        <v>44026</v>
      </c>
      <c r="H4722" s="20" t="s">
        <v>3198</v>
      </c>
      <c r="I4722" s="20" t="s">
        <v>10464</v>
      </c>
      <c r="J4722" s="21">
        <v>53.02</v>
      </c>
      <c r="K4722" s="18" t="str">
        <f>IFERROR(VLOOKUP(LEFT(I4722,7)+0,'[1]_Redacted Trans'!B$1:C$65536,2,0),P4722)</f>
        <v>2101038 - Phoenix Software Limited</v>
      </c>
      <c r="L4722" s="18"/>
      <c r="M4722" s="18" t="str">
        <f>IFERROR(VLOOKUP(LEFT(I4722,7)+0,'[1]_Redacted Trans'!B$1:C$65536,2,0),Q4722)</f>
        <v>CSP SUBSCRIPTION</v>
      </c>
      <c r="N4722" s="22" t="s">
        <v>110</v>
      </c>
      <c r="P4722" t="s">
        <v>2448</v>
      </c>
      <c r="Q4722" t="s">
        <v>3189</v>
      </c>
    </row>
    <row r="4723" spans="1:17" x14ac:dyDescent="0.2">
      <c r="A4723" s="3" t="s">
        <v>103</v>
      </c>
      <c r="B4723" s="3"/>
      <c r="C4723" s="18" t="s">
        <v>104</v>
      </c>
      <c r="D4723" s="18" t="s">
        <v>105</v>
      </c>
      <c r="E4723" s="18" t="s">
        <v>903</v>
      </c>
      <c r="F4723" s="18" t="s">
        <v>3186</v>
      </c>
      <c r="G4723" s="19">
        <v>44026</v>
      </c>
      <c r="H4723" s="20" t="s">
        <v>3200</v>
      </c>
      <c r="I4723" s="20" t="s">
        <v>10465</v>
      </c>
      <c r="J4723" s="21">
        <v>92.4</v>
      </c>
      <c r="K4723" s="18" t="str">
        <f>IFERROR(VLOOKUP(LEFT(I4723,7)+0,'[1]_Redacted Trans'!B$1:C$65536,2,0),P4723)</f>
        <v>2101038 - Phoenix Software Limited</v>
      </c>
      <c r="L4723" s="18"/>
      <c r="M4723" s="18" t="str">
        <f>IFERROR(VLOOKUP(LEFT(I4723,7)+0,'[1]_Redacted Trans'!B$1:C$65536,2,0),Q4723)</f>
        <v>CSP SUBSCRIPTION</v>
      </c>
      <c r="N4723" s="22" t="s">
        <v>110</v>
      </c>
      <c r="P4723" t="s">
        <v>2448</v>
      </c>
      <c r="Q4723" t="s">
        <v>3189</v>
      </c>
    </row>
    <row r="4724" spans="1:17" x14ac:dyDescent="0.2">
      <c r="A4724" s="3" t="s">
        <v>103</v>
      </c>
      <c r="B4724" s="3"/>
      <c r="C4724" s="18" t="s">
        <v>104</v>
      </c>
      <c r="D4724" s="18" t="s">
        <v>239</v>
      </c>
      <c r="E4724" s="18" t="s">
        <v>266</v>
      </c>
      <c r="F4724" s="18" t="s">
        <v>230</v>
      </c>
      <c r="G4724" s="19">
        <v>44026</v>
      </c>
      <c r="H4724" s="20"/>
      <c r="I4724" s="20" t="s">
        <v>10466</v>
      </c>
      <c r="J4724" s="21">
        <v>120.72</v>
      </c>
      <c r="K4724" s="18" t="str">
        <f>IFERROR(VLOOKUP(LEFT(I4724,7)+0,'[1]_Redacted Trans'!B$1:C$65536,2,0),P4724)</f>
        <v>2105146 - EDF Energy Customers plc</v>
      </c>
      <c r="L4724" s="18"/>
      <c r="M4724" s="18" t="str">
        <f>IFERROR(VLOOKUP(LEFT(I4724,7)+0,'[1]_Redacted Trans'!B$1:C$65536,2,0),Q4724)</f>
        <v>CLIFF PARK</v>
      </c>
      <c r="N4724" s="22" t="s">
        <v>110</v>
      </c>
      <c r="P4724" t="s">
        <v>525</v>
      </c>
      <c r="Q4724" t="s">
        <v>4665</v>
      </c>
    </row>
    <row r="4725" spans="1:17" x14ac:dyDescent="0.2">
      <c r="A4725" s="3" t="s">
        <v>103</v>
      </c>
      <c r="B4725" s="3"/>
      <c r="C4725" s="18" t="s">
        <v>104</v>
      </c>
      <c r="D4725" s="18" t="s">
        <v>239</v>
      </c>
      <c r="E4725" s="18" t="s">
        <v>266</v>
      </c>
      <c r="F4725" s="18" t="s">
        <v>230</v>
      </c>
      <c r="G4725" s="19">
        <v>44026</v>
      </c>
      <c r="H4725" s="20"/>
      <c r="I4725" s="20" t="s">
        <v>10467</v>
      </c>
      <c r="J4725" s="21">
        <v>76.47</v>
      </c>
      <c r="K4725" s="18" t="str">
        <f>IFERROR(VLOOKUP(LEFT(I4725,7)+0,'[1]_Redacted Trans'!B$1:C$65536,2,0),P4725)</f>
        <v>2107521 - E.On</v>
      </c>
      <c r="L4725" s="18"/>
      <c r="M4725" s="18" t="str">
        <f>IFERROR(VLOOKUP(LEFT(I4725,7)+0,'[1]_Redacted Trans'!B$1:C$65536,2,0),Q4725)</f>
        <v>MARINE PARADE</v>
      </c>
      <c r="N4725" s="22" t="s">
        <v>110</v>
      </c>
      <c r="P4725" t="s">
        <v>1043</v>
      </c>
      <c r="Q4725" t="s">
        <v>10468</v>
      </c>
    </row>
    <row r="4726" spans="1:17" x14ac:dyDescent="0.2">
      <c r="A4726" s="3" t="s">
        <v>103</v>
      </c>
      <c r="B4726" s="3"/>
      <c r="C4726" s="18" t="s">
        <v>104</v>
      </c>
      <c r="D4726" s="18" t="s">
        <v>239</v>
      </c>
      <c r="E4726" s="18" t="s">
        <v>260</v>
      </c>
      <c r="F4726" s="18" t="s">
        <v>170</v>
      </c>
      <c r="G4726" s="19">
        <v>44026</v>
      </c>
      <c r="H4726" s="20" t="s">
        <v>4484</v>
      </c>
      <c r="I4726" s="20" t="s">
        <v>10469</v>
      </c>
      <c r="J4726" s="21">
        <v>22.5</v>
      </c>
      <c r="K4726" s="18" t="str">
        <f>IFERROR(VLOOKUP(LEFT(I4726,7)+0,'[1]_Redacted Trans'!B$1:C$65536,2,0),P4726)</f>
        <v>2101926 - Chipside Limited</v>
      </c>
      <c r="L4726" s="18">
        <v>4049461</v>
      </c>
      <c r="M4726" s="18" t="str">
        <f>IFERROR(VLOOKUP(LEFT(I4726,7)+0,'[1]_Redacted Trans'!B$1:C$65536,2,0),Q4726)</f>
        <v>MONTHLY DATA SIM</v>
      </c>
      <c r="N4726" s="22" t="s">
        <v>110</v>
      </c>
      <c r="P4726" t="s">
        <v>4486</v>
      </c>
      <c r="Q4726" t="s">
        <v>4487</v>
      </c>
    </row>
    <row r="4727" spans="1:17" x14ac:dyDescent="0.2">
      <c r="A4727" s="3" t="s">
        <v>103</v>
      </c>
      <c r="B4727" s="3"/>
      <c r="C4727" s="18" t="s">
        <v>104</v>
      </c>
      <c r="D4727" s="18" t="s">
        <v>147</v>
      </c>
      <c r="E4727" s="18" t="s">
        <v>503</v>
      </c>
      <c r="F4727" s="18" t="s">
        <v>281</v>
      </c>
      <c r="G4727" s="19">
        <v>44026</v>
      </c>
      <c r="H4727" s="20" t="s">
        <v>10470</v>
      </c>
      <c r="I4727" s="20" t="s">
        <v>10471</v>
      </c>
      <c r="J4727" s="21">
        <v>965</v>
      </c>
      <c r="K4727" s="18" t="str">
        <f>IFERROR(VLOOKUP(LEFT(I4727,7)+0,'[1]_Redacted Trans'!B$1:C$65536,2,0),P4727)</f>
        <v>2102946 - Anglian Radio Limited</v>
      </c>
      <c r="L4727" s="18"/>
      <c r="M4727" s="18" t="str">
        <f>IFERROR(VLOOKUP(LEFT(I4727,7)+0,'[1]_Redacted Trans'!B$1:C$65536,2,0),Q4727)</f>
        <v>COVID RELATED AIRTIME ( DREAM 100)-2</v>
      </c>
      <c r="N4727" s="22" t="s">
        <v>110</v>
      </c>
      <c r="P4727" t="s">
        <v>5835</v>
      </c>
      <c r="Q4727" t="s">
        <v>10472</v>
      </c>
    </row>
    <row r="4728" spans="1:17" x14ac:dyDescent="0.2">
      <c r="A4728" s="3" t="s">
        <v>103</v>
      </c>
      <c r="B4728" s="3"/>
      <c r="C4728" s="18" t="s">
        <v>104</v>
      </c>
      <c r="D4728" s="18" t="s">
        <v>147</v>
      </c>
      <c r="E4728" s="18" t="s">
        <v>503</v>
      </c>
      <c r="F4728" s="18" t="s">
        <v>281</v>
      </c>
      <c r="G4728" s="19">
        <v>44026</v>
      </c>
      <c r="H4728" s="20" t="s">
        <v>9481</v>
      </c>
      <c r="I4728" s="20" t="s">
        <v>10473</v>
      </c>
      <c r="J4728" s="21">
        <v>60</v>
      </c>
      <c r="K4728" s="18" t="str">
        <f>IFERROR(VLOOKUP(LEFT(I4728,7)+0,'[1]_Redacted Trans'!B$1:C$65536,2,0),P4728)</f>
        <v>2102946 - Anglian Radio Limited</v>
      </c>
      <c r="L4728" s="18"/>
      <c r="M4728" s="18" t="str">
        <f>IFERROR(VLOOKUP(LEFT(I4728,7)+0,'[1]_Redacted Trans'!B$1:C$65536,2,0),Q4728)</f>
        <v>COVID RELATED AIRTIME (DREAM100)</v>
      </c>
      <c r="N4728" s="22" t="s">
        <v>110</v>
      </c>
      <c r="P4728" t="s">
        <v>5835</v>
      </c>
      <c r="Q4728" t="s">
        <v>10474</v>
      </c>
    </row>
    <row r="4729" spans="1:17" x14ac:dyDescent="0.2">
      <c r="A4729" s="3" t="s">
        <v>103</v>
      </c>
      <c r="B4729" s="3"/>
      <c r="C4729" s="18" t="s">
        <v>104</v>
      </c>
      <c r="D4729" s="18" t="s">
        <v>147</v>
      </c>
      <c r="E4729" s="18" t="s">
        <v>986</v>
      </c>
      <c r="F4729" s="18" t="s">
        <v>2571</v>
      </c>
      <c r="G4729" s="19">
        <v>44026</v>
      </c>
      <c r="H4729" s="20" t="s">
        <v>10475</v>
      </c>
      <c r="I4729" s="20" t="s">
        <v>10476</v>
      </c>
      <c r="J4729" s="21">
        <v>1900</v>
      </c>
      <c r="K4729" s="18" t="str">
        <f>IFERROR(VLOOKUP(LEFT(I4729,7)+0,'[1]_Redacted Trans'!B$1:C$65536,2,0),P4729)</f>
        <v>2116345 - The interactive Health and Safety Co. Ltd</v>
      </c>
      <c r="L4729" s="18">
        <v>6447099</v>
      </c>
      <c r="M4729" s="18" t="str">
        <f>IFERROR(VLOOKUP(LEFT(I4729,7)+0,'[1]_Redacted Trans'!B$1:C$65536,2,0),Q4729)</f>
        <v>OPEN LICENCE CREDITS UP TO 80 USERS</v>
      </c>
      <c r="N4729" s="22" t="s">
        <v>110</v>
      </c>
      <c r="P4729" t="s">
        <v>9170</v>
      </c>
      <c r="Q4729" t="s">
        <v>10477</v>
      </c>
    </row>
    <row r="4730" spans="1:17" x14ac:dyDescent="0.2">
      <c r="A4730" s="3" t="s">
        <v>103</v>
      </c>
      <c r="B4730" s="3"/>
      <c r="C4730" s="18" t="s">
        <v>104</v>
      </c>
      <c r="D4730" s="18" t="s">
        <v>147</v>
      </c>
      <c r="E4730" s="18" t="s">
        <v>148</v>
      </c>
      <c r="F4730" s="18" t="s">
        <v>440</v>
      </c>
      <c r="G4730" s="19">
        <v>44026</v>
      </c>
      <c r="H4730" s="20"/>
      <c r="I4730" s="20" t="s">
        <v>10478</v>
      </c>
      <c r="J4730" s="21">
        <v>32</v>
      </c>
      <c r="K4730" s="18" t="str">
        <f>IFERROR(VLOOKUP(LEFT(I4730,7)+0,'[1]_Redacted Trans'!B$1:C$65536,2,0),P4730)</f>
        <v>2117827 - Colchester Hospital University</v>
      </c>
      <c r="L4730" s="18"/>
      <c r="M4730" s="18" t="str">
        <f>IFERROR(VLOOKUP(LEFT(I4730,7)+0,'[1]_Redacted Trans'!B$1:C$65536,2,0),Q4730)</f>
        <v>OCC HEALTH SERVICES MAY 2020</v>
      </c>
      <c r="N4730" s="22" t="s">
        <v>110</v>
      </c>
      <c r="P4730" t="s">
        <v>442</v>
      </c>
      <c r="Q4730" t="s">
        <v>10479</v>
      </c>
    </row>
    <row r="4731" spans="1:17" x14ac:dyDescent="0.2">
      <c r="A4731" s="3" t="s">
        <v>103</v>
      </c>
      <c r="B4731" s="3"/>
      <c r="C4731" s="18" t="s">
        <v>104</v>
      </c>
      <c r="D4731" s="18" t="s">
        <v>175</v>
      </c>
      <c r="E4731" s="18" t="s">
        <v>1863</v>
      </c>
      <c r="F4731" s="18" t="s">
        <v>1864</v>
      </c>
      <c r="G4731" s="19">
        <v>44026</v>
      </c>
      <c r="H4731" s="20" t="s">
        <v>1865</v>
      </c>
      <c r="I4731" s="20" t="s">
        <v>10480</v>
      </c>
      <c r="J4731" s="21">
        <v>536.5</v>
      </c>
      <c r="K4731" s="18" t="str">
        <f>IFERROR(VLOOKUP(LEFT(I4731,7)+0,'[1]_Redacted Trans'!B$1:C$65536,2,0),P4731)</f>
        <v>REDACTED COMMERCIAL CONFIDENTIALITY</v>
      </c>
      <c r="L4731" s="18">
        <v>8067630</v>
      </c>
      <c r="M4731" s="18" t="str">
        <f>IFERROR(VLOOKUP(LEFT(I4731,7)+0,'[1]_Redacted Trans'!B$1:C$65536,2,0),Q4731)</f>
        <v>REDACTED COMMERCIAL CONFIDENTIALITY</v>
      </c>
      <c r="N4731" s="22" t="s">
        <v>110</v>
      </c>
      <c r="P4731" t="s">
        <v>1867</v>
      </c>
      <c r="Q4731" t="s">
        <v>10481</v>
      </c>
    </row>
    <row r="4732" spans="1:17" x14ac:dyDescent="0.2">
      <c r="A4732" s="3" t="s">
        <v>103</v>
      </c>
      <c r="B4732" s="3"/>
      <c r="C4732" s="18" t="s">
        <v>104</v>
      </c>
      <c r="D4732" s="18" t="s">
        <v>182</v>
      </c>
      <c r="E4732" s="18" t="s">
        <v>978</v>
      </c>
      <c r="F4732" s="18" t="s">
        <v>170</v>
      </c>
      <c r="G4732" s="19">
        <v>44026</v>
      </c>
      <c r="H4732" s="20" t="s">
        <v>10482</v>
      </c>
      <c r="I4732" s="20" t="s">
        <v>10483</v>
      </c>
      <c r="J4732" s="21">
        <v>1248</v>
      </c>
      <c r="K4732" s="18" t="str">
        <f>IFERROR(VLOOKUP(LEFT(I4732,7)+0,'[1]_Redacted Trans'!B$1:C$65536,2,0),P4732)</f>
        <v>2100268 - Clacton Tool Hire</v>
      </c>
      <c r="L4732" s="18"/>
      <c r="M4732" s="18" t="str">
        <f>IFERROR(VLOOKUP(LEFT(I4732,7)+0,'[1]_Redacted Trans'!B$1:C$65536,2,0),Q4732)</f>
        <v>REPAIRS TO UL25 LIFT</v>
      </c>
      <c r="N4732" s="22" t="s">
        <v>110</v>
      </c>
      <c r="P4732" t="s">
        <v>2682</v>
      </c>
      <c r="Q4732" t="s">
        <v>10484</v>
      </c>
    </row>
    <row r="4733" spans="1:17" x14ac:dyDescent="0.2">
      <c r="A4733" s="3" t="s">
        <v>103</v>
      </c>
      <c r="B4733" s="3"/>
      <c r="C4733" s="18" t="s">
        <v>104</v>
      </c>
      <c r="D4733" s="18" t="s">
        <v>239</v>
      </c>
      <c r="E4733" s="18" t="s">
        <v>260</v>
      </c>
      <c r="F4733" s="18" t="s">
        <v>2976</v>
      </c>
      <c r="G4733" s="19">
        <v>44026</v>
      </c>
      <c r="H4733" s="20" t="s">
        <v>10485</v>
      </c>
      <c r="I4733" s="20" t="s">
        <v>10486</v>
      </c>
      <c r="J4733" s="21">
        <v>1100</v>
      </c>
      <c r="K4733" s="18" t="str">
        <f>IFERROR(VLOOKUP(LEFT(I4733,7)+0,'[1]_Redacted Trans'!B$1:C$65536,2,0),P4733)</f>
        <v>2116823 - Colchester Borough Homes Ltd</v>
      </c>
      <c r="L4733" s="18"/>
      <c r="M4733" s="18" t="str">
        <f>IFERROR(VLOOKUP(LEFT(I4733,7)+0,'[1]_Redacted Trans'!B$1:C$65536,2,0),Q4733)</f>
        <v>CP RELINING</v>
      </c>
      <c r="N4733" s="22" t="s">
        <v>110</v>
      </c>
      <c r="P4733" t="s">
        <v>3500</v>
      </c>
      <c r="Q4733" t="s">
        <v>10487</v>
      </c>
    </row>
    <row r="4734" spans="1:17" x14ac:dyDescent="0.2">
      <c r="A4734" s="3" t="s">
        <v>103</v>
      </c>
      <c r="B4734" s="3"/>
      <c r="C4734" s="18" t="s">
        <v>104</v>
      </c>
      <c r="D4734" s="18" t="s">
        <v>239</v>
      </c>
      <c r="E4734" s="18" t="s">
        <v>260</v>
      </c>
      <c r="F4734" s="18" t="s">
        <v>449</v>
      </c>
      <c r="G4734" s="19">
        <v>44026</v>
      </c>
      <c r="H4734" s="20" t="s">
        <v>10488</v>
      </c>
      <c r="I4734" s="20" t="s">
        <v>10489</v>
      </c>
      <c r="J4734" s="21">
        <v>191.05</v>
      </c>
      <c r="K4734" s="18" t="str">
        <f>IFERROR(VLOOKUP(LEFT(I4734,7)+0,'[1]_Redacted Trans'!B$1:C$65536,2,0),P4734)</f>
        <v>2118897 - FlowBird</v>
      </c>
      <c r="L4734" s="18"/>
      <c r="M4734" s="18" t="str">
        <f>IFERROR(VLOOKUP(LEFT(I4734,7)+0,'[1]_Redacted Trans'!B$1:C$65536,2,0),Q4734)</f>
        <v>MC36 REPAIRS</v>
      </c>
      <c r="N4734" s="22" t="s">
        <v>110</v>
      </c>
      <c r="P4734" t="s">
        <v>2381</v>
      </c>
      <c r="Q4734" t="s">
        <v>10490</v>
      </c>
    </row>
    <row r="4735" spans="1:17" x14ac:dyDescent="0.2">
      <c r="A4735" s="3" t="s">
        <v>103</v>
      </c>
      <c r="B4735" s="3"/>
      <c r="C4735" s="18" t="s">
        <v>104</v>
      </c>
      <c r="D4735" s="18" t="s">
        <v>168</v>
      </c>
      <c r="E4735" s="18" t="s">
        <v>3248</v>
      </c>
      <c r="F4735" s="18" t="s">
        <v>3249</v>
      </c>
      <c r="G4735" s="19">
        <v>44026</v>
      </c>
      <c r="H4735" s="20" t="s">
        <v>3250</v>
      </c>
      <c r="I4735" s="20" t="s">
        <v>10491</v>
      </c>
      <c r="J4735" s="21">
        <v>2918.08</v>
      </c>
      <c r="K4735" s="18" t="str">
        <f>IFERROR(VLOOKUP(LEFT(I4735,7)+0,'[1]_Redacted Trans'!B$1:C$65536,2,0),P4735)</f>
        <v>2116439 - Think Business Support Ltd</v>
      </c>
      <c r="L4735" s="18"/>
      <c r="M4735" s="18" t="str">
        <f>IFERROR(VLOOKUP(LEFT(I4735,7)+0,'[1]_Redacted Trans'!B$1:C$65536,2,0),Q4735)</f>
        <v>COMMUNAL CLEANING JUNE 2020</v>
      </c>
      <c r="N4735" s="22" t="s">
        <v>110</v>
      </c>
      <c r="P4735" t="s">
        <v>3252</v>
      </c>
      <c r="Q4735" t="s">
        <v>10492</v>
      </c>
    </row>
    <row r="4736" spans="1:17" x14ac:dyDescent="0.2">
      <c r="A4736" s="3" t="s">
        <v>103</v>
      </c>
      <c r="B4736" s="3"/>
      <c r="C4736" s="18" t="s">
        <v>104</v>
      </c>
      <c r="D4736" s="18" t="s">
        <v>168</v>
      </c>
      <c r="E4736" s="18" t="s">
        <v>128</v>
      </c>
      <c r="F4736" s="18" t="s">
        <v>559</v>
      </c>
      <c r="G4736" s="19">
        <v>44026</v>
      </c>
      <c r="H4736" s="20" t="s">
        <v>2195</v>
      </c>
      <c r="I4736" s="20" t="s">
        <v>10493</v>
      </c>
      <c r="J4736" s="21">
        <v>280</v>
      </c>
      <c r="K4736" s="18" t="str">
        <f>IFERROR(VLOOKUP(LEFT(I4736,7)+0,'[1]_Redacted Trans'!B$1:C$65536,2,0),P4736)</f>
        <v>2107920 - NowMedical</v>
      </c>
      <c r="L4736" s="18"/>
      <c r="M4736" s="18" t="str">
        <f>IFERROR(VLOOKUP(LEFT(I4736,7)+0,'[1]_Redacted Trans'!B$1:C$65536,2,0),Q4736)</f>
        <v>MEDICAL ADVICE FOR JUNE 2020</v>
      </c>
      <c r="N4736" s="22" t="s">
        <v>110</v>
      </c>
      <c r="P4736" t="s">
        <v>2197</v>
      </c>
      <c r="Q4736" t="s">
        <v>10494</v>
      </c>
    </row>
    <row r="4737" spans="1:17" x14ac:dyDescent="0.2">
      <c r="A4737" s="3" t="s">
        <v>103</v>
      </c>
      <c r="B4737" s="3"/>
      <c r="C4737" s="18" t="s">
        <v>104</v>
      </c>
      <c r="D4737" s="18" t="s">
        <v>316</v>
      </c>
      <c r="E4737" s="18" t="s">
        <v>378</v>
      </c>
      <c r="F4737" s="18" t="s">
        <v>198</v>
      </c>
      <c r="G4737" s="19">
        <v>44026</v>
      </c>
      <c r="H4737" s="20" t="s">
        <v>3420</v>
      </c>
      <c r="I4737" s="20" t="s">
        <v>10495</v>
      </c>
      <c r="J4737" s="21">
        <v>60</v>
      </c>
      <c r="K4737" s="18" t="str">
        <f>IFERROR(VLOOKUP(LEFT(I4737,7)+0,'[1]_Redacted Trans'!B$1:C$65536,2,0),P4737)</f>
        <v>2102025 - TTSS</v>
      </c>
      <c r="L4737" s="18"/>
      <c r="M4737" s="18" t="str">
        <f>IFERROR(VLOOKUP(LEFT(I4737,7)+0,'[1]_Redacted Trans'!B$1:C$65536,2,0),Q4737)</f>
        <v>10900 EGRESS BUTTON WEELEY</v>
      </c>
      <c r="N4737" s="22" t="s">
        <v>110</v>
      </c>
      <c r="P4737" t="s">
        <v>351</v>
      </c>
      <c r="Q4737" t="s">
        <v>10496</v>
      </c>
    </row>
    <row r="4738" spans="1:17" x14ac:dyDescent="0.2">
      <c r="A4738" s="3" t="s">
        <v>103</v>
      </c>
      <c r="B4738" s="3"/>
      <c r="C4738" s="18" t="s">
        <v>104</v>
      </c>
      <c r="D4738" s="18" t="s">
        <v>316</v>
      </c>
      <c r="E4738" s="18" t="s">
        <v>378</v>
      </c>
      <c r="F4738" s="18" t="s">
        <v>1467</v>
      </c>
      <c r="G4738" s="19">
        <v>44026</v>
      </c>
      <c r="H4738" s="20" t="s">
        <v>1468</v>
      </c>
      <c r="I4738" s="20" t="s">
        <v>10497</v>
      </c>
      <c r="J4738" s="21">
        <v>113.52</v>
      </c>
      <c r="K4738" s="18" t="str">
        <f>IFERROR(VLOOKUP(LEFT(I4738,7)+0,'[1]_Redacted Trans'!B$1:C$65536,2,0),P4738)</f>
        <v>2101437 - Tower Security (Tendring) Ltd</v>
      </c>
      <c r="L4738" s="18">
        <v>7597829</v>
      </c>
      <c r="M4738" s="18" t="str">
        <f>IFERROR(VLOOKUP(LEFT(I4738,7)+0,'[1]_Redacted Trans'!B$1:C$65536,2,0),Q4738)</f>
        <v>9333 TH GATE CLOSING JUNE 20</v>
      </c>
      <c r="N4738" s="22" t="s">
        <v>110</v>
      </c>
      <c r="P4738" t="s">
        <v>207</v>
      </c>
      <c r="Q4738" t="s">
        <v>10498</v>
      </c>
    </row>
    <row r="4739" spans="1:17" x14ac:dyDescent="0.2">
      <c r="A4739" s="3" t="s">
        <v>103</v>
      </c>
      <c r="B4739" s="3"/>
      <c r="C4739" s="18" t="s">
        <v>104</v>
      </c>
      <c r="D4739" s="18" t="s">
        <v>239</v>
      </c>
      <c r="E4739" s="18" t="s">
        <v>266</v>
      </c>
      <c r="F4739" s="18" t="s">
        <v>230</v>
      </c>
      <c r="G4739" s="19">
        <v>44026</v>
      </c>
      <c r="H4739" s="20"/>
      <c r="I4739" s="20" t="s">
        <v>10499</v>
      </c>
      <c r="J4739" s="21">
        <v>47.29</v>
      </c>
      <c r="K4739" s="18" t="str">
        <f>IFERROR(VLOOKUP(LEFT(I4739,7)+0,'[1]_Redacted Trans'!B$1:C$65536,2,0),P4739)</f>
        <v>2107521 - E.On</v>
      </c>
      <c r="L4739" s="18"/>
      <c r="M4739" s="18" t="str">
        <f>IFERROR(VLOOKUP(LEFT(I4739,7)+0,'[1]_Redacted Trans'!B$1:C$65536,2,0),Q4739)</f>
        <v>PUMP HOUSE ELECTRIC</v>
      </c>
      <c r="N4739" s="22" t="s">
        <v>110</v>
      </c>
      <c r="P4739" t="s">
        <v>1043</v>
      </c>
      <c r="Q4739" t="s">
        <v>10500</v>
      </c>
    </row>
    <row r="4740" spans="1:17" x14ac:dyDescent="0.2">
      <c r="A4740" s="3" t="s">
        <v>103</v>
      </c>
      <c r="B4740" s="3"/>
      <c r="C4740" s="18" t="s">
        <v>104</v>
      </c>
      <c r="D4740" s="18" t="s">
        <v>239</v>
      </c>
      <c r="E4740" s="18" t="s">
        <v>266</v>
      </c>
      <c r="F4740" s="18" t="s">
        <v>230</v>
      </c>
      <c r="G4740" s="19">
        <v>43999</v>
      </c>
      <c r="H4740" s="20"/>
      <c r="I4740" s="20" t="s">
        <v>10501</v>
      </c>
      <c r="J4740" s="21">
        <v>22.24</v>
      </c>
      <c r="K4740" s="18" t="str">
        <f>IFERROR(VLOOKUP(LEFT(I4740,7)+0,'[1]_Redacted Trans'!B$1:C$65536,2,0),P4740)</f>
        <v>2107521 - E.On</v>
      </c>
      <c r="L4740" s="18"/>
      <c r="M4740" s="18" t="str">
        <f>IFERROR(VLOOKUP(LEFT(I4740,7)+0,'[1]_Redacted Trans'!B$1:C$65536,2,0),Q4740)</f>
        <v>QUEENS WAY ELECTRIC</v>
      </c>
      <c r="N4740" s="22" t="s">
        <v>110</v>
      </c>
      <c r="P4740" t="s">
        <v>1043</v>
      </c>
      <c r="Q4740" t="s">
        <v>10502</v>
      </c>
    </row>
    <row r="4741" spans="1:17" x14ac:dyDescent="0.2">
      <c r="A4741" s="3" t="s">
        <v>103</v>
      </c>
      <c r="B4741" s="3"/>
      <c r="C4741" s="18" t="s">
        <v>104</v>
      </c>
      <c r="D4741" s="18" t="s">
        <v>239</v>
      </c>
      <c r="E4741" s="18" t="s">
        <v>266</v>
      </c>
      <c r="F4741" s="18" t="s">
        <v>230</v>
      </c>
      <c r="G4741" s="19">
        <v>44026</v>
      </c>
      <c r="H4741" s="20"/>
      <c r="I4741" s="20" t="s">
        <v>10503</v>
      </c>
      <c r="J4741" s="21">
        <v>99.67</v>
      </c>
      <c r="K4741" s="18" t="str">
        <f>IFERROR(VLOOKUP(LEFT(I4741,7)+0,'[1]_Redacted Trans'!B$1:C$65536,2,0),P4741)</f>
        <v>2107644 - E.ON</v>
      </c>
      <c r="L4741" s="18"/>
      <c r="M4741" s="18" t="str">
        <f>IFERROR(VLOOKUP(LEFT(I4741,7)+0,'[1]_Redacted Trans'!B$1:C$65536,2,0),Q4741)</f>
        <v>CLIFF PARK PUB CON ELECTRIC</v>
      </c>
      <c r="N4741" s="22" t="s">
        <v>110</v>
      </c>
      <c r="P4741" t="s">
        <v>1290</v>
      </c>
      <c r="Q4741" t="s">
        <v>10504</v>
      </c>
    </row>
    <row r="4742" spans="1:17" x14ac:dyDescent="0.2">
      <c r="A4742" s="3" t="s">
        <v>103</v>
      </c>
      <c r="B4742" s="3"/>
      <c r="C4742" s="18" t="s">
        <v>104</v>
      </c>
      <c r="D4742" s="18" t="s">
        <v>239</v>
      </c>
      <c r="E4742" s="18" t="s">
        <v>260</v>
      </c>
      <c r="F4742" s="18" t="s">
        <v>1467</v>
      </c>
      <c r="G4742" s="19">
        <v>44026</v>
      </c>
      <c r="H4742" s="20" t="s">
        <v>10505</v>
      </c>
      <c r="I4742" s="20" t="s">
        <v>10506</v>
      </c>
      <c r="J4742" s="21">
        <v>1661.76</v>
      </c>
      <c r="K4742" s="18" t="str">
        <f>IFERROR(VLOOKUP(LEFT(I4742,7)+0,'[1]_Redacted Trans'!B$1:C$65536,2,0),P4742)</f>
        <v>2101437 - Tower Security (Tendring) Ltd</v>
      </c>
      <c r="L4742" s="18">
        <v>7597829</v>
      </c>
      <c r="M4742" s="18" t="str">
        <f>IFERROR(VLOOKUP(LEFT(I4742,7)+0,'[1]_Redacted Trans'!B$1:C$65536,2,0),Q4742)</f>
        <v>MARTELLO SECURITY</v>
      </c>
      <c r="N4742" s="22" t="s">
        <v>110</v>
      </c>
      <c r="P4742" t="s">
        <v>207</v>
      </c>
      <c r="Q4742" t="s">
        <v>10507</v>
      </c>
    </row>
    <row r="4743" spans="1:17" x14ac:dyDescent="0.2">
      <c r="A4743" s="3" t="s">
        <v>103</v>
      </c>
      <c r="B4743" s="3"/>
      <c r="C4743" s="18" t="s">
        <v>104</v>
      </c>
      <c r="D4743" s="18" t="s">
        <v>239</v>
      </c>
      <c r="E4743" s="18" t="s">
        <v>260</v>
      </c>
      <c r="F4743" s="18" t="s">
        <v>144</v>
      </c>
      <c r="G4743" s="19">
        <v>44026</v>
      </c>
      <c r="H4743" s="20" t="s">
        <v>3055</v>
      </c>
      <c r="I4743" s="20" t="s">
        <v>10508</v>
      </c>
      <c r="J4743" s="21">
        <v>112</v>
      </c>
      <c r="K4743" s="18" t="str">
        <f>IFERROR(VLOOKUP(LEFT(I4743,7)+0,'[1]_Redacted Trans'!B$1:C$65536,2,0),P4743)</f>
        <v>2101624 - Bunzl</v>
      </c>
      <c r="L4743" s="18"/>
      <c r="M4743" s="18" t="str">
        <f>IFERROR(VLOOKUP(LEFT(I4743,7)+0,'[1]_Redacted Trans'!B$1:C$65536,2,0),Q4743)</f>
        <v>CLEANING SUPPLIES</v>
      </c>
      <c r="N4743" s="22" t="s">
        <v>110</v>
      </c>
      <c r="P4743" t="s">
        <v>452</v>
      </c>
      <c r="Q4743" t="s">
        <v>1301</v>
      </c>
    </row>
    <row r="4744" spans="1:17" x14ac:dyDescent="0.2">
      <c r="A4744" s="3" t="s">
        <v>103</v>
      </c>
      <c r="B4744" s="3"/>
      <c r="C4744" s="18" t="s">
        <v>104</v>
      </c>
      <c r="D4744" s="18" t="s">
        <v>147</v>
      </c>
      <c r="E4744" s="18" t="s">
        <v>503</v>
      </c>
      <c r="F4744" s="18" t="s">
        <v>281</v>
      </c>
      <c r="G4744" s="19">
        <v>44026</v>
      </c>
      <c r="H4744" s="20" t="s">
        <v>10509</v>
      </c>
      <c r="I4744" s="20" t="s">
        <v>10510</v>
      </c>
      <c r="J4744" s="21">
        <v>1565</v>
      </c>
      <c r="K4744" s="18" t="str">
        <f>IFERROR(VLOOKUP(LEFT(I4744,7)+0,'[1]_Redacted Trans'!B$1:C$65536,2,0),P4744)</f>
        <v>2102946 - Anglian Radio Limited</v>
      </c>
      <c r="L4744" s="18"/>
      <c r="M4744" s="18" t="str">
        <f>IFERROR(VLOOKUP(LEFT(I4744,7)+0,'[1]_Redacted Trans'!B$1:C$65536,2,0),Q4744)</f>
        <v>COVID RELATED AIRTIME (DREAM 100) -3</v>
      </c>
      <c r="N4744" s="22" t="s">
        <v>110</v>
      </c>
      <c r="P4744" t="s">
        <v>5835</v>
      </c>
      <c r="Q4744" t="s">
        <v>10511</v>
      </c>
    </row>
    <row r="4745" spans="1:17" x14ac:dyDescent="0.2">
      <c r="A4745" s="3" t="s">
        <v>103</v>
      </c>
      <c r="B4745" s="3"/>
      <c r="C4745" s="18" t="s">
        <v>104</v>
      </c>
      <c r="D4745" s="18" t="s">
        <v>471</v>
      </c>
      <c r="E4745" s="18" t="s">
        <v>861</v>
      </c>
      <c r="F4745" s="18" t="s">
        <v>862</v>
      </c>
      <c r="G4745" s="19">
        <v>44026</v>
      </c>
      <c r="H4745" s="20" t="s">
        <v>10512</v>
      </c>
      <c r="I4745" s="20" t="s">
        <v>10513</v>
      </c>
      <c r="J4745" s="21">
        <v>50</v>
      </c>
      <c r="K4745" s="18" t="str">
        <f>IFERROR(VLOOKUP(LEFT(I4745,7)+0,'[1]_Redacted Trans'!B$1:C$65536,2,0),P4745)</f>
        <v>2119628 - Online LGL Limited</v>
      </c>
      <c r="L4745" s="18"/>
      <c r="M4745" s="18" t="str">
        <f>IFERROR(VLOOKUP(LEFT(I4745,7)+0,'[1]_Redacted Trans'!B$1:C$65536,2,0),Q4745)</f>
        <v>ANTI-SOCIAL BEHAVIOUR WEBINAR</v>
      </c>
      <c r="N4745" s="22" t="s">
        <v>110</v>
      </c>
      <c r="P4745" t="s">
        <v>10514</v>
      </c>
      <c r="Q4745" t="s">
        <v>10515</v>
      </c>
    </row>
    <row r="4746" spans="1:17" x14ac:dyDescent="0.2">
      <c r="A4746" s="3" t="s">
        <v>103</v>
      </c>
      <c r="B4746" s="3"/>
      <c r="C4746" s="18" t="s">
        <v>104</v>
      </c>
      <c r="D4746" s="18" t="s">
        <v>161</v>
      </c>
      <c r="E4746" s="18" t="s">
        <v>762</v>
      </c>
      <c r="F4746" s="18" t="s">
        <v>170</v>
      </c>
      <c r="G4746" s="19">
        <v>44026</v>
      </c>
      <c r="H4746" s="20" t="s">
        <v>10516</v>
      </c>
      <c r="I4746" s="20" t="s">
        <v>10517</v>
      </c>
      <c r="J4746" s="21">
        <v>845</v>
      </c>
      <c r="K4746" s="18" t="str">
        <f>IFERROR(VLOOKUP(LEFT(I4746,7)+0,'[1]_Redacted Trans'!B$1:C$65536,2,0),P4746)</f>
        <v>2100967 - N Rudelhoff</v>
      </c>
      <c r="L4746" s="18"/>
      <c r="M4746" s="18" t="str">
        <f>IFERROR(VLOOKUP(LEFT(I4746,7)+0,'[1]_Redacted Trans'!B$1:C$65536,2,0),Q4746)</f>
        <v>ELECTRICAL SOCKETS X5</v>
      </c>
      <c r="N4746" s="22" t="s">
        <v>110</v>
      </c>
      <c r="P4746" t="s">
        <v>1500</v>
      </c>
      <c r="Q4746" t="s">
        <v>10518</v>
      </c>
    </row>
    <row r="4747" spans="1:17" x14ac:dyDescent="0.2">
      <c r="A4747" s="3" t="s">
        <v>103</v>
      </c>
      <c r="B4747" s="3"/>
      <c r="C4747" s="18" t="s">
        <v>104</v>
      </c>
      <c r="D4747" s="18" t="s">
        <v>182</v>
      </c>
      <c r="E4747" s="18" t="s">
        <v>183</v>
      </c>
      <c r="F4747" s="18" t="s">
        <v>1667</v>
      </c>
      <c r="G4747" s="19">
        <v>44026</v>
      </c>
      <c r="H4747" s="20" t="s">
        <v>10519</v>
      </c>
      <c r="I4747" s="20" t="s">
        <v>10520</v>
      </c>
      <c r="J4747" s="21">
        <v>26.66</v>
      </c>
      <c r="K4747" s="18" t="str">
        <f>IFERROR(VLOOKUP(LEFT(I4747,7)+0,'[1]_Redacted Trans'!B$1:C$65536,2,0),P4747)</f>
        <v>2111202 - Trade UK</v>
      </c>
      <c r="L4747" s="18"/>
      <c r="M4747" s="18" t="str">
        <f>IFERROR(VLOOKUP(LEFT(I4747,7)+0,'[1]_Redacted Trans'!B$1:C$65536,2,0),Q4747)</f>
        <v>hozelock reel &amp; 25m hose</v>
      </c>
      <c r="N4747" s="22" t="s">
        <v>110</v>
      </c>
      <c r="P4747" t="s">
        <v>360</v>
      </c>
      <c r="Q4747" t="s">
        <v>10521</v>
      </c>
    </row>
    <row r="4748" spans="1:17" x14ac:dyDescent="0.2">
      <c r="A4748" s="3" t="s">
        <v>103</v>
      </c>
      <c r="B4748" s="3"/>
      <c r="C4748" s="18" t="s">
        <v>104</v>
      </c>
      <c r="D4748" s="18" t="s">
        <v>182</v>
      </c>
      <c r="E4748" s="18" t="s">
        <v>737</v>
      </c>
      <c r="F4748" s="18" t="s">
        <v>3399</v>
      </c>
      <c r="G4748" s="19">
        <v>44026</v>
      </c>
      <c r="H4748" s="20"/>
      <c r="I4748" s="20" t="s">
        <v>10522</v>
      </c>
      <c r="J4748" s="21">
        <v>157.5</v>
      </c>
      <c r="K4748" s="18" t="str">
        <f>IFERROR(VLOOKUP(LEFT(I4748,7)+0,'[1]_Redacted Trans'!B$1:C$65536,2,0),P4748)</f>
        <v>2102783 - TV Licensing</v>
      </c>
      <c r="L4748" s="18"/>
      <c r="M4748" s="18" t="str">
        <f>IFERROR(VLOOKUP(LEFT(I4748,7)+0,'[1]_Redacted Trans'!B$1:C$65536,2,0),Q4748)</f>
        <v>TV LICENSING - TV LICENCE</v>
      </c>
      <c r="N4748" s="22" t="s">
        <v>110</v>
      </c>
      <c r="P4748" t="s">
        <v>8632</v>
      </c>
      <c r="Q4748" t="s">
        <v>10523</v>
      </c>
    </row>
    <row r="4749" spans="1:17" x14ac:dyDescent="0.2">
      <c r="A4749" s="3" t="s">
        <v>103</v>
      </c>
      <c r="B4749" s="3"/>
      <c r="C4749" s="18" t="s">
        <v>104</v>
      </c>
      <c r="D4749" s="18" t="s">
        <v>239</v>
      </c>
      <c r="E4749" s="18" t="s">
        <v>270</v>
      </c>
      <c r="F4749" s="18" t="s">
        <v>144</v>
      </c>
      <c r="G4749" s="19">
        <v>44026</v>
      </c>
      <c r="H4749" s="20" t="s">
        <v>10524</v>
      </c>
      <c r="I4749" s="20" t="s">
        <v>10525</v>
      </c>
      <c r="J4749" s="21">
        <v>20.57</v>
      </c>
      <c r="K4749" s="18" t="str">
        <f>IFERROR(VLOOKUP(LEFT(I4749,7)+0,'[1]_Redacted Trans'!B$1:C$65536,2,0),P4749)</f>
        <v>2100099 - Trade UK</v>
      </c>
      <c r="L4749" s="18"/>
      <c r="M4749" s="18" t="str">
        <f>IFERROR(VLOOKUP(LEFT(I4749,7)+0,'[1]_Redacted Trans'!B$1:C$65536,2,0),Q4749)</f>
        <v>HOSE FITTINGS</v>
      </c>
      <c r="N4749" s="22" t="s">
        <v>110</v>
      </c>
      <c r="P4749" t="s">
        <v>1771</v>
      </c>
      <c r="Q4749" t="s">
        <v>10526</v>
      </c>
    </row>
    <row r="4750" spans="1:17" x14ac:dyDescent="0.2">
      <c r="A4750" s="3" t="s">
        <v>103</v>
      </c>
      <c r="B4750" s="3"/>
      <c r="C4750" s="18" t="s">
        <v>104</v>
      </c>
      <c r="D4750" s="18" t="s">
        <v>239</v>
      </c>
      <c r="E4750" s="18" t="s">
        <v>270</v>
      </c>
      <c r="F4750" s="18" t="s">
        <v>144</v>
      </c>
      <c r="G4750" s="19">
        <v>44026</v>
      </c>
      <c r="H4750" s="20" t="s">
        <v>10527</v>
      </c>
      <c r="I4750" s="20" t="s">
        <v>10528</v>
      </c>
      <c r="J4750" s="21">
        <v>240</v>
      </c>
      <c r="K4750" s="18" t="str">
        <f>IFERROR(VLOOKUP(LEFT(I4750,7)+0,'[1]_Redacted Trans'!B$1:C$65536,2,0),P4750)</f>
        <v>2101265 - Silverton Aggregates Ltd</v>
      </c>
      <c r="L4750" s="18"/>
      <c r="M4750" s="18" t="str">
        <f>IFERROR(VLOOKUP(LEFT(I4750,7)+0,'[1]_Redacted Trans'!B$1:C$65536,2,0),Q4750)</f>
        <v>SOIL</v>
      </c>
      <c r="N4750" s="22" t="s">
        <v>110</v>
      </c>
      <c r="P4750" t="s">
        <v>1594</v>
      </c>
      <c r="Q4750" t="s">
        <v>1737</v>
      </c>
    </row>
    <row r="4751" spans="1:17" x14ac:dyDescent="0.2">
      <c r="A4751" s="3" t="s">
        <v>103</v>
      </c>
      <c r="B4751" s="3"/>
      <c r="C4751" s="18" t="s">
        <v>104</v>
      </c>
      <c r="D4751" s="18" t="s">
        <v>239</v>
      </c>
      <c r="E4751" s="18" t="s">
        <v>266</v>
      </c>
      <c r="F4751" s="18" t="s">
        <v>198</v>
      </c>
      <c r="G4751" s="19">
        <v>44026</v>
      </c>
      <c r="H4751" s="20" t="s">
        <v>10529</v>
      </c>
      <c r="I4751" s="20" t="s">
        <v>10530</v>
      </c>
      <c r="J4751" s="21">
        <v>47.5</v>
      </c>
      <c r="K4751" s="18" t="str">
        <f>IFERROR(VLOOKUP(LEFT(I4751,7)+0,'[1]_Redacted Trans'!B$1:C$65536,2,0),P4751)</f>
        <v>2100099 - Trade UK</v>
      </c>
      <c r="L4751" s="18"/>
      <c r="M4751" s="18" t="str">
        <f>IFERROR(VLOOKUP(LEFT(I4751,7)+0,'[1]_Redacted Trans'!B$1:C$65536,2,0),Q4751)</f>
        <v>PAINT</v>
      </c>
      <c r="N4751" s="22" t="s">
        <v>110</v>
      </c>
      <c r="P4751" t="s">
        <v>1771</v>
      </c>
      <c r="Q4751" t="s">
        <v>458</v>
      </c>
    </row>
    <row r="4752" spans="1:17" x14ac:dyDescent="0.2">
      <c r="A4752" s="3" t="s">
        <v>103</v>
      </c>
      <c r="B4752" s="3"/>
      <c r="C4752" s="18" t="s">
        <v>104</v>
      </c>
      <c r="D4752" s="18" t="s">
        <v>182</v>
      </c>
      <c r="E4752" s="18" t="s">
        <v>183</v>
      </c>
      <c r="F4752" s="18" t="s">
        <v>198</v>
      </c>
      <c r="G4752" s="19">
        <v>44026</v>
      </c>
      <c r="H4752" s="20" t="s">
        <v>10531</v>
      </c>
      <c r="I4752" s="20" t="s">
        <v>10532</v>
      </c>
      <c r="J4752" s="21">
        <v>70</v>
      </c>
      <c r="K4752" s="18" t="str">
        <f>IFERROR(VLOOKUP(LEFT(I4752,7)+0,'[1]_Redacted Trans'!B$1:C$65536,2,0),P4752)</f>
        <v>2111218 - J Cripps</v>
      </c>
      <c r="L4752" s="18"/>
      <c r="M4752" s="18" t="str">
        <f>IFERROR(VLOOKUP(LEFT(I4752,7)+0,'[1]_Redacted Trans'!B$1:C$65536,2,0),Q4752)</f>
        <v>HIGH LEVEL CLEAN OF 2 SQUASH COURTS</v>
      </c>
      <c r="N4752" s="22" t="s">
        <v>110</v>
      </c>
      <c r="P4752" t="s">
        <v>3466</v>
      </c>
      <c r="Q4752" t="s">
        <v>10533</v>
      </c>
    </row>
    <row r="4753" spans="1:17" x14ac:dyDescent="0.2">
      <c r="A4753" s="3" t="s">
        <v>103</v>
      </c>
      <c r="B4753" s="3"/>
      <c r="C4753" s="18" t="s">
        <v>104</v>
      </c>
      <c r="D4753" s="18" t="s">
        <v>168</v>
      </c>
      <c r="E4753" s="18" t="s">
        <v>254</v>
      </c>
      <c r="F4753" s="18" t="s">
        <v>829</v>
      </c>
      <c r="G4753" s="19">
        <v>43991</v>
      </c>
      <c r="H4753" s="20" t="s">
        <v>10534</v>
      </c>
      <c r="I4753" s="20" t="s">
        <v>10535</v>
      </c>
      <c r="J4753" s="21">
        <v>345</v>
      </c>
      <c r="K4753" s="18" t="str">
        <f>IFERROR(VLOOKUP(LEFT(I4753,7)+0,'[1]_Redacted Trans'!B$1:C$65536,2,0),P4753)</f>
        <v>REDACTED PERSONAL DATA</v>
      </c>
      <c r="L4753" s="18"/>
      <c r="M4753" s="18" t="str">
        <f>IFERROR(VLOOKUP(LEFT(I4753,7)+0,'[1]_Redacted Trans'!B$1:C$65536,2,0),Q4753)</f>
        <v>REDACTED PERSONAL DATA</v>
      </c>
      <c r="N4753" s="22" t="s">
        <v>110</v>
      </c>
      <c r="P4753" t="s">
        <v>143</v>
      </c>
      <c r="Q4753" t="s">
        <v>143</v>
      </c>
    </row>
    <row r="4754" spans="1:17" x14ac:dyDescent="0.2">
      <c r="A4754" s="3" t="s">
        <v>103</v>
      </c>
      <c r="B4754" s="3"/>
      <c r="C4754" s="18" t="s">
        <v>104</v>
      </c>
      <c r="D4754" s="18" t="s">
        <v>239</v>
      </c>
      <c r="E4754" s="18" t="s">
        <v>270</v>
      </c>
      <c r="F4754" s="18" t="s">
        <v>144</v>
      </c>
      <c r="G4754" s="19">
        <v>44026</v>
      </c>
      <c r="H4754" s="20" t="s">
        <v>10536</v>
      </c>
      <c r="I4754" s="20" t="s">
        <v>10537</v>
      </c>
      <c r="J4754" s="21">
        <v>76.95</v>
      </c>
      <c r="K4754" s="18" t="str">
        <f>IFERROR(VLOOKUP(LEFT(I4754,7)+0,'[1]_Redacted Trans'!B$1:C$65536,2,0),P4754)</f>
        <v>2100268 - Clacton Tool Hire</v>
      </c>
      <c r="L4754" s="18"/>
      <c r="M4754" s="18" t="str">
        <f>IFERROR(VLOOKUP(LEFT(I4754,7)+0,'[1]_Redacted Trans'!B$1:C$65536,2,0),Q4754)</f>
        <v>CHAINSAW CHAINS</v>
      </c>
      <c r="N4754" s="22" t="s">
        <v>110</v>
      </c>
      <c r="P4754" t="s">
        <v>2682</v>
      </c>
      <c r="Q4754" t="s">
        <v>10538</v>
      </c>
    </row>
    <row r="4755" spans="1:17" x14ac:dyDescent="0.2">
      <c r="A4755" s="3" t="s">
        <v>103</v>
      </c>
      <c r="B4755" s="3"/>
      <c r="C4755" s="18" t="s">
        <v>104</v>
      </c>
      <c r="D4755" s="18" t="s">
        <v>239</v>
      </c>
      <c r="E4755" s="18" t="s">
        <v>302</v>
      </c>
      <c r="F4755" s="18" t="s">
        <v>1037</v>
      </c>
      <c r="G4755" s="19">
        <v>44026</v>
      </c>
      <c r="H4755" s="20" t="s">
        <v>4096</v>
      </c>
      <c r="I4755" s="20" t="s">
        <v>10539</v>
      </c>
      <c r="J4755" s="21">
        <v>10.8</v>
      </c>
      <c r="K4755" s="18" t="str">
        <f>IFERROR(VLOOKUP(LEFT(I4755,7)+0,'[1]_Redacted Trans'!B$1:C$65536,2,0),P4755)</f>
        <v>2101055 - P Tuckwell Ltd</v>
      </c>
      <c r="L4755" s="18"/>
      <c r="M4755" s="18" t="str">
        <f>IFERROR(VLOOKUP(LEFT(I4755,7)+0,'[1]_Redacted Trans'!B$1:C$65536,2,0),Q4755)</f>
        <v>SPRING</v>
      </c>
      <c r="N4755" s="22" t="s">
        <v>110</v>
      </c>
      <c r="P4755" t="s">
        <v>1268</v>
      </c>
      <c r="Q4755" t="s">
        <v>10540</v>
      </c>
    </row>
    <row r="4756" spans="1:17" x14ac:dyDescent="0.2">
      <c r="A4756" s="3" t="s">
        <v>103</v>
      </c>
      <c r="B4756" s="3"/>
      <c r="C4756" s="18" t="s">
        <v>104</v>
      </c>
      <c r="D4756" s="18" t="s">
        <v>239</v>
      </c>
      <c r="E4756" s="18" t="s">
        <v>302</v>
      </c>
      <c r="F4756" s="18" t="s">
        <v>1037</v>
      </c>
      <c r="G4756" s="19">
        <v>44026</v>
      </c>
      <c r="H4756" s="20" t="s">
        <v>10541</v>
      </c>
      <c r="I4756" s="20" t="s">
        <v>10542</v>
      </c>
      <c r="J4756" s="21">
        <v>185.75</v>
      </c>
      <c r="K4756" s="18" t="str">
        <f>IFERROR(VLOOKUP(LEFT(I4756,7)+0,'[1]_Redacted Trans'!B$1:C$65536,2,0),P4756)</f>
        <v>2102643 - Chris Loder Welding Supplies</v>
      </c>
      <c r="L4756" s="18"/>
      <c r="M4756" s="18" t="str">
        <f>IFERROR(VLOOKUP(LEFT(I4756,7)+0,'[1]_Redacted Trans'!B$1:C$65536,2,0),Q4756)</f>
        <v>PARTS</v>
      </c>
      <c r="N4756" s="22" t="s">
        <v>110</v>
      </c>
      <c r="P4756" t="s">
        <v>10543</v>
      </c>
      <c r="Q4756" t="s">
        <v>4475</v>
      </c>
    </row>
    <row r="4757" spans="1:17" x14ac:dyDescent="0.2">
      <c r="A4757" s="3" t="s">
        <v>103</v>
      </c>
      <c r="B4757" s="3"/>
      <c r="C4757" s="18" t="s">
        <v>104</v>
      </c>
      <c r="D4757" s="18" t="s">
        <v>213</v>
      </c>
      <c r="E4757" s="18" t="s">
        <v>2210</v>
      </c>
      <c r="F4757" s="18" t="s">
        <v>976</v>
      </c>
      <c r="G4757" s="19">
        <v>44026</v>
      </c>
      <c r="H4757" s="20" t="s">
        <v>10544</v>
      </c>
      <c r="I4757" s="20" t="s">
        <v>10545</v>
      </c>
      <c r="J4757" s="21">
        <v>2085</v>
      </c>
      <c r="K4757" s="18" t="str">
        <f>IFERROR(VLOOKUP(LEFT(I4757,7)+0,'[1]_Redacted Trans'!B$1:C$65536,2,0),P4757)</f>
        <v>2100202 - Capita Business Services Ltd</v>
      </c>
      <c r="L4757" s="18"/>
      <c r="M4757" s="18" t="str">
        <f>IFERROR(VLOOKUP(LEFT(I4757,7)+0,'[1]_Redacted Trans'!B$1:C$65536,2,0),Q4757)</f>
        <v>secure card payment portal 30% on delivery</v>
      </c>
      <c r="N4757" s="22" t="s">
        <v>110</v>
      </c>
      <c r="P4757" t="s">
        <v>1820</v>
      </c>
      <c r="Q4757" t="s">
        <v>10546</v>
      </c>
    </row>
    <row r="4758" spans="1:17" x14ac:dyDescent="0.2">
      <c r="A4758" s="3" t="s">
        <v>103</v>
      </c>
      <c r="B4758" s="3"/>
      <c r="C4758" s="18" t="s">
        <v>104</v>
      </c>
      <c r="D4758" s="18" t="s">
        <v>239</v>
      </c>
      <c r="E4758" s="18" t="s">
        <v>270</v>
      </c>
      <c r="F4758" s="18" t="s">
        <v>512</v>
      </c>
      <c r="G4758" s="19">
        <v>44026</v>
      </c>
      <c r="H4758" s="20" t="s">
        <v>10547</v>
      </c>
      <c r="I4758" s="20" t="s">
        <v>10548</v>
      </c>
      <c r="J4758" s="21">
        <v>152.5</v>
      </c>
      <c r="K4758" s="18" t="str">
        <f>IFERROR(VLOOKUP(LEFT(I4758,7)+0,'[1]_Redacted Trans'!B$1:C$65536,2,0),P4758)</f>
        <v>2101030 - Nomix Enviro</v>
      </c>
      <c r="L4758" s="18"/>
      <c r="M4758" s="18" t="str">
        <f>IFERROR(VLOOKUP(LEFT(I4758,7)+0,'[1]_Redacted Trans'!B$1:C$65536,2,0),Q4758)</f>
        <v>lances</v>
      </c>
      <c r="N4758" s="22" t="s">
        <v>110</v>
      </c>
      <c r="P4758" t="s">
        <v>1747</v>
      </c>
      <c r="Q4758" t="s">
        <v>10549</v>
      </c>
    </row>
    <row r="4759" spans="1:17" x14ac:dyDescent="0.2">
      <c r="A4759" s="3" t="s">
        <v>103</v>
      </c>
      <c r="B4759" s="3"/>
      <c r="C4759" s="18" t="s">
        <v>104</v>
      </c>
      <c r="D4759" s="18" t="s">
        <v>239</v>
      </c>
      <c r="E4759" s="18" t="s">
        <v>302</v>
      </c>
      <c r="F4759" s="18" t="s">
        <v>1037</v>
      </c>
      <c r="G4759" s="19">
        <v>44026</v>
      </c>
      <c r="H4759" s="20" t="s">
        <v>10550</v>
      </c>
      <c r="I4759" s="20" t="s">
        <v>10551</v>
      </c>
      <c r="J4759" s="21">
        <v>92.4</v>
      </c>
      <c r="K4759" s="18" t="str">
        <f>IFERROR(VLOOKUP(LEFT(I4759,7)+0,'[1]_Redacted Trans'!B$1:C$65536,2,0),P4759)</f>
        <v>2101055 - P Tuckwell Ltd</v>
      </c>
      <c r="L4759" s="18"/>
      <c r="M4759" s="18" t="str">
        <f>IFERROR(VLOOKUP(LEFT(I4759,7)+0,'[1]_Redacted Trans'!B$1:C$65536,2,0),Q4759)</f>
        <v>INDICATOR LIGHT</v>
      </c>
      <c r="N4759" s="22" t="s">
        <v>110</v>
      </c>
      <c r="P4759" t="s">
        <v>1268</v>
      </c>
      <c r="Q4759" t="s">
        <v>10552</v>
      </c>
    </row>
    <row r="4760" spans="1:17" x14ac:dyDescent="0.2">
      <c r="A4760" s="3" t="s">
        <v>103</v>
      </c>
      <c r="B4760" s="3"/>
      <c r="C4760" s="18" t="s">
        <v>104</v>
      </c>
      <c r="D4760" s="18" t="s">
        <v>239</v>
      </c>
      <c r="E4760" s="18" t="s">
        <v>302</v>
      </c>
      <c r="F4760" s="18" t="s">
        <v>1037</v>
      </c>
      <c r="G4760" s="19">
        <v>44026</v>
      </c>
      <c r="H4760" s="20" t="s">
        <v>3871</v>
      </c>
      <c r="I4760" s="20" t="s">
        <v>10553</v>
      </c>
      <c r="J4760" s="21">
        <v>7.28</v>
      </c>
      <c r="K4760" s="18" t="str">
        <f>IFERROR(VLOOKUP(LEFT(I4760,7)+0,'[1]_Redacted Trans'!B$1:C$65536,2,0),P4760)</f>
        <v>2101055 - P Tuckwell Ltd</v>
      </c>
      <c r="L4760" s="18"/>
      <c r="M4760" s="18" t="str">
        <f>IFERROR(VLOOKUP(LEFT(I4760,7)+0,'[1]_Redacted Trans'!B$1:C$65536,2,0),Q4760)</f>
        <v>HOSE</v>
      </c>
      <c r="N4760" s="22" t="s">
        <v>110</v>
      </c>
      <c r="P4760" t="s">
        <v>1268</v>
      </c>
      <c r="Q4760" t="s">
        <v>5140</v>
      </c>
    </row>
    <row r="4761" spans="1:17" x14ac:dyDescent="0.2">
      <c r="A4761" s="3" t="s">
        <v>103</v>
      </c>
      <c r="B4761" s="3"/>
      <c r="C4761" s="18" t="s">
        <v>104</v>
      </c>
      <c r="D4761" s="18" t="s">
        <v>239</v>
      </c>
      <c r="E4761" s="18" t="s">
        <v>302</v>
      </c>
      <c r="F4761" s="18" t="s">
        <v>1037</v>
      </c>
      <c r="G4761" s="19">
        <v>44026</v>
      </c>
      <c r="H4761" s="20" t="s">
        <v>3871</v>
      </c>
      <c r="I4761" s="20" t="s">
        <v>10554</v>
      </c>
      <c r="J4761" s="21">
        <v>65</v>
      </c>
      <c r="K4761" s="18" t="str">
        <f>IFERROR(VLOOKUP(LEFT(I4761,7)+0,'[1]_Redacted Trans'!B$1:C$65536,2,0),P4761)</f>
        <v>2101055 - P Tuckwell Ltd</v>
      </c>
      <c r="L4761" s="18"/>
      <c r="M4761" s="18" t="str">
        <f>IFERROR(VLOOKUP(LEFT(I4761,7)+0,'[1]_Redacted Trans'!B$1:C$65536,2,0),Q4761)</f>
        <v>VM BATTERY</v>
      </c>
      <c r="N4761" s="22" t="s">
        <v>110</v>
      </c>
      <c r="P4761" t="s">
        <v>1268</v>
      </c>
      <c r="Q4761" t="s">
        <v>10555</v>
      </c>
    </row>
    <row r="4762" spans="1:17" x14ac:dyDescent="0.2">
      <c r="A4762" s="3" t="s">
        <v>103</v>
      </c>
      <c r="B4762" s="3"/>
      <c r="C4762" s="18" t="s">
        <v>104</v>
      </c>
      <c r="D4762" s="18" t="s">
        <v>239</v>
      </c>
      <c r="E4762" s="18" t="s">
        <v>260</v>
      </c>
      <c r="F4762" s="18" t="s">
        <v>1467</v>
      </c>
      <c r="G4762" s="19">
        <v>44026</v>
      </c>
      <c r="H4762" s="20" t="s">
        <v>10556</v>
      </c>
      <c r="I4762" s="20" t="s">
        <v>10557</v>
      </c>
      <c r="J4762" s="21">
        <v>127.71</v>
      </c>
      <c r="K4762" s="18" t="str">
        <f>IFERROR(VLOOKUP(LEFT(I4762,7)+0,'[1]_Redacted Trans'!B$1:C$65536,2,0),P4762)</f>
        <v>2101437 - Tower Security (Tendring) Ltd</v>
      </c>
      <c r="L4762" s="18">
        <v>7597829</v>
      </c>
      <c r="M4762" s="18" t="str">
        <f>IFERROR(VLOOKUP(LEFT(I4762,7)+0,'[1]_Redacted Trans'!B$1:C$65536,2,0),Q4762)</f>
        <v>MARTELLO SECURITY</v>
      </c>
      <c r="N4762" s="22" t="s">
        <v>110</v>
      </c>
      <c r="P4762" t="s">
        <v>207</v>
      </c>
      <c r="Q4762" t="s">
        <v>10507</v>
      </c>
    </row>
    <row r="4763" spans="1:17" x14ac:dyDescent="0.2">
      <c r="A4763" s="3" t="s">
        <v>103</v>
      </c>
      <c r="B4763" s="3"/>
      <c r="C4763" s="18" t="s">
        <v>104</v>
      </c>
      <c r="D4763" s="18" t="s">
        <v>239</v>
      </c>
      <c r="E4763" s="18" t="s">
        <v>998</v>
      </c>
      <c r="F4763" s="18" t="s">
        <v>955</v>
      </c>
      <c r="G4763" s="19">
        <v>44026</v>
      </c>
      <c r="H4763" s="20"/>
      <c r="I4763" s="20" t="s">
        <v>10558</v>
      </c>
      <c r="J4763" s="21">
        <v>300</v>
      </c>
      <c r="K4763" s="18" t="str">
        <f>IFERROR(VLOOKUP(LEFT(I4763,7)+0,'[1]_Redacted Trans'!B$1:C$65536,2,0),P4763)</f>
        <v>2100498 - Essex County Council</v>
      </c>
      <c r="L4763" s="18"/>
      <c r="M4763" s="18" t="str">
        <f>IFERROR(VLOOKUP(LEFT(I4763,7)+0,'[1]_Redacted Trans'!B$1:C$65536,2,0),Q4763)</f>
        <v>FOOTPATH 23</v>
      </c>
      <c r="N4763" s="22" t="s">
        <v>110</v>
      </c>
      <c r="P4763" t="s">
        <v>480</v>
      </c>
      <c r="Q4763" t="s">
        <v>10559</v>
      </c>
    </row>
    <row r="4764" spans="1:17" x14ac:dyDescent="0.2">
      <c r="A4764" s="3" t="s">
        <v>103</v>
      </c>
      <c r="B4764" s="3"/>
      <c r="C4764" s="18" t="s">
        <v>104</v>
      </c>
      <c r="D4764" s="18" t="s">
        <v>138</v>
      </c>
      <c r="E4764" s="18" t="s">
        <v>286</v>
      </c>
      <c r="F4764" s="18" t="s">
        <v>746</v>
      </c>
      <c r="G4764" s="19">
        <v>44026</v>
      </c>
      <c r="H4764" s="20" t="s">
        <v>10560</v>
      </c>
      <c r="I4764" s="20" t="s">
        <v>10561</v>
      </c>
      <c r="J4764" s="21">
        <v>1345</v>
      </c>
      <c r="K4764" s="18" t="str">
        <f>IFERROR(VLOOKUP(LEFT(I4764,7)+0,'[1]_Redacted Trans'!B$1:C$65536,2,0),P4764)</f>
        <v>REDACTED PERSONAL DATA</v>
      </c>
      <c r="L4764" s="18"/>
      <c r="M4764" s="18" t="str">
        <f>IFERROR(VLOOKUP(LEFT(I4764,7)+0,'[1]_Redacted Trans'!B$1:C$65536,2,0),Q4764)</f>
        <v>REDACTED PERSONAL DATA</v>
      </c>
      <c r="N4764" s="22" t="s">
        <v>110</v>
      </c>
      <c r="P4764" t="s">
        <v>143</v>
      </c>
      <c r="Q4764" t="s">
        <v>143</v>
      </c>
    </row>
    <row r="4765" spans="1:17" x14ac:dyDescent="0.2">
      <c r="A4765" s="3" t="s">
        <v>103</v>
      </c>
      <c r="B4765" s="3"/>
      <c r="C4765" s="18" t="s">
        <v>104</v>
      </c>
      <c r="D4765" s="18" t="s">
        <v>147</v>
      </c>
      <c r="E4765" s="18" t="s">
        <v>148</v>
      </c>
      <c r="F4765" s="18" t="s">
        <v>10562</v>
      </c>
      <c r="G4765" s="19">
        <v>44026</v>
      </c>
      <c r="H4765" s="20" t="s">
        <v>10563</v>
      </c>
      <c r="I4765" s="20" t="s">
        <v>10564</v>
      </c>
      <c r="J4765" s="21">
        <v>4173.75</v>
      </c>
      <c r="K4765" s="18" t="str">
        <f>IFERROR(VLOOKUP(LEFT(I4765,7)+0,'[1]_Redacted Trans'!B$1:C$65536,2,0),P4765)</f>
        <v>2117744 - Workplace Options</v>
      </c>
      <c r="L4765" s="18"/>
      <c r="M4765" s="18" t="str">
        <f>IFERROR(VLOOKUP(LEFT(I4765,7)+0,'[1]_Redacted Trans'!B$1:C$65536,2,0),Q4765)</f>
        <v>EMPLOYEE ASSISTANCE PROGRAMME SERVICE PERIOD 01.04.20-31.03.21</v>
      </c>
      <c r="N4765" s="22" t="s">
        <v>110</v>
      </c>
      <c r="P4765" t="s">
        <v>10565</v>
      </c>
      <c r="Q4765" t="s">
        <v>10566</v>
      </c>
    </row>
    <row r="4766" spans="1:17" x14ac:dyDescent="0.2">
      <c r="A4766" s="3" t="s">
        <v>103</v>
      </c>
      <c r="B4766" s="3"/>
      <c r="C4766" s="18" t="s">
        <v>104</v>
      </c>
      <c r="D4766" s="18" t="s">
        <v>182</v>
      </c>
      <c r="E4766" s="18" t="s">
        <v>183</v>
      </c>
      <c r="F4766" s="18" t="s">
        <v>198</v>
      </c>
      <c r="G4766" s="19">
        <v>44026</v>
      </c>
      <c r="H4766" s="20" t="s">
        <v>10567</v>
      </c>
      <c r="I4766" s="20" t="s">
        <v>10568</v>
      </c>
      <c r="J4766" s="21">
        <v>195</v>
      </c>
      <c r="K4766" s="18" t="str">
        <f>IFERROR(VLOOKUP(LEFT(I4766,7)+0,'[1]_Redacted Trans'!B$1:C$65536,2,0),P4766)</f>
        <v>2119690 - Warm Air &amp; Radiant Heating Services Ltd</v>
      </c>
      <c r="L4766" s="18"/>
      <c r="M4766" s="18" t="str">
        <f>IFERROR(VLOOKUP(LEFT(I4766,7)+0,'[1]_Redacted Trans'!B$1:C$65536,2,0),Q4766)</f>
        <v>SITE RETURN FR GAS RECONNECTION</v>
      </c>
      <c r="N4766" s="22" t="s">
        <v>110</v>
      </c>
      <c r="P4766" t="s">
        <v>2733</v>
      </c>
      <c r="Q4766" t="s">
        <v>10569</v>
      </c>
    </row>
    <row r="4767" spans="1:17" x14ac:dyDescent="0.2">
      <c r="A4767" s="3" t="s">
        <v>103</v>
      </c>
      <c r="B4767" s="3"/>
      <c r="C4767" s="18" t="s">
        <v>104</v>
      </c>
      <c r="D4767" s="18" t="s">
        <v>239</v>
      </c>
      <c r="E4767" s="18" t="s">
        <v>998</v>
      </c>
      <c r="F4767" s="18" t="s">
        <v>230</v>
      </c>
      <c r="G4767" s="19">
        <v>44040</v>
      </c>
      <c r="H4767" s="20"/>
      <c r="I4767" s="20" t="s">
        <v>10570</v>
      </c>
      <c r="J4767" s="21">
        <v>-45.2</v>
      </c>
      <c r="K4767" s="18" t="str">
        <f>IFERROR(VLOOKUP(LEFT(I4767,7)+0,'[1]_Redacted Trans'!B$1:C$65536,2,0),P4767)</f>
        <v>2106318 - British Gas Business</v>
      </c>
      <c r="L4767" s="18"/>
      <c r="M4767" s="18" t="str">
        <f>IFERROR(VLOOKUP(LEFT(I4767,7)+0,'[1]_Redacted Trans'!B$1:C$65536,2,0),Q4767)</f>
        <v>BOAT HOUSE DOVERCOURT ELECTRIC</v>
      </c>
      <c r="N4767" s="22" t="s">
        <v>110</v>
      </c>
      <c r="P4767" t="s">
        <v>232</v>
      </c>
      <c r="Q4767" t="s">
        <v>10371</v>
      </c>
    </row>
    <row r="4768" spans="1:17" x14ac:dyDescent="0.2">
      <c r="A4768" s="3" t="s">
        <v>103</v>
      </c>
      <c r="B4768" s="3"/>
      <c r="C4768" s="18" t="s">
        <v>104</v>
      </c>
      <c r="D4768" s="18" t="s">
        <v>182</v>
      </c>
      <c r="E4768" s="18" t="s">
        <v>183</v>
      </c>
      <c r="F4768" s="18" t="s">
        <v>1293</v>
      </c>
      <c r="G4768" s="19">
        <v>44034</v>
      </c>
      <c r="H4768" s="20" t="s">
        <v>10571</v>
      </c>
      <c r="I4768" s="20" t="s">
        <v>10572</v>
      </c>
      <c r="J4768" s="21">
        <v>-99.25</v>
      </c>
      <c r="K4768" s="18" t="str">
        <f>IFERROR(VLOOKUP(LEFT(I4768,7)+0,'[1]_Redacted Trans'!B$1:C$65536,2,0),P4768)</f>
        <v>2101474 - Thompson Cooper Ltd</v>
      </c>
      <c r="L4768" s="18"/>
      <c r="M4768" s="18" t="str">
        <f>IFERROR(VLOOKUP(LEFT(I4768,7)+0,'[1]_Redacted Trans'!B$1:C$65536,2,0),Q4768)</f>
        <v>CLEANING SUPPLIES CREDIT NOTE</v>
      </c>
      <c r="N4768" s="22" t="s">
        <v>110</v>
      </c>
      <c r="P4768" t="s">
        <v>4896</v>
      </c>
      <c r="Q4768" t="s">
        <v>10573</v>
      </c>
    </row>
    <row r="4769" spans="1:17" x14ac:dyDescent="0.2">
      <c r="A4769" s="3" t="s">
        <v>103</v>
      </c>
      <c r="B4769" s="3"/>
      <c r="C4769" s="18" t="s">
        <v>104</v>
      </c>
      <c r="D4769" s="18" t="s">
        <v>182</v>
      </c>
      <c r="E4769" s="18" t="s">
        <v>3215</v>
      </c>
      <c r="F4769" s="18" t="s">
        <v>9656</v>
      </c>
      <c r="G4769" s="19">
        <v>44026</v>
      </c>
      <c r="H4769" s="20"/>
      <c r="I4769" s="20" t="s">
        <v>10574</v>
      </c>
      <c r="J4769" s="21">
        <v>560</v>
      </c>
      <c r="K4769" s="18" t="str">
        <f>IFERROR(VLOOKUP(LEFT(I4769,7)+0,'[1]_Redacted Trans'!B$1:C$65536,2,0),P4769)</f>
        <v>2119699 - Toy &amp; Gadget Distribution</v>
      </c>
      <c r="L4769" s="18"/>
      <c r="M4769" s="18" t="str">
        <f>IFERROR(VLOOKUP(LEFT(I4769,7)+0,'[1]_Redacted Trans'!B$1:C$65536,2,0),Q4769)</f>
        <v>REFUND FOR CANCELLED TRADE STAND AIRSHOW 2020</v>
      </c>
      <c r="N4769" s="22" t="s">
        <v>110</v>
      </c>
      <c r="P4769" t="s">
        <v>10575</v>
      </c>
      <c r="Q4769" t="s">
        <v>10576</v>
      </c>
    </row>
    <row r="4770" spans="1:17" x14ac:dyDescent="0.2">
      <c r="A4770" s="3" t="s">
        <v>103</v>
      </c>
      <c r="B4770" s="3"/>
      <c r="C4770" s="18" t="s">
        <v>104</v>
      </c>
      <c r="D4770" s="18" t="s">
        <v>138</v>
      </c>
      <c r="E4770" s="18" t="s">
        <v>1801</v>
      </c>
      <c r="F4770" s="18" t="s">
        <v>508</v>
      </c>
      <c r="G4770" s="19">
        <v>44026</v>
      </c>
      <c r="H4770" s="20"/>
      <c r="I4770" s="20" t="s">
        <v>10577</v>
      </c>
      <c r="J4770" s="21">
        <v>3.7</v>
      </c>
      <c r="K4770" s="18" t="str">
        <f>IFERROR(VLOOKUP(LEFT(I4770,7)+0,'[1]_Redacted Trans'!B$1:C$65536,2,0),P4770)</f>
        <v>REDACTED PERSONAL DATA</v>
      </c>
      <c r="L4770" s="18"/>
      <c r="M4770" s="18" t="str">
        <f>IFERROR(VLOOKUP(LEFT(I4770,7)+0,'[1]_Redacted Trans'!B$1:C$65536,2,0),Q4770)</f>
        <v>REDACTED PERSONAL DATA</v>
      </c>
      <c r="N4770" s="22" t="s">
        <v>110</v>
      </c>
      <c r="P4770" t="s">
        <v>143</v>
      </c>
      <c r="Q4770" t="s">
        <v>143</v>
      </c>
    </row>
    <row r="4771" spans="1:17" x14ac:dyDescent="0.2">
      <c r="A4771" s="3" t="s">
        <v>103</v>
      </c>
      <c r="B4771" s="3"/>
      <c r="C4771" s="18" t="s">
        <v>104</v>
      </c>
      <c r="D4771" s="18" t="s">
        <v>741</v>
      </c>
      <c r="E4771" s="18" t="s">
        <v>742</v>
      </c>
      <c r="F4771" s="18" t="s">
        <v>743</v>
      </c>
      <c r="G4771" s="19">
        <v>44026</v>
      </c>
      <c r="H4771" s="20"/>
      <c r="I4771" s="20" t="s">
        <v>10578</v>
      </c>
      <c r="J4771" s="21">
        <v>379.01</v>
      </c>
      <c r="K4771" s="18" t="str">
        <f>IFERROR(VLOOKUP(LEFT(I4771,7)+0,'[1]_Redacted Trans'!B$1:C$65536,2,0),P4771)</f>
        <v>REDACTED PERSONAL DATA</v>
      </c>
      <c r="L4771" s="18"/>
      <c r="M4771" s="18" t="str">
        <f>IFERROR(VLOOKUP(LEFT(I4771,7)+0,'[1]_Redacted Trans'!B$1:C$65536,2,0),Q4771)</f>
        <v>REDACTED PERSONAL DATA</v>
      </c>
      <c r="N4771" s="22" t="s">
        <v>110</v>
      </c>
      <c r="P4771" t="s">
        <v>143</v>
      </c>
      <c r="Q4771" t="s">
        <v>143</v>
      </c>
    </row>
    <row r="4772" spans="1:17" x14ac:dyDescent="0.2">
      <c r="A4772" s="3" t="s">
        <v>103</v>
      </c>
      <c r="B4772" s="3"/>
      <c r="C4772" s="18" t="s">
        <v>104</v>
      </c>
      <c r="D4772" s="18" t="s">
        <v>741</v>
      </c>
      <c r="E4772" s="18" t="s">
        <v>742</v>
      </c>
      <c r="F4772" s="18" t="s">
        <v>743</v>
      </c>
      <c r="G4772" s="19">
        <v>44026</v>
      </c>
      <c r="H4772" s="20"/>
      <c r="I4772" s="20" t="s">
        <v>10579</v>
      </c>
      <c r="J4772" s="21">
        <v>65.400000000000006</v>
      </c>
      <c r="K4772" s="18" t="str">
        <f>IFERROR(VLOOKUP(LEFT(I4772,7)+0,'[1]_Redacted Trans'!B$1:C$65536,2,0),P4772)</f>
        <v>REDACTED PERSONAL DATA</v>
      </c>
      <c r="L4772" s="18"/>
      <c r="M4772" s="18" t="str">
        <f>IFERROR(VLOOKUP(LEFT(I4772,7)+0,'[1]_Redacted Trans'!B$1:C$65536,2,0),Q4772)</f>
        <v>REDACTED PERSONAL DATA</v>
      </c>
      <c r="N4772" s="22" t="s">
        <v>110</v>
      </c>
      <c r="P4772" t="s">
        <v>143</v>
      </c>
      <c r="Q4772" t="s">
        <v>143</v>
      </c>
    </row>
    <row r="4773" spans="1:17" x14ac:dyDescent="0.2">
      <c r="A4773" s="3" t="s">
        <v>103</v>
      </c>
      <c r="B4773" s="3"/>
      <c r="C4773" s="18" t="s">
        <v>104</v>
      </c>
      <c r="D4773" s="18" t="s">
        <v>741</v>
      </c>
      <c r="E4773" s="18" t="s">
        <v>742</v>
      </c>
      <c r="F4773" s="18" t="s">
        <v>743</v>
      </c>
      <c r="G4773" s="19">
        <v>44026</v>
      </c>
      <c r="H4773" s="20"/>
      <c r="I4773" s="20" t="s">
        <v>10580</v>
      </c>
      <c r="J4773" s="21">
        <v>109</v>
      </c>
      <c r="K4773" s="18" t="str">
        <f>IFERROR(VLOOKUP(LEFT(I4773,7)+0,'[1]_Redacted Trans'!B$1:C$65536,2,0),P4773)</f>
        <v>REDACTED PERSONAL DATA</v>
      </c>
      <c r="L4773" s="18"/>
      <c r="M4773" s="18" t="str">
        <f>IFERROR(VLOOKUP(LEFT(I4773,7)+0,'[1]_Redacted Trans'!B$1:C$65536,2,0),Q4773)</f>
        <v>REDACTED PERSONAL DATA</v>
      </c>
      <c r="N4773" s="22" t="s">
        <v>110</v>
      </c>
      <c r="P4773" t="s">
        <v>143</v>
      </c>
      <c r="Q4773" t="s">
        <v>143</v>
      </c>
    </row>
    <row r="4774" spans="1:17" x14ac:dyDescent="0.2">
      <c r="A4774" s="3" t="s">
        <v>103</v>
      </c>
      <c r="B4774" s="3"/>
      <c r="C4774" s="18" t="s">
        <v>104</v>
      </c>
      <c r="D4774" s="18" t="s">
        <v>161</v>
      </c>
      <c r="E4774" s="18" t="s">
        <v>570</v>
      </c>
      <c r="F4774" s="18" t="s">
        <v>571</v>
      </c>
      <c r="G4774" s="19">
        <v>44026</v>
      </c>
      <c r="H4774" s="20"/>
      <c r="I4774" s="20" t="s">
        <v>10581</v>
      </c>
      <c r="J4774" s="21">
        <v>25</v>
      </c>
      <c r="K4774" s="18" t="str">
        <f>IFERROR(VLOOKUP(LEFT(I4774,7)+0,'[1]_Redacted Trans'!B$1:C$65536,2,0),P4774)</f>
        <v>REDACTED PERSONAL DATA</v>
      </c>
      <c r="L4774" s="18"/>
      <c r="M4774" s="18" t="str">
        <f>IFERROR(VLOOKUP(LEFT(I4774,7)+0,'[1]_Redacted Trans'!B$1:C$65536,2,0),Q4774)</f>
        <v>REDACTED PERSONAL DATA</v>
      </c>
      <c r="N4774" s="22" t="s">
        <v>110</v>
      </c>
      <c r="P4774" t="s">
        <v>143</v>
      </c>
      <c r="Q4774" t="s">
        <v>143</v>
      </c>
    </row>
    <row r="4775" spans="1:17" x14ac:dyDescent="0.2">
      <c r="A4775" s="3" t="s">
        <v>103</v>
      </c>
      <c r="B4775" s="3"/>
      <c r="C4775" s="18" t="s">
        <v>104</v>
      </c>
      <c r="D4775" s="18" t="s">
        <v>168</v>
      </c>
      <c r="E4775" s="18" t="s">
        <v>128</v>
      </c>
      <c r="F4775" s="18" t="s">
        <v>559</v>
      </c>
      <c r="G4775" s="19">
        <v>44026</v>
      </c>
      <c r="H4775" s="20"/>
      <c r="I4775" s="20" t="s">
        <v>10582</v>
      </c>
      <c r="J4775" s="21">
        <v>550</v>
      </c>
      <c r="K4775" s="18" t="str">
        <f>IFERROR(VLOOKUP(LEFT(I4775,7)+0,'[1]_Redacted Trans'!B$1:C$65536,2,0),P4775)</f>
        <v>REDACTED PERSONAL DATA</v>
      </c>
      <c r="L4775" s="18"/>
      <c r="M4775" s="18" t="str">
        <f>IFERROR(VLOOKUP(LEFT(I4775,7)+0,'[1]_Redacted Trans'!B$1:C$65536,2,0),Q4775)</f>
        <v>REDACTED PERSONAL DATA</v>
      </c>
      <c r="N4775" s="22" t="s">
        <v>110</v>
      </c>
      <c r="P4775" t="s">
        <v>143</v>
      </c>
      <c r="Q4775" t="s">
        <v>143</v>
      </c>
    </row>
    <row r="4776" spans="1:17" x14ac:dyDescent="0.2">
      <c r="A4776" s="3" t="s">
        <v>103</v>
      </c>
      <c r="B4776" s="3"/>
      <c r="C4776" s="18" t="s">
        <v>104</v>
      </c>
      <c r="D4776" s="18" t="s">
        <v>153</v>
      </c>
      <c r="E4776" s="18" t="s">
        <v>154</v>
      </c>
      <c r="F4776" s="18" t="s">
        <v>561</v>
      </c>
      <c r="G4776" s="19">
        <v>44026</v>
      </c>
      <c r="H4776" s="20"/>
      <c r="I4776" s="20" t="s">
        <v>10583</v>
      </c>
      <c r="J4776" s="21">
        <v>110</v>
      </c>
      <c r="K4776" s="18" t="str">
        <f>IFERROR(VLOOKUP(LEFT(I4776,7)+0,'[1]_Redacted Trans'!B$1:C$65536,2,0),P4776)</f>
        <v>REDACTED PERSONAL DATA</v>
      </c>
      <c r="L4776" s="18"/>
      <c r="M4776" s="18" t="str">
        <f>IFERROR(VLOOKUP(LEFT(I4776,7)+0,'[1]_Redacted Trans'!B$1:C$65536,2,0),Q4776)</f>
        <v>REDACTED PERSONAL DATA</v>
      </c>
      <c r="N4776" s="22" t="s">
        <v>110</v>
      </c>
      <c r="P4776" t="s">
        <v>143</v>
      </c>
      <c r="Q4776" t="s">
        <v>143</v>
      </c>
    </row>
    <row r="4777" spans="1:17" x14ac:dyDescent="0.2">
      <c r="A4777" s="3" t="s">
        <v>103</v>
      </c>
      <c r="B4777" s="3"/>
      <c r="C4777" s="18" t="s">
        <v>104</v>
      </c>
      <c r="D4777" s="18" t="s">
        <v>316</v>
      </c>
      <c r="E4777" s="18" t="s">
        <v>254</v>
      </c>
      <c r="F4777" s="18" t="s">
        <v>797</v>
      </c>
      <c r="G4777" s="19">
        <v>44026</v>
      </c>
      <c r="H4777" s="20" t="s">
        <v>10584</v>
      </c>
      <c r="I4777" s="20" t="s">
        <v>10585</v>
      </c>
      <c r="J4777" s="21">
        <v>31.83</v>
      </c>
      <c r="K4777" s="18" t="str">
        <f>IFERROR(VLOOKUP(LEFT(I4777,7)+0,'[1]_Redacted Trans'!B$1:C$65536,2,0),P4777)</f>
        <v>2101032 - Old Road Paint and Wallpaper Supplies</v>
      </c>
      <c r="L4777" s="18"/>
      <c r="M4777" s="18" t="str">
        <f>IFERROR(VLOOKUP(LEFT(I4777,7)+0,'[1]_Redacted Trans'!B$1:C$65536,2,0),Q4777)</f>
        <v>PAINT BRUDH ITEMS</v>
      </c>
      <c r="N4777" s="22" t="s">
        <v>110</v>
      </c>
      <c r="P4777" t="s">
        <v>928</v>
      </c>
      <c r="Q4777" t="s">
        <v>10586</v>
      </c>
    </row>
    <row r="4778" spans="1:17" x14ac:dyDescent="0.2">
      <c r="A4778" s="3" t="s">
        <v>103</v>
      </c>
      <c r="B4778" s="3"/>
      <c r="C4778" s="18" t="s">
        <v>104</v>
      </c>
      <c r="D4778" s="18" t="s">
        <v>316</v>
      </c>
      <c r="E4778" s="18" t="s">
        <v>254</v>
      </c>
      <c r="F4778" s="18" t="s">
        <v>797</v>
      </c>
      <c r="G4778" s="19">
        <v>44026</v>
      </c>
      <c r="H4778" s="20" t="s">
        <v>10584</v>
      </c>
      <c r="I4778" s="20" t="s">
        <v>10587</v>
      </c>
      <c r="J4778" s="21">
        <v>78.53</v>
      </c>
      <c r="K4778" s="18" t="str">
        <f>IFERROR(VLOOKUP(LEFT(I4778,7)+0,'[1]_Redacted Trans'!B$1:C$65536,2,0),P4778)</f>
        <v>2101032 - Old Road Paint and Wallpaper Supplies</v>
      </c>
      <c r="L4778" s="18"/>
      <c r="M4778" s="18" t="str">
        <f>IFERROR(VLOOKUP(LEFT(I4778,7)+0,'[1]_Redacted Trans'!B$1:C$65536,2,0),Q4778)</f>
        <v>VARIOUS PAINTING ITEMS</v>
      </c>
      <c r="N4778" s="22" t="s">
        <v>110</v>
      </c>
      <c r="P4778" t="s">
        <v>928</v>
      </c>
      <c r="Q4778" t="s">
        <v>10588</v>
      </c>
    </row>
    <row r="4779" spans="1:17" x14ac:dyDescent="0.2">
      <c r="A4779" s="3" t="s">
        <v>103</v>
      </c>
      <c r="B4779" s="3"/>
      <c r="C4779" s="18" t="s">
        <v>104</v>
      </c>
      <c r="D4779" s="18" t="s">
        <v>316</v>
      </c>
      <c r="E4779" s="18" t="s">
        <v>254</v>
      </c>
      <c r="F4779" s="18" t="s">
        <v>797</v>
      </c>
      <c r="G4779" s="19">
        <v>44026</v>
      </c>
      <c r="H4779" s="20" t="s">
        <v>10584</v>
      </c>
      <c r="I4779" s="20" t="s">
        <v>10589</v>
      </c>
      <c r="J4779" s="21">
        <v>215.28</v>
      </c>
      <c r="K4779" s="18" t="str">
        <f>IFERROR(VLOOKUP(LEFT(I4779,7)+0,'[1]_Redacted Trans'!B$1:C$65536,2,0),P4779)</f>
        <v>2101032 - Old Road Paint and Wallpaper Supplies</v>
      </c>
      <c r="L4779" s="18"/>
      <c r="M4779" s="18" t="str">
        <f>IFERROR(VLOOKUP(LEFT(I4779,7)+0,'[1]_Redacted Trans'!B$1:C$65536,2,0),Q4779)</f>
        <v>PAINT</v>
      </c>
      <c r="N4779" s="22" t="s">
        <v>110</v>
      </c>
      <c r="P4779" t="s">
        <v>928</v>
      </c>
      <c r="Q4779" t="s">
        <v>458</v>
      </c>
    </row>
    <row r="4780" spans="1:17" x14ac:dyDescent="0.2">
      <c r="A4780" s="3" t="s">
        <v>103</v>
      </c>
      <c r="B4780" s="3"/>
      <c r="C4780" s="18" t="s">
        <v>104</v>
      </c>
      <c r="D4780" s="18" t="s">
        <v>316</v>
      </c>
      <c r="E4780" s="18" t="s">
        <v>254</v>
      </c>
      <c r="F4780" s="18" t="s">
        <v>408</v>
      </c>
      <c r="G4780" s="19">
        <v>44026</v>
      </c>
      <c r="H4780" s="20" t="s">
        <v>3027</v>
      </c>
      <c r="I4780" s="20" t="s">
        <v>10590</v>
      </c>
      <c r="J4780" s="21">
        <v>20.83</v>
      </c>
      <c r="K4780" s="18" t="str">
        <f>IFERROR(VLOOKUP(LEFT(I4780,7)+0,'[1]_Redacted Trans'!B$1:C$65536,2,0),P4780)</f>
        <v>2111202 - Trade UK</v>
      </c>
      <c r="L4780" s="18"/>
      <c r="M4780" s="18" t="str">
        <f>IFERROR(VLOOKUP(LEFT(I4780,7)+0,'[1]_Redacted Trans'!B$1:C$65536,2,0),Q4780)</f>
        <v>PLUG IN WIFI</v>
      </c>
      <c r="N4780" s="22" t="s">
        <v>110</v>
      </c>
      <c r="P4780" t="s">
        <v>360</v>
      </c>
      <c r="Q4780" t="s">
        <v>10591</v>
      </c>
    </row>
    <row r="4781" spans="1:17" x14ac:dyDescent="0.2">
      <c r="A4781" s="3" t="s">
        <v>103</v>
      </c>
      <c r="B4781" s="3"/>
      <c r="C4781" s="18" t="s">
        <v>104</v>
      </c>
      <c r="D4781" s="18" t="s">
        <v>316</v>
      </c>
      <c r="E4781" s="18" t="s">
        <v>254</v>
      </c>
      <c r="F4781" s="18" t="s">
        <v>793</v>
      </c>
      <c r="G4781" s="19">
        <v>44026</v>
      </c>
      <c r="H4781" s="20" t="s">
        <v>3027</v>
      </c>
      <c r="I4781" s="20" t="s">
        <v>10592</v>
      </c>
      <c r="J4781" s="21">
        <v>449.75</v>
      </c>
      <c r="K4781" s="18" t="str">
        <f>IFERROR(VLOOKUP(LEFT(I4781,7)+0,'[1]_Redacted Trans'!B$1:C$65536,2,0),P4781)</f>
        <v>2111202 - Trade UK</v>
      </c>
      <c r="L4781" s="18"/>
      <c r="M4781" s="18" t="str">
        <f>IFERROR(VLOOKUP(LEFT(I4781,7)+0,'[1]_Redacted Trans'!B$1:C$65536,2,0),Q4781)</f>
        <v>KEY SAFE</v>
      </c>
      <c r="N4781" s="22" t="s">
        <v>110</v>
      </c>
      <c r="P4781" t="s">
        <v>360</v>
      </c>
      <c r="Q4781" t="s">
        <v>3937</v>
      </c>
    </row>
    <row r="4782" spans="1:17" x14ac:dyDescent="0.2">
      <c r="A4782" s="3" t="s">
        <v>103</v>
      </c>
      <c r="B4782" s="3"/>
      <c r="C4782" s="18" t="s">
        <v>104</v>
      </c>
      <c r="D4782" s="18" t="s">
        <v>316</v>
      </c>
      <c r="E4782" s="18" t="s">
        <v>254</v>
      </c>
      <c r="F4782" s="18" t="s">
        <v>408</v>
      </c>
      <c r="G4782" s="19">
        <v>44026</v>
      </c>
      <c r="H4782" s="20" t="s">
        <v>3027</v>
      </c>
      <c r="I4782" s="20" t="s">
        <v>10593</v>
      </c>
      <c r="J4782" s="21">
        <v>-58.32</v>
      </c>
      <c r="K4782" s="18" t="str">
        <f>IFERROR(VLOOKUP(LEFT(I4782,7)+0,'[1]_Redacted Trans'!B$1:C$65536,2,0),P4782)</f>
        <v>2111202 - Trade UK</v>
      </c>
      <c r="L4782" s="18"/>
      <c r="M4782" s="18" t="str">
        <f>IFERROR(VLOOKUP(LEFT(I4782,7)+0,'[1]_Redacted Trans'!B$1:C$65536,2,0),Q4782)</f>
        <v>PLUG IN WIFI</v>
      </c>
      <c r="N4782" s="22" t="s">
        <v>110</v>
      </c>
      <c r="P4782" t="s">
        <v>360</v>
      </c>
      <c r="Q4782" t="s">
        <v>10591</v>
      </c>
    </row>
    <row r="4783" spans="1:17" x14ac:dyDescent="0.2">
      <c r="A4783" s="3" t="s">
        <v>103</v>
      </c>
      <c r="B4783" s="3"/>
      <c r="C4783" s="18" t="s">
        <v>104</v>
      </c>
      <c r="D4783" s="18" t="s">
        <v>316</v>
      </c>
      <c r="E4783" s="18" t="s">
        <v>254</v>
      </c>
      <c r="F4783" s="18" t="s">
        <v>795</v>
      </c>
      <c r="G4783" s="19">
        <v>44026</v>
      </c>
      <c r="H4783" s="20" t="s">
        <v>3027</v>
      </c>
      <c r="I4783" s="20" t="s">
        <v>10594</v>
      </c>
      <c r="J4783" s="21">
        <v>287.39999999999998</v>
      </c>
      <c r="K4783" s="18" t="str">
        <f>IFERROR(VLOOKUP(LEFT(I4783,7)+0,'[1]_Redacted Trans'!B$1:C$65536,2,0),P4783)</f>
        <v>2111202 - Trade UK</v>
      </c>
      <c r="L4783" s="18"/>
      <c r="M4783" s="18" t="str">
        <f>IFERROR(VLOOKUP(LEFT(I4783,7)+0,'[1]_Redacted Trans'!B$1:C$65536,2,0),Q4783)</f>
        <v>VARIOUS PLUMBING ITEMS</v>
      </c>
      <c r="N4783" s="22" t="s">
        <v>110</v>
      </c>
      <c r="P4783" t="s">
        <v>360</v>
      </c>
      <c r="Q4783" t="s">
        <v>10595</v>
      </c>
    </row>
    <row r="4784" spans="1:17" x14ac:dyDescent="0.2">
      <c r="A4784" s="3" t="s">
        <v>103</v>
      </c>
      <c r="B4784" s="3"/>
      <c r="C4784" s="18" t="s">
        <v>104</v>
      </c>
      <c r="D4784" s="18" t="s">
        <v>168</v>
      </c>
      <c r="E4784" s="18" t="s">
        <v>1796</v>
      </c>
      <c r="F4784" s="18" t="s">
        <v>318</v>
      </c>
      <c r="G4784" s="19">
        <v>44026</v>
      </c>
      <c r="H4784" s="20" t="s">
        <v>10596</v>
      </c>
      <c r="I4784" s="20" t="s">
        <v>10597</v>
      </c>
      <c r="J4784" s="21">
        <v>666</v>
      </c>
      <c r="K4784" s="18" t="str">
        <f>IFERROR(VLOOKUP(LEFT(I4784,7)+0,'[1]_Redacted Trans'!B$1:C$65536,2,0),P4784)</f>
        <v>REDACTED PERSONAL DATA</v>
      </c>
      <c r="L4784" s="18"/>
      <c r="M4784" s="18" t="str">
        <f>IFERROR(VLOOKUP(LEFT(I4784,7)+0,'[1]_Redacted Trans'!B$1:C$65536,2,0),Q4784)</f>
        <v>REDACTED PERSONAL DATA</v>
      </c>
      <c r="N4784" s="22" t="s">
        <v>110</v>
      </c>
      <c r="P4784" t="s">
        <v>143</v>
      </c>
      <c r="Q4784" t="s">
        <v>143</v>
      </c>
    </row>
    <row r="4785" spans="1:17" x14ac:dyDescent="0.2">
      <c r="A4785" s="3" t="s">
        <v>103</v>
      </c>
      <c r="B4785" s="3"/>
      <c r="C4785" s="18" t="s">
        <v>104</v>
      </c>
      <c r="D4785" s="18" t="s">
        <v>105</v>
      </c>
      <c r="E4785" s="18" t="s">
        <v>903</v>
      </c>
      <c r="F4785" s="18" t="s">
        <v>2185</v>
      </c>
      <c r="G4785" s="19">
        <v>44026</v>
      </c>
      <c r="H4785" s="20" t="s">
        <v>10598</v>
      </c>
      <c r="I4785" s="20" t="s">
        <v>10599</v>
      </c>
      <c r="J4785" s="21">
        <v>8.25</v>
      </c>
      <c r="K4785" s="18" t="str">
        <f>IFERROR(VLOOKUP(LEFT(I4785,7)+0,'[1]_Redacted Trans'!B$1:C$65536,2,0),P4785)</f>
        <v>2115801 - AQL</v>
      </c>
      <c r="L4785" s="18"/>
      <c r="M4785" s="18" t="str">
        <f>IFERROR(VLOOKUP(LEFT(I4785,7)+0,'[1]_Redacted Trans'!B$1:C$65536,2,0),Q4785)</f>
        <v>SMS-CREDIT-POSTPAY 2020-06-01 TO 2020-06-30</v>
      </c>
      <c r="N4785" s="22" t="s">
        <v>110</v>
      </c>
      <c r="P4785" t="s">
        <v>2659</v>
      </c>
      <c r="Q4785" t="s">
        <v>10600</v>
      </c>
    </row>
    <row r="4786" spans="1:17" x14ac:dyDescent="0.2">
      <c r="A4786" s="3" t="s">
        <v>103</v>
      </c>
      <c r="B4786" s="3"/>
      <c r="C4786" s="18" t="s">
        <v>104</v>
      </c>
      <c r="D4786" s="18" t="s">
        <v>105</v>
      </c>
      <c r="E4786" s="18" t="s">
        <v>903</v>
      </c>
      <c r="F4786" s="18" t="s">
        <v>866</v>
      </c>
      <c r="G4786" s="19">
        <v>44026</v>
      </c>
      <c r="H4786" s="20" t="s">
        <v>10601</v>
      </c>
      <c r="I4786" s="20" t="s">
        <v>10602</v>
      </c>
      <c r="J4786" s="21">
        <v>149</v>
      </c>
      <c r="K4786" s="18" t="str">
        <f>IFERROR(VLOOKUP(LEFT(I4786,7)+0,'[1]_Redacted Trans'!B$1:C$65536,2,0),P4786)</f>
        <v>2106319 - First Report Limited</v>
      </c>
      <c r="L4786" s="18"/>
      <c r="M4786" s="18" t="str">
        <f>IFERROR(VLOOKUP(LEFT(I4786,7)+0,'[1]_Redacted Trans'!B$1:C$65536,2,0),Q4786)</f>
        <v>ANNUAL LICENCE RENEWAL</v>
      </c>
      <c r="N4786" s="22" t="s">
        <v>110</v>
      </c>
      <c r="P4786" t="s">
        <v>10603</v>
      </c>
      <c r="Q4786" t="s">
        <v>7989</v>
      </c>
    </row>
    <row r="4787" spans="1:17" x14ac:dyDescent="0.2">
      <c r="A4787" s="3" t="s">
        <v>103</v>
      </c>
      <c r="B4787" s="3"/>
      <c r="C4787" s="18" t="s">
        <v>104</v>
      </c>
      <c r="D4787" s="18" t="s">
        <v>168</v>
      </c>
      <c r="E4787" s="18" t="s">
        <v>1796</v>
      </c>
      <c r="F4787" s="18" t="s">
        <v>318</v>
      </c>
      <c r="G4787" s="19">
        <v>44026</v>
      </c>
      <c r="H4787" s="20" t="s">
        <v>10604</v>
      </c>
      <c r="I4787" s="20" t="s">
        <v>10605</v>
      </c>
      <c r="J4787" s="21">
        <v>30</v>
      </c>
      <c r="K4787" s="18" t="str">
        <f>IFERROR(VLOOKUP(LEFT(I4787,7)+0,'[1]_Redacted Trans'!B$1:C$65536,2,0),P4787)</f>
        <v>REDACTED PERSONAL DATA</v>
      </c>
      <c r="L4787" s="18"/>
      <c r="M4787" s="18" t="str">
        <f>IFERROR(VLOOKUP(LEFT(I4787,7)+0,'[1]_Redacted Trans'!B$1:C$65536,2,0),Q4787)</f>
        <v>REDACTED PERSONAL DATA</v>
      </c>
      <c r="N4787" s="22" t="s">
        <v>110</v>
      </c>
      <c r="P4787" t="s">
        <v>143</v>
      </c>
      <c r="Q4787" t="s">
        <v>143</v>
      </c>
    </row>
    <row r="4788" spans="1:17" x14ac:dyDescent="0.2">
      <c r="A4788" s="3" t="s">
        <v>103</v>
      </c>
      <c r="B4788" s="3"/>
      <c r="C4788" s="18" t="s">
        <v>104</v>
      </c>
      <c r="D4788" s="18" t="s">
        <v>182</v>
      </c>
      <c r="E4788" s="18" t="s">
        <v>329</v>
      </c>
      <c r="F4788" s="18" t="s">
        <v>198</v>
      </c>
      <c r="G4788" s="19">
        <v>44026</v>
      </c>
      <c r="H4788" s="20" t="s">
        <v>10606</v>
      </c>
      <c r="I4788" s="20" t="s">
        <v>10607</v>
      </c>
      <c r="J4788" s="21">
        <v>900</v>
      </c>
      <c r="K4788" s="18" t="str">
        <f>IFERROR(VLOOKUP(LEFT(I4788,7)+0,'[1]_Redacted Trans'!B$1:C$65536,2,0),P4788)</f>
        <v>2116102 - Roger Hyde Flooring Limited</v>
      </c>
      <c r="L4788" s="18"/>
      <c r="M4788" s="18" t="str">
        <f>IFERROR(VLOOKUP(LEFT(I4788,7)+0,'[1]_Redacted Trans'!B$1:C$65536,2,0),Q4788)</f>
        <v>ENTRANCE MAT</v>
      </c>
      <c r="N4788" s="22" t="s">
        <v>110</v>
      </c>
      <c r="P4788" t="s">
        <v>4942</v>
      </c>
      <c r="Q4788" t="s">
        <v>10608</v>
      </c>
    </row>
    <row r="4789" spans="1:17" x14ac:dyDescent="0.2">
      <c r="A4789" s="3" t="s">
        <v>103</v>
      </c>
      <c r="B4789" s="3"/>
      <c r="C4789" s="18" t="s">
        <v>104</v>
      </c>
      <c r="D4789" s="18" t="s">
        <v>182</v>
      </c>
      <c r="E4789" s="18" t="s">
        <v>197</v>
      </c>
      <c r="F4789" s="18" t="s">
        <v>545</v>
      </c>
      <c r="G4789" s="19">
        <v>44026</v>
      </c>
      <c r="H4789" s="20" t="s">
        <v>10609</v>
      </c>
      <c r="I4789" s="20" t="s">
        <v>10610</v>
      </c>
      <c r="J4789" s="21">
        <v>1053</v>
      </c>
      <c r="K4789" s="18" t="str">
        <f>IFERROR(VLOOKUP(LEFT(I4789,7)+0,'[1]_Redacted Trans'!B$1:C$65536,2,0),P4789)</f>
        <v>2100032 - Signs Made Easy</v>
      </c>
      <c r="L4789" s="18"/>
      <c r="M4789" s="18" t="str">
        <f>IFERROR(VLOOKUP(LEFT(I4789,7)+0,'[1]_Redacted Trans'!B$1:C$65536,2,0),Q4789)</f>
        <v>WET SIDE SIGNAGE</v>
      </c>
      <c r="N4789" s="22" t="s">
        <v>110</v>
      </c>
      <c r="P4789" t="s">
        <v>264</v>
      </c>
      <c r="Q4789" t="s">
        <v>10611</v>
      </c>
    </row>
    <row r="4790" spans="1:17" x14ac:dyDescent="0.2">
      <c r="A4790" s="3" t="s">
        <v>103</v>
      </c>
      <c r="B4790" s="3"/>
      <c r="C4790" s="18" t="s">
        <v>104</v>
      </c>
      <c r="D4790" s="18" t="s">
        <v>316</v>
      </c>
      <c r="E4790" s="18" t="s">
        <v>317</v>
      </c>
      <c r="F4790" s="18" t="s">
        <v>318</v>
      </c>
      <c r="G4790" s="19">
        <v>44026</v>
      </c>
      <c r="H4790" s="20" t="s">
        <v>4512</v>
      </c>
      <c r="I4790" s="20" t="s">
        <v>10612</v>
      </c>
      <c r="J4790" s="21">
        <v>124.54</v>
      </c>
      <c r="K4790" s="18" t="str">
        <f>IFERROR(VLOOKUP(LEFT(I4790,7)+0,'[1]_Redacted Trans'!B$1:C$65536,2,0),P4790)</f>
        <v>2101046 - Pat erns Network UK Ltd</v>
      </c>
      <c r="L4790" s="18"/>
      <c r="M4790" s="18" t="str">
        <f>IFERROR(VLOOKUP(LEFT(I4790,7)+0,'[1]_Redacted Trans'!B$1:C$65536,2,0),Q4790)</f>
        <v>WOOD VARNISH</v>
      </c>
      <c r="N4790" s="22" t="s">
        <v>110</v>
      </c>
      <c r="P4790" t="s">
        <v>438</v>
      </c>
      <c r="Q4790" t="s">
        <v>10613</v>
      </c>
    </row>
    <row r="4791" spans="1:17" x14ac:dyDescent="0.2">
      <c r="A4791" s="3" t="s">
        <v>103</v>
      </c>
      <c r="B4791" s="3"/>
      <c r="C4791" s="18" t="s">
        <v>104</v>
      </c>
      <c r="D4791" s="18" t="s">
        <v>316</v>
      </c>
      <c r="E4791" s="18" t="s">
        <v>2535</v>
      </c>
      <c r="F4791" s="18" t="s">
        <v>163</v>
      </c>
      <c r="G4791" s="19">
        <v>44026</v>
      </c>
      <c r="H4791" s="20"/>
      <c r="I4791" s="20" t="s">
        <v>10614</v>
      </c>
      <c r="J4791" s="21">
        <v>361.97</v>
      </c>
      <c r="K4791" s="18" t="str">
        <f>IFERROR(VLOOKUP(LEFT(I4791,7)+0,'[1]_Redacted Trans'!B$1:C$65536,2,0),P4791)</f>
        <v>2101090 - Ricoh UK Ltd</v>
      </c>
      <c r="L4791" s="18"/>
      <c r="M4791" s="18" t="str">
        <f>IFERROR(VLOOKUP(LEFT(I4791,7)+0,'[1]_Redacted Trans'!B$1:C$65536,2,0),Q4791)</f>
        <v>PHOTOCOPIER</v>
      </c>
      <c r="N4791" s="22" t="s">
        <v>110</v>
      </c>
      <c r="P4791" t="s">
        <v>2578</v>
      </c>
      <c r="Q4791" t="s">
        <v>10615</v>
      </c>
    </row>
    <row r="4792" spans="1:17" x14ac:dyDescent="0.2">
      <c r="A4792" s="3" t="s">
        <v>103</v>
      </c>
      <c r="B4792" s="3"/>
      <c r="C4792" s="18" t="s">
        <v>104</v>
      </c>
      <c r="D4792" s="18" t="s">
        <v>182</v>
      </c>
      <c r="E4792" s="18" t="s">
        <v>183</v>
      </c>
      <c r="F4792" s="18" t="s">
        <v>1293</v>
      </c>
      <c r="G4792" s="19">
        <v>44034</v>
      </c>
      <c r="H4792" s="20" t="s">
        <v>10616</v>
      </c>
      <c r="I4792" s="20" t="s">
        <v>10617</v>
      </c>
      <c r="J4792" s="21">
        <v>73.95</v>
      </c>
      <c r="K4792" s="18" t="str">
        <f>IFERROR(VLOOKUP(LEFT(I4792,7)+0,'[1]_Redacted Trans'!B$1:C$65536,2,0),P4792)</f>
        <v>2101474 - Thompson Cooper Ltd</v>
      </c>
      <c r="L4792" s="18"/>
      <c r="M4792" s="18" t="str">
        <f>IFERROR(VLOOKUP(LEFT(I4792,7)+0,'[1]_Redacted Trans'!B$1:C$65536,2,0),Q4792)</f>
        <v>CLEANING SUPPLIES</v>
      </c>
      <c r="N4792" s="22" t="s">
        <v>110</v>
      </c>
      <c r="P4792" t="s">
        <v>4896</v>
      </c>
      <c r="Q4792" t="s">
        <v>1301</v>
      </c>
    </row>
    <row r="4793" spans="1:17" x14ac:dyDescent="0.2">
      <c r="A4793" s="3" t="s">
        <v>103</v>
      </c>
      <c r="B4793" s="3"/>
      <c r="C4793" s="18" t="s">
        <v>104</v>
      </c>
      <c r="D4793" s="18" t="s">
        <v>168</v>
      </c>
      <c r="E4793" s="18" t="s">
        <v>254</v>
      </c>
      <c r="F4793" s="18" t="s">
        <v>829</v>
      </c>
      <c r="G4793" s="19">
        <v>44011</v>
      </c>
      <c r="H4793" s="20" t="s">
        <v>10618</v>
      </c>
      <c r="I4793" s="20" t="s">
        <v>10619</v>
      </c>
      <c r="J4793" s="21">
        <v>122.57</v>
      </c>
      <c r="K4793" s="18" t="str">
        <f>IFERROR(VLOOKUP(LEFT(I4793,7)+0,'[1]_Redacted Trans'!B$1:C$65536,2,0),P4793)</f>
        <v>REDACTED PERSONAL DATA</v>
      </c>
      <c r="L4793" s="18">
        <v>9972652</v>
      </c>
      <c r="M4793" s="18" t="str">
        <f>IFERROR(VLOOKUP(LEFT(I4793,7)+0,'[1]_Redacted Trans'!B$1:C$65536,2,0),Q4793)</f>
        <v>REDACTED PERSONAL DATA</v>
      </c>
      <c r="N4793" s="22" t="s">
        <v>110</v>
      </c>
      <c r="P4793" t="s">
        <v>143</v>
      </c>
      <c r="Q4793" t="s">
        <v>143</v>
      </c>
    </row>
    <row r="4794" spans="1:17" x14ac:dyDescent="0.2">
      <c r="A4794" s="3" t="s">
        <v>103</v>
      </c>
      <c r="B4794" s="3"/>
      <c r="C4794" s="18" t="s">
        <v>104</v>
      </c>
      <c r="D4794" s="18" t="s">
        <v>168</v>
      </c>
      <c r="E4794" s="18" t="s">
        <v>254</v>
      </c>
      <c r="F4794" s="18" t="s">
        <v>829</v>
      </c>
      <c r="G4794" s="19">
        <v>44026</v>
      </c>
      <c r="H4794" s="20" t="s">
        <v>10618</v>
      </c>
      <c r="I4794" s="20" t="s">
        <v>10620</v>
      </c>
      <c r="J4794" s="21">
        <v>122.57</v>
      </c>
      <c r="K4794" s="18" t="str">
        <f>IFERROR(VLOOKUP(LEFT(I4794,7)+0,'[1]_Redacted Trans'!B$1:C$65536,2,0),P4794)</f>
        <v>REDACTED PERSONAL DATA</v>
      </c>
      <c r="L4794" s="18">
        <v>9972652</v>
      </c>
      <c r="M4794" s="18" t="str">
        <f>IFERROR(VLOOKUP(LEFT(I4794,7)+0,'[1]_Redacted Trans'!B$1:C$65536,2,0),Q4794)</f>
        <v>REDACTED PERSONAL DATA</v>
      </c>
      <c r="N4794" s="22" t="s">
        <v>110</v>
      </c>
      <c r="P4794" t="s">
        <v>143</v>
      </c>
      <c r="Q4794" t="s">
        <v>143</v>
      </c>
    </row>
    <row r="4795" spans="1:17" x14ac:dyDescent="0.2">
      <c r="A4795" s="3" t="s">
        <v>103</v>
      </c>
      <c r="B4795" s="3"/>
      <c r="C4795" s="18" t="s">
        <v>104</v>
      </c>
      <c r="D4795" s="18" t="s">
        <v>168</v>
      </c>
      <c r="E4795" s="18" t="s">
        <v>254</v>
      </c>
      <c r="F4795" s="18" t="s">
        <v>6013</v>
      </c>
      <c r="G4795" s="19">
        <v>44026</v>
      </c>
      <c r="H4795" s="20" t="s">
        <v>10621</v>
      </c>
      <c r="I4795" s="20" t="s">
        <v>10622</v>
      </c>
      <c r="J4795" s="21">
        <v>219.35</v>
      </c>
      <c r="K4795" s="18" t="str">
        <f>IFERROR(VLOOKUP(LEFT(I4795,7)+0,'[1]_Redacted Trans'!B$1:C$65536,2,0),P4795)</f>
        <v>REDACTED PERSONAL DATA</v>
      </c>
      <c r="L4795" s="18">
        <v>9972652</v>
      </c>
      <c r="M4795" s="18" t="str">
        <f>IFERROR(VLOOKUP(LEFT(I4795,7)+0,'[1]_Redacted Trans'!B$1:C$65536,2,0),Q4795)</f>
        <v>REDACTED PERSONAL DATA</v>
      </c>
      <c r="N4795" s="22" t="s">
        <v>110</v>
      </c>
      <c r="P4795" t="s">
        <v>143</v>
      </c>
      <c r="Q4795" t="s">
        <v>143</v>
      </c>
    </row>
    <row r="4796" spans="1:17" x14ac:dyDescent="0.2">
      <c r="A4796" s="3" t="s">
        <v>103</v>
      </c>
      <c r="B4796" s="3"/>
      <c r="C4796" s="18" t="s">
        <v>104</v>
      </c>
      <c r="D4796" s="18" t="s">
        <v>168</v>
      </c>
      <c r="E4796" s="18" t="s">
        <v>254</v>
      </c>
      <c r="F4796" s="18" t="s">
        <v>829</v>
      </c>
      <c r="G4796" s="19">
        <v>44026</v>
      </c>
      <c r="H4796" s="20" t="s">
        <v>10623</v>
      </c>
      <c r="I4796" s="20" t="s">
        <v>10624</v>
      </c>
      <c r="J4796" s="21">
        <v>183.94</v>
      </c>
      <c r="K4796" s="18" t="str">
        <f>IFERROR(VLOOKUP(LEFT(I4796,7)+0,'[1]_Redacted Trans'!B$1:C$65536,2,0),P4796)</f>
        <v>REDACTED PERSONAL DATA</v>
      </c>
      <c r="L4796" s="18">
        <v>9972652</v>
      </c>
      <c r="M4796" s="18" t="str">
        <f>IFERROR(VLOOKUP(LEFT(I4796,7)+0,'[1]_Redacted Trans'!B$1:C$65536,2,0),Q4796)</f>
        <v>REDACTED PERSONAL DATA</v>
      </c>
      <c r="N4796" s="22" t="s">
        <v>110</v>
      </c>
      <c r="P4796" t="s">
        <v>143</v>
      </c>
      <c r="Q4796" t="s">
        <v>143</v>
      </c>
    </row>
    <row r="4797" spans="1:17" x14ac:dyDescent="0.2">
      <c r="A4797" s="3" t="s">
        <v>103</v>
      </c>
      <c r="B4797" s="3"/>
      <c r="C4797" s="18" t="s">
        <v>104</v>
      </c>
      <c r="D4797" s="18" t="s">
        <v>239</v>
      </c>
      <c r="E4797" s="18" t="s">
        <v>998</v>
      </c>
      <c r="F4797" s="18" t="s">
        <v>261</v>
      </c>
      <c r="G4797" s="19">
        <v>44026</v>
      </c>
      <c r="H4797" s="20"/>
      <c r="I4797" s="20" t="s">
        <v>10625</v>
      </c>
      <c r="J4797" s="21">
        <v>1134.76</v>
      </c>
      <c r="K4797" s="18" t="str">
        <f>IFERROR(VLOOKUP(LEFT(I4797,7)+0,'[1]_Redacted Trans'!B$1:C$65536,2,0),P4797)</f>
        <v>2112648 - Peter J Ward Nurseryman Ltd</v>
      </c>
      <c r="L4797" s="18"/>
      <c r="M4797" s="18" t="str">
        <f>IFERROR(VLOOKUP(LEFT(I4797,7)+0,'[1]_Redacted Trans'!B$1:C$65536,2,0),Q4797)</f>
        <v>SUMMER BEDDING PLANT 2020 RPI</v>
      </c>
      <c r="N4797" s="22" t="s">
        <v>110</v>
      </c>
      <c r="P4797" t="s">
        <v>9942</v>
      </c>
      <c r="Q4797" t="s">
        <v>10626</v>
      </c>
    </row>
    <row r="4798" spans="1:17" x14ac:dyDescent="0.2">
      <c r="A4798" s="3" t="s">
        <v>103</v>
      </c>
      <c r="B4798" s="3"/>
      <c r="C4798" s="18" t="s">
        <v>104</v>
      </c>
      <c r="D4798" s="18" t="s">
        <v>316</v>
      </c>
      <c r="E4798" s="18" t="s">
        <v>254</v>
      </c>
      <c r="F4798" s="18" t="s">
        <v>708</v>
      </c>
      <c r="G4798" s="19">
        <v>44026</v>
      </c>
      <c r="H4798" s="20"/>
      <c r="I4798" s="20" t="s">
        <v>10627</v>
      </c>
      <c r="J4798" s="21">
        <v>281.79000000000002</v>
      </c>
      <c r="K4798" s="18" t="str">
        <f>IFERROR(VLOOKUP(LEFT(I4798,7)+0,'[1]_Redacted Trans'!B$1:C$65536,2,0),P4798)</f>
        <v>2100155 - Blue Flame (Colchester) Ltd</v>
      </c>
      <c r="L4798" s="18">
        <v>5086439</v>
      </c>
      <c r="M4798" s="18" t="str">
        <f>IFERROR(VLOOKUP(LEFT(I4798,7)+0,'[1]_Redacted Trans'!B$1:C$65536,2,0),Q4798)</f>
        <v>GAS SERVICE AND REPAIR - SOUTH AREA</v>
      </c>
      <c r="N4798" s="22" t="s">
        <v>110</v>
      </c>
      <c r="P4798" t="s">
        <v>716</v>
      </c>
      <c r="Q4798" t="s">
        <v>721</v>
      </c>
    </row>
    <row r="4799" spans="1:17" x14ac:dyDescent="0.2">
      <c r="A4799" s="3" t="s">
        <v>103</v>
      </c>
      <c r="B4799" s="3"/>
      <c r="C4799" s="18" t="s">
        <v>104</v>
      </c>
      <c r="D4799" s="18" t="s">
        <v>316</v>
      </c>
      <c r="E4799" s="18" t="s">
        <v>254</v>
      </c>
      <c r="F4799" s="18" t="s">
        <v>711</v>
      </c>
      <c r="G4799" s="19">
        <v>44026</v>
      </c>
      <c r="H4799" s="20"/>
      <c r="I4799" s="20" t="s">
        <v>10628</v>
      </c>
      <c r="J4799" s="21">
        <v>5784.92</v>
      </c>
      <c r="K4799" s="18" t="str">
        <f>IFERROR(VLOOKUP(LEFT(I4799,7)+0,'[1]_Redacted Trans'!B$1:C$65536,2,0),P4799)</f>
        <v>2100155 - Blue Flame (Colchester) Ltd</v>
      </c>
      <c r="L4799" s="18">
        <v>5086439</v>
      </c>
      <c r="M4799" s="18" t="str">
        <f>IFERROR(VLOOKUP(LEFT(I4799,7)+0,'[1]_Redacted Trans'!B$1:C$65536,2,0),Q4799)</f>
        <v>GAS SERVICE AND REPAIR - SOUTH AREA</v>
      </c>
      <c r="N4799" s="22" t="s">
        <v>110</v>
      </c>
      <c r="P4799" t="s">
        <v>716</v>
      </c>
      <c r="Q4799" t="s">
        <v>721</v>
      </c>
    </row>
    <row r="4800" spans="1:17" x14ac:dyDescent="0.2">
      <c r="A4800" s="3" t="s">
        <v>103</v>
      </c>
      <c r="B4800" s="3"/>
      <c r="C4800" s="18" t="s">
        <v>104</v>
      </c>
      <c r="D4800" s="18" t="s">
        <v>316</v>
      </c>
      <c r="E4800" s="18" t="s">
        <v>254</v>
      </c>
      <c r="F4800" s="18" t="s">
        <v>713</v>
      </c>
      <c r="G4800" s="19">
        <v>44026</v>
      </c>
      <c r="H4800" s="20"/>
      <c r="I4800" s="20" t="s">
        <v>10629</v>
      </c>
      <c r="J4800" s="21">
        <v>6952.7</v>
      </c>
      <c r="K4800" s="18" t="str">
        <f>IFERROR(VLOOKUP(LEFT(I4800,7)+0,'[1]_Redacted Trans'!B$1:C$65536,2,0),P4800)</f>
        <v>2100155 - Blue Flame (Colchester) Ltd</v>
      </c>
      <c r="L4800" s="18">
        <v>5086439</v>
      </c>
      <c r="M4800" s="18" t="str">
        <f>IFERROR(VLOOKUP(LEFT(I4800,7)+0,'[1]_Redacted Trans'!B$1:C$65536,2,0),Q4800)</f>
        <v>GAS SERVICE AND REPAIR - SOUTH AREA</v>
      </c>
      <c r="N4800" s="22" t="s">
        <v>110</v>
      </c>
      <c r="P4800" t="s">
        <v>716</v>
      </c>
      <c r="Q4800" t="s">
        <v>721</v>
      </c>
    </row>
    <row r="4801" spans="1:17" x14ac:dyDescent="0.2">
      <c r="A4801" s="3" t="s">
        <v>103</v>
      </c>
      <c r="B4801" s="3"/>
      <c r="C4801" s="18" t="s">
        <v>104</v>
      </c>
      <c r="D4801" s="18" t="s">
        <v>316</v>
      </c>
      <c r="E4801" s="18" t="s">
        <v>254</v>
      </c>
      <c r="F4801" s="18" t="s">
        <v>711</v>
      </c>
      <c r="G4801" s="19">
        <v>44026</v>
      </c>
      <c r="H4801" s="20"/>
      <c r="I4801" s="20" t="s">
        <v>10630</v>
      </c>
      <c r="J4801" s="21">
        <v>501.78</v>
      </c>
      <c r="K4801" s="18" t="str">
        <f>IFERROR(VLOOKUP(LEFT(I4801,7)+0,'[1]_Redacted Trans'!B$1:C$65536,2,0),P4801)</f>
        <v>2100155 - Blue Flame (Colchester) Ltd</v>
      </c>
      <c r="L4801" s="18">
        <v>5086439</v>
      </c>
      <c r="M4801" s="18" t="str">
        <f>IFERROR(VLOOKUP(LEFT(I4801,7)+0,'[1]_Redacted Trans'!B$1:C$65536,2,0),Q4801)</f>
        <v>LARGE SCALE BOILER REPAIR - SOUTH AREA</v>
      </c>
      <c r="N4801" s="22" t="s">
        <v>110</v>
      </c>
      <c r="P4801" t="s">
        <v>716</v>
      </c>
      <c r="Q4801" t="s">
        <v>8386</v>
      </c>
    </row>
    <row r="4802" spans="1:17" x14ac:dyDescent="0.2">
      <c r="A4802" s="3" t="s">
        <v>103</v>
      </c>
      <c r="B4802" s="3"/>
      <c r="C4802" s="18" t="s">
        <v>104</v>
      </c>
      <c r="D4802" s="18" t="s">
        <v>316</v>
      </c>
      <c r="E4802" s="18" t="s">
        <v>254</v>
      </c>
      <c r="F4802" s="18" t="s">
        <v>718</v>
      </c>
      <c r="G4802" s="19">
        <v>44026</v>
      </c>
      <c r="H4802" s="20"/>
      <c r="I4802" s="20" t="s">
        <v>10631</v>
      </c>
      <c r="J4802" s="21">
        <v>242.46</v>
      </c>
      <c r="K4802" s="18" t="str">
        <f>IFERROR(VLOOKUP(LEFT(I4802,7)+0,'[1]_Redacted Trans'!B$1:C$65536,2,0),P4802)</f>
        <v>2100155 - Blue Flame (Colchester) Ltd</v>
      </c>
      <c r="L4802" s="18">
        <v>5086439</v>
      </c>
      <c r="M4802" s="18" t="str">
        <f>IFERROR(VLOOKUP(LEFT(I4802,7)+0,'[1]_Redacted Trans'!B$1:C$65536,2,0),Q4802)</f>
        <v>LARGE SCALE BOILER REPAIR - SOUTH AREA</v>
      </c>
      <c r="N4802" s="22" t="s">
        <v>110</v>
      </c>
      <c r="P4802" t="s">
        <v>716</v>
      </c>
      <c r="Q4802" t="s">
        <v>8386</v>
      </c>
    </row>
    <row r="4803" spans="1:17" x14ac:dyDescent="0.2">
      <c r="A4803" s="3" t="s">
        <v>103</v>
      </c>
      <c r="B4803" s="3"/>
      <c r="C4803" s="18" t="s">
        <v>104</v>
      </c>
      <c r="D4803" s="18" t="s">
        <v>316</v>
      </c>
      <c r="E4803" s="18" t="s">
        <v>317</v>
      </c>
      <c r="F4803" s="18" t="s">
        <v>318</v>
      </c>
      <c r="G4803" s="19">
        <v>44026</v>
      </c>
      <c r="H4803" s="20"/>
      <c r="I4803" s="20" t="s">
        <v>10632</v>
      </c>
      <c r="J4803" s="21">
        <v>11554</v>
      </c>
      <c r="K4803" s="18" t="str">
        <f>IFERROR(VLOOKUP(LEFT(I4803,7)+0,'[1]_Redacted Trans'!B$1:C$65536,2,0),P4803)</f>
        <v>2118200 - DSA Electrical</v>
      </c>
      <c r="L4803" s="18"/>
      <c r="M4803" s="18" t="str">
        <f>IFERROR(VLOOKUP(LEFT(I4803,7)+0,'[1]_Redacted Trans'!B$1:C$65536,2,0),Q4803)</f>
        <v>OFFICE TRANSFORMATION - ELECTRICAL WORKS</v>
      </c>
      <c r="N4803" s="22" t="s">
        <v>110</v>
      </c>
      <c r="P4803" t="s">
        <v>7896</v>
      </c>
      <c r="Q4803" t="s">
        <v>9264</v>
      </c>
    </row>
    <row r="4804" spans="1:17" x14ac:dyDescent="0.2">
      <c r="A4804" s="3" t="s">
        <v>103</v>
      </c>
      <c r="B4804" s="3"/>
      <c r="C4804" s="18" t="s">
        <v>104</v>
      </c>
      <c r="D4804" s="18" t="s">
        <v>213</v>
      </c>
      <c r="E4804" s="18" t="s">
        <v>286</v>
      </c>
      <c r="F4804" s="18" t="s">
        <v>983</v>
      </c>
      <c r="G4804" s="19">
        <v>44026</v>
      </c>
      <c r="H4804" s="20"/>
      <c r="I4804" s="20" t="s">
        <v>10633</v>
      </c>
      <c r="J4804" s="21">
        <v>610</v>
      </c>
      <c r="K4804" s="18" t="str">
        <f>IFERROR(VLOOKUP(LEFT(I4804,7)+0,'[1]_Redacted Trans'!B$1:C$65536,2,0),P4804)</f>
        <v>REDACTED COMMERCIAL CONFIDENTIALITY</v>
      </c>
      <c r="L4804" s="18">
        <v>4118149</v>
      </c>
      <c r="M4804" s="18" t="str">
        <f>IFERROR(VLOOKUP(LEFT(I4804,7)+0,'[1]_Redacted Trans'!B$1:C$65536,2,0),Q4804)</f>
        <v>REDACTED COMMERCIAL CONFIDENTIALITY</v>
      </c>
      <c r="N4804" s="22" t="s">
        <v>110</v>
      </c>
      <c r="P4804" t="s">
        <v>985</v>
      </c>
      <c r="Q4804" t="s">
        <v>985</v>
      </c>
    </row>
    <row r="4805" spans="1:17" x14ac:dyDescent="0.2">
      <c r="A4805" s="3" t="s">
        <v>103</v>
      </c>
      <c r="B4805" s="3"/>
      <c r="C4805" s="18" t="s">
        <v>104</v>
      </c>
      <c r="D4805" s="18" t="s">
        <v>239</v>
      </c>
      <c r="E4805" s="18" t="s">
        <v>124</v>
      </c>
      <c r="F4805" s="18" t="s">
        <v>240</v>
      </c>
      <c r="G4805" s="19">
        <v>44026</v>
      </c>
      <c r="H4805" s="20" t="s">
        <v>10634</v>
      </c>
      <c r="I4805" s="20" t="s">
        <v>10635</v>
      </c>
      <c r="J4805" s="21">
        <v>1094</v>
      </c>
      <c r="K4805" s="18" t="str">
        <f>IFERROR(VLOOKUP(LEFT(I4805,7)+0,'[1]_Redacted Trans'!B$1:C$65536,2,0),P4805)</f>
        <v>2107758 - Playquip UK Ltd</v>
      </c>
      <c r="L4805" s="18">
        <v>2826786</v>
      </c>
      <c r="M4805" s="18" t="str">
        <f>IFERROR(VLOOKUP(LEFT(I4805,7)+0,'[1]_Redacted Trans'!B$1:C$65536,2,0),Q4805)</f>
        <v>S106 FOR HEREFORD ROAD MULTI UNIT</v>
      </c>
      <c r="N4805" s="22" t="s">
        <v>110</v>
      </c>
      <c r="P4805" t="s">
        <v>9834</v>
      </c>
      <c r="Q4805" t="s">
        <v>10636</v>
      </c>
    </row>
    <row r="4806" spans="1:17" x14ac:dyDescent="0.2">
      <c r="A4806" s="3" t="s">
        <v>103</v>
      </c>
      <c r="B4806" s="3"/>
      <c r="C4806" s="18" t="s">
        <v>104</v>
      </c>
      <c r="D4806" s="18" t="s">
        <v>316</v>
      </c>
      <c r="E4806" s="18" t="s">
        <v>254</v>
      </c>
      <c r="F4806" s="18" t="s">
        <v>408</v>
      </c>
      <c r="G4806" s="19">
        <v>44034</v>
      </c>
      <c r="H4806" s="20" t="s">
        <v>10637</v>
      </c>
      <c r="I4806" s="20" t="s">
        <v>10638</v>
      </c>
      <c r="J4806" s="21">
        <v>1175</v>
      </c>
      <c r="K4806" s="18" t="str">
        <f>IFERROR(VLOOKUP(LEFT(I4806,7)+0,'[1]_Redacted Trans'!B$1:C$65536,2,0),P4806)</f>
        <v>2118216 - Barke Scaffolding Ltd</v>
      </c>
      <c r="L4806" s="18">
        <v>11195150</v>
      </c>
      <c r="M4806" s="18" t="str">
        <f>IFERROR(VLOOKUP(LEFT(I4806,7)+0,'[1]_Redacted Trans'!B$1:C$65536,2,0),Q4806)</f>
        <v>URGENT SCAFFOLDING</v>
      </c>
      <c r="N4806" s="22" t="s">
        <v>110</v>
      </c>
      <c r="P4806" t="s">
        <v>1446</v>
      </c>
      <c r="Q4806" t="s">
        <v>10639</v>
      </c>
    </row>
    <row r="4807" spans="1:17" x14ac:dyDescent="0.2">
      <c r="A4807" s="3" t="s">
        <v>103</v>
      </c>
      <c r="B4807" s="3"/>
      <c r="C4807" s="18" t="s">
        <v>104</v>
      </c>
      <c r="D4807" s="18" t="s">
        <v>316</v>
      </c>
      <c r="E4807" s="18" t="s">
        <v>378</v>
      </c>
      <c r="F4807" s="18" t="s">
        <v>198</v>
      </c>
      <c r="G4807" s="19">
        <v>44034</v>
      </c>
      <c r="H4807" s="20" t="s">
        <v>10640</v>
      </c>
      <c r="I4807" s="20" t="s">
        <v>10641</v>
      </c>
      <c r="J4807" s="21">
        <v>975</v>
      </c>
      <c r="K4807" s="18" t="str">
        <f>IFERROR(VLOOKUP(LEFT(I4807,7)+0,'[1]_Redacted Trans'!B$1:C$65536,2,0),P4807)</f>
        <v>2100386 - D A Cant Ltd</v>
      </c>
      <c r="L4807" s="18"/>
      <c r="M4807" s="18" t="str">
        <f>IFERROR(VLOOKUP(LEFT(I4807,7)+0,'[1]_Redacted Trans'!B$1:C$65536,2,0),Q4807)</f>
        <v>WORKS AT CLACTON TOWN HALL CAR PARK</v>
      </c>
      <c r="N4807" s="22" t="s">
        <v>110</v>
      </c>
      <c r="P4807" t="s">
        <v>1451</v>
      </c>
      <c r="Q4807" t="s">
        <v>10642</v>
      </c>
    </row>
    <row r="4808" spans="1:17" x14ac:dyDescent="0.2">
      <c r="A4808" s="3" t="s">
        <v>103</v>
      </c>
      <c r="B4808" s="3"/>
      <c r="C4808" s="18" t="s">
        <v>104</v>
      </c>
      <c r="D4808" s="18" t="s">
        <v>168</v>
      </c>
      <c r="E4808" s="18" t="s">
        <v>1875</v>
      </c>
      <c r="F4808" s="18" t="s">
        <v>318</v>
      </c>
      <c r="G4808" s="19">
        <v>44021</v>
      </c>
      <c r="H4808" s="20" t="s">
        <v>10643</v>
      </c>
      <c r="I4808" s="20" t="s">
        <v>10644</v>
      </c>
      <c r="J4808" s="21">
        <v>7490</v>
      </c>
      <c r="K4808" s="18" t="str">
        <f>IFERROR(VLOOKUP(LEFT(I4808,7)+0,'[1]_Redacted Trans'!B$1:C$65536,2,0),P4808)</f>
        <v>REDACTED PERSONAL DATA</v>
      </c>
      <c r="L4808" s="18"/>
      <c r="M4808" s="18" t="str">
        <f>IFERROR(VLOOKUP(LEFT(I4808,7)+0,'[1]_Redacted Trans'!B$1:C$65536,2,0),Q4808)</f>
        <v>REDACTED PERSONAL DATA</v>
      </c>
      <c r="N4808" s="22" t="s">
        <v>110</v>
      </c>
      <c r="P4808" t="s">
        <v>143</v>
      </c>
      <c r="Q4808" t="s">
        <v>143</v>
      </c>
    </row>
    <row r="4809" spans="1:17" x14ac:dyDescent="0.2">
      <c r="A4809" s="3" t="s">
        <v>103</v>
      </c>
      <c r="B4809" s="3"/>
      <c r="C4809" s="18" t="s">
        <v>104</v>
      </c>
      <c r="D4809" s="18" t="s">
        <v>168</v>
      </c>
      <c r="E4809" s="18" t="s">
        <v>1875</v>
      </c>
      <c r="F4809" s="18" t="s">
        <v>318</v>
      </c>
      <c r="G4809" s="19">
        <v>44034</v>
      </c>
      <c r="H4809" s="20" t="s">
        <v>10643</v>
      </c>
      <c r="I4809" s="20" t="s">
        <v>10645</v>
      </c>
      <c r="J4809" s="21">
        <v>2507.5</v>
      </c>
      <c r="K4809" s="18" t="str">
        <f>IFERROR(VLOOKUP(LEFT(I4809,7)+0,'[1]_Redacted Trans'!B$1:C$65536,2,0),P4809)</f>
        <v>REDACTED PERSONAL DATA</v>
      </c>
      <c r="L4809" s="18"/>
      <c r="M4809" s="18" t="str">
        <f>IFERROR(VLOOKUP(LEFT(I4809,7)+0,'[1]_Redacted Trans'!B$1:C$65536,2,0),Q4809)</f>
        <v>REDACTED PERSONAL DATA</v>
      </c>
      <c r="N4809" s="22" t="s">
        <v>110</v>
      </c>
      <c r="P4809" t="s">
        <v>143</v>
      </c>
      <c r="Q4809" t="s">
        <v>143</v>
      </c>
    </row>
    <row r="4810" spans="1:17" x14ac:dyDescent="0.2">
      <c r="A4810" s="3" t="s">
        <v>103</v>
      </c>
      <c r="B4810" s="3"/>
      <c r="C4810" s="18" t="s">
        <v>104</v>
      </c>
      <c r="D4810" s="18" t="s">
        <v>168</v>
      </c>
      <c r="E4810" s="18" t="s">
        <v>1875</v>
      </c>
      <c r="F4810" s="18" t="s">
        <v>318</v>
      </c>
      <c r="G4810" s="19">
        <v>44034</v>
      </c>
      <c r="H4810" s="20" t="s">
        <v>10643</v>
      </c>
      <c r="I4810" s="20" t="s">
        <v>10646</v>
      </c>
      <c r="J4810" s="21">
        <v>4982.5</v>
      </c>
      <c r="K4810" s="18" t="str">
        <f>IFERROR(VLOOKUP(LEFT(I4810,7)+0,'[1]_Redacted Trans'!B$1:C$65536,2,0),P4810)</f>
        <v>REDACTED PERSONAL DATA</v>
      </c>
      <c r="L4810" s="18"/>
      <c r="M4810" s="18" t="str">
        <f>IFERROR(VLOOKUP(LEFT(I4810,7)+0,'[1]_Redacted Trans'!B$1:C$65536,2,0),Q4810)</f>
        <v>REDACTED PERSONAL DATA</v>
      </c>
      <c r="N4810" s="22" t="s">
        <v>110</v>
      </c>
      <c r="P4810" t="s">
        <v>143</v>
      </c>
      <c r="Q4810" t="s">
        <v>143</v>
      </c>
    </row>
    <row r="4811" spans="1:17" x14ac:dyDescent="0.2">
      <c r="A4811" s="3" t="s">
        <v>103</v>
      </c>
      <c r="B4811" s="3"/>
      <c r="C4811" s="18" t="s">
        <v>104</v>
      </c>
      <c r="D4811" s="18" t="s">
        <v>168</v>
      </c>
      <c r="E4811" s="18" t="s">
        <v>1875</v>
      </c>
      <c r="F4811" s="18" t="s">
        <v>318</v>
      </c>
      <c r="G4811" s="19">
        <v>44034</v>
      </c>
      <c r="H4811" s="20" t="s">
        <v>10647</v>
      </c>
      <c r="I4811" s="20" t="s">
        <v>10648</v>
      </c>
      <c r="J4811" s="21">
        <v>1080</v>
      </c>
      <c r="K4811" s="18" t="str">
        <f>IFERROR(VLOOKUP(LEFT(I4811,7)+0,'[1]_Redacted Trans'!B$1:C$65536,2,0),P4811)</f>
        <v>REDACTED PERSONAL DATA</v>
      </c>
      <c r="L4811" s="18"/>
      <c r="M4811" s="18" t="str">
        <f>IFERROR(VLOOKUP(LEFT(I4811,7)+0,'[1]_Redacted Trans'!B$1:C$65536,2,0),Q4811)</f>
        <v>REDACTED PERSONAL DATA</v>
      </c>
      <c r="N4811" s="22" t="s">
        <v>110</v>
      </c>
      <c r="P4811" t="s">
        <v>143</v>
      </c>
      <c r="Q4811" t="s">
        <v>143</v>
      </c>
    </row>
    <row r="4812" spans="1:17" x14ac:dyDescent="0.2">
      <c r="A4812" s="3" t="s">
        <v>103</v>
      </c>
      <c r="B4812" s="3"/>
      <c r="C4812" s="18" t="s">
        <v>104</v>
      </c>
      <c r="D4812" s="18" t="s">
        <v>168</v>
      </c>
      <c r="E4812" s="18" t="s">
        <v>1875</v>
      </c>
      <c r="F4812" s="18" t="s">
        <v>318</v>
      </c>
      <c r="G4812" s="19">
        <v>44034</v>
      </c>
      <c r="H4812" s="20" t="s">
        <v>10647</v>
      </c>
      <c r="I4812" s="20" t="s">
        <v>10649</v>
      </c>
      <c r="J4812" s="21">
        <v>2183.5</v>
      </c>
      <c r="K4812" s="18" t="str">
        <f>IFERROR(VLOOKUP(LEFT(I4812,7)+0,'[1]_Redacted Trans'!B$1:C$65536,2,0),P4812)</f>
        <v>REDACTED PERSONAL DATA</v>
      </c>
      <c r="L4812" s="18"/>
      <c r="M4812" s="18" t="str">
        <f>IFERROR(VLOOKUP(LEFT(I4812,7)+0,'[1]_Redacted Trans'!B$1:C$65536,2,0),Q4812)</f>
        <v>REDACTED PERSONAL DATA</v>
      </c>
      <c r="N4812" s="22" t="s">
        <v>110</v>
      </c>
      <c r="P4812" t="s">
        <v>143</v>
      </c>
      <c r="Q4812" t="s">
        <v>143</v>
      </c>
    </row>
    <row r="4813" spans="1:17" x14ac:dyDescent="0.2">
      <c r="A4813" s="3" t="s">
        <v>103</v>
      </c>
      <c r="B4813" s="3"/>
      <c r="C4813" s="18" t="s">
        <v>104</v>
      </c>
      <c r="D4813" s="18" t="s">
        <v>168</v>
      </c>
      <c r="E4813" s="18" t="s">
        <v>254</v>
      </c>
      <c r="F4813" s="18" t="s">
        <v>829</v>
      </c>
      <c r="G4813" s="19">
        <v>44034</v>
      </c>
      <c r="H4813" s="20" t="s">
        <v>10650</v>
      </c>
      <c r="I4813" s="20" t="s">
        <v>10651</v>
      </c>
      <c r="J4813" s="21">
        <v>1164.45</v>
      </c>
      <c r="K4813" s="18" t="str">
        <f>IFERROR(VLOOKUP(LEFT(I4813,7)+0,'[1]_Redacted Trans'!B$1:C$65536,2,0),P4813)</f>
        <v>REDACTED PERSONAL DATA</v>
      </c>
      <c r="L4813" s="18"/>
      <c r="M4813" s="18" t="str">
        <f>IFERROR(VLOOKUP(LEFT(I4813,7)+0,'[1]_Redacted Trans'!B$1:C$65536,2,0),Q4813)</f>
        <v>REDACTED PERSONAL DATA</v>
      </c>
      <c r="N4813" s="22" t="s">
        <v>110</v>
      </c>
      <c r="P4813" t="s">
        <v>143</v>
      </c>
      <c r="Q4813" t="s">
        <v>143</v>
      </c>
    </row>
    <row r="4814" spans="1:17" x14ac:dyDescent="0.2">
      <c r="A4814" s="3" t="s">
        <v>103</v>
      </c>
      <c r="B4814" s="3"/>
      <c r="C4814" s="18" t="s">
        <v>104</v>
      </c>
      <c r="D4814" s="18" t="s">
        <v>168</v>
      </c>
      <c r="E4814" s="18" t="s">
        <v>254</v>
      </c>
      <c r="F4814" s="18" t="s">
        <v>829</v>
      </c>
      <c r="G4814" s="19">
        <v>44034</v>
      </c>
      <c r="H4814" s="20" t="s">
        <v>10650</v>
      </c>
      <c r="I4814" s="20" t="s">
        <v>10652</v>
      </c>
      <c r="J4814" s="21">
        <v>1711.9</v>
      </c>
      <c r="K4814" s="18" t="str">
        <f>IFERROR(VLOOKUP(LEFT(I4814,7)+0,'[1]_Redacted Trans'!B$1:C$65536,2,0),P4814)</f>
        <v>REDACTED PERSONAL DATA</v>
      </c>
      <c r="L4814" s="18"/>
      <c r="M4814" s="18" t="str">
        <f>IFERROR(VLOOKUP(LEFT(I4814,7)+0,'[1]_Redacted Trans'!B$1:C$65536,2,0),Q4814)</f>
        <v>REDACTED PERSONAL DATA</v>
      </c>
      <c r="N4814" s="22" t="s">
        <v>110</v>
      </c>
      <c r="P4814" t="s">
        <v>143</v>
      </c>
      <c r="Q4814" t="s">
        <v>143</v>
      </c>
    </row>
    <row r="4815" spans="1:17" x14ac:dyDescent="0.2">
      <c r="A4815" s="3" t="s">
        <v>103</v>
      </c>
      <c r="B4815" s="3"/>
      <c r="C4815" s="18" t="s">
        <v>104</v>
      </c>
      <c r="D4815" s="18" t="s">
        <v>168</v>
      </c>
      <c r="E4815" s="18" t="s">
        <v>254</v>
      </c>
      <c r="F4815" s="18" t="s">
        <v>829</v>
      </c>
      <c r="G4815" s="19">
        <v>44034</v>
      </c>
      <c r="H4815" s="20" t="s">
        <v>10653</v>
      </c>
      <c r="I4815" s="20" t="s">
        <v>10654</v>
      </c>
      <c r="J4815" s="21">
        <v>3808.3</v>
      </c>
      <c r="K4815" s="18" t="str">
        <f>IFERROR(VLOOKUP(LEFT(I4815,7)+0,'[1]_Redacted Trans'!B$1:C$65536,2,0),P4815)</f>
        <v>REDACTED PERSONAL DATA</v>
      </c>
      <c r="L4815" s="18"/>
      <c r="M4815" s="18" t="str">
        <f>IFERROR(VLOOKUP(LEFT(I4815,7)+0,'[1]_Redacted Trans'!B$1:C$65536,2,0),Q4815)</f>
        <v>REDACTED PERSONAL DATA</v>
      </c>
      <c r="N4815" s="22" t="s">
        <v>110</v>
      </c>
      <c r="P4815" t="s">
        <v>143</v>
      </c>
      <c r="Q4815" t="s">
        <v>143</v>
      </c>
    </row>
    <row r="4816" spans="1:17" x14ac:dyDescent="0.2">
      <c r="A4816" s="3" t="s">
        <v>103</v>
      </c>
      <c r="B4816" s="3"/>
      <c r="C4816" s="18" t="s">
        <v>104</v>
      </c>
      <c r="D4816" s="18" t="s">
        <v>168</v>
      </c>
      <c r="E4816" s="18" t="s">
        <v>254</v>
      </c>
      <c r="F4816" s="18" t="s">
        <v>829</v>
      </c>
      <c r="G4816" s="19">
        <v>44034</v>
      </c>
      <c r="H4816" s="20" t="s">
        <v>10653</v>
      </c>
      <c r="I4816" s="20" t="s">
        <v>10655</v>
      </c>
      <c r="J4816" s="21">
        <v>2514.1999999999998</v>
      </c>
      <c r="K4816" s="18" t="str">
        <f>IFERROR(VLOOKUP(LEFT(I4816,7)+0,'[1]_Redacted Trans'!B$1:C$65536,2,0),P4816)</f>
        <v>REDACTED PERSONAL DATA</v>
      </c>
      <c r="L4816" s="18"/>
      <c r="M4816" s="18" t="str">
        <f>IFERROR(VLOOKUP(LEFT(I4816,7)+0,'[1]_Redacted Trans'!B$1:C$65536,2,0),Q4816)</f>
        <v>REDACTED PERSONAL DATA</v>
      </c>
      <c r="N4816" s="22" t="s">
        <v>110</v>
      </c>
      <c r="P4816" t="s">
        <v>143</v>
      </c>
      <c r="Q4816" t="s">
        <v>143</v>
      </c>
    </row>
    <row r="4817" spans="1:17" x14ac:dyDescent="0.2">
      <c r="A4817" s="3" t="s">
        <v>103</v>
      </c>
      <c r="B4817" s="3"/>
      <c r="C4817" s="18" t="s">
        <v>104</v>
      </c>
      <c r="D4817" s="18" t="s">
        <v>316</v>
      </c>
      <c r="E4817" s="18" t="s">
        <v>799</v>
      </c>
      <c r="F4817" s="18" t="s">
        <v>318</v>
      </c>
      <c r="G4817" s="19">
        <v>44034</v>
      </c>
      <c r="H4817" s="20" t="s">
        <v>10656</v>
      </c>
      <c r="I4817" s="20" t="s">
        <v>10657</v>
      </c>
      <c r="J4817" s="21">
        <v>3483.63</v>
      </c>
      <c r="K4817" s="18" t="str">
        <f>IFERROR(VLOOKUP(LEFT(I4817,7)+0,'[1]_Redacted Trans'!B$1:C$65536,2,0),P4817)</f>
        <v>REDACTED PERSONAL DATA</v>
      </c>
      <c r="L4817" s="18">
        <v>9502303</v>
      </c>
      <c r="M4817" s="18" t="str">
        <f>IFERROR(VLOOKUP(LEFT(I4817,7)+0,'[1]_Redacted Trans'!B$1:C$65536,2,0),Q4817)</f>
        <v>REDACTED PERSONAL DATA</v>
      </c>
      <c r="N4817" s="22" t="s">
        <v>110</v>
      </c>
      <c r="P4817" t="s">
        <v>143</v>
      </c>
      <c r="Q4817" t="s">
        <v>143</v>
      </c>
    </row>
    <row r="4818" spans="1:17" x14ac:dyDescent="0.2">
      <c r="A4818" s="3" t="s">
        <v>103</v>
      </c>
      <c r="B4818" s="3"/>
      <c r="C4818" s="18" t="s">
        <v>104</v>
      </c>
      <c r="D4818" s="18" t="s">
        <v>168</v>
      </c>
      <c r="E4818" s="18" t="s">
        <v>254</v>
      </c>
      <c r="F4818" s="18" t="s">
        <v>829</v>
      </c>
      <c r="G4818" s="19">
        <v>44034</v>
      </c>
      <c r="H4818" s="20" t="s">
        <v>10658</v>
      </c>
      <c r="I4818" s="20" t="s">
        <v>10659</v>
      </c>
      <c r="J4818" s="21">
        <v>6760.74</v>
      </c>
      <c r="K4818" s="18" t="str">
        <f>IFERROR(VLOOKUP(LEFT(I4818,7)+0,'[1]_Redacted Trans'!B$1:C$65536,2,0),P4818)</f>
        <v>REDACTED PERSONAL DATA</v>
      </c>
      <c r="L4818" s="18">
        <v>9731159</v>
      </c>
      <c r="M4818" s="18" t="str">
        <f>IFERROR(VLOOKUP(LEFT(I4818,7)+0,'[1]_Redacted Trans'!B$1:C$65536,2,0),Q4818)</f>
        <v>REDACTED PERSONAL DATA</v>
      </c>
      <c r="N4818" s="22" t="s">
        <v>110</v>
      </c>
      <c r="P4818" t="s">
        <v>143</v>
      </c>
      <c r="Q4818" t="s">
        <v>143</v>
      </c>
    </row>
    <row r="4819" spans="1:17" x14ac:dyDescent="0.2">
      <c r="A4819" s="3" t="s">
        <v>103</v>
      </c>
      <c r="B4819" s="3"/>
      <c r="C4819" s="18" t="s">
        <v>104</v>
      </c>
      <c r="D4819" s="18" t="s">
        <v>168</v>
      </c>
      <c r="E4819" s="18" t="s">
        <v>254</v>
      </c>
      <c r="F4819" s="18" t="s">
        <v>829</v>
      </c>
      <c r="G4819" s="19">
        <v>44034</v>
      </c>
      <c r="H4819" s="20" t="s">
        <v>10658</v>
      </c>
      <c r="I4819" s="20" t="s">
        <v>10660</v>
      </c>
      <c r="J4819" s="21">
        <v>1615.24</v>
      </c>
      <c r="K4819" s="18" t="str">
        <f>IFERROR(VLOOKUP(LEFT(I4819,7)+0,'[1]_Redacted Trans'!B$1:C$65536,2,0),P4819)</f>
        <v>REDACTED PERSONAL DATA</v>
      </c>
      <c r="L4819" s="18">
        <v>9731159</v>
      </c>
      <c r="M4819" s="18" t="str">
        <f>IFERROR(VLOOKUP(LEFT(I4819,7)+0,'[1]_Redacted Trans'!B$1:C$65536,2,0),Q4819)</f>
        <v>REDACTED PERSONAL DATA</v>
      </c>
      <c r="N4819" s="22" t="s">
        <v>110</v>
      </c>
      <c r="P4819" t="s">
        <v>143</v>
      </c>
      <c r="Q4819" t="s">
        <v>143</v>
      </c>
    </row>
    <row r="4820" spans="1:17" x14ac:dyDescent="0.2">
      <c r="A4820" s="3" t="s">
        <v>103</v>
      </c>
      <c r="B4820" s="3"/>
      <c r="C4820" s="18" t="s">
        <v>104</v>
      </c>
      <c r="D4820" s="18" t="s">
        <v>316</v>
      </c>
      <c r="E4820" s="18" t="s">
        <v>378</v>
      </c>
      <c r="F4820" s="18" t="s">
        <v>198</v>
      </c>
      <c r="G4820" s="19">
        <v>44034</v>
      </c>
      <c r="H4820" s="20" t="s">
        <v>10661</v>
      </c>
      <c r="I4820" s="20" t="s">
        <v>10662</v>
      </c>
      <c r="J4820" s="21">
        <v>525</v>
      </c>
      <c r="K4820" s="18" t="str">
        <f>IFERROR(VLOOKUP(LEFT(I4820,7)+0,'[1]_Redacted Trans'!B$1:C$65536,2,0),P4820)</f>
        <v>2100155 - Blue Flame (Colchester) Ltd</v>
      </c>
      <c r="L4820" s="18">
        <v>5086439</v>
      </c>
      <c r="M4820" s="18" t="str">
        <f>IFERROR(VLOOKUP(LEFT(I4820,7)+0,'[1]_Redacted Trans'!B$1:C$65536,2,0),Q4820)</f>
        <v>FIT NEW WATER HEATER</v>
      </c>
      <c r="N4820" s="22" t="s">
        <v>110</v>
      </c>
      <c r="P4820" t="s">
        <v>716</v>
      </c>
      <c r="Q4820" t="s">
        <v>10663</v>
      </c>
    </row>
    <row r="4821" spans="1:17" x14ac:dyDescent="0.2">
      <c r="A4821" s="3" t="s">
        <v>103</v>
      </c>
      <c r="B4821" s="3"/>
      <c r="C4821" s="18" t="s">
        <v>104</v>
      </c>
      <c r="D4821" s="18" t="s">
        <v>316</v>
      </c>
      <c r="E4821" s="18" t="s">
        <v>378</v>
      </c>
      <c r="F4821" s="18" t="s">
        <v>198</v>
      </c>
      <c r="G4821" s="19">
        <v>44034</v>
      </c>
      <c r="H4821" s="20" t="s">
        <v>10664</v>
      </c>
      <c r="I4821" s="20" t="s">
        <v>10665</v>
      </c>
      <c r="J4821" s="21">
        <v>582.5</v>
      </c>
      <c r="K4821" s="18" t="str">
        <f>IFERROR(VLOOKUP(LEFT(I4821,7)+0,'[1]_Redacted Trans'!B$1:C$65536,2,0),P4821)</f>
        <v>2100155 - Blue Flame (Colchester) Ltd</v>
      </c>
      <c r="L4821" s="18">
        <v>5086439</v>
      </c>
      <c r="M4821" s="18" t="str">
        <f>IFERROR(VLOOKUP(LEFT(I4821,7)+0,'[1]_Redacted Trans'!B$1:C$65536,2,0),Q4821)</f>
        <v>SUPPLY AND FIT TRVS</v>
      </c>
      <c r="N4821" s="22" t="s">
        <v>110</v>
      </c>
      <c r="P4821" t="s">
        <v>716</v>
      </c>
      <c r="Q4821" t="s">
        <v>10666</v>
      </c>
    </row>
    <row r="4822" spans="1:17" x14ac:dyDescent="0.2">
      <c r="A4822" s="3" t="s">
        <v>103</v>
      </c>
      <c r="B4822" s="3"/>
      <c r="C4822" s="18" t="s">
        <v>104</v>
      </c>
      <c r="D4822" s="18" t="s">
        <v>168</v>
      </c>
      <c r="E4822" s="18" t="s">
        <v>254</v>
      </c>
      <c r="F4822" s="18" t="s">
        <v>829</v>
      </c>
      <c r="G4822" s="19">
        <v>44034</v>
      </c>
      <c r="H4822" s="20" t="s">
        <v>10667</v>
      </c>
      <c r="I4822" s="20" t="s">
        <v>10668</v>
      </c>
      <c r="J4822" s="21">
        <v>507</v>
      </c>
      <c r="K4822" s="18" t="str">
        <f>IFERROR(VLOOKUP(LEFT(I4822,7)+0,'[1]_Redacted Trans'!B$1:C$65536,2,0),P4822)</f>
        <v>REDACTED PERSONAL DATA</v>
      </c>
      <c r="L4822" s="18"/>
      <c r="M4822" s="18" t="str">
        <f>IFERROR(VLOOKUP(LEFT(I4822,7)+0,'[1]_Redacted Trans'!B$1:C$65536,2,0),Q4822)</f>
        <v>REDACTED PERSONAL DATA</v>
      </c>
      <c r="N4822" s="22" t="s">
        <v>110</v>
      </c>
      <c r="P4822" t="s">
        <v>143</v>
      </c>
      <c r="Q4822" t="s">
        <v>143</v>
      </c>
    </row>
    <row r="4823" spans="1:17" x14ac:dyDescent="0.2">
      <c r="A4823" s="3" t="s">
        <v>103</v>
      </c>
      <c r="B4823" s="3"/>
      <c r="C4823" s="18" t="s">
        <v>104</v>
      </c>
      <c r="D4823" s="18" t="s">
        <v>168</v>
      </c>
      <c r="E4823" s="18" t="s">
        <v>254</v>
      </c>
      <c r="F4823" s="18" t="s">
        <v>829</v>
      </c>
      <c r="G4823" s="19">
        <v>44034</v>
      </c>
      <c r="H4823" s="20" t="s">
        <v>10667</v>
      </c>
      <c r="I4823" s="20" t="s">
        <v>10669</v>
      </c>
      <c r="J4823" s="21">
        <v>89.72</v>
      </c>
      <c r="K4823" s="18" t="str">
        <f>IFERROR(VLOOKUP(LEFT(I4823,7)+0,'[1]_Redacted Trans'!B$1:C$65536,2,0),P4823)</f>
        <v>REDACTED PERSONAL DATA</v>
      </c>
      <c r="L4823" s="18"/>
      <c r="M4823" s="18" t="str">
        <f>IFERROR(VLOOKUP(LEFT(I4823,7)+0,'[1]_Redacted Trans'!B$1:C$65536,2,0),Q4823)</f>
        <v>REDACTED PERSONAL DATA</v>
      </c>
      <c r="N4823" s="22" t="s">
        <v>110</v>
      </c>
      <c r="P4823" t="s">
        <v>143</v>
      </c>
      <c r="Q4823" t="s">
        <v>143</v>
      </c>
    </row>
    <row r="4824" spans="1:17" x14ac:dyDescent="0.2">
      <c r="A4824" s="3" t="s">
        <v>103</v>
      </c>
      <c r="B4824" s="3"/>
      <c r="C4824" s="18" t="s">
        <v>104</v>
      </c>
      <c r="D4824" s="18" t="s">
        <v>316</v>
      </c>
      <c r="E4824" s="18" t="s">
        <v>378</v>
      </c>
      <c r="F4824" s="18" t="s">
        <v>198</v>
      </c>
      <c r="G4824" s="19">
        <v>44034</v>
      </c>
      <c r="H4824" s="20" t="s">
        <v>10670</v>
      </c>
      <c r="I4824" s="20" t="s">
        <v>10671</v>
      </c>
      <c r="J4824" s="21">
        <v>250</v>
      </c>
      <c r="K4824" s="18" t="str">
        <f>IFERROR(VLOOKUP(LEFT(I4824,7)+0,'[1]_Redacted Trans'!B$1:C$65536,2,0),P4824)</f>
        <v>2114492 - Francis Stuart Access</v>
      </c>
      <c r="L4824" s="18"/>
      <c r="M4824" s="18" t="str">
        <f>IFERROR(VLOOKUP(LEFT(I4824,7)+0,'[1]_Redacted Trans'!B$1:C$65536,2,0),Q4824)</f>
        <v>HIRE OF CHERRY PICKER</v>
      </c>
      <c r="N4824" s="22" t="s">
        <v>110</v>
      </c>
      <c r="P4824" t="s">
        <v>1531</v>
      </c>
      <c r="Q4824" t="s">
        <v>10672</v>
      </c>
    </row>
    <row r="4825" spans="1:17" x14ac:dyDescent="0.2">
      <c r="A4825" s="3" t="s">
        <v>103</v>
      </c>
      <c r="B4825" s="3"/>
      <c r="C4825" s="18" t="s">
        <v>104</v>
      </c>
      <c r="D4825" s="18" t="s">
        <v>168</v>
      </c>
      <c r="E4825" s="18" t="s">
        <v>1875</v>
      </c>
      <c r="F4825" s="18" t="s">
        <v>318</v>
      </c>
      <c r="G4825" s="19">
        <v>44034</v>
      </c>
      <c r="H4825" s="20" t="s">
        <v>10673</v>
      </c>
      <c r="I4825" s="20" t="s">
        <v>10674</v>
      </c>
      <c r="J4825" s="21">
        <v>1037</v>
      </c>
      <c r="K4825" s="18" t="str">
        <f>IFERROR(VLOOKUP(LEFT(I4825,7)+0,'[1]_Redacted Trans'!B$1:C$65536,2,0),P4825)</f>
        <v>REDACTED PERSONAL DATA</v>
      </c>
      <c r="L4825" s="18"/>
      <c r="M4825" s="18" t="str">
        <f>IFERROR(VLOOKUP(LEFT(I4825,7)+0,'[1]_Redacted Trans'!B$1:C$65536,2,0),Q4825)</f>
        <v>REDACTED PERSONAL DATA</v>
      </c>
      <c r="N4825" s="22" t="s">
        <v>110</v>
      </c>
      <c r="P4825" t="s">
        <v>143</v>
      </c>
      <c r="Q4825" t="s">
        <v>143</v>
      </c>
    </row>
    <row r="4826" spans="1:17" x14ac:dyDescent="0.2">
      <c r="A4826" s="3" t="s">
        <v>103</v>
      </c>
      <c r="B4826" s="3"/>
      <c r="C4826" s="18" t="s">
        <v>104</v>
      </c>
      <c r="D4826" s="18" t="s">
        <v>168</v>
      </c>
      <c r="E4826" s="18" t="s">
        <v>1875</v>
      </c>
      <c r="F4826" s="18" t="s">
        <v>318</v>
      </c>
      <c r="G4826" s="19">
        <v>44034</v>
      </c>
      <c r="H4826" s="20" t="s">
        <v>10673</v>
      </c>
      <c r="I4826" s="20" t="s">
        <v>10675</v>
      </c>
      <c r="J4826" s="21">
        <v>2226.5</v>
      </c>
      <c r="K4826" s="18" t="str">
        <f>IFERROR(VLOOKUP(LEFT(I4826,7)+0,'[1]_Redacted Trans'!B$1:C$65536,2,0),P4826)</f>
        <v>REDACTED PERSONAL DATA</v>
      </c>
      <c r="L4826" s="18"/>
      <c r="M4826" s="18" t="str">
        <f>IFERROR(VLOOKUP(LEFT(I4826,7)+0,'[1]_Redacted Trans'!B$1:C$65536,2,0),Q4826)</f>
        <v>REDACTED PERSONAL DATA</v>
      </c>
      <c r="N4826" s="22" t="s">
        <v>110</v>
      </c>
      <c r="P4826" t="s">
        <v>143</v>
      </c>
      <c r="Q4826" t="s">
        <v>143</v>
      </c>
    </row>
    <row r="4827" spans="1:17" x14ac:dyDescent="0.2">
      <c r="A4827" s="3" t="s">
        <v>103</v>
      </c>
      <c r="B4827" s="3"/>
      <c r="C4827" s="18" t="s">
        <v>104</v>
      </c>
      <c r="D4827" s="18" t="s">
        <v>168</v>
      </c>
      <c r="E4827" s="18" t="s">
        <v>1875</v>
      </c>
      <c r="F4827" s="18" t="s">
        <v>318</v>
      </c>
      <c r="G4827" s="19">
        <v>44034</v>
      </c>
      <c r="H4827" s="20" t="s">
        <v>10676</v>
      </c>
      <c r="I4827" s="20" t="s">
        <v>10677</v>
      </c>
      <c r="J4827" s="21">
        <v>1230</v>
      </c>
      <c r="K4827" s="18" t="str">
        <f>IFERROR(VLOOKUP(LEFT(I4827,7)+0,'[1]_Redacted Trans'!B$1:C$65536,2,0),P4827)</f>
        <v>REDACTED PERSONAL DATA</v>
      </c>
      <c r="L4827" s="18"/>
      <c r="M4827" s="18" t="str">
        <f>IFERROR(VLOOKUP(LEFT(I4827,7)+0,'[1]_Redacted Trans'!B$1:C$65536,2,0),Q4827)</f>
        <v>REDACTED PERSONAL DATA</v>
      </c>
      <c r="N4827" s="22" t="s">
        <v>110</v>
      </c>
      <c r="P4827" t="s">
        <v>143</v>
      </c>
      <c r="Q4827" t="s">
        <v>143</v>
      </c>
    </row>
    <row r="4828" spans="1:17" x14ac:dyDescent="0.2">
      <c r="A4828" s="3" t="s">
        <v>103</v>
      </c>
      <c r="B4828" s="3"/>
      <c r="C4828" s="18" t="s">
        <v>104</v>
      </c>
      <c r="D4828" s="18" t="s">
        <v>168</v>
      </c>
      <c r="E4828" s="18" t="s">
        <v>1875</v>
      </c>
      <c r="F4828" s="18" t="s">
        <v>318</v>
      </c>
      <c r="G4828" s="19">
        <v>44034</v>
      </c>
      <c r="H4828" s="20" t="s">
        <v>10676</v>
      </c>
      <c r="I4828" s="20" t="s">
        <v>10678</v>
      </c>
      <c r="J4828" s="21">
        <v>2767.5</v>
      </c>
      <c r="K4828" s="18" t="str">
        <f>IFERROR(VLOOKUP(LEFT(I4828,7)+0,'[1]_Redacted Trans'!B$1:C$65536,2,0),P4828)</f>
        <v>REDACTED PERSONAL DATA</v>
      </c>
      <c r="L4828" s="18"/>
      <c r="M4828" s="18" t="str">
        <f>IFERROR(VLOOKUP(LEFT(I4828,7)+0,'[1]_Redacted Trans'!B$1:C$65536,2,0),Q4828)</f>
        <v>REDACTED PERSONAL DATA</v>
      </c>
      <c r="N4828" s="22" t="s">
        <v>110</v>
      </c>
      <c r="P4828" t="s">
        <v>143</v>
      </c>
      <c r="Q4828" t="s">
        <v>143</v>
      </c>
    </row>
    <row r="4829" spans="1:17" x14ac:dyDescent="0.2">
      <c r="A4829" s="3" t="s">
        <v>103</v>
      </c>
      <c r="B4829" s="3"/>
      <c r="C4829" s="18" t="s">
        <v>104</v>
      </c>
      <c r="D4829" s="18" t="s">
        <v>168</v>
      </c>
      <c r="E4829" s="18" t="s">
        <v>1875</v>
      </c>
      <c r="F4829" s="18" t="s">
        <v>318</v>
      </c>
      <c r="G4829" s="19">
        <v>44034</v>
      </c>
      <c r="H4829" s="20" t="s">
        <v>10679</v>
      </c>
      <c r="I4829" s="20" t="s">
        <v>10680</v>
      </c>
      <c r="J4829" s="21">
        <v>1080</v>
      </c>
      <c r="K4829" s="18" t="str">
        <f>IFERROR(VLOOKUP(LEFT(I4829,7)+0,'[1]_Redacted Trans'!B$1:C$65536,2,0),P4829)</f>
        <v>REDACTED PERSONAL DATA</v>
      </c>
      <c r="L4829" s="18"/>
      <c r="M4829" s="18" t="str">
        <f>IFERROR(VLOOKUP(LEFT(I4829,7)+0,'[1]_Redacted Trans'!B$1:C$65536,2,0),Q4829)</f>
        <v>REDACTED PERSONAL DATA</v>
      </c>
      <c r="N4829" s="22" t="s">
        <v>110</v>
      </c>
      <c r="P4829" t="s">
        <v>143</v>
      </c>
      <c r="Q4829" t="s">
        <v>143</v>
      </c>
    </row>
    <row r="4830" spans="1:17" x14ac:dyDescent="0.2">
      <c r="A4830" s="3" t="s">
        <v>103</v>
      </c>
      <c r="B4830" s="3"/>
      <c r="C4830" s="18" t="s">
        <v>104</v>
      </c>
      <c r="D4830" s="18" t="s">
        <v>168</v>
      </c>
      <c r="E4830" s="18" t="s">
        <v>1875</v>
      </c>
      <c r="F4830" s="18" t="s">
        <v>318</v>
      </c>
      <c r="G4830" s="19">
        <v>44034</v>
      </c>
      <c r="H4830" s="20" t="s">
        <v>10679</v>
      </c>
      <c r="I4830" s="20" t="s">
        <v>10681</v>
      </c>
      <c r="J4830" s="21">
        <v>2183.5</v>
      </c>
      <c r="K4830" s="18" t="str">
        <f>IFERROR(VLOOKUP(LEFT(I4830,7)+0,'[1]_Redacted Trans'!B$1:C$65536,2,0),P4830)</f>
        <v>REDACTED PERSONAL DATA</v>
      </c>
      <c r="L4830" s="18"/>
      <c r="M4830" s="18" t="str">
        <f>IFERROR(VLOOKUP(LEFT(I4830,7)+0,'[1]_Redacted Trans'!B$1:C$65536,2,0),Q4830)</f>
        <v>REDACTED PERSONAL DATA</v>
      </c>
      <c r="N4830" s="22" t="s">
        <v>110</v>
      </c>
      <c r="P4830" t="s">
        <v>143</v>
      </c>
      <c r="Q4830" t="s">
        <v>143</v>
      </c>
    </row>
    <row r="4831" spans="1:17" x14ac:dyDescent="0.2">
      <c r="A4831" s="3" t="s">
        <v>103</v>
      </c>
      <c r="B4831" s="3"/>
      <c r="C4831" s="18" t="s">
        <v>104</v>
      </c>
      <c r="D4831" s="18" t="s">
        <v>168</v>
      </c>
      <c r="E4831" s="18" t="s">
        <v>254</v>
      </c>
      <c r="F4831" s="18" t="s">
        <v>829</v>
      </c>
      <c r="G4831" s="19">
        <v>44034</v>
      </c>
      <c r="H4831" s="20" t="s">
        <v>10682</v>
      </c>
      <c r="I4831" s="20" t="s">
        <v>10683</v>
      </c>
      <c r="J4831" s="21">
        <v>819.24</v>
      </c>
      <c r="K4831" s="18" t="str">
        <f>IFERROR(VLOOKUP(LEFT(I4831,7)+0,'[1]_Redacted Trans'!B$1:C$65536,2,0),P4831)</f>
        <v>REDACTED PERSONAL DATA</v>
      </c>
      <c r="L4831" s="18"/>
      <c r="M4831" s="18" t="str">
        <f>IFERROR(VLOOKUP(LEFT(I4831,7)+0,'[1]_Redacted Trans'!B$1:C$65536,2,0),Q4831)</f>
        <v>REDACTED PERSONAL DATA</v>
      </c>
      <c r="N4831" s="22" t="s">
        <v>110</v>
      </c>
      <c r="P4831" t="s">
        <v>143</v>
      </c>
      <c r="Q4831" t="s">
        <v>143</v>
      </c>
    </row>
    <row r="4832" spans="1:17" x14ac:dyDescent="0.2">
      <c r="A4832" s="3" t="s">
        <v>103</v>
      </c>
      <c r="B4832" s="3"/>
      <c r="C4832" s="18" t="s">
        <v>104</v>
      </c>
      <c r="D4832" s="18" t="s">
        <v>168</v>
      </c>
      <c r="E4832" s="18" t="s">
        <v>254</v>
      </c>
      <c r="F4832" s="18" t="s">
        <v>829</v>
      </c>
      <c r="G4832" s="19">
        <v>44034</v>
      </c>
      <c r="H4832" s="20" t="s">
        <v>10684</v>
      </c>
      <c r="I4832" s="20" t="s">
        <v>10685</v>
      </c>
      <c r="J4832" s="21">
        <v>583.51</v>
      </c>
      <c r="K4832" s="18" t="str">
        <f>IFERROR(VLOOKUP(LEFT(I4832,7)+0,'[1]_Redacted Trans'!B$1:C$65536,2,0),P4832)</f>
        <v>REDACTED PERSONAL DATA</v>
      </c>
      <c r="L4832" s="18"/>
      <c r="M4832" s="18" t="str">
        <f>IFERROR(VLOOKUP(LEFT(I4832,7)+0,'[1]_Redacted Trans'!B$1:C$65536,2,0),Q4832)</f>
        <v>REDACTED PERSONAL DATA</v>
      </c>
      <c r="N4832" s="22" t="s">
        <v>110</v>
      </c>
      <c r="P4832" t="s">
        <v>143</v>
      </c>
      <c r="Q4832" t="s">
        <v>143</v>
      </c>
    </row>
    <row r="4833" spans="1:17" x14ac:dyDescent="0.2">
      <c r="A4833" s="3" t="s">
        <v>103</v>
      </c>
      <c r="B4833" s="3"/>
      <c r="C4833" s="18" t="s">
        <v>104</v>
      </c>
      <c r="D4833" s="18" t="s">
        <v>168</v>
      </c>
      <c r="E4833" s="18" t="s">
        <v>254</v>
      </c>
      <c r="F4833" s="18" t="s">
        <v>422</v>
      </c>
      <c r="G4833" s="19">
        <v>44034</v>
      </c>
      <c r="H4833" s="20" t="s">
        <v>10686</v>
      </c>
      <c r="I4833" s="20" t="s">
        <v>10687</v>
      </c>
      <c r="J4833" s="21">
        <v>63.77</v>
      </c>
      <c r="K4833" s="18" t="str">
        <f>IFERROR(VLOOKUP(LEFT(I4833,7)+0,'[1]_Redacted Trans'!B$1:C$65536,2,0),P4833)</f>
        <v>REDACTED PERSONAL DATA</v>
      </c>
      <c r="L4833" s="18"/>
      <c r="M4833" s="18" t="str">
        <f>IFERROR(VLOOKUP(LEFT(I4833,7)+0,'[1]_Redacted Trans'!B$1:C$65536,2,0),Q4833)</f>
        <v>REDACTED PERSONAL DATA</v>
      </c>
      <c r="N4833" s="22" t="s">
        <v>110</v>
      </c>
      <c r="P4833" t="s">
        <v>143</v>
      </c>
      <c r="Q4833" t="s">
        <v>143</v>
      </c>
    </row>
    <row r="4834" spans="1:17" x14ac:dyDescent="0.2">
      <c r="A4834" s="3" t="s">
        <v>103</v>
      </c>
      <c r="B4834" s="3"/>
      <c r="C4834" s="18" t="s">
        <v>104</v>
      </c>
      <c r="D4834" s="18" t="s">
        <v>168</v>
      </c>
      <c r="E4834" s="18" t="s">
        <v>254</v>
      </c>
      <c r="F4834" s="18" t="s">
        <v>829</v>
      </c>
      <c r="G4834" s="19">
        <v>44034</v>
      </c>
      <c r="H4834" s="20" t="s">
        <v>10688</v>
      </c>
      <c r="I4834" s="20" t="s">
        <v>10689</v>
      </c>
      <c r="J4834" s="21">
        <v>138.24</v>
      </c>
      <c r="K4834" s="18" t="str">
        <f>IFERROR(VLOOKUP(LEFT(I4834,7)+0,'[1]_Redacted Trans'!B$1:C$65536,2,0),P4834)</f>
        <v>REDACTED PERSONAL DATA</v>
      </c>
      <c r="L4834" s="18"/>
      <c r="M4834" s="18" t="str">
        <f>IFERROR(VLOOKUP(LEFT(I4834,7)+0,'[1]_Redacted Trans'!B$1:C$65536,2,0),Q4834)</f>
        <v>REDACTED PERSONAL DATA</v>
      </c>
      <c r="N4834" s="22" t="s">
        <v>110</v>
      </c>
      <c r="P4834" t="s">
        <v>143</v>
      </c>
      <c r="Q4834" t="s">
        <v>143</v>
      </c>
    </row>
    <row r="4835" spans="1:17" x14ac:dyDescent="0.2">
      <c r="A4835" s="3" t="s">
        <v>103</v>
      </c>
      <c r="B4835" s="3"/>
      <c r="C4835" s="18" t="s">
        <v>104</v>
      </c>
      <c r="D4835" s="18" t="s">
        <v>168</v>
      </c>
      <c r="E4835" s="18" t="s">
        <v>1875</v>
      </c>
      <c r="F4835" s="18" t="s">
        <v>318</v>
      </c>
      <c r="G4835" s="19">
        <v>44034</v>
      </c>
      <c r="H4835" s="20" t="s">
        <v>10690</v>
      </c>
      <c r="I4835" s="20" t="s">
        <v>10691</v>
      </c>
      <c r="J4835" s="21">
        <v>9283.11</v>
      </c>
      <c r="K4835" s="18" t="str">
        <f>IFERROR(VLOOKUP(LEFT(I4835,7)+0,'[1]_Redacted Trans'!B$1:C$65536,2,0),P4835)</f>
        <v>REDACTED PERSONAL DATA</v>
      </c>
      <c r="L4835" s="18">
        <v>9731159</v>
      </c>
      <c r="M4835" s="18" t="str">
        <f>IFERROR(VLOOKUP(LEFT(I4835,7)+0,'[1]_Redacted Trans'!B$1:C$65536,2,0),Q4835)</f>
        <v>REDACTED PERSONAL DATA</v>
      </c>
      <c r="N4835" s="22" t="s">
        <v>110</v>
      </c>
      <c r="P4835" t="s">
        <v>143</v>
      </c>
      <c r="Q4835" t="s">
        <v>143</v>
      </c>
    </row>
    <row r="4836" spans="1:17" x14ac:dyDescent="0.2">
      <c r="A4836" s="3" t="s">
        <v>103</v>
      </c>
      <c r="B4836" s="3"/>
      <c r="C4836" s="18" t="s">
        <v>104</v>
      </c>
      <c r="D4836" s="18" t="s">
        <v>168</v>
      </c>
      <c r="E4836" s="18" t="s">
        <v>1875</v>
      </c>
      <c r="F4836" s="18" t="s">
        <v>318</v>
      </c>
      <c r="G4836" s="19">
        <v>44034</v>
      </c>
      <c r="H4836" s="20" t="s">
        <v>10690</v>
      </c>
      <c r="I4836" s="20" t="s">
        <v>10692</v>
      </c>
      <c r="J4836" s="21">
        <v>2844.12</v>
      </c>
      <c r="K4836" s="18" t="str">
        <f>IFERROR(VLOOKUP(LEFT(I4836,7)+0,'[1]_Redacted Trans'!B$1:C$65536,2,0),P4836)</f>
        <v>REDACTED PERSONAL DATA</v>
      </c>
      <c r="L4836" s="18">
        <v>9731159</v>
      </c>
      <c r="M4836" s="18" t="str">
        <f>IFERROR(VLOOKUP(LEFT(I4836,7)+0,'[1]_Redacted Trans'!B$1:C$65536,2,0),Q4836)</f>
        <v>REDACTED PERSONAL DATA</v>
      </c>
      <c r="N4836" s="22" t="s">
        <v>110</v>
      </c>
      <c r="P4836" t="s">
        <v>143</v>
      </c>
      <c r="Q4836" t="s">
        <v>143</v>
      </c>
    </row>
    <row r="4837" spans="1:17" x14ac:dyDescent="0.2">
      <c r="A4837" s="3" t="s">
        <v>103</v>
      </c>
      <c r="B4837" s="3"/>
      <c r="C4837" s="18" t="s">
        <v>104</v>
      </c>
      <c r="D4837" s="18" t="s">
        <v>168</v>
      </c>
      <c r="E4837" s="18" t="s">
        <v>254</v>
      </c>
      <c r="F4837" s="18" t="s">
        <v>829</v>
      </c>
      <c r="G4837" s="19">
        <v>44034</v>
      </c>
      <c r="H4837" s="20" t="s">
        <v>10693</v>
      </c>
      <c r="I4837" s="20" t="s">
        <v>10694</v>
      </c>
      <c r="J4837" s="21">
        <v>3263.5</v>
      </c>
      <c r="K4837" s="18" t="str">
        <f>IFERROR(VLOOKUP(LEFT(I4837,7)+0,'[1]_Redacted Trans'!B$1:C$65536,2,0),P4837)</f>
        <v>REDACTED PERSONAL DATA</v>
      </c>
      <c r="L4837" s="18"/>
      <c r="M4837" s="18" t="str">
        <f>IFERROR(VLOOKUP(LEFT(I4837,7)+0,'[1]_Redacted Trans'!B$1:C$65536,2,0),Q4837)</f>
        <v>REDACTED PERSONAL DATA</v>
      </c>
      <c r="N4837" s="22" t="s">
        <v>110</v>
      </c>
      <c r="P4837" t="s">
        <v>143</v>
      </c>
      <c r="Q4837" t="s">
        <v>143</v>
      </c>
    </row>
    <row r="4838" spans="1:17" x14ac:dyDescent="0.2">
      <c r="A4838" s="3" t="s">
        <v>103</v>
      </c>
      <c r="B4838" s="3"/>
      <c r="C4838" s="18" t="s">
        <v>104</v>
      </c>
      <c r="D4838" s="18" t="s">
        <v>182</v>
      </c>
      <c r="E4838" s="18" t="s">
        <v>737</v>
      </c>
      <c r="F4838" s="18" t="s">
        <v>2571</v>
      </c>
      <c r="G4838" s="19">
        <v>44034</v>
      </c>
      <c r="H4838" s="20" t="s">
        <v>10695</v>
      </c>
      <c r="I4838" s="20" t="s">
        <v>10696</v>
      </c>
      <c r="J4838" s="21">
        <v>62</v>
      </c>
      <c r="K4838" s="18" t="str">
        <f>IFERROR(VLOOKUP(LEFT(I4838,7)+0,'[1]_Redacted Trans'!B$1:C$65536,2,0),P4838)</f>
        <v>2101127 - RLSS UK Enterprises Ltd</v>
      </c>
      <c r="L4838" s="18">
        <v>2559199</v>
      </c>
      <c r="M4838" s="18" t="str">
        <f>IFERROR(VLOOKUP(LEFT(I4838,7)+0,'[1]_Redacted Trans'!B$1:C$65536,2,0),Q4838)</f>
        <v>RLSS - LIFEGUARD TRAINING SUPPLIES</v>
      </c>
      <c r="N4838" s="22" t="s">
        <v>110</v>
      </c>
      <c r="P4838" t="s">
        <v>6563</v>
      </c>
      <c r="Q4838" t="s">
        <v>10697</v>
      </c>
    </row>
    <row r="4839" spans="1:17" x14ac:dyDescent="0.2">
      <c r="A4839" s="3" t="s">
        <v>103</v>
      </c>
      <c r="B4839" s="3"/>
      <c r="C4839" s="18" t="s">
        <v>104</v>
      </c>
      <c r="D4839" s="18" t="s">
        <v>161</v>
      </c>
      <c r="E4839" s="18" t="s">
        <v>162</v>
      </c>
      <c r="F4839" s="18" t="s">
        <v>144</v>
      </c>
      <c r="G4839" s="19">
        <v>44034</v>
      </c>
      <c r="H4839" s="20" t="s">
        <v>10698</v>
      </c>
      <c r="I4839" s="20" t="s">
        <v>10699</v>
      </c>
      <c r="J4839" s="21">
        <v>60.6</v>
      </c>
      <c r="K4839" s="18" t="str">
        <f>IFERROR(VLOOKUP(LEFT(I4839,7)+0,'[1]_Redacted Trans'!B$1:C$65536,2,0),P4839)</f>
        <v>2100750 - ID Management Systems</v>
      </c>
      <c r="L4839" s="18"/>
      <c r="M4839" s="18" t="str">
        <f>IFERROR(VLOOKUP(LEFT(I4839,7)+0,'[1]_Redacted Trans'!B$1:C$65536,2,0),Q4839)</f>
        <v>ID MANAGEMENT SYSTEMS</v>
      </c>
      <c r="N4839" s="22" t="s">
        <v>110</v>
      </c>
      <c r="P4839" t="s">
        <v>166</v>
      </c>
      <c r="Q4839" t="s">
        <v>10700</v>
      </c>
    </row>
    <row r="4840" spans="1:17" x14ac:dyDescent="0.2">
      <c r="A4840" s="3" t="s">
        <v>103</v>
      </c>
      <c r="B4840" s="3"/>
      <c r="C4840" s="18" t="s">
        <v>104</v>
      </c>
      <c r="D4840" s="18" t="s">
        <v>168</v>
      </c>
      <c r="E4840" s="18" t="s">
        <v>8103</v>
      </c>
      <c r="F4840" s="18" t="s">
        <v>866</v>
      </c>
      <c r="G4840" s="19">
        <v>44034</v>
      </c>
      <c r="H4840" s="20" t="s">
        <v>10701</v>
      </c>
      <c r="I4840" s="20" t="s">
        <v>10702</v>
      </c>
      <c r="J4840" s="21">
        <v>6500</v>
      </c>
      <c r="K4840" s="18" t="str">
        <f>IFERROR(VLOOKUP(LEFT(I4840,7)+0,'[1]_Redacted Trans'!B$1:C$65536,2,0),P4840)</f>
        <v>2103774 - APSE</v>
      </c>
      <c r="L4840" s="18"/>
      <c r="M4840" s="18" t="str">
        <f>IFERROR(VLOOKUP(LEFT(I4840,7)+0,'[1]_Redacted Trans'!B$1:C$65536,2,0),Q4840)</f>
        <v>ASPE CONSULTANCY SUPPORT</v>
      </c>
      <c r="N4840" s="22" t="s">
        <v>110</v>
      </c>
      <c r="P4840" t="s">
        <v>1781</v>
      </c>
      <c r="Q4840" t="s">
        <v>10703</v>
      </c>
    </row>
    <row r="4841" spans="1:17" x14ac:dyDescent="0.2">
      <c r="A4841" s="3" t="s">
        <v>103</v>
      </c>
      <c r="B4841" s="3"/>
      <c r="C4841" s="18" t="s">
        <v>104</v>
      </c>
      <c r="D4841" s="18" t="s">
        <v>182</v>
      </c>
      <c r="E4841" s="18" t="s">
        <v>353</v>
      </c>
      <c r="F4841" s="18" t="s">
        <v>170</v>
      </c>
      <c r="G4841" s="19">
        <v>44034</v>
      </c>
      <c r="H4841" s="20" t="s">
        <v>10704</v>
      </c>
      <c r="I4841" s="20" t="s">
        <v>10705</v>
      </c>
      <c r="J4841" s="21">
        <v>417</v>
      </c>
      <c r="K4841" s="18" t="str">
        <f>IFERROR(VLOOKUP(LEFT(I4841,7)+0,'[1]_Redacted Trans'!B$1:C$65536,2,0),P4841)</f>
        <v>2101011 - Nucleus Watersports</v>
      </c>
      <c r="L4841" s="18"/>
      <c r="M4841" s="18" t="str">
        <f>IFERROR(VLOOKUP(LEFT(I4841,7)+0,'[1]_Redacted Trans'!B$1:C$65536,2,0),Q4841)</f>
        <v>BOOTS, BOUANCY AIDS, AQUAPACKS</v>
      </c>
      <c r="N4841" s="22" t="s">
        <v>110</v>
      </c>
      <c r="P4841" t="s">
        <v>3660</v>
      </c>
      <c r="Q4841" t="s">
        <v>10706</v>
      </c>
    </row>
    <row r="4842" spans="1:17" x14ac:dyDescent="0.2">
      <c r="A4842" s="3" t="s">
        <v>103</v>
      </c>
      <c r="B4842" s="3"/>
      <c r="C4842" s="18" t="s">
        <v>104</v>
      </c>
      <c r="D4842" s="18" t="s">
        <v>168</v>
      </c>
      <c r="E4842" s="18" t="s">
        <v>762</v>
      </c>
      <c r="F4842" s="18" t="s">
        <v>866</v>
      </c>
      <c r="G4842" s="19">
        <v>44034</v>
      </c>
      <c r="H4842" s="20" t="s">
        <v>10707</v>
      </c>
      <c r="I4842" s="20" t="s">
        <v>10708</v>
      </c>
      <c r="J4842" s="21">
        <v>25</v>
      </c>
      <c r="K4842" s="18" t="str">
        <f>IFERROR(VLOOKUP(LEFT(I4842,7)+0,'[1]_Redacted Trans'!B$1:C$65536,2,0),P4842)</f>
        <v>2111169 - CVS Tendring</v>
      </c>
      <c r="L4842" s="18"/>
      <c r="M4842" s="18" t="str">
        <f>IFERROR(VLOOKUP(LEFT(I4842,7)+0,'[1]_Redacted Trans'!B$1:C$65536,2,0),Q4842)</f>
        <v>AFFIIATED MEMBERSHIP FOR THE YEAR ENDING 31ST MARCH 2021 IRO TENDRING CARELINE</v>
      </c>
      <c r="N4842" s="22" t="s">
        <v>110</v>
      </c>
      <c r="P4842" t="s">
        <v>10709</v>
      </c>
      <c r="Q4842" t="s">
        <v>10710</v>
      </c>
    </row>
    <row r="4843" spans="1:17" x14ac:dyDescent="0.2">
      <c r="A4843" s="3" t="s">
        <v>103</v>
      </c>
      <c r="B4843" s="3"/>
      <c r="C4843" s="18" t="s">
        <v>104</v>
      </c>
      <c r="D4843" s="18" t="s">
        <v>182</v>
      </c>
      <c r="E4843" s="18" t="s">
        <v>197</v>
      </c>
      <c r="F4843" s="18" t="s">
        <v>512</v>
      </c>
      <c r="G4843" s="19">
        <v>44034</v>
      </c>
      <c r="H4843" s="20" t="s">
        <v>10711</v>
      </c>
      <c r="I4843" s="20" t="s">
        <v>10712</v>
      </c>
      <c r="J4843" s="21">
        <v>63</v>
      </c>
      <c r="K4843" s="18" t="str">
        <f>IFERROR(VLOOKUP(LEFT(I4843,7)+0,'[1]_Redacted Trans'!B$1:C$65536,2,0),P4843)</f>
        <v>2107273 - Gladstone MRM Limited</v>
      </c>
      <c r="L4843" s="18"/>
      <c r="M4843" s="18" t="str">
        <f>IFERROR(VLOOKUP(LEFT(I4843,7)+0,'[1]_Redacted Trans'!B$1:C$65536,2,0),Q4843)</f>
        <v>GLADSTONE HOSTING FEES</v>
      </c>
      <c r="N4843" s="22" t="s">
        <v>110</v>
      </c>
      <c r="P4843" t="s">
        <v>515</v>
      </c>
      <c r="Q4843" t="s">
        <v>10713</v>
      </c>
    </row>
    <row r="4844" spans="1:17" x14ac:dyDescent="0.2">
      <c r="A4844" s="3" t="s">
        <v>103</v>
      </c>
      <c r="B4844" s="3"/>
      <c r="C4844" s="18" t="s">
        <v>104</v>
      </c>
      <c r="D4844" s="18" t="s">
        <v>168</v>
      </c>
      <c r="E4844" s="18" t="s">
        <v>254</v>
      </c>
      <c r="F4844" s="18" t="s">
        <v>829</v>
      </c>
      <c r="G4844" s="19">
        <v>44034</v>
      </c>
      <c r="H4844" s="20" t="s">
        <v>10714</v>
      </c>
      <c r="I4844" s="20" t="s">
        <v>10715</v>
      </c>
      <c r="J4844" s="21">
        <v>30</v>
      </c>
      <c r="K4844" s="18" t="str">
        <f>IFERROR(VLOOKUP(LEFT(I4844,7)+0,'[1]_Redacted Trans'!B$1:C$65536,2,0),P4844)</f>
        <v>REDACTED PERSONAL DATA</v>
      </c>
      <c r="L4844" s="18"/>
      <c r="M4844" s="18" t="str">
        <f>IFERROR(VLOOKUP(LEFT(I4844,7)+0,'[1]_Redacted Trans'!B$1:C$65536,2,0),Q4844)</f>
        <v>REDACTED PERSONAL DATA</v>
      </c>
      <c r="N4844" s="22" t="s">
        <v>110</v>
      </c>
      <c r="P4844" t="s">
        <v>143</v>
      </c>
      <c r="Q4844" t="s">
        <v>143</v>
      </c>
    </row>
    <row r="4845" spans="1:17" x14ac:dyDescent="0.2">
      <c r="A4845" s="3" t="s">
        <v>103</v>
      </c>
      <c r="B4845" s="3"/>
      <c r="C4845" s="18" t="s">
        <v>104</v>
      </c>
      <c r="D4845" s="18" t="s">
        <v>168</v>
      </c>
      <c r="E4845" s="18" t="s">
        <v>254</v>
      </c>
      <c r="F4845" s="18" t="s">
        <v>829</v>
      </c>
      <c r="G4845" s="19">
        <v>44034</v>
      </c>
      <c r="H4845" s="20" t="s">
        <v>10716</v>
      </c>
      <c r="I4845" s="20" t="s">
        <v>10717</v>
      </c>
      <c r="J4845" s="21">
        <v>90</v>
      </c>
      <c r="K4845" s="18" t="str">
        <f>IFERROR(VLOOKUP(LEFT(I4845,7)+0,'[1]_Redacted Trans'!B$1:C$65536,2,0),P4845)</f>
        <v>REDACTED PERSONAL DATA</v>
      </c>
      <c r="L4845" s="18"/>
      <c r="M4845" s="18" t="str">
        <f>IFERROR(VLOOKUP(LEFT(I4845,7)+0,'[1]_Redacted Trans'!B$1:C$65536,2,0),Q4845)</f>
        <v>REDACTED PERSONAL DATA</v>
      </c>
      <c r="N4845" s="22" t="s">
        <v>110</v>
      </c>
      <c r="P4845" t="s">
        <v>143</v>
      </c>
      <c r="Q4845" t="s">
        <v>143</v>
      </c>
    </row>
    <row r="4846" spans="1:17" x14ac:dyDescent="0.2">
      <c r="A4846" s="3" t="s">
        <v>103</v>
      </c>
      <c r="B4846" s="3"/>
      <c r="C4846" s="18" t="s">
        <v>104</v>
      </c>
      <c r="D4846" s="18" t="s">
        <v>182</v>
      </c>
      <c r="E4846" s="18" t="s">
        <v>197</v>
      </c>
      <c r="F4846" s="18" t="s">
        <v>512</v>
      </c>
      <c r="G4846" s="19">
        <v>44034</v>
      </c>
      <c r="H4846" s="20" t="s">
        <v>10718</v>
      </c>
      <c r="I4846" s="20" t="s">
        <v>10719</v>
      </c>
      <c r="J4846" s="21">
        <v>150</v>
      </c>
      <c r="K4846" s="18" t="str">
        <f>IFERROR(VLOOKUP(LEFT(I4846,7)+0,'[1]_Redacted Trans'!B$1:C$65536,2,0),P4846)</f>
        <v>2107273 - Gladstone MRM Limited</v>
      </c>
      <c r="L4846" s="18"/>
      <c r="M4846" s="18" t="str">
        <f>IFERROR(VLOOKUP(LEFT(I4846,7)+0,'[1]_Redacted Trans'!B$1:C$65536,2,0),Q4846)</f>
        <v>GLADSTONE IMPLEMENTATION OF OPEN SPACES</v>
      </c>
      <c r="N4846" s="22" t="s">
        <v>110</v>
      </c>
      <c r="P4846" t="s">
        <v>515</v>
      </c>
      <c r="Q4846" t="s">
        <v>10720</v>
      </c>
    </row>
    <row r="4847" spans="1:17" x14ac:dyDescent="0.2">
      <c r="A4847" s="3" t="s">
        <v>103</v>
      </c>
      <c r="B4847" s="3"/>
      <c r="C4847" s="18" t="s">
        <v>104</v>
      </c>
      <c r="D4847" s="18" t="s">
        <v>182</v>
      </c>
      <c r="E4847" s="18" t="s">
        <v>270</v>
      </c>
      <c r="F4847" s="18" t="s">
        <v>144</v>
      </c>
      <c r="G4847" s="19">
        <v>44034</v>
      </c>
      <c r="H4847" s="20" t="s">
        <v>10721</v>
      </c>
      <c r="I4847" s="20" t="s">
        <v>10722</v>
      </c>
      <c r="J4847" s="21">
        <v>49</v>
      </c>
      <c r="K4847" s="18" t="str">
        <f>IFERROR(VLOOKUP(LEFT(I4847,7)+0,'[1]_Redacted Trans'!B$1:C$65536,2,0),P4847)</f>
        <v>2100205 - Chelmsford Safety Supplies Ltd</v>
      </c>
      <c r="L4847" s="18"/>
      <c r="M4847" s="18" t="str">
        <f>IFERROR(VLOOKUP(LEFT(I4847,7)+0,'[1]_Redacted Trans'!B$1:C$65536,2,0),Q4847)</f>
        <v>PPE GLOVES</v>
      </c>
      <c r="N4847" s="22" t="s">
        <v>110</v>
      </c>
      <c r="P4847" t="s">
        <v>376</v>
      </c>
      <c r="Q4847" t="s">
        <v>7648</v>
      </c>
    </row>
    <row r="4848" spans="1:17" x14ac:dyDescent="0.2">
      <c r="A4848" s="3" t="s">
        <v>103</v>
      </c>
      <c r="B4848" s="3"/>
      <c r="C4848" s="18" t="s">
        <v>104</v>
      </c>
      <c r="D4848" s="18" t="s">
        <v>239</v>
      </c>
      <c r="E4848" s="18" t="s">
        <v>270</v>
      </c>
      <c r="F4848" s="18" t="s">
        <v>512</v>
      </c>
      <c r="G4848" s="19">
        <v>44034</v>
      </c>
      <c r="H4848" s="20" t="s">
        <v>10723</v>
      </c>
      <c r="I4848" s="20" t="s">
        <v>10724</v>
      </c>
      <c r="J4848" s="21">
        <v>60</v>
      </c>
      <c r="K4848" s="18" t="str">
        <f>IFERROR(VLOOKUP(LEFT(I4848,7)+0,'[1]_Redacted Trans'!B$1:C$65536,2,0),P4848)</f>
        <v>2106272 - Greenleaf Pest Control Services Ltd</v>
      </c>
      <c r="L4848" s="18">
        <v>8303453</v>
      </c>
      <c r="M4848" s="18" t="str">
        <f>IFERROR(VLOOKUP(LEFT(I4848,7)+0,'[1]_Redacted Trans'!B$1:C$65536,2,0),Q4848)</f>
        <v>WASPS NEST PEAKE AVE KIRBY</v>
      </c>
      <c r="N4848" s="22" t="s">
        <v>110</v>
      </c>
      <c r="P4848" t="s">
        <v>5739</v>
      </c>
      <c r="Q4848" t="s">
        <v>10725</v>
      </c>
    </row>
    <row r="4849" spans="1:17" x14ac:dyDescent="0.2">
      <c r="A4849" s="3" t="s">
        <v>103</v>
      </c>
      <c r="B4849" s="3"/>
      <c r="C4849" s="18" t="s">
        <v>104</v>
      </c>
      <c r="D4849" s="18" t="s">
        <v>239</v>
      </c>
      <c r="E4849" s="18" t="s">
        <v>270</v>
      </c>
      <c r="F4849" s="18" t="s">
        <v>1178</v>
      </c>
      <c r="G4849" s="19">
        <v>44034</v>
      </c>
      <c r="H4849" s="20" t="s">
        <v>2426</v>
      </c>
      <c r="I4849" s="20" t="s">
        <v>10726</v>
      </c>
      <c r="J4849" s="21">
        <v>550.55999999999995</v>
      </c>
      <c r="K4849" s="18" t="str">
        <f>IFERROR(VLOOKUP(LEFT(I4849,7)+0,'[1]_Redacted Trans'!B$1:C$65536,2,0),P4849)</f>
        <v>2100493 - Eastern Waste Disposal Limited</v>
      </c>
      <c r="L4849" s="18"/>
      <c r="M4849" s="18" t="str">
        <f>IFERROR(VLOOKUP(LEFT(I4849,7)+0,'[1]_Redacted Trans'!B$1:C$65536,2,0),Q4849)</f>
        <v>JUN 20 WASTE</v>
      </c>
      <c r="N4849" s="22" t="s">
        <v>110</v>
      </c>
      <c r="P4849" t="s">
        <v>884</v>
      </c>
      <c r="Q4849" t="s">
        <v>10727</v>
      </c>
    </row>
    <row r="4850" spans="1:17" x14ac:dyDescent="0.2">
      <c r="A4850" s="3" t="s">
        <v>103</v>
      </c>
      <c r="B4850" s="3"/>
      <c r="C4850" s="18" t="s">
        <v>104</v>
      </c>
      <c r="D4850" s="18" t="s">
        <v>239</v>
      </c>
      <c r="E4850" s="18" t="s">
        <v>302</v>
      </c>
      <c r="F4850" s="18" t="s">
        <v>622</v>
      </c>
      <c r="G4850" s="19">
        <v>44034</v>
      </c>
      <c r="H4850" s="20" t="s">
        <v>1214</v>
      </c>
      <c r="I4850" s="20" t="s">
        <v>10728</v>
      </c>
      <c r="J4850" s="21">
        <v>224.42</v>
      </c>
      <c r="K4850" s="18" t="str">
        <f>IFERROR(VLOOKUP(LEFT(I4850,7)+0,'[1]_Redacted Trans'!B$1:C$65536,2,0),P4850)</f>
        <v>2109786 - Lex Autolease Ltd</v>
      </c>
      <c r="L4850" s="18"/>
      <c r="M4850" s="18" t="str">
        <f>IFERROR(VLOOKUP(LEFT(I4850,7)+0,'[1]_Redacted Trans'!B$1:C$65536,2,0),Q4850)</f>
        <v>CONTINUED CH JUN20</v>
      </c>
      <c r="N4850" s="22" t="s">
        <v>110</v>
      </c>
      <c r="P4850" t="s">
        <v>1216</v>
      </c>
      <c r="Q4850" t="s">
        <v>10729</v>
      </c>
    </row>
    <row r="4851" spans="1:17" x14ac:dyDescent="0.2">
      <c r="A4851" s="3" t="s">
        <v>103</v>
      </c>
      <c r="B4851" s="3"/>
      <c r="C4851" s="18" t="s">
        <v>104</v>
      </c>
      <c r="D4851" s="18" t="s">
        <v>239</v>
      </c>
      <c r="E4851" s="18" t="s">
        <v>302</v>
      </c>
      <c r="F4851" s="18" t="s">
        <v>622</v>
      </c>
      <c r="G4851" s="19">
        <v>44034</v>
      </c>
      <c r="H4851" s="20" t="s">
        <v>1214</v>
      </c>
      <c r="I4851" s="20" t="s">
        <v>10730</v>
      </c>
      <c r="J4851" s="21">
        <v>224.78</v>
      </c>
      <c r="K4851" s="18" t="str">
        <f>IFERROR(VLOOKUP(LEFT(I4851,7)+0,'[1]_Redacted Trans'!B$1:C$65536,2,0),P4851)</f>
        <v>2109786 - Lex Autolease Ltd</v>
      </c>
      <c r="L4851" s="18"/>
      <c r="M4851" s="18" t="str">
        <f>IFERROR(VLOOKUP(LEFT(I4851,7)+0,'[1]_Redacted Trans'!B$1:C$65536,2,0),Q4851)</f>
        <v>CONTINUED CH JUN20</v>
      </c>
      <c r="N4851" s="22" t="s">
        <v>110</v>
      </c>
      <c r="P4851" t="s">
        <v>1216</v>
      </c>
      <c r="Q4851" t="s">
        <v>10729</v>
      </c>
    </row>
    <row r="4852" spans="1:17" x14ac:dyDescent="0.2">
      <c r="A4852" s="3" t="s">
        <v>103</v>
      </c>
      <c r="B4852" s="3"/>
      <c r="C4852" s="18" t="s">
        <v>104</v>
      </c>
      <c r="D4852" s="18" t="s">
        <v>239</v>
      </c>
      <c r="E4852" s="18" t="s">
        <v>378</v>
      </c>
      <c r="F4852" s="18" t="s">
        <v>198</v>
      </c>
      <c r="G4852" s="19">
        <v>44034</v>
      </c>
      <c r="H4852" s="20" t="s">
        <v>10731</v>
      </c>
      <c r="I4852" s="20" t="s">
        <v>10732</v>
      </c>
      <c r="J4852" s="21">
        <v>801.14</v>
      </c>
      <c r="K4852" s="18" t="str">
        <f>IFERROR(VLOOKUP(LEFT(I4852,7)+0,'[1]_Redacted Trans'!B$1:C$65536,2,0),P4852)</f>
        <v>2103323 - Octopus Cabling Limited</v>
      </c>
      <c r="L4852" s="18"/>
      <c r="M4852" s="18" t="str">
        <f>IFERROR(VLOOKUP(LEFT(I4852,7)+0,'[1]_Redacted Trans'!B$1:C$65536,2,0),Q4852)</f>
        <v>open space office works</v>
      </c>
      <c r="N4852" s="22" t="s">
        <v>110</v>
      </c>
      <c r="P4852" t="s">
        <v>2936</v>
      </c>
      <c r="Q4852" t="s">
        <v>10733</v>
      </c>
    </row>
    <row r="4853" spans="1:17" x14ac:dyDescent="0.2">
      <c r="A4853" s="3" t="s">
        <v>103</v>
      </c>
      <c r="B4853" s="3"/>
      <c r="C4853" s="18" t="s">
        <v>104</v>
      </c>
      <c r="D4853" s="18" t="s">
        <v>239</v>
      </c>
      <c r="E4853" s="18" t="s">
        <v>1994</v>
      </c>
      <c r="F4853" s="18" t="s">
        <v>198</v>
      </c>
      <c r="G4853" s="19">
        <v>44034</v>
      </c>
      <c r="H4853" s="20" t="s">
        <v>10734</v>
      </c>
      <c r="I4853" s="20" t="s">
        <v>10735</v>
      </c>
      <c r="J4853" s="21">
        <v>658.17</v>
      </c>
      <c r="K4853" s="18" t="str">
        <f>IFERROR(VLOOKUP(LEFT(I4853,7)+0,'[1]_Redacted Trans'!B$1:C$65536,2,0),P4853)</f>
        <v>2118208 - Lindsey Maintenance Services Ltd</v>
      </c>
      <c r="L4853" s="18">
        <v>11726730</v>
      </c>
      <c r="M4853" s="18" t="str">
        <f>IFERROR(VLOOKUP(LEFT(I4853,7)+0,'[1]_Redacted Trans'!B$1:C$65536,2,0),Q4853)</f>
        <v>ANNUAL BOILER SERVICE KIRBY PAVILLION</v>
      </c>
      <c r="N4853" s="22" t="s">
        <v>110</v>
      </c>
      <c r="P4853" t="s">
        <v>2080</v>
      </c>
      <c r="Q4853" t="s">
        <v>10736</v>
      </c>
    </row>
    <row r="4854" spans="1:17" x14ac:dyDescent="0.2">
      <c r="A4854" s="3" t="s">
        <v>103</v>
      </c>
      <c r="B4854" s="3"/>
      <c r="C4854" s="18" t="s">
        <v>104</v>
      </c>
      <c r="D4854" s="18" t="s">
        <v>239</v>
      </c>
      <c r="E4854" s="18" t="s">
        <v>1994</v>
      </c>
      <c r="F4854" s="18" t="s">
        <v>198</v>
      </c>
      <c r="G4854" s="19">
        <v>44034</v>
      </c>
      <c r="H4854" s="20" t="s">
        <v>10734</v>
      </c>
      <c r="I4854" s="20" t="s">
        <v>10737</v>
      </c>
      <c r="J4854" s="21">
        <v>52.85</v>
      </c>
      <c r="K4854" s="18" t="str">
        <f>IFERROR(VLOOKUP(LEFT(I4854,7)+0,'[1]_Redacted Trans'!B$1:C$65536,2,0),P4854)</f>
        <v>2118208 - Lindsey Maintenance Services Ltd</v>
      </c>
      <c r="L4854" s="18">
        <v>11726730</v>
      </c>
      <c r="M4854" s="18" t="str">
        <f>IFERROR(VLOOKUP(LEFT(I4854,7)+0,'[1]_Redacted Trans'!B$1:C$65536,2,0),Q4854)</f>
        <v>BOILER REPAIRS KIRBY PAVILLION</v>
      </c>
      <c r="N4854" s="22" t="s">
        <v>110</v>
      </c>
      <c r="P4854" t="s">
        <v>2080</v>
      </c>
      <c r="Q4854" t="s">
        <v>10738</v>
      </c>
    </row>
    <row r="4855" spans="1:17" x14ac:dyDescent="0.2">
      <c r="A4855" s="3" t="s">
        <v>103</v>
      </c>
      <c r="B4855" s="3"/>
      <c r="C4855" s="18" t="s">
        <v>104</v>
      </c>
      <c r="D4855" s="18" t="s">
        <v>239</v>
      </c>
      <c r="E4855" s="18" t="s">
        <v>2234</v>
      </c>
      <c r="F4855" s="18" t="s">
        <v>198</v>
      </c>
      <c r="G4855" s="19">
        <v>44034</v>
      </c>
      <c r="H4855" s="20" t="s">
        <v>10739</v>
      </c>
      <c r="I4855" s="20" t="s">
        <v>10740</v>
      </c>
      <c r="J4855" s="21">
        <v>240</v>
      </c>
      <c r="K4855" s="18" t="str">
        <f>IFERROR(VLOOKUP(LEFT(I4855,7)+0,'[1]_Redacted Trans'!B$1:C$65536,2,0),P4855)</f>
        <v>2102096 - Nu-Life Cleaning</v>
      </c>
      <c r="L4855" s="18"/>
      <c r="M4855" s="18" t="str">
        <f>IFERROR(VLOOKUP(LEFT(I4855,7)+0,'[1]_Redacted Trans'!B$1:C$65536,2,0),Q4855)</f>
        <v>DISINFECTING BURRS cem mess room &amp; toilets</v>
      </c>
      <c r="N4855" s="22" t="s">
        <v>110</v>
      </c>
      <c r="P4855" t="s">
        <v>2138</v>
      </c>
      <c r="Q4855" t="s">
        <v>10741</v>
      </c>
    </row>
    <row r="4856" spans="1:17" x14ac:dyDescent="0.2">
      <c r="A4856" s="3" t="s">
        <v>103</v>
      </c>
      <c r="B4856" s="3"/>
      <c r="C4856" s="18" t="s">
        <v>104</v>
      </c>
      <c r="D4856" s="18" t="s">
        <v>182</v>
      </c>
      <c r="E4856" s="18" t="s">
        <v>183</v>
      </c>
      <c r="F4856" s="18" t="s">
        <v>1293</v>
      </c>
      <c r="G4856" s="19">
        <v>44034</v>
      </c>
      <c r="H4856" s="20" t="s">
        <v>10571</v>
      </c>
      <c r="I4856" s="20" t="s">
        <v>10742</v>
      </c>
      <c r="J4856" s="21">
        <v>118.2</v>
      </c>
      <c r="K4856" s="18" t="str">
        <f>IFERROR(VLOOKUP(LEFT(I4856,7)+0,'[1]_Redacted Trans'!B$1:C$65536,2,0),P4856)</f>
        <v>2101474 - Thompson Cooper Ltd</v>
      </c>
      <c r="L4856" s="18"/>
      <c r="M4856" s="18" t="str">
        <f>IFERROR(VLOOKUP(LEFT(I4856,7)+0,'[1]_Redacted Trans'!B$1:C$65536,2,0),Q4856)</f>
        <v>CLEANING SUPPLIES</v>
      </c>
      <c r="N4856" s="22" t="s">
        <v>110</v>
      </c>
      <c r="P4856" t="s">
        <v>4896</v>
      </c>
      <c r="Q4856" t="s">
        <v>1301</v>
      </c>
    </row>
    <row r="4857" spans="1:17" x14ac:dyDescent="0.2">
      <c r="A4857" s="3" t="s">
        <v>103</v>
      </c>
      <c r="B4857" s="3"/>
      <c r="C4857" s="18" t="s">
        <v>104</v>
      </c>
      <c r="D4857" s="18" t="s">
        <v>182</v>
      </c>
      <c r="E4857" s="18" t="s">
        <v>183</v>
      </c>
      <c r="F4857" s="18" t="s">
        <v>1293</v>
      </c>
      <c r="G4857" s="19">
        <v>44034</v>
      </c>
      <c r="H4857" s="20" t="s">
        <v>10571</v>
      </c>
      <c r="I4857" s="20" t="s">
        <v>10743</v>
      </c>
      <c r="J4857" s="21">
        <v>15</v>
      </c>
      <c r="K4857" s="18" t="str">
        <f>IFERROR(VLOOKUP(LEFT(I4857,7)+0,'[1]_Redacted Trans'!B$1:C$65536,2,0),P4857)</f>
        <v>2101474 - Thompson Cooper Ltd</v>
      </c>
      <c r="L4857" s="18"/>
      <c r="M4857" s="18" t="str">
        <f>IFERROR(VLOOKUP(LEFT(I4857,7)+0,'[1]_Redacted Trans'!B$1:C$65536,2,0),Q4857)</f>
        <v>CLEANING SUPPLIES</v>
      </c>
      <c r="N4857" s="22" t="s">
        <v>110</v>
      </c>
      <c r="P4857" t="s">
        <v>4896</v>
      </c>
      <c r="Q4857" t="s">
        <v>1301</v>
      </c>
    </row>
    <row r="4858" spans="1:17" x14ac:dyDescent="0.2">
      <c r="A4858" s="3" t="s">
        <v>103</v>
      </c>
      <c r="B4858" s="3"/>
      <c r="C4858" s="18" t="s">
        <v>104</v>
      </c>
      <c r="D4858" s="18" t="s">
        <v>182</v>
      </c>
      <c r="E4858" s="18" t="s">
        <v>737</v>
      </c>
      <c r="F4858" s="18" t="s">
        <v>163</v>
      </c>
      <c r="G4858" s="19">
        <v>44034</v>
      </c>
      <c r="H4858" s="20"/>
      <c r="I4858" s="20" t="s">
        <v>10744</v>
      </c>
      <c r="J4858" s="21">
        <v>41.28</v>
      </c>
      <c r="K4858" s="18" t="str">
        <f>IFERROR(VLOOKUP(LEFT(I4858,7)+0,'[1]_Redacted Trans'!B$1:C$65536,2,0),P4858)</f>
        <v>2100111 - Banner Group Ltd</v>
      </c>
      <c r="L4858" s="18"/>
      <c r="M4858" s="18" t="str">
        <f>IFERROR(VLOOKUP(LEFT(I4858,7)+0,'[1]_Redacted Trans'!B$1:C$65536,2,0),Q4858)</f>
        <v>STATIONERY</v>
      </c>
      <c r="N4858" s="22" t="s">
        <v>110</v>
      </c>
      <c r="P4858" t="s">
        <v>252</v>
      </c>
      <c r="Q4858" t="s">
        <v>2241</v>
      </c>
    </row>
    <row r="4859" spans="1:17" x14ac:dyDescent="0.2">
      <c r="A4859" s="3" t="s">
        <v>103</v>
      </c>
      <c r="B4859" s="3"/>
      <c r="C4859" s="18" t="s">
        <v>104</v>
      </c>
      <c r="D4859" s="18" t="s">
        <v>105</v>
      </c>
      <c r="E4859" s="18" t="s">
        <v>903</v>
      </c>
      <c r="F4859" s="18" t="s">
        <v>2185</v>
      </c>
      <c r="G4859" s="19">
        <v>44034</v>
      </c>
      <c r="H4859" s="20" t="s">
        <v>10745</v>
      </c>
      <c r="I4859" s="20" t="s">
        <v>10746</v>
      </c>
      <c r="J4859" s="21">
        <v>2092.11</v>
      </c>
      <c r="K4859" s="18" t="str">
        <f>IFERROR(VLOOKUP(LEFT(I4859,7)+0,'[1]_Redacted Trans'!B$1:C$65536,2,0),P4859)</f>
        <v>2100168 - British Telecommunications plc</v>
      </c>
      <c r="L4859" s="18"/>
      <c r="M4859" s="18" t="str">
        <f>IFERROR(VLOOKUP(LEFT(I4859,7)+0,'[1]_Redacted Trans'!B$1:C$65536,2,0),Q4859)</f>
        <v>BT CIRCUIT LINK TO WEELEY JULY 2020</v>
      </c>
      <c r="N4859" s="22" t="s">
        <v>110</v>
      </c>
      <c r="P4859" t="s">
        <v>2102</v>
      </c>
      <c r="Q4859" t="s">
        <v>10747</v>
      </c>
    </row>
    <row r="4860" spans="1:17" x14ac:dyDescent="0.2">
      <c r="A4860" s="3" t="s">
        <v>103</v>
      </c>
      <c r="B4860" s="3"/>
      <c r="C4860" s="18" t="s">
        <v>104</v>
      </c>
      <c r="D4860" s="18" t="s">
        <v>105</v>
      </c>
      <c r="E4860" s="18" t="s">
        <v>2218</v>
      </c>
      <c r="F4860" s="18" t="s">
        <v>1683</v>
      </c>
      <c r="G4860" s="19">
        <v>44034</v>
      </c>
      <c r="H4860" s="20" t="s">
        <v>2219</v>
      </c>
      <c r="I4860" s="20" t="s">
        <v>10748</v>
      </c>
      <c r="J4860" s="21">
        <v>7200</v>
      </c>
      <c r="K4860" s="18" t="str">
        <f>IFERROR(VLOOKUP(LEFT(I4860,7)+0,'[1]_Redacted Trans'!B$1:C$65536,2,0),P4860)</f>
        <v>2117923 - Amido Ltd</v>
      </c>
      <c r="L4860" s="18"/>
      <c r="M4860" s="18" t="str">
        <f>IFERROR(VLOOKUP(LEFT(I4860,7)+0,'[1]_Redacted Trans'!B$1:C$65536,2,0),Q4860)</f>
        <v>CONSULTATIVE WORK ON TDC-05 JUNE 20 - PHASE 3 8 DAYS</v>
      </c>
      <c r="N4860" s="22" t="s">
        <v>110</v>
      </c>
      <c r="P4860" t="s">
        <v>2221</v>
      </c>
      <c r="Q4860" t="s">
        <v>10749</v>
      </c>
    </row>
    <row r="4861" spans="1:17" x14ac:dyDescent="0.2">
      <c r="A4861" s="3" t="s">
        <v>103</v>
      </c>
      <c r="B4861" s="3"/>
      <c r="C4861" s="18" t="s">
        <v>104</v>
      </c>
      <c r="D4861" s="18" t="s">
        <v>105</v>
      </c>
      <c r="E4861" s="18" t="s">
        <v>2218</v>
      </c>
      <c r="F4861" s="18" t="s">
        <v>1683</v>
      </c>
      <c r="G4861" s="19">
        <v>44034</v>
      </c>
      <c r="H4861" s="20" t="s">
        <v>2219</v>
      </c>
      <c r="I4861" s="20" t="s">
        <v>10750</v>
      </c>
      <c r="J4861" s="21">
        <v>25025</v>
      </c>
      <c r="K4861" s="18" t="str">
        <f>IFERROR(VLOOKUP(LEFT(I4861,7)+0,'[1]_Redacted Trans'!B$1:C$65536,2,0),P4861)</f>
        <v>2117923 - Amido Ltd</v>
      </c>
      <c r="L4861" s="18"/>
      <c r="M4861" s="18" t="str">
        <f>IFERROR(VLOOKUP(LEFT(I4861,7)+0,'[1]_Redacted Trans'!B$1:C$65536,2,0),Q4861)</f>
        <v>CONSULTANCY TDC-05-JUNE 20 - CLOUD 10.5 DAYS, PM 3.25 DAYS, CUSTOMER ANALYTICS 9 DAYS</v>
      </c>
      <c r="N4861" s="22" t="s">
        <v>110</v>
      </c>
      <c r="P4861" t="s">
        <v>2221</v>
      </c>
      <c r="Q4861" t="s">
        <v>10751</v>
      </c>
    </row>
    <row r="4862" spans="1:17" x14ac:dyDescent="0.2">
      <c r="A4862" s="3" t="s">
        <v>103</v>
      </c>
      <c r="B4862" s="3"/>
      <c r="C4862" s="18" t="s">
        <v>104</v>
      </c>
      <c r="D4862" s="18" t="s">
        <v>161</v>
      </c>
      <c r="E4862" s="18" t="s">
        <v>762</v>
      </c>
      <c r="F4862" s="18" t="s">
        <v>297</v>
      </c>
      <c r="G4862" s="19">
        <v>44034</v>
      </c>
      <c r="H4862" s="20" t="s">
        <v>10752</v>
      </c>
      <c r="I4862" s="20" t="s">
        <v>10753</v>
      </c>
      <c r="J4862" s="21">
        <v>280</v>
      </c>
      <c r="K4862" s="18" t="str">
        <f>IFERROR(VLOOKUP(LEFT(I4862,7)+0,'[1]_Redacted Trans'!B$1:C$65536,2,0),P4862)</f>
        <v>2102096 - Nu-Life Cleaning</v>
      </c>
      <c r="L4862" s="18"/>
      <c r="M4862" s="18" t="str">
        <f>IFERROR(VLOOKUP(LEFT(I4862,7)+0,'[1]_Redacted Trans'!B$1:C$65536,2,0),Q4862)</f>
        <v>COVID-19 DEEP CLEAN AND DISINFECTION OF BARMES HOUSE 17/5/20.11/06/20</v>
      </c>
      <c r="N4862" s="22" t="s">
        <v>110</v>
      </c>
      <c r="P4862" t="s">
        <v>2138</v>
      </c>
      <c r="Q4862" t="s">
        <v>10754</v>
      </c>
    </row>
    <row r="4863" spans="1:17" x14ac:dyDescent="0.2">
      <c r="A4863" s="3" t="s">
        <v>103</v>
      </c>
      <c r="B4863" s="3"/>
      <c r="C4863" s="18" t="s">
        <v>104</v>
      </c>
      <c r="D4863" s="18" t="s">
        <v>182</v>
      </c>
      <c r="E4863" s="18" t="s">
        <v>353</v>
      </c>
      <c r="F4863" s="18" t="s">
        <v>170</v>
      </c>
      <c r="G4863" s="19">
        <v>44034</v>
      </c>
      <c r="H4863" s="20" t="s">
        <v>10755</v>
      </c>
      <c r="I4863" s="20" t="s">
        <v>10756</v>
      </c>
      <c r="J4863" s="21">
        <v>480</v>
      </c>
      <c r="K4863" s="18" t="str">
        <f>IFERROR(VLOOKUP(LEFT(I4863,7)+0,'[1]_Redacted Trans'!B$1:C$65536,2,0),P4863)</f>
        <v>REDACTED PERSONAL DATA</v>
      </c>
      <c r="L4863" s="18">
        <v>8303453</v>
      </c>
      <c r="M4863" s="18" t="str">
        <f>IFERROR(VLOOKUP(LEFT(I4863,7)+0,'[1]_Redacted Trans'!B$1:C$65536,2,0),Q4863)</f>
        <v>REDACTED PERSONAL DATA</v>
      </c>
      <c r="N4863" s="22" t="s">
        <v>110</v>
      </c>
      <c r="P4863" t="s">
        <v>143</v>
      </c>
      <c r="Q4863" t="s">
        <v>143</v>
      </c>
    </row>
    <row r="4864" spans="1:17" x14ac:dyDescent="0.2">
      <c r="A4864" s="3" t="s">
        <v>103</v>
      </c>
      <c r="B4864" s="3"/>
      <c r="C4864" s="18" t="s">
        <v>104</v>
      </c>
      <c r="D4864" s="18" t="s">
        <v>182</v>
      </c>
      <c r="E4864" s="18" t="s">
        <v>353</v>
      </c>
      <c r="F4864" s="18" t="s">
        <v>170</v>
      </c>
      <c r="G4864" s="19">
        <v>44034</v>
      </c>
      <c r="H4864" s="20" t="s">
        <v>10757</v>
      </c>
      <c r="I4864" s="20" t="s">
        <v>10758</v>
      </c>
      <c r="J4864" s="21">
        <v>139.91</v>
      </c>
      <c r="K4864" s="18" t="str">
        <f>IFERROR(VLOOKUP(LEFT(I4864,7)+0,'[1]_Redacted Trans'!B$1:C$65536,2,0),P4864)</f>
        <v>2101297 - SP Services</v>
      </c>
      <c r="L4864" s="18"/>
      <c r="M4864" s="18" t="str">
        <f>IFERROR(VLOOKUP(LEFT(I4864,7)+0,'[1]_Redacted Trans'!B$1:C$65536,2,0),Q4864)</f>
        <v>FIRST AID SUPPLIES</v>
      </c>
      <c r="N4864" s="22" t="s">
        <v>110</v>
      </c>
      <c r="P4864" t="s">
        <v>1478</v>
      </c>
      <c r="Q4864" t="s">
        <v>5653</v>
      </c>
    </row>
    <row r="4865" spans="1:17" x14ac:dyDescent="0.2">
      <c r="A4865" s="3" t="s">
        <v>103</v>
      </c>
      <c r="B4865" s="3"/>
      <c r="C4865" s="18" t="s">
        <v>104</v>
      </c>
      <c r="D4865" s="18" t="s">
        <v>182</v>
      </c>
      <c r="E4865" s="18" t="s">
        <v>353</v>
      </c>
      <c r="F4865" s="18" t="s">
        <v>170</v>
      </c>
      <c r="G4865" s="19">
        <v>44034</v>
      </c>
      <c r="H4865" s="20" t="s">
        <v>10759</v>
      </c>
      <c r="I4865" s="20" t="s">
        <v>10760</v>
      </c>
      <c r="J4865" s="21">
        <v>445.7</v>
      </c>
      <c r="K4865" s="18" t="str">
        <f>IFERROR(VLOOKUP(LEFT(I4865,7)+0,'[1]_Redacted Trans'!B$1:C$65536,2,0),P4865)</f>
        <v>2100567 - Glasdon UK Ltd</v>
      </c>
      <c r="L4865" s="18"/>
      <c r="M4865" s="18" t="str">
        <f>IFERROR(VLOOKUP(LEFT(I4865,7)+0,'[1]_Redacted Trans'!B$1:C$65536,2,0),Q4865)</f>
        <v>GLASDON LIFEBUOYS 750MM LIFEBUOY C/W 30M ROPE</v>
      </c>
      <c r="N4865" s="22" t="s">
        <v>110</v>
      </c>
      <c r="P4865" t="s">
        <v>7626</v>
      </c>
      <c r="Q4865" t="s">
        <v>10761</v>
      </c>
    </row>
    <row r="4866" spans="1:17" x14ac:dyDescent="0.2">
      <c r="A4866" s="3" t="s">
        <v>103</v>
      </c>
      <c r="B4866" s="3"/>
      <c r="C4866" s="18" t="s">
        <v>104</v>
      </c>
      <c r="D4866" s="18" t="s">
        <v>161</v>
      </c>
      <c r="E4866" s="18" t="s">
        <v>302</v>
      </c>
      <c r="F4866" s="18" t="s">
        <v>163</v>
      </c>
      <c r="G4866" s="19">
        <v>44034</v>
      </c>
      <c r="H4866" s="20" t="s">
        <v>10762</v>
      </c>
      <c r="I4866" s="20" t="s">
        <v>10763</v>
      </c>
      <c r="J4866" s="21">
        <v>152</v>
      </c>
      <c r="K4866" s="18" t="str">
        <f>IFERROR(VLOOKUP(LEFT(I4866,7)+0,'[1]_Redacted Trans'!B$1:C$65536,2,0),P4866)</f>
        <v>2100069 - Autoprint</v>
      </c>
      <c r="L4866" s="18"/>
      <c r="M4866" s="18" t="str">
        <f>IFERROR(VLOOKUP(LEFT(I4866,7)+0,'[1]_Redacted Trans'!B$1:C$65536,2,0),Q4866)</f>
        <v>VEHICLE WEEKLY CHECK BOOKS</v>
      </c>
      <c r="N4866" s="22" t="s">
        <v>110</v>
      </c>
      <c r="P4866" t="s">
        <v>680</v>
      </c>
      <c r="Q4866" t="s">
        <v>10764</v>
      </c>
    </row>
    <row r="4867" spans="1:17" x14ac:dyDescent="0.2">
      <c r="A4867" s="3" t="s">
        <v>103</v>
      </c>
      <c r="B4867" s="3"/>
      <c r="C4867" s="18" t="s">
        <v>104</v>
      </c>
      <c r="D4867" s="18" t="s">
        <v>161</v>
      </c>
      <c r="E4867" s="18" t="s">
        <v>762</v>
      </c>
      <c r="F4867" s="18" t="s">
        <v>976</v>
      </c>
      <c r="G4867" s="19">
        <v>44034</v>
      </c>
      <c r="H4867" s="20" t="s">
        <v>10765</v>
      </c>
      <c r="I4867" s="20" t="s">
        <v>10766</v>
      </c>
      <c r="J4867" s="21">
        <v>3059.7</v>
      </c>
      <c r="K4867" s="18" t="str">
        <f>IFERROR(VLOOKUP(LEFT(I4867,7)+0,'[1]_Redacted Trans'!B$1:C$65536,2,0),P4867)</f>
        <v>2118858 - Verklizan Ltd</v>
      </c>
      <c r="L4867" s="18"/>
      <c r="M4867" s="18" t="str">
        <f>IFERROR(VLOOKUP(LEFT(I4867,7)+0,'[1]_Redacted Trans'!B$1:C$65536,2,0),Q4867)</f>
        <v>UMO RENEWAL JULY 2020</v>
      </c>
      <c r="N4867" s="22" t="s">
        <v>110</v>
      </c>
      <c r="P4867" t="s">
        <v>3959</v>
      </c>
      <c r="Q4867" t="s">
        <v>10767</v>
      </c>
    </row>
    <row r="4868" spans="1:17" x14ac:dyDescent="0.2">
      <c r="A4868" s="3" t="s">
        <v>103</v>
      </c>
      <c r="B4868" s="3"/>
      <c r="C4868" s="18" t="s">
        <v>104</v>
      </c>
      <c r="D4868" s="18" t="s">
        <v>182</v>
      </c>
      <c r="E4868" s="18" t="s">
        <v>353</v>
      </c>
      <c r="F4868" s="18" t="s">
        <v>198</v>
      </c>
      <c r="G4868" s="19">
        <v>44034</v>
      </c>
      <c r="H4868" s="20" t="s">
        <v>10768</v>
      </c>
      <c r="I4868" s="20" t="s">
        <v>10769</v>
      </c>
      <c r="J4868" s="21">
        <v>239</v>
      </c>
      <c r="K4868" s="18" t="str">
        <f>IFERROR(VLOOKUP(LEFT(I4868,7)+0,'[1]_Redacted Trans'!B$1:C$65536,2,0),P4868)</f>
        <v>2100967 - N Rudelhoff</v>
      </c>
      <c r="L4868" s="18"/>
      <c r="M4868" s="18" t="str">
        <f>IFERROR(VLOOKUP(LEFT(I4868,7)+0,'[1]_Redacted Trans'!B$1:C$65536,2,0),Q4868)</f>
        <v>VARIOUS ELECTRICAL WORKS</v>
      </c>
      <c r="N4868" s="22" t="s">
        <v>110</v>
      </c>
      <c r="P4868" t="s">
        <v>1500</v>
      </c>
      <c r="Q4868" t="s">
        <v>9081</v>
      </c>
    </row>
    <row r="4869" spans="1:17" x14ac:dyDescent="0.2">
      <c r="A4869" s="3" t="s">
        <v>103</v>
      </c>
      <c r="B4869" s="3"/>
      <c r="C4869" s="18" t="s">
        <v>104</v>
      </c>
      <c r="D4869" s="18" t="s">
        <v>153</v>
      </c>
      <c r="E4869" s="18" t="s">
        <v>154</v>
      </c>
      <c r="F4869" s="18" t="s">
        <v>140</v>
      </c>
      <c r="G4869" s="19">
        <v>44034</v>
      </c>
      <c r="H4869" s="20" t="s">
        <v>279</v>
      </c>
      <c r="I4869" s="20" t="s">
        <v>10770</v>
      </c>
      <c r="J4869" s="21">
        <v>1924</v>
      </c>
      <c r="K4869" s="18" t="str">
        <f>IFERROR(VLOOKUP(LEFT(I4869,7)+0,'[1]_Redacted Trans'!B$1:C$65536,2,0),P4869)</f>
        <v>REDACTED PERSONAL DATA</v>
      </c>
      <c r="L4869" s="18">
        <v>10370450</v>
      </c>
      <c r="M4869" s="18" t="str">
        <f>IFERROR(VLOOKUP(LEFT(I4869,7)+0,'[1]_Redacted Trans'!B$1:C$65536,2,0),Q4869)</f>
        <v>REDACTED PERSONAL DATA</v>
      </c>
      <c r="N4869" s="22" t="s">
        <v>110</v>
      </c>
      <c r="P4869" t="s">
        <v>143</v>
      </c>
      <c r="Q4869" t="s">
        <v>143</v>
      </c>
    </row>
    <row r="4870" spans="1:17" x14ac:dyDescent="0.2">
      <c r="A4870" s="3" t="s">
        <v>103</v>
      </c>
      <c r="B4870" s="3"/>
      <c r="C4870" s="18" t="s">
        <v>104</v>
      </c>
      <c r="D4870" s="18" t="s">
        <v>153</v>
      </c>
      <c r="E4870" s="18" t="s">
        <v>154</v>
      </c>
      <c r="F4870" s="18" t="s">
        <v>140</v>
      </c>
      <c r="G4870" s="19">
        <v>44034</v>
      </c>
      <c r="H4870" s="20" t="s">
        <v>277</v>
      </c>
      <c r="I4870" s="20" t="s">
        <v>10771</v>
      </c>
      <c r="J4870" s="21">
        <v>2795</v>
      </c>
      <c r="K4870" s="18" t="str">
        <f>IFERROR(VLOOKUP(LEFT(I4870,7)+0,'[1]_Redacted Trans'!B$1:C$65536,2,0),P4870)</f>
        <v>REDACTED PERSONAL DATA</v>
      </c>
      <c r="L4870" s="18">
        <v>10370450</v>
      </c>
      <c r="M4870" s="18" t="str">
        <f>IFERROR(VLOOKUP(LEFT(I4870,7)+0,'[1]_Redacted Trans'!B$1:C$65536,2,0),Q4870)</f>
        <v>REDACTED PERSONAL DATA</v>
      </c>
      <c r="N4870" s="22" t="s">
        <v>110</v>
      </c>
      <c r="P4870" t="s">
        <v>143</v>
      </c>
      <c r="Q4870" t="s">
        <v>143</v>
      </c>
    </row>
    <row r="4871" spans="1:17" x14ac:dyDescent="0.2">
      <c r="A4871" s="3" t="s">
        <v>103</v>
      </c>
      <c r="B4871" s="3"/>
      <c r="C4871" s="18" t="s">
        <v>104</v>
      </c>
      <c r="D4871" s="18" t="s">
        <v>153</v>
      </c>
      <c r="E4871" s="18" t="s">
        <v>1064</v>
      </c>
      <c r="F4871" s="18" t="s">
        <v>449</v>
      </c>
      <c r="G4871" s="19">
        <v>44034</v>
      </c>
      <c r="H4871" s="20" t="s">
        <v>1859</v>
      </c>
      <c r="I4871" s="20" t="s">
        <v>10772</v>
      </c>
      <c r="J4871" s="21">
        <v>195</v>
      </c>
      <c r="K4871" s="18" t="str">
        <f>IFERROR(VLOOKUP(LEFT(I4871,7)+0,'[1]_Redacted Trans'!B$1:C$65536,2,0),P4871)</f>
        <v>2100659 - Hussey Group Investments Ltd t/a Hussey Knights Ltd</v>
      </c>
      <c r="L4871" s="18"/>
      <c r="M4871" s="18" t="str">
        <f>IFERROR(VLOOKUP(LEFT(I4871,7)+0,'[1]_Redacted Trans'!B$1:C$65536,2,0),Q4871)</f>
        <v>PRINTER/SCANNER LEASE</v>
      </c>
      <c r="N4871" s="22" t="s">
        <v>110</v>
      </c>
      <c r="P4871" t="s">
        <v>1861</v>
      </c>
      <c r="Q4871" t="s">
        <v>10773</v>
      </c>
    </row>
    <row r="4872" spans="1:17" x14ac:dyDescent="0.2">
      <c r="A4872" s="3" t="s">
        <v>103</v>
      </c>
      <c r="B4872" s="3"/>
      <c r="C4872" s="18" t="s">
        <v>104</v>
      </c>
      <c r="D4872" s="18" t="s">
        <v>153</v>
      </c>
      <c r="E4872" s="18" t="s">
        <v>154</v>
      </c>
      <c r="F4872" s="18" t="s">
        <v>140</v>
      </c>
      <c r="G4872" s="19">
        <v>44034</v>
      </c>
      <c r="H4872" s="20" t="s">
        <v>3741</v>
      </c>
      <c r="I4872" s="20" t="s">
        <v>10774</v>
      </c>
      <c r="J4872" s="21">
        <v>1998</v>
      </c>
      <c r="K4872" s="18" t="str">
        <f>IFERROR(VLOOKUP(LEFT(I4872,7)+0,'[1]_Redacted Trans'!B$1:C$65536,2,0),P4872)</f>
        <v>REDACTED PERSONAL DATA</v>
      </c>
      <c r="L4872" s="18"/>
      <c r="M4872" s="18" t="str">
        <f>IFERROR(VLOOKUP(LEFT(I4872,7)+0,'[1]_Redacted Trans'!B$1:C$65536,2,0),Q4872)</f>
        <v>REDACTED PERSONAL DATA</v>
      </c>
      <c r="N4872" s="22" t="s">
        <v>110</v>
      </c>
      <c r="P4872" t="s">
        <v>143</v>
      </c>
      <c r="Q4872" t="s">
        <v>143</v>
      </c>
    </row>
    <row r="4873" spans="1:17" x14ac:dyDescent="0.2">
      <c r="A4873" s="3" t="s">
        <v>103</v>
      </c>
      <c r="B4873" s="3"/>
      <c r="C4873" s="18" t="s">
        <v>104</v>
      </c>
      <c r="D4873" s="18" t="s">
        <v>161</v>
      </c>
      <c r="E4873" s="18" t="s">
        <v>762</v>
      </c>
      <c r="F4873" s="18" t="s">
        <v>763</v>
      </c>
      <c r="G4873" s="19">
        <v>44034</v>
      </c>
      <c r="H4873" s="20" t="s">
        <v>10775</v>
      </c>
      <c r="I4873" s="20" t="s">
        <v>10776</v>
      </c>
      <c r="J4873" s="21">
        <v>59</v>
      </c>
      <c r="K4873" s="18" t="str">
        <f>IFERROR(VLOOKUP(LEFT(I4873,7)+0,'[1]_Redacted Trans'!B$1:C$65536,2,0),P4873)</f>
        <v>2119138 - Possum Ltd</v>
      </c>
      <c r="L4873" s="18"/>
      <c r="M4873" s="18" t="str">
        <f>IFERROR(VLOOKUP(LEFT(I4873,7)+0,'[1]_Redacted Trans'!B$1:C$65536,2,0),Q4873)</f>
        <v>DOOR OR WINDOW SENSOR (BED EXIT/PAPER THIN)</v>
      </c>
      <c r="N4873" s="22" t="s">
        <v>110</v>
      </c>
      <c r="P4873" t="s">
        <v>1095</v>
      </c>
      <c r="Q4873" t="s">
        <v>10777</v>
      </c>
    </row>
    <row r="4874" spans="1:17" x14ac:dyDescent="0.2">
      <c r="A4874" s="3" t="s">
        <v>103</v>
      </c>
      <c r="B4874" s="3"/>
      <c r="C4874" s="18" t="s">
        <v>104</v>
      </c>
      <c r="D4874" s="18" t="s">
        <v>138</v>
      </c>
      <c r="E4874" s="18" t="s">
        <v>121</v>
      </c>
      <c r="F4874" s="18" t="s">
        <v>4754</v>
      </c>
      <c r="G4874" s="19">
        <v>44034</v>
      </c>
      <c r="H4874" s="20" t="s">
        <v>4755</v>
      </c>
      <c r="I4874" s="20" t="s">
        <v>10778</v>
      </c>
      <c r="J4874" s="21">
        <v>514.22</v>
      </c>
      <c r="K4874" s="18" t="str">
        <f>IFERROR(VLOOKUP(LEFT(I4874,7)+0,'[1]_Redacted Trans'!B$1:C$65536,2,0),P4874)</f>
        <v>2101394 - The Tendring Furniture Scheme</v>
      </c>
      <c r="L4874" s="18"/>
      <c r="M4874" s="18" t="str">
        <f>IFERROR(VLOOKUP(LEFT(I4874,7)+0,'[1]_Redacted Trans'!B$1:C$65536,2,0),Q4874)</f>
        <v>TFS FEB 2020</v>
      </c>
      <c r="N4874" s="22" t="s">
        <v>110</v>
      </c>
      <c r="P4874" t="s">
        <v>4757</v>
      </c>
      <c r="Q4874" t="s">
        <v>10779</v>
      </c>
    </row>
    <row r="4875" spans="1:17" x14ac:dyDescent="0.2">
      <c r="A4875" s="3" t="s">
        <v>103</v>
      </c>
      <c r="B4875" s="3"/>
      <c r="C4875" s="18" t="s">
        <v>104</v>
      </c>
      <c r="D4875" s="18" t="s">
        <v>138</v>
      </c>
      <c r="E4875" s="18" t="s">
        <v>121</v>
      </c>
      <c r="F4875" s="18" t="s">
        <v>4754</v>
      </c>
      <c r="G4875" s="19">
        <v>44034</v>
      </c>
      <c r="H4875" s="20" t="s">
        <v>4755</v>
      </c>
      <c r="I4875" s="20" t="s">
        <v>10780</v>
      </c>
      <c r="J4875" s="21">
        <v>239.84</v>
      </c>
      <c r="K4875" s="18" t="str">
        <f>IFERROR(VLOOKUP(LEFT(I4875,7)+0,'[1]_Redacted Trans'!B$1:C$65536,2,0),P4875)</f>
        <v>2101394 - The Tendring Furniture Scheme</v>
      </c>
      <c r="L4875" s="18"/>
      <c r="M4875" s="18" t="str">
        <f>IFERROR(VLOOKUP(LEFT(I4875,7)+0,'[1]_Redacted Trans'!B$1:C$65536,2,0),Q4875)</f>
        <v>TFS MARCH 2020</v>
      </c>
      <c r="N4875" s="22" t="s">
        <v>110</v>
      </c>
      <c r="P4875" t="s">
        <v>4757</v>
      </c>
      <c r="Q4875" t="s">
        <v>10781</v>
      </c>
    </row>
    <row r="4876" spans="1:17" x14ac:dyDescent="0.2">
      <c r="A4876" s="3" t="s">
        <v>103</v>
      </c>
      <c r="B4876" s="3"/>
      <c r="C4876" s="18" t="s">
        <v>104</v>
      </c>
      <c r="D4876" s="18" t="s">
        <v>182</v>
      </c>
      <c r="E4876" s="18" t="s">
        <v>495</v>
      </c>
      <c r="F4876" s="18" t="s">
        <v>198</v>
      </c>
      <c r="G4876" s="19">
        <v>44034</v>
      </c>
      <c r="H4876" s="20" t="s">
        <v>10782</v>
      </c>
      <c r="I4876" s="20" t="s">
        <v>10783</v>
      </c>
      <c r="J4876" s="21">
        <v>750</v>
      </c>
      <c r="K4876" s="18" t="str">
        <f>IFERROR(VLOOKUP(LEFT(I4876,7)+0,'[1]_Redacted Trans'!B$1:C$65536,2,0),P4876)</f>
        <v>2102096 - Nu-Life Cleaning</v>
      </c>
      <c r="L4876" s="18"/>
      <c r="M4876" s="18" t="str">
        <f>IFERROR(VLOOKUP(LEFT(I4876,7)+0,'[1]_Redacted Trans'!B$1:C$65536,2,0),Q4876)</f>
        <v>DISINFECTING CLEANING TO PAVILLION X4 &amp; LEISURE CENTRE RECEPTIONCHANGING AREA</v>
      </c>
      <c r="N4876" s="22" t="s">
        <v>110</v>
      </c>
      <c r="P4876" t="s">
        <v>2138</v>
      </c>
      <c r="Q4876" t="s">
        <v>10784</v>
      </c>
    </row>
    <row r="4877" spans="1:17" x14ac:dyDescent="0.2">
      <c r="A4877" s="3" t="s">
        <v>103</v>
      </c>
      <c r="B4877" s="3"/>
      <c r="C4877" s="18" t="s">
        <v>104</v>
      </c>
      <c r="D4877" s="18" t="s">
        <v>182</v>
      </c>
      <c r="E4877" s="18" t="s">
        <v>495</v>
      </c>
      <c r="F4877" s="18" t="s">
        <v>449</v>
      </c>
      <c r="G4877" s="19">
        <v>44034</v>
      </c>
      <c r="H4877" s="20" t="s">
        <v>10785</v>
      </c>
      <c r="I4877" s="20" t="s">
        <v>10786</v>
      </c>
      <c r="J4877" s="21">
        <v>353</v>
      </c>
      <c r="K4877" s="18" t="str">
        <f>IFERROR(VLOOKUP(LEFT(I4877,7)+0,'[1]_Redacted Trans'!B$1:C$65536,2,0),P4877)</f>
        <v>2108273 - N H Maintenance</v>
      </c>
      <c r="L4877" s="18"/>
      <c r="M4877" s="18" t="str">
        <f>IFERROR(VLOOKUP(LEFT(I4877,7)+0,'[1]_Redacted Trans'!B$1:C$65536,2,0),Q4877)</f>
        <v>ANNUAL SERVICE INC. LOLER TEST</v>
      </c>
      <c r="N4877" s="22" t="s">
        <v>110</v>
      </c>
      <c r="P4877" t="s">
        <v>10787</v>
      </c>
      <c r="Q4877" t="s">
        <v>10788</v>
      </c>
    </row>
    <row r="4878" spans="1:17" x14ac:dyDescent="0.2">
      <c r="A4878" s="3" t="s">
        <v>103</v>
      </c>
      <c r="B4878" s="3"/>
      <c r="C4878" s="18" t="s">
        <v>104</v>
      </c>
      <c r="D4878" s="18" t="s">
        <v>182</v>
      </c>
      <c r="E4878" s="18" t="s">
        <v>737</v>
      </c>
      <c r="F4878" s="18" t="s">
        <v>198</v>
      </c>
      <c r="G4878" s="19">
        <v>44034</v>
      </c>
      <c r="H4878" s="20" t="s">
        <v>10789</v>
      </c>
      <c r="I4878" s="20" t="s">
        <v>10790</v>
      </c>
      <c r="J4878" s="21">
        <v>195.83</v>
      </c>
      <c r="K4878" s="18" t="str">
        <f>IFERROR(VLOOKUP(LEFT(I4878,7)+0,'[1]_Redacted Trans'!B$1:C$65536,2,0),P4878)</f>
        <v>2100391 - Collect-A-Way</v>
      </c>
      <c r="L4878" s="18"/>
      <c r="M4878" s="18" t="str">
        <f>IFERROR(VLOOKUP(LEFT(I4878,7)+0,'[1]_Redacted Trans'!B$1:C$65536,2,0),Q4878)</f>
        <v>SKIP HIRE</v>
      </c>
      <c r="N4878" s="22" t="s">
        <v>110</v>
      </c>
      <c r="P4878" t="s">
        <v>1138</v>
      </c>
      <c r="Q4878" t="s">
        <v>1139</v>
      </c>
    </row>
    <row r="4879" spans="1:17" x14ac:dyDescent="0.2">
      <c r="A4879" s="3" t="s">
        <v>103</v>
      </c>
      <c r="B4879" s="3"/>
      <c r="C4879" s="18" t="s">
        <v>104</v>
      </c>
      <c r="D4879" s="18" t="s">
        <v>213</v>
      </c>
      <c r="E4879" s="18" t="s">
        <v>986</v>
      </c>
      <c r="F4879" s="18" t="s">
        <v>508</v>
      </c>
      <c r="G4879" s="19">
        <v>44034</v>
      </c>
      <c r="H4879" s="20" t="s">
        <v>3748</v>
      </c>
      <c r="I4879" s="20" t="s">
        <v>10791</v>
      </c>
      <c r="J4879" s="21">
        <v>925.8</v>
      </c>
      <c r="K4879" s="18" t="str">
        <f>IFERROR(VLOOKUP(LEFT(I4879,7)+0,'[1]_Redacted Trans'!B$1:C$65536,2,0),P4879)</f>
        <v>2119221 - Hands Free Computing Ltd</v>
      </c>
      <c r="L4879" s="18">
        <v>3415976</v>
      </c>
      <c r="M4879" s="18" t="str">
        <f>IFERROR(VLOOKUP(LEFT(I4879,7)+0,'[1]_Redacted Trans'!B$1:C$65536,2,0),Q4879)</f>
        <v>TRAING - LAYLA DAVEY</v>
      </c>
      <c r="N4879" s="22" t="s">
        <v>110</v>
      </c>
      <c r="P4879" t="s">
        <v>3750</v>
      </c>
      <c r="Q4879" t="s">
        <v>10792</v>
      </c>
    </row>
    <row r="4880" spans="1:17" x14ac:dyDescent="0.2">
      <c r="A4880" s="3" t="s">
        <v>103</v>
      </c>
      <c r="B4880" s="3"/>
      <c r="C4880" s="18" t="s">
        <v>104</v>
      </c>
      <c r="D4880" s="18" t="s">
        <v>316</v>
      </c>
      <c r="E4880" s="18" t="s">
        <v>842</v>
      </c>
      <c r="F4880" s="18" t="s">
        <v>843</v>
      </c>
      <c r="G4880" s="19">
        <v>44068</v>
      </c>
      <c r="H4880" s="20" t="s">
        <v>5327</v>
      </c>
      <c r="I4880" s="20" t="s">
        <v>10793</v>
      </c>
      <c r="J4880" s="21">
        <v>-969</v>
      </c>
      <c r="K4880" s="18" t="str">
        <f>IFERROR(VLOOKUP(LEFT(I4880,7)+0,'[1]_Redacted Trans'!B$1:C$65536,2,0),P4880)</f>
        <v>2109939 - Prentice Aircraft &amp; Cars Ltd T/A Trucks R Us</v>
      </c>
      <c r="L4880" s="18"/>
      <c r="M4880" s="18" t="str">
        <f>IFERROR(VLOOKUP(LEFT(I4880,7)+0,'[1]_Redacted Trans'!B$1:C$65536,2,0),Q4880)</f>
        <v>CREDIT NOTE - TIPPER</v>
      </c>
      <c r="N4880" s="22" t="s">
        <v>110</v>
      </c>
      <c r="P4880" t="s">
        <v>846</v>
      </c>
      <c r="Q4880" t="s">
        <v>10794</v>
      </c>
    </row>
    <row r="4881" spans="1:17" x14ac:dyDescent="0.2">
      <c r="A4881" s="3" t="s">
        <v>103</v>
      </c>
      <c r="B4881" s="3"/>
      <c r="C4881" s="18" t="s">
        <v>104</v>
      </c>
      <c r="D4881" s="18" t="s">
        <v>105</v>
      </c>
      <c r="E4881" s="18" t="s">
        <v>903</v>
      </c>
      <c r="F4881" s="18" t="s">
        <v>107</v>
      </c>
      <c r="G4881" s="19">
        <v>44061</v>
      </c>
      <c r="H4881" s="20" t="s">
        <v>10795</v>
      </c>
      <c r="I4881" s="20" t="s">
        <v>10796</v>
      </c>
      <c r="J4881" s="21">
        <v>-50</v>
      </c>
      <c r="K4881" s="18" t="str">
        <f>IFERROR(VLOOKUP(LEFT(I4881,7)+0,'[1]_Redacted Trans'!B$1:C$65536,2,0),P4881)</f>
        <v>2118570 - EE Limited (Equipment)</v>
      </c>
      <c r="L4881" s="18"/>
      <c r="M4881" s="18" t="str">
        <f>IFERROR(VLOOKUP(LEFT(I4881,7)+0,'[1]_Redacted Trans'!B$1:C$65536,2,0),Q4881)</f>
        <v>CREDIT NOTE ALCATEL VOICE AND TEXT PHONE</v>
      </c>
      <c r="N4881" s="22" t="s">
        <v>110</v>
      </c>
      <c r="P4881" t="s">
        <v>111</v>
      </c>
      <c r="Q4881" t="s">
        <v>10797</v>
      </c>
    </row>
    <row r="4882" spans="1:17" x14ac:dyDescent="0.2">
      <c r="A4882" s="3" t="s">
        <v>103</v>
      </c>
      <c r="B4882" s="3"/>
      <c r="C4882" s="18" t="s">
        <v>104</v>
      </c>
      <c r="D4882" s="18" t="s">
        <v>105</v>
      </c>
      <c r="E4882" s="18" t="s">
        <v>270</v>
      </c>
      <c r="F4882" s="18" t="s">
        <v>107</v>
      </c>
      <c r="G4882" s="19">
        <v>44061</v>
      </c>
      <c r="H4882" s="20" t="s">
        <v>10452</v>
      </c>
      <c r="I4882" s="20" t="s">
        <v>10798</v>
      </c>
      <c r="J4882" s="21">
        <v>-50</v>
      </c>
      <c r="K4882" s="18" t="str">
        <f>IFERROR(VLOOKUP(LEFT(I4882,7)+0,'[1]_Redacted Trans'!B$1:C$65536,2,0),P4882)</f>
        <v>2118570 - EE Limited (Equipment)</v>
      </c>
      <c r="L4882" s="18"/>
      <c r="M4882" s="18" t="str">
        <f>IFERROR(VLOOKUP(LEFT(I4882,7)+0,'[1]_Redacted Trans'!B$1:C$65536,2,0),Q4882)</f>
        <v>CREDIT NOTE' ALACTEL VOICE AND TECT PHONE</v>
      </c>
      <c r="N4882" s="22" t="s">
        <v>110</v>
      </c>
      <c r="P4882" t="s">
        <v>111</v>
      </c>
      <c r="Q4882" t="s">
        <v>10799</v>
      </c>
    </row>
    <row r="4883" spans="1:17" x14ac:dyDescent="0.2">
      <c r="A4883" s="3" t="s">
        <v>103</v>
      </c>
      <c r="B4883" s="3"/>
      <c r="C4883" s="18" t="s">
        <v>104</v>
      </c>
      <c r="D4883" s="18" t="s">
        <v>213</v>
      </c>
      <c r="E4883" s="18" t="s">
        <v>986</v>
      </c>
      <c r="F4883" s="18" t="s">
        <v>512</v>
      </c>
      <c r="G4883" s="19">
        <v>44034</v>
      </c>
      <c r="H4883" s="20" t="s">
        <v>10800</v>
      </c>
      <c r="I4883" s="20" t="s">
        <v>10801</v>
      </c>
      <c r="J4883" s="21">
        <v>510</v>
      </c>
      <c r="K4883" s="18" t="str">
        <f>IFERROR(VLOOKUP(LEFT(I4883,7)+0,'[1]_Redacted Trans'!B$1:C$65536,2,0),P4883)</f>
        <v>2107764 - Specsavers Corporate Eyecare Ltd</v>
      </c>
      <c r="L4883" s="18"/>
      <c r="M4883" s="18" t="str">
        <f>IFERROR(VLOOKUP(LEFT(I4883,7)+0,'[1]_Redacted Trans'!B$1:C$65536,2,0),Q4883)</f>
        <v>VDU EUECARE VOUCHER X30</v>
      </c>
      <c r="N4883" s="22" t="s">
        <v>110</v>
      </c>
      <c r="P4883" t="s">
        <v>10802</v>
      </c>
      <c r="Q4883" t="s">
        <v>10803</v>
      </c>
    </row>
    <row r="4884" spans="1:17" x14ac:dyDescent="0.2">
      <c r="A4884" s="3" t="s">
        <v>103</v>
      </c>
      <c r="B4884" s="3"/>
      <c r="C4884" s="18" t="s">
        <v>104</v>
      </c>
      <c r="D4884" s="18" t="s">
        <v>182</v>
      </c>
      <c r="E4884" s="18" t="s">
        <v>329</v>
      </c>
      <c r="F4884" s="18" t="s">
        <v>198</v>
      </c>
      <c r="G4884" s="19">
        <v>44034</v>
      </c>
      <c r="H4884" s="20" t="s">
        <v>10804</v>
      </c>
      <c r="I4884" s="20" t="s">
        <v>10805</v>
      </c>
      <c r="J4884" s="21">
        <v>108.03</v>
      </c>
      <c r="K4884" s="18" t="str">
        <f>IFERROR(VLOOKUP(LEFT(I4884,7)+0,'[1]_Redacted Trans'!B$1:C$65536,2,0),P4884)</f>
        <v>2118208 - Lindsey Maintenance Services Ltd</v>
      </c>
      <c r="L4884" s="18">
        <v>11726730</v>
      </c>
      <c r="M4884" s="18" t="str">
        <f>IFERROR(VLOOKUP(LEFT(I4884,7)+0,'[1]_Redacted Trans'!B$1:C$65536,2,0),Q4884)</f>
        <v>CALLOUT CHARGE FOR FAULTY PUMP</v>
      </c>
      <c r="N4884" s="22" t="s">
        <v>110</v>
      </c>
      <c r="P4884" t="s">
        <v>2080</v>
      </c>
      <c r="Q4884" t="s">
        <v>10806</v>
      </c>
    </row>
    <row r="4885" spans="1:17" x14ac:dyDescent="0.2">
      <c r="A4885" s="3" t="s">
        <v>103</v>
      </c>
      <c r="B4885" s="3"/>
      <c r="C4885" s="18" t="s">
        <v>104</v>
      </c>
      <c r="D4885" s="18" t="s">
        <v>646</v>
      </c>
      <c r="E4885" s="18" t="s">
        <v>472</v>
      </c>
      <c r="F4885" s="18" t="s">
        <v>473</v>
      </c>
      <c r="G4885" s="19">
        <v>44034</v>
      </c>
      <c r="H4885" s="20" t="s">
        <v>10807</v>
      </c>
      <c r="I4885" s="20" t="s">
        <v>10808</v>
      </c>
      <c r="J4885" s="21">
        <v>600</v>
      </c>
      <c r="K4885" s="18" t="str">
        <f>IFERROR(VLOOKUP(LEFT(I4885,7)+0,'[1]_Redacted Trans'!B$1:C$65536,2,0),P4885)</f>
        <v>2113948 - Blackman Surveyors LLP</v>
      </c>
      <c r="L4885" s="18"/>
      <c r="M4885" s="18" t="str">
        <f>IFERROR(VLOOKUP(LEFT(I4885,7)+0,'[1]_Redacted Trans'!B$1:C$65536,2,0),Q4885)</f>
        <v>FREEHOLD ACQUISITION VALUATION IN RESPECT OF 17TH ST OSYTH ROAD EAT, LITTLE CLACTON</v>
      </c>
      <c r="N4885" s="22" t="s">
        <v>110</v>
      </c>
      <c r="P4885" t="s">
        <v>1696</v>
      </c>
      <c r="Q4885" t="s">
        <v>10809</v>
      </c>
    </row>
    <row r="4886" spans="1:17" x14ac:dyDescent="0.2">
      <c r="A4886" s="3" t="s">
        <v>103</v>
      </c>
      <c r="B4886" s="3"/>
      <c r="C4886" s="18" t="s">
        <v>104</v>
      </c>
      <c r="D4886" s="18" t="s">
        <v>147</v>
      </c>
      <c r="E4886" s="18" t="s">
        <v>565</v>
      </c>
      <c r="F4886" s="18" t="s">
        <v>566</v>
      </c>
      <c r="G4886" s="19">
        <v>44034</v>
      </c>
      <c r="H4886" s="20" t="s">
        <v>3452</v>
      </c>
      <c r="I4886" s="20" t="s">
        <v>10810</v>
      </c>
      <c r="J4886" s="21">
        <v>496.5</v>
      </c>
      <c r="K4886" s="18" t="str">
        <f>IFERROR(VLOOKUP(LEFT(I4886,7)+0,'[1]_Redacted Trans'!B$1:C$65536,2,0),P4886)</f>
        <v>REDACTED PERSONAL DATA</v>
      </c>
      <c r="L4886" s="18"/>
      <c r="M4886" s="18" t="str">
        <f>IFERROR(VLOOKUP(LEFT(I4886,7)+0,'[1]_Redacted Trans'!B$1:C$65536,2,0),Q4886)</f>
        <v>REDACTED PERSONAL DATA</v>
      </c>
      <c r="N4886" s="22" t="s">
        <v>110</v>
      </c>
      <c r="P4886" t="s">
        <v>143</v>
      </c>
      <c r="Q4886" t="s">
        <v>143</v>
      </c>
    </row>
    <row r="4887" spans="1:17" x14ac:dyDescent="0.2">
      <c r="A4887" s="3" t="s">
        <v>103</v>
      </c>
      <c r="B4887" s="3"/>
      <c r="C4887" s="18" t="s">
        <v>104</v>
      </c>
      <c r="D4887" s="18" t="s">
        <v>182</v>
      </c>
      <c r="E4887" s="18" t="s">
        <v>200</v>
      </c>
      <c r="F4887" s="18" t="s">
        <v>1667</v>
      </c>
      <c r="G4887" s="19">
        <v>44034</v>
      </c>
      <c r="H4887" s="20" t="s">
        <v>10811</v>
      </c>
      <c r="I4887" s="20" t="s">
        <v>10812</v>
      </c>
      <c r="J4887" s="21">
        <v>265.27</v>
      </c>
      <c r="K4887" s="18" t="str">
        <f>IFERROR(VLOOKUP(LEFT(I4887,7)+0,'[1]_Redacted Trans'!B$1:C$65536,2,0),P4887)</f>
        <v>2100755 - J P Lennard Ltd</v>
      </c>
      <c r="L4887" s="18"/>
      <c r="M4887" s="18" t="str">
        <f>IFERROR(VLOOKUP(LEFT(I4887,7)+0,'[1]_Redacted Trans'!B$1:C$65536,2,0),Q4887)</f>
        <v>POOL EQUIPMENT</v>
      </c>
      <c r="N4887" s="22" t="s">
        <v>110</v>
      </c>
      <c r="P4887" t="s">
        <v>4336</v>
      </c>
      <c r="Q4887" t="s">
        <v>10813</v>
      </c>
    </row>
    <row r="4888" spans="1:17" x14ac:dyDescent="0.2">
      <c r="A4888" s="3" t="s">
        <v>103</v>
      </c>
      <c r="B4888" s="3"/>
      <c r="C4888" s="18" t="s">
        <v>104</v>
      </c>
      <c r="D4888" s="18" t="s">
        <v>182</v>
      </c>
      <c r="E4888" s="18" t="s">
        <v>200</v>
      </c>
      <c r="F4888" s="18" t="s">
        <v>198</v>
      </c>
      <c r="G4888" s="19">
        <v>44034</v>
      </c>
      <c r="H4888" s="20" t="s">
        <v>10814</v>
      </c>
      <c r="I4888" s="20" t="s">
        <v>10815</v>
      </c>
      <c r="J4888" s="21">
        <v>150</v>
      </c>
      <c r="K4888" s="18" t="str">
        <f>IFERROR(VLOOKUP(LEFT(I4888,7)+0,'[1]_Redacted Trans'!B$1:C$65536,2,0),P4888)</f>
        <v>2102096 - Nu-Life Cleaning</v>
      </c>
      <c r="L4888" s="18"/>
      <c r="M4888" s="18" t="str">
        <f>IFERROR(VLOOKUP(LEFT(I4888,7)+0,'[1]_Redacted Trans'!B$1:C$65536,2,0),Q4888)</f>
        <v>DISINFECT CHANGING ROOMS</v>
      </c>
      <c r="N4888" s="22" t="s">
        <v>110</v>
      </c>
      <c r="P4888" t="s">
        <v>2138</v>
      </c>
      <c r="Q4888" t="s">
        <v>10816</v>
      </c>
    </row>
    <row r="4889" spans="1:17" x14ac:dyDescent="0.2">
      <c r="A4889" s="3" t="s">
        <v>103</v>
      </c>
      <c r="B4889" s="3"/>
      <c r="C4889" s="18" t="s">
        <v>104</v>
      </c>
      <c r="D4889" s="18" t="s">
        <v>182</v>
      </c>
      <c r="E4889" s="18" t="s">
        <v>200</v>
      </c>
      <c r="F4889" s="18" t="s">
        <v>184</v>
      </c>
      <c r="G4889" s="19">
        <v>44034</v>
      </c>
      <c r="H4889" s="20" t="s">
        <v>10817</v>
      </c>
      <c r="I4889" s="20" t="s">
        <v>10818</v>
      </c>
      <c r="J4889" s="21">
        <v>104.87</v>
      </c>
      <c r="K4889" s="18" t="str">
        <f>IFERROR(VLOOKUP(LEFT(I4889,7)+0,'[1]_Redacted Trans'!B$1:C$65536,2,0),P4889)</f>
        <v>2101092 - Veolia ES (UK) Limited</v>
      </c>
      <c r="L4889" s="18"/>
      <c r="M4889" s="18" t="str">
        <f>IFERROR(VLOOKUP(LEFT(I4889,7)+0,'[1]_Redacted Trans'!B$1:C$65536,2,0),Q4889)</f>
        <v>BULK BIN</v>
      </c>
      <c r="N4889" s="22" t="s">
        <v>110</v>
      </c>
      <c r="P4889" t="s">
        <v>840</v>
      </c>
      <c r="Q4889" t="s">
        <v>6060</v>
      </c>
    </row>
    <row r="4890" spans="1:17" x14ac:dyDescent="0.2">
      <c r="A4890" s="3" t="s">
        <v>103</v>
      </c>
      <c r="B4890" s="3"/>
      <c r="C4890" s="18" t="s">
        <v>104</v>
      </c>
      <c r="D4890" s="18" t="s">
        <v>182</v>
      </c>
      <c r="E4890" s="18" t="s">
        <v>200</v>
      </c>
      <c r="F4890" s="18" t="s">
        <v>198</v>
      </c>
      <c r="G4890" s="19">
        <v>44034</v>
      </c>
      <c r="H4890" s="20" t="s">
        <v>9389</v>
      </c>
      <c r="I4890" s="20" t="s">
        <v>10819</v>
      </c>
      <c r="J4890" s="21">
        <v>16.66</v>
      </c>
      <c r="K4890" s="18" t="str">
        <f>IFERROR(VLOOKUP(LEFT(I4890,7)+0,'[1]_Redacted Trans'!B$1:C$65536,2,0),P4890)</f>
        <v>2101127 - RLSS UK Enterprises Ltd</v>
      </c>
      <c r="L4890" s="18">
        <v>2559199</v>
      </c>
      <c r="M4890" s="18" t="str">
        <f>IFERROR(VLOOKUP(LEFT(I4890,7)+0,'[1]_Redacted Trans'!B$1:C$65536,2,0),Q4890)</f>
        <v>ANTIBACTERIAL WIPES</v>
      </c>
      <c r="N4890" s="22" t="s">
        <v>110</v>
      </c>
      <c r="P4890" t="s">
        <v>6563</v>
      </c>
      <c r="Q4890" t="s">
        <v>10820</v>
      </c>
    </row>
    <row r="4891" spans="1:17" x14ac:dyDescent="0.2">
      <c r="A4891" s="3" t="s">
        <v>103</v>
      </c>
      <c r="B4891" s="3"/>
      <c r="C4891" s="18" t="s">
        <v>104</v>
      </c>
      <c r="D4891" s="18" t="s">
        <v>239</v>
      </c>
      <c r="E4891" s="18" t="s">
        <v>266</v>
      </c>
      <c r="F4891" s="18" t="s">
        <v>198</v>
      </c>
      <c r="G4891" s="19">
        <v>44034</v>
      </c>
      <c r="H4891" s="20" t="s">
        <v>10821</v>
      </c>
      <c r="I4891" s="20" t="s">
        <v>10822</v>
      </c>
      <c r="J4891" s="21">
        <v>1175.99</v>
      </c>
      <c r="K4891" s="18" t="str">
        <f>IFERROR(VLOOKUP(LEFT(I4891,7)+0,'[1]_Redacted Trans'!B$1:C$65536,2,0),P4891)</f>
        <v>2117305 - The Cycle Mart</v>
      </c>
      <c r="L4891" s="18"/>
      <c r="M4891" s="18" t="str">
        <f>IFERROR(VLOOKUP(LEFT(I4891,7)+0,'[1]_Redacted Trans'!B$1:C$65536,2,0),Q4891)</f>
        <v>NEW LECTRO AVANTI</v>
      </c>
      <c r="N4891" s="22" t="s">
        <v>110</v>
      </c>
      <c r="P4891" t="s">
        <v>3542</v>
      </c>
      <c r="Q4891" t="s">
        <v>10823</v>
      </c>
    </row>
    <row r="4892" spans="1:17" x14ac:dyDescent="0.2">
      <c r="A4892" s="3" t="s">
        <v>103</v>
      </c>
      <c r="B4892" s="3"/>
      <c r="C4892" s="18" t="s">
        <v>104</v>
      </c>
      <c r="D4892" s="18" t="s">
        <v>182</v>
      </c>
      <c r="E4892" s="18" t="s">
        <v>200</v>
      </c>
      <c r="F4892" s="18" t="s">
        <v>230</v>
      </c>
      <c r="G4892" s="19">
        <v>44034</v>
      </c>
      <c r="H4892" s="20"/>
      <c r="I4892" s="20" t="s">
        <v>10824</v>
      </c>
      <c r="J4892" s="21">
        <v>2311.33</v>
      </c>
      <c r="K4892" s="18" t="str">
        <f>IFERROR(VLOOKUP(LEFT(I4892,7)+0,'[1]_Redacted Trans'!B$1:C$65536,2,0),P4892)</f>
        <v>2105146 - EDF Energy Customers plc</v>
      </c>
      <c r="L4892" s="18"/>
      <c r="M4892" s="18" t="str">
        <f>IFERROR(VLOOKUP(LEFT(I4892,7)+0,'[1]_Redacted Trans'!B$1:C$65536,2,0),Q4892)</f>
        <v>ELECTRIC</v>
      </c>
      <c r="N4892" s="22" t="s">
        <v>110</v>
      </c>
      <c r="P4892" t="s">
        <v>525</v>
      </c>
      <c r="Q4892" t="s">
        <v>7919</v>
      </c>
    </row>
    <row r="4893" spans="1:17" x14ac:dyDescent="0.2">
      <c r="A4893" s="3" t="s">
        <v>103</v>
      </c>
      <c r="B4893" s="3"/>
      <c r="C4893" s="18" t="s">
        <v>104</v>
      </c>
      <c r="D4893" s="18" t="s">
        <v>316</v>
      </c>
      <c r="E4893" s="18" t="s">
        <v>899</v>
      </c>
      <c r="F4893" s="18" t="s">
        <v>900</v>
      </c>
      <c r="G4893" s="19">
        <v>44034</v>
      </c>
      <c r="H4893" s="20"/>
      <c r="I4893" s="20" t="s">
        <v>10825</v>
      </c>
      <c r="J4893" s="21">
        <v>623</v>
      </c>
      <c r="K4893" s="18" t="str">
        <f>IFERROR(VLOOKUP(LEFT(I4893,7)+0,'[1]_Redacted Trans'!B$1:C$65536,2,0),P4893)</f>
        <v>2115751 - UK Power Networks (Operations) Ltd</v>
      </c>
      <c r="L4893" s="18">
        <v>3870728</v>
      </c>
      <c r="M4893" s="18" t="str">
        <f>IFERROR(VLOOKUP(LEFT(I4893,7)+0,'[1]_Redacted Trans'!B$1:C$65536,2,0),Q4893)</f>
        <v>MANOR WAY, CLACTON ON SEA</v>
      </c>
      <c r="N4893" s="22" t="s">
        <v>110</v>
      </c>
      <c r="P4893" t="s">
        <v>10826</v>
      </c>
      <c r="Q4893" t="s">
        <v>10827</v>
      </c>
    </row>
    <row r="4894" spans="1:17" x14ac:dyDescent="0.2">
      <c r="A4894" s="3" t="s">
        <v>103</v>
      </c>
      <c r="B4894" s="3"/>
      <c r="C4894" s="18" t="s">
        <v>104</v>
      </c>
      <c r="D4894" s="18" t="s">
        <v>316</v>
      </c>
      <c r="E4894" s="18" t="s">
        <v>899</v>
      </c>
      <c r="F4894" s="18" t="s">
        <v>230</v>
      </c>
      <c r="G4894" s="19">
        <v>44034</v>
      </c>
      <c r="H4894" s="20"/>
      <c r="I4894" s="20" t="s">
        <v>10828</v>
      </c>
      <c r="J4894" s="21">
        <v>83.47</v>
      </c>
      <c r="K4894" s="18" t="str">
        <f>IFERROR(VLOOKUP(LEFT(I4894,7)+0,'[1]_Redacted Trans'!B$1:C$65536,2,0),P4894)</f>
        <v>2105146 - EDF Energy Customers plc</v>
      </c>
      <c r="L4894" s="18"/>
      <c r="M4894" s="18" t="str">
        <f>IFERROR(VLOOKUP(LEFT(I4894,7)+0,'[1]_Redacted Trans'!B$1:C$65536,2,0),Q4894)</f>
        <v>ELECTRICITY</v>
      </c>
      <c r="N4894" s="22" t="s">
        <v>110</v>
      </c>
      <c r="P4894" t="s">
        <v>525</v>
      </c>
      <c r="Q4894" t="s">
        <v>8405</v>
      </c>
    </row>
    <row r="4895" spans="1:17" x14ac:dyDescent="0.2">
      <c r="A4895" s="3" t="s">
        <v>103</v>
      </c>
      <c r="B4895" s="3"/>
      <c r="C4895" s="18" t="s">
        <v>104</v>
      </c>
      <c r="D4895" s="18" t="s">
        <v>316</v>
      </c>
      <c r="E4895" s="18" t="s">
        <v>842</v>
      </c>
      <c r="F4895" s="18" t="s">
        <v>843</v>
      </c>
      <c r="G4895" s="19">
        <v>44034</v>
      </c>
      <c r="H4895" s="20" t="s">
        <v>10829</v>
      </c>
      <c r="I4895" s="20" t="s">
        <v>10830</v>
      </c>
      <c r="J4895" s="21">
        <v>212.35</v>
      </c>
      <c r="K4895" s="18" t="str">
        <f>IFERROR(VLOOKUP(LEFT(I4895,7)+0,'[1]_Redacted Trans'!B$1:C$65536,2,0),P4895)</f>
        <v>2101448 - Travis Perkins Trading Co Ltd</v>
      </c>
      <c r="L4895" s="18"/>
      <c r="M4895" s="18" t="str">
        <f>IFERROR(VLOOKUP(LEFT(I4895,7)+0,'[1]_Redacted Trans'!B$1:C$65536,2,0),Q4895)</f>
        <v>CAVITY SLAB</v>
      </c>
      <c r="N4895" s="22" t="s">
        <v>110</v>
      </c>
      <c r="P4895" t="s">
        <v>2353</v>
      </c>
      <c r="Q4895" t="s">
        <v>10831</v>
      </c>
    </row>
    <row r="4896" spans="1:17" x14ac:dyDescent="0.2">
      <c r="A4896" s="3" t="s">
        <v>103</v>
      </c>
      <c r="B4896" s="3"/>
      <c r="C4896" s="18" t="s">
        <v>104</v>
      </c>
      <c r="D4896" s="18" t="s">
        <v>316</v>
      </c>
      <c r="E4896" s="18" t="s">
        <v>842</v>
      </c>
      <c r="F4896" s="18" t="s">
        <v>843</v>
      </c>
      <c r="G4896" s="19">
        <v>44034</v>
      </c>
      <c r="H4896" s="20" t="s">
        <v>10829</v>
      </c>
      <c r="I4896" s="20" t="s">
        <v>10832</v>
      </c>
      <c r="J4896" s="21">
        <v>212.35</v>
      </c>
      <c r="K4896" s="18" t="str">
        <f>IFERROR(VLOOKUP(LEFT(I4896,7)+0,'[1]_Redacted Trans'!B$1:C$65536,2,0),P4896)</f>
        <v>2101448 - Travis Perkins Trading Co Ltd</v>
      </c>
      <c r="L4896" s="18"/>
      <c r="M4896" s="18" t="str">
        <f>IFERROR(VLOOKUP(LEFT(I4896,7)+0,'[1]_Redacted Trans'!B$1:C$65536,2,0),Q4896)</f>
        <v>CAVITY SLAB</v>
      </c>
      <c r="N4896" s="22" t="s">
        <v>110</v>
      </c>
      <c r="P4896" t="s">
        <v>2353</v>
      </c>
      <c r="Q4896" t="s">
        <v>10831</v>
      </c>
    </row>
    <row r="4897" spans="1:17" x14ac:dyDescent="0.2">
      <c r="A4897" s="3" t="s">
        <v>103</v>
      </c>
      <c r="B4897" s="3"/>
      <c r="C4897" s="18" t="s">
        <v>104</v>
      </c>
      <c r="D4897" s="18" t="s">
        <v>316</v>
      </c>
      <c r="E4897" s="18" t="s">
        <v>317</v>
      </c>
      <c r="F4897" s="18" t="s">
        <v>318</v>
      </c>
      <c r="G4897" s="19">
        <v>44034</v>
      </c>
      <c r="H4897" s="20" t="s">
        <v>10829</v>
      </c>
      <c r="I4897" s="20" t="s">
        <v>10833</v>
      </c>
      <c r="J4897" s="21">
        <v>49.64</v>
      </c>
      <c r="K4897" s="18" t="str">
        <f>IFERROR(VLOOKUP(LEFT(I4897,7)+0,'[1]_Redacted Trans'!B$1:C$65536,2,0),P4897)</f>
        <v>2101448 - Travis Perkins Trading Co Ltd</v>
      </c>
      <c r="L4897" s="18"/>
      <c r="M4897" s="18" t="str">
        <f>IFERROR(VLOOKUP(LEFT(I4897,7)+0,'[1]_Redacted Trans'!B$1:C$65536,2,0),Q4897)</f>
        <v>VARIOUS ITEMS</v>
      </c>
      <c r="N4897" s="22" t="s">
        <v>110</v>
      </c>
      <c r="P4897" t="s">
        <v>2353</v>
      </c>
      <c r="Q4897" t="s">
        <v>960</v>
      </c>
    </row>
    <row r="4898" spans="1:17" x14ac:dyDescent="0.2">
      <c r="A4898" s="3" t="s">
        <v>103</v>
      </c>
      <c r="B4898" s="3"/>
      <c r="C4898" s="18" t="s">
        <v>104</v>
      </c>
      <c r="D4898" s="18" t="s">
        <v>182</v>
      </c>
      <c r="E4898" s="18" t="s">
        <v>495</v>
      </c>
      <c r="F4898" s="18" t="s">
        <v>449</v>
      </c>
      <c r="G4898" s="19">
        <v>44034</v>
      </c>
      <c r="H4898" s="20" t="s">
        <v>10834</v>
      </c>
      <c r="I4898" s="20" t="s">
        <v>10835</v>
      </c>
      <c r="J4898" s="21">
        <v>305.73</v>
      </c>
      <c r="K4898" s="18" t="str">
        <f>IFERROR(VLOOKUP(LEFT(I4898,7)+0,'[1]_Redacted Trans'!B$1:C$65536,2,0),P4898)</f>
        <v>2116302 - E &amp; J Fire and Security Ltd</v>
      </c>
      <c r="L4898" s="18"/>
      <c r="M4898" s="18" t="str">
        <f>IFERROR(VLOOKUP(LEFT(I4898,7)+0,'[1]_Redacted Trans'!B$1:C$65536,2,0),Q4898)</f>
        <v>ANNUAL EXTINGUISHER INSPECTION</v>
      </c>
      <c r="N4898" s="22" t="s">
        <v>110</v>
      </c>
      <c r="P4898" t="s">
        <v>1058</v>
      </c>
      <c r="Q4898" t="s">
        <v>10836</v>
      </c>
    </row>
    <row r="4899" spans="1:17" x14ac:dyDescent="0.2">
      <c r="A4899" s="3" t="s">
        <v>103</v>
      </c>
      <c r="B4899" s="3"/>
      <c r="C4899" s="18" t="s">
        <v>104</v>
      </c>
      <c r="D4899" s="18" t="s">
        <v>316</v>
      </c>
      <c r="E4899" s="18" t="s">
        <v>317</v>
      </c>
      <c r="F4899" s="18" t="s">
        <v>318</v>
      </c>
      <c r="G4899" s="19">
        <v>44034</v>
      </c>
      <c r="H4899" s="20" t="s">
        <v>10837</v>
      </c>
      <c r="I4899" s="20" t="s">
        <v>10838</v>
      </c>
      <c r="J4899" s="21">
        <v>368.97</v>
      </c>
      <c r="K4899" s="18" t="str">
        <f>IFERROR(VLOOKUP(LEFT(I4899,7)+0,'[1]_Redacted Trans'!B$1:C$65536,2,0),P4899)</f>
        <v>2100189 - Burcart (Clacton) Limited</v>
      </c>
      <c r="L4899" s="18"/>
      <c r="M4899" s="18" t="str">
        <f>IFERROR(VLOOKUP(LEFT(I4899,7)+0,'[1]_Redacted Trans'!B$1:C$65536,2,0),Q4899)</f>
        <v>VARIOUS ITEMS FOR OFFICE TRANSFORMATION</v>
      </c>
      <c r="N4899" s="22" t="s">
        <v>110</v>
      </c>
      <c r="P4899" t="s">
        <v>4035</v>
      </c>
      <c r="Q4899" t="s">
        <v>10839</v>
      </c>
    </row>
    <row r="4900" spans="1:17" x14ac:dyDescent="0.2">
      <c r="A4900" s="3" t="s">
        <v>103</v>
      </c>
      <c r="B4900" s="3"/>
      <c r="C4900" s="18" t="s">
        <v>104</v>
      </c>
      <c r="D4900" s="18" t="s">
        <v>316</v>
      </c>
      <c r="E4900" s="18" t="s">
        <v>317</v>
      </c>
      <c r="F4900" s="18" t="s">
        <v>318</v>
      </c>
      <c r="G4900" s="19">
        <v>44034</v>
      </c>
      <c r="H4900" s="20" t="s">
        <v>10840</v>
      </c>
      <c r="I4900" s="20" t="s">
        <v>10841</v>
      </c>
      <c r="J4900" s="21">
        <v>168.23</v>
      </c>
      <c r="K4900" s="18" t="str">
        <f>IFERROR(VLOOKUP(LEFT(I4900,7)+0,'[1]_Redacted Trans'!B$1:C$65536,2,0),P4900)</f>
        <v>2119647 - Thorogood Timber Ltd</v>
      </c>
      <c r="L4900" s="18"/>
      <c r="M4900" s="18" t="str">
        <f>IFERROR(VLOOKUP(LEFT(I4900,7)+0,'[1]_Redacted Trans'!B$1:C$65536,2,0),Q4900)</f>
        <v>TIMBERS</v>
      </c>
      <c r="N4900" s="22" t="s">
        <v>110</v>
      </c>
      <c r="P4900" t="s">
        <v>10842</v>
      </c>
      <c r="Q4900" t="s">
        <v>10843</v>
      </c>
    </row>
    <row r="4901" spans="1:17" x14ac:dyDescent="0.2">
      <c r="A4901" s="3" t="s">
        <v>103</v>
      </c>
      <c r="B4901" s="3"/>
      <c r="C4901" s="18" t="s">
        <v>104</v>
      </c>
      <c r="D4901" s="18" t="s">
        <v>316</v>
      </c>
      <c r="E4901" s="18" t="s">
        <v>254</v>
      </c>
      <c r="F4901" s="18" t="s">
        <v>408</v>
      </c>
      <c r="G4901" s="19">
        <v>44034</v>
      </c>
      <c r="H4901" s="20" t="s">
        <v>6230</v>
      </c>
      <c r="I4901" s="20" t="s">
        <v>10844</v>
      </c>
      <c r="J4901" s="21">
        <v>299.67</v>
      </c>
      <c r="K4901" s="18" t="str">
        <f>IFERROR(VLOOKUP(LEFT(I4901,7)+0,'[1]_Redacted Trans'!B$1:C$65536,2,0),P4901)</f>
        <v>2111202 - Trade UK</v>
      </c>
      <c r="L4901" s="18"/>
      <c r="M4901" s="18" t="str">
        <f>IFERROR(VLOOKUP(LEFT(I4901,7)+0,'[1]_Redacted Trans'!B$1:C$65536,2,0),Q4901)</f>
        <v>SHOWER ITEMS</v>
      </c>
      <c r="N4901" s="22" t="s">
        <v>110</v>
      </c>
      <c r="P4901" t="s">
        <v>360</v>
      </c>
      <c r="Q4901" t="s">
        <v>10845</v>
      </c>
    </row>
    <row r="4902" spans="1:17" x14ac:dyDescent="0.2">
      <c r="A4902" s="3" t="s">
        <v>103</v>
      </c>
      <c r="B4902" s="3"/>
      <c r="C4902" s="18" t="s">
        <v>104</v>
      </c>
      <c r="D4902" s="18" t="s">
        <v>316</v>
      </c>
      <c r="E4902" s="18" t="s">
        <v>254</v>
      </c>
      <c r="F4902" s="18" t="s">
        <v>793</v>
      </c>
      <c r="G4902" s="19">
        <v>44034</v>
      </c>
      <c r="H4902" s="20" t="s">
        <v>10846</v>
      </c>
      <c r="I4902" s="20" t="s">
        <v>10847</v>
      </c>
      <c r="J4902" s="21">
        <v>690</v>
      </c>
      <c r="K4902" s="18" t="str">
        <f>IFERROR(VLOOKUP(LEFT(I4902,7)+0,'[1]_Redacted Trans'!B$1:C$65536,2,0),P4902)</f>
        <v>2100534 - Frank Halls &amp; Son</v>
      </c>
      <c r="L4902" s="18"/>
      <c r="M4902" s="18" t="str">
        <f>IFERROR(VLOOKUP(LEFT(I4902,7)+0,'[1]_Redacted Trans'!B$1:C$65536,2,0),Q4902)</f>
        <v>COPPINS HALL MUGA</v>
      </c>
      <c r="N4902" s="22" t="s">
        <v>110</v>
      </c>
      <c r="P4902" t="s">
        <v>1612</v>
      </c>
      <c r="Q4902" t="s">
        <v>10848</v>
      </c>
    </row>
    <row r="4903" spans="1:17" x14ac:dyDescent="0.2">
      <c r="A4903" s="3" t="s">
        <v>103</v>
      </c>
      <c r="B4903" s="3"/>
      <c r="C4903" s="18" t="s">
        <v>104</v>
      </c>
      <c r="D4903" s="18" t="s">
        <v>316</v>
      </c>
      <c r="E4903" s="18" t="s">
        <v>254</v>
      </c>
      <c r="F4903" s="18" t="s">
        <v>408</v>
      </c>
      <c r="G4903" s="19">
        <v>44034</v>
      </c>
      <c r="H4903" s="20" t="s">
        <v>6230</v>
      </c>
      <c r="I4903" s="20" t="s">
        <v>10849</v>
      </c>
      <c r="J4903" s="21">
        <v>39.99</v>
      </c>
      <c r="K4903" s="18" t="str">
        <f>IFERROR(VLOOKUP(LEFT(I4903,7)+0,'[1]_Redacted Trans'!B$1:C$65536,2,0),P4903)</f>
        <v>2111202 - Trade UK</v>
      </c>
      <c r="L4903" s="18"/>
      <c r="M4903" s="18" t="str">
        <f>IFERROR(VLOOKUP(LEFT(I4903,7)+0,'[1]_Redacted Trans'!B$1:C$65536,2,0),Q4903)</f>
        <v>SHOWER ITEMS</v>
      </c>
      <c r="N4903" s="22" t="s">
        <v>110</v>
      </c>
      <c r="P4903" t="s">
        <v>360</v>
      </c>
      <c r="Q4903" t="s">
        <v>10845</v>
      </c>
    </row>
    <row r="4904" spans="1:17" x14ac:dyDescent="0.2">
      <c r="A4904" s="3" t="s">
        <v>103</v>
      </c>
      <c r="B4904" s="3"/>
      <c r="C4904" s="18" t="s">
        <v>104</v>
      </c>
      <c r="D4904" s="18" t="s">
        <v>316</v>
      </c>
      <c r="E4904" s="18" t="s">
        <v>254</v>
      </c>
      <c r="F4904" s="18" t="s">
        <v>403</v>
      </c>
      <c r="G4904" s="19">
        <v>44034</v>
      </c>
      <c r="H4904" s="20" t="s">
        <v>10850</v>
      </c>
      <c r="I4904" s="20" t="s">
        <v>10851</v>
      </c>
      <c r="J4904" s="21">
        <v>82.25</v>
      </c>
      <c r="K4904" s="18" t="str">
        <f>IFERROR(VLOOKUP(LEFT(I4904,7)+0,'[1]_Redacted Trans'!B$1:C$65536,2,0),P4904)</f>
        <v>2119293 - Enterprise Rent-A-Car UK Ltd</v>
      </c>
      <c r="L4904" s="18"/>
      <c r="M4904" s="18" t="str">
        <f>IFERROR(VLOOKUP(LEFT(I4904,7)+0,'[1]_Redacted Trans'!B$1:C$65536,2,0),Q4904)</f>
        <v>VEHICLE DAMAGE</v>
      </c>
      <c r="N4904" s="22" t="s">
        <v>110</v>
      </c>
      <c r="P4904" t="s">
        <v>1052</v>
      </c>
      <c r="Q4904" t="s">
        <v>407</v>
      </c>
    </row>
    <row r="4905" spans="1:17" x14ac:dyDescent="0.2">
      <c r="A4905" s="3" t="s">
        <v>103</v>
      </c>
      <c r="B4905" s="3"/>
      <c r="C4905" s="18" t="s">
        <v>104</v>
      </c>
      <c r="D4905" s="18" t="s">
        <v>316</v>
      </c>
      <c r="E4905" s="18" t="s">
        <v>945</v>
      </c>
      <c r="F4905" s="18" t="s">
        <v>946</v>
      </c>
      <c r="G4905" s="19">
        <v>44034</v>
      </c>
      <c r="H4905" s="20" t="s">
        <v>9314</v>
      </c>
      <c r="I4905" s="20" t="s">
        <v>10852</v>
      </c>
      <c r="J4905" s="21">
        <v>4544.45</v>
      </c>
      <c r="K4905" s="18" t="str">
        <f>IFERROR(VLOOKUP(LEFT(I4905,7)+0,'[1]_Redacted Trans'!B$1:C$65536,2,0),P4905)</f>
        <v>2119039 - M&amp;C Engineering Limited</v>
      </c>
      <c r="L4905" s="18"/>
      <c r="M4905" s="18" t="str">
        <f>IFERROR(VLOOKUP(LEFT(I4905,7)+0,'[1]_Redacted Trans'!B$1:C$65536,2,0),Q4905)</f>
        <v>LITTLE BROMLEY</v>
      </c>
      <c r="N4905" s="22" t="s">
        <v>110</v>
      </c>
      <c r="P4905" t="s">
        <v>9316</v>
      </c>
      <c r="Q4905" t="s">
        <v>10853</v>
      </c>
    </row>
    <row r="4906" spans="1:17" x14ac:dyDescent="0.2">
      <c r="A4906" s="3" t="s">
        <v>103</v>
      </c>
      <c r="B4906" s="3"/>
      <c r="C4906" s="18" t="s">
        <v>104</v>
      </c>
      <c r="D4906" s="18" t="s">
        <v>316</v>
      </c>
      <c r="E4906" s="18" t="s">
        <v>254</v>
      </c>
      <c r="F4906" s="18" t="s">
        <v>793</v>
      </c>
      <c r="G4906" s="19">
        <v>44034</v>
      </c>
      <c r="H4906" s="20" t="s">
        <v>4468</v>
      </c>
      <c r="I4906" s="20" t="s">
        <v>10854</v>
      </c>
      <c r="J4906" s="21">
        <v>9.2899999999999991</v>
      </c>
      <c r="K4906" s="18" t="str">
        <f>IFERROR(VLOOKUP(LEFT(I4906,7)+0,'[1]_Redacted Trans'!B$1:C$65536,2,0),P4906)</f>
        <v>2112793 - Howdens Joinery Ltd</v>
      </c>
      <c r="L4906" s="18">
        <v>526923</v>
      </c>
      <c r="M4906" s="18" t="str">
        <f>IFERROR(VLOOKUP(LEFT(I4906,7)+0,'[1]_Redacted Trans'!B$1:C$65536,2,0),Q4906)</f>
        <v>OAK BASE FILLET</v>
      </c>
      <c r="N4906" s="22" t="s">
        <v>110</v>
      </c>
      <c r="P4906" t="s">
        <v>4470</v>
      </c>
      <c r="Q4906" t="s">
        <v>10855</v>
      </c>
    </row>
    <row r="4907" spans="1:17" x14ac:dyDescent="0.2">
      <c r="A4907" s="3" t="s">
        <v>103</v>
      </c>
      <c r="B4907" s="3"/>
      <c r="C4907" s="18" t="s">
        <v>104</v>
      </c>
      <c r="D4907" s="18" t="s">
        <v>316</v>
      </c>
      <c r="E4907" s="18" t="s">
        <v>842</v>
      </c>
      <c r="F4907" s="18" t="s">
        <v>843</v>
      </c>
      <c r="G4907" s="19">
        <v>44034</v>
      </c>
      <c r="H4907" s="20" t="s">
        <v>10856</v>
      </c>
      <c r="I4907" s="20" t="s">
        <v>10857</v>
      </c>
      <c r="J4907" s="21">
        <v>534</v>
      </c>
      <c r="K4907" s="18" t="str">
        <f>IFERROR(VLOOKUP(LEFT(I4907,7)+0,'[1]_Redacted Trans'!B$1:C$65536,2,0),P4907)</f>
        <v>2100032 - Signs Made Easy</v>
      </c>
      <c r="L4907" s="18"/>
      <c r="M4907" s="18" t="str">
        <f>IFERROR(VLOOKUP(LEFT(I4907,7)+0,'[1]_Redacted Trans'!B$1:C$65536,2,0),Q4907)</f>
        <v>SIGN PANELS</v>
      </c>
      <c r="N4907" s="22" t="s">
        <v>110</v>
      </c>
      <c r="P4907" t="s">
        <v>264</v>
      </c>
      <c r="Q4907" t="s">
        <v>10858</v>
      </c>
    </row>
    <row r="4908" spans="1:17" x14ac:dyDescent="0.2">
      <c r="A4908" s="3" t="s">
        <v>103</v>
      </c>
      <c r="B4908" s="3"/>
      <c r="C4908" s="18" t="s">
        <v>104</v>
      </c>
      <c r="D4908" s="18" t="s">
        <v>239</v>
      </c>
      <c r="E4908" s="18" t="s">
        <v>266</v>
      </c>
      <c r="F4908" s="18" t="s">
        <v>230</v>
      </c>
      <c r="G4908" s="19">
        <v>44034</v>
      </c>
      <c r="H4908" s="20"/>
      <c r="I4908" s="20" t="s">
        <v>10859</v>
      </c>
      <c r="J4908" s="21">
        <v>22.14</v>
      </c>
      <c r="K4908" s="18" t="str">
        <f>IFERROR(VLOOKUP(LEFT(I4908,7)+0,'[1]_Redacted Trans'!B$1:C$65536,2,0),P4908)</f>
        <v>2107521 - E.On</v>
      </c>
      <c r="L4908" s="18"/>
      <c r="M4908" s="18" t="str">
        <f>IFERROR(VLOOKUP(LEFT(I4908,7)+0,'[1]_Redacted Trans'!B$1:C$65536,2,0),Q4908)</f>
        <v>QUEENS WAY ELECTRIC</v>
      </c>
      <c r="N4908" s="22" t="s">
        <v>110</v>
      </c>
      <c r="P4908" t="s">
        <v>1043</v>
      </c>
      <c r="Q4908" t="s">
        <v>10502</v>
      </c>
    </row>
    <row r="4909" spans="1:17" x14ac:dyDescent="0.2">
      <c r="A4909" s="3" t="s">
        <v>103</v>
      </c>
      <c r="B4909" s="3"/>
      <c r="C4909" s="18" t="s">
        <v>104</v>
      </c>
      <c r="D4909" s="18" t="s">
        <v>182</v>
      </c>
      <c r="E4909" s="18" t="s">
        <v>737</v>
      </c>
      <c r="F4909" s="18" t="s">
        <v>1293</v>
      </c>
      <c r="G4909" s="19">
        <v>44034</v>
      </c>
      <c r="H4909" s="20" t="s">
        <v>10860</v>
      </c>
      <c r="I4909" s="20" t="s">
        <v>10861</v>
      </c>
      <c r="J4909" s="21">
        <v>4.55</v>
      </c>
      <c r="K4909" s="18" t="str">
        <f>IFERROR(VLOOKUP(LEFT(I4909,7)+0,'[1]_Redacted Trans'!B$1:C$65536,2,0),P4909)</f>
        <v>2100205 - Chelmsford Safety Supplies Ltd</v>
      </c>
      <c r="L4909" s="18"/>
      <c r="M4909" s="18" t="str">
        <f>IFERROR(VLOOKUP(LEFT(I4909,7)+0,'[1]_Redacted Trans'!B$1:C$65536,2,0),Q4909)</f>
        <v>DISPOSABLE APRONS</v>
      </c>
      <c r="N4909" s="22" t="s">
        <v>110</v>
      </c>
      <c r="P4909" t="s">
        <v>376</v>
      </c>
      <c r="Q4909" t="s">
        <v>10862</v>
      </c>
    </row>
    <row r="4910" spans="1:17" x14ac:dyDescent="0.2">
      <c r="A4910" s="3" t="s">
        <v>103</v>
      </c>
      <c r="B4910" s="3"/>
      <c r="C4910" s="18" t="s">
        <v>104</v>
      </c>
      <c r="D4910" s="18" t="s">
        <v>239</v>
      </c>
      <c r="E4910" s="18" t="s">
        <v>266</v>
      </c>
      <c r="F4910" s="18" t="s">
        <v>144</v>
      </c>
      <c r="G4910" s="19">
        <v>44034</v>
      </c>
      <c r="H4910" s="20" t="s">
        <v>10863</v>
      </c>
      <c r="I4910" s="20" t="s">
        <v>10864</v>
      </c>
      <c r="J4910" s="21">
        <v>1862.9</v>
      </c>
      <c r="K4910" s="18" t="str">
        <f>IFERROR(VLOOKUP(LEFT(I4910,7)+0,'[1]_Redacted Trans'!B$1:C$65536,2,0),P4910)</f>
        <v>2101624 - Bunzl</v>
      </c>
      <c r="L4910" s="18"/>
      <c r="M4910" s="18" t="str">
        <f>IFERROR(VLOOKUP(LEFT(I4910,7)+0,'[1]_Redacted Trans'!B$1:C$65536,2,0),Q4910)</f>
        <v>CLEANING SUPPLIES</v>
      </c>
      <c r="N4910" s="22" t="s">
        <v>110</v>
      </c>
      <c r="P4910" t="s">
        <v>452</v>
      </c>
      <c r="Q4910" t="s">
        <v>1301</v>
      </c>
    </row>
    <row r="4911" spans="1:17" x14ac:dyDescent="0.2">
      <c r="A4911" s="3" t="s">
        <v>103</v>
      </c>
      <c r="B4911" s="3"/>
      <c r="C4911" s="18" t="s">
        <v>104</v>
      </c>
      <c r="D4911" s="18" t="s">
        <v>138</v>
      </c>
      <c r="E4911" s="18" t="s">
        <v>1209</v>
      </c>
      <c r="F4911" s="18" t="s">
        <v>144</v>
      </c>
      <c r="G4911" s="19">
        <v>44034</v>
      </c>
      <c r="H4911" s="20" t="s">
        <v>10865</v>
      </c>
      <c r="I4911" s="20" t="s">
        <v>10866</v>
      </c>
      <c r="J4911" s="21">
        <v>13650</v>
      </c>
      <c r="K4911" s="18" t="str">
        <f>IFERROR(VLOOKUP(LEFT(I4911,7)+0,'[1]_Redacted Trans'!B$1:C$65536,2,0),P4911)</f>
        <v>2112100 - One51 ES Plastics (UK) Ltd</v>
      </c>
      <c r="L4911" s="18">
        <v>6094735</v>
      </c>
      <c r="M4911" s="18" t="str">
        <f>IFERROR(VLOOKUP(LEFT(I4911,7)+0,'[1]_Redacted Trans'!B$1:C$65536,2,0),Q4911)</f>
        <v>840/240L BROWN GARDEN WASTE BINS</v>
      </c>
      <c r="N4911" s="22" t="s">
        <v>110</v>
      </c>
      <c r="P4911" t="s">
        <v>1212</v>
      </c>
      <c r="Q4911" t="s">
        <v>10867</v>
      </c>
    </row>
    <row r="4912" spans="1:17" x14ac:dyDescent="0.2">
      <c r="A4912" s="3" t="s">
        <v>103</v>
      </c>
      <c r="B4912" s="3"/>
      <c r="C4912" s="18" t="s">
        <v>104</v>
      </c>
      <c r="D4912" s="18" t="s">
        <v>316</v>
      </c>
      <c r="E4912" s="18" t="s">
        <v>254</v>
      </c>
      <c r="F4912" s="18" t="s">
        <v>403</v>
      </c>
      <c r="G4912" s="19">
        <v>44034</v>
      </c>
      <c r="H4912" s="20" t="s">
        <v>10868</v>
      </c>
      <c r="I4912" s="20" t="s">
        <v>10869</v>
      </c>
      <c r="J4912" s="21">
        <v>2127.34</v>
      </c>
      <c r="K4912" s="18" t="str">
        <f>IFERROR(VLOOKUP(LEFT(I4912,7)+0,'[1]_Redacted Trans'!B$1:C$65536,2,0),P4912)</f>
        <v>2119214 - Oneserve Ltd</v>
      </c>
      <c r="L4912" s="18"/>
      <c r="M4912" s="18" t="str">
        <f>IFERROR(VLOOKUP(LEFT(I4912,7)+0,'[1]_Redacted Trans'!B$1:C$65536,2,0),Q4912)</f>
        <v>MONTHLY CHARGE FOR JULY</v>
      </c>
      <c r="N4912" s="22" t="s">
        <v>110</v>
      </c>
      <c r="P4912" t="s">
        <v>1020</v>
      </c>
      <c r="Q4912" t="s">
        <v>10870</v>
      </c>
    </row>
    <row r="4913" spans="1:17" x14ac:dyDescent="0.2">
      <c r="A4913" s="3" t="s">
        <v>103</v>
      </c>
      <c r="B4913" s="3"/>
      <c r="C4913" s="18" t="s">
        <v>104</v>
      </c>
      <c r="D4913" s="18" t="s">
        <v>182</v>
      </c>
      <c r="E4913" s="18" t="s">
        <v>183</v>
      </c>
      <c r="F4913" s="18" t="s">
        <v>1667</v>
      </c>
      <c r="G4913" s="19">
        <v>44034</v>
      </c>
      <c r="H4913" s="20" t="s">
        <v>10871</v>
      </c>
      <c r="I4913" s="20" t="s">
        <v>10872</v>
      </c>
      <c r="J4913" s="21">
        <v>41.58</v>
      </c>
      <c r="K4913" s="18" t="str">
        <f>IFERROR(VLOOKUP(LEFT(I4913,7)+0,'[1]_Redacted Trans'!B$1:C$65536,2,0),P4913)</f>
        <v>2102268 - St John Ambulance Supplies</v>
      </c>
      <c r="L4913" s="18"/>
      <c r="M4913" s="18" t="str">
        <f>IFERROR(VLOOKUP(LEFT(I4913,7)+0,'[1]_Redacted Trans'!B$1:C$65536,2,0),Q4913)</f>
        <v>FIRST AID SUPPLIES</v>
      </c>
      <c r="N4913" s="22" t="s">
        <v>110</v>
      </c>
      <c r="P4913" t="s">
        <v>4327</v>
      </c>
      <c r="Q4913" t="s">
        <v>5653</v>
      </c>
    </row>
    <row r="4914" spans="1:17" x14ac:dyDescent="0.2">
      <c r="A4914" s="3" t="s">
        <v>103</v>
      </c>
      <c r="B4914" s="3"/>
      <c r="C4914" s="18" t="s">
        <v>104</v>
      </c>
      <c r="D4914" s="18" t="s">
        <v>698</v>
      </c>
      <c r="E4914" s="18" t="s">
        <v>633</v>
      </c>
      <c r="F4914" s="18" t="s">
        <v>849</v>
      </c>
      <c r="G4914" s="19">
        <v>44034</v>
      </c>
      <c r="H4914" s="20"/>
      <c r="I4914" s="20" t="s">
        <v>10873</v>
      </c>
      <c r="J4914" s="21">
        <v>99.5</v>
      </c>
      <c r="K4914" s="18" t="str">
        <f>IFERROR(VLOOKUP(LEFT(I4914,7)+0,'[1]_Redacted Trans'!B$1:C$65536,2,0),P4914)</f>
        <v>2101139 - Royal Mail Group Ltd</v>
      </c>
      <c r="L4914" s="18">
        <v>4138203</v>
      </c>
      <c r="M4914" s="18" t="str">
        <f>IFERROR(VLOOKUP(LEFT(I4914,7)+0,'[1]_Redacted Trans'!B$1:C$65536,2,0),Q4914)</f>
        <v>POST OFFICE SERVICES FOR ELECTIONS</v>
      </c>
      <c r="N4914" s="22" t="s">
        <v>110</v>
      </c>
      <c r="P4914" t="s">
        <v>630</v>
      </c>
      <c r="Q4914" t="s">
        <v>10874</v>
      </c>
    </row>
    <row r="4915" spans="1:17" x14ac:dyDescent="0.2">
      <c r="A4915" s="3" t="s">
        <v>103</v>
      </c>
      <c r="B4915" s="3"/>
      <c r="C4915" s="18" t="s">
        <v>104</v>
      </c>
      <c r="D4915" s="18" t="s">
        <v>316</v>
      </c>
      <c r="E4915" s="18" t="s">
        <v>842</v>
      </c>
      <c r="F4915" s="18" t="s">
        <v>843</v>
      </c>
      <c r="G4915" s="19">
        <v>44034</v>
      </c>
      <c r="H4915" s="20" t="s">
        <v>10875</v>
      </c>
      <c r="I4915" s="20" t="s">
        <v>10876</v>
      </c>
      <c r="J4915" s="21">
        <v>465.79</v>
      </c>
      <c r="K4915" s="18" t="str">
        <f>IFERROR(VLOOKUP(LEFT(I4915,7)+0,'[1]_Redacted Trans'!B$1:C$65536,2,0),P4915)</f>
        <v>2100534 - Frank Halls &amp; Son</v>
      </c>
      <c r="L4915" s="18"/>
      <c r="M4915" s="18" t="str">
        <f>IFERROR(VLOOKUP(LEFT(I4915,7)+0,'[1]_Redacted Trans'!B$1:C$65536,2,0),Q4915)</f>
        <v>VARIOUS ITEMS</v>
      </c>
      <c r="N4915" s="22" t="s">
        <v>110</v>
      </c>
      <c r="P4915" t="s">
        <v>1612</v>
      </c>
      <c r="Q4915" t="s">
        <v>960</v>
      </c>
    </row>
    <row r="4916" spans="1:17" x14ac:dyDescent="0.2">
      <c r="A4916" s="3" t="s">
        <v>103</v>
      </c>
      <c r="B4916" s="3"/>
      <c r="C4916" s="18" t="s">
        <v>104</v>
      </c>
      <c r="D4916" s="18" t="s">
        <v>316</v>
      </c>
      <c r="E4916" s="18" t="s">
        <v>842</v>
      </c>
      <c r="F4916" s="18" t="s">
        <v>843</v>
      </c>
      <c r="G4916" s="19">
        <v>44068</v>
      </c>
      <c r="H4916" s="20" t="s">
        <v>5327</v>
      </c>
      <c r="I4916" s="20" t="s">
        <v>10877</v>
      </c>
      <c r="J4916" s="21">
        <v>969</v>
      </c>
      <c r="K4916" s="18" t="str">
        <f>IFERROR(VLOOKUP(LEFT(I4916,7)+0,'[1]_Redacted Trans'!B$1:C$65536,2,0),P4916)</f>
        <v>2109939 - Prentice Aircraft &amp; Cars Ltd T/A Trucks R Us</v>
      </c>
      <c r="L4916" s="18"/>
      <c r="M4916" s="18" t="str">
        <f>IFERROR(VLOOKUP(LEFT(I4916,7)+0,'[1]_Redacted Trans'!B$1:C$65536,2,0),Q4916)</f>
        <v>TIPPER HIRE</v>
      </c>
      <c r="N4916" s="22" t="s">
        <v>110</v>
      </c>
      <c r="P4916" t="s">
        <v>846</v>
      </c>
      <c r="Q4916" t="s">
        <v>10878</v>
      </c>
    </row>
    <row r="4917" spans="1:17" x14ac:dyDescent="0.2">
      <c r="A4917" s="3" t="s">
        <v>103</v>
      </c>
      <c r="B4917" s="3"/>
      <c r="C4917" s="18" t="s">
        <v>104</v>
      </c>
      <c r="D4917" s="18" t="s">
        <v>316</v>
      </c>
      <c r="E4917" s="18" t="s">
        <v>842</v>
      </c>
      <c r="F4917" s="18" t="s">
        <v>2145</v>
      </c>
      <c r="G4917" s="19">
        <v>44034</v>
      </c>
      <c r="H4917" s="20" t="s">
        <v>10879</v>
      </c>
      <c r="I4917" s="20" t="s">
        <v>10880</v>
      </c>
      <c r="J4917" s="21">
        <v>9079</v>
      </c>
      <c r="K4917" s="18" t="str">
        <f>IFERROR(VLOOKUP(LEFT(I4917,7)+0,'[1]_Redacted Trans'!B$1:C$65536,2,0),P4917)</f>
        <v>2105548 - Aquarius Solutions</v>
      </c>
      <c r="L4917" s="18"/>
      <c r="M4917" s="18" t="str">
        <f>IFERROR(VLOOKUP(LEFT(I4917,7)+0,'[1]_Redacted Trans'!B$1:C$65536,2,0),Q4917)</f>
        <v>COMBAT EXCEL</v>
      </c>
      <c r="N4917" s="22" t="s">
        <v>110</v>
      </c>
      <c r="P4917" t="s">
        <v>2893</v>
      </c>
      <c r="Q4917" t="s">
        <v>6686</v>
      </c>
    </row>
    <row r="4918" spans="1:17" x14ac:dyDescent="0.2">
      <c r="A4918" s="3" t="s">
        <v>103</v>
      </c>
      <c r="B4918" s="3"/>
      <c r="C4918" s="18" t="s">
        <v>104</v>
      </c>
      <c r="D4918" s="18" t="s">
        <v>316</v>
      </c>
      <c r="E4918" s="18" t="s">
        <v>842</v>
      </c>
      <c r="F4918" s="18" t="s">
        <v>2145</v>
      </c>
      <c r="G4918" s="19">
        <v>44034</v>
      </c>
      <c r="H4918" s="20" t="s">
        <v>10881</v>
      </c>
      <c r="I4918" s="20" t="s">
        <v>10882</v>
      </c>
      <c r="J4918" s="21">
        <v>1344</v>
      </c>
      <c r="K4918" s="18" t="str">
        <f>IFERROR(VLOOKUP(LEFT(I4918,7)+0,'[1]_Redacted Trans'!B$1:C$65536,2,0),P4918)</f>
        <v>2105548 - Aquarius Solutions</v>
      </c>
      <c r="L4918" s="18"/>
      <c r="M4918" s="18" t="str">
        <f>IFERROR(VLOOKUP(LEFT(I4918,7)+0,'[1]_Redacted Trans'!B$1:C$65536,2,0),Q4918)</f>
        <v>COMBAT EXCEL ADDITIVE</v>
      </c>
      <c r="N4918" s="22" t="s">
        <v>110</v>
      </c>
      <c r="P4918" t="s">
        <v>2893</v>
      </c>
      <c r="Q4918" t="s">
        <v>10883</v>
      </c>
    </row>
    <row r="4919" spans="1:17" x14ac:dyDescent="0.2">
      <c r="A4919" s="3" t="s">
        <v>103</v>
      </c>
      <c r="B4919" s="3"/>
      <c r="C4919" s="18" t="s">
        <v>104</v>
      </c>
      <c r="D4919" s="18" t="s">
        <v>316</v>
      </c>
      <c r="E4919" s="18" t="s">
        <v>842</v>
      </c>
      <c r="F4919" s="18" t="s">
        <v>2145</v>
      </c>
      <c r="G4919" s="19">
        <v>44034</v>
      </c>
      <c r="H4919" s="20" t="s">
        <v>10884</v>
      </c>
      <c r="I4919" s="20" t="s">
        <v>10885</v>
      </c>
      <c r="J4919" s="21">
        <v>160</v>
      </c>
      <c r="K4919" s="18" t="str">
        <f>IFERROR(VLOOKUP(LEFT(I4919,7)+0,'[1]_Redacted Trans'!B$1:C$65536,2,0),P4919)</f>
        <v>2105548 - Aquarius Solutions</v>
      </c>
      <c r="L4919" s="18"/>
      <c r="M4919" s="18" t="str">
        <f>IFERROR(VLOOKUP(LEFT(I4919,7)+0,'[1]_Redacted Trans'!B$1:C$65536,2,0),Q4919)</f>
        <v>THERMAL SAFETY VALVES</v>
      </c>
      <c r="N4919" s="22" t="s">
        <v>110</v>
      </c>
      <c r="P4919" t="s">
        <v>2893</v>
      </c>
      <c r="Q4919" t="s">
        <v>10886</v>
      </c>
    </row>
    <row r="4920" spans="1:17" x14ac:dyDescent="0.2">
      <c r="A4920" s="3" t="s">
        <v>103</v>
      </c>
      <c r="B4920" s="3"/>
      <c r="C4920" s="18" t="s">
        <v>104</v>
      </c>
      <c r="D4920" s="18" t="s">
        <v>161</v>
      </c>
      <c r="E4920" s="18" t="s">
        <v>658</v>
      </c>
      <c r="F4920" s="18" t="s">
        <v>904</v>
      </c>
      <c r="G4920" s="19">
        <v>44034</v>
      </c>
      <c r="H4920" s="20"/>
      <c r="I4920" s="20" t="s">
        <v>10887</v>
      </c>
      <c r="J4920" s="21">
        <v>1294.43</v>
      </c>
      <c r="K4920" s="18" t="str">
        <f>IFERROR(VLOOKUP(LEFT(I4920,7)+0,'[1]_Redacted Trans'!B$1:C$65536,2,0),P4920)</f>
        <v>2101517 - Xerox (UK) Ltd</v>
      </c>
      <c r="L4920" s="18"/>
      <c r="M4920" s="18" t="str">
        <f>IFERROR(VLOOKUP(LEFT(I4920,7)+0,'[1]_Redacted Trans'!B$1:C$65536,2,0),Q4920)</f>
        <v>RENTAL 01/04/20 TO 30/06/20</v>
      </c>
      <c r="N4920" s="22" t="s">
        <v>110</v>
      </c>
      <c r="P4920" t="s">
        <v>3773</v>
      </c>
      <c r="Q4920" t="s">
        <v>10888</v>
      </c>
    </row>
    <row r="4921" spans="1:17" x14ac:dyDescent="0.2">
      <c r="A4921" s="3" t="s">
        <v>103</v>
      </c>
      <c r="B4921" s="3"/>
      <c r="C4921" s="18" t="s">
        <v>104</v>
      </c>
      <c r="D4921" s="18" t="s">
        <v>138</v>
      </c>
      <c r="E4921" s="18" t="s">
        <v>1260</v>
      </c>
      <c r="F4921" s="18" t="s">
        <v>4067</v>
      </c>
      <c r="G4921" s="19">
        <v>44034</v>
      </c>
      <c r="H4921" s="20" t="s">
        <v>10889</v>
      </c>
      <c r="I4921" s="20" t="s">
        <v>10890</v>
      </c>
      <c r="J4921" s="21">
        <v>70</v>
      </c>
      <c r="K4921" s="18" t="str">
        <f>IFERROR(VLOOKUP(LEFT(I4921,7)+0,'[1]_Redacted Trans'!B$1:C$65536,2,0),P4921)</f>
        <v>2111704 - Hiskeys Farm Kennels</v>
      </c>
      <c r="L4921" s="18"/>
      <c r="M4921" s="18" t="str">
        <f>IFERROR(VLOOKUP(LEFT(I4921,7)+0,'[1]_Redacted Trans'!B$1:C$65536,2,0),Q4921)</f>
        <v>ST1639 KENELLING APRIL 2020</v>
      </c>
      <c r="N4921" s="22" t="s">
        <v>110</v>
      </c>
      <c r="P4921" t="s">
        <v>1264</v>
      </c>
      <c r="Q4921" t="s">
        <v>10891</v>
      </c>
    </row>
    <row r="4922" spans="1:17" x14ac:dyDescent="0.2">
      <c r="A4922" s="3" t="s">
        <v>103</v>
      </c>
      <c r="B4922" s="3"/>
      <c r="C4922" s="18" t="s">
        <v>104</v>
      </c>
      <c r="D4922" s="18" t="s">
        <v>316</v>
      </c>
      <c r="E4922" s="18" t="s">
        <v>378</v>
      </c>
      <c r="F4922" s="18" t="s">
        <v>184</v>
      </c>
      <c r="G4922" s="19">
        <v>44034</v>
      </c>
      <c r="H4922" s="20"/>
      <c r="I4922" s="20" t="s">
        <v>10892</v>
      </c>
      <c r="J4922" s="21">
        <v>247.84</v>
      </c>
      <c r="K4922" s="18" t="str">
        <f>IFERROR(VLOOKUP(LEFT(I4922,7)+0,'[1]_Redacted Trans'!B$1:C$65536,2,0),P4922)</f>
        <v>2101092 - Veolia ES (UK) Limited</v>
      </c>
      <c r="L4922" s="18"/>
      <c r="M4922" s="18" t="str">
        <f>IFERROR(VLOOKUP(LEFT(I4922,7)+0,'[1]_Redacted Trans'!B$1:C$65536,2,0),Q4922)</f>
        <v>PIER AVE WASTE MAY 2020</v>
      </c>
      <c r="N4922" s="22" t="s">
        <v>110</v>
      </c>
      <c r="P4922" t="s">
        <v>840</v>
      </c>
      <c r="Q4922" t="s">
        <v>10893</v>
      </c>
    </row>
    <row r="4923" spans="1:17" x14ac:dyDescent="0.2">
      <c r="A4923" s="3" t="s">
        <v>103</v>
      </c>
      <c r="B4923" s="3"/>
      <c r="C4923" s="18" t="s">
        <v>104</v>
      </c>
      <c r="D4923" s="18" t="s">
        <v>182</v>
      </c>
      <c r="E4923" s="18" t="s">
        <v>353</v>
      </c>
      <c r="F4923" s="18" t="s">
        <v>170</v>
      </c>
      <c r="G4923" s="19">
        <v>44034</v>
      </c>
      <c r="H4923" s="20" t="s">
        <v>10894</v>
      </c>
      <c r="I4923" s="20" t="s">
        <v>10895</v>
      </c>
      <c r="J4923" s="21">
        <v>396</v>
      </c>
      <c r="K4923" s="18" t="str">
        <f>IFERROR(VLOOKUP(LEFT(I4923,7)+0,'[1]_Redacted Trans'!B$1:C$65536,2,0),P4923)</f>
        <v>2101011 - Nucleus Watersports</v>
      </c>
      <c r="L4923" s="18"/>
      <c r="M4923" s="18" t="str">
        <f>IFERROR(VLOOKUP(LEFT(I4923,7)+0,'[1]_Redacted Trans'!B$1:C$65536,2,0),Q4923)</f>
        <v>DRY SUITS AND AQUAPACK</v>
      </c>
      <c r="N4923" s="22" t="s">
        <v>110</v>
      </c>
      <c r="P4923" t="s">
        <v>3660</v>
      </c>
      <c r="Q4923" t="s">
        <v>10896</v>
      </c>
    </row>
    <row r="4924" spans="1:17" x14ac:dyDescent="0.2">
      <c r="A4924" s="3" t="s">
        <v>103</v>
      </c>
      <c r="B4924" s="3"/>
      <c r="C4924" s="18" t="s">
        <v>104</v>
      </c>
      <c r="D4924" s="18" t="s">
        <v>182</v>
      </c>
      <c r="E4924" s="18" t="s">
        <v>353</v>
      </c>
      <c r="F4924" s="18" t="s">
        <v>170</v>
      </c>
      <c r="G4924" s="19">
        <v>44034</v>
      </c>
      <c r="H4924" s="20" t="s">
        <v>10894</v>
      </c>
      <c r="I4924" s="20" t="s">
        <v>10897</v>
      </c>
      <c r="J4924" s="21">
        <v>187.5</v>
      </c>
      <c r="K4924" s="18" t="str">
        <f>IFERROR(VLOOKUP(LEFT(I4924,7)+0,'[1]_Redacted Trans'!B$1:C$65536,2,0),P4924)</f>
        <v>2101011 - Nucleus Watersports</v>
      </c>
      <c r="L4924" s="18"/>
      <c r="M4924" s="18" t="str">
        <f>IFERROR(VLOOKUP(LEFT(I4924,7)+0,'[1]_Redacted Trans'!B$1:C$65536,2,0),Q4924)</f>
        <v>DRY SUITS AND AQUAPACK</v>
      </c>
      <c r="N4924" s="22" t="s">
        <v>110</v>
      </c>
      <c r="P4924" t="s">
        <v>3660</v>
      </c>
      <c r="Q4924" t="s">
        <v>10896</v>
      </c>
    </row>
    <row r="4925" spans="1:17" x14ac:dyDescent="0.2">
      <c r="A4925" s="3" t="s">
        <v>103</v>
      </c>
      <c r="B4925" s="3"/>
      <c r="C4925" s="18" t="s">
        <v>104</v>
      </c>
      <c r="D4925" s="18" t="s">
        <v>316</v>
      </c>
      <c r="E4925" s="18" t="s">
        <v>348</v>
      </c>
      <c r="F4925" s="18" t="s">
        <v>198</v>
      </c>
      <c r="G4925" s="19">
        <v>44034</v>
      </c>
      <c r="H4925" s="20" t="s">
        <v>10898</v>
      </c>
      <c r="I4925" s="20" t="s">
        <v>10899</v>
      </c>
      <c r="J4925" s="21">
        <v>60</v>
      </c>
      <c r="K4925" s="18" t="str">
        <f>IFERROR(VLOOKUP(LEFT(I4925,7)+0,'[1]_Redacted Trans'!B$1:C$65536,2,0),P4925)</f>
        <v>2102025 - TTSS</v>
      </c>
      <c r="L4925" s="18"/>
      <c r="M4925" s="18" t="str">
        <f>IFERROR(VLOOKUP(LEFT(I4925,7)+0,'[1]_Redacted Trans'!B$1:C$65536,2,0),Q4925)</f>
        <v>FAULTY EGRESS BUTTON</v>
      </c>
      <c r="N4925" s="22" t="s">
        <v>110</v>
      </c>
      <c r="P4925" t="s">
        <v>351</v>
      </c>
      <c r="Q4925" t="s">
        <v>10900</v>
      </c>
    </row>
    <row r="4926" spans="1:17" x14ac:dyDescent="0.2">
      <c r="A4926" s="3" t="s">
        <v>103</v>
      </c>
      <c r="B4926" s="3"/>
      <c r="C4926" s="18" t="s">
        <v>104</v>
      </c>
      <c r="D4926" s="18" t="s">
        <v>316</v>
      </c>
      <c r="E4926" s="18" t="s">
        <v>378</v>
      </c>
      <c r="F4926" s="18" t="s">
        <v>184</v>
      </c>
      <c r="G4926" s="19">
        <v>44034</v>
      </c>
      <c r="H4926" s="20"/>
      <c r="I4926" s="20" t="s">
        <v>10901</v>
      </c>
      <c r="J4926" s="21">
        <v>301.95</v>
      </c>
      <c r="K4926" s="18" t="str">
        <f>IFERROR(VLOOKUP(LEFT(I4926,7)+0,'[1]_Redacted Trans'!B$1:C$65536,2,0),P4926)</f>
        <v>2101092 - Veolia ES (UK) Limited</v>
      </c>
      <c r="L4926" s="18"/>
      <c r="M4926" s="18" t="str">
        <f>IFERROR(VLOOKUP(LEFT(I4926,7)+0,'[1]_Redacted Trans'!B$1:C$65536,2,0),Q4926)</f>
        <v>WASTE TOWN HALL JUNE 2020</v>
      </c>
      <c r="N4926" s="22" t="s">
        <v>110</v>
      </c>
      <c r="P4926" t="s">
        <v>840</v>
      </c>
      <c r="Q4926" t="s">
        <v>10902</v>
      </c>
    </row>
    <row r="4927" spans="1:17" x14ac:dyDescent="0.2">
      <c r="A4927" s="3" t="s">
        <v>103</v>
      </c>
      <c r="B4927" s="3"/>
      <c r="C4927" s="18" t="s">
        <v>104</v>
      </c>
      <c r="D4927" s="18" t="s">
        <v>182</v>
      </c>
      <c r="E4927" s="18" t="s">
        <v>737</v>
      </c>
      <c r="F4927" s="18" t="s">
        <v>1667</v>
      </c>
      <c r="G4927" s="19">
        <v>44034</v>
      </c>
      <c r="H4927" s="20" t="s">
        <v>10903</v>
      </c>
      <c r="I4927" s="20" t="s">
        <v>10904</v>
      </c>
      <c r="J4927" s="21">
        <v>38.25</v>
      </c>
      <c r="K4927" s="18" t="str">
        <f>IFERROR(VLOOKUP(LEFT(I4927,7)+0,'[1]_Redacted Trans'!B$1:C$65536,2,0),P4927)</f>
        <v>2103881 - A C Leigh</v>
      </c>
      <c r="L4927" s="18"/>
      <c r="M4927" s="18" t="str">
        <f>IFERROR(VLOOKUP(LEFT(I4927,7)+0,'[1]_Redacted Trans'!B$1:C$65536,2,0),Q4927)</f>
        <v>ac leigh - key cutting service</v>
      </c>
      <c r="N4927" s="22" t="s">
        <v>110</v>
      </c>
      <c r="P4927" t="s">
        <v>10905</v>
      </c>
      <c r="Q4927" t="s">
        <v>10906</v>
      </c>
    </row>
    <row r="4928" spans="1:17" x14ac:dyDescent="0.2">
      <c r="A4928" s="3" t="s">
        <v>103</v>
      </c>
      <c r="B4928" s="3"/>
      <c r="C4928" s="18" t="s">
        <v>104</v>
      </c>
      <c r="D4928" s="18" t="s">
        <v>239</v>
      </c>
      <c r="E4928" s="18" t="s">
        <v>266</v>
      </c>
      <c r="F4928" s="18" t="s">
        <v>336</v>
      </c>
      <c r="G4928" s="19">
        <v>44024</v>
      </c>
      <c r="H4928" s="20"/>
      <c r="I4928" s="20" t="s">
        <v>10907</v>
      </c>
      <c r="J4928" s="21">
        <v>40.92</v>
      </c>
      <c r="K4928" s="18" t="str">
        <f>IFERROR(VLOOKUP(LEFT(I4928,7)+0,'[1]_Redacted Trans'!B$1:C$65536,2,0),P4928)</f>
        <v>2100967 - N Rudelhoff</v>
      </c>
      <c r="L4928" s="18"/>
      <c r="M4928" s="18" t="str">
        <f>IFERROR(VLOOKUP(LEFT(I4928,7)+0,'[1]_Redacted Trans'!B$1:C$65536,2,0),Q4928)</f>
        <v>pub conv's</v>
      </c>
      <c r="N4928" s="22" t="s">
        <v>110</v>
      </c>
      <c r="P4928" t="s">
        <v>1500</v>
      </c>
      <c r="Q4928" t="s">
        <v>10908</v>
      </c>
    </row>
    <row r="4929" spans="1:17" x14ac:dyDescent="0.2">
      <c r="A4929" s="3" t="s">
        <v>103</v>
      </c>
      <c r="B4929" s="3"/>
      <c r="C4929" s="18" t="s">
        <v>104</v>
      </c>
      <c r="D4929" s="18" t="s">
        <v>239</v>
      </c>
      <c r="E4929" s="18" t="s">
        <v>260</v>
      </c>
      <c r="F4929" s="18" t="s">
        <v>10909</v>
      </c>
      <c r="G4929" s="19">
        <v>44034</v>
      </c>
      <c r="H4929" s="20" t="s">
        <v>10910</v>
      </c>
      <c r="I4929" s="20" t="s">
        <v>10911</v>
      </c>
      <c r="J4929" s="21">
        <v>490</v>
      </c>
      <c r="K4929" s="18" t="str">
        <f>IFERROR(VLOOKUP(LEFT(I4929,7)+0,'[1]_Redacted Trans'!B$1:C$65536,2,0),P4929)</f>
        <v>2100967 - N Rudelhoff</v>
      </c>
      <c r="L4929" s="18"/>
      <c r="M4929" s="18" t="str">
        <f>IFERROR(VLOOKUP(LEFT(I4929,7)+0,'[1]_Redacted Trans'!B$1:C$65536,2,0),Q4929)</f>
        <v>VARIOUS WORKS/PARKING</v>
      </c>
      <c r="N4929" s="22" t="s">
        <v>110</v>
      </c>
      <c r="P4929" t="s">
        <v>1500</v>
      </c>
      <c r="Q4929" t="s">
        <v>10912</v>
      </c>
    </row>
    <row r="4930" spans="1:17" x14ac:dyDescent="0.2">
      <c r="A4930" s="3" t="s">
        <v>103</v>
      </c>
      <c r="B4930" s="3"/>
      <c r="C4930" s="18" t="s">
        <v>104</v>
      </c>
      <c r="D4930" s="18" t="s">
        <v>239</v>
      </c>
      <c r="E4930" s="18" t="s">
        <v>266</v>
      </c>
      <c r="F4930" s="18" t="s">
        <v>198</v>
      </c>
      <c r="G4930" s="19">
        <v>44034</v>
      </c>
      <c r="H4930" s="20" t="s">
        <v>10913</v>
      </c>
      <c r="I4930" s="20" t="s">
        <v>10914</v>
      </c>
      <c r="J4930" s="21">
        <v>1419</v>
      </c>
      <c r="K4930" s="18" t="str">
        <f>IFERROR(VLOOKUP(LEFT(I4930,7)+0,'[1]_Redacted Trans'!B$1:C$65536,2,0),P4930)</f>
        <v>2100967 - N Rudelhoff</v>
      </c>
      <c r="L4930" s="18"/>
      <c r="M4930" s="18" t="str">
        <f>IFERROR(VLOOKUP(LEFT(I4930,7)+0,'[1]_Redacted Trans'!B$1:C$65536,2,0),Q4930)</f>
        <v>VARIOUS WORKS TOILETS</v>
      </c>
      <c r="N4930" s="22" t="s">
        <v>110</v>
      </c>
      <c r="P4930" t="s">
        <v>1500</v>
      </c>
      <c r="Q4930" t="s">
        <v>10915</v>
      </c>
    </row>
    <row r="4931" spans="1:17" x14ac:dyDescent="0.2">
      <c r="A4931" s="3" t="s">
        <v>103</v>
      </c>
      <c r="B4931" s="3"/>
      <c r="C4931" s="18" t="s">
        <v>104</v>
      </c>
      <c r="D4931" s="18" t="s">
        <v>239</v>
      </c>
      <c r="E4931" s="18" t="s">
        <v>266</v>
      </c>
      <c r="F4931" s="18" t="s">
        <v>198</v>
      </c>
      <c r="G4931" s="19">
        <v>44034</v>
      </c>
      <c r="H4931" s="20" t="s">
        <v>10916</v>
      </c>
      <c r="I4931" s="20" t="s">
        <v>10917</v>
      </c>
      <c r="J4931" s="21">
        <v>1940</v>
      </c>
      <c r="K4931" s="18" t="str">
        <f>IFERROR(VLOOKUP(LEFT(I4931,7)+0,'[1]_Redacted Trans'!B$1:C$65536,2,0),P4931)</f>
        <v>2100967 - N Rudelhoff</v>
      </c>
      <c r="L4931" s="18"/>
      <c r="M4931" s="18" t="str">
        <f>IFERROR(VLOOKUP(LEFT(I4931,7)+0,'[1]_Redacted Trans'!B$1:C$65536,2,0),Q4931)</f>
        <v>VARIOUS WORKS/TOILETS</v>
      </c>
      <c r="N4931" s="22" t="s">
        <v>110</v>
      </c>
      <c r="P4931" t="s">
        <v>1500</v>
      </c>
      <c r="Q4931" t="s">
        <v>10918</v>
      </c>
    </row>
    <row r="4932" spans="1:17" x14ac:dyDescent="0.2">
      <c r="A4932" s="3" t="s">
        <v>103</v>
      </c>
      <c r="B4932" s="3"/>
      <c r="C4932" s="18" t="s">
        <v>104</v>
      </c>
      <c r="D4932" s="18" t="s">
        <v>239</v>
      </c>
      <c r="E4932" s="18" t="s">
        <v>266</v>
      </c>
      <c r="F4932" s="18" t="s">
        <v>198</v>
      </c>
      <c r="G4932" s="19">
        <v>44034</v>
      </c>
      <c r="H4932" s="20" t="s">
        <v>10919</v>
      </c>
      <c r="I4932" s="20" t="s">
        <v>10920</v>
      </c>
      <c r="J4932" s="21">
        <v>1340</v>
      </c>
      <c r="K4932" s="18" t="str">
        <f>IFERROR(VLOOKUP(LEFT(I4932,7)+0,'[1]_Redacted Trans'!B$1:C$65536,2,0),P4932)</f>
        <v>2100967 - N Rudelhoff</v>
      </c>
      <c r="L4932" s="18"/>
      <c r="M4932" s="18" t="str">
        <f>IFERROR(VLOOKUP(LEFT(I4932,7)+0,'[1]_Redacted Trans'!B$1:C$65536,2,0),Q4932)</f>
        <v>VARIOUS WORKS/TOILETS</v>
      </c>
      <c r="N4932" s="22" t="s">
        <v>110</v>
      </c>
      <c r="P4932" t="s">
        <v>1500</v>
      </c>
      <c r="Q4932" t="s">
        <v>10918</v>
      </c>
    </row>
    <row r="4933" spans="1:17" x14ac:dyDescent="0.2">
      <c r="A4933" s="3" t="s">
        <v>103</v>
      </c>
      <c r="B4933" s="3"/>
      <c r="C4933" s="18" t="s">
        <v>104</v>
      </c>
      <c r="D4933" s="18" t="s">
        <v>239</v>
      </c>
      <c r="E4933" s="18" t="s">
        <v>260</v>
      </c>
      <c r="F4933" s="18" t="s">
        <v>230</v>
      </c>
      <c r="G4933" s="19">
        <v>44040</v>
      </c>
      <c r="H4933" s="20"/>
      <c r="I4933" s="20" t="s">
        <v>10921</v>
      </c>
      <c r="J4933" s="21">
        <v>56.53</v>
      </c>
      <c r="K4933" s="18" t="str">
        <f>IFERROR(VLOOKUP(LEFT(I4933,7)+0,'[1]_Redacted Trans'!B$1:C$65536,2,0),P4933)</f>
        <v>2106318 - British Gas Business</v>
      </c>
      <c r="L4933" s="18"/>
      <c r="M4933" s="18" t="str">
        <f>IFERROR(VLOOKUP(LEFT(I4933,7)+0,'[1]_Redacted Trans'!B$1:C$65536,2,0),Q4933)</f>
        <v>CAR PARK ELECTRIC</v>
      </c>
      <c r="N4933" s="22" t="s">
        <v>110</v>
      </c>
      <c r="P4933" t="s">
        <v>232</v>
      </c>
      <c r="Q4933" t="s">
        <v>10922</v>
      </c>
    </row>
    <row r="4934" spans="1:17" x14ac:dyDescent="0.2">
      <c r="A4934" s="3" t="s">
        <v>103</v>
      </c>
      <c r="B4934" s="3"/>
      <c r="C4934" s="18" t="s">
        <v>104</v>
      </c>
      <c r="D4934" s="18" t="s">
        <v>239</v>
      </c>
      <c r="E4934" s="18" t="s">
        <v>266</v>
      </c>
      <c r="F4934" s="18" t="s">
        <v>144</v>
      </c>
      <c r="G4934" s="19">
        <v>44034</v>
      </c>
      <c r="H4934" s="20" t="s">
        <v>10923</v>
      </c>
      <c r="I4934" s="20" t="s">
        <v>10924</v>
      </c>
      <c r="J4934" s="21">
        <v>303.60000000000002</v>
      </c>
      <c r="K4934" s="18" t="str">
        <f>IFERROR(VLOOKUP(LEFT(I4934,7)+0,'[1]_Redacted Trans'!B$1:C$65536,2,0),P4934)</f>
        <v>2100205 - Chelmsford Safety Supplies Ltd</v>
      </c>
      <c r="L4934" s="18"/>
      <c r="M4934" s="18" t="str">
        <f>IFERROR(VLOOKUP(LEFT(I4934,7)+0,'[1]_Redacted Trans'!B$1:C$65536,2,0),Q4934)</f>
        <v>SHORTS</v>
      </c>
      <c r="N4934" s="22" t="s">
        <v>110</v>
      </c>
      <c r="P4934" t="s">
        <v>376</v>
      </c>
      <c r="Q4934" t="s">
        <v>10925</v>
      </c>
    </row>
    <row r="4935" spans="1:17" x14ac:dyDescent="0.2">
      <c r="A4935" s="3" t="s">
        <v>103</v>
      </c>
      <c r="B4935" s="3"/>
      <c r="C4935" s="18" t="s">
        <v>104</v>
      </c>
      <c r="D4935" s="18" t="s">
        <v>239</v>
      </c>
      <c r="E4935" s="18" t="s">
        <v>2234</v>
      </c>
      <c r="F4935" s="18" t="s">
        <v>198</v>
      </c>
      <c r="G4935" s="19">
        <v>44034</v>
      </c>
      <c r="H4935" s="20" t="s">
        <v>10926</v>
      </c>
      <c r="I4935" s="20" t="s">
        <v>10927</v>
      </c>
      <c r="J4935" s="21">
        <v>157.46</v>
      </c>
      <c r="K4935" s="18" t="str">
        <f>IFERROR(VLOOKUP(LEFT(I4935,7)+0,'[1]_Redacted Trans'!B$1:C$65536,2,0),P4935)</f>
        <v>2111202 - Trade UK</v>
      </c>
      <c r="L4935" s="18"/>
      <c r="M4935" s="18" t="str">
        <f>IFERROR(VLOOKUP(LEFT(I4935,7)+0,'[1]_Redacted Trans'!B$1:C$65536,2,0),Q4935)</f>
        <v>PPE AND PADLOCKS</v>
      </c>
      <c r="N4935" s="22" t="s">
        <v>110</v>
      </c>
      <c r="P4935" t="s">
        <v>360</v>
      </c>
      <c r="Q4935" t="s">
        <v>10928</v>
      </c>
    </row>
    <row r="4936" spans="1:17" x14ac:dyDescent="0.2">
      <c r="A4936" s="3" t="s">
        <v>103</v>
      </c>
      <c r="B4936" s="3"/>
      <c r="C4936" s="18" t="s">
        <v>104</v>
      </c>
      <c r="D4936" s="18" t="s">
        <v>239</v>
      </c>
      <c r="E4936" s="18" t="s">
        <v>302</v>
      </c>
      <c r="F4936" s="18" t="s">
        <v>1037</v>
      </c>
      <c r="G4936" s="19">
        <v>44034</v>
      </c>
      <c r="H4936" s="20" t="s">
        <v>10929</v>
      </c>
      <c r="I4936" s="20" t="s">
        <v>10930</v>
      </c>
      <c r="J4936" s="21">
        <v>189.34</v>
      </c>
      <c r="K4936" s="18" t="str">
        <f>IFERROR(VLOOKUP(LEFT(I4936,7)+0,'[1]_Redacted Trans'!B$1:C$65536,2,0),P4936)</f>
        <v>2101579 - Ernest Doe &amp; Sons Ltd</v>
      </c>
      <c r="L4936" s="18"/>
      <c r="M4936" s="18" t="str">
        <f>IFERROR(VLOOKUP(LEFT(I4936,7)+0,'[1]_Redacted Trans'!B$1:C$65536,2,0),Q4936)</f>
        <v>vm parts</v>
      </c>
      <c r="N4936" s="22" t="s">
        <v>110</v>
      </c>
      <c r="P4936" t="s">
        <v>306</v>
      </c>
      <c r="Q4936" t="s">
        <v>10931</v>
      </c>
    </row>
    <row r="4937" spans="1:17" x14ac:dyDescent="0.2">
      <c r="A4937" s="3" t="s">
        <v>103</v>
      </c>
      <c r="B4937" s="3"/>
      <c r="C4937" s="18" t="s">
        <v>104</v>
      </c>
      <c r="D4937" s="18" t="s">
        <v>239</v>
      </c>
      <c r="E4937" s="18" t="s">
        <v>266</v>
      </c>
      <c r="F4937" s="18" t="s">
        <v>144</v>
      </c>
      <c r="G4937" s="19">
        <v>44034</v>
      </c>
      <c r="H4937" s="20" t="s">
        <v>10932</v>
      </c>
      <c r="I4937" s="20" t="s">
        <v>10933</v>
      </c>
      <c r="J4937" s="21">
        <v>189</v>
      </c>
      <c r="K4937" s="18" t="str">
        <f>IFERROR(VLOOKUP(LEFT(I4937,7)+0,'[1]_Redacted Trans'!B$1:C$65536,2,0),P4937)</f>
        <v>2101579 - Ernest Doe &amp; Sons Ltd</v>
      </c>
      <c r="L4937" s="18"/>
      <c r="M4937" s="18" t="str">
        <f>IFERROR(VLOOKUP(LEFT(I4937,7)+0,'[1]_Redacted Trans'!B$1:C$65536,2,0),Q4937)</f>
        <v>BLOWER</v>
      </c>
      <c r="N4937" s="22" t="s">
        <v>110</v>
      </c>
      <c r="P4937" t="s">
        <v>306</v>
      </c>
      <c r="Q4937" t="s">
        <v>10934</v>
      </c>
    </row>
    <row r="4938" spans="1:17" x14ac:dyDescent="0.2">
      <c r="A4938" s="3" t="s">
        <v>103</v>
      </c>
      <c r="B4938" s="3"/>
      <c r="C4938" s="18" t="s">
        <v>104</v>
      </c>
      <c r="D4938" s="18" t="s">
        <v>168</v>
      </c>
      <c r="E4938" s="18" t="s">
        <v>229</v>
      </c>
      <c r="F4938" s="18" t="s">
        <v>230</v>
      </c>
      <c r="G4938" s="19">
        <v>44040</v>
      </c>
      <c r="H4938" s="20"/>
      <c r="I4938" s="20" t="s">
        <v>10935</v>
      </c>
      <c r="J4938" s="21">
        <v>7705.79</v>
      </c>
      <c r="K4938" s="18" t="str">
        <f>IFERROR(VLOOKUP(LEFT(I4938,7)+0,'[1]_Redacted Trans'!B$1:C$65536,2,0),P4938)</f>
        <v>2106318 - British Gas Business</v>
      </c>
      <c r="L4938" s="18"/>
      <c r="M4938" s="18" t="str">
        <f>IFERROR(VLOOKUP(LEFT(I4938,7)+0,'[1]_Redacted Trans'!B$1:C$65536,2,0),Q4938)</f>
        <v>HOUSING SITES JUNE 2020</v>
      </c>
      <c r="N4938" s="22" t="s">
        <v>110</v>
      </c>
      <c r="P4938" t="s">
        <v>232</v>
      </c>
      <c r="Q4938" t="s">
        <v>10936</v>
      </c>
    </row>
    <row r="4939" spans="1:17" x14ac:dyDescent="0.2">
      <c r="A4939" s="3" t="s">
        <v>103</v>
      </c>
      <c r="B4939" s="3"/>
      <c r="C4939" s="18" t="s">
        <v>104</v>
      </c>
      <c r="D4939" s="18" t="s">
        <v>182</v>
      </c>
      <c r="E4939" s="18" t="s">
        <v>666</v>
      </c>
      <c r="F4939" s="18" t="s">
        <v>866</v>
      </c>
      <c r="G4939" s="19">
        <v>44034</v>
      </c>
      <c r="H4939" s="20" t="s">
        <v>10937</v>
      </c>
      <c r="I4939" s="20" t="s">
        <v>10938</v>
      </c>
      <c r="J4939" s="21">
        <v>200</v>
      </c>
      <c r="K4939" s="18" t="str">
        <f>IFERROR(VLOOKUP(LEFT(I4939,7)+0,'[1]_Redacted Trans'!B$1:C$65536,2,0),P4939)</f>
        <v>2112380 - NOEA</v>
      </c>
      <c r="L4939" s="18"/>
      <c r="M4939" s="18" t="str">
        <f>IFERROR(VLOOKUP(LEFT(I4939,7)+0,'[1]_Redacted Trans'!B$1:C$65536,2,0),Q4939)</f>
        <v>MEMBERSHIP RENEWAL 2020/21</v>
      </c>
      <c r="N4939" s="22" t="s">
        <v>110</v>
      </c>
      <c r="P4939" t="s">
        <v>10939</v>
      </c>
      <c r="Q4939" t="s">
        <v>10940</v>
      </c>
    </row>
    <row r="4940" spans="1:17" x14ac:dyDescent="0.2">
      <c r="A4940" s="3" t="s">
        <v>103</v>
      </c>
      <c r="B4940" s="3"/>
      <c r="C4940" s="18" t="s">
        <v>104</v>
      </c>
      <c r="D4940" s="18" t="s">
        <v>239</v>
      </c>
      <c r="E4940" s="18" t="s">
        <v>124</v>
      </c>
      <c r="F4940" s="18" t="s">
        <v>240</v>
      </c>
      <c r="G4940" s="19">
        <v>44034</v>
      </c>
      <c r="H4940" s="20" t="s">
        <v>10941</v>
      </c>
      <c r="I4940" s="20" t="s">
        <v>10942</v>
      </c>
      <c r="J4940" s="21">
        <v>33</v>
      </c>
      <c r="K4940" s="18" t="str">
        <f>IFERROR(VLOOKUP(LEFT(I4940,7)+0,'[1]_Redacted Trans'!B$1:C$65536,2,0),P4940)</f>
        <v>2103226 - Anglian Timber</v>
      </c>
      <c r="L4940" s="18">
        <v>2229092</v>
      </c>
      <c r="M4940" s="18" t="str">
        <f>IFERROR(VLOOKUP(LEFT(I4940,7)+0,'[1]_Redacted Trans'!B$1:C$65536,2,0),Q4940)</f>
        <v>FENCE PANELS FOR HARWICH GREEN</v>
      </c>
      <c r="N4940" s="22" t="s">
        <v>110</v>
      </c>
      <c r="P4940" t="s">
        <v>10943</v>
      </c>
      <c r="Q4940" t="s">
        <v>10944</v>
      </c>
    </row>
    <row r="4941" spans="1:17" x14ac:dyDescent="0.2">
      <c r="A4941" s="3" t="s">
        <v>103</v>
      </c>
      <c r="B4941" s="3"/>
      <c r="C4941" s="18" t="s">
        <v>104</v>
      </c>
      <c r="D4941" s="18" t="s">
        <v>105</v>
      </c>
      <c r="E4941" s="18" t="s">
        <v>2087</v>
      </c>
      <c r="F4941" s="18" t="s">
        <v>2664</v>
      </c>
      <c r="G4941" s="19">
        <v>44034</v>
      </c>
      <c r="H4941" s="20" t="s">
        <v>10945</v>
      </c>
      <c r="I4941" s="20" t="s">
        <v>10946</v>
      </c>
      <c r="J4941" s="21">
        <v>538.15</v>
      </c>
      <c r="K4941" s="18" t="str">
        <f>IFERROR(VLOOKUP(LEFT(I4941,7)+0,'[1]_Redacted Trans'!B$1:C$65536,2,0),P4941)</f>
        <v>2119669 - CCS Media Limited</v>
      </c>
      <c r="L4941" s="18"/>
      <c r="M4941" s="18" t="str">
        <f>IFERROR(VLOOKUP(LEFT(I4941,7)+0,'[1]_Redacted Trans'!B$1:C$65536,2,0),Q4941)</f>
        <v>RAM UPGRADE - MEMORY MODULE</v>
      </c>
      <c r="N4941" s="22" t="s">
        <v>110</v>
      </c>
      <c r="P4941" t="s">
        <v>10947</v>
      </c>
      <c r="Q4941" t="s">
        <v>10948</v>
      </c>
    </row>
    <row r="4942" spans="1:17" x14ac:dyDescent="0.2">
      <c r="A4942" s="3" t="s">
        <v>103</v>
      </c>
      <c r="B4942" s="3"/>
      <c r="C4942" s="18" t="s">
        <v>104</v>
      </c>
      <c r="D4942" s="18" t="s">
        <v>105</v>
      </c>
      <c r="E4942" s="18" t="s">
        <v>903</v>
      </c>
      <c r="F4942" s="18" t="s">
        <v>2185</v>
      </c>
      <c r="G4942" s="19">
        <v>44034</v>
      </c>
      <c r="H4942" s="20" t="s">
        <v>10949</v>
      </c>
      <c r="I4942" s="20" t="s">
        <v>10950</v>
      </c>
      <c r="J4942" s="21">
        <v>2119.0700000000002</v>
      </c>
      <c r="K4942" s="18" t="str">
        <f>IFERROR(VLOOKUP(LEFT(I4942,7)+0,'[1]_Redacted Trans'!B$1:C$65536,2,0),P4942)</f>
        <v>2101532 - Vodafone Ltd</v>
      </c>
      <c r="L4942" s="18"/>
      <c r="M4942" s="18" t="str">
        <f>IFERROR(VLOOKUP(LEFT(I4942,7)+0,'[1]_Redacted Trans'!B$1:C$65536,2,0),Q4942)</f>
        <v>VODAFONE QUARTERLY GIS BILL JUNE 2020</v>
      </c>
      <c r="N4942" s="22" t="s">
        <v>110</v>
      </c>
      <c r="P4942" t="s">
        <v>10951</v>
      </c>
      <c r="Q4942" t="s">
        <v>10952</v>
      </c>
    </row>
    <row r="4943" spans="1:17" x14ac:dyDescent="0.2">
      <c r="A4943" s="3" t="s">
        <v>103</v>
      </c>
      <c r="B4943" s="3"/>
      <c r="C4943" s="18" t="s">
        <v>104</v>
      </c>
      <c r="D4943" s="18" t="s">
        <v>239</v>
      </c>
      <c r="E4943" s="18" t="s">
        <v>302</v>
      </c>
      <c r="F4943" s="18" t="s">
        <v>373</v>
      </c>
      <c r="G4943" s="19">
        <v>44034</v>
      </c>
      <c r="H4943" s="20" t="s">
        <v>10953</v>
      </c>
      <c r="I4943" s="20" t="s">
        <v>10954</v>
      </c>
      <c r="J4943" s="21">
        <v>20.5</v>
      </c>
      <c r="K4943" s="18" t="str">
        <f>IFERROR(VLOOKUP(LEFT(I4943,7)+0,'[1]_Redacted Trans'!B$1:C$65536,2,0),P4943)</f>
        <v>2100205 - Chelmsford Safety Supplies Ltd</v>
      </c>
      <c r="L4943" s="18"/>
      <c r="M4943" s="18" t="str">
        <f>IFERROR(VLOOKUP(LEFT(I4943,7)+0,'[1]_Redacted Trans'!B$1:C$65536,2,0),Q4943)</f>
        <v>UNIFORM</v>
      </c>
      <c r="N4943" s="22" t="s">
        <v>110</v>
      </c>
      <c r="P4943" t="s">
        <v>376</v>
      </c>
      <c r="Q4943" t="s">
        <v>1298</v>
      </c>
    </row>
    <row r="4944" spans="1:17" x14ac:dyDescent="0.2">
      <c r="A4944" s="3" t="s">
        <v>103</v>
      </c>
      <c r="B4944" s="3"/>
      <c r="C4944" s="18" t="s">
        <v>104</v>
      </c>
      <c r="D4944" s="18" t="s">
        <v>741</v>
      </c>
      <c r="E4944" s="18" t="s">
        <v>4827</v>
      </c>
      <c r="F4944" s="18" t="s">
        <v>318</v>
      </c>
      <c r="G4944" s="19">
        <v>44034</v>
      </c>
      <c r="H4944" s="20"/>
      <c r="I4944" s="20" t="s">
        <v>10955</v>
      </c>
      <c r="J4944" s="21">
        <v>21867.54</v>
      </c>
      <c r="K4944" s="18" t="str">
        <f>IFERROR(VLOOKUP(LEFT(I4944,7)+0,'[1]_Redacted Trans'!B$1:C$65536,2,0),P4944)</f>
        <v>2108452 - Access &amp; Automation Ltd</v>
      </c>
      <c r="L4944" s="18"/>
      <c r="M4944" s="18" t="str">
        <f>IFERROR(VLOOKUP(LEFT(I4944,7)+0,'[1]_Redacted Trans'!B$1:C$65536,2,0),Q4944)</f>
        <v>CHURCHILL COURT COMMUNAL DOORS</v>
      </c>
      <c r="N4944" s="22" t="s">
        <v>110</v>
      </c>
      <c r="P4944" t="s">
        <v>1221</v>
      </c>
      <c r="Q4944" t="s">
        <v>4829</v>
      </c>
    </row>
    <row r="4945" spans="1:17" x14ac:dyDescent="0.2">
      <c r="A4945" s="3" t="s">
        <v>103</v>
      </c>
      <c r="B4945" s="3"/>
      <c r="C4945" s="18" t="s">
        <v>104</v>
      </c>
      <c r="D4945" s="18" t="s">
        <v>138</v>
      </c>
      <c r="E4945" s="18" t="s">
        <v>3248</v>
      </c>
      <c r="F4945" s="18" t="s">
        <v>3249</v>
      </c>
      <c r="G4945" s="19">
        <v>44034</v>
      </c>
      <c r="H4945" s="20"/>
      <c r="I4945" s="20" t="s">
        <v>10956</v>
      </c>
      <c r="J4945" s="21">
        <v>1548.64</v>
      </c>
      <c r="K4945" s="18" t="str">
        <f>IFERROR(VLOOKUP(LEFT(I4945,7)+0,'[1]_Redacted Trans'!B$1:C$65536,2,0),P4945)</f>
        <v>2101092 - Veolia ES (UK) Limited</v>
      </c>
      <c r="L4945" s="18"/>
      <c r="M4945" s="18" t="str">
        <f>IFERROR(VLOOKUP(LEFT(I4945,7)+0,'[1]_Redacted Trans'!B$1:C$65536,2,0),Q4945)</f>
        <v>WASTE &amp; RECYCLING COLLECTION JUNE 2020</v>
      </c>
      <c r="N4945" s="22" t="s">
        <v>110</v>
      </c>
      <c r="P4945" t="s">
        <v>840</v>
      </c>
      <c r="Q4945" t="s">
        <v>10957</v>
      </c>
    </row>
    <row r="4946" spans="1:17" x14ac:dyDescent="0.2">
      <c r="A4946" s="3" t="s">
        <v>103</v>
      </c>
      <c r="B4946" s="3"/>
      <c r="C4946" s="18" t="s">
        <v>104</v>
      </c>
      <c r="D4946" s="18" t="s">
        <v>138</v>
      </c>
      <c r="E4946" s="18" t="s">
        <v>121</v>
      </c>
      <c r="F4946" s="18" t="s">
        <v>1256</v>
      </c>
      <c r="G4946" s="19">
        <v>44034</v>
      </c>
      <c r="H4946" s="20"/>
      <c r="I4946" s="20" t="s">
        <v>10958</v>
      </c>
      <c r="J4946" s="21">
        <v>258202.15</v>
      </c>
      <c r="K4946" s="18" t="str">
        <f>IFERROR(VLOOKUP(LEFT(I4946,7)+0,'[1]_Redacted Trans'!B$1:C$65536,2,0),P4946)</f>
        <v>2101092 - Veolia ES (UK) Limited</v>
      </c>
      <c r="L4946" s="18"/>
      <c r="M4946" s="18" t="str">
        <f>IFERROR(VLOOKUP(LEFT(I4946,7)+0,'[1]_Redacted Trans'!B$1:C$65536,2,0),Q4946)</f>
        <v>WASTE &amp; RECYCLING COLLECTION JUNE 2020</v>
      </c>
      <c r="N4946" s="22" t="s">
        <v>110</v>
      </c>
      <c r="P4946" t="s">
        <v>840</v>
      </c>
      <c r="Q4946" t="s">
        <v>10957</v>
      </c>
    </row>
    <row r="4947" spans="1:17" x14ac:dyDescent="0.2">
      <c r="A4947" s="3" t="s">
        <v>103</v>
      </c>
      <c r="B4947" s="3"/>
      <c r="C4947" s="18" t="s">
        <v>104</v>
      </c>
      <c r="D4947" s="18" t="s">
        <v>138</v>
      </c>
      <c r="E4947" s="18" t="s">
        <v>3248</v>
      </c>
      <c r="F4947" s="18" t="s">
        <v>3249</v>
      </c>
      <c r="G4947" s="19">
        <v>44034</v>
      </c>
      <c r="H4947" s="20"/>
      <c r="I4947" s="20" t="s">
        <v>10959</v>
      </c>
      <c r="J4947" s="21">
        <v>1548.64</v>
      </c>
      <c r="K4947" s="18" t="str">
        <f>IFERROR(VLOOKUP(LEFT(I4947,7)+0,'[1]_Redacted Trans'!B$1:C$65536,2,0),P4947)</f>
        <v>2101092 - Veolia ES (UK) Limited</v>
      </c>
      <c r="L4947" s="18"/>
      <c r="M4947" s="18" t="str">
        <f>IFERROR(VLOOKUP(LEFT(I4947,7)+0,'[1]_Redacted Trans'!B$1:C$65536,2,0),Q4947)</f>
        <v>WASTE &amp; RECYCLING COLLECTION MAY 2020</v>
      </c>
      <c r="N4947" s="22" t="s">
        <v>110</v>
      </c>
      <c r="P4947" t="s">
        <v>840</v>
      </c>
      <c r="Q4947" t="s">
        <v>10960</v>
      </c>
    </row>
    <row r="4948" spans="1:17" x14ac:dyDescent="0.2">
      <c r="A4948" s="3" t="s">
        <v>103</v>
      </c>
      <c r="B4948" s="3"/>
      <c r="C4948" s="18" t="s">
        <v>104</v>
      </c>
      <c r="D4948" s="18" t="s">
        <v>138</v>
      </c>
      <c r="E4948" s="18" t="s">
        <v>3248</v>
      </c>
      <c r="F4948" s="18" t="s">
        <v>3249</v>
      </c>
      <c r="G4948" s="19">
        <v>44034</v>
      </c>
      <c r="H4948" s="20"/>
      <c r="I4948" s="20" t="s">
        <v>10961</v>
      </c>
      <c r="J4948" s="21">
        <v>257973.34</v>
      </c>
      <c r="K4948" s="18" t="str">
        <f>IFERROR(VLOOKUP(LEFT(I4948,7)+0,'[1]_Redacted Trans'!B$1:C$65536,2,0),P4948)</f>
        <v>2101092 - Veolia ES (UK) Limited</v>
      </c>
      <c r="L4948" s="18"/>
      <c r="M4948" s="18" t="str">
        <f>IFERROR(VLOOKUP(LEFT(I4948,7)+0,'[1]_Redacted Trans'!B$1:C$65536,2,0),Q4948)</f>
        <v>WASTE &amp; RECYCLING COLLECTION MAY 2020</v>
      </c>
      <c r="N4948" s="22" t="s">
        <v>110</v>
      </c>
      <c r="P4948" t="s">
        <v>840</v>
      </c>
      <c r="Q4948" t="s">
        <v>10960</v>
      </c>
    </row>
    <row r="4949" spans="1:17" x14ac:dyDescent="0.2">
      <c r="A4949" s="3" t="s">
        <v>103</v>
      </c>
      <c r="B4949" s="3"/>
      <c r="C4949" s="18" t="s">
        <v>104</v>
      </c>
      <c r="D4949" s="18" t="s">
        <v>138</v>
      </c>
      <c r="E4949" s="18" t="s">
        <v>3333</v>
      </c>
      <c r="F4949" s="18" t="s">
        <v>1256</v>
      </c>
      <c r="G4949" s="19">
        <v>44034</v>
      </c>
      <c r="H4949" s="20"/>
      <c r="I4949" s="20" t="s">
        <v>10962</v>
      </c>
      <c r="J4949" s="21">
        <v>140230.26</v>
      </c>
      <c r="K4949" s="18" t="str">
        <f>IFERROR(VLOOKUP(LEFT(I4949,7)+0,'[1]_Redacted Trans'!B$1:C$65536,2,0),P4949)</f>
        <v>2101092 - Veolia ES (UK) Limited</v>
      </c>
      <c r="L4949" s="18"/>
      <c r="M4949" s="18" t="str">
        <f>IFERROR(VLOOKUP(LEFT(I4949,7)+0,'[1]_Redacted Trans'!B$1:C$65536,2,0),Q4949)</f>
        <v>STREET CLEANSING JUNE 2020</v>
      </c>
      <c r="N4949" s="22" t="s">
        <v>110</v>
      </c>
      <c r="P4949" t="s">
        <v>840</v>
      </c>
      <c r="Q4949" t="s">
        <v>10963</v>
      </c>
    </row>
    <row r="4950" spans="1:17" x14ac:dyDescent="0.2">
      <c r="A4950" s="3" t="s">
        <v>103</v>
      </c>
      <c r="B4950" s="3"/>
      <c r="C4950" s="18" t="s">
        <v>104</v>
      </c>
      <c r="D4950" s="18" t="s">
        <v>138</v>
      </c>
      <c r="E4950" s="18" t="s">
        <v>1209</v>
      </c>
      <c r="F4950" s="18" t="s">
        <v>1256</v>
      </c>
      <c r="G4950" s="19">
        <v>44034</v>
      </c>
      <c r="H4950" s="20"/>
      <c r="I4950" s="20" t="s">
        <v>10964</v>
      </c>
      <c r="J4950" s="21">
        <v>35489.64</v>
      </c>
      <c r="K4950" s="18" t="str">
        <f>IFERROR(VLOOKUP(LEFT(I4950,7)+0,'[1]_Redacted Trans'!B$1:C$65536,2,0),P4950)</f>
        <v>2101092 - Veolia ES (UK) Limited</v>
      </c>
      <c r="L4950" s="18"/>
      <c r="M4950" s="18" t="str">
        <f>IFERROR(VLOOKUP(LEFT(I4950,7)+0,'[1]_Redacted Trans'!B$1:C$65536,2,0),Q4950)</f>
        <v>GARDEN WASTE COLLECTION APRIL 2020</v>
      </c>
      <c r="N4950" s="22" t="s">
        <v>110</v>
      </c>
      <c r="P4950" t="s">
        <v>840</v>
      </c>
      <c r="Q4950" t="s">
        <v>10965</v>
      </c>
    </row>
    <row r="4951" spans="1:17" x14ac:dyDescent="0.2">
      <c r="A4951" s="3" t="s">
        <v>103</v>
      </c>
      <c r="B4951" s="3"/>
      <c r="C4951" s="18" t="s">
        <v>104</v>
      </c>
      <c r="D4951" s="18" t="s">
        <v>213</v>
      </c>
      <c r="E4951" s="18" t="s">
        <v>286</v>
      </c>
      <c r="F4951" s="18" t="s">
        <v>983</v>
      </c>
      <c r="G4951" s="19">
        <v>44034</v>
      </c>
      <c r="H4951" s="20"/>
      <c r="I4951" s="20" t="s">
        <v>10966</v>
      </c>
      <c r="J4951" s="21">
        <v>737.5</v>
      </c>
      <c r="K4951" s="18" t="str">
        <f>IFERROR(VLOOKUP(LEFT(I4951,7)+0,'[1]_Redacted Trans'!B$1:C$65536,2,0),P4951)</f>
        <v>REDACTED COMMERCIAL CONFIDENTIALITY</v>
      </c>
      <c r="L4951" s="18">
        <v>4118149</v>
      </c>
      <c r="M4951" s="18" t="str">
        <f>IFERROR(VLOOKUP(LEFT(I4951,7)+0,'[1]_Redacted Trans'!B$1:C$65536,2,0),Q4951)</f>
        <v>REDACTED COMMERCIAL CONFIDENTIALITY</v>
      </c>
      <c r="N4951" s="22" t="s">
        <v>110</v>
      </c>
      <c r="P4951" t="s">
        <v>985</v>
      </c>
      <c r="Q4951" t="s">
        <v>985</v>
      </c>
    </row>
    <row r="4952" spans="1:17" x14ac:dyDescent="0.2">
      <c r="A4952" s="3" t="s">
        <v>103</v>
      </c>
      <c r="B4952" s="3"/>
      <c r="C4952" s="18" t="s">
        <v>104</v>
      </c>
      <c r="D4952" s="18" t="s">
        <v>105</v>
      </c>
      <c r="E4952" s="18" t="s">
        <v>2087</v>
      </c>
      <c r="F4952" s="18" t="s">
        <v>2664</v>
      </c>
      <c r="G4952" s="19">
        <v>44034</v>
      </c>
      <c r="H4952" s="20" t="s">
        <v>10945</v>
      </c>
      <c r="I4952" s="20" t="s">
        <v>10967</v>
      </c>
      <c r="J4952" s="21">
        <v>4060.95</v>
      </c>
      <c r="K4952" s="18" t="str">
        <f>IFERROR(VLOOKUP(LEFT(I4952,7)+0,'[1]_Redacted Trans'!B$1:C$65536,2,0),P4952)</f>
        <v>2119669 - CCS Media Limited</v>
      </c>
      <c r="L4952" s="18"/>
      <c r="M4952" s="18" t="str">
        <f>IFERROR(VLOOKUP(LEFT(I4952,7)+0,'[1]_Redacted Trans'!B$1:C$65536,2,0),Q4952)</f>
        <v>RAM UPGRADE - LAPTOP MODULE</v>
      </c>
      <c r="N4952" s="22" t="s">
        <v>110</v>
      </c>
      <c r="P4952" t="s">
        <v>10947</v>
      </c>
      <c r="Q4952" t="s">
        <v>10968</v>
      </c>
    </row>
    <row r="4953" spans="1:17" x14ac:dyDescent="0.2">
      <c r="A4953" s="3" t="s">
        <v>103</v>
      </c>
      <c r="B4953" s="3"/>
      <c r="C4953" s="18" t="s">
        <v>104</v>
      </c>
      <c r="D4953" s="18" t="s">
        <v>239</v>
      </c>
      <c r="E4953" s="18" t="s">
        <v>302</v>
      </c>
      <c r="F4953" s="18" t="s">
        <v>1037</v>
      </c>
      <c r="G4953" s="19">
        <v>44034</v>
      </c>
      <c r="H4953" s="20" t="s">
        <v>10969</v>
      </c>
      <c r="I4953" s="20" t="s">
        <v>10970</v>
      </c>
      <c r="J4953" s="21">
        <v>155.22999999999999</v>
      </c>
      <c r="K4953" s="18" t="str">
        <f>IFERROR(VLOOKUP(LEFT(I4953,7)+0,'[1]_Redacted Trans'!B$1:C$65536,2,0),P4953)</f>
        <v>2101055 - P Tuckwell Ltd</v>
      </c>
      <c r="L4953" s="18"/>
      <c r="M4953" s="18" t="str">
        <f>IFERROR(VLOOKUP(LEFT(I4953,7)+0,'[1]_Redacted Trans'!B$1:C$65536,2,0),Q4953)</f>
        <v>VM PARTS</v>
      </c>
      <c r="N4953" s="22" t="s">
        <v>110</v>
      </c>
      <c r="P4953" t="s">
        <v>1268</v>
      </c>
      <c r="Q4953" t="s">
        <v>2714</v>
      </c>
    </row>
    <row r="4954" spans="1:17" x14ac:dyDescent="0.2">
      <c r="A4954" s="3" t="s">
        <v>103</v>
      </c>
      <c r="B4954" s="3"/>
      <c r="C4954" s="18" t="s">
        <v>104</v>
      </c>
      <c r="D4954" s="18" t="s">
        <v>105</v>
      </c>
      <c r="E4954" s="18" t="s">
        <v>2087</v>
      </c>
      <c r="F4954" s="18" t="s">
        <v>2664</v>
      </c>
      <c r="G4954" s="19">
        <v>44034</v>
      </c>
      <c r="H4954" s="20" t="s">
        <v>10945</v>
      </c>
      <c r="I4954" s="20" t="s">
        <v>10971</v>
      </c>
      <c r="J4954" s="21">
        <v>1381.95</v>
      </c>
      <c r="K4954" s="18" t="str">
        <f>IFERROR(VLOOKUP(LEFT(I4954,7)+0,'[1]_Redacted Trans'!B$1:C$65536,2,0),P4954)</f>
        <v>2119669 - CCS Media Limited</v>
      </c>
      <c r="L4954" s="18"/>
      <c r="M4954" s="18" t="str">
        <f>IFERROR(VLOOKUP(LEFT(I4954,7)+0,'[1]_Redacted Trans'!B$1:C$65536,2,0),Q4954)</f>
        <v>RAM UPGRADE - VALUE MEMORY MODULE</v>
      </c>
      <c r="N4954" s="22" t="s">
        <v>110</v>
      </c>
      <c r="P4954" t="s">
        <v>10947</v>
      </c>
      <c r="Q4954" t="s">
        <v>10972</v>
      </c>
    </row>
    <row r="4955" spans="1:17" x14ac:dyDescent="0.2">
      <c r="A4955" s="3" t="s">
        <v>103</v>
      </c>
      <c r="B4955" s="3"/>
      <c r="C4955" s="18" t="s">
        <v>104</v>
      </c>
      <c r="D4955" s="18" t="s">
        <v>105</v>
      </c>
      <c r="E4955" s="18" t="s">
        <v>903</v>
      </c>
      <c r="F4955" s="18" t="s">
        <v>2664</v>
      </c>
      <c r="G4955" s="19">
        <v>44034</v>
      </c>
      <c r="H4955" s="20" t="s">
        <v>10973</v>
      </c>
      <c r="I4955" s="20" t="s">
        <v>10974</v>
      </c>
      <c r="J4955" s="21">
        <v>1232.3599999999999</v>
      </c>
      <c r="K4955" s="18" t="str">
        <f>IFERROR(VLOOKUP(LEFT(I4955,7)+0,'[1]_Redacted Trans'!B$1:C$65536,2,0),P4955)</f>
        <v>2119159 - Stone Computers Ltd</v>
      </c>
      <c r="L4955" s="18"/>
      <c r="M4955" s="18" t="str">
        <f>IFERROR(VLOOKUP(LEFT(I4955,7)+0,'[1]_Redacted Trans'!B$1:C$65536,2,0),Q4955)</f>
        <v>SAMSUNG GALAXY TAB COVER X2, SAMSUNG GALAXY TAB X2</v>
      </c>
      <c r="N4955" s="22" t="s">
        <v>110</v>
      </c>
      <c r="P4955" t="s">
        <v>10975</v>
      </c>
      <c r="Q4955" t="s">
        <v>10976</v>
      </c>
    </row>
    <row r="4956" spans="1:17" x14ac:dyDescent="0.2">
      <c r="A4956" s="3" t="s">
        <v>103</v>
      </c>
      <c r="B4956" s="3"/>
      <c r="C4956" s="18" t="s">
        <v>104</v>
      </c>
      <c r="D4956" s="18" t="s">
        <v>239</v>
      </c>
      <c r="E4956" s="18" t="s">
        <v>302</v>
      </c>
      <c r="F4956" s="18" t="s">
        <v>622</v>
      </c>
      <c r="G4956" s="19">
        <v>44034</v>
      </c>
      <c r="H4956" s="20" t="s">
        <v>3476</v>
      </c>
      <c r="I4956" s="20" t="s">
        <v>10977</v>
      </c>
      <c r="J4956" s="21">
        <v>40</v>
      </c>
      <c r="K4956" s="18" t="str">
        <f>IFERROR(VLOOKUP(LEFT(I4956,7)+0,'[1]_Redacted Trans'!B$1:C$65536,2,0),P4956)</f>
        <v>2102503 - LeasePlan UK Ltd</v>
      </c>
      <c r="L4956" s="18"/>
      <c r="M4956" s="18" t="str">
        <f>IFERROR(VLOOKUP(LEFT(I4956,7)+0,'[1]_Redacted Trans'!B$1:C$65536,2,0),Q4956)</f>
        <v>ADDITIONAL RFL</v>
      </c>
      <c r="N4956" s="22" t="s">
        <v>110</v>
      </c>
      <c r="P4956" t="s">
        <v>1030</v>
      </c>
      <c r="Q4956" t="s">
        <v>626</v>
      </c>
    </row>
    <row r="4957" spans="1:17" x14ac:dyDescent="0.2">
      <c r="A4957" s="3" t="s">
        <v>103</v>
      </c>
      <c r="B4957" s="3"/>
      <c r="C4957" s="18" t="s">
        <v>104</v>
      </c>
      <c r="D4957" s="18" t="s">
        <v>239</v>
      </c>
      <c r="E4957" s="18" t="s">
        <v>302</v>
      </c>
      <c r="F4957" s="18" t="s">
        <v>622</v>
      </c>
      <c r="G4957" s="19">
        <v>44034</v>
      </c>
      <c r="H4957" s="20" t="s">
        <v>3476</v>
      </c>
      <c r="I4957" s="20" t="s">
        <v>10978</v>
      </c>
      <c r="J4957" s="21">
        <v>40</v>
      </c>
      <c r="K4957" s="18" t="str">
        <f>IFERROR(VLOOKUP(LEFT(I4957,7)+0,'[1]_Redacted Trans'!B$1:C$65536,2,0),P4957)</f>
        <v>2102503 - LeasePlan UK Ltd</v>
      </c>
      <c r="L4957" s="18"/>
      <c r="M4957" s="18" t="str">
        <f>IFERROR(VLOOKUP(LEFT(I4957,7)+0,'[1]_Redacted Trans'!B$1:C$65536,2,0),Q4957)</f>
        <v>ADDITIONAL RFL</v>
      </c>
      <c r="N4957" s="22" t="s">
        <v>110</v>
      </c>
      <c r="P4957" t="s">
        <v>1030</v>
      </c>
      <c r="Q4957" t="s">
        <v>626</v>
      </c>
    </row>
    <row r="4958" spans="1:17" x14ac:dyDescent="0.2">
      <c r="A4958" s="3" t="s">
        <v>103</v>
      </c>
      <c r="B4958" s="3"/>
      <c r="C4958" s="18" t="s">
        <v>104</v>
      </c>
      <c r="D4958" s="18" t="s">
        <v>741</v>
      </c>
      <c r="E4958" s="18" t="s">
        <v>742</v>
      </c>
      <c r="F4958" s="18" t="s">
        <v>743</v>
      </c>
      <c r="G4958" s="19">
        <v>44034</v>
      </c>
      <c r="H4958" s="20"/>
      <c r="I4958" s="20" t="s">
        <v>10979</v>
      </c>
      <c r="J4958" s="21">
        <v>54.5</v>
      </c>
      <c r="K4958" s="18" t="str">
        <f>IFERROR(VLOOKUP(LEFT(I4958,7)+0,'[1]_Redacted Trans'!B$1:C$65536,2,0),P4958)</f>
        <v>REDACTED PERSONAL DATA</v>
      </c>
      <c r="L4958" s="18"/>
      <c r="M4958" s="18" t="str">
        <f>IFERROR(VLOOKUP(LEFT(I4958,7)+0,'[1]_Redacted Trans'!B$1:C$65536,2,0),Q4958)</f>
        <v>REDACTED PERSONAL DATA</v>
      </c>
      <c r="N4958" s="22" t="s">
        <v>110</v>
      </c>
      <c r="P4958" t="s">
        <v>143</v>
      </c>
      <c r="Q4958" t="s">
        <v>143</v>
      </c>
    </row>
    <row r="4959" spans="1:17" x14ac:dyDescent="0.2">
      <c r="A4959" s="3" t="s">
        <v>103</v>
      </c>
      <c r="B4959" s="3"/>
      <c r="C4959" s="18" t="s">
        <v>104</v>
      </c>
      <c r="D4959" s="18" t="s">
        <v>741</v>
      </c>
      <c r="E4959" s="18" t="s">
        <v>742</v>
      </c>
      <c r="F4959" s="18" t="s">
        <v>743</v>
      </c>
      <c r="G4959" s="19">
        <v>44034</v>
      </c>
      <c r="H4959" s="20"/>
      <c r="I4959" s="20" t="s">
        <v>10980</v>
      </c>
      <c r="J4959" s="21">
        <v>10.9</v>
      </c>
      <c r="K4959" s="18" t="str">
        <f>IFERROR(VLOOKUP(LEFT(I4959,7)+0,'[1]_Redacted Trans'!B$1:C$65536,2,0),P4959)</f>
        <v>REDACTED PERSONAL DATA</v>
      </c>
      <c r="L4959" s="18"/>
      <c r="M4959" s="18" t="str">
        <f>IFERROR(VLOOKUP(LEFT(I4959,7)+0,'[1]_Redacted Trans'!B$1:C$65536,2,0),Q4959)</f>
        <v>REDACTED PERSONAL DATA</v>
      </c>
      <c r="N4959" s="22" t="s">
        <v>110</v>
      </c>
      <c r="P4959" t="s">
        <v>143</v>
      </c>
      <c r="Q4959" t="s">
        <v>143</v>
      </c>
    </row>
    <row r="4960" spans="1:17" x14ac:dyDescent="0.2">
      <c r="A4960" s="3" t="s">
        <v>103</v>
      </c>
      <c r="B4960" s="3"/>
      <c r="C4960" s="18" t="s">
        <v>104</v>
      </c>
      <c r="D4960" s="18" t="s">
        <v>168</v>
      </c>
      <c r="E4960" s="18" t="s">
        <v>556</v>
      </c>
      <c r="F4960" s="18" t="s">
        <v>557</v>
      </c>
      <c r="G4960" s="19">
        <v>44034</v>
      </c>
      <c r="H4960" s="20"/>
      <c r="I4960" s="20" t="s">
        <v>10981</v>
      </c>
      <c r="J4960" s="21">
        <v>8159.33</v>
      </c>
      <c r="K4960" s="18" t="str">
        <f>IFERROR(VLOOKUP(LEFT(I4960,7)+0,'[1]_Redacted Trans'!B$1:C$65536,2,0),P4960)</f>
        <v>REDACTED PERSONAL DATA</v>
      </c>
      <c r="L4960" s="18"/>
      <c r="M4960" s="18" t="str">
        <f>IFERROR(VLOOKUP(LEFT(I4960,7)+0,'[1]_Redacted Trans'!B$1:C$65536,2,0),Q4960)</f>
        <v>REDACTED PERSONAL DATA</v>
      </c>
      <c r="N4960" s="22" t="s">
        <v>110</v>
      </c>
      <c r="P4960" t="s">
        <v>143</v>
      </c>
      <c r="Q4960" t="s">
        <v>143</v>
      </c>
    </row>
    <row r="4961" spans="1:17" x14ac:dyDescent="0.2">
      <c r="A4961" s="3" t="s">
        <v>103</v>
      </c>
      <c r="B4961" s="3"/>
      <c r="C4961" s="18" t="s">
        <v>104</v>
      </c>
      <c r="D4961" s="18" t="s">
        <v>168</v>
      </c>
      <c r="E4961" s="18" t="s">
        <v>556</v>
      </c>
      <c r="F4961" s="18" t="s">
        <v>557</v>
      </c>
      <c r="G4961" s="19">
        <v>44034</v>
      </c>
      <c r="H4961" s="20"/>
      <c r="I4961" s="20" t="s">
        <v>10982</v>
      </c>
      <c r="J4961" s="21">
        <v>11380.4</v>
      </c>
      <c r="K4961" s="18" t="str">
        <f>IFERROR(VLOOKUP(LEFT(I4961,7)+0,'[1]_Redacted Trans'!B$1:C$65536,2,0),P4961)</f>
        <v>REDACTED PERSONAL DATA</v>
      </c>
      <c r="L4961" s="18"/>
      <c r="M4961" s="18" t="str">
        <f>IFERROR(VLOOKUP(LEFT(I4961,7)+0,'[1]_Redacted Trans'!B$1:C$65536,2,0),Q4961)</f>
        <v>REDACTED PERSONAL DATA</v>
      </c>
      <c r="N4961" s="22" t="s">
        <v>110</v>
      </c>
      <c r="P4961" t="s">
        <v>143</v>
      </c>
      <c r="Q4961" t="s">
        <v>143</v>
      </c>
    </row>
    <row r="4962" spans="1:17" x14ac:dyDescent="0.2">
      <c r="A4962" s="3" t="s">
        <v>103</v>
      </c>
      <c r="B4962" s="3"/>
      <c r="C4962" s="18" t="s">
        <v>104</v>
      </c>
      <c r="D4962" s="18" t="s">
        <v>153</v>
      </c>
      <c r="E4962" s="18" t="s">
        <v>154</v>
      </c>
      <c r="F4962" s="18" t="s">
        <v>561</v>
      </c>
      <c r="G4962" s="19">
        <v>44025</v>
      </c>
      <c r="H4962" s="20" t="s">
        <v>10983</v>
      </c>
      <c r="I4962" s="20" t="s">
        <v>10984</v>
      </c>
      <c r="J4962" s="21">
        <v>96</v>
      </c>
      <c r="K4962" s="18" t="str">
        <f>IFERROR(VLOOKUP(LEFT(I4962,7)+0,'[1]_Redacted Trans'!B$1:C$65536,2,0),P4962)</f>
        <v>REDACTED PERSONAL DATA</v>
      </c>
      <c r="L4962" s="18"/>
      <c r="M4962" s="18" t="str">
        <f>IFERROR(VLOOKUP(LEFT(I4962,7)+0,'[1]_Redacted Trans'!B$1:C$65536,2,0),Q4962)</f>
        <v>REDACTED PERSONAL DATA</v>
      </c>
      <c r="N4962" s="22" t="s">
        <v>110</v>
      </c>
      <c r="P4962" t="s">
        <v>143</v>
      </c>
      <c r="Q4962" t="s">
        <v>143</v>
      </c>
    </row>
    <row r="4963" spans="1:17" x14ac:dyDescent="0.2">
      <c r="A4963" s="3" t="s">
        <v>103</v>
      </c>
      <c r="B4963" s="3"/>
      <c r="C4963" s="18" t="s">
        <v>104</v>
      </c>
      <c r="D4963" s="18" t="s">
        <v>182</v>
      </c>
      <c r="E4963" s="18" t="s">
        <v>495</v>
      </c>
      <c r="F4963" s="18" t="s">
        <v>6836</v>
      </c>
      <c r="G4963" s="19">
        <v>44034</v>
      </c>
      <c r="H4963" s="20"/>
      <c r="I4963" s="20" t="s">
        <v>10985</v>
      </c>
      <c r="J4963" s="21">
        <v>327.71</v>
      </c>
      <c r="K4963" s="18" t="str">
        <f>IFERROR(VLOOKUP(LEFT(I4963,7)+0,'[1]_Redacted Trans'!B$1:C$65536,2,0),P4963)</f>
        <v>REDACTED PERSONAL DATA</v>
      </c>
      <c r="L4963" s="18"/>
      <c r="M4963" s="18" t="str">
        <f>IFERROR(VLOOKUP(LEFT(I4963,7)+0,'[1]_Redacted Trans'!B$1:C$65536,2,0),Q4963)</f>
        <v>REDACTED PERSONAL DATA</v>
      </c>
      <c r="N4963" s="22" t="s">
        <v>110</v>
      </c>
      <c r="P4963" t="s">
        <v>143</v>
      </c>
      <c r="Q4963" t="s">
        <v>143</v>
      </c>
    </row>
    <row r="4964" spans="1:17" x14ac:dyDescent="0.2">
      <c r="A4964" s="3" t="s">
        <v>103</v>
      </c>
      <c r="B4964" s="3"/>
      <c r="C4964" s="18" t="s">
        <v>104</v>
      </c>
      <c r="D4964" s="18" t="s">
        <v>161</v>
      </c>
      <c r="E4964" s="18" t="s">
        <v>570</v>
      </c>
      <c r="F4964" s="18" t="s">
        <v>571</v>
      </c>
      <c r="G4964" s="19">
        <v>44034</v>
      </c>
      <c r="H4964" s="20"/>
      <c r="I4964" s="20" t="s">
        <v>10986</v>
      </c>
      <c r="J4964" s="21">
        <v>25</v>
      </c>
      <c r="K4964" s="18" t="str">
        <f>IFERROR(VLOOKUP(LEFT(I4964,7)+0,'[1]_Redacted Trans'!B$1:C$65536,2,0),P4964)</f>
        <v>REDACTED PERSONAL DATA</v>
      </c>
      <c r="L4964" s="18"/>
      <c r="M4964" s="18" t="str">
        <f>IFERROR(VLOOKUP(LEFT(I4964,7)+0,'[1]_Redacted Trans'!B$1:C$65536,2,0),Q4964)</f>
        <v>REDACTED PERSONAL DATA</v>
      </c>
      <c r="N4964" s="22" t="s">
        <v>110</v>
      </c>
      <c r="P4964" t="s">
        <v>143</v>
      </c>
      <c r="Q4964" t="s">
        <v>143</v>
      </c>
    </row>
    <row r="4965" spans="1:17" x14ac:dyDescent="0.2">
      <c r="A4965" s="3" t="s">
        <v>103</v>
      </c>
      <c r="B4965" s="3"/>
      <c r="C4965" s="18" t="s">
        <v>104</v>
      </c>
      <c r="D4965" s="18" t="s">
        <v>239</v>
      </c>
      <c r="E4965" s="18" t="s">
        <v>998</v>
      </c>
      <c r="F4965" s="18" t="s">
        <v>230</v>
      </c>
      <c r="G4965" s="19">
        <v>44040</v>
      </c>
      <c r="H4965" s="20"/>
      <c r="I4965" s="20" t="s">
        <v>10987</v>
      </c>
      <c r="J4965" s="21">
        <v>-45.2</v>
      </c>
      <c r="K4965" s="18" t="str">
        <f>IFERROR(VLOOKUP(LEFT(I4965,7)+0,'[1]_Redacted Trans'!B$1:C$65536,2,0),P4965)</f>
        <v>2106318 - British Gas Business</v>
      </c>
      <c r="L4965" s="18"/>
      <c r="M4965" s="18" t="str">
        <f>IFERROR(VLOOKUP(LEFT(I4965,7)+0,'[1]_Redacted Trans'!B$1:C$65536,2,0),Q4965)</f>
        <v>BOAT HOUSE DOVERCOURT</v>
      </c>
      <c r="N4965" s="22" t="s">
        <v>110</v>
      </c>
      <c r="P4965" t="s">
        <v>232</v>
      </c>
      <c r="Q4965" t="s">
        <v>10988</v>
      </c>
    </row>
    <row r="4966" spans="1:17" x14ac:dyDescent="0.2">
      <c r="A4966" s="3" t="s">
        <v>103</v>
      </c>
      <c r="B4966" s="3"/>
      <c r="C4966" s="18" t="s">
        <v>104</v>
      </c>
      <c r="D4966" s="18" t="s">
        <v>239</v>
      </c>
      <c r="E4966" s="18" t="s">
        <v>998</v>
      </c>
      <c r="F4966" s="18" t="s">
        <v>230</v>
      </c>
      <c r="G4966" s="19">
        <v>44040</v>
      </c>
      <c r="H4966" s="20"/>
      <c r="I4966" s="20" t="s">
        <v>10989</v>
      </c>
      <c r="J4966" s="21">
        <v>44.76</v>
      </c>
      <c r="K4966" s="18" t="str">
        <f>IFERROR(VLOOKUP(LEFT(I4966,7)+0,'[1]_Redacted Trans'!B$1:C$65536,2,0),P4966)</f>
        <v>2106318 - British Gas Business</v>
      </c>
      <c r="L4966" s="18"/>
      <c r="M4966" s="18" t="str">
        <f>IFERROR(VLOOKUP(LEFT(I4966,7)+0,'[1]_Redacted Trans'!B$1:C$65536,2,0),Q4966)</f>
        <v>BOAT HOUSE DOVERCOURT ELECTRIC</v>
      </c>
      <c r="N4966" s="22" t="s">
        <v>110</v>
      </c>
      <c r="P4966" t="s">
        <v>232</v>
      </c>
      <c r="Q4966" t="s">
        <v>10371</v>
      </c>
    </row>
    <row r="4967" spans="1:17" x14ac:dyDescent="0.2">
      <c r="A4967" s="3" t="s">
        <v>103</v>
      </c>
      <c r="B4967" s="3"/>
      <c r="C4967" s="18" t="s">
        <v>104</v>
      </c>
      <c r="D4967" s="18" t="s">
        <v>239</v>
      </c>
      <c r="E4967" s="18" t="s">
        <v>266</v>
      </c>
      <c r="F4967" s="18" t="s">
        <v>336</v>
      </c>
      <c r="G4967" s="19">
        <v>44024</v>
      </c>
      <c r="H4967" s="20"/>
      <c r="I4967" s="20" t="s">
        <v>10990</v>
      </c>
      <c r="J4967" s="21">
        <v>40.92</v>
      </c>
      <c r="K4967" s="18" t="str">
        <f>IFERROR(VLOOKUP(LEFT(I4967,7)+0,'[1]_Redacted Trans'!B$1:C$65536,2,0),P4967)</f>
        <v>REDACTED PERSONAL DATA</v>
      </c>
      <c r="L4967" s="18"/>
      <c r="M4967" s="18" t="str">
        <f>IFERROR(VLOOKUP(LEFT(I4967,7)+0,'[1]_Redacted Trans'!B$1:C$65536,2,0),Q4967)</f>
        <v>REDACTED PERSONAL DATA</v>
      </c>
      <c r="N4967" s="22" t="s">
        <v>110</v>
      </c>
      <c r="P4967" t="s">
        <v>10991</v>
      </c>
      <c r="Q4967" t="s">
        <v>3912</v>
      </c>
    </row>
    <row r="4968" spans="1:17" x14ac:dyDescent="0.2">
      <c r="A4968" s="3" t="s">
        <v>103</v>
      </c>
      <c r="B4968" s="3"/>
      <c r="C4968" s="18" t="s">
        <v>104</v>
      </c>
      <c r="D4968" s="18" t="s">
        <v>239</v>
      </c>
      <c r="E4968" s="18" t="s">
        <v>266</v>
      </c>
      <c r="F4968" s="18" t="s">
        <v>336</v>
      </c>
      <c r="G4968" s="19">
        <v>44034</v>
      </c>
      <c r="H4968" s="20"/>
      <c r="I4968" s="20" t="s">
        <v>10992</v>
      </c>
      <c r="J4968" s="21">
        <v>40.92</v>
      </c>
      <c r="K4968" s="18" t="str">
        <f>IFERROR(VLOOKUP(LEFT(I4968,7)+0,'[1]_Redacted Trans'!B$1:C$65536,2,0),P4968)</f>
        <v>2118748 - Castle Water Ltd</v>
      </c>
      <c r="L4968" s="18" t="s">
        <v>381</v>
      </c>
      <c r="M4968" s="18" t="str">
        <f>IFERROR(VLOOKUP(LEFT(I4968,7)+0,'[1]_Redacted Trans'!B$1:C$65536,2,0),Q4968)</f>
        <v>pub conv's</v>
      </c>
      <c r="N4968" s="22" t="s">
        <v>110</v>
      </c>
      <c r="P4968" t="s">
        <v>382</v>
      </c>
      <c r="Q4968" t="s">
        <v>10908</v>
      </c>
    </row>
    <row r="4969" spans="1:17" x14ac:dyDescent="0.2">
      <c r="A4969" s="3" t="s">
        <v>103</v>
      </c>
      <c r="B4969" s="3"/>
      <c r="C4969" s="18" t="s">
        <v>104</v>
      </c>
      <c r="D4969" s="18" t="s">
        <v>168</v>
      </c>
      <c r="E4969" s="18" t="s">
        <v>254</v>
      </c>
      <c r="F4969" s="18" t="s">
        <v>829</v>
      </c>
      <c r="G4969" s="19">
        <v>44040</v>
      </c>
      <c r="H4969" s="20" t="s">
        <v>10993</v>
      </c>
      <c r="I4969" s="20" t="s">
        <v>10994</v>
      </c>
      <c r="J4969" s="21">
        <v>235.76</v>
      </c>
      <c r="K4969" s="18" t="str">
        <f>IFERROR(VLOOKUP(LEFT(I4969,7)+0,'[1]_Redacted Trans'!B$1:C$65536,2,0),P4969)</f>
        <v>REDACTED PERSONAL DATA</v>
      </c>
      <c r="L4969" s="18">
        <v>9731159</v>
      </c>
      <c r="M4969" s="18" t="str">
        <f>IFERROR(VLOOKUP(LEFT(I4969,7)+0,'[1]_Redacted Trans'!B$1:C$65536,2,0),Q4969)</f>
        <v>REDACTED PERSONAL DATA</v>
      </c>
      <c r="N4969" s="22" t="s">
        <v>110</v>
      </c>
      <c r="P4969" t="s">
        <v>143</v>
      </c>
      <c r="Q4969" t="s">
        <v>143</v>
      </c>
    </row>
    <row r="4970" spans="1:17" x14ac:dyDescent="0.2">
      <c r="A4970" s="3" t="s">
        <v>103</v>
      </c>
      <c r="B4970" s="3"/>
      <c r="C4970" s="18" t="s">
        <v>104</v>
      </c>
      <c r="D4970" s="18" t="s">
        <v>168</v>
      </c>
      <c r="E4970" s="18" t="s">
        <v>254</v>
      </c>
      <c r="F4970" s="18" t="s">
        <v>829</v>
      </c>
      <c r="G4970" s="19">
        <v>44040</v>
      </c>
      <c r="H4970" s="20" t="s">
        <v>10993</v>
      </c>
      <c r="I4970" s="20" t="s">
        <v>10995</v>
      </c>
      <c r="J4970" s="21">
        <v>40</v>
      </c>
      <c r="K4970" s="18" t="str">
        <f>IFERROR(VLOOKUP(LEFT(I4970,7)+0,'[1]_Redacted Trans'!B$1:C$65536,2,0),P4970)</f>
        <v>REDACTED PERSONAL DATA</v>
      </c>
      <c r="L4970" s="18">
        <v>9731159</v>
      </c>
      <c r="M4970" s="18" t="str">
        <f>IFERROR(VLOOKUP(LEFT(I4970,7)+0,'[1]_Redacted Trans'!B$1:C$65536,2,0),Q4970)</f>
        <v>REDACTED PERSONAL DATA</v>
      </c>
      <c r="N4970" s="22" t="s">
        <v>110</v>
      </c>
      <c r="P4970" t="s">
        <v>143</v>
      </c>
      <c r="Q4970" t="s">
        <v>143</v>
      </c>
    </row>
    <row r="4971" spans="1:17" x14ac:dyDescent="0.2">
      <c r="A4971" s="3" t="s">
        <v>103</v>
      </c>
      <c r="B4971" s="3"/>
      <c r="C4971" s="18" t="s">
        <v>104</v>
      </c>
      <c r="D4971" s="18" t="s">
        <v>168</v>
      </c>
      <c r="E4971" s="18" t="s">
        <v>254</v>
      </c>
      <c r="F4971" s="18" t="s">
        <v>829</v>
      </c>
      <c r="G4971" s="19">
        <v>44040</v>
      </c>
      <c r="H4971" s="20" t="s">
        <v>10996</v>
      </c>
      <c r="I4971" s="20" t="s">
        <v>10997</v>
      </c>
      <c r="J4971" s="21">
        <v>31.4</v>
      </c>
      <c r="K4971" s="18" t="str">
        <f>IFERROR(VLOOKUP(LEFT(I4971,7)+0,'[1]_Redacted Trans'!B$1:C$65536,2,0),P4971)</f>
        <v>REDACTED PERSONAL DATA</v>
      </c>
      <c r="L4971" s="18">
        <v>9731159</v>
      </c>
      <c r="M4971" s="18" t="str">
        <f>IFERROR(VLOOKUP(LEFT(I4971,7)+0,'[1]_Redacted Trans'!B$1:C$65536,2,0),Q4971)</f>
        <v>REDACTED PERSONAL DATA</v>
      </c>
      <c r="N4971" s="22" t="s">
        <v>110</v>
      </c>
      <c r="P4971" t="s">
        <v>143</v>
      </c>
      <c r="Q4971" t="s">
        <v>143</v>
      </c>
    </row>
    <row r="4972" spans="1:17" x14ac:dyDescent="0.2">
      <c r="A4972" s="3" t="s">
        <v>103</v>
      </c>
      <c r="B4972" s="3"/>
      <c r="C4972" s="18" t="s">
        <v>104</v>
      </c>
      <c r="D4972" s="18" t="s">
        <v>168</v>
      </c>
      <c r="E4972" s="18" t="s">
        <v>254</v>
      </c>
      <c r="F4972" s="18" t="s">
        <v>829</v>
      </c>
      <c r="G4972" s="19">
        <v>44040</v>
      </c>
      <c r="H4972" s="20" t="s">
        <v>10996</v>
      </c>
      <c r="I4972" s="20" t="s">
        <v>10998</v>
      </c>
      <c r="J4972" s="21">
        <v>18.28</v>
      </c>
      <c r="K4972" s="18" t="str">
        <f>IFERROR(VLOOKUP(LEFT(I4972,7)+0,'[1]_Redacted Trans'!B$1:C$65536,2,0),P4972)</f>
        <v>REDACTED PERSONAL DATA</v>
      </c>
      <c r="L4972" s="18">
        <v>9731159</v>
      </c>
      <c r="M4972" s="18" t="str">
        <f>IFERROR(VLOOKUP(LEFT(I4972,7)+0,'[1]_Redacted Trans'!B$1:C$65536,2,0),Q4972)</f>
        <v>REDACTED PERSONAL DATA</v>
      </c>
      <c r="N4972" s="22" t="s">
        <v>110</v>
      </c>
      <c r="P4972" t="s">
        <v>143</v>
      </c>
      <c r="Q4972" t="s">
        <v>143</v>
      </c>
    </row>
    <row r="4973" spans="1:17" x14ac:dyDescent="0.2">
      <c r="A4973" s="3" t="s">
        <v>103</v>
      </c>
      <c r="B4973" s="3"/>
      <c r="C4973" s="18" t="s">
        <v>104</v>
      </c>
      <c r="D4973" s="18" t="s">
        <v>168</v>
      </c>
      <c r="E4973" s="18" t="s">
        <v>770</v>
      </c>
      <c r="F4973" s="18" t="s">
        <v>318</v>
      </c>
      <c r="G4973" s="19">
        <v>44040</v>
      </c>
      <c r="H4973" s="20" t="s">
        <v>10999</v>
      </c>
      <c r="I4973" s="20" t="s">
        <v>11000</v>
      </c>
      <c r="J4973" s="21">
        <v>114.61</v>
      </c>
      <c r="K4973" s="18" t="str">
        <f>IFERROR(VLOOKUP(LEFT(I4973,7)+0,'[1]_Redacted Trans'!B$1:C$65536,2,0),P4973)</f>
        <v>REDACTED PERSONAL DATA</v>
      </c>
      <c r="L4973" s="18">
        <v>9731159</v>
      </c>
      <c r="M4973" s="18" t="str">
        <f>IFERROR(VLOOKUP(LEFT(I4973,7)+0,'[1]_Redacted Trans'!B$1:C$65536,2,0),Q4973)</f>
        <v>REDACTED PERSONAL DATA</v>
      </c>
      <c r="N4973" s="22" t="s">
        <v>110</v>
      </c>
      <c r="P4973" t="s">
        <v>143</v>
      </c>
      <c r="Q4973" t="s">
        <v>143</v>
      </c>
    </row>
    <row r="4974" spans="1:17" x14ac:dyDescent="0.2">
      <c r="A4974" s="3" t="s">
        <v>103</v>
      </c>
      <c r="B4974" s="3"/>
      <c r="C4974" s="18" t="s">
        <v>104</v>
      </c>
      <c r="D4974" s="18" t="s">
        <v>168</v>
      </c>
      <c r="E4974" s="18" t="s">
        <v>770</v>
      </c>
      <c r="F4974" s="18" t="s">
        <v>318</v>
      </c>
      <c r="G4974" s="19">
        <v>44040</v>
      </c>
      <c r="H4974" s="20" t="s">
        <v>10999</v>
      </c>
      <c r="I4974" s="20" t="s">
        <v>11001</v>
      </c>
      <c r="J4974" s="21">
        <v>20.39</v>
      </c>
      <c r="K4974" s="18" t="str">
        <f>IFERROR(VLOOKUP(LEFT(I4974,7)+0,'[1]_Redacted Trans'!B$1:C$65536,2,0),P4974)</f>
        <v>REDACTED PERSONAL DATA</v>
      </c>
      <c r="L4974" s="18">
        <v>9731159</v>
      </c>
      <c r="M4974" s="18" t="str">
        <f>IFERROR(VLOOKUP(LEFT(I4974,7)+0,'[1]_Redacted Trans'!B$1:C$65536,2,0),Q4974)</f>
        <v>REDACTED PERSONAL DATA</v>
      </c>
      <c r="N4974" s="22" t="s">
        <v>110</v>
      </c>
      <c r="P4974" t="s">
        <v>143</v>
      </c>
      <c r="Q4974" t="s">
        <v>143</v>
      </c>
    </row>
    <row r="4975" spans="1:17" x14ac:dyDescent="0.2">
      <c r="A4975" s="3" t="s">
        <v>103</v>
      </c>
      <c r="B4975" s="3"/>
      <c r="C4975" s="18" t="s">
        <v>104</v>
      </c>
      <c r="D4975" s="18" t="s">
        <v>168</v>
      </c>
      <c r="E4975" s="18" t="s">
        <v>1875</v>
      </c>
      <c r="F4975" s="18" t="s">
        <v>318</v>
      </c>
      <c r="G4975" s="19">
        <v>44040</v>
      </c>
      <c r="H4975" s="20" t="s">
        <v>11002</v>
      </c>
      <c r="I4975" s="20" t="s">
        <v>11003</v>
      </c>
      <c r="J4975" s="21">
        <v>527.15</v>
      </c>
      <c r="K4975" s="18" t="str">
        <f>IFERROR(VLOOKUP(LEFT(I4975,7)+0,'[1]_Redacted Trans'!B$1:C$65536,2,0),P4975)</f>
        <v>REDACTED PERSONAL DATA</v>
      </c>
      <c r="L4975" s="18">
        <v>9731159</v>
      </c>
      <c r="M4975" s="18" t="str">
        <f>IFERROR(VLOOKUP(LEFT(I4975,7)+0,'[1]_Redacted Trans'!B$1:C$65536,2,0),Q4975)</f>
        <v>REDACTED PERSONAL DATA</v>
      </c>
      <c r="N4975" s="22" t="s">
        <v>110</v>
      </c>
      <c r="P4975" t="s">
        <v>143</v>
      </c>
      <c r="Q4975" t="s">
        <v>143</v>
      </c>
    </row>
    <row r="4976" spans="1:17" x14ac:dyDescent="0.2">
      <c r="A4976" s="3" t="s">
        <v>103</v>
      </c>
      <c r="B4976" s="3"/>
      <c r="C4976" s="18" t="s">
        <v>104</v>
      </c>
      <c r="D4976" s="18" t="s">
        <v>168</v>
      </c>
      <c r="E4976" s="18" t="s">
        <v>1875</v>
      </c>
      <c r="F4976" s="18" t="s">
        <v>318</v>
      </c>
      <c r="G4976" s="19">
        <v>44040</v>
      </c>
      <c r="H4976" s="20" t="s">
        <v>11002</v>
      </c>
      <c r="I4976" s="20" t="s">
        <v>11004</v>
      </c>
      <c r="J4976" s="21">
        <v>238</v>
      </c>
      <c r="K4976" s="18" t="str">
        <f>IFERROR(VLOOKUP(LEFT(I4976,7)+0,'[1]_Redacted Trans'!B$1:C$65536,2,0),P4976)</f>
        <v>REDACTED PERSONAL DATA</v>
      </c>
      <c r="L4976" s="18">
        <v>9731159</v>
      </c>
      <c r="M4976" s="18" t="str">
        <f>IFERROR(VLOOKUP(LEFT(I4976,7)+0,'[1]_Redacted Trans'!B$1:C$65536,2,0),Q4976)</f>
        <v>REDACTED PERSONAL DATA</v>
      </c>
      <c r="N4976" s="22" t="s">
        <v>110</v>
      </c>
      <c r="P4976" t="s">
        <v>143</v>
      </c>
      <c r="Q4976" t="s">
        <v>143</v>
      </c>
    </row>
    <row r="4977" spans="1:17" x14ac:dyDescent="0.2">
      <c r="A4977" s="3" t="s">
        <v>103</v>
      </c>
      <c r="B4977" s="3"/>
      <c r="C4977" s="18" t="s">
        <v>104</v>
      </c>
      <c r="D4977" s="18" t="s">
        <v>168</v>
      </c>
      <c r="E4977" s="18" t="s">
        <v>254</v>
      </c>
      <c r="F4977" s="18" t="s">
        <v>829</v>
      </c>
      <c r="G4977" s="19">
        <v>44040</v>
      </c>
      <c r="H4977" s="20"/>
      <c r="I4977" s="20" t="s">
        <v>11005</v>
      </c>
      <c r="J4977" s="21">
        <v>5831.85</v>
      </c>
      <c r="K4977" s="18" t="str">
        <f>IFERROR(VLOOKUP(LEFT(I4977,7)+0,'[1]_Redacted Trans'!B$1:C$65536,2,0),P4977)</f>
        <v>2118681 - Mortlake Electrical Contractors Ltd</v>
      </c>
      <c r="L4977" s="18">
        <v>6477772</v>
      </c>
      <c r="M4977" s="18" t="str">
        <f>IFERROR(VLOOKUP(LEFT(I4977,7)+0,'[1]_Redacted Trans'!B$1:C$65536,2,0),Q4977)</f>
        <v>VARIOUS ELECTRICAL WORKS</v>
      </c>
      <c r="N4977" s="22" t="s">
        <v>110</v>
      </c>
      <c r="P4977" t="s">
        <v>2326</v>
      </c>
      <c r="Q4977" t="s">
        <v>9081</v>
      </c>
    </row>
    <row r="4978" spans="1:17" x14ac:dyDescent="0.2">
      <c r="A4978" s="3" t="s">
        <v>103</v>
      </c>
      <c r="B4978" s="3"/>
      <c r="C4978" s="18" t="s">
        <v>104</v>
      </c>
      <c r="D4978" s="18" t="s">
        <v>168</v>
      </c>
      <c r="E4978" s="18" t="s">
        <v>799</v>
      </c>
      <c r="F4978" s="18" t="s">
        <v>318</v>
      </c>
      <c r="G4978" s="19">
        <v>44040</v>
      </c>
      <c r="H4978" s="20" t="s">
        <v>11006</v>
      </c>
      <c r="I4978" s="20" t="s">
        <v>11007</v>
      </c>
      <c r="J4978" s="21">
        <v>2541</v>
      </c>
      <c r="K4978" s="18" t="str">
        <f>IFERROR(VLOOKUP(LEFT(I4978,7)+0,'[1]_Redacted Trans'!B$1:C$65536,2,0),P4978)</f>
        <v>REDACTED PERSONAL DATA</v>
      </c>
      <c r="L4978" s="18"/>
      <c r="M4978" s="18" t="str">
        <f>IFERROR(VLOOKUP(LEFT(I4978,7)+0,'[1]_Redacted Trans'!B$1:C$65536,2,0),Q4978)</f>
        <v>REDACTED PERSONAL DATA</v>
      </c>
      <c r="N4978" s="22" t="s">
        <v>110</v>
      </c>
      <c r="P4978" t="s">
        <v>143</v>
      </c>
      <c r="Q4978" t="s">
        <v>143</v>
      </c>
    </row>
    <row r="4979" spans="1:17" x14ac:dyDescent="0.2">
      <c r="A4979" s="3" t="s">
        <v>103</v>
      </c>
      <c r="B4979" s="3"/>
      <c r="C4979" s="18" t="s">
        <v>104</v>
      </c>
      <c r="D4979" s="18" t="s">
        <v>168</v>
      </c>
      <c r="E4979" s="18" t="s">
        <v>799</v>
      </c>
      <c r="F4979" s="18" t="s">
        <v>318</v>
      </c>
      <c r="G4979" s="19">
        <v>44040</v>
      </c>
      <c r="H4979" s="20" t="s">
        <v>11006</v>
      </c>
      <c r="I4979" s="20" t="s">
        <v>11008</v>
      </c>
      <c r="J4979" s="21">
        <v>3968.97</v>
      </c>
      <c r="K4979" s="18" t="str">
        <f>IFERROR(VLOOKUP(LEFT(I4979,7)+0,'[1]_Redacted Trans'!B$1:C$65536,2,0),P4979)</f>
        <v>REDACTED PERSONAL DATA</v>
      </c>
      <c r="L4979" s="18"/>
      <c r="M4979" s="18" t="str">
        <f>IFERROR(VLOOKUP(LEFT(I4979,7)+0,'[1]_Redacted Trans'!B$1:C$65536,2,0),Q4979)</f>
        <v>REDACTED PERSONAL DATA</v>
      </c>
      <c r="N4979" s="22" t="s">
        <v>110</v>
      </c>
      <c r="P4979" t="s">
        <v>143</v>
      </c>
      <c r="Q4979" t="s">
        <v>143</v>
      </c>
    </row>
    <row r="4980" spans="1:17" x14ac:dyDescent="0.2">
      <c r="A4980" s="3" t="s">
        <v>103</v>
      </c>
      <c r="B4980" s="3"/>
      <c r="C4980" s="18" t="s">
        <v>104</v>
      </c>
      <c r="D4980" s="18" t="s">
        <v>168</v>
      </c>
      <c r="E4980" s="18" t="s">
        <v>254</v>
      </c>
      <c r="F4980" s="18" t="s">
        <v>829</v>
      </c>
      <c r="G4980" s="19">
        <v>44040</v>
      </c>
      <c r="H4980" s="20" t="s">
        <v>11009</v>
      </c>
      <c r="I4980" s="20" t="s">
        <v>11010</v>
      </c>
      <c r="J4980" s="21">
        <v>1450.6</v>
      </c>
      <c r="K4980" s="18" t="str">
        <f>IFERROR(VLOOKUP(LEFT(I4980,7)+0,'[1]_Redacted Trans'!B$1:C$65536,2,0),P4980)</f>
        <v>REDACTED PERSONAL DATA</v>
      </c>
      <c r="L4980" s="18">
        <v>6477772</v>
      </c>
      <c r="M4980" s="18" t="str">
        <f>IFERROR(VLOOKUP(LEFT(I4980,7)+0,'[1]_Redacted Trans'!B$1:C$65536,2,0),Q4980)</f>
        <v>REDACTED PERSONAL DATA</v>
      </c>
      <c r="N4980" s="22" t="s">
        <v>110</v>
      </c>
      <c r="P4980" t="s">
        <v>143</v>
      </c>
      <c r="Q4980" t="s">
        <v>143</v>
      </c>
    </row>
    <row r="4981" spans="1:17" x14ac:dyDescent="0.2">
      <c r="A4981" s="3" t="s">
        <v>103</v>
      </c>
      <c r="B4981" s="3"/>
      <c r="C4981" s="18" t="s">
        <v>104</v>
      </c>
      <c r="D4981" s="18" t="s">
        <v>168</v>
      </c>
      <c r="E4981" s="18" t="s">
        <v>254</v>
      </c>
      <c r="F4981" s="18" t="s">
        <v>829</v>
      </c>
      <c r="G4981" s="19">
        <v>44040</v>
      </c>
      <c r="H4981" s="20" t="s">
        <v>11011</v>
      </c>
      <c r="I4981" s="20" t="s">
        <v>11012</v>
      </c>
      <c r="J4981" s="21">
        <v>141.88</v>
      </c>
      <c r="K4981" s="18" t="str">
        <f>IFERROR(VLOOKUP(LEFT(I4981,7)+0,'[1]_Redacted Trans'!B$1:C$65536,2,0),P4981)</f>
        <v>REDACTED PERSONAL DATA</v>
      </c>
      <c r="L4981" s="18"/>
      <c r="M4981" s="18" t="str">
        <f>IFERROR(VLOOKUP(LEFT(I4981,7)+0,'[1]_Redacted Trans'!B$1:C$65536,2,0),Q4981)</f>
        <v>REDACTED PERSONAL DATA</v>
      </c>
      <c r="N4981" s="22" t="s">
        <v>110</v>
      </c>
      <c r="P4981" t="s">
        <v>143</v>
      </c>
      <c r="Q4981" t="s">
        <v>143</v>
      </c>
    </row>
    <row r="4982" spans="1:17" x14ac:dyDescent="0.2">
      <c r="A4982" s="3" t="s">
        <v>103</v>
      </c>
      <c r="B4982" s="3"/>
      <c r="C4982" s="18" t="s">
        <v>104</v>
      </c>
      <c r="D4982" s="18" t="s">
        <v>168</v>
      </c>
      <c r="E4982" s="18" t="s">
        <v>254</v>
      </c>
      <c r="F4982" s="18" t="s">
        <v>829</v>
      </c>
      <c r="G4982" s="19">
        <v>44040</v>
      </c>
      <c r="H4982" s="20" t="s">
        <v>11013</v>
      </c>
      <c r="I4982" s="20" t="s">
        <v>11014</v>
      </c>
      <c r="J4982" s="21">
        <v>104.32</v>
      </c>
      <c r="K4982" s="18" t="str">
        <f>IFERROR(VLOOKUP(LEFT(I4982,7)+0,'[1]_Redacted Trans'!B$1:C$65536,2,0),P4982)</f>
        <v>REDACTED PERSONAL DATA</v>
      </c>
      <c r="L4982" s="18"/>
      <c r="M4982" s="18" t="str">
        <f>IFERROR(VLOOKUP(LEFT(I4982,7)+0,'[1]_Redacted Trans'!B$1:C$65536,2,0),Q4982)</f>
        <v>REDACTED PERSONAL DATA</v>
      </c>
      <c r="N4982" s="22" t="s">
        <v>110</v>
      </c>
      <c r="P4982" t="s">
        <v>143</v>
      </c>
      <c r="Q4982" t="s">
        <v>143</v>
      </c>
    </row>
    <row r="4983" spans="1:17" x14ac:dyDescent="0.2">
      <c r="A4983" s="3" t="s">
        <v>103</v>
      </c>
      <c r="B4983" s="3"/>
      <c r="C4983" s="18" t="s">
        <v>104</v>
      </c>
      <c r="D4983" s="18" t="s">
        <v>168</v>
      </c>
      <c r="E4983" s="18" t="s">
        <v>254</v>
      </c>
      <c r="F4983" s="18" t="s">
        <v>422</v>
      </c>
      <c r="G4983" s="19">
        <v>44040</v>
      </c>
      <c r="H4983" s="20" t="s">
        <v>11015</v>
      </c>
      <c r="I4983" s="20" t="s">
        <v>11016</v>
      </c>
      <c r="J4983" s="21">
        <v>63.77</v>
      </c>
      <c r="K4983" s="18" t="str">
        <f>IFERROR(VLOOKUP(LEFT(I4983,7)+0,'[1]_Redacted Trans'!B$1:C$65536,2,0),P4983)</f>
        <v>REDACTED PERSONAL DATA</v>
      </c>
      <c r="L4983" s="18"/>
      <c r="M4983" s="18" t="str">
        <f>IFERROR(VLOOKUP(LEFT(I4983,7)+0,'[1]_Redacted Trans'!B$1:C$65536,2,0),Q4983)</f>
        <v>REDACTED PERSONAL DATA</v>
      </c>
      <c r="N4983" s="22" t="s">
        <v>110</v>
      </c>
      <c r="P4983" t="s">
        <v>143</v>
      </c>
      <c r="Q4983" t="s">
        <v>143</v>
      </c>
    </row>
    <row r="4984" spans="1:17" x14ac:dyDescent="0.2">
      <c r="A4984" s="3" t="s">
        <v>103</v>
      </c>
      <c r="B4984" s="3"/>
      <c r="C4984" s="18" t="s">
        <v>104</v>
      </c>
      <c r="D4984" s="18" t="s">
        <v>316</v>
      </c>
      <c r="E4984" s="18" t="s">
        <v>734</v>
      </c>
      <c r="F4984" s="18" t="s">
        <v>318</v>
      </c>
      <c r="G4984" s="19">
        <v>44040</v>
      </c>
      <c r="H4984" s="20"/>
      <c r="I4984" s="20" t="s">
        <v>11017</v>
      </c>
      <c r="J4984" s="21">
        <v>32120.45</v>
      </c>
      <c r="K4984" s="18" t="str">
        <f>IFERROR(VLOOKUP(LEFT(I4984,7)+0,'[1]_Redacted Trans'!B$1:C$65536,2,0),P4984)</f>
        <v>2100155 - Blue Flame (Colchester) Ltd</v>
      </c>
      <c r="L4984" s="18">
        <v>5086439</v>
      </c>
      <c r="M4984" s="18" t="str">
        <f>IFERROR(VLOOKUP(LEFT(I4984,7)+0,'[1]_Redacted Trans'!B$1:C$65536,2,0),Q4984)</f>
        <v>HEATING REFURBISHMENT &amp; UPGRADE CONTRACT - V21</v>
      </c>
      <c r="N4984" s="22" t="s">
        <v>110</v>
      </c>
      <c r="P4984" t="s">
        <v>716</v>
      </c>
      <c r="Q4984" t="s">
        <v>4583</v>
      </c>
    </row>
    <row r="4985" spans="1:17" x14ac:dyDescent="0.2">
      <c r="A4985" s="3" t="s">
        <v>103</v>
      </c>
      <c r="B4985" s="3"/>
      <c r="C4985" s="18" t="s">
        <v>104</v>
      </c>
      <c r="D4985" s="18" t="s">
        <v>161</v>
      </c>
      <c r="E4985" s="18" t="s">
        <v>762</v>
      </c>
      <c r="F4985" s="18" t="s">
        <v>763</v>
      </c>
      <c r="G4985" s="19">
        <v>44040</v>
      </c>
      <c r="H4985" s="20" t="s">
        <v>11018</v>
      </c>
      <c r="I4985" s="20" t="s">
        <v>11019</v>
      </c>
      <c r="J4985" s="21">
        <v>660</v>
      </c>
      <c r="K4985" s="18" t="str">
        <f>IFERROR(VLOOKUP(LEFT(I4985,7)+0,'[1]_Redacted Trans'!B$1:C$65536,2,0),P4985)</f>
        <v>2101419 - Tunstall Healthcare (UK) Ltd</v>
      </c>
      <c r="L4985" s="18"/>
      <c r="M4985" s="18" t="str">
        <f>IFERROR(VLOOKUP(LEFT(I4985,7)+0,'[1]_Redacted Trans'!B$1:C$65536,2,0),Q4985)</f>
        <v>PROPERTY EXIT SENSORS</v>
      </c>
      <c r="N4985" s="22" t="s">
        <v>110</v>
      </c>
      <c r="P4985" t="s">
        <v>766</v>
      </c>
      <c r="Q4985" t="s">
        <v>11020</v>
      </c>
    </row>
    <row r="4986" spans="1:17" x14ac:dyDescent="0.2">
      <c r="A4986" s="3" t="s">
        <v>103</v>
      </c>
      <c r="B4986" s="3"/>
      <c r="C4986" s="18" t="s">
        <v>104</v>
      </c>
      <c r="D4986" s="18" t="s">
        <v>168</v>
      </c>
      <c r="E4986" s="18" t="s">
        <v>254</v>
      </c>
      <c r="F4986" s="18" t="s">
        <v>829</v>
      </c>
      <c r="G4986" s="19">
        <v>44040</v>
      </c>
      <c r="H4986" s="20" t="s">
        <v>11021</v>
      </c>
      <c r="I4986" s="20" t="s">
        <v>11022</v>
      </c>
      <c r="J4986" s="21">
        <v>415.32</v>
      </c>
      <c r="K4986" s="18" t="str">
        <f>IFERROR(VLOOKUP(LEFT(I4986,7)+0,'[1]_Redacted Trans'!B$1:C$65536,2,0),P4986)</f>
        <v>REDACTED PERSONAL DATA</v>
      </c>
      <c r="L4986" s="18"/>
      <c r="M4986" s="18" t="str">
        <f>IFERROR(VLOOKUP(LEFT(I4986,7)+0,'[1]_Redacted Trans'!B$1:C$65536,2,0),Q4986)</f>
        <v>REDACTED PERSONAL DATA</v>
      </c>
      <c r="N4986" s="22" t="s">
        <v>110</v>
      </c>
      <c r="P4986" t="s">
        <v>143</v>
      </c>
      <c r="Q4986" t="s">
        <v>143</v>
      </c>
    </row>
    <row r="4987" spans="1:17" x14ac:dyDescent="0.2">
      <c r="A4987" s="3" t="s">
        <v>103</v>
      </c>
      <c r="B4987" s="3"/>
      <c r="C4987" s="18" t="s">
        <v>104</v>
      </c>
      <c r="D4987" s="18" t="s">
        <v>168</v>
      </c>
      <c r="E4987" s="18" t="s">
        <v>254</v>
      </c>
      <c r="F4987" s="18" t="s">
        <v>829</v>
      </c>
      <c r="G4987" s="19">
        <v>44040</v>
      </c>
      <c r="H4987" s="20" t="s">
        <v>11023</v>
      </c>
      <c r="I4987" s="20" t="s">
        <v>11024</v>
      </c>
      <c r="J4987" s="21">
        <v>98.22</v>
      </c>
      <c r="K4987" s="18" t="str">
        <f>IFERROR(VLOOKUP(LEFT(I4987,7)+0,'[1]_Redacted Trans'!B$1:C$65536,2,0),P4987)</f>
        <v>REDACTED PERSONAL DATA</v>
      </c>
      <c r="L4987" s="18"/>
      <c r="M4987" s="18" t="str">
        <f>IFERROR(VLOOKUP(LEFT(I4987,7)+0,'[1]_Redacted Trans'!B$1:C$65536,2,0),Q4987)</f>
        <v>REDACTED PERSONAL DATA</v>
      </c>
      <c r="N4987" s="22" t="s">
        <v>110</v>
      </c>
      <c r="P4987" t="s">
        <v>143</v>
      </c>
      <c r="Q4987" t="s">
        <v>143</v>
      </c>
    </row>
    <row r="4988" spans="1:17" x14ac:dyDescent="0.2">
      <c r="A4988" s="3" t="s">
        <v>103</v>
      </c>
      <c r="B4988" s="3"/>
      <c r="C4988" s="18" t="s">
        <v>104</v>
      </c>
      <c r="D4988" s="18" t="s">
        <v>168</v>
      </c>
      <c r="E4988" s="18" t="s">
        <v>254</v>
      </c>
      <c r="F4988" s="18" t="s">
        <v>829</v>
      </c>
      <c r="G4988" s="19">
        <v>44040</v>
      </c>
      <c r="H4988" s="20" t="s">
        <v>11025</v>
      </c>
      <c r="I4988" s="20" t="s">
        <v>11026</v>
      </c>
      <c r="J4988" s="21">
        <v>12.56</v>
      </c>
      <c r="K4988" s="18" t="str">
        <f>IFERROR(VLOOKUP(LEFT(I4988,7)+0,'[1]_Redacted Trans'!B$1:C$65536,2,0),P4988)</f>
        <v>REDACTED PERSONAL DATA</v>
      </c>
      <c r="L4988" s="18"/>
      <c r="M4988" s="18" t="str">
        <f>IFERROR(VLOOKUP(LEFT(I4988,7)+0,'[1]_Redacted Trans'!B$1:C$65536,2,0),Q4988)</f>
        <v>REDACTED PERSONAL DATA</v>
      </c>
      <c r="N4988" s="22" t="s">
        <v>110</v>
      </c>
      <c r="P4988" t="s">
        <v>143</v>
      </c>
      <c r="Q4988" t="s">
        <v>143</v>
      </c>
    </row>
    <row r="4989" spans="1:17" x14ac:dyDescent="0.2">
      <c r="A4989" s="3" t="s">
        <v>103</v>
      </c>
      <c r="B4989" s="3"/>
      <c r="C4989" s="18" t="s">
        <v>104</v>
      </c>
      <c r="D4989" s="18" t="s">
        <v>168</v>
      </c>
      <c r="E4989" s="18" t="s">
        <v>135</v>
      </c>
      <c r="F4989" s="18" t="s">
        <v>117</v>
      </c>
      <c r="G4989" s="19">
        <v>44040</v>
      </c>
      <c r="H4989" s="20"/>
      <c r="I4989" s="20" t="s">
        <v>11027</v>
      </c>
      <c r="J4989" s="21">
        <v>131.08000000000001</v>
      </c>
      <c r="K4989" s="18" t="str">
        <f>IFERROR(VLOOKUP(LEFT(I4989,7)+0,'[1]_Redacted Trans'!B$1:C$65536,2,0),P4989)</f>
        <v>2100820 - Kent Blaxill &amp; Co Ltd</v>
      </c>
      <c r="L4989" s="18">
        <v>83667</v>
      </c>
      <c r="M4989" s="18" t="str">
        <f>IFERROR(VLOOKUP(LEFT(I4989,7)+0,'[1]_Redacted Trans'!B$1:C$65536,2,0),Q4989)</f>
        <v>GREEN FELT</v>
      </c>
      <c r="N4989" s="22" t="s">
        <v>110</v>
      </c>
      <c r="P4989" t="s">
        <v>11028</v>
      </c>
      <c r="Q4989" t="s">
        <v>11029</v>
      </c>
    </row>
    <row r="4990" spans="1:17" x14ac:dyDescent="0.2">
      <c r="A4990" s="3" t="s">
        <v>103</v>
      </c>
      <c r="B4990" s="3"/>
      <c r="C4990" s="18" t="s">
        <v>104</v>
      </c>
      <c r="D4990" s="18" t="s">
        <v>182</v>
      </c>
      <c r="E4990" s="18" t="s">
        <v>737</v>
      </c>
      <c r="F4990" s="18" t="s">
        <v>1667</v>
      </c>
      <c r="G4990" s="19">
        <v>44027</v>
      </c>
      <c r="H4990" s="20" t="s">
        <v>9779</v>
      </c>
      <c r="I4990" s="20" t="s">
        <v>11030</v>
      </c>
      <c r="J4990" s="21">
        <v>278.10000000000002</v>
      </c>
      <c r="K4990" s="18" t="str">
        <f>IFERROR(VLOOKUP(LEFT(I4990,7)+0,'[1]_Redacted Trans'!B$1:C$65536,2,0),P4990)</f>
        <v>2100820 - Kent Blaxill &amp; Co Ltd</v>
      </c>
      <c r="L4990" s="18">
        <v>83667</v>
      </c>
      <c r="M4990" s="18" t="str">
        <f>IFERROR(VLOOKUP(LEFT(I4990,7)+0,'[1]_Redacted Trans'!B$1:C$65536,2,0),Q4990)</f>
        <v>RLSS - RESUS EQUIPMENT</v>
      </c>
      <c r="N4990" s="22" t="s">
        <v>110</v>
      </c>
      <c r="P4990" t="s">
        <v>11028</v>
      </c>
      <c r="Q4990" t="s">
        <v>11031</v>
      </c>
    </row>
    <row r="4991" spans="1:17" x14ac:dyDescent="0.2">
      <c r="A4991" s="3" t="s">
        <v>103</v>
      </c>
      <c r="B4991" s="3"/>
      <c r="C4991" s="18" t="s">
        <v>104</v>
      </c>
      <c r="D4991" s="18" t="s">
        <v>168</v>
      </c>
      <c r="E4991" s="18" t="s">
        <v>724</v>
      </c>
      <c r="F4991" s="18" t="s">
        <v>318</v>
      </c>
      <c r="G4991" s="19">
        <v>44040</v>
      </c>
      <c r="H4991" s="20" t="s">
        <v>11032</v>
      </c>
      <c r="I4991" s="20" t="s">
        <v>11033</v>
      </c>
      <c r="J4991" s="21">
        <v>55</v>
      </c>
      <c r="K4991" s="18" t="str">
        <f>IFERROR(VLOOKUP(LEFT(I4991,7)+0,'[1]_Redacted Trans'!B$1:C$65536,2,0),P4991)</f>
        <v>REDACTED PERSONAL DATA</v>
      </c>
      <c r="L4991" s="18"/>
      <c r="M4991" s="18" t="str">
        <f>IFERROR(VLOOKUP(LEFT(I4991,7)+0,'[1]_Redacted Trans'!B$1:C$65536,2,0),Q4991)</f>
        <v>REDACTED PERSONAL DATA</v>
      </c>
      <c r="N4991" s="22" t="s">
        <v>110</v>
      </c>
      <c r="P4991" t="s">
        <v>143</v>
      </c>
      <c r="Q4991" t="s">
        <v>143</v>
      </c>
    </row>
    <row r="4992" spans="1:17" x14ac:dyDescent="0.2">
      <c r="A4992" s="3" t="s">
        <v>103</v>
      </c>
      <c r="B4992" s="3"/>
      <c r="C4992" s="18" t="s">
        <v>104</v>
      </c>
      <c r="D4992" s="18" t="s">
        <v>153</v>
      </c>
      <c r="E4992" s="18" t="s">
        <v>286</v>
      </c>
      <c r="F4992" s="18" t="s">
        <v>7706</v>
      </c>
      <c r="G4992" s="19">
        <v>44040</v>
      </c>
      <c r="H4992" s="20"/>
      <c r="I4992" s="20" t="s">
        <v>11034</v>
      </c>
      <c r="J4992" s="21">
        <v>3000</v>
      </c>
      <c r="K4992" s="18" t="str">
        <f>IFERROR(VLOOKUP(LEFT(I4992,7)+0,'[1]_Redacted Trans'!B$1:C$65536,2,0),P4992)</f>
        <v>2100498 - Essex County Council</v>
      </c>
      <c r="L4992" s="18"/>
      <c r="M4992" s="18" t="str">
        <f>IFERROR(VLOOKUP(LEFT(I4992,7)+0,'[1]_Redacted Trans'!B$1:C$65536,2,0),Q4992)</f>
        <v>S106 RELEASE OF TRAVEL PLAN MONITORING FEE 13/00745/OUT</v>
      </c>
      <c r="N4992" s="22" t="s">
        <v>110</v>
      </c>
      <c r="P4992" t="s">
        <v>480</v>
      </c>
      <c r="Q4992" t="s">
        <v>11035</v>
      </c>
    </row>
    <row r="4993" spans="1:17" x14ac:dyDescent="0.2">
      <c r="A4993" s="3" t="s">
        <v>103</v>
      </c>
      <c r="B4993" s="3"/>
      <c r="C4993" s="18" t="s">
        <v>104</v>
      </c>
      <c r="D4993" s="18" t="s">
        <v>239</v>
      </c>
      <c r="E4993" s="18" t="s">
        <v>302</v>
      </c>
      <c r="F4993" s="18" t="s">
        <v>4704</v>
      </c>
      <c r="G4993" s="19">
        <v>44040</v>
      </c>
      <c r="H4993" s="20" t="s">
        <v>11036</v>
      </c>
      <c r="I4993" s="20" t="s">
        <v>11037</v>
      </c>
      <c r="J4993" s="21">
        <v>815.88</v>
      </c>
      <c r="K4993" s="18" t="str">
        <f>IFERROR(VLOOKUP(LEFT(I4993,7)+0,'[1]_Redacted Trans'!B$1:C$65536,2,0),P4993)</f>
        <v>2103908 - Greenspeed Autostylistics</v>
      </c>
      <c r="L4993" s="18"/>
      <c r="M4993" s="18" t="str">
        <f>IFERROR(VLOOKUP(LEFT(I4993,7)+0,'[1]_Redacted Trans'!B$1:C$65536,2,0),Q4993)</f>
        <v>WINDSCREEN REPAIR T059</v>
      </c>
      <c r="N4993" s="22" t="s">
        <v>110</v>
      </c>
      <c r="P4993" t="s">
        <v>2752</v>
      </c>
      <c r="Q4993" t="s">
        <v>11038</v>
      </c>
    </row>
    <row r="4994" spans="1:17" x14ac:dyDescent="0.2">
      <c r="A4994" s="3" t="s">
        <v>103</v>
      </c>
      <c r="B4994" s="3"/>
      <c r="C4994" s="18" t="s">
        <v>104</v>
      </c>
      <c r="D4994" s="18" t="s">
        <v>138</v>
      </c>
      <c r="E4994" s="18" t="s">
        <v>1255</v>
      </c>
      <c r="F4994" s="18" t="s">
        <v>1256</v>
      </c>
      <c r="G4994" s="19">
        <v>44040</v>
      </c>
      <c r="H4994" s="20" t="s">
        <v>11036</v>
      </c>
      <c r="I4994" s="20" t="s">
        <v>11039</v>
      </c>
      <c r="J4994" s="21">
        <v>1139.97</v>
      </c>
      <c r="K4994" s="18" t="str">
        <f>IFERROR(VLOOKUP(LEFT(I4994,7)+0,'[1]_Redacted Trans'!B$1:C$65536,2,0),P4994)</f>
        <v>2107100 - GBH Ltd</v>
      </c>
      <c r="L4994" s="18"/>
      <c r="M4994" s="18" t="str">
        <f>IFERROR(VLOOKUP(LEFT(I4994,7)+0,'[1]_Redacted Trans'!B$1:C$65536,2,0),Q4994)</f>
        <v>CLINICAL WASTE DISPOSAL JUNE 2020</v>
      </c>
      <c r="N4994" s="22" t="s">
        <v>110</v>
      </c>
      <c r="P4994" t="s">
        <v>1258</v>
      </c>
      <c r="Q4994" t="s">
        <v>11040</v>
      </c>
    </row>
    <row r="4995" spans="1:17" x14ac:dyDescent="0.2">
      <c r="A4995" s="3" t="s">
        <v>103</v>
      </c>
      <c r="B4995" s="3"/>
      <c r="C4995" s="18" t="s">
        <v>104</v>
      </c>
      <c r="D4995" s="18" t="s">
        <v>182</v>
      </c>
      <c r="E4995" s="18" t="s">
        <v>329</v>
      </c>
      <c r="F4995" s="18" t="s">
        <v>1667</v>
      </c>
      <c r="G4995" s="19">
        <v>44040</v>
      </c>
      <c r="H4995" s="20" t="s">
        <v>11041</v>
      </c>
      <c r="I4995" s="20" t="s">
        <v>11042</v>
      </c>
      <c r="J4995" s="21">
        <v>1315</v>
      </c>
      <c r="K4995" s="18" t="str">
        <f>IFERROR(VLOOKUP(LEFT(I4995,7)+0,'[1]_Redacted Trans'!B$1:C$65536,2,0),P4995)</f>
        <v>2100755 - J P Lennard Ltd</v>
      </c>
      <c r="L4995" s="18"/>
      <c r="M4995" s="18" t="str">
        <f>IFERROR(VLOOKUP(LEFT(I4995,7)+0,'[1]_Redacted Trans'!B$1:C$65536,2,0),Q4995)</f>
        <v>STUDIO DUMBBELLS</v>
      </c>
      <c r="N4995" s="22" t="s">
        <v>110</v>
      </c>
      <c r="P4995" t="s">
        <v>4336</v>
      </c>
      <c r="Q4995" t="s">
        <v>11043</v>
      </c>
    </row>
    <row r="4996" spans="1:17" x14ac:dyDescent="0.2">
      <c r="A4996" s="3" t="s">
        <v>103</v>
      </c>
      <c r="B4996" s="3"/>
      <c r="C4996" s="18" t="s">
        <v>104</v>
      </c>
      <c r="D4996" s="18" t="s">
        <v>316</v>
      </c>
      <c r="E4996" s="18" t="s">
        <v>169</v>
      </c>
      <c r="F4996" s="18" t="s">
        <v>1293</v>
      </c>
      <c r="G4996" s="19">
        <v>44040</v>
      </c>
      <c r="H4996" s="20" t="s">
        <v>9290</v>
      </c>
      <c r="I4996" s="20" t="s">
        <v>11044</v>
      </c>
      <c r="J4996" s="21">
        <v>118</v>
      </c>
      <c r="K4996" s="18" t="str">
        <f>IFERROR(VLOOKUP(LEFT(I4996,7)+0,'[1]_Redacted Trans'!B$1:C$65536,2,0),P4996)</f>
        <v>2101624 - Bunzl</v>
      </c>
      <c r="L4996" s="18"/>
      <c r="M4996" s="18" t="str">
        <f>IFERROR(VLOOKUP(LEFT(I4996,7)+0,'[1]_Redacted Trans'!B$1:C$65536,2,0),Q4996)</f>
        <v>HAND TOWELS</v>
      </c>
      <c r="N4996" s="22" t="s">
        <v>110</v>
      </c>
      <c r="P4996" t="s">
        <v>452</v>
      </c>
      <c r="Q4996" t="s">
        <v>691</v>
      </c>
    </row>
    <row r="4997" spans="1:17" x14ac:dyDescent="0.2">
      <c r="A4997" s="3" t="s">
        <v>103</v>
      </c>
      <c r="B4997" s="3"/>
      <c r="C4997" s="18" t="s">
        <v>104</v>
      </c>
      <c r="D4997" s="18" t="s">
        <v>316</v>
      </c>
      <c r="E4997" s="18" t="s">
        <v>169</v>
      </c>
      <c r="F4997" s="18" t="s">
        <v>1293</v>
      </c>
      <c r="G4997" s="19">
        <v>44040</v>
      </c>
      <c r="H4997" s="20" t="s">
        <v>9290</v>
      </c>
      <c r="I4997" s="20" t="s">
        <v>11045</v>
      </c>
      <c r="J4997" s="21">
        <v>154.06</v>
      </c>
      <c r="K4997" s="18" t="str">
        <f>IFERROR(VLOOKUP(LEFT(I4997,7)+0,'[1]_Redacted Trans'!B$1:C$65536,2,0),P4997)</f>
        <v>2101624 - Bunzl</v>
      </c>
      <c r="L4997" s="18"/>
      <c r="M4997" s="18" t="str">
        <f>IFERROR(VLOOKUP(LEFT(I4997,7)+0,'[1]_Redacted Trans'!B$1:C$65536,2,0),Q4997)</f>
        <v>CLEANING SUPPLIES SHELTERED MARCH 2020</v>
      </c>
      <c r="N4997" s="22" t="s">
        <v>110</v>
      </c>
      <c r="P4997" t="s">
        <v>452</v>
      </c>
      <c r="Q4997" t="s">
        <v>11046</v>
      </c>
    </row>
    <row r="4998" spans="1:17" x14ac:dyDescent="0.2">
      <c r="A4998" s="3" t="s">
        <v>103</v>
      </c>
      <c r="B4998" s="3"/>
      <c r="C4998" s="18" t="s">
        <v>104</v>
      </c>
      <c r="D4998" s="18" t="s">
        <v>316</v>
      </c>
      <c r="E4998" s="18" t="s">
        <v>2087</v>
      </c>
      <c r="F4998" s="18" t="s">
        <v>170</v>
      </c>
      <c r="G4998" s="19">
        <v>44040</v>
      </c>
      <c r="H4998" s="20" t="s">
        <v>11047</v>
      </c>
      <c r="I4998" s="20" t="s">
        <v>11048</v>
      </c>
      <c r="J4998" s="21">
        <v>1439.64</v>
      </c>
      <c r="K4998" s="18" t="str">
        <f>IFERROR(VLOOKUP(LEFT(I4998,7)+0,'[1]_Redacted Trans'!B$1:C$65536,2,0),P4998)</f>
        <v>2101624 - Bunzl</v>
      </c>
      <c r="L4998" s="18"/>
      <c r="M4998" s="18" t="str">
        <f>IFERROR(VLOOKUP(LEFT(I4998,7)+0,'[1]_Redacted Trans'!B$1:C$65536,2,0),Q4998)</f>
        <v>HAND SANITIZER AND SOAP</v>
      </c>
      <c r="N4998" s="22" t="s">
        <v>110</v>
      </c>
      <c r="P4998" t="s">
        <v>452</v>
      </c>
      <c r="Q4998" t="s">
        <v>11049</v>
      </c>
    </row>
    <row r="4999" spans="1:17" x14ac:dyDescent="0.2">
      <c r="A4999" s="3" t="s">
        <v>103</v>
      </c>
      <c r="B4999" s="3"/>
      <c r="C4999" s="18" t="s">
        <v>104</v>
      </c>
      <c r="D4999" s="18" t="s">
        <v>182</v>
      </c>
      <c r="E4999" s="18" t="s">
        <v>329</v>
      </c>
      <c r="F4999" s="18" t="s">
        <v>297</v>
      </c>
      <c r="G4999" s="19">
        <v>44040</v>
      </c>
      <c r="H4999" s="20" t="s">
        <v>11050</v>
      </c>
      <c r="I4999" s="20" t="s">
        <v>11051</v>
      </c>
      <c r="J4999" s="21">
        <v>307.2</v>
      </c>
      <c r="K4999" s="18" t="str">
        <f>IFERROR(VLOOKUP(LEFT(I4999,7)+0,'[1]_Redacted Trans'!B$1:C$65536,2,0),P4999)</f>
        <v>2101624 - Bunzl</v>
      </c>
      <c r="L4999" s="18"/>
      <c r="M4999" s="18" t="str">
        <f>IFERROR(VLOOKUP(LEFT(I4999,7)+0,'[1]_Redacted Trans'!B$1:C$65536,2,0),Q4999)</f>
        <v>CLEANNING SUPPLIES</v>
      </c>
      <c r="N4999" s="22" t="s">
        <v>110</v>
      </c>
      <c r="P4999" t="s">
        <v>452</v>
      </c>
      <c r="Q4999" t="s">
        <v>11052</v>
      </c>
    </row>
    <row r="5000" spans="1:17" x14ac:dyDescent="0.2">
      <c r="A5000" s="3" t="s">
        <v>103</v>
      </c>
      <c r="B5000" s="3"/>
      <c r="C5000" s="18" t="s">
        <v>104</v>
      </c>
      <c r="D5000" s="18" t="s">
        <v>646</v>
      </c>
      <c r="E5000" s="18" t="s">
        <v>472</v>
      </c>
      <c r="F5000" s="18" t="s">
        <v>473</v>
      </c>
      <c r="G5000" s="19">
        <v>44040</v>
      </c>
      <c r="H5000" s="20" t="s">
        <v>11053</v>
      </c>
      <c r="I5000" s="20" t="s">
        <v>11054</v>
      </c>
      <c r="J5000" s="21">
        <v>3950</v>
      </c>
      <c r="K5000" s="18" t="str">
        <f>IFERROR(VLOOKUP(LEFT(I5000,7)+0,'[1]_Redacted Trans'!B$1:C$65536,2,0),P5000)</f>
        <v>2114989 - Fenn Wright</v>
      </c>
      <c r="L5000" s="18"/>
      <c r="M5000" s="18" t="str">
        <f>IFERROR(VLOOKUP(LEFT(I5000,7)+0,'[1]_Redacted Trans'!B$1:C$65536,2,0),Q5000)</f>
        <v>FREEHOLD ACQUISITION VALUATION</v>
      </c>
      <c r="N5000" s="22" t="s">
        <v>110</v>
      </c>
      <c r="P5000" t="s">
        <v>11055</v>
      </c>
      <c r="Q5000" t="s">
        <v>11056</v>
      </c>
    </row>
    <row r="5001" spans="1:17" x14ac:dyDescent="0.2">
      <c r="A5001" s="3" t="s">
        <v>103</v>
      </c>
      <c r="B5001" s="3"/>
      <c r="C5001" s="18" t="s">
        <v>104</v>
      </c>
      <c r="D5001" s="18" t="s">
        <v>182</v>
      </c>
      <c r="E5001" s="18" t="s">
        <v>495</v>
      </c>
      <c r="F5001" s="18" t="s">
        <v>163</v>
      </c>
      <c r="G5001" s="19">
        <v>44040</v>
      </c>
      <c r="H5001" s="20" t="s">
        <v>11057</v>
      </c>
      <c r="I5001" s="20" t="s">
        <v>11058</v>
      </c>
      <c r="J5001" s="21">
        <v>27.12</v>
      </c>
      <c r="K5001" s="18" t="str">
        <f>IFERROR(VLOOKUP(LEFT(I5001,7)+0,'[1]_Redacted Trans'!B$1:C$65536,2,0),P5001)</f>
        <v>2100032 - Signs Made Easy</v>
      </c>
      <c r="L5001" s="18"/>
      <c r="M5001" s="18" t="str">
        <f>IFERROR(VLOOKUP(LEFT(I5001,7)+0,'[1]_Redacted Trans'!B$1:C$65536,2,0),Q5001)</f>
        <v>HEADER GRAPHICS FOR KIDS ACTIVITY BOARD</v>
      </c>
      <c r="N5001" s="22" t="s">
        <v>110</v>
      </c>
      <c r="P5001" t="s">
        <v>264</v>
      </c>
      <c r="Q5001" t="s">
        <v>11059</v>
      </c>
    </row>
    <row r="5002" spans="1:17" x14ac:dyDescent="0.2">
      <c r="A5002" s="3" t="s">
        <v>103</v>
      </c>
      <c r="B5002" s="3"/>
      <c r="C5002" s="18" t="s">
        <v>104</v>
      </c>
      <c r="D5002" s="18" t="s">
        <v>182</v>
      </c>
      <c r="E5002" s="18" t="s">
        <v>495</v>
      </c>
      <c r="F5002" s="18" t="s">
        <v>1667</v>
      </c>
      <c r="G5002" s="19">
        <v>44040</v>
      </c>
      <c r="H5002" s="20" t="s">
        <v>11060</v>
      </c>
      <c r="I5002" s="20" t="s">
        <v>11061</v>
      </c>
      <c r="J5002" s="21">
        <v>156.83000000000001</v>
      </c>
      <c r="K5002" s="18" t="str">
        <f>IFERROR(VLOOKUP(LEFT(I5002,7)+0,'[1]_Redacted Trans'!B$1:C$65536,2,0),P5002)</f>
        <v>2102966 - Sound Dynamics</v>
      </c>
      <c r="L5002" s="18"/>
      <c r="M5002" s="18" t="str">
        <f>IFERROR(VLOOKUP(LEFT(I5002,7)+0,'[1]_Redacted Trans'!B$1:C$65536,2,0),Q5002)</f>
        <v>MIC + WINDSHEILDS</v>
      </c>
      <c r="N5002" s="22" t="s">
        <v>110</v>
      </c>
      <c r="P5002" t="s">
        <v>4451</v>
      </c>
      <c r="Q5002" t="s">
        <v>11062</v>
      </c>
    </row>
    <row r="5003" spans="1:17" x14ac:dyDescent="0.2">
      <c r="A5003" s="3" t="s">
        <v>103</v>
      </c>
      <c r="B5003" s="3"/>
      <c r="C5003" s="18" t="s">
        <v>104</v>
      </c>
      <c r="D5003" s="18" t="s">
        <v>182</v>
      </c>
      <c r="E5003" s="18" t="s">
        <v>584</v>
      </c>
      <c r="F5003" s="18" t="s">
        <v>230</v>
      </c>
      <c r="G5003" s="19">
        <v>44040</v>
      </c>
      <c r="H5003" s="20"/>
      <c r="I5003" s="20" t="s">
        <v>11063</v>
      </c>
      <c r="J5003" s="21">
        <v>225.69</v>
      </c>
      <c r="K5003" s="18" t="str">
        <f>IFERROR(VLOOKUP(LEFT(I5003,7)+0,'[1]_Redacted Trans'!B$1:C$65536,2,0),P5003)</f>
        <v>2106318 - British Gas Business</v>
      </c>
      <c r="L5003" s="18"/>
      <c r="M5003" s="18" t="str">
        <f>IFERROR(VLOOKUP(LEFT(I5003,7)+0,'[1]_Redacted Trans'!B$1:C$65536,2,0),Q5003)</f>
        <v>ELECTRICITY JUNE 2020</v>
      </c>
      <c r="N5003" s="22" t="s">
        <v>110</v>
      </c>
      <c r="P5003" t="s">
        <v>232</v>
      </c>
      <c r="Q5003" t="s">
        <v>11064</v>
      </c>
    </row>
    <row r="5004" spans="1:17" x14ac:dyDescent="0.2">
      <c r="A5004" s="3" t="s">
        <v>103</v>
      </c>
      <c r="B5004" s="3"/>
      <c r="C5004" s="18" t="s">
        <v>104</v>
      </c>
      <c r="D5004" s="18" t="s">
        <v>182</v>
      </c>
      <c r="E5004" s="18" t="s">
        <v>584</v>
      </c>
      <c r="F5004" s="18" t="s">
        <v>1293</v>
      </c>
      <c r="G5004" s="19">
        <v>44040</v>
      </c>
      <c r="H5004" s="20" t="s">
        <v>11065</v>
      </c>
      <c r="I5004" s="20" t="s">
        <v>11066</v>
      </c>
      <c r="J5004" s="21">
        <v>106.2</v>
      </c>
      <c r="K5004" s="18" t="str">
        <f>IFERROR(VLOOKUP(LEFT(I5004,7)+0,'[1]_Redacted Trans'!B$1:C$65536,2,0),P5004)</f>
        <v>2100719 - Kaiser &amp; Kraft Ltd</v>
      </c>
      <c r="L5004" s="18"/>
      <c r="M5004" s="18" t="str">
        <f>IFERROR(VLOOKUP(LEFT(I5004,7)+0,'[1]_Redacted Trans'!B$1:C$65536,2,0),Q5004)</f>
        <v>YELLOW BINS</v>
      </c>
      <c r="N5004" s="22" t="s">
        <v>110</v>
      </c>
      <c r="P5004" t="s">
        <v>9807</v>
      </c>
      <c r="Q5004" t="s">
        <v>11067</v>
      </c>
    </row>
    <row r="5005" spans="1:17" x14ac:dyDescent="0.2">
      <c r="A5005" s="3" t="s">
        <v>103</v>
      </c>
      <c r="B5005" s="3"/>
      <c r="C5005" s="18" t="s">
        <v>104</v>
      </c>
      <c r="D5005" s="18" t="s">
        <v>182</v>
      </c>
      <c r="E5005" s="18" t="s">
        <v>584</v>
      </c>
      <c r="F5005" s="18" t="s">
        <v>170</v>
      </c>
      <c r="G5005" s="19">
        <v>44040</v>
      </c>
      <c r="H5005" s="20" t="s">
        <v>11068</v>
      </c>
      <c r="I5005" s="20" t="s">
        <v>11069</v>
      </c>
      <c r="J5005" s="21">
        <v>108.9</v>
      </c>
      <c r="K5005" s="18" t="str">
        <f>IFERROR(VLOOKUP(LEFT(I5005,7)+0,'[1]_Redacted Trans'!B$1:C$65536,2,0),P5005)</f>
        <v>2100755 - J P Lennard Ltd</v>
      </c>
      <c r="L5005" s="18"/>
      <c r="M5005" s="18" t="str">
        <f>IFERROR(VLOOKUP(LEFT(I5005,7)+0,'[1]_Redacted Trans'!B$1:C$65536,2,0),Q5005)</f>
        <v>CLASS EQUIPMENT</v>
      </c>
      <c r="N5005" s="22" t="s">
        <v>110</v>
      </c>
      <c r="P5005" t="s">
        <v>4336</v>
      </c>
      <c r="Q5005" t="s">
        <v>11070</v>
      </c>
    </row>
    <row r="5006" spans="1:17" x14ac:dyDescent="0.2">
      <c r="A5006" s="3" t="s">
        <v>103</v>
      </c>
      <c r="B5006" s="3"/>
      <c r="C5006" s="18" t="s">
        <v>104</v>
      </c>
      <c r="D5006" s="18" t="s">
        <v>182</v>
      </c>
      <c r="E5006" s="18" t="s">
        <v>584</v>
      </c>
      <c r="F5006" s="18" t="s">
        <v>1293</v>
      </c>
      <c r="G5006" s="19">
        <v>44040</v>
      </c>
      <c r="H5006" s="20" t="s">
        <v>11065</v>
      </c>
      <c r="I5006" s="20" t="s">
        <v>11071</v>
      </c>
      <c r="J5006" s="21">
        <v>48.15</v>
      </c>
      <c r="K5006" s="18" t="str">
        <f>IFERROR(VLOOKUP(LEFT(I5006,7)+0,'[1]_Redacted Trans'!B$1:C$65536,2,0),P5006)</f>
        <v>2100719 - Kaiser &amp; Kraft Ltd</v>
      </c>
      <c r="L5006" s="18"/>
      <c r="M5006" s="18" t="str">
        <f>IFERROR(VLOOKUP(LEFT(I5006,7)+0,'[1]_Redacted Trans'!B$1:C$65536,2,0),Q5006)</f>
        <v>BINS</v>
      </c>
      <c r="N5006" s="22" t="s">
        <v>110</v>
      </c>
      <c r="P5006" t="s">
        <v>9807</v>
      </c>
      <c r="Q5006" t="s">
        <v>5003</v>
      </c>
    </row>
    <row r="5007" spans="1:17" x14ac:dyDescent="0.2">
      <c r="A5007" s="3" t="s">
        <v>103</v>
      </c>
      <c r="B5007" s="3"/>
      <c r="C5007" s="18" t="s">
        <v>104</v>
      </c>
      <c r="D5007" s="18" t="s">
        <v>182</v>
      </c>
      <c r="E5007" s="18" t="s">
        <v>584</v>
      </c>
      <c r="F5007" s="18" t="s">
        <v>170</v>
      </c>
      <c r="G5007" s="19">
        <v>44040</v>
      </c>
      <c r="H5007" s="20" t="s">
        <v>11072</v>
      </c>
      <c r="I5007" s="20" t="s">
        <v>11073</v>
      </c>
      <c r="J5007" s="21">
        <v>99</v>
      </c>
      <c r="K5007" s="18" t="str">
        <f>IFERROR(VLOOKUP(LEFT(I5007,7)+0,'[1]_Redacted Trans'!B$1:C$65536,2,0),P5007)</f>
        <v>2100268 - Clacton Tool Hire</v>
      </c>
      <c r="L5007" s="18"/>
      <c r="M5007" s="18" t="str">
        <f>IFERROR(VLOOKUP(LEFT(I5007,7)+0,'[1]_Redacted Trans'!B$1:C$65536,2,0),Q5007)</f>
        <v>HIRE OF SCISSOR LIFT</v>
      </c>
      <c r="N5007" s="22" t="s">
        <v>110</v>
      </c>
      <c r="P5007" t="s">
        <v>2682</v>
      </c>
      <c r="Q5007" t="s">
        <v>11074</v>
      </c>
    </row>
    <row r="5008" spans="1:17" x14ac:dyDescent="0.2">
      <c r="A5008" s="3" t="s">
        <v>103</v>
      </c>
      <c r="B5008" s="3"/>
      <c r="C5008" s="18" t="s">
        <v>104</v>
      </c>
      <c r="D5008" s="18" t="s">
        <v>182</v>
      </c>
      <c r="E5008" s="18" t="s">
        <v>495</v>
      </c>
      <c r="F5008" s="18" t="s">
        <v>1293</v>
      </c>
      <c r="G5008" s="19">
        <v>44040</v>
      </c>
      <c r="H5008" s="20" t="s">
        <v>11075</v>
      </c>
      <c r="I5008" s="20" t="s">
        <v>11076</v>
      </c>
      <c r="J5008" s="21">
        <v>142.21</v>
      </c>
      <c r="K5008" s="18" t="str">
        <f>IFERROR(VLOOKUP(LEFT(I5008,7)+0,'[1]_Redacted Trans'!B$1:C$65536,2,0),P5008)</f>
        <v>2101624 - Bunzl</v>
      </c>
      <c r="L5008" s="18"/>
      <c r="M5008" s="18" t="str">
        <f>IFERROR(VLOOKUP(LEFT(I5008,7)+0,'[1]_Redacted Trans'!B$1:C$65536,2,0),Q5008)</f>
        <v>CLEANING PRODUCTS</v>
      </c>
      <c r="N5008" s="22" t="s">
        <v>110</v>
      </c>
      <c r="P5008" t="s">
        <v>452</v>
      </c>
      <c r="Q5008" t="s">
        <v>2263</v>
      </c>
    </row>
    <row r="5009" spans="1:17" x14ac:dyDescent="0.2">
      <c r="A5009" s="3" t="s">
        <v>103</v>
      </c>
      <c r="B5009" s="3"/>
      <c r="C5009" s="18" t="s">
        <v>104</v>
      </c>
      <c r="D5009" s="18" t="s">
        <v>147</v>
      </c>
      <c r="E5009" s="18" t="s">
        <v>565</v>
      </c>
      <c r="F5009" s="18" t="s">
        <v>866</v>
      </c>
      <c r="G5009" s="19">
        <v>44040</v>
      </c>
      <c r="H5009" s="20"/>
      <c r="I5009" s="20" t="s">
        <v>11077</v>
      </c>
      <c r="J5009" s="21">
        <v>700</v>
      </c>
      <c r="K5009" s="18" t="str">
        <f>IFERROR(VLOOKUP(LEFT(I5009,7)+0,'[1]_Redacted Trans'!B$1:C$65536,2,0),P5009)</f>
        <v>REDACTED PERSONAL DATA</v>
      </c>
      <c r="L5009" s="18"/>
      <c r="M5009" s="18" t="str">
        <f>IFERROR(VLOOKUP(LEFT(I5009,7)+0,'[1]_Redacted Trans'!B$1:C$65536,2,0),Q5009)</f>
        <v>REDACTED PERSONAL DATA</v>
      </c>
      <c r="N5009" s="22" t="s">
        <v>110</v>
      </c>
      <c r="P5009" t="s">
        <v>143</v>
      </c>
      <c r="Q5009" t="s">
        <v>143</v>
      </c>
    </row>
    <row r="5010" spans="1:17" x14ac:dyDescent="0.2">
      <c r="A5010" s="3" t="s">
        <v>103</v>
      </c>
      <c r="B5010" s="3"/>
      <c r="C5010" s="18" t="s">
        <v>104</v>
      </c>
      <c r="D5010" s="18" t="s">
        <v>153</v>
      </c>
      <c r="E5010" s="18" t="s">
        <v>11078</v>
      </c>
      <c r="F5010" s="18" t="s">
        <v>11079</v>
      </c>
      <c r="G5010" s="19">
        <v>44040</v>
      </c>
      <c r="H5010" s="20" t="s">
        <v>11080</v>
      </c>
      <c r="I5010" s="20" t="s">
        <v>11081</v>
      </c>
      <c r="J5010" s="21">
        <v>665</v>
      </c>
      <c r="K5010" s="18" t="str">
        <f>IFERROR(VLOOKUP(LEFT(I5010,7)+0,'[1]_Redacted Trans'!B$1:C$65536,2,0),P5010)</f>
        <v>2111867 - Suffolk County Council</v>
      </c>
      <c r="L5010" s="18"/>
      <c r="M5010" s="18" t="str">
        <f>IFERROR(VLOOKUP(LEFT(I5010,7)+0,'[1]_Redacted Trans'!B$1:C$65536,2,0),Q5010)</f>
        <v>CONTRIBUTION TO DEDHAM VALE AONB AND STOUR VALLEY PROJECT 2020/21</v>
      </c>
      <c r="N5010" s="22" t="s">
        <v>110</v>
      </c>
      <c r="P5010" t="s">
        <v>11082</v>
      </c>
      <c r="Q5010" t="s">
        <v>11083</v>
      </c>
    </row>
    <row r="5011" spans="1:17" x14ac:dyDescent="0.2">
      <c r="A5011" s="3" t="s">
        <v>103</v>
      </c>
      <c r="B5011" s="3"/>
      <c r="C5011" s="18" t="s">
        <v>104</v>
      </c>
      <c r="D5011" s="18" t="s">
        <v>153</v>
      </c>
      <c r="E5011" s="18" t="s">
        <v>11078</v>
      </c>
      <c r="F5011" s="18" t="s">
        <v>11079</v>
      </c>
      <c r="G5011" s="19">
        <v>44040</v>
      </c>
      <c r="H5011" s="20" t="s">
        <v>11080</v>
      </c>
      <c r="I5011" s="20" t="s">
        <v>11084</v>
      </c>
      <c r="J5011" s="21">
        <v>6650</v>
      </c>
      <c r="K5011" s="18" t="str">
        <f>IFERROR(VLOOKUP(LEFT(I5011,7)+0,'[1]_Redacted Trans'!B$1:C$65536,2,0),P5011)</f>
        <v>2111867 - Suffolk County Council</v>
      </c>
      <c r="L5011" s="18"/>
      <c r="M5011" s="18" t="str">
        <f>IFERROR(VLOOKUP(LEFT(I5011,7)+0,'[1]_Redacted Trans'!B$1:C$65536,2,0),Q5011)</f>
        <v>CONTRIBUTION TO DEDHAM VALE AONB AND STOUR VALLEY PROJECT 2020/21</v>
      </c>
      <c r="N5011" s="22" t="s">
        <v>110</v>
      </c>
      <c r="P5011" t="s">
        <v>11082</v>
      </c>
      <c r="Q5011" t="s">
        <v>11083</v>
      </c>
    </row>
    <row r="5012" spans="1:17" x14ac:dyDescent="0.2">
      <c r="A5012" s="3" t="s">
        <v>103</v>
      </c>
      <c r="B5012" s="3"/>
      <c r="C5012" s="18" t="s">
        <v>104</v>
      </c>
      <c r="D5012" s="18" t="s">
        <v>182</v>
      </c>
      <c r="E5012" s="18" t="s">
        <v>183</v>
      </c>
      <c r="F5012" s="18" t="s">
        <v>1667</v>
      </c>
      <c r="G5012" s="19">
        <v>44040</v>
      </c>
      <c r="H5012" s="20" t="s">
        <v>11085</v>
      </c>
      <c r="I5012" s="20" t="s">
        <v>11086</v>
      </c>
      <c r="J5012" s="21">
        <v>105</v>
      </c>
      <c r="K5012" s="18" t="str">
        <f>IFERROR(VLOOKUP(LEFT(I5012,7)+0,'[1]_Redacted Trans'!B$1:C$65536,2,0),P5012)</f>
        <v>2100870 - Kingswood Leisure Services Ltd</v>
      </c>
      <c r="L5012" s="18"/>
      <c r="M5012" s="18" t="str">
        <f>IFERROR(VLOOKUP(LEFT(I5012,7)+0,'[1]_Redacted Trans'!B$1:C$65536,2,0),Q5012)</f>
        <v>HIRE TENNIS RACKETS</v>
      </c>
      <c r="N5012" s="22" t="s">
        <v>110</v>
      </c>
      <c r="P5012" t="s">
        <v>10228</v>
      </c>
      <c r="Q5012" t="s">
        <v>11087</v>
      </c>
    </row>
    <row r="5013" spans="1:17" x14ac:dyDescent="0.2">
      <c r="A5013" s="3" t="s">
        <v>103</v>
      </c>
      <c r="B5013" s="3"/>
      <c r="C5013" s="18" t="s">
        <v>104</v>
      </c>
      <c r="D5013" s="18" t="s">
        <v>182</v>
      </c>
      <c r="E5013" s="18" t="s">
        <v>353</v>
      </c>
      <c r="F5013" s="18" t="s">
        <v>170</v>
      </c>
      <c r="G5013" s="19">
        <v>44040</v>
      </c>
      <c r="H5013" s="20" t="s">
        <v>11088</v>
      </c>
      <c r="I5013" s="20" t="s">
        <v>11089</v>
      </c>
      <c r="J5013" s="21">
        <v>335</v>
      </c>
      <c r="K5013" s="18" t="str">
        <f>IFERROR(VLOOKUP(LEFT(I5013,7)+0,'[1]_Redacted Trans'!B$1:C$65536,2,0),P5013)</f>
        <v>2100032 - Signs Made Easy</v>
      </c>
      <c r="L5013" s="18"/>
      <c r="M5013" s="18" t="str">
        <f>IFERROR(VLOOKUP(LEFT(I5013,7)+0,'[1]_Redacted Trans'!B$1:C$65536,2,0),Q5013)</f>
        <v>SUPPLY AND FIT SIGNS FOR BEACH PATROL HUT</v>
      </c>
      <c r="N5013" s="22" t="s">
        <v>110</v>
      </c>
      <c r="P5013" t="s">
        <v>264</v>
      </c>
      <c r="Q5013" t="s">
        <v>11090</v>
      </c>
    </row>
    <row r="5014" spans="1:17" x14ac:dyDescent="0.2">
      <c r="A5014" s="3" t="s">
        <v>103</v>
      </c>
      <c r="B5014" s="3"/>
      <c r="C5014" s="18" t="s">
        <v>104</v>
      </c>
      <c r="D5014" s="18" t="s">
        <v>471</v>
      </c>
      <c r="E5014" s="18" t="s">
        <v>861</v>
      </c>
      <c r="F5014" s="18" t="s">
        <v>862</v>
      </c>
      <c r="G5014" s="19">
        <v>44040</v>
      </c>
      <c r="H5014" s="20" t="s">
        <v>11091</v>
      </c>
      <c r="I5014" s="20" t="s">
        <v>11092</v>
      </c>
      <c r="J5014" s="21">
        <v>10</v>
      </c>
      <c r="K5014" s="18" t="str">
        <f>IFERROR(VLOOKUP(LEFT(I5014,7)+0,'[1]_Redacted Trans'!B$1:C$65536,2,0),P5014)</f>
        <v>2110467 - MBL Seminars Ltd</v>
      </c>
      <c r="L5014" s="18"/>
      <c r="M5014" s="18" t="str">
        <f>IFERROR(VLOOKUP(LEFT(I5014,7)+0,'[1]_Redacted Trans'!B$1:C$65536,2,0),Q5014)</f>
        <v>ADMIN FEE</v>
      </c>
      <c r="N5014" s="22" t="s">
        <v>110</v>
      </c>
      <c r="P5014" t="s">
        <v>11093</v>
      </c>
      <c r="Q5014" t="s">
        <v>2155</v>
      </c>
    </row>
    <row r="5015" spans="1:17" x14ac:dyDescent="0.2">
      <c r="A5015" s="3" t="s">
        <v>103</v>
      </c>
      <c r="B5015" s="3"/>
      <c r="C5015" s="18" t="s">
        <v>104</v>
      </c>
      <c r="D5015" s="18" t="s">
        <v>138</v>
      </c>
      <c r="E5015" s="18" t="s">
        <v>121</v>
      </c>
      <c r="F5015" s="18" t="s">
        <v>163</v>
      </c>
      <c r="G5015" s="19">
        <v>44040</v>
      </c>
      <c r="H5015" s="20" t="s">
        <v>11094</v>
      </c>
      <c r="I5015" s="20" t="s">
        <v>11095</v>
      </c>
      <c r="J5015" s="21">
        <v>159</v>
      </c>
      <c r="K5015" s="18" t="str">
        <f>IFERROR(VLOOKUP(LEFT(I5015,7)+0,'[1]_Redacted Trans'!B$1:C$65536,2,0),P5015)</f>
        <v>2100032 - Signs Made Easy</v>
      </c>
      <c r="L5015" s="18"/>
      <c r="M5015" s="18" t="str">
        <f>IFERROR(VLOOKUP(LEFT(I5015,7)+0,'[1]_Redacted Trans'!B$1:C$65536,2,0),Q5015)</f>
        <v>500 authorised additional bin stickers</v>
      </c>
      <c r="N5015" s="22" t="s">
        <v>110</v>
      </c>
      <c r="P5015" t="s">
        <v>264</v>
      </c>
      <c r="Q5015" t="s">
        <v>11096</v>
      </c>
    </row>
    <row r="5016" spans="1:17" x14ac:dyDescent="0.2">
      <c r="A5016" s="3" t="s">
        <v>103</v>
      </c>
      <c r="B5016" s="3"/>
      <c r="C5016" s="18" t="s">
        <v>104</v>
      </c>
      <c r="D5016" s="18" t="s">
        <v>182</v>
      </c>
      <c r="E5016" s="18" t="s">
        <v>183</v>
      </c>
      <c r="F5016" s="18" t="s">
        <v>1667</v>
      </c>
      <c r="G5016" s="19">
        <v>44040</v>
      </c>
      <c r="H5016" s="20" t="s">
        <v>11097</v>
      </c>
      <c r="I5016" s="20" t="s">
        <v>11098</v>
      </c>
      <c r="J5016" s="21">
        <v>53.1</v>
      </c>
      <c r="K5016" s="18" t="str">
        <f>IFERROR(VLOOKUP(LEFT(I5016,7)+0,'[1]_Redacted Trans'!B$1:C$65536,2,0),P5016)</f>
        <v>2100719 - Kaiser &amp; Kraft Ltd</v>
      </c>
      <c r="L5016" s="18"/>
      <c r="M5016" s="18" t="str">
        <f>IFERROR(VLOOKUP(LEFT(I5016,7)+0,'[1]_Redacted Trans'!B$1:C$65536,2,0),Q5016)</f>
        <v>mobile yellow dustbin for clinical waste</v>
      </c>
      <c r="N5016" s="22" t="s">
        <v>110</v>
      </c>
      <c r="P5016" t="s">
        <v>9807</v>
      </c>
      <c r="Q5016" t="s">
        <v>11099</v>
      </c>
    </row>
    <row r="5017" spans="1:17" x14ac:dyDescent="0.2">
      <c r="A5017" s="3" t="s">
        <v>103</v>
      </c>
      <c r="B5017" s="3"/>
      <c r="C5017" s="18" t="s">
        <v>104</v>
      </c>
      <c r="D5017" s="18" t="s">
        <v>153</v>
      </c>
      <c r="E5017" s="18" t="s">
        <v>154</v>
      </c>
      <c r="F5017" s="18" t="s">
        <v>140</v>
      </c>
      <c r="G5017" s="19">
        <v>44040</v>
      </c>
      <c r="H5017" s="20" t="s">
        <v>3741</v>
      </c>
      <c r="I5017" s="20" t="s">
        <v>11100</v>
      </c>
      <c r="J5017" s="21">
        <v>1998</v>
      </c>
      <c r="K5017" s="18" t="str">
        <f>IFERROR(VLOOKUP(LEFT(I5017,7)+0,'[1]_Redacted Trans'!B$1:C$65536,2,0),P5017)</f>
        <v>REDACTED PERSONAL DATA</v>
      </c>
      <c r="L5017" s="18"/>
      <c r="M5017" s="18" t="str">
        <f>IFERROR(VLOOKUP(LEFT(I5017,7)+0,'[1]_Redacted Trans'!B$1:C$65536,2,0),Q5017)</f>
        <v>REDACTED PERSONAL DATA</v>
      </c>
      <c r="N5017" s="22" t="s">
        <v>110</v>
      </c>
      <c r="P5017" t="s">
        <v>143</v>
      </c>
      <c r="Q5017" t="s">
        <v>143</v>
      </c>
    </row>
    <row r="5018" spans="1:17" x14ac:dyDescent="0.2">
      <c r="A5018" s="3" t="s">
        <v>103</v>
      </c>
      <c r="B5018" s="3"/>
      <c r="C5018" s="18" t="s">
        <v>104</v>
      </c>
      <c r="D5018" s="18" t="s">
        <v>182</v>
      </c>
      <c r="E5018" s="18" t="s">
        <v>762</v>
      </c>
      <c r="F5018" s="18" t="s">
        <v>170</v>
      </c>
      <c r="G5018" s="19">
        <v>44040</v>
      </c>
      <c r="H5018" s="20" t="s">
        <v>11101</v>
      </c>
      <c r="I5018" s="20" t="s">
        <v>11102</v>
      </c>
      <c r="J5018" s="21">
        <v>55</v>
      </c>
      <c r="K5018" s="18" t="str">
        <f>IFERROR(VLOOKUP(LEFT(I5018,7)+0,'[1]_Redacted Trans'!B$1:C$65536,2,0),P5018)</f>
        <v>2100032 - Signs Made Easy</v>
      </c>
      <c r="L5018" s="18"/>
      <c r="M5018" s="18" t="str">
        <f>IFERROR(VLOOKUP(LEFT(I5018,7)+0,'[1]_Redacted Trans'!B$1:C$65536,2,0),Q5018)</f>
        <v>ADVISE AGAINST BATHING GROYNE 41</v>
      </c>
      <c r="N5018" s="22" t="s">
        <v>110</v>
      </c>
      <c r="P5018" t="s">
        <v>264</v>
      </c>
      <c r="Q5018" t="s">
        <v>11103</v>
      </c>
    </row>
    <row r="5019" spans="1:17" x14ac:dyDescent="0.2">
      <c r="A5019" s="3" t="s">
        <v>103</v>
      </c>
      <c r="B5019" s="3"/>
      <c r="C5019" s="18" t="s">
        <v>104</v>
      </c>
      <c r="D5019" s="18" t="s">
        <v>138</v>
      </c>
      <c r="E5019" s="18" t="s">
        <v>121</v>
      </c>
      <c r="F5019" s="18" t="s">
        <v>144</v>
      </c>
      <c r="G5019" s="19">
        <v>43987</v>
      </c>
      <c r="H5019" s="20" t="s">
        <v>11104</v>
      </c>
      <c r="I5019" s="20" t="s">
        <v>11105</v>
      </c>
      <c r="J5019" s="21">
        <v>1397</v>
      </c>
      <c r="K5019" s="18" t="str">
        <f>IFERROR(VLOOKUP(LEFT(I5019,7)+0,'[1]_Redacted Trans'!B$1:C$65536,2,0),P5019)</f>
        <v>2100205 - Chelmsford Safety Supplies Ltd</v>
      </c>
      <c r="L5019" s="18"/>
      <c r="M5019" s="18" t="str">
        <f>IFERROR(VLOOKUP(LEFT(I5019,7)+0,'[1]_Redacted Trans'!B$1:C$65536,2,0),Q5019)</f>
        <v>30,000 AUTHORISED SIDE WASTE STICKERS</v>
      </c>
      <c r="N5019" s="22" t="s">
        <v>110</v>
      </c>
      <c r="P5019" t="s">
        <v>376</v>
      </c>
      <c r="Q5019" t="s">
        <v>11106</v>
      </c>
    </row>
    <row r="5020" spans="1:17" x14ac:dyDescent="0.2">
      <c r="A5020" s="3" t="s">
        <v>103</v>
      </c>
      <c r="B5020" s="3"/>
      <c r="C5020" s="18" t="s">
        <v>104</v>
      </c>
      <c r="D5020" s="18" t="s">
        <v>161</v>
      </c>
      <c r="E5020" s="18" t="s">
        <v>762</v>
      </c>
      <c r="F5020" s="18" t="s">
        <v>373</v>
      </c>
      <c r="G5020" s="19">
        <v>44040</v>
      </c>
      <c r="H5020" s="20" t="s">
        <v>11107</v>
      </c>
      <c r="I5020" s="20" t="s">
        <v>11108</v>
      </c>
      <c r="J5020" s="21">
        <v>228.39</v>
      </c>
      <c r="K5020" s="18" t="str">
        <f>IFERROR(VLOOKUP(LEFT(I5020,7)+0,'[1]_Redacted Trans'!B$1:C$65536,2,0),P5020)</f>
        <v>2100205 - Chelmsford Safety Supplies Ltd</v>
      </c>
      <c r="L5020" s="18"/>
      <c r="M5020" s="18" t="str">
        <f>IFERROR(VLOOKUP(LEFT(I5020,7)+0,'[1]_Redacted Trans'!B$1:C$65536,2,0),Q5020)</f>
        <v>CARELINE UNIFORM</v>
      </c>
      <c r="N5020" s="22" t="s">
        <v>110</v>
      </c>
      <c r="P5020" t="s">
        <v>376</v>
      </c>
      <c r="Q5020" t="s">
        <v>11109</v>
      </c>
    </row>
    <row r="5021" spans="1:17" x14ac:dyDescent="0.2">
      <c r="A5021" s="3" t="s">
        <v>103</v>
      </c>
      <c r="B5021" s="3"/>
      <c r="C5021" s="18" t="s">
        <v>104</v>
      </c>
      <c r="D5021" s="18" t="s">
        <v>213</v>
      </c>
      <c r="E5021" s="18" t="s">
        <v>986</v>
      </c>
      <c r="F5021" s="18" t="s">
        <v>987</v>
      </c>
      <c r="G5021" s="19">
        <v>44040</v>
      </c>
      <c r="H5021" s="20" t="s">
        <v>11110</v>
      </c>
      <c r="I5021" s="20" t="s">
        <v>11111</v>
      </c>
      <c r="J5021" s="21">
        <v>460.25</v>
      </c>
      <c r="K5021" s="18" t="str">
        <f>IFERROR(VLOOKUP(LEFT(I5021,7)+0,'[1]_Redacted Trans'!B$1:C$65536,2,0),P5021)</f>
        <v>2100205 - Chelmsford Safety Supplies Ltd</v>
      </c>
      <c r="L5021" s="18"/>
      <c r="M5021" s="18" t="str">
        <f>IFERROR(VLOOKUP(LEFT(I5021,7)+0,'[1]_Redacted Trans'!B$1:C$65536,2,0),Q5021)</f>
        <v>PPE STOCK</v>
      </c>
      <c r="N5021" s="22" t="s">
        <v>110</v>
      </c>
      <c r="P5021" t="s">
        <v>376</v>
      </c>
      <c r="Q5021" t="s">
        <v>11112</v>
      </c>
    </row>
    <row r="5022" spans="1:17" x14ac:dyDescent="0.2">
      <c r="A5022" s="3" t="s">
        <v>103</v>
      </c>
      <c r="B5022" s="3"/>
      <c r="C5022" s="18" t="s">
        <v>104</v>
      </c>
      <c r="D5022" s="18" t="s">
        <v>182</v>
      </c>
      <c r="E5022" s="18" t="s">
        <v>200</v>
      </c>
      <c r="F5022" s="18" t="s">
        <v>1667</v>
      </c>
      <c r="G5022" s="19">
        <v>44040</v>
      </c>
      <c r="H5022" s="20" t="s">
        <v>11113</v>
      </c>
      <c r="I5022" s="20" t="s">
        <v>11114</v>
      </c>
      <c r="J5022" s="21">
        <v>354.48</v>
      </c>
      <c r="K5022" s="18" t="str">
        <f>IFERROR(VLOOKUP(LEFT(I5022,7)+0,'[1]_Redacted Trans'!B$1:C$65536,2,0),P5022)</f>
        <v>2102966 - Sound Dynamics</v>
      </c>
      <c r="L5022" s="18"/>
      <c r="M5022" s="18" t="str">
        <f>IFERROR(VLOOKUP(LEFT(I5022,7)+0,'[1]_Redacted Trans'!B$1:C$65536,2,0),Q5022)</f>
        <v>CLASS EQUIPMENT, HEADSET, ETC</v>
      </c>
      <c r="N5022" s="22" t="s">
        <v>110</v>
      </c>
      <c r="P5022" t="s">
        <v>4451</v>
      </c>
      <c r="Q5022" t="s">
        <v>11115</v>
      </c>
    </row>
    <row r="5023" spans="1:17" x14ac:dyDescent="0.2">
      <c r="A5023" s="3" t="s">
        <v>103</v>
      </c>
      <c r="B5023" s="3"/>
      <c r="C5023" s="18" t="s">
        <v>104</v>
      </c>
      <c r="D5023" s="18" t="s">
        <v>182</v>
      </c>
      <c r="E5023" s="18" t="s">
        <v>183</v>
      </c>
      <c r="F5023" s="18" t="s">
        <v>198</v>
      </c>
      <c r="G5023" s="19">
        <v>44040</v>
      </c>
      <c r="H5023" s="20" t="s">
        <v>11097</v>
      </c>
      <c r="I5023" s="20" t="s">
        <v>11116</v>
      </c>
      <c r="J5023" s="21">
        <v>104</v>
      </c>
      <c r="K5023" s="18" t="str">
        <f>IFERROR(VLOOKUP(LEFT(I5023,7)+0,'[1]_Redacted Trans'!B$1:C$65536,2,0),P5023)</f>
        <v>2100546 - GCS Alarms</v>
      </c>
      <c r="L5023" s="18"/>
      <c r="M5023" s="18" t="str">
        <f>IFERROR(VLOOKUP(LEFT(I5023,7)+0,'[1]_Redacted Trans'!B$1:C$65536,2,0),Q5023)</f>
        <v>REPLACE FAULTY PIR UNIT FOR ALARM</v>
      </c>
      <c r="N5023" s="22" t="s">
        <v>110</v>
      </c>
      <c r="P5023" t="s">
        <v>9332</v>
      </c>
      <c r="Q5023" t="s">
        <v>11117</v>
      </c>
    </row>
    <row r="5024" spans="1:17" x14ac:dyDescent="0.2">
      <c r="A5024" s="3" t="s">
        <v>103</v>
      </c>
      <c r="B5024" s="3"/>
      <c r="C5024" s="18" t="s">
        <v>104</v>
      </c>
      <c r="D5024" s="18" t="s">
        <v>168</v>
      </c>
      <c r="E5024" s="18" t="s">
        <v>254</v>
      </c>
      <c r="F5024" s="18" t="s">
        <v>4081</v>
      </c>
      <c r="G5024" s="19">
        <v>44040</v>
      </c>
      <c r="H5024" s="20" t="s">
        <v>11118</v>
      </c>
      <c r="I5024" s="20" t="s">
        <v>11119</v>
      </c>
      <c r="J5024" s="21">
        <v>160</v>
      </c>
      <c r="K5024" s="18" t="str">
        <f>IFERROR(VLOOKUP(LEFT(I5024,7)+0,'[1]_Redacted Trans'!B$1:C$65536,2,0),P5024)</f>
        <v>2101759 - Chubb Fire &amp; Security Ltd</v>
      </c>
      <c r="L5024" s="18"/>
      <c r="M5024" s="18" t="str">
        <f>IFERROR(VLOOKUP(LEFT(I5024,7)+0,'[1]_Redacted Trans'!B$1:C$65536,2,0),Q5024)</f>
        <v>VYNTONER HOUSE</v>
      </c>
      <c r="N5024" s="22" t="s">
        <v>110</v>
      </c>
      <c r="P5024" t="s">
        <v>4084</v>
      </c>
      <c r="Q5024" t="s">
        <v>4629</v>
      </c>
    </row>
    <row r="5025" spans="1:17" x14ac:dyDescent="0.2">
      <c r="A5025" s="3" t="s">
        <v>103</v>
      </c>
      <c r="B5025" s="3"/>
      <c r="C5025" s="18" t="s">
        <v>104</v>
      </c>
      <c r="D5025" s="18" t="s">
        <v>182</v>
      </c>
      <c r="E5025" s="18" t="s">
        <v>183</v>
      </c>
      <c r="F5025" s="18" t="s">
        <v>449</v>
      </c>
      <c r="G5025" s="19">
        <v>44040</v>
      </c>
      <c r="H5025" s="20" t="s">
        <v>4816</v>
      </c>
      <c r="I5025" s="20" t="s">
        <v>11120</v>
      </c>
      <c r="J5025" s="21">
        <v>119.5</v>
      </c>
      <c r="K5025" s="18" t="str">
        <f>IFERROR(VLOOKUP(LEFT(I5025,7)+0,'[1]_Redacted Trans'!B$1:C$65536,2,0),P5025)</f>
        <v>2118719 - Beacon Water Treatments Limited</v>
      </c>
      <c r="L5025" s="18"/>
      <c r="M5025" s="18" t="str">
        <f>IFERROR(VLOOKUP(LEFT(I5025,7)+0,'[1]_Redacted Trans'!B$1:C$65536,2,0),Q5025)</f>
        <v>WATER TREATMENT CONTRACT</v>
      </c>
      <c r="N5025" s="22" t="s">
        <v>110</v>
      </c>
      <c r="P5025" t="s">
        <v>4545</v>
      </c>
      <c r="Q5025" t="s">
        <v>11121</v>
      </c>
    </row>
    <row r="5026" spans="1:17" x14ac:dyDescent="0.2">
      <c r="A5026" s="3" t="s">
        <v>103</v>
      </c>
      <c r="B5026" s="3"/>
      <c r="C5026" s="18" t="s">
        <v>104</v>
      </c>
      <c r="D5026" s="18" t="s">
        <v>138</v>
      </c>
      <c r="E5026" s="18" t="s">
        <v>378</v>
      </c>
      <c r="F5026" s="18" t="s">
        <v>184</v>
      </c>
      <c r="G5026" s="19">
        <v>44040</v>
      </c>
      <c r="H5026" s="20"/>
      <c r="I5026" s="20" t="s">
        <v>11122</v>
      </c>
      <c r="J5026" s="21">
        <v>305.36</v>
      </c>
      <c r="K5026" s="18" t="str">
        <f>IFERROR(VLOOKUP(LEFT(I5026,7)+0,'[1]_Redacted Trans'!B$1:C$65536,2,0),P5026)</f>
        <v>2101092 - Veolia ES (UK) Limited</v>
      </c>
      <c r="L5026" s="18"/>
      <c r="M5026" s="18" t="str">
        <f>IFERROR(VLOOKUP(LEFT(I5026,7)+0,'[1]_Redacted Trans'!B$1:C$65536,2,0),Q5026)</f>
        <v>WEELEY WASTE APRIL 2020</v>
      </c>
      <c r="N5026" s="22" t="s">
        <v>110</v>
      </c>
      <c r="P5026" t="s">
        <v>840</v>
      </c>
      <c r="Q5026" t="s">
        <v>11123</v>
      </c>
    </row>
    <row r="5027" spans="1:17" x14ac:dyDescent="0.2">
      <c r="A5027" s="3" t="s">
        <v>103</v>
      </c>
      <c r="B5027" s="3"/>
      <c r="C5027" s="18" t="s">
        <v>104</v>
      </c>
      <c r="D5027" s="18" t="s">
        <v>182</v>
      </c>
      <c r="E5027" s="18" t="s">
        <v>353</v>
      </c>
      <c r="F5027" s="18" t="s">
        <v>170</v>
      </c>
      <c r="G5027" s="19">
        <v>44040</v>
      </c>
      <c r="H5027" s="20" t="s">
        <v>3384</v>
      </c>
      <c r="I5027" s="20" t="s">
        <v>11124</v>
      </c>
      <c r="J5027" s="21">
        <v>157.5</v>
      </c>
      <c r="K5027" s="18" t="str">
        <f>IFERROR(VLOOKUP(LEFT(I5027,7)+0,'[1]_Redacted Trans'!B$1:C$65536,2,0),P5027)</f>
        <v>2101011 - Nucleus Watersports</v>
      </c>
      <c r="L5027" s="18"/>
      <c r="M5027" s="18" t="str">
        <f>IFERROR(VLOOKUP(LEFT(I5027,7)+0,'[1]_Redacted Trans'!B$1:C$65536,2,0),Q5027)</f>
        <v>THROWLINES</v>
      </c>
      <c r="N5027" s="22" t="s">
        <v>110</v>
      </c>
      <c r="P5027" t="s">
        <v>3660</v>
      </c>
      <c r="Q5027" t="s">
        <v>11125</v>
      </c>
    </row>
    <row r="5028" spans="1:17" x14ac:dyDescent="0.2">
      <c r="A5028" s="3" t="s">
        <v>103</v>
      </c>
      <c r="B5028" s="3"/>
      <c r="C5028" s="18" t="s">
        <v>104</v>
      </c>
      <c r="D5028" s="18" t="s">
        <v>239</v>
      </c>
      <c r="E5028" s="18" t="s">
        <v>302</v>
      </c>
      <c r="F5028" s="18" t="s">
        <v>622</v>
      </c>
      <c r="G5028" s="19">
        <v>44040</v>
      </c>
      <c r="H5028" s="20" t="s">
        <v>5387</v>
      </c>
      <c r="I5028" s="20" t="s">
        <v>11126</v>
      </c>
      <c r="J5028" s="21">
        <v>2132.2800000000002</v>
      </c>
      <c r="K5028" s="18" t="str">
        <f>IFERROR(VLOOKUP(LEFT(I5028,7)+0,'[1]_Redacted Trans'!B$1:C$65536,2,0),P5028)</f>
        <v>2102503 - LeasePlan UK Ltd</v>
      </c>
      <c r="L5028" s="18"/>
      <c r="M5028" s="18" t="str">
        <f>IFERROR(VLOOKUP(LEFT(I5028,7)+0,'[1]_Redacted Trans'!B$1:C$65536,2,0),Q5028)</f>
        <v>ANNUAL CH</v>
      </c>
      <c r="N5028" s="22" t="s">
        <v>110</v>
      </c>
      <c r="P5028" t="s">
        <v>1030</v>
      </c>
      <c r="Q5028" t="s">
        <v>5864</v>
      </c>
    </row>
    <row r="5029" spans="1:17" x14ac:dyDescent="0.2">
      <c r="A5029" s="3" t="s">
        <v>103</v>
      </c>
      <c r="B5029" s="3"/>
      <c r="C5029" s="18" t="s">
        <v>104</v>
      </c>
      <c r="D5029" s="18" t="s">
        <v>105</v>
      </c>
      <c r="E5029" s="18" t="s">
        <v>903</v>
      </c>
      <c r="F5029" s="18" t="s">
        <v>163</v>
      </c>
      <c r="G5029" s="19">
        <v>44040</v>
      </c>
      <c r="H5029" s="20" t="s">
        <v>905</v>
      </c>
      <c r="I5029" s="20" t="s">
        <v>11127</v>
      </c>
      <c r="J5029" s="21">
        <v>6.35</v>
      </c>
      <c r="K5029" s="18" t="str">
        <f>IFERROR(VLOOKUP(LEFT(I5029,7)+0,'[1]_Redacted Trans'!B$1:C$65536,2,0),P5029)</f>
        <v>2101517 - Xerox (UK) Ltd</v>
      </c>
      <c r="L5029" s="18"/>
      <c r="M5029" s="18" t="str">
        <f>IFERROR(VLOOKUP(LEFT(I5029,7)+0,'[1]_Redacted Trans'!B$1:C$65536,2,0),Q5029)</f>
        <v>PLAN BUILD CTRL COPY/PRINT/SCAN</v>
      </c>
      <c r="N5029" s="22" t="s">
        <v>110</v>
      </c>
      <c r="P5029" t="s">
        <v>3773</v>
      </c>
      <c r="Q5029" t="s">
        <v>11128</v>
      </c>
    </row>
    <row r="5030" spans="1:17" x14ac:dyDescent="0.2">
      <c r="A5030" s="3" t="s">
        <v>103</v>
      </c>
      <c r="B5030" s="3"/>
      <c r="C5030" s="18" t="s">
        <v>104</v>
      </c>
      <c r="D5030" s="18" t="s">
        <v>105</v>
      </c>
      <c r="E5030" s="18" t="s">
        <v>2899</v>
      </c>
      <c r="F5030" s="18" t="s">
        <v>866</v>
      </c>
      <c r="G5030" s="19">
        <v>44040</v>
      </c>
      <c r="H5030" s="20" t="s">
        <v>11129</v>
      </c>
      <c r="I5030" s="20" t="s">
        <v>11130</v>
      </c>
      <c r="J5030" s="21">
        <v>71.2</v>
      </c>
      <c r="K5030" s="18" t="str">
        <f>IFERROR(VLOOKUP(LEFT(I5030,7)+0,'[1]_Redacted Trans'!B$1:C$65536,2,0),P5030)</f>
        <v>2101038 - Phoenix Software Limited</v>
      </c>
      <c r="L5030" s="18"/>
      <c r="M5030" s="18" t="str">
        <f>IFERROR(VLOOKUP(LEFT(I5030,7)+0,'[1]_Redacted Trans'!B$1:C$65536,2,0),Q5030)</f>
        <v>NUANCE POWER PDF</v>
      </c>
      <c r="N5030" s="22" t="s">
        <v>110</v>
      </c>
      <c r="P5030" t="s">
        <v>2448</v>
      </c>
      <c r="Q5030" t="s">
        <v>11131</v>
      </c>
    </row>
    <row r="5031" spans="1:17" x14ac:dyDescent="0.2">
      <c r="A5031" s="3" t="s">
        <v>103</v>
      </c>
      <c r="B5031" s="3"/>
      <c r="C5031" s="18" t="s">
        <v>104</v>
      </c>
      <c r="D5031" s="18" t="s">
        <v>105</v>
      </c>
      <c r="E5031" s="18" t="s">
        <v>903</v>
      </c>
      <c r="F5031" s="18" t="s">
        <v>3186</v>
      </c>
      <c r="G5031" s="19">
        <v>44040</v>
      </c>
      <c r="H5031" s="20" t="s">
        <v>7884</v>
      </c>
      <c r="I5031" s="20" t="s">
        <v>11132</v>
      </c>
      <c r="J5031" s="21">
        <v>7319.48</v>
      </c>
      <c r="K5031" s="18" t="str">
        <f>IFERROR(VLOOKUP(LEFT(I5031,7)+0,'[1]_Redacted Trans'!B$1:C$65536,2,0),P5031)</f>
        <v>2101038 - Phoenix Software Limited</v>
      </c>
      <c r="L5031" s="18"/>
      <c r="M5031" s="18" t="str">
        <f>IFERROR(VLOOKUP(LEFT(I5031,7)+0,'[1]_Redacted Trans'!B$1:C$65536,2,0),Q5031)</f>
        <v>AZURE OVERAGE JUNE 2020</v>
      </c>
      <c r="N5031" s="22" t="s">
        <v>110</v>
      </c>
      <c r="P5031" t="s">
        <v>2448</v>
      </c>
      <c r="Q5031" t="s">
        <v>11133</v>
      </c>
    </row>
    <row r="5032" spans="1:17" x14ac:dyDescent="0.2">
      <c r="A5032" s="3" t="s">
        <v>103</v>
      </c>
      <c r="B5032" s="3"/>
      <c r="C5032" s="18" t="s">
        <v>104</v>
      </c>
      <c r="D5032" s="18" t="s">
        <v>105</v>
      </c>
      <c r="E5032" s="18" t="s">
        <v>2087</v>
      </c>
      <c r="F5032" s="18" t="s">
        <v>2664</v>
      </c>
      <c r="G5032" s="19">
        <v>44040</v>
      </c>
      <c r="H5032" s="20" t="s">
        <v>2665</v>
      </c>
      <c r="I5032" s="20" t="s">
        <v>11134</v>
      </c>
      <c r="J5032" s="21">
        <v>3844.5</v>
      </c>
      <c r="K5032" s="18" t="str">
        <f>IFERROR(VLOOKUP(LEFT(I5032,7)+0,'[1]_Redacted Trans'!B$1:C$65536,2,0),P5032)</f>
        <v>2118113 - BT Business Direct</v>
      </c>
      <c r="L5032" s="18"/>
      <c r="M5032" s="18" t="str">
        <f>IFERROR(VLOOKUP(LEFT(I5032,7)+0,'[1]_Redacted Trans'!B$1:C$65536,2,0),Q5032)</f>
        <v>SURFACE GO 2 PENTIUM/4/64 COMMERCIAL X1 MEMBERS</v>
      </c>
      <c r="N5032" s="22" t="s">
        <v>110</v>
      </c>
      <c r="P5032" t="s">
        <v>2959</v>
      </c>
      <c r="Q5032" t="s">
        <v>11135</v>
      </c>
    </row>
    <row r="5033" spans="1:17" x14ac:dyDescent="0.2">
      <c r="A5033" s="3" t="s">
        <v>103</v>
      </c>
      <c r="B5033" s="3"/>
      <c r="C5033" s="18" t="s">
        <v>104</v>
      </c>
      <c r="D5033" s="18" t="s">
        <v>105</v>
      </c>
      <c r="E5033" s="18" t="s">
        <v>633</v>
      </c>
      <c r="F5033" s="18" t="s">
        <v>976</v>
      </c>
      <c r="G5033" s="19">
        <v>44040</v>
      </c>
      <c r="H5033" s="20" t="s">
        <v>11136</v>
      </c>
      <c r="I5033" s="20" t="s">
        <v>11137</v>
      </c>
      <c r="J5033" s="21">
        <v>142.4</v>
      </c>
      <c r="K5033" s="18" t="str">
        <f>IFERROR(VLOOKUP(LEFT(I5033,7)+0,'[1]_Redacted Trans'!B$1:C$65536,2,0),P5033)</f>
        <v>2101038 - Phoenix Software Limited</v>
      </c>
      <c r="L5033" s="18"/>
      <c r="M5033" s="18" t="str">
        <f>IFERROR(VLOOKUP(LEFT(I5033,7)+0,'[1]_Redacted Trans'!B$1:C$65536,2,0),Q5033)</f>
        <v>NUANCE POWER PDF X2</v>
      </c>
      <c r="N5033" s="22" t="s">
        <v>110</v>
      </c>
      <c r="P5033" t="s">
        <v>2448</v>
      </c>
      <c r="Q5033" t="s">
        <v>11138</v>
      </c>
    </row>
    <row r="5034" spans="1:17" x14ac:dyDescent="0.2">
      <c r="A5034" s="3" t="s">
        <v>103</v>
      </c>
      <c r="B5034" s="3"/>
      <c r="C5034" s="18" t="s">
        <v>104</v>
      </c>
      <c r="D5034" s="18" t="s">
        <v>105</v>
      </c>
      <c r="E5034" s="18" t="s">
        <v>903</v>
      </c>
      <c r="F5034" s="18" t="s">
        <v>914</v>
      </c>
      <c r="G5034" s="19">
        <v>44040</v>
      </c>
      <c r="H5034" s="20" t="s">
        <v>11139</v>
      </c>
      <c r="I5034" s="20" t="s">
        <v>11140</v>
      </c>
      <c r="J5034" s="21">
        <v>4800</v>
      </c>
      <c r="K5034" s="18" t="str">
        <f>IFERROR(VLOOKUP(LEFT(I5034,7)+0,'[1]_Redacted Trans'!B$1:C$65536,2,0),P5034)</f>
        <v>2117583 - Data Protection People Limited</v>
      </c>
      <c r="L5034" s="18"/>
      <c r="M5034" s="18" t="str">
        <f>IFERROR(VLOOKUP(LEFT(I5034,7)+0,'[1]_Redacted Trans'!B$1:C$65536,2,0),Q5034)</f>
        <v>DATA PRIVACY SUPPORT CONTRACT</v>
      </c>
      <c r="N5034" s="22" t="s">
        <v>110</v>
      </c>
      <c r="P5034" t="s">
        <v>11141</v>
      </c>
      <c r="Q5034" t="s">
        <v>11142</v>
      </c>
    </row>
    <row r="5035" spans="1:17" x14ac:dyDescent="0.2">
      <c r="A5035" s="3" t="s">
        <v>103</v>
      </c>
      <c r="B5035" s="3"/>
      <c r="C5035" s="18" t="s">
        <v>104</v>
      </c>
      <c r="D5035" s="18" t="s">
        <v>239</v>
      </c>
      <c r="E5035" s="18" t="s">
        <v>270</v>
      </c>
      <c r="F5035" s="18" t="s">
        <v>512</v>
      </c>
      <c r="G5035" s="19">
        <v>44040</v>
      </c>
      <c r="H5035" s="20" t="s">
        <v>11143</v>
      </c>
      <c r="I5035" s="20" t="s">
        <v>11144</v>
      </c>
      <c r="J5035" s="21">
        <v>90</v>
      </c>
      <c r="K5035" s="18" t="str">
        <f>IFERROR(VLOOKUP(LEFT(I5035,7)+0,'[1]_Redacted Trans'!B$1:C$65536,2,0),P5035)</f>
        <v>2118635 - Naze Lamb</v>
      </c>
      <c r="L5035" s="18"/>
      <c r="M5035" s="18" t="str">
        <f>IFERROR(VLOOKUP(LEFT(I5035,7)+0,'[1]_Redacted Trans'!B$1:C$65536,2,0),Q5035)</f>
        <v>SIDE ARM WORK - KIRBY ROAD</v>
      </c>
      <c r="N5035" s="22" t="s">
        <v>110</v>
      </c>
      <c r="P5035" t="s">
        <v>9468</v>
      </c>
      <c r="Q5035" t="s">
        <v>11145</v>
      </c>
    </row>
    <row r="5036" spans="1:17" x14ac:dyDescent="0.2">
      <c r="A5036" s="3" t="s">
        <v>103</v>
      </c>
      <c r="B5036" s="3"/>
      <c r="C5036" s="18" t="s">
        <v>104</v>
      </c>
      <c r="D5036" s="18" t="s">
        <v>239</v>
      </c>
      <c r="E5036" s="18" t="s">
        <v>1994</v>
      </c>
      <c r="F5036" s="18" t="s">
        <v>198</v>
      </c>
      <c r="G5036" s="19">
        <v>44040</v>
      </c>
      <c r="H5036" s="20" t="s">
        <v>11146</v>
      </c>
      <c r="I5036" s="20" t="s">
        <v>11147</v>
      </c>
      <c r="J5036" s="21">
        <v>350</v>
      </c>
      <c r="K5036" s="18" t="str">
        <f>IFERROR(VLOOKUP(LEFT(I5036,7)+0,'[1]_Redacted Trans'!B$1:C$65536,2,0),P5036)</f>
        <v>2100183 - CR Services</v>
      </c>
      <c r="L5036" s="18"/>
      <c r="M5036" s="18" t="str">
        <f>IFERROR(VLOOKUP(LEFT(I5036,7)+0,'[1]_Redacted Trans'!B$1:C$65536,2,0),Q5036)</f>
        <v>ANNUAL SEWERAGE MAINT DOVERCOURT RUGBY CLUB 19/20</v>
      </c>
      <c r="N5036" s="22" t="s">
        <v>110</v>
      </c>
      <c r="P5036" t="s">
        <v>211</v>
      </c>
      <c r="Q5036" t="s">
        <v>11148</v>
      </c>
    </row>
    <row r="5037" spans="1:17" x14ac:dyDescent="0.2">
      <c r="A5037" s="3" t="s">
        <v>103</v>
      </c>
      <c r="B5037" s="3"/>
      <c r="C5037" s="18" t="s">
        <v>104</v>
      </c>
      <c r="D5037" s="18" t="s">
        <v>316</v>
      </c>
      <c r="E5037" s="18" t="s">
        <v>842</v>
      </c>
      <c r="F5037" s="18" t="s">
        <v>843</v>
      </c>
      <c r="G5037" s="19">
        <v>44040</v>
      </c>
      <c r="H5037" s="20" t="s">
        <v>11149</v>
      </c>
      <c r="I5037" s="20" t="s">
        <v>11150</v>
      </c>
      <c r="J5037" s="21">
        <v>2620.81</v>
      </c>
      <c r="K5037" s="18" t="str">
        <f>IFERROR(VLOOKUP(LEFT(I5037,7)+0,'[1]_Redacted Trans'!B$1:C$65536,2,0),P5037)</f>
        <v>2119234 - Huws Gray Ltd</v>
      </c>
      <c r="L5037" s="18">
        <v>2506633</v>
      </c>
      <c r="M5037" s="18" t="str">
        <f>IFERROR(VLOOKUP(LEFT(I5037,7)+0,'[1]_Redacted Trans'!B$1:C$65536,2,0),Q5037)</f>
        <v>VARIOUS ITEMS</v>
      </c>
      <c r="N5037" s="22" t="s">
        <v>110</v>
      </c>
      <c r="P5037" t="s">
        <v>6290</v>
      </c>
      <c r="Q5037" t="s">
        <v>960</v>
      </c>
    </row>
    <row r="5038" spans="1:17" x14ac:dyDescent="0.2">
      <c r="A5038" s="3" t="s">
        <v>103</v>
      </c>
      <c r="B5038" s="3"/>
      <c r="C5038" s="18" t="s">
        <v>104</v>
      </c>
      <c r="D5038" s="18" t="s">
        <v>316</v>
      </c>
      <c r="E5038" s="18" t="s">
        <v>254</v>
      </c>
      <c r="F5038" s="18" t="s">
        <v>966</v>
      </c>
      <c r="G5038" s="19">
        <v>44040</v>
      </c>
      <c r="H5038" s="20" t="s">
        <v>11149</v>
      </c>
      <c r="I5038" s="20" t="s">
        <v>11151</v>
      </c>
      <c r="J5038" s="21">
        <v>658.41</v>
      </c>
      <c r="K5038" s="18" t="str">
        <f>IFERROR(VLOOKUP(LEFT(I5038,7)+0,'[1]_Redacted Trans'!B$1:C$65536,2,0),P5038)</f>
        <v>2119234 - Huws Gray Ltd</v>
      </c>
      <c r="L5038" s="18">
        <v>2506633</v>
      </c>
      <c r="M5038" s="18" t="str">
        <f>IFERROR(VLOOKUP(LEFT(I5038,7)+0,'[1]_Redacted Trans'!B$1:C$65536,2,0),Q5038)</f>
        <v>VARIOUS ITEMS</v>
      </c>
      <c r="N5038" s="22" t="s">
        <v>110</v>
      </c>
      <c r="P5038" t="s">
        <v>6290</v>
      </c>
      <c r="Q5038" t="s">
        <v>960</v>
      </c>
    </row>
    <row r="5039" spans="1:17" x14ac:dyDescent="0.2">
      <c r="A5039" s="3" t="s">
        <v>103</v>
      </c>
      <c r="B5039" s="3"/>
      <c r="C5039" s="18" t="s">
        <v>104</v>
      </c>
      <c r="D5039" s="18" t="s">
        <v>168</v>
      </c>
      <c r="E5039" s="18" t="s">
        <v>169</v>
      </c>
      <c r="F5039" s="18" t="s">
        <v>1232</v>
      </c>
      <c r="G5039" s="19">
        <v>44040</v>
      </c>
      <c r="H5039" s="20"/>
      <c r="I5039" s="20" t="s">
        <v>11152</v>
      </c>
      <c r="J5039" s="21">
        <v>49.88</v>
      </c>
      <c r="K5039" s="18" t="str">
        <f>IFERROR(VLOOKUP(LEFT(I5039,7)+0,'[1]_Redacted Trans'!B$1:C$65536,2,0),P5039)</f>
        <v>2116642 - Daisy Communications Ltd</v>
      </c>
      <c r="L5039" s="18"/>
      <c r="M5039" s="18" t="str">
        <f>IFERROR(VLOOKUP(LEFT(I5039,7)+0,'[1]_Redacted Trans'!B$1:C$65536,2,0),Q5039)</f>
        <v>daisy july 2020</v>
      </c>
      <c r="N5039" s="22" t="s">
        <v>110</v>
      </c>
      <c r="P5039" t="s">
        <v>1234</v>
      </c>
      <c r="Q5039" t="s">
        <v>11153</v>
      </c>
    </row>
    <row r="5040" spans="1:17" x14ac:dyDescent="0.2">
      <c r="A5040" s="3" t="s">
        <v>103</v>
      </c>
      <c r="B5040" s="3"/>
      <c r="C5040" s="18" t="s">
        <v>104</v>
      </c>
      <c r="D5040" s="18" t="s">
        <v>168</v>
      </c>
      <c r="E5040" s="18" t="s">
        <v>169</v>
      </c>
      <c r="F5040" s="18" t="s">
        <v>1232</v>
      </c>
      <c r="G5040" s="19">
        <v>44040</v>
      </c>
      <c r="H5040" s="20"/>
      <c r="I5040" s="20" t="s">
        <v>11154</v>
      </c>
      <c r="J5040" s="21">
        <v>49.88</v>
      </c>
      <c r="K5040" s="18" t="str">
        <f>IFERROR(VLOOKUP(LEFT(I5040,7)+0,'[1]_Redacted Trans'!B$1:C$65536,2,0),P5040)</f>
        <v>2116642 - Daisy Communications Ltd</v>
      </c>
      <c r="L5040" s="18"/>
      <c r="M5040" s="18" t="str">
        <f>IFERROR(VLOOKUP(LEFT(I5040,7)+0,'[1]_Redacted Trans'!B$1:C$65536,2,0),Q5040)</f>
        <v>daisy july 2020</v>
      </c>
      <c r="N5040" s="22" t="s">
        <v>110</v>
      </c>
      <c r="P5040" t="s">
        <v>1234</v>
      </c>
      <c r="Q5040" t="s">
        <v>11153</v>
      </c>
    </row>
    <row r="5041" spans="1:17" x14ac:dyDescent="0.2">
      <c r="A5041" s="3" t="s">
        <v>103</v>
      </c>
      <c r="B5041" s="3"/>
      <c r="C5041" s="18" t="s">
        <v>104</v>
      </c>
      <c r="D5041" s="18" t="s">
        <v>168</v>
      </c>
      <c r="E5041" s="18" t="s">
        <v>169</v>
      </c>
      <c r="F5041" s="18" t="s">
        <v>1232</v>
      </c>
      <c r="G5041" s="19">
        <v>44040</v>
      </c>
      <c r="H5041" s="20"/>
      <c r="I5041" s="20" t="s">
        <v>11155</v>
      </c>
      <c r="J5041" s="21">
        <v>49.89</v>
      </c>
      <c r="K5041" s="18" t="str">
        <f>IFERROR(VLOOKUP(LEFT(I5041,7)+0,'[1]_Redacted Trans'!B$1:C$65536,2,0),P5041)</f>
        <v>2116642 - Daisy Communications Ltd</v>
      </c>
      <c r="L5041" s="18"/>
      <c r="M5041" s="18" t="str">
        <f>IFERROR(VLOOKUP(LEFT(I5041,7)+0,'[1]_Redacted Trans'!B$1:C$65536,2,0),Q5041)</f>
        <v>daisy july 2020</v>
      </c>
      <c r="N5041" s="22" t="s">
        <v>110</v>
      </c>
      <c r="P5041" t="s">
        <v>1234</v>
      </c>
      <c r="Q5041" t="s">
        <v>11153</v>
      </c>
    </row>
    <row r="5042" spans="1:17" x14ac:dyDescent="0.2">
      <c r="A5042" s="3" t="s">
        <v>103</v>
      </c>
      <c r="B5042" s="3"/>
      <c r="C5042" s="18" t="s">
        <v>104</v>
      </c>
      <c r="D5042" s="18" t="s">
        <v>161</v>
      </c>
      <c r="E5042" s="18" t="s">
        <v>762</v>
      </c>
      <c r="F5042" s="18" t="s">
        <v>1196</v>
      </c>
      <c r="G5042" s="19">
        <v>44040</v>
      </c>
      <c r="H5042" s="20"/>
      <c r="I5042" s="20" t="s">
        <v>11156</v>
      </c>
      <c r="J5042" s="21">
        <v>151.13999999999999</v>
      </c>
      <c r="K5042" s="18" t="str">
        <f>IFERROR(VLOOKUP(LEFT(I5042,7)+0,'[1]_Redacted Trans'!B$1:C$65536,2,0),P5042)</f>
        <v>2115250 - UK Fuels Limited</v>
      </c>
      <c r="L5042" s="18"/>
      <c r="M5042" s="18" t="str">
        <f>IFERROR(VLOOKUP(LEFT(I5042,7)+0,'[1]_Redacted Trans'!B$1:C$65536,2,0),Q5042)</f>
        <v>W/C 06/07/2020 PLUS CREDIT</v>
      </c>
      <c r="N5042" s="22" t="s">
        <v>110</v>
      </c>
      <c r="P5042" t="s">
        <v>1198</v>
      </c>
      <c r="Q5042" t="s">
        <v>11157</v>
      </c>
    </row>
    <row r="5043" spans="1:17" x14ac:dyDescent="0.2">
      <c r="A5043" s="3" t="s">
        <v>103</v>
      </c>
      <c r="B5043" s="3"/>
      <c r="C5043" s="18" t="s">
        <v>104</v>
      </c>
      <c r="D5043" s="18" t="s">
        <v>161</v>
      </c>
      <c r="E5043" s="18" t="s">
        <v>762</v>
      </c>
      <c r="F5043" s="18" t="s">
        <v>1196</v>
      </c>
      <c r="G5043" s="19">
        <v>44040</v>
      </c>
      <c r="H5043" s="20"/>
      <c r="I5043" s="20" t="s">
        <v>11158</v>
      </c>
      <c r="J5043" s="21">
        <v>-3.97</v>
      </c>
      <c r="K5043" s="18" t="str">
        <f>IFERROR(VLOOKUP(LEFT(I5043,7)+0,'[1]_Redacted Trans'!B$1:C$65536,2,0),P5043)</f>
        <v>2115250 - UK Fuels Limited</v>
      </c>
      <c r="L5043" s="18"/>
      <c r="M5043" s="18" t="str">
        <f>IFERROR(VLOOKUP(LEFT(I5043,7)+0,'[1]_Redacted Trans'!B$1:C$65536,2,0),Q5043)</f>
        <v>W/C 06/07/2020 PLUS CREDIT</v>
      </c>
      <c r="N5043" s="22" t="s">
        <v>110</v>
      </c>
      <c r="P5043" t="s">
        <v>1198</v>
      </c>
      <c r="Q5043" t="s">
        <v>11157</v>
      </c>
    </row>
    <row r="5044" spans="1:17" x14ac:dyDescent="0.2">
      <c r="A5044" s="3" t="s">
        <v>103</v>
      </c>
      <c r="B5044" s="3"/>
      <c r="C5044" s="18" t="s">
        <v>104</v>
      </c>
      <c r="D5044" s="18" t="s">
        <v>316</v>
      </c>
      <c r="E5044" s="18" t="s">
        <v>799</v>
      </c>
      <c r="F5044" s="18" t="s">
        <v>318</v>
      </c>
      <c r="G5044" s="19">
        <v>44040</v>
      </c>
      <c r="H5044" s="20" t="s">
        <v>11159</v>
      </c>
      <c r="I5044" s="20" t="s">
        <v>11160</v>
      </c>
      <c r="J5044" s="21">
        <v>6232.21</v>
      </c>
      <c r="K5044" s="18" t="str">
        <f>IFERROR(VLOOKUP(LEFT(I5044,7)+0,'[1]_Redacted Trans'!B$1:C$65536,2,0),P5044)</f>
        <v>REDACTED PERSONAL DATA</v>
      </c>
      <c r="L5044" s="18"/>
      <c r="M5044" s="18" t="str">
        <f>IFERROR(VLOOKUP(LEFT(I5044,7)+0,'[1]_Redacted Trans'!B$1:C$65536,2,0),Q5044)</f>
        <v>REDACTED PERSONAL DATA</v>
      </c>
      <c r="N5044" s="22" t="s">
        <v>110</v>
      </c>
      <c r="P5044" t="s">
        <v>143</v>
      </c>
      <c r="Q5044" t="s">
        <v>143</v>
      </c>
    </row>
    <row r="5045" spans="1:17" x14ac:dyDescent="0.2">
      <c r="A5045" s="3" t="s">
        <v>103</v>
      </c>
      <c r="B5045" s="3"/>
      <c r="C5045" s="18" t="s">
        <v>104</v>
      </c>
      <c r="D5045" s="18" t="s">
        <v>168</v>
      </c>
      <c r="E5045" s="18" t="s">
        <v>128</v>
      </c>
      <c r="F5045" s="18" t="s">
        <v>129</v>
      </c>
      <c r="G5045" s="19">
        <v>44040</v>
      </c>
      <c r="H5045" s="20" t="s">
        <v>4050</v>
      </c>
      <c r="I5045" s="20" t="s">
        <v>11161</v>
      </c>
      <c r="J5045" s="21">
        <v>210</v>
      </c>
      <c r="K5045" s="18" t="str">
        <f>IFERROR(VLOOKUP(LEFT(I5045,7)+0,'[1]_Redacted Trans'!B$1:C$65536,2,0),P5045)</f>
        <v>2104829 - Beeches Hotel</v>
      </c>
      <c r="L5045" s="18"/>
      <c r="M5045" s="18" t="str">
        <f>IFERROR(VLOOKUP(LEFT(I5045,7)+0,'[1]_Redacted Trans'!B$1:C$65536,2,0),Q5045)</f>
        <v>ROOM 5 13/07/20 TO 19/07/20</v>
      </c>
      <c r="N5045" s="22" t="s">
        <v>110</v>
      </c>
      <c r="P5045" t="s">
        <v>1729</v>
      </c>
      <c r="Q5045" t="s">
        <v>11162</v>
      </c>
    </row>
    <row r="5046" spans="1:17" x14ac:dyDescent="0.2">
      <c r="A5046" s="3" t="s">
        <v>103</v>
      </c>
      <c r="B5046" s="3"/>
      <c r="C5046" s="18" t="s">
        <v>104</v>
      </c>
      <c r="D5046" s="18" t="s">
        <v>168</v>
      </c>
      <c r="E5046" s="18" t="s">
        <v>128</v>
      </c>
      <c r="F5046" s="18" t="s">
        <v>129</v>
      </c>
      <c r="G5046" s="19">
        <v>44040</v>
      </c>
      <c r="H5046" s="20" t="s">
        <v>4064</v>
      </c>
      <c r="I5046" s="20" t="s">
        <v>11163</v>
      </c>
      <c r="J5046" s="21">
        <v>980</v>
      </c>
      <c r="K5046" s="18" t="str">
        <f>IFERROR(VLOOKUP(LEFT(I5046,7)+0,'[1]_Redacted Trans'!B$1:C$65536,2,0),P5046)</f>
        <v>REDACTED PERSONAL DATA</v>
      </c>
      <c r="L5046" s="18"/>
      <c r="M5046" s="18" t="str">
        <f>IFERROR(VLOOKUP(LEFT(I5046,7)+0,'[1]_Redacted Trans'!B$1:C$65536,2,0),Q5046)</f>
        <v>REDACTED PERSONAL DATA</v>
      </c>
      <c r="N5046" s="22" t="s">
        <v>110</v>
      </c>
      <c r="P5046" t="s">
        <v>143</v>
      </c>
      <c r="Q5046" t="s">
        <v>143</v>
      </c>
    </row>
    <row r="5047" spans="1:17" x14ac:dyDescent="0.2">
      <c r="A5047" s="3" t="s">
        <v>103</v>
      </c>
      <c r="B5047" s="3"/>
      <c r="C5047" s="18" t="s">
        <v>104</v>
      </c>
      <c r="D5047" s="18" t="s">
        <v>168</v>
      </c>
      <c r="E5047" s="18" t="s">
        <v>671</v>
      </c>
      <c r="F5047" s="18" t="s">
        <v>672</v>
      </c>
      <c r="G5047" s="19">
        <v>44040</v>
      </c>
      <c r="H5047" s="20" t="s">
        <v>11164</v>
      </c>
      <c r="I5047" s="20" t="s">
        <v>11165</v>
      </c>
      <c r="J5047" s="21">
        <v>120</v>
      </c>
      <c r="K5047" s="18" t="str">
        <f>IFERROR(VLOOKUP(LEFT(I5047,7)+0,'[1]_Redacted Trans'!B$1:C$65536,2,0),P5047)</f>
        <v>REDACTED COMMERCIAL CONFIDENTIALITY</v>
      </c>
      <c r="L5047" s="18"/>
      <c r="M5047" s="18" t="str">
        <f>IFERROR(VLOOKUP(LEFT(I5047,7)+0,'[1]_Redacted Trans'!B$1:C$65536,2,0),Q5047)</f>
        <v>REDACTED COMMERCIAL CONFIDENTIALITY</v>
      </c>
      <c r="N5047" s="22" t="s">
        <v>110</v>
      </c>
      <c r="P5047" t="s">
        <v>2099</v>
      </c>
      <c r="Q5047" t="s">
        <v>11166</v>
      </c>
    </row>
    <row r="5048" spans="1:17" x14ac:dyDescent="0.2">
      <c r="A5048" s="3" t="s">
        <v>103</v>
      </c>
      <c r="B5048" s="3"/>
      <c r="C5048" s="18" t="s">
        <v>104</v>
      </c>
      <c r="D5048" s="18" t="s">
        <v>168</v>
      </c>
      <c r="E5048" s="18" t="s">
        <v>128</v>
      </c>
      <c r="F5048" s="18" t="s">
        <v>3789</v>
      </c>
      <c r="G5048" s="19">
        <v>44040</v>
      </c>
      <c r="H5048" s="20" t="s">
        <v>3790</v>
      </c>
      <c r="I5048" s="20" t="s">
        <v>11167</v>
      </c>
      <c r="J5048" s="21">
        <v>16666.66</v>
      </c>
      <c r="K5048" s="18" t="str">
        <f>IFERROR(VLOOKUP(LEFT(I5048,7)+0,'[1]_Redacted Trans'!B$1:C$65536,2,0),P5048)</f>
        <v>2117830 - Deepak Sharma</v>
      </c>
      <c r="L5048" s="18"/>
      <c r="M5048" s="18" t="str">
        <f>IFERROR(VLOOKUP(LEFT(I5048,7)+0,'[1]_Redacted Trans'!B$1:C$65536,2,0),Q5048)</f>
        <v>LICENCE FEE 01/09/20 TO 30/09/20</v>
      </c>
      <c r="N5048" s="22" t="s">
        <v>110</v>
      </c>
      <c r="P5048" t="s">
        <v>3814</v>
      </c>
      <c r="Q5048" t="s">
        <v>11168</v>
      </c>
    </row>
    <row r="5049" spans="1:17" x14ac:dyDescent="0.2">
      <c r="A5049" s="3" t="s">
        <v>103</v>
      </c>
      <c r="B5049" s="3"/>
      <c r="C5049" s="18" t="s">
        <v>104</v>
      </c>
      <c r="D5049" s="18" t="s">
        <v>239</v>
      </c>
      <c r="E5049" s="18" t="s">
        <v>270</v>
      </c>
      <c r="F5049" s="18" t="s">
        <v>144</v>
      </c>
      <c r="G5049" s="19">
        <v>44040</v>
      </c>
      <c r="H5049" s="20" t="s">
        <v>11169</v>
      </c>
      <c r="I5049" s="20" t="s">
        <v>11170</v>
      </c>
      <c r="J5049" s="21">
        <v>116.36</v>
      </c>
      <c r="K5049" s="18" t="str">
        <f>IFERROR(VLOOKUP(LEFT(I5049,7)+0,'[1]_Redacted Trans'!B$1:C$65536,2,0),P5049)</f>
        <v>2102340 - Original Landscape Design</v>
      </c>
      <c r="L5049" s="18"/>
      <c r="M5049" s="18" t="str">
        <f>IFERROR(VLOOKUP(LEFT(I5049,7)+0,'[1]_Redacted Trans'!B$1:C$65536,2,0),Q5049)</f>
        <v>SHRUBS FOR SEAFRONT BED SALTMARSH</v>
      </c>
      <c r="N5049" s="22" t="s">
        <v>110</v>
      </c>
      <c r="P5049" t="s">
        <v>2059</v>
      </c>
      <c r="Q5049" t="s">
        <v>11171</v>
      </c>
    </row>
    <row r="5050" spans="1:17" x14ac:dyDescent="0.2">
      <c r="A5050" s="3" t="s">
        <v>103</v>
      </c>
      <c r="B5050" s="3"/>
      <c r="C5050" s="18" t="s">
        <v>104</v>
      </c>
      <c r="D5050" s="18" t="s">
        <v>213</v>
      </c>
      <c r="E5050" s="18" t="s">
        <v>2087</v>
      </c>
      <c r="F5050" s="18" t="s">
        <v>170</v>
      </c>
      <c r="G5050" s="19">
        <v>44040</v>
      </c>
      <c r="H5050" s="20" t="s">
        <v>11172</v>
      </c>
      <c r="I5050" s="20" t="s">
        <v>11173</v>
      </c>
      <c r="J5050" s="21">
        <v>150</v>
      </c>
      <c r="K5050" s="18" t="str">
        <f>IFERROR(VLOOKUP(LEFT(I5050,7)+0,'[1]_Redacted Trans'!B$1:C$65536,2,0),P5050)</f>
        <v>2100202 - Capita Business Services Ltd</v>
      </c>
      <c r="L5050" s="18"/>
      <c r="M5050" s="18" t="str">
        <f>IFERROR(VLOOKUP(LEFT(I5050,7)+0,'[1]_Redacted Trans'!B$1:C$65536,2,0),Q5050)</f>
        <v>MAINTENANCE FOR CHIP AND PIN 1/8/2020 O 31/03/2021</v>
      </c>
      <c r="N5050" s="22" t="s">
        <v>110</v>
      </c>
      <c r="P5050" t="s">
        <v>1820</v>
      </c>
      <c r="Q5050" t="s">
        <v>11174</v>
      </c>
    </row>
    <row r="5051" spans="1:17" x14ac:dyDescent="0.2">
      <c r="A5051" s="3" t="s">
        <v>103</v>
      </c>
      <c r="B5051" s="3"/>
      <c r="C5051" s="18" t="s">
        <v>104</v>
      </c>
      <c r="D5051" s="18" t="s">
        <v>213</v>
      </c>
      <c r="E5051" s="18" t="s">
        <v>2087</v>
      </c>
      <c r="F5051" s="18" t="s">
        <v>170</v>
      </c>
      <c r="G5051" s="19">
        <v>44040</v>
      </c>
      <c r="H5051" s="20"/>
      <c r="I5051" s="20" t="s">
        <v>11175</v>
      </c>
      <c r="J5051" s="21">
        <v>870</v>
      </c>
      <c r="K5051" s="18" t="str">
        <f>IFERROR(VLOOKUP(LEFT(I5051,7)+0,'[1]_Redacted Trans'!B$1:C$65536,2,0),P5051)</f>
        <v>2100202 - Capita Business Services Ltd</v>
      </c>
      <c r="L5051" s="18"/>
      <c r="M5051" s="18" t="str">
        <f>IFERROR(VLOOKUP(LEFT(I5051,7)+0,'[1]_Redacted Trans'!B$1:C$65536,2,0),Q5051)</f>
        <v>CHIP AND PIN MACHINES PLUS ACCESSORIES</v>
      </c>
      <c r="N5051" s="22" t="s">
        <v>110</v>
      </c>
      <c r="P5051" t="s">
        <v>1820</v>
      </c>
      <c r="Q5051" t="s">
        <v>11176</v>
      </c>
    </row>
    <row r="5052" spans="1:17" x14ac:dyDescent="0.2">
      <c r="A5052" s="3" t="s">
        <v>103</v>
      </c>
      <c r="B5052" s="3"/>
      <c r="C5052" s="18" t="s">
        <v>104</v>
      </c>
      <c r="D5052" s="18" t="s">
        <v>138</v>
      </c>
      <c r="E5052" s="18" t="s">
        <v>8620</v>
      </c>
      <c r="F5052" s="18" t="s">
        <v>866</v>
      </c>
      <c r="G5052" s="19">
        <v>44040</v>
      </c>
      <c r="H5052" s="20" t="s">
        <v>11177</v>
      </c>
      <c r="I5052" s="20" t="s">
        <v>11178</v>
      </c>
      <c r="J5052" s="21">
        <v>3000</v>
      </c>
      <c r="K5052" s="18" t="str">
        <f>IFERROR(VLOOKUP(LEFT(I5052,7)+0,'[1]_Redacted Trans'!B$1:C$65536,2,0),P5052)</f>
        <v>2111774 - RH Environmental Ltd</v>
      </c>
      <c r="L5052" s="18"/>
      <c r="M5052" s="18" t="str">
        <f>IFERROR(VLOOKUP(LEFT(I5052,7)+0,'[1]_Redacted Trans'!B$1:C$65536,2,0),Q5052)</f>
        <v>ANNUAL SUBSCRIPTION 2020 RIAMS</v>
      </c>
      <c r="N5052" s="22" t="s">
        <v>110</v>
      </c>
      <c r="P5052" t="s">
        <v>11179</v>
      </c>
      <c r="Q5052" t="s">
        <v>11180</v>
      </c>
    </row>
    <row r="5053" spans="1:17" x14ac:dyDescent="0.2">
      <c r="A5053" s="3" t="s">
        <v>103</v>
      </c>
      <c r="B5053" s="3"/>
      <c r="C5053" s="18" t="s">
        <v>104</v>
      </c>
      <c r="D5053" s="18" t="s">
        <v>161</v>
      </c>
      <c r="E5053" s="18" t="s">
        <v>658</v>
      </c>
      <c r="F5053" s="18" t="s">
        <v>144</v>
      </c>
      <c r="G5053" s="19">
        <v>44040</v>
      </c>
      <c r="H5053" s="20" t="s">
        <v>11181</v>
      </c>
      <c r="I5053" s="20" t="s">
        <v>11182</v>
      </c>
      <c r="J5053" s="21">
        <v>146</v>
      </c>
      <c r="K5053" s="18" t="str">
        <f>IFERROR(VLOOKUP(LEFT(I5053,7)+0,'[1]_Redacted Trans'!B$1:C$65536,2,0),P5053)</f>
        <v>2117736 - Colyer Repropoint Ltd</v>
      </c>
      <c r="L5053" s="18">
        <v>10213369</v>
      </c>
      <c r="M5053" s="18" t="str">
        <f>IFERROR(VLOOKUP(LEFT(I5053,7)+0,'[1]_Redacted Trans'!B$1:C$65536,2,0),Q5053)</f>
        <v>INSTANT DRY SATIN PHOTO PAPER</v>
      </c>
      <c r="N5053" s="22" t="s">
        <v>110</v>
      </c>
      <c r="P5053" t="s">
        <v>4719</v>
      </c>
      <c r="Q5053" t="s">
        <v>11183</v>
      </c>
    </row>
    <row r="5054" spans="1:17" x14ac:dyDescent="0.2">
      <c r="A5054" s="3" t="s">
        <v>103</v>
      </c>
      <c r="B5054" s="3"/>
      <c r="C5054" s="18" t="s">
        <v>104</v>
      </c>
      <c r="D5054" s="18" t="s">
        <v>698</v>
      </c>
      <c r="E5054" s="18" t="s">
        <v>6062</v>
      </c>
      <c r="F5054" s="18" t="s">
        <v>163</v>
      </c>
      <c r="G5054" s="19">
        <v>44002</v>
      </c>
      <c r="H5054" s="20" t="s">
        <v>9281</v>
      </c>
      <c r="I5054" s="20" t="s">
        <v>11184</v>
      </c>
      <c r="J5054" s="21">
        <v>801.86</v>
      </c>
      <c r="K5054" s="18" t="str">
        <f>IFERROR(VLOOKUP(LEFT(I5054,7)+0,'[1]_Redacted Trans'!B$1:C$65536,2,0),P5054)</f>
        <v>2113536 - Newsquest Media Group</v>
      </c>
      <c r="L5054" s="18"/>
      <c r="M5054" s="18" t="str">
        <f>IFERROR(VLOOKUP(LEFT(I5054,7)+0,'[1]_Redacted Trans'!B$1:C$65536,2,0),Q5054)</f>
        <v>MEMBERS ALLOWANCE - COLCHESTER EVENING GAZETTE</v>
      </c>
      <c r="N5054" s="22" t="s">
        <v>110</v>
      </c>
      <c r="P5054" t="s">
        <v>506</v>
      </c>
      <c r="Q5054" t="s">
        <v>11185</v>
      </c>
    </row>
    <row r="5055" spans="1:17" x14ac:dyDescent="0.2">
      <c r="A5055" s="3" t="s">
        <v>103</v>
      </c>
      <c r="B5055" s="3"/>
      <c r="C5055" s="18" t="s">
        <v>104</v>
      </c>
      <c r="D5055" s="18" t="s">
        <v>147</v>
      </c>
      <c r="E5055" s="18" t="s">
        <v>148</v>
      </c>
      <c r="F5055" s="18" t="s">
        <v>440</v>
      </c>
      <c r="G5055" s="19">
        <v>44040</v>
      </c>
      <c r="H5055" s="20"/>
      <c r="I5055" s="20" t="s">
        <v>11186</v>
      </c>
      <c r="J5055" s="21">
        <v>787</v>
      </c>
      <c r="K5055" s="18" t="str">
        <f>IFERROR(VLOOKUP(LEFT(I5055,7)+0,'[1]_Redacted Trans'!B$1:C$65536,2,0),P5055)</f>
        <v>2100498 - Essex County Council</v>
      </c>
      <c r="L5055" s="18"/>
      <c r="M5055" s="18" t="str">
        <f>IFERROR(VLOOKUP(LEFT(I5055,7)+0,'[1]_Redacted Trans'!B$1:C$65536,2,0),Q5055)</f>
        <v>OCC HEALTH APPOINTMENTS JUNE 2020</v>
      </c>
      <c r="N5055" s="22" t="s">
        <v>110</v>
      </c>
      <c r="P5055" t="s">
        <v>480</v>
      </c>
      <c r="Q5055" t="s">
        <v>11187</v>
      </c>
    </row>
    <row r="5056" spans="1:17" x14ac:dyDescent="0.2">
      <c r="A5056" s="3" t="s">
        <v>103</v>
      </c>
      <c r="B5056" s="3"/>
      <c r="C5056" s="18" t="s">
        <v>104</v>
      </c>
      <c r="D5056" s="18" t="s">
        <v>239</v>
      </c>
      <c r="E5056" s="18" t="s">
        <v>2234</v>
      </c>
      <c r="F5056" s="18" t="s">
        <v>1178</v>
      </c>
      <c r="G5056" s="19">
        <v>44040</v>
      </c>
      <c r="H5056" s="20" t="s">
        <v>4040</v>
      </c>
      <c r="I5056" s="20" t="s">
        <v>11188</v>
      </c>
      <c r="J5056" s="21">
        <v>1226</v>
      </c>
      <c r="K5056" s="18" t="str">
        <f>IFERROR(VLOOKUP(LEFT(I5056,7)+0,'[1]_Redacted Trans'!B$1:C$65536,2,0),P5056)</f>
        <v>2101092 - Veolia ES (UK) Limited</v>
      </c>
      <c r="L5056" s="18"/>
      <c r="M5056" s="18" t="str">
        <f>IFERROR(VLOOKUP(LEFT(I5056,7)+0,'[1]_Redacted Trans'!B$1:C$65536,2,0),Q5056)</f>
        <v>JUNE CEM BINS</v>
      </c>
      <c r="N5056" s="22" t="s">
        <v>110</v>
      </c>
      <c r="P5056" t="s">
        <v>840</v>
      </c>
      <c r="Q5056" t="s">
        <v>11189</v>
      </c>
    </row>
    <row r="5057" spans="1:17" x14ac:dyDescent="0.2">
      <c r="A5057" s="3" t="s">
        <v>103</v>
      </c>
      <c r="B5057" s="3"/>
      <c r="C5057" s="18" t="s">
        <v>104</v>
      </c>
      <c r="D5057" s="18" t="s">
        <v>153</v>
      </c>
      <c r="E5057" s="18" t="s">
        <v>154</v>
      </c>
      <c r="F5057" s="18" t="s">
        <v>140</v>
      </c>
      <c r="G5057" s="19">
        <v>44040</v>
      </c>
      <c r="H5057" s="20"/>
      <c r="I5057" s="20" t="s">
        <v>11190</v>
      </c>
      <c r="J5057" s="21">
        <v>1950</v>
      </c>
      <c r="K5057" s="18" t="str">
        <f>IFERROR(VLOOKUP(LEFT(I5057,7)+0,'[1]_Redacted Trans'!B$1:C$65536,2,0),P5057)</f>
        <v>REDACTED PERSONAL DATA</v>
      </c>
      <c r="L5057" s="18">
        <v>8067630</v>
      </c>
      <c r="M5057" s="18" t="str">
        <f>IFERROR(VLOOKUP(LEFT(I5057,7)+0,'[1]_Redacted Trans'!B$1:C$65536,2,0),Q5057)</f>
        <v>REDACTED PERSONAL DATA</v>
      </c>
      <c r="N5057" s="22" t="s">
        <v>110</v>
      </c>
      <c r="P5057" t="s">
        <v>143</v>
      </c>
      <c r="Q5057" t="s">
        <v>143</v>
      </c>
    </row>
    <row r="5058" spans="1:17" x14ac:dyDescent="0.2">
      <c r="A5058" s="3" t="s">
        <v>103</v>
      </c>
      <c r="B5058" s="3"/>
      <c r="C5058" s="18" t="s">
        <v>104</v>
      </c>
      <c r="D5058" s="18" t="s">
        <v>153</v>
      </c>
      <c r="E5058" s="18" t="s">
        <v>154</v>
      </c>
      <c r="F5058" s="18" t="s">
        <v>281</v>
      </c>
      <c r="G5058" s="19">
        <v>44040</v>
      </c>
      <c r="H5058" s="20"/>
      <c r="I5058" s="20" t="s">
        <v>11191</v>
      </c>
      <c r="J5058" s="21">
        <v>346.32</v>
      </c>
      <c r="K5058" s="18" t="str">
        <f>IFERROR(VLOOKUP(LEFT(I5058,7)+0,'[1]_Redacted Trans'!B$1:C$65536,2,0),P5058)</f>
        <v>2118353 - Candomedia Ltd</v>
      </c>
      <c r="L5058" s="18">
        <v>4337974</v>
      </c>
      <c r="M5058" s="18" t="str">
        <f>IFERROR(VLOOKUP(LEFT(I5058,7)+0,'[1]_Redacted Trans'!B$1:C$65536,2,0),Q5058)</f>
        <v>PUBLIC NOTICE, COLCHESTER GAZETTE 17.7.20</v>
      </c>
      <c r="N5058" s="22" t="s">
        <v>110</v>
      </c>
      <c r="P5058" t="s">
        <v>284</v>
      </c>
      <c r="Q5058" t="s">
        <v>11192</v>
      </c>
    </row>
    <row r="5059" spans="1:17" x14ac:dyDescent="0.2">
      <c r="A5059" s="3" t="s">
        <v>103</v>
      </c>
      <c r="B5059" s="3"/>
      <c r="C5059" s="18" t="s">
        <v>104</v>
      </c>
      <c r="D5059" s="18" t="s">
        <v>153</v>
      </c>
      <c r="E5059" s="18" t="s">
        <v>154</v>
      </c>
      <c r="F5059" s="18" t="s">
        <v>281</v>
      </c>
      <c r="G5059" s="19">
        <v>44040</v>
      </c>
      <c r="H5059" s="20" t="s">
        <v>11193</v>
      </c>
      <c r="I5059" s="20" t="s">
        <v>11194</v>
      </c>
      <c r="J5059" s="21">
        <v>724.68</v>
      </c>
      <c r="K5059" s="18" t="str">
        <f>IFERROR(VLOOKUP(LEFT(I5059,7)+0,'[1]_Redacted Trans'!B$1:C$65536,2,0),P5059)</f>
        <v>2118353 - Candomedia Ltd</v>
      </c>
      <c r="L5059" s="18">
        <v>4337974</v>
      </c>
      <c r="M5059" s="18" t="str">
        <f>IFERROR(VLOOKUP(LEFT(I5059,7)+0,'[1]_Redacted Trans'!B$1:C$65536,2,0),Q5059)</f>
        <v>PUBLIC NOTICE, COLCHESTER GAZETTE 19.6.20</v>
      </c>
      <c r="N5059" s="22" t="s">
        <v>110</v>
      </c>
      <c r="P5059" t="s">
        <v>284</v>
      </c>
      <c r="Q5059" t="s">
        <v>11195</v>
      </c>
    </row>
    <row r="5060" spans="1:17" x14ac:dyDescent="0.2">
      <c r="A5060" s="3" t="s">
        <v>103</v>
      </c>
      <c r="B5060" s="3"/>
      <c r="C5060" s="18" t="s">
        <v>104</v>
      </c>
      <c r="D5060" s="18" t="s">
        <v>153</v>
      </c>
      <c r="E5060" s="18" t="s">
        <v>154</v>
      </c>
      <c r="F5060" s="18" t="s">
        <v>140</v>
      </c>
      <c r="G5060" s="19">
        <v>44040</v>
      </c>
      <c r="H5060" s="20" t="s">
        <v>279</v>
      </c>
      <c r="I5060" s="20" t="s">
        <v>11196</v>
      </c>
      <c r="J5060" s="21">
        <v>1924</v>
      </c>
      <c r="K5060" s="18" t="str">
        <f>IFERROR(VLOOKUP(LEFT(I5060,7)+0,'[1]_Redacted Trans'!B$1:C$65536,2,0),P5060)</f>
        <v>REDACTED PERSONAL DATA</v>
      </c>
      <c r="L5060" s="18">
        <v>10370450</v>
      </c>
      <c r="M5060" s="18" t="str">
        <f>IFERROR(VLOOKUP(LEFT(I5060,7)+0,'[1]_Redacted Trans'!B$1:C$65536,2,0),Q5060)</f>
        <v>REDACTED PERSONAL DATA</v>
      </c>
      <c r="N5060" s="22" t="s">
        <v>110</v>
      </c>
      <c r="P5060" t="s">
        <v>143</v>
      </c>
      <c r="Q5060" t="s">
        <v>143</v>
      </c>
    </row>
    <row r="5061" spans="1:17" x14ac:dyDescent="0.2">
      <c r="A5061" s="3" t="s">
        <v>103</v>
      </c>
      <c r="B5061" s="3"/>
      <c r="C5061" s="18" t="s">
        <v>104</v>
      </c>
      <c r="D5061" s="18" t="s">
        <v>153</v>
      </c>
      <c r="E5061" s="18" t="s">
        <v>154</v>
      </c>
      <c r="F5061" s="18" t="s">
        <v>140</v>
      </c>
      <c r="G5061" s="19">
        <v>44040</v>
      </c>
      <c r="H5061" s="20" t="s">
        <v>277</v>
      </c>
      <c r="I5061" s="20" t="s">
        <v>11197</v>
      </c>
      <c r="J5061" s="21">
        <v>2470</v>
      </c>
      <c r="K5061" s="18" t="str">
        <f>IFERROR(VLOOKUP(LEFT(I5061,7)+0,'[1]_Redacted Trans'!B$1:C$65536,2,0),P5061)</f>
        <v>REDACTED PERSONAL DATA</v>
      </c>
      <c r="L5061" s="18">
        <v>10370450</v>
      </c>
      <c r="M5061" s="18" t="str">
        <f>IFERROR(VLOOKUP(LEFT(I5061,7)+0,'[1]_Redacted Trans'!B$1:C$65536,2,0),Q5061)</f>
        <v>REDACTED PERSONAL DATA</v>
      </c>
      <c r="N5061" s="22" t="s">
        <v>110</v>
      </c>
      <c r="P5061" t="s">
        <v>143</v>
      </c>
      <c r="Q5061" t="s">
        <v>143</v>
      </c>
    </row>
    <row r="5062" spans="1:17" x14ac:dyDescent="0.2">
      <c r="A5062" s="3" t="s">
        <v>103</v>
      </c>
      <c r="B5062" s="3"/>
      <c r="C5062" s="18" t="s">
        <v>104</v>
      </c>
      <c r="D5062" s="18" t="s">
        <v>147</v>
      </c>
      <c r="E5062" s="18" t="s">
        <v>2986</v>
      </c>
      <c r="F5062" s="18" t="s">
        <v>281</v>
      </c>
      <c r="G5062" s="19">
        <v>44040</v>
      </c>
      <c r="H5062" s="20" t="s">
        <v>11198</v>
      </c>
      <c r="I5062" s="20" t="s">
        <v>11199</v>
      </c>
      <c r="J5062" s="21">
        <v>3586</v>
      </c>
      <c r="K5062" s="18" t="str">
        <f>IFERROR(VLOOKUP(LEFT(I5062,7)+0,'[1]_Redacted Trans'!B$1:C$65536,2,0),P5062)</f>
        <v>2110780 - Clearchannel UK Ltd</v>
      </c>
      <c r="L5062" s="18"/>
      <c r="M5062" s="18" t="str">
        <f>IFERROR(VLOOKUP(LEFT(I5062,7)+0,'[1]_Redacted Trans'!B$1:C$65536,2,0),Q5062)</f>
        <v>display advertising for covid-secure town centres</v>
      </c>
      <c r="N5062" s="22" t="s">
        <v>110</v>
      </c>
      <c r="P5062" t="s">
        <v>5258</v>
      </c>
      <c r="Q5062" t="s">
        <v>11200</v>
      </c>
    </row>
    <row r="5063" spans="1:17" x14ac:dyDescent="0.2">
      <c r="A5063" s="3" t="s">
        <v>103</v>
      </c>
      <c r="B5063" s="3"/>
      <c r="C5063" s="18" t="s">
        <v>104</v>
      </c>
      <c r="D5063" s="18" t="s">
        <v>168</v>
      </c>
      <c r="E5063" s="18" t="s">
        <v>1796</v>
      </c>
      <c r="F5063" s="18" t="s">
        <v>318</v>
      </c>
      <c r="G5063" s="19">
        <v>44040</v>
      </c>
      <c r="H5063" s="20" t="s">
        <v>11201</v>
      </c>
      <c r="I5063" s="20" t="s">
        <v>11202</v>
      </c>
      <c r="J5063" s="21">
        <v>728</v>
      </c>
      <c r="K5063" s="18" t="str">
        <f>IFERROR(VLOOKUP(LEFT(I5063,7)+0,'[1]_Redacted Trans'!B$1:C$65536,2,0),P5063)</f>
        <v>REDACTED PERSONAL DATA</v>
      </c>
      <c r="L5063" s="18"/>
      <c r="M5063" s="18" t="str">
        <f>IFERROR(VLOOKUP(LEFT(I5063,7)+0,'[1]_Redacted Trans'!B$1:C$65536,2,0),Q5063)</f>
        <v>REDACTED PERSONAL DATA</v>
      </c>
      <c r="N5063" s="22" t="s">
        <v>110</v>
      </c>
      <c r="P5063" t="s">
        <v>143</v>
      </c>
      <c r="Q5063" t="s">
        <v>143</v>
      </c>
    </row>
    <row r="5064" spans="1:17" x14ac:dyDescent="0.2">
      <c r="A5064" s="3" t="s">
        <v>103</v>
      </c>
      <c r="B5064" s="3"/>
      <c r="C5064" s="18" t="s">
        <v>104</v>
      </c>
      <c r="D5064" s="18" t="s">
        <v>168</v>
      </c>
      <c r="E5064" s="18" t="s">
        <v>254</v>
      </c>
      <c r="F5064" s="18" t="s">
        <v>11203</v>
      </c>
      <c r="G5064" s="19">
        <v>44040</v>
      </c>
      <c r="H5064" s="20" t="s">
        <v>11204</v>
      </c>
      <c r="I5064" s="20" t="s">
        <v>11205</v>
      </c>
      <c r="J5064" s="21">
        <v>666</v>
      </c>
      <c r="K5064" s="18" t="str">
        <f>IFERROR(VLOOKUP(LEFT(I5064,7)+0,'[1]_Redacted Trans'!B$1:C$65536,2,0),P5064)</f>
        <v>REDACTED PERSONAL DATA</v>
      </c>
      <c r="L5064" s="18"/>
      <c r="M5064" s="18" t="str">
        <f>IFERROR(VLOOKUP(LEFT(I5064,7)+0,'[1]_Redacted Trans'!B$1:C$65536,2,0),Q5064)</f>
        <v>REDACTED PERSONAL DATA</v>
      </c>
      <c r="N5064" s="22" t="s">
        <v>110</v>
      </c>
      <c r="P5064" t="s">
        <v>143</v>
      </c>
      <c r="Q5064" t="s">
        <v>143</v>
      </c>
    </row>
    <row r="5065" spans="1:17" x14ac:dyDescent="0.2">
      <c r="A5065" s="3" t="s">
        <v>103</v>
      </c>
      <c r="B5065" s="3"/>
      <c r="C5065" s="18" t="s">
        <v>104</v>
      </c>
      <c r="D5065" s="18" t="s">
        <v>175</v>
      </c>
      <c r="E5065" s="18" t="s">
        <v>8116</v>
      </c>
      <c r="F5065" s="18" t="s">
        <v>177</v>
      </c>
      <c r="G5065" s="19">
        <v>44040</v>
      </c>
      <c r="H5065" s="20" t="s">
        <v>11206</v>
      </c>
      <c r="I5065" s="20" t="s">
        <v>11207</v>
      </c>
      <c r="J5065" s="21">
        <v>7200</v>
      </c>
      <c r="K5065" s="18" t="str">
        <f>IFERROR(VLOOKUP(LEFT(I5065,7)+0,'[1]_Redacted Trans'!B$1:C$65536,2,0),P5065)</f>
        <v>2119652 - Proximity Futures Ltd</v>
      </c>
      <c r="L5065" s="18"/>
      <c r="M5065" s="18" t="str">
        <f>IFERROR(VLOOKUP(LEFT(I5065,7)+0,'[1]_Redacted Trans'!B$1:C$65536,2,0),Q5065)</f>
        <v>CLACTON GEO-SENSE FOOTBALL PROJECT 12 MONTHS LICENSE</v>
      </c>
      <c r="N5065" s="22" t="s">
        <v>110</v>
      </c>
      <c r="P5065" t="s">
        <v>11208</v>
      </c>
      <c r="Q5065" t="s">
        <v>11209</v>
      </c>
    </row>
    <row r="5066" spans="1:17" x14ac:dyDescent="0.2">
      <c r="A5066" s="3" t="s">
        <v>103</v>
      </c>
      <c r="B5066" s="3"/>
      <c r="C5066" s="18" t="s">
        <v>104</v>
      </c>
      <c r="D5066" s="18" t="s">
        <v>239</v>
      </c>
      <c r="E5066" s="18" t="s">
        <v>124</v>
      </c>
      <c r="F5066" s="18" t="s">
        <v>240</v>
      </c>
      <c r="G5066" s="19">
        <v>44040</v>
      </c>
      <c r="H5066" s="20" t="s">
        <v>11210</v>
      </c>
      <c r="I5066" s="20" t="s">
        <v>11211</v>
      </c>
      <c r="J5066" s="21">
        <v>339.85</v>
      </c>
      <c r="K5066" s="18" t="str">
        <f>IFERROR(VLOOKUP(LEFT(I5066,7)+0,'[1]_Redacted Trans'!B$1:C$65536,2,0),P5066)</f>
        <v>2118070 - Online Playgrounds</v>
      </c>
      <c r="L5066" s="18">
        <v>3515119</v>
      </c>
      <c r="M5066" s="18" t="str">
        <f>IFERROR(VLOOKUP(LEFT(I5066,7)+0,'[1]_Redacted Trans'!B$1:C$65536,2,0),Q5066)</f>
        <v>PLAYGROUND SPARES</v>
      </c>
      <c r="N5066" s="22" t="s">
        <v>110</v>
      </c>
      <c r="P5066" t="s">
        <v>243</v>
      </c>
      <c r="Q5066" t="s">
        <v>244</v>
      </c>
    </row>
    <row r="5067" spans="1:17" x14ac:dyDescent="0.2">
      <c r="A5067" s="3" t="s">
        <v>103</v>
      </c>
      <c r="B5067" s="3"/>
      <c r="C5067" s="18" t="s">
        <v>104</v>
      </c>
      <c r="D5067" s="18" t="s">
        <v>239</v>
      </c>
      <c r="E5067" s="18" t="s">
        <v>1292</v>
      </c>
      <c r="F5067" s="18" t="s">
        <v>191</v>
      </c>
      <c r="G5067" s="19">
        <v>44040</v>
      </c>
      <c r="H5067" s="20"/>
      <c r="I5067" s="20" t="s">
        <v>11212</v>
      </c>
      <c r="J5067" s="21">
        <v>2129.7199999999998</v>
      </c>
      <c r="K5067" s="18" t="str">
        <f>IFERROR(VLOOKUP(LEFT(I5067,7)+0,'[1]_Redacted Trans'!B$1:C$65536,2,0),P5067)</f>
        <v>2104620 - Corona Energy Retail 4 Limited</v>
      </c>
      <c r="L5067" s="18">
        <v>2798334</v>
      </c>
      <c r="M5067" s="18" t="str">
        <f>IFERROR(VLOOKUP(LEFT(I5067,7)+0,'[1]_Redacted Trans'!B$1:C$65536,2,0),Q5067)</f>
        <v>GAS/WEELEY CREMATORIUM</v>
      </c>
      <c r="N5067" s="22" t="s">
        <v>110</v>
      </c>
      <c r="P5067" t="s">
        <v>2761</v>
      </c>
      <c r="Q5067" t="s">
        <v>3461</v>
      </c>
    </row>
    <row r="5068" spans="1:17" x14ac:dyDescent="0.2">
      <c r="A5068" s="3" t="s">
        <v>103</v>
      </c>
      <c r="B5068" s="3"/>
      <c r="C5068" s="18" t="s">
        <v>104</v>
      </c>
      <c r="D5068" s="18" t="s">
        <v>316</v>
      </c>
      <c r="E5068" s="18" t="s">
        <v>724</v>
      </c>
      <c r="F5068" s="18" t="s">
        <v>318</v>
      </c>
      <c r="G5068" s="19">
        <v>44040</v>
      </c>
      <c r="H5068" s="20" t="s">
        <v>11213</v>
      </c>
      <c r="I5068" s="20" t="s">
        <v>11214</v>
      </c>
      <c r="J5068" s="21">
        <v>3435.38</v>
      </c>
      <c r="K5068" s="18" t="str">
        <f>IFERROR(VLOOKUP(LEFT(I5068,7)+0,'[1]_Redacted Trans'!B$1:C$65536,2,0),P5068)</f>
        <v>REDACTED PERSONAL DATA</v>
      </c>
      <c r="L5068" s="18"/>
      <c r="M5068" s="18" t="str">
        <f>IFERROR(VLOOKUP(LEFT(I5068,7)+0,'[1]_Redacted Trans'!B$1:C$65536,2,0),Q5068)</f>
        <v>REDACTED PERSONAL DATA</v>
      </c>
      <c r="N5068" s="22" t="s">
        <v>110</v>
      </c>
      <c r="P5068" t="s">
        <v>143</v>
      </c>
      <c r="Q5068" t="s">
        <v>143</v>
      </c>
    </row>
    <row r="5069" spans="1:17" x14ac:dyDescent="0.2">
      <c r="A5069" s="3" t="s">
        <v>103</v>
      </c>
      <c r="B5069" s="3"/>
      <c r="C5069" s="18" t="s">
        <v>104</v>
      </c>
      <c r="D5069" s="18" t="s">
        <v>168</v>
      </c>
      <c r="E5069" s="18" t="s">
        <v>254</v>
      </c>
      <c r="F5069" s="18" t="s">
        <v>829</v>
      </c>
      <c r="G5069" s="19">
        <v>44040</v>
      </c>
      <c r="H5069" s="20" t="s">
        <v>11215</v>
      </c>
      <c r="I5069" s="20" t="s">
        <v>11216</v>
      </c>
      <c r="J5069" s="21">
        <v>90</v>
      </c>
      <c r="K5069" s="18" t="str">
        <f>IFERROR(VLOOKUP(LEFT(I5069,7)+0,'[1]_Redacted Trans'!B$1:C$65536,2,0),P5069)</f>
        <v>REDACTED PERSONAL DATA</v>
      </c>
      <c r="L5069" s="18"/>
      <c r="M5069" s="18" t="str">
        <f>IFERROR(VLOOKUP(LEFT(I5069,7)+0,'[1]_Redacted Trans'!B$1:C$65536,2,0),Q5069)</f>
        <v>REDACTED PERSONAL DATA</v>
      </c>
      <c r="N5069" s="22" t="s">
        <v>110</v>
      </c>
      <c r="P5069" t="s">
        <v>143</v>
      </c>
      <c r="Q5069" t="s">
        <v>143</v>
      </c>
    </row>
    <row r="5070" spans="1:17" x14ac:dyDescent="0.2">
      <c r="A5070" s="3" t="s">
        <v>103</v>
      </c>
      <c r="B5070" s="3"/>
      <c r="C5070" s="18" t="s">
        <v>104</v>
      </c>
      <c r="D5070" s="18" t="s">
        <v>138</v>
      </c>
      <c r="E5070" s="18" t="s">
        <v>121</v>
      </c>
      <c r="F5070" s="18" t="s">
        <v>1145</v>
      </c>
      <c r="G5070" s="19">
        <v>44040</v>
      </c>
      <c r="H5070" s="20" t="s">
        <v>3457</v>
      </c>
      <c r="I5070" s="20" t="s">
        <v>11217</v>
      </c>
      <c r="J5070" s="21">
        <v>6644.2</v>
      </c>
      <c r="K5070" s="18" t="str">
        <f>IFERROR(VLOOKUP(LEFT(I5070,7)+0,'[1]_Redacted Trans'!B$1:C$65536,2,0),P5070)</f>
        <v>2111953 - URM (UK) Ltd</v>
      </c>
      <c r="L5070" s="18">
        <v>4084246</v>
      </c>
      <c r="M5070" s="18" t="str">
        <f>IFERROR(VLOOKUP(LEFT(I5070,7)+0,'[1]_Redacted Trans'!B$1:C$65536,2,0),Q5070)</f>
        <v>GLASS BANK COLLECTION JUNE 20</v>
      </c>
      <c r="N5070" s="22" t="s">
        <v>110</v>
      </c>
      <c r="P5070" t="s">
        <v>1148</v>
      </c>
      <c r="Q5070" t="s">
        <v>11218</v>
      </c>
    </row>
    <row r="5071" spans="1:17" x14ac:dyDescent="0.2">
      <c r="A5071" s="3" t="s">
        <v>103</v>
      </c>
      <c r="B5071" s="3"/>
      <c r="C5071" s="18" t="s">
        <v>104</v>
      </c>
      <c r="D5071" s="18" t="s">
        <v>239</v>
      </c>
      <c r="E5071" s="18" t="s">
        <v>260</v>
      </c>
      <c r="F5071" s="18" t="s">
        <v>449</v>
      </c>
      <c r="G5071" s="19">
        <v>44040</v>
      </c>
      <c r="H5071" s="20" t="s">
        <v>11219</v>
      </c>
      <c r="I5071" s="20" t="s">
        <v>11220</v>
      </c>
      <c r="J5071" s="21">
        <v>191.05</v>
      </c>
      <c r="K5071" s="18" t="str">
        <f>IFERROR(VLOOKUP(LEFT(I5071,7)+0,'[1]_Redacted Trans'!B$1:C$65536,2,0),P5071)</f>
        <v>2118897 - FlowBird</v>
      </c>
      <c r="L5071" s="18"/>
      <c r="M5071" s="18" t="str">
        <f>IFERROR(VLOOKUP(LEFT(I5071,7)+0,'[1]_Redacted Trans'!B$1:C$65536,2,0),Q5071)</f>
        <v>MC23 REPAIR</v>
      </c>
      <c r="N5071" s="22" t="s">
        <v>110</v>
      </c>
      <c r="P5071" t="s">
        <v>2381</v>
      </c>
      <c r="Q5071" t="s">
        <v>11221</v>
      </c>
    </row>
    <row r="5072" spans="1:17" x14ac:dyDescent="0.2">
      <c r="A5072" s="3" t="s">
        <v>103</v>
      </c>
      <c r="B5072" s="3"/>
      <c r="C5072" s="18" t="s">
        <v>104</v>
      </c>
      <c r="D5072" s="18" t="s">
        <v>147</v>
      </c>
      <c r="E5072" s="18" t="s">
        <v>148</v>
      </c>
      <c r="F5072" s="18" t="s">
        <v>440</v>
      </c>
      <c r="G5072" s="19">
        <v>44040</v>
      </c>
      <c r="H5072" s="20" t="s">
        <v>11222</v>
      </c>
      <c r="I5072" s="20" t="s">
        <v>11223</v>
      </c>
      <c r="J5072" s="21">
        <v>75</v>
      </c>
      <c r="K5072" s="18" t="str">
        <f>IFERROR(VLOOKUP(LEFT(I5072,7)+0,'[1]_Redacted Trans'!B$1:C$65536,2,0),P5072)</f>
        <v>2119702 - Thorpe Le Soken Surgery</v>
      </c>
      <c r="L5072" s="18"/>
      <c r="M5072" s="18" t="str">
        <f>IFERROR(VLOOKUP(LEFT(I5072,7)+0,'[1]_Redacted Trans'!B$1:C$65536,2,0),Q5072)</f>
        <v>OCC HEALTH APPOINMTMENT - JULY 2020</v>
      </c>
      <c r="N5072" s="22" t="s">
        <v>110</v>
      </c>
      <c r="P5072" t="s">
        <v>11224</v>
      </c>
      <c r="Q5072" t="s">
        <v>11225</v>
      </c>
    </row>
    <row r="5073" spans="1:17" x14ac:dyDescent="0.2">
      <c r="A5073" s="3" t="s">
        <v>103</v>
      </c>
      <c r="B5073" s="3"/>
      <c r="C5073" s="18" t="s">
        <v>104</v>
      </c>
      <c r="D5073" s="18" t="s">
        <v>316</v>
      </c>
      <c r="E5073" s="18" t="s">
        <v>254</v>
      </c>
      <c r="F5073" s="18" t="s">
        <v>408</v>
      </c>
      <c r="G5073" s="19">
        <v>44040</v>
      </c>
      <c r="H5073" s="20" t="s">
        <v>11226</v>
      </c>
      <c r="I5073" s="20" t="s">
        <v>11227</v>
      </c>
      <c r="J5073" s="21">
        <v>490</v>
      </c>
      <c r="K5073" s="18" t="str">
        <f>IFERROR(VLOOKUP(LEFT(I5073,7)+0,'[1]_Redacted Trans'!B$1:C$65536,2,0),P5073)</f>
        <v>2109684 - Frank Howard Tools &amp; Fixings Ltd</v>
      </c>
      <c r="L5073" s="18"/>
      <c r="M5073" s="18" t="str">
        <f>IFERROR(VLOOKUP(LEFT(I5073,7)+0,'[1]_Redacted Trans'!B$1:C$65536,2,0),Q5073)</f>
        <v>VARIOUS ITEMS</v>
      </c>
      <c r="N5073" s="22" t="s">
        <v>110</v>
      </c>
      <c r="P5073" t="s">
        <v>447</v>
      </c>
      <c r="Q5073" t="s">
        <v>960</v>
      </c>
    </row>
    <row r="5074" spans="1:17" x14ac:dyDescent="0.2">
      <c r="A5074" s="3" t="s">
        <v>103</v>
      </c>
      <c r="B5074" s="3"/>
      <c r="C5074" s="18" t="s">
        <v>104</v>
      </c>
      <c r="D5074" s="18" t="s">
        <v>316</v>
      </c>
      <c r="E5074" s="18" t="s">
        <v>842</v>
      </c>
      <c r="F5074" s="18" t="s">
        <v>843</v>
      </c>
      <c r="G5074" s="19">
        <v>44040</v>
      </c>
      <c r="H5074" s="20" t="s">
        <v>11226</v>
      </c>
      <c r="I5074" s="20" t="s">
        <v>11228</v>
      </c>
      <c r="J5074" s="21">
        <v>490</v>
      </c>
      <c r="K5074" s="18" t="str">
        <f>IFERROR(VLOOKUP(LEFT(I5074,7)+0,'[1]_Redacted Trans'!B$1:C$65536,2,0),P5074)</f>
        <v>2109684 - Frank Howard Tools &amp; Fixings Ltd</v>
      </c>
      <c r="L5074" s="18"/>
      <c r="M5074" s="18" t="str">
        <f>IFERROR(VLOOKUP(LEFT(I5074,7)+0,'[1]_Redacted Trans'!B$1:C$65536,2,0),Q5074)</f>
        <v>VARIOUS ITEMS</v>
      </c>
      <c r="N5074" s="22" t="s">
        <v>110</v>
      </c>
      <c r="P5074" t="s">
        <v>447</v>
      </c>
      <c r="Q5074" t="s">
        <v>960</v>
      </c>
    </row>
    <row r="5075" spans="1:17" x14ac:dyDescent="0.2">
      <c r="A5075" s="3" t="s">
        <v>103</v>
      </c>
      <c r="B5075" s="3"/>
      <c r="C5075" s="18" t="s">
        <v>104</v>
      </c>
      <c r="D5075" s="18" t="s">
        <v>239</v>
      </c>
      <c r="E5075" s="18" t="s">
        <v>270</v>
      </c>
      <c r="F5075" s="18" t="s">
        <v>144</v>
      </c>
      <c r="G5075" s="19">
        <v>44040</v>
      </c>
      <c r="H5075" s="20" t="s">
        <v>11229</v>
      </c>
      <c r="I5075" s="20" t="s">
        <v>11230</v>
      </c>
      <c r="J5075" s="21">
        <v>71.3</v>
      </c>
      <c r="K5075" s="18" t="str">
        <f>IFERROR(VLOOKUP(LEFT(I5075,7)+0,'[1]_Redacted Trans'!B$1:C$65536,2,0),P5075)</f>
        <v>2108167 - Crown Paints Ltd</v>
      </c>
      <c r="L5075" s="18"/>
      <c r="M5075" s="18" t="str">
        <f>IFERROR(VLOOKUP(LEFT(I5075,7)+0,'[1]_Redacted Trans'!B$1:C$65536,2,0),Q5075)</f>
        <v>PAINT</v>
      </c>
      <c r="N5075" s="22" t="s">
        <v>110</v>
      </c>
      <c r="P5075" t="s">
        <v>457</v>
      </c>
      <c r="Q5075" t="s">
        <v>458</v>
      </c>
    </row>
    <row r="5076" spans="1:17" x14ac:dyDescent="0.2">
      <c r="A5076" s="3" t="s">
        <v>103</v>
      </c>
      <c r="B5076" s="3"/>
      <c r="C5076" s="18" t="s">
        <v>104</v>
      </c>
      <c r="D5076" s="18" t="s">
        <v>316</v>
      </c>
      <c r="E5076" s="18" t="s">
        <v>254</v>
      </c>
      <c r="F5076" s="18" t="s">
        <v>408</v>
      </c>
      <c r="G5076" s="19">
        <v>44040</v>
      </c>
      <c r="H5076" s="20" t="s">
        <v>11231</v>
      </c>
      <c r="I5076" s="20" t="s">
        <v>11232</v>
      </c>
      <c r="J5076" s="21">
        <v>908.5</v>
      </c>
      <c r="K5076" s="18" t="str">
        <f>IFERROR(VLOOKUP(LEFT(I5076,7)+0,'[1]_Redacted Trans'!B$1:C$65536,2,0),P5076)</f>
        <v>2109684 - Frank Howard Tools &amp; Fixings Ltd</v>
      </c>
      <c r="L5076" s="18"/>
      <c r="M5076" s="18" t="str">
        <f>IFERROR(VLOOKUP(LEFT(I5076,7)+0,'[1]_Redacted Trans'!B$1:C$65536,2,0),Q5076)</f>
        <v>VARIOUS ITEMS</v>
      </c>
      <c r="N5076" s="22" t="s">
        <v>110</v>
      </c>
      <c r="P5076" t="s">
        <v>447</v>
      </c>
      <c r="Q5076" t="s">
        <v>960</v>
      </c>
    </row>
    <row r="5077" spans="1:17" x14ac:dyDescent="0.2">
      <c r="A5077" s="3" t="s">
        <v>103</v>
      </c>
      <c r="B5077" s="3"/>
      <c r="C5077" s="18" t="s">
        <v>104</v>
      </c>
      <c r="D5077" s="18" t="s">
        <v>316</v>
      </c>
      <c r="E5077" s="18" t="s">
        <v>842</v>
      </c>
      <c r="F5077" s="18" t="s">
        <v>843</v>
      </c>
      <c r="G5077" s="19">
        <v>44040</v>
      </c>
      <c r="H5077" s="20" t="s">
        <v>11231</v>
      </c>
      <c r="I5077" s="20" t="s">
        <v>11233</v>
      </c>
      <c r="J5077" s="21">
        <v>908.5</v>
      </c>
      <c r="K5077" s="18" t="str">
        <f>IFERROR(VLOOKUP(LEFT(I5077,7)+0,'[1]_Redacted Trans'!B$1:C$65536,2,0),P5077)</f>
        <v>2109684 - Frank Howard Tools &amp; Fixings Ltd</v>
      </c>
      <c r="L5077" s="18"/>
      <c r="M5077" s="18" t="str">
        <f>IFERROR(VLOOKUP(LEFT(I5077,7)+0,'[1]_Redacted Trans'!B$1:C$65536,2,0),Q5077)</f>
        <v>VARIOUS ITEMS</v>
      </c>
      <c r="N5077" s="22" t="s">
        <v>110</v>
      </c>
      <c r="P5077" t="s">
        <v>447</v>
      </c>
      <c r="Q5077" t="s">
        <v>960</v>
      </c>
    </row>
    <row r="5078" spans="1:17" x14ac:dyDescent="0.2">
      <c r="A5078" s="3" t="s">
        <v>103</v>
      </c>
      <c r="B5078" s="3"/>
      <c r="C5078" s="18" t="s">
        <v>104</v>
      </c>
      <c r="D5078" s="18" t="s">
        <v>316</v>
      </c>
      <c r="E5078" s="18" t="s">
        <v>254</v>
      </c>
      <c r="F5078" s="18" t="s">
        <v>408</v>
      </c>
      <c r="G5078" s="19">
        <v>44040</v>
      </c>
      <c r="H5078" s="20" t="s">
        <v>11234</v>
      </c>
      <c r="I5078" s="20" t="s">
        <v>11235</v>
      </c>
      <c r="J5078" s="21">
        <v>1579.75</v>
      </c>
      <c r="K5078" s="18" t="str">
        <f>IFERROR(VLOOKUP(LEFT(I5078,7)+0,'[1]_Redacted Trans'!B$1:C$65536,2,0),P5078)</f>
        <v>2109684 - Frank Howard Tools &amp; Fixings Ltd</v>
      </c>
      <c r="L5078" s="18"/>
      <c r="M5078" s="18" t="str">
        <f>IFERROR(VLOOKUP(LEFT(I5078,7)+0,'[1]_Redacted Trans'!B$1:C$65536,2,0),Q5078)</f>
        <v>VARIOUR ITEMS</v>
      </c>
      <c r="N5078" s="22" t="s">
        <v>110</v>
      </c>
      <c r="P5078" t="s">
        <v>447</v>
      </c>
      <c r="Q5078" t="s">
        <v>11236</v>
      </c>
    </row>
    <row r="5079" spans="1:17" x14ac:dyDescent="0.2">
      <c r="A5079" s="3" t="s">
        <v>103</v>
      </c>
      <c r="B5079" s="3"/>
      <c r="C5079" s="18" t="s">
        <v>104</v>
      </c>
      <c r="D5079" s="18" t="s">
        <v>316</v>
      </c>
      <c r="E5079" s="18" t="s">
        <v>842</v>
      </c>
      <c r="F5079" s="18" t="s">
        <v>843</v>
      </c>
      <c r="G5079" s="19">
        <v>44040</v>
      </c>
      <c r="H5079" s="20" t="s">
        <v>11234</v>
      </c>
      <c r="I5079" s="20" t="s">
        <v>11237</v>
      </c>
      <c r="J5079" s="21">
        <v>1579.75</v>
      </c>
      <c r="K5079" s="18" t="str">
        <f>IFERROR(VLOOKUP(LEFT(I5079,7)+0,'[1]_Redacted Trans'!B$1:C$65536,2,0),P5079)</f>
        <v>2109684 - Frank Howard Tools &amp; Fixings Ltd</v>
      </c>
      <c r="L5079" s="18"/>
      <c r="M5079" s="18" t="str">
        <f>IFERROR(VLOOKUP(LEFT(I5079,7)+0,'[1]_Redacted Trans'!B$1:C$65536,2,0),Q5079)</f>
        <v>VARIOUR ITEMS</v>
      </c>
      <c r="N5079" s="22" t="s">
        <v>110</v>
      </c>
      <c r="P5079" t="s">
        <v>447</v>
      </c>
      <c r="Q5079" t="s">
        <v>11236</v>
      </c>
    </row>
    <row r="5080" spans="1:17" x14ac:dyDescent="0.2">
      <c r="A5080" s="3" t="s">
        <v>103</v>
      </c>
      <c r="B5080" s="3"/>
      <c r="C5080" s="18" t="s">
        <v>104</v>
      </c>
      <c r="D5080" s="18" t="s">
        <v>239</v>
      </c>
      <c r="E5080" s="18" t="s">
        <v>951</v>
      </c>
      <c r="F5080" s="18" t="s">
        <v>261</v>
      </c>
      <c r="G5080" s="19">
        <v>44040</v>
      </c>
      <c r="H5080" s="20" t="s">
        <v>11238</v>
      </c>
      <c r="I5080" s="20" t="s">
        <v>11239</v>
      </c>
      <c r="J5080" s="21">
        <v>250</v>
      </c>
      <c r="K5080" s="18" t="str">
        <f>IFERROR(VLOOKUP(LEFT(I5080,7)+0,'[1]_Redacted Trans'!B$1:C$65536,2,0),P5080)</f>
        <v>2118557 - AA Turner Tankers</v>
      </c>
      <c r="L5080" s="18">
        <v>11218532</v>
      </c>
      <c r="M5080" s="18" t="str">
        <f>IFERROR(VLOOKUP(LEFT(I5080,7)+0,'[1]_Redacted Trans'!B$1:C$65536,2,0),Q5080)</f>
        <v>DRAIN JETTING, THE PIER</v>
      </c>
      <c r="N5080" s="22" t="s">
        <v>110</v>
      </c>
      <c r="P5080" t="s">
        <v>949</v>
      </c>
      <c r="Q5080" t="s">
        <v>11240</v>
      </c>
    </row>
    <row r="5081" spans="1:17" x14ac:dyDescent="0.2">
      <c r="A5081" s="3" t="s">
        <v>103</v>
      </c>
      <c r="B5081" s="3"/>
      <c r="C5081" s="18" t="s">
        <v>104</v>
      </c>
      <c r="D5081" s="18" t="s">
        <v>239</v>
      </c>
      <c r="E5081" s="18" t="s">
        <v>266</v>
      </c>
      <c r="F5081" s="18" t="s">
        <v>955</v>
      </c>
      <c r="G5081" s="19">
        <v>44040</v>
      </c>
      <c r="H5081" s="20" t="s">
        <v>11238</v>
      </c>
      <c r="I5081" s="20" t="s">
        <v>11241</v>
      </c>
      <c r="J5081" s="21">
        <v>250</v>
      </c>
      <c r="K5081" s="18" t="str">
        <f>IFERROR(VLOOKUP(LEFT(I5081,7)+0,'[1]_Redacted Trans'!B$1:C$65536,2,0),P5081)</f>
        <v>2118557 - AA Turner Tankers</v>
      </c>
      <c r="L5081" s="18">
        <v>11218532</v>
      </c>
      <c r="M5081" s="18" t="str">
        <f>IFERROR(VLOOKUP(LEFT(I5081,7)+0,'[1]_Redacted Trans'!B$1:C$65536,2,0),Q5081)</f>
        <v>DRAIN JETTING, THE PIER</v>
      </c>
      <c r="N5081" s="22" t="s">
        <v>110</v>
      </c>
      <c r="P5081" t="s">
        <v>949</v>
      </c>
      <c r="Q5081" t="s">
        <v>11240</v>
      </c>
    </row>
    <row r="5082" spans="1:17" x14ac:dyDescent="0.2">
      <c r="A5082" s="3" t="s">
        <v>103</v>
      </c>
      <c r="B5082" s="3"/>
      <c r="C5082" s="18" t="s">
        <v>104</v>
      </c>
      <c r="D5082" s="18" t="s">
        <v>239</v>
      </c>
      <c r="E5082" s="18" t="s">
        <v>302</v>
      </c>
      <c r="F5082" s="18" t="s">
        <v>1037</v>
      </c>
      <c r="G5082" s="19">
        <v>44040</v>
      </c>
      <c r="H5082" s="20" t="s">
        <v>10929</v>
      </c>
      <c r="I5082" s="20" t="s">
        <v>11242</v>
      </c>
      <c r="J5082" s="21">
        <v>159.03</v>
      </c>
      <c r="K5082" s="18" t="str">
        <f>IFERROR(VLOOKUP(LEFT(I5082,7)+0,'[1]_Redacted Trans'!B$1:C$65536,2,0),P5082)</f>
        <v>2101579 - Ernest Doe &amp; Sons Ltd</v>
      </c>
      <c r="L5082" s="18"/>
      <c r="M5082" s="18" t="str">
        <f>IFERROR(VLOOKUP(LEFT(I5082,7)+0,'[1]_Redacted Trans'!B$1:C$65536,2,0),Q5082)</f>
        <v>VM PARTS</v>
      </c>
      <c r="N5082" s="22" t="s">
        <v>110</v>
      </c>
      <c r="P5082" t="s">
        <v>306</v>
      </c>
      <c r="Q5082" t="s">
        <v>2714</v>
      </c>
    </row>
    <row r="5083" spans="1:17" x14ac:dyDescent="0.2">
      <c r="A5083" s="3" t="s">
        <v>103</v>
      </c>
      <c r="B5083" s="3"/>
      <c r="C5083" s="18" t="s">
        <v>104</v>
      </c>
      <c r="D5083" s="18" t="s">
        <v>239</v>
      </c>
      <c r="E5083" s="18" t="s">
        <v>260</v>
      </c>
      <c r="F5083" s="18" t="s">
        <v>6025</v>
      </c>
      <c r="G5083" s="19">
        <v>44040</v>
      </c>
      <c r="H5083" s="20" t="s">
        <v>11243</v>
      </c>
      <c r="I5083" s="20" t="s">
        <v>11244</v>
      </c>
      <c r="J5083" s="21">
        <v>400.69</v>
      </c>
      <c r="K5083" s="18" t="str">
        <f>IFERROR(VLOOKUP(LEFT(I5083,7)+0,'[1]_Redacted Trans'!B$1:C$65536,2,0),P5083)</f>
        <v>2101926 - Chipside Limited</v>
      </c>
      <c r="L5083" s="18">
        <v>4049461</v>
      </c>
      <c r="M5083" s="18" t="str">
        <f>IFERROR(VLOOKUP(LEFT(I5083,7)+0,'[1]_Redacted Trans'!B$1:C$65536,2,0),Q5083)</f>
        <v>THIRTY PARTY CHARGES JUNE 2020 (8393)</v>
      </c>
      <c r="N5083" s="22" t="s">
        <v>110</v>
      </c>
      <c r="P5083" t="s">
        <v>4486</v>
      </c>
      <c r="Q5083" t="s">
        <v>11245</v>
      </c>
    </row>
    <row r="5084" spans="1:17" x14ac:dyDescent="0.2">
      <c r="A5084" s="3" t="s">
        <v>103</v>
      </c>
      <c r="B5084" s="3"/>
      <c r="C5084" s="18" t="s">
        <v>104</v>
      </c>
      <c r="D5084" s="18" t="s">
        <v>239</v>
      </c>
      <c r="E5084" s="18" t="s">
        <v>260</v>
      </c>
      <c r="F5084" s="18" t="s">
        <v>6025</v>
      </c>
      <c r="G5084" s="19">
        <v>44040</v>
      </c>
      <c r="H5084" s="20" t="s">
        <v>11246</v>
      </c>
      <c r="I5084" s="20" t="s">
        <v>11247</v>
      </c>
      <c r="J5084" s="21">
        <v>1446.1</v>
      </c>
      <c r="K5084" s="18" t="str">
        <f>IFERROR(VLOOKUP(LEFT(I5084,7)+0,'[1]_Redacted Trans'!B$1:C$65536,2,0),P5084)</f>
        <v>2101926 - Chipside Limited</v>
      </c>
      <c r="L5084" s="18">
        <v>4049461</v>
      </c>
      <c r="M5084" s="18" t="str">
        <f>IFERROR(VLOOKUP(LEFT(I5084,7)+0,'[1]_Redacted Trans'!B$1:C$65536,2,0),Q5084)</f>
        <v>CASHLESS PARKING</v>
      </c>
      <c r="N5084" s="22" t="s">
        <v>110</v>
      </c>
      <c r="P5084" t="s">
        <v>4486</v>
      </c>
      <c r="Q5084" t="s">
        <v>6124</v>
      </c>
    </row>
    <row r="5085" spans="1:17" x14ac:dyDescent="0.2">
      <c r="A5085" s="3" t="s">
        <v>103</v>
      </c>
      <c r="B5085" s="3"/>
      <c r="C5085" s="18" t="s">
        <v>104</v>
      </c>
      <c r="D5085" s="18" t="s">
        <v>239</v>
      </c>
      <c r="E5085" s="18" t="s">
        <v>302</v>
      </c>
      <c r="F5085" s="18" t="s">
        <v>1037</v>
      </c>
      <c r="G5085" s="19">
        <v>44040</v>
      </c>
      <c r="H5085" s="20" t="s">
        <v>11248</v>
      </c>
      <c r="I5085" s="20" t="s">
        <v>11249</v>
      </c>
      <c r="J5085" s="21">
        <v>39.549999999999997</v>
      </c>
      <c r="K5085" s="18" t="str">
        <f>IFERROR(VLOOKUP(LEFT(I5085,7)+0,'[1]_Redacted Trans'!B$1:C$65536,2,0),P5085)</f>
        <v>2111202 - Trade UK</v>
      </c>
      <c r="L5085" s="18"/>
      <c r="M5085" s="18" t="str">
        <f>IFERROR(VLOOKUP(LEFT(I5085,7)+0,'[1]_Redacted Trans'!B$1:C$65536,2,0),Q5085)</f>
        <v>PARTS</v>
      </c>
      <c r="N5085" s="22" t="s">
        <v>110</v>
      </c>
      <c r="P5085" t="s">
        <v>360</v>
      </c>
      <c r="Q5085" t="s">
        <v>4475</v>
      </c>
    </row>
    <row r="5086" spans="1:17" x14ac:dyDescent="0.2">
      <c r="A5086" s="3" t="s">
        <v>103</v>
      </c>
      <c r="B5086" s="3"/>
      <c r="C5086" s="18" t="s">
        <v>104</v>
      </c>
      <c r="D5086" s="18" t="s">
        <v>239</v>
      </c>
      <c r="E5086" s="18" t="s">
        <v>270</v>
      </c>
      <c r="F5086" s="18" t="s">
        <v>144</v>
      </c>
      <c r="G5086" s="19">
        <v>44040</v>
      </c>
      <c r="H5086" s="20" t="s">
        <v>11250</v>
      </c>
      <c r="I5086" s="20" t="s">
        <v>11251</v>
      </c>
      <c r="J5086" s="21">
        <v>81.760000000000005</v>
      </c>
      <c r="K5086" s="18" t="str">
        <f>IFERROR(VLOOKUP(LEFT(I5086,7)+0,'[1]_Redacted Trans'!B$1:C$65536,2,0),P5086)</f>
        <v>2101265 - Silverton Aggregates Ltd</v>
      </c>
      <c r="L5086" s="18"/>
      <c r="M5086" s="18" t="str">
        <f>IFERROR(VLOOKUP(LEFT(I5086,7)+0,'[1]_Redacted Trans'!B$1:C$65536,2,0),Q5086)</f>
        <v>STONE</v>
      </c>
      <c r="N5086" s="22" t="s">
        <v>110</v>
      </c>
      <c r="P5086" t="s">
        <v>1594</v>
      </c>
      <c r="Q5086" t="s">
        <v>3558</v>
      </c>
    </row>
    <row r="5087" spans="1:17" x14ac:dyDescent="0.2">
      <c r="A5087" s="3" t="s">
        <v>103</v>
      </c>
      <c r="B5087" s="3"/>
      <c r="C5087" s="18" t="s">
        <v>104</v>
      </c>
      <c r="D5087" s="18" t="s">
        <v>239</v>
      </c>
      <c r="E5087" s="18" t="s">
        <v>260</v>
      </c>
      <c r="F5087" s="18" t="s">
        <v>6029</v>
      </c>
      <c r="G5087" s="19">
        <v>43980</v>
      </c>
      <c r="H5087" s="20" t="s">
        <v>11219</v>
      </c>
      <c r="I5087" s="20" t="s">
        <v>11252</v>
      </c>
      <c r="J5087" s="21">
        <v>605</v>
      </c>
      <c r="K5087" s="18" t="str">
        <f>IFERROR(VLOOKUP(LEFT(I5087,7)+0,'[1]_Redacted Trans'!B$1:C$65536,2,0),P5087)</f>
        <v>2101265 - Silverton Aggregates Ltd</v>
      </c>
      <c r="L5087" s="18"/>
      <c r="M5087" s="18" t="str">
        <f>IFERROR(VLOOKUP(LEFT(I5087,7)+0,'[1]_Redacted Trans'!B$1:C$65536,2,0),Q5087)</f>
        <v>SOCIAL DISTANCE SIGN</v>
      </c>
      <c r="N5087" s="22" t="s">
        <v>110</v>
      </c>
      <c r="P5087" t="s">
        <v>1594</v>
      </c>
      <c r="Q5087" t="s">
        <v>11253</v>
      </c>
    </row>
    <row r="5088" spans="1:17" x14ac:dyDescent="0.2">
      <c r="A5088" s="3" t="s">
        <v>103</v>
      </c>
      <c r="B5088" s="3"/>
      <c r="C5088" s="18" t="s">
        <v>104</v>
      </c>
      <c r="D5088" s="18" t="s">
        <v>239</v>
      </c>
      <c r="E5088" s="18" t="s">
        <v>260</v>
      </c>
      <c r="F5088" s="18" t="s">
        <v>6029</v>
      </c>
      <c r="G5088" s="19">
        <v>44040</v>
      </c>
      <c r="H5088" s="20" t="s">
        <v>11219</v>
      </c>
      <c r="I5088" s="20" t="s">
        <v>11254</v>
      </c>
      <c r="J5088" s="21">
        <v>79</v>
      </c>
      <c r="K5088" s="18" t="str">
        <f>IFERROR(VLOOKUP(LEFT(I5088,7)+0,'[1]_Redacted Trans'!B$1:C$65536,2,0),P5088)</f>
        <v>2100032 - Signs Made Easy</v>
      </c>
      <c r="L5088" s="18"/>
      <c r="M5088" s="18" t="str">
        <f>IFERROR(VLOOKUP(LEFT(I5088,7)+0,'[1]_Redacted Trans'!B$1:C$65536,2,0),Q5088)</f>
        <v>NAZE SIGN</v>
      </c>
      <c r="N5088" s="22" t="s">
        <v>110</v>
      </c>
      <c r="P5088" t="s">
        <v>264</v>
      </c>
      <c r="Q5088" t="s">
        <v>11255</v>
      </c>
    </row>
    <row r="5089" spans="1:17" x14ac:dyDescent="0.2">
      <c r="A5089" s="3" t="s">
        <v>103</v>
      </c>
      <c r="B5089" s="3"/>
      <c r="C5089" s="18" t="s">
        <v>104</v>
      </c>
      <c r="D5089" s="18" t="s">
        <v>239</v>
      </c>
      <c r="E5089" s="18" t="s">
        <v>266</v>
      </c>
      <c r="F5089" s="18" t="s">
        <v>336</v>
      </c>
      <c r="G5089" s="19">
        <v>44040</v>
      </c>
      <c r="H5089" s="20"/>
      <c r="I5089" s="20" t="s">
        <v>11256</v>
      </c>
      <c r="J5089" s="21">
        <v>81.36</v>
      </c>
      <c r="K5089" s="18" t="str">
        <f>IFERROR(VLOOKUP(LEFT(I5089,7)+0,'[1]_Redacted Trans'!B$1:C$65536,2,0),P5089)</f>
        <v>2118748 - Castle Water Ltd</v>
      </c>
      <c r="L5089" s="18" t="s">
        <v>381</v>
      </c>
      <c r="M5089" s="18" t="str">
        <f>IFERROR(VLOOKUP(LEFT(I5089,7)+0,'[1]_Redacted Trans'!B$1:C$65536,2,0),Q5089)</f>
        <v>PUB CONV'S</v>
      </c>
      <c r="N5089" s="22" t="s">
        <v>110</v>
      </c>
      <c r="P5089" t="s">
        <v>382</v>
      </c>
      <c r="Q5089" t="s">
        <v>3912</v>
      </c>
    </row>
    <row r="5090" spans="1:17" x14ac:dyDescent="0.2">
      <c r="A5090" s="3" t="s">
        <v>103</v>
      </c>
      <c r="B5090" s="3"/>
      <c r="C5090" s="18" t="s">
        <v>104</v>
      </c>
      <c r="D5090" s="18" t="s">
        <v>239</v>
      </c>
      <c r="E5090" s="18" t="s">
        <v>266</v>
      </c>
      <c r="F5090" s="18" t="s">
        <v>336</v>
      </c>
      <c r="G5090" s="19">
        <v>44040</v>
      </c>
      <c r="H5090" s="20"/>
      <c r="I5090" s="20" t="s">
        <v>11257</v>
      </c>
      <c r="J5090" s="21">
        <v>0.14000000000000001</v>
      </c>
      <c r="K5090" s="18" t="str">
        <f>IFERROR(VLOOKUP(LEFT(I5090,7)+0,'[1]_Redacted Trans'!B$1:C$65536,2,0),P5090)</f>
        <v>2118748 - Castle Water Ltd</v>
      </c>
      <c r="L5090" s="18" t="s">
        <v>381</v>
      </c>
      <c r="M5090" s="18" t="str">
        <f>IFERROR(VLOOKUP(LEFT(I5090,7)+0,'[1]_Redacted Trans'!B$1:C$65536,2,0),Q5090)</f>
        <v>PUB CONV'S</v>
      </c>
      <c r="N5090" s="22" t="s">
        <v>110</v>
      </c>
      <c r="P5090" t="s">
        <v>382</v>
      </c>
      <c r="Q5090" t="s">
        <v>3912</v>
      </c>
    </row>
    <row r="5091" spans="1:17" x14ac:dyDescent="0.2">
      <c r="A5091" s="3" t="s">
        <v>103</v>
      </c>
      <c r="B5091" s="3"/>
      <c r="C5091" s="18" t="s">
        <v>104</v>
      </c>
      <c r="D5091" s="18" t="s">
        <v>239</v>
      </c>
      <c r="E5091" s="18" t="s">
        <v>266</v>
      </c>
      <c r="F5091" s="18" t="s">
        <v>336</v>
      </c>
      <c r="G5091" s="19">
        <v>44040</v>
      </c>
      <c r="H5091" s="20"/>
      <c r="I5091" s="20" t="s">
        <v>11258</v>
      </c>
      <c r="J5091" s="21">
        <v>82.06</v>
      </c>
      <c r="K5091" s="18" t="str">
        <f>IFERROR(VLOOKUP(LEFT(I5091,7)+0,'[1]_Redacted Trans'!B$1:C$65536,2,0),P5091)</f>
        <v>2118748 - Castle Water Ltd</v>
      </c>
      <c r="L5091" s="18" t="s">
        <v>381</v>
      </c>
      <c r="M5091" s="18" t="str">
        <f>IFERROR(VLOOKUP(LEFT(I5091,7)+0,'[1]_Redacted Trans'!B$1:C$65536,2,0),Q5091)</f>
        <v>PUB CONV'S</v>
      </c>
      <c r="N5091" s="22" t="s">
        <v>110</v>
      </c>
      <c r="P5091" t="s">
        <v>382</v>
      </c>
      <c r="Q5091" t="s">
        <v>3912</v>
      </c>
    </row>
    <row r="5092" spans="1:17" x14ac:dyDescent="0.2">
      <c r="A5092" s="3" t="s">
        <v>103</v>
      </c>
      <c r="B5092" s="3"/>
      <c r="C5092" s="18" t="s">
        <v>104</v>
      </c>
      <c r="D5092" s="18" t="s">
        <v>239</v>
      </c>
      <c r="E5092" s="18" t="s">
        <v>266</v>
      </c>
      <c r="F5092" s="18" t="s">
        <v>336</v>
      </c>
      <c r="G5092" s="19">
        <v>44040</v>
      </c>
      <c r="H5092" s="20"/>
      <c r="I5092" s="20" t="s">
        <v>11259</v>
      </c>
      <c r="J5092" s="21">
        <v>0.14000000000000001</v>
      </c>
      <c r="K5092" s="18" t="str">
        <f>IFERROR(VLOOKUP(LEFT(I5092,7)+0,'[1]_Redacted Trans'!B$1:C$65536,2,0),P5092)</f>
        <v>2118748 - Castle Water Ltd</v>
      </c>
      <c r="L5092" s="18" t="s">
        <v>381</v>
      </c>
      <c r="M5092" s="18" t="str">
        <f>IFERROR(VLOOKUP(LEFT(I5092,7)+0,'[1]_Redacted Trans'!B$1:C$65536,2,0),Q5092)</f>
        <v>PUB CONV'S</v>
      </c>
      <c r="N5092" s="22" t="s">
        <v>110</v>
      </c>
      <c r="P5092" t="s">
        <v>382</v>
      </c>
      <c r="Q5092" t="s">
        <v>3912</v>
      </c>
    </row>
    <row r="5093" spans="1:17" x14ac:dyDescent="0.2">
      <c r="A5093" s="3" t="s">
        <v>103</v>
      </c>
      <c r="B5093" s="3"/>
      <c r="C5093" s="18" t="s">
        <v>104</v>
      </c>
      <c r="D5093" s="18" t="s">
        <v>239</v>
      </c>
      <c r="E5093" s="18" t="s">
        <v>260</v>
      </c>
      <c r="F5093" s="18" t="s">
        <v>6029</v>
      </c>
      <c r="G5093" s="19">
        <v>44040</v>
      </c>
      <c r="H5093" s="20" t="s">
        <v>11260</v>
      </c>
      <c r="I5093" s="20" t="s">
        <v>11261</v>
      </c>
      <c r="J5093" s="21">
        <v>209</v>
      </c>
      <c r="K5093" s="18" t="str">
        <f>IFERROR(VLOOKUP(LEFT(I5093,7)+0,'[1]_Redacted Trans'!B$1:C$65536,2,0),P5093)</f>
        <v>2100032 - Signs Made Easy</v>
      </c>
      <c r="L5093" s="18"/>
      <c r="M5093" s="18" t="str">
        <f>IFERROR(VLOOKUP(LEFT(I5093,7)+0,'[1]_Redacted Trans'!B$1:C$65536,2,0),Q5093)</f>
        <v>THE NAZE P&amp;D SIGN</v>
      </c>
      <c r="N5093" s="22" t="s">
        <v>110</v>
      </c>
      <c r="P5093" t="s">
        <v>264</v>
      </c>
      <c r="Q5093" t="s">
        <v>11262</v>
      </c>
    </row>
    <row r="5094" spans="1:17" x14ac:dyDescent="0.2">
      <c r="A5094" s="3" t="s">
        <v>103</v>
      </c>
      <c r="B5094" s="3"/>
      <c r="C5094" s="18" t="s">
        <v>104</v>
      </c>
      <c r="D5094" s="18" t="s">
        <v>239</v>
      </c>
      <c r="E5094" s="18" t="s">
        <v>260</v>
      </c>
      <c r="F5094" s="18" t="s">
        <v>6029</v>
      </c>
      <c r="G5094" s="19">
        <v>44040</v>
      </c>
      <c r="H5094" s="20" t="s">
        <v>11263</v>
      </c>
      <c r="I5094" s="20" t="s">
        <v>11264</v>
      </c>
      <c r="J5094" s="21">
        <v>416</v>
      </c>
      <c r="K5094" s="18" t="str">
        <f>IFERROR(VLOOKUP(LEFT(I5094,7)+0,'[1]_Redacted Trans'!B$1:C$65536,2,0),P5094)</f>
        <v>2100032 - Signs Made Easy</v>
      </c>
      <c r="L5094" s="18"/>
      <c r="M5094" s="18" t="str">
        <f>IFERROR(VLOOKUP(LEFT(I5094,7)+0,'[1]_Redacted Trans'!B$1:C$65536,2,0),Q5094)</f>
        <v>SEAFRONT PARKING BAY SIGNS</v>
      </c>
      <c r="N5094" s="22" t="s">
        <v>110</v>
      </c>
      <c r="P5094" t="s">
        <v>264</v>
      </c>
      <c r="Q5094" t="s">
        <v>11265</v>
      </c>
    </row>
    <row r="5095" spans="1:17" x14ac:dyDescent="0.2">
      <c r="A5095" s="3" t="s">
        <v>103</v>
      </c>
      <c r="B5095" s="3"/>
      <c r="C5095" s="18" t="s">
        <v>104</v>
      </c>
      <c r="D5095" s="18" t="s">
        <v>239</v>
      </c>
      <c r="E5095" s="18" t="s">
        <v>260</v>
      </c>
      <c r="F5095" s="18" t="s">
        <v>449</v>
      </c>
      <c r="G5095" s="19">
        <v>44040</v>
      </c>
      <c r="H5095" s="20" t="s">
        <v>11266</v>
      </c>
      <c r="I5095" s="20" t="s">
        <v>11267</v>
      </c>
      <c r="J5095" s="21">
        <v>216.5</v>
      </c>
      <c r="K5095" s="18" t="str">
        <f>IFERROR(VLOOKUP(LEFT(I5095,7)+0,'[1]_Redacted Trans'!B$1:C$65536,2,0),P5095)</f>
        <v>2118897 - FlowBird</v>
      </c>
      <c r="L5095" s="18"/>
      <c r="M5095" s="18" t="str">
        <f>IFERROR(VLOOKUP(LEFT(I5095,7)+0,'[1]_Redacted Trans'!B$1:C$65536,2,0),Q5095)</f>
        <v>MC34 REPAIR</v>
      </c>
      <c r="N5095" s="22" t="s">
        <v>110</v>
      </c>
      <c r="P5095" t="s">
        <v>2381</v>
      </c>
      <c r="Q5095" t="s">
        <v>11268</v>
      </c>
    </row>
    <row r="5096" spans="1:17" x14ac:dyDescent="0.2">
      <c r="A5096" s="3" t="s">
        <v>103</v>
      </c>
      <c r="B5096" s="3"/>
      <c r="C5096" s="18" t="s">
        <v>104</v>
      </c>
      <c r="D5096" s="18" t="s">
        <v>239</v>
      </c>
      <c r="E5096" s="18" t="s">
        <v>260</v>
      </c>
      <c r="F5096" s="18" t="s">
        <v>449</v>
      </c>
      <c r="G5096" s="19">
        <v>44040</v>
      </c>
      <c r="H5096" s="20" t="s">
        <v>11269</v>
      </c>
      <c r="I5096" s="20" t="s">
        <v>11270</v>
      </c>
      <c r="J5096" s="21">
        <v>200.63</v>
      </c>
      <c r="K5096" s="18" t="str">
        <f>IFERROR(VLOOKUP(LEFT(I5096,7)+0,'[1]_Redacted Trans'!B$1:C$65536,2,0),P5096)</f>
        <v>2118897 - FlowBird</v>
      </c>
      <c r="L5096" s="18"/>
      <c r="M5096" s="18" t="str">
        <f>IFERROR(VLOOKUP(LEFT(I5096,7)+0,'[1]_Redacted Trans'!B$1:C$65536,2,0),Q5096)</f>
        <v>MC21 REPAIR</v>
      </c>
      <c r="N5096" s="22" t="s">
        <v>110</v>
      </c>
      <c r="P5096" t="s">
        <v>2381</v>
      </c>
      <c r="Q5096" t="s">
        <v>11271</v>
      </c>
    </row>
    <row r="5097" spans="1:17" x14ac:dyDescent="0.2">
      <c r="A5097" s="3" t="s">
        <v>103</v>
      </c>
      <c r="B5097" s="3"/>
      <c r="C5097" s="18" t="s">
        <v>104</v>
      </c>
      <c r="D5097" s="18" t="s">
        <v>239</v>
      </c>
      <c r="E5097" s="18" t="s">
        <v>302</v>
      </c>
      <c r="F5097" s="18" t="s">
        <v>1037</v>
      </c>
      <c r="G5097" s="19">
        <v>44040</v>
      </c>
      <c r="H5097" s="20" t="s">
        <v>11272</v>
      </c>
      <c r="I5097" s="20" t="s">
        <v>11273</v>
      </c>
      <c r="J5097" s="21">
        <v>154.24</v>
      </c>
      <c r="K5097" s="18" t="str">
        <f>IFERROR(VLOOKUP(LEFT(I5097,7)+0,'[1]_Redacted Trans'!B$1:C$65536,2,0),P5097)</f>
        <v>2119473 - Parts Plus</v>
      </c>
      <c r="L5097" s="18"/>
      <c r="M5097" s="18" t="str">
        <f>IFERROR(VLOOKUP(LEFT(I5097,7)+0,'[1]_Redacted Trans'!B$1:C$65536,2,0),Q5097)</f>
        <v>mirrors</v>
      </c>
      <c r="N5097" s="22" t="s">
        <v>110</v>
      </c>
      <c r="P5097" t="s">
        <v>11274</v>
      </c>
      <c r="Q5097" t="s">
        <v>11275</v>
      </c>
    </row>
    <row r="5098" spans="1:17" x14ac:dyDescent="0.2">
      <c r="A5098" s="3" t="s">
        <v>103</v>
      </c>
      <c r="B5098" s="3"/>
      <c r="C5098" s="18" t="s">
        <v>104</v>
      </c>
      <c r="D5098" s="18" t="s">
        <v>239</v>
      </c>
      <c r="E5098" s="18" t="s">
        <v>270</v>
      </c>
      <c r="F5098" s="18" t="s">
        <v>144</v>
      </c>
      <c r="G5098" s="19">
        <v>44040</v>
      </c>
      <c r="H5098" s="20" t="s">
        <v>11276</v>
      </c>
      <c r="I5098" s="20" t="s">
        <v>11277</v>
      </c>
      <c r="J5098" s="21">
        <v>6.67</v>
      </c>
      <c r="K5098" s="18" t="str">
        <f>IFERROR(VLOOKUP(LEFT(I5098,7)+0,'[1]_Redacted Trans'!B$1:C$65536,2,0),P5098)</f>
        <v>2100099 - Trade UK</v>
      </c>
      <c r="L5098" s="18"/>
      <c r="M5098" s="18" t="str">
        <f>IFERROR(VLOOKUP(LEFT(I5098,7)+0,'[1]_Redacted Trans'!B$1:C$65536,2,0),Q5098)</f>
        <v>ARTEX COVE</v>
      </c>
      <c r="N5098" s="22" t="s">
        <v>110</v>
      </c>
      <c r="P5098" t="s">
        <v>1771</v>
      </c>
      <c r="Q5098" t="s">
        <v>11278</v>
      </c>
    </row>
    <row r="5099" spans="1:17" x14ac:dyDescent="0.2">
      <c r="A5099" s="3" t="s">
        <v>103</v>
      </c>
      <c r="B5099" s="3"/>
      <c r="C5099" s="18" t="s">
        <v>104</v>
      </c>
      <c r="D5099" s="18" t="s">
        <v>239</v>
      </c>
      <c r="E5099" s="18" t="s">
        <v>270</v>
      </c>
      <c r="F5099" s="18" t="s">
        <v>144</v>
      </c>
      <c r="G5099" s="19">
        <v>44040</v>
      </c>
      <c r="H5099" s="20" t="s">
        <v>11250</v>
      </c>
      <c r="I5099" s="20" t="s">
        <v>11279</v>
      </c>
      <c r="J5099" s="21">
        <v>-40.880000000000003</v>
      </c>
      <c r="K5099" s="18" t="str">
        <f>IFERROR(VLOOKUP(LEFT(I5099,7)+0,'[1]_Redacted Trans'!B$1:C$65536,2,0),P5099)</f>
        <v>2101265 - Silverton Aggregates Ltd</v>
      </c>
      <c r="L5099" s="18"/>
      <c r="M5099" s="18" t="str">
        <f>IFERROR(VLOOKUP(LEFT(I5099,7)+0,'[1]_Redacted Trans'!B$1:C$65536,2,0),Q5099)</f>
        <v>STONE</v>
      </c>
      <c r="N5099" s="22" t="s">
        <v>110</v>
      </c>
      <c r="P5099" t="s">
        <v>1594</v>
      </c>
      <c r="Q5099" t="s">
        <v>3558</v>
      </c>
    </row>
    <row r="5100" spans="1:17" x14ac:dyDescent="0.2">
      <c r="A5100" s="3" t="s">
        <v>103</v>
      </c>
      <c r="B5100" s="3"/>
      <c r="C5100" s="18" t="s">
        <v>104</v>
      </c>
      <c r="D5100" s="18" t="s">
        <v>239</v>
      </c>
      <c r="E5100" s="18" t="s">
        <v>2234</v>
      </c>
      <c r="F5100" s="18" t="s">
        <v>198</v>
      </c>
      <c r="G5100" s="19">
        <v>44040</v>
      </c>
      <c r="H5100" s="20" t="s">
        <v>10926</v>
      </c>
      <c r="I5100" s="20" t="s">
        <v>11280</v>
      </c>
      <c r="J5100" s="21">
        <v>-61.65</v>
      </c>
      <c r="K5100" s="18" t="str">
        <f>IFERROR(VLOOKUP(LEFT(I5100,7)+0,'[1]_Redacted Trans'!B$1:C$65536,2,0),P5100)</f>
        <v>2111202 - Trade UK</v>
      </c>
      <c r="L5100" s="18"/>
      <c r="M5100" s="18" t="str">
        <f>IFERROR(VLOOKUP(LEFT(I5100,7)+0,'[1]_Redacted Trans'!B$1:C$65536,2,0),Q5100)</f>
        <v>PADLOCKS</v>
      </c>
      <c r="N5100" s="22" t="s">
        <v>110</v>
      </c>
      <c r="P5100" t="s">
        <v>360</v>
      </c>
      <c r="Q5100" t="s">
        <v>7018</v>
      </c>
    </row>
    <row r="5101" spans="1:17" x14ac:dyDescent="0.2">
      <c r="A5101" s="3" t="s">
        <v>103</v>
      </c>
      <c r="B5101" s="3"/>
      <c r="C5101" s="18" t="s">
        <v>104</v>
      </c>
      <c r="D5101" s="18" t="s">
        <v>316</v>
      </c>
      <c r="E5101" s="18" t="s">
        <v>254</v>
      </c>
      <c r="F5101" s="18" t="s">
        <v>793</v>
      </c>
      <c r="G5101" s="19">
        <v>44040</v>
      </c>
      <c r="H5101" s="20" t="s">
        <v>4036</v>
      </c>
      <c r="I5101" s="20" t="s">
        <v>11281</v>
      </c>
      <c r="J5101" s="21">
        <v>-26.4</v>
      </c>
      <c r="K5101" s="18" t="str">
        <f>IFERROR(VLOOKUP(LEFT(I5101,7)+0,'[1]_Redacted Trans'!B$1:C$65536,2,0),P5101)</f>
        <v>2101265 - Silverton Aggregates Ltd</v>
      </c>
      <c r="L5101" s="18"/>
      <c r="M5101" s="18" t="str">
        <f>IFERROR(VLOOKUP(LEFT(I5101,7)+0,'[1]_Redacted Trans'!B$1:C$65536,2,0),Q5101)</f>
        <v>GRAVEL BOARDS</v>
      </c>
      <c r="N5101" s="22" t="s">
        <v>110</v>
      </c>
      <c r="P5101" t="s">
        <v>1594</v>
      </c>
      <c r="Q5101" t="s">
        <v>11282</v>
      </c>
    </row>
    <row r="5102" spans="1:17" x14ac:dyDescent="0.2">
      <c r="A5102" s="3" t="s">
        <v>103</v>
      </c>
      <c r="B5102" s="3"/>
      <c r="C5102" s="18" t="s">
        <v>104</v>
      </c>
      <c r="D5102" s="18" t="s">
        <v>239</v>
      </c>
      <c r="E5102" s="18" t="s">
        <v>260</v>
      </c>
      <c r="F5102" s="18" t="s">
        <v>1467</v>
      </c>
      <c r="G5102" s="19">
        <v>44040</v>
      </c>
      <c r="H5102" s="20" t="s">
        <v>10926</v>
      </c>
      <c r="I5102" s="20" t="s">
        <v>11283</v>
      </c>
      <c r="J5102" s="21">
        <v>158.33000000000001</v>
      </c>
      <c r="K5102" s="18" t="str">
        <f>IFERROR(VLOOKUP(LEFT(I5102,7)+0,'[1]_Redacted Trans'!B$1:C$65536,2,0),P5102)</f>
        <v>REDACTED PERSONAL DATA</v>
      </c>
      <c r="L5102" s="18"/>
      <c r="M5102" s="18" t="str">
        <f>IFERROR(VLOOKUP(LEFT(I5102,7)+0,'[1]_Redacted Trans'!B$1:C$65536,2,0),Q5102)</f>
        <v>REDACTED PERSONAL DATA</v>
      </c>
      <c r="N5102" s="22" t="s">
        <v>110</v>
      </c>
      <c r="P5102" t="s">
        <v>143</v>
      </c>
      <c r="Q5102" t="s">
        <v>143</v>
      </c>
    </row>
    <row r="5103" spans="1:17" x14ac:dyDescent="0.2">
      <c r="A5103" s="3" t="s">
        <v>103</v>
      </c>
      <c r="B5103" s="3"/>
      <c r="C5103" s="18" t="s">
        <v>104</v>
      </c>
      <c r="D5103" s="18" t="s">
        <v>161</v>
      </c>
      <c r="E5103" s="18" t="s">
        <v>762</v>
      </c>
      <c r="F5103" s="18" t="s">
        <v>170</v>
      </c>
      <c r="G5103" s="19">
        <v>44040</v>
      </c>
      <c r="H5103" s="20"/>
      <c r="I5103" s="20" t="s">
        <v>11284</v>
      </c>
      <c r="J5103" s="21">
        <v>34.56</v>
      </c>
      <c r="K5103" s="18" t="str">
        <f>IFERROR(VLOOKUP(LEFT(I5103,7)+0,'[1]_Redacted Trans'!B$1:C$65536,2,0),P5103)</f>
        <v>REDACTED PERSONAL DATA</v>
      </c>
      <c r="L5103" s="18"/>
      <c r="M5103" s="18" t="str">
        <f>IFERROR(VLOOKUP(LEFT(I5103,7)+0,'[1]_Redacted Trans'!B$1:C$65536,2,0),Q5103)</f>
        <v>REDACTED PERSONAL DATA</v>
      </c>
      <c r="N5103" s="22" t="s">
        <v>110</v>
      </c>
      <c r="P5103" t="s">
        <v>143</v>
      </c>
      <c r="Q5103" t="s">
        <v>143</v>
      </c>
    </row>
    <row r="5104" spans="1:17" x14ac:dyDescent="0.2">
      <c r="A5104" s="3" t="s">
        <v>103</v>
      </c>
      <c r="B5104" s="3"/>
      <c r="C5104" s="18" t="s">
        <v>104</v>
      </c>
      <c r="D5104" s="18" t="s">
        <v>161</v>
      </c>
      <c r="E5104" s="18" t="s">
        <v>762</v>
      </c>
      <c r="F5104" s="18" t="s">
        <v>170</v>
      </c>
      <c r="G5104" s="19">
        <v>44040</v>
      </c>
      <c r="H5104" s="20"/>
      <c r="I5104" s="20" t="s">
        <v>11285</v>
      </c>
      <c r="J5104" s="21">
        <v>44.14</v>
      </c>
      <c r="K5104" s="18" t="str">
        <f>IFERROR(VLOOKUP(LEFT(I5104,7)+0,'[1]_Redacted Trans'!B$1:C$65536,2,0),P5104)</f>
        <v>REDACTED PERSONAL DATA</v>
      </c>
      <c r="L5104" s="18"/>
      <c r="M5104" s="18" t="str">
        <f>IFERROR(VLOOKUP(LEFT(I5104,7)+0,'[1]_Redacted Trans'!B$1:C$65536,2,0),Q5104)</f>
        <v>REDACTED PERSONAL DATA</v>
      </c>
      <c r="N5104" s="22" t="s">
        <v>110</v>
      </c>
      <c r="P5104" t="s">
        <v>143</v>
      </c>
      <c r="Q5104" t="s">
        <v>143</v>
      </c>
    </row>
    <row r="5105" spans="1:17" x14ac:dyDescent="0.2">
      <c r="A5105" s="3" t="s">
        <v>103</v>
      </c>
      <c r="B5105" s="3"/>
      <c r="C5105" s="18" t="s">
        <v>104</v>
      </c>
      <c r="D5105" s="18" t="s">
        <v>161</v>
      </c>
      <c r="E5105" s="18" t="s">
        <v>762</v>
      </c>
      <c r="F5105" s="18" t="s">
        <v>170</v>
      </c>
      <c r="G5105" s="19">
        <v>44040</v>
      </c>
      <c r="H5105" s="20"/>
      <c r="I5105" s="20" t="s">
        <v>11286</v>
      </c>
      <c r="J5105" s="21">
        <v>20.83</v>
      </c>
      <c r="K5105" s="18" t="str">
        <f>IFERROR(VLOOKUP(LEFT(I5105,7)+0,'[1]_Redacted Trans'!B$1:C$65536,2,0),P5105)</f>
        <v>REDACTED PERSONAL DATA</v>
      </c>
      <c r="L5105" s="18"/>
      <c r="M5105" s="18" t="str">
        <f>IFERROR(VLOOKUP(LEFT(I5105,7)+0,'[1]_Redacted Trans'!B$1:C$65536,2,0),Q5105)</f>
        <v>REDACTED PERSONAL DATA</v>
      </c>
      <c r="N5105" s="22" t="s">
        <v>110</v>
      </c>
      <c r="P5105" t="s">
        <v>143</v>
      </c>
      <c r="Q5105" t="s">
        <v>143</v>
      </c>
    </row>
    <row r="5106" spans="1:17" x14ac:dyDescent="0.2">
      <c r="A5106" s="3" t="s">
        <v>103</v>
      </c>
      <c r="B5106" s="3"/>
      <c r="C5106" s="18" t="s">
        <v>104</v>
      </c>
      <c r="D5106" s="18" t="s">
        <v>161</v>
      </c>
      <c r="E5106" s="18" t="s">
        <v>762</v>
      </c>
      <c r="F5106" s="18" t="s">
        <v>170</v>
      </c>
      <c r="G5106" s="19">
        <v>44040</v>
      </c>
      <c r="H5106" s="20"/>
      <c r="I5106" s="20" t="s">
        <v>11287</v>
      </c>
      <c r="J5106" s="21">
        <v>41.67</v>
      </c>
      <c r="K5106" s="18" t="str">
        <f>IFERROR(VLOOKUP(LEFT(I5106,7)+0,'[1]_Redacted Trans'!B$1:C$65536,2,0),P5106)</f>
        <v>REDACTED PERSONAL DATA</v>
      </c>
      <c r="L5106" s="18"/>
      <c r="M5106" s="18" t="str">
        <f>IFERROR(VLOOKUP(LEFT(I5106,7)+0,'[1]_Redacted Trans'!B$1:C$65536,2,0),Q5106)</f>
        <v>REDACTED PERSONAL DATA</v>
      </c>
      <c r="N5106" s="22" t="s">
        <v>110</v>
      </c>
      <c r="P5106" t="s">
        <v>143</v>
      </c>
      <c r="Q5106" t="s">
        <v>143</v>
      </c>
    </row>
    <row r="5107" spans="1:17" x14ac:dyDescent="0.2">
      <c r="A5107" s="3" t="s">
        <v>103</v>
      </c>
      <c r="B5107" s="3"/>
      <c r="C5107" s="18" t="s">
        <v>104</v>
      </c>
      <c r="D5107" s="18" t="s">
        <v>182</v>
      </c>
      <c r="E5107" s="18" t="s">
        <v>495</v>
      </c>
      <c r="F5107" s="18" t="s">
        <v>6836</v>
      </c>
      <c r="G5107" s="19">
        <v>44040</v>
      </c>
      <c r="H5107" s="20"/>
      <c r="I5107" s="20" t="s">
        <v>11288</v>
      </c>
      <c r="J5107" s="21">
        <v>461.81</v>
      </c>
      <c r="K5107" s="18" t="str">
        <f>IFERROR(VLOOKUP(LEFT(I5107,7)+0,'[1]_Redacted Trans'!B$1:C$65536,2,0),P5107)</f>
        <v>REDACTED PERSONAL DATA</v>
      </c>
      <c r="L5107" s="18"/>
      <c r="M5107" s="18" t="str">
        <f>IFERROR(VLOOKUP(LEFT(I5107,7)+0,'[1]_Redacted Trans'!B$1:C$65536,2,0),Q5107)</f>
        <v>REDACTED PERSONAL DATA</v>
      </c>
      <c r="N5107" s="22" t="s">
        <v>110</v>
      </c>
      <c r="P5107" t="s">
        <v>143</v>
      </c>
      <c r="Q5107" t="s">
        <v>143</v>
      </c>
    </row>
    <row r="5108" spans="1:17" x14ac:dyDescent="0.2">
      <c r="A5108" s="3" t="s">
        <v>103</v>
      </c>
      <c r="B5108" s="3"/>
      <c r="C5108" s="18" t="s">
        <v>104</v>
      </c>
      <c r="D5108" s="18" t="s">
        <v>182</v>
      </c>
      <c r="E5108" s="18" t="s">
        <v>495</v>
      </c>
      <c r="F5108" s="18" t="s">
        <v>6836</v>
      </c>
      <c r="G5108" s="19">
        <v>44040</v>
      </c>
      <c r="H5108" s="20"/>
      <c r="I5108" s="20" t="s">
        <v>11289</v>
      </c>
      <c r="J5108" s="21">
        <v>197.08</v>
      </c>
      <c r="K5108" s="18" t="str">
        <f>IFERROR(VLOOKUP(LEFT(I5108,7)+0,'[1]_Redacted Trans'!B$1:C$65536,2,0),P5108)</f>
        <v>REDACTED PERSONAL DATA</v>
      </c>
      <c r="L5108" s="18"/>
      <c r="M5108" s="18" t="str">
        <f>IFERROR(VLOOKUP(LEFT(I5108,7)+0,'[1]_Redacted Trans'!B$1:C$65536,2,0),Q5108)</f>
        <v>REDACTED PERSONAL DATA</v>
      </c>
      <c r="N5108" s="22" t="s">
        <v>110</v>
      </c>
      <c r="P5108" t="s">
        <v>143</v>
      </c>
      <c r="Q5108" t="s">
        <v>143</v>
      </c>
    </row>
    <row r="5109" spans="1:17" x14ac:dyDescent="0.2">
      <c r="A5109" s="3" t="s">
        <v>103</v>
      </c>
      <c r="B5109" s="3"/>
      <c r="C5109" s="18" t="s">
        <v>104</v>
      </c>
      <c r="D5109" s="18" t="s">
        <v>168</v>
      </c>
      <c r="E5109" s="18" t="s">
        <v>556</v>
      </c>
      <c r="F5109" s="18" t="s">
        <v>557</v>
      </c>
      <c r="G5109" s="19">
        <v>44040</v>
      </c>
      <c r="H5109" s="20"/>
      <c r="I5109" s="20" t="s">
        <v>11290</v>
      </c>
      <c r="J5109" s="21">
        <v>10670.4</v>
      </c>
      <c r="K5109" s="18" t="str">
        <f>IFERROR(VLOOKUP(LEFT(I5109,7)+0,'[1]_Redacted Trans'!B$1:C$65536,2,0),P5109)</f>
        <v>REDACTED PERSONAL DATA</v>
      </c>
      <c r="L5109" s="18"/>
      <c r="M5109" s="18" t="str">
        <f>IFERROR(VLOOKUP(LEFT(I5109,7)+0,'[1]_Redacted Trans'!B$1:C$65536,2,0),Q5109)</f>
        <v>REDACTED PERSONAL DATA</v>
      </c>
      <c r="N5109" s="22" t="s">
        <v>110</v>
      </c>
      <c r="P5109" t="s">
        <v>143</v>
      </c>
      <c r="Q5109" t="s">
        <v>143</v>
      </c>
    </row>
    <row r="5110" spans="1:17" x14ac:dyDescent="0.2">
      <c r="A5110" s="3" t="s">
        <v>103</v>
      </c>
      <c r="B5110" s="3"/>
      <c r="C5110" s="18" t="s">
        <v>104</v>
      </c>
      <c r="D5110" s="18" t="s">
        <v>168</v>
      </c>
      <c r="E5110" s="18" t="s">
        <v>556</v>
      </c>
      <c r="F5110" s="18" t="s">
        <v>557</v>
      </c>
      <c r="G5110" s="19">
        <v>44040</v>
      </c>
      <c r="H5110" s="20"/>
      <c r="I5110" s="20" t="s">
        <v>11291</v>
      </c>
      <c r="J5110" s="21">
        <v>10850.02</v>
      </c>
      <c r="K5110" s="18" t="str">
        <f>IFERROR(VLOOKUP(LEFT(I5110,7)+0,'[1]_Redacted Trans'!B$1:C$65536,2,0),P5110)</f>
        <v>REDACTED PERSONAL DATA</v>
      </c>
      <c r="L5110" s="18"/>
      <c r="M5110" s="18" t="str">
        <f>IFERROR(VLOOKUP(LEFT(I5110,7)+0,'[1]_Redacted Trans'!B$1:C$65536,2,0),Q5110)</f>
        <v>REDACTED PERSONAL DATA</v>
      </c>
      <c r="N5110" s="22" t="s">
        <v>110</v>
      </c>
      <c r="P5110" t="s">
        <v>143</v>
      </c>
      <c r="Q5110" t="s">
        <v>143</v>
      </c>
    </row>
    <row r="5111" spans="1:17" x14ac:dyDescent="0.2">
      <c r="A5111" s="3" t="s">
        <v>103</v>
      </c>
      <c r="B5111" s="3"/>
      <c r="C5111" s="18" t="s">
        <v>104</v>
      </c>
      <c r="D5111" s="18" t="s">
        <v>741</v>
      </c>
      <c r="E5111" s="18" t="s">
        <v>742</v>
      </c>
      <c r="F5111" s="18" t="s">
        <v>743</v>
      </c>
      <c r="G5111" s="19">
        <v>44040</v>
      </c>
      <c r="H5111" s="20"/>
      <c r="I5111" s="20" t="s">
        <v>11292</v>
      </c>
      <c r="J5111" s="21">
        <v>799.75</v>
      </c>
      <c r="K5111" s="18" t="str">
        <f>IFERROR(VLOOKUP(LEFT(I5111,7)+0,'[1]_Redacted Trans'!B$1:C$65536,2,0),P5111)</f>
        <v>REDACTED PERSONAL DATA</v>
      </c>
      <c r="L5111" s="18"/>
      <c r="M5111" s="18" t="str">
        <f>IFERROR(VLOOKUP(LEFT(I5111,7)+0,'[1]_Redacted Trans'!B$1:C$65536,2,0),Q5111)</f>
        <v>REDACTED PERSONAL DATA</v>
      </c>
      <c r="N5111" s="22" t="s">
        <v>110</v>
      </c>
      <c r="P5111" t="s">
        <v>143</v>
      </c>
      <c r="Q5111" t="s">
        <v>143</v>
      </c>
    </row>
    <row r="5112" spans="1:17" x14ac:dyDescent="0.2">
      <c r="A5112" s="3" t="s">
        <v>103</v>
      </c>
      <c r="B5112" s="3"/>
      <c r="C5112" s="18" t="s">
        <v>104</v>
      </c>
      <c r="D5112" s="18" t="s">
        <v>741</v>
      </c>
      <c r="E5112" s="18" t="s">
        <v>742</v>
      </c>
      <c r="F5112" s="18" t="s">
        <v>743</v>
      </c>
      <c r="G5112" s="19">
        <v>44040</v>
      </c>
      <c r="H5112" s="20"/>
      <c r="I5112" s="20" t="s">
        <v>11293</v>
      </c>
      <c r="J5112" s="21">
        <v>43.6</v>
      </c>
      <c r="K5112" s="18" t="str">
        <f>IFERROR(VLOOKUP(LEFT(I5112,7)+0,'[1]_Redacted Trans'!B$1:C$65536,2,0),P5112)</f>
        <v>REDACTED PERSONAL DATA</v>
      </c>
      <c r="L5112" s="18"/>
      <c r="M5112" s="18" t="str">
        <f>IFERROR(VLOOKUP(LEFT(I5112,7)+0,'[1]_Redacted Trans'!B$1:C$65536,2,0),Q5112)</f>
        <v>REDACTED PERSONAL DATA</v>
      </c>
      <c r="N5112" s="22" t="s">
        <v>110</v>
      </c>
      <c r="P5112" t="s">
        <v>143</v>
      </c>
      <c r="Q5112" t="s">
        <v>143</v>
      </c>
    </row>
    <row r="5113" spans="1:17" x14ac:dyDescent="0.2">
      <c r="A5113" s="3" t="s">
        <v>103</v>
      </c>
      <c r="B5113" s="3"/>
      <c r="C5113" s="18" t="s">
        <v>104</v>
      </c>
      <c r="D5113" s="18" t="s">
        <v>741</v>
      </c>
      <c r="E5113" s="18" t="s">
        <v>742</v>
      </c>
      <c r="F5113" s="18" t="s">
        <v>743</v>
      </c>
      <c r="G5113" s="19">
        <v>44040</v>
      </c>
      <c r="H5113" s="20"/>
      <c r="I5113" s="20" t="s">
        <v>11294</v>
      </c>
      <c r="J5113" s="21">
        <v>21.8</v>
      </c>
      <c r="K5113" s="18" t="str">
        <f>IFERROR(VLOOKUP(LEFT(I5113,7)+0,'[1]_Redacted Trans'!B$1:C$65536,2,0),P5113)</f>
        <v>REDACTED PERSONAL DATA</v>
      </c>
      <c r="L5113" s="18"/>
      <c r="M5113" s="18" t="str">
        <f>IFERROR(VLOOKUP(LEFT(I5113,7)+0,'[1]_Redacted Trans'!B$1:C$65536,2,0),Q5113)</f>
        <v>REDACTED PERSONAL DATA</v>
      </c>
      <c r="N5113" s="22" t="s">
        <v>110</v>
      </c>
      <c r="P5113" t="s">
        <v>143</v>
      </c>
      <c r="Q5113" t="s">
        <v>143</v>
      </c>
    </row>
    <row r="5114" spans="1:17" x14ac:dyDescent="0.2">
      <c r="A5114" s="3" t="s">
        <v>103</v>
      </c>
      <c r="B5114" s="3"/>
      <c r="C5114" s="18" t="s">
        <v>104</v>
      </c>
      <c r="D5114" s="18" t="s">
        <v>168</v>
      </c>
      <c r="E5114" s="18" t="s">
        <v>128</v>
      </c>
      <c r="F5114" s="18" t="s">
        <v>559</v>
      </c>
      <c r="G5114" s="19">
        <v>44040</v>
      </c>
      <c r="H5114" s="20"/>
      <c r="I5114" s="20" t="s">
        <v>11295</v>
      </c>
      <c r="J5114" s="21">
        <v>1380</v>
      </c>
      <c r="K5114" s="18" t="str">
        <f>IFERROR(VLOOKUP(LEFT(I5114,7)+0,'[1]_Redacted Trans'!B$1:C$65536,2,0),P5114)</f>
        <v>REDACTED PERSONAL DATA</v>
      </c>
      <c r="L5114" s="18"/>
      <c r="M5114" s="18" t="str">
        <f>IFERROR(VLOOKUP(LEFT(I5114,7)+0,'[1]_Redacted Trans'!B$1:C$65536,2,0),Q5114)</f>
        <v>REDACTED PERSONAL DATA</v>
      </c>
      <c r="N5114" s="22" t="s">
        <v>110</v>
      </c>
      <c r="P5114" t="s">
        <v>143</v>
      </c>
      <c r="Q5114" t="s">
        <v>143</v>
      </c>
    </row>
    <row r="5115" spans="1:17" x14ac:dyDescent="0.2">
      <c r="A5115" s="3" t="s">
        <v>103</v>
      </c>
      <c r="B5115" s="3"/>
      <c r="C5115" s="18" t="s">
        <v>104</v>
      </c>
      <c r="D5115" s="18" t="s">
        <v>698</v>
      </c>
      <c r="E5115" s="18" t="s">
        <v>11296</v>
      </c>
      <c r="F5115" s="18" t="s">
        <v>11297</v>
      </c>
      <c r="G5115" s="19">
        <v>44040</v>
      </c>
      <c r="H5115" s="20"/>
      <c r="I5115" s="20" t="s">
        <v>11298</v>
      </c>
      <c r="J5115" s="21">
        <v>1318.64</v>
      </c>
      <c r="K5115" s="18" t="str">
        <f>IFERROR(VLOOKUP(LEFT(I5115,7)+0,'[1]_Redacted Trans'!B$1:C$65536,2,0),P5115)</f>
        <v>2102261 - Crescent Cat Rescue</v>
      </c>
      <c r="L5115" s="18"/>
      <c r="M5115" s="18" t="str">
        <f>IFERROR(VLOOKUP(LEFT(I5115,7)+0,'[1]_Redacted Trans'!B$1:C$65536,2,0),Q5115)</f>
        <v>CHAIRMAN'S DONATION TO CRESCENT CAT RESCUE - THORPE</v>
      </c>
      <c r="N5115" s="22" t="s">
        <v>110</v>
      </c>
      <c r="P5115" t="s">
        <v>11299</v>
      </c>
      <c r="Q5115" t="s">
        <v>11300</v>
      </c>
    </row>
    <row r="5116" spans="1:17" x14ac:dyDescent="0.2">
      <c r="A5116" s="3" t="s">
        <v>103</v>
      </c>
      <c r="B5116" s="3"/>
      <c r="C5116" s="18" t="s">
        <v>104</v>
      </c>
      <c r="D5116" s="18" t="s">
        <v>153</v>
      </c>
      <c r="E5116" s="18" t="s">
        <v>154</v>
      </c>
      <c r="F5116" s="18" t="s">
        <v>561</v>
      </c>
      <c r="G5116" s="19">
        <v>44040</v>
      </c>
      <c r="H5116" s="20" t="s">
        <v>11301</v>
      </c>
      <c r="I5116" s="20" t="s">
        <v>11302</v>
      </c>
      <c r="J5116" s="21">
        <v>206</v>
      </c>
      <c r="K5116" s="18" t="str">
        <f>IFERROR(VLOOKUP(LEFT(I5116,7)+0,'[1]_Redacted Trans'!B$1:C$65536,2,0),P5116)</f>
        <v>2118305 - PLANNING PORTAL</v>
      </c>
      <c r="L5116" s="18"/>
      <c r="M5116" s="18" t="str">
        <f>IFERROR(VLOOKUP(LEFT(I5116,7)+0,'[1]_Redacted Trans'!B$1:C$65536,2,0),Q5116)</f>
        <v>REFUND OF PLANNING APPLICATION</v>
      </c>
      <c r="N5116" s="22" t="s">
        <v>110</v>
      </c>
      <c r="P5116" t="s">
        <v>1798</v>
      </c>
      <c r="Q5116" t="s">
        <v>5424</v>
      </c>
    </row>
    <row r="5117" spans="1:17" x14ac:dyDescent="0.2">
      <c r="A5117" s="3" t="s">
        <v>103</v>
      </c>
      <c r="B5117" s="3"/>
      <c r="C5117" s="18" t="s">
        <v>104</v>
      </c>
      <c r="D5117" s="18" t="s">
        <v>182</v>
      </c>
      <c r="E5117" s="18" t="s">
        <v>495</v>
      </c>
      <c r="F5117" s="18" t="s">
        <v>7153</v>
      </c>
      <c r="G5117" s="19">
        <v>44040</v>
      </c>
      <c r="H5117" s="20"/>
      <c r="I5117" s="20" t="s">
        <v>11303</v>
      </c>
      <c r="J5117" s="21">
        <v>35.83</v>
      </c>
      <c r="K5117" s="18" t="str">
        <f>IFERROR(VLOOKUP(LEFT(I5117,7)+0,'[1]_Redacted Trans'!B$1:C$65536,2,0),P5117)</f>
        <v>REDACTED PERSONAL DATA</v>
      </c>
      <c r="L5117" s="18"/>
      <c r="M5117" s="18" t="str">
        <f>IFERROR(VLOOKUP(LEFT(I5117,7)+0,'[1]_Redacted Trans'!B$1:C$65536,2,0),Q5117)</f>
        <v>REDACTED PERSONAL DATA</v>
      </c>
      <c r="N5117" s="22" t="s">
        <v>110</v>
      </c>
      <c r="P5117" t="s">
        <v>143</v>
      </c>
      <c r="Q5117" t="s">
        <v>143</v>
      </c>
    </row>
    <row r="5118" spans="1:17" x14ac:dyDescent="0.2">
      <c r="A5118" s="3" t="s">
        <v>103</v>
      </c>
      <c r="B5118" s="3"/>
      <c r="C5118" s="18" t="s">
        <v>104</v>
      </c>
      <c r="D5118" s="18" t="s">
        <v>741</v>
      </c>
      <c r="E5118" s="18" t="s">
        <v>200</v>
      </c>
      <c r="F5118" s="18" t="s">
        <v>2883</v>
      </c>
      <c r="G5118" s="19">
        <v>44040</v>
      </c>
      <c r="H5118" s="20"/>
      <c r="I5118" s="20" t="s">
        <v>11304</v>
      </c>
      <c r="J5118" s="21">
        <v>87.5</v>
      </c>
      <c r="K5118" s="18" t="str">
        <f>IFERROR(VLOOKUP(LEFT(I5118,7)+0,'[1]_Redacted Trans'!B$1:C$65536,2,0),P5118)</f>
        <v>REDACTED PERSONAL DATA</v>
      </c>
      <c r="L5118" s="18"/>
      <c r="M5118" s="18" t="str">
        <f>IFERROR(VLOOKUP(LEFT(I5118,7)+0,'[1]_Redacted Trans'!B$1:C$65536,2,0),Q5118)</f>
        <v>REDACTED PERSONAL DATA</v>
      </c>
      <c r="N5118" s="22" t="s">
        <v>110</v>
      </c>
      <c r="P5118" t="s">
        <v>143</v>
      </c>
      <c r="Q5118" t="s">
        <v>143</v>
      </c>
    </row>
    <row r="5119" spans="1:17" x14ac:dyDescent="0.2">
      <c r="A5119" s="3" t="s">
        <v>103</v>
      </c>
      <c r="B5119" s="3"/>
      <c r="C5119" s="18" t="s">
        <v>104</v>
      </c>
      <c r="D5119" s="18" t="s">
        <v>182</v>
      </c>
      <c r="E5119" s="18" t="s">
        <v>200</v>
      </c>
      <c r="F5119" s="18" t="s">
        <v>2883</v>
      </c>
      <c r="G5119" s="19">
        <v>44040</v>
      </c>
      <c r="H5119" s="20"/>
      <c r="I5119" s="20" t="s">
        <v>11305</v>
      </c>
      <c r="J5119" s="21">
        <v>87.5</v>
      </c>
      <c r="K5119" s="18" t="str">
        <f>IFERROR(VLOOKUP(LEFT(I5119,7)+0,'[1]_Redacted Trans'!B$1:C$65536,2,0),P5119)</f>
        <v>REDACTED PERSONAL DATA</v>
      </c>
      <c r="L5119" s="18"/>
      <c r="M5119" s="18" t="str">
        <f>IFERROR(VLOOKUP(LEFT(I5119,7)+0,'[1]_Redacted Trans'!B$1:C$65536,2,0),Q5119)</f>
        <v>REDACTED PERSONAL DATA</v>
      </c>
      <c r="N5119" s="22" t="s">
        <v>110</v>
      </c>
      <c r="P5119" t="s">
        <v>11306</v>
      </c>
      <c r="Q5119" t="s">
        <v>11307</v>
      </c>
    </row>
    <row r="5120" spans="1:17" x14ac:dyDescent="0.2">
      <c r="A5120" s="3" t="s">
        <v>103</v>
      </c>
      <c r="B5120" s="3"/>
      <c r="C5120" s="18" t="s">
        <v>104</v>
      </c>
      <c r="D5120" s="18" t="s">
        <v>147</v>
      </c>
      <c r="E5120" s="18" t="s">
        <v>154</v>
      </c>
      <c r="F5120" s="18" t="s">
        <v>561</v>
      </c>
      <c r="G5120" s="19">
        <v>44040</v>
      </c>
      <c r="H5120" s="20"/>
      <c r="I5120" s="20" t="s">
        <v>11308</v>
      </c>
      <c r="J5120" s="21">
        <v>65</v>
      </c>
      <c r="K5120" s="18" t="str">
        <f>IFERROR(VLOOKUP(LEFT(I5120,7)+0,'[1]_Redacted Trans'!B$1:C$65536,2,0),P5120)</f>
        <v>2119782 - Alderton Associates Ltd</v>
      </c>
      <c r="L5120" s="18"/>
      <c r="M5120" s="18" t="str">
        <f>IFERROR(VLOOKUP(LEFT(I5120,7)+0,'[1]_Redacted Trans'!B$1:C$65536,2,0),Q5120)</f>
        <v>OVERPAYMENT OF £65 ON APPLICATION</v>
      </c>
      <c r="N5120" s="22" t="s">
        <v>110</v>
      </c>
      <c r="P5120" t="s">
        <v>11309</v>
      </c>
      <c r="Q5120" t="s">
        <v>11310</v>
      </c>
    </row>
    <row r="5121" spans="1:17" x14ac:dyDescent="0.2">
      <c r="A5121" s="3" t="s">
        <v>103</v>
      </c>
      <c r="B5121" s="3"/>
      <c r="C5121" s="18" t="s">
        <v>104</v>
      </c>
      <c r="D5121" s="18" t="s">
        <v>182</v>
      </c>
      <c r="E5121" s="18" t="s">
        <v>737</v>
      </c>
      <c r="F5121" s="18" t="s">
        <v>5420</v>
      </c>
      <c r="G5121" s="19">
        <v>44040</v>
      </c>
      <c r="H5121" s="20"/>
      <c r="I5121" s="20" t="s">
        <v>11311</v>
      </c>
      <c r="J5121" s="21">
        <v>125</v>
      </c>
      <c r="K5121" s="18" t="str">
        <f>IFERROR(VLOOKUP(LEFT(I5121,7)+0,'[1]_Redacted Trans'!B$1:C$65536,2,0),P5121)</f>
        <v>REDACTED PERSONAL DATA</v>
      </c>
      <c r="L5121" s="18"/>
      <c r="M5121" s="18" t="str">
        <f>IFERROR(VLOOKUP(LEFT(I5121,7)+0,'[1]_Redacted Trans'!B$1:C$65536,2,0),Q5121)</f>
        <v>REDACTED PERSONAL DATA</v>
      </c>
      <c r="N5121" s="22" t="s">
        <v>110</v>
      </c>
      <c r="P5121" t="s">
        <v>143</v>
      </c>
      <c r="Q5121" t="s">
        <v>143</v>
      </c>
    </row>
    <row r="5122" spans="1:17" x14ac:dyDescent="0.2">
      <c r="A5122" s="3" t="s">
        <v>103</v>
      </c>
      <c r="B5122" s="3"/>
      <c r="C5122" s="18" t="s">
        <v>104</v>
      </c>
      <c r="D5122" s="18" t="s">
        <v>182</v>
      </c>
      <c r="E5122" s="18" t="s">
        <v>978</v>
      </c>
      <c r="F5122" s="18" t="s">
        <v>508</v>
      </c>
      <c r="G5122" s="19">
        <v>44040</v>
      </c>
      <c r="H5122" s="20"/>
      <c r="I5122" s="20" t="s">
        <v>11312</v>
      </c>
      <c r="J5122" s="21">
        <v>11.99</v>
      </c>
      <c r="K5122" s="18" t="str">
        <f>IFERROR(VLOOKUP(LEFT(I5122,7)+0,'[1]_Redacted Trans'!B$1:C$65536,2,0),P5122)</f>
        <v>REDACTED PERSONAL DATA</v>
      </c>
      <c r="L5122" s="18"/>
      <c r="M5122" s="18" t="str">
        <f>IFERROR(VLOOKUP(LEFT(I5122,7)+0,'[1]_Redacted Trans'!B$1:C$65536,2,0),Q5122)</f>
        <v>REDACTED PERSONAL DATA</v>
      </c>
      <c r="N5122" s="22" t="s">
        <v>110</v>
      </c>
      <c r="P5122" t="s">
        <v>143</v>
      </c>
      <c r="Q5122" t="s">
        <v>143</v>
      </c>
    </row>
    <row r="5123" spans="1:17" x14ac:dyDescent="0.2">
      <c r="A5123" s="3" t="s">
        <v>103</v>
      </c>
      <c r="B5123" s="3"/>
      <c r="C5123" s="18" t="s">
        <v>104</v>
      </c>
      <c r="D5123" s="18" t="s">
        <v>182</v>
      </c>
      <c r="E5123" s="18" t="s">
        <v>183</v>
      </c>
      <c r="F5123" s="18" t="s">
        <v>163</v>
      </c>
      <c r="G5123" s="19">
        <v>44040</v>
      </c>
      <c r="H5123" s="20" t="s">
        <v>11313</v>
      </c>
      <c r="I5123" s="20" t="s">
        <v>11314</v>
      </c>
      <c r="J5123" s="21">
        <v>73.239999999999995</v>
      </c>
      <c r="K5123" s="18" t="str">
        <f>IFERROR(VLOOKUP(LEFT(I5123,7)+0,'[1]_Redacted Trans'!B$1:C$65536,2,0),P5123)</f>
        <v>2107546 - XMA Limited</v>
      </c>
      <c r="L5123" s="18"/>
      <c r="M5123" s="18" t="str">
        <f>IFERROR(VLOOKUP(LEFT(I5123,7)+0,'[1]_Redacted Trans'!B$1:C$65536,2,0),Q5123)</f>
        <v>PRINT CARTRIDGES</v>
      </c>
      <c r="N5123" s="22" t="s">
        <v>110</v>
      </c>
      <c r="P5123" t="s">
        <v>5656</v>
      </c>
      <c r="Q5123" t="s">
        <v>11315</v>
      </c>
    </row>
    <row r="5124" spans="1:17" x14ac:dyDescent="0.2">
      <c r="A5124" s="3" t="s">
        <v>103</v>
      </c>
      <c r="B5124" s="3"/>
      <c r="C5124" s="18" t="s">
        <v>104</v>
      </c>
      <c r="D5124" s="18" t="s">
        <v>741</v>
      </c>
      <c r="E5124" s="18" t="s">
        <v>4827</v>
      </c>
      <c r="F5124" s="18" t="s">
        <v>318</v>
      </c>
      <c r="G5124" s="19">
        <v>44040</v>
      </c>
      <c r="H5124" s="20" t="s">
        <v>992</v>
      </c>
      <c r="I5124" s="20" t="s">
        <v>11316</v>
      </c>
      <c r="J5124" s="21">
        <v>14014.49</v>
      </c>
      <c r="K5124" s="18" t="str">
        <f>IFERROR(VLOOKUP(LEFT(I5124,7)+0,'[1]_Redacted Trans'!B$1:C$65536,2,0),P5124)</f>
        <v>2119659 - S W Security Ltd</v>
      </c>
      <c r="L5124" s="18"/>
      <c r="M5124" s="18" t="str">
        <f>IFERROR(VLOOKUP(LEFT(I5124,7)+0,'[1]_Redacted Trans'!B$1:C$65536,2,0),Q5124)</f>
        <v>ACCESS CONTROL UPGRADE TO COLUD</v>
      </c>
      <c r="N5124" s="22" t="s">
        <v>110</v>
      </c>
      <c r="P5124" t="s">
        <v>10155</v>
      </c>
      <c r="Q5124" t="s">
        <v>11317</v>
      </c>
    </row>
    <row r="5125" spans="1:17" x14ac:dyDescent="0.2">
      <c r="A5125" s="3" t="s">
        <v>103</v>
      </c>
      <c r="B5125" s="3"/>
      <c r="C5125" s="18" t="s">
        <v>104</v>
      </c>
      <c r="D5125" s="18" t="s">
        <v>182</v>
      </c>
      <c r="E5125" s="18" t="s">
        <v>495</v>
      </c>
      <c r="F5125" s="18" t="s">
        <v>198</v>
      </c>
      <c r="G5125" s="19">
        <v>44040</v>
      </c>
      <c r="H5125" s="20" t="s">
        <v>11318</v>
      </c>
      <c r="I5125" s="20" t="s">
        <v>11319</v>
      </c>
      <c r="J5125" s="21">
        <v>2398.54</v>
      </c>
      <c r="K5125" s="18" t="str">
        <f>IFERROR(VLOOKUP(LEFT(I5125,7)+0,'[1]_Redacted Trans'!B$1:C$65536,2,0),P5125)</f>
        <v>2118208 - Lindsey Maintenance Services Ltd</v>
      </c>
      <c r="L5125" s="18">
        <v>11726730</v>
      </c>
      <c r="M5125" s="18" t="str">
        <f>IFERROR(VLOOKUP(LEFT(I5125,7)+0,'[1]_Redacted Trans'!B$1:C$65536,2,0),Q5125)</f>
        <v>LINDSEY SERVICE</v>
      </c>
      <c r="N5125" s="22" t="s">
        <v>110</v>
      </c>
      <c r="P5125" t="s">
        <v>2080</v>
      </c>
      <c r="Q5125" t="s">
        <v>11320</v>
      </c>
    </row>
    <row r="5126" spans="1:17" x14ac:dyDescent="0.2">
      <c r="A5126" s="3" t="s">
        <v>103</v>
      </c>
      <c r="B5126" s="3"/>
      <c r="C5126" s="18" t="s">
        <v>104</v>
      </c>
      <c r="D5126" s="18" t="s">
        <v>239</v>
      </c>
      <c r="E5126" s="18" t="s">
        <v>260</v>
      </c>
      <c r="F5126" s="18" t="s">
        <v>6029</v>
      </c>
      <c r="G5126" s="19">
        <v>44040</v>
      </c>
      <c r="H5126" s="20" t="s">
        <v>11219</v>
      </c>
      <c r="I5126" s="20" t="s">
        <v>11321</v>
      </c>
      <c r="J5126" s="21">
        <v>605</v>
      </c>
      <c r="K5126" s="18" t="str">
        <f>IFERROR(VLOOKUP(LEFT(I5126,7)+0,'[1]_Redacted Trans'!B$1:C$65536,2,0),P5126)</f>
        <v>2100032 - Signs Made Easy</v>
      </c>
      <c r="L5126" s="18"/>
      <c r="M5126" s="18" t="str">
        <f>IFERROR(VLOOKUP(LEFT(I5126,7)+0,'[1]_Redacted Trans'!B$1:C$65536,2,0),Q5126)</f>
        <v>SOCIAL DISTANCE SIGN</v>
      </c>
      <c r="N5126" s="22" t="s">
        <v>110</v>
      </c>
      <c r="P5126" t="s">
        <v>264</v>
      </c>
      <c r="Q5126" t="s">
        <v>11253</v>
      </c>
    </row>
    <row r="5127" spans="1:17" x14ac:dyDescent="0.2">
      <c r="A5127" s="3" t="s">
        <v>103</v>
      </c>
      <c r="B5127" s="3"/>
      <c r="C5127" s="18" t="s">
        <v>104</v>
      </c>
      <c r="D5127" s="18" t="s">
        <v>153</v>
      </c>
      <c r="E5127" s="18" t="s">
        <v>154</v>
      </c>
      <c r="F5127" s="18" t="s">
        <v>561</v>
      </c>
      <c r="G5127" s="19">
        <v>44040</v>
      </c>
      <c r="H5127" s="20" t="s">
        <v>10983</v>
      </c>
      <c r="I5127" s="20" t="s">
        <v>11322</v>
      </c>
      <c r="J5127" s="21">
        <v>96</v>
      </c>
      <c r="K5127" s="18" t="str">
        <f>IFERROR(VLOOKUP(LEFT(I5127,7)+0,'[1]_Redacted Trans'!B$1:C$65536,2,0),P5127)</f>
        <v>REDACTED PERSONAL DATA</v>
      </c>
      <c r="L5127" s="18"/>
      <c r="M5127" s="18" t="str">
        <f>IFERROR(VLOOKUP(LEFT(I5127,7)+0,'[1]_Redacted Trans'!B$1:C$65536,2,0),Q5127)</f>
        <v>REDACTED PERSONAL DATA</v>
      </c>
      <c r="N5127" s="22" t="s">
        <v>110</v>
      </c>
      <c r="P5127" t="s">
        <v>11323</v>
      </c>
      <c r="Q5127" t="s">
        <v>11324</v>
      </c>
    </row>
    <row r="5128" spans="1:17" x14ac:dyDescent="0.2">
      <c r="A5128" s="3" t="s">
        <v>103</v>
      </c>
      <c r="B5128" s="3"/>
      <c r="C5128" s="18" t="s">
        <v>104</v>
      </c>
      <c r="D5128" s="18" t="s">
        <v>138</v>
      </c>
      <c r="E5128" s="18" t="s">
        <v>121</v>
      </c>
      <c r="F5128" s="18" t="s">
        <v>144</v>
      </c>
      <c r="G5128" s="19">
        <v>44040</v>
      </c>
      <c r="H5128" s="20" t="s">
        <v>11325</v>
      </c>
      <c r="I5128" s="20" t="s">
        <v>11326</v>
      </c>
      <c r="J5128" s="21">
        <v>1397</v>
      </c>
      <c r="K5128" s="18" t="str">
        <f>IFERROR(VLOOKUP(LEFT(I5128,7)+0,'[1]_Redacted Trans'!B$1:C$65536,2,0),P5128)</f>
        <v>2100032 - Signs Made Easy</v>
      </c>
      <c r="L5128" s="18"/>
      <c r="M5128" s="18" t="str">
        <f>IFERROR(VLOOKUP(LEFT(I5128,7)+0,'[1]_Redacted Trans'!B$1:C$65536,2,0),Q5128)</f>
        <v>30,000 AUTHORISED SIDE WASTE STICKERS</v>
      </c>
      <c r="N5128" s="22" t="s">
        <v>110</v>
      </c>
      <c r="P5128" t="s">
        <v>264</v>
      </c>
      <c r="Q5128" t="s">
        <v>11106</v>
      </c>
    </row>
    <row r="5129" spans="1:17" x14ac:dyDescent="0.2">
      <c r="A5129" s="3" t="s">
        <v>103</v>
      </c>
      <c r="B5129" s="3"/>
      <c r="C5129" s="18" t="s">
        <v>104</v>
      </c>
      <c r="D5129" s="18" t="s">
        <v>182</v>
      </c>
      <c r="E5129" s="18" t="s">
        <v>737</v>
      </c>
      <c r="F5129" s="18" t="s">
        <v>1667</v>
      </c>
      <c r="G5129" s="19">
        <v>44040</v>
      </c>
      <c r="H5129" s="20" t="s">
        <v>9779</v>
      </c>
      <c r="I5129" s="20" t="s">
        <v>11327</v>
      </c>
      <c r="J5129" s="21">
        <v>278.10000000000002</v>
      </c>
      <c r="K5129" s="18" t="str">
        <f>IFERROR(VLOOKUP(LEFT(I5129,7)+0,'[1]_Redacted Trans'!B$1:C$65536,2,0),P5129)</f>
        <v>2101127 - RLSS UK Enterprises Ltd</v>
      </c>
      <c r="L5129" s="18">
        <v>2559199</v>
      </c>
      <c r="M5129" s="18" t="str">
        <f>IFERROR(VLOOKUP(LEFT(I5129,7)+0,'[1]_Redacted Trans'!B$1:C$65536,2,0),Q5129)</f>
        <v>RLSS - RESUS EQUIPMENT</v>
      </c>
      <c r="N5129" s="22" t="s">
        <v>110</v>
      </c>
      <c r="P5129" t="s">
        <v>6563</v>
      </c>
      <c r="Q5129" t="s">
        <v>11031</v>
      </c>
    </row>
    <row r="5130" spans="1:17" x14ac:dyDescent="0.2">
      <c r="A5130" s="3" t="s">
        <v>103</v>
      </c>
      <c r="B5130" s="3"/>
      <c r="C5130" s="18" t="s">
        <v>104</v>
      </c>
      <c r="D5130" s="18" t="s">
        <v>316</v>
      </c>
      <c r="E5130" s="18" t="s">
        <v>254</v>
      </c>
      <c r="F5130" s="18" t="s">
        <v>230</v>
      </c>
      <c r="G5130" s="19">
        <v>44040</v>
      </c>
      <c r="H5130" s="20"/>
      <c r="I5130" s="20" t="s">
        <v>11328</v>
      </c>
      <c r="J5130" s="21">
        <v>258.55</v>
      </c>
      <c r="K5130" s="18" t="str">
        <f>IFERROR(VLOOKUP(LEFT(I5130,7)+0,'[1]_Redacted Trans'!B$1:C$65536,2,0),P5130)</f>
        <v>REDACTED COMMERCIAL CONFIDENTIALITY</v>
      </c>
      <c r="L5130" s="18"/>
      <c r="M5130" s="18" t="str">
        <f>IFERROR(VLOOKUP(LEFT(I5130,7)+0,'[1]_Redacted Trans'!B$1:C$65536,2,0),Q5130)</f>
        <v>REDACTED COMMERCIAL CONFIDENTIALITY</v>
      </c>
      <c r="N5130" s="22" t="s">
        <v>110</v>
      </c>
      <c r="P5130" t="s">
        <v>11329</v>
      </c>
      <c r="Q5130" t="s">
        <v>11330</v>
      </c>
    </row>
    <row r="5131" spans="1:17" x14ac:dyDescent="0.2">
      <c r="A5131" s="3" t="s">
        <v>103</v>
      </c>
      <c r="B5131" s="3"/>
      <c r="C5131" s="18" t="s">
        <v>104</v>
      </c>
      <c r="D5131" s="18" t="s">
        <v>182</v>
      </c>
      <c r="E5131" s="18" t="s">
        <v>495</v>
      </c>
      <c r="F5131" s="18" t="s">
        <v>163</v>
      </c>
      <c r="G5131" s="19">
        <v>44035</v>
      </c>
      <c r="H5131" s="20" t="s">
        <v>11331</v>
      </c>
      <c r="I5131" s="20" t="s">
        <v>11332</v>
      </c>
      <c r="J5131" s="21">
        <v>22.3</v>
      </c>
      <c r="K5131" s="18" t="str">
        <f>IFERROR(VLOOKUP(LEFT(I5131,7)+0,'[1]_Redacted Trans'!B$1:C$65536,2,0),P5131)</f>
        <v>2100032 - Signs Made Easy</v>
      </c>
      <c r="L5131" s="18"/>
      <c r="M5131" s="18" t="str">
        <f>IFERROR(VLOOKUP(LEFT(I5131,7)+0,'[1]_Redacted Trans'!B$1:C$65536,2,0),Q5131)</f>
        <v>TOOL CLIPS + DRILL BIT</v>
      </c>
      <c r="N5131" s="22" t="s">
        <v>110</v>
      </c>
      <c r="P5131" t="s">
        <v>264</v>
      </c>
      <c r="Q5131" t="s">
        <v>11333</v>
      </c>
    </row>
    <row r="5132" spans="1:17" x14ac:dyDescent="0.2">
      <c r="A5132" s="3" t="s">
        <v>103</v>
      </c>
      <c r="B5132" s="3"/>
      <c r="C5132" s="18" t="s">
        <v>104</v>
      </c>
      <c r="D5132" s="18" t="s">
        <v>182</v>
      </c>
      <c r="E5132" s="18" t="s">
        <v>495</v>
      </c>
      <c r="F5132" s="18" t="s">
        <v>191</v>
      </c>
      <c r="G5132" s="19">
        <v>44047</v>
      </c>
      <c r="H5132" s="20"/>
      <c r="I5132" s="20" t="s">
        <v>11334</v>
      </c>
      <c r="J5132" s="21">
        <v>837.73</v>
      </c>
      <c r="K5132" s="18" t="str">
        <f>IFERROR(VLOOKUP(LEFT(I5132,7)+0,'[1]_Redacted Trans'!B$1:C$65536,2,0),P5132)</f>
        <v>2104620 - Corona Energy Retail 4 Limited</v>
      </c>
      <c r="L5132" s="18">
        <v>2798334</v>
      </c>
      <c r="M5132" s="18" t="str">
        <f>IFERROR(VLOOKUP(LEFT(I5132,7)+0,'[1]_Redacted Trans'!B$1:C$65536,2,0),Q5132)</f>
        <v>CLC GAS - PAGE 3 OF DOCUMENT</v>
      </c>
      <c r="N5132" s="22" t="s">
        <v>110</v>
      </c>
      <c r="P5132" t="s">
        <v>2761</v>
      </c>
      <c r="Q5132" t="s">
        <v>11335</v>
      </c>
    </row>
    <row r="5133" spans="1:17" x14ac:dyDescent="0.2">
      <c r="A5133" s="3" t="s">
        <v>103</v>
      </c>
      <c r="B5133" s="3"/>
      <c r="C5133" s="18" t="s">
        <v>104</v>
      </c>
      <c r="D5133" s="18" t="s">
        <v>182</v>
      </c>
      <c r="E5133" s="18" t="s">
        <v>495</v>
      </c>
      <c r="F5133" s="18" t="s">
        <v>191</v>
      </c>
      <c r="G5133" s="19">
        <v>44047</v>
      </c>
      <c r="H5133" s="20"/>
      <c r="I5133" s="20" t="s">
        <v>11336</v>
      </c>
      <c r="J5133" s="21">
        <v>794.18</v>
      </c>
      <c r="K5133" s="18" t="str">
        <f>IFERROR(VLOOKUP(LEFT(I5133,7)+0,'[1]_Redacted Trans'!B$1:C$65536,2,0),P5133)</f>
        <v>2104620 - Corona Energy Retail 4 Limited</v>
      </c>
      <c r="L5133" s="18">
        <v>2798334</v>
      </c>
      <c r="M5133" s="18" t="str">
        <f>IFERROR(VLOOKUP(LEFT(I5133,7)+0,'[1]_Redacted Trans'!B$1:C$65536,2,0),Q5133)</f>
        <v>CLC GAS - PAGE 4 OF DOCUMENT</v>
      </c>
      <c r="N5133" s="22" t="s">
        <v>110</v>
      </c>
      <c r="P5133" t="s">
        <v>2761</v>
      </c>
      <c r="Q5133" t="s">
        <v>11337</v>
      </c>
    </row>
    <row r="5134" spans="1:17" x14ac:dyDescent="0.2">
      <c r="A5134" s="3" t="s">
        <v>103</v>
      </c>
      <c r="B5134" s="3"/>
      <c r="C5134" s="18" t="s">
        <v>104</v>
      </c>
      <c r="D5134" s="18" t="s">
        <v>213</v>
      </c>
      <c r="E5134" s="18" t="s">
        <v>986</v>
      </c>
      <c r="F5134" s="18" t="s">
        <v>508</v>
      </c>
      <c r="G5134" s="19">
        <v>44047</v>
      </c>
      <c r="H5134" s="20" t="s">
        <v>11338</v>
      </c>
      <c r="I5134" s="20" t="s">
        <v>11339</v>
      </c>
      <c r="J5134" s="21">
        <v>1650</v>
      </c>
      <c r="K5134" s="18" t="str">
        <f>IFERROR(VLOOKUP(LEFT(I5134,7)+0,'[1]_Redacted Trans'!B$1:C$65536,2,0),P5134)</f>
        <v>2119753 - Hydro X Training Ltd</v>
      </c>
      <c r="L5134" s="18">
        <v>11552549</v>
      </c>
      <c r="M5134" s="18" t="str">
        <f>IFERROR(VLOOKUP(LEFT(I5134,7)+0,'[1]_Redacted Trans'!B$1:C$65536,2,0),Q5134)</f>
        <v>HX SANSTATION X6</v>
      </c>
      <c r="N5134" s="22" t="s">
        <v>110</v>
      </c>
      <c r="P5134" t="s">
        <v>11340</v>
      </c>
      <c r="Q5134" t="s">
        <v>11341</v>
      </c>
    </row>
    <row r="5135" spans="1:17" x14ac:dyDescent="0.2">
      <c r="A5135" s="3" t="s">
        <v>103</v>
      </c>
      <c r="B5135" s="3"/>
      <c r="C5135" s="18" t="s">
        <v>104</v>
      </c>
      <c r="D5135" s="18" t="s">
        <v>182</v>
      </c>
      <c r="E5135" s="18" t="s">
        <v>495</v>
      </c>
      <c r="F5135" s="18" t="s">
        <v>163</v>
      </c>
      <c r="G5135" s="19">
        <v>44047</v>
      </c>
      <c r="H5135" s="20" t="s">
        <v>11331</v>
      </c>
      <c r="I5135" s="20" t="s">
        <v>11342</v>
      </c>
      <c r="J5135" s="21">
        <v>22.3</v>
      </c>
      <c r="K5135" s="18" t="str">
        <f>IFERROR(VLOOKUP(LEFT(I5135,7)+0,'[1]_Redacted Trans'!B$1:C$65536,2,0),P5135)</f>
        <v>2100032 - Signs Made Easy</v>
      </c>
      <c r="L5135" s="18"/>
      <c r="M5135" s="18" t="str">
        <f>IFERROR(VLOOKUP(LEFT(I5135,7)+0,'[1]_Redacted Trans'!B$1:C$65536,2,0),Q5135)</f>
        <v>TOOL CLIPS + DRILL BIT</v>
      </c>
      <c r="N5135" s="22" t="s">
        <v>110</v>
      </c>
      <c r="P5135" t="s">
        <v>264</v>
      </c>
      <c r="Q5135" t="s">
        <v>11333</v>
      </c>
    </row>
    <row r="5136" spans="1:17" x14ac:dyDescent="0.2">
      <c r="A5136" s="3" t="s">
        <v>103</v>
      </c>
      <c r="B5136" s="3"/>
      <c r="C5136" s="18" t="s">
        <v>104</v>
      </c>
      <c r="D5136" s="18" t="s">
        <v>182</v>
      </c>
      <c r="E5136" s="18" t="s">
        <v>495</v>
      </c>
      <c r="F5136" s="18" t="s">
        <v>198</v>
      </c>
      <c r="G5136" s="19">
        <v>44047</v>
      </c>
      <c r="H5136" s="20" t="s">
        <v>11331</v>
      </c>
      <c r="I5136" s="20" t="s">
        <v>11343</v>
      </c>
      <c r="J5136" s="21">
        <v>12.56</v>
      </c>
      <c r="K5136" s="18" t="str">
        <f>IFERROR(VLOOKUP(LEFT(I5136,7)+0,'[1]_Redacted Trans'!B$1:C$65536,2,0),P5136)</f>
        <v>2111202 - Trade UK</v>
      </c>
      <c r="L5136" s="18"/>
      <c r="M5136" s="18" t="str">
        <f>IFERROR(VLOOKUP(LEFT(I5136,7)+0,'[1]_Redacted Trans'!B$1:C$65536,2,0),Q5136)</f>
        <v>TOOL CLIPS + DRILL BIT</v>
      </c>
      <c r="N5136" s="22" t="s">
        <v>110</v>
      </c>
      <c r="P5136" t="s">
        <v>360</v>
      </c>
      <c r="Q5136" t="s">
        <v>11333</v>
      </c>
    </row>
    <row r="5137" spans="1:17" x14ac:dyDescent="0.2">
      <c r="A5137" s="3" t="s">
        <v>103</v>
      </c>
      <c r="B5137" s="3"/>
      <c r="C5137" s="18" t="s">
        <v>104</v>
      </c>
      <c r="D5137" s="18" t="s">
        <v>182</v>
      </c>
      <c r="E5137" s="18" t="s">
        <v>329</v>
      </c>
      <c r="F5137" s="18" t="s">
        <v>449</v>
      </c>
      <c r="G5137" s="19">
        <v>44047</v>
      </c>
      <c r="H5137" s="20" t="s">
        <v>4357</v>
      </c>
      <c r="I5137" s="20" t="s">
        <v>11344</v>
      </c>
      <c r="J5137" s="21">
        <v>480</v>
      </c>
      <c r="K5137" s="18" t="str">
        <f>IFERROR(VLOOKUP(LEFT(I5137,7)+0,'[1]_Redacted Trans'!B$1:C$65536,2,0),P5137)</f>
        <v>2118726 - FCS-Live Limited</v>
      </c>
      <c r="L5137" s="18">
        <v>7708111</v>
      </c>
      <c r="M5137" s="18" t="str">
        <f>IFERROR(VLOOKUP(LEFT(I5137,7)+0,'[1]_Redacted Trans'!B$1:C$65536,2,0),Q5137)</f>
        <v>FIRE RISK ASSESSMENT</v>
      </c>
      <c r="N5137" s="22" t="s">
        <v>110</v>
      </c>
      <c r="P5137" t="s">
        <v>4914</v>
      </c>
      <c r="Q5137" t="s">
        <v>11345</v>
      </c>
    </row>
    <row r="5138" spans="1:17" x14ac:dyDescent="0.2">
      <c r="A5138" s="3" t="s">
        <v>103</v>
      </c>
      <c r="B5138" s="3"/>
      <c r="C5138" s="18" t="s">
        <v>104</v>
      </c>
      <c r="D5138" s="18" t="s">
        <v>182</v>
      </c>
      <c r="E5138" s="18" t="s">
        <v>495</v>
      </c>
      <c r="F5138" s="18" t="s">
        <v>191</v>
      </c>
      <c r="G5138" s="19">
        <v>44047</v>
      </c>
      <c r="H5138" s="20"/>
      <c r="I5138" s="20" t="s">
        <v>11346</v>
      </c>
      <c r="J5138" s="21">
        <v>1963.67</v>
      </c>
      <c r="K5138" s="18" t="str">
        <f>IFERROR(VLOOKUP(LEFT(I5138,7)+0,'[1]_Redacted Trans'!B$1:C$65536,2,0),P5138)</f>
        <v>2104620 - Corona Energy Retail 4 Limited</v>
      </c>
      <c r="L5138" s="18">
        <v>2798334</v>
      </c>
      <c r="M5138" s="18" t="str">
        <f>IFERROR(VLOOKUP(LEFT(I5138,7)+0,'[1]_Redacted Trans'!B$1:C$65536,2,0),Q5138)</f>
        <v>CLC GAS - PAGE 1 OF DOCUMENT</v>
      </c>
      <c r="N5138" s="22" t="s">
        <v>110</v>
      </c>
      <c r="P5138" t="s">
        <v>2761</v>
      </c>
      <c r="Q5138" t="s">
        <v>11347</v>
      </c>
    </row>
    <row r="5139" spans="1:17" x14ac:dyDescent="0.2">
      <c r="A5139" s="3" t="s">
        <v>103</v>
      </c>
      <c r="B5139" s="3"/>
      <c r="C5139" s="18" t="s">
        <v>104</v>
      </c>
      <c r="D5139" s="18" t="s">
        <v>316</v>
      </c>
      <c r="E5139" s="18" t="s">
        <v>899</v>
      </c>
      <c r="F5139" s="18" t="s">
        <v>900</v>
      </c>
      <c r="G5139" s="19">
        <v>44047</v>
      </c>
      <c r="H5139" s="20" t="s">
        <v>11348</v>
      </c>
      <c r="I5139" s="20" t="s">
        <v>11349</v>
      </c>
      <c r="J5139" s="21">
        <v>828.75</v>
      </c>
      <c r="K5139" s="18" t="str">
        <f>IFERROR(VLOOKUP(LEFT(I5139,7)+0,'[1]_Redacted Trans'!B$1:C$65536,2,0),P5139)</f>
        <v>2118287 - Addex Group</v>
      </c>
      <c r="L5139" s="18">
        <v>8270847</v>
      </c>
      <c r="M5139" s="18" t="str">
        <f>IFERROR(VLOOKUP(LEFT(I5139,7)+0,'[1]_Redacted Trans'!B$1:C$65536,2,0),Q5139)</f>
        <v>CLEANING FLUID</v>
      </c>
      <c r="N5139" s="22" t="s">
        <v>110</v>
      </c>
      <c r="P5139" t="s">
        <v>5113</v>
      </c>
      <c r="Q5139" t="s">
        <v>11350</v>
      </c>
    </row>
    <row r="5140" spans="1:17" x14ac:dyDescent="0.2">
      <c r="A5140" s="3" t="s">
        <v>103</v>
      </c>
      <c r="B5140" s="3"/>
      <c r="C5140" s="18" t="s">
        <v>104</v>
      </c>
      <c r="D5140" s="18" t="s">
        <v>239</v>
      </c>
      <c r="E5140" s="18" t="s">
        <v>1292</v>
      </c>
      <c r="F5140" s="18" t="s">
        <v>198</v>
      </c>
      <c r="G5140" s="19">
        <v>44047</v>
      </c>
      <c r="H5140" s="20"/>
      <c r="I5140" s="20" t="s">
        <v>11351</v>
      </c>
      <c r="J5140" s="21">
        <v>458</v>
      </c>
      <c r="K5140" s="18" t="str">
        <f>IFERROR(VLOOKUP(LEFT(I5140,7)+0,'[1]_Redacted Trans'!B$1:C$65536,2,0),P5140)</f>
        <v>2116717 - Hydro-X Water Treatment Ltd</v>
      </c>
      <c r="L5140" s="18">
        <v>1818133</v>
      </c>
      <c r="M5140" s="18" t="str">
        <f>IFERROR(VLOOKUP(LEFT(I5140,7)+0,'[1]_Redacted Trans'!B$1:C$65536,2,0),Q5140)</f>
        <v>CREMATORIUM REMEDIAL WORK</v>
      </c>
      <c r="N5140" s="22" t="s">
        <v>110</v>
      </c>
      <c r="P5140" t="s">
        <v>5871</v>
      </c>
      <c r="Q5140" t="s">
        <v>11352</v>
      </c>
    </row>
    <row r="5141" spans="1:17" x14ac:dyDescent="0.2">
      <c r="A5141" s="3" t="s">
        <v>103</v>
      </c>
      <c r="B5141" s="3"/>
      <c r="C5141" s="18" t="s">
        <v>104</v>
      </c>
      <c r="D5141" s="18" t="s">
        <v>316</v>
      </c>
      <c r="E5141" s="18" t="s">
        <v>378</v>
      </c>
      <c r="F5141" s="18" t="s">
        <v>230</v>
      </c>
      <c r="G5141" s="19">
        <v>44047</v>
      </c>
      <c r="H5141" s="20"/>
      <c r="I5141" s="20" t="s">
        <v>11353</v>
      </c>
      <c r="J5141" s="21">
        <v>920.38</v>
      </c>
      <c r="K5141" s="18" t="str">
        <f>IFERROR(VLOOKUP(LEFT(I5141,7)+0,'[1]_Redacted Trans'!B$1:C$65536,2,0),P5141)</f>
        <v>2105146 - EDF Energy Customers plc</v>
      </c>
      <c r="L5141" s="18"/>
      <c r="M5141" s="18" t="str">
        <f>IFERROR(VLOOKUP(LEFT(I5141,7)+0,'[1]_Redacted Trans'!B$1:C$65536,2,0),Q5141)</f>
        <v>WEELEY APRIL 2020</v>
      </c>
      <c r="N5141" s="22" t="s">
        <v>110</v>
      </c>
      <c r="P5141" t="s">
        <v>525</v>
      </c>
      <c r="Q5141" t="s">
        <v>2599</v>
      </c>
    </row>
    <row r="5142" spans="1:17" x14ac:dyDescent="0.2">
      <c r="A5142" s="3" t="s">
        <v>103</v>
      </c>
      <c r="B5142" s="3"/>
      <c r="C5142" s="18" t="s">
        <v>104</v>
      </c>
      <c r="D5142" s="18" t="s">
        <v>316</v>
      </c>
      <c r="E5142" s="18" t="s">
        <v>378</v>
      </c>
      <c r="F5142" s="18" t="s">
        <v>230</v>
      </c>
      <c r="G5142" s="19">
        <v>44047</v>
      </c>
      <c r="H5142" s="20"/>
      <c r="I5142" s="20" t="s">
        <v>11354</v>
      </c>
      <c r="J5142" s="21">
        <v>3638.92</v>
      </c>
      <c r="K5142" s="18" t="str">
        <f>IFERROR(VLOOKUP(LEFT(I5142,7)+0,'[1]_Redacted Trans'!B$1:C$65536,2,0),P5142)</f>
        <v>2105146 - EDF Energy Customers plc</v>
      </c>
      <c r="L5142" s="18"/>
      <c r="M5142" s="18" t="str">
        <f>IFERROR(VLOOKUP(LEFT(I5142,7)+0,'[1]_Redacted Trans'!B$1:C$65536,2,0),Q5142)</f>
        <v>TOWN HALL APRIL 2020</v>
      </c>
      <c r="N5142" s="22" t="s">
        <v>110</v>
      </c>
      <c r="P5142" t="s">
        <v>525</v>
      </c>
      <c r="Q5142" t="s">
        <v>2602</v>
      </c>
    </row>
    <row r="5143" spans="1:17" x14ac:dyDescent="0.2">
      <c r="A5143" s="3" t="s">
        <v>103</v>
      </c>
      <c r="B5143" s="3"/>
      <c r="C5143" s="18" t="s">
        <v>104</v>
      </c>
      <c r="D5143" s="18" t="s">
        <v>316</v>
      </c>
      <c r="E5143" s="18" t="s">
        <v>378</v>
      </c>
      <c r="F5143" s="18" t="s">
        <v>230</v>
      </c>
      <c r="G5143" s="19">
        <v>44047</v>
      </c>
      <c r="H5143" s="20"/>
      <c r="I5143" s="20" t="s">
        <v>11355</v>
      </c>
      <c r="J5143" s="21">
        <v>3573.58</v>
      </c>
      <c r="K5143" s="18" t="str">
        <f>IFERROR(VLOOKUP(LEFT(I5143,7)+0,'[1]_Redacted Trans'!B$1:C$65536,2,0),P5143)</f>
        <v>2105146 - EDF Energy Customers plc</v>
      </c>
      <c r="L5143" s="18"/>
      <c r="M5143" s="18" t="str">
        <f>IFERROR(VLOOKUP(LEFT(I5143,7)+0,'[1]_Redacted Trans'!B$1:C$65536,2,0),Q5143)</f>
        <v>TOWN HALL MAY 2020</v>
      </c>
      <c r="N5143" s="22" t="s">
        <v>110</v>
      </c>
      <c r="P5143" t="s">
        <v>525</v>
      </c>
      <c r="Q5143" t="s">
        <v>11356</v>
      </c>
    </row>
    <row r="5144" spans="1:17" x14ac:dyDescent="0.2">
      <c r="A5144" s="3" t="s">
        <v>103</v>
      </c>
      <c r="B5144" s="3"/>
      <c r="C5144" s="18" t="s">
        <v>104</v>
      </c>
      <c r="D5144" s="18" t="s">
        <v>316</v>
      </c>
      <c r="E5144" s="18" t="s">
        <v>378</v>
      </c>
      <c r="F5144" s="18" t="s">
        <v>230</v>
      </c>
      <c r="G5144" s="19">
        <v>44047</v>
      </c>
      <c r="H5144" s="20"/>
      <c r="I5144" s="20" t="s">
        <v>11357</v>
      </c>
      <c r="J5144" s="21">
        <v>894.46</v>
      </c>
      <c r="K5144" s="18" t="str">
        <f>IFERROR(VLOOKUP(LEFT(I5144,7)+0,'[1]_Redacted Trans'!B$1:C$65536,2,0),P5144)</f>
        <v>2105146 - EDF Energy Customers plc</v>
      </c>
      <c r="L5144" s="18"/>
      <c r="M5144" s="18" t="str">
        <f>IFERROR(VLOOKUP(LEFT(I5144,7)+0,'[1]_Redacted Trans'!B$1:C$65536,2,0),Q5144)</f>
        <v>WEELEY MAY 2020</v>
      </c>
      <c r="N5144" s="22" t="s">
        <v>110</v>
      </c>
      <c r="P5144" t="s">
        <v>525</v>
      </c>
      <c r="Q5144" t="s">
        <v>11358</v>
      </c>
    </row>
    <row r="5145" spans="1:17" x14ac:dyDescent="0.2">
      <c r="A5145" s="3" t="s">
        <v>103</v>
      </c>
      <c r="B5145" s="3"/>
      <c r="C5145" s="18" t="s">
        <v>104</v>
      </c>
      <c r="D5145" s="18" t="s">
        <v>138</v>
      </c>
      <c r="E5145" s="18" t="s">
        <v>139</v>
      </c>
      <c r="F5145" s="18" t="s">
        <v>140</v>
      </c>
      <c r="G5145" s="19">
        <v>44047</v>
      </c>
      <c r="H5145" s="20" t="s">
        <v>2738</v>
      </c>
      <c r="I5145" s="20" t="s">
        <v>11359</v>
      </c>
      <c r="J5145" s="21">
        <v>1585.4</v>
      </c>
      <c r="K5145" s="18" t="str">
        <f>IFERROR(VLOOKUP(LEFT(I5145,7)+0,'[1]_Redacted Trans'!B$1:C$65536,2,0),P5145)</f>
        <v>REDACTED PERSONAL DATA</v>
      </c>
      <c r="L5145" s="18"/>
      <c r="M5145" s="18" t="str">
        <f>IFERROR(VLOOKUP(LEFT(I5145,7)+0,'[1]_Redacted Trans'!B$1:C$65536,2,0),Q5145)</f>
        <v>REDACTED PERSONAL DATA</v>
      </c>
      <c r="N5145" s="22" t="s">
        <v>110</v>
      </c>
      <c r="P5145" t="s">
        <v>143</v>
      </c>
      <c r="Q5145" t="s">
        <v>143</v>
      </c>
    </row>
    <row r="5146" spans="1:17" x14ac:dyDescent="0.2">
      <c r="A5146" s="3" t="s">
        <v>103</v>
      </c>
      <c r="B5146" s="3"/>
      <c r="C5146" s="18" t="s">
        <v>104</v>
      </c>
      <c r="D5146" s="18" t="s">
        <v>213</v>
      </c>
      <c r="E5146" s="18" t="s">
        <v>503</v>
      </c>
      <c r="F5146" s="18" t="s">
        <v>2463</v>
      </c>
      <c r="G5146" s="19">
        <v>44047</v>
      </c>
      <c r="H5146" s="20" t="s">
        <v>11360</v>
      </c>
      <c r="I5146" s="20" t="s">
        <v>11361</v>
      </c>
      <c r="J5146" s="21">
        <v>3.75</v>
      </c>
      <c r="K5146" s="18" t="str">
        <f>IFERROR(VLOOKUP(LEFT(I5146,7)+0,'[1]_Redacted Trans'!B$1:C$65536,2,0),P5146)</f>
        <v>2100381 - Collect Services Ltd</v>
      </c>
      <c r="L5146" s="18"/>
      <c r="M5146" s="18" t="str">
        <f>IFERROR(VLOOKUP(LEFT(I5146,7)+0,'[1]_Redacted Trans'!B$1:C$65536,2,0),Q5146)</f>
        <v>15% COMMISSION ON DEBTS RECOVERED OF£25.00</v>
      </c>
      <c r="N5146" s="22" t="s">
        <v>110</v>
      </c>
      <c r="P5146" t="s">
        <v>216</v>
      </c>
      <c r="Q5146" t="s">
        <v>11362</v>
      </c>
    </row>
    <row r="5147" spans="1:17" x14ac:dyDescent="0.2">
      <c r="A5147" s="3" t="s">
        <v>103</v>
      </c>
      <c r="B5147" s="3"/>
      <c r="C5147" s="18" t="s">
        <v>104</v>
      </c>
      <c r="D5147" s="18" t="s">
        <v>182</v>
      </c>
      <c r="E5147" s="18" t="s">
        <v>737</v>
      </c>
      <c r="F5147" s="18" t="s">
        <v>191</v>
      </c>
      <c r="G5147" s="19">
        <v>44047</v>
      </c>
      <c r="H5147" s="20"/>
      <c r="I5147" s="20" t="s">
        <v>11363</v>
      </c>
      <c r="J5147" s="21">
        <v>3088.93</v>
      </c>
      <c r="K5147" s="18" t="str">
        <f>IFERROR(VLOOKUP(LEFT(I5147,7)+0,'[1]_Redacted Trans'!B$1:C$65536,2,0),P5147)</f>
        <v>2104620 - Corona Energy Retail 4 Limited</v>
      </c>
      <c r="L5147" s="18">
        <v>2798334</v>
      </c>
      <c r="M5147" s="18" t="str">
        <f>IFERROR(VLOOKUP(LEFT(I5147,7)+0,'[1]_Redacted Trans'!B$1:C$65536,2,0),Q5147)</f>
        <v>corona gas bill - feb-march</v>
      </c>
      <c r="N5147" s="22" t="s">
        <v>110</v>
      </c>
      <c r="P5147" t="s">
        <v>2761</v>
      </c>
      <c r="Q5147" t="s">
        <v>11364</v>
      </c>
    </row>
    <row r="5148" spans="1:17" x14ac:dyDescent="0.2">
      <c r="A5148" s="3" t="s">
        <v>103</v>
      </c>
      <c r="B5148" s="3"/>
      <c r="C5148" s="18" t="s">
        <v>104</v>
      </c>
      <c r="D5148" s="18" t="s">
        <v>182</v>
      </c>
      <c r="E5148" s="18" t="s">
        <v>495</v>
      </c>
      <c r="F5148" s="18" t="s">
        <v>163</v>
      </c>
      <c r="G5148" s="19">
        <v>44047</v>
      </c>
      <c r="H5148" s="20" t="s">
        <v>11365</v>
      </c>
      <c r="I5148" s="20" t="s">
        <v>11366</v>
      </c>
      <c r="J5148" s="21">
        <v>111.5</v>
      </c>
      <c r="K5148" s="18" t="str">
        <f>IFERROR(VLOOKUP(LEFT(I5148,7)+0,'[1]_Redacted Trans'!B$1:C$65536,2,0),P5148)</f>
        <v>2100032 - Signs Made Easy</v>
      </c>
      <c r="L5148" s="18"/>
      <c r="M5148" s="18" t="str">
        <f>IFERROR(VLOOKUP(LEFT(I5148,7)+0,'[1]_Redacted Trans'!B$1:C$65536,2,0),Q5148)</f>
        <v>POOLSIDE SIGNS - CLC</v>
      </c>
      <c r="N5148" s="22" t="s">
        <v>110</v>
      </c>
      <c r="P5148" t="s">
        <v>264</v>
      </c>
      <c r="Q5148" t="s">
        <v>11367</v>
      </c>
    </row>
    <row r="5149" spans="1:17" x14ac:dyDescent="0.2">
      <c r="A5149" s="3" t="s">
        <v>103</v>
      </c>
      <c r="B5149" s="3"/>
      <c r="C5149" s="18" t="s">
        <v>104</v>
      </c>
      <c r="D5149" s="18" t="s">
        <v>161</v>
      </c>
      <c r="E5149" s="18" t="s">
        <v>762</v>
      </c>
      <c r="F5149" s="18" t="s">
        <v>849</v>
      </c>
      <c r="G5149" s="19">
        <v>44047</v>
      </c>
      <c r="H5149" s="20"/>
      <c r="I5149" s="20" t="s">
        <v>11368</v>
      </c>
      <c r="J5149" s="21">
        <v>139.16999999999999</v>
      </c>
      <c r="K5149" s="18" t="str">
        <f>IFERROR(VLOOKUP(LEFT(I5149,7)+0,'[1]_Redacted Trans'!B$1:C$65536,2,0),P5149)</f>
        <v>2101139 - Royal Mail Group Ltd</v>
      </c>
      <c r="L5149" s="18">
        <v>4138203</v>
      </c>
      <c r="M5149" s="18" t="str">
        <f>IFERROR(VLOOKUP(LEFT(I5149,7)+0,'[1]_Redacted Trans'!B$1:C$65536,2,0),Q5149)</f>
        <v>RESPONSE SERVICES 16 MAY 2020- 13 JUNE 2020</v>
      </c>
      <c r="N5149" s="22" t="s">
        <v>110</v>
      </c>
      <c r="P5149" t="s">
        <v>630</v>
      </c>
      <c r="Q5149" t="s">
        <v>11369</v>
      </c>
    </row>
    <row r="5150" spans="1:17" x14ac:dyDescent="0.2">
      <c r="A5150" s="3" t="s">
        <v>103</v>
      </c>
      <c r="B5150" s="3"/>
      <c r="C5150" s="18" t="s">
        <v>104</v>
      </c>
      <c r="D5150" s="18" t="s">
        <v>182</v>
      </c>
      <c r="E5150" s="18" t="s">
        <v>737</v>
      </c>
      <c r="F5150" s="18" t="s">
        <v>189</v>
      </c>
      <c r="G5150" s="19">
        <v>44047</v>
      </c>
      <c r="H5150" s="20"/>
      <c r="I5150" s="20" t="s">
        <v>11370</v>
      </c>
      <c r="J5150" s="21">
        <v>163.15</v>
      </c>
      <c r="K5150" s="18" t="str">
        <f>IFERROR(VLOOKUP(LEFT(I5150,7)+0,'[1]_Redacted Trans'!B$1:C$65536,2,0),P5150)</f>
        <v>2118748 - Castle Water Ltd</v>
      </c>
      <c r="L5150" s="18" t="s">
        <v>381</v>
      </c>
      <c r="M5150" s="18" t="str">
        <f>IFERROR(VLOOKUP(LEFT(I5150,7)+0,'[1]_Redacted Trans'!B$1:C$65536,2,0),Q5150)</f>
        <v>CASTLE WATER BILL</v>
      </c>
      <c r="N5150" s="22" t="s">
        <v>110</v>
      </c>
      <c r="P5150" t="s">
        <v>382</v>
      </c>
      <c r="Q5150" t="s">
        <v>3829</v>
      </c>
    </row>
    <row r="5151" spans="1:17" x14ac:dyDescent="0.2">
      <c r="A5151" s="3" t="s">
        <v>103</v>
      </c>
      <c r="B5151" s="3"/>
      <c r="C5151" s="18" t="s">
        <v>104</v>
      </c>
      <c r="D5151" s="18" t="s">
        <v>182</v>
      </c>
      <c r="E5151" s="18" t="s">
        <v>495</v>
      </c>
      <c r="F5151" s="18" t="s">
        <v>189</v>
      </c>
      <c r="G5151" s="19">
        <v>44047</v>
      </c>
      <c r="H5151" s="20"/>
      <c r="I5151" s="20" t="s">
        <v>11371</v>
      </c>
      <c r="J5151" s="21">
        <v>2441.1999999999998</v>
      </c>
      <c r="K5151" s="18" t="str">
        <f>IFERROR(VLOOKUP(LEFT(I5151,7)+0,'[1]_Redacted Trans'!B$1:C$65536,2,0),P5151)</f>
        <v>2118748 - Castle Water Ltd</v>
      </c>
      <c r="L5151" s="18" t="s">
        <v>381</v>
      </c>
      <c r="M5151" s="18" t="str">
        <f>IFERROR(VLOOKUP(LEFT(I5151,7)+0,'[1]_Redacted Trans'!B$1:C$65536,2,0),Q5151)</f>
        <v>WATER + WASTE CLC</v>
      </c>
      <c r="N5151" s="22" t="s">
        <v>110</v>
      </c>
      <c r="P5151" t="s">
        <v>382</v>
      </c>
      <c r="Q5151" t="s">
        <v>11372</v>
      </c>
    </row>
    <row r="5152" spans="1:17" x14ac:dyDescent="0.2">
      <c r="A5152" s="3" t="s">
        <v>103</v>
      </c>
      <c r="B5152" s="3"/>
      <c r="C5152" s="18" t="s">
        <v>104</v>
      </c>
      <c r="D5152" s="18" t="s">
        <v>182</v>
      </c>
      <c r="E5152" s="18" t="s">
        <v>495</v>
      </c>
      <c r="F5152" s="18" t="s">
        <v>379</v>
      </c>
      <c r="G5152" s="19">
        <v>44047</v>
      </c>
      <c r="H5152" s="20"/>
      <c r="I5152" s="20" t="s">
        <v>11373</v>
      </c>
      <c r="J5152" s="21">
        <v>2134.12</v>
      </c>
      <c r="K5152" s="18" t="str">
        <f>IFERROR(VLOOKUP(LEFT(I5152,7)+0,'[1]_Redacted Trans'!B$1:C$65536,2,0),P5152)</f>
        <v>2118748 - Castle Water Ltd</v>
      </c>
      <c r="L5152" s="18" t="s">
        <v>381</v>
      </c>
      <c r="M5152" s="18" t="str">
        <f>IFERROR(VLOOKUP(LEFT(I5152,7)+0,'[1]_Redacted Trans'!B$1:C$65536,2,0),Q5152)</f>
        <v>WATER + WASTE CLC</v>
      </c>
      <c r="N5152" s="22" t="s">
        <v>110</v>
      </c>
      <c r="P5152" t="s">
        <v>382</v>
      </c>
      <c r="Q5152" t="s">
        <v>11372</v>
      </c>
    </row>
    <row r="5153" spans="1:17" x14ac:dyDescent="0.2">
      <c r="A5153" s="3" t="s">
        <v>103</v>
      </c>
      <c r="B5153" s="3"/>
      <c r="C5153" s="18" t="s">
        <v>104</v>
      </c>
      <c r="D5153" s="18" t="s">
        <v>239</v>
      </c>
      <c r="E5153" s="18" t="s">
        <v>124</v>
      </c>
      <c r="F5153" s="18" t="s">
        <v>240</v>
      </c>
      <c r="G5153" s="19">
        <v>44047</v>
      </c>
      <c r="H5153" s="20"/>
      <c r="I5153" s="20" t="s">
        <v>11374</v>
      </c>
      <c r="J5153" s="21">
        <v>680</v>
      </c>
      <c r="K5153" s="18" t="str">
        <f>IFERROR(VLOOKUP(LEFT(I5153,7)+0,'[1]_Redacted Trans'!B$1:C$65536,2,0),P5153)</f>
        <v>2118070 - Online Playgrounds</v>
      </c>
      <c r="L5153" s="18">
        <v>3515119</v>
      </c>
      <c r="M5153" s="18" t="str">
        <f>IFERROR(VLOOKUP(LEFT(I5153,7)+0,'[1]_Redacted Trans'!B$1:C$65536,2,0),Q5153)</f>
        <v>PLAYGROUND SPARES</v>
      </c>
      <c r="N5153" s="22" t="s">
        <v>110</v>
      </c>
      <c r="P5153" t="s">
        <v>243</v>
      </c>
      <c r="Q5153" t="s">
        <v>244</v>
      </c>
    </row>
    <row r="5154" spans="1:17" x14ac:dyDescent="0.2">
      <c r="A5154" s="3" t="s">
        <v>103</v>
      </c>
      <c r="B5154" s="3"/>
      <c r="C5154" s="18" t="s">
        <v>104</v>
      </c>
      <c r="D5154" s="18" t="s">
        <v>168</v>
      </c>
      <c r="E5154" s="18" t="s">
        <v>472</v>
      </c>
      <c r="F5154" s="18" t="s">
        <v>473</v>
      </c>
      <c r="G5154" s="19">
        <v>44047</v>
      </c>
      <c r="H5154" s="20" t="s">
        <v>4163</v>
      </c>
      <c r="I5154" s="20" t="s">
        <v>11375</v>
      </c>
      <c r="J5154" s="21">
        <v>29107.21</v>
      </c>
      <c r="K5154" s="18" t="str">
        <f>IFERROR(VLOOKUP(LEFT(I5154,7)+0,'[1]_Redacted Trans'!B$1:C$65536,2,0),P5154)</f>
        <v>2117567 - Mobysoft Ltd</v>
      </c>
      <c r="L5154" s="18">
        <v>4546648</v>
      </c>
      <c r="M5154" s="18" t="str">
        <f>IFERROR(VLOOKUP(LEFT(I5154,7)+0,'[1]_Redacted Trans'!B$1:C$65536,2,0),Q5154)</f>
        <v>RENTSENSE LITE LICENCE FEE 03/01/20 TO 02/01/21</v>
      </c>
      <c r="N5154" s="22" t="s">
        <v>110</v>
      </c>
      <c r="P5154" t="s">
        <v>4165</v>
      </c>
      <c r="Q5154" t="s">
        <v>11376</v>
      </c>
    </row>
    <row r="5155" spans="1:17" x14ac:dyDescent="0.2">
      <c r="A5155" s="3" t="s">
        <v>103</v>
      </c>
      <c r="B5155" s="3"/>
      <c r="C5155" s="18" t="s">
        <v>104</v>
      </c>
      <c r="D5155" s="18" t="s">
        <v>161</v>
      </c>
      <c r="E5155" s="18" t="s">
        <v>762</v>
      </c>
      <c r="F5155" s="18" t="s">
        <v>170</v>
      </c>
      <c r="G5155" s="19">
        <v>44047</v>
      </c>
      <c r="H5155" s="20" t="s">
        <v>11377</v>
      </c>
      <c r="I5155" s="20" t="s">
        <v>11378</v>
      </c>
      <c r="J5155" s="21">
        <v>269</v>
      </c>
      <c r="K5155" s="18" t="str">
        <f>IFERROR(VLOOKUP(LEFT(I5155,7)+0,'[1]_Redacted Trans'!B$1:C$65536,2,0),P5155)</f>
        <v>2102677 - Felgains Ltd</v>
      </c>
      <c r="L5155" s="18"/>
      <c r="M5155" s="18" t="str">
        <f>IFERROR(VLOOKUP(LEFT(I5155,7)+0,'[1]_Redacted Trans'!B$1:C$65536,2,0),Q5155)</f>
        <v>TO CALL OUT AND REPLACE BATTERY ON RAIZER CHAIR</v>
      </c>
      <c r="N5155" s="22" t="s">
        <v>110</v>
      </c>
      <c r="P5155" t="s">
        <v>8754</v>
      </c>
      <c r="Q5155" t="s">
        <v>11379</v>
      </c>
    </row>
    <row r="5156" spans="1:17" x14ac:dyDescent="0.2">
      <c r="A5156" s="3" t="s">
        <v>103</v>
      </c>
      <c r="B5156" s="3"/>
      <c r="C5156" s="18" t="s">
        <v>104</v>
      </c>
      <c r="D5156" s="18" t="s">
        <v>182</v>
      </c>
      <c r="E5156" s="18" t="s">
        <v>353</v>
      </c>
      <c r="F5156" s="18" t="s">
        <v>170</v>
      </c>
      <c r="G5156" s="19">
        <v>44047</v>
      </c>
      <c r="H5156" s="20" t="s">
        <v>11380</v>
      </c>
      <c r="I5156" s="20" t="s">
        <v>11381</v>
      </c>
      <c r="J5156" s="21">
        <v>645</v>
      </c>
      <c r="K5156" s="18" t="str">
        <f>IFERROR(VLOOKUP(LEFT(I5156,7)+0,'[1]_Redacted Trans'!B$1:C$65536,2,0),P5156)</f>
        <v>2100032 - Signs Made Easy</v>
      </c>
      <c r="L5156" s="18"/>
      <c r="M5156" s="18" t="str">
        <f>IFERROR(VLOOKUP(LEFT(I5156,7)+0,'[1]_Redacted Trans'!B$1:C$65536,2,0),Q5156)</f>
        <v>SUPPLY BEACH PATROL SWING INFO SIGNS</v>
      </c>
      <c r="N5156" s="22" t="s">
        <v>110</v>
      </c>
      <c r="P5156" t="s">
        <v>264</v>
      </c>
      <c r="Q5156" t="s">
        <v>11382</v>
      </c>
    </row>
    <row r="5157" spans="1:17" x14ac:dyDescent="0.2">
      <c r="A5157" s="3" t="s">
        <v>103</v>
      </c>
      <c r="B5157" s="3"/>
      <c r="C5157" s="18" t="s">
        <v>104</v>
      </c>
      <c r="D5157" s="18" t="s">
        <v>182</v>
      </c>
      <c r="E5157" s="18" t="s">
        <v>353</v>
      </c>
      <c r="F5157" s="18" t="s">
        <v>170</v>
      </c>
      <c r="G5157" s="19">
        <v>44047</v>
      </c>
      <c r="H5157" s="20" t="s">
        <v>11383</v>
      </c>
      <c r="I5157" s="20" t="s">
        <v>11384</v>
      </c>
      <c r="J5157" s="21">
        <v>79.5</v>
      </c>
      <c r="K5157" s="18" t="str">
        <f>IFERROR(VLOOKUP(LEFT(I5157,7)+0,'[1]_Redacted Trans'!B$1:C$65536,2,0),P5157)</f>
        <v>2100531 - Euro-Fire Ltd</v>
      </c>
      <c r="L5157" s="18"/>
      <c r="M5157" s="18" t="str">
        <f>IFERROR(VLOOKUP(LEFT(I5157,7)+0,'[1]_Redacted Trans'!B$1:C$65536,2,0),Q5157)</f>
        <v>6LTR ECO FOAM EXTINGUISHER (27A FIRE RATED) COMMISSIONED ON SITE CLACTON</v>
      </c>
      <c r="N5157" s="22" t="s">
        <v>110</v>
      </c>
      <c r="P5157" t="s">
        <v>4710</v>
      </c>
      <c r="Q5157" t="s">
        <v>11385</v>
      </c>
    </row>
    <row r="5158" spans="1:17" x14ac:dyDescent="0.2">
      <c r="A5158" s="3" t="s">
        <v>103</v>
      </c>
      <c r="B5158" s="3"/>
      <c r="C5158" s="18" t="s">
        <v>104</v>
      </c>
      <c r="D5158" s="18" t="s">
        <v>168</v>
      </c>
      <c r="E5158" s="18" t="s">
        <v>1796</v>
      </c>
      <c r="F5158" s="18" t="s">
        <v>318</v>
      </c>
      <c r="G5158" s="19">
        <v>44047</v>
      </c>
      <c r="H5158" s="20" t="s">
        <v>11386</v>
      </c>
      <c r="I5158" s="20" t="s">
        <v>11387</v>
      </c>
      <c r="J5158" s="21">
        <v>666</v>
      </c>
      <c r="K5158" s="18" t="str">
        <f>IFERROR(VLOOKUP(LEFT(I5158,7)+0,'[1]_Redacted Trans'!B$1:C$65536,2,0),P5158)</f>
        <v>REDACTED PERSONAL DATA</v>
      </c>
      <c r="L5158" s="18"/>
      <c r="M5158" s="18" t="str">
        <f>IFERROR(VLOOKUP(LEFT(I5158,7)+0,'[1]_Redacted Trans'!B$1:C$65536,2,0),Q5158)</f>
        <v>REDACTED PERSONAL DATA</v>
      </c>
      <c r="N5158" s="22" t="s">
        <v>110</v>
      </c>
      <c r="P5158" t="s">
        <v>143</v>
      </c>
      <c r="Q5158" t="s">
        <v>143</v>
      </c>
    </row>
    <row r="5159" spans="1:17" x14ac:dyDescent="0.2">
      <c r="A5159" s="3" t="s">
        <v>103</v>
      </c>
      <c r="B5159" s="3"/>
      <c r="C5159" s="18" t="s">
        <v>104</v>
      </c>
      <c r="D5159" s="18" t="s">
        <v>182</v>
      </c>
      <c r="E5159" s="18" t="s">
        <v>353</v>
      </c>
      <c r="F5159" s="18" t="s">
        <v>170</v>
      </c>
      <c r="G5159" s="19">
        <v>44047</v>
      </c>
      <c r="H5159" s="20" t="s">
        <v>11388</v>
      </c>
      <c r="I5159" s="20" t="s">
        <v>11389</v>
      </c>
      <c r="J5159" s="21">
        <v>299</v>
      </c>
      <c r="K5159" s="18" t="str">
        <f>IFERROR(VLOOKUP(LEFT(I5159,7)+0,'[1]_Redacted Trans'!B$1:C$65536,2,0),P5159)</f>
        <v>2115722 - Essex Marine Training</v>
      </c>
      <c r="L5159" s="18"/>
      <c r="M5159" s="18" t="str">
        <f>IFERROR(VLOOKUP(LEFT(I5159,7)+0,'[1]_Redacted Trans'!B$1:C$65536,2,0),Q5159)</f>
        <v>INCON M71 HANDHELD VHF, PROGRAMMING &amp; SPARE CHARGER</v>
      </c>
      <c r="N5159" s="22" t="s">
        <v>110</v>
      </c>
      <c r="P5159" t="s">
        <v>3589</v>
      </c>
      <c r="Q5159" t="s">
        <v>11390</v>
      </c>
    </row>
    <row r="5160" spans="1:17" x14ac:dyDescent="0.2">
      <c r="A5160" s="3" t="s">
        <v>103</v>
      </c>
      <c r="B5160" s="3"/>
      <c r="C5160" s="18" t="s">
        <v>104</v>
      </c>
      <c r="D5160" s="18" t="s">
        <v>316</v>
      </c>
      <c r="E5160" s="18" t="s">
        <v>842</v>
      </c>
      <c r="F5160" s="18" t="s">
        <v>2145</v>
      </c>
      <c r="G5160" s="19">
        <v>44047</v>
      </c>
      <c r="H5160" s="20" t="s">
        <v>4036</v>
      </c>
      <c r="I5160" s="20" t="s">
        <v>11391</v>
      </c>
      <c r="J5160" s="21">
        <v>22.03</v>
      </c>
      <c r="K5160" s="18" t="str">
        <f>IFERROR(VLOOKUP(LEFT(I5160,7)+0,'[1]_Redacted Trans'!B$1:C$65536,2,0),P5160)</f>
        <v>2101265 - Silverton Aggregates Ltd</v>
      </c>
      <c r="L5160" s="18"/>
      <c r="M5160" s="18" t="str">
        <f>IFERROR(VLOOKUP(LEFT(I5160,7)+0,'[1]_Redacted Trans'!B$1:C$65536,2,0),Q5160)</f>
        <v>GULLY</v>
      </c>
      <c r="N5160" s="22" t="s">
        <v>110</v>
      </c>
      <c r="P5160" t="s">
        <v>1594</v>
      </c>
      <c r="Q5160" t="s">
        <v>11392</v>
      </c>
    </row>
    <row r="5161" spans="1:17" x14ac:dyDescent="0.2">
      <c r="A5161" s="3" t="s">
        <v>103</v>
      </c>
      <c r="B5161" s="3"/>
      <c r="C5161" s="18" t="s">
        <v>104</v>
      </c>
      <c r="D5161" s="18" t="s">
        <v>316</v>
      </c>
      <c r="E5161" s="18" t="s">
        <v>842</v>
      </c>
      <c r="F5161" s="18" t="s">
        <v>843</v>
      </c>
      <c r="G5161" s="19">
        <v>44047</v>
      </c>
      <c r="H5161" s="20" t="s">
        <v>4036</v>
      </c>
      <c r="I5161" s="20" t="s">
        <v>11393</v>
      </c>
      <c r="J5161" s="21">
        <v>47.62</v>
      </c>
      <c r="K5161" s="18" t="str">
        <f>IFERROR(VLOOKUP(LEFT(I5161,7)+0,'[1]_Redacted Trans'!B$1:C$65536,2,0),P5161)</f>
        <v>2101265 - Silverton Aggregates Ltd</v>
      </c>
      <c r="L5161" s="18"/>
      <c r="M5161" s="18" t="str">
        <f>IFERROR(VLOOKUP(LEFT(I5161,7)+0,'[1]_Redacted Trans'!B$1:C$65536,2,0),Q5161)</f>
        <v>SAND</v>
      </c>
      <c r="N5161" s="22" t="s">
        <v>110</v>
      </c>
      <c r="P5161" t="s">
        <v>1594</v>
      </c>
      <c r="Q5161" t="s">
        <v>3556</v>
      </c>
    </row>
    <row r="5162" spans="1:17" x14ac:dyDescent="0.2">
      <c r="A5162" s="3" t="s">
        <v>103</v>
      </c>
      <c r="B5162" s="3"/>
      <c r="C5162" s="18" t="s">
        <v>104</v>
      </c>
      <c r="D5162" s="18" t="s">
        <v>316</v>
      </c>
      <c r="E5162" s="18" t="s">
        <v>842</v>
      </c>
      <c r="F5162" s="18" t="s">
        <v>843</v>
      </c>
      <c r="G5162" s="19">
        <v>44047</v>
      </c>
      <c r="H5162" s="20" t="s">
        <v>4036</v>
      </c>
      <c r="I5162" s="20" t="s">
        <v>11394</v>
      </c>
      <c r="J5162" s="21">
        <v>168.85</v>
      </c>
      <c r="K5162" s="18" t="str">
        <f>IFERROR(VLOOKUP(LEFT(I5162,7)+0,'[1]_Redacted Trans'!B$1:C$65536,2,0),P5162)</f>
        <v>2101265 - Silverton Aggregates Ltd</v>
      </c>
      <c r="L5162" s="18"/>
      <c r="M5162" s="18" t="str">
        <f>IFERROR(VLOOKUP(LEFT(I5162,7)+0,'[1]_Redacted Trans'!B$1:C$65536,2,0),Q5162)</f>
        <v>VARIOUS ITEMS</v>
      </c>
      <c r="N5162" s="22" t="s">
        <v>110</v>
      </c>
      <c r="P5162" t="s">
        <v>1594</v>
      </c>
      <c r="Q5162" t="s">
        <v>960</v>
      </c>
    </row>
    <row r="5163" spans="1:17" x14ac:dyDescent="0.2">
      <c r="A5163" s="3" t="s">
        <v>103</v>
      </c>
      <c r="B5163" s="3"/>
      <c r="C5163" s="18" t="s">
        <v>104</v>
      </c>
      <c r="D5163" s="18" t="s">
        <v>316</v>
      </c>
      <c r="E5163" s="18" t="s">
        <v>842</v>
      </c>
      <c r="F5163" s="18" t="s">
        <v>843</v>
      </c>
      <c r="G5163" s="19">
        <v>44047</v>
      </c>
      <c r="H5163" s="20" t="s">
        <v>4036</v>
      </c>
      <c r="I5163" s="20" t="s">
        <v>11395</v>
      </c>
      <c r="J5163" s="21">
        <v>140.09</v>
      </c>
      <c r="K5163" s="18" t="str">
        <f>IFERROR(VLOOKUP(LEFT(I5163,7)+0,'[1]_Redacted Trans'!B$1:C$65536,2,0),P5163)</f>
        <v>2101265 - Silverton Aggregates Ltd</v>
      </c>
      <c r="L5163" s="18"/>
      <c r="M5163" s="18" t="str">
        <f>IFERROR(VLOOKUP(LEFT(I5163,7)+0,'[1]_Redacted Trans'!B$1:C$65536,2,0),Q5163)</f>
        <v>BALLAST &amp; CEMENT</v>
      </c>
      <c r="N5163" s="22" t="s">
        <v>110</v>
      </c>
      <c r="P5163" t="s">
        <v>1594</v>
      </c>
      <c r="Q5163" t="s">
        <v>11396</v>
      </c>
    </row>
    <row r="5164" spans="1:17" x14ac:dyDescent="0.2">
      <c r="A5164" s="3" t="s">
        <v>103</v>
      </c>
      <c r="B5164" s="3"/>
      <c r="C5164" s="18" t="s">
        <v>104</v>
      </c>
      <c r="D5164" s="18" t="s">
        <v>182</v>
      </c>
      <c r="E5164" s="18" t="s">
        <v>737</v>
      </c>
      <c r="F5164" s="18" t="s">
        <v>1667</v>
      </c>
      <c r="G5164" s="19">
        <v>44047</v>
      </c>
      <c r="H5164" s="20" t="s">
        <v>11397</v>
      </c>
      <c r="I5164" s="20" t="s">
        <v>11398</v>
      </c>
      <c r="J5164" s="21">
        <v>510</v>
      </c>
      <c r="K5164" s="18" t="str">
        <f>IFERROR(VLOOKUP(LEFT(I5164,7)+0,'[1]_Redacted Trans'!B$1:C$65536,2,0),P5164)</f>
        <v>2105926 - Tendring Pool &amp; Spa</v>
      </c>
      <c r="L5164" s="18">
        <v>9538418</v>
      </c>
      <c r="M5164" s="18" t="str">
        <f>IFERROR(VLOOKUP(LEFT(I5164,7)+0,'[1]_Redacted Trans'!B$1:C$65536,2,0),Q5164)</f>
        <v>TEND POOL &amp; SPA - WATER TESTING KIT VACUM HOSE</v>
      </c>
      <c r="N5164" s="22" t="s">
        <v>110</v>
      </c>
      <c r="P5164" t="s">
        <v>1670</v>
      </c>
      <c r="Q5164" t="s">
        <v>11399</v>
      </c>
    </row>
    <row r="5165" spans="1:17" x14ac:dyDescent="0.2">
      <c r="A5165" s="3" t="s">
        <v>103</v>
      </c>
      <c r="B5165" s="3"/>
      <c r="C5165" s="18" t="s">
        <v>104</v>
      </c>
      <c r="D5165" s="18" t="s">
        <v>153</v>
      </c>
      <c r="E5165" s="18" t="s">
        <v>154</v>
      </c>
      <c r="F5165" s="18" t="s">
        <v>484</v>
      </c>
      <c r="G5165" s="19">
        <v>44047</v>
      </c>
      <c r="H5165" s="20" t="s">
        <v>9711</v>
      </c>
      <c r="I5165" s="20" t="s">
        <v>11400</v>
      </c>
      <c r="J5165" s="21">
        <v>2256.75</v>
      </c>
      <c r="K5165" s="18" t="str">
        <f>IFERROR(VLOOKUP(LEFT(I5165,7)+0,'[1]_Redacted Trans'!B$1:C$65536,2,0),P5165)</f>
        <v>2119374 - Stantec UK Ltd</v>
      </c>
      <c r="L5165" s="18">
        <v>1188070</v>
      </c>
      <c r="M5165" s="18" t="str">
        <f>IFERROR(VLOOKUP(LEFT(I5165,7)+0,'[1]_Redacted Trans'!B$1:C$65536,2,0),Q5165)</f>
        <v>LAND WEST TO PLOUGH ROAD, GT BENTLEY TO 30/6/20</v>
      </c>
      <c r="N5165" s="22" t="s">
        <v>110</v>
      </c>
      <c r="P5165" t="s">
        <v>1007</v>
      </c>
      <c r="Q5165" t="s">
        <v>11401</v>
      </c>
    </row>
    <row r="5166" spans="1:17" x14ac:dyDescent="0.2">
      <c r="A5166" s="3" t="s">
        <v>103</v>
      </c>
      <c r="B5166" s="3"/>
      <c r="C5166" s="18" t="s">
        <v>104</v>
      </c>
      <c r="D5166" s="18" t="s">
        <v>316</v>
      </c>
      <c r="E5166" s="18" t="s">
        <v>825</v>
      </c>
      <c r="F5166" s="18" t="s">
        <v>318</v>
      </c>
      <c r="G5166" s="19">
        <v>44047</v>
      </c>
      <c r="H5166" s="20" t="s">
        <v>11402</v>
      </c>
      <c r="I5166" s="20" t="s">
        <v>11403</v>
      </c>
      <c r="J5166" s="21">
        <v>49.98</v>
      </c>
      <c r="K5166" s="18" t="str">
        <f>IFERROR(VLOOKUP(LEFT(I5166,7)+0,'[1]_Redacted Trans'!B$1:C$65536,2,0),P5166)</f>
        <v>2119074 - Amazon Payments UK Ltd</v>
      </c>
      <c r="L5166" s="18"/>
      <c r="M5166" s="18" t="str">
        <f>IFERROR(VLOOKUP(LEFT(I5166,7)+0,'[1]_Redacted Trans'!B$1:C$65536,2,0),Q5166)</f>
        <v>MIRRORS</v>
      </c>
      <c r="N5166" s="22" t="s">
        <v>110</v>
      </c>
      <c r="P5166" t="s">
        <v>237</v>
      </c>
      <c r="Q5166" t="s">
        <v>11404</v>
      </c>
    </row>
    <row r="5167" spans="1:17" x14ac:dyDescent="0.2">
      <c r="A5167" s="3" t="s">
        <v>103</v>
      </c>
      <c r="B5167" s="3"/>
      <c r="C5167" s="18" t="s">
        <v>104</v>
      </c>
      <c r="D5167" s="18" t="s">
        <v>138</v>
      </c>
      <c r="E5167" s="18" t="s">
        <v>286</v>
      </c>
      <c r="F5167" s="18" t="s">
        <v>746</v>
      </c>
      <c r="G5167" s="19">
        <v>44047</v>
      </c>
      <c r="H5167" s="20" t="s">
        <v>11405</v>
      </c>
      <c r="I5167" s="20" t="s">
        <v>11406</v>
      </c>
      <c r="J5167" s="21">
        <v>1662</v>
      </c>
      <c r="K5167" s="18" t="str">
        <f>IFERROR(VLOOKUP(LEFT(I5167,7)+0,'[1]_Redacted Trans'!B$1:C$65536,2,0),P5167)</f>
        <v>REDACTED PERSONAL DATA</v>
      </c>
      <c r="L5167" s="18"/>
      <c r="M5167" s="18" t="str">
        <f>IFERROR(VLOOKUP(LEFT(I5167,7)+0,'[1]_Redacted Trans'!B$1:C$65536,2,0),Q5167)</f>
        <v>REDACTED PERSONAL DATA</v>
      </c>
      <c r="N5167" s="22" t="s">
        <v>110</v>
      </c>
      <c r="P5167" t="s">
        <v>143</v>
      </c>
      <c r="Q5167" t="s">
        <v>143</v>
      </c>
    </row>
    <row r="5168" spans="1:17" x14ac:dyDescent="0.2">
      <c r="A5168" s="3" t="s">
        <v>103</v>
      </c>
      <c r="B5168" s="3"/>
      <c r="C5168" s="18" t="s">
        <v>104</v>
      </c>
      <c r="D5168" s="18" t="s">
        <v>138</v>
      </c>
      <c r="E5168" s="18" t="s">
        <v>286</v>
      </c>
      <c r="F5168" s="18" t="s">
        <v>746</v>
      </c>
      <c r="G5168" s="19">
        <v>44047</v>
      </c>
      <c r="H5168" s="20" t="s">
        <v>11407</v>
      </c>
      <c r="I5168" s="20" t="s">
        <v>11408</v>
      </c>
      <c r="J5168" s="21">
        <v>1270</v>
      </c>
      <c r="K5168" s="18" t="str">
        <f>IFERROR(VLOOKUP(LEFT(I5168,7)+0,'[1]_Redacted Trans'!B$1:C$65536,2,0),P5168)</f>
        <v>REDACTED PERSONAL DATA</v>
      </c>
      <c r="L5168" s="18"/>
      <c r="M5168" s="18" t="str">
        <f>IFERROR(VLOOKUP(LEFT(I5168,7)+0,'[1]_Redacted Trans'!B$1:C$65536,2,0),Q5168)</f>
        <v>REDACTED PERSONAL DATA</v>
      </c>
      <c r="N5168" s="22" t="s">
        <v>110</v>
      </c>
      <c r="P5168" t="s">
        <v>143</v>
      </c>
      <c r="Q5168" t="s">
        <v>143</v>
      </c>
    </row>
    <row r="5169" spans="1:17" x14ac:dyDescent="0.2">
      <c r="A5169" s="3" t="s">
        <v>103</v>
      </c>
      <c r="B5169" s="3"/>
      <c r="C5169" s="18" t="s">
        <v>104</v>
      </c>
      <c r="D5169" s="18" t="s">
        <v>138</v>
      </c>
      <c r="E5169" s="18" t="s">
        <v>286</v>
      </c>
      <c r="F5169" s="18" t="s">
        <v>746</v>
      </c>
      <c r="G5169" s="19">
        <v>44047</v>
      </c>
      <c r="H5169" s="20" t="s">
        <v>11409</v>
      </c>
      <c r="I5169" s="20" t="s">
        <v>11410</v>
      </c>
      <c r="J5169" s="21">
        <v>1417</v>
      </c>
      <c r="K5169" s="18" t="str">
        <f>IFERROR(VLOOKUP(LEFT(I5169,7)+0,'[1]_Redacted Trans'!B$1:C$65536,2,0),P5169)</f>
        <v>REDACTED PERSONAL DATA</v>
      </c>
      <c r="L5169" s="18"/>
      <c r="M5169" s="18" t="str">
        <f>IFERROR(VLOOKUP(LEFT(I5169,7)+0,'[1]_Redacted Trans'!B$1:C$65536,2,0),Q5169)</f>
        <v>REDACTED PERSONAL DATA</v>
      </c>
      <c r="N5169" s="22" t="s">
        <v>110</v>
      </c>
      <c r="P5169" t="s">
        <v>143</v>
      </c>
      <c r="Q5169" t="s">
        <v>143</v>
      </c>
    </row>
    <row r="5170" spans="1:17" x14ac:dyDescent="0.2">
      <c r="A5170" s="3" t="s">
        <v>103</v>
      </c>
      <c r="B5170" s="3"/>
      <c r="C5170" s="18" t="s">
        <v>104</v>
      </c>
      <c r="D5170" s="18" t="s">
        <v>153</v>
      </c>
      <c r="E5170" s="18" t="s">
        <v>154</v>
      </c>
      <c r="F5170" s="18" t="s">
        <v>281</v>
      </c>
      <c r="G5170" s="19">
        <v>44047</v>
      </c>
      <c r="H5170" s="20" t="s">
        <v>11411</v>
      </c>
      <c r="I5170" s="20" t="s">
        <v>11412</v>
      </c>
      <c r="J5170" s="21">
        <v>346.32</v>
      </c>
      <c r="K5170" s="18" t="str">
        <f>IFERROR(VLOOKUP(LEFT(I5170,7)+0,'[1]_Redacted Trans'!B$1:C$65536,2,0),P5170)</f>
        <v>2118353 - Candomedia Ltd</v>
      </c>
      <c r="L5170" s="18">
        <v>4337974</v>
      </c>
      <c r="M5170" s="18" t="str">
        <f>IFERROR(VLOOKUP(LEFT(I5170,7)+0,'[1]_Redacted Trans'!B$1:C$65536,2,0),Q5170)</f>
        <v>PUBLIC NOTICE, COLCHESTER GAZETTE 24.07.20</v>
      </c>
      <c r="N5170" s="22" t="s">
        <v>110</v>
      </c>
      <c r="P5170" t="s">
        <v>284</v>
      </c>
      <c r="Q5170" t="s">
        <v>11413</v>
      </c>
    </row>
    <row r="5171" spans="1:17" x14ac:dyDescent="0.2">
      <c r="A5171" s="3" t="s">
        <v>103</v>
      </c>
      <c r="B5171" s="3"/>
      <c r="C5171" s="18" t="s">
        <v>104</v>
      </c>
      <c r="D5171" s="18" t="s">
        <v>316</v>
      </c>
      <c r="E5171" s="18" t="s">
        <v>378</v>
      </c>
      <c r="F5171" s="18" t="s">
        <v>336</v>
      </c>
      <c r="G5171" s="19">
        <v>44047</v>
      </c>
      <c r="H5171" s="20"/>
      <c r="I5171" s="20" t="s">
        <v>11414</v>
      </c>
      <c r="J5171" s="21">
        <v>4.38</v>
      </c>
      <c r="K5171" s="18" t="str">
        <f>IFERROR(VLOOKUP(LEFT(I5171,7)+0,'[1]_Redacted Trans'!B$1:C$65536,2,0),P5171)</f>
        <v>2118748 - Castle Water Ltd</v>
      </c>
      <c r="L5171" s="18" t="s">
        <v>381</v>
      </c>
      <c r="M5171" s="18" t="str">
        <f>IFERROR(VLOOKUP(LEFT(I5171,7)+0,'[1]_Redacted Trans'!B$1:C$65536,2,0),Q5171)</f>
        <v>PRINT UNIT WATER AND WASTE JUNE 2020</v>
      </c>
      <c r="N5171" s="22" t="s">
        <v>110</v>
      </c>
      <c r="P5171" t="s">
        <v>382</v>
      </c>
      <c r="Q5171" t="s">
        <v>11415</v>
      </c>
    </row>
    <row r="5172" spans="1:17" x14ac:dyDescent="0.2">
      <c r="A5172" s="3" t="s">
        <v>103</v>
      </c>
      <c r="B5172" s="3"/>
      <c r="C5172" s="18" t="s">
        <v>104</v>
      </c>
      <c r="D5172" s="18" t="s">
        <v>316</v>
      </c>
      <c r="E5172" s="18" t="s">
        <v>378</v>
      </c>
      <c r="F5172" s="18" t="s">
        <v>379</v>
      </c>
      <c r="G5172" s="19">
        <v>44047</v>
      </c>
      <c r="H5172" s="20"/>
      <c r="I5172" s="20" t="s">
        <v>11416</v>
      </c>
      <c r="J5172" s="21">
        <v>7.89</v>
      </c>
      <c r="K5172" s="18" t="str">
        <f>IFERROR(VLOOKUP(LEFT(I5172,7)+0,'[1]_Redacted Trans'!B$1:C$65536,2,0),P5172)</f>
        <v>2118748 - Castle Water Ltd</v>
      </c>
      <c r="L5172" s="18" t="s">
        <v>381</v>
      </c>
      <c r="M5172" s="18" t="str">
        <f>IFERROR(VLOOKUP(LEFT(I5172,7)+0,'[1]_Redacted Trans'!B$1:C$65536,2,0),Q5172)</f>
        <v>PRINT UNIT WATER AND WASTE JUNE 2020</v>
      </c>
      <c r="N5172" s="22" t="s">
        <v>110</v>
      </c>
      <c r="P5172" t="s">
        <v>382</v>
      </c>
      <c r="Q5172" t="s">
        <v>11415</v>
      </c>
    </row>
    <row r="5173" spans="1:17" x14ac:dyDescent="0.2">
      <c r="A5173" s="3" t="s">
        <v>103</v>
      </c>
      <c r="B5173" s="3"/>
      <c r="C5173" s="18" t="s">
        <v>104</v>
      </c>
      <c r="D5173" s="18" t="s">
        <v>239</v>
      </c>
      <c r="E5173" s="18" t="s">
        <v>302</v>
      </c>
      <c r="F5173" s="18" t="s">
        <v>1037</v>
      </c>
      <c r="G5173" s="19">
        <v>44047</v>
      </c>
      <c r="H5173" s="20" t="s">
        <v>11417</v>
      </c>
      <c r="I5173" s="20" t="s">
        <v>11418</v>
      </c>
      <c r="J5173" s="21">
        <v>6</v>
      </c>
      <c r="K5173" s="18" t="str">
        <f>IFERROR(VLOOKUP(LEFT(I5173,7)+0,'[1]_Redacted Trans'!B$1:C$65536,2,0),P5173)</f>
        <v>2104767 - Clacton Car Panels and Paints</v>
      </c>
      <c r="L5173" s="18"/>
      <c r="M5173" s="18" t="str">
        <f>IFERROR(VLOOKUP(LEFT(I5173,7)+0,'[1]_Redacted Trans'!B$1:C$65536,2,0),Q5173)</f>
        <v>NUMBER PLATE</v>
      </c>
      <c r="N5173" s="22" t="s">
        <v>110</v>
      </c>
      <c r="P5173" t="s">
        <v>11419</v>
      </c>
      <c r="Q5173" t="s">
        <v>11420</v>
      </c>
    </row>
    <row r="5174" spans="1:17" x14ac:dyDescent="0.2">
      <c r="A5174" s="3" t="s">
        <v>103</v>
      </c>
      <c r="B5174" s="3"/>
      <c r="C5174" s="18" t="s">
        <v>104</v>
      </c>
      <c r="D5174" s="18" t="s">
        <v>182</v>
      </c>
      <c r="E5174" s="18" t="s">
        <v>528</v>
      </c>
      <c r="F5174" s="18" t="s">
        <v>318</v>
      </c>
      <c r="G5174" s="19">
        <v>44047</v>
      </c>
      <c r="H5174" s="20" t="s">
        <v>11421</v>
      </c>
      <c r="I5174" s="20" t="s">
        <v>11422</v>
      </c>
      <c r="J5174" s="21">
        <v>3925</v>
      </c>
      <c r="K5174" s="18" t="str">
        <f>IFERROR(VLOOKUP(LEFT(I5174,7)+0,'[1]_Redacted Trans'!B$1:C$65536,2,0),P5174)</f>
        <v>2111984 - MLM Consulting Engineers Ltd</v>
      </c>
      <c r="L5174" s="18"/>
      <c r="M5174" s="18" t="str">
        <f>IFERROR(VLOOKUP(LEFT(I5174,7)+0,'[1]_Redacted Trans'!B$1:C$65536,2,0),Q5174)</f>
        <v>WET SITE REFURBISHMENT, SPA REPAIRS</v>
      </c>
      <c r="N5174" s="22" t="s">
        <v>110</v>
      </c>
      <c r="P5174" t="s">
        <v>11423</v>
      </c>
      <c r="Q5174" t="s">
        <v>11424</v>
      </c>
    </row>
    <row r="5175" spans="1:17" x14ac:dyDescent="0.2">
      <c r="A5175" s="3" t="s">
        <v>103</v>
      </c>
      <c r="B5175" s="3"/>
      <c r="C5175" s="18" t="s">
        <v>104</v>
      </c>
      <c r="D5175" s="18" t="s">
        <v>182</v>
      </c>
      <c r="E5175" s="18" t="s">
        <v>528</v>
      </c>
      <c r="F5175" s="18" t="s">
        <v>318</v>
      </c>
      <c r="G5175" s="19">
        <v>44047</v>
      </c>
      <c r="H5175" s="20" t="s">
        <v>11425</v>
      </c>
      <c r="I5175" s="20" t="s">
        <v>11426</v>
      </c>
      <c r="J5175" s="21">
        <v>1330</v>
      </c>
      <c r="K5175" s="18" t="str">
        <f>IFERROR(VLOOKUP(LEFT(I5175,7)+0,'[1]_Redacted Trans'!B$1:C$65536,2,0),P5175)</f>
        <v>2111984 - MLM Consulting Engineers Ltd</v>
      </c>
      <c r="L5175" s="18"/>
      <c r="M5175" s="18" t="str">
        <f>IFERROR(VLOOKUP(LEFT(I5175,7)+0,'[1]_Redacted Trans'!B$1:C$65536,2,0),Q5175)</f>
        <v>SPA REPAIRS</v>
      </c>
      <c r="N5175" s="22" t="s">
        <v>110</v>
      </c>
      <c r="P5175" t="s">
        <v>11423</v>
      </c>
      <c r="Q5175" t="s">
        <v>11427</v>
      </c>
    </row>
    <row r="5176" spans="1:17" x14ac:dyDescent="0.2">
      <c r="A5176" s="3" t="s">
        <v>103</v>
      </c>
      <c r="B5176" s="3"/>
      <c r="C5176" s="18" t="s">
        <v>104</v>
      </c>
      <c r="D5176" s="18" t="s">
        <v>182</v>
      </c>
      <c r="E5176" s="18" t="s">
        <v>528</v>
      </c>
      <c r="F5176" s="18" t="s">
        <v>318</v>
      </c>
      <c r="G5176" s="19">
        <v>44047</v>
      </c>
      <c r="H5176" s="20" t="s">
        <v>11428</v>
      </c>
      <c r="I5176" s="20" t="s">
        <v>11429</v>
      </c>
      <c r="J5176" s="21">
        <v>300</v>
      </c>
      <c r="K5176" s="18" t="str">
        <f>IFERROR(VLOOKUP(LEFT(I5176,7)+0,'[1]_Redacted Trans'!B$1:C$65536,2,0),P5176)</f>
        <v>2111984 - MLM Consulting Engineers Ltd</v>
      </c>
      <c r="L5176" s="18"/>
      <c r="M5176" s="18" t="str">
        <f>IFERROR(VLOOKUP(LEFT(I5176,7)+0,'[1]_Redacted Trans'!B$1:C$65536,2,0),Q5176)</f>
        <v>CONSTRUCTION OF THE MASONRY WALL IN THE POOL HALL</v>
      </c>
      <c r="N5176" s="22" t="s">
        <v>110</v>
      </c>
      <c r="P5176" t="s">
        <v>11423</v>
      </c>
      <c r="Q5176" t="s">
        <v>11430</v>
      </c>
    </row>
    <row r="5177" spans="1:17" x14ac:dyDescent="0.2">
      <c r="A5177" s="3" t="s">
        <v>103</v>
      </c>
      <c r="B5177" s="3"/>
      <c r="C5177" s="18" t="s">
        <v>104</v>
      </c>
      <c r="D5177" s="18" t="s">
        <v>182</v>
      </c>
      <c r="E5177" s="18" t="s">
        <v>528</v>
      </c>
      <c r="F5177" s="18" t="s">
        <v>318</v>
      </c>
      <c r="G5177" s="19">
        <v>44047</v>
      </c>
      <c r="H5177" s="20" t="s">
        <v>11431</v>
      </c>
      <c r="I5177" s="20" t="s">
        <v>11432</v>
      </c>
      <c r="J5177" s="21">
        <v>665</v>
      </c>
      <c r="K5177" s="18" t="str">
        <f>IFERROR(VLOOKUP(LEFT(I5177,7)+0,'[1]_Redacted Trans'!B$1:C$65536,2,0),P5177)</f>
        <v>2111984 - MLM Consulting Engineers Ltd</v>
      </c>
      <c r="L5177" s="18"/>
      <c r="M5177" s="18" t="str">
        <f>IFERROR(VLOOKUP(LEFT(I5177,7)+0,'[1]_Redacted Trans'!B$1:C$65536,2,0),Q5177)</f>
        <v>TRIAL HOLES IN THE POOL HALL</v>
      </c>
      <c r="N5177" s="22" t="s">
        <v>110</v>
      </c>
      <c r="P5177" t="s">
        <v>11423</v>
      </c>
      <c r="Q5177" t="s">
        <v>11433</v>
      </c>
    </row>
    <row r="5178" spans="1:17" x14ac:dyDescent="0.2">
      <c r="A5178" s="3" t="s">
        <v>103</v>
      </c>
      <c r="B5178" s="3"/>
      <c r="C5178" s="18" t="s">
        <v>104</v>
      </c>
      <c r="D5178" s="18" t="s">
        <v>138</v>
      </c>
      <c r="E5178" s="18" t="s">
        <v>6893</v>
      </c>
      <c r="F5178" s="18" t="s">
        <v>177</v>
      </c>
      <c r="G5178" s="19">
        <v>44047</v>
      </c>
      <c r="H5178" s="20"/>
      <c r="I5178" s="20" t="s">
        <v>11434</v>
      </c>
      <c r="J5178" s="21">
        <v>3000</v>
      </c>
      <c r="K5178" s="18" t="str">
        <f>IFERROR(VLOOKUP(LEFT(I5178,7)+0,'[1]_Redacted Trans'!B$1:C$65536,2,0),P5178)</f>
        <v>2119623 - Abberton Rural Training</v>
      </c>
      <c r="L5178" s="18"/>
      <c r="M5178" s="18" t="str">
        <f>IFERROR(VLOOKUP(LEFT(I5178,7)+0,'[1]_Redacted Trans'!B$1:C$65536,2,0),Q5178)</f>
        <v>PUBLIC HEALTH GRANT ART</v>
      </c>
      <c r="N5178" s="22" t="s">
        <v>110</v>
      </c>
      <c r="P5178" t="s">
        <v>9254</v>
      </c>
      <c r="Q5178" t="s">
        <v>11435</v>
      </c>
    </row>
    <row r="5179" spans="1:17" x14ac:dyDescent="0.2">
      <c r="A5179" s="3" t="s">
        <v>103</v>
      </c>
      <c r="B5179" s="3"/>
      <c r="C5179" s="18" t="s">
        <v>104</v>
      </c>
      <c r="D5179" s="18" t="s">
        <v>239</v>
      </c>
      <c r="E5179" s="18" t="s">
        <v>2234</v>
      </c>
      <c r="F5179" s="18" t="s">
        <v>198</v>
      </c>
      <c r="G5179" s="19">
        <v>44047</v>
      </c>
      <c r="H5179" s="20" t="s">
        <v>11436</v>
      </c>
      <c r="I5179" s="20" t="s">
        <v>11437</v>
      </c>
      <c r="J5179" s="21">
        <v>18</v>
      </c>
      <c r="K5179" s="18" t="str">
        <f>IFERROR(VLOOKUP(LEFT(I5179,7)+0,'[1]_Redacted Trans'!B$1:C$65536,2,0),P5179)</f>
        <v>2110558 - E Sign Media Ltd</v>
      </c>
      <c r="L5179" s="18"/>
      <c r="M5179" s="18" t="str">
        <f>IFERROR(VLOOKUP(LEFT(I5179,7)+0,'[1]_Redacted Trans'!B$1:C$65536,2,0),Q5179)</f>
        <v>CEMETERY SIGNS</v>
      </c>
      <c r="N5179" s="22" t="s">
        <v>110</v>
      </c>
      <c r="P5179" t="s">
        <v>6139</v>
      </c>
      <c r="Q5179" t="s">
        <v>11438</v>
      </c>
    </row>
    <row r="5180" spans="1:17" x14ac:dyDescent="0.2">
      <c r="A5180" s="3" t="s">
        <v>103</v>
      </c>
      <c r="B5180" s="3"/>
      <c r="C5180" s="18" t="s">
        <v>104</v>
      </c>
      <c r="D5180" s="18" t="s">
        <v>316</v>
      </c>
      <c r="E5180" s="18" t="s">
        <v>799</v>
      </c>
      <c r="F5180" s="18" t="s">
        <v>318</v>
      </c>
      <c r="G5180" s="19">
        <v>44047</v>
      </c>
      <c r="H5180" s="20" t="s">
        <v>11439</v>
      </c>
      <c r="I5180" s="20" t="s">
        <v>11440</v>
      </c>
      <c r="J5180" s="21">
        <v>3580</v>
      </c>
      <c r="K5180" s="18" t="str">
        <f>IFERROR(VLOOKUP(LEFT(I5180,7)+0,'[1]_Redacted Trans'!B$1:C$65536,2,0),P5180)</f>
        <v>REDACTED PERSONAL DATA</v>
      </c>
      <c r="L5180" s="18">
        <v>2489536</v>
      </c>
      <c r="M5180" s="18" t="str">
        <f>IFERROR(VLOOKUP(LEFT(I5180,7)+0,'[1]_Redacted Trans'!B$1:C$65536,2,0),Q5180)</f>
        <v>REDACTED PERSONAL DATA</v>
      </c>
      <c r="N5180" s="22" t="s">
        <v>110</v>
      </c>
      <c r="P5180" t="s">
        <v>143</v>
      </c>
      <c r="Q5180" t="s">
        <v>143</v>
      </c>
    </row>
    <row r="5181" spans="1:17" x14ac:dyDescent="0.2">
      <c r="A5181" s="3" t="s">
        <v>103</v>
      </c>
      <c r="B5181" s="3"/>
      <c r="C5181" s="18" t="s">
        <v>104</v>
      </c>
      <c r="D5181" s="18" t="s">
        <v>153</v>
      </c>
      <c r="E5181" s="18" t="s">
        <v>154</v>
      </c>
      <c r="F5181" s="18" t="s">
        <v>140</v>
      </c>
      <c r="G5181" s="19">
        <v>44047</v>
      </c>
      <c r="H5181" s="20" t="s">
        <v>3741</v>
      </c>
      <c r="I5181" s="20" t="s">
        <v>11441</v>
      </c>
      <c r="J5181" s="21">
        <v>1998</v>
      </c>
      <c r="K5181" s="18" t="str">
        <f>IFERROR(VLOOKUP(LEFT(I5181,7)+0,'[1]_Redacted Trans'!B$1:C$65536,2,0),P5181)</f>
        <v>REDACTED PERSONAL DATA</v>
      </c>
      <c r="L5181" s="18"/>
      <c r="M5181" s="18" t="str">
        <f>IFERROR(VLOOKUP(LEFT(I5181,7)+0,'[1]_Redacted Trans'!B$1:C$65536,2,0),Q5181)</f>
        <v>REDACTED PERSONAL DATA</v>
      </c>
      <c r="N5181" s="22" t="s">
        <v>110</v>
      </c>
      <c r="P5181" t="s">
        <v>143</v>
      </c>
      <c r="Q5181" t="s">
        <v>143</v>
      </c>
    </row>
    <row r="5182" spans="1:17" x14ac:dyDescent="0.2">
      <c r="A5182" s="3" t="s">
        <v>103</v>
      </c>
      <c r="B5182" s="3"/>
      <c r="C5182" s="18" t="s">
        <v>104</v>
      </c>
      <c r="D5182" s="18" t="s">
        <v>153</v>
      </c>
      <c r="E5182" s="18" t="s">
        <v>154</v>
      </c>
      <c r="F5182" s="18" t="s">
        <v>140</v>
      </c>
      <c r="G5182" s="19">
        <v>44047</v>
      </c>
      <c r="H5182" s="20" t="s">
        <v>1026</v>
      </c>
      <c r="I5182" s="20" t="s">
        <v>11442</v>
      </c>
      <c r="J5182" s="21">
        <v>1505</v>
      </c>
      <c r="K5182" s="18" t="str">
        <f>IFERROR(VLOOKUP(LEFT(I5182,7)+0,'[1]_Redacted Trans'!B$1:C$65536,2,0),P5182)</f>
        <v>REDACTED PERSONAL DATA</v>
      </c>
      <c r="L5182" s="18">
        <v>4426336</v>
      </c>
      <c r="M5182" s="18" t="str">
        <f>IFERROR(VLOOKUP(LEFT(I5182,7)+0,'[1]_Redacted Trans'!B$1:C$65536,2,0),Q5182)</f>
        <v>REDACTED PERSONAL DATA</v>
      </c>
      <c r="N5182" s="22" t="s">
        <v>110</v>
      </c>
      <c r="P5182" t="s">
        <v>143</v>
      </c>
      <c r="Q5182" t="s">
        <v>143</v>
      </c>
    </row>
    <row r="5183" spans="1:17" x14ac:dyDescent="0.2">
      <c r="A5183" s="3" t="s">
        <v>103</v>
      </c>
      <c r="B5183" s="3"/>
      <c r="C5183" s="18" t="s">
        <v>104</v>
      </c>
      <c r="D5183" s="18" t="s">
        <v>153</v>
      </c>
      <c r="E5183" s="18" t="s">
        <v>154</v>
      </c>
      <c r="F5183" s="18" t="s">
        <v>140</v>
      </c>
      <c r="G5183" s="19">
        <v>44047</v>
      </c>
      <c r="H5183" s="20" t="s">
        <v>4229</v>
      </c>
      <c r="I5183" s="20" t="s">
        <v>11443</v>
      </c>
      <c r="J5183" s="21">
        <v>1924</v>
      </c>
      <c r="K5183" s="18" t="str">
        <f>IFERROR(VLOOKUP(LEFT(I5183,7)+0,'[1]_Redacted Trans'!B$1:C$65536,2,0),P5183)</f>
        <v>REDACTED PERSONAL DATA</v>
      </c>
      <c r="L5183" s="18">
        <v>8067630</v>
      </c>
      <c r="M5183" s="18" t="str">
        <f>IFERROR(VLOOKUP(LEFT(I5183,7)+0,'[1]_Redacted Trans'!B$1:C$65536,2,0),Q5183)</f>
        <v>REDACTED PERSONAL DATA</v>
      </c>
      <c r="N5183" s="22" t="s">
        <v>110</v>
      </c>
      <c r="P5183" t="s">
        <v>143</v>
      </c>
      <c r="Q5183" t="s">
        <v>143</v>
      </c>
    </row>
    <row r="5184" spans="1:17" x14ac:dyDescent="0.2">
      <c r="A5184" s="3" t="s">
        <v>103</v>
      </c>
      <c r="B5184" s="3"/>
      <c r="C5184" s="18" t="s">
        <v>104</v>
      </c>
      <c r="D5184" s="18" t="s">
        <v>153</v>
      </c>
      <c r="E5184" s="18" t="s">
        <v>157</v>
      </c>
      <c r="F5184" s="18" t="s">
        <v>158</v>
      </c>
      <c r="G5184" s="19">
        <v>44047</v>
      </c>
      <c r="H5184" s="20" t="s">
        <v>11444</v>
      </c>
      <c r="I5184" s="20" t="s">
        <v>11445</v>
      </c>
      <c r="J5184" s="21">
        <v>600</v>
      </c>
      <c r="K5184" s="18" t="str">
        <f>IFERROR(VLOOKUP(LEFT(I5184,7)+0,'[1]_Redacted Trans'!B$1:C$65536,2,0),P5184)</f>
        <v>2118027 - Navigus Planning Ltd</v>
      </c>
      <c r="L5184" s="18"/>
      <c r="M5184" s="18" t="str">
        <f>IFERROR(VLOOKUP(LEFT(I5184,7)+0,'[1]_Redacted Trans'!B$1:C$65536,2,0),Q5184)</f>
        <v>TRIGGER POINTS STUDY FOR HARTLEY GARDENS LOCAL PLAN ALLOCATION</v>
      </c>
      <c r="N5184" s="22" t="s">
        <v>110</v>
      </c>
      <c r="P5184" t="s">
        <v>11446</v>
      </c>
      <c r="Q5184" t="s">
        <v>11447</v>
      </c>
    </row>
    <row r="5185" spans="1:17" x14ac:dyDescent="0.2">
      <c r="A5185" s="3" t="s">
        <v>103</v>
      </c>
      <c r="B5185" s="3"/>
      <c r="C5185" s="18" t="s">
        <v>104</v>
      </c>
      <c r="D5185" s="18" t="s">
        <v>153</v>
      </c>
      <c r="E5185" s="18" t="s">
        <v>1801</v>
      </c>
      <c r="F5185" s="18" t="s">
        <v>158</v>
      </c>
      <c r="G5185" s="19">
        <v>44047</v>
      </c>
      <c r="H5185" s="20" t="s">
        <v>4315</v>
      </c>
      <c r="I5185" s="20" t="s">
        <v>11448</v>
      </c>
      <c r="J5185" s="21">
        <v>1850</v>
      </c>
      <c r="K5185" s="18" t="str">
        <f>IFERROR(VLOOKUP(LEFT(I5185,7)+0,'[1]_Redacted Trans'!B$1:C$65536,2,0),P5185)</f>
        <v>REDACTED PERSONAL DATA</v>
      </c>
      <c r="L5185" s="18"/>
      <c r="M5185" s="18" t="str">
        <f>IFERROR(VLOOKUP(LEFT(I5185,7)+0,'[1]_Redacted Trans'!B$1:C$65536,2,0),Q5185)</f>
        <v>REDACTED PERSONAL DATA</v>
      </c>
      <c r="N5185" s="22" t="s">
        <v>110</v>
      </c>
      <c r="P5185" t="s">
        <v>143</v>
      </c>
      <c r="Q5185" t="s">
        <v>143</v>
      </c>
    </row>
    <row r="5186" spans="1:17" x14ac:dyDescent="0.2">
      <c r="A5186" s="3" t="s">
        <v>103</v>
      </c>
      <c r="B5186" s="3"/>
      <c r="C5186" s="18" t="s">
        <v>104</v>
      </c>
      <c r="D5186" s="18" t="s">
        <v>182</v>
      </c>
      <c r="E5186" s="18" t="s">
        <v>200</v>
      </c>
      <c r="F5186" s="18" t="s">
        <v>449</v>
      </c>
      <c r="G5186" s="19">
        <v>44047</v>
      </c>
      <c r="H5186" s="20" t="s">
        <v>450</v>
      </c>
      <c r="I5186" s="20" t="s">
        <v>11449</v>
      </c>
      <c r="J5186" s="21">
        <v>115</v>
      </c>
      <c r="K5186" s="18" t="str">
        <f>IFERROR(VLOOKUP(LEFT(I5186,7)+0,'[1]_Redacted Trans'!B$1:C$65536,2,0),P5186)</f>
        <v>2113825 - Morvend Ltd</v>
      </c>
      <c r="L5186" s="18"/>
      <c r="M5186" s="18" t="str">
        <f>IFERROR(VLOOKUP(LEFT(I5186,7)+0,'[1]_Redacted Trans'!B$1:C$65536,2,0),Q5186)</f>
        <v>FILTER CHANGE</v>
      </c>
      <c r="N5186" s="22" t="s">
        <v>110</v>
      </c>
      <c r="P5186" t="s">
        <v>874</v>
      </c>
      <c r="Q5186" t="s">
        <v>614</v>
      </c>
    </row>
    <row r="5187" spans="1:17" x14ac:dyDescent="0.2">
      <c r="A5187" s="3" t="s">
        <v>103</v>
      </c>
      <c r="B5187" s="3"/>
      <c r="C5187" s="18" t="s">
        <v>104</v>
      </c>
      <c r="D5187" s="18" t="s">
        <v>182</v>
      </c>
      <c r="E5187" s="18" t="s">
        <v>495</v>
      </c>
      <c r="F5187" s="18" t="s">
        <v>191</v>
      </c>
      <c r="G5187" s="19">
        <v>44047</v>
      </c>
      <c r="H5187" s="20"/>
      <c r="I5187" s="20" t="s">
        <v>11450</v>
      </c>
      <c r="J5187" s="21">
        <v>846.29</v>
      </c>
      <c r="K5187" s="18" t="str">
        <f>IFERROR(VLOOKUP(LEFT(I5187,7)+0,'[1]_Redacted Trans'!B$1:C$65536,2,0),P5187)</f>
        <v>2104620 - Corona Energy Retail 4 Limited</v>
      </c>
      <c r="L5187" s="18">
        <v>2798334</v>
      </c>
      <c r="M5187" s="18" t="str">
        <f>IFERROR(VLOOKUP(LEFT(I5187,7)+0,'[1]_Redacted Trans'!B$1:C$65536,2,0),Q5187)</f>
        <v>CLC GAS - PAGE 2 OF DOCUMENT</v>
      </c>
      <c r="N5187" s="22" t="s">
        <v>110</v>
      </c>
      <c r="P5187" t="s">
        <v>2761</v>
      </c>
      <c r="Q5187" t="s">
        <v>11451</v>
      </c>
    </row>
    <row r="5188" spans="1:17" x14ac:dyDescent="0.2">
      <c r="A5188" s="3" t="s">
        <v>103</v>
      </c>
      <c r="B5188" s="3"/>
      <c r="C5188" s="18" t="s">
        <v>104</v>
      </c>
      <c r="D5188" s="18" t="s">
        <v>138</v>
      </c>
      <c r="E5188" s="18" t="s">
        <v>286</v>
      </c>
      <c r="F5188" s="18" t="s">
        <v>746</v>
      </c>
      <c r="G5188" s="19">
        <v>44047</v>
      </c>
      <c r="H5188" s="20" t="s">
        <v>11452</v>
      </c>
      <c r="I5188" s="20" t="s">
        <v>11453</v>
      </c>
      <c r="J5188" s="21">
        <v>1677</v>
      </c>
      <c r="K5188" s="18" t="str">
        <f>IFERROR(VLOOKUP(LEFT(I5188,7)+0,'[1]_Redacted Trans'!B$1:C$65536,2,0),P5188)</f>
        <v>REDACTED PERSONAL DATA</v>
      </c>
      <c r="L5188" s="18"/>
      <c r="M5188" s="18" t="str">
        <f>IFERROR(VLOOKUP(LEFT(I5188,7)+0,'[1]_Redacted Trans'!B$1:C$65536,2,0),Q5188)</f>
        <v>REDACTED PERSONAL DATA</v>
      </c>
      <c r="N5188" s="22" t="s">
        <v>110</v>
      </c>
      <c r="P5188" t="s">
        <v>143</v>
      </c>
      <c r="Q5188" t="s">
        <v>143</v>
      </c>
    </row>
    <row r="5189" spans="1:17" x14ac:dyDescent="0.2">
      <c r="A5189" s="3" t="s">
        <v>103</v>
      </c>
      <c r="B5189" s="3"/>
      <c r="C5189" s="18" t="s">
        <v>104</v>
      </c>
      <c r="D5189" s="18" t="s">
        <v>138</v>
      </c>
      <c r="E5189" s="18" t="s">
        <v>286</v>
      </c>
      <c r="F5189" s="18" t="s">
        <v>746</v>
      </c>
      <c r="G5189" s="19">
        <v>44047</v>
      </c>
      <c r="H5189" s="20" t="s">
        <v>11454</v>
      </c>
      <c r="I5189" s="20" t="s">
        <v>11455</v>
      </c>
      <c r="J5189" s="21">
        <v>1417</v>
      </c>
      <c r="K5189" s="18" t="str">
        <f>IFERROR(VLOOKUP(LEFT(I5189,7)+0,'[1]_Redacted Trans'!B$1:C$65536,2,0),P5189)</f>
        <v>REDACTED PERSONAL DATA</v>
      </c>
      <c r="L5189" s="18"/>
      <c r="M5189" s="18" t="str">
        <f>IFERROR(VLOOKUP(LEFT(I5189,7)+0,'[1]_Redacted Trans'!B$1:C$65536,2,0),Q5189)</f>
        <v>REDACTED PERSONAL DATA</v>
      </c>
      <c r="N5189" s="22" t="s">
        <v>110</v>
      </c>
      <c r="P5189" t="s">
        <v>143</v>
      </c>
      <c r="Q5189" t="s">
        <v>143</v>
      </c>
    </row>
    <row r="5190" spans="1:17" x14ac:dyDescent="0.2">
      <c r="A5190" s="3" t="s">
        <v>103</v>
      </c>
      <c r="B5190" s="3"/>
      <c r="C5190" s="18" t="s">
        <v>104</v>
      </c>
      <c r="D5190" s="18" t="s">
        <v>182</v>
      </c>
      <c r="E5190" s="18" t="s">
        <v>200</v>
      </c>
      <c r="F5190" s="18" t="s">
        <v>1667</v>
      </c>
      <c r="G5190" s="19">
        <v>44047</v>
      </c>
      <c r="H5190" s="20" t="s">
        <v>11456</v>
      </c>
      <c r="I5190" s="20" t="s">
        <v>11457</v>
      </c>
      <c r="J5190" s="21">
        <v>200.7</v>
      </c>
      <c r="K5190" s="18" t="str">
        <f>IFERROR(VLOOKUP(LEFT(I5190,7)+0,'[1]_Redacted Trans'!B$1:C$65536,2,0),P5190)</f>
        <v>2100032 - Signs Made Easy</v>
      </c>
      <c r="L5190" s="18"/>
      <c r="M5190" s="18" t="str">
        <f>IFERROR(VLOOKUP(LEFT(I5190,7)+0,'[1]_Redacted Trans'!B$1:C$65536,2,0),Q5190)</f>
        <v>DIRECTIONAL CHANGING ROOM SIGNAGE</v>
      </c>
      <c r="N5190" s="22" t="s">
        <v>110</v>
      </c>
      <c r="P5190" t="s">
        <v>264</v>
      </c>
      <c r="Q5190" t="s">
        <v>11458</v>
      </c>
    </row>
    <row r="5191" spans="1:17" x14ac:dyDescent="0.2">
      <c r="A5191" s="3" t="s">
        <v>103</v>
      </c>
      <c r="B5191" s="3"/>
      <c r="C5191" s="18" t="s">
        <v>104</v>
      </c>
      <c r="D5191" s="18" t="s">
        <v>182</v>
      </c>
      <c r="E5191" s="18" t="s">
        <v>737</v>
      </c>
      <c r="F5191" s="18" t="s">
        <v>1667</v>
      </c>
      <c r="G5191" s="19">
        <v>44047</v>
      </c>
      <c r="H5191" s="20" t="s">
        <v>11456</v>
      </c>
      <c r="I5191" s="20" t="s">
        <v>11459</v>
      </c>
      <c r="J5191" s="21">
        <v>200.7</v>
      </c>
      <c r="K5191" s="18" t="str">
        <f>IFERROR(VLOOKUP(LEFT(I5191,7)+0,'[1]_Redacted Trans'!B$1:C$65536,2,0),P5191)</f>
        <v>2100032 - Signs Made Easy</v>
      </c>
      <c r="L5191" s="18"/>
      <c r="M5191" s="18" t="str">
        <f>IFERROR(VLOOKUP(LEFT(I5191,7)+0,'[1]_Redacted Trans'!B$1:C$65536,2,0),Q5191)</f>
        <v>DIRECTIONAL CHANGING ROOM SIGNAGE</v>
      </c>
      <c r="N5191" s="22" t="s">
        <v>110</v>
      </c>
      <c r="P5191" t="s">
        <v>264</v>
      </c>
      <c r="Q5191" t="s">
        <v>11458</v>
      </c>
    </row>
    <row r="5192" spans="1:17" x14ac:dyDescent="0.2">
      <c r="A5192" s="3" t="s">
        <v>103</v>
      </c>
      <c r="B5192" s="3"/>
      <c r="C5192" s="18" t="s">
        <v>104</v>
      </c>
      <c r="D5192" s="18" t="s">
        <v>182</v>
      </c>
      <c r="E5192" s="18" t="s">
        <v>495</v>
      </c>
      <c r="F5192" s="18" t="s">
        <v>1667</v>
      </c>
      <c r="G5192" s="19">
        <v>44047</v>
      </c>
      <c r="H5192" s="20" t="s">
        <v>11456</v>
      </c>
      <c r="I5192" s="20" t="s">
        <v>11460</v>
      </c>
      <c r="J5192" s="21">
        <v>178.4</v>
      </c>
      <c r="K5192" s="18" t="str">
        <f>IFERROR(VLOOKUP(LEFT(I5192,7)+0,'[1]_Redacted Trans'!B$1:C$65536,2,0),P5192)</f>
        <v>2100032 - Signs Made Easy</v>
      </c>
      <c r="L5192" s="18"/>
      <c r="M5192" s="18" t="str">
        <f>IFERROR(VLOOKUP(LEFT(I5192,7)+0,'[1]_Redacted Trans'!B$1:C$65536,2,0),Q5192)</f>
        <v>DIRECTIONAL CHANGING ROOM SIGNAGE</v>
      </c>
      <c r="N5192" s="22" t="s">
        <v>110</v>
      </c>
      <c r="P5192" t="s">
        <v>264</v>
      </c>
      <c r="Q5192" t="s">
        <v>11458</v>
      </c>
    </row>
    <row r="5193" spans="1:17" x14ac:dyDescent="0.2">
      <c r="A5193" s="3" t="s">
        <v>103</v>
      </c>
      <c r="B5193" s="3"/>
      <c r="C5193" s="18" t="s">
        <v>104</v>
      </c>
      <c r="D5193" s="18" t="s">
        <v>182</v>
      </c>
      <c r="E5193" s="18" t="s">
        <v>200</v>
      </c>
      <c r="F5193" s="18" t="s">
        <v>1667</v>
      </c>
      <c r="G5193" s="19">
        <v>44047</v>
      </c>
      <c r="H5193" s="20" t="s">
        <v>11461</v>
      </c>
      <c r="I5193" s="20" t="s">
        <v>11462</v>
      </c>
      <c r="J5193" s="21">
        <v>147</v>
      </c>
      <c r="K5193" s="18" t="str">
        <f>IFERROR(VLOOKUP(LEFT(I5193,7)+0,'[1]_Redacted Trans'!B$1:C$65536,2,0),P5193)</f>
        <v>2100032 - Signs Made Easy</v>
      </c>
      <c r="L5193" s="18"/>
      <c r="M5193" s="18" t="str">
        <f>IFERROR(VLOOKUP(LEFT(I5193,7)+0,'[1]_Redacted Trans'!B$1:C$65536,2,0),Q5193)</f>
        <v>DIRECTIONAL SWIMMING SIGNS</v>
      </c>
      <c r="N5193" s="22" t="s">
        <v>110</v>
      </c>
      <c r="P5193" t="s">
        <v>264</v>
      </c>
      <c r="Q5193" t="s">
        <v>11463</v>
      </c>
    </row>
    <row r="5194" spans="1:17" x14ac:dyDescent="0.2">
      <c r="A5194" s="3" t="s">
        <v>103</v>
      </c>
      <c r="B5194" s="3"/>
      <c r="C5194" s="18" t="s">
        <v>104</v>
      </c>
      <c r="D5194" s="18" t="s">
        <v>182</v>
      </c>
      <c r="E5194" s="18" t="s">
        <v>737</v>
      </c>
      <c r="F5194" s="18" t="s">
        <v>1667</v>
      </c>
      <c r="G5194" s="19">
        <v>44047</v>
      </c>
      <c r="H5194" s="20" t="s">
        <v>11461</v>
      </c>
      <c r="I5194" s="20" t="s">
        <v>11464</v>
      </c>
      <c r="J5194" s="21">
        <v>147</v>
      </c>
      <c r="K5194" s="18" t="str">
        <f>IFERROR(VLOOKUP(LEFT(I5194,7)+0,'[1]_Redacted Trans'!B$1:C$65536,2,0),P5194)</f>
        <v>2100032 - Signs Made Easy</v>
      </c>
      <c r="L5194" s="18"/>
      <c r="M5194" s="18" t="str">
        <f>IFERROR(VLOOKUP(LEFT(I5194,7)+0,'[1]_Redacted Trans'!B$1:C$65536,2,0),Q5194)</f>
        <v>DIRECTIONAL SWIMMING SIGNS</v>
      </c>
      <c r="N5194" s="22" t="s">
        <v>110</v>
      </c>
      <c r="P5194" t="s">
        <v>264</v>
      </c>
      <c r="Q5194" t="s">
        <v>11463</v>
      </c>
    </row>
    <row r="5195" spans="1:17" x14ac:dyDescent="0.2">
      <c r="A5195" s="3" t="s">
        <v>103</v>
      </c>
      <c r="B5195" s="3"/>
      <c r="C5195" s="18" t="s">
        <v>104</v>
      </c>
      <c r="D5195" s="18" t="s">
        <v>213</v>
      </c>
      <c r="E5195" s="18" t="s">
        <v>503</v>
      </c>
      <c r="F5195" s="18" t="s">
        <v>849</v>
      </c>
      <c r="G5195" s="19">
        <v>44047</v>
      </c>
      <c r="H5195" s="20"/>
      <c r="I5195" s="20" t="s">
        <v>11465</v>
      </c>
      <c r="J5195" s="21">
        <v>13.57</v>
      </c>
      <c r="K5195" s="18" t="str">
        <f>IFERROR(VLOOKUP(LEFT(I5195,7)+0,'[1]_Redacted Trans'!B$1:C$65536,2,0),P5195)</f>
        <v>2101139 - Royal Mail Group Ltd</v>
      </c>
      <c r="L5195" s="18">
        <v>4138203</v>
      </c>
      <c r="M5195" s="18" t="str">
        <f>IFERROR(VLOOKUP(LEFT(I5195,7)+0,'[1]_Redacted Trans'!B$1:C$65536,2,0),Q5195)</f>
        <v>ROYAL MAIL RESPONSE PLUS SERVICE</v>
      </c>
      <c r="N5195" s="22" t="s">
        <v>110</v>
      </c>
      <c r="P5195" t="s">
        <v>630</v>
      </c>
      <c r="Q5195" t="s">
        <v>7097</v>
      </c>
    </row>
    <row r="5196" spans="1:17" x14ac:dyDescent="0.2">
      <c r="A5196" s="3" t="s">
        <v>103</v>
      </c>
      <c r="B5196" s="3"/>
      <c r="C5196" s="18" t="s">
        <v>104</v>
      </c>
      <c r="D5196" s="18" t="s">
        <v>239</v>
      </c>
      <c r="E5196" s="18" t="s">
        <v>302</v>
      </c>
      <c r="F5196" s="18" t="s">
        <v>1037</v>
      </c>
      <c r="G5196" s="19">
        <v>44032</v>
      </c>
      <c r="H5196" s="20" t="s">
        <v>4657</v>
      </c>
      <c r="I5196" s="20" t="s">
        <v>11466</v>
      </c>
      <c r="J5196" s="21">
        <v>10</v>
      </c>
      <c r="K5196" s="18" t="str">
        <f>IFERROR(VLOOKUP(LEFT(I5196,7)+0,'[1]_Redacted Trans'!B$1:C$65536,2,0),P5196)</f>
        <v>2118070 - Online Playgrounds</v>
      </c>
      <c r="L5196" s="18">
        <v>3515119</v>
      </c>
      <c r="M5196" s="18" t="str">
        <f>IFERROR(VLOOKUP(LEFT(I5196,7)+0,'[1]_Redacted Trans'!B$1:C$65536,2,0),Q5196)</f>
        <v>NUMBER PLATE</v>
      </c>
      <c r="N5196" s="22" t="s">
        <v>110</v>
      </c>
      <c r="P5196" t="s">
        <v>243</v>
      </c>
      <c r="Q5196" t="s">
        <v>11420</v>
      </c>
    </row>
    <row r="5197" spans="1:17" x14ac:dyDescent="0.2">
      <c r="A5197" s="3" t="s">
        <v>103</v>
      </c>
      <c r="B5197" s="3"/>
      <c r="C5197" s="18" t="s">
        <v>104</v>
      </c>
      <c r="D5197" s="18" t="s">
        <v>239</v>
      </c>
      <c r="E5197" s="18" t="s">
        <v>1994</v>
      </c>
      <c r="F5197" s="18" t="s">
        <v>230</v>
      </c>
      <c r="G5197" s="19">
        <v>44047</v>
      </c>
      <c r="H5197" s="20"/>
      <c r="I5197" s="20" t="s">
        <v>11467</v>
      </c>
      <c r="J5197" s="21">
        <v>255.93</v>
      </c>
      <c r="K5197" s="18" t="str">
        <f>IFERROR(VLOOKUP(LEFT(I5197,7)+0,'[1]_Redacted Trans'!B$1:C$65536,2,0),P5197)</f>
        <v>2106318 - British Gas Business</v>
      </c>
      <c r="L5197" s="18"/>
      <c r="M5197" s="18" t="str">
        <f>IFERROR(VLOOKUP(LEFT(I5197,7)+0,'[1]_Redacted Trans'!B$1:C$65536,2,0),Q5197)</f>
        <v>JUL20 ELECTRIC BILL</v>
      </c>
      <c r="N5197" s="22" t="s">
        <v>110</v>
      </c>
      <c r="P5197" t="s">
        <v>232</v>
      </c>
      <c r="Q5197" t="s">
        <v>11468</v>
      </c>
    </row>
    <row r="5198" spans="1:17" x14ac:dyDescent="0.2">
      <c r="A5198" s="3" t="s">
        <v>103</v>
      </c>
      <c r="B5198" s="3"/>
      <c r="C5198" s="18" t="s">
        <v>104</v>
      </c>
      <c r="D5198" s="18" t="s">
        <v>239</v>
      </c>
      <c r="E5198" s="18" t="s">
        <v>357</v>
      </c>
      <c r="F5198" s="18" t="s">
        <v>230</v>
      </c>
      <c r="G5198" s="19">
        <v>44047</v>
      </c>
      <c r="H5198" s="20"/>
      <c r="I5198" s="20" t="s">
        <v>11469</v>
      </c>
      <c r="J5198" s="21">
        <v>63.44</v>
      </c>
      <c r="K5198" s="18" t="str">
        <f>IFERROR(VLOOKUP(LEFT(I5198,7)+0,'[1]_Redacted Trans'!B$1:C$65536,2,0),P5198)</f>
        <v>2106318 - British Gas Business</v>
      </c>
      <c r="L5198" s="18"/>
      <c r="M5198" s="18" t="str">
        <f>IFERROR(VLOOKUP(LEFT(I5198,7)+0,'[1]_Redacted Trans'!B$1:C$65536,2,0),Q5198)</f>
        <v>JUL20 ELECTRIC BILL</v>
      </c>
      <c r="N5198" s="22" t="s">
        <v>110</v>
      </c>
      <c r="P5198" t="s">
        <v>232</v>
      </c>
      <c r="Q5198" t="s">
        <v>11468</v>
      </c>
    </row>
    <row r="5199" spans="1:17" x14ac:dyDescent="0.2">
      <c r="A5199" s="3" t="s">
        <v>103</v>
      </c>
      <c r="B5199" s="3"/>
      <c r="C5199" s="18" t="s">
        <v>104</v>
      </c>
      <c r="D5199" s="18" t="s">
        <v>239</v>
      </c>
      <c r="E5199" s="18" t="s">
        <v>353</v>
      </c>
      <c r="F5199" s="18" t="s">
        <v>230</v>
      </c>
      <c r="G5199" s="19">
        <v>44047</v>
      </c>
      <c r="H5199" s="20"/>
      <c r="I5199" s="20" t="s">
        <v>11470</v>
      </c>
      <c r="J5199" s="21">
        <v>8.1199999999999992</v>
      </c>
      <c r="K5199" s="18" t="str">
        <f>IFERROR(VLOOKUP(LEFT(I5199,7)+0,'[1]_Redacted Trans'!B$1:C$65536,2,0),P5199)</f>
        <v>2106318 - British Gas Business</v>
      </c>
      <c r="L5199" s="18"/>
      <c r="M5199" s="18" t="str">
        <f>IFERROR(VLOOKUP(LEFT(I5199,7)+0,'[1]_Redacted Trans'!B$1:C$65536,2,0),Q5199)</f>
        <v>JUL20 ELECTRIC BILL</v>
      </c>
      <c r="N5199" s="22" t="s">
        <v>110</v>
      </c>
      <c r="P5199" t="s">
        <v>232</v>
      </c>
      <c r="Q5199" t="s">
        <v>11468</v>
      </c>
    </row>
    <row r="5200" spans="1:17" x14ac:dyDescent="0.2">
      <c r="A5200" s="3" t="s">
        <v>103</v>
      </c>
      <c r="B5200" s="3"/>
      <c r="C5200" s="18" t="s">
        <v>104</v>
      </c>
      <c r="D5200" s="18" t="s">
        <v>239</v>
      </c>
      <c r="E5200" s="18" t="s">
        <v>951</v>
      </c>
      <c r="F5200" s="18" t="s">
        <v>230</v>
      </c>
      <c r="G5200" s="19">
        <v>44047</v>
      </c>
      <c r="H5200" s="20"/>
      <c r="I5200" s="20" t="s">
        <v>11471</v>
      </c>
      <c r="J5200" s="21">
        <v>51.76</v>
      </c>
      <c r="K5200" s="18" t="str">
        <f>IFERROR(VLOOKUP(LEFT(I5200,7)+0,'[1]_Redacted Trans'!B$1:C$65536,2,0),P5200)</f>
        <v>2106318 - British Gas Business</v>
      </c>
      <c r="L5200" s="18"/>
      <c r="M5200" s="18" t="str">
        <f>IFERROR(VLOOKUP(LEFT(I5200,7)+0,'[1]_Redacted Trans'!B$1:C$65536,2,0),Q5200)</f>
        <v>JUL20 ELECTRIC BILL</v>
      </c>
      <c r="N5200" s="22" t="s">
        <v>110</v>
      </c>
      <c r="P5200" t="s">
        <v>232</v>
      </c>
      <c r="Q5200" t="s">
        <v>11468</v>
      </c>
    </row>
    <row r="5201" spans="1:17" x14ac:dyDescent="0.2">
      <c r="A5201" s="3" t="s">
        <v>103</v>
      </c>
      <c r="B5201" s="3"/>
      <c r="C5201" s="18" t="s">
        <v>104</v>
      </c>
      <c r="D5201" s="18" t="s">
        <v>239</v>
      </c>
      <c r="E5201" s="18" t="s">
        <v>270</v>
      </c>
      <c r="F5201" s="18" t="s">
        <v>230</v>
      </c>
      <c r="G5201" s="19">
        <v>44047</v>
      </c>
      <c r="H5201" s="20"/>
      <c r="I5201" s="20" t="s">
        <v>11472</v>
      </c>
      <c r="J5201" s="21">
        <v>11.66</v>
      </c>
      <c r="K5201" s="18" t="str">
        <f>IFERROR(VLOOKUP(LEFT(I5201,7)+0,'[1]_Redacted Trans'!B$1:C$65536,2,0),P5201)</f>
        <v>2106318 - British Gas Business</v>
      </c>
      <c r="L5201" s="18"/>
      <c r="M5201" s="18" t="str">
        <f>IFERROR(VLOOKUP(LEFT(I5201,7)+0,'[1]_Redacted Trans'!B$1:C$65536,2,0),Q5201)</f>
        <v>JUL20 ELECTRIC BILL</v>
      </c>
      <c r="N5201" s="22" t="s">
        <v>110</v>
      </c>
      <c r="P5201" t="s">
        <v>232</v>
      </c>
      <c r="Q5201" t="s">
        <v>11468</v>
      </c>
    </row>
    <row r="5202" spans="1:17" x14ac:dyDescent="0.2">
      <c r="A5202" s="3" t="s">
        <v>103</v>
      </c>
      <c r="B5202" s="3"/>
      <c r="C5202" s="18" t="s">
        <v>104</v>
      </c>
      <c r="D5202" s="18" t="s">
        <v>316</v>
      </c>
      <c r="E5202" s="18" t="s">
        <v>378</v>
      </c>
      <c r="F5202" s="18" t="s">
        <v>336</v>
      </c>
      <c r="G5202" s="19">
        <v>44047</v>
      </c>
      <c r="H5202" s="20"/>
      <c r="I5202" s="20" t="s">
        <v>11473</v>
      </c>
      <c r="J5202" s="21">
        <v>233.73</v>
      </c>
      <c r="K5202" s="18" t="str">
        <f>IFERROR(VLOOKUP(LEFT(I5202,7)+0,'[1]_Redacted Trans'!B$1:C$65536,2,0),P5202)</f>
        <v>2118748 - Castle Water Ltd</v>
      </c>
      <c r="L5202" s="18" t="s">
        <v>381</v>
      </c>
      <c r="M5202" s="18" t="str">
        <f>IFERROR(VLOOKUP(LEFT(I5202,7)+0,'[1]_Redacted Trans'!B$1:C$65536,2,0),Q5202)</f>
        <v>TOWN HALL WATER AND WASTE JUNE 2020</v>
      </c>
      <c r="N5202" s="22" t="s">
        <v>110</v>
      </c>
      <c r="P5202" t="s">
        <v>382</v>
      </c>
      <c r="Q5202" t="s">
        <v>11474</v>
      </c>
    </row>
    <row r="5203" spans="1:17" x14ac:dyDescent="0.2">
      <c r="A5203" s="3" t="s">
        <v>103</v>
      </c>
      <c r="B5203" s="3"/>
      <c r="C5203" s="18" t="s">
        <v>104</v>
      </c>
      <c r="D5203" s="18" t="s">
        <v>316</v>
      </c>
      <c r="E5203" s="18" t="s">
        <v>378</v>
      </c>
      <c r="F5203" s="18" t="s">
        <v>379</v>
      </c>
      <c r="G5203" s="19">
        <v>44047</v>
      </c>
      <c r="H5203" s="20"/>
      <c r="I5203" s="20" t="s">
        <v>11475</v>
      </c>
      <c r="J5203" s="21">
        <v>211.82</v>
      </c>
      <c r="K5203" s="18" t="str">
        <f>IFERROR(VLOOKUP(LEFT(I5203,7)+0,'[1]_Redacted Trans'!B$1:C$65536,2,0),P5203)</f>
        <v>2118748 - Castle Water Ltd</v>
      </c>
      <c r="L5203" s="18" t="s">
        <v>381</v>
      </c>
      <c r="M5203" s="18" t="str">
        <f>IFERROR(VLOOKUP(LEFT(I5203,7)+0,'[1]_Redacted Trans'!B$1:C$65536,2,0),Q5203)</f>
        <v>TOWN HALL WATER AND WASTE JUNE 2020</v>
      </c>
      <c r="N5203" s="22" t="s">
        <v>110</v>
      </c>
      <c r="P5203" t="s">
        <v>382</v>
      </c>
      <c r="Q5203" t="s">
        <v>11474</v>
      </c>
    </row>
    <row r="5204" spans="1:17" x14ac:dyDescent="0.2">
      <c r="A5204" s="3" t="s">
        <v>103</v>
      </c>
      <c r="B5204" s="3"/>
      <c r="C5204" s="18" t="s">
        <v>104</v>
      </c>
      <c r="D5204" s="18" t="s">
        <v>239</v>
      </c>
      <c r="E5204" s="18" t="s">
        <v>270</v>
      </c>
      <c r="F5204" s="18" t="s">
        <v>512</v>
      </c>
      <c r="G5204" s="19">
        <v>44047</v>
      </c>
      <c r="H5204" s="20" t="s">
        <v>11476</v>
      </c>
      <c r="I5204" s="20" t="s">
        <v>11477</v>
      </c>
      <c r="J5204" s="21">
        <v>165.69</v>
      </c>
      <c r="K5204" s="18" t="str">
        <f>IFERROR(VLOOKUP(LEFT(I5204,7)+0,'[1]_Redacted Trans'!B$1:C$65536,2,0),P5204)</f>
        <v>2103908 - Greenspeed Autostylistics</v>
      </c>
      <c r="L5204" s="18"/>
      <c r="M5204" s="18" t="str">
        <f>IFERROR(VLOOKUP(LEFT(I5204,7)+0,'[1]_Redacted Trans'!B$1:C$65536,2,0),Q5204)</f>
        <v>GLASS REPAIR - T031</v>
      </c>
      <c r="N5204" s="22" t="s">
        <v>110</v>
      </c>
      <c r="P5204" t="s">
        <v>2752</v>
      </c>
      <c r="Q5204" t="s">
        <v>11478</v>
      </c>
    </row>
    <row r="5205" spans="1:17" x14ac:dyDescent="0.2">
      <c r="A5205" s="3" t="s">
        <v>103</v>
      </c>
      <c r="B5205" s="3"/>
      <c r="C5205" s="18" t="s">
        <v>104</v>
      </c>
      <c r="D5205" s="18" t="s">
        <v>316</v>
      </c>
      <c r="E5205" s="18" t="s">
        <v>378</v>
      </c>
      <c r="F5205" s="18" t="s">
        <v>336</v>
      </c>
      <c r="G5205" s="19">
        <v>44047</v>
      </c>
      <c r="H5205" s="20"/>
      <c r="I5205" s="20" t="s">
        <v>11479</v>
      </c>
      <c r="J5205" s="21">
        <v>53.83</v>
      </c>
      <c r="K5205" s="18" t="str">
        <f>IFERROR(VLOOKUP(LEFT(I5205,7)+0,'[1]_Redacted Trans'!B$1:C$65536,2,0),P5205)</f>
        <v>2118748 - Castle Water Ltd</v>
      </c>
      <c r="L5205" s="18" t="s">
        <v>381</v>
      </c>
      <c r="M5205" s="18" t="str">
        <f>IFERROR(VLOOKUP(LEFT(I5205,7)+0,'[1]_Redacted Trans'!B$1:C$65536,2,0),Q5205)</f>
        <v>weeley water and waste june 2020</v>
      </c>
      <c r="N5205" s="22" t="s">
        <v>110</v>
      </c>
      <c r="P5205" t="s">
        <v>382</v>
      </c>
      <c r="Q5205" t="s">
        <v>11480</v>
      </c>
    </row>
    <row r="5206" spans="1:17" x14ac:dyDescent="0.2">
      <c r="A5206" s="3" t="s">
        <v>103</v>
      </c>
      <c r="B5206" s="3"/>
      <c r="C5206" s="18" t="s">
        <v>104</v>
      </c>
      <c r="D5206" s="18" t="s">
        <v>316</v>
      </c>
      <c r="E5206" s="18" t="s">
        <v>378</v>
      </c>
      <c r="F5206" s="18" t="s">
        <v>379</v>
      </c>
      <c r="G5206" s="19">
        <v>44047</v>
      </c>
      <c r="H5206" s="20"/>
      <c r="I5206" s="20" t="s">
        <v>11481</v>
      </c>
      <c r="J5206" s="21">
        <v>49.79</v>
      </c>
      <c r="K5206" s="18" t="str">
        <f>IFERROR(VLOOKUP(LEFT(I5206,7)+0,'[1]_Redacted Trans'!B$1:C$65536,2,0),P5206)</f>
        <v>2118748 - Castle Water Ltd</v>
      </c>
      <c r="L5206" s="18" t="s">
        <v>381</v>
      </c>
      <c r="M5206" s="18" t="str">
        <f>IFERROR(VLOOKUP(LEFT(I5206,7)+0,'[1]_Redacted Trans'!B$1:C$65536,2,0),Q5206)</f>
        <v>weeley water and waste june 2020</v>
      </c>
      <c r="N5206" s="22" t="s">
        <v>110</v>
      </c>
      <c r="P5206" t="s">
        <v>382</v>
      </c>
      <c r="Q5206" t="s">
        <v>11480</v>
      </c>
    </row>
    <row r="5207" spans="1:17" x14ac:dyDescent="0.2">
      <c r="A5207" s="3" t="s">
        <v>103</v>
      </c>
      <c r="B5207" s="3"/>
      <c r="C5207" s="18" t="s">
        <v>104</v>
      </c>
      <c r="D5207" s="18" t="s">
        <v>316</v>
      </c>
      <c r="E5207" s="18" t="s">
        <v>378</v>
      </c>
      <c r="F5207" s="18" t="s">
        <v>336</v>
      </c>
      <c r="G5207" s="19">
        <v>44047</v>
      </c>
      <c r="H5207" s="20"/>
      <c r="I5207" s="20" t="s">
        <v>11482</v>
      </c>
      <c r="J5207" s="21">
        <v>54.88</v>
      </c>
      <c r="K5207" s="18" t="str">
        <f>IFERROR(VLOOKUP(LEFT(I5207,7)+0,'[1]_Redacted Trans'!B$1:C$65536,2,0),P5207)</f>
        <v>2118748 - Castle Water Ltd</v>
      </c>
      <c r="L5207" s="18" t="s">
        <v>381</v>
      </c>
      <c r="M5207" s="18" t="str">
        <f>IFERROR(VLOOKUP(LEFT(I5207,7)+0,'[1]_Redacted Trans'!B$1:C$65536,2,0),Q5207)</f>
        <v>PIER AVE WATER AND WASTE JUNE 2020</v>
      </c>
      <c r="N5207" s="22" t="s">
        <v>110</v>
      </c>
      <c r="P5207" t="s">
        <v>382</v>
      </c>
      <c r="Q5207" t="s">
        <v>11483</v>
      </c>
    </row>
    <row r="5208" spans="1:17" x14ac:dyDescent="0.2">
      <c r="A5208" s="3" t="s">
        <v>103</v>
      </c>
      <c r="B5208" s="3"/>
      <c r="C5208" s="18" t="s">
        <v>104</v>
      </c>
      <c r="D5208" s="18" t="s">
        <v>316</v>
      </c>
      <c r="E5208" s="18" t="s">
        <v>378</v>
      </c>
      <c r="F5208" s="18" t="s">
        <v>379</v>
      </c>
      <c r="G5208" s="19">
        <v>44047</v>
      </c>
      <c r="H5208" s="20"/>
      <c r="I5208" s="20" t="s">
        <v>11484</v>
      </c>
      <c r="J5208" s="21">
        <v>52.58</v>
      </c>
      <c r="K5208" s="18" t="str">
        <f>IFERROR(VLOOKUP(LEFT(I5208,7)+0,'[1]_Redacted Trans'!B$1:C$65536,2,0),P5208)</f>
        <v>2118748 - Castle Water Ltd</v>
      </c>
      <c r="L5208" s="18" t="s">
        <v>381</v>
      </c>
      <c r="M5208" s="18" t="str">
        <f>IFERROR(VLOOKUP(LEFT(I5208,7)+0,'[1]_Redacted Trans'!B$1:C$65536,2,0),Q5208)</f>
        <v>PIER AVE WATER AND WASTE JUNE 2020</v>
      </c>
      <c r="N5208" s="22" t="s">
        <v>110</v>
      </c>
      <c r="P5208" t="s">
        <v>382</v>
      </c>
      <c r="Q5208" t="s">
        <v>11483</v>
      </c>
    </row>
    <row r="5209" spans="1:17" x14ac:dyDescent="0.2">
      <c r="A5209" s="3" t="s">
        <v>103</v>
      </c>
      <c r="B5209" s="3"/>
      <c r="C5209" s="18" t="s">
        <v>104</v>
      </c>
      <c r="D5209" s="18" t="s">
        <v>316</v>
      </c>
      <c r="E5209" s="18" t="s">
        <v>348</v>
      </c>
      <c r="F5209" s="18" t="s">
        <v>336</v>
      </c>
      <c r="G5209" s="19">
        <v>44047</v>
      </c>
      <c r="H5209" s="20"/>
      <c r="I5209" s="20" t="s">
        <v>11485</v>
      </c>
      <c r="J5209" s="21">
        <v>37</v>
      </c>
      <c r="K5209" s="18" t="str">
        <f>IFERROR(VLOOKUP(LEFT(I5209,7)+0,'[1]_Redacted Trans'!B$1:C$65536,2,0),P5209)</f>
        <v>2118748 - Castle Water Ltd</v>
      </c>
      <c r="L5209" s="18" t="s">
        <v>381</v>
      </c>
      <c r="M5209" s="18" t="str">
        <f>IFERROR(VLOOKUP(LEFT(I5209,7)+0,'[1]_Redacted Trans'!B$1:C$65536,2,0),Q5209)</f>
        <v>NORTHBOURNE WATER AND WASTE JUNE 2020</v>
      </c>
      <c r="N5209" s="22" t="s">
        <v>110</v>
      </c>
      <c r="P5209" t="s">
        <v>382</v>
      </c>
      <c r="Q5209" t="s">
        <v>11486</v>
      </c>
    </row>
    <row r="5210" spans="1:17" x14ac:dyDescent="0.2">
      <c r="A5210" s="3" t="s">
        <v>103</v>
      </c>
      <c r="B5210" s="3"/>
      <c r="C5210" s="18" t="s">
        <v>104</v>
      </c>
      <c r="D5210" s="18" t="s">
        <v>316</v>
      </c>
      <c r="E5210" s="18" t="s">
        <v>348</v>
      </c>
      <c r="F5210" s="18" t="s">
        <v>379</v>
      </c>
      <c r="G5210" s="19">
        <v>44047</v>
      </c>
      <c r="H5210" s="20"/>
      <c r="I5210" s="20" t="s">
        <v>11487</v>
      </c>
      <c r="J5210" s="21">
        <v>37.22</v>
      </c>
      <c r="K5210" s="18" t="str">
        <f>IFERROR(VLOOKUP(LEFT(I5210,7)+0,'[1]_Redacted Trans'!B$1:C$65536,2,0),P5210)</f>
        <v>2118748 - Castle Water Ltd</v>
      </c>
      <c r="L5210" s="18" t="s">
        <v>381</v>
      </c>
      <c r="M5210" s="18" t="str">
        <f>IFERROR(VLOOKUP(LEFT(I5210,7)+0,'[1]_Redacted Trans'!B$1:C$65536,2,0),Q5210)</f>
        <v>NORTHBOURNE WATER AND WASTE JUNE 2020</v>
      </c>
      <c r="N5210" s="22" t="s">
        <v>110</v>
      </c>
      <c r="P5210" t="s">
        <v>382</v>
      </c>
      <c r="Q5210" t="s">
        <v>11486</v>
      </c>
    </row>
    <row r="5211" spans="1:17" x14ac:dyDescent="0.2">
      <c r="A5211" s="3" t="s">
        <v>103</v>
      </c>
      <c r="B5211" s="3"/>
      <c r="C5211" s="18" t="s">
        <v>104</v>
      </c>
      <c r="D5211" s="18" t="s">
        <v>316</v>
      </c>
      <c r="E5211" s="18" t="s">
        <v>348</v>
      </c>
      <c r="F5211" s="18" t="s">
        <v>336</v>
      </c>
      <c r="G5211" s="19">
        <v>44047</v>
      </c>
      <c r="H5211" s="20"/>
      <c r="I5211" s="20" t="s">
        <v>11488</v>
      </c>
      <c r="J5211" s="21">
        <v>15.25</v>
      </c>
      <c r="K5211" s="18" t="str">
        <f>IFERROR(VLOOKUP(LEFT(I5211,7)+0,'[1]_Redacted Trans'!B$1:C$65536,2,0),P5211)</f>
        <v>2118748 - Castle Water Ltd</v>
      </c>
      <c r="L5211" s="18" t="s">
        <v>381</v>
      </c>
      <c r="M5211" s="18" t="str">
        <f>IFERROR(VLOOKUP(LEFT(I5211,7)+0,'[1]_Redacted Trans'!B$1:C$65536,2,0),Q5211)</f>
        <v>NORTHBOURNE WORKSHOP WATER AND WASTE 2020</v>
      </c>
      <c r="N5211" s="22" t="s">
        <v>110</v>
      </c>
      <c r="P5211" t="s">
        <v>382</v>
      </c>
      <c r="Q5211" t="s">
        <v>11489</v>
      </c>
    </row>
    <row r="5212" spans="1:17" x14ac:dyDescent="0.2">
      <c r="A5212" s="3" t="s">
        <v>103</v>
      </c>
      <c r="B5212" s="3"/>
      <c r="C5212" s="18" t="s">
        <v>104</v>
      </c>
      <c r="D5212" s="18" t="s">
        <v>316</v>
      </c>
      <c r="E5212" s="18" t="s">
        <v>348</v>
      </c>
      <c r="F5212" s="18" t="s">
        <v>379</v>
      </c>
      <c r="G5212" s="19">
        <v>44047</v>
      </c>
      <c r="H5212" s="20"/>
      <c r="I5212" s="20" t="s">
        <v>11490</v>
      </c>
      <c r="J5212" s="21">
        <v>17.66</v>
      </c>
      <c r="K5212" s="18" t="str">
        <f>IFERROR(VLOOKUP(LEFT(I5212,7)+0,'[1]_Redacted Trans'!B$1:C$65536,2,0),P5212)</f>
        <v>2118748 - Castle Water Ltd</v>
      </c>
      <c r="L5212" s="18" t="s">
        <v>381</v>
      </c>
      <c r="M5212" s="18" t="str">
        <f>IFERROR(VLOOKUP(LEFT(I5212,7)+0,'[1]_Redacted Trans'!B$1:C$65536,2,0),Q5212)</f>
        <v>NORTHBOURNE WORKSHOP WATER AND WASTE 2020</v>
      </c>
      <c r="N5212" s="22" t="s">
        <v>110</v>
      </c>
      <c r="P5212" t="s">
        <v>382</v>
      </c>
      <c r="Q5212" t="s">
        <v>11489</v>
      </c>
    </row>
    <row r="5213" spans="1:17" x14ac:dyDescent="0.2">
      <c r="A5213" s="3" t="s">
        <v>103</v>
      </c>
      <c r="B5213" s="3"/>
      <c r="C5213" s="18" t="s">
        <v>104</v>
      </c>
      <c r="D5213" s="18" t="s">
        <v>316</v>
      </c>
      <c r="E5213" s="18" t="s">
        <v>378</v>
      </c>
      <c r="F5213" s="18" t="s">
        <v>336</v>
      </c>
      <c r="G5213" s="19">
        <v>44047</v>
      </c>
      <c r="H5213" s="20"/>
      <c r="I5213" s="20" t="s">
        <v>11491</v>
      </c>
      <c r="J5213" s="21">
        <v>15.25</v>
      </c>
      <c r="K5213" s="18" t="str">
        <f>IFERROR(VLOOKUP(LEFT(I5213,7)+0,'[1]_Redacted Trans'!B$1:C$65536,2,0),P5213)</f>
        <v>2118748 - Castle Water Ltd</v>
      </c>
      <c r="L5213" s="18" t="s">
        <v>381</v>
      </c>
      <c r="M5213" s="18" t="str">
        <f>IFERROR(VLOOKUP(LEFT(I5213,7)+0,'[1]_Redacted Trans'!B$1:C$65536,2,0),Q5213)</f>
        <v>BARNES HOUSE WATER AND WASTE 2020</v>
      </c>
      <c r="N5213" s="22" t="s">
        <v>110</v>
      </c>
      <c r="P5213" t="s">
        <v>382</v>
      </c>
      <c r="Q5213" t="s">
        <v>11492</v>
      </c>
    </row>
    <row r="5214" spans="1:17" x14ac:dyDescent="0.2">
      <c r="A5214" s="3" t="s">
        <v>103</v>
      </c>
      <c r="B5214" s="3"/>
      <c r="C5214" s="18" t="s">
        <v>104</v>
      </c>
      <c r="D5214" s="18" t="s">
        <v>316</v>
      </c>
      <c r="E5214" s="18" t="s">
        <v>378</v>
      </c>
      <c r="F5214" s="18" t="s">
        <v>379</v>
      </c>
      <c r="G5214" s="19">
        <v>44047</v>
      </c>
      <c r="H5214" s="20"/>
      <c r="I5214" s="20" t="s">
        <v>11493</v>
      </c>
      <c r="J5214" s="21">
        <v>17.66</v>
      </c>
      <c r="K5214" s="18" t="str">
        <f>IFERROR(VLOOKUP(LEFT(I5214,7)+0,'[1]_Redacted Trans'!B$1:C$65536,2,0),P5214)</f>
        <v>2118748 - Castle Water Ltd</v>
      </c>
      <c r="L5214" s="18" t="s">
        <v>381</v>
      </c>
      <c r="M5214" s="18" t="str">
        <f>IFERROR(VLOOKUP(LEFT(I5214,7)+0,'[1]_Redacted Trans'!B$1:C$65536,2,0),Q5214)</f>
        <v>BARNES HOUSE WATER AND WASTE 2020</v>
      </c>
      <c r="N5214" s="22" t="s">
        <v>110</v>
      </c>
      <c r="P5214" t="s">
        <v>382</v>
      </c>
      <c r="Q5214" t="s">
        <v>11492</v>
      </c>
    </row>
    <row r="5215" spans="1:17" x14ac:dyDescent="0.2">
      <c r="A5215" s="3" t="s">
        <v>103</v>
      </c>
      <c r="B5215" s="3"/>
      <c r="C5215" s="18" t="s">
        <v>104</v>
      </c>
      <c r="D5215" s="18" t="s">
        <v>161</v>
      </c>
      <c r="E5215" s="18" t="s">
        <v>1274</v>
      </c>
      <c r="F5215" s="18" t="s">
        <v>3230</v>
      </c>
      <c r="G5215" s="19">
        <v>44047</v>
      </c>
      <c r="H5215" s="20"/>
      <c r="I5215" s="20" t="s">
        <v>11494</v>
      </c>
      <c r="J5215" s="21">
        <v>104.7</v>
      </c>
      <c r="K5215" s="18" t="str">
        <f>IFERROR(VLOOKUP(LEFT(I5215,7)+0,'[1]_Redacted Trans'!B$1:C$65536,2,0),P5215)</f>
        <v>2100168 - British Telecommunications plc</v>
      </c>
      <c r="L5215" s="18"/>
      <c r="M5215" s="18" t="str">
        <f>IFERROR(VLOOKUP(LEFT(I5215,7)+0,'[1]_Redacted Trans'!B$1:C$65536,2,0),Q5215)</f>
        <v>WM 4125 5908</v>
      </c>
      <c r="N5215" s="22" t="s">
        <v>110</v>
      </c>
      <c r="P5215" t="s">
        <v>2102</v>
      </c>
      <c r="Q5215" t="s">
        <v>8070</v>
      </c>
    </row>
    <row r="5216" spans="1:17" x14ac:dyDescent="0.2">
      <c r="A5216" s="3" t="s">
        <v>103</v>
      </c>
      <c r="B5216" s="3"/>
      <c r="C5216" s="18" t="s">
        <v>104</v>
      </c>
      <c r="D5216" s="18" t="s">
        <v>161</v>
      </c>
      <c r="E5216" s="18" t="s">
        <v>169</v>
      </c>
      <c r="F5216" s="18" t="s">
        <v>1232</v>
      </c>
      <c r="G5216" s="19">
        <v>44047</v>
      </c>
      <c r="H5216" s="20"/>
      <c r="I5216" s="20" t="s">
        <v>11495</v>
      </c>
      <c r="J5216" s="21">
        <v>112.8</v>
      </c>
      <c r="K5216" s="18" t="str">
        <f>IFERROR(VLOOKUP(LEFT(I5216,7)+0,'[1]_Redacted Trans'!B$1:C$65536,2,0),P5216)</f>
        <v>2100168 - British Telecommunications plc</v>
      </c>
      <c r="L5216" s="18"/>
      <c r="M5216" s="18" t="str">
        <f>IFERROR(VLOOKUP(LEFT(I5216,7)+0,'[1]_Redacted Trans'!B$1:C$65536,2,0),Q5216)</f>
        <v>WM 4065 1767</v>
      </c>
      <c r="N5216" s="22" t="s">
        <v>110</v>
      </c>
      <c r="P5216" t="s">
        <v>2102</v>
      </c>
      <c r="Q5216" t="s">
        <v>8072</v>
      </c>
    </row>
    <row r="5217" spans="1:17" x14ac:dyDescent="0.2">
      <c r="A5217" s="3" t="s">
        <v>103</v>
      </c>
      <c r="B5217" s="3"/>
      <c r="C5217" s="18" t="s">
        <v>104</v>
      </c>
      <c r="D5217" s="18" t="s">
        <v>153</v>
      </c>
      <c r="E5217" s="18" t="s">
        <v>154</v>
      </c>
      <c r="F5217" s="18" t="s">
        <v>140</v>
      </c>
      <c r="G5217" s="19">
        <v>44047</v>
      </c>
      <c r="H5217" s="20" t="s">
        <v>277</v>
      </c>
      <c r="I5217" s="20" t="s">
        <v>11496</v>
      </c>
      <c r="J5217" s="21">
        <v>2567.5</v>
      </c>
      <c r="K5217" s="18" t="str">
        <f>IFERROR(VLOOKUP(LEFT(I5217,7)+0,'[1]_Redacted Trans'!B$1:C$65536,2,0),P5217)</f>
        <v>REDACTED PERSONAL DATA</v>
      </c>
      <c r="L5217" s="18">
        <v>10370450</v>
      </c>
      <c r="M5217" s="18" t="str">
        <f>IFERROR(VLOOKUP(LEFT(I5217,7)+0,'[1]_Redacted Trans'!B$1:C$65536,2,0),Q5217)</f>
        <v>REDACTED PERSONAL DATA</v>
      </c>
      <c r="N5217" s="22" t="s">
        <v>110</v>
      </c>
      <c r="P5217" t="s">
        <v>143</v>
      </c>
      <c r="Q5217" t="s">
        <v>143</v>
      </c>
    </row>
    <row r="5218" spans="1:17" x14ac:dyDescent="0.2">
      <c r="A5218" s="3" t="s">
        <v>103</v>
      </c>
      <c r="B5218" s="3"/>
      <c r="C5218" s="18" t="s">
        <v>104</v>
      </c>
      <c r="D5218" s="18" t="s">
        <v>182</v>
      </c>
      <c r="E5218" s="18" t="s">
        <v>183</v>
      </c>
      <c r="F5218" s="18" t="s">
        <v>373</v>
      </c>
      <c r="G5218" s="19">
        <v>44047</v>
      </c>
      <c r="H5218" s="20" t="s">
        <v>11497</v>
      </c>
      <c r="I5218" s="20" t="s">
        <v>11498</v>
      </c>
      <c r="J5218" s="21">
        <v>20.95</v>
      </c>
      <c r="K5218" s="18" t="str">
        <f>IFERROR(VLOOKUP(LEFT(I5218,7)+0,'[1]_Redacted Trans'!B$1:C$65536,2,0),P5218)</f>
        <v>2111202 - Trade UK</v>
      </c>
      <c r="L5218" s="18"/>
      <c r="M5218" s="18" t="str">
        <f>IFERROR(VLOOKUP(LEFT(I5218,7)+0,'[1]_Redacted Trans'!B$1:C$65536,2,0),Q5218)</f>
        <v>hi vis waistcoats</v>
      </c>
      <c r="N5218" s="22" t="s">
        <v>110</v>
      </c>
      <c r="P5218" t="s">
        <v>360</v>
      </c>
      <c r="Q5218" t="s">
        <v>11499</v>
      </c>
    </row>
    <row r="5219" spans="1:17" x14ac:dyDescent="0.2">
      <c r="A5219" s="3" t="s">
        <v>103</v>
      </c>
      <c r="B5219" s="3"/>
      <c r="C5219" s="18" t="s">
        <v>104</v>
      </c>
      <c r="D5219" s="18" t="s">
        <v>182</v>
      </c>
      <c r="E5219" s="18" t="s">
        <v>183</v>
      </c>
      <c r="F5219" s="18" t="s">
        <v>585</v>
      </c>
      <c r="G5219" s="19">
        <v>44047</v>
      </c>
      <c r="H5219" s="20" t="s">
        <v>11500</v>
      </c>
      <c r="I5219" s="20" t="s">
        <v>11501</v>
      </c>
      <c r="J5219" s="21">
        <v>65.959999999999994</v>
      </c>
      <c r="K5219" s="18" t="str">
        <f>IFERROR(VLOOKUP(LEFT(I5219,7)+0,'[1]_Redacted Trans'!B$1:C$65536,2,0),P5219)</f>
        <v>2101083 - Osgood Smith</v>
      </c>
      <c r="L5219" s="18"/>
      <c r="M5219" s="18" t="str">
        <f>IFERROR(VLOOKUP(LEFT(I5219,7)+0,'[1]_Redacted Trans'!B$1:C$65536,2,0),Q5219)</f>
        <v>squash court refurbishment</v>
      </c>
      <c r="N5219" s="22" t="s">
        <v>110</v>
      </c>
      <c r="P5219" t="s">
        <v>588</v>
      </c>
      <c r="Q5219" t="s">
        <v>11502</v>
      </c>
    </row>
    <row r="5220" spans="1:17" x14ac:dyDescent="0.2">
      <c r="A5220" s="3" t="s">
        <v>103</v>
      </c>
      <c r="B5220" s="3"/>
      <c r="C5220" s="18" t="s">
        <v>104</v>
      </c>
      <c r="D5220" s="18" t="s">
        <v>182</v>
      </c>
      <c r="E5220" s="18" t="s">
        <v>183</v>
      </c>
      <c r="F5220" s="18" t="s">
        <v>230</v>
      </c>
      <c r="G5220" s="19">
        <v>44047</v>
      </c>
      <c r="H5220" s="20"/>
      <c r="I5220" s="20" t="s">
        <v>11503</v>
      </c>
      <c r="J5220" s="21">
        <v>407.58</v>
      </c>
      <c r="K5220" s="18" t="str">
        <f>IFERROR(VLOOKUP(LEFT(I5220,7)+0,'[1]_Redacted Trans'!B$1:C$65536,2,0),P5220)</f>
        <v>2106318 - British Gas Business</v>
      </c>
      <c r="L5220" s="18"/>
      <c r="M5220" s="18" t="str">
        <f>IFERROR(VLOOKUP(LEFT(I5220,7)+0,'[1]_Redacted Trans'!B$1:C$65536,2,0),Q5220)</f>
        <v>electricity</v>
      </c>
      <c r="N5220" s="22" t="s">
        <v>110</v>
      </c>
      <c r="P5220" t="s">
        <v>232</v>
      </c>
      <c r="Q5220" t="s">
        <v>11504</v>
      </c>
    </row>
    <row r="5221" spans="1:17" x14ac:dyDescent="0.2">
      <c r="A5221" s="3" t="s">
        <v>103</v>
      </c>
      <c r="B5221" s="3"/>
      <c r="C5221" s="18" t="s">
        <v>104</v>
      </c>
      <c r="D5221" s="18" t="s">
        <v>182</v>
      </c>
      <c r="E5221" s="18" t="s">
        <v>200</v>
      </c>
      <c r="F5221" s="18" t="s">
        <v>1667</v>
      </c>
      <c r="G5221" s="19">
        <v>44047</v>
      </c>
      <c r="H5221" s="20" t="s">
        <v>11505</v>
      </c>
      <c r="I5221" s="20" t="s">
        <v>11506</v>
      </c>
      <c r="J5221" s="21">
        <v>108.45</v>
      </c>
      <c r="K5221" s="18" t="str">
        <f>IFERROR(VLOOKUP(LEFT(I5221,7)+0,'[1]_Redacted Trans'!B$1:C$65536,2,0),P5221)</f>
        <v>2100755 - J P Lennard Ltd</v>
      </c>
      <c r="L5221" s="18"/>
      <c r="M5221" s="18" t="str">
        <f>IFERROR(VLOOKUP(LEFT(I5221,7)+0,'[1]_Redacted Trans'!B$1:C$65536,2,0),Q5221)</f>
        <v>PLASTIC POOL SCOOP</v>
      </c>
      <c r="N5221" s="22" t="s">
        <v>110</v>
      </c>
      <c r="P5221" t="s">
        <v>4336</v>
      </c>
      <c r="Q5221" t="s">
        <v>11507</v>
      </c>
    </row>
    <row r="5222" spans="1:17" x14ac:dyDescent="0.2">
      <c r="A5222" s="3" t="s">
        <v>103</v>
      </c>
      <c r="B5222" s="3"/>
      <c r="C5222" s="18" t="s">
        <v>104</v>
      </c>
      <c r="D5222" s="18" t="s">
        <v>182</v>
      </c>
      <c r="E5222" s="18" t="s">
        <v>200</v>
      </c>
      <c r="F5222" s="18" t="s">
        <v>512</v>
      </c>
      <c r="G5222" s="19">
        <v>44047</v>
      </c>
      <c r="H5222" s="20" t="s">
        <v>11508</v>
      </c>
      <c r="I5222" s="20" t="s">
        <v>11509</v>
      </c>
      <c r="J5222" s="21">
        <v>90</v>
      </c>
      <c r="K5222" s="18" t="str">
        <f>IFERROR(VLOOKUP(LEFT(I5222,7)+0,'[1]_Redacted Trans'!B$1:C$65536,2,0),P5222)</f>
        <v>2111218 - J Cripps</v>
      </c>
      <c r="L5222" s="18"/>
      <c r="M5222" s="18" t="str">
        <f>IFERROR(VLOOKUP(LEFT(I5222,7)+0,'[1]_Redacted Trans'!B$1:C$65536,2,0),Q5222)</f>
        <v>WINDOW CLEANING</v>
      </c>
      <c r="N5222" s="22" t="s">
        <v>110</v>
      </c>
      <c r="P5222" t="s">
        <v>3466</v>
      </c>
      <c r="Q5222" t="s">
        <v>3171</v>
      </c>
    </row>
    <row r="5223" spans="1:17" x14ac:dyDescent="0.2">
      <c r="A5223" s="3" t="s">
        <v>103</v>
      </c>
      <c r="B5223" s="3"/>
      <c r="C5223" s="18" t="s">
        <v>104</v>
      </c>
      <c r="D5223" s="18" t="s">
        <v>182</v>
      </c>
      <c r="E5223" s="18" t="s">
        <v>200</v>
      </c>
      <c r="F5223" s="18" t="s">
        <v>449</v>
      </c>
      <c r="G5223" s="19">
        <v>44047</v>
      </c>
      <c r="H5223" s="20" t="s">
        <v>11510</v>
      </c>
      <c r="I5223" s="20" t="s">
        <v>11511</v>
      </c>
      <c r="J5223" s="21">
        <v>260</v>
      </c>
      <c r="K5223" s="18" t="str">
        <f>IFERROR(VLOOKUP(LEFT(I5223,7)+0,'[1]_Redacted Trans'!B$1:C$65536,2,0),P5223)</f>
        <v>2118719 - Beacon Water Treatments Limited</v>
      </c>
      <c r="L5223" s="18"/>
      <c r="M5223" s="18" t="str">
        <f>IFERROR(VLOOKUP(LEFT(I5223,7)+0,'[1]_Redacted Trans'!B$1:C$65536,2,0),Q5223)</f>
        <v>WATER TREATMENT CONTRACT</v>
      </c>
      <c r="N5223" s="22" t="s">
        <v>110</v>
      </c>
      <c r="P5223" t="s">
        <v>4545</v>
      </c>
      <c r="Q5223" t="s">
        <v>11121</v>
      </c>
    </row>
    <row r="5224" spans="1:17" x14ac:dyDescent="0.2">
      <c r="A5224" s="3" t="s">
        <v>103</v>
      </c>
      <c r="B5224" s="3"/>
      <c r="C5224" s="18" t="s">
        <v>104</v>
      </c>
      <c r="D5224" s="18" t="s">
        <v>161</v>
      </c>
      <c r="E5224" s="18" t="s">
        <v>1274</v>
      </c>
      <c r="F5224" s="18" t="s">
        <v>3230</v>
      </c>
      <c r="G5224" s="19">
        <v>44047</v>
      </c>
      <c r="H5224" s="20"/>
      <c r="I5224" s="20" t="s">
        <v>11512</v>
      </c>
      <c r="J5224" s="21">
        <v>168.54</v>
      </c>
      <c r="K5224" s="18" t="str">
        <f>IFERROR(VLOOKUP(LEFT(I5224,7)+0,'[1]_Redacted Trans'!B$1:C$65536,2,0),P5224)</f>
        <v>2100168 - British Telecommunications plc</v>
      </c>
      <c r="L5224" s="18"/>
      <c r="M5224" s="18" t="str">
        <f>IFERROR(VLOOKUP(LEFT(I5224,7)+0,'[1]_Redacted Trans'!B$1:C$65536,2,0),Q5224)</f>
        <v>VP 2169 6570</v>
      </c>
      <c r="N5224" s="22" t="s">
        <v>110</v>
      </c>
      <c r="P5224" t="s">
        <v>2102</v>
      </c>
      <c r="Q5224" t="s">
        <v>8074</v>
      </c>
    </row>
    <row r="5225" spans="1:17" x14ac:dyDescent="0.2">
      <c r="A5225" s="3" t="s">
        <v>103</v>
      </c>
      <c r="B5225" s="3"/>
      <c r="C5225" s="18" t="s">
        <v>104</v>
      </c>
      <c r="D5225" s="18" t="s">
        <v>182</v>
      </c>
      <c r="E5225" s="18" t="s">
        <v>353</v>
      </c>
      <c r="F5225" s="18" t="s">
        <v>336</v>
      </c>
      <c r="G5225" s="19">
        <v>44047</v>
      </c>
      <c r="H5225" s="20"/>
      <c r="I5225" s="20" t="s">
        <v>11513</v>
      </c>
      <c r="J5225" s="21">
        <v>6.32</v>
      </c>
      <c r="K5225" s="18" t="str">
        <f>IFERROR(VLOOKUP(LEFT(I5225,7)+0,'[1]_Redacted Trans'!B$1:C$65536,2,0),P5225)</f>
        <v>2118748 - Castle Water Ltd</v>
      </c>
      <c r="L5225" s="18" t="s">
        <v>381</v>
      </c>
      <c r="M5225" s="18" t="str">
        <f>IFERROR(VLOOKUP(LEFT(I5225,7)+0,'[1]_Redacted Trans'!B$1:C$65536,2,0),Q5225)</f>
        <v>2530441 EAST TERRACE WALTON 01/04/20 TO 30/09/20</v>
      </c>
      <c r="N5225" s="22" t="s">
        <v>110</v>
      </c>
      <c r="P5225" t="s">
        <v>382</v>
      </c>
      <c r="Q5225" t="s">
        <v>11514</v>
      </c>
    </row>
    <row r="5226" spans="1:17" x14ac:dyDescent="0.2">
      <c r="A5226" s="3" t="s">
        <v>103</v>
      </c>
      <c r="B5226" s="3"/>
      <c r="C5226" s="18" t="s">
        <v>104</v>
      </c>
      <c r="D5226" s="18" t="s">
        <v>182</v>
      </c>
      <c r="E5226" s="18" t="s">
        <v>353</v>
      </c>
      <c r="F5226" s="18" t="s">
        <v>379</v>
      </c>
      <c r="G5226" s="19">
        <v>44047</v>
      </c>
      <c r="H5226" s="20"/>
      <c r="I5226" s="20" t="s">
        <v>11515</v>
      </c>
      <c r="J5226" s="21">
        <v>15.6</v>
      </c>
      <c r="K5226" s="18" t="str">
        <f>IFERROR(VLOOKUP(LEFT(I5226,7)+0,'[1]_Redacted Trans'!B$1:C$65536,2,0),P5226)</f>
        <v>2118748 - Castle Water Ltd</v>
      </c>
      <c r="L5226" s="18" t="s">
        <v>381</v>
      </c>
      <c r="M5226" s="18" t="str">
        <f>IFERROR(VLOOKUP(LEFT(I5226,7)+0,'[1]_Redacted Trans'!B$1:C$65536,2,0),Q5226)</f>
        <v>2530441 EAST TERRACE WALTON 01/04/20 TO 30/09/20</v>
      </c>
      <c r="N5226" s="22" t="s">
        <v>110</v>
      </c>
      <c r="P5226" t="s">
        <v>382</v>
      </c>
      <c r="Q5226" t="s">
        <v>11514</v>
      </c>
    </row>
    <row r="5227" spans="1:17" x14ac:dyDescent="0.2">
      <c r="A5227" s="3" t="s">
        <v>103</v>
      </c>
      <c r="B5227" s="3"/>
      <c r="C5227" s="18" t="s">
        <v>104</v>
      </c>
      <c r="D5227" s="18" t="s">
        <v>182</v>
      </c>
      <c r="E5227" s="18" t="s">
        <v>353</v>
      </c>
      <c r="F5227" s="18" t="s">
        <v>336</v>
      </c>
      <c r="G5227" s="19">
        <v>44047</v>
      </c>
      <c r="H5227" s="20"/>
      <c r="I5227" s="20" t="s">
        <v>11516</v>
      </c>
      <c r="J5227" s="21">
        <v>11.74</v>
      </c>
      <c r="K5227" s="18" t="str">
        <f>IFERROR(VLOOKUP(LEFT(I5227,7)+0,'[1]_Redacted Trans'!B$1:C$65536,2,0),P5227)</f>
        <v>2118748 - Castle Water Ltd</v>
      </c>
      <c r="L5227" s="18" t="s">
        <v>381</v>
      </c>
      <c r="M5227" s="18" t="str">
        <f>IFERROR(VLOOKUP(LEFT(I5227,7)+0,'[1]_Redacted Trans'!B$1:C$65536,2,0),Q5227)</f>
        <v>2530446 ESPLANADE LOW LIGHTHOUSE 01/04/20 TO 30/06/20</v>
      </c>
      <c r="N5227" s="22" t="s">
        <v>110</v>
      </c>
      <c r="P5227" t="s">
        <v>382</v>
      </c>
      <c r="Q5227" t="s">
        <v>11517</v>
      </c>
    </row>
    <row r="5228" spans="1:17" x14ac:dyDescent="0.2">
      <c r="A5228" s="3" t="s">
        <v>103</v>
      </c>
      <c r="B5228" s="3"/>
      <c r="C5228" s="18" t="s">
        <v>104</v>
      </c>
      <c r="D5228" s="18" t="s">
        <v>182</v>
      </c>
      <c r="E5228" s="18" t="s">
        <v>353</v>
      </c>
      <c r="F5228" s="18" t="s">
        <v>336</v>
      </c>
      <c r="G5228" s="19">
        <v>44047</v>
      </c>
      <c r="H5228" s="20"/>
      <c r="I5228" s="20" t="s">
        <v>11518</v>
      </c>
      <c r="J5228" s="21">
        <v>22.65</v>
      </c>
      <c r="K5228" s="18" t="str">
        <f>IFERROR(VLOOKUP(LEFT(I5228,7)+0,'[1]_Redacted Trans'!B$1:C$65536,2,0),P5228)</f>
        <v>2118748 - Castle Water Ltd</v>
      </c>
      <c r="L5228" s="18" t="s">
        <v>381</v>
      </c>
      <c r="M5228" s="18" t="str">
        <f>IFERROR(VLOOKUP(LEFT(I5228,7)+0,'[1]_Redacted Trans'!B$1:C$65536,2,0),Q5228)</f>
        <v>2530446 ESPLANADE LOW LIGHTHOUSE 01/04/20 TO 30/06/20</v>
      </c>
      <c r="N5228" s="22" t="s">
        <v>110</v>
      </c>
      <c r="P5228" t="s">
        <v>382</v>
      </c>
      <c r="Q5228" t="s">
        <v>11517</v>
      </c>
    </row>
    <row r="5229" spans="1:17" x14ac:dyDescent="0.2">
      <c r="A5229" s="3" t="s">
        <v>103</v>
      </c>
      <c r="B5229" s="3"/>
      <c r="C5229" s="18" t="s">
        <v>104</v>
      </c>
      <c r="D5229" s="18" t="s">
        <v>175</v>
      </c>
      <c r="E5229" s="18" t="s">
        <v>245</v>
      </c>
      <c r="F5229" s="18" t="s">
        <v>297</v>
      </c>
      <c r="G5229" s="19">
        <v>44047</v>
      </c>
      <c r="H5229" s="20" t="s">
        <v>4234</v>
      </c>
      <c r="I5229" s="20" t="s">
        <v>11519</v>
      </c>
      <c r="J5229" s="21">
        <v>161.83000000000001</v>
      </c>
      <c r="K5229" s="18" t="str">
        <f>IFERROR(VLOOKUP(LEFT(I5229,7)+0,'[1]_Redacted Trans'!B$1:C$65536,2,0),P5229)</f>
        <v>2110579 - Fields Total Cleaning Ltd</v>
      </c>
      <c r="L5229" s="18"/>
      <c r="M5229" s="18" t="str">
        <f>IFERROR(VLOOKUP(LEFT(I5229,7)+0,'[1]_Redacted Trans'!B$1:C$65536,2,0),Q5229)</f>
        <v>CLEANING OF JEC JUNE 2020</v>
      </c>
      <c r="N5229" s="22" t="s">
        <v>110</v>
      </c>
      <c r="P5229" t="s">
        <v>300</v>
      </c>
      <c r="Q5229" t="s">
        <v>11520</v>
      </c>
    </row>
    <row r="5230" spans="1:17" x14ac:dyDescent="0.2">
      <c r="A5230" s="3" t="s">
        <v>103</v>
      </c>
      <c r="B5230" s="3"/>
      <c r="C5230" s="18" t="s">
        <v>104</v>
      </c>
      <c r="D5230" s="18" t="s">
        <v>175</v>
      </c>
      <c r="E5230" s="18" t="s">
        <v>245</v>
      </c>
      <c r="F5230" s="18" t="s">
        <v>1467</v>
      </c>
      <c r="G5230" s="19">
        <v>44047</v>
      </c>
      <c r="H5230" s="20" t="s">
        <v>11521</v>
      </c>
      <c r="I5230" s="20" t="s">
        <v>11522</v>
      </c>
      <c r="J5230" s="21">
        <v>60</v>
      </c>
      <c r="K5230" s="18" t="str">
        <f>IFERROR(VLOOKUP(LEFT(I5230,7)+0,'[1]_Redacted Trans'!B$1:C$65536,2,0),P5230)</f>
        <v>2100546 - GCS Alarms</v>
      </c>
      <c r="L5230" s="18"/>
      <c r="M5230" s="18" t="str">
        <f>IFERROR(VLOOKUP(LEFT(I5230,7)+0,'[1]_Redacted Trans'!B$1:C$65536,2,0),Q5230)</f>
        <v>ALARM MAINTENANCE FOR UNIT 4 JEC</v>
      </c>
      <c r="N5230" s="22" t="s">
        <v>110</v>
      </c>
      <c r="P5230" t="s">
        <v>9332</v>
      </c>
      <c r="Q5230" t="s">
        <v>11523</v>
      </c>
    </row>
    <row r="5231" spans="1:17" x14ac:dyDescent="0.2">
      <c r="A5231" s="3" t="s">
        <v>103</v>
      </c>
      <c r="B5231" s="3"/>
      <c r="C5231" s="18" t="s">
        <v>104</v>
      </c>
      <c r="D5231" s="18" t="s">
        <v>105</v>
      </c>
      <c r="E5231" s="18" t="s">
        <v>903</v>
      </c>
      <c r="F5231" s="18" t="s">
        <v>976</v>
      </c>
      <c r="G5231" s="19">
        <v>44047</v>
      </c>
      <c r="H5231" s="20" t="s">
        <v>11524</v>
      </c>
      <c r="I5231" s="20" t="s">
        <v>11525</v>
      </c>
      <c r="J5231" s="21">
        <v>7509</v>
      </c>
      <c r="K5231" s="18" t="str">
        <f>IFERROR(VLOOKUP(LEFT(I5231,7)+0,'[1]_Redacted Trans'!B$1:C$65536,2,0),P5231)</f>
        <v>2106643 - Idox Software Ltd</v>
      </c>
      <c r="L5231" s="18"/>
      <c r="M5231" s="18" t="str">
        <f>IFERROR(VLOOKUP(LEFT(I5231,7)+0,'[1]_Redacted Trans'!B$1:C$65536,2,0),Q5231)</f>
        <v>software upgrades &amp; server migrations to ms azure</v>
      </c>
      <c r="N5231" s="22" t="s">
        <v>110</v>
      </c>
      <c r="P5231" t="s">
        <v>3393</v>
      </c>
      <c r="Q5231" t="s">
        <v>11526</v>
      </c>
    </row>
    <row r="5232" spans="1:17" x14ac:dyDescent="0.2">
      <c r="A5232" s="3" t="s">
        <v>103</v>
      </c>
      <c r="B5232" s="3"/>
      <c r="C5232" s="18" t="s">
        <v>104</v>
      </c>
      <c r="D5232" s="18" t="s">
        <v>105</v>
      </c>
      <c r="E5232" s="18" t="s">
        <v>903</v>
      </c>
      <c r="F5232" s="18" t="s">
        <v>163</v>
      </c>
      <c r="G5232" s="19">
        <v>44047</v>
      </c>
      <c r="H5232" s="20" t="s">
        <v>11527</v>
      </c>
      <c r="I5232" s="20" t="s">
        <v>11528</v>
      </c>
      <c r="J5232" s="21">
        <v>717.42</v>
      </c>
      <c r="K5232" s="18" t="str">
        <f>IFERROR(VLOOKUP(LEFT(I5232,7)+0,'[1]_Redacted Trans'!B$1:C$65536,2,0),P5232)</f>
        <v>2101517 - Xerox (UK) Ltd</v>
      </c>
      <c r="L5232" s="18"/>
      <c r="M5232" s="18" t="str">
        <f>IFERROR(VLOOKUP(LEFT(I5232,7)+0,'[1]_Redacted Trans'!B$1:C$65536,2,0),Q5232)</f>
        <v>copy charge for various machines 01/04/20 to 30/06/20</v>
      </c>
      <c r="N5232" s="22" t="s">
        <v>110</v>
      </c>
      <c r="P5232" t="s">
        <v>3773</v>
      </c>
      <c r="Q5232" t="s">
        <v>11529</v>
      </c>
    </row>
    <row r="5233" spans="1:17" x14ac:dyDescent="0.2">
      <c r="A5233" s="3" t="s">
        <v>103</v>
      </c>
      <c r="B5233" s="3"/>
      <c r="C5233" s="18" t="s">
        <v>104</v>
      </c>
      <c r="D5233" s="18" t="s">
        <v>168</v>
      </c>
      <c r="E5233" s="18" t="s">
        <v>254</v>
      </c>
      <c r="F5233" s="18" t="s">
        <v>829</v>
      </c>
      <c r="G5233" s="19">
        <v>44047</v>
      </c>
      <c r="H5233" s="20" t="s">
        <v>11530</v>
      </c>
      <c r="I5233" s="20" t="s">
        <v>11531</v>
      </c>
      <c r="J5233" s="21">
        <v>140</v>
      </c>
      <c r="K5233" s="18" t="str">
        <f>IFERROR(VLOOKUP(LEFT(I5233,7)+0,'[1]_Redacted Trans'!B$1:C$65536,2,0),P5233)</f>
        <v>2108583 - Firesite</v>
      </c>
      <c r="L5233" s="18"/>
      <c r="M5233" s="18" t="str">
        <f>IFERROR(VLOOKUP(LEFT(I5233,7)+0,'[1]_Redacted Trans'!B$1:C$65536,2,0),Q5233)</f>
        <v>24-34 ROCHFORD HOUSE</v>
      </c>
      <c r="N5233" s="22" t="s">
        <v>110</v>
      </c>
      <c r="P5233" t="s">
        <v>295</v>
      </c>
      <c r="Q5233" t="s">
        <v>11532</v>
      </c>
    </row>
    <row r="5234" spans="1:17" x14ac:dyDescent="0.2">
      <c r="A5234" s="3" t="s">
        <v>103</v>
      </c>
      <c r="B5234" s="3"/>
      <c r="C5234" s="18" t="s">
        <v>104</v>
      </c>
      <c r="D5234" s="18" t="s">
        <v>105</v>
      </c>
      <c r="E5234" s="18" t="s">
        <v>903</v>
      </c>
      <c r="F5234" s="18" t="s">
        <v>2185</v>
      </c>
      <c r="G5234" s="19">
        <v>44047</v>
      </c>
      <c r="H5234" s="20" t="s">
        <v>11533</v>
      </c>
      <c r="I5234" s="20" t="s">
        <v>11534</v>
      </c>
      <c r="J5234" s="21">
        <v>95.9</v>
      </c>
      <c r="K5234" s="18" t="str">
        <f>IFERROR(VLOOKUP(LEFT(I5234,7)+0,'[1]_Redacted Trans'!B$1:C$65536,2,0),P5234)</f>
        <v>2100168 - British Telecommunications plc</v>
      </c>
      <c r="L5234" s="18"/>
      <c r="M5234" s="18" t="str">
        <f>IFERROR(VLOOKUP(LEFT(I5234,7)+0,'[1]_Redacted Trans'!B$1:C$65536,2,0),Q5234)</f>
        <v>BROADBAND SERVICES 01255551077</v>
      </c>
      <c r="N5234" s="22" t="s">
        <v>110</v>
      </c>
      <c r="P5234" t="s">
        <v>2102</v>
      </c>
      <c r="Q5234" t="s">
        <v>11535</v>
      </c>
    </row>
    <row r="5235" spans="1:17" x14ac:dyDescent="0.2">
      <c r="A5235" s="3" t="s">
        <v>103</v>
      </c>
      <c r="B5235" s="3"/>
      <c r="C5235" s="18" t="s">
        <v>104</v>
      </c>
      <c r="D5235" s="18" t="s">
        <v>168</v>
      </c>
      <c r="E5235" s="18" t="s">
        <v>229</v>
      </c>
      <c r="F5235" s="18" t="s">
        <v>230</v>
      </c>
      <c r="G5235" s="19">
        <v>44047</v>
      </c>
      <c r="H5235" s="20"/>
      <c r="I5235" s="20" t="s">
        <v>11536</v>
      </c>
      <c r="J5235" s="21">
        <v>11.53</v>
      </c>
      <c r="K5235" s="18" t="str">
        <f>IFERROR(VLOOKUP(LEFT(I5235,7)+0,'[1]_Redacted Trans'!B$1:C$65536,2,0),P5235)</f>
        <v>2106318 - British Gas Business</v>
      </c>
      <c r="L5235" s="18"/>
      <c r="M5235" s="18" t="str">
        <f>IFERROR(VLOOKUP(LEFT(I5235,7)+0,'[1]_Redacted Trans'!B$1:C$65536,2,0),Q5235)</f>
        <v>elizabeth road june 2020</v>
      </c>
      <c r="N5235" s="22" t="s">
        <v>110</v>
      </c>
      <c r="P5235" t="s">
        <v>232</v>
      </c>
      <c r="Q5235" t="s">
        <v>11537</v>
      </c>
    </row>
    <row r="5236" spans="1:17" x14ac:dyDescent="0.2">
      <c r="A5236" s="3" t="s">
        <v>103</v>
      </c>
      <c r="B5236" s="3"/>
      <c r="C5236" s="18" t="s">
        <v>104</v>
      </c>
      <c r="D5236" s="18" t="s">
        <v>168</v>
      </c>
      <c r="E5236" s="18" t="s">
        <v>3248</v>
      </c>
      <c r="F5236" s="18" t="s">
        <v>184</v>
      </c>
      <c r="G5236" s="19">
        <v>44047</v>
      </c>
      <c r="H5236" s="20"/>
      <c r="I5236" s="20" t="s">
        <v>11538</v>
      </c>
      <c r="J5236" s="21">
        <v>694.72</v>
      </c>
      <c r="K5236" s="18" t="str">
        <f>IFERROR(VLOOKUP(LEFT(I5236,7)+0,'[1]_Redacted Trans'!B$1:C$65536,2,0),P5236)</f>
        <v>2101092 - Veolia ES (UK) Limited</v>
      </c>
      <c r="L5236" s="18"/>
      <c r="M5236" s="18" t="str">
        <f>IFERROR(VLOOKUP(LEFT(I5236,7)+0,'[1]_Redacted Trans'!B$1:C$65536,2,0),Q5236)</f>
        <v>bulk bins greenfields 2020/21</v>
      </c>
      <c r="N5236" s="22" t="s">
        <v>110</v>
      </c>
      <c r="P5236" t="s">
        <v>840</v>
      </c>
      <c r="Q5236" t="s">
        <v>11539</v>
      </c>
    </row>
    <row r="5237" spans="1:17" x14ac:dyDescent="0.2">
      <c r="A5237" s="3" t="s">
        <v>103</v>
      </c>
      <c r="B5237" s="3"/>
      <c r="C5237" s="18" t="s">
        <v>104</v>
      </c>
      <c r="D5237" s="18" t="s">
        <v>168</v>
      </c>
      <c r="E5237" s="18" t="s">
        <v>3248</v>
      </c>
      <c r="F5237" s="18" t="s">
        <v>184</v>
      </c>
      <c r="G5237" s="19">
        <v>44047</v>
      </c>
      <c r="H5237" s="20"/>
      <c r="I5237" s="20" t="s">
        <v>11540</v>
      </c>
      <c r="J5237" s="21">
        <v>347.36</v>
      </c>
      <c r="K5237" s="18" t="str">
        <f>IFERROR(VLOOKUP(LEFT(I5237,7)+0,'[1]_Redacted Trans'!B$1:C$65536,2,0),P5237)</f>
        <v>2101092 - Veolia ES (UK) Limited</v>
      </c>
      <c r="L5237" s="18"/>
      <c r="M5237" s="18" t="str">
        <f>IFERROR(VLOOKUP(LEFT(I5237,7)+0,'[1]_Redacted Trans'!B$1:C$65536,2,0),Q5237)</f>
        <v>BULK BINS WADDESDON ROAD</v>
      </c>
      <c r="N5237" s="22" t="s">
        <v>110</v>
      </c>
      <c r="P5237" t="s">
        <v>840</v>
      </c>
      <c r="Q5237" t="s">
        <v>11541</v>
      </c>
    </row>
    <row r="5238" spans="1:17" x14ac:dyDescent="0.2">
      <c r="A5238" s="3" t="s">
        <v>103</v>
      </c>
      <c r="B5238" s="3"/>
      <c r="C5238" s="18" t="s">
        <v>104</v>
      </c>
      <c r="D5238" s="18" t="s">
        <v>316</v>
      </c>
      <c r="E5238" s="18" t="s">
        <v>842</v>
      </c>
      <c r="F5238" s="18" t="s">
        <v>843</v>
      </c>
      <c r="G5238" s="19">
        <v>44047</v>
      </c>
      <c r="H5238" s="20" t="s">
        <v>4512</v>
      </c>
      <c r="I5238" s="20" t="s">
        <v>11542</v>
      </c>
      <c r="J5238" s="21">
        <v>438</v>
      </c>
      <c r="K5238" s="18" t="str">
        <f>IFERROR(VLOOKUP(LEFT(I5238,7)+0,'[1]_Redacted Trans'!B$1:C$65536,2,0),P5238)</f>
        <v>2101046 - Pat erns Network UK Ltd</v>
      </c>
      <c r="L5238" s="18"/>
      <c r="M5238" s="18" t="str">
        <f>IFERROR(VLOOKUP(LEFT(I5238,7)+0,'[1]_Redacted Trans'!B$1:C$65536,2,0),Q5238)</f>
        <v>sawn</v>
      </c>
      <c r="N5238" s="22" t="s">
        <v>110</v>
      </c>
      <c r="P5238" t="s">
        <v>438</v>
      </c>
      <c r="Q5238" t="s">
        <v>11543</v>
      </c>
    </row>
    <row r="5239" spans="1:17" x14ac:dyDescent="0.2">
      <c r="A5239" s="3" t="s">
        <v>103</v>
      </c>
      <c r="B5239" s="3"/>
      <c r="C5239" s="18" t="s">
        <v>104</v>
      </c>
      <c r="D5239" s="18" t="s">
        <v>316</v>
      </c>
      <c r="E5239" s="18" t="s">
        <v>317</v>
      </c>
      <c r="F5239" s="18" t="s">
        <v>318</v>
      </c>
      <c r="G5239" s="19">
        <v>44047</v>
      </c>
      <c r="H5239" s="20" t="s">
        <v>4512</v>
      </c>
      <c r="I5239" s="20" t="s">
        <v>11544</v>
      </c>
      <c r="J5239" s="21">
        <v>43.75</v>
      </c>
      <c r="K5239" s="18" t="str">
        <f>IFERROR(VLOOKUP(LEFT(I5239,7)+0,'[1]_Redacted Trans'!B$1:C$65536,2,0),P5239)</f>
        <v>2101046 - Pat erns Network UK Ltd</v>
      </c>
      <c r="L5239" s="18"/>
      <c r="M5239" s="18" t="str">
        <f>IFERROR(VLOOKUP(LEFT(I5239,7)+0,'[1]_Redacted Trans'!B$1:C$65536,2,0),Q5239)</f>
        <v>HARD WOOD QUADRANT</v>
      </c>
      <c r="N5239" s="22" t="s">
        <v>110</v>
      </c>
      <c r="P5239" t="s">
        <v>438</v>
      </c>
      <c r="Q5239" t="s">
        <v>11545</v>
      </c>
    </row>
    <row r="5240" spans="1:17" x14ac:dyDescent="0.2">
      <c r="A5240" s="3" t="s">
        <v>103</v>
      </c>
      <c r="B5240" s="3"/>
      <c r="C5240" s="18" t="s">
        <v>104</v>
      </c>
      <c r="D5240" s="18" t="s">
        <v>316</v>
      </c>
      <c r="E5240" s="18" t="s">
        <v>254</v>
      </c>
      <c r="F5240" s="18" t="s">
        <v>6013</v>
      </c>
      <c r="G5240" s="19">
        <v>44047</v>
      </c>
      <c r="H5240" s="20" t="s">
        <v>4512</v>
      </c>
      <c r="I5240" s="20" t="s">
        <v>11546</v>
      </c>
      <c r="J5240" s="21">
        <v>36.9</v>
      </c>
      <c r="K5240" s="18" t="str">
        <f>IFERROR(VLOOKUP(LEFT(I5240,7)+0,'[1]_Redacted Trans'!B$1:C$65536,2,0),P5240)</f>
        <v>2101046 - Pat erns Network UK Ltd</v>
      </c>
      <c r="L5240" s="18"/>
      <c r="M5240" s="18" t="str">
        <f>IFERROR(VLOOKUP(LEFT(I5240,7)+0,'[1]_Redacted Trans'!B$1:C$65536,2,0),Q5240)</f>
        <v>FENCING ITEMS</v>
      </c>
      <c r="N5240" s="22" t="s">
        <v>110</v>
      </c>
      <c r="P5240" t="s">
        <v>438</v>
      </c>
      <c r="Q5240" t="s">
        <v>11547</v>
      </c>
    </row>
    <row r="5241" spans="1:17" x14ac:dyDescent="0.2">
      <c r="A5241" s="3" t="s">
        <v>103</v>
      </c>
      <c r="B5241" s="3"/>
      <c r="C5241" s="18" t="s">
        <v>104</v>
      </c>
      <c r="D5241" s="18" t="s">
        <v>153</v>
      </c>
      <c r="E5241" s="18" t="s">
        <v>865</v>
      </c>
      <c r="F5241" s="18" t="s">
        <v>1674</v>
      </c>
      <c r="G5241" s="19">
        <v>44047</v>
      </c>
      <c r="H5241" s="20" t="s">
        <v>11548</v>
      </c>
      <c r="I5241" s="20" t="s">
        <v>11549</v>
      </c>
      <c r="J5241" s="21">
        <v>182</v>
      </c>
      <c r="K5241" s="18" t="str">
        <f>IFERROR(VLOOKUP(LEFT(I5241,7)+0,'[1]_Redacted Trans'!B$1:C$65536,2,0),P5241)</f>
        <v>2100498 - Essex County Council</v>
      </c>
      <c r="L5241" s="18"/>
      <c r="M5241" s="18" t="str">
        <f>IFERROR(VLOOKUP(LEFT(I5241,7)+0,'[1]_Redacted Trans'!B$1:C$65536,2,0),Q5241)</f>
        <v>CLVG SEARCHES FOR APRIL</v>
      </c>
      <c r="N5241" s="22" t="s">
        <v>110</v>
      </c>
      <c r="P5241" t="s">
        <v>480</v>
      </c>
      <c r="Q5241" t="s">
        <v>11550</v>
      </c>
    </row>
    <row r="5242" spans="1:17" x14ac:dyDescent="0.2">
      <c r="A5242" s="3" t="s">
        <v>103</v>
      </c>
      <c r="B5242" s="3"/>
      <c r="C5242" s="18" t="s">
        <v>104</v>
      </c>
      <c r="D5242" s="18" t="s">
        <v>316</v>
      </c>
      <c r="E5242" s="18" t="s">
        <v>353</v>
      </c>
      <c r="F5242" s="18" t="s">
        <v>4309</v>
      </c>
      <c r="G5242" s="19">
        <v>44047</v>
      </c>
      <c r="H5242" s="20" t="s">
        <v>4512</v>
      </c>
      <c r="I5242" s="20" t="s">
        <v>11551</v>
      </c>
      <c r="J5242" s="21">
        <v>79.599999999999994</v>
      </c>
      <c r="K5242" s="18" t="str">
        <f>IFERROR(VLOOKUP(LEFT(I5242,7)+0,'[1]_Redacted Trans'!B$1:C$65536,2,0),P5242)</f>
        <v>2101046 - Pat erns Network UK Ltd</v>
      </c>
      <c r="L5242" s="18"/>
      <c r="M5242" s="18" t="str">
        <f>IFERROR(VLOOKUP(LEFT(I5242,7)+0,'[1]_Redacted Trans'!B$1:C$65536,2,0),Q5242)</f>
        <v>FENCING ITEMS</v>
      </c>
      <c r="N5242" s="22" t="s">
        <v>110</v>
      </c>
      <c r="P5242" t="s">
        <v>438</v>
      </c>
      <c r="Q5242" t="s">
        <v>11547</v>
      </c>
    </row>
    <row r="5243" spans="1:17" x14ac:dyDescent="0.2">
      <c r="A5243" s="3" t="s">
        <v>103</v>
      </c>
      <c r="B5243" s="3"/>
      <c r="C5243" s="18" t="s">
        <v>104</v>
      </c>
      <c r="D5243" s="18" t="s">
        <v>153</v>
      </c>
      <c r="E5243" s="18" t="s">
        <v>865</v>
      </c>
      <c r="F5243" s="18" t="s">
        <v>1674</v>
      </c>
      <c r="G5243" s="19">
        <v>44047</v>
      </c>
      <c r="H5243" s="20" t="s">
        <v>5249</v>
      </c>
      <c r="I5243" s="20" t="s">
        <v>11552</v>
      </c>
      <c r="J5243" s="21">
        <v>336</v>
      </c>
      <c r="K5243" s="18" t="str">
        <f>IFERROR(VLOOKUP(LEFT(I5243,7)+0,'[1]_Redacted Trans'!B$1:C$65536,2,0),P5243)</f>
        <v>2100498 - Essex County Council</v>
      </c>
      <c r="L5243" s="18"/>
      <c r="M5243" s="18" t="str">
        <f>IFERROR(VLOOKUP(LEFT(I5243,7)+0,'[1]_Redacted Trans'!B$1:C$65536,2,0),Q5243)</f>
        <v>CLVG SEARCHES FOR MAY</v>
      </c>
      <c r="N5243" s="22" t="s">
        <v>110</v>
      </c>
      <c r="P5243" t="s">
        <v>480</v>
      </c>
      <c r="Q5243" t="s">
        <v>11553</v>
      </c>
    </row>
    <row r="5244" spans="1:17" x14ac:dyDescent="0.2">
      <c r="A5244" s="3" t="s">
        <v>103</v>
      </c>
      <c r="B5244" s="3"/>
      <c r="C5244" s="18" t="s">
        <v>104</v>
      </c>
      <c r="D5244" s="18" t="s">
        <v>316</v>
      </c>
      <c r="E5244" s="18" t="s">
        <v>254</v>
      </c>
      <c r="F5244" s="18" t="s">
        <v>408</v>
      </c>
      <c r="G5244" s="19">
        <v>44047</v>
      </c>
      <c r="H5244" s="20" t="s">
        <v>11554</v>
      </c>
      <c r="I5244" s="20" t="s">
        <v>11555</v>
      </c>
      <c r="J5244" s="21">
        <v>489.24</v>
      </c>
      <c r="K5244" s="18" t="str">
        <f>IFERROR(VLOOKUP(LEFT(I5244,7)+0,'[1]_Redacted Trans'!B$1:C$65536,2,0),P5244)</f>
        <v>2109684 - Frank Howard Tools &amp; Fixings Ltd</v>
      </c>
      <c r="L5244" s="18"/>
      <c r="M5244" s="18" t="str">
        <f>IFERROR(VLOOKUP(LEFT(I5244,7)+0,'[1]_Redacted Trans'!B$1:C$65536,2,0),Q5244)</f>
        <v>SAW</v>
      </c>
      <c r="N5244" s="22" t="s">
        <v>110</v>
      </c>
      <c r="P5244" t="s">
        <v>447</v>
      </c>
      <c r="Q5244" t="s">
        <v>11556</v>
      </c>
    </row>
    <row r="5245" spans="1:17" x14ac:dyDescent="0.2">
      <c r="A5245" s="3" t="s">
        <v>103</v>
      </c>
      <c r="B5245" s="3"/>
      <c r="C5245" s="18" t="s">
        <v>104</v>
      </c>
      <c r="D5245" s="18" t="s">
        <v>316</v>
      </c>
      <c r="E5245" s="18" t="s">
        <v>842</v>
      </c>
      <c r="F5245" s="18" t="s">
        <v>843</v>
      </c>
      <c r="G5245" s="19">
        <v>44047</v>
      </c>
      <c r="H5245" s="20" t="s">
        <v>11554</v>
      </c>
      <c r="I5245" s="20" t="s">
        <v>11557</v>
      </c>
      <c r="J5245" s="21">
        <v>489.24</v>
      </c>
      <c r="K5245" s="18" t="str">
        <f>IFERROR(VLOOKUP(LEFT(I5245,7)+0,'[1]_Redacted Trans'!B$1:C$65536,2,0),P5245)</f>
        <v>2109684 - Frank Howard Tools &amp; Fixings Ltd</v>
      </c>
      <c r="L5245" s="18"/>
      <c r="M5245" s="18" t="str">
        <f>IFERROR(VLOOKUP(LEFT(I5245,7)+0,'[1]_Redacted Trans'!B$1:C$65536,2,0),Q5245)</f>
        <v>SAW</v>
      </c>
      <c r="N5245" s="22" t="s">
        <v>110</v>
      </c>
      <c r="P5245" t="s">
        <v>447</v>
      </c>
      <c r="Q5245" t="s">
        <v>11556</v>
      </c>
    </row>
    <row r="5246" spans="1:17" x14ac:dyDescent="0.2">
      <c r="A5246" s="3" t="s">
        <v>103</v>
      </c>
      <c r="B5246" s="3"/>
      <c r="C5246" s="18" t="s">
        <v>104</v>
      </c>
      <c r="D5246" s="18" t="s">
        <v>316</v>
      </c>
      <c r="E5246" s="18" t="s">
        <v>842</v>
      </c>
      <c r="F5246" s="18" t="s">
        <v>843</v>
      </c>
      <c r="G5246" s="19">
        <v>44047</v>
      </c>
      <c r="H5246" s="20" t="s">
        <v>11558</v>
      </c>
      <c r="I5246" s="20" t="s">
        <v>11559</v>
      </c>
      <c r="J5246" s="21">
        <v>437.68</v>
      </c>
      <c r="K5246" s="18" t="str">
        <f>IFERROR(VLOOKUP(LEFT(I5246,7)+0,'[1]_Redacted Trans'!B$1:C$65536,2,0),P5246)</f>
        <v>2109684 - Frank Howard Tools &amp; Fixings Ltd</v>
      </c>
      <c r="L5246" s="18"/>
      <c r="M5246" s="18" t="str">
        <f>IFERROR(VLOOKUP(LEFT(I5246,7)+0,'[1]_Redacted Trans'!B$1:C$65536,2,0),Q5246)</f>
        <v>KEYS</v>
      </c>
      <c r="N5246" s="22" t="s">
        <v>110</v>
      </c>
      <c r="P5246" t="s">
        <v>447</v>
      </c>
      <c r="Q5246" t="s">
        <v>2652</v>
      </c>
    </row>
    <row r="5247" spans="1:17" x14ac:dyDescent="0.2">
      <c r="A5247" s="3" t="s">
        <v>103</v>
      </c>
      <c r="B5247" s="3"/>
      <c r="C5247" s="18" t="s">
        <v>104</v>
      </c>
      <c r="D5247" s="18" t="s">
        <v>161</v>
      </c>
      <c r="E5247" s="18" t="s">
        <v>162</v>
      </c>
      <c r="F5247" s="18" t="s">
        <v>144</v>
      </c>
      <c r="G5247" s="19">
        <v>44047</v>
      </c>
      <c r="H5247" s="20" t="s">
        <v>11560</v>
      </c>
      <c r="I5247" s="20" t="s">
        <v>11561</v>
      </c>
      <c r="J5247" s="21">
        <v>132.4</v>
      </c>
      <c r="K5247" s="18" t="str">
        <f>IFERROR(VLOOKUP(LEFT(I5247,7)+0,'[1]_Redacted Trans'!B$1:C$65536,2,0),P5247)</f>
        <v>2116519 - Mogo Direct Ltd</v>
      </c>
      <c r="L5247" s="18"/>
      <c r="M5247" s="18" t="str">
        <f>IFERROR(VLOOKUP(LEFT(I5247,7)+0,'[1]_Redacted Trans'!B$1:C$65536,2,0),Q5247)</f>
        <v>mogo - taxi plates</v>
      </c>
      <c r="N5247" s="22" t="s">
        <v>110</v>
      </c>
      <c r="P5247" t="s">
        <v>11562</v>
      </c>
      <c r="Q5247" t="s">
        <v>11563</v>
      </c>
    </row>
    <row r="5248" spans="1:17" x14ac:dyDescent="0.2">
      <c r="A5248" s="3" t="s">
        <v>103</v>
      </c>
      <c r="B5248" s="3"/>
      <c r="C5248" s="18" t="s">
        <v>104</v>
      </c>
      <c r="D5248" s="18" t="s">
        <v>316</v>
      </c>
      <c r="E5248" s="18" t="s">
        <v>317</v>
      </c>
      <c r="F5248" s="18" t="s">
        <v>318</v>
      </c>
      <c r="G5248" s="19">
        <v>44047</v>
      </c>
      <c r="H5248" s="20" t="s">
        <v>11564</v>
      </c>
      <c r="I5248" s="20" t="s">
        <v>11565</v>
      </c>
      <c r="J5248" s="21">
        <v>171</v>
      </c>
      <c r="K5248" s="18" t="str">
        <f>IFERROR(VLOOKUP(LEFT(I5248,7)+0,'[1]_Redacted Trans'!B$1:C$65536,2,0),P5248)</f>
        <v>2100758 - K A Hockley Ltd</v>
      </c>
      <c r="L5248" s="18"/>
      <c r="M5248" s="18" t="str">
        <f>IFERROR(VLOOKUP(LEFT(I5248,7)+0,'[1]_Redacted Trans'!B$1:C$65536,2,0),Q5248)</f>
        <v>safety glass</v>
      </c>
      <c r="N5248" s="22" t="s">
        <v>110</v>
      </c>
      <c r="P5248" t="s">
        <v>11566</v>
      </c>
      <c r="Q5248" t="s">
        <v>11567</v>
      </c>
    </row>
    <row r="5249" spans="1:17" x14ac:dyDescent="0.2">
      <c r="A5249" s="3" t="s">
        <v>103</v>
      </c>
      <c r="B5249" s="3"/>
      <c r="C5249" s="18" t="s">
        <v>104</v>
      </c>
      <c r="D5249" s="18" t="s">
        <v>239</v>
      </c>
      <c r="E5249" s="18" t="s">
        <v>266</v>
      </c>
      <c r="F5249" s="18" t="s">
        <v>230</v>
      </c>
      <c r="G5249" s="19">
        <v>44047</v>
      </c>
      <c r="H5249" s="20"/>
      <c r="I5249" s="20" t="s">
        <v>11568</v>
      </c>
      <c r="J5249" s="21">
        <v>83.88</v>
      </c>
      <c r="K5249" s="18" t="str">
        <f>IFERROR(VLOOKUP(LEFT(I5249,7)+0,'[1]_Redacted Trans'!B$1:C$65536,2,0),P5249)</f>
        <v>2107521 - E.On</v>
      </c>
      <c r="L5249" s="18"/>
      <c r="M5249" s="18" t="str">
        <f>IFERROR(VLOOKUP(LEFT(I5249,7)+0,'[1]_Redacted Trans'!B$1:C$65536,2,0),Q5249)</f>
        <v>electric compressor</v>
      </c>
      <c r="N5249" s="22" t="s">
        <v>110</v>
      </c>
      <c r="P5249" t="s">
        <v>1043</v>
      </c>
      <c r="Q5249" t="s">
        <v>11569</v>
      </c>
    </row>
    <row r="5250" spans="1:17" x14ac:dyDescent="0.2">
      <c r="A5250" s="3" t="s">
        <v>103</v>
      </c>
      <c r="B5250" s="3"/>
      <c r="C5250" s="18" t="s">
        <v>104</v>
      </c>
      <c r="D5250" s="18" t="s">
        <v>239</v>
      </c>
      <c r="E5250" s="18" t="s">
        <v>266</v>
      </c>
      <c r="F5250" s="18" t="s">
        <v>144</v>
      </c>
      <c r="G5250" s="19">
        <v>44047</v>
      </c>
      <c r="H5250" s="20" t="s">
        <v>11570</v>
      </c>
      <c r="I5250" s="20" t="s">
        <v>11571</v>
      </c>
      <c r="J5250" s="21">
        <v>1424.57</v>
      </c>
      <c r="K5250" s="18" t="str">
        <f>IFERROR(VLOOKUP(LEFT(I5250,7)+0,'[1]_Redacted Trans'!B$1:C$65536,2,0),P5250)</f>
        <v>2101058 - Personnel Hygiene Services Ltd</v>
      </c>
      <c r="L5250" s="18"/>
      <c r="M5250" s="18" t="str">
        <f>IFERROR(VLOOKUP(LEFT(I5250,7)+0,'[1]_Redacted Trans'!B$1:C$65536,2,0),Q5250)</f>
        <v>phs collection</v>
      </c>
      <c r="N5250" s="22" t="s">
        <v>110</v>
      </c>
      <c r="P5250" t="s">
        <v>6953</v>
      </c>
      <c r="Q5250" t="s">
        <v>11572</v>
      </c>
    </row>
    <row r="5251" spans="1:17" x14ac:dyDescent="0.2">
      <c r="A5251" s="3" t="s">
        <v>103</v>
      </c>
      <c r="B5251" s="3"/>
      <c r="C5251" s="18" t="s">
        <v>104</v>
      </c>
      <c r="D5251" s="18" t="s">
        <v>239</v>
      </c>
      <c r="E5251" s="18" t="s">
        <v>260</v>
      </c>
      <c r="F5251" s="18" t="s">
        <v>261</v>
      </c>
      <c r="G5251" s="19">
        <v>44047</v>
      </c>
      <c r="H5251" s="20" t="s">
        <v>1516</v>
      </c>
      <c r="I5251" s="20" t="s">
        <v>11573</v>
      </c>
      <c r="J5251" s="21">
        <v>20</v>
      </c>
      <c r="K5251" s="18" t="str">
        <f>IFERROR(VLOOKUP(LEFT(I5251,7)+0,'[1]_Redacted Trans'!B$1:C$65536,2,0),P5251)</f>
        <v>2108194 - Environmental Design</v>
      </c>
      <c r="L5251" s="18"/>
      <c r="M5251" s="18" t="str">
        <f>IFERROR(VLOOKUP(LEFT(I5251,7)+0,'[1]_Redacted Trans'!B$1:C$65536,2,0),Q5251)</f>
        <v>wellesley road maintenance</v>
      </c>
      <c r="N5251" s="22" t="s">
        <v>110</v>
      </c>
      <c r="P5251" t="s">
        <v>311</v>
      </c>
      <c r="Q5251" t="s">
        <v>11574</v>
      </c>
    </row>
    <row r="5252" spans="1:17" x14ac:dyDescent="0.2">
      <c r="A5252" s="3" t="s">
        <v>103</v>
      </c>
      <c r="B5252" s="3"/>
      <c r="C5252" s="18" t="s">
        <v>104</v>
      </c>
      <c r="D5252" s="18" t="s">
        <v>239</v>
      </c>
      <c r="E5252" s="18" t="s">
        <v>260</v>
      </c>
      <c r="F5252" s="18" t="s">
        <v>261</v>
      </c>
      <c r="G5252" s="19">
        <v>44047</v>
      </c>
      <c r="H5252" s="20" t="s">
        <v>1516</v>
      </c>
      <c r="I5252" s="20" t="s">
        <v>11575</v>
      </c>
      <c r="J5252" s="21">
        <v>61.2</v>
      </c>
      <c r="K5252" s="18" t="str">
        <f>IFERROR(VLOOKUP(LEFT(I5252,7)+0,'[1]_Redacted Trans'!B$1:C$65536,2,0),P5252)</f>
        <v>2108194 - Environmental Design</v>
      </c>
      <c r="L5252" s="18"/>
      <c r="M5252" s="18" t="str">
        <f>IFERROR(VLOOKUP(LEFT(I5252,7)+0,'[1]_Redacted Trans'!B$1:C$65536,2,0),Q5252)</f>
        <v>JAYWICK BEACH MAINTENANCE</v>
      </c>
      <c r="N5252" s="22" t="s">
        <v>110</v>
      </c>
      <c r="P5252" t="s">
        <v>311</v>
      </c>
      <c r="Q5252" t="s">
        <v>11576</v>
      </c>
    </row>
    <row r="5253" spans="1:17" x14ac:dyDescent="0.2">
      <c r="A5253" s="3" t="s">
        <v>103</v>
      </c>
      <c r="B5253" s="3"/>
      <c r="C5253" s="18" t="s">
        <v>104</v>
      </c>
      <c r="D5253" s="18" t="s">
        <v>239</v>
      </c>
      <c r="E5253" s="18" t="s">
        <v>260</v>
      </c>
      <c r="F5253" s="18" t="s">
        <v>449</v>
      </c>
      <c r="G5253" s="19">
        <v>44047</v>
      </c>
      <c r="H5253" s="20" t="s">
        <v>11269</v>
      </c>
      <c r="I5253" s="20" t="s">
        <v>11577</v>
      </c>
      <c r="J5253" s="21">
        <v>784</v>
      </c>
      <c r="K5253" s="18" t="str">
        <f>IFERROR(VLOOKUP(LEFT(I5253,7)+0,'[1]_Redacted Trans'!B$1:C$65536,2,0),P5253)</f>
        <v>2118897 - FlowBird</v>
      </c>
      <c r="L5253" s="18"/>
      <c r="M5253" s="18" t="str">
        <f>IFERROR(VLOOKUP(LEFT(I5253,7)+0,'[1]_Redacted Trans'!B$1:C$65536,2,0),Q5253)</f>
        <v>CPU BOARD</v>
      </c>
      <c r="N5253" s="22" t="s">
        <v>110</v>
      </c>
      <c r="P5253" t="s">
        <v>2381</v>
      </c>
      <c r="Q5253" t="s">
        <v>11578</v>
      </c>
    </row>
    <row r="5254" spans="1:17" x14ac:dyDescent="0.2">
      <c r="A5254" s="3" t="s">
        <v>103</v>
      </c>
      <c r="B5254" s="3"/>
      <c r="C5254" s="18" t="s">
        <v>104</v>
      </c>
      <c r="D5254" s="18" t="s">
        <v>147</v>
      </c>
      <c r="E5254" s="18" t="s">
        <v>148</v>
      </c>
      <c r="F5254" s="18" t="s">
        <v>508</v>
      </c>
      <c r="G5254" s="19">
        <v>44047</v>
      </c>
      <c r="H5254" s="20" t="s">
        <v>11579</v>
      </c>
      <c r="I5254" s="20" t="s">
        <v>11580</v>
      </c>
      <c r="J5254" s="21">
        <v>741.42</v>
      </c>
      <c r="K5254" s="18" t="str">
        <f>IFERROR(VLOOKUP(LEFT(I5254,7)+0,'[1]_Redacted Trans'!B$1:C$65536,2,0),P5254)</f>
        <v>2113588 - TASTECARD</v>
      </c>
      <c r="L5254" s="18"/>
      <c r="M5254" s="18" t="str">
        <f>IFERROR(VLOOKUP(LEFT(I5254,7)+0,'[1]_Redacted Trans'!B$1:C$65536,2,0),Q5254)</f>
        <v>TASTECARD MEMBERSHIPS 2020</v>
      </c>
      <c r="N5254" s="22" t="s">
        <v>110</v>
      </c>
      <c r="P5254" t="s">
        <v>11581</v>
      </c>
      <c r="Q5254" t="s">
        <v>11582</v>
      </c>
    </row>
    <row r="5255" spans="1:17" x14ac:dyDescent="0.2">
      <c r="A5255" s="3" t="s">
        <v>103</v>
      </c>
      <c r="B5255" s="3"/>
      <c r="C5255" s="18" t="s">
        <v>104</v>
      </c>
      <c r="D5255" s="18" t="s">
        <v>147</v>
      </c>
      <c r="E5255" s="18" t="s">
        <v>148</v>
      </c>
      <c r="F5255" s="18" t="s">
        <v>9168</v>
      </c>
      <c r="G5255" s="19">
        <v>44047</v>
      </c>
      <c r="H5255" s="20" t="s">
        <v>11583</v>
      </c>
      <c r="I5255" s="20" t="s">
        <v>11584</v>
      </c>
      <c r="J5255" s="21">
        <v>1890</v>
      </c>
      <c r="K5255" s="18" t="str">
        <f>IFERROR(VLOOKUP(LEFT(I5255,7)+0,'[1]_Redacted Trans'!B$1:C$65536,2,0),P5255)</f>
        <v>2116345 - The interactive Health and Safety Co. Ltd</v>
      </c>
      <c r="L5255" s="18">
        <v>6447099</v>
      </c>
      <c r="M5255" s="18" t="str">
        <f>IFERROR(VLOOKUP(LEFT(I5255,7)+0,'[1]_Redacted Trans'!B$1:C$65536,2,0),Q5255)</f>
        <v>OPEN LICENCE CREDITS UP TO 800 USERS</v>
      </c>
      <c r="N5255" s="22" t="s">
        <v>110</v>
      </c>
      <c r="P5255" t="s">
        <v>9170</v>
      </c>
      <c r="Q5255" t="s">
        <v>11585</v>
      </c>
    </row>
    <row r="5256" spans="1:17" x14ac:dyDescent="0.2">
      <c r="A5256" s="3" t="s">
        <v>103</v>
      </c>
      <c r="B5256" s="3"/>
      <c r="C5256" s="18" t="s">
        <v>104</v>
      </c>
      <c r="D5256" s="18" t="s">
        <v>316</v>
      </c>
      <c r="E5256" s="18" t="s">
        <v>254</v>
      </c>
      <c r="F5256" s="18" t="s">
        <v>793</v>
      </c>
      <c r="G5256" s="19">
        <v>44047</v>
      </c>
      <c r="H5256" s="20" t="s">
        <v>4468</v>
      </c>
      <c r="I5256" s="20" t="s">
        <v>11586</v>
      </c>
      <c r="J5256" s="21">
        <v>38.61</v>
      </c>
      <c r="K5256" s="18" t="str">
        <f>IFERROR(VLOOKUP(LEFT(I5256,7)+0,'[1]_Redacted Trans'!B$1:C$65536,2,0),P5256)</f>
        <v>2112793 - Howdens Joinery Ltd</v>
      </c>
      <c r="L5256" s="18">
        <v>526923</v>
      </c>
      <c r="M5256" s="18" t="str">
        <f>IFERROR(VLOOKUP(LEFT(I5256,7)+0,'[1]_Redacted Trans'!B$1:C$65536,2,0),Q5256)</f>
        <v>INTERNAL DOOR</v>
      </c>
      <c r="N5256" s="22" t="s">
        <v>110</v>
      </c>
      <c r="P5256" t="s">
        <v>4470</v>
      </c>
      <c r="Q5256" t="s">
        <v>11587</v>
      </c>
    </row>
    <row r="5257" spans="1:17" x14ac:dyDescent="0.2">
      <c r="A5257" s="3" t="s">
        <v>103</v>
      </c>
      <c r="B5257" s="3"/>
      <c r="C5257" s="18" t="s">
        <v>104</v>
      </c>
      <c r="D5257" s="18" t="s">
        <v>239</v>
      </c>
      <c r="E5257" s="18" t="s">
        <v>302</v>
      </c>
      <c r="F5257" s="18" t="s">
        <v>1037</v>
      </c>
      <c r="G5257" s="19">
        <v>44047</v>
      </c>
      <c r="H5257" s="20" t="s">
        <v>4201</v>
      </c>
      <c r="I5257" s="20" t="s">
        <v>11588</v>
      </c>
      <c r="J5257" s="21">
        <v>206.86</v>
      </c>
      <c r="K5257" s="18" t="str">
        <f>IFERROR(VLOOKUP(LEFT(I5257,7)+0,'[1]_Redacted Trans'!B$1:C$65536,2,0),P5257)</f>
        <v>2111202 - Trade UK</v>
      </c>
      <c r="L5257" s="18"/>
      <c r="M5257" s="18" t="str">
        <f>IFERROR(VLOOKUP(LEFT(I5257,7)+0,'[1]_Redacted Trans'!B$1:C$65536,2,0),Q5257)</f>
        <v>NUTS AND BOLTS</v>
      </c>
      <c r="N5257" s="22" t="s">
        <v>110</v>
      </c>
      <c r="P5257" t="s">
        <v>360</v>
      </c>
      <c r="Q5257" t="s">
        <v>4203</v>
      </c>
    </row>
    <row r="5258" spans="1:17" x14ac:dyDescent="0.2">
      <c r="A5258" s="3" t="s">
        <v>103</v>
      </c>
      <c r="B5258" s="3"/>
      <c r="C5258" s="18" t="s">
        <v>104</v>
      </c>
      <c r="D5258" s="18" t="s">
        <v>239</v>
      </c>
      <c r="E5258" s="18" t="s">
        <v>254</v>
      </c>
      <c r="F5258" s="18" t="s">
        <v>403</v>
      </c>
      <c r="G5258" s="19">
        <v>44047</v>
      </c>
      <c r="H5258" s="20" t="s">
        <v>10850</v>
      </c>
      <c r="I5258" s="20" t="s">
        <v>11589</v>
      </c>
      <c r="J5258" s="21">
        <v>2238.58</v>
      </c>
      <c r="K5258" s="18" t="str">
        <f>IFERROR(VLOOKUP(LEFT(I5258,7)+0,'[1]_Redacted Trans'!B$1:C$65536,2,0),P5258)</f>
        <v>2119293 - Enterprise Rent-A-Car UK Ltd</v>
      </c>
      <c r="L5258" s="18"/>
      <c r="M5258" s="18" t="str">
        <f>IFERROR(VLOOKUP(LEFT(I5258,7)+0,'[1]_Redacted Trans'!B$1:C$65536,2,0),Q5258)</f>
        <v>VEHICLE REPAIR</v>
      </c>
      <c r="N5258" s="22" t="s">
        <v>110</v>
      </c>
      <c r="P5258" t="s">
        <v>1052</v>
      </c>
      <c r="Q5258" t="s">
        <v>11590</v>
      </c>
    </row>
    <row r="5259" spans="1:17" x14ac:dyDescent="0.2">
      <c r="A5259" s="3" t="s">
        <v>103</v>
      </c>
      <c r="B5259" s="3"/>
      <c r="C5259" s="18" t="s">
        <v>104</v>
      </c>
      <c r="D5259" s="18" t="s">
        <v>239</v>
      </c>
      <c r="E5259" s="18" t="s">
        <v>302</v>
      </c>
      <c r="F5259" s="18" t="s">
        <v>1037</v>
      </c>
      <c r="G5259" s="19">
        <v>44047</v>
      </c>
      <c r="H5259" s="20" t="s">
        <v>11591</v>
      </c>
      <c r="I5259" s="20" t="s">
        <v>11592</v>
      </c>
      <c r="J5259" s="21">
        <v>196.79</v>
      </c>
      <c r="K5259" s="18" t="str">
        <f>IFERROR(VLOOKUP(LEFT(I5259,7)+0,'[1]_Redacted Trans'!B$1:C$65536,2,0),P5259)</f>
        <v>2111202 - Trade UK</v>
      </c>
      <c r="L5259" s="18"/>
      <c r="M5259" s="18" t="str">
        <f>IFERROR(VLOOKUP(LEFT(I5259,7)+0,'[1]_Redacted Trans'!B$1:C$65536,2,0),Q5259)</f>
        <v>NUTS &amp; BOLTS</v>
      </c>
      <c r="N5259" s="22" t="s">
        <v>110</v>
      </c>
      <c r="P5259" t="s">
        <v>360</v>
      </c>
      <c r="Q5259" t="s">
        <v>11593</v>
      </c>
    </row>
    <row r="5260" spans="1:17" x14ac:dyDescent="0.2">
      <c r="A5260" s="3" t="s">
        <v>103</v>
      </c>
      <c r="B5260" s="3"/>
      <c r="C5260" s="18" t="s">
        <v>104</v>
      </c>
      <c r="D5260" s="18" t="s">
        <v>316</v>
      </c>
      <c r="E5260" s="18" t="s">
        <v>1041</v>
      </c>
      <c r="F5260" s="18" t="s">
        <v>512</v>
      </c>
      <c r="G5260" s="19">
        <v>44047</v>
      </c>
      <c r="H5260" s="20" t="s">
        <v>11594</v>
      </c>
      <c r="I5260" s="20" t="s">
        <v>11595</v>
      </c>
      <c r="J5260" s="21">
        <v>800</v>
      </c>
      <c r="K5260" s="18" t="str">
        <f>IFERROR(VLOOKUP(LEFT(I5260,7)+0,'[1]_Redacted Trans'!B$1:C$65536,2,0),P5260)</f>
        <v>2118128 - A &amp; J Lighting Solutions</v>
      </c>
      <c r="L5260" s="18"/>
      <c r="M5260" s="18" t="str">
        <f>IFERROR(VLOOKUP(LEFT(I5260,7)+0,'[1]_Redacted Trans'!B$1:C$65536,2,0),Q5260)</f>
        <v>LIGHTING FAULT AND FIX</v>
      </c>
      <c r="N5260" s="22" t="s">
        <v>110</v>
      </c>
      <c r="P5260" t="s">
        <v>2948</v>
      </c>
      <c r="Q5260" t="s">
        <v>11596</v>
      </c>
    </row>
    <row r="5261" spans="1:17" x14ac:dyDescent="0.2">
      <c r="A5261" s="3" t="s">
        <v>103</v>
      </c>
      <c r="B5261" s="3"/>
      <c r="C5261" s="18" t="s">
        <v>104</v>
      </c>
      <c r="D5261" s="18" t="s">
        <v>239</v>
      </c>
      <c r="E5261" s="18" t="s">
        <v>302</v>
      </c>
      <c r="F5261" s="18" t="s">
        <v>1037</v>
      </c>
      <c r="G5261" s="19">
        <v>44047</v>
      </c>
      <c r="H5261" s="20" t="s">
        <v>10932</v>
      </c>
      <c r="I5261" s="20" t="s">
        <v>11597</v>
      </c>
      <c r="J5261" s="21">
        <v>317.5</v>
      </c>
      <c r="K5261" s="18" t="str">
        <f>IFERROR(VLOOKUP(LEFT(I5261,7)+0,'[1]_Redacted Trans'!B$1:C$65536,2,0),P5261)</f>
        <v>2101579 - Ernest Doe &amp; Sons Ltd</v>
      </c>
      <c r="L5261" s="18"/>
      <c r="M5261" s="18" t="str">
        <f>IFERROR(VLOOKUP(LEFT(I5261,7)+0,'[1]_Redacted Trans'!B$1:C$65536,2,0),Q5261)</f>
        <v>VM PART</v>
      </c>
      <c r="N5261" s="22" t="s">
        <v>110</v>
      </c>
      <c r="P5261" t="s">
        <v>306</v>
      </c>
      <c r="Q5261" t="s">
        <v>11598</v>
      </c>
    </row>
    <row r="5262" spans="1:17" x14ac:dyDescent="0.2">
      <c r="A5262" s="3" t="s">
        <v>103</v>
      </c>
      <c r="B5262" s="3"/>
      <c r="C5262" s="18" t="s">
        <v>104</v>
      </c>
      <c r="D5262" s="18" t="s">
        <v>316</v>
      </c>
      <c r="E5262" s="18" t="s">
        <v>1041</v>
      </c>
      <c r="F5262" s="18" t="s">
        <v>512</v>
      </c>
      <c r="G5262" s="19">
        <v>44047</v>
      </c>
      <c r="H5262" s="20" t="s">
        <v>11599</v>
      </c>
      <c r="I5262" s="20" t="s">
        <v>11600</v>
      </c>
      <c r="J5262" s="21">
        <v>145.9</v>
      </c>
      <c r="K5262" s="18" t="str">
        <f>IFERROR(VLOOKUP(LEFT(I5262,7)+0,'[1]_Redacted Trans'!B$1:C$65536,2,0),P5262)</f>
        <v>2118128 - A &amp; J Lighting Solutions</v>
      </c>
      <c r="L5262" s="18"/>
      <c r="M5262" s="18" t="str">
        <f>IFERROR(VLOOKUP(LEFT(I5262,7)+0,'[1]_Redacted Trans'!B$1:C$65536,2,0),Q5262)</f>
        <v>LIGHTING CALL OUT</v>
      </c>
      <c r="N5262" s="22" t="s">
        <v>110</v>
      </c>
      <c r="P5262" t="s">
        <v>2948</v>
      </c>
      <c r="Q5262" t="s">
        <v>11601</v>
      </c>
    </row>
    <row r="5263" spans="1:17" x14ac:dyDescent="0.2">
      <c r="A5263" s="3" t="s">
        <v>103</v>
      </c>
      <c r="B5263" s="3"/>
      <c r="C5263" s="18" t="s">
        <v>104</v>
      </c>
      <c r="D5263" s="18" t="s">
        <v>316</v>
      </c>
      <c r="E5263" s="18" t="s">
        <v>467</v>
      </c>
      <c r="F5263" s="18" t="s">
        <v>163</v>
      </c>
      <c r="G5263" s="19">
        <v>44047</v>
      </c>
      <c r="H5263" s="20" t="s">
        <v>5330</v>
      </c>
      <c r="I5263" s="20" t="s">
        <v>11602</v>
      </c>
      <c r="J5263" s="21">
        <v>62.35</v>
      </c>
      <c r="K5263" s="18" t="str">
        <f>IFERROR(VLOOKUP(LEFT(I5263,7)+0,'[1]_Redacted Trans'!B$1:C$65536,2,0),P5263)</f>
        <v>2100111 - Banner Group Ltd</v>
      </c>
      <c r="L5263" s="18"/>
      <c r="M5263" s="18" t="str">
        <f>IFERROR(VLOOKUP(LEFT(I5263,7)+0,'[1]_Redacted Trans'!B$1:C$65536,2,0),Q5263)</f>
        <v>stationary</v>
      </c>
      <c r="N5263" s="22" t="s">
        <v>110</v>
      </c>
      <c r="P5263" t="s">
        <v>252</v>
      </c>
      <c r="Q5263" t="s">
        <v>11603</v>
      </c>
    </row>
    <row r="5264" spans="1:17" x14ac:dyDescent="0.2">
      <c r="A5264" s="3" t="s">
        <v>103</v>
      </c>
      <c r="B5264" s="3"/>
      <c r="C5264" s="18" t="s">
        <v>104</v>
      </c>
      <c r="D5264" s="18" t="s">
        <v>316</v>
      </c>
      <c r="E5264" s="18" t="s">
        <v>254</v>
      </c>
      <c r="F5264" s="18" t="s">
        <v>793</v>
      </c>
      <c r="G5264" s="19">
        <v>44047</v>
      </c>
      <c r="H5264" s="20" t="s">
        <v>11604</v>
      </c>
      <c r="I5264" s="20" t="s">
        <v>11605</v>
      </c>
      <c r="J5264" s="21">
        <v>180</v>
      </c>
      <c r="K5264" s="18" t="str">
        <f>IFERROR(VLOOKUP(LEFT(I5264,7)+0,'[1]_Redacted Trans'!B$1:C$65536,2,0),P5264)</f>
        <v>2100967 - N Rudelhoff</v>
      </c>
      <c r="L5264" s="18"/>
      <c r="M5264" s="18" t="str">
        <f>IFERROR(VLOOKUP(LEFT(I5264,7)+0,'[1]_Redacted Trans'!B$1:C$65536,2,0),Q5264)</f>
        <v>CHECK LIGHTS</v>
      </c>
      <c r="N5264" s="22" t="s">
        <v>110</v>
      </c>
      <c r="P5264" t="s">
        <v>1500</v>
      </c>
      <c r="Q5264" t="s">
        <v>11606</v>
      </c>
    </row>
    <row r="5265" spans="1:17" x14ac:dyDescent="0.2">
      <c r="A5265" s="3" t="s">
        <v>103</v>
      </c>
      <c r="B5265" s="3"/>
      <c r="C5265" s="18" t="s">
        <v>104</v>
      </c>
      <c r="D5265" s="18" t="s">
        <v>168</v>
      </c>
      <c r="E5265" s="18" t="s">
        <v>135</v>
      </c>
      <c r="F5265" s="18" t="s">
        <v>214</v>
      </c>
      <c r="G5265" s="19">
        <v>44047</v>
      </c>
      <c r="H5265" s="20" t="s">
        <v>2429</v>
      </c>
      <c r="I5265" s="20" t="s">
        <v>11607</v>
      </c>
      <c r="J5265" s="21">
        <v>7.5</v>
      </c>
      <c r="K5265" s="18" t="str">
        <f>IFERROR(VLOOKUP(LEFT(I5265,7)+0,'[1]_Redacted Trans'!B$1:C$65536,2,0),P5265)</f>
        <v>2100381 - Collect Services Ltd</v>
      </c>
      <c r="L5265" s="18"/>
      <c r="M5265" s="18" t="str">
        <f>IFERROR(VLOOKUP(LEFT(I5265,7)+0,'[1]_Redacted Trans'!B$1:C$65536,2,0),Q5265)</f>
        <v>MONEY RECOVERED FROM FORMER TENANT</v>
      </c>
      <c r="N5265" s="22" t="s">
        <v>110</v>
      </c>
      <c r="P5265" t="s">
        <v>216</v>
      </c>
      <c r="Q5265" t="s">
        <v>11608</v>
      </c>
    </row>
    <row r="5266" spans="1:17" x14ac:dyDescent="0.2">
      <c r="A5266" s="3" t="s">
        <v>103</v>
      </c>
      <c r="B5266" s="3"/>
      <c r="C5266" s="18" t="s">
        <v>104</v>
      </c>
      <c r="D5266" s="18" t="s">
        <v>316</v>
      </c>
      <c r="E5266" s="18" t="s">
        <v>1041</v>
      </c>
      <c r="F5266" s="18" t="s">
        <v>512</v>
      </c>
      <c r="G5266" s="19">
        <v>44047</v>
      </c>
      <c r="H5266" s="20" t="s">
        <v>11609</v>
      </c>
      <c r="I5266" s="20" t="s">
        <v>11610</v>
      </c>
      <c r="J5266" s="21">
        <v>190</v>
      </c>
      <c r="K5266" s="18" t="str">
        <f>IFERROR(VLOOKUP(LEFT(I5266,7)+0,'[1]_Redacted Trans'!B$1:C$65536,2,0),P5266)</f>
        <v>2100967 - N Rudelhoff</v>
      </c>
      <c r="L5266" s="18"/>
      <c r="M5266" s="18" t="str">
        <f>IFERROR(VLOOKUP(LEFT(I5266,7)+0,'[1]_Redacted Trans'!B$1:C$65536,2,0),Q5266)</f>
        <v>LOSS OF LIGHTING FAUT AND FIX</v>
      </c>
      <c r="N5266" s="22" t="s">
        <v>110</v>
      </c>
      <c r="P5266" t="s">
        <v>1500</v>
      </c>
      <c r="Q5266" t="s">
        <v>11611</v>
      </c>
    </row>
    <row r="5267" spans="1:17" x14ac:dyDescent="0.2">
      <c r="A5267" s="3" t="s">
        <v>103</v>
      </c>
      <c r="B5267" s="3"/>
      <c r="C5267" s="18" t="s">
        <v>104</v>
      </c>
      <c r="D5267" s="18" t="s">
        <v>239</v>
      </c>
      <c r="E5267" s="18" t="s">
        <v>302</v>
      </c>
      <c r="F5267" s="18" t="s">
        <v>1037</v>
      </c>
      <c r="G5267" s="19">
        <v>44047</v>
      </c>
      <c r="H5267" s="20" t="s">
        <v>5953</v>
      </c>
      <c r="I5267" s="20" t="s">
        <v>11612</v>
      </c>
      <c r="J5267" s="21">
        <v>1279.6500000000001</v>
      </c>
      <c r="K5267" s="18" t="str">
        <f>IFERROR(VLOOKUP(LEFT(I5267,7)+0,'[1]_Redacted Trans'!B$1:C$65536,2,0),P5267)</f>
        <v>2100076 - ATE (UK) Ltd</v>
      </c>
      <c r="L5267" s="18"/>
      <c r="M5267" s="18" t="str">
        <f>IFERROR(VLOOKUP(LEFT(I5267,7)+0,'[1]_Redacted Trans'!B$1:C$65536,2,0),Q5267)</f>
        <v>PARTS</v>
      </c>
      <c r="N5267" s="22" t="s">
        <v>110</v>
      </c>
      <c r="P5267" t="s">
        <v>3919</v>
      </c>
      <c r="Q5267" t="s">
        <v>4475</v>
      </c>
    </row>
    <row r="5268" spans="1:17" x14ac:dyDescent="0.2">
      <c r="A5268" s="3" t="s">
        <v>103</v>
      </c>
      <c r="B5268" s="3"/>
      <c r="C5268" s="18" t="s">
        <v>104</v>
      </c>
      <c r="D5268" s="18" t="s">
        <v>239</v>
      </c>
      <c r="E5268" s="18" t="s">
        <v>302</v>
      </c>
      <c r="F5268" s="18" t="s">
        <v>1037</v>
      </c>
      <c r="G5268" s="19">
        <v>44047</v>
      </c>
      <c r="H5268" s="20" t="s">
        <v>5953</v>
      </c>
      <c r="I5268" s="20" t="s">
        <v>11613</v>
      </c>
      <c r="J5268" s="21">
        <v>102.1</v>
      </c>
      <c r="K5268" s="18" t="str">
        <f>IFERROR(VLOOKUP(LEFT(I5268,7)+0,'[1]_Redacted Trans'!B$1:C$65536,2,0),P5268)</f>
        <v>2100076 - ATE (UK) Ltd</v>
      </c>
      <c r="L5268" s="18"/>
      <c r="M5268" s="18" t="str">
        <f>IFERROR(VLOOKUP(LEFT(I5268,7)+0,'[1]_Redacted Trans'!B$1:C$65536,2,0),Q5268)</f>
        <v>PARTS</v>
      </c>
      <c r="N5268" s="22" t="s">
        <v>110</v>
      </c>
      <c r="P5268" t="s">
        <v>3919</v>
      </c>
      <c r="Q5268" t="s">
        <v>4475</v>
      </c>
    </row>
    <row r="5269" spans="1:17" x14ac:dyDescent="0.2">
      <c r="A5269" s="3" t="s">
        <v>103</v>
      </c>
      <c r="B5269" s="3"/>
      <c r="C5269" s="18" t="s">
        <v>104</v>
      </c>
      <c r="D5269" s="18" t="s">
        <v>138</v>
      </c>
      <c r="E5269" s="18" t="s">
        <v>1801</v>
      </c>
      <c r="F5269" s="18" t="s">
        <v>8887</v>
      </c>
      <c r="G5269" s="19">
        <v>44047</v>
      </c>
      <c r="H5269" s="20" t="s">
        <v>8888</v>
      </c>
      <c r="I5269" s="20" t="s">
        <v>11614</v>
      </c>
      <c r="J5269" s="21">
        <v>705.34</v>
      </c>
      <c r="K5269" s="18" t="str">
        <f>IFERROR(VLOOKUP(LEFT(I5269,7)+0,'[1]_Redacted Trans'!B$1:C$65536,2,0),P5269)</f>
        <v>2112909 - Public Health England</v>
      </c>
      <c r="L5269" s="18"/>
      <c r="M5269" s="18" t="str">
        <f>IFERROR(VLOOKUP(LEFT(I5269,7)+0,'[1]_Redacted Trans'!B$1:C$65536,2,0),Q5269)</f>
        <v>WATER &amp; ENVIRONMENTAL TEST X16 SHIPS</v>
      </c>
      <c r="N5269" s="22" t="s">
        <v>110</v>
      </c>
      <c r="P5269" t="s">
        <v>7273</v>
      </c>
      <c r="Q5269" t="s">
        <v>11615</v>
      </c>
    </row>
    <row r="5270" spans="1:17" x14ac:dyDescent="0.2">
      <c r="A5270" s="3" t="s">
        <v>103</v>
      </c>
      <c r="B5270" s="3"/>
      <c r="C5270" s="18" t="s">
        <v>104</v>
      </c>
      <c r="D5270" s="18" t="s">
        <v>161</v>
      </c>
      <c r="E5270" s="18" t="s">
        <v>762</v>
      </c>
      <c r="F5270" s="18" t="s">
        <v>1037</v>
      </c>
      <c r="G5270" s="19">
        <v>44047</v>
      </c>
      <c r="H5270" s="20" t="s">
        <v>11616</v>
      </c>
      <c r="I5270" s="20" t="s">
        <v>11617</v>
      </c>
      <c r="J5270" s="21">
        <v>32</v>
      </c>
      <c r="K5270" s="18" t="str">
        <f>IFERROR(VLOOKUP(LEFT(I5270,7)+0,'[1]_Redacted Trans'!B$1:C$65536,2,0),P5270)</f>
        <v>2119093 - Make Possible Ltd</v>
      </c>
      <c r="L5270" s="18">
        <v>12036883</v>
      </c>
      <c r="M5270" s="18" t="str">
        <f>IFERROR(VLOOKUP(LEFT(I5270,7)+0,'[1]_Redacted Trans'!B$1:C$65536,2,0),Q5270)</f>
        <v>JUNE MONITORING</v>
      </c>
      <c r="N5270" s="22" t="s">
        <v>110</v>
      </c>
      <c r="P5270" t="s">
        <v>1828</v>
      </c>
      <c r="Q5270" t="s">
        <v>11618</v>
      </c>
    </row>
    <row r="5271" spans="1:17" x14ac:dyDescent="0.2">
      <c r="A5271" s="3" t="s">
        <v>103</v>
      </c>
      <c r="B5271" s="3"/>
      <c r="C5271" s="18" t="s">
        <v>104</v>
      </c>
      <c r="D5271" s="18" t="s">
        <v>138</v>
      </c>
      <c r="E5271" s="18" t="s">
        <v>1801</v>
      </c>
      <c r="F5271" s="18" t="s">
        <v>170</v>
      </c>
      <c r="G5271" s="19">
        <v>44047</v>
      </c>
      <c r="H5271" s="20" t="s">
        <v>11619</v>
      </c>
      <c r="I5271" s="20" t="s">
        <v>11620</v>
      </c>
      <c r="J5271" s="21">
        <v>239.4</v>
      </c>
      <c r="K5271" s="18" t="str">
        <f>IFERROR(VLOOKUP(LEFT(I5271,7)+0,'[1]_Redacted Trans'!B$1:C$65536,2,0),P5271)</f>
        <v>2104080 - Grade Packaging Limited</v>
      </c>
      <c r="L5271" s="18"/>
      <c r="M5271" s="18" t="str">
        <f>IFERROR(VLOOKUP(LEFT(I5271,7)+0,'[1]_Redacted Trans'!B$1:C$65536,2,0),Q5271)</f>
        <v>SAMPLE BAGS</v>
      </c>
      <c r="N5271" s="22" t="s">
        <v>110</v>
      </c>
      <c r="P5271" t="s">
        <v>11621</v>
      </c>
      <c r="Q5271" t="s">
        <v>11622</v>
      </c>
    </row>
    <row r="5272" spans="1:17" x14ac:dyDescent="0.2">
      <c r="A5272" s="3" t="s">
        <v>103</v>
      </c>
      <c r="B5272" s="3"/>
      <c r="C5272" s="18" t="s">
        <v>104</v>
      </c>
      <c r="D5272" s="18" t="s">
        <v>161</v>
      </c>
      <c r="E5272" s="18" t="s">
        <v>762</v>
      </c>
      <c r="F5272" s="18" t="s">
        <v>763</v>
      </c>
      <c r="G5272" s="19">
        <v>44047</v>
      </c>
      <c r="H5272" s="20" t="s">
        <v>11623</v>
      </c>
      <c r="I5272" s="20" t="s">
        <v>11624</v>
      </c>
      <c r="J5272" s="21">
        <v>520</v>
      </c>
      <c r="K5272" s="18" t="str">
        <f>IFERROR(VLOOKUP(LEFT(I5272,7)+0,'[1]_Redacted Trans'!B$1:C$65536,2,0),P5272)</f>
        <v>2117765 - Anywhere Care Ltd</v>
      </c>
      <c r="L5272" s="18"/>
      <c r="M5272" s="18" t="str">
        <f>IFERROR(VLOOKUP(LEFT(I5272,7)+0,'[1]_Redacted Trans'!B$1:C$65536,2,0),Q5272)</f>
        <v>OWNFONE MOBILE AND OWNFONE ANNUAL AIRTIME IN BLACK AND PINK</v>
      </c>
      <c r="N5272" s="22" t="s">
        <v>110</v>
      </c>
      <c r="P5272" t="s">
        <v>3285</v>
      </c>
      <c r="Q5272" t="s">
        <v>11625</v>
      </c>
    </row>
    <row r="5273" spans="1:17" x14ac:dyDescent="0.2">
      <c r="A5273" s="3" t="s">
        <v>103</v>
      </c>
      <c r="B5273" s="3"/>
      <c r="C5273" s="18" t="s">
        <v>104</v>
      </c>
      <c r="D5273" s="18" t="s">
        <v>161</v>
      </c>
      <c r="E5273" s="18" t="s">
        <v>472</v>
      </c>
      <c r="F5273" s="18" t="s">
        <v>473</v>
      </c>
      <c r="G5273" s="19">
        <v>44047</v>
      </c>
      <c r="H5273" s="20" t="s">
        <v>11626</v>
      </c>
      <c r="I5273" s="20" t="s">
        <v>11627</v>
      </c>
      <c r="J5273" s="21">
        <v>1500</v>
      </c>
      <c r="K5273" s="18" t="str">
        <f>IFERROR(VLOOKUP(LEFT(I5273,7)+0,'[1]_Redacted Trans'!B$1:C$65536,2,0),P5273)</f>
        <v>2102449 - HQN Ltd</v>
      </c>
      <c r="L5273" s="18"/>
      <c r="M5273" s="18" t="str">
        <f>IFERROR(VLOOKUP(LEFT(I5273,7)+0,'[1]_Redacted Trans'!B$1:C$65536,2,0),Q5273)</f>
        <v>HOUSING QUALITY NETWORK 01/09/20 TO 31/08/21</v>
      </c>
      <c r="N5273" s="22" t="s">
        <v>110</v>
      </c>
      <c r="P5273" t="s">
        <v>8448</v>
      </c>
      <c r="Q5273" t="s">
        <v>11628</v>
      </c>
    </row>
    <row r="5274" spans="1:17" x14ac:dyDescent="0.2">
      <c r="A5274" s="3" t="s">
        <v>103</v>
      </c>
      <c r="B5274" s="3"/>
      <c r="C5274" s="18" t="s">
        <v>104</v>
      </c>
      <c r="D5274" s="18" t="s">
        <v>239</v>
      </c>
      <c r="E5274" s="18" t="s">
        <v>302</v>
      </c>
      <c r="F5274" s="18" t="s">
        <v>1037</v>
      </c>
      <c r="G5274" s="19">
        <v>44047</v>
      </c>
      <c r="H5274" s="20" t="s">
        <v>11629</v>
      </c>
      <c r="I5274" s="20" t="s">
        <v>11630</v>
      </c>
      <c r="J5274" s="21">
        <v>41.4</v>
      </c>
      <c r="K5274" s="18" t="str">
        <f>IFERROR(VLOOKUP(LEFT(I5274,7)+0,'[1]_Redacted Trans'!B$1:C$65536,2,0),P5274)</f>
        <v>2111202 - Trade UK</v>
      </c>
      <c r="L5274" s="18"/>
      <c r="M5274" s="18" t="str">
        <f>IFERROR(VLOOKUP(LEFT(I5274,7)+0,'[1]_Redacted Trans'!B$1:C$65536,2,0),Q5274)</f>
        <v>VM PARTS</v>
      </c>
      <c r="N5274" s="22" t="s">
        <v>110</v>
      </c>
      <c r="P5274" t="s">
        <v>360</v>
      </c>
      <c r="Q5274" t="s">
        <v>2714</v>
      </c>
    </row>
    <row r="5275" spans="1:17" x14ac:dyDescent="0.2">
      <c r="A5275" s="3" t="s">
        <v>103</v>
      </c>
      <c r="B5275" s="3"/>
      <c r="C5275" s="18" t="s">
        <v>104</v>
      </c>
      <c r="D5275" s="18" t="s">
        <v>239</v>
      </c>
      <c r="E5275" s="18" t="s">
        <v>998</v>
      </c>
      <c r="F5275" s="18" t="s">
        <v>336</v>
      </c>
      <c r="G5275" s="19">
        <v>44047</v>
      </c>
      <c r="H5275" s="20"/>
      <c r="I5275" s="20" t="s">
        <v>11631</v>
      </c>
      <c r="J5275" s="21">
        <v>176.37</v>
      </c>
      <c r="K5275" s="18" t="str">
        <f>IFERROR(VLOOKUP(LEFT(I5275,7)+0,'[1]_Redacted Trans'!B$1:C$65536,2,0),P5275)</f>
        <v>2112518 - Affinity Water Ltd (East Region)</v>
      </c>
      <c r="L5275" s="18"/>
      <c r="M5275" s="18" t="str">
        <f>IFERROR(VLOOKUP(LEFT(I5275,7)+0,'[1]_Redacted Trans'!B$1:C$65536,2,0),Q5275)</f>
        <v>COX'S POND</v>
      </c>
      <c r="N5275" s="22" t="s">
        <v>110</v>
      </c>
      <c r="P5275" t="s">
        <v>1705</v>
      </c>
      <c r="Q5275" t="s">
        <v>11632</v>
      </c>
    </row>
    <row r="5276" spans="1:17" x14ac:dyDescent="0.2">
      <c r="A5276" s="3" t="s">
        <v>103</v>
      </c>
      <c r="B5276" s="3"/>
      <c r="C5276" s="18" t="s">
        <v>104</v>
      </c>
      <c r="D5276" s="18" t="s">
        <v>239</v>
      </c>
      <c r="E5276" s="18" t="s">
        <v>302</v>
      </c>
      <c r="F5276" s="18" t="s">
        <v>1009</v>
      </c>
      <c r="G5276" s="19">
        <v>44047</v>
      </c>
      <c r="H5276" s="20" t="s">
        <v>11633</v>
      </c>
      <c r="I5276" s="20" t="s">
        <v>11634</v>
      </c>
      <c r="J5276" s="21">
        <v>54.67</v>
      </c>
      <c r="K5276" s="18" t="str">
        <f>IFERROR(VLOOKUP(LEFT(I5276,7)+0,'[1]_Redacted Trans'!B$1:C$65536,2,0),P5276)</f>
        <v>2100009 - ATS Euromaster Ltd</v>
      </c>
      <c r="L5276" s="18"/>
      <c r="M5276" s="18" t="str">
        <f>IFERROR(VLOOKUP(LEFT(I5276,7)+0,'[1]_Redacted Trans'!B$1:C$65536,2,0),Q5276)</f>
        <v>TYRE REPLACEMENT</v>
      </c>
      <c r="N5276" s="22" t="s">
        <v>110</v>
      </c>
      <c r="P5276" t="s">
        <v>1311</v>
      </c>
      <c r="Q5276" t="s">
        <v>11635</v>
      </c>
    </row>
    <row r="5277" spans="1:17" x14ac:dyDescent="0.2">
      <c r="A5277" s="3" t="s">
        <v>103</v>
      </c>
      <c r="B5277" s="3"/>
      <c r="C5277" s="18" t="s">
        <v>104</v>
      </c>
      <c r="D5277" s="18" t="s">
        <v>239</v>
      </c>
      <c r="E5277" s="18" t="s">
        <v>2535</v>
      </c>
      <c r="F5277" s="18" t="s">
        <v>107</v>
      </c>
      <c r="G5277" s="19">
        <v>44047</v>
      </c>
      <c r="H5277" s="20"/>
      <c r="I5277" s="20" t="s">
        <v>11636</v>
      </c>
      <c r="J5277" s="21">
        <v>14.9</v>
      </c>
      <c r="K5277" s="18" t="str">
        <f>IFERROR(VLOOKUP(LEFT(I5277,7)+0,'[1]_Redacted Trans'!B$1:C$65536,2,0),P5277)</f>
        <v>2101522 - Vodafone Corporate</v>
      </c>
      <c r="L5277" s="18"/>
      <c r="M5277" s="18" t="str">
        <f>IFERROR(VLOOKUP(LEFT(I5277,7)+0,'[1]_Redacted Trans'!B$1:C$65536,2,0),Q5277)</f>
        <v>MOBILE CHARGES JUL20</v>
      </c>
      <c r="N5277" s="22" t="s">
        <v>110</v>
      </c>
      <c r="P5277" t="s">
        <v>8472</v>
      </c>
      <c r="Q5277" t="s">
        <v>11637</v>
      </c>
    </row>
    <row r="5278" spans="1:17" x14ac:dyDescent="0.2">
      <c r="A5278" s="3" t="s">
        <v>103</v>
      </c>
      <c r="B5278" s="3"/>
      <c r="C5278" s="18" t="s">
        <v>104</v>
      </c>
      <c r="D5278" s="18" t="s">
        <v>239</v>
      </c>
      <c r="E5278" s="18" t="s">
        <v>302</v>
      </c>
      <c r="F5278" s="18" t="s">
        <v>107</v>
      </c>
      <c r="G5278" s="19">
        <v>44047</v>
      </c>
      <c r="H5278" s="20"/>
      <c r="I5278" s="20" t="s">
        <v>11638</v>
      </c>
      <c r="J5278" s="21">
        <v>6.26</v>
      </c>
      <c r="K5278" s="18" t="str">
        <f>IFERROR(VLOOKUP(LEFT(I5278,7)+0,'[1]_Redacted Trans'!B$1:C$65536,2,0),P5278)</f>
        <v>2101522 - Vodafone Corporate</v>
      </c>
      <c r="L5278" s="18"/>
      <c r="M5278" s="18" t="str">
        <f>IFERROR(VLOOKUP(LEFT(I5278,7)+0,'[1]_Redacted Trans'!B$1:C$65536,2,0),Q5278)</f>
        <v>MOBILE CHARGES JUL20</v>
      </c>
      <c r="N5278" s="22" t="s">
        <v>110</v>
      </c>
      <c r="P5278" t="s">
        <v>8472</v>
      </c>
      <c r="Q5278" t="s">
        <v>11637</v>
      </c>
    </row>
    <row r="5279" spans="1:17" x14ac:dyDescent="0.2">
      <c r="A5279" s="3" t="s">
        <v>103</v>
      </c>
      <c r="B5279" s="3"/>
      <c r="C5279" s="18" t="s">
        <v>104</v>
      </c>
      <c r="D5279" s="18" t="s">
        <v>239</v>
      </c>
      <c r="E5279" s="18" t="s">
        <v>260</v>
      </c>
      <c r="F5279" s="18" t="s">
        <v>107</v>
      </c>
      <c r="G5279" s="19">
        <v>44047</v>
      </c>
      <c r="H5279" s="20"/>
      <c r="I5279" s="20" t="s">
        <v>11639</v>
      </c>
      <c r="J5279" s="21">
        <v>108</v>
      </c>
      <c r="K5279" s="18" t="str">
        <f>IFERROR(VLOOKUP(LEFT(I5279,7)+0,'[1]_Redacted Trans'!B$1:C$65536,2,0),P5279)</f>
        <v>2101522 - Vodafone Corporate</v>
      </c>
      <c r="L5279" s="18"/>
      <c r="M5279" s="18" t="str">
        <f>IFERROR(VLOOKUP(LEFT(I5279,7)+0,'[1]_Redacted Trans'!B$1:C$65536,2,0),Q5279)</f>
        <v>MOBILE CHARGES JUL20</v>
      </c>
      <c r="N5279" s="22" t="s">
        <v>110</v>
      </c>
      <c r="P5279" t="s">
        <v>8472</v>
      </c>
      <c r="Q5279" t="s">
        <v>11637</v>
      </c>
    </row>
    <row r="5280" spans="1:17" x14ac:dyDescent="0.2">
      <c r="A5280" s="3" t="s">
        <v>103</v>
      </c>
      <c r="B5280" s="3"/>
      <c r="C5280" s="18" t="s">
        <v>104</v>
      </c>
      <c r="D5280" s="18" t="s">
        <v>239</v>
      </c>
      <c r="E5280" s="18" t="s">
        <v>270</v>
      </c>
      <c r="F5280" s="18" t="s">
        <v>107</v>
      </c>
      <c r="G5280" s="19">
        <v>44047</v>
      </c>
      <c r="H5280" s="20"/>
      <c r="I5280" s="20" t="s">
        <v>11640</v>
      </c>
      <c r="J5280" s="21">
        <v>21</v>
      </c>
      <c r="K5280" s="18" t="str">
        <f>IFERROR(VLOOKUP(LEFT(I5280,7)+0,'[1]_Redacted Trans'!B$1:C$65536,2,0),P5280)</f>
        <v>2101522 - Vodafone Corporate</v>
      </c>
      <c r="L5280" s="18"/>
      <c r="M5280" s="18" t="str">
        <f>IFERROR(VLOOKUP(LEFT(I5280,7)+0,'[1]_Redacted Trans'!B$1:C$65536,2,0),Q5280)</f>
        <v>MOBILE CHARGES JUL20</v>
      </c>
      <c r="N5280" s="22" t="s">
        <v>110</v>
      </c>
      <c r="P5280" t="s">
        <v>8472</v>
      </c>
      <c r="Q5280" t="s">
        <v>11637</v>
      </c>
    </row>
    <row r="5281" spans="1:17" x14ac:dyDescent="0.2">
      <c r="A5281" s="3" t="s">
        <v>103</v>
      </c>
      <c r="B5281" s="3"/>
      <c r="C5281" s="18" t="s">
        <v>104</v>
      </c>
      <c r="D5281" s="18" t="s">
        <v>239</v>
      </c>
      <c r="E5281" s="18" t="s">
        <v>124</v>
      </c>
      <c r="F5281" s="18" t="s">
        <v>240</v>
      </c>
      <c r="G5281" s="19">
        <v>44047</v>
      </c>
      <c r="H5281" s="20" t="s">
        <v>11641</v>
      </c>
      <c r="I5281" s="20" t="s">
        <v>11642</v>
      </c>
      <c r="J5281" s="21">
        <v>65.14</v>
      </c>
      <c r="K5281" s="18" t="str">
        <f>IFERROR(VLOOKUP(LEFT(I5281,7)+0,'[1]_Redacted Trans'!B$1:C$65536,2,0),P5281)</f>
        <v>2100268 - Clacton Tool Hire</v>
      </c>
      <c r="L5281" s="18"/>
      <c r="M5281" s="18" t="str">
        <f>IFERROR(VLOOKUP(LEFT(I5281,7)+0,'[1]_Redacted Trans'!B$1:C$65536,2,0),Q5281)</f>
        <v>TAPE, OIL, WIPES</v>
      </c>
      <c r="N5281" s="22" t="s">
        <v>110</v>
      </c>
      <c r="P5281" t="s">
        <v>2682</v>
      </c>
      <c r="Q5281" t="s">
        <v>11643</v>
      </c>
    </row>
    <row r="5282" spans="1:17" x14ac:dyDescent="0.2">
      <c r="A5282" s="3" t="s">
        <v>103</v>
      </c>
      <c r="B5282" s="3"/>
      <c r="C5282" s="18" t="s">
        <v>104</v>
      </c>
      <c r="D5282" s="18" t="s">
        <v>168</v>
      </c>
      <c r="E5282" s="18" t="s">
        <v>254</v>
      </c>
      <c r="F5282" s="18" t="s">
        <v>829</v>
      </c>
      <c r="G5282" s="19">
        <v>44047</v>
      </c>
      <c r="H5282" s="20" t="s">
        <v>11644</v>
      </c>
      <c r="I5282" s="20" t="s">
        <v>11645</v>
      </c>
      <c r="J5282" s="21">
        <v>110</v>
      </c>
      <c r="K5282" s="18" t="str">
        <f>IFERROR(VLOOKUP(LEFT(I5282,7)+0,'[1]_Redacted Trans'!B$1:C$65536,2,0),P5282)</f>
        <v>REDACTED PERSONAL DATA</v>
      </c>
      <c r="L5282" s="18"/>
      <c r="M5282" s="18" t="str">
        <f>IFERROR(VLOOKUP(LEFT(I5282,7)+0,'[1]_Redacted Trans'!B$1:C$65536,2,0),Q5282)</f>
        <v>REDACTED PERSONAL DATA</v>
      </c>
      <c r="N5282" s="22" t="s">
        <v>110</v>
      </c>
      <c r="P5282" t="s">
        <v>143</v>
      </c>
      <c r="Q5282" t="s">
        <v>143</v>
      </c>
    </row>
    <row r="5283" spans="1:17" x14ac:dyDescent="0.2">
      <c r="A5283" s="3" t="s">
        <v>103</v>
      </c>
      <c r="B5283" s="3"/>
      <c r="C5283" s="18" t="s">
        <v>104</v>
      </c>
      <c r="D5283" s="18" t="s">
        <v>316</v>
      </c>
      <c r="E5283" s="18" t="s">
        <v>467</v>
      </c>
      <c r="F5283" s="18" t="s">
        <v>373</v>
      </c>
      <c r="G5283" s="19">
        <v>44047</v>
      </c>
      <c r="H5283" s="20" t="s">
        <v>11646</v>
      </c>
      <c r="I5283" s="20" t="s">
        <v>11647</v>
      </c>
      <c r="J5283" s="21">
        <v>170</v>
      </c>
      <c r="K5283" s="18" t="str">
        <f>IFERROR(VLOOKUP(LEFT(I5283,7)+0,'[1]_Redacted Trans'!B$1:C$65536,2,0),P5283)</f>
        <v>REDACTED PERSONAL DATA</v>
      </c>
      <c r="L5283" s="18"/>
      <c r="M5283" s="18" t="str">
        <f>IFERROR(VLOOKUP(LEFT(I5283,7)+0,'[1]_Redacted Trans'!B$1:C$65536,2,0),Q5283)</f>
        <v>REDACTED PERSONAL DATA</v>
      </c>
      <c r="N5283" s="22" t="s">
        <v>110</v>
      </c>
      <c r="P5283" t="s">
        <v>143</v>
      </c>
      <c r="Q5283" t="s">
        <v>143</v>
      </c>
    </row>
    <row r="5284" spans="1:17" x14ac:dyDescent="0.2">
      <c r="A5284" s="3" t="s">
        <v>103</v>
      </c>
      <c r="B5284" s="3"/>
      <c r="C5284" s="18" t="s">
        <v>104</v>
      </c>
      <c r="D5284" s="18" t="s">
        <v>316</v>
      </c>
      <c r="E5284" s="18" t="s">
        <v>3333</v>
      </c>
      <c r="F5284" s="18" t="s">
        <v>3334</v>
      </c>
      <c r="G5284" s="19">
        <v>44047</v>
      </c>
      <c r="H5284" s="20" t="s">
        <v>11648</v>
      </c>
      <c r="I5284" s="20" t="s">
        <v>11649</v>
      </c>
      <c r="J5284" s="21">
        <v>500</v>
      </c>
      <c r="K5284" s="18" t="str">
        <f>IFERROR(VLOOKUP(LEFT(I5284,7)+0,'[1]_Redacted Trans'!B$1:C$65536,2,0),P5284)</f>
        <v>2119011 - County Skips Ltd</v>
      </c>
      <c r="L5284" s="18"/>
      <c r="M5284" s="18" t="str">
        <f>IFERROR(VLOOKUP(LEFT(I5284,7)+0,'[1]_Redacted Trans'!B$1:C$65536,2,0),Q5284)</f>
        <v>WASTE REMOVAL</v>
      </c>
      <c r="N5284" s="22" t="s">
        <v>110</v>
      </c>
      <c r="P5284" t="s">
        <v>3071</v>
      </c>
      <c r="Q5284" t="s">
        <v>11650</v>
      </c>
    </row>
    <row r="5285" spans="1:17" x14ac:dyDescent="0.2">
      <c r="A5285" s="3" t="s">
        <v>103</v>
      </c>
      <c r="B5285" s="3"/>
      <c r="C5285" s="18" t="s">
        <v>104</v>
      </c>
      <c r="D5285" s="18" t="s">
        <v>316</v>
      </c>
      <c r="E5285" s="18" t="s">
        <v>378</v>
      </c>
      <c r="F5285" s="18" t="s">
        <v>230</v>
      </c>
      <c r="G5285" s="19">
        <v>44047</v>
      </c>
      <c r="H5285" s="20"/>
      <c r="I5285" s="20" t="s">
        <v>11651</v>
      </c>
      <c r="J5285" s="21">
        <v>3571.79</v>
      </c>
      <c r="K5285" s="18" t="str">
        <f>IFERROR(VLOOKUP(LEFT(I5285,7)+0,'[1]_Redacted Trans'!B$1:C$65536,2,0),P5285)</f>
        <v>2105146 - EDF Energy Customers plc</v>
      </c>
      <c r="L5285" s="18"/>
      <c r="M5285" s="18" t="str">
        <f>IFERROR(VLOOKUP(LEFT(I5285,7)+0,'[1]_Redacted Trans'!B$1:C$65536,2,0),Q5285)</f>
        <v>TOWN HALL JUNE 2020</v>
      </c>
      <c r="N5285" s="22" t="s">
        <v>110</v>
      </c>
      <c r="P5285" t="s">
        <v>525</v>
      </c>
      <c r="Q5285" t="s">
        <v>11652</v>
      </c>
    </row>
    <row r="5286" spans="1:17" x14ac:dyDescent="0.2">
      <c r="A5286" s="3" t="s">
        <v>103</v>
      </c>
      <c r="B5286" s="3"/>
      <c r="C5286" s="18" t="s">
        <v>104</v>
      </c>
      <c r="D5286" s="18" t="s">
        <v>316</v>
      </c>
      <c r="E5286" s="18" t="s">
        <v>378</v>
      </c>
      <c r="F5286" s="18" t="s">
        <v>230</v>
      </c>
      <c r="G5286" s="19">
        <v>44047</v>
      </c>
      <c r="H5286" s="20"/>
      <c r="I5286" s="20" t="s">
        <v>11653</v>
      </c>
      <c r="J5286" s="21">
        <v>12.37</v>
      </c>
      <c r="K5286" s="18" t="str">
        <f>IFERROR(VLOOKUP(LEFT(I5286,7)+0,'[1]_Redacted Trans'!B$1:C$65536,2,0),P5286)</f>
        <v>2105146 - EDF Energy Customers plc</v>
      </c>
      <c r="L5286" s="18"/>
      <c r="M5286" s="18" t="str">
        <f>IFERROR(VLOOKUP(LEFT(I5286,7)+0,'[1]_Redacted Trans'!B$1:C$65536,2,0),Q5286)</f>
        <v>TOWN HALL JUNE 2020</v>
      </c>
      <c r="N5286" s="22" t="s">
        <v>110</v>
      </c>
      <c r="P5286" t="s">
        <v>525</v>
      </c>
      <c r="Q5286" t="s">
        <v>11652</v>
      </c>
    </row>
    <row r="5287" spans="1:17" x14ac:dyDescent="0.2">
      <c r="A5287" s="3" t="s">
        <v>103</v>
      </c>
      <c r="B5287" s="3"/>
      <c r="C5287" s="18" t="s">
        <v>104</v>
      </c>
      <c r="D5287" s="18" t="s">
        <v>316</v>
      </c>
      <c r="E5287" s="18" t="s">
        <v>378</v>
      </c>
      <c r="F5287" s="18" t="s">
        <v>230</v>
      </c>
      <c r="G5287" s="19">
        <v>44047</v>
      </c>
      <c r="H5287" s="20"/>
      <c r="I5287" s="20" t="s">
        <v>11654</v>
      </c>
      <c r="J5287" s="21">
        <v>855.98</v>
      </c>
      <c r="K5287" s="18" t="str">
        <f>IFERROR(VLOOKUP(LEFT(I5287,7)+0,'[1]_Redacted Trans'!B$1:C$65536,2,0),P5287)</f>
        <v>2105146 - EDF Energy Customers plc</v>
      </c>
      <c r="L5287" s="18"/>
      <c r="M5287" s="18" t="str">
        <f>IFERROR(VLOOKUP(LEFT(I5287,7)+0,'[1]_Redacted Trans'!B$1:C$65536,2,0),Q5287)</f>
        <v>WEELEY JUNE 2020</v>
      </c>
      <c r="N5287" s="22" t="s">
        <v>110</v>
      </c>
      <c r="P5287" t="s">
        <v>525</v>
      </c>
      <c r="Q5287" t="s">
        <v>11655</v>
      </c>
    </row>
    <row r="5288" spans="1:17" x14ac:dyDescent="0.2">
      <c r="A5288" s="3" t="s">
        <v>103</v>
      </c>
      <c r="B5288" s="3"/>
      <c r="C5288" s="18" t="s">
        <v>104</v>
      </c>
      <c r="D5288" s="18" t="s">
        <v>316</v>
      </c>
      <c r="E5288" s="18" t="s">
        <v>378</v>
      </c>
      <c r="F5288" s="18" t="s">
        <v>230</v>
      </c>
      <c r="G5288" s="19">
        <v>44047</v>
      </c>
      <c r="H5288" s="20"/>
      <c r="I5288" s="20" t="s">
        <v>11656</v>
      </c>
      <c r="J5288" s="21">
        <v>3.12</v>
      </c>
      <c r="K5288" s="18" t="str">
        <f>IFERROR(VLOOKUP(LEFT(I5288,7)+0,'[1]_Redacted Trans'!B$1:C$65536,2,0),P5288)</f>
        <v>2105146 - EDF Energy Customers plc</v>
      </c>
      <c r="L5288" s="18"/>
      <c r="M5288" s="18" t="str">
        <f>IFERROR(VLOOKUP(LEFT(I5288,7)+0,'[1]_Redacted Trans'!B$1:C$65536,2,0),Q5288)</f>
        <v>WEELEY JUNE 2020</v>
      </c>
      <c r="N5288" s="22" t="s">
        <v>110</v>
      </c>
      <c r="P5288" t="s">
        <v>525</v>
      </c>
      <c r="Q5288" t="s">
        <v>11655</v>
      </c>
    </row>
    <row r="5289" spans="1:17" x14ac:dyDescent="0.2">
      <c r="A5289" s="3" t="s">
        <v>103</v>
      </c>
      <c r="B5289" s="3"/>
      <c r="C5289" s="18" t="s">
        <v>104</v>
      </c>
      <c r="D5289" s="18" t="s">
        <v>182</v>
      </c>
      <c r="E5289" s="18" t="s">
        <v>666</v>
      </c>
      <c r="F5289" s="18" t="s">
        <v>281</v>
      </c>
      <c r="G5289" s="19">
        <v>44047</v>
      </c>
      <c r="H5289" s="20" t="s">
        <v>11657</v>
      </c>
      <c r="I5289" s="20" t="s">
        <v>11658</v>
      </c>
      <c r="J5289" s="21">
        <v>107.99</v>
      </c>
      <c r="K5289" s="18" t="str">
        <f>IFERROR(VLOOKUP(LEFT(I5289,7)+0,'[1]_Redacted Trans'!B$1:C$65536,2,0),P5289)</f>
        <v>2100404 - The Public art Company</v>
      </c>
      <c r="L5289" s="18"/>
      <c r="M5289" s="18" t="str">
        <f>IFERROR(VLOOKUP(LEFT(I5289,7)+0,'[1]_Redacted Trans'!B$1:C$65536,2,0),Q5289)</f>
        <v>WEBSITE MAINTENANCE</v>
      </c>
      <c r="N5289" s="22" t="s">
        <v>110</v>
      </c>
      <c r="P5289" t="s">
        <v>2124</v>
      </c>
      <c r="Q5289" t="s">
        <v>11659</v>
      </c>
    </row>
    <row r="5290" spans="1:17" x14ac:dyDescent="0.2">
      <c r="A5290" s="3" t="s">
        <v>103</v>
      </c>
      <c r="B5290" s="3"/>
      <c r="C5290" s="18" t="s">
        <v>104</v>
      </c>
      <c r="D5290" s="18" t="s">
        <v>138</v>
      </c>
      <c r="E5290" s="18" t="s">
        <v>121</v>
      </c>
      <c r="F5290" s="18" t="s">
        <v>7113</v>
      </c>
      <c r="G5290" s="19">
        <v>44047</v>
      </c>
      <c r="H5290" s="20" t="s">
        <v>11660</v>
      </c>
      <c r="I5290" s="20" t="s">
        <v>11661</v>
      </c>
      <c r="J5290" s="21">
        <v>500</v>
      </c>
      <c r="K5290" s="18" t="str">
        <f>IFERROR(VLOOKUP(LEFT(I5290,7)+0,'[1]_Redacted Trans'!B$1:C$65536,2,0),P5290)</f>
        <v>2119740 - Recarton UK Ltd</v>
      </c>
      <c r="L5290" s="18"/>
      <c r="M5290" s="18" t="str">
        <f>IFERROR(VLOOKUP(LEFT(I5290,7)+0,'[1]_Redacted Trans'!B$1:C$65536,2,0),Q5290)</f>
        <v>CARTON RECYCLING BANK</v>
      </c>
      <c r="N5290" s="22" t="s">
        <v>110</v>
      </c>
      <c r="P5290" t="s">
        <v>11662</v>
      </c>
      <c r="Q5290" t="s">
        <v>11663</v>
      </c>
    </row>
    <row r="5291" spans="1:17" x14ac:dyDescent="0.2">
      <c r="A5291" s="3" t="s">
        <v>103</v>
      </c>
      <c r="B5291" s="3"/>
      <c r="C5291" s="18" t="s">
        <v>104</v>
      </c>
      <c r="D5291" s="18" t="s">
        <v>182</v>
      </c>
      <c r="E5291" s="18" t="s">
        <v>353</v>
      </c>
      <c r="F5291" s="18" t="s">
        <v>170</v>
      </c>
      <c r="G5291" s="19">
        <v>44047</v>
      </c>
      <c r="H5291" s="20" t="s">
        <v>11664</v>
      </c>
      <c r="I5291" s="20" t="s">
        <v>11665</v>
      </c>
      <c r="J5291" s="21">
        <v>25</v>
      </c>
      <c r="K5291" s="18" t="str">
        <f>IFERROR(VLOOKUP(LEFT(I5291,7)+0,'[1]_Redacted Trans'!B$1:C$65536,2,0),P5291)</f>
        <v>2110168 - CoolerAid Ltd</v>
      </c>
      <c r="L5291" s="18"/>
      <c r="M5291" s="18" t="str">
        <f>IFERROR(VLOOKUP(LEFT(I5291,7)+0,'[1]_Redacted Trans'!B$1:C$65536,2,0),Q5291)</f>
        <v>WATER COOLER MAINTENANCE</v>
      </c>
      <c r="N5291" s="22" t="s">
        <v>110</v>
      </c>
      <c r="P5291" t="s">
        <v>1558</v>
      </c>
      <c r="Q5291" t="s">
        <v>11666</v>
      </c>
    </row>
    <row r="5292" spans="1:17" x14ac:dyDescent="0.2">
      <c r="A5292" s="3" t="s">
        <v>103</v>
      </c>
      <c r="B5292" s="3"/>
      <c r="C5292" s="18" t="s">
        <v>104</v>
      </c>
      <c r="D5292" s="18" t="s">
        <v>182</v>
      </c>
      <c r="E5292" s="18" t="s">
        <v>357</v>
      </c>
      <c r="F5292" s="18" t="s">
        <v>856</v>
      </c>
      <c r="G5292" s="19">
        <v>43982</v>
      </c>
      <c r="H5292" s="20"/>
      <c r="I5292" s="20" t="s">
        <v>11667</v>
      </c>
      <c r="J5292" s="21">
        <v>16910</v>
      </c>
      <c r="K5292" s="18" t="str">
        <f>IFERROR(VLOOKUP(LEFT(I5292,7)+0,'[1]_Redacted Trans'!B$1:C$65536,2,0),P5292)</f>
        <v>2119383 - Steven Clarke</v>
      </c>
      <c r="L5292" s="18"/>
      <c r="M5292" s="18" t="str">
        <f>IFERROR(VLOOKUP(LEFT(I5292,7)+0,'[1]_Redacted Trans'!B$1:C$65536,2,0),Q5292)</f>
        <v>DISPOSAL OF BEACHED WHALE</v>
      </c>
      <c r="N5292" s="22" t="s">
        <v>110</v>
      </c>
      <c r="P5292" t="s">
        <v>11668</v>
      </c>
      <c r="Q5292" t="s">
        <v>11669</v>
      </c>
    </row>
    <row r="5293" spans="1:17" x14ac:dyDescent="0.2">
      <c r="A5293" s="3" t="s">
        <v>103</v>
      </c>
      <c r="B5293" s="3"/>
      <c r="C5293" s="18" t="s">
        <v>104</v>
      </c>
      <c r="D5293" s="18" t="s">
        <v>161</v>
      </c>
      <c r="E5293" s="18" t="s">
        <v>658</v>
      </c>
      <c r="F5293" s="18" t="s">
        <v>170</v>
      </c>
      <c r="G5293" s="19">
        <v>44047</v>
      </c>
      <c r="H5293" s="20" t="s">
        <v>11670</v>
      </c>
      <c r="I5293" s="20" t="s">
        <v>11671</v>
      </c>
      <c r="J5293" s="21">
        <v>708</v>
      </c>
      <c r="K5293" s="18" t="str">
        <f>IFERROR(VLOOKUP(LEFT(I5293,7)+0,'[1]_Redacted Trans'!B$1:C$65536,2,0),P5293)</f>
        <v>2118100 - Adobe Systems Software Ireland Ltd</v>
      </c>
      <c r="L5293" s="18"/>
      <c r="M5293" s="18" t="str">
        <f>IFERROR(VLOOKUP(LEFT(I5293,7)+0,'[1]_Redacted Trans'!B$1:C$65536,2,0),Q5293)</f>
        <v>ADOBE UPDATE</v>
      </c>
      <c r="N5293" s="22" t="s">
        <v>110</v>
      </c>
      <c r="P5293" t="s">
        <v>11672</v>
      </c>
      <c r="Q5293" t="s">
        <v>11673</v>
      </c>
    </row>
    <row r="5294" spans="1:17" x14ac:dyDescent="0.2">
      <c r="A5294" s="3" t="s">
        <v>103</v>
      </c>
      <c r="B5294" s="3"/>
      <c r="C5294" s="18" t="s">
        <v>104</v>
      </c>
      <c r="D5294" s="18" t="s">
        <v>138</v>
      </c>
      <c r="E5294" s="18" t="s">
        <v>6893</v>
      </c>
      <c r="F5294" s="18" t="s">
        <v>177</v>
      </c>
      <c r="G5294" s="19">
        <v>44047</v>
      </c>
      <c r="H5294" s="20" t="s">
        <v>11674</v>
      </c>
      <c r="I5294" s="20" t="s">
        <v>11675</v>
      </c>
      <c r="J5294" s="21">
        <v>5000</v>
      </c>
      <c r="K5294" s="18" t="str">
        <f>IFERROR(VLOOKUP(LEFT(I5294,7)+0,'[1]_Redacted Trans'!B$1:C$65536,2,0),P5294)</f>
        <v>2109244 - Catch 22</v>
      </c>
      <c r="L5294" s="18">
        <v>6577534</v>
      </c>
      <c r="M5294" s="18" t="str">
        <f>IFERROR(VLOOKUP(LEFT(I5294,7)+0,'[1]_Redacted Trans'!B$1:C$65536,2,0),Q5294)</f>
        <v>CONTRIBUTION TO CATCH 22 CHIP ACTIVITIES</v>
      </c>
      <c r="N5294" s="22" t="s">
        <v>110</v>
      </c>
      <c r="P5294" t="s">
        <v>11676</v>
      </c>
      <c r="Q5294" t="s">
        <v>11677</v>
      </c>
    </row>
    <row r="5295" spans="1:17" x14ac:dyDescent="0.2">
      <c r="A5295" s="3" t="s">
        <v>103</v>
      </c>
      <c r="B5295" s="3"/>
      <c r="C5295" s="18" t="s">
        <v>104</v>
      </c>
      <c r="D5295" s="18" t="s">
        <v>316</v>
      </c>
      <c r="E5295" s="18" t="s">
        <v>3135</v>
      </c>
      <c r="F5295" s="18" t="s">
        <v>4801</v>
      </c>
      <c r="G5295" s="19">
        <v>44047</v>
      </c>
      <c r="H5295" s="20" t="s">
        <v>11678</v>
      </c>
      <c r="I5295" s="20" t="s">
        <v>11679</v>
      </c>
      <c r="J5295" s="21">
        <v>89.17</v>
      </c>
      <c r="K5295" s="18" t="str">
        <f>IFERROR(VLOOKUP(LEFT(I5295,7)+0,'[1]_Redacted Trans'!B$1:C$65536,2,0),P5295)</f>
        <v>2100032 - Signs Made Easy</v>
      </c>
      <c r="L5295" s="18"/>
      <c r="M5295" s="18" t="str">
        <f>IFERROR(VLOOKUP(LEFT(I5295,7)+0,'[1]_Redacted Trans'!B$1:C$65536,2,0),Q5295)</f>
        <v>X50 76MM DIA POST CLIPS, WITH NUTS, WASHER AND BOLT</v>
      </c>
      <c r="N5295" s="22" t="s">
        <v>110</v>
      </c>
      <c r="P5295" t="s">
        <v>264</v>
      </c>
      <c r="Q5295" t="s">
        <v>11680</v>
      </c>
    </row>
    <row r="5296" spans="1:17" x14ac:dyDescent="0.2">
      <c r="A5296" s="3" t="s">
        <v>103</v>
      </c>
      <c r="B5296" s="3"/>
      <c r="C5296" s="18" t="s">
        <v>104</v>
      </c>
      <c r="D5296" s="18" t="s">
        <v>316</v>
      </c>
      <c r="E5296" s="18" t="s">
        <v>467</v>
      </c>
      <c r="F5296" s="18" t="s">
        <v>373</v>
      </c>
      <c r="G5296" s="19">
        <v>44047</v>
      </c>
      <c r="H5296" s="20" t="s">
        <v>11681</v>
      </c>
      <c r="I5296" s="20" t="s">
        <v>11682</v>
      </c>
      <c r="J5296" s="21">
        <v>236.16</v>
      </c>
      <c r="K5296" s="18" t="str">
        <f>IFERROR(VLOOKUP(LEFT(I5296,7)+0,'[1]_Redacted Trans'!B$1:C$65536,2,0),P5296)</f>
        <v>2100205 - Chelmsford Safety Supplies Ltd</v>
      </c>
      <c r="L5296" s="18"/>
      <c r="M5296" s="18" t="str">
        <f>IFERROR(VLOOKUP(LEFT(I5296,7)+0,'[1]_Redacted Trans'!B$1:C$65536,2,0),Q5296)</f>
        <v>PPE</v>
      </c>
      <c r="N5296" s="22" t="s">
        <v>110</v>
      </c>
      <c r="P5296" t="s">
        <v>376</v>
      </c>
      <c r="Q5296" t="s">
        <v>684</v>
      </c>
    </row>
    <row r="5297" spans="1:17" x14ac:dyDescent="0.2">
      <c r="A5297" s="3" t="s">
        <v>103</v>
      </c>
      <c r="B5297" s="3"/>
      <c r="C5297" s="18" t="s">
        <v>104</v>
      </c>
      <c r="D5297" s="18" t="s">
        <v>316</v>
      </c>
      <c r="E5297" s="18" t="s">
        <v>467</v>
      </c>
      <c r="F5297" s="18" t="s">
        <v>1178</v>
      </c>
      <c r="G5297" s="19">
        <v>44047</v>
      </c>
      <c r="H5297" s="20" t="s">
        <v>11683</v>
      </c>
      <c r="I5297" s="20" t="s">
        <v>11684</v>
      </c>
      <c r="J5297" s="21">
        <v>270.83</v>
      </c>
      <c r="K5297" s="18" t="str">
        <f>IFERROR(VLOOKUP(LEFT(I5297,7)+0,'[1]_Redacted Trans'!B$1:C$65536,2,0),P5297)</f>
        <v>2100391 - Collect-A-Way</v>
      </c>
      <c r="L5297" s="18"/>
      <c r="M5297" s="18" t="str">
        <f>IFERROR(VLOOKUP(LEFT(I5297,7)+0,'[1]_Redacted Trans'!B$1:C$65536,2,0),Q5297)</f>
        <v>12YD SKIP/ NORTHBOURNE DEPOT, VISTA ROAD, CLACTON/BUILDER WASTE</v>
      </c>
      <c r="N5297" s="22" t="s">
        <v>110</v>
      </c>
      <c r="P5297" t="s">
        <v>1138</v>
      </c>
      <c r="Q5297" t="s">
        <v>11685</v>
      </c>
    </row>
    <row r="5298" spans="1:17" x14ac:dyDescent="0.2">
      <c r="A5298" s="3" t="s">
        <v>103</v>
      </c>
      <c r="B5298" s="3"/>
      <c r="C5298" s="18" t="s">
        <v>104</v>
      </c>
      <c r="D5298" s="18" t="s">
        <v>239</v>
      </c>
      <c r="E5298" s="18" t="s">
        <v>1994</v>
      </c>
      <c r="F5298" s="18" t="s">
        <v>198</v>
      </c>
      <c r="G5298" s="19">
        <v>44047</v>
      </c>
      <c r="H5298" s="20"/>
      <c r="I5298" s="20" t="s">
        <v>11686</v>
      </c>
      <c r="J5298" s="21">
        <v>1008.5</v>
      </c>
      <c r="K5298" s="18" t="str">
        <f>IFERROR(VLOOKUP(LEFT(I5298,7)+0,'[1]_Redacted Trans'!B$1:C$65536,2,0),P5298)</f>
        <v>2116717 - Hydro-X Water Treatment Ltd</v>
      </c>
      <c r="L5298" s="18">
        <v>1818133</v>
      </c>
      <c r="M5298" s="18" t="str">
        <f>IFERROR(VLOOKUP(LEFT(I5298,7)+0,'[1]_Redacted Trans'!B$1:C$65536,2,0),Q5298)</f>
        <v>2ND QUARTER LEGIONELLA TESTING</v>
      </c>
      <c r="N5298" s="22" t="s">
        <v>110</v>
      </c>
      <c r="P5298" t="s">
        <v>5871</v>
      </c>
      <c r="Q5298" t="s">
        <v>11687</v>
      </c>
    </row>
    <row r="5299" spans="1:17" x14ac:dyDescent="0.2">
      <c r="A5299" s="3" t="s">
        <v>103</v>
      </c>
      <c r="B5299" s="3"/>
      <c r="C5299" s="18" t="s">
        <v>104</v>
      </c>
      <c r="D5299" s="18" t="s">
        <v>239</v>
      </c>
      <c r="E5299" s="18" t="s">
        <v>260</v>
      </c>
      <c r="F5299" s="18" t="s">
        <v>170</v>
      </c>
      <c r="G5299" s="19">
        <v>44047</v>
      </c>
      <c r="H5299" s="20" t="s">
        <v>4484</v>
      </c>
      <c r="I5299" s="20" t="s">
        <v>11688</v>
      </c>
      <c r="J5299" s="21">
        <v>22.5</v>
      </c>
      <c r="K5299" s="18" t="str">
        <f>IFERROR(VLOOKUP(LEFT(I5299,7)+0,'[1]_Redacted Trans'!B$1:C$65536,2,0),P5299)</f>
        <v>2101926 - Chipside Limited</v>
      </c>
      <c r="L5299" s="18">
        <v>4049461</v>
      </c>
      <c r="M5299" s="18" t="str">
        <f>IFERROR(VLOOKUP(LEFT(I5299,7)+0,'[1]_Redacted Trans'!B$1:C$65536,2,0),Q5299)</f>
        <v>MONTHLY DATA SIM</v>
      </c>
      <c r="N5299" s="22" t="s">
        <v>110</v>
      </c>
      <c r="P5299" t="s">
        <v>4486</v>
      </c>
      <c r="Q5299" t="s">
        <v>4487</v>
      </c>
    </row>
    <row r="5300" spans="1:17" x14ac:dyDescent="0.2">
      <c r="A5300" s="3" t="s">
        <v>103</v>
      </c>
      <c r="B5300" s="3"/>
      <c r="C5300" s="18" t="s">
        <v>104</v>
      </c>
      <c r="D5300" s="18" t="s">
        <v>168</v>
      </c>
      <c r="E5300" s="18" t="s">
        <v>128</v>
      </c>
      <c r="F5300" s="18" t="s">
        <v>129</v>
      </c>
      <c r="G5300" s="19">
        <v>44047</v>
      </c>
      <c r="H5300" s="20" t="s">
        <v>4050</v>
      </c>
      <c r="I5300" s="20" t="s">
        <v>11689</v>
      </c>
      <c r="J5300" s="21">
        <v>90</v>
      </c>
      <c r="K5300" s="18" t="str">
        <f>IFERROR(VLOOKUP(LEFT(I5300,7)+0,'[1]_Redacted Trans'!B$1:C$65536,2,0),P5300)</f>
        <v>2104829 - Beeches Hotel</v>
      </c>
      <c r="L5300" s="18"/>
      <c r="M5300" s="18" t="str">
        <f>IFERROR(VLOOKUP(LEFT(I5300,7)+0,'[1]_Redacted Trans'!B$1:C$65536,2,0),Q5300)</f>
        <v>B&amp;B 20/07/20 TO 26/07/20</v>
      </c>
      <c r="N5300" s="22" t="s">
        <v>110</v>
      </c>
      <c r="P5300" t="s">
        <v>1729</v>
      </c>
      <c r="Q5300" t="s">
        <v>11690</v>
      </c>
    </row>
    <row r="5301" spans="1:17" x14ac:dyDescent="0.2">
      <c r="A5301" s="3" t="s">
        <v>103</v>
      </c>
      <c r="B5301" s="3"/>
      <c r="C5301" s="18" t="s">
        <v>104</v>
      </c>
      <c r="D5301" s="18" t="s">
        <v>168</v>
      </c>
      <c r="E5301" s="18" t="s">
        <v>128</v>
      </c>
      <c r="F5301" s="18" t="s">
        <v>129</v>
      </c>
      <c r="G5301" s="19">
        <v>44047</v>
      </c>
      <c r="H5301" s="20" t="s">
        <v>4064</v>
      </c>
      <c r="I5301" s="20" t="s">
        <v>11691</v>
      </c>
      <c r="J5301" s="21">
        <v>400</v>
      </c>
      <c r="K5301" s="18" t="str">
        <f>IFERROR(VLOOKUP(LEFT(I5301,7)+0,'[1]_Redacted Trans'!B$1:C$65536,2,0),P5301)</f>
        <v>2118702 - Hotel Sea Breeze</v>
      </c>
      <c r="L5301" s="18"/>
      <c r="M5301" s="18" t="str">
        <f>IFERROR(VLOOKUP(LEFT(I5301,7)+0,'[1]_Redacted Trans'!B$1:C$65536,2,0),Q5301)</f>
        <v>B&amp;B 20/07/20 TO 26/07/20</v>
      </c>
      <c r="N5301" s="22" t="s">
        <v>110</v>
      </c>
      <c r="P5301" t="s">
        <v>664</v>
      </c>
      <c r="Q5301" t="s">
        <v>11690</v>
      </c>
    </row>
    <row r="5302" spans="1:17" x14ac:dyDescent="0.2">
      <c r="A5302" s="3" t="s">
        <v>103</v>
      </c>
      <c r="B5302" s="3"/>
      <c r="C5302" s="18" t="s">
        <v>104</v>
      </c>
      <c r="D5302" s="18" t="s">
        <v>168</v>
      </c>
      <c r="E5302" s="18" t="s">
        <v>128</v>
      </c>
      <c r="F5302" s="18" t="s">
        <v>559</v>
      </c>
      <c r="G5302" s="19">
        <v>44047</v>
      </c>
      <c r="H5302" s="20" t="s">
        <v>4064</v>
      </c>
      <c r="I5302" s="20" t="s">
        <v>11692</v>
      </c>
      <c r="J5302" s="21">
        <v>1100</v>
      </c>
      <c r="K5302" s="18" t="str">
        <f>IFERROR(VLOOKUP(LEFT(I5302,7)+0,'[1]_Redacted Trans'!B$1:C$65536,2,0),P5302)</f>
        <v>REDACTED PERSONAL DATA</v>
      </c>
      <c r="L5302" s="18"/>
      <c r="M5302" s="18" t="str">
        <f>IFERROR(VLOOKUP(LEFT(I5302,7)+0,'[1]_Redacted Trans'!B$1:C$65536,2,0),Q5302)</f>
        <v>REDACTED PERSONAL DATA</v>
      </c>
      <c r="N5302" s="22" t="s">
        <v>110</v>
      </c>
      <c r="P5302" t="s">
        <v>143</v>
      </c>
      <c r="Q5302" t="s">
        <v>143</v>
      </c>
    </row>
    <row r="5303" spans="1:17" x14ac:dyDescent="0.2">
      <c r="A5303" s="3" t="s">
        <v>103</v>
      </c>
      <c r="B5303" s="3"/>
      <c r="C5303" s="18" t="s">
        <v>104</v>
      </c>
      <c r="D5303" s="18" t="s">
        <v>182</v>
      </c>
      <c r="E5303" s="18" t="s">
        <v>495</v>
      </c>
      <c r="F5303" s="18" t="s">
        <v>449</v>
      </c>
      <c r="G5303" s="19">
        <v>44047</v>
      </c>
      <c r="H5303" s="20" t="s">
        <v>6465</v>
      </c>
      <c r="I5303" s="20" t="s">
        <v>11693</v>
      </c>
      <c r="J5303" s="21">
        <v>146.54</v>
      </c>
      <c r="K5303" s="18" t="str">
        <f>IFERROR(VLOOKUP(LEFT(I5303,7)+0,'[1]_Redacted Trans'!B$1:C$65536,2,0),P5303)</f>
        <v>2118573 - Sterling Hydrotech Ltd</v>
      </c>
      <c r="L5303" s="18">
        <v>2275897</v>
      </c>
      <c r="M5303" s="18" t="str">
        <f>IFERROR(VLOOKUP(LEFT(I5303,7)+0,'[1]_Redacted Trans'!B$1:C$65536,2,0),Q5303)</f>
        <v>dosing parts</v>
      </c>
      <c r="N5303" s="22" t="s">
        <v>110</v>
      </c>
      <c r="P5303" t="s">
        <v>554</v>
      </c>
      <c r="Q5303" t="s">
        <v>11694</v>
      </c>
    </row>
    <row r="5304" spans="1:17" x14ac:dyDescent="0.2">
      <c r="A5304" s="3" t="s">
        <v>103</v>
      </c>
      <c r="B5304" s="3"/>
      <c r="C5304" s="18" t="s">
        <v>104</v>
      </c>
      <c r="D5304" s="18" t="s">
        <v>182</v>
      </c>
      <c r="E5304" s="18" t="s">
        <v>495</v>
      </c>
      <c r="F5304" s="18" t="s">
        <v>508</v>
      </c>
      <c r="G5304" s="19">
        <v>44047</v>
      </c>
      <c r="H5304" s="20" t="s">
        <v>11695</v>
      </c>
      <c r="I5304" s="20" t="s">
        <v>11696</v>
      </c>
      <c r="J5304" s="21">
        <v>53.1</v>
      </c>
      <c r="K5304" s="18" t="str">
        <f>IFERROR(VLOOKUP(LEFT(I5304,7)+0,'[1]_Redacted Trans'!B$1:C$65536,2,0),P5304)</f>
        <v>2100719 - Kaiser &amp; Kraft Ltd</v>
      </c>
      <c r="L5304" s="18"/>
      <c r="M5304" s="18" t="str">
        <f>IFERROR(VLOOKUP(LEFT(I5304,7)+0,'[1]_Redacted Trans'!B$1:C$65536,2,0),Q5304)</f>
        <v>YELLOW WASTE BIN CLC</v>
      </c>
      <c r="N5304" s="22" t="s">
        <v>110</v>
      </c>
      <c r="P5304" t="s">
        <v>9807</v>
      </c>
      <c r="Q5304" t="s">
        <v>11697</v>
      </c>
    </row>
    <row r="5305" spans="1:17" x14ac:dyDescent="0.2">
      <c r="A5305" s="3" t="s">
        <v>103</v>
      </c>
      <c r="B5305" s="3"/>
      <c r="C5305" s="18" t="s">
        <v>104</v>
      </c>
      <c r="D5305" s="18" t="s">
        <v>182</v>
      </c>
      <c r="E5305" s="18" t="s">
        <v>329</v>
      </c>
      <c r="F5305" s="18" t="s">
        <v>449</v>
      </c>
      <c r="G5305" s="19">
        <v>44047</v>
      </c>
      <c r="H5305" s="20" t="s">
        <v>11698</v>
      </c>
      <c r="I5305" s="20" t="s">
        <v>11699</v>
      </c>
      <c r="J5305" s="21">
        <v>163</v>
      </c>
      <c r="K5305" s="18" t="str">
        <f>IFERROR(VLOOKUP(LEFT(I5305,7)+0,'[1]_Redacted Trans'!B$1:C$65536,2,0),P5305)</f>
        <v>2105226 - Essex Inflatables</v>
      </c>
      <c r="L5305" s="18"/>
      <c r="M5305" s="18" t="str">
        <f>IFERROR(VLOOKUP(LEFT(I5305,7)+0,'[1]_Redacted Trans'!B$1:C$65536,2,0),Q5305)</f>
        <v>PIPA TESTING</v>
      </c>
      <c r="N5305" s="22" t="s">
        <v>110</v>
      </c>
      <c r="P5305" t="s">
        <v>11700</v>
      </c>
      <c r="Q5305" t="s">
        <v>11701</v>
      </c>
    </row>
    <row r="5306" spans="1:17" x14ac:dyDescent="0.2">
      <c r="A5306" s="3" t="s">
        <v>103</v>
      </c>
      <c r="B5306" s="3"/>
      <c r="C5306" s="18" t="s">
        <v>104</v>
      </c>
      <c r="D5306" s="18" t="s">
        <v>182</v>
      </c>
      <c r="E5306" s="18" t="s">
        <v>495</v>
      </c>
      <c r="F5306" s="18" t="s">
        <v>594</v>
      </c>
      <c r="G5306" s="19">
        <v>44047</v>
      </c>
      <c r="H5306" s="20" t="s">
        <v>11702</v>
      </c>
      <c r="I5306" s="20" t="s">
        <v>11703</v>
      </c>
      <c r="J5306" s="21">
        <v>43.72</v>
      </c>
      <c r="K5306" s="18" t="str">
        <f>IFERROR(VLOOKUP(LEFT(I5306,7)+0,'[1]_Redacted Trans'!B$1:C$65536,2,0),P5306)</f>
        <v>2100032 - Signs Made Easy</v>
      </c>
      <c r="L5306" s="18"/>
      <c r="M5306" s="18" t="str">
        <f>IFERROR(VLOOKUP(LEFT(I5306,7)+0,'[1]_Redacted Trans'!B$1:C$65536,2,0),Q5306)</f>
        <v>BOUNCY CASTLE SIGNS</v>
      </c>
      <c r="N5306" s="22" t="s">
        <v>110</v>
      </c>
      <c r="P5306" t="s">
        <v>264</v>
      </c>
      <c r="Q5306" t="s">
        <v>11704</v>
      </c>
    </row>
    <row r="5307" spans="1:17" x14ac:dyDescent="0.2">
      <c r="A5307" s="3" t="s">
        <v>103</v>
      </c>
      <c r="B5307" s="3"/>
      <c r="C5307" s="18" t="s">
        <v>104</v>
      </c>
      <c r="D5307" s="18" t="s">
        <v>182</v>
      </c>
      <c r="E5307" s="18" t="s">
        <v>495</v>
      </c>
      <c r="F5307" s="18" t="s">
        <v>163</v>
      </c>
      <c r="G5307" s="19">
        <v>44047</v>
      </c>
      <c r="H5307" s="20" t="s">
        <v>11705</v>
      </c>
      <c r="I5307" s="20" t="s">
        <v>11706</v>
      </c>
      <c r="J5307" s="21">
        <v>131</v>
      </c>
      <c r="K5307" s="18" t="str">
        <f>IFERROR(VLOOKUP(LEFT(I5307,7)+0,'[1]_Redacted Trans'!B$1:C$65536,2,0),P5307)</f>
        <v>2100032 - Signs Made Easy</v>
      </c>
      <c r="L5307" s="18"/>
      <c r="M5307" s="18" t="str">
        <f>IFERROR(VLOOKUP(LEFT(I5307,7)+0,'[1]_Redacted Trans'!B$1:C$65536,2,0),Q5307)</f>
        <v>supply and fit signage</v>
      </c>
      <c r="N5307" s="22" t="s">
        <v>110</v>
      </c>
      <c r="P5307" t="s">
        <v>264</v>
      </c>
      <c r="Q5307" t="s">
        <v>11707</v>
      </c>
    </row>
    <row r="5308" spans="1:17" x14ac:dyDescent="0.2">
      <c r="A5308" s="3" t="s">
        <v>103</v>
      </c>
      <c r="B5308" s="3"/>
      <c r="C5308" s="18" t="s">
        <v>104</v>
      </c>
      <c r="D5308" s="18" t="s">
        <v>147</v>
      </c>
      <c r="E5308" s="18" t="s">
        <v>503</v>
      </c>
      <c r="F5308" s="18" t="s">
        <v>281</v>
      </c>
      <c r="G5308" s="19">
        <v>44047</v>
      </c>
      <c r="H5308" s="20" t="s">
        <v>11708</v>
      </c>
      <c r="I5308" s="20" t="s">
        <v>11709</v>
      </c>
      <c r="J5308" s="21">
        <v>995</v>
      </c>
      <c r="K5308" s="18" t="str">
        <f>IFERROR(VLOOKUP(LEFT(I5308,7)+0,'[1]_Redacted Trans'!B$1:C$65536,2,0),P5308)</f>
        <v>2113536 - Newsquest Media Group</v>
      </c>
      <c r="L5308" s="18"/>
      <c r="M5308" s="18" t="str">
        <f>IFERROR(VLOOKUP(LEFT(I5308,7)+0,'[1]_Redacted Trans'!B$1:C$65536,2,0),Q5308)</f>
        <v>PROMOTING THE COVID-19 BUSINESS GRANTS</v>
      </c>
      <c r="N5308" s="22" t="s">
        <v>110</v>
      </c>
      <c r="P5308" t="s">
        <v>506</v>
      </c>
      <c r="Q5308" t="s">
        <v>9480</v>
      </c>
    </row>
    <row r="5309" spans="1:17" x14ac:dyDescent="0.2">
      <c r="A5309" s="3" t="s">
        <v>103</v>
      </c>
      <c r="B5309" s="3"/>
      <c r="C5309" s="18" t="s">
        <v>104</v>
      </c>
      <c r="D5309" s="18" t="s">
        <v>213</v>
      </c>
      <c r="E5309" s="18" t="s">
        <v>1834</v>
      </c>
      <c r="F5309" s="18" t="s">
        <v>1835</v>
      </c>
      <c r="G5309" s="19">
        <v>44047</v>
      </c>
      <c r="H5309" s="20"/>
      <c r="I5309" s="20" t="s">
        <v>11710</v>
      </c>
      <c r="J5309" s="21">
        <v>12.15</v>
      </c>
      <c r="K5309" s="18" t="str">
        <f>IFERROR(VLOOKUP(LEFT(I5309,7)+0,'[1]_Redacted Trans'!B$1:C$65536,2,0),P5309)</f>
        <v>2104459 - Fideliti Ltd</v>
      </c>
      <c r="L5309" s="18"/>
      <c r="M5309" s="18" t="str">
        <f>IFERROR(VLOOKUP(LEFT(I5309,7)+0,'[1]_Redacted Trans'!B$1:C$65536,2,0),Q5309)</f>
        <v>AUGUST 20 VOUCHERS</v>
      </c>
      <c r="N5309" s="22" t="s">
        <v>110</v>
      </c>
      <c r="P5309" t="s">
        <v>1837</v>
      </c>
      <c r="Q5309" t="s">
        <v>11711</v>
      </c>
    </row>
    <row r="5310" spans="1:17" x14ac:dyDescent="0.2">
      <c r="A5310" s="3" t="s">
        <v>103</v>
      </c>
      <c r="B5310" s="3"/>
      <c r="C5310" s="18" t="s">
        <v>104</v>
      </c>
      <c r="D5310" s="18" t="s">
        <v>213</v>
      </c>
      <c r="E5310" s="18" t="s">
        <v>998</v>
      </c>
      <c r="F5310" s="18" t="s">
        <v>1790</v>
      </c>
      <c r="G5310" s="19">
        <v>44047</v>
      </c>
      <c r="H5310" s="20"/>
      <c r="I5310" s="20" t="s">
        <v>11712</v>
      </c>
      <c r="J5310" s="21">
        <v>128</v>
      </c>
      <c r="K5310" s="18" t="str">
        <f>IFERROR(VLOOKUP(LEFT(I5310,7)+0,'[1]_Redacted Trans'!B$1:C$65536,2,0),P5310)</f>
        <v>2118562 - Langleys Solicitors</v>
      </c>
      <c r="L5310" s="18"/>
      <c r="M5310" s="18" t="str">
        <f>IFERROR(VLOOKUP(LEFT(I5310,7)+0,'[1]_Redacted Trans'!B$1:C$65536,2,0),Q5310)</f>
        <v>PL17-10 TURNER EXCESS</v>
      </c>
      <c r="N5310" s="22" t="s">
        <v>110</v>
      </c>
      <c r="P5310" t="s">
        <v>1792</v>
      </c>
      <c r="Q5310" t="s">
        <v>1793</v>
      </c>
    </row>
    <row r="5311" spans="1:17" x14ac:dyDescent="0.2">
      <c r="A5311" s="3" t="s">
        <v>103</v>
      </c>
      <c r="B5311" s="3"/>
      <c r="C5311" s="18" t="s">
        <v>104</v>
      </c>
      <c r="D5311" s="18" t="s">
        <v>138</v>
      </c>
      <c r="E5311" s="18" t="s">
        <v>3248</v>
      </c>
      <c r="F5311" s="18" t="s">
        <v>3249</v>
      </c>
      <c r="G5311" s="19">
        <v>44047</v>
      </c>
      <c r="H5311" s="20"/>
      <c r="I5311" s="20" t="s">
        <v>11713</v>
      </c>
      <c r="J5311" s="21">
        <v>332.46</v>
      </c>
      <c r="K5311" s="18" t="str">
        <f>IFERROR(VLOOKUP(LEFT(I5311,7)+0,'[1]_Redacted Trans'!B$1:C$65536,2,0),P5311)</f>
        <v>2101092 - Veolia ES (UK) Limited</v>
      </c>
      <c r="L5311" s="18"/>
      <c r="M5311" s="18" t="str">
        <f>IFERROR(VLOOKUP(LEFT(I5311,7)+0,'[1]_Redacted Trans'!B$1:C$65536,2,0),Q5311)</f>
        <v>STREET CLEANSING VOS MAY 2020</v>
      </c>
      <c r="N5311" s="22" t="s">
        <v>110</v>
      </c>
      <c r="P5311" t="s">
        <v>840</v>
      </c>
      <c r="Q5311" t="s">
        <v>11714</v>
      </c>
    </row>
    <row r="5312" spans="1:17" x14ac:dyDescent="0.2">
      <c r="A5312" s="3" t="s">
        <v>103</v>
      </c>
      <c r="B5312" s="3"/>
      <c r="C5312" s="18" t="s">
        <v>104</v>
      </c>
      <c r="D5312" s="18" t="s">
        <v>138</v>
      </c>
      <c r="E5312" s="18" t="s">
        <v>353</v>
      </c>
      <c r="F5312" s="18" t="s">
        <v>1256</v>
      </c>
      <c r="G5312" s="19">
        <v>44047</v>
      </c>
      <c r="H5312" s="20"/>
      <c r="I5312" s="20" t="s">
        <v>11715</v>
      </c>
      <c r="J5312" s="21">
        <v>4530.6400000000003</v>
      </c>
      <c r="K5312" s="18" t="str">
        <f>IFERROR(VLOOKUP(LEFT(I5312,7)+0,'[1]_Redacted Trans'!B$1:C$65536,2,0),P5312)</f>
        <v>2101092 - Veolia ES (UK) Limited</v>
      </c>
      <c r="L5312" s="18"/>
      <c r="M5312" s="18" t="str">
        <f>IFERROR(VLOOKUP(LEFT(I5312,7)+0,'[1]_Redacted Trans'!B$1:C$65536,2,0),Q5312)</f>
        <v>STREET CLEANSING VOS MAY 2020</v>
      </c>
      <c r="N5312" s="22" t="s">
        <v>110</v>
      </c>
      <c r="P5312" t="s">
        <v>840</v>
      </c>
      <c r="Q5312" t="s">
        <v>11714</v>
      </c>
    </row>
    <row r="5313" spans="1:17" x14ac:dyDescent="0.2">
      <c r="A5313" s="3" t="s">
        <v>103</v>
      </c>
      <c r="B5313" s="3"/>
      <c r="C5313" s="18" t="s">
        <v>104</v>
      </c>
      <c r="D5313" s="18" t="s">
        <v>138</v>
      </c>
      <c r="E5313" s="18" t="s">
        <v>3333</v>
      </c>
      <c r="F5313" s="18" t="s">
        <v>11716</v>
      </c>
      <c r="G5313" s="19">
        <v>44047</v>
      </c>
      <c r="H5313" s="20"/>
      <c r="I5313" s="20" t="s">
        <v>11717</v>
      </c>
      <c r="J5313" s="21">
        <v>742.76</v>
      </c>
      <c r="K5313" s="18" t="str">
        <f>IFERROR(VLOOKUP(LEFT(I5313,7)+0,'[1]_Redacted Trans'!B$1:C$65536,2,0),P5313)</f>
        <v>2101092 - Veolia ES (UK) Limited</v>
      </c>
      <c r="L5313" s="18"/>
      <c r="M5313" s="18" t="str">
        <f>IFERROR(VLOOKUP(LEFT(I5313,7)+0,'[1]_Redacted Trans'!B$1:C$65536,2,0),Q5313)</f>
        <v>STREET CLEANSING VOS MAY 2020</v>
      </c>
      <c r="N5313" s="22" t="s">
        <v>110</v>
      </c>
      <c r="P5313" t="s">
        <v>840</v>
      </c>
      <c r="Q5313" t="s">
        <v>11714</v>
      </c>
    </row>
    <row r="5314" spans="1:17" x14ac:dyDescent="0.2">
      <c r="A5314" s="3" t="s">
        <v>103</v>
      </c>
      <c r="B5314" s="3"/>
      <c r="C5314" s="18" t="s">
        <v>104</v>
      </c>
      <c r="D5314" s="18" t="s">
        <v>138</v>
      </c>
      <c r="E5314" s="18" t="s">
        <v>3248</v>
      </c>
      <c r="F5314" s="18" t="s">
        <v>3249</v>
      </c>
      <c r="G5314" s="19">
        <v>44047</v>
      </c>
      <c r="H5314" s="20"/>
      <c r="I5314" s="20" t="s">
        <v>11718</v>
      </c>
      <c r="J5314" s="21">
        <v>251.9</v>
      </c>
      <c r="K5314" s="18" t="str">
        <f>IFERROR(VLOOKUP(LEFT(I5314,7)+0,'[1]_Redacted Trans'!B$1:C$65536,2,0),P5314)</f>
        <v>2101092 - Veolia ES (UK) Limited</v>
      </c>
      <c r="L5314" s="18"/>
      <c r="M5314" s="18" t="str">
        <f>IFERROR(VLOOKUP(LEFT(I5314,7)+0,'[1]_Redacted Trans'!B$1:C$65536,2,0),Q5314)</f>
        <v>STREET CLEANSING APRIL VOS 2020</v>
      </c>
      <c r="N5314" s="22" t="s">
        <v>110</v>
      </c>
      <c r="P5314" t="s">
        <v>840</v>
      </c>
      <c r="Q5314" t="s">
        <v>11719</v>
      </c>
    </row>
    <row r="5315" spans="1:17" x14ac:dyDescent="0.2">
      <c r="A5315" s="3" t="s">
        <v>103</v>
      </c>
      <c r="B5315" s="3"/>
      <c r="C5315" s="18" t="s">
        <v>104</v>
      </c>
      <c r="D5315" s="18" t="s">
        <v>138</v>
      </c>
      <c r="E5315" s="18" t="s">
        <v>353</v>
      </c>
      <c r="F5315" s="18" t="s">
        <v>1256</v>
      </c>
      <c r="G5315" s="19">
        <v>44047</v>
      </c>
      <c r="H5315" s="20"/>
      <c r="I5315" s="20" t="s">
        <v>11720</v>
      </c>
      <c r="J5315" s="21">
        <v>1132.6600000000001</v>
      </c>
      <c r="K5315" s="18" t="str">
        <f>IFERROR(VLOOKUP(LEFT(I5315,7)+0,'[1]_Redacted Trans'!B$1:C$65536,2,0),P5315)</f>
        <v>2101092 - Veolia ES (UK) Limited</v>
      </c>
      <c r="L5315" s="18"/>
      <c r="M5315" s="18" t="str">
        <f>IFERROR(VLOOKUP(LEFT(I5315,7)+0,'[1]_Redacted Trans'!B$1:C$65536,2,0),Q5315)</f>
        <v>STREET CLEANSING APRIL VOS 2020</v>
      </c>
      <c r="N5315" s="22" t="s">
        <v>110</v>
      </c>
      <c r="P5315" t="s">
        <v>840</v>
      </c>
      <c r="Q5315" t="s">
        <v>11719</v>
      </c>
    </row>
    <row r="5316" spans="1:17" x14ac:dyDescent="0.2">
      <c r="A5316" s="3" t="s">
        <v>103</v>
      </c>
      <c r="B5316" s="3"/>
      <c r="C5316" s="18" t="s">
        <v>104</v>
      </c>
      <c r="D5316" s="18" t="s">
        <v>138</v>
      </c>
      <c r="E5316" s="18" t="s">
        <v>3333</v>
      </c>
      <c r="F5316" s="18" t="s">
        <v>11716</v>
      </c>
      <c r="G5316" s="19">
        <v>44047</v>
      </c>
      <c r="H5316" s="20"/>
      <c r="I5316" s="20" t="s">
        <v>11721</v>
      </c>
      <c r="J5316" s="21">
        <v>742.76</v>
      </c>
      <c r="K5316" s="18" t="str">
        <f>IFERROR(VLOOKUP(LEFT(I5316,7)+0,'[1]_Redacted Trans'!B$1:C$65536,2,0),P5316)</f>
        <v>2101092 - Veolia ES (UK) Limited</v>
      </c>
      <c r="L5316" s="18"/>
      <c r="M5316" s="18" t="str">
        <f>IFERROR(VLOOKUP(LEFT(I5316,7)+0,'[1]_Redacted Trans'!B$1:C$65536,2,0),Q5316)</f>
        <v>STREET CLEANSING APRIL VOS 2020</v>
      </c>
      <c r="N5316" s="22" t="s">
        <v>110</v>
      </c>
      <c r="P5316" t="s">
        <v>840</v>
      </c>
      <c r="Q5316" t="s">
        <v>11719</v>
      </c>
    </row>
    <row r="5317" spans="1:17" x14ac:dyDescent="0.2">
      <c r="A5317" s="3" t="s">
        <v>103</v>
      </c>
      <c r="B5317" s="3"/>
      <c r="C5317" s="18" t="s">
        <v>104</v>
      </c>
      <c r="D5317" s="18" t="s">
        <v>316</v>
      </c>
      <c r="E5317" s="18" t="s">
        <v>254</v>
      </c>
      <c r="F5317" s="18" t="s">
        <v>732</v>
      </c>
      <c r="G5317" s="19">
        <v>44047</v>
      </c>
      <c r="H5317" s="20"/>
      <c r="I5317" s="20" t="s">
        <v>11722</v>
      </c>
      <c r="J5317" s="21">
        <v>2889.14</v>
      </c>
      <c r="K5317" s="18" t="str">
        <f>IFERROR(VLOOKUP(LEFT(I5317,7)+0,'[1]_Redacted Trans'!B$1:C$65536,2,0),P5317)</f>
        <v>2113799 - Kirkman &amp; Jourdain Ltd</v>
      </c>
      <c r="L5317" s="18">
        <v>1766240</v>
      </c>
      <c r="M5317" s="18" t="str">
        <f>IFERROR(VLOOKUP(LEFT(I5317,7)+0,'[1]_Redacted Trans'!B$1:C$65536,2,0),Q5317)</f>
        <v>VO'S FOR CALL OUTS TO VARIOUS PROPERTIES</v>
      </c>
      <c r="N5317" s="22" t="s">
        <v>110</v>
      </c>
      <c r="P5317" t="s">
        <v>730</v>
      </c>
      <c r="Q5317" t="s">
        <v>11723</v>
      </c>
    </row>
    <row r="5318" spans="1:17" x14ac:dyDescent="0.2">
      <c r="A5318" s="3" t="s">
        <v>103</v>
      </c>
      <c r="B5318" s="3"/>
      <c r="C5318" s="18" t="s">
        <v>104</v>
      </c>
      <c r="D5318" s="18" t="s">
        <v>213</v>
      </c>
      <c r="E5318" s="18" t="s">
        <v>286</v>
      </c>
      <c r="F5318" s="18" t="s">
        <v>983</v>
      </c>
      <c r="G5318" s="19">
        <v>44047</v>
      </c>
      <c r="H5318" s="20"/>
      <c r="I5318" s="20" t="s">
        <v>11724</v>
      </c>
      <c r="J5318" s="21">
        <v>541</v>
      </c>
      <c r="K5318" s="18" t="str">
        <f>IFERROR(VLOOKUP(LEFT(I5318,7)+0,'[1]_Redacted Trans'!B$1:C$65536,2,0),P5318)</f>
        <v>REDACTED COMMERCIAL CONFIDENTIALITY</v>
      </c>
      <c r="L5318" s="18">
        <v>4118149</v>
      </c>
      <c r="M5318" s="18" t="str">
        <f>IFERROR(VLOOKUP(LEFT(I5318,7)+0,'[1]_Redacted Trans'!B$1:C$65536,2,0),Q5318)</f>
        <v>REDACTED COMMERCIAL CONFIDENTIALITY</v>
      </c>
      <c r="N5318" s="22" t="s">
        <v>110</v>
      </c>
      <c r="P5318" t="s">
        <v>985</v>
      </c>
      <c r="Q5318" t="s">
        <v>985</v>
      </c>
    </row>
    <row r="5319" spans="1:17" x14ac:dyDescent="0.2">
      <c r="A5319" s="3" t="s">
        <v>103</v>
      </c>
      <c r="B5319" s="3"/>
      <c r="C5319" s="18" t="s">
        <v>104</v>
      </c>
      <c r="D5319" s="18" t="s">
        <v>239</v>
      </c>
      <c r="E5319" s="18" t="s">
        <v>270</v>
      </c>
      <c r="F5319" s="18" t="s">
        <v>4830</v>
      </c>
      <c r="G5319" s="19">
        <v>44047</v>
      </c>
      <c r="H5319" s="20"/>
      <c r="I5319" s="20" t="s">
        <v>11725</v>
      </c>
      <c r="J5319" s="21">
        <v>22.9</v>
      </c>
      <c r="K5319" s="18" t="str">
        <f>IFERROR(VLOOKUP(LEFT(I5319,7)+0,'[1]_Redacted Trans'!B$1:C$65536,2,0),P5319)</f>
        <v>REDACTED PERSONAL DATA</v>
      </c>
      <c r="L5319" s="18"/>
      <c r="M5319" s="18" t="str">
        <f>IFERROR(VLOOKUP(LEFT(I5319,7)+0,'[1]_Redacted Trans'!B$1:C$65536,2,0),Q5319)</f>
        <v>REDACTED PERSONAL DATA</v>
      </c>
      <c r="N5319" s="22" t="s">
        <v>110</v>
      </c>
      <c r="P5319" t="s">
        <v>143</v>
      </c>
      <c r="Q5319" t="s">
        <v>143</v>
      </c>
    </row>
    <row r="5320" spans="1:17" x14ac:dyDescent="0.2">
      <c r="A5320" s="3" t="s">
        <v>103</v>
      </c>
      <c r="B5320" s="3"/>
      <c r="C5320" s="18" t="s">
        <v>104</v>
      </c>
      <c r="D5320" s="18" t="s">
        <v>182</v>
      </c>
      <c r="E5320" s="18" t="s">
        <v>197</v>
      </c>
      <c r="F5320" s="18" t="s">
        <v>545</v>
      </c>
      <c r="G5320" s="19">
        <v>44047</v>
      </c>
      <c r="H5320" s="20" t="s">
        <v>11726</v>
      </c>
      <c r="I5320" s="20" t="s">
        <v>11727</v>
      </c>
      <c r="J5320" s="21">
        <v>395</v>
      </c>
      <c r="K5320" s="18" t="str">
        <f>IFERROR(VLOOKUP(LEFT(I5320,7)+0,'[1]_Redacted Trans'!B$1:C$65536,2,0),P5320)</f>
        <v>2100032 - Signs Made Easy</v>
      </c>
      <c r="L5320" s="18"/>
      <c r="M5320" s="18" t="str">
        <f>IFERROR(VLOOKUP(LEFT(I5320,7)+0,'[1]_Redacted Trans'!B$1:C$65536,2,0),Q5320)</f>
        <v>poolside sign clock</v>
      </c>
      <c r="N5320" s="22" t="s">
        <v>110</v>
      </c>
      <c r="P5320" t="s">
        <v>264</v>
      </c>
      <c r="Q5320" t="s">
        <v>11728</v>
      </c>
    </row>
    <row r="5321" spans="1:17" x14ac:dyDescent="0.2">
      <c r="A5321" s="3" t="s">
        <v>103</v>
      </c>
      <c r="B5321" s="3"/>
      <c r="C5321" s="18" t="s">
        <v>104</v>
      </c>
      <c r="D5321" s="18" t="s">
        <v>239</v>
      </c>
      <c r="E5321" s="18" t="s">
        <v>270</v>
      </c>
      <c r="F5321" s="18" t="s">
        <v>512</v>
      </c>
      <c r="G5321" s="19">
        <v>44047</v>
      </c>
      <c r="H5321" s="20" t="s">
        <v>11729</v>
      </c>
      <c r="I5321" s="20" t="s">
        <v>11730</v>
      </c>
      <c r="J5321" s="21">
        <v>130</v>
      </c>
      <c r="K5321" s="18" t="str">
        <f>IFERROR(VLOOKUP(LEFT(I5321,7)+0,'[1]_Redacted Trans'!B$1:C$65536,2,0),P5321)</f>
        <v>2118635 - Naze Lamb</v>
      </c>
      <c r="L5321" s="18"/>
      <c r="M5321" s="18" t="str">
        <f>IFERROR(VLOOKUP(LEFT(I5321,7)+0,'[1]_Redacted Trans'!B$1:C$65536,2,0),Q5321)</f>
        <v>hedgecutting heronsgate</v>
      </c>
      <c r="N5321" s="22" t="s">
        <v>110</v>
      </c>
      <c r="P5321" t="s">
        <v>9468</v>
      </c>
      <c r="Q5321" t="s">
        <v>11731</v>
      </c>
    </row>
    <row r="5322" spans="1:17" x14ac:dyDescent="0.2">
      <c r="A5322" s="3" t="s">
        <v>103</v>
      </c>
      <c r="B5322" s="3"/>
      <c r="C5322" s="18" t="s">
        <v>104</v>
      </c>
      <c r="D5322" s="18" t="s">
        <v>316</v>
      </c>
      <c r="E5322" s="18" t="s">
        <v>842</v>
      </c>
      <c r="F5322" s="18" t="s">
        <v>843</v>
      </c>
      <c r="G5322" s="19">
        <v>44047</v>
      </c>
      <c r="H5322" s="20" t="s">
        <v>11732</v>
      </c>
      <c r="I5322" s="20" t="s">
        <v>11733</v>
      </c>
      <c r="J5322" s="21">
        <v>2000</v>
      </c>
      <c r="K5322" s="18" t="str">
        <f>IFERROR(VLOOKUP(LEFT(I5322,7)+0,'[1]_Redacted Trans'!B$1:C$65536,2,0),P5322)</f>
        <v>2119539 - DC Transport and Engineering</v>
      </c>
      <c r="L5322" s="18">
        <v>7861768</v>
      </c>
      <c r="M5322" s="18" t="str">
        <f>IFERROR(VLOOKUP(LEFT(I5322,7)+0,'[1]_Redacted Trans'!B$1:C$65536,2,0),Q5322)</f>
        <v>REMVE DAMAGED SEA WALL AT BURNT HOUSE, WALTON</v>
      </c>
      <c r="N5322" s="22" t="s">
        <v>110</v>
      </c>
      <c r="P5322" t="s">
        <v>11734</v>
      </c>
      <c r="Q5322" t="s">
        <v>11735</v>
      </c>
    </row>
    <row r="5323" spans="1:17" x14ac:dyDescent="0.2">
      <c r="A5323" s="3" t="s">
        <v>103</v>
      </c>
      <c r="B5323" s="3"/>
      <c r="C5323" s="18" t="s">
        <v>104</v>
      </c>
      <c r="D5323" s="18" t="s">
        <v>182</v>
      </c>
      <c r="E5323" s="18" t="s">
        <v>357</v>
      </c>
      <c r="F5323" s="18" t="s">
        <v>856</v>
      </c>
      <c r="G5323" s="19">
        <v>44047</v>
      </c>
      <c r="H5323" s="20"/>
      <c r="I5323" s="20" t="s">
        <v>11736</v>
      </c>
      <c r="J5323" s="21">
        <v>16910</v>
      </c>
      <c r="K5323" s="18" t="str">
        <f>IFERROR(VLOOKUP(LEFT(I5323,7)+0,'[1]_Redacted Trans'!B$1:C$65536,2,0),P5323)</f>
        <v>2119764 - Clarkes Of Melton</v>
      </c>
      <c r="L5323" s="18"/>
      <c r="M5323" s="18" t="str">
        <f>IFERROR(VLOOKUP(LEFT(I5323,7)+0,'[1]_Redacted Trans'!B$1:C$65536,2,0),Q5323)</f>
        <v>DISPOSAL OF BEACHED WHALE</v>
      </c>
      <c r="N5323" s="22" t="s">
        <v>110</v>
      </c>
      <c r="P5323" t="s">
        <v>11737</v>
      </c>
      <c r="Q5323" t="s">
        <v>11669</v>
      </c>
    </row>
    <row r="5324" spans="1:17" x14ac:dyDescent="0.2">
      <c r="A5324" s="3" t="s">
        <v>103</v>
      </c>
      <c r="B5324" s="3"/>
      <c r="C5324" s="18" t="s">
        <v>104</v>
      </c>
      <c r="D5324" s="18" t="s">
        <v>182</v>
      </c>
      <c r="E5324" s="18" t="s">
        <v>197</v>
      </c>
      <c r="F5324" s="18" t="s">
        <v>230</v>
      </c>
      <c r="G5324" s="19">
        <v>44047</v>
      </c>
      <c r="H5324" s="20" t="s">
        <v>11738</v>
      </c>
      <c r="I5324" s="20" t="s">
        <v>11739</v>
      </c>
      <c r="J5324" s="21">
        <v>1300</v>
      </c>
      <c r="K5324" s="18" t="str">
        <f>IFERROR(VLOOKUP(LEFT(I5324,7)+0,'[1]_Redacted Trans'!B$1:C$65536,2,0),P5324)</f>
        <v>2114267 - ACC Leisure Maintenance Limited</v>
      </c>
      <c r="L5324" s="18">
        <v>8538354</v>
      </c>
      <c r="M5324" s="18" t="str">
        <f>IFERROR(VLOOKUP(LEFT(I5324,7)+0,'[1]_Redacted Trans'!B$1:C$65536,2,0),Q5324)</f>
        <v>SQUASH COURT REFURBISHMENT</v>
      </c>
      <c r="N5324" s="22" t="s">
        <v>110</v>
      </c>
      <c r="P5324" t="s">
        <v>11740</v>
      </c>
      <c r="Q5324" t="s">
        <v>11741</v>
      </c>
    </row>
    <row r="5325" spans="1:17" x14ac:dyDescent="0.2">
      <c r="A5325" s="3" t="s">
        <v>103</v>
      </c>
      <c r="B5325" s="3"/>
      <c r="C5325" s="18" t="s">
        <v>104</v>
      </c>
      <c r="D5325" s="18" t="s">
        <v>316</v>
      </c>
      <c r="E5325" s="18" t="s">
        <v>254</v>
      </c>
      <c r="F5325" s="18" t="s">
        <v>435</v>
      </c>
      <c r="G5325" s="19">
        <v>44054</v>
      </c>
      <c r="H5325" s="20" t="s">
        <v>11742</v>
      </c>
      <c r="I5325" s="20" t="s">
        <v>11743</v>
      </c>
      <c r="J5325" s="21">
        <v>900</v>
      </c>
      <c r="K5325" s="18" t="str">
        <f>IFERROR(VLOOKUP(LEFT(I5325,7)+0,'[1]_Redacted Trans'!B$1:C$65536,2,0),P5325)</f>
        <v>2111200 - SG Woodburners &amp; Building Services Ltd</v>
      </c>
      <c r="L5325" s="18">
        <v>8776992</v>
      </c>
      <c r="M5325" s="18" t="str">
        <f>IFERROR(VLOOKUP(LEFT(I5325,7)+0,'[1]_Redacted Trans'!B$1:C$65536,2,0),Q5325)</f>
        <v>CLEANING</v>
      </c>
      <c r="N5325" s="22" t="s">
        <v>110</v>
      </c>
      <c r="P5325" t="s">
        <v>1459</v>
      </c>
      <c r="Q5325" t="s">
        <v>6705</v>
      </c>
    </row>
    <row r="5326" spans="1:17" x14ac:dyDescent="0.2">
      <c r="A5326" s="3" t="s">
        <v>103</v>
      </c>
      <c r="B5326" s="3"/>
      <c r="C5326" s="18" t="s">
        <v>104</v>
      </c>
      <c r="D5326" s="18" t="s">
        <v>316</v>
      </c>
      <c r="E5326" s="18" t="s">
        <v>842</v>
      </c>
      <c r="F5326" s="18" t="s">
        <v>843</v>
      </c>
      <c r="G5326" s="19">
        <v>44054</v>
      </c>
      <c r="H5326" s="20" t="s">
        <v>11742</v>
      </c>
      <c r="I5326" s="20" t="s">
        <v>11744</v>
      </c>
      <c r="J5326" s="21">
        <v>400</v>
      </c>
      <c r="K5326" s="18" t="str">
        <f>IFERROR(VLOOKUP(LEFT(I5326,7)+0,'[1]_Redacted Trans'!B$1:C$65536,2,0),P5326)</f>
        <v>2111200 - SG Woodburners &amp; Building Services Ltd</v>
      </c>
      <c r="L5326" s="18">
        <v>8776992</v>
      </c>
      <c r="M5326" s="18" t="str">
        <f>IFERROR(VLOOKUP(LEFT(I5326,7)+0,'[1]_Redacted Trans'!B$1:C$65536,2,0),Q5326)</f>
        <v>CLEANING</v>
      </c>
      <c r="N5326" s="22" t="s">
        <v>110</v>
      </c>
      <c r="P5326" t="s">
        <v>1459</v>
      </c>
      <c r="Q5326" t="s">
        <v>6705</v>
      </c>
    </row>
    <row r="5327" spans="1:17" x14ac:dyDescent="0.2">
      <c r="A5327" s="3" t="s">
        <v>103</v>
      </c>
      <c r="B5327" s="3"/>
      <c r="C5327" s="18" t="s">
        <v>104</v>
      </c>
      <c r="D5327" s="18" t="s">
        <v>168</v>
      </c>
      <c r="E5327" s="18" t="s">
        <v>808</v>
      </c>
      <c r="F5327" s="18" t="s">
        <v>318</v>
      </c>
      <c r="G5327" s="19">
        <v>44054</v>
      </c>
      <c r="H5327" s="20" t="s">
        <v>5473</v>
      </c>
      <c r="I5327" s="20" t="s">
        <v>11745</v>
      </c>
      <c r="J5327" s="21">
        <v>2145</v>
      </c>
      <c r="K5327" s="18" t="str">
        <f>IFERROR(VLOOKUP(LEFT(I5327,7)+0,'[1]_Redacted Trans'!B$1:C$65536,2,0),P5327)</f>
        <v>2111055 - Mansell Roofing Ltd</v>
      </c>
      <c r="L5327" s="18"/>
      <c r="M5327" s="18" t="str">
        <f>IFERROR(VLOOKUP(LEFT(I5327,7)+0,'[1]_Redacted Trans'!B$1:C$65536,2,0),Q5327)</f>
        <v>19-21 MANOR LANE</v>
      </c>
      <c r="N5327" s="22" t="s">
        <v>110</v>
      </c>
      <c r="P5327" t="s">
        <v>4145</v>
      </c>
      <c r="Q5327" t="s">
        <v>11746</v>
      </c>
    </row>
    <row r="5328" spans="1:17" x14ac:dyDescent="0.2">
      <c r="A5328" s="3" t="s">
        <v>103</v>
      </c>
      <c r="B5328" s="3"/>
      <c r="C5328" s="18" t="s">
        <v>104</v>
      </c>
      <c r="D5328" s="18" t="s">
        <v>168</v>
      </c>
      <c r="E5328" s="18" t="s">
        <v>254</v>
      </c>
      <c r="F5328" s="18" t="s">
        <v>829</v>
      </c>
      <c r="G5328" s="19">
        <v>44054</v>
      </c>
      <c r="H5328" s="20" t="s">
        <v>11747</v>
      </c>
      <c r="I5328" s="20" t="s">
        <v>11748</v>
      </c>
      <c r="J5328" s="21">
        <v>20.87</v>
      </c>
      <c r="K5328" s="18" t="str">
        <f>IFERROR(VLOOKUP(LEFT(I5328,7)+0,'[1]_Redacted Trans'!B$1:C$65536,2,0),P5328)</f>
        <v>REDACTED PERSONAL DATA</v>
      </c>
      <c r="L5328" s="18"/>
      <c r="M5328" s="18" t="str">
        <f>IFERROR(VLOOKUP(LEFT(I5328,7)+0,'[1]_Redacted Trans'!B$1:C$65536,2,0),Q5328)</f>
        <v>REDACTED PERSONAL DATA</v>
      </c>
      <c r="N5328" s="22" t="s">
        <v>110</v>
      </c>
      <c r="P5328" t="s">
        <v>143</v>
      </c>
      <c r="Q5328" t="s">
        <v>143</v>
      </c>
    </row>
    <row r="5329" spans="1:17" x14ac:dyDescent="0.2">
      <c r="A5329" s="3" t="s">
        <v>103</v>
      </c>
      <c r="B5329" s="3"/>
      <c r="C5329" s="18" t="s">
        <v>104</v>
      </c>
      <c r="D5329" s="18" t="s">
        <v>316</v>
      </c>
      <c r="E5329" s="18" t="s">
        <v>799</v>
      </c>
      <c r="F5329" s="18" t="s">
        <v>318</v>
      </c>
      <c r="G5329" s="19">
        <v>44054</v>
      </c>
      <c r="H5329" s="20" t="s">
        <v>11749</v>
      </c>
      <c r="I5329" s="20" t="s">
        <v>11750</v>
      </c>
      <c r="J5329" s="21">
        <v>960</v>
      </c>
      <c r="K5329" s="18" t="str">
        <f>IFERROR(VLOOKUP(LEFT(I5329,7)+0,'[1]_Redacted Trans'!B$1:C$65536,2,0),P5329)</f>
        <v>REDACTED PERSONAL DATA</v>
      </c>
      <c r="L5329" s="18"/>
      <c r="M5329" s="18" t="str">
        <f>IFERROR(VLOOKUP(LEFT(I5329,7)+0,'[1]_Redacted Trans'!B$1:C$65536,2,0),Q5329)</f>
        <v>REDACTED PERSONAL DATA</v>
      </c>
      <c r="N5329" s="22" t="s">
        <v>110</v>
      </c>
      <c r="P5329" t="s">
        <v>143</v>
      </c>
      <c r="Q5329" t="s">
        <v>143</v>
      </c>
    </row>
    <row r="5330" spans="1:17" x14ac:dyDescent="0.2">
      <c r="A5330" s="3" t="s">
        <v>103</v>
      </c>
      <c r="B5330" s="3"/>
      <c r="C5330" s="18" t="s">
        <v>104</v>
      </c>
      <c r="D5330" s="18" t="s">
        <v>316</v>
      </c>
      <c r="E5330" s="18" t="s">
        <v>799</v>
      </c>
      <c r="F5330" s="18" t="s">
        <v>318</v>
      </c>
      <c r="G5330" s="19">
        <v>44054</v>
      </c>
      <c r="H5330" s="20" t="s">
        <v>11749</v>
      </c>
      <c r="I5330" s="20" t="s">
        <v>11751</v>
      </c>
      <c r="J5330" s="21">
        <v>1710.06</v>
      </c>
      <c r="K5330" s="18" t="str">
        <f>IFERROR(VLOOKUP(LEFT(I5330,7)+0,'[1]_Redacted Trans'!B$1:C$65536,2,0),P5330)</f>
        <v>REDACTED PERSONAL DATA</v>
      </c>
      <c r="L5330" s="18"/>
      <c r="M5330" s="18" t="str">
        <f>IFERROR(VLOOKUP(LEFT(I5330,7)+0,'[1]_Redacted Trans'!B$1:C$65536,2,0),Q5330)</f>
        <v>REDACTED PERSONAL DATA</v>
      </c>
      <c r="N5330" s="22" t="s">
        <v>110</v>
      </c>
      <c r="P5330" t="s">
        <v>143</v>
      </c>
      <c r="Q5330" t="s">
        <v>143</v>
      </c>
    </row>
    <row r="5331" spans="1:17" x14ac:dyDescent="0.2">
      <c r="A5331" s="3" t="s">
        <v>103</v>
      </c>
      <c r="B5331" s="3"/>
      <c r="C5331" s="18" t="s">
        <v>104</v>
      </c>
      <c r="D5331" s="18" t="s">
        <v>239</v>
      </c>
      <c r="E5331" s="18" t="s">
        <v>270</v>
      </c>
      <c r="F5331" s="18" t="s">
        <v>144</v>
      </c>
      <c r="G5331" s="19">
        <v>44054</v>
      </c>
      <c r="H5331" s="20" t="s">
        <v>11752</v>
      </c>
      <c r="I5331" s="20" t="s">
        <v>11753</v>
      </c>
      <c r="J5331" s="21">
        <v>150</v>
      </c>
      <c r="K5331" s="18" t="str">
        <f>IFERROR(VLOOKUP(LEFT(I5331,7)+0,'[1]_Redacted Trans'!B$1:C$65536,2,0),P5331)</f>
        <v>2103722 - G K Fencing and Paving</v>
      </c>
      <c r="L5331" s="18"/>
      <c r="M5331" s="18" t="str">
        <f>IFERROR(VLOOKUP(LEFT(I5331,7)+0,'[1]_Redacted Trans'!B$1:C$65536,2,0),Q5331)</f>
        <v>FENCE REPAIR</v>
      </c>
      <c r="N5331" s="22" t="s">
        <v>110</v>
      </c>
      <c r="P5331" t="s">
        <v>5972</v>
      </c>
      <c r="Q5331" t="s">
        <v>11754</v>
      </c>
    </row>
    <row r="5332" spans="1:17" x14ac:dyDescent="0.2">
      <c r="A5332" s="3" t="s">
        <v>103</v>
      </c>
      <c r="B5332" s="3"/>
      <c r="C5332" s="18" t="s">
        <v>104</v>
      </c>
      <c r="D5332" s="18" t="s">
        <v>239</v>
      </c>
      <c r="E5332" s="18" t="s">
        <v>270</v>
      </c>
      <c r="F5332" s="18" t="s">
        <v>144</v>
      </c>
      <c r="G5332" s="19">
        <v>44054</v>
      </c>
      <c r="H5332" s="20" t="s">
        <v>11752</v>
      </c>
      <c r="I5332" s="20" t="s">
        <v>11755</v>
      </c>
      <c r="J5332" s="21">
        <v>175</v>
      </c>
      <c r="K5332" s="18" t="str">
        <f>IFERROR(VLOOKUP(LEFT(I5332,7)+0,'[1]_Redacted Trans'!B$1:C$65536,2,0),P5332)</f>
        <v>2103722 - G K Fencing and Paving</v>
      </c>
      <c r="L5332" s="18"/>
      <c r="M5332" s="18" t="str">
        <f>IFERROR(VLOOKUP(LEFT(I5332,7)+0,'[1]_Redacted Trans'!B$1:C$65536,2,0),Q5332)</f>
        <v>FENCE REPAIR</v>
      </c>
      <c r="N5332" s="22" t="s">
        <v>110</v>
      </c>
      <c r="P5332" t="s">
        <v>5972</v>
      </c>
      <c r="Q5332" t="s">
        <v>11754</v>
      </c>
    </row>
    <row r="5333" spans="1:17" x14ac:dyDescent="0.2">
      <c r="A5333" s="3" t="s">
        <v>103</v>
      </c>
      <c r="B5333" s="3"/>
      <c r="C5333" s="18" t="s">
        <v>104</v>
      </c>
      <c r="D5333" s="18" t="s">
        <v>182</v>
      </c>
      <c r="E5333" s="18" t="s">
        <v>737</v>
      </c>
      <c r="F5333" s="18" t="s">
        <v>198</v>
      </c>
      <c r="G5333" s="19">
        <v>44054</v>
      </c>
      <c r="H5333" s="20" t="s">
        <v>11756</v>
      </c>
      <c r="I5333" s="20" t="s">
        <v>11757</v>
      </c>
      <c r="J5333" s="21">
        <v>2300</v>
      </c>
      <c r="K5333" s="18" t="str">
        <f>IFERROR(VLOOKUP(LEFT(I5333,7)+0,'[1]_Redacted Trans'!B$1:C$65536,2,0),P5333)</f>
        <v>2100758 - K A Hockley Ltd</v>
      </c>
      <c r="L5333" s="18"/>
      <c r="M5333" s="18" t="str">
        <f>IFERROR(VLOOKUP(LEFT(I5333,7)+0,'[1]_Redacted Trans'!B$1:C$65536,2,0),Q5333)</f>
        <v>WINDOW REPLACEMENTS</v>
      </c>
      <c r="N5333" s="22" t="s">
        <v>110</v>
      </c>
      <c r="P5333" t="s">
        <v>11566</v>
      </c>
      <c r="Q5333" t="s">
        <v>11758</v>
      </c>
    </row>
    <row r="5334" spans="1:17" x14ac:dyDescent="0.2">
      <c r="A5334" s="3" t="s">
        <v>103</v>
      </c>
      <c r="B5334" s="3"/>
      <c r="C5334" s="18" t="s">
        <v>104</v>
      </c>
      <c r="D5334" s="18" t="s">
        <v>182</v>
      </c>
      <c r="E5334" s="18" t="s">
        <v>329</v>
      </c>
      <c r="F5334" s="18" t="s">
        <v>198</v>
      </c>
      <c r="G5334" s="19">
        <v>44054</v>
      </c>
      <c r="H5334" s="20" t="s">
        <v>11759</v>
      </c>
      <c r="I5334" s="20" t="s">
        <v>11760</v>
      </c>
      <c r="J5334" s="21">
        <v>465</v>
      </c>
      <c r="K5334" s="18" t="str">
        <f>IFERROR(VLOOKUP(LEFT(I5334,7)+0,'[1]_Redacted Trans'!B$1:C$65536,2,0),P5334)</f>
        <v>2100155 - Blue Flame (Colchester) Ltd</v>
      </c>
      <c r="L5334" s="18">
        <v>5086439</v>
      </c>
      <c r="M5334" s="18" t="str">
        <f>IFERROR(VLOOKUP(LEFT(I5334,7)+0,'[1]_Redacted Trans'!B$1:C$65536,2,0),Q5334)</f>
        <v>SUPPLY &amp; FIT SECONDARY CIRCULATION PUMP</v>
      </c>
      <c r="N5334" s="22" t="s">
        <v>110</v>
      </c>
      <c r="P5334" t="s">
        <v>716</v>
      </c>
      <c r="Q5334" t="s">
        <v>11761</v>
      </c>
    </row>
    <row r="5335" spans="1:17" x14ac:dyDescent="0.2">
      <c r="A5335" s="3" t="s">
        <v>103</v>
      </c>
      <c r="B5335" s="3"/>
      <c r="C5335" s="18" t="s">
        <v>104</v>
      </c>
      <c r="D5335" s="18" t="s">
        <v>168</v>
      </c>
      <c r="E5335" s="18" t="s">
        <v>254</v>
      </c>
      <c r="F5335" s="18" t="s">
        <v>829</v>
      </c>
      <c r="G5335" s="19">
        <v>44054</v>
      </c>
      <c r="H5335" s="20" t="s">
        <v>11762</v>
      </c>
      <c r="I5335" s="20" t="s">
        <v>11763</v>
      </c>
      <c r="J5335" s="21">
        <v>80</v>
      </c>
      <c r="K5335" s="18" t="str">
        <f>IFERROR(VLOOKUP(LEFT(I5335,7)+0,'[1]_Redacted Trans'!B$1:C$65536,2,0),P5335)</f>
        <v>REDACTED PERSONAL DATA</v>
      </c>
      <c r="L5335" s="18"/>
      <c r="M5335" s="18" t="str">
        <f>IFERROR(VLOOKUP(LEFT(I5335,7)+0,'[1]_Redacted Trans'!B$1:C$65536,2,0),Q5335)</f>
        <v>REDACTED PERSONAL DATA</v>
      </c>
      <c r="N5335" s="22" t="s">
        <v>110</v>
      </c>
      <c r="P5335" t="s">
        <v>143</v>
      </c>
      <c r="Q5335" t="s">
        <v>143</v>
      </c>
    </row>
    <row r="5336" spans="1:17" x14ac:dyDescent="0.2">
      <c r="A5336" s="3" t="s">
        <v>103</v>
      </c>
      <c r="B5336" s="3"/>
      <c r="C5336" s="18" t="s">
        <v>104</v>
      </c>
      <c r="D5336" s="18" t="s">
        <v>168</v>
      </c>
      <c r="E5336" s="18" t="s">
        <v>254</v>
      </c>
      <c r="F5336" s="18" t="s">
        <v>829</v>
      </c>
      <c r="G5336" s="19">
        <v>44054</v>
      </c>
      <c r="H5336" s="20" t="s">
        <v>11764</v>
      </c>
      <c r="I5336" s="20" t="s">
        <v>11765</v>
      </c>
      <c r="J5336" s="21">
        <v>70</v>
      </c>
      <c r="K5336" s="18" t="str">
        <f>IFERROR(VLOOKUP(LEFT(I5336,7)+0,'[1]_Redacted Trans'!B$1:C$65536,2,0),P5336)</f>
        <v>2114492 - Francis Stuart Access</v>
      </c>
      <c r="L5336" s="18"/>
      <c r="M5336" s="18" t="str">
        <f>IFERROR(VLOOKUP(LEFT(I5336,7)+0,'[1]_Redacted Trans'!B$1:C$65536,2,0),Q5336)</f>
        <v>1-30 VYNTONER HOUSE</v>
      </c>
      <c r="N5336" s="22" t="s">
        <v>110</v>
      </c>
      <c r="P5336" t="s">
        <v>1531</v>
      </c>
      <c r="Q5336" t="s">
        <v>3623</v>
      </c>
    </row>
    <row r="5337" spans="1:17" x14ac:dyDescent="0.2">
      <c r="A5337" s="3" t="s">
        <v>103</v>
      </c>
      <c r="B5337" s="3"/>
      <c r="C5337" s="18" t="s">
        <v>104</v>
      </c>
      <c r="D5337" s="18" t="s">
        <v>168</v>
      </c>
      <c r="E5337" s="18" t="s">
        <v>254</v>
      </c>
      <c r="F5337" s="18" t="s">
        <v>829</v>
      </c>
      <c r="G5337" s="19">
        <v>44054</v>
      </c>
      <c r="H5337" s="20" t="s">
        <v>11766</v>
      </c>
      <c r="I5337" s="20" t="s">
        <v>11767</v>
      </c>
      <c r="J5337" s="21">
        <v>80</v>
      </c>
      <c r="K5337" s="18" t="str">
        <f>IFERROR(VLOOKUP(LEFT(I5337,7)+0,'[1]_Redacted Trans'!B$1:C$65536,2,0),P5337)</f>
        <v>REDACTED PERSONAL DATA</v>
      </c>
      <c r="L5337" s="18"/>
      <c r="M5337" s="18" t="str">
        <f>IFERROR(VLOOKUP(LEFT(I5337,7)+0,'[1]_Redacted Trans'!B$1:C$65536,2,0),Q5337)</f>
        <v>REDACTED PERSONAL DATA</v>
      </c>
      <c r="N5337" s="22" t="s">
        <v>110</v>
      </c>
      <c r="P5337" t="s">
        <v>143</v>
      </c>
      <c r="Q5337" t="s">
        <v>143</v>
      </c>
    </row>
    <row r="5338" spans="1:17" x14ac:dyDescent="0.2">
      <c r="A5338" s="3" t="s">
        <v>103</v>
      </c>
      <c r="B5338" s="3"/>
      <c r="C5338" s="18" t="s">
        <v>104</v>
      </c>
      <c r="D5338" s="18" t="s">
        <v>168</v>
      </c>
      <c r="E5338" s="18" t="s">
        <v>254</v>
      </c>
      <c r="F5338" s="18" t="s">
        <v>829</v>
      </c>
      <c r="G5338" s="19">
        <v>44054</v>
      </c>
      <c r="H5338" s="20" t="s">
        <v>11768</v>
      </c>
      <c r="I5338" s="20" t="s">
        <v>11769</v>
      </c>
      <c r="J5338" s="21">
        <v>100</v>
      </c>
      <c r="K5338" s="18" t="str">
        <f>IFERROR(VLOOKUP(LEFT(I5338,7)+0,'[1]_Redacted Trans'!B$1:C$65536,2,0),P5338)</f>
        <v>REDACTED PERSONAL DATA</v>
      </c>
      <c r="L5338" s="18"/>
      <c r="M5338" s="18" t="str">
        <f>IFERROR(VLOOKUP(LEFT(I5338,7)+0,'[1]_Redacted Trans'!B$1:C$65536,2,0),Q5338)</f>
        <v>REDACTED PERSONAL DATA</v>
      </c>
      <c r="N5338" s="22" t="s">
        <v>110</v>
      </c>
      <c r="P5338" t="s">
        <v>143</v>
      </c>
      <c r="Q5338" t="s">
        <v>143</v>
      </c>
    </row>
    <row r="5339" spans="1:17" x14ac:dyDescent="0.2">
      <c r="A5339" s="3" t="s">
        <v>103</v>
      </c>
      <c r="B5339" s="3"/>
      <c r="C5339" s="18" t="s">
        <v>104</v>
      </c>
      <c r="D5339" s="18" t="s">
        <v>168</v>
      </c>
      <c r="E5339" s="18" t="s">
        <v>254</v>
      </c>
      <c r="F5339" s="18" t="s">
        <v>829</v>
      </c>
      <c r="G5339" s="19">
        <v>44054</v>
      </c>
      <c r="H5339" s="20" t="s">
        <v>11770</v>
      </c>
      <c r="I5339" s="20" t="s">
        <v>11771</v>
      </c>
      <c r="J5339" s="21">
        <v>100</v>
      </c>
      <c r="K5339" s="18" t="str">
        <f>IFERROR(VLOOKUP(LEFT(I5339,7)+0,'[1]_Redacted Trans'!B$1:C$65536,2,0),P5339)</f>
        <v>REDACTED PERSONAL DATA</v>
      </c>
      <c r="L5339" s="18"/>
      <c r="M5339" s="18" t="str">
        <f>IFERROR(VLOOKUP(LEFT(I5339,7)+0,'[1]_Redacted Trans'!B$1:C$65536,2,0),Q5339)</f>
        <v>REDACTED PERSONAL DATA</v>
      </c>
      <c r="N5339" s="22" t="s">
        <v>110</v>
      </c>
      <c r="P5339" t="s">
        <v>143</v>
      </c>
      <c r="Q5339" t="s">
        <v>143</v>
      </c>
    </row>
    <row r="5340" spans="1:17" x14ac:dyDescent="0.2">
      <c r="A5340" s="3" t="s">
        <v>103</v>
      </c>
      <c r="B5340" s="3"/>
      <c r="C5340" s="18" t="s">
        <v>104</v>
      </c>
      <c r="D5340" s="18" t="s">
        <v>168</v>
      </c>
      <c r="E5340" s="18" t="s">
        <v>254</v>
      </c>
      <c r="F5340" s="18" t="s">
        <v>829</v>
      </c>
      <c r="G5340" s="19">
        <v>44054</v>
      </c>
      <c r="H5340" s="20" t="s">
        <v>11772</v>
      </c>
      <c r="I5340" s="20" t="s">
        <v>11773</v>
      </c>
      <c r="J5340" s="21">
        <v>50</v>
      </c>
      <c r="K5340" s="18" t="str">
        <f>IFERROR(VLOOKUP(LEFT(I5340,7)+0,'[1]_Redacted Trans'!B$1:C$65536,2,0),P5340)</f>
        <v>REDACTED PERSONAL DATA</v>
      </c>
      <c r="L5340" s="18"/>
      <c r="M5340" s="18" t="str">
        <f>IFERROR(VLOOKUP(LEFT(I5340,7)+0,'[1]_Redacted Trans'!B$1:C$65536,2,0),Q5340)</f>
        <v>REDACTED PERSONAL DATA</v>
      </c>
      <c r="N5340" s="22" t="s">
        <v>110</v>
      </c>
      <c r="P5340" t="s">
        <v>143</v>
      </c>
      <c r="Q5340" t="s">
        <v>143</v>
      </c>
    </row>
    <row r="5341" spans="1:17" x14ac:dyDescent="0.2">
      <c r="A5341" s="3" t="s">
        <v>103</v>
      </c>
      <c r="B5341" s="3"/>
      <c r="C5341" s="18" t="s">
        <v>104</v>
      </c>
      <c r="D5341" s="18" t="s">
        <v>168</v>
      </c>
      <c r="E5341" s="18" t="s">
        <v>254</v>
      </c>
      <c r="F5341" s="18" t="s">
        <v>829</v>
      </c>
      <c r="G5341" s="19">
        <v>44014</v>
      </c>
      <c r="H5341" s="20" t="s">
        <v>11774</v>
      </c>
      <c r="I5341" s="20" t="s">
        <v>11775</v>
      </c>
      <c r="J5341" s="21">
        <v>60</v>
      </c>
      <c r="K5341" s="18" t="str">
        <f>IFERROR(VLOOKUP(LEFT(I5341,7)+0,'[1]_Redacted Trans'!B$1:C$65536,2,0),P5341)</f>
        <v>REDACTED PERSONAL DATA</v>
      </c>
      <c r="L5341" s="18"/>
      <c r="M5341" s="18" t="str">
        <f>IFERROR(VLOOKUP(LEFT(I5341,7)+0,'[1]_Redacted Trans'!B$1:C$65536,2,0),Q5341)</f>
        <v>REDACTED PERSONAL DATA</v>
      </c>
      <c r="N5341" s="22" t="s">
        <v>110</v>
      </c>
      <c r="P5341" t="s">
        <v>143</v>
      </c>
      <c r="Q5341" t="s">
        <v>143</v>
      </c>
    </row>
    <row r="5342" spans="1:17" x14ac:dyDescent="0.2">
      <c r="A5342" s="3" t="s">
        <v>103</v>
      </c>
      <c r="B5342" s="3"/>
      <c r="C5342" s="18" t="s">
        <v>104</v>
      </c>
      <c r="D5342" s="18" t="s">
        <v>168</v>
      </c>
      <c r="E5342" s="18" t="s">
        <v>254</v>
      </c>
      <c r="F5342" s="18" t="s">
        <v>829</v>
      </c>
      <c r="G5342" s="19">
        <v>44014</v>
      </c>
      <c r="H5342" s="20" t="s">
        <v>11774</v>
      </c>
      <c r="I5342" s="20" t="s">
        <v>11776</v>
      </c>
      <c r="J5342" s="21">
        <v>40</v>
      </c>
      <c r="K5342" s="18" t="str">
        <f>IFERROR(VLOOKUP(LEFT(I5342,7)+0,'[1]_Redacted Trans'!B$1:C$65536,2,0),P5342)</f>
        <v>REDACTED PERSONAL DATA</v>
      </c>
      <c r="L5342" s="18"/>
      <c r="M5342" s="18" t="str">
        <f>IFERROR(VLOOKUP(LEFT(I5342,7)+0,'[1]_Redacted Trans'!B$1:C$65536,2,0),Q5342)</f>
        <v>REDACTED PERSONAL DATA</v>
      </c>
      <c r="N5342" s="22" t="s">
        <v>110</v>
      </c>
      <c r="P5342" t="s">
        <v>143</v>
      </c>
      <c r="Q5342" t="s">
        <v>143</v>
      </c>
    </row>
    <row r="5343" spans="1:17" x14ac:dyDescent="0.2">
      <c r="A5343" s="3" t="s">
        <v>103</v>
      </c>
      <c r="B5343" s="3"/>
      <c r="C5343" s="18" t="s">
        <v>104</v>
      </c>
      <c r="D5343" s="18" t="s">
        <v>168</v>
      </c>
      <c r="E5343" s="18" t="s">
        <v>254</v>
      </c>
      <c r="F5343" s="18" t="s">
        <v>829</v>
      </c>
      <c r="G5343" s="19">
        <v>44054</v>
      </c>
      <c r="H5343" s="20" t="s">
        <v>11777</v>
      </c>
      <c r="I5343" s="20" t="s">
        <v>11778</v>
      </c>
      <c r="J5343" s="21">
        <v>1740.69</v>
      </c>
      <c r="K5343" s="18" t="str">
        <f>IFERROR(VLOOKUP(LEFT(I5343,7)+0,'[1]_Redacted Trans'!B$1:C$65536,2,0),P5343)</f>
        <v>REDACTED PERSONAL DATA</v>
      </c>
      <c r="L5343" s="18">
        <v>6477772</v>
      </c>
      <c r="M5343" s="18" t="str">
        <f>IFERROR(VLOOKUP(LEFT(I5343,7)+0,'[1]_Redacted Trans'!B$1:C$65536,2,0),Q5343)</f>
        <v>REDACTED PERSONAL DATA</v>
      </c>
      <c r="N5343" s="22" t="s">
        <v>110</v>
      </c>
      <c r="P5343" t="s">
        <v>143</v>
      </c>
      <c r="Q5343" t="s">
        <v>143</v>
      </c>
    </row>
    <row r="5344" spans="1:17" x14ac:dyDescent="0.2">
      <c r="A5344" s="3" t="s">
        <v>103</v>
      </c>
      <c r="B5344" s="3"/>
      <c r="C5344" s="18" t="s">
        <v>104</v>
      </c>
      <c r="D5344" s="18" t="s">
        <v>168</v>
      </c>
      <c r="E5344" s="18" t="s">
        <v>254</v>
      </c>
      <c r="F5344" s="18" t="s">
        <v>829</v>
      </c>
      <c r="G5344" s="19">
        <v>44054</v>
      </c>
      <c r="H5344" s="20" t="s">
        <v>11779</v>
      </c>
      <c r="I5344" s="20" t="s">
        <v>11780</v>
      </c>
      <c r="J5344" s="21">
        <v>100</v>
      </c>
      <c r="K5344" s="18" t="str">
        <f>IFERROR(VLOOKUP(LEFT(I5344,7)+0,'[1]_Redacted Trans'!B$1:C$65536,2,0),P5344)</f>
        <v>REDACTED PERSONAL DATA</v>
      </c>
      <c r="L5344" s="18"/>
      <c r="M5344" s="18" t="str">
        <f>IFERROR(VLOOKUP(LEFT(I5344,7)+0,'[1]_Redacted Trans'!B$1:C$65536,2,0),Q5344)</f>
        <v>REDACTED PERSONAL DATA</v>
      </c>
      <c r="N5344" s="22" t="s">
        <v>110</v>
      </c>
      <c r="P5344" t="s">
        <v>143</v>
      </c>
      <c r="Q5344" t="s">
        <v>143</v>
      </c>
    </row>
    <row r="5345" spans="1:17" x14ac:dyDescent="0.2">
      <c r="A5345" s="3" t="s">
        <v>103</v>
      </c>
      <c r="B5345" s="3"/>
      <c r="C5345" s="18" t="s">
        <v>104</v>
      </c>
      <c r="D5345" s="18" t="s">
        <v>168</v>
      </c>
      <c r="E5345" s="18" t="s">
        <v>254</v>
      </c>
      <c r="F5345" s="18" t="s">
        <v>829</v>
      </c>
      <c r="G5345" s="19">
        <v>44054</v>
      </c>
      <c r="H5345" s="20" t="s">
        <v>11781</v>
      </c>
      <c r="I5345" s="20" t="s">
        <v>11782</v>
      </c>
      <c r="J5345" s="21">
        <v>70</v>
      </c>
      <c r="K5345" s="18" t="str">
        <f>IFERROR(VLOOKUP(LEFT(I5345,7)+0,'[1]_Redacted Trans'!B$1:C$65536,2,0),P5345)</f>
        <v>2114492 - Francis Stuart Access</v>
      </c>
      <c r="L5345" s="18"/>
      <c r="M5345" s="18" t="str">
        <f>IFERROR(VLOOKUP(LEFT(I5345,7)+0,'[1]_Redacted Trans'!B$1:C$65536,2,0),Q5345)</f>
        <v>75-79 MELBOURNE ROAD</v>
      </c>
      <c r="N5345" s="22" t="s">
        <v>110</v>
      </c>
      <c r="P5345" t="s">
        <v>1531</v>
      </c>
      <c r="Q5345" t="s">
        <v>11783</v>
      </c>
    </row>
    <row r="5346" spans="1:17" x14ac:dyDescent="0.2">
      <c r="A5346" s="3" t="s">
        <v>103</v>
      </c>
      <c r="B5346" s="3"/>
      <c r="C5346" s="18" t="s">
        <v>104</v>
      </c>
      <c r="D5346" s="18" t="s">
        <v>168</v>
      </c>
      <c r="E5346" s="18" t="s">
        <v>254</v>
      </c>
      <c r="F5346" s="18" t="s">
        <v>829</v>
      </c>
      <c r="G5346" s="19">
        <v>44054</v>
      </c>
      <c r="H5346" s="20" t="s">
        <v>11784</v>
      </c>
      <c r="I5346" s="20" t="s">
        <v>11785</v>
      </c>
      <c r="J5346" s="21">
        <v>100</v>
      </c>
      <c r="K5346" s="18" t="str">
        <f>IFERROR(VLOOKUP(LEFT(I5346,7)+0,'[1]_Redacted Trans'!B$1:C$65536,2,0),P5346)</f>
        <v>2114492 - Francis Stuart Access</v>
      </c>
      <c r="L5346" s="18"/>
      <c r="M5346" s="18" t="str">
        <f>IFERROR(VLOOKUP(LEFT(I5346,7)+0,'[1]_Redacted Trans'!B$1:C$65536,2,0),Q5346)</f>
        <v>COPPINS HALL COMMUNITY CENTRE</v>
      </c>
      <c r="N5346" s="22" t="s">
        <v>110</v>
      </c>
      <c r="P5346" t="s">
        <v>1531</v>
      </c>
      <c r="Q5346" t="s">
        <v>11786</v>
      </c>
    </row>
    <row r="5347" spans="1:17" x14ac:dyDescent="0.2">
      <c r="A5347" s="3" t="s">
        <v>103</v>
      </c>
      <c r="B5347" s="3"/>
      <c r="C5347" s="18" t="s">
        <v>104</v>
      </c>
      <c r="D5347" s="18" t="s">
        <v>168</v>
      </c>
      <c r="E5347" s="18" t="s">
        <v>254</v>
      </c>
      <c r="F5347" s="18" t="s">
        <v>829</v>
      </c>
      <c r="G5347" s="19">
        <v>44054</v>
      </c>
      <c r="H5347" s="20" t="s">
        <v>11787</v>
      </c>
      <c r="I5347" s="20" t="s">
        <v>11788</v>
      </c>
      <c r="J5347" s="21">
        <v>170</v>
      </c>
      <c r="K5347" s="18" t="str">
        <f>IFERROR(VLOOKUP(LEFT(I5347,7)+0,'[1]_Redacted Trans'!B$1:C$65536,2,0),P5347)</f>
        <v>REDACTED PERSONAL DATA</v>
      </c>
      <c r="L5347" s="18"/>
      <c r="M5347" s="18" t="str">
        <f>IFERROR(VLOOKUP(LEFT(I5347,7)+0,'[1]_Redacted Trans'!B$1:C$65536,2,0),Q5347)</f>
        <v>REDACTED PERSONAL DATA</v>
      </c>
      <c r="N5347" s="22" t="s">
        <v>110</v>
      </c>
      <c r="P5347" t="s">
        <v>143</v>
      </c>
      <c r="Q5347" t="s">
        <v>143</v>
      </c>
    </row>
    <row r="5348" spans="1:17" x14ac:dyDescent="0.2">
      <c r="A5348" s="3" t="s">
        <v>103</v>
      </c>
      <c r="B5348" s="3"/>
      <c r="C5348" s="18" t="s">
        <v>104</v>
      </c>
      <c r="D5348" s="18" t="s">
        <v>168</v>
      </c>
      <c r="E5348" s="18" t="s">
        <v>254</v>
      </c>
      <c r="F5348" s="18" t="s">
        <v>829</v>
      </c>
      <c r="G5348" s="19">
        <v>44054</v>
      </c>
      <c r="H5348" s="20" t="s">
        <v>11789</v>
      </c>
      <c r="I5348" s="20" t="s">
        <v>11790</v>
      </c>
      <c r="J5348" s="21">
        <v>80</v>
      </c>
      <c r="K5348" s="18" t="str">
        <f>IFERROR(VLOOKUP(LEFT(I5348,7)+0,'[1]_Redacted Trans'!B$1:C$65536,2,0),P5348)</f>
        <v>2114492 - Francis Stuart Access</v>
      </c>
      <c r="L5348" s="18"/>
      <c r="M5348" s="18" t="str">
        <f>IFERROR(VLOOKUP(LEFT(I5348,7)+0,'[1]_Redacted Trans'!B$1:C$65536,2,0),Q5348)</f>
        <v>110-118 LANGHAM DRIVE</v>
      </c>
      <c r="N5348" s="22" t="s">
        <v>110</v>
      </c>
      <c r="P5348" t="s">
        <v>1531</v>
      </c>
      <c r="Q5348" t="s">
        <v>11791</v>
      </c>
    </row>
    <row r="5349" spans="1:17" x14ac:dyDescent="0.2">
      <c r="A5349" s="3" t="s">
        <v>103</v>
      </c>
      <c r="B5349" s="3"/>
      <c r="C5349" s="18" t="s">
        <v>104</v>
      </c>
      <c r="D5349" s="18" t="s">
        <v>168</v>
      </c>
      <c r="E5349" s="18" t="s">
        <v>1875</v>
      </c>
      <c r="F5349" s="18" t="s">
        <v>318</v>
      </c>
      <c r="G5349" s="19">
        <v>44054</v>
      </c>
      <c r="H5349" s="20" t="s">
        <v>11792</v>
      </c>
      <c r="I5349" s="20" t="s">
        <v>11793</v>
      </c>
      <c r="J5349" s="21">
        <v>4803.71</v>
      </c>
      <c r="K5349" s="18" t="str">
        <f>IFERROR(VLOOKUP(LEFT(I5349,7)+0,'[1]_Redacted Trans'!B$1:C$65536,2,0),P5349)</f>
        <v>REDACTED PERSONAL DATA</v>
      </c>
      <c r="L5349" s="18">
        <v>9731159</v>
      </c>
      <c r="M5349" s="18" t="str">
        <f>IFERROR(VLOOKUP(LEFT(I5349,7)+0,'[1]_Redacted Trans'!B$1:C$65536,2,0),Q5349)</f>
        <v>REDACTED PERSONAL DATA</v>
      </c>
      <c r="N5349" s="22" t="s">
        <v>110</v>
      </c>
      <c r="P5349" t="s">
        <v>143</v>
      </c>
      <c r="Q5349" t="s">
        <v>143</v>
      </c>
    </row>
    <row r="5350" spans="1:17" x14ac:dyDescent="0.2">
      <c r="A5350" s="3" t="s">
        <v>103</v>
      </c>
      <c r="B5350" s="3"/>
      <c r="C5350" s="18" t="s">
        <v>104</v>
      </c>
      <c r="D5350" s="18" t="s">
        <v>168</v>
      </c>
      <c r="E5350" s="18" t="s">
        <v>1875</v>
      </c>
      <c r="F5350" s="18" t="s">
        <v>318</v>
      </c>
      <c r="G5350" s="19">
        <v>44054</v>
      </c>
      <c r="H5350" s="20" t="s">
        <v>11792</v>
      </c>
      <c r="I5350" s="20" t="s">
        <v>11794</v>
      </c>
      <c r="J5350" s="21">
        <v>2365.29</v>
      </c>
      <c r="K5350" s="18" t="str">
        <f>IFERROR(VLOOKUP(LEFT(I5350,7)+0,'[1]_Redacted Trans'!B$1:C$65536,2,0),P5350)</f>
        <v>REDACTED PERSONAL DATA</v>
      </c>
      <c r="L5350" s="18">
        <v>9731159</v>
      </c>
      <c r="M5350" s="18" t="str">
        <f>IFERROR(VLOOKUP(LEFT(I5350,7)+0,'[1]_Redacted Trans'!B$1:C$65536,2,0),Q5350)</f>
        <v>REDACTED PERSONAL DATA</v>
      </c>
      <c r="N5350" s="22" t="s">
        <v>110</v>
      </c>
      <c r="P5350" t="s">
        <v>143</v>
      </c>
      <c r="Q5350" t="s">
        <v>143</v>
      </c>
    </row>
    <row r="5351" spans="1:17" x14ac:dyDescent="0.2">
      <c r="A5351" s="3" t="s">
        <v>103</v>
      </c>
      <c r="B5351" s="3"/>
      <c r="C5351" s="18" t="s">
        <v>104</v>
      </c>
      <c r="D5351" s="18" t="s">
        <v>168</v>
      </c>
      <c r="E5351" s="18" t="s">
        <v>254</v>
      </c>
      <c r="F5351" s="18" t="s">
        <v>829</v>
      </c>
      <c r="G5351" s="19">
        <v>44054</v>
      </c>
      <c r="H5351" s="20" t="s">
        <v>11795</v>
      </c>
      <c r="I5351" s="20" t="s">
        <v>11796</v>
      </c>
      <c r="J5351" s="21">
        <v>6764.64</v>
      </c>
      <c r="K5351" s="18" t="str">
        <f>IFERROR(VLOOKUP(LEFT(I5351,7)+0,'[1]_Redacted Trans'!B$1:C$65536,2,0),P5351)</f>
        <v>REDACTED PERSONAL DATA</v>
      </c>
      <c r="L5351" s="18">
        <v>9731159</v>
      </c>
      <c r="M5351" s="18" t="str">
        <f>IFERROR(VLOOKUP(LEFT(I5351,7)+0,'[1]_Redacted Trans'!B$1:C$65536,2,0),Q5351)</f>
        <v>REDACTED PERSONAL DATA</v>
      </c>
      <c r="N5351" s="22" t="s">
        <v>110</v>
      </c>
      <c r="P5351" t="s">
        <v>143</v>
      </c>
      <c r="Q5351" t="s">
        <v>143</v>
      </c>
    </row>
    <row r="5352" spans="1:17" x14ac:dyDescent="0.2">
      <c r="A5352" s="3" t="s">
        <v>103</v>
      </c>
      <c r="B5352" s="3"/>
      <c r="C5352" s="18" t="s">
        <v>104</v>
      </c>
      <c r="D5352" s="18" t="s">
        <v>168</v>
      </c>
      <c r="E5352" s="18" t="s">
        <v>254</v>
      </c>
      <c r="F5352" s="18" t="s">
        <v>829</v>
      </c>
      <c r="G5352" s="19">
        <v>44054</v>
      </c>
      <c r="H5352" s="20" t="s">
        <v>11795</v>
      </c>
      <c r="I5352" s="20" t="s">
        <v>11797</v>
      </c>
      <c r="J5352" s="21">
        <v>401.69</v>
      </c>
      <c r="K5352" s="18" t="str">
        <f>IFERROR(VLOOKUP(LEFT(I5352,7)+0,'[1]_Redacted Trans'!B$1:C$65536,2,0),P5352)</f>
        <v>REDACTED PERSONAL DATA</v>
      </c>
      <c r="L5352" s="18">
        <v>9731159</v>
      </c>
      <c r="M5352" s="18" t="str">
        <f>IFERROR(VLOOKUP(LEFT(I5352,7)+0,'[1]_Redacted Trans'!B$1:C$65536,2,0),Q5352)</f>
        <v>REDACTED PERSONAL DATA</v>
      </c>
      <c r="N5352" s="22" t="s">
        <v>110</v>
      </c>
      <c r="P5352" t="s">
        <v>143</v>
      </c>
      <c r="Q5352" t="s">
        <v>143</v>
      </c>
    </row>
    <row r="5353" spans="1:17" x14ac:dyDescent="0.2">
      <c r="A5353" s="3" t="s">
        <v>103</v>
      </c>
      <c r="B5353" s="3"/>
      <c r="C5353" s="18" t="s">
        <v>104</v>
      </c>
      <c r="D5353" s="18" t="s">
        <v>168</v>
      </c>
      <c r="E5353" s="18" t="s">
        <v>254</v>
      </c>
      <c r="F5353" s="18" t="s">
        <v>829</v>
      </c>
      <c r="G5353" s="19">
        <v>44054</v>
      </c>
      <c r="H5353" s="20" t="s">
        <v>11798</v>
      </c>
      <c r="I5353" s="20" t="s">
        <v>11799</v>
      </c>
      <c r="J5353" s="21">
        <v>354.58</v>
      </c>
      <c r="K5353" s="18" t="str">
        <f>IFERROR(VLOOKUP(LEFT(I5353,7)+0,'[1]_Redacted Trans'!B$1:C$65536,2,0),P5353)</f>
        <v>REDACTED PERSONAL DATA</v>
      </c>
      <c r="L5353" s="18">
        <v>9731159</v>
      </c>
      <c r="M5353" s="18" t="str">
        <f>IFERROR(VLOOKUP(LEFT(I5353,7)+0,'[1]_Redacted Trans'!B$1:C$65536,2,0),Q5353)</f>
        <v>REDACTED PERSONAL DATA</v>
      </c>
      <c r="N5353" s="22" t="s">
        <v>110</v>
      </c>
      <c r="P5353" t="s">
        <v>143</v>
      </c>
      <c r="Q5353" t="s">
        <v>143</v>
      </c>
    </row>
    <row r="5354" spans="1:17" x14ac:dyDescent="0.2">
      <c r="A5354" s="3" t="s">
        <v>103</v>
      </c>
      <c r="B5354" s="3"/>
      <c r="C5354" s="18" t="s">
        <v>104</v>
      </c>
      <c r="D5354" s="18" t="s">
        <v>168</v>
      </c>
      <c r="E5354" s="18" t="s">
        <v>254</v>
      </c>
      <c r="F5354" s="18" t="s">
        <v>829</v>
      </c>
      <c r="G5354" s="19">
        <v>44054</v>
      </c>
      <c r="H5354" s="20" t="s">
        <v>11798</v>
      </c>
      <c r="I5354" s="20" t="s">
        <v>11800</v>
      </c>
      <c r="J5354" s="21">
        <v>190.04</v>
      </c>
      <c r="K5354" s="18" t="str">
        <f>IFERROR(VLOOKUP(LEFT(I5354,7)+0,'[1]_Redacted Trans'!B$1:C$65536,2,0),P5354)</f>
        <v>REDACTED PERSONAL DATA</v>
      </c>
      <c r="L5354" s="18">
        <v>9731159</v>
      </c>
      <c r="M5354" s="18" t="str">
        <f>IFERROR(VLOOKUP(LEFT(I5354,7)+0,'[1]_Redacted Trans'!B$1:C$65536,2,0),Q5354)</f>
        <v>REDACTED PERSONAL DATA</v>
      </c>
      <c r="N5354" s="22" t="s">
        <v>110</v>
      </c>
      <c r="P5354" t="s">
        <v>143</v>
      </c>
      <c r="Q5354" t="s">
        <v>143</v>
      </c>
    </row>
    <row r="5355" spans="1:17" x14ac:dyDescent="0.2">
      <c r="A5355" s="3" t="s">
        <v>103</v>
      </c>
      <c r="B5355" s="3"/>
      <c r="C5355" s="18" t="s">
        <v>104</v>
      </c>
      <c r="D5355" s="18" t="s">
        <v>168</v>
      </c>
      <c r="E5355" s="18" t="s">
        <v>254</v>
      </c>
      <c r="F5355" s="18" t="s">
        <v>829</v>
      </c>
      <c r="G5355" s="19">
        <v>44054</v>
      </c>
      <c r="H5355" s="20" t="s">
        <v>11801</v>
      </c>
      <c r="I5355" s="20" t="s">
        <v>11802</v>
      </c>
      <c r="J5355" s="21">
        <v>85.59</v>
      </c>
      <c r="K5355" s="18" t="str">
        <f>IFERROR(VLOOKUP(LEFT(I5355,7)+0,'[1]_Redacted Trans'!B$1:C$65536,2,0),P5355)</f>
        <v>REDACTED PERSONAL DATA</v>
      </c>
      <c r="L5355" s="18">
        <v>9731159</v>
      </c>
      <c r="M5355" s="18" t="str">
        <f>IFERROR(VLOOKUP(LEFT(I5355,7)+0,'[1]_Redacted Trans'!B$1:C$65536,2,0),Q5355)</f>
        <v>REDACTED PERSONAL DATA</v>
      </c>
      <c r="N5355" s="22" t="s">
        <v>110</v>
      </c>
      <c r="P5355" t="s">
        <v>143</v>
      </c>
      <c r="Q5355" t="s">
        <v>143</v>
      </c>
    </row>
    <row r="5356" spans="1:17" x14ac:dyDescent="0.2">
      <c r="A5356" s="3" t="s">
        <v>103</v>
      </c>
      <c r="B5356" s="3"/>
      <c r="C5356" s="18" t="s">
        <v>104</v>
      </c>
      <c r="D5356" s="18" t="s">
        <v>168</v>
      </c>
      <c r="E5356" s="18" t="s">
        <v>254</v>
      </c>
      <c r="F5356" s="18" t="s">
        <v>829</v>
      </c>
      <c r="G5356" s="19">
        <v>44054</v>
      </c>
      <c r="H5356" s="20" t="s">
        <v>11801</v>
      </c>
      <c r="I5356" s="20" t="s">
        <v>11803</v>
      </c>
      <c r="J5356" s="21">
        <v>5.59</v>
      </c>
      <c r="K5356" s="18" t="str">
        <f>IFERROR(VLOOKUP(LEFT(I5356,7)+0,'[1]_Redacted Trans'!B$1:C$65536,2,0),P5356)</f>
        <v>REDACTED PERSONAL DATA</v>
      </c>
      <c r="L5356" s="18">
        <v>9731159</v>
      </c>
      <c r="M5356" s="18" t="str">
        <f>IFERROR(VLOOKUP(LEFT(I5356,7)+0,'[1]_Redacted Trans'!B$1:C$65536,2,0),Q5356)</f>
        <v>REDACTED PERSONAL DATA</v>
      </c>
      <c r="N5356" s="22" t="s">
        <v>110</v>
      </c>
      <c r="P5356" t="s">
        <v>143</v>
      </c>
      <c r="Q5356" t="s">
        <v>143</v>
      </c>
    </row>
    <row r="5357" spans="1:17" x14ac:dyDescent="0.2">
      <c r="A5357" s="3" t="s">
        <v>103</v>
      </c>
      <c r="B5357" s="3"/>
      <c r="C5357" s="18" t="s">
        <v>104</v>
      </c>
      <c r="D5357" s="18" t="s">
        <v>168</v>
      </c>
      <c r="E5357" s="18" t="s">
        <v>1875</v>
      </c>
      <c r="F5357" s="18" t="s">
        <v>318</v>
      </c>
      <c r="G5357" s="19">
        <v>44054</v>
      </c>
      <c r="H5357" s="20" t="s">
        <v>11804</v>
      </c>
      <c r="I5357" s="20" t="s">
        <v>11805</v>
      </c>
      <c r="J5357" s="21">
        <v>5731.88</v>
      </c>
      <c r="K5357" s="18" t="str">
        <f>IFERROR(VLOOKUP(LEFT(I5357,7)+0,'[1]_Redacted Trans'!B$1:C$65536,2,0),P5357)</f>
        <v>REDACTED PERSONAL DATA</v>
      </c>
      <c r="L5357" s="18">
        <v>9731159</v>
      </c>
      <c r="M5357" s="18" t="str">
        <f>IFERROR(VLOOKUP(LEFT(I5357,7)+0,'[1]_Redacted Trans'!B$1:C$65536,2,0),Q5357)</f>
        <v>REDACTED PERSONAL DATA</v>
      </c>
      <c r="N5357" s="22" t="s">
        <v>110</v>
      </c>
      <c r="P5357" t="s">
        <v>143</v>
      </c>
      <c r="Q5357" t="s">
        <v>143</v>
      </c>
    </row>
    <row r="5358" spans="1:17" x14ac:dyDescent="0.2">
      <c r="A5358" s="3" t="s">
        <v>103</v>
      </c>
      <c r="B5358" s="3"/>
      <c r="C5358" s="18" t="s">
        <v>104</v>
      </c>
      <c r="D5358" s="18" t="s">
        <v>168</v>
      </c>
      <c r="E5358" s="18" t="s">
        <v>1875</v>
      </c>
      <c r="F5358" s="18" t="s">
        <v>318</v>
      </c>
      <c r="G5358" s="19">
        <v>44054</v>
      </c>
      <c r="H5358" s="20" t="s">
        <v>11804</v>
      </c>
      <c r="I5358" s="20" t="s">
        <v>11806</v>
      </c>
      <c r="J5358" s="21">
        <v>1169.6199999999999</v>
      </c>
      <c r="K5358" s="18" t="str">
        <f>IFERROR(VLOOKUP(LEFT(I5358,7)+0,'[1]_Redacted Trans'!B$1:C$65536,2,0),P5358)</f>
        <v>REDACTED PERSONAL DATA</v>
      </c>
      <c r="L5358" s="18">
        <v>9731159</v>
      </c>
      <c r="M5358" s="18" t="str">
        <f>IFERROR(VLOOKUP(LEFT(I5358,7)+0,'[1]_Redacted Trans'!B$1:C$65536,2,0),Q5358)</f>
        <v>REDACTED PERSONAL DATA</v>
      </c>
      <c r="N5358" s="22" t="s">
        <v>110</v>
      </c>
      <c r="P5358" t="s">
        <v>143</v>
      </c>
      <c r="Q5358" t="s">
        <v>143</v>
      </c>
    </row>
    <row r="5359" spans="1:17" x14ac:dyDescent="0.2">
      <c r="A5359" s="3" t="s">
        <v>103</v>
      </c>
      <c r="B5359" s="3"/>
      <c r="C5359" s="18" t="s">
        <v>104</v>
      </c>
      <c r="D5359" s="18" t="s">
        <v>168</v>
      </c>
      <c r="E5359" s="18" t="s">
        <v>254</v>
      </c>
      <c r="F5359" s="18" t="s">
        <v>829</v>
      </c>
      <c r="G5359" s="19">
        <v>44054</v>
      </c>
      <c r="H5359" s="20" t="s">
        <v>11807</v>
      </c>
      <c r="I5359" s="20" t="s">
        <v>11808</v>
      </c>
      <c r="J5359" s="21">
        <v>121.35</v>
      </c>
      <c r="K5359" s="18" t="str">
        <f>IFERROR(VLOOKUP(LEFT(I5359,7)+0,'[1]_Redacted Trans'!B$1:C$65536,2,0),P5359)</f>
        <v>REDACTED PERSONAL DATA</v>
      </c>
      <c r="L5359" s="18">
        <v>9731159</v>
      </c>
      <c r="M5359" s="18" t="str">
        <f>IFERROR(VLOOKUP(LEFT(I5359,7)+0,'[1]_Redacted Trans'!B$1:C$65536,2,0),Q5359)</f>
        <v>REDACTED PERSONAL DATA</v>
      </c>
      <c r="N5359" s="22" t="s">
        <v>110</v>
      </c>
      <c r="P5359" t="s">
        <v>143</v>
      </c>
      <c r="Q5359" t="s">
        <v>143</v>
      </c>
    </row>
    <row r="5360" spans="1:17" x14ac:dyDescent="0.2">
      <c r="A5360" s="3" t="s">
        <v>103</v>
      </c>
      <c r="B5360" s="3"/>
      <c r="C5360" s="18" t="s">
        <v>104</v>
      </c>
      <c r="D5360" s="18" t="s">
        <v>168</v>
      </c>
      <c r="E5360" s="18" t="s">
        <v>254</v>
      </c>
      <c r="F5360" s="18" t="s">
        <v>829</v>
      </c>
      <c r="G5360" s="19">
        <v>44054</v>
      </c>
      <c r="H5360" s="20" t="s">
        <v>11807</v>
      </c>
      <c r="I5360" s="20" t="s">
        <v>11809</v>
      </c>
      <c r="J5360" s="21">
        <v>39.15</v>
      </c>
      <c r="K5360" s="18" t="str">
        <f>IFERROR(VLOOKUP(LEFT(I5360,7)+0,'[1]_Redacted Trans'!B$1:C$65536,2,0),P5360)</f>
        <v>REDACTED PERSONAL DATA</v>
      </c>
      <c r="L5360" s="18">
        <v>9731159</v>
      </c>
      <c r="M5360" s="18" t="str">
        <f>IFERROR(VLOOKUP(LEFT(I5360,7)+0,'[1]_Redacted Trans'!B$1:C$65536,2,0),Q5360)</f>
        <v>REDACTED PERSONAL DATA</v>
      </c>
      <c r="N5360" s="22" t="s">
        <v>110</v>
      </c>
      <c r="P5360" t="s">
        <v>143</v>
      </c>
      <c r="Q5360" t="s">
        <v>143</v>
      </c>
    </row>
    <row r="5361" spans="1:17" x14ac:dyDescent="0.2">
      <c r="A5361" s="3" t="s">
        <v>103</v>
      </c>
      <c r="B5361" s="3"/>
      <c r="C5361" s="18" t="s">
        <v>104</v>
      </c>
      <c r="D5361" s="18" t="s">
        <v>168</v>
      </c>
      <c r="E5361" s="18" t="s">
        <v>254</v>
      </c>
      <c r="F5361" s="18" t="s">
        <v>422</v>
      </c>
      <c r="G5361" s="19">
        <v>44054</v>
      </c>
      <c r="H5361" s="20" t="s">
        <v>11810</v>
      </c>
      <c r="I5361" s="20" t="s">
        <v>11811</v>
      </c>
      <c r="J5361" s="21">
        <v>37.020000000000003</v>
      </c>
      <c r="K5361" s="18" t="str">
        <f>IFERROR(VLOOKUP(LEFT(I5361,7)+0,'[1]_Redacted Trans'!B$1:C$65536,2,0),P5361)</f>
        <v>REDACTED PERSONAL DATA</v>
      </c>
      <c r="L5361" s="18"/>
      <c r="M5361" s="18" t="str">
        <f>IFERROR(VLOOKUP(LEFT(I5361,7)+0,'[1]_Redacted Trans'!B$1:C$65536,2,0),Q5361)</f>
        <v>REDACTED PERSONAL DATA</v>
      </c>
      <c r="N5361" s="22" t="s">
        <v>110</v>
      </c>
      <c r="P5361" t="s">
        <v>143</v>
      </c>
      <c r="Q5361" t="s">
        <v>143</v>
      </c>
    </row>
    <row r="5362" spans="1:17" x14ac:dyDescent="0.2">
      <c r="A5362" s="3" t="s">
        <v>103</v>
      </c>
      <c r="B5362" s="3"/>
      <c r="C5362" s="18" t="s">
        <v>104</v>
      </c>
      <c r="D5362" s="18" t="s">
        <v>168</v>
      </c>
      <c r="E5362" s="18" t="s">
        <v>254</v>
      </c>
      <c r="F5362" s="18" t="s">
        <v>829</v>
      </c>
      <c r="G5362" s="19">
        <v>44054</v>
      </c>
      <c r="H5362" s="20" t="s">
        <v>11025</v>
      </c>
      <c r="I5362" s="20" t="s">
        <v>11812</v>
      </c>
      <c r="J5362" s="21">
        <v>12.56</v>
      </c>
      <c r="K5362" s="18" t="str">
        <f>IFERROR(VLOOKUP(LEFT(I5362,7)+0,'[1]_Redacted Trans'!B$1:C$65536,2,0),P5362)</f>
        <v>REDACTED PERSONAL DATA</v>
      </c>
      <c r="L5362" s="18"/>
      <c r="M5362" s="18" t="str">
        <f>IFERROR(VLOOKUP(LEFT(I5362,7)+0,'[1]_Redacted Trans'!B$1:C$65536,2,0),Q5362)</f>
        <v>REDACTED PERSONAL DATA</v>
      </c>
      <c r="N5362" s="22" t="s">
        <v>110</v>
      </c>
      <c r="P5362" t="s">
        <v>143</v>
      </c>
      <c r="Q5362" t="s">
        <v>143</v>
      </c>
    </row>
    <row r="5363" spans="1:17" x14ac:dyDescent="0.2">
      <c r="A5363" s="3" t="s">
        <v>103</v>
      </c>
      <c r="B5363" s="3"/>
      <c r="C5363" s="18" t="s">
        <v>104</v>
      </c>
      <c r="D5363" s="18" t="s">
        <v>168</v>
      </c>
      <c r="E5363" s="18" t="s">
        <v>556</v>
      </c>
      <c r="F5363" s="18" t="s">
        <v>557</v>
      </c>
      <c r="G5363" s="19">
        <v>44054</v>
      </c>
      <c r="H5363" s="20"/>
      <c r="I5363" s="20" t="s">
        <v>11813</v>
      </c>
      <c r="J5363" s="21">
        <v>4347</v>
      </c>
      <c r="K5363" s="18" t="str">
        <f>IFERROR(VLOOKUP(LEFT(I5363,7)+0,'[1]_Redacted Trans'!B$1:C$65536,2,0),P5363)</f>
        <v>REDACTED PERSONAL DATA</v>
      </c>
      <c r="L5363" s="18"/>
      <c r="M5363" s="18" t="str">
        <f>IFERROR(VLOOKUP(LEFT(I5363,7)+0,'[1]_Redacted Trans'!B$1:C$65536,2,0),Q5363)</f>
        <v>REDACTED PERSONAL DATA</v>
      </c>
      <c r="N5363" s="22" t="s">
        <v>110</v>
      </c>
      <c r="P5363" t="s">
        <v>143</v>
      </c>
      <c r="Q5363" t="s">
        <v>143</v>
      </c>
    </row>
    <row r="5364" spans="1:17" x14ac:dyDescent="0.2">
      <c r="A5364" s="3" t="s">
        <v>103</v>
      </c>
      <c r="B5364" s="3"/>
      <c r="C5364" s="18" t="s">
        <v>104</v>
      </c>
      <c r="D5364" s="18" t="s">
        <v>168</v>
      </c>
      <c r="E5364" s="18" t="s">
        <v>556</v>
      </c>
      <c r="F5364" s="18" t="s">
        <v>557</v>
      </c>
      <c r="G5364" s="19">
        <v>44054</v>
      </c>
      <c r="H5364" s="20"/>
      <c r="I5364" s="20" t="s">
        <v>11814</v>
      </c>
      <c r="J5364" s="21">
        <v>5796.5</v>
      </c>
      <c r="K5364" s="18" t="str">
        <f>IFERROR(VLOOKUP(LEFT(I5364,7)+0,'[1]_Redacted Trans'!B$1:C$65536,2,0),P5364)</f>
        <v>REDACTED PERSONAL DATA</v>
      </c>
      <c r="L5364" s="18"/>
      <c r="M5364" s="18" t="str">
        <f>IFERROR(VLOOKUP(LEFT(I5364,7)+0,'[1]_Redacted Trans'!B$1:C$65536,2,0),Q5364)</f>
        <v>REDACTED PERSONAL DATA</v>
      </c>
      <c r="N5364" s="22" t="s">
        <v>110</v>
      </c>
      <c r="P5364" t="s">
        <v>143</v>
      </c>
      <c r="Q5364" t="s">
        <v>143</v>
      </c>
    </row>
    <row r="5365" spans="1:17" x14ac:dyDescent="0.2">
      <c r="A5365" s="3" t="s">
        <v>103</v>
      </c>
      <c r="B5365" s="3"/>
      <c r="C5365" s="18" t="s">
        <v>104</v>
      </c>
      <c r="D5365" s="18" t="s">
        <v>168</v>
      </c>
      <c r="E5365" s="18" t="s">
        <v>556</v>
      </c>
      <c r="F5365" s="18" t="s">
        <v>557</v>
      </c>
      <c r="G5365" s="19">
        <v>44054</v>
      </c>
      <c r="H5365" s="20"/>
      <c r="I5365" s="20" t="s">
        <v>11815</v>
      </c>
      <c r="J5365" s="21">
        <v>14375.62</v>
      </c>
      <c r="K5365" s="18" t="str">
        <f>IFERROR(VLOOKUP(LEFT(I5365,7)+0,'[1]_Redacted Trans'!B$1:C$65536,2,0),P5365)</f>
        <v>REDACTED PERSONAL DATA</v>
      </c>
      <c r="L5365" s="18"/>
      <c r="M5365" s="18" t="str">
        <f>IFERROR(VLOOKUP(LEFT(I5365,7)+0,'[1]_Redacted Trans'!B$1:C$65536,2,0),Q5365)</f>
        <v>REDACTED PERSONAL DATA</v>
      </c>
      <c r="N5365" s="22" t="s">
        <v>110</v>
      </c>
      <c r="P5365" t="s">
        <v>143</v>
      </c>
      <c r="Q5365" t="s">
        <v>143</v>
      </c>
    </row>
    <row r="5366" spans="1:17" x14ac:dyDescent="0.2">
      <c r="A5366" s="3" t="s">
        <v>103</v>
      </c>
      <c r="B5366" s="3"/>
      <c r="C5366" s="18" t="s">
        <v>104</v>
      </c>
      <c r="D5366" s="18" t="s">
        <v>168</v>
      </c>
      <c r="E5366" s="18" t="s">
        <v>556</v>
      </c>
      <c r="F5366" s="18" t="s">
        <v>557</v>
      </c>
      <c r="G5366" s="19">
        <v>44054</v>
      </c>
      <c r="H5366" s="20"/>
      <c r="I5366" s="20" t="s">
        <v>11816</v>
      </c>
      <c r="J5366" s="21">
        <v>224.74</v>
      </c>
      <c r="K5366" s="18" t="str">
        <f>IFERROR(VLOOKUP(LEFT(I5366,7)+0,'[1]_Redacted Trans'!B$1:C$65536,2,0),P5366)</f>
        <v>REDACTED PERSONAL DATA</v>
      </c>
      <c r="L5366" s="18"/>
      <c r="M5366" s="18" t="str">
        <f>IFERROR(VLOOKUP(LEFT(I5366,7)+0,'[1]_Redacted Trans'!B$1:C$65536,2,0),Q5366)</f>
        <v>REDACTED PERSONAL DATA</v>
      </c>
      <c r="N5366" s="22" t="s">
        <v>110</v>
      </c>
      <c r="P5366" t="s">
        <v>143</v>
      </c>
      <c r="Q5366" t="s">
        <v>143</v>
      </c>
    </row>
    <row r="5367" spans="1:17" x14ac:dyDescent="0.2">
      <c r="A5367" s="3" t="s">
        <v>103</v>
      </c>
      <c r="B5367" s="3"/>
      <c r="C5367" s="18" t="s">
        <v>104</v>
      </c>
      <c r="D5367" s="18" t="s">
        <v>168</v>
      </c>
      <c r="E5367" s="18" t="s">
        <v>128</v>
      </c>
      <c r="F5367" s="18" t="s">
        <v>559</v>
      </c>
      <c r="G5367" s="19">
        <v>44054</v>
      </c>
      <c r="H5367" s="20"/>
      <c r="I5367" s="20" t="s">
        <v>11817</v>
      </c>
      <c r="J5367" s="21">
        <v>1150</v>
      </c>
      <c r="K5367" s="18" t="str">
        <f>IFERROR(VLOOKUP(LEFT(I5367,7)+0,'[1]_Redacted Trans'!B$1:C$65536,2,0),P5367)</f>
        <v>REDACTED PERSONAL DATA</v>
      </c>
      <c r="L5367" s="18"/>
      <c r="M5367" s="18" t="str">
        <f>IFERROR(VLOOKUP(LEFT(I5367,7)+0,'[1]_Redacted Trans'!B$1:C$65536,2,0),Q5367)</f>
        <v>REDACTED PERSONAL DATA</v>
      </c>
      <c r="N5367" s="22" t="s">
        <v>110</v>
      </c>
      <c r="P5367" t="s">
        <v>143</v>
      </c>
      <c r="Q5367" t="s">
        <v>143</v>
      </c>
    </row>
    <row r="5368" spans="1:17" x14ac:dyDescent="0.2">
      <c r="A5368" s="3" t="s">
        <v>103</v>
      </c>
      <c r="B5368" s="3"/>
      <c r="C5368" s="18" t="s">
        <v>104</v>
      </c>
      <c r="D5368" s="18" t="s">
        <v>182</v>
      </c>
      <c r="E5368" s="18" t="s">
        <v>495</v>
      </c>
      <c r="F5368" s="18" t="s">
        <v>6836</v>
      </c>
      <c r="G5368" s="19">
        <v>44054</v>
      </c>
      <c r="H5368" s="20"/>
      <c r="I5368" s="20" t="s">
        <v>11818</v>
      </c>
      <c r="J5368" s="21">
        <v>291.67</v>
      </c>
      <c r="K5368" s="18" t="str">
        <f>IFERROR(VLOOKUP(LEFT(I5368,7)+0,'[1]_Redacted Trans'!B$1:C$65536,2,0),P5368)</f>
        <v>REDACTED PERSONAL DATA</v>
      </c>
      <c r="L5368" s="18"/>
      <c r="M5368" s="18" t="str">
        <f>IFERROR(VLOOKUP(LEFT(I5368,7)+0,'[1]_Redacted Trans'!B$1:C$65536,2,0),Q5368)</f>
        <v>REDACTED PERSONAL DATA</v>
      </c>
      <c r="N5368" s="22" t="s">
        <v>110</v>
      </c>
      <c r="P5368" t="s">
        <v>143</v>
      </c>
      <c r="Q5368" t="s">
        <v>143</v>
      </c>
    </row>
    <row r="5369" spans="1:17" x14ac:dyDescent="0.2">
      <c r="A5369" s="3" t="s">
        <v>103</v>
      </c>
      <c r="B5369" s="3"/>
      <c r="C5369" s="18" t="s">
        <v>104</v>
      </c>
      <c r="D5369" s="18" t="s">
        <v>182</v>
      </c>
      <c r="E5369" s="18" t="s">
        <v>200</v>
      </c>
      <c r="F5369" s="18" t="s">
        <v>6836</v>
      </c>
      <c r="G5369" s="19">
        <v>44054</v>
      </c>
      <c r="H5369" s="20"/>
      <c r="I5369" s="20" t="s">
        <v>11819</v>
      </c>
      <c r="J5369" s="21">
        <v>258.33</v>
      </c>
      <c r="K5369" s="18" t="str">
        <f>IFERROR(VLOOKUP(LEFT(I5369,7)+0,'[1]_Redacted Trans'!B$1:C$65536,2,0),P5369)</f>
        <v>REDACTED PERSONAL DATA</v>
      </c>
      <c r="L5369" s="18"/>
      <c r="M5369" s="18" t="str">
        <f>IFERROR(VLOOKUP(LEFT(I5369,7)+0,'[1]_Redacted Trans'!B$1:C$65536,2,0),Q5369)</f>
        <v>REDACTED PERSONAL DATA</v>
      </c>
      <c r="N5369" s="22" t="s">
        <v>110</v>
      </c>
      <c r="P5369" t="s">
        <v>143</v>
      </c>
      <c r="Q5369" t="s">
        <v>143</v>
      </c>
    </row>
    <row r="5370" spans="1:17" x14ac:dyDescent="0.2">
      <c r="A5370" s="3" t="s">
        <v>103</v>
      </c>
      <c r="B5370" s="3"/>
      <c r="C5370" s="18" t="s">
        <v>104</v>
      </c>
      <c r="D5370" s="18" t="s">
        <v>161</v>
      </c>
      <c r="E5370" s="18" t="s">
        <v>135</v>
      </c>
      <c r="F5370" s="18" t="s">
        <v>4173</v>
      </c>
      <c r="G5370" s="19">
        <v>44054</v>
      </c>
      <c r="H5370" s="20"/>
      <c r="I5370" s="20" t="s">
        <v>11820</v>
      </c>
      <c r="J5370" s="21">
        <v>150</v>
      </c>
      <c r="K5370" s="18" t="str">
        <f>IFERROR(VLOOKUP(LEFT(I5370,7)+0,'[1]_Redacted Trans'!B$1:C$65536,2,0),P5370)</f>
        <v>REDACTED PERSONAL DATA</v>
      </c>
      <c r="L5370" s="18"/>
      <c r="M5370" s="18" t="str">
        <f>IFERROR(VLOOKUP(LEFT(I5370,7)+0,'[1]_Redacted Trans'!B$1:C$65536,2,0),Q5370)</f>
        <v>REDACTED PERSONAL DATA</v>
      </c>
      <c r="N5370" s="22" t="s">
        <v>110</v>
      </c>
      <c r="P5370" t="s">
        <v>143</v>
      </c>
      <c r="Q5370" t="s">
        <v>143</v>
      </c>
    </row>
    <row r="5371" spans="1:17" x14ac:dyDescent="0.2">
      <c r="A5371" s="3" t="s">
        <v>103</v>
      </c>
      <c r="B5371" s="3"/>
      <c r="C5371" s="18" t="s">
        <v>104</v>
      </c>
      <c r="D5371" s="18" t="s">
        <v>168</v>
      </c>
      <c r="E5371" s="18" t="s">
        <v>128</v>
      </c>
      <c r="F5371" s="18" t="s">
        <v>559</v>
      </c>
      <c r="G5371" s="19">
        <v>44054</v>
      </c>
      <c r="H5371" s="20"/>
      <c r="I5371" s="20" t="s">
        <v>11821</v>
      </c>
      <c r="J5371" s="21">
        <v>1260</v>
      </c>
      <c r="K5371" s="18" t="str">
        <f>IFERROR(VLOOKUP(LEFT(I5371,7)+0,'[1]_Redacted Trans'!B$1:C$65536,2,0),P5371)</f>
        <v>REDACTED PERSONAL DATA</v>
      </c>
      <c r="L5371" s="18"/>
      <c r="M5371" s="18" t="str">
        <f>IFERROR(VLOOKUP(LEFT(I5371,7)+0,'[1]_Redacted Trans'!B$1:C$65536,2,0),Q5371)</f>
        <v>REDACTED PERSONAL DATA</v>
      </c>
      <c r="N5371" s="22" t="s">
        <v>110</v>
      </c>
      <c r="P5371" t="s">
        <v>143</v>
      </c>
      <c r="Q5371" t="s">
        <v>143</v>
      </c>
    </row>
    <row r="5372" spans="1:17" x14ac:dyDescent="0.2">
      <c r="A5372" s="3" t="s">
        <v>103</v>
      </c>
      <c r="B5372" s="3"/>
      <c r="C5372" s="18" t="s">
        <v>104</v>
      </c>
      <c r="D5372" s="18" t="s">
        <v>741</v>
      </c>
      <c r="E5372" s="18" t="s">
        <v>200</v>
      </c>
      <c r="F5372" s="18" t="s">
        <v>756</v>
      </c>
      <c r="G5372" s="19">
        <v>44054</v>
      </c>
      <c r="H5372" s="20"/>
      <c r="I5372" s="20" t="s">
        <v>11822</v>
      </c>
      <c r="J5372" s="21">
        <v>95</v>
      </c>
      <c r="K5372" s="18" t="str">
        <f>IFERROR(VLOOKUP(LEFT(I5372,7)+0,'[1]_Redacted Trans'!B$1:C$65536,2,0),P5372)</f>
        <v>REDACTED PERSONAL DATA</v>
      </c>
      <c r="L5372" s="18"/>
      <c r="M5372" s="18" t="str">
        <f>IFERROR(VLOOKUP(LEFT(I5372,7)+0,'[1]_Redacted Trans'!B$1:C$65536,2,0),Q5372)</f>
        <v>REDACTED PERSONAL DATA</v>
      </c>
      <c r="N5372" s="22" t="s">
        <v>110</v>
      </c>
      <c r="P5372" t="s">
        <v>143</v>
      </c>
      <c r="Q5372" t="s">
        <v>143</v>
      </c>
    </row>
    <row r="5373" spans="1:17" x14ac:dyDescent="0.2">
      <c r="A5373" s="3" t="s">
        <v>103</v>
      </c>
      <c r="B5373" s="3"/>
      <c r="C5373" s="18" t="s">
        <v>104</v>
      </c>
      <c r="D5373" s="18" t="s">
        <v>741</v>
      </c>
      <c r="E5373" s="18" t="s">
        <v>200</v>
      </c>
      <c r="F5373" s="18" t="s">
        <v>756</v>
      </c>
      <c r="G5373" s="19">
        <v>44054</v>
      </c>
      <c r="H5373" s="20"/>
      <c r="I5373" s="20" t="s">
        <v>11823</v>
      </c>
      <c r="J5373" s="21">
        <v>45</v>
      </c>
      <c r="K5373" s="18" t="str">
        <f>IFERROR(VLOOKUP(LEFT(I5373,7)+0,'[1]_Redacted Trans'!B$1:C$65536,2,0),P5373)</f>
        <v>REDACTED PERSONAL DATA</v>
      </c>
      <c r="L5373" s="18"/>
      <c r="M5373" s="18" t="str">
        <f>IFERROR(VLOOKUP(LEFT(I5373,7)+0,'[1]_Redacted Trans'!B$1:C$65536,2,0),Q5373)</f>
        <v>REDACTED PERSONAL DATA</v>
      </c>
      <c r="N5373" s="22" t="s">
        <v>110</v>
      </c>
      <c r="P5373" t="s">
        <v>143</v>
      </c>
      <c r="Q5373" t="s">
        <v>143</v>
      </c>
    </row>
    <row r="5374" spans="1:17" x14ac:dyDescent="0.2">
      <c r="A5374" s="3" t="s">
        <v>103</v>
      </c>
      <c r="B5374" s="3"/>
      <c r="C5374" s="18" t="s">
        <v>104</v>
      </c>
      <c r="D5374" s="18" t="s">
        <v>153</v>
      </c>
      <c r="E5374" s="18" t="s">
        <v>154</v>
      </c>
      <c r="F5374" s="18" t="s">
        <v>561</v>
      </c>
      <c r="G5374" s="19">
        <v>44041</v>
      </c>
      <c r="H5374" s="20" t="s">
        <v>11824</v>
      </c>
      <c r="I5374" s="20" t="s">
        <v>11825</v>
      </c>
      <c r="J5374" s="21">
        <v>228</v>
      </c>
      <c r="K5374" s="18" t="str">
        <f>IFERROR(VLOOKUP(LEFT(I5374,7)+0,'[1]_Redacted Trans'!B$1:C$65536,2,0),P5374)</f>
        <v>2113181 - Planning Jungle Limited</v>
      </c>
      <c r="L5374" s="18">
        <v>7854370</v>
      </c>
      <c r="M5374" s="18" t="str">
        <f>IFERROR(VLOOKUP(LEFT(I5374,7)+0,'[1]_Redacted Trans'!B$1:C$65536,2,0),Q5374)</f>
        <v>OVERPAYMENT OF PLANNING APPLICATION</v>
      </c>
      <c r="N5374" s="22" t="s">
        <v>110</v>
      </c>
      <c r="P5374" t="s">
        <v>2067</v>
      </c>
      <c r="Q5374" t="s">
        <v>11826</v>
      </c>
    </row>
    <row r="5375" spans="1:17" x14ac:dyDescent="0.2">
      <c r="A5375" s="3" t="s">
        <v>103</v>
      </c>
      <c r="B5375" s="3"/>
      <c r="C5375" s="18" t="s">
        <v>104</v>
      </c>
      <c r="D5375" s="18" t="s">
        <v>153</v>
      </c>
      <c r="E5375" s="18" t="s">
        <v>154</v>
      </c>
      <c r="F5375" s="18" t="s">
        <v>561</v>
      </c>
      <c r="G5375" s="19">
        <v>44054</v>
      </c>
      <c r="H5375" s="20" t="s">
        <v>11824</v>
      </c>
      <c r="I5375" s="20" t="s">
        <v>11827</v>
      </c>
      <c r="J5375" s="21">
        <v>228</v>
      </c>
      <c r="K5375" s="18" t="str">
        <f>IFERROR(VLOOKUP(LEFT(I5375,7)+0,'[1]_Redacted Trans'!B$1:C$65536,2,0),P5375)</f>
        <v>2118305 - PLANNING PORTAL</v>
      </c>
      <c r="L5375" s="18"/>
      <c r="M5375" s="18" t="str">
        <f>IFERROR(VLOOKUP(LEFT(I5375,7)+0,'[1]_Redacted Trans'!B$1:C$65536,2,0),Q5375)</f>
        <v>OVERPAYMENT OF PLANNING APPLICATION</v>
      </c>
      <c r="N5375" s="22" t="s">
        <v>110</v>
      </c>
      <c r="P5375" t="s">
        <v>1798</v>
      </c>
      <c r="Q5375" t="s">
        <v>11826</v>
      </c>
    </row>
    <row r="5376" spans="1:17" x14ac:dyDescent="0.2">
      <c r="A5376" s="3" t="s">
        <v>103</v>
      </c>
      <c r="B5376" s="3"/>
      <c r="C5376" s="18" t="s">
        <v>104</v>
      </c>
      <c r="D5376" s="18" t="s">
        <v>153</v>
      </c>
      <c r="E5376" s="18" t="s">
        <v>154</v>
      </c>
      <c r="F5376" s="18" t="s">
        <v>561</v>
      </c>
      <c r="G5376" s="19">
        <v>44054</v>
      </c>
      <c r="H5376" s="20" t="s">
        <v>11828</v>
      </c>
      <c r="I5376" s="20" t="s">
        <v>11829</v>
      </c>
      <c r="J5376" s="21">
        <v>206</v>
      </c>
      <c r="K5376" s="18" t="str">
        <f>IFERROR(VLOOKUP(LEFT(I5376,7)+0,'[1]_Redacted Trans'!B$1:C$65536,2,0),P5376)</f>
        <v>2118305 - PLANNING PORTAL</v>
      </c>
      <c r="L5376" s="18"/>
      <c r="M5376" s="18" t="str">
        <f>IFERROR(VLOOKUP(LEFT(I5376,7)+0,'[1]_Redacted Trans'!B$1:C$65536,2,0),Q5376)</f>
        <v>REFUND OF PLANNING APPLICATION</v>
      </c>
      <c r="N5376" s="22" t="s">
        <v>110</v>
      </c>
      <c r="P5376" t="s">
        <v>1798</v>
      </c>
      <c r="Q5376" t="s">
        <v>5424</v>
      </c>
    </row>
    <row r="5377" spans="1:17" x14ac:dyDescent="0.2">
      <c r="A5377" s="3" t="s">
        <v>103</v>
      </c>
      <c r="B5377" s="3"/>
      <c r="C5377" s="18" t="s">
        <v>104</v>
      </c>
      <c r="D5377" s="18" t="s">
        <v>161</v>
      </c>
      <c r="E5377" s="18" t="s">
        <v>762</v>
      </c>
      <c r="F5377" s="18" t="s">
        <v>3520</v>
      </c>
      <c r="G5377" s="19">
        <v>44054</v>
      </c>
      <c r="H5377" s="20" t="s">
        <v>11830</v>
      </c>
      <c r="I5377" s="20" t="s">
        <v>11831</v>
      </c>
      <c r="J5377" s="21">
        <v>227</v>
      </c>
      <c r="K5377" s="18" t="str">
        <f>IFERROR(VLOOKUP(LEFT(I5377,7)+0,'[1]_Redacted Trans'!B$1:C$65536,2,0),P5377)</f>
        <v>REDACTED COMMERCIAL CONFIDENTIALITY</v>
      </c>
      <c r="L5377" s="18"/>
      <c r="M5377" s="18" t="str">
        <f>IFERROR(VLOOKUP(LEFT(I5377,7)+0,'[1]_Redacted Trans'!B$1:C$65536,2,0),Q5377)</f>
        <v>REDACTED COMMERCIAL CONFIDENTIALITY</v>
      </c>
      <c r="N5377" s="22" t="s">
        <v>110</v>
      </c>
      <c r="P5377" t="s">
        <v>11832</v>
      </c>
      <c r="Q5377" t="s">
        <v>11833</v>
      </c>
    </row>
    <row r="5378" spans="1:17" x14ac:dyDescent="0.2">
      <c r="A5378" s="3" t="s">
        <v>103</v>
      </c>
      <c r="B5378" s="3"/>
      <c r="C5378" s="18" t="s">
        <v>104</v>
      </c>
      <c r="D5378" s="18" t="s">
        <v>239</v>
      </c>
      <c r="E5378" s="18" t="s">
        <v>998</v>
      </c>
      <c r="F5378" s="18" t="s">
        <v>336</v>
      </c>
      <c r="G5378" s="19">
        <v>44054</v>
      </c>
      <c r="H5378" s="20"/>
      <c r="I5378" s="20" t="s">
        <v>11834</v>
      </c>
      <c r="J5378" s="21">
        <v>20.32</v>
      </c>
      <c r="K5378" s="18" t="str">
        <f>IFERROR(VLOOKUP(LEFT(I5378,7)+0,'[1]_Redacted Trans'!B$1:C$65536,2,0),P5378)</f>
        <v>2118748 - Castle Water Ltd</v>
      </c>
      <c r="L5378" s="18" t="s">
        <v>381</v>
      </c>
      <c r="M5378" s="18" t="str">
        <f>IFERROR(VLOOKUP(LEFT(I5378,7)+0,'[1]_Redacted Trans'!B$1:C$65536,2,0),Q5378)</f>
        <v>GARDENS, ANLEFIELD 2530448</v>
      </c>
      <c r="N5378" s="22" t="s">
        <v>110</v>
      </c>
      <c r="P5378" t="s">
        <v>382</v>
      </c>
      <c r="Q5378" t="s">
        <v>11835</v>
      </c>
    </row>
    <row r="5379" spans="1:17" x14ac:dyDescent="0.2">
      <c r="A5379" s="3" t="s">
        <v>103</v>
      </c>
      <c r="B5379" s="3"/>
      <c r="C5379" s="18" t="s">
        <v>104</v>
      </c>
      <c r="D5379" s="18" t="s">
        <v>182</v>
      </c>
      <c r="E5379" s="18" t="s">
        <v>353</v>
      </c>
      <c r="F5379" s="18" t="s">
        <v>170</v>
      </c>
      <c r="G5379" s="19">
        <v>44054</v>
      </c>
      <c r="H5379" s="20" t="s">
        <v>6561</v>
      </c>
      <c r="I5379" s="20" t="s">
        <v>11836</v>
      </c>
      <c r="J5379" s="21">
        <v>2500</v>
      </c>
      <c r="K5379" s="18" t="str">
        <f>IFERROR(VLOOKUP(LEFT(I5379,7)+0,'[1]_Redacted Trans'!B$1:C$65536,2,0),P5379)</f>
        <v>2101127 - RLSS UK Enterprises Ltd</v>
      </c>
      <c r="L5379" s="18">
        <v>2559199</v>
      </c>
      <c r="M5379" s="18" t="str">
        <f>IFERROR(VLOOKUP(LEFT(I5379,7)+0,'[1]_Redacted Trans'!B$1:C$65536,2,0),Q5379)</f>
        <v>RESCUE BOARDS X4</v>
      </c>
      <c r="N5379" s="22" t="s">
        <v>110</v>
      </c>
      <c r="P5379" t="s">
        <v>6563</v>
      </c>
      <c r="Q5379" t="s">
        <v>11837</v>
      </c>
    </row>
    <row r="5380" spans="1:17" x14ac:dyDescent="0.2">
      <c r="A5380" s="3" t="s">
        <v>103</v>
      </c>
      <c r="B5380" s="3"/>
      <c r="C5380" s="18" t="s">
        <v>104</v>
      </c>
      <c r="D5380" s="18" t="s">
        <v>168</v>
      </c>
      <c r="E5380" s="18" t="s">
        <v>128</v>
      </c>
      <c r="F5380" s="18" t="s">
        <v>129</v>
      </c>
      <c r="G5380" s="19">
        <v>44054</v>
      </c>
      <c r="H5380" s="20" t="s">
        <v>11838</v>
      </c>
      <c r="I5380" s="20" t="s">
        <v>11839</v>
      </c>
      <c r="J5380" s="21">
        <v>393</v>
      </c>
      <c r="K5380" s="18" t="str">
        <f>IFERROR(VLOOKUP(LEFT(I5380,7)+0,'[1]_Redacted Trans'!B$1:C$65536,2,0),P5380)</f>
        <v>REDACTED PERSONAL DATA</v>
      </c>
      <c r="L5380" s="18">
        <v>7241976</v>
      </c>
      <c r="M5380" s="18" t="str">
        <f>IFERROR(VLOOKUP(LEFT(I5380,7)+0,'[1]_Redacted Trans'!B$1:C$65536,2,0),Q5380)</f>
        <v>REDACTED PERSONAL DATA</v>
      </c>
      <c r="N5380" s="22" t="s">
        <v>110</v>
      </c>
      <c r="P5380" t="s">
        <v>143</v>
      </c>
      <c r="Q5380" t="s">
        <v>143</v>
      </c>
    </row>
    <row r="5381" spans="1:17" x14ac:dyDescent="0.2">
      <c r="A5381" s="3" t="s">
        <v>103</v>
      </c>
      <c r="B5381" s="3"/>
      <c r="C5381" s="18" t="s">
        <v>104</v>
      </c>
      <c r="D5381" s="18" t="s">
        <v>105</v>
      </c>
      <c r="E5381" s="18" t="s">
        <v>270</v>
      </c>
      <c r="F5381" s="18" t="s">
        <v>107</v>
      </c>
      <c r="G5381" s="19">
        <v>44061</v>
      </c>
      <c r="H5381" s="20" t="s">
        <v>11840</v>
      </c>
      <c r="I5381" s="20" t="s">
        <v>11841</v>
      </c>
      <c r="J5381" s="21">
        <v>606</v>
      </c>
      <c r="K5381" s="18" t="str">
        <f>IFERROR(VLOOKUP(LEFT(I5381,7)+0,'[1]_Redacted Trans'!B$1:C$65536,2,0),P5381)</f>
        <v>2118570 - EE Limited (Equipment)</v>
      </c>
      <c r="L5381" s="18"/>
      <c r="M5381" s="18" t="str">
        <f>IFERROR(VLOOKUP(LEFT(I5381,7)+0,'[1]_Redacted Trans'!B$1:C$65536,2,0),Q5381)</f>
        <v>SAMSUNG XCOVER 4S BS X3</v>
      </c>
      <c r="N5381" s="22" t="s">
        <v>110</v>
      </c>
      <c r="P5381" t="s">
        <v>111</v>
      </c>
      <c r="Q5381" t="s">
        <v>11842</v>
      </c>
    </row>
    <row r="5382" spans="1:17" x14ac:dyDescent="0.2">
      <c r="A5382" s="3" t="s">
        <v>103</v>
      </c>
      <c r="B5382" s="3"/>
      <c r="C5382" s="18" t="s">
        <v>104</v>
      </c>
      <c r="D5382" s="18" t="s">
        <v>105</v>
      </c>
      <c r="E5382" s="18" t="s">
        <v>903</v>
      </c>
      <c r="F5382" s="18" t="s">
        <v>976</v>
      </c>
      <c r="G5382" s="19">
        <v>44054</v>
      </c>
      <c r="H5382" s="20" t="s">
        <v>11843</v>
      </c>
      <c r="I5382" s="20" t="s">
        <v>11844</v>
      </c>
      <c r="J5382" s="21">
        <v>309.3</v>
      </c>
      <c r="K5382" s="18" t="str">
        <f>IFERROR(VLOOKUP(LEFT(I5382,7)+0,'[1]_Redacted Trans'!B$1:C$65536,2,0),P5382)</f>
        <v>2101038 - Phoenix Software Limited</v>
      </c>
      <c r="L5382" s="18"/>
      <c r="M5382" s="18" t="str">
        <f>IFERROR(VLOOKUP(LEFT(I5382,7)+0,'[1]_Redacted Trans'!B$1:C$65536,2,0),Q5382)</f>
        <v>ADDITIONAL LICENCES</v>
      </c>
      <c r="N5382" s="22" t="s">
        <v>110</v>
      </c>
      <c r="P5382" t="s">
        <v>2448</v>
      </c>
      <c r="Q5382" t="s">
        <v>11845</v>
      </c>
    </row>
    <row r="5383" spans="1:17" x14ac:dyDescent="0.2">
      <c r="A5383" s="3" t="s">
        <v>103</v>
      </c>
      <c r="B5383" s="3"/>
      <c r="C5383" s="18" t="s">
        <v>104</v>
      </c>
      <c r="D5383" s="18" t="s">
        <v>105</v>
      </c>
      <c r="E5383" s="18" t="s">
        <v>903</v>
      </c>
      <c r="F5383" s="18" t="s">
        <v>3186</v>
      </c>
      <c r="G5383" s="19">
        <v>44054</v>
      </c>
      <c r="H5383" s="20" t="s">
        <v>3187</v>
      </c>
      <c r="I5383" s="20" t="s">
        <v>11846</v>
      </c>
      <c r="J5383" s="21">
        <v>95.58</v>
      </c>
      <c r="K5383" s="18" t="str">
        <f>IFERROR(VLOOKUP(LEFT(I5383,7)+0,'[1]_Redacted Trans'!B$1:C$65536,2,0),P5383)</f>
        <v>2101038 - Phoenix Software Limited</v>
      </c>
      <c r="L5383" s="18"/>
      <c r="M5383" s="18" t="str">
        <f>IFERROR(VLOOKUP(LEFT(I5383,7)+0,'[1]_Redacted Trans'!B$1:C$65536,2,0),Q5383)</f>
        <v>CPS SUBSCRIPTION - AZURE OVERCHARGES</v>
      </c>
      <c r="N5383" s="22" t="s">
        <v>110</v>
      </c>
      <c r="P5383" t="s">
        <v>2448</v>
      </c>
      <c r="Q5383" t="s">
        <v>7655</v>
      </c>
    </row>
    <row r="5384" spans="1:17" x14ac:dyDescent="0.2">
      <c r="A5384" s="3" t="s">
        <v>103</v>
      </c>
      <c r="B5384" s="3"/>
      <c r="C5384" s="18" t="s">
        <v>104</v>
      </c>
      <c r="D5384" s="18" t="s">
        <v>105</v>
      </c>
      <c r="E5384" s="18" t="s">
        <v>903</v>
      </c>
      <c r="F5384" s="18" t="s">
        <v>3186</v>
      </c>
      <c r="G5384" s="19">
        <v>44054</v>
      </c>
      <c r="H5384" s="20" t="s">
        <v>3190</v>
      </c>
      <c r="I5384" s="20" t="s">
        <v>11847</v>
      </c>
      <c r="J5384" s="21">
        <v>277.2</v>
      </c>
      <c r="K5384" s="18" t="str">
        <f>IFERROR(VLOOKUP(LEFT(I5384,7)+0,'[1]_Redacted Trans'!B$1:C$65536,2,0),P5384)</f>
        <v>2101038 - Phoenix Software Limited</v>
      </c>
      <c r="L5384" s="18"/>
      <c r="M5384" s="18" t="str">
        <f>IFERROR(VLOOKUP(LEFT(I5384,7)+0,'[1]_Redacted Trans'!B$1:C$65536,2,0),Q5384)</f>
        <v>CPS SUBSCRIPTION - AZURE OVERCHARGES</v>
      </c>
      <c r="N5384" s="22" t="s">
        <v>110</v>
      </c>
      <c r="P5384" t="s">
        <v>2448</v>
      </c>
      <c r="Q5384" t="s">
        <v>7655</v>
      </c>
    </row>
    <row r="5385" spans="1:17" x14ac:dyDescent="0.2">
      <c r="A5385" s="3" t="s">
        <v>103</v>
      </c>
      <c r="B5385" s="3"/>
      <c r="C5385" s="18" t="s">
        <v>104</v>
      </c>
      <c r="D5385" s="18" t="s">
        <v>105</v>
      </c>
      <c r="E5385" s="18" t="s">
        <v>903</v>
      </c>
      <c r="F5385" s="18" t="s">
        <v>3186</v>
      </c>
      <c r="G5385" s="19">
        <v>44054</v>
      </c>
      <c r="H5385" s="20" t="s">
        <v>3192</v>
      </c>
      <c r="I5385" s="20" t="s">
        <v>11848</v>
      </c>
      <c r="J5385" s="21">
        <v>397.92</v>
      </c>
      <c r="K5385" s="18" t="str">
        <f>IFERROR(VLOOKUP(LEFT(I5385,7)+0,'[1]_Redacted Trans'!B$1:C$65536,2,0),P5385)</f>
        <v>2101038 - Phoenix Software Limited</v>
      </c>
      <c r="L5385" s="18"/>
      <c r="M5385" s="18" t="str">
        <f>IFERROR(VLOOKUP(LEFT(I5385,7)+0,'[1]_Redacted Trans'!B$1:C$65536,2,0),Q5385)</f>
        <v>CPS SUBSCRIPTION - AZURE OVERCHARGES</v>
      </c>
      <c r="N5385" s="22" t="s">
        <v>110</v>
      </c>
      <c r="P5385" t="s">
        <v>2448</v>
      </c>
      <c r="Q5385" t="s">
        <v>7655</v>
      </c>
    </row>
    <row r="5386" spans="1:17" x14ac:dyDescent="0.2">
      <c r="A5386" s="3" t="s">
        <v>103</v>
      </c>
      <c r="B5386" s="3"/>
      <c r="C5386" s="18" t="s">
        <v>104</v>
      </c>
      <c r="D5386" s="18" t="s">
        <v>105</v>
      </c>
      <c r="E5386" s="18" t="s">
        <v>903</v>
      </c>
      <c r="F5386" s="18" t="s">
        <v>3186</v>
      </c>
      <c r="G5386" s="19">
        <v>44054</v>
      </c>
      <c r="H5386" s="20" t="s">
        <v>3194</v>
      </c>
      <c r="I5386" s="20" t="s">
        <v>11849</v>
      </c>
      <c r="J5386" s="21">
        <v>79.53</v>
      </c>
      <c r="K5386" s="18" t="str">
        <f>IFERROR(VLOOKUP(LEFT(I5386,7)+0,'[1]_Redacted Trans'!B$1:C$65536,2,0),P5386)</f>
        <v>2101038 - Phoenix Software Limited</v>
      </c>
      <c r="L5386" s="18"/>
      <c r="M5386" s="18" t="str">
        <f>IFERROR(VLOOKUP(LEFT(I5386,7)+0,'[1]_Redacted Trans'!B$1:C$65536,2,0),Q5386)</f>
        <v>CPS SUBSCRIPTION - AZURE OVERCHARGES</v>
      </c>
      <c r="N5386" s="22" t="s">
        <v>110</v>
      </c>
      <c r="P5386" t="s">
        <v>2448</v>
      </c>
      <c r="Q5386" t="s">
        <v>7655</v>
      </c>
    </row>
    <row r="5387" spans="1:17" x14ac:dyDescent="0.2">
      <c r="A5387" s="3" t="s">
        <v>103</v>
      </c>
      <c r="B5387" s="3"/>
      <c r="C5387" s="18" t="s">
        <v>104</v>
      </c>
      <c r="D5387" s="18" t="s">
        <v>105</v>
      </c>
      <c r="E5387" s="18" t="s">
        <v>903</v>
      </c>
      <c r="F5387" s="18" t="s">
        <v>3186</v>
      </c>
      <c r="G5387" s="19">
        <v>44054</v>
      </c>
      <c r="H5387" s="20" t="s">
        <v>3196</v>
      </c>
      <c r="I5387" s="20" t="s">
        <v>11850</v>
      </c>
      <c r="J5387" s="21">
        <v>15.93</v>
      </c>
      <c r="K5387" s="18" t="str">
        <f>IFERROR(VLOOKUP(LEFT(I5387,7)+0,'[1]_Redacted Trans'!B$1:C$65536,2,0),P5387)</f>
        <v>2101038 - Phoenix Software Limited</v>
      </c>
      <c r="L5387" s="18"/>
      <c r="M5387" s="18" t="str">
        <f>IFERROR(VLOOKUP(LEFT(I5387,7)+0,'[1]_Redacted Trans'!B$1:C$65536,2,0),Q5387)</f>
        <v>CPS SUBSCRIPTION - AZURE OVERCHARGES</v>
      </c>
      <c r="N5387" s="22" t="s">
        <v>110</v>
      </c>
      <c r="P5387" t="s">
        <v>2448</v>
      </c>
      <c r="Q5387" t="s">
        <v>7655</v>
      </c>
    </row>
    <row r="5388" spans="1:17" x14ac:dyDescent="0.2">
      <c r="A5388" s="3" t="s">
        <v>103</v>
      </c>
      <c r="B5388" s="3"/>
      <c r="C5388" s="18" t="s">
        <v>104</v>
      </c>
      <c r="D5388" s="18" t="s">
        <v>105</v>
      </c>
      <c r="E5388" s="18" t="s">
        <v>903</v>
      </c>
      <c r="F5388" s="18" t="s">
        <v>3186</v>
      </c>
      <c r="G5388" s="19">
        <v>44054</v>
      </c>
      <c r="H5388" s="20" t="s">
        <v>3198</v>
      </c>
      <c r="I5388" s="20" t="s">
        <v>11851</v>
      </c>
      <c r="J5388" s="21">
        <v>53.02</v>
      </c>
      <c r="K5388" s="18" t="str">
        <f>IFERROR(VLOOKUP(LEFT(I5388,7)+0,'[1]_Redacted Trans'!B$1:C$65536,2,0),P5388)</f>
        <v>2101038 - Phoenix Software Limited</v>
      </c>
      <c r="L5388" s="18"/>
      <c r="M5388" s="18" t="str">
        <f>IFERROR(VLOOKUP(LEFT(I5388,7)+0,'[1]_Redacted Trans'!B$1:C$65536,2,0),Q5388)</f>
        <v>CPS SUBSCRIPTION - AZURE OVERCHARGES</v>
      </c>
      <c r="N5388" s="22" t="s">
        <v>110</v>
      </c>
      <c r="P5388" t="s">
        <v>2448</v>
      </c>
      <c r="Q5388" t="s">
        <v>7655</v>
      </c>
    </row>
    <row r="5389" spans="1:17" x14ac:dyDescent="0.2">
      <c r="A5389" s="3" t="s">
        <v>103</v>
      </c>
      <c r="B5389" s="3"/>
      <c r="C5389" s="18" t="s">
        <v>104</v>
      </c>
      <c r="D5389" s="18" t="s">
        <v>105</v>
      </c>
      <c r="E5389" s="18" t="s">
        <v>903</v>
      </c>
      <c r="F5389" s="18" t="s">
        <v>3186</v>
      </c>
      <c r="G5389" s="19">
        <v>44054</v>
      </c>
      <c r="H5389" s="20" t="s">
        <v>3200</v>
      </c>
      <c r="I5389" s="20" t="s">
        <v>11852</v>
      </c>
      <c r="J5389" s="21">
        <v>92.4</v>
      </c>
      <c r="K5389" s="18" t="str">
        <f>IFERROR(VLOOKUP(LEFT(I5389,7)+0,'[1]_Redacted Trans'!B$1:C$65536,2,0),P5389)</f>
        <v>2101038 - Phoenix Software Limited</v>
      </c>
      <c r="L5389" s="18"/>
      <c r="M5389" s="18" t="str">
        <f>IFERROR(VLOOKUP(LEFT(I5389,7)+0,'[1]_Redacted Trans'!B$1:C$65536,2,0),Q5389)</f>
        <v>CPS SUBSCRIPTION - AZURE OVERCHARGES</v>
      </c>
      <c r="N5389" s="22" t="s">
        <v>110</v>
      </c>
      <c r="P5389" t="s">
        <v>2448</v>
      </c>
      <c r="Q5389" t="s">
        <v>7655</v>
      </c>
    </row>
    <row r="5390" spans="1:17" x14ac:dyDescent="0.2">
      <c r="A5390" s="3" t="s">
        <v>103</v>
      </c>
      <c r="B5390" s="3"/>
      <c r="C5390" s="18" t="s">
        <v>104</v>
      </c>
      <c r="D5390" s="18" t="s">
        <v>105</v>
      </c>
      <c r="E5390" s="18" t="s">
        <v>903</v>
      </c>
      <c r="F5390" s="18" t="s">
        <v>904</v>
      </c>
      <c r="G5390" s="19">
        <v>44054</v>
      </c>
      <c r="H5390" s="20" t="s">
        <v>8027</v>
      </c>
      <c r="I5390" s="20" t="s">
        <v>11853</v>
      </c>
      <c r="J5390" s="21">
        <v>72.44</v>
      </c>
      <c r="K5390" s="18" t="str">
        <f>IFERROR(VLOOKUP(LEFT(I5390,7)+0,'[1]_Redacted Trans'!B$1:C$65536,2,0),P5390)</f>
        <v>2101527 - Xerox Finance Ltd</v>
      </c>
      <c r="L5390" s="18"/>
      <c r="M5390" s="18" t="str">
        <f>IFERROR(VLOOKUP(LEFT(I5390,7)+0,'[1]_Redacted Trans'!B$1:C$65536,2,0),Q5390)</f>
        <v>PLAN POLICY/2ND FLOOR RENT FOR 01 SEP TO 30 NOV 2020</v>
      </c>
      <c r="N5390" s="22" t="s">
        <v>110</v>
      </c>
      <c r="P5390" t="s">
        <v>907</v>
      </c>
      <c r="Q5390" t="s">
        <v>11854</v>
      </c>
    </row>
    <row r="5391" spans="1:17" x14ac:dyDescent="0.2">
      <c r="A5391" s="3" t="s">
        <v>103</v>
      </c>
      <c r="B5391" s="3"/>
      <c r="C5391" s="18" t="s">
        <v>104</v>
      </c>
      <c r="D5391" s="18" t="s">
        <v>105</v>
      </c>
      <c r="E5391" s="18" t="s">
        <v>903</v>
      </c>
      <c r="F5391" s="18" t="s">
        <v>2185</v>
      </c>
      <c r="G5391" s="19">
        <v>44054</v>
      </c>
      <c r="H5391" s="20" t="s">
        <v>11855</v>
      </c>
      <c r="I5391" s="20" t="s">
        <v>11856</v>
      </c>
      <c r="J5391" s="21">
        <v>3.3</v>
      </c>
      <c r="K5391" s="18" t="str">
        <f>IFERROR(VLOOKUP(LEFT(I5391,7)+0,'[1]_Redacted Trans'!B$1:C$65536,2,0),P5391)</f>
        <v>2115801 - AQL</v>
      </c>
      <c r="L5391" s="18"/>
      <c r="M5391" s="18" t="str">
        <f>IFERROR(VLOOKUP(LEFT(I5391,7)+0,'[1]_Redacted Trans'!B$1:C$65536,2,0),Q5391)</f>
        <v>MONTHLY USAGE JULY 2020</v>
      </c>
      <c r="N5391" s="22" t="s">
        <v>110</v>
      </c>
      <c r="P5391" t="s">
        <v>2659</v>
      </c>
      <c r="Q5391" t="s">
        <v>11857</v>
      </c>
    </row>
    <row r="5392" spans="1:17" x14ac:dyDescent="0.2">
      <c r="A5392" s="3" t="s">
        <v>103</v>
      </c>
      <c r="B5392" s="3"/>
      <c r="C5392" s="18" t="s">
        <v>104</v>
      </c>
      <c r="D5392" s="18" t="s">
        <v>105</v>
      </c>
      <c r="E5392" s="18" t="s">
        <v>903</v>
      </c>
      <c r="F5392" s="18" t="s">
        <v>904</v>
      </c>
      <c r="G5392" s="19">
        <v>44054</v>
      </c>
      <c r="H5392" s="20" t="s">
        <v>3046</v>
      </c>
      <c r="I5392" s="20" t="s">
        <v>11858</v>
      </c>
      <c r="J5392" s="21">
        <v>155.66</v>
      </c>
      <c r="K5392" s="18" t="str">
        <f>IFERROR(VLOOKUP(LEFT(I5392,7)+0,'[1]_Redacted Trans'!B$1:C$65536,2,0),P5392)</f>
        <v>2101527 - Xerox Finance Ltd</v>
      </c>
      <c r="L5392" s="18"/>
      <c r="M5392" s="18" t="str">
        <f>IFERROR(VLOOKUP(LEFT(I5392,7)+0,'[1]_Redacted Trans'!B$1:C$65536,2,0),Q5392)</f>
        <v>WALTON POOL RENT FOR PERIOD 01 SEP 20 TO 30 NOV 20</v>
      </c>
      <c r="N5392" s="22" t="s">
        <v>110</v>
      </c>
      <c r="P5392" t="s">
        <v>907</v>
      </c>
      <c r="Q5392" t="s">
        <v>11859</v>
      </c>
    </row>
    <row r="5393" spans="1:17" x14ac:dyDescent="0.2">
      <c r="A5393" s="3" t="s">
        <v>103</v>
      </c>
      <c r="B5393" s="3"/>
      <c r="C5393" s="18" t="s">
        <v>104</v>
      </c>
      <c r="D5393" s="18" t="s">
        <v>147</v>
      </c>
      <c r="E5393" s="18" t="s">
        <v>2986</v>
      </c>
      <c r="F5393" s="18" t="s">
        <v>281</v>
      </c>
      <c r="G5393" s="19">
        <v>44054</v>
      </c>
      <c r="H5393" s="20" t="s">
        <v>11198</v>
      </c>
      <c r="I5393" s="20" t="s">
        <v>11860</v>
      </c>
      <c r="J5393" s="21">
        <v>3384</v>
      </c>
      <c r="K5393" s="18" t="str">
        <f>IFERROR(VLOOKUP(LEFT(I5393,7)+0,'[1]_Redacted Trans'!B$1:C$65536,2,0),P5393)</f>
        <v>2110780 - Clearchannel UK Ltd</v>
      </c>
      <c r="L5393" s="18"/>
      <c r="M5393" s="18" t="str">
        <f>IFERROR(VLOOKUP(LEFT(I5393,7)+0,'[1]_Redacted Trans'!B$1:C$65536,2,0),Q5393)</f>
        <v>COVID RELATED ADVERTISING (3)</v>
      </c>
      <c r="N5393" s="22" t="s">
        <v>110</v>
      </c>
      <c r="P5393" t="s">
        <v>5258</v>
      </c>
      <c r="Q5393" t="s">
        <v>11861</v>
      </c>
    </row>
    <row r="5394" spans="1:17" x14ac:dyDescent="0.2">
      <c r="A5394" s="3" t="s">
        <v>103</v>
      </c>
      <c r="B5394" s="3"/>
      <c r="C5394" s="18" t="s">
        <v>104</v>
      </c>
      <c r="D5394" s="18" t="s">
        <v>147</v>
      </c>
      <c r="E5394" s="18" t="s">
        <v>2986</v>
      </c>
      <c r="F5394" s="18" t="s">
        <v>281</v>
      </c>
      <c r="G5394" s="19">
        <v>44054</v>
      </c>
      <c r="H5394" s="20" t="s">
        <v>11198</v>
      </c>
      <c r="I5394" s="20" t="s">
        <v>11862</v>
      </c>
      <c r="J5394" s="21">
        <v>649</v>
      </c>
      <c r="K5394" s="18" t="str">
        <f>IFERROR(VLOOKUP(LEFT(I5394,7)+0,'[1]_Redacted Trans'!B$1:C$65536,2,0),P5394)</f>
        <v>2110780 - Clearchannel UK Ltd</v>
      </c>
      <c r="L5394" s="18"/>
      <c r="M5394" s="18" t="str">
        <f>IFERROR(VLOOKUP(LEFT(I5394,7)+0,'[1]_Redacted Trans'!B$1:C$65536,2,0),Q5394)</f>
        <v>COVID RELATED ADVERTISING (2)</v>
      </c>
      <c r="N5394" s="22" t="s">
        <v>110</v>
      </c>
      <c r="P5394" t="s">
        <v>5258</v>
      </c>
      <c r="Q5394" t="s">
        <v>11863</v>
      </c>
    </row>
    <row r="5395" spans="1:17" x14ac:dyDescent="0.2">
      <c r="A5395" s="3" t="s">
        <v>103</v>
      </c>
      <c r="B5395" s="3"/>
      <c r="C5395" s="18" t="s">
        <v>104</v>
      </c>
      <c r="D5395" s="18" t="s">
        <v>147</v>
      </c>
      <c r="E5395" s="18" t="s">
        <v>2986</v>
      </c>
      <c r="F5395" s="18" t="s">
        <v>281</v>
      </c>
      <c r="G5395" s="19">
        <v>44054</v>
      </c>
      <c r="H5395" s="20" t="s">
        <v>11198</v>
      </c>
      <c r="I5395" s="20" t="s">
        <v>11864</v>
      </c>
      <c r="J5395" s="21">
        <v>765</v>
      </c>
      <c r="K5395" s="18" t="str">
        <f>IFERROR(VLOOKUP(LEFT(I5395,7)+0,'[1]_Redacted Trans'!B$1:C$65536,2,0),P5395)</f>
        <v>2110780 - Clearchannel UK Ltd</v>
      </c>
      <c r="L5395" s="18"/>
      <c r="M5395" s="18" t="str">
        <f>IFERROR(VLOOKUP(LEFT(I5395,7)+0,'[1]_Redacted Trans'!B$1:C$65536,2,0),Q5395)</f>
        <v>COVID RELATED ADVERTISING</v>
      </c>
      <c r="N5395" s="22" t="s">
        <v>110</v>
      </c>
      <c r="P5395" t="s">
        <v>5258</v>
      </c>
      <c r="Q5395" t="s">
        <v>11865</v>
      </c>
    </row>
    <row r="5396" spans="1:17" x14ac:dyDescent="0.2">
      <c r="A5396" s="3" t="s">
        <v>103</v>
      </c>
      <c r="B5396" s="3"/>
      <c r="C5396" s="18" t="s">
        <v>104</v>
      </c>
      <c r="D5396" s="18" t="s">
        <v>182</v>
      </c>
      <c r="E5396" s="18" t="s">
        <v>2087</v>
      </c>
      <c r="F5396" s="18" t="s">
        <v>281</v>
      </c>
      <c r="G5396" s="19">
        <v>44054</v>
      </c>
      <c r="H5396" s="20" t="s">
        <v>5038</v>
      </c>
      <c r="I5396" s="20" t="s">
        <v>11866</v>
      </c>
      <c r="J5396" s="21">
        <v>473</v>
      </c>
      <c r="K5396" s="18" t="str">
        <f>IFERROR(VLOOKUP(LEFT(I5396,7)+0,'[1]_Redacted Trans'!B$1:C$65536,2,0),P5396)</f>
        <v>2113536 - Newsquest Media Group</v>
      </c>
      <c r="L5396" s="18"/>
      <c r="M5396" s="18" t="str">
        <f>IFERROR(VLOOKUP(LEFT(I5396,7)+0,'[1]_Redacted Trans'!B$1:C$65536,2,0),Q5396)</f>
        <v>covid 19 adverts</v>
      </c>
      <c r="N5396" s="22" t="s">
        <v>110</v>
      </c>
      <c r="P5396" t="s">
        <v>506</v>
      </c>
      <c r="Q5396" t="s">
        <v>11867</v>
      </c>
    </row>
    <row r="5397" spans="1:17" x14ac:dyDescent="0.2">
      <c r="A5397" s="3" t="s">
        <v>103</v>
      </c>
      <c r="B5397" s="3"/>
      <c r="C5397" s="18" t="s">
        <v>104</v>
      </c>
      <c r="D5397" s="18" t="s">
        <v>316</v>
      </c>
      <c r="E5397" s="18" t="s">
        <v>825</v>
      </c>
      <c r="F5397" s="18" t="s">
        <v>318</v>
      </c>
      <c r="G5397" s="19">
        <v>44054</v>
      </c>
      <c r="H5397" s="20" t="s">
        <v>11868</v>
      </c>
      <c r="I5397" s="20" t="s">
        <v>11869</v>
      </c>
      <c r="J5397" s="21">
        <v>2150</v>
      </c>
      <c r="K5397" s="18" t="str">
        <f>IFERROR(VLOOKUP(LEFT(I5397,7)+0,'[1]_Redacted Trans'!B$1:C$65536,2,0),P5397)</f>
        <v>2118368 - Hat Projects</v>
      </c>
      <c r="L5397" s="18"/>
      <c r="M5397" s="18" t="str">
        <f>IFERROR(VLOOKUP(LEFT(I5397,7)+0,'[1]_Redacted Trans'!B$1:C$65536,2,0),Q5397)</f>
        <v>JAYWICK SANDS 01/05/20 TO 31/05/20</v>
      </c>
      <c r="N5397" s="22" t="s">
        <v>110</v>
      </c>
      <c r="P5397" t="s">
        <v>180</v>
      </c>
      <c r="Q5397" t="s">
        <v>11870</v>
      </c>
    </row>
    <row r="5398" spans="1:17" x14ac:dyDescent="0.2">
      <c r="A5398" s="3" t="s">
        <v>103</v>
      </c>
      <c r="B5398" s="3"/>
      <c r="C5398" s="18" t="s">
        <v>104</v>
      </c>
      <c r="D5398" s="18" t="s">
        <v>161</v>
      </c>
      <c r="E5398" s="18" t="s">
        <v>762</v>
      </c>
      <c r="F5398" s="18" t="s">
        <v>849</v>
      </c>
      <c r="G5398" s="19">
        <v>44054</v>
      </c>
      <c r="H5398" s="20"/>
      <c r="I5398" s="20" t="s">
        <v>11871</v>
      </c>
      <c r="J5398" s="21">
        <v>174.37</v>
      </c>
      <c r="K5398" s="18" t="str">
        <f>IFERROR(VLOOKUP(LEFT(I5398,7)+0,'[1]_Redacted Trans'!B$1:C$65536,2,0),P5398)</f>
        <v>2101139 - Royal Mail Group Ltd</v>
      </c>
      <c r="L5398" s="18">
        <v>4138203</v>
      </c>
      <c r="M5398" s="18" t="str">
        <f>IFERROR(VLOOKUP(LEFT(I5398,7)+0,'[1]_Redacted Trans'!B$1:C$65536,2,0),Q5398)</f>
        <v>RESPONSE PLUS 20/06/20 TO 18/07/20</v>
      </c>
      <c r="N5398" s="22" t="s">
        <v>110</v>
      </c>
      <c r="P5398" t="s">
        <v>630</v>
      </c>
      <c r="Q5398" t="s">
        <v>11872</v>
      </c>
    </row>
    <row r="5399" spans="1:17" x14ac:dyDescent="0.2">
      <c r="A5399" s="3" t="s">
        <v>103</v>
      </c>
      <c r="B5399" s="3"/>
      <c r="C5399" s="18" t="s">
        <v>104</v>
      </c>
      <c r="D5399" s="18" t="s">
        <v>168</v>
      </c>
      <c r="E5399" s="18" t="s">
        <v>128</v>
      </c>
      <c r="F5399" s="18" t="s">
        <v>144</v>
      </c>
      <c r="G5399" s="19">
        <v>44054</v>
      </c>
      <c r="H5399" s="20" t="s">
        <v>4064</v>
      </c>
      <c r="I5399" s="20" t="s">
        <v>11873</v>
      </c>
      <c r="J5399" s="21">
        <v>490</v>
      </c>
      <c r="K5399" s="18" t="str">
        <f>IFERROR(VLOOKUP(LEFT(I5399,7)+0,'[1]_Redacted Trans'!B$1:C$65536,2,0),P5399)</f>
        <v>2118702 - Hotel Sea Breeze</v>
      </c>
      <c r="L5399" s="18"/>
      <c r="M5399" s="18" t="str">
        <f>IFERROR(VLOOKUP(LEFT(I5399,7)+0,'[1]_Redacted Trans'!B$1:C$65536,2,0),Q5399)</f>
        <v>B&amp;B 27/07/20 TO 02/08/20</v>
      </c>
      <c r="N5399" s="22" t="s">
        <v>110</v>
      </c>
      <c r="P5399" t="s">
        <v>664</v>
      </c>
      <c r="Q5399" t="s">
        <v>11874</v>
      </c>
    </row>
    <row r="5400" spans="1:17" x14ac:dyDescent="0.2">
      <c r="A5400" s="3" t="s">
        <v>103</v>
      </c>
      <c r="B5400" s="3"/>
      <c r="C5400" s="18" t="s">
        <v>104</v>
      </c>
      <c r="D5400" s="18" t="s">
        <v>316</v>
      </c>
      <c r="E5400" s="18" t="s">
        <v>724</v>
      </c>
      <c r="F5400" s="18" t="s">
        <v>318</v>
      </c>
      <c r="G5400" s="19">
        <v>44054</v>
      </c>
      <c r="H5400" s="20" t="s">
        <v>11875</v>
      </c>
      <c r="I5400" s="20" t="s">
        <v>11876</v>
      </c>
      <c r="J5400" s="21">
        <v>579.20000000000005</v>
      </c>
      <c r="K5400" s="18" t="str">
        <f>IFERROR(VLOOKUP(LEFT(I5400,7)+0,'[1]_Redacted Trans'!B$1:C$65536,2,0),P5400)</f>
        <v>REDACTED PERSONAL DATA</v>
      </c>
      <c r="L5400" s="18"/>
      <c r="M5400" s="18" t="str">
        <f>IFERROR(VLOOKUP(LEFT(I5400,7)+0,'[1]_Redacted Trans'!B$1:C$65536,2,0),Q5400)</f>
        <v>REDACTED PERSONAL DATA</v>
      </c>
      <c r="N5400" s="22" t="s">
        <v>110</v>
      </c>
      <c r="P5400" t="s">
        <v>143</v>
      </c>
      <c r="Q5400" t="s">
        <v>143</v>
      </c>
    </row>
    <row r="5401" spans="1:17" x14ac:dyDescent="0.2">
      <c r="A5401" s="3" t="s">
        <v>103</v>
      </c>
      <c r="B5401" s="3"/>
      <c r="C5401" s="18" t="s">
        <v>104</v>
      </c>
      <c r="D5401" s="18" t="s">
        <v>316</v>
      </c>
      <c r="E5401" s="18" t="s">
        <v>825</v>
      </c>
      <c r="F5401" s="18" t="s">
        <v>318</v>
      </c>
      <c r="G5401" s="19">
        <v>44054</v>
      </c>
      <c r="H5401" s="20" t="s">
        <v>11877</v>
      </c>
      <c r="I5401" s="20" t="s">
        <v>11878</v>
      </c>
      <c r="J5401" s="21">
        <v>672</v>
      </c>
      <c r="K5401" s="18" t="str">
        <f>IFERROR(VLOOKUP(LEFT(I5401,7)+0,'[1]_Redacted Trans'!B$1:C$65536,2,0),P5401)</f>
        <v>2112468 - Henry Ashe Projects Ltd</v>
      </c>
      <c r="L5401" s="18"/>
      <c r="M5401" s="18" t="str">
        <f>IFERROR(VLOOKUP(LEFT(I5401,7)+0,'[1]_Redacted Trans'!B$1:C$65536,2,0),Q5401)</f>
        <v>TAMARISK/LOTUS WAY</v>
      </c>
      <c r="N5401" s="22" t="s">
        <v>110</v>
      </c>
      <c r="P5401" t="s">
        <v>2158</v>
      </c>
      <c r="Q5401" t="s">
        <v>11879</v>
      </c>
    </row>
    <row r="5402" spans="1:17" x14ac:dyDescent="0.2">
      <c r="A5402" s="3" t="s">
        <v>103</v>
      </c>
      <c r="B5402" s="3"/>
      <c r="C5402" s="18" t="s">
        <v>104</v>
      </c>
      <c r="D5402" s="18" t="s">
        <v>239</v>
      </c>
      <c r="E5402" s="18" t="s">
        <v>302</v>
      </c>
      <c r="F5402" s="18" t="s">
        <v>1037</v>
      </c>
      <c r="G5402" s="19">
        <v>44054</v>
      </c>
      <c r="H5402" s="20" t="s">
        <v>11880</v>
      </c>
      <c r="I5402" s="20" t="s">
        <v>11881</v>
      </c>
      <c r="J5402" s="21">
        <v>0.8</v>
      </c>
      <c r="K5402" s="18" t="str">
        <f>IFERROR(VLOOKUP(LEFT(I5402,7)+0,'[1]_Redacted Trans'!B$1:C$65536,2,0),P5402)</f>
        <v>2101579 - Ernest Doe &amp; Sons Ltd</v>
      </c>
      <c r="L5402" s="18"/>
      <c r="M5402" s="18" t="str">
        <f>IFERROR(VLOOKUP(LEFT(I5402,7)+0,'[1]_Redacted Trans'!B$1:C$65536,2,0),Q5402)</f>
        <v>PARTS</v>
      </c>
      <c r="N5402" s="22" t="s">
        <v>110</v>
      </c>
      <c r="P5402" t="s">
        <v>306</v>
      </c>
      <c r="Q5402" t="s">
        <v>4475</v>
      </c>
    </row>
    <row r="5403" spans="1:17" x14ac:dyDescent="0.2">
      <c r="A5403" s="3" t="s">
        <v>103</v>
      </c>
      <c r="B5403" s="3"/>
      <c r="C5403" s="18" t="s">
        <v>104</v>
      </c>
      <c r="D5403" s="18" t="s">
        <v>161</v>
      </c>
      <c r="E5403" s="18" t="s">
        <v>762</v>
      </c>
      <c r="F5403" s="18" t="s">
        <v>976</v>
      </c>
      <c r="G5403" s="19">
        <v>44054</v>
      </c>
      <c r="H5403" s="20" t="s">
        <v>11882</v>
      </c>
      <c r="I5403" s="20" t="s">
        <v>11883</v>
      </c>
      <c r="J5403" s="21">
        <v>2420.9</v>
      </c>
      <c r="K5403" s="18" t="str">
        <f>IFERROR(VLOOKUP(LEFT(I5403,7)+0,'[1]_Redacted Trans'!B$1:C$65536,2,0),P5403)</f>
        <v>2118858 - Verklizan Ltd</v>
      </c>
      <c r="L5403" s="18"/>
      <c r="M5403" s="18" t="str">
        <f>IFERROR(VLOOKUP(LEFT(I5403,7)+0,'[1]_Redacted Trans'!B$1:C$65536,2,0),Q5403)</f>
        <v>UMO LEASE AND PROJECT COSTS FOR AUGUST 2020</v>
      </c>
      <c r="N5403" s="22" t="s">
        <v>110</v>
      </c>
      <c r="P5403" t="s">
        <v>3959</v>
      </c>
      <c r="Q5403" t="s">
        <v>11884</v>
      </c>
    </row>
    <row r="5404" spans="1:17" x14ac:dyDescent="0.2">
      <c r="A5404" s="3" t="s">
        <v>103</v>
      </c>
      <c r="B5404" s="3"/>
      <c r="C5404" s="18" t="s">
        <v>104</v>
      </c>
      <c r="D5404" s="18" t="s">
        <v>161</v>
      </c>
      <c r="E5404" s="18" t="s">
        <v>2950</v>
      </c>
      <c r="F5404" s="18" t="s">
        <v>318</v>
      </c>
      <c r="G5404" s="19">
        <v>44054</v>
      </c>
      <c r="H5404" s="20" t="s">
        <v>11882</v>
      </c>
      <c r="I5404" s="20" t="s">
        <v>11885</v>
      </c>
      <c r="J5404" s="21">
        <v>448.8</v>
      </c>
      <c r="K5404" s="18" t="str">
        <f>IFERROR(VLOOKUP(LEFT(I5404,7)+0,'[1]_Redacted Trans'!B$1:C$65536,2,0),P5404)</f>
        <v>2118858 - Verklizan Ltd</v>
      </c>
      <c r="L5404" s="18"/>
      <c r="M5404" s="18" t="str">
        <f>IFERROR(VLOOKUP(LEFT(I5404,7)+0,'[1]_Redacted Trans'!B$1:C$65536,2,0),Q5404)</f>
        <v>UMO LEASE AND PROJECT COSTS FOR AUGUST 2020</v>
      </c>
      <c r="N5404" s="22" t="s">
        <v>110</v>
      </c>
      <c r="P5404" t="s">
        <v>3959</v>
      </c>
      <c r="Q5404" t="s">
        <v>11884</v>
      </c>
    </row>
    <row r="5405" spans="1:17" x14ac:dyDescent="0.2">
      <c r="A5405" s="3" t="s">
        <v>103</v>
      </c>
      <c r="B5405" s="3"/>
      <c r="C5405" s="18" t="s">
        <v>104</v>
      </c>
      <c r="D5405" s="18" t="s">
        <v>168</v>
      </c>
      <c r="E5405" s="18" t="s">
        <v>254</v>
      </c>
      <c r="F5405" s="18" t="s">
        <v>829</v>
      </c>
      <c r="G5405" s="19">
        <v>44054</v>
      </c>
      <c r="H5405" s="20" t="s">
        <v>5975</v>
      </c>
      <c r="I5405" s="20" t="s">
        <v>11886</v>
      </c>
      <c r="J5405" s="21">
        <v>-134.05000000000001</v>
      </c>
      <c r="K5405" s="18" t="str">
        <f>IFERROR(VLOOKUP(LEFT(I5405,7)+0,'[1]_Redacted Trans'!B$1:C$65536,2,0),P5405)</f>
        <v>REDACTED PERSONAL DATA</v>
      </c>
      <c r="L5405" s="18">
        <v>9731159</v>
      </c>
      <c r="M5405" s="18" t="str">
        <f>IFERROR(VLOOKUP(LEFT(I5405,7)+0,'[1]_Redacted Trans'!B$1:C$65536,2,0),Q5405)</f>
        <v>REDACTED PERSONAL DATA</v>
      </c>
      <c r="N5405" s="22" t="s">
        <v>110</v>
      </c>
      <c r="P5405" t="s">
        <v>143</v>
      </c>
      <c r="Q5405" t="s">
        <v>143</v>
      </c>
    </row>
    <row r="5406" spans="1:17" x14ac:dyDescent="0.2">
      <c r="A5406" s="3" t="s">
        <v>103</v>
      </c>
      <c r="B5406" s="3"/>
      <c r="C5406" s="18" t="s">
        <v>104</v>
      </c>
      <c r="D5406" s="18" t="s">
        <v>213</v>
      </c>
      <c r="E5406" s="18" t="s">
        <v>286</v>
      </c>
      <c r="F5406" s="18" t="s">
        <v>983</v>
      </c>
      <c r="G5406" s="19">
        <v>44054</v>
      </c>
      <c r="H5406" s="20"/>
      <c r="I5406" s="20" t="s">
        <v>11887</v>
      </c>
      <c r="J5406" s="21">
        <v>689</v>
      </c>
      <c r="K5406" s="18" t="str">
        <f>IFERROR(VLOOKUP(LEFT(I5406,7)+0,'[1]_Redacted Trans'!B$1:C$65536,2,0),P5406)</f>
        <v>REDACTED COMMERCIAL CONFIDENTIALITY</v>
      </c>
      <c r="L5406" s="18">
        <v>4118149</v>
      </c>
      <c r="M5406" s="18" t="str">
        <f>IFERROR(VLOOKUP(LEFT(I5406,7)+0,'[1]_Redacted Trans'!B$1:C$65536,2,0),Q5406)</f>
        <v>REDACTED COMMERCIAL CONFIDENTIALITY</v>
      </c>
      <c r="N5406" s="22" t="s">
        <v>110</v>
      </c>
      <c r="P5406" t="s">
        <v>985</v>
      </c>
      <c r="Q5406" t="s">
        <v>985</v>
      </c>
    </row>
    <row r="5407" spans="1:17" x14ac:dyDescent="0.2">
      <c r="A5407" s="3" t="s">
        <v>103</v>
      </c>
      <c r="B5407" s="3"/>
      <c r="C5407" s="18" t="s">
        <v>104</v>
      </c>
      <c r="D5407" s="18" t="s">
        <v>239</v>
      </c>
      <c r="E5407" s="18" t="s">
        <v>286</v>
      </c>
      <c r="F5407" s="18" t="s">
        <v>287</v>
      </c>
      <c r="G5407" s="19">
        <v>44014</v>
      </c>
      <c r="H5407" s="20"/>
      <c r="I5407" s="20" t="s">
        <v>11888</v>
      </c>
      <c r="J5407" s="21">
        <v>275.27999999999997</v>
      </c>
      <c r="K5407" s="18" t="str">
        <f>IFERROR(VLOOKUP(LEFT(I5407,7)+0,'[1]_Redacted Trans'!B$1:C$65536,2,0),P5407)</f>
        <v>2118748 - Castle Water Ltd</v>
      </c>
      <c r="L5407" s="18" t="s">
        <v>381</v>
      </c>
      <c r="M5407" s="18" t="str">
        <f>IFERROR(VLOOKUP(LEFT(I5407,7)+0,'[1]_Redacted Trans'!B$1:C$65536,2,0),Q5407)</f>
        <v>JUN20 WATER &amp; SEWERAGE</v>
      </c>
      <c r="N5407" s="22" t="s">
        <v>110</v>
      </c>
      <c r="P5407" t="s">
        <v>382</v>
      </c>
      <c r="Q5407" t="s">
        <v>11889</v>
      </c>
    </row>
    <row r="5408" spans="1:17" x14ac:dyDescent="0.2">
      <c r="A5408" s="3" t="s">
        <v>103</v>
      </c>
      <c r="B5408" s="3"/>
      <c r="C5408" s="18" t="s">
        <v>104</v>
      </c>
      <c r="D5408" s="18" t="s">
        <v>239</v>
      </c>
      <c r="E5408" s="18" t="s">
        <v>286</v>
      </c>
      <c r="F5408" s="18" t="s">
        <v>287</v>
      </c>
      <c r="G5408" s="19">
        <v>44054</v>
      </c>
      <c r="H5408" s="20"/>
      <c r="I5408" s="20" t="s">
        <v>11890</v>
      </c>
      <c r="J5408" s="21">
        <v>275.27999999999997</v>
      </c>
      <c r="K5408" s="18" t="str">
        <f>IFERROR(VLOOKUP(LEFT(I5408,7)+0,'[1]_Redacted Trans'!B$1:C$65536,2,0),P5408)</f>
        <v>2118748 - Castle Water Ltd</v>
      </c>
      <c r="L5408" s="18" t="s">
        <v>381</v>
      </c>
      <c r="M5408" s="18" t="str">
        <f>IFERROR(VLOOKUP(LEFT(I5408,7)+0,'[1]_Redacted Trans'!B$1:C$65536,2,0),Q5408)</f>
        <v>JUN20 WATER &amp; SEWERAGE</v>
      </c>
      <c r="N5408" s="22" t="s">
        <v>110</v>
      </c>
      <c r="P5408" t="s">
        <v>382</v>
      </c>
      <c r="Q5408" t="s">
        <v>11889</v>
      </c>
    </row>
    <row r="5409" spans="1:17" x14ac:dyDescent="0.2">
      <c r="A5409" s="3" t="s">
        <v>103</v>
      </c>
      <c r="B5409" s="3"/>
      <c r="C5409" s="18" t="s">
        <v>104</v>
      </c>
      <c r="D5409" s="18" t="s">
        <v>239</v>
      </c>
      <c r="E5409" s="18" t="s">
        <v>286</v>
      </c>
      <c r="F5409" s="18" t="s">
        <v>287</v>
      </c>
      <c r="G5409" s="19">
        <v>44054</v>
      </c>
      <c r="H5409" s="20"/>
      <c r="I5409" s="20" t="s">
        <v>11891</v>
      </c>
      <c r="J5409" s="21">
        <v>427.82</v>
      </c>
      <c r="K5409" s="18" t="str">
        <f>IFERROR(VLOOKUP(LEFT(I5409,7)+0,'[1]_Redacted Trans'!B$1:C$65536,2,0),P5409)</f>
        <v>2118748 - Castle Water Ltd</v>
      </c>
      <c r="L5409" s="18" t="s">
        <v>381</v>
      </c>
      <c r="M5409" s="18" t="str">
        <f>IFERROR(VLOOKUP(LEFT(I5409,7)+0,'[1]_Redacted Trans'!B$1:C$65536,2,0),Q5409)</f>
        <v>JUL20 WATER &amp; SEWERAGE</v>
      </c>
      <c r="N5409" s="22" t="s">
        <v>110</v>
      </c>
      <c r="P5409" t="s">
        <v>382</v>
      </c>
      <c r="Q5409" t="s">
        <v>11892</v>
      </c>
    </row>
    <row r="5410" spans="1:17" x14ac:dyDescent="0.2">
      <c r="A5410" s="3" t="s">
        <v>103</v>
      </c>
      <c r="B5410" s="3"/>
      <c r="C5410" s="18" t="s">
        <v>104</v>
      </c>
      <c r="D5410" s="18" t="s">
        <v>316</v>
      </c>
      <c r="E5410" s="18" t="s">
        <v>317</v>
      </c>
      <c r="F5410" s="18" t="s">
        <v>318</v>
      </c>
      <c r="G5410" s="19">
        <v>44054</v>
      </c>
      <c r="H5410" s="20" t="s">
        <v>11893</v>
      </c>
      <c r="I5410" s="20" t="s">
        <v>11894</v>
      </c>
      <c r="J5410" s="21">
        <v>248.9</v>
      </c>
      <c r="K5410" s="18" t="str">
        <f>IFERROR(VLOOKUP(LEFT(I5410,7)+0,'[1]_Redacted Trans'!B$1:C$65536,2,0),P5410)</f>
        <v>2100758 - K A Hockley Ltd</v>
      </c>
      <c r="L5410" s="18"/>
      <c r="M5410" s="18" t="str">
        <f>IFERROR(VLOOKUP(LEFT(I5410,7)+0,'[1]_Redacted Trans'!B$1:C$65536,2,0),Q5410)</f>
        <v>SAFETY GLASS</v>
      </c>
      <c r="N5410" s="22" t="s">
        <v>110</v>
      </c>
      <c r="P5410" t="s">
        <v>11566</v>
      </c>
      <c r="Q5410" t="s">
        <v>11895</v>
      </c>
    </row>
    <row r="5411" spans="1:17" x14ac:dyDescent="0.2">
      <c r="A5411" s="3" t="s">
        <v>103</v>
      </c>
      <c r="B5411" s="3"/>
      <c r="C5411" s="18" t="s">
        <v>104</v>
      </c>
      <c r="D5411" s="18" t="s">
        <v>239</v>
      </c>
      <c r="E5411" s="18" t="s">
        <v>266</v>
      </c>
      <c r="F5411" s="18" t="s">
        <v>230</v>
      </c>
      <c r="G5411" s="19">
        <v>44054</v>
      </c>
      <c r="H5411" s="20"/>
      <c r="I5411" s="20" t="s">
        <v>11896</v>
      </c>
      <c r="J5411" s="21">
        <v>44.57</v>
      </c>
      <c r="K5411" s="18" t="str">
        <f>IFERROR(VLOOKUP(LEFT(I5411,7)+0,'[1]_Redacted Trans'!B$1:C$65536,2,0),P5411)</f>
        <v>2107521 - E.On</v>
      </c>
      <c r="L5411" s="18"/>
      <c r="M5411" s="18" t="str">
        <f>IFERROR(VLOOKUP(LEFT(I5411,7)+0,'[1]_Redacted Trans'!B$1:C$65536,2,0),Q5411)</f>
        <v>ELECTRIC COMPRESSOR</v>
      </c>
      <c r="N5411" s="22" t="s">
        <v>110</v>
      </c>
      <c r="P5411" t="s">
        <v>1043</v>
      </c>
      <c r="Q5411" t="s">
        <v>11897</v>
      </c>
    </row>
    <row r="5412" spans="1:17" x14ac:dyDescent="0.2">
      <c r="A5412" s="3" t="s">
        <v>103</v>
      </c>
      <c r="B5412" s="3"/>
      <c r="C5412" s="18" t="s">
        <v>104</v>
      </c>
      <c r="D5412" s="18" t="s">
        <v>239</v>
      </c>
      <c r="E5412" s="18" t="s">
        <v>266</v>
      </c>
      <c r="F5412" s="18" t="s">
        <v>230</v>
      </c>
      <c r="G5412" s="19">
        <v>44054</v>
      </c>
      <c r="H5412" s="20"/>
      <c r="I5412" s="20" t="s">
        <v>11898</v>
      </c>
      <c r="J5412" s="21">
        <v>22.84</v>
      </c>
      <c r="K5412" s="18" t="str">
        <f>IFERROR(VLOOKUP(LEFT(I5412,7)+0,'[1]_Redacted Trans'!B$1:C$65536,2,0),P5412)</f>
        <v>2107521 - E.On</v>
      </c>
      <c r="L5412" s="18"/>
      <c r="M5412" s="18" t="str">
        <f>IFERROR(VLOOKUP(LEFT(I5412,7)+0,'[1]_Redacted Trans'!B$1:C$65536,2,0),Q5412)</f>
        <v>ELECTRIC COMPRESSOR</v>
      </c>
      <c r="N5412" s="22" t="s">
        <v>110</v>
      </c>
      <c r="P5412" t="s">
        <v>1043</v>
      </c>
      <c r="Q5412" t="s">
        <v>11897</v>
      </c>
    </row>
    <row r="5413" spans="1:17" x14ac:dyDescent="0.2">
      <c r="A5413" s="3" t="s">
        <v>103</v>
      </c>
      <c r="B5413" s="3"/>
      <c r="C5413" s="18" t="s">
        <v>104</v>
      </c>
      <c r="D5413" s="18" t="s">
        <v>239</v>
      </c>
      <c r="E5413" s="18" t="s">
        <v>266</v>
      </c>
      <c r="F5413" s="18" t="s">
        <v>230</v>
      </c>
      <c r="G5413" s="19">
        <v>44024</v>
      </c>
      <c r="H5413" s="20"/>
      <c r="I5413" s="20" t="s">
        <v>11899</v>
      </c>
      <c r="J5413" s="21">
        <v>83.88</v>
      </c>
      <c r="K5413" s="18" t="str">
        <f>IFERROR(VLOOKUP(LEFT(I5413,7)+0,'[1]_Redacted Trans'!B$1:C$65536,2,0),P5413)</f>
        <v>2107521 - E.On</v>
      </c>
      <c r="L5413" s="18"/>
      <c r="M5413" s="18" t="str">
        <f>IFERROR(VLOOKUP(LEFT(I5413,7)+0,'[1]_Redacted Trans'!B$1:C$65536,2,0),Q5413)</f>
        <v>ELECTRIC COMPRESSOR</v>
      </c>
      <c r="N5413" s="22" t="s">
        <v>110</v>
      </c>
      <c r="P5413" t="s">
        <v>1043</v>
      </c>
      <c r="Q5413" t="s">
        <v>11897</v>
      </c>
    </row>
    <row r="5414" spans="1:17" x14ac:dyDescent="0.2">
      <c r="A5414" s="3" t="s">
        <v>103</v>
      </c>
      <c r="B5414" s="3"/>
      <c r="C5414" s="18" t="s">
        <v>104</v>
      </c>
      <c r="D5414" s="18" t="s">
        <v>239</v>
      </c>
      <c r="E5414" s="18" t="s">
        <v>266</v>
      </c>
      <c r="F5414" s="18" t="s">
        <v>144</v>
      </c>
      <c r="G5414" s="19">
        <v>44054</v>
      </c>
      <c r="H5414" s="20" t="s">
        <v>11900</v>
      </c>
      <c r="I5414" s="20" t="s">
        <v>11901</v>
      </c>
      <c r="J5414" s="21">
        <v>863.55</v>
      </c>
      <c r="K5414" s="18" t="str">
        <f>IFERROR(VLOOKUP(LEFT(I5414,7)+0,'[1]_Redacted Trans'!B$1:C$65536,2,0),P5414)</f>
        <v>2101624 - Bunzl</v>
      </c>
      <c r="L5414" s="18"/>
      <c r="M5414" s="18" t="str">
        <f>IFERROR(VLOOKUP(LEFT(I5414,7)+0,'[1]_Redacted Trans'!B$1:C$65536,2,0),Q5414)</f>
        <v>FRINTON CLEANING SUPPLIES</v>
      </c>
      <c r="N5414" s="22" t="s">
        <v>110</v>
      </c>
      <c r="P5414" t="s">
        <v>452</v>
      </c>
      <c r="Q5414" t="s">
        <v>4497</v>
      </c>
    </row>
    <row r="5415" spans="1:17" x14ac:dyDescent="0.2">
      <c r="A5415" s="3" t="s">
        <v>103</v>
      </c>
      <c r="B5415" s="3"/>
      <c r="C5415" s="18" t="s">
        <v>104</v>
      </c>
      <c r="D5415" s="18" t="s">
        <v>153</v>
      </c>
      <c r="E5415" s="18" t="s">
        <v>154</v>
      </c>
      <c r="F5415" s="18" t="s">
        <v>140</v>
      </c>
      <c r="G5415" s="19">
        <v>44054</v>
      </c>
      <c r="H5415" s="20" t="s">
        <v>277</v>
      </c>
      <c r="I5415" s="20" t="s">
        <v>11902</v>
      </c>
      <c r="J5415" s="21">
        <v>2827.5</v>
      </c>
      <c r="K5415" s="18" t="str">
        <f>IFERROR(VLOOKUP(LEFT(I5415,7)+0,'[1]_Redacted Trans'!B$1:C$65536,2,0),P5415)</f>
        <v>REDACTED PERSONAL DATA</v>
      </c>
      <c r="L5415" s="18">
        <v>10370450</v>
      </c>
      <c r="M5415" s="18" t="str">
        <f>IFERROR(VLOOKUP(LEFT(I5415,7)+0,'[1]_Redacted Trans'!B$1:C$65536,2,0),Q5415)</f>
        <v>REDACTED PERSONAL DATA</v>
      </c>
      <c r="N5415" s="22" t="s">
        <v>110</v>
      </c>
      <c r="P5415" t="s">
        <v>143</v>
      </c>
      <c r="Q5415" t="s">
        <v>143</v>
      </c>
    </row>
    <row r="5416" spans="1:17" x14ac:dyDescent="0.2">
      <c r="A5416" s="3" t="s">
        <v>103</v>
      </c>
      <c r="B5416" s="3"/>
      <c r="C5416" s="18" t="s">
        <v>104</v>
      </c>
      <c r="D5416" s="18" t="s">
        <v>105</v>
      </c>
      <c r="E5416" s="18" t="s">
        <v>3117</v>
      </c>
      <c r="F5416" s="18" t="s">
        <v>976</v>
      </c>
      <c r="G5416" s="19">
        <v>44054</v>
      </c>
      <c r="H5416" s="20" t="s">
        <v>11903</v>
      </c>
      <c r="I5416" s="20" t="s">
        <v>11904</v>
      </c>
      <c r="J5416" s="21">
        <v>595</v>
      </c>
      <c r="K5416" s="18" t="str">
        <f>IFERROR(VLOOKUP(LEFT(I5416,7)+0,'[1]_Redacted Trans'!B$1:C$65536,2,0),P5416)</f>
        <v>2113205 - ReadSpeaker Limited</v>
      </c>
      <c r="L5416" s="18"/>
      <c r="M5416" s="18" t="str">
        <f>IFERROR(VLOOKUP(LEFT(I5416,7)+0,'[1]_Redacted Trans'!B$1:C$65536,2,0),Q5416)</f>
        <v>READSPEAKER ENTERPRISE ANNUAL SERVICE FEE</v>
      </c>
      <c r="N5416" s="22" t="s">
        <v>110</v>
      </c>
      <c r="P5416" t="s">
        <v>11905</v>
      </c>
      <c r="Q5416" t="s">
        <v>11906</v>
      </c>
    </row>
    <row r="5417" spans="1:17" x14ac:dyDescent="0.2">
      <c r="A5417" s="3" t="s">
        <v>103</v>
      </c>
      <c r="B5417" s="3"/>
      <c r="C5417" s="18" t="s">
        <v>104</v>
      </c>
      <c r="D5417" s="18" t="s">
        <v>153</v>
      </c>
      <c r="E5417" s="18" t="s">
        <v>154</v>
      </c>
      <c r="F5417" s="18" t="s">
        <v>140</v>
      </c>
      <c r="G5417" s="19">
        <v>44054</v>
      </c>
      <c r="H5417" s="20" t="s">
        <v>279</v>
      </c>
      <c r="I5417" s="20" t="s">
        <v>11907</v>
      </c>
      <c r="J5417" s="21">
        <v>1924</v>
      </c>
      <c r="K5417" s="18" t="str">
        <f>IFERROR(VLOOKUP(LEFT(I5417,7)+0,'[1]_Redacted Trans'!B$1:C$65536,2,0),P5417)</f>
        <v>REDACTED PERSONAL DATA</v>
      </c>
      <c r="L5417" s="18">
        <v>10370450</v>
      </c>
      <c r="M5417" s="18" t="str">
        <f>IFERROR(VLOOKUP(LEFT(I5417,7)+0,'[1]_Redacted Trans'!B$1:C$65536,2,0),Q5417)</f>
        <v>REDACTED PERSONAL DATA</v>
      </c>
      <c r="N5417" s="22" t="s">
        <v>110</v>
      </c>
      <c r="P5417" t="s">
        <v>143</v>
      </c>
      <c r="Q5417" t="s">
        <v>143</v>
      </c>
    </row>
    <row r="5418" spans="1:17" x14ac:dyDescent="0.2">
      <c r="A5418" s="3" t="s">
        <v>103</v>
      </c>
      <c r="B5418" s="3"/>
      <c r="C5418" s="18" t="s">
        <v>104</v>
      </c>
      <c r="D5418" s="18" t="s">
        <v>316</v>
      </c>
      <c r="E5418" s="18" t="s">
        <v>135</v>
      </c>
      <c r="F5418" s="18" t="s">
        <v>117</v>
      </c>
      <c r="G5418" s="19">
        <v>44054</v>
      </c>
      <c r="H5418" s="20" t="s">
        <v>11908</v>
      </c>
      <c r="I5418" s="20" t="s">
        <v>11909</v>
      </c>
      <c r="J5418" s="21">
        <v>493.83</v>
      </c>
      <c r="K5418" s="18" t="str">
        <f>IFERROR(VLOOKUP(LEFT(I5418,7)+0,'[1]_Redacted Trans'!B$1:C$65536,2,0),P5418)</f>
        <v>REDACTED PERSONAL DATA</v>
      </c>
      <c r="L5418" s="18">
        <v>7597829</v>
      </c>
      <c r="M5418" s="18" t="str">
        <f>IFERROR(VLOOKUP(LEFT(I5418,7)+0,'[1]_Redacted Trans'!B$1:C$65536,2,0),Q5418)</f>
        <v>REDACTED PERSONAL DATA</v>
      </c>
      <c r="N5418" s="22" t="s">
        <v>110</v>
      </c>
      <c r="P5418" t="s">
        <v>143</v>
      </c>
      <c r="Q5418" t="s">
        <v>143</v>
      </c>
    </row>
    <row r="5419" spans="1:17" x14ac:dyDescent="0.2">
      <c r="A5419" s="3" t="s">
        <v>103</v>
      </c>
      <c r="B5419" s="3"/>
      <c r="C5419" s="18" t="s">
        <v>104</v>
      </c>
      <c r="D5419" s="18" t="s">
        <v>316</v>
      </c>
      <c r="E5419" s="18" t="s">
        <v>6775</v>
      </c>
      <c r="F5419" s="18" t="s">
        <v>318</v>
      </c>
      <c r="G5419" s="19">
        <v>44054</v>
      </c>
      <c r="H5419" s="20" t="s">
        <v>11910</v>
      </c>
      <c r="I5419" s="20" t="s">
        <v>11911</v>
      </c>
      <c r="J5419" s="21">
        <v>275</v>
      </c>
      <c r="K5419" s="18" t="str">
        <f>IFERROR(VLOOKUP(LEFT(I5419,7)+0,'[1]_Redacted Trans'!B$1:C$65536,2,0),P5419)</f>
        <v>REDACTED PERSONAL DATA</v>
      </c>
      <c r="L5419" s="18"/>
      <c r="M5419" s="18" t="str">
        <f>IFERROR(VLOOKUP(LEFT(I5419,7)+0,'[1]_Redacted Trans'!B$1:C$65536,2,0),Q5419)</f>
        <v>REDACTED PERSONAL DATA</v>
      </c>
      <c r="N5419" s="22" t="s">
        <v>110</v>
      </c>
      <c r="P5419" t="s">
        <v>143</v>
      </c>
      <c r="Q5419" t="s">
        <v>143</v>
      </c>
    </row>
    <row r="5420" spans="1:17" x14ac:dyDescent="0.2">
      <c r="A5420" s="3" t="s">
        <v>103</v>
      </c>
      <c r="B5420" s="3"/>
      <c r="C5420" s="18" t="s">
        <v>104</v>
      </c>
      <c r="D5420" s="18" t="s">
        <v>316</v>
      </c>
      <c r="E5420" s="18" t="s">
        <v>6775</v>
      </c>
      <c r="F5420" s="18" t="s">
        <v>318</v>
      </c>
      <c r="G5420" s="19">
        <v>44054</v>
      </c>
      <c r="H5420" s="20" t="s">
        <v>11912</v>
      </c>
      <c r="I5420" s="20" t="s">
        <v>11913</v>
      </c>
      <c r="J5420" s="21">
        <v>487.5</v>
      </c>
      <c r="K5420" s="18" t="str">
        <f>IFERROR(VLOOKUP(LEFT(I5420,7)+0,'[1]_Redacted Trans'!B$1:C$65536,2,0),P5420)</f>
        <v>REDACTED PERSONAL DATA</v>
      </c>
      <c r="L5420" s="18"/>
      <c r="M5420" s="18" t="str">
        <f>IFERROR(VLOOKUP(LEFT(I5420,7)+0,'[1]_Redacted Trans'!B$1:C$65536,2,0),Q5420)</f>
        <v>REDACTED PERSONAL DATA</v>
      </c>
      <c r="N5420" s="22" t="s">
        <v>110</v>
      </c>
      <c r="P5420" t="s">
        <v>143</v>
      </c>
      <c r="Q5420" t="s">
        <v>143</v>
      </c>
    </row>
    <row r="5421" spans="1:17" x14ac:dyDescent="0.2">
      <c r="A5421" s="3" t="s">
        <v>103</v>
      </c>
      <c r="B5421" s="3"/>
      <c r="C5421" s="18" t="s">
        <v>104</v>
      </c>
      <c r="D5421" s="18" t="s">
        <v>698</v>
      </c>
      <c r="E5421" s="18" t="s">
        <v>2002</v>
      </c>
      <c r="F5421" s="18" t="s">
        <v>170</v>
      </c>
      <c r="G5421" s="19">
        <v>44054</v>
      </c>
      <c r="H5421" s="20" t="s">
        <v>11914</v>
      </c>
      <c r="I5421" s="20" t="s">
        <v>11915</v>
      </c>
      <c r="J5421" s="21">
        <v>388</v>
      </c>
      <c r="K5421" s="18" t="str">
        <f>IFERROR(VLOOKUP(LEFT(I5421,7)+0,'[1]_Redacted Trans'!B$1:C$65536,2,0),P5421)</f>
        <v>2119609 - Central Tools &amp; Pressings Ltd</v>
      </c>
      <c r="L5421" s="18">
        <v>4697583</v>
      </c>
      <c r="M5421" s="18" t="str">
        <f>IFERROR(VLOOKUP(LEFT(I5421,7)+0,'[1]_Redacted Trans'!B$1:C$65536,2,0),Q5421)</f>
        <v>CAROUSEL VOTING BOOTH</v>
      </c>
      <c r="N5421" s="22" t="s">
        <v>110</v>
      </c>
      <c r="P5421" t="s">
        <v>11916</v>
      </c>
      <c r="Q5421" t="s">
        <v>11917</v>
      </c>
    </row>
    <row r="5422" spans="1:17" x14ac:dyDescent="0.2">
      <c r="A5422" s="3" t="s">
        <v>103</v>
      </c>
      <c r="B5422" s="3"/>
      <c r="C5422" s="18" t="s">
        <v>104</v>
      </c>
      <c r="D5422" s="18" t="s">
        <v>161</v>
      </c>
      <c r="E5422" s="18" t="s">
        <v>11918</v>
      </c>
      <c r="F5422" s="18" t="s">
        <v>11919</v>
      </c>
      <c r="G5422" s="19">
        <v>44054</v>
      </c>
      <c r="H5422" s="20" t="s">
        <v>11920</v>
      </c>
      <c r="I5422" s="20" t="s">
        <v>11921</v>
      </c>
      <c r="J5422" s="21">
        <v>14</v>
      </c>
      <c r="K5422" s="18" t="str">
        <f>IFERROR(VLOOKUP(LEFT(I5422,7)+0,'[1]_Redacted Trans'!B$1:C$65536,2,0),P5422)</f>
        <v>2100766 - Jaywick Community Resource Centre Association</v>
      </c>
      <c r="L5422" s="18"/>
      <c r="M5422" s="18" t="str">
        <f>IFERROR(VLOOKUP(LEFT(I5422,7)+0,'[1]_Redacted Trans'!B$1:C$65536,2,0),Q5422)</f>
        <v>ROOM HIRE 1 HOUR 23/07/20</v>
      </c>
      <c r="N5422" s="22" t="s">
        <v>110</v>
      </c>
      <c r="P5422" t="s">
        <v>9324</v>
      </c>
      <c r="Q5422" t="s">
        <v>11922</v>
      </c>
    </row>
    <row r="5423" spans="1:17" x14ac:dyDescent="0.2">
      <c r="A5423" s="3" t="s">
        <v>103</v>
      </c>
      <c r="B5423" s="3"/>
      <c r="C5423" s="18" t="s">
        <v>104</v>
      </c>
      <c r="D5423" s="18" t="s">
        <v>316</v>
      </c>
      <c r="E5423" s="18" t="s">
        <v>317</v>
      </c>
      <c r="F5423" s="18" t="s">
        <v>318</v>
      </c>
      <c r="G5423" s="19">
        <v>44054</v>
      </c>
      <c r="H5423" s="20" t="s">
        <v>11923</v>
      </c>
      <c r="I5423" s="20" t="s">
        <v>11924</v>
      </c>
      <c r="J5423" s="21">
        <v>325</v>
      </c>
      <c r="K5423" s="18" t="str">
        <f>IFERROR(VLOOKUP(LEFT(I5423,7)+0,'[1]_Redacted Trans'!B$1:C$65536,2,0),P5423)</f>
        <v>2102791 - Nantmor Blinds Ltd</v>
      </c>
      <c r="L5423" s="18"/>
      <c r="M5423" s="18" t="str">
        <f>IFERROR(VLOOKUP(LEFT(I5423,7)+0,'[1]_Redacted Trans'!B$1:C$65536,2,0),Q5423)</f>
        <v>BLINDS</v>
      </c>
      <c r="N5423" s="22" t="s">
        <v>110</v>
      </c>
      <c r="P5423" t="s">
        <v>2744</v>
      </c>
      <c r="Q5423" t="s">
        <v>11925</v>
      </c>
    </row>
    <row r="5424" spans="1:17" x14ac:dyDescent="0.2">
      <c r="A5424" s="3" t="s">
        <v>103</v>
      </c>
      <c r="B5424" s="3"/>
      <c r="C5424" s="18" t="s">
        <v>104</v>
      </c>
      <c r="D5424" s="18" t="s">
        <v>161</v>
      </c>
      <c r="E5424" s="18" t="s">
        <v>5502</v>
      </c>
      <c r="F5424" s="18" t="s">
        <v>198</v>
      </c>
      <c r="G5424" s="19">
        <v>44054</v>
      </c>
      <c r="H5424" s="20" t="s">
        <v>11926</v>
      </c>
      <c r="I5424" s="20" t="s">
        <v>11927</v>
      </c>
      <c r="J5424" s="21">
        <v>15</v>
      </c>
      <c r="K5424" s="18" t="str">
        <f>IFERROR(VLOOKUP(LEFT(I5424,7)+0,'[1]_Redacted Trans'!B$1:C$65536,2,0),P5424)</f>
        <v>2114956 - CreativeREPRO</v>
      </c>
      <c r="L5424" s="18"/>
      <c r="M5424" s="18" t="str">
        <f>IFERROR(VLOOKUP(LEFT(I5424,7)+0,'[1]_Redacted Trans'!B$1:C$65536,2,0),Q5424)</f>
        <v>HISTORIC ENGLAND BANNER</v>
      </c>
      <c r="N5424" s="22" t="s">
        <v>110</v>
      </c>
      <c r="P5424" t="s">
        <v>5831</v>
      </c>
      <c r="Q5424" t="s">
        <v>11928</v>
      </c>
    </row>
    <row r="5425" spans="1:17" x14ac:dyDescent="0.2">
      <c r="A5425" s="3" t="s">
        <v>103</v>
      </c>
      <c r="B5425" s="3"/>
      <c r="C5425" s="18" t="s">
        <v>104</v>
      </c>
      <c r="D5425" s="18" t="s">
        <v>161</v>
      </c>
      <c r="E5425" s="18" t="s">
        <v>2087</v>
      </c>
      <c r="F5425" s="18" t="s">
        <v>170</v>
      </c>
      <c r="G5425" s="19">
        <v>44054</v>
      </c>
      <c r="H5425" s="20" t="s">
        <v>11929</v>
      </c>
      <c r="I5425" s="20" t="s">
        <v>11930</v>
      </c>
      <c r="J5425" s="21">
        <v>1620</v>
      </c>
      <c r="K5425" s="18" t="str">
        <f>IFERROR(VLOOKUP(LEFT(I5425,7)+0,'[1]_Redacted Trans'!B$1:C$65536,2,0),P5425)</f>
        <v>2114956 - CreativeREPRO</v>
      </c>
      <c r="L5425" s="18"/>
      <c r="M5425" s="18" t="str">
        <f>IFERROR(VLOOKUP(LEFT(I5425,7)+0,'[1]_Redacted Trans'!B$1:C$65536,2,0),Q5425)</f>
        <v>COVID 19 STICKERS</v>
      </c>
      <c r="N5425" s="22" t="s">
        <v>110</v>
      </c>
      <c r="P5425" t="s">
        <v>5831</v>
      </c>
      <c r="Q5425" t="s">
        <v>11931</v>
      </c>
    </row>
    <row r="5426" spans="1:17" x14ac:dyDescent="0.2">
      <c r="A5426" s="3" t="s">
        <v>103</v>
      </c>
      <c r="B5426" s="3"/>
      <c r="C5426" s="18" t="s">
        <v>104</v>
      </c>
      <c r="D5426" s="18" t="s">
        <v>161</v>
      </c>
      <c r="E5426" s="18" t="s">
        <v>762</v>
      </c>
      <c r="F5426" s="18" t="s">
        <v>5701</v>
      </c>
      <c r="G5426" s="19">
        <v>44054</v>
      </c>
      <c r="H5426" s="20" t="s">
        <v>11932</v>
      </c>
      <c r="I5426" s="20" t="s">
        <v>11933</v>
      </c>
      <c r="J5426" s="21">
        <v>157.9</v>
      </c>
      <c r="K5426" s="18" t="str">
        <f>IFERROR(VLOOKUP(LEFT(I5426,7)+0,'[1]_Redacted Trans'!B$1:C$65536,2,0),P5426)</f>
        <v>2116764 - Restore Datashred</v>
      </c>
      <c r="L5426" s="18">
        <v>9969408</v>
      </c>
      <c r="M5426" s="18" t="str">
        <f>IFERROR(VLOOKUP(LEFT(I5426,7)+0,'[1]_Redacted Trans'!B$1:C$65536,2,0),Q5426)</f>
        <v>CONFIDENTIAL WASTE 17/07/20 BAGS</v>
      </c>
      <c r="N5426" s="22" t="s">
        <v>110</v>
      </c>
      <c r="P5426" t="s">
        <v>5704</v>
      </c>
      <c r="Q5426" t="s">
        <v>11934</v>
      </c>
    </row>
    <row r="5427" spans="1:17" x14ac:dyDescent="0.2">
      <c r="A5427" s="3" t="s">
        <v>103</v>
      </c>
      <c r="B5427" s="3"/>
      <c r="C5427" s="18" t="s">
        <v>104</v>
      </c>
      <c r="D5427" s="18" t="s">
        <v>168</v>
      </c>
      <c r="E5427" s="18" t="s">
        <v>254</v>
      </c>
      <c r="F5427" s="18" t="s">
        <v>255</v>
      </c>
      <c r="G5427" s="19">
        <v>44054</v>
      </c>
      <c r="H5427" s="20" t="s">
        <v>11935</v>
      </c>
      <c r="I5427" s="20" t="s">
        <v>11936</v>
      </c>
      <c r="J5427" s="21">
        <v>91</v>
      </c>
      <c r="K5427" s="18" t="str">
        <f>IFERROR(VLOOKUP(LEFT(I5427,7)+0,'[1]_Redacted Trans'!B$1:C$65536,2,0),P5427)</f>
        <v>2101237 - Sound &amp; Vision</v>
      </c>
      <c r="L5427" s="18"/>
      <c r="M5427" s="18" t="str">
        <f>IFERROR(VLOOKUP(LEFT(I5427,7)+0,'[1]_Redacted Trans'!B$1:C$65536,2,0),Q5427)</f>
        <v>MAYFLOWER HOUSE</v>
      </c>
      <c r="N5427" s="22" t="s">
        <v>110</v>
      </c>
      <c r="P5427" t="s">
        <v>258</v>
      </c>
      <c r="Q5427" t="s">
        <v>11937</v>
      </c>
    </row>
    <row r="5428" spans="1:17" x14ac:dyDescent="0.2">
      <c r="A5428" s="3" t="s">
        <v>103</v>
      </c>
      <c r="B5428" s="3"/>
      <c r="C5428" s="18" t="s">
        <v>104</v>
      </c>
      <c r="D5428" s="18" t="s">
        <v>168</v>
      </c>
      <c r="E5428" s="18" t="s">
        <v>1796</v>
      </c>
      <c r="F5428" s="18" t="s">
        <v>318</v>
      </c>
      <c r="G5428" s="19">
        <v>44054</v>
      </c>
      <c r="H5428" s="20" t="s">
        <v>11938</v>
      </c>
      <c r="I5428" s="20" t="s">
        <v>11939</v>
      </c>
      <c r="J5428" s="21">
        <v>620</v>
      </c>
      <c r="K5428" s="18" t="str">
        <f>IFERROR(VLOOKUP(LEFT(I5428,7)+0,'[1]_Redacted Trans'!B$1:C$65536,2,0),P5428)</f>
        <v>REDACTED PERSONAL DATA</v>
      </c>
      <c r="L5428" s="18"/>
      <c r="M5428" s="18" t="str">
        <f>IFERROR(VLOOKUP(LEFT(I5428,7)+0,'[1]_Redacted Trans'!B$1:C$65536,2,0),Q5428)</f>
        <v>REDACTED PERSONAL DATA</v>
      </c>
      <c r="N5428" s="22" t="s">
        <v>110</v>
      </c>
      <c r="P5428" t="s">
        <v>143</v>
      </c>
      <c r="Q5428" t="s">
        <v>143</v>
      </c>
    </row>
    <row r="5429" spans="1:17" x14ac:dyDescent="0.2">
      <c r="A5429" s="3" t="s">
        <v>103</v>
      </c>
      <c r="B5429" s="3"/>
      <c r="C5429" s="18" t="s">
        <v>104</v>
      </c>
      <c r="D5429" s="18" t="s">
        <v>175</v>
      </c>
      <c r="E5429" s="18" t="s">
        <v>176</v>
      </c>
      <c r="F5429" s="18" t="s">
        <v>177</v>
      </c>
      <c r="G5429" s="19">
        <v>44054</v>
      </c>
      <c r="H5429" s="20" t="s">
        <v>11940</v>
      </c>
      <c r="I5429" s="20" t="s">
        <v>11941</v>
      </c>
      <c r="J5429" s="21">
        <v>2250</v>
      </c>
      <c r="K5429" s="18" t="str">
        <f>IFERROR(VLOOKUP(LEFT(I5429,7)+0,'[1]_Redacted Trans'!B$1:C$65536,2,0),P5429)</f>
        <v>2100498 - Essex County Council</v>
      </c>
      <c r="L5429" s="18"/>
      <c r="M5429" s="18" t="str">
        <f>IFERROR(VLOOKUP(LEFT(I5429,7)+0,'[1]_Redacted Trans'!B$1:C$65536,2,0),Q5429)</f>
        <v>SQW CONSULTANCY SERVICES FOR FREEPORT CONSULTATION RESPONSE</v>
      </c>
      <c r="N5429" s="22" t="s">
        <v>110</v>
      </c>
      <c r="P5429" t="s">
        <v>480</v>
      </c>
      <c r="Q5429" t="s">
        <v>11942</v>
      </c>
    </row>
    <row r="5430" spans="1:17" x14ac:dyDescent="0.2">
      <c r="A5430" s="3" t="s">
        <v>103</v>
      </c>
      <c r="B5430" s="3"/>
      <c r="C5430" s="18" t="s">
        <v>104</v>
      </c>
      <c r="D5430" s="18" t="s">
        <v>153</v>
      </c>
      <c r="E5430" s="18" t="s">
        <v>865</v>
      </c>
      <c r="F5430" s="18" t="s">
        <v>1674</v>
      </c>
      <c r="G5430" s="19">
        <v>44054</v>
      </c>
      <c r="H5430" s="20" t="s">
        <v>5249</v>
      </c>
      <c r="I5430" s="20" t="s">
        <v>11943</v>
      </c>
      <c r="J5430" s="21">
        <v>476</v>
      </c>
      <c r="K5430" s="18" t="str">
        <f>IFERROR(VLOOKUP(LEFT(I5430,7)+0,'[1]_Redacted Trans'!B$1:C$65536,2,0),P5430)</f>
        <v>2100498 - Essex County Council</v>
      </c>
      <c r="L5430" s="18"/>
      <c r="M5430" s="18" t="str">
        <f>IFERROR(VLOOKUP(LEFT(I5430,7)+0,'[1]_Redacted Trans'!B$1:C$65536,2,0),Q5430)</f>
        <v>clvg searches for june</v>
      </c>
      <c r="N5430" s="22" t="s">
        <v>110</v>
      </c>
      <c r="P5430" t="s">
        <v>480</v>
      </c>
      <c r="Q5430" t="s">
        <v>11944</v>
      </c>
    </row>
    <row r="5431" spans="1:17" x14ac:dyDescent="0.2">
      <c r="A5431" s="3" t="s">
        <v>103</v>
      </c>
      <c r="B5431" s="3"/>
      <c r="C5431" s="18" t="s">
        <v>104</v>
      </c>
      <c r="D5431" s="18" t="s">
        <v>239</v>
      </c>
      <c r="E5431" s="18" t="s">
        <v>998</v>
      </c>
      <c r="F5431" s="18" t="s">
        <v>230</v>
      </c>
      <c r="G5431" s="19">
        <v>44054</v>
      </c>
      <c r="H5431" s="20"/>
      <c r="I5431" s="20" t="s">
        <v>11945</v>
      </c>
      <c r="J5431" s="21">
        <v>10.89</v>
      </c>
      <c r="K5431" s="18" t="str">
        <f>IFERROR(VLOOKUP(LEFT(I5431,7)+0,'[1]_Redacted Trans'!B$1:C$65536,2,0),P5431)</f>
        <v>2119199 - British Gas Trading</v>
      </c>
      <c r="L5431" s="18">
        <v>3078711</v>
      </c>
      <c r="M5431" s="18" t="str">
        <f>IFERROR(VLOOKUP(LEFT(I5431,7)+0,'[1]_Redacted Trans'!B$1:C$65536,2,0),Q5431)</f>
        <v>BOAT HOUSE DOVERCOURT ELECTRIC - BACK PAYMENT</v>
      </c>
      <c r="N5431" s="22" t="s">
        <v>110</v>
      </c>
      <c r="P5431" t="s">
        <v>11946</v>
      </c>
      <c r="Q5431" t="s">
        <v>11947</v>
      </c>
    </row>
    <row r="5432" spans="1:17" x14ac:dyDescent="0.2">
      <c r="A5432" s="3" t="s">
        <v>103</v>
      </c>
      <c r="B5432" s="3"/>
      <c r="C5432" s="18" t="s">
        <v>104</v>
      </c>
      <c r="D5432" s="18" t="s">
        <v>316</v>
      </c>
      <c r="E5432" s="18" t="s">
        <v>254</v>
      </c>
      <c r="F5432" s="18" t="s">
        <v>708</v>
      </c>
      <c r="G5432" s="19">
        <v>44054</v>
      </c>
      <c r="H5432" s="20"/>
      <c r="I5432" s="20" t="s">
        <v>11948</v>
      </c>
      <c r="J5432" s="21">
        <v>280</v>
      </c>
      <c r="K5432" s="18" t="str">
        <f>IFERROR(VLOOKUP(LEFT(I5432,7)+0,'[1]_Redacted Trans'!B$1:C$65536,2,0),P5432)</f>
        <v>2116592 - Gasway Services</v>
      </c>
      <c r="L5432" s="18">
        <v>4158628</v>
      </c>
      <c r="M5432" s="18" t="str">
        <f>IFERROR(VLOOKUP(LEFT(I5432,7)+0,'[1]_Redacted Trans'!B$1:C$65536,2,0),Q5432)</f>
        <v>GAS SERVICING &amp; REPAIR - NORTH AREA</v>
      </c>
      <c r="N5432" s="22" t="s">
        <v>110</v>
      </c>
      <c r="P5432" t="s">
        <v>706</v>
      </c>
      <c r="Q5432" t="s">
        <v>9275</v>
      </c>
    </row>
    <row r="5433" spans="1:17" x14ac:dyDescent="0.2">
      <c r="A5433" s="3" t="s">
        <v>103</v>
      </c>
      <c r="B5433" s="3"/>
      <c r="C5433" s="18" t="s">
        <v>104</v>
      </c>
      <c r="D5433" s="18" t="s">
        <v>316</v>
      </c>
      <c r="E5433" s="18" t="s">
        <v>254</v>
      </c>
      <c r="F5433" s="18" t="s">
        <v>711</v>
      </c>
      <c r="G5433" s="19">
        <v>44054</v>
      </c>
      <c r="H5433" s="20"/>
      <c r="I5433" s="20" t="s">
        <v>11949</v>
      </c>
      <c r="J5433" s="21">
        <v>6078.73</v>
      </c>
      <c r="K5433" s="18" t="str">
        <f>IFERROR(VLOOKUP(LEFT(I5433,7)+0,'[1]_Redacted Trans'!B$1:C$65536,2,0),P5433)</f>
        <v>2116592 - Gasway Services</v>
      </c>
      <c r="L5433" s="18">
        <v>4158628</v>
      </c>
      <c r="M5433" s="18" t="str">
        <f>IFERROR(VLOOKUP(LEFT(I5433,7)+0,'[1]_Redacted Trans'!B$1:C$65536,2,0),Q5433)</f>
        <v>GAS SERVICING &amp; REPAIR - NORTH AREA</v>
      </c>
      <c r="N5433" s="22" t="s">
        <v>110</v>
      </c>
      <c r="P5433" t="s">
        <v>706</v>
      </c>
      <c r="Q5433" t="s">
        <v>9275</v>
      </c>
    </row>
    <row r="5434" spans="1:17" x14ac:dyDescent="0.2">
      <c r="A5434" s="3" t="s">
        <v>103</v>
      </c>
      <c r="B5434" s="3"/>
      <c r="C5434" s="18" t="s">
        <v>104</v>
      </c>
      <c r="D5434" s="18" t="s">
        <v>316</v>
      </c>
      <c r="E5434" s="18" t="s">
        <v>254</v>
      </c>
      <c r="F5434" s="18" t="s">
        <v>713</v>
      </c>
      <c r="G5434" s="19">
        <v>44054</v>
      </c>
      <c r="H5434" s="20"/>
      <c r="I5434" s="20" t="s">
        <v>11950</v>
      </c>
      <c r="J5434" s="21">
        <v>5786.51</v>
      </c>
      <c r="K5434" s="18" t="str">
        <f>IFERROR(VLOOKUP(LEFT(I5434,7)+0,'[1]_Redacted Trans'!B$1:C$65536,2,0),P5434)</f>
        <v>2116592 - Gasway Services</v>
      </c>
      <c r="L5434" s="18">
        <v>4158628</v>
      </c>
      <c r="M5434" s="18" t="str">
        <f>IFERROR(VLOOKUP(LEFT(I5434,7)+0,'[1]_Redacted Trans'!B$1:C$65536,2,0),Q5434)</f>
        <v>GAS SERVICING &amp; REPAIR - NORTH AREA</v>
      </c>
      <c r="N5434" s="22" t="s">
        <v>110</v>
      </c>
      <c r="P5434" t="s">
        <v>706</v>
      </c>
      <c r="Q5434" t="s">
        <v>9275</v>
      </c>
    </row>
    <row r="5435" spans="1:17" x14ac:dyDescent="0.2">
      <c r="A5435" s="3" t="s">
        <v>103</v>
      </c>
      <c r="B5435" s="3"/>
      <c r="C5435" s="18" t="s">
        <v>104</v>
      </c>
      <c r="D5435" s="18" t="s">
        <v>316</v>
      </c>
      <c r="E5435" s="18" t="s">
        <v>254</v>
      </c>
      <c r="F5435" s="18" t="s">
        <v>704</v>
      </c>
      <c r="G5435" s="19">
        <v>44054</v>
      </c>
      <c r="H5435" s="20"/>
      <c r="I5435" s="20" t="s">
        <v>11951</v>
      </c>
      <c r="J5435" s="21">
        <v>172.75</v>
      </c>
      <c r="K5435" s="18" t="str">
        <f>IFERROR(VLOOKUP(LEFT(I5435,7)+0,'[1]_Redacted Trans'!B$1:C$65536,2,0),P5435)</f>
        <v>2116592 - Gasway Services</v>
      </c>
      <c r="L5435" s="18">
        <v>4158628</v>
      </c>
      <c r="M5435" s="18" t="str">
        <f>IFERROR(VLOOKUP(LEFT(I5435,7)+0,'[1]_Redacted Trans'!B$1:C$65536,2,0),Q5435)</f>
        <v>LARGE SCALE BOILER - SERVICE &amp; REPAIR</v>
      </c>
      <c r="N5435" s="22" t="s">
        <v>110</v>
      </c>
      <c r="P5435" t="s">
        <v>706</v>
      </c>
      <c r="Q5435" t="s">
        <v>8384</v>
      </c>
    </row>
    <row r="5436" spans="1:17" x14ac:dyDescent="0.2">
      <c r="A5436" s="3" t="s">
        <v>103</v>
      </c>
      <c r="B5436" s="3"/>
      <c r="C5436" s="18" t="s">
        <v>104</v>
      </c>
      <c r="D5436" s="18" t="s">
        <v>316</v>
      </c>
      <c r="E5436" s="18" t="s">
        <v>759</v>
      </c>
      <c r="F5436" s="18" t="s">
        <v>318</v>
      </c>
      <c r="G5436" s="19">
        <v>44054</v>
      </c>
      <c r="H5436" s="20"/>
      <c r="I5436" s="20" t="s">
        <v>11952</v>
      </c>
      <c r="J5436" s="21">
        <v>21861</v>
      </c>
      <c r="K5436" s="18" t="str">
        <f>IFERROR(VLOOKUP(LEFT(I5436,7)+0,'[1]_Redacted Trans'!B$1:C$65536,2,0),P5436)</f>
        <v>2118200 - DSA Electrical</v>
      </c>
      <c r="L5436" s="18"/>
      <c r="M5436" s="18" t="str">
        <f>IFERROR(VLOOKUP(LEFT(I5436,7)+0,'[1]_Redacted Trans'!B$1:C$65536,2,0),Q5436)</f>
        <v>COMMUNAL LIGHTING UPGRADES TO VARIOUS BLOCKS</v>
      </c>
      <c r="N5436" s="22" t="s">
        <v>110</v>
      </c>
      <c r="P5436" t="s">
        <v>7896</v>
      </c>
      <c r="Q5436" t="s">
        <v>8180</v>
      </c>
    </row>
    <row r="5437" spans="1:17" x14ac:dyDescent="0.2">
      <c r="A5437" s="3" t="s">
        <v>103</v>
      </c>
      <c r="B5437" s="3"/>
      <c r="C5437" s="18" t="s">
        <v>104</v>
      </c>
      <c r="D5437" s="18" t="s">
        <v>316</v>
      </c>
      <c r="E5437" s="18" t="s">
        <v>317</v>
      </c>
      <c r="F5437" s="18" t="s">
        <v>318</v>
      </c>
      <c r="G5437" s="19">
        <v>44054</v>
      </c>
      <c r="H5437" s="20" t="s">
        <v>6657</v>
      </c>
      <c r="I5437" s="20" t="s">
        <v>11953</v>
      </c>
      <c r="J5437" s="21">
        <v>2097.6</v>
      </c>
      <c r="K5437" s="18" t="str">
        <f>IFERROR(VLOOKUP(LEFT(I5437,7)+0,'[1]_Redacted Trans'!B$1:C$65536,2,0),P5437)</f>
        <v>2112468 - Henry Ashe Projects Ltd</v>
      </c>
      <c r="L5437" s="18"/>
      <c r="M5437" s="18" t="str">
        <f>IFERROR(VLOOKUP(LEFT(I5437,7)+0,'[1]_Redacted Trans'!B$1:C$65536,2,0),Q5437)</f>
        <v>TOWN HALL CARPETS PHASE 6</v>
      </c>
      <c r="N5437" s="22" t="s">
        <v>110</v>
      </c>
      <c r="P5437" t="s">
        <v>2158</v>
      </c>
      <c r="Q5437" t="s">
        <v>11954</v>
      </c>
    </row>
    <row r="5438" spans="1:17" x14ac:dyDescent="0.2">
      <c r="A5438" s="3" t="s">
        <v>103</v>
      </c>
      <c r="B5438" s="3"/>
      <c r="C5438" s="18" t="s">
        <v>104</v>
      </c>
      <c r="D5438" s="18" t="s">
        <v>168</v>
      </c>
      <c r="E5438" s="18" t="s">
        <v>254</v>
      </c>
      <c r="F5438" s="18" t="s">
        <v>829</v>
      </c>
      <c r="G5438" s="19">
        <v>44054</v>
      </c>
      <c r="H5438" s="20" t="s">
        <v>11774</v>
      </c>
      <c r="I5438" s="20" t="s">
        <v>11955</v>
      </c>
      <c r="J5438" s="21">
        <v>60</v>
      </c>
      <c r="K5438" s="18" t="str">
        <f>IFERROR(VLOOKUP(LEFT(I5438,7)+0,'[1]_Redacted Trans'!B$1:C$65536,2,0),P5438)</f>
        <v>REDACTED COMMERCIAL CONFIDENTIALITY</v>
      </c>
      <c r="L5438" s="18"/>
      <c r="M5438" s="18" t="str">
        <f>IFERROR(VLOOKUP(LEFT(I5438,7)+0,'[1]_Redacted Trans'!B$1:C$65536,2,0),Q5438)</f>
        <v>REDACTED COMMERCIAL CONFIDENTIALITY</v>
      </c>
      <c r="N5438" s="22" t="s">
        <v>110</v>
      </c>
      <c r="P5438" t="s">
        <v>1531</v>
      </c>
      <c r="Q5438" t="s">
        <v>11956</v>
      </c>
    </row>
    <row r="5439" spans="1:17" x14ac:dyDescent="0.2">
      <c r="A5439" s="3" t="s">
        <v>103</v>
      </c>
      <c r="B5439" s="3"/>
      <c r="C5439" s="18" t="s">
        <v>104</v>
      </c>
      <c r="D5439" s="18" t="s">
        <v>168</v>
      </c>
      <c r="E5439" s="18" t="s">
        <v>254</v>
      </c>
      <c r="F5439" s="18" t="s">
        <v>829</v>
      </c>
      <c r="G5439" s="19">
        <v>44054</v>
      </c>
      <c r="H5439" s="20" t="s">
        <v>11774</v>
      </c>
      <c r="I5439" s="20" t="s">
        <v>11957</v>
      </c>
      <c r="J5439" s="21">
        <v>40</v>
      </c>
      <c r="K5439" s="18" t="str">
        <f>IFERROR(VLOOKUP(LEFT(I5439,7)+0,'[1]_Redacted Trans'!B$1:C$65536,2,0),P5439)</f>
        <v>REDACTED COMMERCIAL CONFIDENTIALITY</v>
      </c>
      <c r="L5439" s="18"/>
      <c r="M5439" s="18" t="str">
        <f>IFERROR(VLOOKUP(LEFT(I5439,7)+0,'[1]_Redacted Trans'!B$1:C$65536,2,0),Q5439)</f>
        <v>REDACTED COMMERCIAL CONFIDENTIALITY</v>
      </c>
      <c r="N5439" s="22" t="s">
        <v>110</v>
      </c>
      <c r="P5439" t="s">
        <v>1531</v>
      </c>
      <c r="Q5439" t="s">
        <v>11956</v>
      </c>
    </row>
    <row r="5440" spans="1:17" x14ac:dyDescent="0.2">
      <c r="A5440" s="3" t="s">
        <v>103</v>
      </c>
      <c r="B5440" s="3"/>
      <c r="C5440" s="18" t="s">
        <v>104</v>
      </c>
      <c r="D5440" s="18" t="s">
        <v>168</v>
      </c>
      <c r="E5440" s="18" t="s">
        <v>254</v>
      </c>
      <c r="F5440" s="18" t="s">
        <v>255</v>
      </c>
      <c r="G5440" s="19">
        <v>44061</v>
      </c>
      <c r="H5440" s="20" t="s">
        <v>11958</v>
      </c>
      <c r="I5440" s="20" t="s">
        <v>11959</v>
      </c>
      <c r="J5440" s="21">
        <v>88</v>
      </c>
      <c r="K5440" s="18" t="str">
        <f>IFERROR(VLOOKUP(LEFT(I5440,7)+0,'[1]_Redacted Trans'!B$1:C$65536,2,0),P5440)</f>
        <v>2101237 - Sound &amp; Vision</v>
      </c>
      <c r="L5440" s="18"/>
      <c r="M5440" s="18" t="str">
        <f>IFERROR(VLOOKUP(LEFT(I5440,7)+0,'[1]_Redacted Trans'!B$1:C$65536,2,0),Q5440)</f>
        <v>3-40 HONEYCROFT</v>
      </c>
      <c r="N5440" s="22" t="s">
        <v>110</v>
      </c>
      <c r="P5440" t="s">
        <v>258</v>
      </c>
      <c r="Q5440" t="s">
        <v>11960</v>
      </c>
    </row>
    <row r="5441" spans="1:17" x14ac:dyDescent="0.2">
      <c r="A5441" s="3" t="s">
        <v>103</v>
      </c>
      <c r="B5441" s="3"/>
      <c r="C5441" s="18" t="s">
        <v>104</v>
      </c>
      <c r="D5441" s="18" t="s">
        <v>239</v>
      </c>
      <c r="E5441" s="18" t="s">
        <v>266</v>
      </c>
      <c r="F5441" s="18" t="s">
        <v>144</v>
      </c>
      <c r="G5441" s="19">
        <v>44061</v>
      </c>
      <c r="H5441" s="20" t="s">
        <v>4495</v>
      </c>
      <c r="I5441" s="20" t="s">
        <v>11961</v>
      </c>
      <c r="J5441" s="21">
        <v>127.76</v>
      </c>
      <c r="K5441" s="18" t="str">
        <f>IFERROR(VLOOKUP(LEFT(I5441,7)+0,'[1]_Redacted Trans'!B$1:C$65536,2,0),P5441)</f>
        <v>2101624 - Bunzl</v>
      </c>
      <c r="L5441" s="18"/>
      <c r="M5441" s="18" t="str">
        <f>IFERROR(VLOOKUP(LEFT(I5441,7)+0,'[1]_Redacted Trans'!B$1:C$65536,2,0),Q5441)</f>
        <v>CLEANING SUPPLIES</v>
      </c>
      <c r="N5441" s="22" t="s">
        <v>110</v>
      </c>
      <c r="P5441" t="s">
        <v>452</v>
      </c>
      <c r="Q5441" t="s">
        <v>1301</v>
      </c>
    </row>
    <row r="5442" spans="1:17" x14ac:dyDescent="0.2">
      <c r="A5442" s="3" t="s">
        <v>103</v>
      </c>
      <c r="B5442" s="3"/>
      <c r="C5442" s="18" t="s">
        <v>104</v>
      </c>
      <c r="D5442" s="18" t="s">
        <v>168</v>
      </c>
      <c r="E5442" s="18" t="s">
        <v>254</v>
      </c>
      <c r="F5442" s="18" t="s">
        <v>829</v>
      </c>
      <c r="G5442" s="19">
        <v>44061</v>
      </c>
      <c r="H5442" s="20" t="s">
        <v>11962</v>
      </c>
      <c r="I5442" s="20" t="s">
        <v>11963</v>
      </c>
      <c r="J5442" s="21">
        <v>145</v>
      </c>
      <c r="K5442" s="18" t="str">
        <f>IFERROR(VLOOKUP(LEFT(I5442,7)+0,'[1]_Redacted Trans'!B$1:C$65536,2,0),P5442)</f>
        <v>2112159 - Justins Domestic Appliance Repairs</v>
      </c>
      <c r="L5442" s="18"/>
      <c r="M5442" s="18" t="str">
        <f>IFERROR(VLOOKUP(LEFT(I5442,7)+0,'[1]_Redacted Trans'!B$1:C$65536,2,0),Q5442)</f>
        <v>CROOKED ELMS</v>
      </c>
      <c r="N5442" s="22" t="s">
        <v>110</v>
      </c>
      <c r="P5442" t="s">
        <v>4778</v>
      </c>
      <c r="Q5442" t="s">
        <v>3000</v>
      </c>
    </row>
    <row r="5443" spans="1:17" x14ac:dyDescent="0.2">
      <c r="A5443" s="3" t="s">
        <v>103</v>
      </c>
      <c r="B5443" s="3"/>
      <c r="C5443" s="18" t="s">
        <v>104</v>
      </c>
      <c r="D5443" s="18" t="s">
        <v>239</v>
      </c>
      <c r="E5443" s="18" t="s">
        <v>1292</v>
      </c>
      <c r="F5443" s="18" t="s">
        <v>230</v>
      </c>
      <c r="G5443" s="19">
        <v>44061</v>
      </c>
      <c r="H5443" s="20"/>
      <c r="I5443" s="20" t="s">
        <v>11964</v>
      </c>
      <c r="J5443" s="21">
        <v>1546.71</v>
      </c>
      <c r="K5443" s="18" t="str">
        <f>IFERROR(VLOOKUP(LEFT(I5443,7)+0,'[1]_Redacted Trans'!B$1:C$65536,2,0),P5443)</f>
        <v>2105146 - EDF Energy Customers plc</v>
      </c>
      <c r="L5443" s="18"/>
      <c r="M5443" s="18" t="str">
        <f>IFERROR(VLOOKUP(LEFT(I5443,7)+0,'[1]_Redacted Trans'!B$1:C$65536,2,0),Q5443)</f>
        <v>CREMATORIUM ELECTRICITY</v>
      </c>
      <c r="N5443" s="22" t="s">
        <v>110</v>
      </c>
      <c r="P5443" t="s">
        <v>525</v>
      </c>
      <c r="Q5443" t="s">
        <v>10366</v>
      </c>
    </row>
    <row r="5444" spans="1:17" x14ac:dyDescent="0.2">
      <c r="A5444" s="3" t="s">
        <v>103</v>
      </c>
      <c r="B5444" s="3"/>
      <c r="C5444" s="18" t="s">
        <v>104</v>
      </c>
      <c r="D5444" s="18" t="s">
        <v>168</v>
      </c>
      <c r="E5444" s="18" t="s">
        <v>254</v>
      </c>
      <c r="F5444" s="18" t="s">
        <v>829</v>
      </c>
      <c r="G5444" s="19">
        <v>44061</v>
      </c>
      <c r="H5444" s="20" t="s">
        <v>11965</v>
      </c>
      <c r="I5444" s="20" t="s">
        <v>11966</v>
      </c>
      <c r="J5444" s="21">
        <v>125</v>
      </c>
      <c r="K5444" s="18" t="str">
        <f>IFERROR(VLOOKUP(LEFT(I5444,7)+0,'[1]_Redacted Trans'!B$1:C$65536,2,0),P5444)</f>
        <v>2108583 - Firesite</v>
      </c>
      <c r="L5444" s="18"/>
      <c r="M5444" s="18" t="str">
        <f>IFERROR(VLOOKUP(LEFT(I5444,7)+0,'[1]_Redacted Trans'!B$1:C$65536,2,0),Q5444)</f>
        <v>1-31 MEAD HOUSE</v>
      </c>
      <c r="N5444" s="22" t="s">
        <v>110</v>
      </c>
      <c r="P5444" t="s">
        <v>295</v>
      </c>
      <c r="Q5444" t="s">
        <v>8348</v>
      </c>
    </row>
    <row r="5445" spans="1:17" x14ac:dyDescent="0.2">
      <c r="A5445" s="3" t="s">
        <v>103</v>
      </c>
      <c r="B5445" s="3"/>
      <c r="C5445" s="18" t="s">
        <v>104</v>
      </c>
      <c r="D5445" s="18" t="s">
        <v>168</v>
      </c>
      <c r="E5445" s="18" t="s">
        <v>254</v>
      </c>
      <c r="F5445" s="18" t="s">
        <v>422</v>
      </c>
      <c r="G5445" s="19">
        <v>44061</v>
      </c>
      <c r="H5445" s="20" t="s">
        <v>11967</v>
      </c>
      <c r="I5445" s="20" t="s">
        <v>11968</v>
      </c>
      <c r="J5445" s="21">
        <v>35.25</v>
      </c>
      <c r="K5445" s="18" t="str">
        <f>IFERROR(VLOOKUP(LEFT(I5445,7)+0,'[1]_Redacted Trans'!B$1:C$65536,2,0),P5445)</f>
        <v>2101248 - Spectrum Security Services</v>
      </c>
      <c r="L5445" s="18"/>
      <c r="M5445" s="18" t="str">
        <f>IFERROR(VLOOKUP(LEFT(I5445,7)+0,'[1]_Redacted Trans'!B$1:C$65536,2,0),Q5445)</f>
        <v>1-31 KATE DANIELS HOUSE</v>
      </c>
      <c r="N5445" s="22" t="s">
        <v>110</v>
      </c>
      <c r="P5445" t="s">
        <v>5065</v>
      </c>
      <c r="Q5445" t="s">
        <v>296</v>
      </c>
    </row>
    <row r="5446" spans="1:17" x14ac:dyDescent="0.2">
      <c r="A5446" s="3" t="s">
        <v>103</v>
      </c>
      <c r="B5446" s="3"/>
      <c r="C5446" s="18" t="s">
        <v>104</v>
      </c>
      <c r="D5446" s="18" t="s">
        <v>168</v>
      </c>
      <c r="E5446" s="18" t="s">
        <v>254</v>
      </c>
      <c r="F5446" s="18" t="s">
        <v>422</v>
      </c>
      <c r="G5446" s="19">
        <v>44061</v>
      </c>
      <c r="H5446" s="20" t="s">
        <v>11969</v>
      </c>
      <c r="I5446" s="20" t="s">
        <v>11970</v>
      </c>
      <c r="J5446" s="21">
        <v>183</v>
      </c>
      <c r="K5446" s="18" t="str">
        <f>IFERROR(VLOOKUP(LEFT(I5446,7)+0,'[1]_Redacted Trans'!B$1:C$65536,2,0),P5446)</f>
        <v>REDACTED PERSONAL DATA</v>
      </c>
      <c r="L5446" s="18"/>
      <c r="M5446" s="18" t="str">
        <f>IFERROR(VLOOKUP(LEFT(I5446,7)+0,'[1]_Redacted Trans'!B$1:C$65536,2,0),Q5446)</f>
        <v>REDACTED PERSONAL DATA</v>
      </c>
      <c r="N5446" s="22" t="s">
        <v>110</v>
      </c>
      <c r="P5446" t="s">
        <v>143</v>
      </c>
      <c r="Q5446" t="s">
        <v>143</v>
      </c>
    </row>
    <row r="5447" spans="1:17" x14ac:dyDescent="0.2">
      <c r="A5447" s="3" t="s">
        <v>103</v>
      </c>
      <c r="B5447" s="3"/>
      <c r="C5447" s="18" t="s">
        <v>104</v>
      </c>
      <c r="D5447" s="18" t="s">
        <v>168</v>
      </c>
      <c r="E5447" s="18" t="s">
        <v>254</v>
      </c>
      <c r="F5447" s="18" t="s">
        <v>255</v>
      </c>
      <c r="G5447" s="19">
        <v>44061</v>
      </c>
      <c r="H5447" s="20" t="s">
        <v>11971</v>
      </c>
      <c r="I5447" s="20" t="s">
        <v>11972</v>
      </c>
      <c r="J5447" s="21">
        <v>97</v>
      </c>
      <c r="K5447" s="18" t="str">
        <f>IFERROR(VLOOKUP(LEFT(I5447,7)+0,'[1]_Redacted Trans'!B$1:C$65536,2,0),P5447)</f>
        <v>2101237 - Sound &amp; Vision</v>
      </c>
      <c r="L5447" s="18"/>
      <c r="M5447" s="18" t="str">
        <f>IFERROR(VLOOKUP(LEFT(I5447,7)+0,'[1]_Redacted Trans'!B$1:C$65536,2,0),Q5447)</f>
        <v>19-21 MANOR LANE</v>
      </c>
      <c r="N5447" s="22" t="s">
        <v>110</v>
      </c>
      <c r="P5447" t="s">
        <v>258</v>
      </c>
      <c r="Q5447" t="s">
        <v>11746</v>
      </c>
    </row>
    <row r="5448" spans="1:17" x14ac:dyDescent="0.2">
      <c r="A5448" s="3" t="s">
        <v>103</v>
      </c>
      <c r="B5448" s="3"/>
      <c r="C5448" s="18" t="s">
        <v>104</v>
      </c>
      <c r="D5448" s="18" t="s">
        <v>153</v>
      </c>
      <c r="E5448" s="18" t="s">
        <v>154</v>
      </c>
      <c r="F5448" s="18" t="s">
        <v>484</v>
      </c>
      <c r="G5448" s="19">
        <v>44061</v>
      </c>
      <c r="H5448" s="20" t="s">
        <v>11973</v>
      </c>
      <c r="I5448" s="20" t="s">
        <v>11974</v>
      </c>
      <c r="J5448" s="21">
        <v>1200</v>
      </c>
      <c r="K5448" s="18" t="str">
        <f>IFERROR(VLOOKUP(LEFT(I5448,7)+0,'[1]_Redacted Trans'!B$1:C$65536,2,0),P5448)</f>
        <v>2118808 - Andrew Golland Associates</v>
      </c>
      <c r="L5448" s="18"/>
      <c r="M5448" s="18" t="str">
        <f>IFERROR(VLOOKUP(LEFT(I5448,7)+0,'[1]_Redacted Trans'!B$1:C$65536,2,0),Q5448)</f>
        <v>VIABILITY REBUTTAL WORK AT SATO UK, VALLEY ROAD, DOVERCOURT</v>
      </c>
      <c r="N5448" s="22" t="s">
        <v>110</v>
      </c>
      <c r="P5448" t="s">
        <v>11975</v>
      </c>
      <c r="Q5448" t="s">
        <v>11976</v>
      </c>
    </row>
    <row r="5449" spans="1:17" x14ac:dyDescent="0.2">
      <c r="A5449" s="3" t="s">
        <v>103</v>
      </c>
      <c r="B5449" s="3"/>
      <c r="C5449" s="18" t="s">
        <v>104</v>
      </c>
      <c r="D5449" s="18" t="s">
        <v>153</v>
      </c>
      <c r="E5449" s="18" t="s">
        <v>154</v>
      </c>
      <c r="F5449" s="18" t="s">
        <v>140</v>
      </c>
      <c r="G5449" s="19">
        <v>44061</v>
      </c>
      <c r="H5449" s="20" t="s">
        <v>4229</v>
      </c>
      <c r="I5449" s="20" t="s">
        <v>11977</v>
      </c>
      <c r="J5449" s="21">
        <v>1989</v>
      </c>
      <c r="K5449" s="18" t="str">
        <f>IFERROR(VLOOKUP(LEFT(I5449,7)+0,'[1]_Redacted Trans'!B$1:C$65536,2,0),P5449)</f>
        <v>REDACTED PERSONAL DATA</v>
      </c>
      <c r="L5449" s="18">
        <v>8067630</v>
      </c>
      <c r="M5449" s="18" t="str">
        <f>IFERROR(VLOOKUP(LEFT(I5449,7)+0,'[1]_Redacted Trans'!B$1:C$65536,2,0),Q5449)</f>
        <v>REDACTED PERSONAL DATA</v>
      </c>
      <c r="N5449" s="22" t="s">
        <v>110</v>
      </c>
      <c r="P5449" t="s">
        <v>143</v>
      </c>
      <c r="Q5449" t="s">
        <v>143</v>
      </c>
    </row>
    <row r="5450" spans="1:17" x14ac:dyDescent="0.2">
      <c r="A5450" s="3" t="s">
        <v>103</v>
      </c>
      <c r="B5450" s="3"/>
      <c r="C5450" s="18" t="s">
        <v>104</v>
      </c>
      <c r="D5450" s="18" t="s">
        <v>153</v>
      </c>
      <c r="E5450" s="18" t="s">
        <v>154</v>
      </c>
      <c r="F5450" s="18" t="s">
        <v>140</v>
      </c>
      <c r="G5450" s="19">
        <v>44061</v>
      </c>
      <c r="H5450" s="20" t="s">
        <v>3741</v>
      </c>
      <c r="I5450" s="20" t="s">
        <v>11978</v>
      </c>
      <c r="J5450" s="21">
        <v>1593</v>
      </c>
      <c r="K5450" s="18" t="str">
        <f>IFERROR(VLOOKUP(LEFT(I5450,7)+0,'[1]_Redacted Trans'!B$1:C$65536,2,0),P5450)</f>
        <v>REDACTED PERSONAL DATA</v>
      </c>
      <c r="L5450" s="18"/>
      <c r="M5450" s="18" t="str">
        <f>IFERROR(VLOOKUP(LEFT(I5450,7)+0,'[1]_Redacted Trans'!B$1:C$65536,2,0),Q5450)</f>
        <v>REDACTED PERSONAL DATA</v>
      </c>
      <c r="N5450" s="22" t="s">
        <v>110</v>
      </c>
      <c r="P5450" t="s">
        <v>143</v>
      </c>
      <c r="Q5450" t="s">
        <v>143</v>
      </c>
    </row>
    <row r="5451" spans="1:17" x14ac:dyDescent="0.2">
      <c r="A5451" s="3" t="s">
        <v>103</v>
      </c>
      <c r="B5451" s="3"/>
      <c r="C5451" s="18" t="s">
        <v>104</v>
      </c>
      <c r="D5451" s="18" t="s">
        <v>646</v>
      </c>
      <c r="E5451" s="18" t="s">
        <v>5502</v>
      </c>
      <c r="F5451" s="18" t="s">
        <v>198</v>
      </c>
      <c r="G5451" s="19">
        <v>44061</v>
      </c>
      <c r="H5451" s="20" t="s">
        <v>5530</v>
      </c>
      <c r="I5451" s="20" t="s">
        <v>11979</v>
      </c>
      <c r="J5451" s="21">
        <v>2600</v>
      </c>
      <c r="K5451" s="18" t="str">
        <f>IFERROR(VLOOKUP(LEFT(I5451,7)+0,'[1]_Redacted Trans'!B$1:C$65536,2,0),P5451)</f>
        <v>2103109 - Richard Jackson Ltd</v>
      </c>
      <c r="L5451" s="18"/>
      <c r="M5451" s="18" t="str">
        <f>IFERROR(VLOOKUP(LEFT(I5451,7)+0,'[1]_Redacted Trans'!B$1:C$65536,2,0),Q5451)</f>
        <v>CONTRACT ADMINISTRATION MARTELLO TOWER E - URGENT REPAIR WORKS</v>
      </c>
      <c r="N5451" s="22" t="s">
        <v>110</v>
      </c>
      <c r="P5451" t="s">
        <v>8168</v>
      </c>
      <c r="Q5451" t="s">
        <v>11980</v>
      </c>
    </row>
    <row r="5452" spans="1:17" x14ac:dyDescent="0.2">
      <c r="A5452" s="3" t="s">
        <v>103</v>
      </c>
      <c r="B5452" s="3"/>
      <c r="C5452" s="18" t="s">
        <v>104</v>
      </c>
      <c r="D5452" s="18" t="s">
        <v>316</v>
      </c>
      <c r="E5452" s="18" t="s">
        <v>348</v>
      </c>
      <c r="F5452" s="18" t="s">
        <v>230</v>
      </c>
      <c r="G5452" s="19">
        <v>44061</v>
      </c>
      <c r="H5452" s="20"/>
      <c r="I5452" s="20" t="s">
        <v>11981</v>
      </c>
      <c r="J5452" s="21">
        <v>12.9</v>
      </c>
      <c r="K5452" s="18" t="str">
        <f>IFERROR(VLOOKUP(LEFT(I5452,7)+0,'[1]_Redacted Trans'!B$1:C$65536,2,0),P5452)</f>
        <v>2104620 - Corona Energy Retail 4 Limited</v>
      </c>
      <c r="L5452" s="18">
        <v>2798334</v>
      </c>
      <c r="M5452" s="18" t="str">
        <f>IFERROR(VLOOKUP(LEFT(I5452,7)+0,'[1]_Redacted Trans'!B$1:C$65536,2,0),Q5452)</f>
        <v>20116117 NORTHBOURNE SEPT/OCT 11</v>
      </c>
      <c r="N5452" s="22" t="s">
        <v>110</v>
      </c>
      <c r="P5452" t="s">
        <v>2761</v>
      </c>
      <c r="Q5452" t="s">
        <v>11982</v>
      </c>
    </row>
    <row r="5453" spans="1:17" x14ac:dyDescent="0.2">
      <c r="A5453" s="3" t="s">
        <v>103</v>
      </c>
      <c r="B5453" s="3"/>
      <c r="C5453" s="18" t="s">
        <v>104</v>
      </c>
      <c r="D5453" s="18" t="s">
        <v>471</v>
      </c>
      <c r="E5453" s="18" t="s">
        <v>861</v>
      </c>
      <c r="F5453" s="18" t="s">
        <v>862</v>
      </c>
      <c r="G5453" s="19">
        <v>44061</v>
      </c>
      <c r="H5453" s="20" t="s">
        <v>11983</v>
      </c>
      <c r="I5453" s="20" t="s">
        <v>11984</v>
      </c>
      <c r="J5453" s="21">
        <v>60</v>
      </c>
      <c r="K5453" s="18" t="str">
        <f>IFERROR(VLOOKUP(LEFT(I5453,7)+0,'[1]_Redacted Trans'!B$1:C$65536,2,0),P5453)</f>
        <v>2116393 - Wildy &amp; Sons Ltd</v>
      </c>
      <c r="L5453" s="18"/>
      <c r="M5453" s="18" t="str">
        <f>IFERROR(VLOOKUP(LEFT(I5453,7)+0,'[1]_Redacted Trans'!B$1:C$65536,2,0),Q5453)</f>
        <v>HOUSING LAW HANDBOOK</v>
      </c>
      <c r="N5453" s="22" t="s">
        <v>110</v>
      </c>
      <c r="P5453" t="s">
        <v>11985</v>
      </c>
      <c r="Q5453" t="s">
        <v>11986</v>
      </c>
    </row>
    <row r="5454" spans="1:17" x14ac:dyDescent="0.2">
      <c r="A5454" s="3" t="s">
        <v>103</v>
      </c>
      <c r="B5454" s="3"/>
      <c r="C5454" s="18" t="s">
        <v>104</v>
      </c>
      <c r="D5454" s="18" t="s">
        <v>182</v>
      </c>
      <c r="E5454" s="18" t="s">
        <v>353</v>
      </c>
      <c r="F5454" s="18" t="s">
        <v>170</v>
      </c>
      <c r="G5454" s="19">
        <v>44061</v>
      </c>
      <c r="H5454" s="20" t="s">
        <v>11987</v>
      </c>
      <c r="I5454" s="20" t="s">
        <v>11988</v>
      </c>
      <c r="J5454" s="21">
        <v>360.4</v>
      </c>
      <c r="K5454" s="18" t="str">
        <f>IFERROR(VLOOKUP(LEFT(I5454,7)+0,'[1]_Redacted Trans'!B$1:C$65536,2,0),P5454)</f>
        <v>2100802 - L H Morgan &amp; Sons (Marine) Ltd</v>
      </c>
      <c r="L5454" s="18">
        <v>1260235</v>
      </c>
      <c r="M5454" s="18" t="str">
        <f>IFERROR(VLOOKUP(LEFT(I5454,7)+0,'[1]_Redacted Trans'!B$1:C$65536,2,0),Q5454)</f>
        <v>BOAT SUPPLIES</v>
      </c>
      <c r="N5454" s="22" t="s">
        <v>110</v>
      </c>
      <c r="P5454" t="s">
        <v>3897</v>
      </c>
      <c r="Q5454" t="s">
        <v>11989</v>
      </c>
    </row>
    <row r="5455" spans="1:17" x14ac:dyDescent="0.2">
      <c r="A5455" s="3" t="s">
        <v>103</v>
      </c>
      <c r="B5455" s="3"/>
      <c r="C5455" s="18" t="s">
        <v>104</v>
      </c>
      <c r="D5455" s="18" t="s">
        <v>316</v>
      </c>
      <c r="E5455" s="18" t="s">
        <v>378</v>
      </c>
      <c r="F5455" s="18" t="s">
        <v>1467</v>
      </c>
      <c r="G5455" s="19">
        <v>44061</v>
      </c>
      <c r="H5455" s="20" t="s">
        <v>1468</v>
      </c>
      <c r="I5455" s="20" t="s">
        <v>11990</v>
      </c>
      <c r="J5455" s="21">
        <v>118.68</v>
      </c>
      <c r="K5455" s="18" t="str">
        <f>IFERROR(VLOOKUP(LEFT(I5455,7)+0,'[1]_Redacted Trans'!B$1:C$65536,2,0),P5455)</f>
        <v>2101437 - Tower Security (Tendring) Ltd</v>
      </c>
      <c r="L5455" s="18">
        <v>7597829</v>
      </c>
      <c r="M5455" s="18" t="str">
        <f>IFERROR(VLOOKUP(LEFT(I5455,7)+0,'[1]_Redacted Trans'!B$1:C$65536,2,0),Q5455)</f>
        <v>TOWN HALL BARRIER JULY 20</v>
      </c>
      <c r="N5455" s="22" t="s">
        <v>110</v>
      </c>
      <c r="P5455" t="s">
        <v>207</v>
      </c>
      <c r="Q5455" t="s">
        <v>11991</v>
      </c>
    </row>
    <row r="5456" spans="1:17" x14ac:dyDescent="0.2">
      <c r="A5456" s="3" t="s">
        <v>103</v>
      </c>
      <c r="B5456" s="3"/>
      <c r="C5456" s="18" t="s">
        <v>104</v>
      </c>
      <c r="D5456" s="18" t="s">
        <v>316</v>
      </c>
      <c r="E5456" s="18" t="s">
        <v>378</v>
      </c>
      <c r="F5456" s="18" t="s">
        <v>1467</v>
      </c>
      <c r="G5456" s="19">
        <v>44061</v>
      </c>
      <c r="H5456" s="20" t="s">
        <v>1468</v>
      </c>
      <c r="I5456" s="20" t="s">
        <v>11992</v>
      </c>
      <c r="J5456" s="21">
        <v>56.76</v>
      </c>
      <c r="K5456" s="18" t="str">
        <f>IFERROR(VLOOKUP(LEFT(I5456,7)+0,'[1]_Redacted Trans'!B$1:C$65536,2,0),P5456)</f>
        <v>2101437 - Tower Security (Tendring) Ltd</v>
      </c>
      <c r="L5456" s="18">
        <v>7597829</v>
      </c>
      <c r="M5456" s="18" t="str">
        <f>IFERROR(VLOOKUP(LEFT(I5456,7)+0,'[1]_Redacted Trans'!B$1:C$65536,2,0),Q5456)</f>
        <v>WEELEY UNLOCK GATES JULY 20</v>
      </c>
      <c r="N5456" s="22" t="s">
        <v>110</v>
      </c>
      <c r="P5456" t="s">
        <v>207</v>
      </c>
      <c r="Q5456" t="s">
        <v>11993</v>
      </c>
    </row>
    <row r="5457" spans="1:17" x14ac:dyDescent="0.2">
      <c r="A5457" s="3" t="s">
        <v>103</v>
      </c>
      <c r="B5457" s="3"/>
      <c r="C5457" s="18" t="s">
        <v>104</v>
      </c>
      <c r="D5457" s="18" t="s">
        <v>316</v>
      </c>
      <c r="E5457" s="18" t="s">
        <v>317</v>
      </c>
      <c r="F5457" s="18" t="s">
        <v>318</v>
      </c>
      <c r="G5457" s="19">
        <v>44061</v>
      </c>
      <c r="H5457" s="20" t="s">
        <v>5792</v>
      </c>
      <c r="I5457" s="20" t="s">
        <v>11994</v>
      </c>
      <c r="J5457" s="21">
        <v>126.29</v>
      </c>
      <c r="K5457" s="18" t="str">
        <f>IFERROR(VLOOKUP(LEFT(I5457,7)+0,'[1]_Redacted Trans'!B$1:C$65536,2,0),P5457)</f>
        <v>2118058 - Edmundson Electrical Ltd</v>
      </c>
      <c r="L5457" s="18"/>
      <c r="M5457" s="18" t="str">
        <f>IFERROR(VLOOKUP(LEFT(I5457,7)+0,'[1]_Redacted Trans'!B$1:C$65536,2,0),Q5457)</f>
        <v>LIGHT FITTINGS UPGRADE FOR TOWN HALL INTERIM</v>
      </c>
      <c r="N5457" s="22" t="s">
        <v>110</v>
      </c>
      <c r="P5457" t="s">
        <v>321</v>
      </c>
      <c r="Q5457" t="s">
        <v>11995</v>
      </c>
    </row>
    <row r="5458" spans="1:17" x14ac:dyDescent="0.2">
      <c r="A5458" s="3" t="s">
        <v>103</v>
      </c>
      <c r="B5458" s="3"/>
      <c r="C5458" s="18" t="s">
        <v>104</v>
      </c>
      <c r="D5458" s="18" t="s">
        <v>182</v>
      </c>
      <c r="E5458" s="18" t="s">
        <v>2087</v>
      </c>
      <c r="F5458" s="18" t="s">
        <v>281</v>
      </c>
      <c r="G5458" s="19">
        <v>44061</v>
      </c>
      <c r="H5458" s="20" t="s">
        <v>5038</v>
      </c>
      <c r="I5458" s="20" t="s">
        <v>11996</v>
      </c>
      <c r="J5458" s="21">
        <v>1012.34</v>
      </c>
      <c r="K5458" s="18" t="str">
        <f>IFERROR(VLOOKUP(LEFT(I5458,7)+0,'[1]_Redacted Trans'!B$1:C$65536,2,0),P5458)</f>
        <v>2113536 - Newsquest Media Group</v>
      </c>
      <c r="L5458" s="18"/>
      <c r="M5458" s="18" t="str">
        <f>IFERROR(VLOOKUP(LEFT(I5458,7)+0,'[1]_Redacted Trans'!B$1:C$65536,2,0),Q5458)</f>
        <v>COVID 19 ADVERTS</v>
      </c>
      <c r="N5458" s="22" t="s">
        <v>110</v>
      </c>
      <c r="P5458" t="s">
        <v>506</v>
      </c>
      <c r="Q5458" t="s">
        <v>11997</v>
      </c>
    </row>
    <row r="5459" spans="1:17" x14ac:dyDescent="0.2">
      <c r="A5459" s="3" t="s">
        <v>103</v>
      </c>
      <c r="B5459" s="3"/>
      <c r="C5459" s="18" t="s">
        <v>104</v>
      </c>
      <c r="D5459" s="18" t="s">
        <v>175</v>
      </c>
      <c r="E5459" s="18" t="s">
        <v>1863</v>
      </c>
      <c r="F5459" s="18" t="s">
        <v>1864</v>
      </c>
      <c r="G5459" s="19">
        <v>44061</v>
      </c>
      <c r="H5459" s="20" t="s">
        <v>4231</v>
      </c>
      <c r="I5459" s="20" t="s">
        <v>11998</v>
      </c>
      <c r="J5459" s="21">
        <v>814</v>
      </c>
      <c r="K5459" s="18" t="str">
        <f>IFERROR(VLOOKUP(LEFT(I5459,7)+0,'[1]_Redacted Trans'!B$1:C$65536,2,0),P5459)</f>
        <v>REDACTED COMMERCIAL CONFIDENTIALITY</v>
      </c>
      <c r="L5459" s="18">
        <v>8067630</v>
      </c>
      <c r="M5459" s="18" t="str">
        <f>IFERROR(VLOOKUP(LEFT(I5459,7)+0,'[1]_Redacted Trans'!B$1:C$65536,2,0),Q5459)</f>
        <v>REDACTED COMMERCIAL CONFIDENTIALITY</v>
      </c>
      <c r="N5459" s="22" t="s">
        <v>110</v>
      </c>
      <c r="P5459" t="s">
        <v>1867</v>
      </c>
      <c r="Q5459" t="s">
        <v>11999</v>
      </c>
    </row>
    <row r="5460" spans="1:17" x14ac:dyDescent="0.2">
      <c r="A5460" s="3" t="s">
        <v>103</v>
      </c>
      <c r="B5460" s="3"/>
      <c r="C5460" s="18" t="s">
        <v>104</v>
      </c>
      <c r="D5460" s="18" t="s">
        <v>316</v>
      </c>
      <c r="E5460" s="18" t="s">
        <v>254</v>
      </c>
      <c r="F5460" s="18" t="s">
        <v>408</v>
      </c>
      <c r="G5460" s="19">
        <v>44061</v>
      </c>
      <c r="H5460" s="20" t="s">
        <v>12000</v>
      </c>
      <c r="I5460" s="20" t="s">
        <v>12001</v>
      </c>
      <c r="J5460" s="21">
        <v>35.06</v>
      </c>
      <c r="K5460" s="18" t="str">
        <f>IFERROR(VLOOKUP(LEFT(I5460,7)+0,'[1]_Redacted Trans'!B$1:C$65536,2,0),P5460)</f>
        <v>2101265 - Silverton Aggregates Ltd</v>
      </c>
      <c r="L5460" s="18"/>
      <c r="M5460" s="18" t="str">
        <f>IFERROR(VLOOKUP(LEFT(I5460,7)+0,'[1]_Redacted Trans'!B$1:C$65536,2,0),Q5460)</f>
        <v>SHOVEL</v>
      </c>
      <c r="N5460" s="22" t="s">
        <v>110</v>
      </c>
      <c r="P5460" t="s">
        <v>1594</v>
      </c>
      <c r="Q5460" t="s">
        <v>12002</v>
      </c>
    </row>
    <row r="5461" spans="1:17" x14ac:dyDescent="0.2">
      <c r="A5461" s="3" t="s">
        <v>103</v>
      </c>
      <c r="B5461" s="3"/>
      <c r="C5461" s="18" t="s">
        <v>104</v>
      </c>
      <c r="D5461" s="18" t="s">
        <v>182</v>
      </c>
      <c r="E5461" s="18" t="s">
        <v>495</v>
      </c>
      <c r="F5461" s="18" t="s">
        <v>198</v>
      </c>
      <c r="G5461" s="19">
        <v>44061</v>
      </c>
      <c r="H5461" s="20" t="s">
        <v>12003</v>
      </c>
      <c r="I5461" s="20" t="s">
        <v>12004</v>
      </c>
      <c r="J5461" s="21">
        <v>995</v>
      </c>
      <c r="K5461" s="18" t="str">
        <f>IFERROR(VLOOKUP(LEFT(I5461,7)+0,'[1]_Redacted Trans'!B$1:C$65536,2,0),P5461)</f>
        <v>2118573 - Sterling Hydrotech Ltd</v>
      </c>
      <c r="L5461" s="18">
        <v>2275897</v>
      </c>
      <c r="M5461" s="18" t="str">
        <f>IFERROR(VLOOKUP(LEFT(I5461,7)+0,'[1]_Redacted Trans'!B$1:C$65536,2,0),Q5461)</f>
        <v>REPLACMENT PUMP, INJECTOR AND DOSING LINE ON THE SPA AT CLACTON LC</v>
      </c>
      <c r="N5461" s="22" t="s">
        <v>110</v>
      </c>
      <c r="P5461" t="s">
        <v>554</v>
      </c>
      <c r="Q5461" t="s">
        <v>12005</v>
      </c>
    </row>
    <row r="5462" spans="1:17" x14ac:dyDescent="0.2">
      <c r="A5462" s="3" t="s">
        <v>103</v>
      </c>
      <c r="B5462" s="3"/>
      <c r="C5462" s="18" t="s">
        <v>104</v>
      </c>
      <c r="D5462" s="18" t="s">
        <v>239</v>
      </c>
      <c r="E5462" s="18" t="s">
        <v>2234</v>
      </c>
      <c r="F5462" s="18" t="s">
        <v>1178</v>
      </c>
      <c r="G5462" s="19">
        <v>44061</v>
      </c>
      <c r="H5462" s="20" t="s">
        <v>1214</v>
      </c>
      <c r="I5462" s="20" t="s">
        <v>12006</v>
      </c>
      <c r="J5462" s="21">
        <v>1255.18</v>
      </c>
      <c r="K5462" s="18" t="str">
        <f>IFERROR(VLOOKUP(LEFT(I5462,7)+0,'[1]_Redacted Trans'!B$1:C$65536,2,0),P5462)</f>
        <v>2101092 - Veolia ES (UK) Limited</v>
      </c>
      <c r="L5462" s="18"/>
      <c r="M5462" s="18" t="str">
        <f>IFERROR(VLOOKUP(LEFT(I5462,7)+0,'[1]_Redacted Trans'!B$1:C$65536,2,0),Q5462)</f>
        <v>CEM BINS JULY 20</v>
      </c>
      <c r="N5462" s="22" t="s">
        <v>110</v>
      </c>
      <c r="P5462" t="s">
        <v>840</v>
      </c>
      <c r="Q5462" t="s">
        <v>12007</v>
      </c>
    </row>
    <row r="5463" spans="1:17" x14ac:dyDescent="0.2">
      <c r="A5463" s="3" t="s">
        <v>103</v>
      </c>
      <c r="B5463" s="3"/>
      <c r="C5463" s="18" t="s">
        <v>104</v>
      </c>
      <c r="D5463" s="18" t="s">
        <v>182</v>
      </c>
      <c r="E5463" s="18" t="s">
        <v>197</v>
      </c>
      <c r="F5463" s="18" t="s">
        <v>545</v>
      </c>
      <c r="G5463" s="19">
        <v>44061</v>
      </c>
      <c r="H5463" s="20" t="s">
        <v>12008</v>
      </c>
      <c r="I5463" s="20" t="s">
        <v>12009</v>
      </c>
      <c r="J5463" s="21">
        <v>202.5</v>
      </c>
      <c r="K5463" s="18" t="str">
        <f>IFERROR(VLOOKUP(LEFT(I5463,7)+0,'[1]_Redacted Trans'!B$1:C$65536,2,0),P5463)</f>
        <v>2111844 - Optimumprint</v>
      </c>
      <c r="L5463" s="18"/>
      <c r="M5463" s="18" t="str">
        <f>IFERROR(VLOOKUP(LEFT(I5463,7)+0,'[1]_Redacted Trans'!B$1:C$65536,2,0),Q5463)</f>
        <v>30X DIRECTIONAL ARROW STICKERS</v>
      </c>
      <c r="N5463" s="22" t="s">
        <v>110</v>
      </c>
      <c r="P5463" t="s">
        <v>636</v>
      </c>
      <c r="Q5463" t="s">
        <v>12010</v>
      </c>
    </row>
    <row r="5464" spans="1:17" x14ac:dyDescent="0.2">
      <c r="A5464" s="3" t="s">
        <v>103</v>
      </c>
      <c r="B5464" s="3"/>
      <c r="C5464" s="18" t="s">
        <v>104</v>
      </c>
      <c r="D5464" s="18" t="s">
        <v>138</v>
      </c>
      <c r="E5464" s="18" t="s">
        <v>1801</v>
      </c>
      <c r="F5464" s="18" t="s">
        <v>170</v>
      </c>
      <c r="G5464" s="19">
        <v>44061</v>
      </c>
      <c r="H5464" s="20" t="s">
        <v>12011</v>
      </c>
      <c r="I5464" s="20" t="s">
        <v>12012</v>
      </c>
      <c r="J5464" s="21">
        <v>1840</v>
      </c>
      <c r="K5464" s="18" t="str">
        <f>IFERROR(VLOOKUP(LEFT(I5464,7)+0,'[1]_Redacted Trans'!B$1:C$65536,2,0),P5464)</f>
        <v>2107321 - Campbell Associates</v>
      </c>
      <c r="L5464" s="18"/>
      <c r="M5464" s="18" t="str">
        <f>IFERROR(VLOOKUP(LEFT(I5464,7)+0,'[1]_Redacted Trans'!B$1:C$65536,2,0),Q5464)</f>
        <v>UKAS CALIBRATION</v>
      </c>
      <c r="N5464" s="22" t="s">
        <v>110</v>
      </c>
      <c r="P5464" t="s">
        <v>12013</v>
      </c>
      <c r="Q5464" t="s">
        <v>12014</v>
      </c>
    </row>
    <row r="5465" spans="1:17" x14ac:dyDescent="0.2">
      <c r="A5465" s="3" t="s">
        <v>103</v>
      </c>
      <c r="B5465" s="3"/>
      <c r="C5465" s="18" t="s">
        <v>104</v>
      </c>
      <c r="D5465" s="18" t="s">
        <v>182</v>
      </c>
      <c r="E5465" s="18" t="s">
        <v>200</v>
      </c>
      <c r="F5465" s="18" t="s">
        <v>191</v>
      </c>
      <c r="G5465" s="19">
        <v>44061</v>
      </c>
      <c r="H5465" s="20"/>
      <c r="I5465" s="20" t="s">
        <v>12015</v>
      </c>
      <c r="J5465" s="21">
        <v>828.87</v>
      </c>
      <c r="K5465" s="18" t="str">
        <f>IFERROR(VLOOKUP(LEFT(I5465,7)+0,'[1]_Redacted Trans'!B$1:C$65536,2,0),P5465)</f>
        <v>2104620 - Corona Energy Retail 4 Limited</v>
      </c>
      <c r="L5465" s="18">
        <v>2798334</v>
      </c>
      <c r="M5465" s="18" t="str">
        <f>IFERROR(VLOOKUP(LEFT(I5465,7)+0,'[1]_Redacted Trans'!B$1:C$65536,2,0),Q5465)</f>
        <v>GAS MAY-JUN 20</v>
      </c>
      <c r="N5465" s="22" t="s">
        <v>110</v>
      </c>
      <c r="P5465" t="s">
        <v>2761</v>
      </c>
      <c r="Q5465" t="s">
        <v>12016</v>
      </c>
    </row>
    <row r="5466" spans="1:17" x14ac:dyDescent="0.2">
      <c r="A5466" s="3" t="s">
        <v>103</v>
      </c>
      <c r="B5466" s="3"/>
      <c r="C5466" s="18" t="s">
        <v>104</v>
      </c>
      <c r="D5466" s="18" t="s">
        <v>182</v>
      </c>
      <c r="E5466" s="18" t="s">
        <v>200</v>
      </c>
      <c r="F5466" s="18" t="s">
        <v>191</v>
      </c>
      <c r="G5466" s="19">
        <v>44061</v>
      </c>
      <c r="H5466" s="20"/>
      <c r="I5466" s="20" t="s">
        <v>12017</v>
      </c>
      <c r="J5466" s="21">
        <v>1093.5999999999999</v>
      </c>
      <c r="K5466" s="18" t="str">
        <f>IFERROR(VLOOKUP(LEFT(I5466,7)+0,'[1]_Redacted Trans'!B$1:C$65536,2,0),P5466)</f>
        <v>2104620 - Corona Energy Retail 4 Limited</v>
      </c>
      <c r="L5466" s="18">
        <v>2798334</v>
      </c>
      <c r="M5466" s="18" t="str">
        <f>IFERROR(VLOOKUP(LEFT(I5466,7)+0,'[1]_Redacted Trans'!B$1:C$65536,2,0),Q5466)</f>
        <v>GAS - 15368104</v>
      </c>
      <c r="N5466" s="22" t="s">
        <v>110</v>
      </c>
      <c r="P5466" t="s">
        <v>2761</v>
      </c>
      <c r="Q5466" t="s">
        <v>12018</v>
      </c>
    </row>
    <row r="5467" spans="1:17" x14ac:dyDescent="0.2">
      <c r="A5467" s="3" t="s">
        <v>103</v>
      </c>
      <c r="B5467" s="3"/>
      <c r="C5467" s="18" t="s">
        <v>104</v>
      </c>
      <c r="D5467" s="18" t="s">
        <v>239</v>
      </c>
      <c r="E5467" s="18" t="s">
        <v>260</v>
      </c>
      <c r="F5467" s="18" t="s">
        <v>6025</v>
      </c>
      <c r="G5467" s="19">
        <v>44061</v>
      </c>
      <c r="H5467" s="20" t="s">
        <v>12019</v>
      </c>
      <c r="I5467" s="20" t="s">
        <v>12020</v>
      </c>
      <c r="J5467" s="21">
        <v>396.4</v>
      </c>
      <c r="K5467" s="18" t="str">
        <f>IFERROR(VLOOKUP(LEFT(I5467,7)+0,'[1]_Redacted Trans'!B$1:C$65536,2,0),P5467)</f>
        <v>2101926 - Chipside Limited</v>
      </c>
      <c r="L5467" s="18">
        <v>4049461</v>
      </c>
      <c r="M5467" s="18" t="str">
        <f>IFERROR(VLOOKUP(LEFT(I5467,7)+0,'[1]_Redacted Trans'!B$1:C$65536,2,0),Q5467)</f>
        <v>THIRD PARTY CHARGES JUNE 20 (8393)</v>
      </c>
      <c r="N5467" s="22" t="s">
        <v>110</v>
      </c>
      <c r="P5467" t="s">
        <v>4486</v>
      </c>
      <c r="Q5467" t="s">
        <v>12021</v>
      </c>
    </row>
    <row r="5468" spans="1:17" x14ac:dyDescent="0.2">
      <c r="A5468" s="3" t="s">
        <v>103</v>
      </c>
      <c r="B5468" s="3"/>
      <c r="C5468" s="18" t="s">
        <v>104</v>
      </c>
      <c r="D5468" s="18" t="s">
        <v>239</v>
      </c>
      <c r="E5468" s="18" t="s">
        <v>260</v>
      </c>
      <c r="F5468" s="18" t="s">
        <v>6025</v>
      </c>
      <c r="G5468" s="19">
        <v>44061</v>
      </c>
      <c r="H5468" s="20" t="s">
        <v>12022</v>
      </c>
      <c r="I5468" s="20" t="s">
        <v>12023</v>
      </c>
      <c r="J5468" s="21">
        <v>1938.77</v>
      </c>
      <c r="K5468" s="18" t="str">
        <f>IFERROR(VLOOKUP(LEFT(I5468,7)+0,'[1]_Redacted Trans'!B$1:C$65536,2,0),P5468)</f>
        <v>2101926 - Chipside Limited</v>
      </c>
      <c r="L5468" s="18">
        <v>4049461</v>
      </c>
      <c r="M5468" s="18" t="str">
        <f>IFERROR(VLOOKUP(LEFT(I5468,7)+0,'[1]_Redacted Trans'!B$1:C$65536,2,0),Q5468)</f>
        <v>CASHLESS PARKING</v>
      </c>
      <c r="N5468" s="22" t="s">
        <v>110</v>
      </c>
      <c r="P5468" t="s">
        <v>4486</v>
      </c>
      <c r="Q5468" t="s">
        <v>6124</v>
      </c>
    </row>
    <row r="5469" spans="1:17" x14ac:dyDescent="0.2">
      <c r="A5469" s="3" t="s">
        <v>103</v>
      </c>
      <c r="B5469" s="3"/>
      <c r="C5469" s="18" t="s">
        <v>104</v>
      </c>
      <c r="D5469" s="18" t="s">
        <v>239</v>
      </c>
      <c r="E5469" s="18" t="s">
        <v>266</v>
      </c>
      <c r="F5469" s="18" t="s">
        <v>144</v>
      </c>
      <c r="G5469" s="19">
        <v>44061</v>
      </c>
      <c r="H5469" s="20" t="s">
        <v>4493</v>
      </c>
      <c r="I5469" s="20" t="s">
        <v>12024</v>
      </c>
      <c r="J5469" s="21">
        <v>5.07</v>
      </c>
      <c r="K5469" s="18" t="str">
        <f>IFERROR(VLOOKUP(LEFT(I5469,7)+0,'[1]_Redacted Trans'!B$1:C$65536,2,0),P5469)</f>
        <v>2101624 - Bunzl</v>
      </c>
      <c r="L5469" s="18"/>
      <c r="M5469" s="18" t="str">
        <f>IFERROR(VLOOKUP(LEFT(I5469,7)+0,'[1]_Redacted Trans'!B$1:C$65536,2,0),Q5469)</f>
        <v>CLEANING SUPPLIES</v>
      </c>
      <c r="N5469" s="22" t="s">
        <v>110</v>
      </c>
      <c r="P5469" t="s">
        <v>452</v>
      </c>
      <c r="Q5469" t="s">
        <v>1301</v>
      </c>
    </row>
    <row r="5470" spans="1:17" x14ac:dyDescent="0.2">
      <c r="A5470" s="3" t="s">
        <v>103</v>
      </c>
      <c r="B5470" s="3"/>
      <c r="C5470" s="18" t="s">
        <v>104</v>
      </c>
      <c r="D5470" s="18" t="s">
        <v>239</v>
      </c>
      <c r="E5470" s="18" t="s">
        <v>266</v>
      </c>
      <c r="F5470" s="18" t="s">
        <v>144</v>
      </c>
      <c r="G5470" s="19">
        <v>44061</v>
      </c>
      <c r="H5470" s="20" t="s">
        <v>12025</v>
      </c>
      <c r="I5470" s="20" t="s">
        <v>12026</v>
      </c>
      <c r="J5470" s="21">
        <v>156.6</v>
      </c>
      <c r="K5470" s="18" t="str">
        <f>IFERROR(VLOOKUP(LEFT(I5470,7)+0,'[1]_Redacted Trans'!B$1:C$65536,2,0),P5470)</f>
        <v>2101624 - Bunzl</v>
      </c>
      <c r="L5470" s="18"/>
      <c r="M5470" s="18" t="str">
        <f>IFERROR(VLOOKUP(LEFT(I5470,7)+0,'[1]_Redacted Trans'!B$1:C$65536,2,0),Q5470)</f>
        <v>CLEANING SUPPLIES</v>
      </c>
      <c r="N5470" s="22" t="s">
        <v>110</v>
      </c>
      <c r="P5470" t="s">
        <v>452</v>
      </c>
      <c r="Q5470" t="s">
        <v>1301</v>
      </c>
    </row>
    <row r="5471" spans="1:17" x14ac:dyDescent="0.2">
      <c r="A5471" s="3" t="s">
        <v>103</v>
      </c>
      <c r="B5471" s="3"/>
      <c r="C5471" s="18" t="s">
        <v>104</v>
      </c>
      <c r="D5471" s="18" t="s">
        <v>239</v>
      </c>
      <c r="E5471" s="18" t="s">
        <v>266</v>
      </c>
      <c r="F5471" s="18" t="s">
        <v>144</v>
      </c>
      <c r="G5471" s="19">
        <v>44061</v>
      </c>
      <c r="H5471" s="20" t="s">
        <v>11900</v>
      </c>
      <c r="I5471" s="20" t="s">
        <v>12027</v>
      </c>
      <c r="J5471" s="21">
        <v>53.55</v>
      </c>
      <c r="K5471" s="18" t="str">
        <f>IFERROR(VLOOKUP(LEFT(I5471,7)+0,'[1]_Redacted Trans'!B$1:C$65536,2,0),P5471)</f>
        <v>2101624 - Bunzl</v>
      </c>
      <c r="L5471" s="18"/>
      <c r="M5471" s="18" t="str">
        <f>IFERROR(VLOOKUP(LEFT(I5471,7)+0,'[1]_Redacted Trans'!B$1:C$65536,2,0),Q5471)</f>
        <v>CLEANING SUPPLIES</v>
      </c>
      <c r="N5471" s="22" t="s">
        <v>110</v>
      </c>
      <c r="P5471" t="s">
        <v>452</v>
      </c>
      <c r="Q5471" t="s">
        <v>1301</v>
      </c>
    </row>
    <row r="5472" spans="1:17" x14ac:dyDescent="0.2">
      <c r="A5472" s="3" t="s">
        <v>103</v>
      </c>
      <c r="B5472" s="3"/>
      <c r="C5472" s="18" t="s">
        <v>104</v>
      </c>
      <c r="D5472" s="18" t="s">
        <v>168</v>
      </c>
      <c r="E5472" s="18" t="s">
        <v>254</v>
      </c>
      <c r="F5472" s="18" t="s">
        <v>1130</v>
      </c>
      <c r="G5472" s="19">
        <v>44061</v>
      </c>
      <c r="H5472" s="20" t="s">
        <v>12028</v>
      </c>
      <c r="I5472" s="20" t="s">
        <v>12029</v>
      </c>
      <c r="J5472" s="21">
        <v>70</v>
      </c>
      <c r="K5472" s="18" t="str">
        <f>IFERROR(VLOOKUP(LEFT(I5472,7)+0,'[1]_Redacted Trans'!B$1:C$65536,2,0),P5472)</f>
        <v>REDACTED PERSONAL DATA</v>
      </c>
      <c r="L5472" s="18">
        <v>8303453</v>
      </c>
      <c r="M5472" s="18" t="str">
        <f>IFERROR(VLOOKUP(LEFT(I5472,7)+0,'[1]_Redacted Trans'!B$1:C$65536,2,0),Q5472)</f>
        <v>REDACTED PERSONAL DATA</v>
      </c>
      <c r="N5472" s="22" t="s">
        <v>110</v>
      </c>
      <c r="P5472" t="s">
        <v>143</v>
      </c>
      <c r="Q5472" t="s">
        <v>143</v>
      </c>
    </row>
    <row r="5473" spans="1:17" x14ac:dyDescent="0.2">
      <c r="A5473" s="3" t="s">
        <v>103</v>
      </c>
      <c r="B5473" s="3"/>
      <c r="C5473" s="18" t="s">
        <v>104</v>
      </c>
      <c r="D5473" s="18" t="s">
        <v>168</v>
      </c>
      <c r="E5473" s="18" t="s">
        <v>254</v>
      </c>
      <c r="F5473" s="18" t="s">
        <v>1130</v>
      </c>
      <c r="G5473" s="19">
        <v>44061</v>
      </c>
      <c r="H5473" s="20" t="s">
        <v>12030</v>
      </c>
      <c r="I5473" s="20" t="s">
        <v>12031</v>
      </c>
      <c r="J5473" s="21">
        <v>80</v>
      </c>
      <c r="K5473" s="18" t="str">
        <f>IFERROR(VLOOKUP(LEFT(I5473,7)+0,'[1]_Redacted Trans'!B$1:C$65536,2,0),P5473)</f>
        <v>REDACTED PERSONAL DATA</v>
      </c>
      <c r="L5473" s="18">
        <v>8303453</v>
      </c>
      <c r="M5473" s="18" t="str">
        <f>IFERROR(VLOOKUP(LEFT(I5473,7)+0,'[1]_Redacted Trans'!B$1:C$65536,2,0),Q5473)</f>
        <v>REDACTED PERSONAL DATA</v>
      </c>
      <c r="N5473" s="22" t="s">
        <v>110</v>
      </c>
      <c r="P5473" t="s">
        <v>143</v>
      </c>
      <c r="Q5473" t="s">
        <v>143</v>
      </c>
    </row>
    <row r="5474" spans="1:17" x14ac:dyDescent="0.2">
      <c r="A5474" s="3" t="s">
        <v>103</v>
      </c>
      <c r="B5474" s="3"/>
      <c r="C5474" s="18" t="s">
        <v>104</v>
      </c>
      <c r="D5474" s="18" t="s">
        <v>182</v>
      </c>
      <c r="E5474" s="18" t="s">
        <v>737</v>
      </c>
      <c r="F5474" s="18" t="s">
        <v>449</v>
      </c>
      <c r="G5474" s="19">
        <v>44061</v>
      </c>
      <c r="H5474" s="20" t="s">
        <v>12032</v>
      </c>
      <c r="I5474" s="20" t="s">
        <v>12033</v>
      </c>
      <c r="J5474" s="21">
        <v>373</v>
      </c>
      <c r="K5474" s="18" t="str">
        <f>IFERROR(VLOOKUP(LEFT(I5474,7)+0,'[1]_Redacted Trans'!B$1:C$65536,2,0),P5474)</f>
        <v>2118719 - Beacon Water Treatments Limited</v>
      </c>
      <c r="L5474" s="18"/>
      <c r="M5474" s="18" t="str">
        <f>IFERROR(VLOOKUP(LEFT(I5474,7)+0,'[1]_Redacted Trans'!B$1:C$65536,2,0),Q5474)</f>
        <v>BEACON WATER TREATMENT JULY 20</v>
      </c>
      <c r="N5474" s="22" t="s">
        <v>110</v>
      </c>
      <c r="P5474" t="s">
        <v>4545</v>
      </c>
      <c r="Q5474" t="s">
        <v>12034</v>
      </c>
    </row>
    <row r="5475" spans="1:17" x14ac:dyDescent="0.2">
      <c r="A5475" s="3" t="s">
        <v>103</v>
      </c>
      <c r="B5475" s="3"/>
      <c r="C5475" s="18" t="s">
        <v>104</v>
      </c>
      <c r="D5475" s="18" t="s">
        <v>168</v>
      </c>
      <c r="E5475" s="18" t="s">
        <v>254</v>
      </c>
      <c r="F5475" s="18" t="s">
        <v>255</v>
      </c>
      <c r="G5475" s="19">
        <v>44061</v>
      </c>
      <c r="H5475" s="20" t="s">
        <v>12035</v>
      </c>
      <c r="I5475" s="20" t="s">
        <v>12036</v>
      </c>
      <c r="J5475" s="21">
        <v>104</v>
      </c>
      <c r="K5475" s="18" t="str">
        <f>IFERROR(VLOOKUP(LEFT(I5475,7)+0,'[1]_Redacted Trans'!B$1:C$65536,2,0),P5475)</f>
        <v>2101237 - Sound &amp; Vision</v>
      </c>
      <c r="L5475" s="18"/>
      <c r="M5475" s="18" t="str">
        <f>IFERROR(VLOOKUP(LEFT(I5475,7)+0,'[1]_Redacted Trans'!B$1:C$65536,2,0),Q5475)</f>
        <v>15-17 west street</v>
      </c>
      <c r="N5475" s="22" t="s">
        <v>110</v>
      </c>
      <c r="P5475" t="s">
        <v>258</v>
      </c>
      <c r="Q5475" t="s">
        <v>12037</v>
      </c>
    </row>
    <row r="5476" spans="1:17" x14ac:dyDescent="0.2">
      <c r="A5476" s="3" t="s">
        <v>103</v>
      </c>
      <c r="B5476" s="3"/>
      <c r="C5476" s="18" t="s">
        <v>104</v>
      </c>
      <c r="D5476" s="18" t="s">
        <v>168</v>
      </c>
      <c r="E5476" s="18" t="s">
        <v>1796</v>
      </c>
      <c r="F5476" s="18" t="s">
        <v>318</v>
      </c>
      <c r="G5476" s="19">
        <v>44061</v>
      </c>
      <c r="H5476" s="20" t="s">
        <v>12038</v>
      </c>
      <c r="I5476" s="20" t="s">
        <v>12039</v>
      </c>
      <c r="J5476" s="21">
        <v>620</v>
      </c>
      <c r="K5476" s="18" t="str">
        <f>IFERROR(VLOOKUP(LEFT(I5476,7)+0,'[1]_Redacted Trans'!B$1:C$65536,2,0),P5476)</f>
        <v>REDACTED PERSONAL DATA</v>
      </c>
      <c r="L5476" s="18"/>
      <c r="M5476" s="18" t="str">
        <f>IFERROR(VLOOKUP(LEFT(I5476,7)+0,'[1]_Redacted Trans'!B$1:C$65536,2,0),Q5476)</f>
        <v>REDACTED PERSONAL DATA</v>
      </c>
      <c r="N5476" s="22" t="s">
        <v>110</v>
      </c>
      <c r="P5476" t="s">
        <v>143</v>
      </c>
      <c r="Q5476" t="s">
        <v>143</v>
      </c>
    </row>
    <row r="5477" spans="1:17" x14ac:dyDescent="0.2">
      <c r="A5477" s="3" t="s">
        <v>103</v>
      </c>
      <c r="B5477" s="3"/>
      <c r="C5477" s="18" t="s">
        <v>104</v>
      </c>
      <c r="D5477" s="18" t="s">
        <v>239</v>
      </c>
      <c r="E5477" s="18" t="s">
        <v>302</v>
      </c>
      <c r="F5477" s="18" t="s">
        <v>622</v>
      </c>
      <c r="G5477" s="19">
        <v>44061</v>
      </c>
      <c r="H5477" s="20" t="s">
        <v>3479</v>
      </c>
      <c r="I5477" s="20" t="s">
        <v>12040</v>
      </c>
      <c r="J5477" s="21">
        <v>903.59</v>
      </c>
      <c r="K5477" s="18" t="str">
        <f>IFERROR(VLOOKUP(LEFT(I5477,7)+0,'[1]_Redacted Trans'!B$1:C$65536,2,0),P5477)</f>
        <v>2102503 - LeasePlan UK Ltd</v>
      </c>
      <c r="L5477" s="18"/>
      <c r="M5477" s="18" t="str">
        <f>IFERROR(VLOOKUP(LEFT(I5477,7)+0,'[1]_Redacted Trans'!B$1:C$65536,2,0),Q5477)</f>
        <v>CH EXTENSION 6 MNTHS AUG-JAN</v>
      </c>
      <c r="N5477" s="22" t="s">
        <v>110</v>
      </c>
      <c r="P5477" t="s">
        <v>1030</v>
      </c>
      <c r="Q5477" t="s">
        <v>12041</v>
      </c>
    </row>
    <row r="5478" spans="1:17" x14ac:dyDescent="0.2">
      <c r="A5478" s="3" t="s">
        <v>103</v>
      </c>
      <c r="B5478" s="3"/>
      <c r="C5478" s="18" t="s">
        <v>104</v>
      </c>
      <c r="D5478" s="18" t="s">
        <v>239</v>
      </c>
      <c r="E5478" s="18" t="s">
        <v>302</v>
      </c>
      <c r="F5478" s="18" t="s">
        <v>622</v>
      </c>
      <c r="G5478" s="19">
        <v>44061</v>
      </c>
      <c r="H5478" s="20" t="s">
        <v>1214</v>
      </c>
      <c r="I5478" s="20" t="s">
        <v>12042</v>
      </c>
      <c r="J5478" s="21">
        <v>903.59</v>
      </c>
      <c r="K5478" s="18" t="str">
        <f>IFERROR(VLOOKUP(LEFT(I5478,7)+0,'[1]_Redacted Trans'!B$1:C$65536,2,0),P5478)</f>
        <v>2102503 - LeasePlan UK Ltd</v>
      </c>
      <c r="L5478" s="18"/>
      <c r="M5478" s="18" t="str">
        <f>IFERROR(VLOOKUP(LEFT(I5478,7)+0,'[1]_Redacted Trans'!B$1:C$65536,2,0),Q5478)</f>
        <v>CH EXTENSION 6MNTHS AUG-20 - JAN 21</v>
      </c>
      <c r="N5478" s="22" t="s">
        <v>110</v>
      </c>
      <c r="P5478" t="s">
        <v>1030</v>
      </c>
      <c r="Q5478" t="s">
        <v>12043</v>
      </c>
    </row>
    <row r="5479" spans="1:17" x14ac:dyDescent="0.2">
      <c r="A5479" s="3" t="s">
        <v>103</v>
      </c>
      <c r="B5479" s="3"/>
      <c r="C5479" s="18" t="s">
        <v>104</v>
      </c>
      <c r="D5479" s="18" t="s">
        <v>239</v>
      </c>
      <c r="E5479" s="18" t="s">
        <v>302</v>
      </c>
      <c r="F5479" s="18" t="s">
        <v>622</v>
      </c>
      <c r="G5479" s="19">
        <v>44061</v>
      </c>
      <c r="H5479" s="20">
        <v>361</v>
      </c>
      <c r="I5479" s="20" t="s">
        <v>12044</v>
      </c>
      <c r="J5479" s="21">
        <v>903.59</v>
      </c>
      <c r="K5479" s="18" t="str">
        <f>IFERROR(VLOOKUP(LEFT(I5479,7)+0,'[1]_Redacted Trans'!B$1:C$65536,2,0),P5479)</f>
        <v>2102503 - LeasePlan UK Ltd</v>
      </c>
      <c r="L5479" s="18"/>
      <c r="M5479" s="18" t="str">
        <f>IFERROR(VLOOKUP(LEFT(I5479,7)+0,'[1]_Redacted Trans'!B$1:C$65536,2,0),Q5479)</f>
        <v>CH ENTENSION 6 MTHS AUG-JAN</v>
      </c>
      <c r="N5479" s="22" t="s">
        <v>110</v>
      </c>
      <c r="P5479" t="s">
        <v>1030</v>
      </c>
      <c r="Q5479" t="s">
        <v>12045</v>
      </c>
    </row>
    <row r="5480" spans="1:17" x14ac:dyDescent="0.2">
      <c r="A5480" s="3" t="s">
        <v>103</v>
      </c>
      <c r="B5480" s="3"/>
      <c r="C5480" s="18" t="s">
        <v>104</v>
      </c>
      <c r="D5480" s="18" t="s">
        <v>182</v>
      </c>
      <c r="E5480" s="18" t="s">
        <v>495</v>
      </c>
      <c r="F5480" s="18" t="s">
        <v>198</v>
      </c>
      <c r="G5480" s="19">
        <v>44061</v>
      </c>
      <c r="H5480" s="20" t="s">
        <v>12046</v>
      </c>
      <c r="I5480" s="20" t="s">
        <v>12047</v>
      </c>
      <c r="J5480" s="21">
        <v>1128</v>
      </c>
      <c r="K5480" s="18" t="str">
        <f>IFERROR(VLOOKUP(LEFT(I5480,7)+0,'[1]_Redacted Trans'!B$1:C$65536,2,0),P5480)</f>
        <v>2118573 - Sterling Hydrotech Ltd</v>
      </c>
      <c r="L5480" s="18">
        <v>2275897</v>
      </c>
      <c r="M5480" s="18" t="str">
        <f>IFERROR(VLOOKUP(LEFT(I5480,7)+0,'[1]_Redacted Trans'!B$1:C$65536,2,0),Q5480)</f>
        <v>SUPPLY AND FIT NEW AGITATOR, TIMER AND FUSED SPUR TO THE DAY TANK ON THE SPA POOL</v>
      </c>
      <c r="N5480" s="22" t="s">
        <v>110</v>
      </c>
      <c r="P5480" t="s">
        <v>554</v>
      </c>
      <c r="Q5480" t="s">
        <v>12048</v>
      </c>
    </row>
    <row r="5481" spans="1:17" x14ac:dyDescent="0.2">
      <c r="A5481" s="3" t="s">
        <v>103</v>
      </c>
      <c r="B5481" s="3"/>
      <c r="C5481" s="18" t="s">
        <v>104</v>
      </c>
      <c r="D5481" s="18" t="s">
        <v>182</v>
      </c>
      <c r="E5481" s="18" t="s">
        <v>495</v>
      </c>
      <c r="F5481" s="18" t="s">
        <v>449</v>
      </c>
      <c r="G5481" s="19">
        <v>44061</v>
      </c>
      <c r="H5481" s="20" t="s">
        <v>12049</v>
      </c>
      <c r="I5481" s="20" t="s">
        <v>12050</v>
      </c>
      <c r="J5481" s="21">
        <v>1578</v>
      </c>
      <c r="K5481" s="18" t="str">
        <f>IFERROR(VLOOKUP(LEFT(I5481,7)+0,'[1]_Redacted Trans'!B$1:C$65536,2,0),P5481)</f>
        <v>2118573 - Sterling Hydrotech Ltd</v>
      </c>
      <c r="L5481" s="18">
        <v>2275897</v>
      </c>
      <c r="M5481" s="18" t="str">
        <f>IFERROR(VLOOKUP(LEFT(I5481,7)+0,'[1]_Redacted Trans'!B$1:C$65536,2,0),Q5481)</f>
        <v>SUPPLY, DELIVERY, INSTALLATION &amp; COMMISSIONING OF A FULL SERVICE ON THE PZ7 OZONATOR AT CLACTON LC</v>
      </c>
      <c r="N5481" s="22" t="s">
        <v>110</v>
      </c>
      <c r="P5481" t="s">
        <v>554</v>
      </c>
      <c r="Q5481" t="s">
        <v>12051</v>
      </c>
    </row>
    <row r="5482" spans="1:17" x14ac:dyDescent="0.2">
      <c r="A5482" s="3" t="s">
        <v>103</v>
      </c>
      <c r="B5482" s="3"/>
      <c r="C5482" s="18" t="s">
        <v>104</v>
      </c>
      <c r="D5482" s="18" t="s">
        <v>182</v>
      </c>
      <c r="E5482" s="18" t="s">
        <v>495</v>
      </c>
      <c r="F5482" s="18" t="s">
        <v>198</v>
      </c>
      <c r="G5482" s="19">
        <v>44061</v>
      </c>
      <c r="H5482" s="20" t="s">
        <v>12052</v>
      </c>
      <c r="I5482" s="20" t="s">
        <v>12053</v>
      </c>
      <c r="J5482" s="21">
        <v>766.22</v>
      </c>
      <c r="K5482" s="18" t="str">
        <f>IFERROR(VLOOKUP(LEFT(I5482,7)+0,'[1]_Redacted Trans'!B$1:C$65536,2,0),P5482)</f>
        <v>2118573 - Sterling Hydrotech Ltd</v>
      </c>
      <c r="L5482" s="18">
        <v>2275897</v>
      </c>
      <c r="M5482" s="18" t="str">
        <f>IFERROR(VLOOKUP(LEFT(I5482,7)+0,'[1]_Redacted Trans'!B$1:C$65536,2,0),Q5482)</f>
        <v>REPLACEMENT SWITCHED FUSE SPUR</v>
      </c>
      <c r="N5482" s="22" t="s">
        <v>110</v>
      </c>
      <c r="P5482" t="s">
        <v>554</v>
      </c>
      <c r="Q5482" t="s">
        <v>12054</v>
      </c>
    </row>
    <row r="5483" spans="1:17" x14ac:dyDescent="0.2">
      <c r="A5483" s="3" t="s">
        <v>103</v>
      </c>
      <c r="B5483" s="3"/>
      <c r="C5483" s="18" t="s">
        <v>104</v>
      </c>
      <c r="D5483" s="18" t="s">
        <v>182</v>
      </c>
      <c r="E5483" s="18" t="s">
        <v>495</v>
      </c>
      <c r="F5483" s="18" t="s">
        <v>198</v>
      </c>
      <c r="G5483" s="19">
        <v>44061</v>
      </c>
      <c r="H5483" s="20" t="s">
        <v>12055</v>
      </c>
      <c r="I5483" s="20" t="s">
        <v>12056</v>
      </c>
      <c r="J5483" s="21">
        <v>605</v>
      </c>
      <c r="K5483" s="18" t="str">
        <f>IFERROR(VLOOKUP(LEFT(I5483,7)+0,'[1]_Redacted Trans'!B$1:C$65536,2,0),P5483)</f>
        <v>2118573 - Sterling Hydrotech Ltd</v>
      </c>
      <c r="L5483" s="18">
        <v>2275897</v>
      </c>
      <c r="M5483" s="18" t="str">
        <f>IFERROR(VLOOKUP(LEFT(I5483,7)+0,'[1]_Redacted Trans'!B$1:C$65536,2,0),Q5483)</f>
        <v>REPLACEMENT SPA TILES</v>
      </c>
      <c r="N5483" s="22" t="s">
        <v>110</v>
      </c>
      <c r="P5483" t="s">
        <v>554</v>
      </c>
      <c r="Q5483" t="s">
        <v>12057</v>
      </c>
    </row>
    <row r="5484" spans="1:17" x14ac:dyDescent="0.2">
      <c r="A5484" s="3" t="s">
        <v>103</v>
      </c>
      <c r="B5484" s="3"/>
      <c r="C5484" s="18" t="s">
        <v>104</v>
      </c>
      <c r="D5484" s="18" t="s">
        <v>138</v>
      </c>
      <c r="E5484" s="18" t="s">
        <v>139</v>
      </c>
      <c r="F5484" s="18" t="s">
        <v>140</v>
      </c>
      <c r="G5484" s="19">
        <v>44061</v>
      </c>
      <c r="H5484" s="20" t="s">
        <v>2738</v>
      </c>
      <c r="I5484" s="20" t="s">
        <v>12058</v>
      </c>
      <c r="J5484" s="21">
        <v>2017.79</v>
      </c>
      <c r="K5484" s="18" t="str">
        <f>IFERROR(VLOOKUP(LEFT(I5484,7)+0,'[1]_Redacted Trans'!B$1:C$65536,2,0),P5484)</f>
        <v>REDACTED PERSONAL DATA</v>
      </c>
      <c r="L5484" s="18"/>
      <c r="M5484" s="18" t="str">
        <f>IFERROR(VLOOKUP(LEFT(I5484,7)+0,'[1]_Redacted Trans'!B$1:C$65536,2,0),Q5484)</f>
        <v>REDACTED PERSONAL DATA</v>
      </c>
      <c r="N5484" s="22" t="s">
        <v>110</v>
      </c>
      <c r="P5484" t="s">
        <v>143</v>
      </c>
      <c r="Q5484" t="s">
        <v>143</v>
      </c>
    </row>
    <row r="5485" spans="1:17" x14ac:dyDescent="0.2">
      <c r="A5485" s="3" t="s">
        <v>103</v>
      </c>
      <c r="B5485" s="3"/>
      <c r="C5485" s="18" t="s">
        <v>104</v>
      </c>
      <c r="D5485" s="18" t="s">
        <v>138</v>
      </c>
      <c r="E5485" s="18" t="s">
        <v>1801</v>
      </c>
      <c r="F5485" s="18" t="s">
        <v>508</v>
      </c>
      <c r="G5485" s="19">
        <v>44061</v>
      </c>
      <c r="H5485" s="20" t="s">
        <v>12059</v>
      </c>
      <c r="I5485" s="20" t="s">
        <v>12060</v>
      </c>
      <c r="J5485" s="21">
        <v>1458</v>
      </c>
      <c r="K5485" s="18" t="str">
        <f>IFERROR(VLOOKUP(LEFT(I5485,7)+0,'[1]_Redacted Trans'!B$1:C$65536,2,0),P5485)</f>
        <v>2111580 - Thomson Reuters</v>
      </c>
      <c r="L5485" s="18"/>
      <c r="M5485" s="18" t="str">
        <f>IFERROR(VLOOKUP(LEFT(I5485,7)+0,'[1]_Redacted Trans'!B$1:C$65536,2,0),Q5485)</f>
        <v>WESTLAW 01/04/20 TO 31/03/21 ENV</v>
      </c>
      <c r="N5485" s="22" t="s">
        <v>110</v>
      </c>
      <c r="P5485" t="s">
        <v>2004</v>
      </c>
      <c r="Q5485" t="s">
        <v>12061</v>
      </c>
    </row>
    <row r="5486" spans="1:17" x14ac:dyDescent="0.2">
      <c r="A5486" s="3" t="s">
        <v>103</v>
      </c>
      <c r="B5486" s="3"/>
      <c r="C5486" s="18" t="s">
        <v>104</v>
      </c>
      <c r="D5486" s="18" t="s">
        <v>138</v>
      </c>
      <c r="E5486" s="18" t="s">
        <v>286</v>
      </c>
      <c r="F5486" s="18" t="s">
        <v>746</v>
      </c>
      <c r="G5486" s="19">
        <v>44061</v>
      </c>
      <c r="H5486" s="20" t="s">
        <v>12062</v>
      </c>
      <c r="I5486" s="20" t="s">
        <v>12063</v>
      </c>
      <c r="J5486" s="21">
        <v>1475</v>
      </c>
      <c r="K5486" s="18" t="str">
        <f>IFERROR(VLOOKUP(LEFT(I5486,7)+0,'[1]_Redacted Trans'!B$1:C$65536,2,0),P5486)</f>
        <v>REDACTED PERSONAL DATA</v>
      </c>
      <c r="L5486" s="18"/>
      <c r="M5486" s="18" t="str">
        <f>IFERROR(VLOOKUP(LEFT(I5486,7)+0,'[1]_Redacted Trans'!B$1:C$65536,2,0),Q5486)</f>
        <v>REDACTED PERSONAL DATA</v>
      </c>
      <c r="N5486" s="22" t="s">
        <v>110</v>
      </c>
      <c r="P5486" t="s">
        <v>143</v>
      </c>
      <c r="Q5486" t="s">
        <v>143</v>
      </c>
    </row>
    <row r="5487" spans="1:17" x14ac:dyDescent="0.2">
      <c r="A5487" s="3" t="s">
        <v>103</v>
      </c>
      <c r="B5487" s="3"/>
      <c r="C5487" s="18" t="s">
        <v>104</v>
      </c>
      <c r="D5487" s="18" t="s">
        <v>168</v>
      </c>
      <c r="E5487" s="18" t="s">
        <v>254</v>
      </c>
      <c r="F5487" s="18" t="s">
        <v>422</v>
      </c>
      <c r="G5487" s="19">
        <v>44061</v>
      </c>
      <c r="H5487" s="20" t="s">
        <v>12064</v>
      </c>
      <c r="I5487" s="20" t="s">
        <v>12065</v>
      </c>
      <c r="J5487" s="21">
        <v>240</v>
      </c>
      <c r="K5487" s="18" t="str">
        <f>IFERROR(VLOOKUP(LEFT(I5487,7)+0,'[1]_Redacted Trans'!B$1:C$65536,2,0),P5487)</f>
        <v>REDACTED PERSONAL DATA</v>
      </c>
      <c r="L5487" s="18"/>
      <c r="M5487" s="18" t="str">
        <f>IFERROR(VLOOKUP(LEFT(I5487,7)+0,'[1]_Redacted Trans'!B$1:C$65536,2,0),Q5487)</f>
        <v>REDACTED PERSONAL DATA</v>
      </c>
      <c r="N5487" s="22" t="s">
        <v>110</v>
      </c>
      <c r="P5487" t="s">
        <v>143</v>
      </c>
      <c r="Q5487" t="s">
        <v>143</v>
      </c>
    </row>
    <row r="5488" spans="1:17" x14ac:dyDescent="0.2">
      <c r="A5488" s="3" t="s">
        <v>103</v>
      </c>
      <c r="B5488" s="3"/>
      <c r="C5488" s="18" t="s">
        <v>104</v>
      </c>
      <c r="D5488" s="18" t="s">
        <v>168</v>
      </c>
      <c r="E5488" s="18" t="s">
        <v>254</v>
      </c>
      <c r="F5488" s="18" t="s">
        <v>422</v>
      </c>
      <c r="G5488" s="19">
        <v>44061</v>
      </c>
      <c r="H5488" s="20" t="s">
        <v>12066</v>
      </c>
      <c r="I5488" s="20" t="s">
        <v>12067</v>
      </c>
      <c r="J5488" s="21">
        <v>111.5</v>
      </c>
      <c r="K5488" s="18" t="str">
        <f>IFERROR(VLOOKUP(LEFT(I5488,7)+0,'[1]_Redacted Trans'!B$1:C$65536,2,0),P5488)</f>
        <v>REDACTED PERSONAL DATA</v>
      </c>
      <c r="L5488" s="18"/>
      <c r="M5488" s="18" t="str">
        <f>IFERROR(VLOOKUP(LEFT(I5488,7)+0,'[1]_Redacted Trans'!B$1:C$65536,2,0),Q5488)</f>
        <v>REDACTED PERSONAL DATA</v>
      </c>
      <c r="N5488" s="22" t="s">
        <v>110</v>
      </c>
      <c r="P5488" t="s">
        <v>143</v>
      </c>
      <c r="Q5488" t="s">
        <v>143</v>
      </c>
    </row>
    <row r="5489" spans="1:17" x14ac:dyDescent="0.2">
      <c r="A5489" s="3" t="s">
        <v>103</v>
      </c>
      <c r="B5489" s="3"/>
      <c r="C5489" s="18" t="s">
        <v>104</v>
      </c>
      <c r="D5489" s="18" t="s">
        <v>147</v>
      </c>
      <c r="E5489" s="18" t="s">
        <v>565</v>
      </c>
      <c r="F5489" s="18" t="s">
        <v>976</v>
      </c>
      <c r="G5489" s="19">
        <v>44061</v>
      </c>
      <c r="H5489" s="20" t="s">
        <v>12068</v>
      </c>
      <c r="I5489" s="20" t="s">
        <v>12069</v>
      </c>
      <c r="J5489" s="21">
        <v>1437</v>
      </c>
      <c r="K5489" s="18" t="str">
        <f>IFERROR(VLOOKUP(LEFT(I5489,7)+0,'[1]_Redacted Trans'!B$1:C$65536,2,0),P5489)</f>
        <v>REDACTED PERSONAL DATA</v>
      </c>
      <c r="L5489" s="18"/>
      <c r="M5489" s="18" t="str">
        <f>IFERROR(VLOOKUP(LEFT(I5489,7)+0,'[1]_Redacted Trans'!B$1:C$65536,2,0),Q5489)</f>
        <v>REDACTED PERSONAL DATA</v>
      </c>
      <c r="N5489" s="22" t="s">
        <v>110</v>
      </c>
      <c r="P5489" t="s">
        <v>143</v>
      </c>
      <c r="Q5489" t="s">
        <v>143</v>
      </c>
    </row>
    <row r="5490" spans="1:17" x14ac:dyDescent="0.2">
      <c r="A5490" s="3" t="s">
        <v>103</v>
      </c>
      <c r="B5490" s="3"/>
      <c r="C5490" s="18" t="s">
        <v>104</v>
      </c>
      <c r="D5490" s="18" t="s">
        <v>239</v>
      </c>
      <c r="E5490" s="18" t="s">
        <v>124</v>
      </c>
      <c r="F5490" s="18" t="s">
        <v>240</v>
      </c>
      <c r="G5490" s="19">
        <v>44061</v>
      </c>
      <c r="H5490" s="20" t="s">
        <v>9752</v>
      </c>
      <c r="I5490" s="20" t="s">
        <v>12070</v>
      </c>
      <c r="J5490" s="21">
        <v>25.2</v>
      </c>
      <c r="K5490" s="18" t="str">
        <f>IFERROR(VLOOKUP(LEFT(I5490,7)+0,'[1]_Redacted Trans'!B$1:C$65536,2,0),P5490)</f>
        <v>2100205 - Chelmsford Safety Supplies Ltd</v>
      </c>
      <c r="L5490" s="18"/>
      <c r="M5490" s="18" t="str">
        <f>IFERROR(VLOOKUP(LEFT(I5490,7)+0,'[1]_Redacted Trans'!B$1:C$65536,2,0),Q5490)</f>
        <v>BLACK HATS</v>
      </c>
      <c r="N5490" s="22" t="s">
        <v>110</v>
      </c>
      <c r="P5490" t="s">
        <v>376</v>
      </c>
      <c r="Q5490" t="s">
        <v>12071</v>
      </c>
    </row>
    <row r="5491" spans="1:17" x14ac:dyDescent="0.2">
      <c r="A5491" s="3" t="s">
        <v>103</v>
      </c>
      <c r="B5491" s="3"/>
      <c r="C5491" s="18" t="s">
        <v>104</v>
      </c>
      <c r="D5491" s="18" t="s">
        <v>213</v>
      </c>
      <c r="E5491" s="18" t="s">
        <v>503</v>
      </c>
      <c r="F5491" s="18" t="s">
        <v>214</v>
      </c>
      <c r="G5491" s="19">
        <v>44061</v>
      </c>
      <c r="H5491" s="20"/>
      <c r="I5491" s="20" t="s">
        <v>12072</v>
      </c>
      <c r="J5491" s="21">
        <v>2515.23</v>
      </c>
      <c r="K5491" s="18" t="str">
        <f>IFERROR(VLOOKUP(LEFT(I5491,7)+0,'[1]_Redacted Trans'!B$1:C$65536,2,0),P5491)</f>
        <v>2119736 - CDER Group Limited</v>
      </c>
      <c r="L5491" s="18">
        <v>4118149</v>
      </c>
      <c r="M5491" s="18" t="str">
        <f>IFERROR(VLOOKUP(LEFT(I5491,7)+0,'[1]_Redacted Trans'!B$1:C$65536,2,0),Q5491)</f>
        <v>VAT ON FEES COLLECTED C TAX TCE</v>
      </c>
      <c r="N5491" s="22" t="s">
        <v>110</v>
      </c>
      <c r="P5491" t="s">
        <v>4930</v>
      </c>
      <c r="Q5491" t="s">
        <v>4456</v>
      </c>
    </row>
    <row r="5492" spans="1:17" x14ac:dyDescent="0.2">
      <c r="A5492" s="3" t="s">
        <v>103</v>
      </c>
      <c r="B5492" s="3"/>
      <c r="C5492" s="18" t="s">
        <v>104</v>
      </c>
      <c r="D5492" s="18" t="s">
        <v>213</v>
      </c>
      <c r="E5492" s="18" t="s">
        <v>503</v>
      </c>
      <c r="F5492" s="18" t="s">
        <v>214</v>
      </c>
      <c r="G5492" s="19">
        <v>44061</v>
      </c>
      <c r="H5492" s="20"/>
      <c r="I5492" s="20" t="s">
        <v>12073</v>
      </c>
      <c r="J5492" s="21">
        <v>-2515.23</v>
      </c>
      <c r="K5492" s="18" t="str">
        <f>IFERROR(VLOOKUP(LEFT(I5492,7)+0,'[1]_Redacted Trans'!B$1:C$65536,2,0),P5492)</f>
        <v>2119736 - CDER Group Limited</v>
      </c>
      <c r="L5492" s="18">
        <v>4118149</v>
      </c>
      <c r="M5492" s="18" t="str">
        <f>IFERROR(VLOOKUP(LEFT(I5492,7)+0,'[1]_Redacted Trans'!B$1:C$65536,2,0),Q5492)</f>
        <v>VAT ON FEES COLLECTED C TAX TCE</v>
      </c>
      <c r="N5492" s="22" t="s">
        <v>110</v>
      </c>
      <c r="P5492" t="s">
        <v>4930</v>
      </c>
      <c r="Q5492" t="s">
        <v>4456</v>
      </c>
    </row>
    <row r="5493" spans="1:17" x14ac:dyDescent="0.2">
      <c r="A5493" s="3" t="s">
        <v>103</v>
      </c>
      <c r="B5493" s="3"/>
      <c r="C5493" s="18" t="s">
        <v>104</v>
      </c>
      <c r="D5493" s="18" t="s">
        <v>213</v>
      </c>
      <c r="E5493" s="18" t="s">
        <v>503</v>
      </c>
      <c r="F5493" s="18" t="s">
        <v>214</v>
      </c>
      <c r="G5493" s="19">
        <v>44061</v>
      </c>
      <c r="H5493" s="20"/>
      <c r="I5493" s="20" t="s">
        <v>12074</v>
      </c>
      <c r="J5493" s="21">
        <v>33.46</v>
      </c>
      <c r="K5493" s="18" t="str">
        <f>IFERROR(VLOOKUP(LEFT(I5493,7)+0,'[1]_Redacted Trans'!B$1:C$65536,2,0),P5493)</f>
        <v>2119736 - CDER Group Limited</v>
      </c>
      <c r="L5493" s="18">
        <v>4118149</v>
      </c>
      <c r="M5493" s="18" t="str">
        <f>IFERROR(VLOOKUP(LEFT(I5493,7)+0,'[1]_Redacted Trans'!B$1:C$65536,2,0),Q5493)</f>
        <v>VAT ON FEES COLLECTED NNDR</v>
      </c>
      <c r="N5493" s="22" t="s">
        <v>110</v>
      </c>
      <c r="P5493" t="s">
        <v>4930</v>
      </c>
      <c r="Q5493" t="s">
        <v>4127</v>
      </c>
    </row>
    <row r="5494" spans="1:17" x14ac:dyDescent="0.2">
      <c r="A5494" s="3" t="s">
        <v>103</v>
      </c>
      <c r="B5494" s="3"/>
      <c r="C5494" s="18" t="s">
        <v>104</v>
      </c>
      <c r="D5494" s="18" t="s">
        <v>213</v>
      </c>
      <c r="E5494" s="18" t="s">
        <v>503</v>
      </c>
      <c r="F5494" s="18" t="s">
        <v>214</v>
      </c>
      <c r="G5494" s="19">
        <v>44061</v>
      </c>
      <c r="H5494" s="20"/>
      <c r="I5494" s="20" t="s">
        <v>12075</v>
      </c>
      <c r="J5494" s="21">
        <v>-33.46</v>
      </c>
      <c r="K5494" s="18" t="str">
        <f>IFERROR(VLOOKUP(LEFT(I5494,7)+0,'[1]_Redacted Trans'!B$1:C$65536,2,0),P5494)</f>
        <v>2119736 - CDER Group Limited</v>
      </c>
      <c r="L5494" s="18">
        <v>4118149</v>
      </c>
      <c r="M5494" s="18" t="str">
        <f>IFERROR(VLOOKUP(LEFT(I5494,7)+0,'[1]_Redacted Trans'!B$1:C$65536,2,0),Q5494)</f>
        <v>VAT ON FEES COLLECTED NNDR</v>
      </c>
      <c r="N5494" s="22" t="s">
        <v>110</v>
      </c>
      <c r="P5494" t="s">
        <v>4930</v>
      </c>
      <c r="Q5494" t="s">
        <v>4127</v>
      </c>
    </row>
    <row r="5495" spans="1:17" x14ac:dyDescent="0.2">
      <c r="A5495" s="3" t="s">
        <v>103</v>
      </c>
      <c r="B5495" s="3"/>
      <c r="C5495" s="18" t="s">
        <v>104</v>
      </c>
      <c r="D5495" s="18" t="s">
        <v>147</v>
      </c>
      <c r="E5495" s="18" t="s">
        <v>2986</v>
      </c>
      <c r="F5495" s="18" t="s">
        <v>9459</v>
      </c>
      <c r="G5495" s="19">
        <v>44061</v>
      </c>
      <c r="H5495" s="20" t="s">
        <v>12076</v>
      </c>
      <c r="I5495" s="20" t="s">
        <v>12077</v>
      </c>
      <c r="J5495" s="21">
        <v>740</v>
      </c>
      <c r="K5495" s="18" t="str">
        <f>IFERROR(VLOOKUP(LEFT(I5495,7)+0,'[1]_Redacted Trans'!B$1:C$65536,2,0),P5495)</f>
        <v>2118823 - Social Creatives</v>
      </c>
      <c r="L5495" s="18"/>
      <c r="M5495" s="18" t="str">
        <f>IFERROR(VLOOKUP(LEFT(I5495,7)+0,'[1]_Redacted Trans'!B$1:C$65536,2,0),Q5495)</f>
        <v>JULY 2020 COMMUNICATIONS SUPPORT</v>
      </c>
      <c r="N5495" s="22" t="s">
        <v>110</v>
      </c>
      <c r="P5495" t="s">
        <v>12078</v>
      </c>
      <c r="Q5495" t="s">
        <v>12079</v>
      </c>
    </row>
    <row r="5496" spans="1:17" x14ac:dyDescent="0.2">
      <c r="A5496" s="3" t="s">
        <v>103</v>
      </c>
      <c r="B5496" s="3"/>
      <c r="C5496" s="18" t="s">
        <v>104</v>
      </c>
      <c r="D5496" s="18" t="s">
        <v>175</v>
      </c>
      <c r="E5496" s="18" t="s">
        <v>245</v>
      </c>
      <c r="F5496" s="18" t="s">
        <v>1232</v>
      </c>
      <c r="G5496" s="19">
        <v>44061</v>
      </c>
      <c r="H5496" s="20" t="s">
        <v>992</v>
      </c>
      <c r="I5496" s="20" t="s">
        <v>12080</v>
      </c>
      <c r="J5496" s="21">
        <v>55.89</v>
      </c>
      <c r="K5496" s="18" t="str">
        <f>IFERROR(VLOOKUP(LEFT(I5496,7)+0,'[1]_Redacted Trans'!B$1:C$65536,2,0),P5496)</f>
        <v>2100168 - British Telecommunications plc</v>
      </c>
      <c r="L5496" s="18"/>
      <c r="M5496" s="18" t="str">
        <f>IFERROR(VLOOKUP(LEFT(I5496,7)+0,'[1]_Redacted Trans'!B$1:C$65536,2,0),Q5496)</f>
        <v>PHONE SERVICE AT JEC</v>
      </c>
      <c r="N5496" s="22" t="s">
        <v>110</v>
      </c>
      <c r="P5496" t="s">
        <v>2102</v>
      </c>
      <c r="Q5496" t="s">
        <v>12081</v>
      </c>
    </row>
    <row r="5497" spans="1:17" x14ac:dyDescent="0.2">
      <c r="A5497" s="3" t="s">
        <v>103</v>
      </c>
      <c r="B5497" s="3"/>
      <c r="C5497" s="18" t="s">
        <v>104</v>
      </c>
      <c r="D5497" s="18" t="s">
        <v>316</v>
      </c>
      <c r="E5497" s="18" t="s">
        <v>254</v>
      </c>
      <c r="F5497" s="18" t="s">
        <v>408</v>
      </c>
      <c r="G5497" s="19">
        <v>44061</v>
      </c>
      <c r="H5497" s="20" t="s">
        <v>6230</v>
      </c>
      <c r="I5497" s="20" t="s">
        <v>12082</v>
      </c>
      <c r="J5497" s="21">
        <v>73.66</v>
      </c>
      <c r="K5497" s="18" t="str">
        <f>IFERROR(VLOOKUP(LEFT(I5497,7)+0,'[1]_Redacted Trans'!B$1:C$65536,2,0),P5497)</f>
        <v>2111202 - Trade UK</v>
      </c>
      <c r="L5497" s="18"/>
      <c r="M5497" s="18" t="str">
        <f>IFERROR(VLOOKUP(LEFT(I5497,7)+0,'[1]_Redacted Trans'!B$1:C$65536,2,0),Q5497)</f>
        <v>TAPE &amp; SANDING ROLL</v>
      </c>
      <c r="N5497" s="22" t="s">
        <v>110</v>
      </c>
      <c r="P5497" t="s">
        <v>360</v>
      </c>
      <c r="Q5497" t="s">
        <v>12083</v>
      </c>
    </row>
    <row r="5498" spans="1:17" x14ac:dyDescent="0.2">
      <c r="A5498" s="3" t="s">
        <v>103</v>
      </c>
      <c r="B5498" s="3"/>
      <c r="C5498" s="18" t="s">
        <v>104</v>
      </c>
      <c r="D5498" s="18" t="s">
        <v>168</v>
      </c>
      <c r="E5498" s="18" t="s">
        <v>128</v>
      </c>
      <c r="F5498" s="18" t="s">
        <v>129</v>
      </c>
      <c r="G5498" s="19">
        <v>44061</v>
      </c>
      <c r="H5498" s="20" t="s">
        <v>4064</v>
      </c>
      <c r="I5498" s="20" t="s">
        <v>12084</v>
      </c>
      <c r="J5498" s="21">
        <v>280</v>
      </c>
      <c r="K5498" s="18" t="str">
        <f>IFERROR(VLOOKUP(LEFT(I5498,7)+0,'[1]_Redacted Trans'!B$1:C$65536,2,0),P5498)</f>
        <v>2118702 - Hotel Sea Breeze</v>
      </c>
      <c r="L5498" s="18"/>
      <c r="M5498" s="18" t="str">
        <f>IFERROR(VLOOKUP(LEFT(I5498,7)+0,'[1]_Redacted Trans'!B$1:C$65536,2,0),Q5498)</f>
        <v>B&amp;B 03/08/20 TO 06/08/20</v>
      </c>
      <c r="N5498" s="22" t="s">
        <v>110</v>
      </c>
      <c r="P5498" t="s">
        <v>664</v>
      </c>
      <c r="Q5498" t="s">
        <v>12085</v>
      </c>
    </row>
    <row r="5499" spans="1:17" x14ac:dyDescent="0.2">
      <c r="A5499" s="3" t="s">
        <v>103</v>
      </c>
      <c r="B5499" s="3"/>
      <c r="C5499" s="18" t="s">
        <v>104</v>
      </c>
      <c r="D5499" s="18" t="s">
        <v>213</v>
      </c>
      <c r="E5499" s="18" t="s">
        <v>503</v>
      </c>
      <c r="F5499" s="18" t="s">
        <v>214</v>
      </c>
      <c r="G5499" s="19">
        <v>44061</v>
      </c>
      <c r="H5499" s="20"/>
      <c r="I5499" s="20" t="s">
        <v>12086</v>
      </c>
      <c r="J5499" s="21">
        <v>58.78</v>
      </c>
      <c r="K5499" s="18" t="str">
        <f>IFERROR(VLOOKUP(LEFT(I5499,7)+0,'[1]_Redacted Trans'!B$1:C$65536,2,0),P5499)</f>
        <v>2119736 - CDER Group Limited</v>
      </c>
      <c r="L5499" s="18">
        <v>4118149</v>
      </c>
      <c r="M5499" s="18" t="str">
        <f>IFERROR(VLOOKUP(LEFT(I5499,7)+0,'[1]_Redacted Trans'!B$1:C$65536,2,0),Q5499)</f>
        <v>VAT ON FEES COLLECTED CT OLD</v>
      </c>
      <c r="N5499" s="22" t="s">
        <v>110</v>
      </c>
      <c r="P5499" t="s">
        <v>4930</v>
      </c>
      <c r="Q5499" t="s">
        <v>460</v>
      </c>
    </row>
    <row r="5500" spans="1:17" x14ac:dyDescent="0.2">
      <c r="A5500" s="3" t="s">
        <v>103</v>
      </c>
      <c r="B5500" s="3"/>
      <c r="C5500" s="18" t="s">
        <v>104</v>
      </c>
      <c r="D5500" s="18" t="s">
        <v>213</v>
      </c>
      <c r="E5500" s="18" t="s">
        <v>503</v>
      </c>
      <c r="F5500" s="18" t="s">
        <v>214</v>
      </c>
      <c r="G5500" s="19">
        <v>44061</v>
      </c>
      <c r="H5500" s="20"/>
      <c r="I5500" s="20" t="s">
        <v>12087</v>
      </c>
      <c r="J5500" s="21">
        <v>-58.78</v>
      </c>
      <c r="K5500" s="18" t="str">
        <f>IFERROR(VLOOKUP(LEFT(I5500,7)+0,'[1]_Redacted Trans'!B$1:C$65536,2,0),P5500)</f>
        <v>2119736 - CDER Group Limited</v>
      </c>
      <c r="L5500" s="18">
        <v>4118149</v>
      </c>
      <c r="M5500" s="18" t="str">
        <f>IFERROR(VLOOKUP(LEFT(I5500,7)+0,'[1]_Redacted Trans'!B$1:C$65536,2,0),Q5500)</f>
        <v>VAT ON FEES COLLECTED CT OLD</v>
      </c>
      <c r="N5500" s="22" t="s">
        <v>110</v>
      </c>
      <c r="P5500" t="s">
        <v>4930</v>
      </c>
      <c r="Q5500" t="s">
        <v>460</v>
      </c>
    </row>
    <row r="5501" spans="1:17" x14ac:dyDescent="0.2">
      <c r="A5501" s="3" t="s">
        <v>103</v>
      </c>
      <c r="B5501" s="3"/>
      <c r="C5501" s="18" t="s">
        <v>104</v>
      </c>
      <c r="D5501" s="18" t="s">
        <v>168</v>
      </c>
      <c r="E5501" s="18" t="s">
        <v>254</v>
      </c>
      <c r="F5501" s="18" t="s">
        <v>255</v>
      </c>
      <c r="G5501" s="19">
        <v>44061</v>
      </c>
      <c r="H5501" s="20" t="s">
        <v>12088</v>
      </c>
      <c r="I5501" s="20" t="s">
        <v>12089</v>
      </c>
      <c r="J5501" s="21">
        <v>66</v>
      </c>
      <c r="K5501" s="18" t="str">
        <f>IFERROR(VLOOKUP(LEFT(I5501,7)+0,'[1]_Redacted Trans'!B$1:C$65536,2,0),P5501)</f>
        <v>2101237 - Sound &amp; Vision</v>
      </c>
      <c r="L5501" s="18"/>
      <c r="M5501" s="18" t="str">
        <f>IFERROR(VLOOKUP(LEFT(I5501,7)+0,'[1]_Redacted Trans'!B$1:C$65536,2,0),Q5501)</f>
        <v>SCHOOL COURT</v>
      </c>
      <c r="N5501" s="22" t="s">
        <v>110</v>
      </c>
      <c r="P5501" t="s">
        <v>258</v>
      </c>
      <c r="Q5501" t="s">
        <v>12090</v>
      </c>
    </row>
    <row r="5502" spans="1:17" x14ac:dyDescent="0.2">
      <c r="A5502" s="3" t="s">
        <v>103</v>
      </c>
      <c r="B5502" s="3"/>
      <c r="C5502" s="18" t="s">
        <v>104</v>
      </c>
      <c r="D5502" s="18" t="s">
        <v>239</v>
      </c>
      <c r="E5502" s="18" t="s">
        <v>270</v>
      </c>
      <c r="F5502" s="18" t="s">
        <v>144</v>
      </c>
      <c r="G5502" s="19">
        <v>44061</v>
      </c>
      <c r="H5502" s="20" t="s">
        <v>12091</v>
      </c>
      <c r="I5502" s="20" t="s">
        <v>12092</v>
      </c>
      <c r="J5502" s="21">
        <v>284.85000000000002</v>
      </c>
      <c r="K5502" s="18" t="str">
        <f>IFERROR(VLOOKUP(LEFT(I5502,7)+0,'[1]_Redacted Trans'!B$1:C$65536,2,0),P5502)</f>
        <v>2112340 - Landscape Supply Company</v>
      </c>
      <c r="L5502" s="18"/>
      <c r="M5502" s="18" t="str">
        <f>IFERROR(VLOOKUP(LEFT(I5502,7)+0,'[1]_Redacted Trans'!B$1:C$65536,2,0),Q5502)</f>
        <v>STRIMMER HEAD</v>
      </c>
      <c r="N5502" s="22" t="s">
        <v>110</v>
      </c>
      <c r="P5502" t="s">
        <v>12093</v>
      </c>
      <c r="Q5502" t="s">
        <v>12094</v>
      </c>
    </row>
    <row r="5503" spans="1:17" x14ac:dyDescent="0.2">
      <c r="A5503" s="3" t="s">
        <v>103</v>
      </c>
      <c r="B5503" s="3"/>
      <c r="C5503" s="18" t="s">
        <v>104</v>
      </c>
      <c r="D5503" s="18" t="s">
        <v>138</v>
      </c>
      <c r="E5503" s="18" t="s">
        <v>2036</v>
      </c>
      <c r="F5503" s="18" t="s">
        <v>1256</v>
      </c>
      <c r="G5503" s="19">
        <v>44061</v>
      </c>
      <c r="H5503" s="20" t="s">
        <v>2037</v>
      </c>
      <c r="I5503" s="20" t="s">
        <v>12095</v>
      </c>
      <c r="J5503" s="21">
        <v>156.25</v>
      </c>
      <c r="K5503" s="18" t="str">
        <f>IFERROR(VLOOKUP(LEFT(I5503,7)+0,'[1]_Redacted Trans'!B$1:C$65536,2,0),P5503)</f>
        <v>2103418 - Command Pest Control Limited T/A Pestclear</v>
      </c>
      <c r="L5503" s="18"/>
      <c r="M5503" s="18" t="str">
        <f>IFERROR(VLOOKUP(LEFT(I5503,7)+0,'[1]_Redacted Trans'!B$1:C$65536,2,0),Q5503)</f>
        <v>25 SUBSIDIES JUNE/JULY 2020</v>
      </c>
      <c r="N5503" s="22" t="s">
        <v>110</v>
      </c>
      <c r="P5503" t="s">
        <v>2039</v>
      </c>
      <c r="Q5503" t="s">
        <v>12096</v>
      </c>
    </row>
    <row r="5504" spans="1:17" x14ac:dyDescent="0.2">
      <c r="A5504" s="3" t="s">
        <v>103</v>
      </c>
      <c r="B5504" s="3"/>
      <c r="C5504" s="18" t="s">
        <v>104</v>
      </c>
      <c r="D5504" s="18" t="s">
        <v>138</v>
      </c>
      <c r="E5504" s="18" t="s">
        <v>8426</v>
      </c>
      <c r="F5504" s="18" t="s">
        <v>8887</v>
      </c>
      <c r="G5504" s="19">
        <v>44061</v>
      </c>
      <c r="H5504" s="20" t="s">
        <v>12097</v>
      </c>
      <c r="I5504" s="20" t="s">
        <v>12098</v>
      </c>
      <c r="J5504" s="21">
        <v>1966.79</v>
      </c>
      <c r="K5504" s="18" t="str">
        <f>IFERROR(VLOOKUP(LEFT(I5504,7)+0,'[1]_Redacted Trans'!B$1:C$65536,2,0),P5504)</f>
        <v>2118984 - East Suffolk Council</v>
      </c>
      <c r="L5504" s="18"/>
      <c r="M5504" s="18" t="str">
        <f>IFERROR(VLOOKUP(LEFT(I5504,7)+0,'[1]_Redacted Trans'!B$1:C$65536,2,0),Q5504)</f>
        <v>FOOD CONTROL SERVICE 1/4 UP TO 30/06/2020</v>
      </c>
      <c r="N5504" s="22" t="s">
        <v>110</v>
      </c>
      <c r="P5504" t="s">
        <v>9301</v>
      </c>
      <c r="Q5504" t="s">
        <v>12099</v>
      </c>
    </row>
    <row r="5505" spans="1:17" x14ac:dyDescent="0.2">
      <c r="A5505" s="3" t="s">
        <v>103</v>
      </c>
      <c r="B5505" s="3"/>
      <c r="C5505" s="18" t="s">
        <v>104</v>
      </c>
      <c r="D5505" s="18" t="s">
        <v>239</v>
      </c>
      <c r="E5505" s="18" t="s">
        <v>270</v>
      </c>
      <c r="F5505" s="18" t="s">
        <v>144</v>
      </c>
      <c r="G5505" s="19">
        <v>44061</v>
      </c>
      <c r="H5505" s="20" t="s">
        <v>12100</v>
      </c>
      <c r="I5505" s="20" t="s">
        <v>12101</v>
      </c>
      <c r="J5505" s="21">
        <v>170.2</v>
      </c>
      <c r="K5505" s="18" t="str">
        <f>IFERROR(VLOOKUP(LEFT(I5505,7)+0,'[1]_Redacted Trans'!B$1:C$65536,2,0),P5505)</f>
        <v>2100205 - Chelmsford Safety Supplies Ltd</v>
      </c>
      <c r="L5505" s="18"/>
      <c r="M5505" s="18" t="str">
        <f>IFERROR(VLOOKUP(LEFT(I5505,7)+0,'[1]_Redacted Trans'!B$1:C$65536,2,0),Q5505)</f>
        <v>UNIFORM</v>
      </c>
      <c r="N5505" s="22" t="s">
        <v>110</v>
      </c>
      <c r="P5505" t="s">
        <v>376</v>
      </c>
      <c r="Q5505" t="s">
        <v>1298</v>
      </c>
    </row>
    <row r="5506" spans="1:17" x14ac:dyDescent="0.2">
      <c r="A5506" s="3" t="s">
        <v>103</v>
      </c>
      <c r="B5506" s="3"/>
      <c r="C5506" s="18" t="s">
        <v>104</v>
      </c>
      <c r="D5506" s="18" t="s">
        <v>239</v>
      </c>
      <c r="E5506" s="18" t="s">
        <v>1292</v>
      </c>
      <c r="F5506" s="18" t="s">
        <v>1698</v>
      </c>
      <c r="G5506" s="19">
        <v>44061</v>
      </c>
      <c r="H5506" s="20" t="s">
        <v>5138</v>
      </c>
      <c r="I5506" s="20" t="s">
        <v>12102</v>
      </c>
      <c r="J5506" s="21">
        <v>65.77</v>
      </c>
      <c r="K5506" s="18" t="str">
        <f>IFERROR(VLOOKUP(LEFT(I5506,7)+0,'[1]_Redacted Trans'!B$1:C$65536,2,0),P5506)</f>
        <v>2111202 - Trade UK</v>
      </c>
      <c r="L5506" s="18"/>
      <c r="M5506" s="18" t="str">
        <f>IFERROR(VLOOKUP(LEFT(I5506,7)+0,'[1]_Redacted Trans'!B$1:C$65536,2,0),Q5506)</f>
        <v>HOSE FITTINGS</v>
      </c>
      <c r="N5506" s="22" t="s">
        <v>110</v>
      </c>
      <c r="P5506" t="s">
        <v>360</v>
      </c>
      <c r="Q5506" t="s">
        <v>10526</v>
      </c>
    </row>
    <row r="5507" spans="1:17" x14ac:dyDescent="0.2">
      <c r="A5507" s="3" t="s">
        <v>103</v>
      </c>
      <c r="B5507" s="3"/>
      <c r="C5507" s="18" t="s">
        <v>104</v>
      </c>
      <c r="D5507" s="18" t="s">
        <v>239</v>
      </c>
      <c r="E5507" s="18" t="s">
        <v>270</v>
      </c>
      <c r="F5507" s="18" t="s">
        <v>144</v>
      </c>
      <c r="G5507" s="19">
        <v>44061</v>
      </c>
      <c r="H5507" s="20" t="s">
        <v>12103</v>
      </c>
      <c r="I5507" s="20" t="s">
        <v>12104</v>
      </c>
      <c r="J5507" s="21">
        <v>39.9</v>
      </c>
      <c r="K5507" s="18" t="str">
        <f>IFERROR(VLOOKUP(LEFT(I5507,7)+0,'[1]_Redacted Trans'!B$1:C$65536,2,0),P5507)</f>
        <v>2102643 - Chris Loder Welding Supplies</v>
      </c>
      <c r="L5507" s="18"/>
      <c r="M5507" s="18" t="str">
        <f>IFERROR(VLOOKUP(LEFT(I5507,7)+0,'[1]_Redacted Trans'!B$1:C$65536,2,0),Q5507)</f>
        <v>WIRE</v>
      </c>
      <c r="N5507" s="22" t="s">
        <v>110</v>
      </c>
      <c r="P5507" t="s">
        <v>10543</v>
      </c>
      <c r="Q5507" t="s">
        <v>12105</v>
      </c>
    </row>
    <row r="5508" spans="1:17" x14ac:dyDescent="0.2">
      <c r="A5508" s="3" t="s">
        <v>103</v>
      </c>
      <c r="B5508" s="3"/>
      <c r="C5508" s="18" t="s">
        <v>104</v>
      </c>
      <c r="D5508" s="18" t="s">
        <v>138</v>
      </c>
      <c r="E5508" s="18" t="s">
        <v>139</v>
      </c>
      <c r="F5508" s="18" t="s">
        <v>163</v>
      </c>
      <c r="G5508" s="19">
        <v>44061</v>
      </c>
      <c r="H5508" s="20" t="s">
        <v>12106</v>
      </c>
      <c r="I5508" s="20" t="s">
        <v>12107</v>
      </c>
      <c r="J5508" s="21">
        <v>8.9600000000000009</v>
      </c>
      <c r="K5508" s="18" t="str">
        <f>IFERROR(VLOOKUP(LEFT(I5508,7)+0,'[1]_Redacted Trans'!B$1:C$65536,2,0),P5508)</f>
        <v>2100111 - Banner Group Ltd</v>
      </c>
      <c r="L5508" s="18"/>
      <c r="M5508" s="18" t="str">
        <f>IFERROR(VLOOKUP(LEFT(I5508,7)+0,'[1]_Redacted Trans'!B$1:C$65536,2,0),Q5508)</f>
        <v>ENVELOPES</v>
      </c>
      <c r="N5508" s="22" t="s">
        <v>110</v>
      </c>
      <c r="P5508" t="s">
        <v>252</v>
      </c>
      <c r="Q5508" t="s">
        <v>12108</v>
      </c>
    </row>
    <row r="5509" spans="1:17" x14ac:dyDescent="0.2">
      <c r="A5509" s="3" t="s">
        <v>103</v>
      </c>
      <c r="B5509" s="3"/>
      <c r="C5509" s="18" t="s">
        <v>104</v>
      </c>
      <c r="D5509" s="18" t="s">
        <v>168</v>
      </c>
      <c r="E5509" s="18" t="s">
        <v>128</v>
      </c>
      <c r="F5509" s="18" t="s">
        <v>129</v>
      </c>
      <c r="G5509" s="19">
        <v>44061</v>
      </c>
      <c r="H5509" s="20" t="s">
        <v>12109</v>
      </c>
      <c r="I5509" s="20" t="s">
        <v>12110</v>
      </c>
      <c r="J5509" s="21">
        <v>9935</v>
      </c>
      <c r="K5509" s="18" t="str">
        <f>IFERROR(VLOOKUP(LEFT(I5509,7)+0,'[1]_Redacted Trans'!B$1:C$65536,2,0),P5509)</f>
        <v>2105123 - Esplanade Hotel</v>
      </c>
      <c r="L5509" s="18"/>
      <c r="M5509" s="18" t="str">
        <f>IFERROR(VLOOKUP(LEFT(I5509,7)+0,'[1]_Redacted Trans'!B$1:C$65536,2,0),Q5509)</f>
        <v>B&amp;B 01/07/20 TO 31/07/20</v>
      </c>
      <c r="N5509" s="22" t="s">
        <v>110</v>
      </c>
      <c r="P5509" t="s">
        <v>2612</v>
      </c>
      <c r="Q5509" t="s">
        <v>12111</v>
      </c>
    </row>
    <row r="5510" spans="1:17" x14ac:dyDescent="0.2">
      <c r="A5510" s="3" t="s">
        <v>103</v>
      </c>
      <c r="B5510" s="3"/>
      <c r="C5510" s="18" t="s">
        <v>104</v>
      </c>
      <c r="D5510" s="18" t="s">
        <v>168</v>
      </c>
      <c r="E5510" s="18" t="s">
        <v>128</v>
      </c>
      <c r="F5510" s="18" t="s">
        <v>129</v>
      </c>
      <c r="G5510" s="19">
        <v>44061</v>
      </c>
      <c r="H5510" s="20" t="s">
        <v>12109</v>
      </c>
      <c r="I5510" s="20" t="s">
        <v>12112</v>
      </c>
      <c r="J5510" s="21">
        <v>12240</v>
      </c>
      <c r="K5510" s="18" t="str">
        <f>IFERROR(VLOOKUP(LEFT(I5510,7)+0,'[1]_Redacted Trans'!B$1:C$65536,2,0),P5510)</f>
        <v>2105123 - Esplanade Hotel</v>
      </c>
      <c r="L5510" s="18"/>
      <c r="M5510" s="18" t="str">
        <f>IFERROR(VLOOKUP(LEFT(I5510,7)+0,'[1]_Redacted Trans'!B$1:C$65536,2,0),Q5510)</f>
        <v>B&amp;B 01/07/20 TO 31/07/20</v>
      </c>
      <c r="N5510" s="22" t="s">
        <v>110</v>
      </c>
      <c r="P5510" t="s">
        <v>2612</v>
      </c>
      <c r="Q5510" t="s">
        <v>12111</v>
      </c>
    </row>
    <row r="5511" spans="1:17" x14ac:dyDescent="0.2">
      <c r="A5511" s="3" t="s">
        <v>103</v>
      </c>
      <c r="B5511" s="3"/>
      <c r="C5511" s="18" t="s">
        <v>104</v>
      </c>
      <c r="D5511" s="18" t="s">
        <v>168</v>
      </c>
      <c r="E5511" s="18" t="s">
        <v>135</v>
      </c>
      <c r="F5511" s="18" t="s">
        <v>117</v>
      </c>
      <c r="G5511" s="19">
        <v>44061</v>
      </c>
      <c r="H5511" s="20" t="s">
        <v>12113</v>
      </c>
      <c r="I5511" s="20" t="s">
        <v>12114</v>
      </c>
      <c r="J5511" s="21">
        <v>90</v>
      </c>
      <c r="K5511" s="18" t="str">
        <f>IFERROR(VLOOKUP(LEFT(I5511,7)+0,'[1]_Redacted Trans'!B$1:C$65536,2,0),P5511)</f>
        <v>2103418 - Command Pest Control Limited T/A Pestclear</v>
      </c>
      <c r="L5511" s="18"/>
      <c r="M5511" s="18" t="str">
        <f>IFERROR(VLOOKUP(LEFT(I5511,7)+0,'[1]_Redacted Trans'!B$1:C$65536,2,0),Q5511)</f>
        <v>1-28 DIANA HOUSE</v>
      </c>
      <c r="N5511" s="22" t="s">
        <v>110</v>
      </c>
      <c r="P5511" t="s">
        <v>2039</v>
      </c>
      <c r="Q5511" t="s">
        <v>12115</v>
      </c>
    </row>
    <row r="5512" spans="1:17" x14ac:dyDescent="0.2">
      <c r="A5512" s="3" t="s">
        <v>103</v>
      </c>
      <c r="B5512" s="3"/>
      <c r="C5512" s="18" t="s">
        <v>104</v>
      </c>
      <c r="D5512" s="18" t="s">
        <v>105</v>
      </c>
      <c r="E5512" s="18" t="s">
        <v>157</v>
      </c>
      <c r="F5512" s="18" t="s">
        <v>158</v>
      </c>
      <c r="G5512" s="19">
        <v>44061</v>
      </c>
      <c r="H5512" s="20" t="s">
        <v>12116</v>
      </c>
      <c r="I5512" s="20" t="s">
        <v>12117</v>
      </c>
      <c r="J5512" s="21">
        <v>575</v>
      </c>
      <c r="K5512" s="18" t="str">
        <f>IFERROR(VLOOKUP(LEFT(I5512,7)+0,'[1]_Redacted Trans'!B$1:C$65536,2,0),P5512)</f>
        <v>2119221 - Hands Free Computing Ltd</v>
      </c>
      <c r="L5512" s="18">
        <v>3415976</v>
      </c>
      <c r="M5512" s="18" t="str">
        <f>IFERROR(VLOOKUP(LEFT(I5512,7)+0,'[1]_Redacted Trans'!B$1:C$65536,2,0),Q5512)</f>
        <v>ZOOM TEXT MAGNIFIER WITH SPEECH ESD</v>
      </c>
      <c r="N5512" s="22" t="s">
        <v>110</v>
      </c>
      <c r="P5512" t="s">
        <v>3750</v>
      </c>
      <c r="Q5512" t="s">
        <v>12118</v>
      </c>
    </row>
    <row r="5513" spans="1:17" x14ac:dyDescent="0.2">
      <c r="A5513" s="3" t="s">
        <v>103</v>
      </c>
      <c r="B5513" s="3"/>
      <c r="C5513" s="18" t="s">
        <v>104</v>
      </c>
      <c r="D5513" s="18" t="s">
        <v>105</v>
      </c>
      <c r="E5513" s="18" t="s">
        <v>903</v>
      </c>
      <c r="F5513" s="18" t="s">
        <v>163</v>
      </c>
      <c r="G5513" s="19">
        <v>44061</v>
      </c>
      <c r="H5513" s="20" t="s">
        <v>8815</v>
      </c>
      <c r="I5513" s="20" t="s">
        <v>12119</v>
      </c>
      <c r="J5513" s="21">
        <v>0.24</v>
      </c>
      <c r="K5513" s="18" t="str">
        <f>IFERROR(VLOOKUP(LEFT(I5513,7)+0,'[1]_Redacted Trans'!B$1:C$65536,2,0),P5513)</f>
        <v>2101517 - Xerox (UK) Ltd</v>
      </c>
      <c r="L5513" s="18"/>
      <c r="M5513" s="18" t="str">
        <f>IFERROR(VLOOKUP(LEFT(I5513,7)+0,'[1]_Redacted Trans'!B$1:C$65536,2,0),Q5513)</f>
        <v>ENV SVS COPY/PRINT/SCAN - 01/05/20-31/07/2020</v>
      </c>
      <c r="N5513" s="22" t="s">
        <v>110</v>
      </c>
      <c r="P5513" t="s">
        <v>3773</v>
      </c>
      <c r="Q5513" t="s">
        <v>12120</v>
      </c>
    </row>
    <row r="5514" spans="1:17" x14ac:dyDescent="0.2">
      <c r="A5514" s="3" t="s">
        <v>103</v>
      </c>
      <c r="B5514" s="3"/>
      <c r="C5514" s="18" t="s">
        <v>104</v>
      </c>
      <c r="D5514" s="18" t="s">
        <v>105</v>
      </c>
      <c r="E5514" s="18" t="s">
        <v>978</v>
      </c>
      <c r="F5514" s="18" t="s">
        <v>107</v>
      </c>
      <c r="G5514" s="19">
        <v>44061</v>
      </c>
      <c r="H5514" s="20" t="s">
        <v>12121</v>
      </c>
      <c r="I5514" s="20" t="s">
        <v>12122</v>
      </c>
      <c r="J5514" s="21">
        <v>35</v>
      </c>
      <c r="K5514" s="18" t="str">
        <f>IFERROR(VLOOKUP(LEFT(I5514,7)+0,'[1]_Redacted Trans'!B$1:C$65536,2,0),P5514)</f>
        <v>2118570 - EE Limited (Equipment)</v>
      </c>
      <c r="L5514" s="18"/>
      <c r="M5514" s="18" t="str">
        <f>IFERROR(VLOOKUP(LEFT(I5514,7)+0,'[1]_Redacted Trans'!B$1:C$65536,2,0),Q5514)</f>
        <v>ALCATEL PHONE X1</v>
      </c>
      <c r="N5514" s="22" t="s">
        <v>110</v>
      </c>
      <c r="P5514" t="s">
        <v>111</v>
      </c>
      <c r="Q5514" t="s">
        <v>12123</v>
      </c>
    </row>
    <row r="5515" spans="1:17" x14ac:dyDescent="0.2">
      <c r="A5515" s="3" t="s">
        <v>103</v>
      </c>
      <c r="B5515" s="3"/>
      <c r="C5515" s="18" t="s">
        <v>104</v>
      </c>
      <c r="D5515" s="18" t="s">
        <v>182</v>
      </c>
      <c r="E5515" s="18" t="s">
        <v>495</v>
      </c>
      <c r="F5515" s="18" t="s">
        <v>230</v>
      </c>
      <c r="G5515" s="19">
        <v>44061</v>
      </c>
      <c r="H5515" s="20"/>
      <c r="I5515" s="20" t="s">
        <v>12124</v>
      </c>
      <c r="J5515" s="21">
        <v>3356.38</v>
      </c>
      <c r="K5515" s="18" t="str">
        <f>IFERROR(VLOOKUP(LEFT(I5515,7)+0,'[1]_Redacted Trans'!B$1:C$65536,2,0),P5515)</f>
        <v>2105146 - EDF Energy Customers plc</v>
      </c>
      <c r="L5515" s="18"/>
      <c r="M5515" s="18" t="str">
        <f>IFERROR(VLOOKUP(LEFT(I5515,7)+0,'[1]_Redacted Trans'!B$1:C$65536,2,0),Q5515)</f>
        <v>SUPPLY CHARGES - CLC APRIL 2020</v>
      </c>
      <c r="N5515" s="22" t="s">
        <v>110</v>
      </c>
      <c r="P5515" t="s">
        <v>525</v>
      </c>
      <c r="Q5515" t="s">
        <v>12125</v>
      </c>
    </row>
    <row r="5516" spans="1:17" x14ac:dyDescent="0.2">
      <c r="A5516" s="3" t="s">
        <v>103</v>
      </c>
      <c r="B5516" s="3"/>
      <c r="C5516" s="18" t="s">
        <v>104</v>
      </c>
      <c r="D5516" s="18" t="s">
        <v>182</v>
      </c>
      <c r="E5516" s="18" t="s">
        <v>495</v>
      </c>
      <c r="F5516" s="18" t="s">
        <v>230</v>
      </c>
      <c r="G5516" s="19">
        <v>44061</v>
      </c>
      <c r="H5516" s="20"/>
      <c r="I5516" s="20" t="s">
        <v>12126</v>
      </c>
      <c r="J5516" s="21">
        <v>17.86</v>
      </c>
      <c r="K5516" s="18" t="str">
        <f>IFERROR(VLOOKUP(LEFT(I5516,7)+0,'[1]_Redacted Trans'!B$1:C$65536,2,0),P5516)</f>
        <v>2105146 - EDF Energy Customers plc</v>
      </c>
      <c r="L5516" s="18"/>
      <c r="M5516" s="18" t="str">
        <f>IFERROR(VLOOKUP(LEFT(I5516,7)+0,'[1]_Redacted Trans'!B$1:C$65536,2,0),Q5516)</f>
        <v>SUPPLY CHARGES - CLC APRIL 2020</v>
      </c>
      <c r="N5516" s="22" t="s">
        <v>110</v>
      </c>
      <c r="P5516" t="s">
        <v>525</v>
      </c>
      <c r="Q5516" t="s">
        <v>12125</v>
      </c>
    </row>
    <row r="5517" spans="1:17" x14ac:dyDescent="0.2">
      <c r="A5517" s="3" t="s">
        <v>103</v>
      </c>
      <c r="B5517" s="3"/>
      <c r="C5517" s="18" t="s">
        <v>104</v>
      </c>
      <c r="D5517" s="18" t="s">
        <v>182</v>
      </c>
      <c r="E5517" s="18" t="s">
        <v>495</v>
      </c>
      <c r="F5517" s="18" t="s">
        <v>230</v>
      </c>
      <c r="G5517" s="19">
        <v>44061</v>
      </c>
      <c r="H5517" s="20"/>
      <c r="I5517" s="20" t="s">
        <v>12127</v>
      </c>
      <c r="J5517" s="21">
        <v>6688.89</v>
      </c>
      <c r="K5517" s="18" t="str">
        <f>IFERROR(VLOOKUP(LEFT(I5517,7)+0,'[1]_Redacted Trans'!B$1:C$65536,2,0),P5517)</f>
        <v>2105146 - EDF Energy Customers plc</v>
      </c>
      <c r="L5517" s="18"/>
      <c r="M5517" s="18" t="str">
        <f>IFERROR(VLOOKUP(LEFT(I5517,7)+0,'[1]_Redacted Trans'!B$1:C$65536,2,0),Q5517)</f>
        <v>SUPPLY CHARGES - CLC MARCH 2020</v>
      </c>
      <c r="N5517" s="22" t="s">
        <v>110</v>
      </c>
      <c r="P5517" t="s">
        <v>525</v>
      </c>
      <c r="Q5517" t="s">
        <v>12128</v>
      </c>
    </row>
    <row r="5518" spans="1:17" x14ac:dyDescent="0.2">
      <c r="A5518" s="3" t="s">
        <v>103</v>
      </c>
      <c r="B5518" s="3"/>
      <c r="C5518" s="18" t="s">
        <v>104</v>
      </c>
      <c r="D5518" s="18" t="s">
        <v>182</v>
      </c>
      <c r="E5518" s="18" t="s">
        <v>495</v>
      </c>
      <c r="F5518" s="18" t="s">
        <v>230</v>
      </c>
      <c r="G5518" s="19">
        <v>44061</v>
      </c>
      <c r="H5518" s="20"/>
      <c r="I5518" s="20" t="s">
        <v>12129</v>
      </c>
      <c r="J5518" s="21">
        <v>5127.75</v>
      </c>
      <c r="K5518" s="18" t="str">
        <f>IFERROR(VLOOKUP(LEFT(I5518,7)+0,'[1]_Redacted Trans'!B$1:C$65536,2,0),P5518)</f>
        <v>2105146 - EDF Energy Customers plc</v>
      </c>
      <c r="L5518" s="18"/>
      <c r="M5518" s="18" t="str">
        <f>IFERROR(VLOOKUP(LEFT(I5518,7)+0,'[1]_Redacted Trans'!B$1:C$65536,2,0),Q5518)</f>
        <v>SUPPLY CHARGES - CLC JULY 2020</v>
      </c>
      <c r="N5518" s="22" t="s">
        <v>110</v>
      </c>
      <c r="P5518" t="s">
        <v>525</v>
      </c>
      <c r="Q5518" t="s">
        <v>12130</v>
      </c>
    </row>
    <row r="5519" spans="1:17" x14ac:dyDescent="0.2">
      <c r="A5519" s="3" t="s">
        <v>103</v>
      </c>
      <c r="B5519" s="3"/>
      <c r="C5519" s="18" t="s">
        <v>104</v>
      </c>
      <c r="D5519" s="18" t="s">
        <v>182</v>
      </c>
      <c r="E5519" s="18" t="s">
        <v>495</v>
      </c>
      <c r="F5519" s="18" t="s">
        <v>230</v>
      </c>
      <c r="G5519" s="19">
        <v>44061</v>
      </c>
      <c r="H5519" s="20"/>
      <c r="I5519" s="20" t="s">
        <v>12131</v>
      </c>
      <c r="J5519" s="21">
        <v>11.6</v>
      </c>
      <c r="K5519" s="18" t="str">
        <f>IFERROR(VLOOKUP(LEFT(I5519,7)+0,'[1]_Redacted Trans'!B$1:C$65536,2,0),P5519)</f>
        <v>2105146 - EDF Energy Customers plc</v>
      </c>
      <c r="L5519" s="18"/>
      <c r="M5519" s="18" t="str">
        <f>IFERROR(VLOOKUP(LEFT(I5519,7)+0,'[1]_Redacted Trans'!B$1:C$65536,2,0),Q5519)</f>
        <v>SUPPLY CHARGES - CLC JULY 2020</v>
      </c>
      <c r="N5519" s="22" t="s">
        <v>110</v>
      </c>
      <c r="P5519" t="s">
        <v>525</v>
      </c>
      <c r="Q5519" t="s">
        <v>12130</v>
      </c>
    </row>
    <row r="5520" spans="1:17" x14ac:dyDescent="0.2">
      <c r="A5520" s="3" t="s">
        <v>103</v>
      </c>
      <c r="B5520" s="3"/>
      <c r="C5520" s="18" t="s">
        <v>104</v>
      </c>
      <c r="D5520" s="18" t="s">
        <v>175</v>
      </c>
      <c r="E5520" s="18" t="s">
        <v>245</v>
      </c>
      <c r="F5520" s="18" t="s">
        <v>184</v>
      </c>
      <c r="G5520" s="19">
        <v>44061</v>
      </c>
      <c r="H5520" s="20" t="s">
        <v>992</v>
      </c>
      <c r="I5520" s="20" t="s">
        <v>12132</v>
      </c>
      <c r="J5520" s="21">
        <v>173.35</v>
      </c>
      <c r="K5520" s="18" t="str">
        <f>IFERROR(VLOOKUP(LEFT(I5520,7)+0,'[1]_Redacted Trans'!B$1:C$65536,2,0),P5520)</f>
        <v>2101092 - Veolia ES (UK) Limited</v>
      </c>
      <c r="L5520" s="18"/>
      <c r="M5520" s="18" t="str">
        <f>IFERROR(VLOOKUP(LEFT(I5520,7)+0,'[1]_Redacted Trans'!B$1:C$65536,2,0),Q5520)</f>
        <v>duty of care - july 2020</v>
      </c>
      <c r="N5520" s="22" t="s">
        <v>110</v>
      </c>
      <c r="P5520" t="s">
        <v>840</v>
      </c>
      <c r="Q5520" t="s">
        <v>12133</v>
      </c>
    </row>
    <row r="5521" spans="1:17" x14ac:dyDescent="0.2">
      <c r="A5521" s="3" t="s">
        <v>103</v>
      </c>
      <c r="B5521" s="3"/>
      <c r="C5521" s="18" t="s">
        <v>104</v>
      </c>
      <c r="D5521" s="18" t="s">
        <v>316</v>
      </c>
      <c r="E5521" s="18" t="s">
        <v>254</v>
      </c>
      <c r="F5521" s="18" t="s">
        <v>408</v>
      </c>
      <c r="G5521" s="19">
        <v>44061</v>
      </c>
      <c r="H5521" s="20" t="s">
        <v>12134</v>
      </c>
      <c r="I5521" s="20" t="s">
        <v>12135</v>
      </c>
      <c r="J5521" s="21">
        <v>1028.0899999999999</v>
      </c>
      <c r="K5521" s="18" t="str">
        <f>IFERROR(VLOOKUP(LEFT(I5521,7)+0,'[1]_Redacted Trans'!B$1:C$65536,2,0),P5521)</f>
        <v>2119451 - Complete Business Solutions Group Ltd</v>
      </c>
      <c r="L5521" s="18"/>
      <c r="M5521" s="18" t="str">
        <f>IFERROR(VLOOKUP(LEFT(I5521,7)+0,'[1]_Redacted Trans'!B$1:C$65536,2,0),Q5521)</f>
        <v>FURNITURE</v>
      </c>
      <c r="N5521" s="22" t="s">
        <v>110</v>
      </c>
      <c r="P5521" t="s">
        <v>4996</v>
      </c>
      <c r="Q5521" t="s">
        <v>12136</v>
      </c>
    </row>
    <row r="5522" spans="1:17" x14ac:dyDescent="0.2">
      <c r="A5522" s="3" t="s">
        <v>103</v>
      </c>
      <c r="B5522" s="3"/>
      <c r="C5522" s="18" t="s">
        <v>104</v>
      </c>
      <c r="D5522" s="18" t="s">
        <v>316</v>
      </c>
      <c r="E5522" s="18" t="s">
        <v>254</v>
      </c>
      <c r="F5522" s="18" t="s">
        <v>966</v>
      </c>
      <c r="G5522" s="19">
        <v>44061</v>
      </c>
      <c r="H5522" s="20" t="s">
        <v>12137</v>
      </c>
      <c r="I5522" s="20" t="s">
        <v>12138</v>
      </c>
      <c r="J5522" s="21">
        <v>201.6</v>
      </c>
      <c r="K5522" s="18" t="str">
        <f>IFERROR(VLOOKUP(LEFT(I5522,7)+0,'[1]_Redacted Trans'!B$1:C$65536,2,0),P5522)</f>
        <v>2103226 - Anglian Timber</v>
      </c>
      <c r="L5522" s="18">
        <v>2229092</v>
      </c>
      <c r="M5522" s="18" t="str">
        <f>IFERROR(VLOOKUP(LEFT(I5522,7)+0,'[1]_Redacted Trans'!B$1:C$65536,2,0),Q5522)</f>
        <v>TIMBER</v>
      </c>
      <c r="N5522" s="22" t="s">
        <v>110</v>
      </c>
      <c r="P5522" t="s">
        <v>10943</v>
      </c>
      <c r="Q5522" t="s">
        <v>3229</v>
      </c>
    </row>
    <row r="5523" spans="1:17" x14ac:dyDescent="0.2">
      <c r="A5523" s="3" t="s">
        <v>103</v>
      </c>
      <c r="B5523" s="3"/>
      <c r="C5523" s="18" t="s">
        <v>104</v>
      </c>
      <c r="D5523" s="18" t="s">
        <v>316</v>
      </c>
      <c r="E5523" s="18" t="s">
        <v>254</v>
      </c>
      <c r="F5523" s="18" t="s">
        <v>408</v>
      </c>
      <c r="G5523" s="19">
        <v>44061</v>
      </c>
      <c r="H5523" s="20" t="s">
        <v>6230</v>
      </c>
      <c r="I5523" s="20" t="s">
        <v>12139</v>
      </c>
      <c r="J5523" s="21">
        <v>43.57</v>
      </c>
      <c r="K5523" s="18" t="str">
        <f>IFERROR(VLOOKUP(LEFT(I5523,7)+0,'[1]_Redacted Trans'!B$1:C$65536,2,0),P5523)</f>
        <v>2111202 - Trade UK</v>
      </c>
      <c r="L5523" s="18"/>
      <c r="M5523" s="18" t="str">
        <f>IFERROR(VLOOKUP(LEFT(I5523,7)+0,'[1]_Redacted Trans'!B$1:C$65536,2,0),Q5523)</f>
        <v>PAINT ITEMS</v>
      </c>
      <c r="N5523" s="22" t="s">
        <v>110</v>
      </c>
      <c r="P5523" t="s">
        <v>360</v>
      </c>
      <c r="Q5523" t="s">
        <v>12140</v>
      </c>
    </row>
    <row r="5524" spans="1:17" x14ac:dyDescent="0.2">
      <c r="A5524" s="3" t="s">
        <v>103</v>
      </c>
      <c r="B5524" s="3"/>
      <c r="C5524" s="18" t="s">
        <v>104</v>
      </c>
      <c r="D5524" s="18" t="s">
        <v>316</v>
      </c>
      <c r="E5524" s="18" t="s">
        <v>254</v>
      </c>
      <c r="F5524" s="18" t="s">
        <v>408</v>
      </c>
      <c r="G5524" s="19">
        <v>44061</v>
      </c>
      <c r="H5524" s="20" t="s">
        <v>6230</v>
      </c>
      <c r="I5524" s="20" t="s">
        <v>12141</v>
      </c>
      <c r="J5524" s="21">
        <v>165.5</v>
      </c>
      <c r="K5524" s="18" t="str">
        <f>IFERROR(VLOOKUP(LEFT(I5524,7)+0,'[1]_Redacted Trans'!B$1:C$65536,2,0),P5524)</f>
        <v>2111202 - Trade UK</v>
      </c>
      <c r="L5524" s="18"/>
      <c r="M5524" s="18" t="str">
        <f>IFERROR(VLOOKUP(LEFT(I5524,7)+0,'[1]_Redacted Trans'!B$1:C$65536,2,0),Q5524)</f>
        <v>MASKS</v>
      </c>
      <c r="N5524" s="22" t="s">
        <v>110</v>
      </c>
      <c r="P5524" t="s">
        <v>360</v>
      </c>
      <c r="Q5524" t="s">
        <v>12142</v>
      </c>
    </row>
    <row r="5525" spans="1:17" x14ac:dyDescent="0.2">
      <c r="A5525" s="3" t="s">
        <v>103</v>
      </c>
      <c r="B5525" s="3"/>
      <c r="C5525" s="18" t="s">
        <v>104</v>
      </c>
      <c r="D5525" s="18" t="s">
        <v>316</v>
      </c>
      <c r="E5525" s="18" t="s">
        <v>254</v>
      </c>
      <c r="F5525" s="18" t="s">
        <v>408</v>
      </c>
      <c r="G5525" s="19">
        <v>44061</v>
      </c>
      <c r="H5525" s="20" t="s">
        <v>6230</v>
      </c>
      <c r="I5525" s="20" t="s">
        <v>12143</v>
      </c>
      <c r="J5525" s="21">
        <v>50</v>
      </c>
      <c r="K5525" s="18" t="str">
        <f>IFERROR(VLOOKUP(LEFT(I5525,7)+0,'[1]_Redacted Trans'!B$1:C$65536,2,0),P5525)</f>
        <v>2111202 - Trade UK</v>
      </c>
      <c r="L5525" s="18"/>
      <c r="M5525" s="18" t="str">
        <f>IFERROR(VLOOKUP(LEFT(I5525,7)+0,'[1]_Redacted Trans'!B$1:C$65536,2,0),Q5525)</f>
        <v>MASKS</v>
      </c>
      <c r="N5525" s="22" t="s">
        <v>110</v>
      </c>
      <c r="P5525" t="s">
        <v>360</v>
      </c>
      <c r="Q5525" t="s">
        <v>12142</v>
      </c>
    </row>
    <row r="5526" spans="1:17" x14ac:dyDescent="0.2">
      <c r="A5526" s="3" t="s">
        <v>103</v>
      </c>
      <c r="B5526" s="3"/>
      <c r="C5526" s="18" t="s">
        <v>104</v>
      </c>
      <c r="D5526" s="18" t="s">
        <v>316</v>
      </c>
      <c r="E5526" s="18" t="s">
        <v>254</v>
      </c>
      <c r="F5526" s="18" t="s">
        <v>793</v>
      </c>
      <c r="G5526" s="19">
        <v>44061</v>
      </c>
      <c r="H5526" s="20" t="s">
        <v>4468</v>
      </c>
      <c r="I5526" s="20" t="s">
        <v>12144</v>
      </c>
      <c r="J5526" s="21">
        <v>23.06</v>
      </c>
      <c r="K5526" s="18" t="str">
        <f>IFERROR(VLOOKUP(LEFT(I5526,7)+0,'[1]_Redacted Trans'!B$1:C$65536,2,0),P5526)</f>
        <v>2112793 - Howdens Joinery Ltd</v>
      </c>
      <c r="L5526" s="18">
        <v>526923</v>
      </c>
      <c r="M5526" s="18" t="str">
        <f>IFERROR(VLOOKUP(LEFT(I5526,7)+0,'[1]_Redacted Trans'!B$1:C$65536,2,0),Q5526)</f>
        <v>DOOR</v>
      </c>
      <c r="N5526" s="22" t="s">
        <v>110</v>
      </c>
      <c r="P5526" t="s">
        <v>4470</v>
      </c>
      <c r="Q5526" t="s">
        <v>6363</v>
      </c>
    </row>
    <row r="5527" spans="1:17" x14ac:dyDescent="0.2">
      <c r="A5527" s="3" t="s">
        <v>103</v>
      </c>
      <c r="B5527" s="3"/>
      <c r="C5527" s="18" t="s">
        <v>104</v>
      </c>
      <c r="D5527" s="18" t="s">
        <v>182</v>
      </c>
      <c r="E5527" s="18" t="s">
        <v>353</v>
      </c>
      <c r="F5527" s="18" t="s">
        <v>170</v>
      </c>
      <c r="G5527" s="19">
        <v>44061</v>
      </c>
      <c r="H5527" s="20" t="s">
        <v>12145</v>
      </c>
      <c r="I5527" s="20" t="s">
        <v>12146</v>
      </c>
      <c r="J5527" s="21">
        <v>1580</v>
      </c>
      <c r="K5527" s="18" t="str">
        <f>IFERROR(VLOOKUP(LEFT(I5527,7)+0,'[1]_Redacted Trans'!B$1:C$65536,2,0),P5527)</f>
        <v>2110773 - Indespension Ltd</v>
      </c>
      <c r="L5527" s="18">
        <v>2125263</v>
      </c>
      <c r="M5527" s="18" t="str">
        <f>IFERROR(VLOOKUP(LEFT(I5527,7)+0,'[1]_Redacted Trans'!B$1:C$65536,2,0),Q5527)</f>
        <v>TRAILERS X2</v>
      </c>
      <c r="N5527" s="22" t="s">
        <v>110</v>
      </c>
      <c r="P5527" t="s">
        <v>12147</v>
      </c>
      <c r="Q5527" t="s">
        <v>12148</v>
      </c>
    </row>
    <row r="5528" spans="1:17" x14ac:dyDescent="0.2">
      <c r="A5528" s="3" t="s">
        <v>103</v>
      </c>
      <c r="B5528" s="3"/>
      <c r="C5528" s="18" t="s">
        <v>104</v>
      </c>
      <c r="D5528" s="18" t="s">
        <v>182</v>
      </c>
      <c r="E5528" s="18" t="s">
        <v>353</v>
      </c>
      <c r="F5528" s="18" t="s">
        <v>170</v>
      </c>
      <c r="G5528" s="19">
        <v>44061</v>
      </c>
      <c r="H5528" s="20" t="s">
        <v>12149</v>
      </c>
      <c r="I5528" s="20" t="s">
        <v>12150</v>
      </c>
      <c r="J5528" s="21">
        <v>423.6</v>
      </c>
      <c r="K5528" s="18" t="str">
        <f>IFERROR(VLOOKUP(LEFT(I5528,7)+0,'[1]_Redacted Trans'!B$1:C$65536,2,0),P5528)</f>
        <v>2110773 - Indespension Ltd</v>
      </c>
      <c r="L5528" s="18">
        <v>2125263</v>
      </c>
      <c r="M5528" s="18" t="str">
        <f>IFERROR(VLOOKUP(LEFT(I5528,7)+0,'[1]_Redacted Trans'!B$1:C$65536,2,0),Q5528)</f>
        <v>TRAILER SERVICE</v>
      </c>
      <c r="N5528" s="22" t="s">
        <v>110</v>
      </c>
      <c r="P5528" t="s">
        <v>12147</v>
      </c>
      <c r="Q5528" t="s">
        <v>12151</v>
      </c>
    </row>
    <row r="5529" spans="1:17" x14ac:dyDescent="0.2">
      <c r="A5529" s="3" t="s">
        <v>103</v>
      </c>
      <c r="B5529" s="3"/>
      <c r="C5529" s="18" t="s">
        <v>104</v>
      </c>
      <c r="D5529" s="18" t="s">
        <v>161</v>
      </c>
      <c r="E5529" s="18" t="s">
        <v>658</v>
      </c>
      <c r="F5529" s="18" t="s">
        <v>144</v>
      </c>
      <c r="G5529" s="19">
        <v>44061</v>
      </c>
      <c r="H5529" s="20" t="s">
        <v>12152</v>
      </c>
      <c r="I5529" s="20" t="s">
        <v>12153</v>
      </c>
      <c r="J5529" s="21">
        <v>705.5</v>
      </c>
      <c r="K5529" s="18" t="str">
        <f>IFERROR(VLOOKUP(LEFT(I5529,7)+0,'[1]_Redacted Trans'!B$1:C$65536,2,0),P5529)</f>
        <v>2100864 - Leston Stationery Ltd</v>
      </c>
      <c r="L5529" s="18"/>
      <c r="M5529" s="18" t="str">
        <f>IFERROR(VLOOKUP(LEFT(I5529,7)+0,'[1]_Redacted Trans'!B$1:C$65536,2,0),Q5529)</f>
        <v>PAPER</v>
      </c>
      <c r="N5529" s="22" t="s">
        <v>110</v>
      </c>
      <c r="P5529" t="s">
        <v>1579</v>
      </c>
      <c r="Q5529" t="s">
        <v>12154</v>
      </c>
    </row>
    <row r="5530" spans="1:17" x14ac:dyDescent="0.2">
      <c r="A5530" s="3" t="s">
        <v>103</v>
      </c>
      <c r="B5530" s="3"/>
      <c r="C5530" s="18" t="s">
        <v>104</v>
      </c>
      <c r="D5530" s="18" t="s">
        <v>316</v>
      </c>
      <c r="E5530" s="18" t="s">
        <v>378</v>
      </c>
      <c r="F5530" s="18" t="s">
        <v>184</v>
      </c>
      <c r="G5530" s="19">
        <v>44061</v>
      </c>
      <c r="H5530" s="20"/>
      <c r="I5530" s="20" t="s">
        <v>12155</v>
      </c>
      <c r="J5530" s="21">
        <v>306.16000000000003</v>
      </c>
      <c r="K5530" s="18" t="str">
        <f>IFERROR(VLOOKUP(LEFT(I5530,7)+0,'[1]_Redacted Trans'!B$1:C$65536,2,0),P5530)</f>
        <v>2101092 - Veolia ES (UK) Limited</v>
      </c>
      <c r="L5530" s="18"/>
      <c r="M5530" s="18" t="str">
        <f>IFERROR(VLOOKUP(LEFT(I5530,7)+0,'[1]_Redacted Trans'!B$1:C$65536,2,0),Q5530)</f>
        <v>WEELEY WASTE JULY 20</v>
      </c>
      <c r="N5530" s="22" t="s">
        <v>110</v>
      </c>
      <c r="P5530" t="s">
        <v>840</v>
      </c>
      <c r="Q5530" t="s">
        <v>12156</v>
      </c>
    </row>
    <row r="5531" spans="1:17" x14ac:dyDescent="0.2">
      <c r="A5531" s="3" t="s">
        <v>103</v>
      </c>
      <c r="B5531" s="3"/>
      <c r="C5531" s="18" t="s">
        <v>104</v>
      </c>
      <c r="D5531" s="18" t="s">
        <v>316</v>
      </c>
      <c r="E5531" s="18" t="s">
        <v>378</v>
      </c>
      <c r="F5531" s="18" t="s">
        <v>184</v>
      </c>
      <c r="G5531" s="19">
        <v>44061</v>
      </c>
      <c r="H5531" s="20"/>
      <c r="I5531" s="20" t="s">
        <v>12157</v>
      </c>
      <c r="J5531" s="21">
        <v>249.96</v>
      </c>
      <c r="K5531" s="18" t="str">
        <f>IFERROR(VLOOKUP(LEFT(I5531,7)+0,'[1]_Redacted Trans'!B$1:C$65536,2,0),P5531)</f>
        <v>2101092 - Veolia ES (UK) Limited</v>
      </c>
      <c r="L5531" s="18"/>
      <c r="M5531" s="18" t="str">
        <f>IFERROR(VLOOKUP(LEFT(I5531,7)+0,'[1]_Redacted Trans'!B$1:C$65536,2,0),Q5531)</f>
        <v>TOWN HALL WASTE JULY 2020</v>
      </c>
      <c r="N5531" s="22" t="s">
        <v>110</v>
      </c>
      <c r="P5531" t="s">
        <v>840</v>
      </c>
      <c r="Q5531" t="s">
        <v>12158</v>
      </c>
    </row>
    <row r="5532" spans="1:17" x14ac:dyDescent="0.2">
      <c r="A5532" s="3" t="s">
        <v>103</v>
      </c>
      <c r="B5532" s="3"/>
      <c r="C5532" s="18" t="s">
        <v>104</v>
      </c>
      <c r="D5532" s="18" t="s">
        <v>161</v>
      </c>
      <c r="E5532" s="18" t="s">
        <v>762</v>
      </c>
      <c r="F5532" s="18" t="s">
        <v>170</v>
      </c>
      <c r="G5532" s="19">
        <v>44061</v>
      </c>
      <c r="H5532" s="20" t="s">
        <v>12159</v>
      </c>
      <c r="I5532" s="20" t="s">
        <v>12160</v>
      </c>
      <c r="J5532" s="21">
        <v>132.99</v>
      </c>
      <c r="K5532" s="18" t="str">
        <f>IFERROR(VLOOKUP(LEFT(I5532,7)+0,'[1]_Redacted Trans'!B$1:C$65536,2,0),P5532)</f>
        <v>2111202 - Trade UK</v>
      </c>
      <c r="L5532" s="18"/>
      <c r="M5532" s="18" t="str">
        <f>IFERROR(VLOOKUP(LEFT(I5532,7)+0,'[1]_Redacted Trans'!B$1:C$65536,2,0),Q5532)</f>
        <v>DRILL BITS AND DRILL</v>
      </c>
      <c r="N5532" s="22" t="s">
        <v>110</v>
      </c>
      <c r="P5532" t="s">
        <v>360</v>
      </c>
      <c r="Q5532" t="s">
        <v>12161</v>
      </c>
    </row>
    <row r="5533" spans="1:17" x14ac:dyDescent="0.2">
      <c r="A5533" s="3" t="s">
        <v>103</v>
      </c>
      <c r="B5533" s="3"/>
      <c r="C5533" s="18" t="s">
        <v>104</v>
      </c>
      <c r="D5533" s="18" t="s">
        <v>138</v>
      </c>
      <c r="E5533" s="18" t="s">
        <v>121</v>
      </c>
      <c r="F5533" s="18" t="s">
        <v>170</v>
      </c>
      <c r="G5533" s="19">
        <v>44061</v>
      </c>
      <c r="H5533" s="20" t="s">
        <v>4403</v>
      </c>
      <c r="I5533" s="20" t="s">
        <v>12162</v>
      </c>
      <c r="J5533" s="21">
        <v>392.7</v>
      </c>
      <c r="K5533" s="18" t="str">
        <f>IFERROR(VLOOKUP(LEFT(I5533,7)+0,'[1]_Redacted Trans'!B$1:C$65536,2,0),P5533)</f>
        <v>2113628 - Craemer UK Ltd</v>
      </c>
      <c r="L5533" s="18"/>
      <c r="M5533" s="18" t="str">
        <f>IFERROR(VLOOKUP(LEFT(I5533,7)+0,'[1]_Redacted Trans'!B$1:C$65536,2,0),Q5533)</f>
        <v>REMAINING BLACK BINS</v>
      </c>
      <c r="N5533" s="22" t="s">
        <v>110</v>
      </c>
      <c r="P5533" t="s">
        <v>4405</v>
      </c>
      <c r="Q5533" t="s">
        <v>12163</v>
      </c>
    </row>
    <row r="5534" spans="1:17" x14ac:dyDescent="0.2">
      <c r="A5534" s="3" t="s">
        <v>103</v>
      </c>
      <c r="B5534" s="3"/>
      <c r="C5534" s="18" t="s">
        <v>104</v>
      </c>
      <c r="D5534" s="18" t="s">
        <v>182</v>
      </c>
      <c r="E5534" s="18" t="s">
        <v>978</v>
      </c>
      <c r="F5534" s="18" t="s">
        <v>170</v>
      </c>
      <c r="G5534" s="19">
        <v>44061</v>
      </c>
      <c r="H5534" s="20" t="s">
        <v>12164</v>
      </c>
      <c r="I5534" s="20" t="s">
        <v>12165</v>
      </c>
      <c r="J5534" s="21">
        <v>11.2</v>
      </c>
      <c r="K5534" s="18" t="str">
        <f>IFERROR(VLOOKUP(LEFT(I5534,7)+0,'[1]_Redacted Trans'!B$1:C$65536,2,0),P5534)</f>
        <v>2100032 - Signs Made Easy</v>
      </c>
      <c r="L5534" s="18"/>
      <c r="M5534" s="18" t="str">
        <f>IFERROR(VLOOKUP(LEFT(I5534,7)+0,'[1]_Redacted Trans'!B$1:C$65536,2,0),Q5534)</f>
        <v>SIGNAGE</v>
      </c>
      <c r="N5534" s="22" t="s">
        <v>110</v>
      </c>
      <c r="P5534" t="s">
        <v>264</v>
      </c>
      <c r="Q5534" t="s">
        <v>12166</v>
      </c>
    </row>
    <row r="5535" spans="1:17" x14ac:dyDescent="0.2">
      <c r="A5535" s="3" t="s">
        <v>103</v>
      </c>
      <c r="B5535" s="3"/>
      <c r="C5535" s="18" t="s">
        <v>104</v>
      </c>
      <c r="D5535" s="18" t="s">
        <v>182</v>
      </c>
      <c r="E5535" s="18" t="s">
        <v>200</v>
      </c>
      <c r="F5535" s="18" t="s">
        <v>198</v>
      </c>
      <c r="G5535" s="19">
        <v>44061</v>
      </c>
      <c r="H5535" s="20" t="s">
        <v>12167</v>
      </c>
      <c r="I5535" s="20" t="s">
        <v>12168</v>
      </c>
      <c r="J5535" s="21">
        <v>206</v>
      </c>
      <c r="K5535" s="18" t="str">
        <f>IFERROR(VLOOKUP(LEFT(I5535,7)+0,'[1]_Redacted Trans'!B$1:C$65536,2,0),P5535)</f>
        <v>2101127 - RLSS UK Enterprises Ltd</v>
      </c>
      <c r="L5535" s="18">
        <v>2559199</v>
      </c>
      <c r="M5535" s="18" t="str">
        <f>IFERROR(VLOOKUP(LEFT(I5535,7)+0,'[1]_Redacted Trans'!B$1:C$65536,2,0),Q5535)</f>
        <v>20X POCKET MASK</v>
      </c>
      <c r="N5535" s="22" t="s">
        <v>110</v>
      </c>
      <c r="P5535" t="s">
        <v>6563</v>
      </c>
      <c r="Q5535" t="s">
        <v>12169</v>
      </c>
    </row>
    <row r="5536" spans="1:17" x14ac:dyDescent="0.2">
      <c r="A5536" s="3" t="s">
        <v>103</v>
      </c>
      <c r="B5536" s="3"/>
      <c r="C5536" s="18" t="s">
        <v>104</v>
      </c>
      <c r="D5536" s="18" t="s">
        <v>182</v>
      </c>
      <c r="E5536" s="18" t="s">
        <v>200</v>
      </c>
      <c r="F5536" s="18" t="s">
        <v>230</v>
      </c>
      <c r="G5536" s="19">
        <v>44061</v>
      </c>
      <c r="H5536" s="20"/>
      <c r="I5536" s="20" t="s">
        <v>12170</v>
      </c>
      <c r="J5536" s="21">
        <v>3768.9</v>
      </c>
      <c r="K5536" s="18" t="str">
        <f>IFERROR(VLOOKUP(LEFT(I5536,7)+0,'[1]_Redacted Trans'!B$1:C$65536,2,0),P5536)</f>
        <v>2105146 - EDF Energy Customers plc</v>
      </c>
      <c r="L5536" s="18"/>
      <c r="M5536" s="18" t="str">
        <f>IFERROR(VLOOKUP(LEFT(I5536,7)+0,'[1]_Redacted Trans'!B$1:C$65536,2,0),Q5536)</f>
        <v>ELECTRICITY MONTHLY</v>
      </c>
      <c r="N5536" s="22" t="s">
        <v>110</v>
      </c>
      <c r="P5536" t="s">
        <v>525</v>
      </c>
      <c r="Q5536" t="s">
        <v>12171</v>
      </c>
    </row>
    <row r="5537" spans="1:17" x14ac:dyDescent="0.2">
      <c r="A5537" s="3" t="s">
        <v>103</v>
      </c>
      <c r="B5537" s="3"/>
      <c r="C5537" s="18" t="s">
        <v>104</v>
      </c>
      <c r="D5537" s="18" t="s">
        <v>182</v>
      </c>
      <c r="E5537" s="18" t="s">
        <v>200</v>
      </c>
      <c r="F5537" s="18" t="s">
        <v>449</v>
      </c>
      <c r="G5537" s="19">
        <v>44061</v>
      </c>
      <c r="H5537" s="20" t="s">
        <v>7592</v>
      </c>
      <c r="I5537" s="20" t="s">
        <v>12172</v>
      </c>
      <c r="J5537" s="21">
        <v>202.02</v>
      </c>
      <c r="K5537" s="18" t="str">
        <f>IFERROR(VLOOKUP(LEFT(I5537,7)+0,'[1]_Redacted Trans'!B$1:C$65536,2,0),P5537)</f>
        <v>2119208 - Tower Leasing Limited</v>
      </c>
      <c r="L5537" s="18"/>
      <c r="M5537" s="18" t="str">
        <f>IFERROR(VLOOKUP(LEFT(I5537,7)+0,'[1]_Redacted Trans'!B$1:C$65536,2,0),Q5537)</f>
        <v>HOT DRINKS MACHINE RENTAL</v>
      </c>
      <c r="N5537" s="22" t="s">
        <v>110</v>
      </c>
      <c r="P5537" t="s">
        <v>7594</v>
      </c>
      <c r="Q5537" t="s">
        <v>12173</v>
      </c>
    </row>
    <row r="5538" spans="1:17" x14ac:dyDescent="0.2">
      <c r="A5538" s="3" t="s">
        <v>103</v>
      </c>
      <c r="B5538" s="3"/>
      <c r="C5538" s="18" t="s">
        <v>104</v>
      </c>
      <c r="D5538" s="18" t="s">
        <v>182</v>
      </c>
      <c r="E5538" s="18" t="s">
        <v>200</v>
      </c>
      <c r="F5538" s="18" t="s">
        <v>184</v>
      </c>
      <c r="G5538" s="19">
        <v>44061</v>
      </c>
      <c r="H5538" s="20" t="s">
        <v>6058</v>
      </c>
      <c r="I5538" s="20" t="s">
        <v>12174</v>
      </c>
      <c r="J5538" s="21">
        <v>135.41</v>
      </c>
      <c r="K5538" s="18" t="str">
        <f>IFERROR(VLOOKUP(LEFT(I5538,7)+0,'[1]_Redacted Trans'!B$1:C$65536,2,0),P5538)</f>
        <v>2101092 - Veolia ES (UK) Limited</v>
      </c>
      <c r="L5538" s="18"/>
      <c r="M5538" s="18" t="str">
        <f>IFERROR(VLOOKUP(LEFT(I5538,7)+0,'[1]_Redacted Trans'!B$1:C$65536,2,0),Q5538)</f>
        <v>BULK BIN HIRE - JULY</v>
      </c>
      <c r="N5538" s="22" t="s">
        <v>110</v>
      </c>
      <c r="P5538" t="s">
        <v>840</v>
      </c>
      <c r="Q5538" t="s">
        <v>12175</v>
      </c>
    </row>
    <row r="5539" spans="1:17" x14ac:dyDescent="0.2">
      <c r="A5539" s="3" t="s">
        <v>103</v>
      </c>
      <c r="B5539" s="3"/>
      <c r="C5539" s="18" t="s">
        <v>104</v>
      </c>
      <c r="D5539" s="18" t="s">
        <v>105</v>
      </c>
      <c r="E5539" s="18" t="s">
        <v>2087</v>
      </c>
      <c r="F5539" s="18" t="s">
        <v>2664</v>
      </c>
      <c r="G5539" s="19">
        <v>44061</v>
      </c>
      <c r="H5539" s="20" t="s">
        <v>12176</v>
      </c>
      <c r="I5539" s="20" t="s">
        <v>12177</v>
      </c>
      <c r="J5539" s="21">
        <v>5350</v>
      </c>
      <c r="K5539" s="18" t="str">
        <f>IFERROR(VLOOKUP(LEFT(I5539,7)+0,'[1]_Redacted Trans'!B$1:C$65536,2,0),P5539)</f>
        <v>2118113 - BT Business Direct</v>
      </c>
      <c r="L5539" s="18"/>
      <c r="M5539" s="18" t="str">
        <f>IFERROR(VLOOKUP(LEFT(I5539,7)+0,'[1]_Redacted Trans'!B$1:C$65536,2,0),Q5539)</f>
        <v>EVOLVE 2 40 USB-A MS STEREO X100</v>
      </c>
      <c r="N5539" s="22" t="s">
        <v>110</v>
      </c>
      <c r="P5539" t="s">
        <v>2959</v>
      </c>
      <c r="Q5539" t="s">
        <v>12178</v>
      </c>
    </row>
    <row r="5540" spans="1:17" x14ac:dyDescent="0.2">
      <c r="A5540" s="3" t="s">
        <v>103</v>
      </c>
      <c r="B5540" s="3"/>
      <c r="C5540" s="18" t="s">
        <v>104</v>
      </c>
      <c r="D5540" s="18" t="s">
        <v>105</v>
      </c>
      <c r="E5540" s="18" t="s">
        <v>2087</v>
      </c>
      <c r="F5540" s="18" t="s">
        <v>2664</v>
      </c>
      <c r="G5540" s="19">
        <v>44061</v>
      </c>
      <c r="H5540" s="20" t="s">
        <v>12176</v>
      </c>
      <c r="I5540" s="20" t="s">
        <v>12179</v>
      </c>
      <c r="J5540" s="21">
        <v>1872.5</v>
      </c>
      <c r="K5540" s="18" t="str">
        <f>IFERROR(VLOOKUP(LEFT(I5540,7)+0,'[1]_Redacted Trans'!B$1:C$65536,2,0),P5540)</f>
        <v>2118113 - BT Business Direct</v>
      </c>
      <c r="L5540" s="18"/>
      <c r="M5540" s="18" t="str">
        <f>IFERROR(VLOOKUP(LEFT(I5540,7)+0,'[1]_Redacted Trans'!B$1:C$65536,2,0),Q5540)</f>
        <v>EVOLVE2 40 USB-A MS STEREO X35</v>
      </c>
      <c r="N5540" s="22" t="s">
        <v>110</v>
      </c>
      <c r="P5540" t="s">
        <v>2959</v>
      </c>
      <c r="Q5540" t="s">
        <v>12180</v>
      </c>
    </row>
    <row r="5541" spans="1:17" x14ac:dyDescent="0.2">
      <c r="A5541" s="3" t="s">
        <v>103</v>
      </c>
      <c r="B5541" s="3"/>
      <c r="C5541" s="18" t="s">
        <v>104</v>
      </c>
      <c r="D5541" s="18" t="s">
        <v>153</v>
      </c>
      <c r="E5541" s="18" t="s">
        <v>154</v>
      </c>
      <c r="F5541" s="18" t="s">
        <v>140</v>
      </c>
      <c r="G5541" s="19">
        <v>44061</v>
      </c>
      <c r="H5541" s="20" t="s">
        <v>277</v>
      </c>
      <c r="I5541" s="20" t="s">
        <v>12181</v>
      </c>
      <c r="J5541" s="21">
        <v>2892.5</v>
      </c>
      <c r="K5541" s="18" t="str">
        <f>IFERROR(VLOOKUP(LEFT(I5541,7)+0,'[1]_Redacted Trans'!B$1:C$65536,2,0),P5541)</f>
        <v>REDACTED PERSONAL DATA</v>
      </c>
      <c r="L5541" s="18">
        <v>10370450</v>
      </c>
      <c r="M5541" s="18" t="str">
        <f>IFERROR(VLOOKUP(LEFT(I5541,7)+0,'[1]_Redacted Trans'!B$1:C$65536,2,0),Q5541)</f>
        <v>REDACTED PERSONAL DATA</v>
      </c>
      <c r="N5541" s="22" t="s">
        <v>110</v>
      </c>
      <c r="P5541" t="s">
        <v>143</v>
      </c>
      <c r="Q5541" t="s">
        <v>143</v>
      </c>
    </row>
    <row r="5542" spans="1:17" x14ac:dyDescent="0.2">
      <c r="A5542" s="3" t="s">
        <v>103</v>
      </c>
      <c r="B5542" s="3"/>
      <c r="C5542" s="18" t="s">
        <v>104</v>
      </c>
      <c r="D5542" s="18" t="s">
        <v>153</v>
      </c>
      <c r="E5542" s="18" t="s">
        <v>154</v>
      </c>
      <c r="F5542" s="18" t="s">
        <v>140</v>
      </c>
      <c r="G5542" s="19">
        <v>44061</v>
      </c>
      <c r="H5542" s="20" t="s">
        <v>279</v>
      </c>
      <c r="I5542" s="20" t="s">
        <v>12182</v>
      </c>
      <c r="J5542" s="21">
        <v>1924</v>
      </c>
      <c r="K5542" s="18" t="str">
        <f>IFERROR(VLOOKUP(LEFT(I5542,7)+0,'[1]_Redacted Trans'!B$1:C$65536,2,0),P5542)</f>
        <v>REDACTED PERSONAL DATA</v>
      </c>
      <c r="L5542" s="18">
        <v>10370450</v>
      </c>
      <c r="M5542" s="18" t="str">
        <f>IFERROR(VLOOKUP(LEFT(I5542,7)+0,'[1]_Redacted Trans'!B$1:C$65536,2,0),Q5542)</f>
        <v>REDACTED PERSONAL DATA</v>
      </c>
      <c r="N5542" s="22" t="s">
        <v>110</v>
      </c>
      <c r="P5542" t="s">
        <v>143</v>
      </c>
      <c r="Q5542" t="s">
        <v>143</v>
      </c>
    </row>
    <row r="5543" spans="1:17" x14ac:dyDescent="0.2">
      <c r="A5543" s="3" t="s">
        <v>103</v>
      </c>
      <c r="B5543" s="3"/>
      <c r="C5543" s="18" t="s">
        <v>104</v>
      </c>
      <c r="D5543" s="18" t="s">
        <v>316</v>
      </c>
      <c r="E5543" s="18" t="s">
        <v>254</v>
      </c>
      <c r="F5543" s="18" t="s">
        <v>793</v>
      </c>
      <c r="G5543" s="19">
        <v>44061</v>
      </c>
      <c r="H5543" s="20" t="s">
        <v>4468</v>
      </c>
      <c r="I5543" s="20" t="s">
        <v>12183</v>
      </c>
      <c r="J5543" s="21">
        <v>26.31</v>
      </c>
      <c r="K5543" s="18" t="str">
        <f>IFERROR(VLOOKUP(LEFT(I5543,7)+0,'[1]_Redacted Trans'!B$1:C$65536,2,0),P5543)</f>
        <v>2112793 - Howdens Joinery Ltd</v>
      </c>
      <c r="L5543" s="18">
        <v>526923</v>
      </c>
      <c r="M5543" s="18" t="str">
        <f>IFERROR(VLOOKUP(LEFT(I5543,7)+0,'[1]_Redacted Trans'!B$1:C$65536,2,0),Q5543)</f>
        <v>FLUSH DOOR</v>
      </c>
      <c r="N5543" s="22" t="s">
        <v>110</v>
      </c>
      <c r="P5543" t="s">
        <v>4470</v>
      </c>
      <c r="Q5543" t="s">
        <v>12184</v>
      </c>
    </row>
    <row r="5544" spans="1:17" x14ac:dyDescent="0.2">
      <c r="A5544" s="3" t="s">
        <v>103</v>
      </c>
      <c r="B5544" s="3"/>
      <c r="C5544" s="18" t="s">
        <v>104</v>
      </c>
      <c r="D5544" s="18" t="s">
        <v>239</v>
      </c>
      <c r="E5544" s="18" t="s">
        <v>1994</v>
      </c>
      <c r="F5544" s="18" t="s">
        <v>261</v>
      </c>
      <c r="G5544" s="19">
        <v>44061</v>
      </c>
      <c r="H5544" s="20" t="s">
        <v>12185</v>
      </c>
      <c r="I5544" s="20" t="s">
        <v>12186</v>
      </c>
      <c r="J5544" s="21">
        <v>64</v>
      </c>
      <c r="K5544" s="18" t="str">
        <f>IFERROR(VLOOKUP(LEFT(I5544,7)+0,'[1]_Redacted Trans'!B$1:C$65536,2,0),P5544)</f>
        <v>2108768 - Essex County Fire &amp; Rescue Service</v>
      </c>
      <c r="L5544" s="18"/>
      <c r="M5544" s="18" t="str">
        <f>IFERROR(VLOOKUP(LEFT(I5544,7)+0,'[1]_Redacted Trans'!B$1:C$65536,2,0),Q5544)</f>
        <v>PRIVATE FIRE HYDRANT TESTS</v>
      </c>
      <c r="N5544" s="22" t="s">
        <v>110</v>
      </c>
      <c r="P5544" t="s">
        <v>203</v>
      </c>
      <c r="Q5544" t="s">
        <v>12187</v>
      </c>
    </row>
    <row r="5545" spans="1:17" x14ac:dyDescent="0.2">
      <c r="A5545" s="3" t="s">
        <v>103</v>
      </c>
      <c r="B5545" s="3"/>
      <c r="C5545" s="18" t="s">
        <v>104</v>
      </c>
      <c r="D5545" s="18" t="s">
        <v>316</v>
      </c>
      <c r="E5545" s="18" t="s">
        <v>685</v>
      </c>
      <c r="F5545" s="18" t="s">
        <v>373</v>
      </c>
      <c r="G5545" s="19">
        <v>44061</v>
      </c>
      <c r="H5545" s="20" t="s">
        <v>4741</v>
      </c>
      <c r="I5545" s="20" t="s">
        <v>12188</v>
      </c>
      <c r="J5545" s="21">
        <v>-16.75</v>
      </c>
      <c r="K5545" s="18" t="str">
        <f>IFERROR(VLOOKUP(LEFT(I5545,7)+0,'[1]_Redacted Trans'!B$1:C$65536,2,0),P5545)</f>
        <v>2100205 - Chelmsford Safety Supplies Ltd</v>
      </c>
      <c r="L5545" s="18"/>
      <c r="M5545" s="18" t="str">
        <f>IFERROR(VLOOKUP(LEFT(I5545,7)+0,'[1]_Redacted Trans'!B$1:C$65536,2,0),Q5545)</f>
        <v>CR FOR RETURNED TROUSERS</v>
      </c>
      <c r="N5545" s="22" t="s">
        <v>110</v>
      </c>
      <c r="P5545" t="s">
        <v>376</v>
      </c>
      <c r="Q5545" t="s">
        <v>12189</v>
      </c>
    </row>
    <row r="5546" spans="1:17" x14ac:dyDescent="0.2">
      <c r="A5546" s="3" t="s">
        <v>103</v>
      </c>
      <c r="B5546" s="3"/>
      <c r="C5546" s="18" t="s">
        <v>104</v>
      </c>
      <c r="D5546" s="18" t="s">
        <v>168</v>
      </c>
      <c r="E5546" s="18" t="s">
        <v>128</v>
      </c>
      <c r="F5546" s="18" t="s">
        <v>559</v>
      </c>
      <c r="G5546" s="19">
        <v>44061</v>
      </c>
      <c r="H5546" s="20"/>
      <c r="I5546" s="20" t="s">
        <v>12190</v>
      </c>
      <c r="J5546" s="21">
        <v>865.38</v>
      </c>
      <c r="K5546" s="18" t="str">
        <f>IFERROR(VLOOKUP(LEFT(I5546,7)+0,'[1]_Redacted Trans'!B$1:C$65536,2,0),P5546)</f>
        <v>REDACTED PERSONAL DATA</v>
      </c>
      <c r="L5546" s="18"/>
      <c r="M5546" s="18" t="str">
        <f>IFERROR(VLOOKUP(LEFT(I5546,7)+0,'[1]_Redacted Trans'!B$1:C$65536,2,0),Q5546)</f>
        <v>REDACTED PERSONAL DATA</v>
      </c>
      <c r="N5546" s="22" t="s">
        <v>110</v>
      </c>
      <c r="P5546" t="s">
        <v>143</v>
      </c>
      <c r="Q5546" t="s">
        <v>143</v>
      </c>
    </row>
    <row r="5547" spans="1:17" x14ac:dyDescent="0.2">
      <c r="A5547" s="3" t="s">
        <v>103</v>
      </c>
      <c r="B5547" s="3"/>
      <c r="C5547" s="18" t="s">
        <v>104</v>
      </c>
      <c r="D5547" s="18" t="s">
        <v>168</v>
      </c>
      <c r="E5547" s="18" t="s">
        <v>556</v>
      </c>
      <c r="F5547" s="18" t="s">
        <v>557</v>
      </c>
      <c r="G5547" s="19">
        <v>44061</v>
      </c>
      <c r="H5547" s="20"/>
      <c r="I5547" s="20" t="s">
        <v>12191</v>
      </c>
      <c r="J5547" s="21">
        <v>7171.26</v>
      </c>
      <c r="K5547" s="18" t="str">
        <f>IFERROR(VLOOKUP(LEFT(I5547,7)+0,'[1]_Redacted Trans'!B$1:C$65536,2,0),P5547)</f>
        <v>REDACTED PERSONAL DATA</v>
      </c>
      <c r="L5547" s="18"/>
      <c r="M5547" s="18" t="str">
        <f>IFERROR(VLOOKUP(LEFT(I5547,7)+0,'[1]_Redacted Trans'!B$1:C$65536,2,0),Q5547)</f>
        <v>REDACTED PERSONAL DATA</v>
      </c>
      <c r="N5547" s="22" t="s">
        <v>110</v>
      </c>
      <c r="P5547" t="s">
        <v>143</v>
      </c>
      <c r="Q5547" t="s">
        <v>143</v>
      </c>
    </row>
    <row r="5548" spans="1:17" x14ac:dyDescent="0.2">
      <c r="A5548" s="3" t="s">
        <v>103</v>
      </c>
      <c r="B5548" s="3"/>
      <c r="C5548" s="18" t="s">
        <v>104</v>
      </c>
      <c r="D5548" s="18" t="s">
        <v>168</v>
      </c>
      <c r="E5548" s="18" t="s">
        <v>556</v>
      </c>
      <c r="F5548" s="18" t="s">
        <v>557</v>
      </c>
      <c r="G5548" s="19">
        <v>44061</v>
      </c>
      <c r="H5548" s="20"/>
      <c r="I5548" s="20" t="s">
        <v>12192</v>
      </c>
      <c r="J5548" s="21">
        <v>3995</v>
      </c>
      <c r="K5548" s="18" t="str">
        <f>IFERROR(VLOOKUP(LEFT(I5548,7)+0,'[1]_Redacted Trans'!B$1:C$65536,2,0),P5548)</f>
        <v>REDACTED PERSONAL DATA</v>
      </c>
      <c r="L5548" s="18"/>
      <c r="M5548" s="18" t="str">
        <f>IFERROR(VLOOKUP(LEFT(I5548,7)+0,'[1]_Redacted Trans'!B$1:C$65536,2,0),Q5548)</f>
        <v>REDACTED PERSONAL DATA</v>
      </c>
      <c r="N5548" s="22" t="s">
        <v>110</v>
      </c>
      <c r="P5548" t="s">
        <v>143</v>
      </c>
      <c r="Q5548" t="s">
        <v>143</v>
      </c>
    </row>
    <row r="5549" spans="1:17" x14ac:dyDescent="0.2">
      <c r="A5549" s="3" t="s">
        <v>103</v>
      </c>
      <c r="B5549" s="3"/>
      <c r="C5549" s="18" t="s">
        <v>104</v>
      </c>
      <c r="D5549" s="18" t="s">
        <v>168</v>
      </c>
      <c r="E5549" s="18" t="s">
        <v>556</v>
      </c>
      <c r="F5549" s="18" t="s">
        <v>557</v>
      </c>
      <c r="G5549" s="19">
        <v>44061</v>
      </c>
      <c r="H5549" s="20"/>
      <c r="I5549" s="20" t="s">
        <v>12193</v>
      </c>
      <c r="J5549" s="21">
        <v>4792.91</v>
      </c>
      <c r="K5549" s="18" t="str">
        <f>IFERROR(VLOOKUP(LEFT(I5549,7)+0,'[1]_Redacted Trans'!B$1:C$65536,2,0),P5549)</f>
        <v>REDACTED PERSONAL DATA</v>
      </c>
      <c r="L5549" s="18"/>
      <c r="M5549" s="18" t="str">
        <f>IFERROR(VLOOKUP(LEFT(I5549,7)+0,'[1]_Redacted Trans'!B$1:C$65536,2,0),Q5549)</f>
        <v>REDACTED PERSONAL DATA</v>
      </c>
      <c r="N5549" s="22" t="s">
        <v>110</v>
      </c>
      <c r="P5549" t="s">
        <v>143</v>
      </c>
      <c r="Q5549" t="s">
        <v>143</v>
      </c>
    </row>
    <row r="5550" spans="1:17" x14ac:dyDescent="0.2">
      <c r="A5550" s="3" t="s">
        <v>103</v>
      </c>
      <c r="B5550" s="3"/>
      <c r="C5550" s="18" t="s">
        <v>104</v>
      </c>
      <c r="D5550" s="18" t="s">
        <v>168</v>
      </c>
      <c r="E5550" s="18" t="s">
        <v>556</v>
      </c>
      <c r="F5550" s="18" t="s">
        <v>557</v>
      </c>
      <c r="G5550" s="19">
        <v>44061</v>
      </c>
      <c r="H5550" s="20"/>
      <c r="I5550" s="20" t="s">
        <v>12194</v>
      </c>
      <c r="J5550" s="21">
        <v>6484.53</v>
      </c>
      <c r="K5550" s="18" t="str">
        <f>IFERROR(VLOOKUP(LEFT(I5550,7)+0,'[1]_Redacted Trans'!B$1:C$65536,2,0),P5550)</f>
        <v>REDACTED PERSONAL DATA</v>
      </c>
      <c r="L5550" s="18"/>
      <c r="M5550" s="18" t="str">
        <f>IFERROR(VLOOKUP(LEFT(I5550,7)+0,'[1]_Redacted Trans'!B$1:C$65536,2,0),Q5550)</f>
        <v>REDACTED PERSONAL DATA</v>
      </c>
      <c r="N5550" s="22" t="s">
        <v>110</v>
      </c>
      <c r="P5550" t="s">
        <v>143</v>
      </c>
      <c r="Q5550" t="s">
        <v>143</v>
      </c>
    </row>
    <row r="5551" spans="1:17" x14ac:dyDescent="0.2">
      <c r="A5551" s="3" t="s">
        <v>103</v>
      </c>
      <c r="B5551" s="3"/>
      <c r="C5551" s="18" t="s">
        <v>104</v>
      </c>
      <c r="D5551" s="18" t="s">
        <v>182</v>
      </c>
      <c r="E5551" s="18" t="s">
        <v>329</v>
      </c>
      <c r="F5551" s="18" t="s">
        <v>2335</v>
      </c>
      <c r="G5551" s="19">
        <v>44061</v>
      </c>
      <c r="H5551" s="20"/>
      <c r="I5551" s="20" t="s">
        <v>12195</v>
      </c>
      <c r="J5551" s="21">
        <v>31.25</v>
      </c>
      <c r="K5551" s="18" t="str">
        <f>IFERROR(VLOOKUP(LEFT(I5551,7)+0,'[1]_Redacted Trans'!B$1:C$65536,2,0),P5551)</f>
        <v>REDACTED PERSONAL DATA</v>
      </c>
      <c r="L5551" s="18"/>
      <c r="M5551" s="18" t="str">
        <f>IFERROR(VLOOKUP(LEFT(I5551,7)+0,'[1]_Redacted Trans'!B$1:C$65536,2,0),Q5551)</f>
        <v>REDACTED PERSONAL DATA</v>
      </c>
      <c r="N5551" s="22" t="s">
        <v>110</v>
      </c>
      <c r="P5551" t="s">
        <v>143</v>
      </c>
      <c r="Q5551" t="s">
        <v>143</v>
      </c>
    </row>
    <row r="5552" spans="1:17" x14ac:dyDescent="0.2">
      <c r="A5552" s="3" t="s">
        <v>103</v>
      </c>
      <c r="B5552" s="3"/>
      <c r="C5552" s="18" t="s">
        <v>104</v>
      </c>
      <c r="D5552" s="18" t="s">
        <v>168</v>
      </c>
      <c r="E5552" s="18" t="s">
        <v>128</v>
      </c>
      <c r="F5552" s="18" t="s">
        <v>559</v>
      </c>
      <c r="G5552" s="19">
        <v>44061</v>
      </c>
      <c r="H5552" s="20"/>
      <c r="I5552" s="20" t="s">
        <v>12196</v>
      </c>
      <c r="J5552" s="21">
        <v>950</v>
      </c>
      <c r="K5552" s="18" t="str">
        <f>IFERROR(VLOOKUP(LEFT(I5552,7)+0,'[1]_Redacted Trans'!B$1:C$65536,2,0),P5552)</f>
        <v>REDACTED PERSONAL DATA</v>
      </c>
      <c r="L5552" s="18"/>
      <c r="M5552" s="18" t="str">
        <f>IFERROR(VLOOKUP(LEFT(I5552,7)+0,'[1]_Redacted Trans'!B$1:C$65536,2,0),Q5552)</f>
        <v>REDACTED PERSONAL DATA</v>
      </c>
      <c r="N5552" s="22" t="s">
        <v>110</v>
      </c>
      <c r="P5552" t="s">
        <v>143</v>
      </c>
      <c r="Q5552" t="s">
        <v>143</v>
      </c>
    </row>
    <row r="5553" spans="1:17" x14ac:dyDescent="0.2">
      <c r="A5553" s="3" t="s">
        <v>103</v>
      </c>
      <c r="B5553" s="3"/>
      <c r="C5553" s="18" t="s">
        <v>104</v>
      </c>
      <c r="D5553" s="18" t="s">
        <v>182</v>
      </c>
      <c r="E5553" s="18" t="s">
        <v>495</v>
      </c>
      <c r="F5553" s="18" t="s">
        <v>6836</v>
      </c>
      <c r="G5553" s="19">
        <v>44061</v>
      </c>
      <c r="H5553" s="20"/>
      <c r="I5553" s="20" t="s">
        <v>12197</v>
      </c>
      <c r="J5553" s="21">
        <v>229.93</v>
      </c>
      <c r="K5553" s="18" t="str">
        <f>IFERROR(VLOOKUP(LEFT(I5553,7)+0,'[1]_Redacted Trans'!B$1:C$65536,2,0),P5553)</f>
        <v>REDACTED PERSONAL DATA</v>
      </c>
      <c r="L5553" s="18"/>
      <c r="M5553" s="18" t="str">
        <f>IFERROR(VLOOKUP(LEFT(I5553,7)+0,'[1]_Redacted Trans'!B$1:C$65536,2,0),Q5553)</f>
        <v>REDACTED PERSONAL DATA</v>
      </c>
      <c r="N5553" s="22" t="s">
        <v>110</v>
      </c>
      <c r="P5553" t="s">
        <v>143</v>
      </c>
      <c r="Q5553" t="s">
        <v>143</v>
      </c>
    </row>
    <row r="5554" spans="1:17" x14ac:dyDescent="0.2">
      <c r="A5554" s="3" t="s">
        <v>103</v>
      </c>
      <c r="B5554" s="3"/>
      <c r="C5554" s="18" t="s">
        <v>104</v>
      </c>
      <c r="D5554" s="18" t="s">
        <v>161</v>
      </c>
      <c r="E5554" s="18" t="s">
        <v>135</v>
      </c>
      <c r="F5554" s="18" t="s">
        <v>4173</v>
      </c>
      <c r="G5554" s="19">
        <v>44061</v>
      </c>
      <c r="H5554" s="20"/>
      <c r="I5554" s="20" t="s">
        <v>12198</v>
      </c>
      <c r="J5554" s="21">
        <v>69.599999999999994</v>
      </c>
      <c r="K5554" s="18" t="str">
        <f>IFERROR(VLOOKUP(LEFT(I5554,7)+0,'[1]_Redacted Trans'!B$1:C$65536,2,0),P5554)</f>
        <v>REDACTED PERSONAL DATA</v>
      </c>
      <c r="L5554" s="18"/>
      <c r="M5554" s="18" t="str">
        <f>IFERROR(VLOOKUP(LEFT(I5554,7)+0,'[1]_Redacted Trans'!B$1:C$65536,2,0),Q5554)</f>
        <v>REDACTED PERSONAL DATA</v>
      </c>
      <c r="N5554" s="22" t="s">
        <v>110</v>
      </c>
      <c r="P5554" t="s">
        <v>143</v>
      </c>
      <c r="Q5554" t="s">
        <v>143</v>
      </c>
    </row>
    <row r="5555" spans="1:17" x14ac:dyDescent="0.2">
      <c r="A5555" s="3" t="s">
        <v>103</v>
      </c>
      <c r="B5555" s="3"/>
      <c r="C5555" s="18" t="s">
        <v>104</v>
      </c>
      <c r="D5555" s="18" t="s">
        <v>182</v>
      </c>
      <c r="E5555" s="18" t="s">
        <v>495</v>
      </c>
      <c r="F5555" s="18" t="s">
        <v>6836</v>
      </c>
      <c r="G5555" s="19">
        <v>44061</v>
      </c>
      <c r="H5555" s="20"/>
      <c r="I5555" s="20" t="s">
        <v>12199</v>
      </c>
      <c r="J5555" s="21">
        <v>243.06</v>
      </c>
      <c r="K5555" s="18" t="str">
        <f>IFERROR(VLOOKUP(LEFT(I5555,7)+0,'[1]_Redacted Trans'!B$1:C$65536,2,0),P5555)</f>
        <v>REDACTED PERSONAL DATA</v>
      </c>
      <c r="L5555" s="18"/>
      <c r="M5555" s="18" t="str">
        <f>IFERROR(VLOOKUP(LEFT(I5555,7)+0,'[1]_Redacted Trans'!B$1:C$65536,2,0),Q5555)</f>
        <v>REDACTED PERSONAL DATA</v>
      </c>
      <c r="N5555" s="22" t="s">
        <v>110</v>
      </c>
      <c r="P5555" t="s">
        <v>143</v>
      </c>
      <c r="Q5555" t="s">
        <v>143</v>
      </c>
    </row>
    <row r="5556" spans="1:17" x14ac:dyDescent="0.2">
      <c r="A5556" s="3" t="s">
        <v>103</v>
      </c>
      <c r="B5556" s="3"/>
      <c r="C5556" s="18" t="s">
        <v>104</v>
      </c>
      <c r="D5556" s="18" t="s">
        <v>182</v>
      </c>
      <c r="E5556" s="18" t="s">
        <v>495</v>
      </c>
      <c r="F5556" s="18" t="s">
        <v>6836</v>
      </c>
      <c r="G5556" s="19">
        <v>44061</v>
      </c>
      <c r="H5556" s="20"/>
      <c r="I5556" s="20" t="s">
        <v>12200</v>
      </c>
      <c r="J5556" s="21">
        <v>291.67</v>
      </c>
      <c r="K5556" s="18" t="str">
        <f>IFERROR(VLOOKUP(LEFT(I5556,7)+0,'[1]_Redacted Trans'!B$1:C$65536,2,0),P5556)</f>
        <v>REDACTED PERSONAL DATA</v>
      </c>
      <c r="L5556" s="18"/>
      <c r="M5556" s="18" t="str">
        <f>IFERROR(VLOOKUP(LEFT(I5556,7)+0,'[1]_Redacted Trans'!B$1:C$65536,2,0),Q5556)</f>
        <v>REDACTED PERSONAL DATA</v>
      </c>
      <c r="N5556" s="22" t="s">
        <v>110</v>
      </c>
      <c r="P5556" t="s">
        <v>143</v>
      </c>
      <c r="Q5556" t="s">
        <v>143</v>
      </c>
    </row>
    <row r="5557" spans="1:17" x14ac:dyDescent="0.2">
      <c r="A5557" s="3" t="s">
        <v>103</v>
      </c>
      <c r="B5557" s="3"/>
      <c r="C5557" s="18" t="s">
        <v>104</v>
      </c>
      <c r="D5557" s="18" t="s">
        <v>182</v>
      </c>
      <c r="E5557" s="18" t="s">
        <v>495</v>
      </c>
      <c r="F5557" s="18" t="s">
        <v>6836</v>
      </c>
      <c r="G5557" s="19">
        <v>44061</v>
      </c>
      <c r="H5557" s="20"/>
      <c r="I5557" s="20" t="s">
        <v>12201</v>
      </c>
      <c r="J5557" s="21">
        <v>291.67</v>
      </c>
      <c r="K5557" s="18" t="str">
        <f>IFERROR(VLOOKUP(LEFT(I5557,7)+0,'[1]_Redacted Trans'!B$1:C$65536,2,0),P5557)</f>
        <v>REDACTED PERSONAL DATA</v>
      </c>
      <c r="L5557" s="18"/>
      <c r="M5557" s="18" t="str">
        <f>IFERROR(VLOOKUP(LEFT(I5557,7)+0,'[1]_Redacted Trans'!B$1:C$65536,2,0),Q5557)</f>
        <v>REDACTED PERSONAL DATA</v>
      </c>
      <c r="N5557" s="22" t="s">
        <v>110</v>
      </c>
      <c r="P5557" t="s">
        <v>143</v>
      </c>
      <c r="Q5557" t="s">
        <v>143</v>
      </c>
    </row>
    <row r="5558" spans="1:17" x14ac:dyDescent="0.2">
      <c r="A5558" s="3" t="s">
        <v>103</v>
      </c>
      <c r="B5558" s="3"/>
      <c r="C5558" s="18" t="s">
        <v>104</v>
      </c>
      <c r="D5558" s="18" t="s">
        <v>182</v>
      </c>
      <c r="E5558" s="18" t="s">
        <v>495</v>
      </c>
      <c r="F5558" s="18" t="s">
        <v>6836</v>
      </c>
      <c r="G5558" s="19">
        <v>44061</v>
      </c>
      <c r="H5558" s="20"/>
      <c r="I5558" s="20" t="s">
        <v>12202</v>
      </c>
      <c r="J5558" s="21">
        <v>291.67</v>
      </c>
      <c r="K5558" s="18" t="str">
        <f>IFERROR(VLOOKUP(LEFT(I5558,7)+0,'[1]_Redacted Trans'!B$1:C$65536,2,0),P5558)</f>
        <v>REDACTED PERSONAL DATA</v>
      </c>
      <c r="L5558" s="18"/>
      <c r="M5558" s="18" t="str">
        <f>IFERROR(VLOOKUP(LEFT(I5558,7)+0,'[1]_Redacted Trans'!B$1:C$65536,2,0),Q5558)</f>
        <v>REDACTED PERSONAL DATA</v>
      </c>
      <c r="N5558" s="22" t="s">
        <v>110</v>
      </c>
      <c r="P5558" t="s">
        <v>143</v>
      </c>
      <c r="Q5558" t="s">
        <v>143</v>
      </c>
    </row>
    <row r="5559" spans="1:17" x14ac:dyDescent="0.2">
      <c r="A5559" s="3" t="s">
        <v>103</v>
      </c>
      <c r="B5559" s="3"/>
      <c r="C5559" s="18" t="s">
        <v>104</v>
      </c>
      <c r="D5559" s="18" t="s">
        <v>182</v>
      </c>
      <c r="E5559" s="18" t="s">
        <v>495</v>
      </c>
      <c r="F5559" s="18" t="s">
        <v>5420</v>
      </c>
      <c r="G5559" s="19">
        <v>44061</v>
      </c>
      <c r="H5559" s="20"/>
      <c r="I5559" s="20" t="s">
        <v>12203</v>
      </c>
      <c r="J5559" s="21">
        <v>22</v>
      </c>
      <c r="K5559" s="18" t="str">
        <f>IFERROR(VLOOKUP(LEFT(I5559,7)+0,'[1]_Redacted Trans'!B$1:C$65536,2,0),P5559)</f>
        <v>REDACTED PERSONAL DATA</v>
      </c>
      <c r="L5559" s="18"/>
      <c r="M5559" s="18" t="str">
        <f>IFERROR(VLOOKUP(LEFT(I5559,7)+0,'[1]_Redacted Trans'!B$1:C$65536,2,0),Q5559)</f>
        <v>REDACTED PERSONAL DATA</v>
      </c>
      <c r="N5559" s="22" t="s">
        <v>110</v>
      </c>
      <c r="P5559" t="s">
        <v>143</v>
      </c>
      <c r="Q5559" t="s">
        <v>143</v>
      </c>
    </row>
    <row r="5560" spans="1:17" x14ac:dyDescent="0.2">
      <c r="A5560" s="3" t="s">
        <v>103</v>
      </c>
      <c r="B5560" s="3"/>
      <c r="C5560" s="18" t="s">
        <v>104</v>
      </c>
      <c r="D5560" s="18" t="s">
        <v>161</v>
      </c>
      <c r="E5560" s="18" t="s">
        <v>570</v>
      </c>
      <c r="F5560" s="18" t="s">
        <v>571</v>
      </c>
      <c r="G5560" s="19">
        <v>44061</v>
      </c>
      <c r="H5560" s="20"/>
      <c r="I5560" s="20" t="s">
        <v>12204</v>
      </c>
      <c r="J5560" s="21">
        <v>284</v>
      </c>
      <c r="K5560" s="18" t="str">
        <f>IFERROR(VLOOKUP(LEFT(I5560,7)+0,'[1]_Redacted Trans'!B$1:C$65536,2,0),P5560)</f>
        <v>REDACTED PERSONAL DATA</v>
      </c>
      <c r="L5560" s="18"/>
      <c r="M5560" s="18" t="str">
        <f>IFERROR(VLOOKUP(LEFT(I5560,7)+0,'[1]_Redacted Trans'!B$1:C$65536,2,0),Q5560)</f>
        <v>REDACTED PERSONAL DATA</v>
      </c>
      <c r="N5560" s="22" t="s">
        <v>110</v>
      </c>
      <c r="P5560" t="s">
        <v>143</v>
      </c>
      <c r="Q5560" t="s">
        <v>143</v>
      </c>
    </row>
    <row r="5561" spans="1:17" x14ac:dyDescent="0.2">
      <c r="A5561" s="3" t="s">
        <v>103</v>
      </c>
      <c r="B5561" s="3"/>
      <c r="C5561" s="18" t="s">
        <v>104</v>
      </c>
      <c r="D5561" s="18" t="s">
        <v>471</v>
      </c>
      <c r="E5561" s="18" t="s">
        <v>1834</v>
      </c>
      <c r="F5561" s="18" t="s">
        <v>12205</v>
      </c>
      <c r="G5561" s="19">
        <v>44061</v>
      </c>
      <c r="H5561" s="20"/>
      <c r="I5561" s="20" t="s">
        <v>12206</v>
      </c>
      <c r="J5561" s="21">
        <v>1000</v>
      </c>
      <c r="K5561" s="18" t="str">
        <f>IFERROR(VLOOKUP(LEFT(I5561,7)+0,'[1]_Redacted Trans'!B$1:C$65536,2,0),P5561)</f>
        <v>2119737 - Stephens Scown  LLP</v>
      </c>
      <c r="L5561" s="18"/>
      <c r="M5561" s="18" t="str">
        <f>IFERROR(VLOOKUP(LEFT(I5561,7)+0,'[1]_Redacted Trans'!B$1:C$65536,2,0),Q5561)</f>
        <v>OVERPAYMENT OF INVOICE NUMBER 6269175</v>
      </c>
      <c r="N5561" s="22" t="s">
        <v>110</v>
      </c>
      <c r="P5561" t="s">
        <v>12207</v>
      </c>
      <c r="Q5561" t="s">
        <v>12208</v>
      </c>
    </row>
    <row r="5562" spans="1:17" x14ac:dyDescent="0.2">
      <c r="A5562" s="3" t="s">
        <v>103</v>
      </c>
      <c r="B5562" s="3"/>
      <c r="C5562" s="18" t="s">
        <v>104</v>
      </c>
      <c r="D5562" s="18" t="s">
        <v>316</v>
      </c>
      <c r="E5562" s="18" t="s">
        <v>378</v>
      </c>
      <c r="F5562" s="18" t="s">
        <v>198</v>
      </c>
      <c r="G5562" s="19">
        <v>44061</v>
      </c>
      <c r="H5562" s="20" t="s">
        <v>12209</v>
      </c>
      <c r="I5562" s="20" t="s">
        <v>12210</v>
      </c>
      <c r="J5562" s="21">
        <v>301.39999999999998</v>
      </c>
      <c r="K5562" s="18" t="str">
        <f>IFERROR(VLOOKUP(LEFT(I5562,7)+0,'[1]_Redacted Trans'!B$1:C$65536,2,0),P5562)</f>
        <v>2100072 - Aquatronic Group Management plc</v>
      </c>
      <c r="L5562" s="18">
        <v>3426729</v>
      </c>
      <c r="M5562" s="18" t="str">
        <f>IFERROR(VLOOKUP(LEFT(I5562,7)+0,'[1]_Redacted Trans'!B$1:C$65536,2,0),Q5562)</f>
        <v>TOWN HALL WASTE WATER MAINTENANCE AUG 2020</v>
      </c>
      <c r="N5562" s="22" t="s">
        <v>110</v>
      </c>
      <c r="P5562" t="s">
        <v>3609</v>
      </c>
      <c r="Q5562" t="s">
        <v>12211</v>
      </c>
    </row>
    <row r="5563" spans="1:17" x14ac:dyDescent="0.2">
      <c r="A5563" s="3" t="s">
        <v>103</v>
      </c>
      <c r="B5563" s="3"/>
      <c r="C5563" s="18" t="s">
        <v>104</v>
      </c>
      <c r="D5563" s="18" t="s">
        <v>168</v>
      </c>
      <c r="E5563" s="18" t="s">
        <v>128</v>
      </c>
      <c r="F5563" s="18" t="s">
        <v>559</v>
      </c>
      <c r="G5563" s="19">
        <v>44061</v>
      </c>
      <c r="H5563" s="20"/>
      <c r="I5563" s="20" t="s">
        <v>12212</v>
      </c>
      <c r="J5563" s="21">
        <v>1450</v>
      </c>
      <c r="K5563" s="18" t="str">
        <f>IFERROR(VLOOKUP(LEFT(I5563,7)+0,'[1]_Redacted Trans'!B$1:C$65536,2,0),P5563)</f>
        <v>REDACTED PERSONAL DATA</v>
      </c>
      <c r="L5563" s="18"/>
      <c r="M5563" s="18" t="str">
        <f>IFERROR(VLOOKUP(LEFT(I5563,7)+0,'[1]_Redacted Trans'!B$1:C$65536,2,0),Q5563)</f>
        <v>REDACTED PERSONAL DATA</v>
      </c>
      <c r="N5563" s="22" t="s">
        <v>110</v>
      </c>
      <c r="P5563" t="s">
        <v>143</v>
      </c>
      <c r="Q5563" t="s">
        <v>143</v>
      </c>
    </row>
    <row r="5564" spans="1:17" x14ac:dyDescent="0.2">
      <c r="A5564" s="3" t="s">
        <v>103</v>
      </c>
      <c r="B5564" s="3"/>
      <c r="C5564" s="18" t="s">
        <v>104</v>
      </c>
      <c r="D5564" s="18" t="s">
        <v>239</v>
      </c>
      <c r="E5564" s="18" t="s">
        <v>260</v>
      </c>
      <c r="F5564" s="18" t="s">
        <v>2976</v>
      </c>
      <c r="G5564" s="19">
        <v>44012</v>
      </c>
      <c r="H5564" s="20" t="s">
        <v>12213</v>
      </c>
      <c r="I5564" s="20" t="s">
        <v>12214</v>
      </c>
      <c r="J5564" s="21">
        <v>15092.5</v>
      </c>
      <c r="K5564" s="18" t="str">
        <f>IFERROR(VLOOKUP(LEFT(I5564,7)+0,'[1]_Redacted Trans'!B$1:C$65536,2,0),P5564)</f>
        <v>2118261 - OPL Commercial Outdoor Places Ltd</v>
      </c>
      <c r="L5564" s="18">
        <v>10587541</v>
      </c>
      <c r="M5564" s="18" t="str">
        <f>IFERROR(VLOOKUP(LEFT(I5564,7)+0,'[1]_Redacted Trans'!B$1:C$65536,2,0),Q5564)</f>
        <v>NAZE ADDITIONAL WORKS</v>
      </c>
      <c r="N5564" s="22" t="s">
        <v>110</v>
      </c>
      <c r="P5564" t="s">
        <v>3513</v>
      </c>
      <c r="Q5564" t="s">
        <v>12215</v>
      </c>
    </row>
    <row r="5565" spans="1:17" x14ac:dyDescent="0.2">
      <c r="A5565" s="3" t="s">
        <v>103</v>
      </c>
      <c r="B5565" s="3"/>
      <c r="C5565" s="18" t="s">
        <v>104</v>
      </c>
      <c r="D5565" s="18" t="s">
        <v>239</v>
      </c>
      <c r="E5565" s="18" t="s">
        <v>12216</v>
      </c>
      <c r="F5565" s="18" t="s">
        <v>318</v>
      </c>
      <c r="G5565" s="19">
        <v>44012</v>
      </c>
      <c r="H5565" s="20" t="s">
        <v>12217</v>
      </c>
      <c r="I5565" s="20" t="s">
        <v>12218</v>
      </c>
      <c r="J5565" s="21">
        <v>31583</v>
      </c>
      <c r="K5565" s="18" t="str">
        <f>IFERROR(VLOOKUP(LEFT(I5565,7)+0,'[1]_Redacted Trans'!B$1:C$65536,2,0),P5565)</f>
        <v>2118261 - OPL Commercial Outdoor Places Ltd</v>
      </c>
      <c r="L5565" s="18">
        <v>10587541</v>
      </c>
      <c r="M5565" s="18" t="str">
        <f>IFERROR(VLOOKUP(LEFT(I5565,7)+0,'[1]_Redacted Trans'!B$1:C$65536,2,0),Q5565)</f>
        <v>WEELEY CREM</v>
      </c>
      <c r="N5565" s="22" t="s">
        <v>110</v>
      </c>
      <c r="P5565" t="s">
        <v>3513</v>
      </c>
      <c r="Q5565" t="s">
        <v>12219</v>
      </c>
    </row>
    <row r="5566" spans="1:17" x14ac:dyDescent="0.2">
      <c r="A5566" s="3" t="s">
        <v>103</v>
      </c>
      <c r="B5566" s="3"/>
      <c r="C5566" s="18" t="s">
        <v>104</v>
      </c>
      <c r="D5566" s="18" t="s">
        <v>105</v>
      </c>
      <c r="E5566" s="18" t="s">
        <v>978</v>
      </c>
      <c r="F5566" s="18" t="s">
        <v>107</v>
      </c>
      <c r="G5566" s="19">
        <v>44075</v>
      </c>
      <c r="H5566" s="20" t="s">
        <v>11840</v>
      </c>
      <c r="I5566" s="20" t="s">
        <v>12220</v>
      </c>
      <c r="J5566" s="21">
        <v>-300</v>
      </c>
      <c r="K5566" s="18" t="str">
        <f>IFERROR(VLOOKUP(LEFT(I5566,7)+0,'[1]_Redacted Trans'!B$1:C$65536,2,0),P5566)</f>
        <v>2118570 - EE Limited (Equipment)</v>
      </c>
      <c r="L5566" s="18"/>
      <c r="M5566" s="18" t="str">
        <f>IFERROR(VLOOKUP(LEFT(I5566,7)+0,'[1]_Redacted Trans'!B$1:C$65536,2,0),Q5566)</f>
        <v>SAMSUNG XCOVER X3 FOR RANGERS, CREDIT NOTE</v>
      </c>
      <c r="N5566" s="22" t="s">
        <v>110</v>
      </c>
      <c r="P5566" t="s">
        <v>111</v>
      </c>
      <c r="Q5566" t="s">
        <v>12221</v>
      </c>
    </row>
    <row r="5567" spans="1:17" x14ac:dyDescent="0.2">
      <c r="A5567" s="3" t="s">
        <v>103</v>
      </c>
      <c r="B5567" s="3"/>
      <c r="C5567" s="18" t="s">
        <v>104</v>
      </c>
      <c r="D5567" s="18" t="s">
        <v>213</v>
      </c>
      <c r="E5567" s="18" t="s">
        <v>286</v>
      </c>
      <c r="F5567" s="18" t="s">
        <v>983</v>
      </c>
      <c r="G5567" s="19">
        <v>44068</v>
      </c>
      <c r="H5567" s="20"/>
      <c r="I5567" s="20" t="s">
        <v>12222</v>
      </c>
      <c r="J5567" s="21">
        <v>446</v>
      </c>
      <c r="K5567" s="18" t="str">
        <f>IFERROR(VLOOKUP(LEFT(I5567,7)+0,'[1]_Redacted Trans'!B$1:C$65536,2,0),P5567)</f>
        <v>REDACTED COMMERCIAL CONFIDENTIALITY</v>
      </c>
      <c r="L5567" s="18">
        <v>4118149</v>
      </c>
      <c r="M5567" s="18" t="str">
        <f>IFERROR(VLOOKUP(LEFT(I5567,7)+0,'[1]_Redacted Trans'!B$1:C$65536,2,0),Q5567)</f>
        <v>REDACTED COMMERCIAL CONFIDENTIALITY</v>
      </c>
      <c r="N5567" s="22" t="s">
        <v>110</v>
      </c>
      <c r="P5567" t="s">
        <v>985</v>
      </c>
      <c r="Q5567" t="s">
        <v>985</v>
      </c>
    </row>
    <row r="5568" spans="1:17" x14ac:dyDescent="0.2">
      <c r="A5568" s="3" t="s">
        <v>103</v>
      </c>
      <c r="B5568" s="3"/>
      <c r="C5568" s="18" t="s">
        <v>104</v>
      </c>
      <c r="D5568" s="18" t="s">
        <v>182</v>
      </c>
      <c r="E5568" s="18" t="s">
        <v>737</v>
      </c>
      <c r="F5568" s="18" t="s">
        <v>189</v>
      </c>
      <c r="G5568" s="19">
        <v>44068</v>
      </c>
      <c r="H5568" s="20"/>
      <c r="I5568" s="20" t="s">
        <v>12223</v>
      </c>
      <c r="J5568" s="21">
        <v>14.7</v>
      </c>
      <c r="K5568" s="18" t="str">
        <f>IFERROR(VLOOKUP(LEFT(I5568,7)+0,'[1]_Redacted Trans'!B$1:C$65536,2,0),P5568)</f>
        <v>2116484 - Affinity For Business</v>
      </c>
      <c r="L5568" s="18">
        <v>9933767</v>
      </c>
      <c r="M5568" s="18" t="str">
        <f>IFERROR(VLOOKUP(LEFT(I5568,7)+0,'[1]_Redacted Trans'!B$1:C$65536,2,0),Q5568)</f>
        <v>AFFINITY WATER BILL</v>
      </c>
      <c r="N5568" s="22" t="s">
        <v>110</v>
      </c>
      <c r="P5568" t="s">
        <v>1314</v>
      </c>
      <c r="Q5568" t="s">
        <v>12224</v>
      </c>
    </row>
    <row r="5569" spans="1:17" x14ac:dyDescent="0.2">
      <c r="A5569" s="3" t="s">
        <v>103</v>
      </c>
      <c r="B5569" s="3"/>
      <c r="C5569" s="18" t="s">
        <v>104</v>
      </c>
      <c r="D5569" s="18" t="s">
        <v>316</v>
      </c>
      <c r="E5569" s="18" t="s">
        <v>254</v>
      </c>
      <c r="F5569" s="18" t="s">
        <v>728</v>
      </c>
      <c r="G5569" s="19">
        <v>44068</v>
      </c>
      <c r="H5569" s="20"/>
      <c r="I5569" s="20" t="s">
        <v>12225</v>
      </c>
      <c r="J5569" s="21">
        <v>10339.31</v>
      </c>
      <c r="K5569" s="18" t="str">
        <f>IFERROR(VLOOKUP(LEFT(I5569,7)+0,'[1]_Redacted Trans'!B$1:C$65536,2,0),P5569)</f>
        <v>2118200 - DSA Electrical</v>
      </c>
      <c r="L5569" s="18"/>
      <c r="M5569" s="18" t="str">
        <f>IFERROR(VLOOKUP(LEFT(I5569,7)+0,'[1]_Redacted Trans'!B$1:C$65536,2,0),Q5569)</f>
        <v>EICR &amp; UPGRADE TO VARIOUS PROPERTIES ON ISSUED LIST</v>
      </c>
      <c r="N5569" s="22" t="s">
        <v>110</v>
      </c>
      <c r="P5569" t="s">
        <v>7896</v>
      </c>
      <c r="Q5569" t="s">
        <v>7897</v>
      </c>
    </row>
    <row r="5570" spans="1:17" x14ac:dyDescent="0.2">
      <c r="A5570" s="3" t="s">
        <v>103</v>
      </c>
      <c r="B5570" s="3"/>
      <c r="C5570" s="18" t="s">
        <v>104</v>
      </c>
      <c r="D5570" s="18" t="s">
        <v>316</v>
      </c>
      <c r="E5570" s="18" t="s">
        <v>254</v>
      </c>
      <c r="F5570" s="18" t="s">
        <v>732</v>
      </c>
      <c r="G5570" s="19">
        <v>44068</v>
      </c>
      <c r="H5570" s="20"/>
      <c r="I5570" s="20" t="s">
        <v>12226</v>
      </c>
      <c r="J5570" s="21">
        <v>11641.09</v>
      </c>
      <c r="K5570" s="18" t="str">
        <f>IFERROR(VLOOKUP(LEFT(I5570,7)+0,'[1]_Redacted Trans'!B$1:C$65536,2,0),P5570)</f>
        <v>2118200 - DSA Electrical</v>
      </c>
      <c r="L5570" s="18"/>
      <c r="M5570" s="18" t="str">
        <f>IFERROR(VLOOKUP(LEFT(I5570,7)+0,'[1]_Redacted Trans'!B$1:C$65536,2,0),Q5570)</f>
        <v>EICR &amp; UPGRADE TO VARIOUS PROPERTIES ON ISSUED LIST</v>
      </c>
      <c r="N5570" s="22" t="s">
        <v>110</v>
      </c>
      <c r="P5570" t="s">
        <v>7896</v>
      </c>
      <c r="Q5570" t="s">
        <v>7897</v>
      </c>
    </row>
    <row r="5571" spans="1:17" x14ac:dyDescent="0.2">
      <c r="A5571" s="3" t="s">
        <v>103</v>
      </c>
      <c r="B5571" s="3"/>
      <c r="C5571" s="18" t="s">
        <v>104</v>
      </c>
      <c r="D5571" s="18" t="s">
        <v>646</v>
      </c>
      <c r="E5571" s="18" t="s">
        <v>317</v>
      </c>
      <c r="F5571" s="18" t="s">
        <v>318</v>
      </c>
      <c r="G5571" s="19">
        <v>44068</v>
      </c>
      <c r="H5571" s="20"/>
      <c r="I5571" s="20" t="s">
        <v>12227</v>
      </c>
      <c r="J5571" s="21">
        <v>6933.54</v>
      </c>
      <c r="K5571" s="18" t="str">
        <f>IFERROR(VLOOKUP(LEFT(I5571,7)+0,'[1]_Redacted Trans'!B$1:C$65536,2,0),P5571)</f>
        <v>2114081 - Gipping Construction Ltd</v>
      </c>
      <c r="L5571" s="18">
        <v>5265959</v>
      </c>
      <c r="M5571" s="18" t="str">
        <f>IFERROR(VLOOKUP(LEFT(I5571,7)+0,'[1]_Redacted Trans'!B$1:C$65536,2,0),Q5571)</f>
        <v>office tranformation - barnes house</v>
      </c>
      <c r="N5571" s="22" t="s">
        <v>110</v>
      </c>
      <c r="P5571" t="s">
        <v>996</v>
      </c>
      <c r="Q5571" t="s">
        <v>12228</v>
      </c>
    </row>
    <row r="5572" spans="1:17" x14ac:dyDescent="0.2">
      <c r="A5572" s="3" t="s">
        <v>103</v>
      </c>
      <c r="B5572" s="3"/>
      <c r="C5572" s="18" t="s">
        <v>104</v>
      </c>
      <c r="D5572" s="18" t="s">
        <v>138</v>
      </c>
      <c r="E5572" s="18" t="s">
        <v>3333</v>
      </c>
      <c r="F5572" s="18" t="s">
        <v>1256</v>
      </c>
      <c r="G5572" s="19">
        <v>44068</v>
      </c>
      <c r="H5572" s="20"/>
      <c r="I5572" s="20" t="s">
        <v>12229</v>
      </c>
      <c r="J5572" s="21">
        <v>140230.26</v>
      </c>
      <c r="K5572" s="18" t="str">
        <f>IFERROR(VLOOKUP(LEFT(I5572,7)+0,'[1]_Redacted Trans'!B$1:C$65536,2,0),P5572)</f>
        <v>2101092 - Veolia ES (UK) Limited</v>
      </c>
      <c r="L5572" s="18"/>
      <c r="M5572" s="18" t="str">
        <f>IFERROR(VLOOKUP(LEFT(I5572,7)+0,'[1]_Redacted Trans'!B$1:C$65536,2,0),Q5572)</f>
        <v>STREET CLEANSING JULY 2020</v>
      </c>
      <c r="N5572" s="22" t="s">
        <v>110</v>
      </c>
      <c r="P5572" t="s">
        <v>840</v>
      </c>
      <c r="Q5572" t="s">
        <v>12230</v>
      </c>
    </row>
    <row r="5573" spans="1:17" x14ac:dyDescent="0.2">
      <c r="A5573" s="3" t="s">
        <v>103</v>
      </c>
      <c r="B5573" s="3"/>
      <c r="C5573" s="18" t="s">
        <v>104</v>
      </c>
      <c r="D5573" s="18" t="s">
        <v>646</v>
      </c>
      <c r="E5573" s="18" t="s">
        <v>1693</v>
      </c>
      <c r="F5573" s="18" t="s">
        <v>484</v>
      </c>
      <c r="G5573" s="19">
        <v>44075</v>
      </c>
      <c r="H5573" s="20" t="s">
        <v>12231</v>
      </c>
      <c r="I5573" s="20" t="s">
        <v>12232</v>
      </c>
      <c r="J5573" s="21">
        <v>600</v>
      </c>
      <c r="K5573" s="18" t="str">
        <f>IFERROR(VLOOKUP(LEFT(I5573,7)+0,'[1]_Redacted Trans'!B$1:C$65536,2,0),P5573)</f>
        <v>2113948 - Blackman Surveyors LLP</v>
      </c>
      <c r="L5573" s="18"/>
      <c r="M5573" s="18" t="str">
        <f>IFERROR(VLOOKUP(LEFT(I5573,7)+0,'[1]_Redacted Trans'!B$1:C$65536,2,0),Q5573)</f>
        <v>VALUATION IN RESPECT OF LAND OFF CROME ROAD, CLACTON ON SEA</v>
      </c>
      <c r="N5573" s="22" t="s">
        <v>110</v>
      </c>
      <c r="P5573" t="s">
        <v>1696</v>
      </c>
      <c r="Q5573" t="s">
        <v>12233</v>
      </c>
    </row>
    <row r="5574" spans="1:17" x14ac:dyDescent="0.2">
      <c r="A5574" s="3" t="s">
        <v>103</v>
      </c>
      <c r="B5574" s="3"/>
      <c r="C5574" s="18" t="s">
        <v>104</v>
      </c>
      <c r="D5574" s="18" t="s">
        <v>161</v>
      </c>
      <c r="E5574" s="18" t="s">
        <v>658</v>
      </c>
      <c r="F5574" s="18" t="s">
        <v>144</v>
      </c>
      <c r="G5574" s="19">
        <v>44075</v>
      </c>
      <c r="H5574" s="20" t="s">
        <v>12234</v>
      </c>
      <c r="I5574" s="20" t="s">
        <v>12235</v>
      </c>
      <c r="J5574" s="21">
        <v>115.32</v>
      </c>
      <c r="K5574" s="18" t="str">
        <f>IFERROR(VLOOKUP(LEFT(I5574,7)+0,'[1]_Redacted Trans'!B$1:C$65536,2,0),P5574)</f>
        <v>2116197 - Quadient Limited</v>
      </c>
      <c r="L5574" s="18">
        <v>2658324</v>
      </c>
      <c r="M5574" s="18" t="str">
        <f>IFERROR(VLOOKUP(LEFT(I5574,7)+0,'[1]_Redacted Trans'!B$1:C$65536,2,0),Q5574)</f>
        <v>6X SEALING FLUID</v>
      </c>
      <c r="N5574" s="22" t="s">
        <v>110</v>
      </c>
      <c r="P5574" t="s">
        <v>1091</v>
      </c>
      <c r="Q5574" t="s">
        <v>12236</v>
      </c>
    </row>
    <row r="5575" spans="1:17" x14ac:dyDescent="0.2">
      <c r="A5575" s="3" t="s">
        <v>103</v>
      </c>
      <c r="B5575" s="3"/>
      <c r="C5575" s="18" t="s">
        <v>104</v>
      </c>
      <c r="D5575" s="18" t="s">
        <v>182</v>
      </c>
      <c r="E5575" s="18" t="s">
        <v>737</v>
      </c>
      <c r="F5575" s="18" t="s">
        <v>1293</v>
      </c>
      <c r="G5575" s="19">
        <v>44075</v>
      </c>
      <c r="H5575" s="20" t="s">
        <v>6022</v>
      </c>
      <c r="I5575" s="20" t="s">
        <v>12237</v>
      </c>
      <c r="J5575" s="21">
        <v>147.9</v>
      </c>
      <c r="K5575" s="18" t="str">
        <f>IFERROR(VLOOKUP(LEFT(I5575,7)+0,'[1]_Redacted Trans'!B$1:C$65536,2,0),P5575)</f>
        <v>2101624 - Bunzl</v>
      </c>
      <c r="L5575" s="18"/>
      <c r="M5575" s="18" t="str">
        <f>IFERROR(VLOOKUP(LEFT(I5575,7)+0,'[1]_Redacted Trans'!B$1:C$65536,2,0),Q5575)</f>
        <v>CLEANING SUPPLIES</v>
      </c>
      <c r="N5575" s="22" t="s">
        <v>110</v>
      </c>
      <c r="P5575" t="s">
        <v>452</v>
      </c>
      <c r="Q5575" t="s">
        <v>1301</v>
      </c>
    </row>
    <row r="5576" spans="1:17" x14ac:dyDescent="0.2">
      <c r="A5576" s="3" t="s">
        <v>103</v>
      </c>
      <c r="B5576" s="3"/>
      <c r="C5576" s="18" t="s">
        <v>104</v>
      </c>
      <c r="D5576" s="18" t="s">
        <v>182</v>
      </c>
      <c r="E5576" s="18" t="s">
        <v>737</v>
      </c>
      <c r="F5576" s="18" t="s">
        <v>1293</v>
      </c>
      <c r="G5576" s="19">
        <v>44075</v>
      </c>
      <c r="H5576" s="20" t="s">
        <v>6022</v>
      </c>
      <c r="I5576" s="20" t="s">
        <v>12238</v>
      </c>
      <c r="J5576" s="21">
        <v>32.79</v>
      </c>
      <c r="K5576" s="18" t="str">
        <f>IFERROR(VLOOKUP(LEFT(I5576,7)+0,'[1]_Redacted Trans'!B$1:C$65536,2,0),P5576)</f>
        <v>2101624 - Bunzl</v>
      </c>
      <c r="L5576" s="18"/>
      <c r="M5576" s="18" t="str">
        <f>IFERROR(VLOOKUP(LEFT(I5576,7)+0,'[1]_Redacted Trans'!B$1:C$65536,2,0),Q5576)</f>
        <v>CLEANING SUPPLIES</v>
      </c>
      <c r="N5576" s="22" t="s">
        <v>110</v>
      </c>
      <c r="P5576" t="s">
        <v>452</v>
      </c>
      <c r="Q5576" t="s">
        <v>1301</v>
      </c>
    </row>
    <row r="5577" spans="1:17" x14ac:dyDescent="0.2">
      <c r="A5577" s="3" t="s">
        <v>103</v>
      </c>
      <c r="B5577" s="3"/>
      <c r="C5577" s="18" t="s">
        <v>104</v>
      </c>
      <c r="D5577" s="18" t="s">
        <v>182</v>
      </c>
      <c r="E5577" s="18" t="s">
        <v>737</v>
      </c>
      <c r="F5577" s="18" t="s">
        <v>2571</v>
      </c>
      <c r="G5577" s="19">
        <v>44075</v>
      </c>
      <c r="H5577" s="20" t="s">
        <v>12239</v>
      </c>
      <c r="I5577" s="20" t="s">
        <v>12240</v>
      </c>
      <c r="J5577" s="21">
        <v>103.4</v>
      </c>
      <c r="K5577" s="18" t="str">
        <f>IFERROR(VLOOKUP(LEFT(I5577,7)+0,'[1]_Redacted Trans'!B$1:C$65536,2,0),P5577)</f>
        <v>2101127 - RLSS UK Enterprises Ltd</v>
      </c>
      <c r="L5577" s="18">
        <v>2559199</v>
      </c>
      <c r="M5577" s="18" t="str">
        <f>IFERROR(VLOOKUP(LEFT(I5577,7)+0,'[1]_Redacted Trans'!B$1:C$65536,2,0),Q5577)</f>
        <v>RLSS - MANIKIN SUPPLIES</v>
      </c>
      <c r="N5577" s="22" t="s">
        <v>110</v>
      </c>
      <c r="P5577" t="s">
        <v>6563</v>
      </c>
      <c r="Q5577" t="s">
        <v>12241</v>
      </c>
    </row>
    <row r="5578" spans="1:17" x14ac:dyDescent="0.2">
      <c r="A5578" s="3" t="s">
        <v>103</v>
      </c>
      <c r="B5578" s="3"/>
      <c r="C5578" s="18" t="s">
        <v>104</v>
      </c>
      <c r="D5578" s="18" t="s">
        <v>168</v>
      </c>
      <c r="E5578" s="18" t="s">
        <v>135</v>
      </c>
      <c r="F5578" s="18" t="s">
        <v>117</v>
      </c>
      <c r="G5578" s="19">
        <v>44075</v>
      </c>
      <c r="H5578" s="20" t="s">
        <v>12242</v>
      </c>
      <c r="I5578" s="20" t="s">
        <v>12243</v>
      </c>
      <c r="J5578" s="21">
        <v>85</v>
      </c>
      <c r="K5578" s="18" t="str">
        <f>IFERROR(VLOOKUP(LEFT(I5578,7)+0,'[1]_Redacted Trans'!B$1:C$65536,2,0),P5578)</f>
        <v>REDACTED PERSONAL DATA</v>
      </c>
      <c r="L5578" s="18"/>
      <c r="M5578" s="18" t="str">
        <f>IFERROR(VLOOKUP(LEFT(I5578,7)+0,'[1]_Redacted Trans'!B$1:C$65536,2,0),Q5578)</f>
        <v>REDACTED PERSONAL DATA</v>
      </c>
      <c r="N5578" s="22" t="s">
        <v>110</v>
      </c>
      <c r="P5578" t="s">
        <v>143</v>
      </c>
      <c r="Q5578" t="s">
        <v>143</v>
      </c>
    </row>
    <row r="5579" spans="1:17" x14ac:dyDescent="0.2">
      <c r="A5579" s="3" t="s">
        <v>103</v>
      </c>
      <c r="B5579" s="3"/>
      <c r="C5579" s="18" t="s">
        <v>104</v>
      </c>
      <c r="D5579" s="18" t="s">
        <v>239</v>
      </c>
      <c r="E5579" s="18" t="s">
        <v>270</v>
      </c>
      <c r="F5579" s="18" t="s">
        <v>144</v>
      </c>
      <c r="G5579" s="19">
        <v>44075</v>
      </c>
      <c r="H5579" s="20" t="s">
        <v>12244</v>
      </c>
      <c r="I5579" s="20" t="s">
        <v>12245</v>
      </c>
      <c r="J5579" s="21">
        <v>88.64</v>
      </c>
      <c r="K5579" s="18" t="str">
        <f>IFERROR(VLOOKUP(LEFT(I5579,7)+0,'[1]_Redacted Trans'!B$1:C$65536,2,0),P5579)</f>
        <v>2101085 - Parkers Garden Company Frinton Ltd</v>
      </c>
      <c r="L5579" s="18"/>
      <c r="M5579" s="18" t="str">
        <f>IFERROR(VLOOKUP(LEFT(I5579,7)+0,'[1]_Redacted Trans'!B$1:C$65536,2,0),Q5579)</f>
        <v>VARIOUS HEUCHERAS</v>
      </c>
      <c r="N5579" s="22" t="s">
        <v>110</v>
      </c>
      <c r="P5579" t="s">
        <v>2071</v>
      </c>
      <c r="Q5579" t="s">
        <v>12246</v>
      </c>
    </row>
    <row r="5580" spans="1:17" x14ac:dyDescent="0.2">
      <c r="A5580" s="3" t="s">
        <v>103</v>
      </c>
      <c r="B5580" s="3"/>
      <c r="C5580" s="18" t="s">
        <v>104</v>
      </c>
      <c r="D5580" s="18" t="s">
        <v>239</v>
      </c>
      <c r="E5580" s="18" t="s">
        <v>270</v>
      </c>
      <c r="F5580" s="18" t="s">
        <v>144</v>
      </c>
      <c r="G5580" s="19">
        <v>44075</v>
      </c>
      <c r="H5580" s="20" t="s">
        <v>12247</v>
      </c>
      <c r="I5580" s="20" t="s">
        <v>12248</v>
      </c>
      <c r="J5580" s="21">
        <v>240</v>
      </c>
      <c r="K5580" s="18" t="str">
        <f>IFERROR(VLOOKUP(LEFT(I5580,7)+0,'[1]_Redacted Trans'!B$1:C$65536,2,0),P5580)</f>
        <v>2101085 - Parkers Garden Company Frinton Ltd</v>
      </c>
      <c r="L5580" s="18"/>
      <c r="M5580" s="18" t="str">
        <f>IFERROR(VLOOKUP(LEFT(I5580,7)+0,'[1]_Redacted Trans'!B$1:C$65536,2,0),Q5580)</f>
        <v>ALPINES</v>
      </c>
      <c r="N5580" s="22" t="s">
        <v>110</v>
      </c>
      <c r="P5580" t="s">
        <v>2071</v>
      </c>
      <c r="Q5580" t="s">
        <v>3026</v>
      </c>
    </row>
    <row r="5581" spans="1:17" x14ac:dyDescent="0.2">
      <c r="A5581" s="3" t="s">
        <v>103</v>
      </c>
      <c r="B5581" s="3"/>
      <c r="C5581" s="18" t="s">
        <v>104</v>
      </c>
      <c r="D5581" s="18" t="s">
        <v>161</v>
      </c>
      <c r="E5581" s="18" t="s">
        <v>1238</v>
      </c>
      <c r="F5581" s="18" t="s">
        <v>484</v>
      </c>
      <c r="G5581" s="19">
        <v>44075</v>
      </c>
      <c r="H5581" s="20" t="s">
        <v>12249</v>
      </c>
      <c r="I5581" s="20" t="s">
        <v>12250</v>
      </c>
      <c r="J5581" s="21">
        <v>1200</v>
      </c>
      <c r="K5581" s="18" t="str">
        <f>IFERROR(VLOOKUP(LEFT(I5581,7)+0,'[1]_Redacted Trans'!B$1:C$65536,2,0),P5581)</f>
        <v>2113948 - Blackman Surveyors LLP</v>
      </c>
      <c r="L5581" s="18"/>
      <c r="M5581" s="18" t="str">
        <f>IFERROR(VLOOKUP(LEFT(I5581,7)+0,'[1]_Redacted Trans'!B$1:C$65536,2,0),Q5581)</f>
        <v>X4 VALUATION REPORTS</v>
      </c>
      <c r="N5581" s="22" t="s">
        <v>110</v>
      </c>
      <c r="P5581" t="s">
        <v>1696</v>
      </c>
      <c r="Q5581" t="s">
        <v>12251</v>
      </c>
    </row>
    <row r="5582" spans="1:17" x14ac:dyDescent="0.2">
      <c r="A5582" s="3" t="s">
        <v>103</v>
      </c>
      <c r="B5582" s="3"/>
      <c r="C5582" s="18" t="s">
        <v>104</v>
      </c>
      <c r="D5582" s="18" t="s">
        <v>161</v>
      </c>
      <c r="E5582" s="18" t="s">
        <v>1238</v>
      </c>
      <c r="F5582" s="18" t="s">
        <v>484</v>
      </c>
      <c r="G5582" s="19">
        <v>44075</v>
      </c>
      <c r="H5582" s="20" t="s">
        <v>12252</v>
      </c>
      <c r="I5582" s="20" t="s">
        <v>12253</v>
      </c>
      <c r="J5582" s="21">
        <v>500</v>
      </c>
      <c r="K5582" s="18" t="str">
        <f>IFERROR(VLOOKUP(LEFT(I5582,7)+0,'[1]_Redacted Trans'!B$1:C$65536,2,0),P5582)</f>
        <v>REDACTED PERSONAL DATA</v>
      </c>
      <c r="L5582" s="18"/>
      <c r="M5582" s="18" t="str">
        <f>IFERROR(VLOOKUP(LEFT(I5582,7)+0,'[1]_Redacted Trans'!B$1:C$65536,2,0),Q5582)</f>
        <v>REDACTED PERSONAL DATA</v>
      </c>
      <c r="N5582" s="22" t="s">
        <v>110</v>
      </c>
      <c r="P5582" t="s">
        <v>143</v>
      </c>
      <c r="Q5582" t="s">
        <v>143</v>
      </c>
    </row>
    <row r="5583" spans="1:17" x14ac:dyDescent="0.2">
      <c r="A5583" s="3" t="s">
        <v>103</v>
      </c>
      <c r="B5583" s="3"/>
      <c r="C5583" s="18" t="s">
        <v>104</v>
      </c>
      <c r="D5583" s="18" t="s">
        <v>316</v>
      </c>
      <c r="E5583" s="18" t="s">
        <v>899</v>
      </c>
      <c r="F5583" s="18" t="s">
        <v>230</v>
      </c>
      <c r="G5583" s="19">
        <v>44075</v>
      </c>
      <c r="H5583" s="20"/>
      <c r="I5583" s="20" t="s">
        <v>12254</v>
      </c>
      <c r="J5583" s="21">
        <v>76.25</v>
      </c>
      <c r="K5583" s="18" t="str">
        <f>IFERROR(VLOOKUP(LEFT(I5583,7)+0,'[1]_Redacted Trans'!B$1:C$65536,2,0),P5583)</f>
        <v>2105146 - EDF Energy Customers plc</v>
      </c>
      <c r="L5583" s="18"/>
      <c r="M5583" s="18" t="str">
        <f>IFERROR(VLOOKUP(LEFT(I5583,7)+0,'[1]_Redacted Trans'!B$1:C$65536,2,0),Q5583)</f>
        <v>ELECTRICITY</v>
      </c>
      <c r="N5583" s="22" t="s">
        <v>110</v>
      </c>
      <c r="P5583" t="s">
        <v>525</v>
      </c>
      <c r="Q5583" t="s">
        <v>8405</v>
      </c>
    </row>
    <row r="5584" spans="1:17" x14ac:dyDescent="0.2">
      <c r="A5584" s="3" t="s">
        <v>103</v>
      </c>
      <c r="B5584" s="3"/>
      <c r="C5584" s="18" t="s">
        <v>104</v>
      </c>
      <c r="D5584" s="18" t="s">
        <v>316</v>
      </c>
      <c r="E5584" s="18" t="s">
        <v>842</v>
      </c>
      <c r="F5584" s="18" t="s">
        <v>843</v>
      </c>
      <c r="G5584" s="19">
        <v>44075</v>
      </c>
      <c r="H5584" s="20" t="s">
        <v>12255</v>
      </c>
      <c r="I5584" s="20" t="s">
        <v>12256</v>
      </c>
      <c r="J5584" s="21">
        <v>1292</v>
      </c>
      <c r="K5584" s="18" t="str">
        <f>IFERROR(VLOOKUP(LEFT(I5584,7)+0,'[1]_Redacted Trans'!B$1:C$65536,2,0),P5584)</f>
        <v>2113443 - Mervyn Lambert Plant Ltd</v>
      </c>
      <c r="L5584" s="18"/>
      <c r="M5584" s="18" t="str">
        <f>IFERROR(VLOOKUP(LEFT(I5584,7)+0,'[1]_Redacted Trans'!B$1:C$65536,2,0),Q5584)</f>
        <v>JCB HIRE</v>
      </c>
      <c r="N5584" s="22" t="s">
        <v>110</v>
      </c>
      <c r="P5584" t="s">
        <v>3093</v>
      </c>
      <c r="Q5584" t="s">
        <v>7076</v>
      </c>
    </row>
    <row r="5585" spans="1:17" x14ac:dyDescent="0.2">
      <c r="A5585" s="3" t="s">
        <v>103</v>
      </c>
      <c r="B5585" s="3"/>
      <c r="C5585" s="18" t="s">
        <v>104</v>
      </c>
      <c r="D5585" s="18" t="s">
        <v>316</v>
      </c>
      <c r="E5585" s="18" t="s">
        <v>842</v>
      </c>
      <c r="F5585" s="18" t="s">
        <v>843</v>
      </c>
      <c r="G5585" s="19">
        <v>44075</v>
      </c>
      <c r="H5585" s="20" t="s">
        <v>3095</v>
      </c>
      <c r="I5585" s="20" t="s">
        <v>12257</v>
      </c>
      <c r="J5585" s="21">
        <v>900</v>
      </c>
      <c r="K5585" s="18" t="str">
        <f>IFERROR(VLOOKUP(LEFT(I5585,7)+0,'[1]_Redacted Trans'!B$1:C$65536,2,0),P5585)</f>
        <v>2113443 - Mervyn Lambert Plant Ltd</v>
      </c>
      <c r="L5585" s="18"/>
      <c r="M5585" s="18">
        <f>IFERROR(VLOOKUP(LEFT(I5585,7)+0,'[1]_Redacted Trans'!B$1:C$65536,2,0),Q5585)</f>
        <v>0</v>
      </c>
      <c r="N5585" s="22" t="s">
        <v>110</v>
      </c>
      <c r="P5585" t="s">
        <v>3093</v>
      </c>
    </row>
    <row r="5586" spans="1:17" x14ac:dyDescent="0.2">
      <c r="A5586" s="3" t="s">
        <v>103</v>
      </c>
      <c r="B5586" s="3"/>
      <c r="C5586" s="18" t="s">
        <v>104</v>
      </c>
      <c r="D5586" s="18" t="s">
        <v>316</v>
      </c>
      <c r="E5586" s="18" t="s">
        <v>842</v>
      </c>
      <c r="F5586" s="18" t="s">
        <v>843</v>
      </c>
      <c r="G5586" s="19">
        <v>44075</v>
      </c>
      <c r="H5586" s="20" t="s">
        <v>3098</v>
      </c>
      <c r="I5586" s="20" t="s">
        <v>12258</v>
      </c>
      <c r="J5586" s="21">
        <v>2047</v>
      </c>
      <c r="K5586" s="18" t="str">
        <f>IFERROR(VLOOKUP(LEFT(I5586,7)+0,'[1]_Redacted Trans'!B$1:C$65536,2,0),P5586)</f>
        <v>2113443 - Mervyn Lambert Plant Ltd</v>
      </c>
      <c r="L5586" s="18"/>
      <c r="M5586" s="18" t="str">
        <f>IFERROR(VLOOKUP(LEFT(I5586,7)+0,'[1]_Redacted Trans'!B$1:C$65536,2,0),Q5586)</f>
        <v>DIGGER HIRE</v>
      </c>
      <c r="N5586" s="22" t="s">
        <v>110</v>
      </c>
      <c r="P5586" t="s">
        <v>3093</v>
      </c>
      <c r="Q5586" t="s">
        <v>2974</v>
      </c>
    </row>
    <row r="5587" spans="1:17" x14ac:dyDescent="0.2">
      <c r="A5587" s="3" t="s">
        <v>103</v>
      </c>
      <c r="B5587" s="3"/>
      <c r="C5587" s="18" t="s">
        <v>104</v>
      </c>
      <c r="D5587" s="18" t="s">
        <v>239</v>
      </c>
      <c r="E5587" s="18" t="s">
        <v>270</v>
      </c>
      <c r="F5587" s="18" t="s">
        <v>144</v>
      </c>
      <c r="G5587" s="19">
        <v>44075</v>
      </c>
      <c r="H5587" s="20" t="s">
        <v>12259</v>
      </c>
      <c r="I5587" s="20" t="s">
        <v>12260</v>
      </c>
      <c r="J5587" s="21">
        <v>24.98</v>
      </c>
      <c r="K5587" s="18" t="str">
        <f>IFERROR(VLOOKUP(LEFT(I5587,7)+0,'[1]_Redacted Trans'!B$1:C$65536,2,0),P5587)</f>
        <v>2101085 - Parkers Garden Company Frinton Ltd</v>
      </c>
      <c r="L5587" s="18"/>
      <c r="M5587" s="18" t="str">
        <f>IFERROR(VLOOKUP(LEFT(I5587,7)+0,'[1]_Redacted Trans'!B$1:C$65536,2,0),Q5587)</f>
        <v>ROUNDUP GEL</v>
      </c>
      <c r="N5587" s="22" t="s">
        <v>110</v>
      </c>
      <c r="P5587" t="s">
        <v>2071</v>
      </c>
      <c r="Q5587" t="s">
        <v>12261</v>
      </c>
    </row>
    <row r="5588" spans="1:17" x14ac:dyDescent="0.2">
      <c r="A5588" s="3" t="s">
        <v>103</v>
      </c>
      <c r="B5588" s="3"/>
      <c r="C5588" s="18" t="s">
        <v>104</v>
      </c>
      <c r="D5588" s="18" t="s">
        <v>105</v>
      </c>
      <c r="E5588" s="18" t="s">
        <v>2218</v>
      </c>
      <c r="F5588" s="18" t="s">
        <v>1683</v>
      </c>
      <c r="G5588" s="19">
        <v>44075</v>
      </c>
      <c r="H5588" s="20" t="s">
        <v>2219</v>
      </c>
      <c r="I5588" s="20" t="s">
        <v>12262</v>
      </c>
      <c r="J5588" s="21">
        <v>25300</v>
      </c>
      <c r="K5588" s="18" t="str">
        <f>IFERROR(VLOOKUP(LEFT(I5588,7)+0,'[1]_Redacted Trans'!B$1:C$65536,2,0),P5588)</f>
        <v>2117923 - Amido Ltd</v>
      </c>
      <c r="L5588" s="18"/>
      <c r="M5588" s="18" t="str">
        <f>IFERROR(VLOOKUP(LEFT(I5588,7)+0,'[1]_Redacted Trans'!B$1:C$65536,2,0),Q5588)</f>
        <v>CONSULTATIVE WORK ON TDC PROJECT JULY 20 - CLOUD - 10.5, PM - 3.5, CUSTOMER ANALYTICS - 9</v>
      </c>
      <c r="N5588" s="22" t="s">
        <v>110</v>
      </c>
      <c r="P5588" t="s">
        <v>2221</v>
      </c>
      <c r="Q5588" t="s">
        <v>12263</v>
      </c>
    </row>
    <row r="5589" spans="1:17" x14ac:dyDescent="0.2">
      <c r="A5589" s="3" t="s">
        <v>103</v>
      </c>
      <c r="B5589" s="3"/>
      <c r="C5589" s="18" t="s">
        <v>104</v>
      </c>
      <c r="D5589" s="18" t="s">
        <v>105</v>
      </c>
      <c r="E5589" s="18" t="s">
        <v>2218</v>
      </c>
      <c r="F5589" s="18" t="s">
        <v>1683</v>
      </c>
      <c r="G5589" s="19">
        <v>44075</v>
      </c>
      <c r="H5589" s="20" t="s">
        <v>2219</v>
      </c>
      <c r="I5589" s="20" t="s">
        <v>12264</v>
      </c>
      <c r="J5589" s="21">
        <v>7425</v>
      </c>
      <c r="K5589" s="18" t="str">
        <f>IFERROR(VLOOKUP(LEFT(I5589,7)+0,'[1]_Redacted Trans'!B$1:C$65536,2,0),P5589)</f>
        <v>2117923 - Amido Ltd</v>
      </c>
      <c r="L5589" s="18"/>
      <c r="M5589" s="18" t="str">
        <f>IFERROR(VLOOKUP(LEFT(I5589,7)+0,'[1]_Redacted Trans'!B$1:C$65536,2,0),Q5589)</f>
        <v>CONSULTATIVE WORK ON TDC PROJECT JULY 20 - PHASE 3</v>
      </c>
      <c r="N5589" s="22" t="s">
        <v>110</v>
      </c>
      <c r="P5589" t="s">
        <v>2221</v>
      </c>
      <c r="Q5589" t="s">
        <v>12265</v>
      </c>
    </row>
    <row r="5590" spans="1:17" x14ac:dyDescent="0.2">
      <c r="A5590" s="3" t="s">
        <v>103</v>
      </c>
      <c r="B5590" s="3"/>
      <c r="C5590" s="18" t="s">
        <v>104</v>
      </c>
      <c r="D5590" s="18" t="s">
        <v>175</v>
      </c>
      <c r="E5590" s="18" t="s">
        <v>245</v>
      </c>
      <c r="F5590" s="18" t="s">
        <v>230</v>
      </c>
      <c r="G5590" s="19">
        <v>44075</v>
      </c>
      <c r="H5590" s="20" t="s">
        <v>992</v>
      </c>
      <c r="I5590" s="20" t="s">
        <v>12266</v>
      </c>
      <c r="J5590" s="21">
        <v>9.61</v>
      </c>
      <c r="K5590" s="18" t="str">
        <f>IFERROR(VLOOKUP(LEFT(I5590,7)+0,'[1]_Redacted Trans'!B$1:C$65536,2,0),P5590)</f>
        <v>2106318 - British Gas Business</v>
      </c>
      <c r="L5590" s="18"/>
      <c r="M5590" s="18" t="str">
        <f>IFERROR(VLOOKUP(LEFT(I5590,7)+0,'[1]_Redacted Trans'!B$1:C$65536,2,0),Q5590)</f>
        <v>REAR OF JEC - NEW CHARGES THIS BILL ONLY</v>
      </c>
      <c r="N5590" s="22" t="s">
        <v>110</v>
      </c>
      <c r="P5590" t="s">
        <v>232</v>
      </c>
      <c r="Q5590" t="s">
        <v>12267</v>
      </c>
    </row>
    <row r="5591" spans="1:17" x14ac:dyDescent="0.2">
      <c r="A5591" s="3" t="s">
        <v>103</v>
      </c>
      <c r="B5591" s="3"/>
      <c r="C5591" s="18" t="s">
        <v>104</v>
      </c>
      <c r="D5591" s="18" t="s">
        <v>175</v>
      </c>
      <c r="E5591" s="18" t="s">
        <v>1274</v>
      </c>
      <c r="F5591" s="18" t="s">
        <v>230</v>
      </c>
      <c r="G5591" s="19">
        <v>44075</v>
      </c>
      <c r="H5591" s="20" t="s">
        <v>992</v>
      </c>
      <c r="I5591" s="20" t="s">
        <v>12268</v>
      </c>
      <c r="J5591" s="21">
        <v>9.61</v>
      </c>
      <c r="K5591" s="18" t="str">
        <f>IFERROR(VLOOKUP(LEFT(I5591,7)+0,'[1]_Redacted Trans'!B$1:C$65536,2,0),P5591)</f>
        <v>2106318 - British Gas Business</v>
      </c>
      <c r="L5591" s="18"/>
      <c r="M5591" s="18" t="str">
        <f>IFERROR(VLOOKUP(LEFT(I5591,7)+0,'[1]_Redacted Trans'!B$1:C$65536,2,0),Q5591)</f>
        <v>ELECTRICTY REAR OF JEC NEW CHARGES THIS BILL ONLY</v>
      </c>
      <c r="N5591" s="22" t="s">
        <v>110</v>
      </c>
      <c r="P5591" t="s">
        <v>232</v>
      </c>
      <c r="Q5591" t="s">
        <v>12269</v>
      </c>
    </row>
    <row r="5592" spans="1:17" x14ac:dyDescent="0.2">
      <c r="A5592" s="3" t="s">
        <v>103</v>
      </c>
      <c r="B5592" s="3"/>
      <c r="C5592" s="18" t="s">
        <v>104</v>
      </c>
      <c r="D5592" s="18" t="s">
        <v>316</v>
      </c>
      <c r="E5592" s="18" t="s">
        <v>945</v>
      </c>
      <c r="F5592" s="18" t="s">
        <v>336</v>
      </c>
      <c r="G5592" s="19">
        <v>44075</v>
      </c>
      <c r="H5592" s="20"/>
      <c r="I5592" s="20" t="s">
        <v>12270</v>
      </c>
      <c r="J5592" s="21">
        <v>8.27</v>
      </c>
      <c r="K5592" s="18" t="str">
        <f>IFERROR(VLOOKUP(LEFT(I5592,7)+0,'[1]_Redacted Trans'!B$1:C$65536,2,0),P5592)</f>
        <v>2118748 - Castle Water Ltd</v>
      </c>
      <c r="L5592" s="18" t="s">
        <v>381</v>
      </c>
      <c r="M5592" s="18" t="str">
        <f>IFERROR(VLOOKUP(LEFT(I5592,7)+0,'[1]_Redacted Trans'!B$1:C$65536,2,0),Q5592)</f>
        <v>WATER CHARGES</v>
      </c>
      <c r="N5592" s="22" t="s">
        <v>110</v>
      </c>
      <c r="P5592" t="s">
        <v>382</v>
      </c>
      <c r="Q5592" t="s">
        <v>12271</v>
      </c>
    </row>
    <row r="5593" spans="1:17" x14ac:dyDescent="0.2">
      <c r="A5593" s="3" t="s">
        <v>103</v>
      </c>
      <c r="B5593" s="3"/>
      <c r="C5593" s="18" t="s">
        <v>104</v>
      </c>
      <c r="D5593" s="18" t="s">
        <v>316</v>
      </c>
      <c r="E5593" s="18" t="s">
        <v>945</v>
      </c>
      <c r="F5593" s="18" t="s">
        <v>336</v>
      </c>
      <c r="G5593" s="19">
        <v>44075</v>
      </c>
      <c r="H5593" s="20"/>
      <c r="I5593" s="20" t="s">
        <v>12272</v>
      </c>
      <c r="J5593" s="21">
        <v>55.63</v>
      </c>
      <c r="K5593" s="18" t="str">
        <f>IFERROR(VLOOKUP(LEFT(I5593,7)+0,'[1]_Redacted Trans'!B$1:C$65536,2,0),P5593)</f>
        <v>2118748 - Castle Water Ltd</v>
      </c>
      <c r="L5593" s="18" t="s">
        <v>381</v>
      </c>
      <c r="M5593" s="18" t="str">
        <f>IFERROR(VLOOKUP(LEFT(I5593,7)+0,'[1]_Redacted Trans'!B$1:C$65536,2,0),Q5593)</f>
        <v>WATER, LITTLE BROMLEY</v>
      </c>
      <c r="N5593" s="22" t="s">
        <v>110</v>
      </c>
      <c r="P5593" t="s">
        <v>382</v>
      </c>
      <c r="Q5593" t="s">
        <v>12273</v>
      </c>
    </row>
    <row r="5594" spans="1:17" x14ac:dyDescent="0.2">
      <c r="A5594" s="3" t="s">
        <v>103</v>
      </c>
      <c r="B5594" s="3"/>
      <c r="C5594" s="18" t="s">
        <v>104</v>
      </c>
      <c r="D5594" s="18" t="s">
        <v>182</v>
      </c>
      <c r="E5594" s="18" t="s">
        <v>584</v>
      </c>
      <c r="F5594" s="18" t="s">
        <v>1293</v>
      </c>
      <c r="G5594" s="19">
        <v>44117</v>
      </c>
      <c r="H5594" s="20" t="s">
        <v>12274</v>
      </c>
      <c r="I5594" s="20" t="s">
        <v>12275</v>
      </c>
      <c r="J5594" s="21">
        <v>16.29</v>
      </c>
      <c r="K5594" s="18" t="str">
        <f>IFERROR(VLOOKUP(LEFT(I5594,7)+0,'[1]_Redacted Trans'!B$1:C$65536,2,0),P5594)</f>
        <v>2113825 - Morvend Ltd</v>
      </c>
      <c r="L5594" s="18"/>
      <c r="M5594" s="18" t="str">
        <f>IFERROR(VLOOKUP(LEFT(I5594,7)+0,'[1]_Redacted Trans'!B$1:C$65536,2,0),Q5594)</f>
        <v>MACHINE CLEAN TABLETS</v>
      </c>
      <c r="N5594" s="22" t="s">
        <v>110</v>
      </c>
      <c r="P5594" t="s">
        <v>874</v>
      </c>
      <c r="Q5594" t="s">
        <v>12276</v>
      </c>
    </row>
    <row r="5595" spans="1:17" x14ac:dyDescent="0.2">
      <c r="A5595" s="3" t="s">
        <v>103</v>
      </c>
      <c r="B5595" s="3"/>
      <c r="C5595" s="18" t="s">
        <v>104</v>
      </c>
      <c r="D5595" s="18" t="s">
        <v>316</v>
      </c>
      <c r="E5595" s="18" t="s">
        <v>135</v>
      </c>
      <c r="F5595" s="18" t="s">
        <v>117</v>
      </c>
      <c r="G5595" s="19">
        <v>44075</v>
      </c>
      <c r="H5595" s="20" t="s">
        <v>12277</v>
      </c>
      <c r="I5595" s="20" t="s">
        <v>12278</v>
      </c>
      <c r="J5595" s="21">
        <v>477.9</v>
      </c>
      <c r="K5595" s="18" t="str">
        <f>IFERROR(VLOOKUP(LEFT(I5595,7)+0,'[1]_Redacted Trans'!B$1:C$65536,2,0),P5595)</f>
        <v>2101437 - Tower Security (Tendring) Ltd</v>
      </c>
      <c r="L5595" s="18">
        <v>7597829</v>
      </c>
      <c r="M5595" s="18" t="str">
        <f>IFERROR(VLOOKUP(LEFT(I5595,7)+0,'[1]_Redacted Trans'!B$1:C$65536,2,0),Q5595)</f>
        <v>HONEYCROFT SECURITY CHECKS JUNE 2020</v>
      </c>
      <c r="N5595" s="22" t="s">
        <v>110</v>
      </c>
      <c r="P5595" t="s">
        <v>207</v>
      </c>
      <c r="Q5595" t="s">
        <v>12279</v>
      </c>
    </row>
    <row r="5596" spans="1:17" x14ac:dyDescent="0.2">
      <c r="A5596" s="3" t="s">
        <v>103</v>
      </c>
      <c r="B5596" s="3"/>
      <c r="C5596" s="18" t="s">
        <v>104</v>
      </c>
      <c r="D5596" s="18" t="s">
        <v>138</v>
      </c>
      <c r="E5596" s="18" t="s">
        <v>139</v>
      </c>
      <c r="F5596" s="18" t="s">
        <v>140</v>
      </c>
      <c r="G5596" s="19">
        <v>44075</v>
      </c>
      <c r="H5596" s="20" t="s">
        <v>2738</v>
      </c>
      <c r="I5596" s="20" t="s">
        <v>12280</v>
      </c>
      <c r="J5596" s="21">
        <v>1965.38</v>
      </c>
      <c r="K5596" s="18" t="str">
        <f>IFERROR(VLOOKUP(LEFT(I5596,7)+0,'[1]_Redacted Trans'!B$1:C$65536,2,0),P5596)</f>
        <v>REDACTED PERSONAL DATA</v>
      </c>
      <c r="L5596" s="18"/>
      <c r="M5596" s="18" t="str">
        <f>IFERROR(VLOOKUP(LEFT(I5596,7)+0,'[1]_Redacted Trans'!B$1:C$65536,2,0),Q5596)</f>
        <v>REDACTED PERSONAL DATA</v>
      </c>
      <c r="N5596" s="22" t="s">
        <v>110</v>
      </c>
      <c r="P5596" t="s">
        <v>143</v>
      </c>
      <c r="Q5596" t="s">
        <v>143</v>
      </c>
    </row>
    <row r="5597" spans="1:17" x14ac:dyDescent="0.2">
      <c r="A5597" s="3" t="s">
        <v>103</v>
      </c>
      <c r="B5597" s="3"/>
      <c r="C5597" s="18" t="s">
        <v>104</v>
      </c>
      <c r="D5597" s="18" t="s">
        <v>239</v>
      </c>
      <c r="E5597" s="18" t="s">
        <v>260</v>
      </c>
      <c r="F5597" s="18" t="s">
        <v>373</v>
      </c>
      <c r="G5597" s="19">
        <v>44075</v>
      </c>
      <c r="H5597" s="20" t="s">
        <v>12281</v>
      </c>
      <c r="I5597" s="20" t="s">
        <v>12282</v>
      </c>
      <c r="J5597" s="21">
        <v>141.05000000000001</v>
      </c>
      <c r="K5597" s="18" t="str">
        <f>IFERROR(VLOOKUP(LEFT(I5597,7)+0,'[1]_Redacted Trans'!B$1:C$65536,2,0),P5597)</f>
        <v>2100205 - Chelmsford Safety Supplies Ltd</v>
      </c>
      <c r="L5597" s="18"/>
      <c r="M5597" s="18" t="str">
        <f>IFERROR(VLOOKUP(LEFT(I5597,7)+0,'[1]_Redacted Trans'!B$1:C$65536,2,0),Q5597)</f>
        <v>tops and trousers</v>
      </c>
      <c r="N5597" s="22" t="s">
        <v>110</v>
      </c>
      <c r="P5597" t="s">
        <v>376</v>
      </c>
      <c r="Q5597" t="s">
        <v>12283</v>
      </c>
    </row>
    <row r="5598" spans="1:17" x14ac:dyDescent="0.2">
      <c r="A5598" s="3" t="s">
        <v>103</v>
      </c>
      <c r="B5598" s="3"/>
      <c r="C5598" s="18" t="s">
        <v>104</v>
      </c>
      <c r="D5598" s="18" t="s">
        <v>239</v>
      </c>
      <c r="E5598" s="18" t="s">
        <v>266</v>
      </c>
      <c r="F5598" s="18" t="s">
        <v>230</v>
      </c>
      <c r="G5598" s="19">
        <v>44075</v>
      </c>
      <c r="H5598" s="20"/>
      <c r="I5598" s="20" t="s">
        <v>12284</v>
      </c>
      <c r="J5598" s="21">
        <v>140.69</v>
      </c>
      <c r="K5598" s="18" t="str">
        <f>IFERROR(VLOOKUP(LEFT(I5598,7)+0,'[1]_Redacted Trans'!B$1:C$65536,2,0),P5598)</f>
        <v>2107521 - E.On</v>
      </c>
      <c r="L5598" s="18"/>
      <c r="M5598" s="18" t="str">
        <f>IFERROR(VLOOKUP(LEFT(I5598,7)+0,'[1]_Redacted Trans'!B$1:C$65536,2,0),Q5598)</f>
        <v>electric compressor</v>
      </c>
      <c r="N5598" s="22" t="s">
        <v>110</v>
      </c>
      <c r="P5598" t="s">
        <v>1043</v>
      </c>
      <c r="Q5598" t="s">
        <v>11569</v>
      </c>
    </row>
    <row r="5599" spans="1:17" x14ac:dyDescent="0.2">
      <c r="A5599" s="3" t="s">
        <v>103</v>
      </c>
      <c r="B5599" s="3"/>
      <c r="C5599" s="18" t="s">
        <v>104</v>
      </c>
      <c r="D5599" s="18" t="s">
        <v>239</v>
      </c>
      <c r="E5599" s="18" t="s">
        <v>1240</v>
      </c>
      <c r="F5599" s="18" t="s">
        <v>144</v>
      </c>
      <c r="G5599" s="19">
        <v>44075</v>
      </c>
      <c r="H5599" s="20" t="s">
        <v>12285</v>
      </c>
      <c r="I5599" s="20" t="s">
        <v>12286</v>
      </c>
      <c r="J5599" s="21">
        <v>51.56</v>
      </c>
      <c r="K5599" s="18" t="str">
        <f>IFERROR(VLOOKUP(LEFT(I5599,7)+0,'[1]_Redacted Trans'!B$1:C$65536,2,0),P5599)</f>
        <v>2110688 - The Anglia Sign Casting Company</v>
      </c>
      <c r="L5599" s="18"/>
      <c r="M5599" s="18" t="str">
        <f>IFERROR(VLOOKUP(LEFT(I5599,7)+0,'[1]_Redacted Trans'!B$1:C$65536,2,0),Q5599)</f>
        <v>memorial bench plaque</v>
      </c>
      <c r="N5599" s="22" t="s">
        <v>110</v>
      </c>
      <c r="P5599" t="s">
        <v>3331</v>
      </c>
      <c r="Q5599" t="s">
        <v>12287</v>
      </c>
    </row>
    <row r="5600" spans="1:17" x14ac:dyDescent="0.2">
      <c r="A5600" s="3" t="s">
        <v>103</v>
      </c>
      <c r="B5600" s="3"/>
      <c r="C5600" s="18" t="s">
        <v>104</v>
      </c>
      <c r="D5600" s="18" t="s">
        <v>239</v>
      </c>
      <c r="E5600" s="18" t="s">
        <v>1240</v>
      </c>
      <c r="F5600" s="18" t="s">
        <v>144</v>
      </c>
      <c r="G5600" s="19">
        <v>44075</v>
      </c>
      <c r="H5600" s="20" t="s">
        <v>12288</v>
      </c>
      <c r="I5600" s="20" t="s">
        <v>12289</v>
      </c>
      <c r="J5600" s="21">
        <v>166.68</v>
      </c>
      <c r="K5600" s="18" t="str">
        <f>IFERROR(VLOOKUP(LEFT(I5600,7)+0,'[1]_Redacted Trans'!B$1:C$65536,2,0),P5600)</f>
        <v>2110688 - The Anglia Sign Casting Company</v>
      </c>
      <c r="L5600" s="18"/>
      <c r="M5600" s="18" t="str">
        <f>IFERROR(VLOOKUP(LEFT(I5600,7)+0,'[1]_Redacted Trans'!B$1:C$65536,2,0),Q5600)</f>
        <v>MEMORIAL BENCH PLAQUES</v>
      </c>
      <c r="N5600" s="22" t="s">
        <v>110</v>
      </c>
      <c r="P5600" t="s">
        <v>3331</v>
      </c>
      <c r="Q5600" t="s">
        <v>12290</v>
      </c>
    </row>
    <row r="5601" spans="1:17" x14ac:dyDescent="0.2">
      <c r="A5601" s="3" t="s">
        <v>103</v>
      </c>
      <c r="B5601" s="3"/>
      <c r="C5601" s="18" t="s">
        <v>104</v>
      </c>
      <c r="D5601" s="18" t="s">
        <v>239</v>
      </c>
      <c r="E5601" s="18" t="s">
        <v>260</v>
      </c>
      <c r="F5601" s="18" t="s">
        <v>1467</v>
      </c>
      <c r="G5601" s="19">
        <v>44075</v>
      </c>
      <c r="H5601" s="20" t="s">
        <v>12291</v>
      </c>
      <c r="I5601" s="20" t="s">
        <v>12292</v>
      </c>
      <c r="J5601" s="21">
        <v>63.65</v>
      </c>
      <c r="K5601" s="18" t="str">
        <f>IFERROR(VLOOKUP(LEFT(I5601,7)+0,'[1]_Redacted Trans'!B$1:C$65536,2,0),P5601)</f>
        <v>2101437 - Tower Security (Tendring) Ltd</v>
      </c>
      <c r="L5601" s="18">
        <v>7597829</v>
      </c>
      <c r="M5601" s="18" t="str">
        <f>IFERROR(VLOOKUP(LEFT(I5601,7)+0,'[1]_Redacted Trans'!B$1:C$65536,2,0),Q5601)</f>
        <v>OUTSTANDING INVOICE FOR CAR RELEASE</v>
      </c>
      <c r="N5601" s="22" t="s">
        <v>110</v>
      </c>
      <c r="P5601" t="s">
        <v>207</v>
      </c>
      <c r="Q5601" t="s">
        <v>12293</v>
      </c>
    </row>
    <row r="5602" spans="1:17" x14ac:dyDescent="0.2">
      <c r="A5602" s="3" t="s">
        <v>103</v>
      </c>
      <c r="B5602" s="3"/>
      <c r="C5602" s="18" t="s">
        <v>104</v>
      </c>
      <c r="D5602" s="18" t="s">
        <v>182</v>
      </c>
      <c r="E5602" s="18" t="s">
        <v>495</v>
      </c>
      <c r="F5602" s="18" t="s">
        <v>496</v>
      </c>
      <c r="G5602" s="19">
        <v>44075</v>
      </c>
      <c r="H5602" s="20" t="s">
        <v>12291</v>
      </c>
      <c r="I5602" s="20" t="s">
        <v>12294</v>
      </c>
      <c r="J5602" s="21">
        <v>61.42</v>
      </c>
      <c r="K5602" s="18" t="str">
        <f>IFERROR(VLOOKUP(LEFT(I5602,7)+0,'[1]_Redacted Trans'!B$1:C$65536,2,0),P5602)</f>
        <v>2118357 - Watson Fuels t/as WFL (UK) (ESPO Framework 306)</v>
      </c>
      <c r="L5602" s="18"/>
      <c r="M5602" s="18" t="str">
        <f>IFERROR(VLOOKUP(LEFT(I5602,7)+0,'[1]_Redacted Trans'!B$1:C$65536,2,0),Q5602)</f>
        <v>FURNACE FLAME</v>
      </c>
      <c r="N5602" s="22" t="s">
        <v>110</v>
      </c>
      <c r="P5602" t="s">
        <v>499</v>
      </c>
      <c r="Q5602" t="s">
        <v>3429</v>
      </c>
    </row>
    <row r="5603" spans="1:17" x14ac:dyDescent="0.2">
      <c r="A5603" s="3" t="s">
        <v>103</v>
      </c>
      <c r="B5603" s="3"/>
      <c r="C5603" s="18" t="s">
        <v>104</v>
      </c>
      <c r="D5603" s="18" t="s">
        <v>182</v>
      </c>
      <c r="E5603" s="18" t="s">
        <v>737</v>
      </c>
      <c r="F5603" s="18" t="s">
        <v>1667</v>
      </c>
      <c r="G5603" s="19">
        <v>44075</v>
      </c>
      <c r="H5603" s="20" t="s">
        <v>12295</v>
      </c>
      <c r="I5603" s="20" t="s">
        <v>12296</v>
      </c>
      <c r="J5603" s="21">
        <v>169</v>
      </c>
      <c r="K5603" s="18" t="str">
        <f>IFERROR(VLOOKUP(LEFT(I5603,7)+0,'[1]_Redacted Trans'!B$1:C$65536,2,0),P5603)</f>
        <v>2100032 - Signs Made Easy</v>
      </c>
      <c r="L5603" s="18"/>
      <c r="M5603" s="18" t="str">
        <f>IFERROR(VLOOKUP(LEFT(I5603,7)+0,'[1]_Redacted Trans'!B$1:C$65536,2,0),Q5603)</f>
        <v>SIGNS</v>
      </c>
      <c r="N5603" s="22" t="s">
        <v>110</v>
      </c>
      <c r="P5603" t="s">
        <v>264</v>
      </c>
      <c r="Q5603" t="s">
        <v>9328</v>
      </c>
    </row>
    <row r="5604" spans="1:17" x14ac:dyDescent="0.2">
      <c r="A5604" s="3" t="s">
        <v>103</v>
      </c>
      <c r="B5604" s="3"/>
      <c r="C5604" s="18" t="s">
        <v>104</v>
      </c>
      <c r="D5604" s="18" t="s">
        <v>138</v>
      </c>
      <c r="E5604" s="18" t="s">
        <v>157</v>
      </c>
      <c r="F5604" s="18" t="s">
        <v>508</v>
      </c>
      <c r="G5604" s="19">
        <v>44075</v>
      </c>
      <c r="H5604" s="20" t="s">
        <v>11325</v>
      </c>
      <c r="I5604" s="20" t="s">
        <v>12297</v>
      </c>
      <c r="J5604" s="21">
        <v>250</v>
      </c>
      <c r="K5604" s="18" t="str">
        <f>IFERROR(VLOOKUP(LEFT(I5604,7)+0,'[1]_Redacted Trans'!B$1:C$65536,2,0),P5604)</f>
        <v>2107993 - Landmark Information Group Ltd</v>
      </c>
      <c r="L5604" s="18"/>
      <c r="M5604" s="18" t="str">
        <f>IFERROR(VLOOKUP(LEFT(I5604,7)+0,'[1]_Redacted Trans'!B$1:C$65536,2,0),Q5604)</f>
        <v>HNG ANNUAL LICENCE FEE 2020</v>
      </c>
      <c r="N5604" s="22" t="s">
        <v>110</v>
      </c>
      <c r="P5604" t="s">
        <v>12298</v>
      </c>
      <c r="Q5604" t="s">
        <v>12299</v>
      </c>
    </row>
    <row r="5605" spans="1:17" x14ac:dyDescent="0.2">
      <c r="A5605" s="3" t="s">
        <v>103</v>
      </c>
      <c r="B5605" s="3"/>
      <c r="C5605" s="18" t="s">
        <v>104</v>
      </c>
      <c r="D5605" s="18" t="s">
        <v>138</v>
      </c>
      <c r="E5605" s="18" t="s">
        <v>1344</v>
      </c>
      <c r="F5605" s="18" t="s">
        <v>3399</v>
      </c>
      <c r="G5605" s="19">
        <v>44075</v>
      </c>
      <c r="H5605" s="20" t="s">
        <v>12300</v>
      </c>
      <c r="I5605" s="20" t="s">
        <v>12301</v>
      </c>
      <c r="J5605" s="21">
        <v>295</v>
      </c>
      <c r="K5605" s="18" t="str">
        <f>IFERROR(VLOOKUP(LEFT(I5605,7)+0,'[1]_Redacted Trans'!B$1:C$65536,2,0),P5605)</f>
        <v>2118822 - Conor Fenelon Equine Clinic</v>
      </c>
      <c r="L5605" s="18"/>
      <c r="M5605" s="18" t="str">
        <f>IFERROR(VLOOKUP(LEFT(I5605,7)+0,'[1]_Redacted Trans'!B$1:C$65536,2,0),Q5605)</f>
        <v>VET FEES FOR VISIT TO LJK RIDING ACADEMY</v>
      </c>
      <c r="N5605" s="22" t="s">
        <v>110</v>
      </c>
      <c r="P5605" t="s">
        <v>5678</v>
      </c>
      <c r="Q5605" t="s">
        <v>12302</v>
      </c>
    </row>
    <row r="5606" spans="1:17" x14ac:dyDescent="0.2">
      <c r="A5606" s="3" t="s">
        <v>103</v>
      </c>
      <c r="B5606" s="3"/>
      <c r="C5606" s="18" t="s">
        <v>104</v>
      </c>
      <c r="D5606" s="18" t="s">
        <v>239</v>
      </c>
      <c r="E5606" s="18" t="s">
        <v>124</v>
      </c>
      <c r="F5606" s="18" t="s">
        <v>240</v>
      </c>
      <c r="G5606" s="19">
        <v>44075</v>
      </c>
      <c r="H5606" s="20" t="s">
        <v>12303</v>
      </c>
      <c r="I5606" s="20" t="s">
        <v>12304</v>
      </c>
      <c r="J5606" s="21">
        <v>40</v>
      </c>
      <c r="K5606" s="18" t="str">
        <f>IFERROR(VLOOKUP(LEFT(I5606,7)+0,'[1]_Redacted Trans'!B$1:C$65536,2,0),P5606)</f>
        <v>2100099 - Trade UK</v>
      </c>
      <c r="L5606" s="18"/>
      <c r="M5606" s="18" t="str">
        <f>IFERROR(VLOOKUP(LEFT(I5606,7)+0,'[1]_Redacted Trans'!B$1:C$65536,2,0),Q5606)</f>
        <v>WOOD STAIN</v>
      </c>
      <c r="N5606" s="22" t="s">
        <v>110</v>
      </c>
      <c r="P5606" t="s">
        <v>1771</v>
      </c>
      <c r="Q5606" t="s">
        <v>12305</v>
      </c>
    </row>
    <row r="5607" spans="1:17" x14ac:dyDescent="0.2">
      <c r="A5607" s="3" t="s">
        <v>103</v>
      </c>
      <c r="B5607" s="3"/>
      <c r="C5607" s="18" t="s">
        <v>104</v>
      </c>
      <c r="D5607" s="18" t="s">
        <v>182</v>
      </c>
      <c r="E5607" s="18" t="s">
        <v>200</v>
      </c>
      <c r="F5607" s="18" t="s">
        <v>1293</v>
      </c>
      <c r="G5607" s="19">
        <v>44075</v>
      </c>
      <c r="H5607" s="20" t="s">
        <v>5277</v>
      </c>
      <c r="I5607" s="20" t="s">
        <v>12306</v>
      </c>
      <c r="J5607" s="21">
        <v>25</v>
      </c>
      <c r="K5607" s="18" t="str">
        <f>IFERROR(VLOOKUP(LEFT(I5607,7)+0,'[1]_Redacted Trans'!B$1:C$65536,2,0),P5607)</f>
        <v>2101474 - Thompson Cooper Ltd</v>
      </c>
      <c r="L5607" s="18"/>
      <c r="M5607" s="18" t="str">
        <f>IFERROR(VLOOKUP(LEFT(I5607,7)+0,'[1]_Redacted Trans'!B$1:C$65536,2,0),Q5607)</f>
        <v>AIRER</v>
      </c>
      <c r="N5607" s="22" t="s">
        <v>110</v>
      </c>
      <c r="P5607" t="s">
        <v>4896</v>
      </c>
      <c r="Q5607" t="s">
        <v>12307</v>
      </c>
    </row>
    <row r="5608" spans="1:17" x14ac:dyDescent="0.2">
      <c r="A5608" s="3" t="s">
        <v>103</v>
      </c>
      <c r="B5608" s="3"/>
      <c r="C5608" s="18" t="s">
        <v>104</v>
      </c>
      <c r="D5608" s="18" t="s">
        <v>182</v>
      </c>
      <c r="E5608" s="18" t="s">
        <v>200</v>
      </c>
      <c r="F5608" s="18" t="s">
        <v>163</v>
      </c>
      <c r="G5608" s="19">
        <v>44075</v>
      </c>
      <c r="H5608" s="20" t="s">
        <v>12308</v>
      </c>
      <c r="I5608" s="20" t="s">
        <v>12309</v>
      </c>
      <c r="J5608" s="21">
        <v>55.99</v>
      </c>
      <c r="K5608" s="18" t="str">
        <f>IFERROR(VLOOKUP(LEFT(I5608,7)+0,'[1]_Redacted Trans'!B$1:C$65536,2,0),P5608)</f>
        <v>2100111 - Banner Group Ltd</v>
      </c>
      <c r="L5608" s="18"/>
      <c r="M5608" s="18" t="str">
        <f>IFERROR(VLOOKUP(LEFT(I5608,7)+0,'[1]_Redacted Trans'!B$1:C$65536,2,0),Q5608)</f>
        <v>STATIONARY DBL</v>
      </c>
      <c r="N5608" s="22" t="s">
        <v>110</v>
      </c>
      <c r="P5608" t="s">
        <v>252</v>
      </c>
      <c r="Q5608" t="s">
        <v>12310</v>
      </c>
    </row>
    <row r="5609" spans="1:17" x14ac:dyDescent="0.2">
      <c r="A5609" s="3" t="s">
        <v>103</v>
      </c>
      <c r="B5609" s="3"/>
      <c r="C5609" s="18" t="s">
        <v>104</v>
      </c>
      <c r="D5609" s="18" t="s">
        <v>213</v>
      </c>
      <c r="E5609" s="18" t="s">
        <v>986</v>
      </c>
      <c r="F5609" s="18" t="s">
        <v>144</v>
      </c>
      <c r="G5609" s="19">
        <v>44075</v>
      </c>
      <c r="H5609" s="20" t="s">
        <v>12311</v>
      </c>
      <c r="I5609" s="20" t="s">
        <v>12312</v>
      </c>
      <c r="J5609" s="21">
        <v>780</v>
      </c>
      <c r="K5609" s="18" t="str">
        <f>IFERROR(VLOOKUP(LEFT(I5609,7)+0,'[1]_Redacted Trans'!B$1:C$65536,2,0),P5609)</f>
        <v>2101251 - Safetymen</v>
      </c>
      <c r="L5609" s="18"/>
      <c r="M5609" s="18" t="str">
        <f>IFERROR(VLOOKUP(LEFT(I5609,7)+0,'[1]_Redacted Trans'!B$1:C$65536,2,0),Q5609)</f>
        <v>3 DAY FIRST AID COURSE</v>
      </c>
      <c r="N5609" s="22" t="s">
        <v>110</v>
      </c>
      <c r="P5609" t="s">
        <v>606</v>
      </c>
      <c r="Q5609" t="s">
        <v>12313</v>
      </c>
    </row>
    <row r="5610" spans="1:17" x14ac:dyDescent="0.2">
      <c r="A5610" s="3" t="s">
        <v>103</v>
      </c>
      <c r="B5610" s="3"/>
      <c r="C5610" s="18" t="s">
        <v>104</v>
      </c>
      <c r="D5610" s="18" t="s">
        <v>175</v>
      </c>
      <c r="E5610" s="18" t="s">
        <v>245</v>
      </c>
      <c r="F5610" s="18" t="s">
        <v>230</v>
      </c>
      <c r="G5610" s="19">
        <v>44075</v>
      </c>
      <c r="H5610" s="20" t="s">
        <v>992</v>
      </c>
      <c r="I5610" s="20" t="s">
        <v>12314</v>
      </c>
      <c r="J5610" s="21">
        <v>282.85000000000002</v>
      </c>
      <c r="K5610" s="18" t="str">
        <f>IFERROR(VLOOKUP(LEFT(I5610,7)+0,'[1]_Redacted Trans'!B$1:C$65536,2,0),P5610)</f>
        <v>2107644 - E.ON</v>
      </c>
      <c r="L5610" s="18"/>
      <c r="M5610" s="18" t="str">
        <f>IFERROR(VLOOKUP(LEFT(I5610,7)+0,'[1]_Redacted Trans'!B$1:C$65536,2,0),Q5610)</f>
        <v>ELECTRICITY AT JEC MAY - AUG 20</v>
      </c>
      <c r="N5610" s="22" t="s">
        <v>110</v>
      </c>
      <c r="P5610" t="s">
        <v>1290</v>
      </c>
      <c r="Q5610" t="s">
        <v>12315</v>
      </c>
    </row>
    <row r="5611" spans="1:17" x14ac:dyDescent="0.2">
      <c r="A5611" s="3" t="s">
        <v>103</v>
      </c>
      <c r="B5611" s="3"/>
      <c r="C5611" s="18" t="s">
        <v>104</v>
      </c>
      <c r="D5611" s="18" t="s">
        <v>175</v>
      </c>
      <c r="E5611" s="18" t="s">
        <v>1863</v>
      </c>
      <c r="F5611" s="18" t="s">
        <v>1864</v>
      </c>
      <c r="G5611" s="19">
        <v>44075</v>
      </c>
      <c r="H5611" s="20" t="s">
        <v>4231</v>
      </c>
      <c r="I5611" s="20" t="s">
        <v>12316</v>
      </c>
      <c r="J5611" s="21">
        <v>878.75</v>
      </c>
      <c r="K5611" s="18" t="str">
        <f>IFERROR(VLOOKUP(LEFT(I5611,7)+0,'[1]_Redacted Trans'!B$1:C$65536,2,0),P5611)</f>
        <v>2118864 - G2</v>
      </c>
      <c r="L5611" s="18">
        <v>8067630</v>
      </c>
      <c r="M5611" s="18" t="str">
        <f>IFERROR(VLOOKUP(LEFT(I5611,7)+0,'[1]_Redacted Trans'!B$1:C$65536,2,0),Q5611)</f>
        <v>STEPHEN DAY RECRUITMENT PERIOD END 16/08/20</v>
      </c>
      <c r="N5611" s="22" t="s">
        <v>110</v>
      </c>
      <c r="P5611" t="s">
        <v>1867</v>
      </c>
      <c r="Q5611" t="s">
        <v>12317</v>
      </c>
    </row>
    <row r="5612" spans="1:17" x14ac:dyDescent="0.2">
      <c r="A5612" s="3" t="s">
        <v>103</v>
      </c>
      <c r="B5612" s="3"/>
      <c r="C5612" s="18" t="s">
        <v>104</v>
      </c>
      <c r="D5612" s="18" t="s">
        <v>316</v>
      </c>
      <c r="E5612" s="18" t="s">
        <v>1448</v>
      </c>
      <c r="F5612" s="18" t="s">
        <v>2163</v>
      </c>
      <c r="G5612" s="19">
        <v>44075</v>
      </c>
      <c r="H5612" s="20" t="s">
        <v>12318</v>
      </c>
      <c r="I5612" s="20" t="s">
        <v>12319</v>
      </c>
      <c r="J5612" s="21">
        <v>2415</v>
      </c>
      <c r="K5612" s="18" t="str">
        <f>IFERROR(VLOOKUP(LEFT(I5612,7)+0,'[1]_Redacted Trans'!B$1:C$65536,2,0),P5612)</f>
        <v>2115713 - Hestur Limited</v>
      </c>
      <c r="L5612" s="18"/>
      <c r="M5612" s="18" t="str">
        <f>IFERROR(VLOOKUP(LEFT(I5612,7)+0,'[1]_Redacted Trans'!B$1:C$65536,2,0),Q5612)</f>
        <v>PROPOSAL FOR YORK ROAD SLIP</v>
      </c>
      <c r="N5612" s="22" t="s">
        <v>110</v>
      </c>
      <c r="P5612" t="s">
        <v>1128</v>
      </c>
      <c r="Q5612" t="s">
        <v>12320</v>
      </c>
    </row>
    <row r="5613" spans="1:17" x14ac:dyDescent="0.2">
      <c r="A5613" s="3" t="s">
        <v>103</v>
      </c>
      <c r="B5613" s="3"/>
      <c r="C5613" s="18" t="s">
        <v>104</v>
      </c>
      <c r="D5613" s="18" t="s">
        <v>316</v>
      </c>
      <c r="E5613" s="18" t="s">
        <v>1448</v>
      </c>
      <c r="F5613" s="18" t="s">
        <v>2163</v>
      </c>
      <c r="G5613" s="19">
        <v>44075</v>
      </c>
      <c r="H5613" s="20" t="s">
        <v>12321</v>
      </c>
      <c r="I5613" s="20" t="s">
        <v>12322</v>
      </c>
      <c r="J5613" s="21">
        <v>2115</v>
      </c>
      <c r="K5613" s="18" t="str">
        <f>IFERROR(VLOOKUP(LEFT(I5613,7)+0,'[1]_Redacted Trans'!B$1:C$65536,2,0),P5613)</f>
        <v>2115713 - Hestur Limited</v>
      </c>
      <c r="L5613" s="18"/>
      <c r="M5613" s="18" t="str">
        <f>IFERROR(VLOOKUP(LEFT(I5613,7)+0,'[1]_Redacted Trans'!B$1:C$65536,2,0),Q5613)</f>
        <v>PROPOSAL FOR CLIFF ROAD SLIP</v>
      </c>
      <c r="N5613" s="22" t="s">
        <v>110</v>
      </c>
      <c r="P5613" t="s">
        <v>1128</v>
      </c>
      <c r="Q5613" t="s">
        <v>12323</v>
      </c>
    </row>
    <row r="5614" spans="1:17" x14ac:dyDescent="0.2">
      <c r="A5614" s="3" t="s">
        <v>103</v>
      </c>
      <c r="B5614" s="3"/>
      <c r="C5614" s="18" t="s">
        <v>104</v>
      </c>
      <c r="D5614" s="18" t="s">
        <v>316</v>
      </c>
      <c r="E5614" s="18" t="s">
        <v>254</v>
      </c>
      <c r="F5614" s="18" t="s">
        <v>408</v>
      </c>
      <c r="G5614" s="19">
        <v>44075</v>
      </c>
      <c r="H5614" s="20" t="s">
        <v>12324</v>
      </c>
      <c r="I5614" s="20" t="s">
        <v>12325</v>
      </c>
      <c r="J5614" s="21">
        <v>541.66999999999996</v>
      </c>
      <c r="K5614" s="18" t="str">
        <f>IFERROR(VLOOKUP(LEFT(I5614,7)+0,'[1]_Redacted Trans'!B$1:C$65536,2,0),P5614)</f>
        <v>2100391 - Collect-A-Way</v>
      </c>
      <c r="L5614" s="18"/>
      <c r="M5614" s="18" t="str">
        <f>IFERROR(VLOOKUP(LEFT(I5614,7)+0,'[1]_Redacted Trans'!B$1:C$65536,2,0),Q5614)</f>
        <v>SKIPS</v>
      </c>
      <c r="N5614" s="22" t="s">
        <v>110</v>
      </c>
      <c r="P5614" t="s">
        <v>1138</v>
      </c>
      <c r="Q5614" t="s">
        <v>9363</v>
      </c>
    </row>
    <row r="5615" spans="1:17" x14ac:dyDescent="0.2">
      <c r="A5615" s="3" t="s">
        <v>103</v>
      </c>
      <c r="B5615" s="3"/>
      <c r="C5615" s="18" t="s">
        <v>104</v>
      </c>
      <c r="D5615" s="18" t="s">
        <v>316</v>
      </c>
      <c r="E5615" s="18" t="s">
        <v>254</v>
      </c>
      <c r="F5615" s="18" t="s">
        <v>408</v>
      </c>
      <c r="G5615" s="19">
        <v>44075</v>
      </c>
      <c r="H5615" s="20" t="s">
        <v>12326</v>
      </c>
      <c r="I5615" s="20" t="s">
        <v>12327</v>
      </c>
      <c r="J5615" s="21">
        <v>541.66999999999996</v>
      </c>
      <c r="K5615" s="18" t="str">
        <f>IFERROR(VLOOKUP(LEFT(I5615,7)+0,'[1]_Redacted Trans'!B$1:C$65536,2,0),P5615)</f>
        <v>2100391 - Collect-A-Way</v>
      </c>
      <c r="L5615" s="18"/>
      <c r="M5615" s="18" t="str">
        <f>IFERROR(VLOOKUP(LEFT(I5615,7)+0,'[1]_Redacted Trans'!B$1:C$65536,2,0),Q5615)</f>
        <v>SKIPS</v>
      </c>
      <c r="N5615" s="22" t="s">
        <v>110</v>
      </c>
      <c r="P5615" t="s">
        <v>1138</v>
      </c>
      <c r="Q5615" t="s">
        <v>9363</v>
      </c>
    </row>
    <row r="5616" spans="1:17" x14ac:dyDescent="0.2">
      <c r="A5616" s="3" t="s">
        <v>103</v>
      </c>
      <c r="B5616" s="3"/>
      <c r="C5616" s="18" t="s">
        <v>104</v>
      </c>
      <c r="D5616" s="18" t="s">
        <v>316</v>
      </c>
      <c r="E5616" s="18" t="s">
        <v>254</v>
      </c>
      <c r="F5616" s="18" t="s">
        <v>408</v>
      </c>
      <c r="G5616" s="19">
        <v>44075</v>
      </c>
      <c r="H5616" s="20" t="s">
        <v>12328</v>
      </c>
      <c r="I5616" s="20" t="s">
        <v>12329</v>
      </c>
      <c r="J5616" s="21">
        <v>270.83</v>
      </c>
      <c r="K5616" s="18" t="str">
        <f>IFERROR(VLOOKUP(LEFT(I5616,7)+0,'[1]_Redacted Trans'!B$1:C$65536,2,0),P5616)</f>
        <v>2100391 - Collect-A-Way</v>
      </c>
      <c r="L5616" s="18"/>
      <c r="M5616" s="18" t="str">
        <f>IFERROR(VLOOKUP(LEFT(I5616,7)+0,'[1]_Redacted Trans'!B$1:C$65536,2,0),Q5616)</f>
        <v>SKIP</v>
      </c>
      <c r="N5616" s="22" t="s">
        <v>110</v>
      </c>
      <c r="P5616" t="s">
        <v>1138</v>
      </c>
      <c r="Q5616" t="s">
        <v>4811</v>
      </c>
    </row>
    <row r="5617" spans="1:17" x14ac:dyDescent="0.2">
      <c r="A5617" s="3" t="s">
        <v>103</v>
      </c>
      <c r="B5617" s="3"/>
      <c r="C5617" s="18" t="s">
        <v>104</v>
      </c>
      <c r="D5617" s="18" t="s">
        <v>316</v>
      </c>
      <c r="E5617" s="18" t="s">
        <v>945</v>
      </c>
      <c r="F5617" s="18" t="s">
        <v>1619</v>
      </c>
      <c r="G5617" s="19">
        <v>44075</v>
      </c>
      <c r="H5617" s="20"/>
      <c r="I5617" s="20" t="s">
        <v>12330</v>
      </c>
      <c r="J5617" s="21">
        <v>684</v>
      </c>
      <c r="K5617" s="18" t="str">
        <f>IFERROR(VLOOKUP(LEFT(I5617,7)+0,'[1]_Redacted Trans'!B$1:C$65536,2,0),P5617)</f>
        <v>2114520 - Environment Agency</v>
      </c>
      <c r="L5617" s="18"/>
      <c r="M5617" s="18" t="str">
        <f>IFERROR(VLOOKUP(LEFT(I5617,7)+0,'[1]_Redacted Trans'!B$1:C$65536,2,0),Q5617)</f>
        <v>TREATED SEWAGE, LT BROMLEY STW SHOP RD,</v>
      </c>
      <c r="N5617" s="22" t="s">
        <v>110</v>
      </c>
      <c r="P5617" t="s">
        <v>1621</v>
      </c>
      <c r="Q5617" t="s">
        <v>12331</v>
      </c>
    </row>
    <row r="5618" spans="1:17" x14ac:dyDescent="0.2">
      <c r="A5618" s="3" t="s">
        <v>103</v>
      </c>
      <c r="B5618" s="3"/>
      <c r="C5618" s="18" t="s">
        <v>104</v>
      </c>
      <c r="D5618" s="18" t="s">
        <v>316</v>
      </c>
      <c r="E5618" s="18" t="s">
        <v>842</v>
      </c>
      <c r="F5618" s="18" t="s">
        <v>843</v>
      </c>
      <c r="G5618" s="19">
        <v>44075</v>
      </c>
      <c r="H5618" s="20" t="s">
        <v>3405</v>
      </c>
      <c r="I5618" s="20" t="s">
        <v>12332</v>
      </c>
      <c r="J5618" s="21">
        <v>80</v>
      </c>
      <c r="K5618" s="18" t="str">
        <f>IFERROR(VLOOKUP(LEFT(I5618,7)+0,'[1]_Redacted Trans'!B$1:C$65536,2,0),P5618)</f>
        <v>2104933 - Plush Mobile Toilets Ltd</v>
      </c>
      <c r="L5618" s="18"/>
      <c r="M5618" s="18" t="str">
        <f>IFERROR(VLOOKUP(LEFT(I5618,7)+0,'[1]_Redacted Trans'!B$1:C$65536,2,0),Q5618)</f>
        <v>HIRING OF 1 X SINGLE TOILET FOR USE AT, HOLLAND HAVEN COMPOUND, HOLLAND OM SEA</v>
      </c>
      <c r="N5618" s="22" t="s">
        <v>110</v>
      </c>
      <c r="P5618" t="s">
        <v>859</v>
      </c>
      <c r="Q5618" t="s">
        <v>12333</v>
      </c>
    </row>
    <row r="5619" spans="1:17" x14ac:dyDescent="0.2">
      <c r="A5619" s="3" t="s">
        <v>103</v>
      </c>
      <c r="B5619" s="3"/>
      <c r="C5619" s="18" t="s">
        <v>104</v>
      </c>
      <c r="D5619" s="18" t="s">
        <v>316</v>
      </c>
      <c r="E5619" s="18" t="s">
        <v>2986</v>
      </c>
      <c r="F5619" s="18" t="s">
        <v>281</v>
      </c>
      <c r="G5619" s="19">
        <v>44075</v>
      </c>
      <c r="H5619" s="20" t="s">
        <v>12334</v>
      </c>
      <c r="I5619" s="20" t="s">
        <v>12335</v>
      </c>
      <c r="J5619" s="21">
        <v>4376</v>
      </c>
      <c r="K5619" s="18" t="str">
        <f>IFERROR(VLOOKUP(LEFT(I5619,7)+0,'[1]_Redacted Trans'!B$1:C$65536,2,0),P5619)</f>
        <v>2100032 - Signs Made Easy</v>
      </c>
      <c r="L5619" s="18"/>
      <c r="M5619" s="18" t="str">
        <f>IFERROR(VLOOKUP(LEFT(I5619,7)+0,'[1]_Redacted Trans'!B$1:C$65536,2,0),Q5619)</f>
        <v>signs &amp; stickers</v>
      </c>
      <c r="N5619" s="22" t="s">
        <v>110</v>
      </c>
      <c r="P5619" t="s">
        <v>264</v>
      </c>
      <c r="Q5619" t="s">
        <v>12336</v>
      </c>
    </row>
    <row r="5620" spans="1:17" x14ac:dyDescent="0.2">
      <c r="A5620" s="3" t="s">
        <v>103</v>
      </c>
      <c r="B5620" s="3"/>
      <c r="C5620" s="18" t="s">
        <v>104</v>
      </c>
      <c r="D5620" s="18" t="s">
        <v>316</v>
      </c>
      <c r="E5620" s="18" t="s">
        <v>2986</v>
      </c>
      <c r="F5620" s="18" t="s">
        <v>281</v>
      </c>
      <c r="G5620" s="19">
        <v>44075</v>
      </c>
      <c r="H5620" s="20" t="s">
        <v>12337</v>
      </c>
      <c r="I5620" s="20" t="s">
        <v>12338</v>
      </c>
      <c r="J5620" s="21">
        <v>3732</v>
      </c>
      <c r="K5620" s="18" t="str">
        <f>IFERROR(VLOOKUP(LEFT(I5620,7)+0,'[1]_Redacted Trans'!B$1:C$65536,2,0),P5620)</f>
        <v>2100032 - Signs Made Easy</v>
      </c>
      <c r="L5620" s="18"/>
      <c r="M5620" s="18" t="str">
        <f>IFERROR(VLOOKUP(LEFT(I5620,7)+0,'[1]_Redacted Trans'!B$1:C$65536,2,0),Q5620)</f>
        <v>SOCIAL DISTANCING SIGN</v>
      </c>
      <c r="N5620" s="22" t="s">
        <v>110</v>
      </c>
      <c r="P5620" t="s">
        <v>264</v>
      </c>
      <c r="Q5620" t="s">
        <v>12339</v>
      </c>
    </row>
    <row r="5621" spans="1:17" x14ac:dyDescent="0.2">
      <c r="A5621" s="3" t="s">
        <v>103</v>
      </c>
      <c r="B5621" s="3"/>
      <c r="C5621" s="18" t="s">
        <v>104</v>
      </c>
      <c r="D5621" s="18" t="s">
        <v>316</v>
      </c>
      <c r="E5621" s="18" t="s">
        <v>2986</v>
      </c>
      <c r="F5621" s="18" t="s">
        <v>281</v>
      </c>
      <c r="G5621" s="19">
        <v>44075</v>
      </c>
      <c r="H5621" s="20" t="s">
        <v>12340</v>
      </c>
      <c r="I5621" s="20" t="s">
        <v>12341</v>
      </c>
      <c r="J5621" s="21">
        <v>2500</v>
      </c>
      <c r="K5621" s="18" t="str">
        <f>IFERROR(VLOOKUP(LEFT(I5621,7)+0,'[1]_Redacted Trans'!B$1:C$65536,2,0),P5621)</f>
        <v>2100032 - Signs Made Easy</v>
      </c>
      <c r="L5621" s="18"/>
      <c r="M5621" s="18" t="str">
        <f>IFERROR(VLOOKUP(LEFT(I5621,7)+0,'[1]_Redacted Trans'!B$1:C$65536,2,0),Q5621)</f>
        <v>SIGNS</v>
      </c>
      <c r="N5621" s="22" t="s">
        <v>110</v>
      </c>
      <c r="P5621" t="s">
        <v>264</v>
      </c>
      <c r="Q5621" t="s">
        <v>9328</v>
      </c>
    </row>
    <row r="5622" spans="1:17" x14ac:dyDescent="0.2">
      <c r="A5622" s="3" t="s">
        <v>103</v>
      </c>
      <c r="B5622" s="3"/>
      <c r="C5622" s="18" t="s">
        <v>104</v>
      </c>
      <c r="D5622" s="18" t="s">
        <v>316</v>
      </c>
      <c r="E5622" s="18" t="s">
        <v>2986</v>
      </c>
      <c r="F5622" s="18" t="s">
        <v>281</v>
      </c>
      <c r="G5622" s="19">
        <v>44075</v>
      </c>
      <c r="H5622" s="20" t="s">
        <v>12342</v>
      </c>
      <c r="I5622" s="20" t="s">
        <v>12343</v>
      </c>
      <c r="J5622" s="21">
        <v>4976</v>
      </c>
      <c r="K5622" s="18" t="str">
        <f>IFERROR(VLOOKUP(LEFT(I5622,7)+0,'[1]_Redacted Trans'!B$1:C$65536,2,0),P5622)</f>
        <v>2100032 - Signs Made Easy</v>
      </c>
      <c r="L5622" s="18"/>
      <c r="M5622" s="18" t="str">
        <f>IFERROR(VLOOKUP(LEFT(I5622,7)+0,'[1]_Redacted Trans'!B$1:C$65536,2,0),Q5622)</f>
        <v>COMPOSITE SIGN</v>
      </c>
      <c r="N5622" s="22" t="s">
        <v>110</v>
      </c>
      <c r="P5622" t="s">
        <v>264</v>
      </c>
      <c r="Q5622" t="s">
        <v>12344</v>
      </c>
    </row>
    <row r="5623" spans="1:17" x14ac:dyDescent="0.2">
      <c r="A5623" s="3" t="s">
        <v>103</v>
      </c>
      <c r="B5623" s="3"/>
      <c r="C5623" s="18" t="s">
        <v>104</v>
      </c>
      <c r="D5623" s="18" t="s">
        <v>316</v>
      </c>
      <c r="E5623" s="18" t="s">
        <v>842</v>
      </c>
      <c r="F5623" s="18" t="s">
        <v>843</v>
      </c>
      <c r="G5623" s="19">
        <v>44075</v>
      </c>
      <c r="H5623" s="20" t="s">
        <v>5214</v>
      </c>
      <c r="I5623" s="20" t="s">
        <v>12345</v>
      </c>
      <c r="J5623" s="21">
        <v>96</v>
      </c>
      <c r="K5623" s="18" t="str">
        <f>IFERROR(VLOOKUP(LEFT(I5623,7)+0,'[1]_Redacted Trans'!B$1:C$65536,2,0),P5623)</f>
        <v>2100268 - Clacton Tool Hire</v>
      </c>
      <c r="L5623" s="18"/>
      <c r="M5623" s="18" t="str">
        <f>IFERROR(VLOOKUP(LEFT(I5623,7)+0,'[1]_Redacted Trans'!B$1:C$65536,2,0),Q5623)</f>
        <v>COMPACTING PLATE &amp; RUBBER MAT</v>
      </c>
      <c r="N5623" s="22" t="s">
        <v>110</v>
      </c>
      <c r="P5623" t="s">
        <v>2682</v>
      </c>
      <c r="Q5623" t="s">
        <v>12346</v>
      </c>
    </row>
    <row r="5624" spans="1:17" x14ac:dyDescent="0.2">
      <c r="A5624" s="3" t="s">
        <v>103</v>
      </c>
      <c r="B5624" s="3"/>
      <c r="C5624" s="18" t="s">
        <v>104</v>
      </c>
      <c r="D5624" s="18" t="s">
        <v>316</v>
      </c>
      <c r="E5624" s="18" t="s">
        <v>842</v>
      </c>
      <c r="F5624" s="18" t="s">
        <v>843</v>
      </c>
      <c r="G5624" s="19">
        <v>44075</v>
      </c>
      <c r="H5624" s="20" t="s">
        <v>5214</v>
      </c>
      <c r="I5624" s="20" t="s">
        <v>12347</v>
      </c>
      <c r="J5624" s="21">
        <v>2.6</v>
      </c>
      <c r="K5624" s="18" t="str">
        <f>IFERROR(VLOOKUP(LEFT(I5624,7)+0,'[1]_Redacted Trans'!B$1:C$65536,2,0),P5624)</f>
        <v>2100268 - Clacton Tool Hire</v>
      </c>
      <c r="L5624" s="18"/>
      <c r="M5624" s="18" t="str">
        <f>IFERROR(VLOOKUP(LEFT(I5624,7)+0,'[1]_Redacted Trans'!B$1:C$65536,2,0),Q5624)</f>
        <v>COMPACTING PLATE &amp; RUBBER MAT</v>
      </c>
      <c r="N5624" s="22" t="s">
        <v>110</v>
      </c>
      <c r="P5624" t="s">
        <v>2682</v>
      </c>
      <c r="Q5624" t="s">
        <v>12346</v>
      </c>
    </row>
    <row r="5625" spans="1:17" x14ac:dyDescent="0.2">
      <c r="A5625" s="3" t="s">
        <v>103</v>
      </c>
      <c r="B5625" s="3"/>
      <c r="C5625" s="18" t="s">
        <v>104</v>
      </c>
      <c r="D5625" s="18" t="s">
        <v>168</v>
      </c>
      <c r="E5625" s="18" t="s">
        <v>254</v>
      </c>
      <c r="F5625" s="18" t="s">
        <v>6998</v>
      </c>
      <c r="G5625" s="19">
        <v>44075</v>
      </c>
      <c r="H5625" s="20" t="s">
        <v>12348</v>
      </c>
      <c r="I5625" s="20" t="s">
        <v>12349</v>
      </c>
      <c r="J5625" s="21">
        <v>93.08</v>
      </c>
      <c r="K5625" s="18" t="str">
        <f>IFERROR(VLOOKUP(LEFT(I5625,7)+0,'[1]_Redacted Trans'!B$1:C$65536,2,0),P5625)</f>
        <v>REDACTED PERSONAL DATA</v>
      </c>
      <c r="L5625" s="18"/>
      <c r="M5625" s="18" t="str">
        <f>IFERROR(VLOOKUP(LEFT(I5625,7)+0,'[1]_Redacted Trans'!B$1:C$65536,2,0),Q5625)</f>
        <v>REDACTED PERSONAL DATA</v>
      </c>
      <c r="N5625" s="22" t="s">
        <v>110</v>
      </c>
      <c r="P5625" t="s">
        <v>143</v>
      </c>
      <c r="Q5625" t="s">
        <v>143</v>
      </c>
    </row>
    <row r="5626" spans="1:17" x14ac:dyDescent="0.2">
      <c r="A5626" s="3" t="s">
        <v>103</v>
      </c>
      <c r="B5626" s="3"/>
      <c r="C5626" s="18" t="s">
        <v>104</v>
      </c>
      <c r="D5626" s="18" t="s">
        <v>182</v>
      </c>
      <c r="E5626" s="18" t="s">
        <v>353</v>
      </c>
      <c r="F5626" s="18" t="s">
        <v>170</v>
      </c>
      <c r="G5626" s="19">
        <v>44075</v>
      </c>
      <c r="H5626" s="20" t="s">
        <v>12350</v>
      </c>
      <c r="I5626" s="20" t="s">
        <v>12351</v>
      </c>
      <c r="J5626" s="21">
        <v>364.74</v>
      </c>
      <c r="K5626" s="18" t="str">
        <f>IFERROR(VLOOKUP(LEFT(I5626,7)+0,'[1]_Redacted Trans'!B$1:C$65536,2,0),P5626)</f>
        <v>2118444 - Quadbikes R Us</v>
      </c>
      <c r="L5626" s="18"/>
      <c r="M5626" s="18" t="str">
        <f>IFERROR(VLOOKUP(LEFT(I5626,7)+0,'[1]_Redacted Trans'!B$1:C$65536,2,0),Q5626)</f>
        <v>BIKE PARTS BEACH PATROL</v>
      </c>
      <c r="N5626" s="22" t="s">
        <v>110</v>
      </c>
      <c r="P5626" t="s">
        <v>12352</v>
      </c>
      <c r="Q5626" t="s">
        <v>12353</v>
      </c>
    </row>
    <row r="5627" spans="1:17" x14ac:dyDescent="0.2">
      <c r="A5627" s="3" t="s">
        <v>103</v>
      </c>
      <c r="B5627" s="3"/>
      <c r="C5627" s="18" t="s">
        <v>104</v>
      </c>
      <c r="D5627" s="18" t="s">
        <v>182</v>
      </c>
      <c r="E5627" s="18" t="s">
        <v>353</v>
      </c>
      <c r="F5627" s="18" t="s">
        <v>170</v>
      </c>
      <c r="G5627" s="19">
        <v>44075</v>
      </c>
      <c r="H5627" s="20" t="s">
        <v>10757</v>
      </c>
      <c r="I5627" s="20" t="s">
        <v>12354</v>
      </c>
      <c r="J5627" s="21">
        <v>245.99</v>
      </c>
      <c r="K5627" s="18" t="str">
        <f>IFERROR(VLOOKUP(LEFT(I5627,7)+0,'[1]_Redacted Trans'!B$1:C$65536,2,0),P5627)</f>
        <v>2101297 - SP Services</v>
      </c>
      <c r="L5627" s="18"/>
      <c r="M5627" s="18" t="str">
        <f>IFERROR(VLOOKUP(LEFT(I5627,7)+0,'[1]_Redacted Trans'!B$1:C$65536,2,0),Q5627)</f>
        <v>DELUXE MEDICAL CAMP BED</v>
      </c>
      <c r="N5627" s="22" t="s">
        <v>110</v>
      </c>
      <c r="P5627" t="s">
        <v>1478</v>
      </c>
      <c r="Q5627" t="s">
        <v>12355</v>
      </c>
    </row>
    <row r="5628" spans="1:17" x14ac:dyDescent="0.2">
      <c r="A5628" s="3" t="s">
        <v>103</v>
      </c>
      <c r="B5628" s="3"/>
      <c r="C5628" s="18" t="s">
        <v>104</v>
      </c>
      <c r="D5628" s="18" t="s">
        <v>182</v>
      </c>
      <c r="E5628" s="18" t="s">
        <v>329</v>
      </c>
      <c r="F5628" s="18" t="s">
        <v>198</v>
      </c>
      <c r="G5628" s="19">
        <v>44075</v>
      </c>
      <c r="H5628" s="20" t="s">
        <v>12356</v>
      </c>
      <c r="I5628" s="20" t="s">
        <v>12357</v>
      </c>
      <c r="J5628" s="21">
        <v>1885.41</v>
      </c>
      <c r="K5628" s="18" t="str">
        <f>IFERROR(VLOOKUP(LEFT(I5628,7)+0,'[1]_Redacted Trans'!B$1:C$65536,2,0),P5628)</f>
        <v>2101278 - Sportsafe UK Ltd</v>
      </c>
      <c r="L5628" s="18">
        <v>3370067</v>
      </c>
      <c r="M5628" s="18" t="str">
        <f>IFERROR(VLOOKUP(LEFT(I5628,7)+0,'[1]_Redacted Trans'!B$1:C$65536,2,0),Q5628)</f>
        <v>MAIN HALL REPAIRS</v>
      </c>
      <c r="N5628" s="22" t="s">
        <v>110</v>
      </c>
      <c r="P5628" t="s">
        <v>364</v>
      </c>
      <c r="Q5628" t="s">
        <v>12358</v>
      </c>
    </row>
    <row r="5629" spans="1:17" x14ac:dyDescent="0.2">
      <c r="A5629" s="3" t="s">
        <v>103</v>
      </c>
      <c r="B5629" s="3"/>
      <c r="C5629" s="18" t="s">
        <v>104</v>
      </c>
      <c r="D5629" s="18" t="s">
        <v>239</v>
      </c>
      <c r="E5629" s="18" t="s">
        <v>260</v>
      </c>
      <c r="F5629" s="18" t="s">
        <v>512</v>
      </c>
      <c r="G5629" s="19">
        <v>44075</v>
      </c>
      <c r="H5629" s="20" t="s">
        <v>12359</v>
      </c>
      <c r="I5629" s="20" t="s">
        <v>12360</v>
      </c>
      <c r="J5629" s="21">
        <v>3284</v>
      </c>
      <c r="K5629" s="18" t="str">
        <f>IFERROR(VLOOKUP(LEFT(I5629,7)+0,'[1]_Redacted Trans'!B$1:C$65536,2,0),P5629)</f>
        <v>2103427 - British Parking Association</v>
      </c>
      <c r="L5629" s="18"/>
      <c r="M5629" s="18" t="str">
        <f>IFERROR(VLOOKUP(LEFT(I5629,7)+0,'[1]_Redacted Trans'!B$1:C$65536,2,0),Q5629)</f>
        <v>MEMBERSHIP FEES</v>
      </c>
      <c r="N5629" s="22" t="s">
        <v>110</v>
      </c>
      <c r="P5629" t="s">
        <v>12361</v>
      </c>
      <c r="Q5629" t="s">
        <v>12362</v>
      </c>
    </row>
    <row r="5630" spans="1:17" x14ac:dyDescent="0.2">
      <c r="A5630" s="3" t="s">
        <v>103</v>
      </c>
      <c r="B5630" s="3"/>
      <c r="C5630" s="18" t="s">
        <v>104</v>
      </c>
      <c r="D5630" s="18" t="s">
        <v>239</v>
      </c>
      <c r="E5630" s="18" t="s">
        <v>842</v>
      </c>
      <c r="F5630" s="18" t="s">
        <v>843</v>
      </c>
      <c r="G5630" s="19">
        <v>44075</v>
      </c>
      <c r="H5630" s="20" t="s">
        <v>3476</v>
      </c>
      <c r="I5630" s="20" t="s">
        <v>12363</v>
      </c>
      <c r="J5630" s="21">
        <v>1282</v>
      </c>
      <c r="K5630" s="18" t="str">
        <f>IFERROR(VLOOKUP(LEFT(I5630,7)+0,'[1]_Redacted Trans'!B$1:C$65536,2,0),P5630)</f>
        <v>2118018 - Tendring Weed Control Specialists</v>
      </c>
      <c r="L5630" s="18"/>
      <c r="M5630" s="18" t="str">
        <f>IFERROR(VLOOKUP(LEFT(I5630,7)+0,'[1]_Redacted Trans'!B$1:C$65536,2,0),Q5630)</f>
        <v>2ND SPRAY PROMENADE BRIGHTLINGSEA TO HARWICH</v>
      </c>
      <c r="N5630" s="22" t="s">
        <v>110</v>
      </c>
      <c r="P5630" t="s">
        <v>1733</v>
      </c>
      <c r="Q5630" t="s">
        <v>12364</v>
      </c>
    </row>
    <row r="5631" spans="1:17" x14ac:dyDescent="0.2">
      <c r="A5631" s="3" t="s">
        <v>103</v>
      </c>
      <c r="B5631" s="3"/>
      <c r="C5631" s="18" t="s">
        <v>104</v>
      </c>
      <c r="D5631" s="18" t="s">
        <v>239</v>
      </c>
      <c r="E5631" s="18" t="s">
        <v>899</v>
      </c>
      <c r="F5631" s="18" t="s">
        <v>900</v>
      </c>
      <c r="G5631" s="19">
        <v>44075</v>
      </c>
      <c r="H5631" s="20" t="s">
        <v>12365</v>
      </c>
      <c r="I5631" s="20" t="s">
        <v>12366</v>
      </c>
      <c r="J5631" s="21">
        <v>450</v>
      </c>
      <c r="K5631" s="18" t="str">
        <f>IFERROR(VLOOKUP(LEFT(I5631,7)+0,'[1]_Redacted Trans'!B$1:C$65536,2,0),P5631)</f>
        <v>2118018 - Tendring Weed Control Specialists</v>
      </c>
      <c r="L5631" s="18"/>
      <c r="M5631" s="18" t="str">
        <f>IFERROR(VLOOKUP(LEFT(I5631,7)+0,'[1]_Redacted Trans'!B$1:C$65536,2,0),Q5631)</f>
        <v>2ND SPRAY CLACTON TOWN CENTRE</v>
      </c>
      <c r="N5631" s="22" t="s">
        <v>110</v>
      </c>
      <c r="P5631" t="s">
        <v>1733</v>
      </c>
      <c r="Q5631" t="s">
        <v>12367</v>
      </c>
    </row>
    <row r="5632" spans="1:17" x14ac:dyDescent="0.2">
      <c r="A5632" s="3" t="s">
        <v>103</v>
      </c>
      <c r="B5632" s="3"/>
      <c r="C5632" s="18" t="s">
        <v>104</v>
      </c>
      <c r="D5632" s="18" t="s">
        <v>239</v>
      </c>
      <c r="E5632" s="18" t="s">
        <v>1292</v>
      </c>
      <c r="F5632" s="18" t="s">
        <v>198</v>
      </c>
      <c r="G5632" s="19">
        <v>44075</v>
      </c>
      <c r="H5632" s="20" t="s">
        <v>12368</v>
      </c>
      <c r="I5632" s="20" t="s">
        <v>12369</v>
      </c>
      <c r="J5632" s="21">
        <v>385</v>
      </c>
      <c r="K5632" s="18" t="str">
        <f>IFERROR(VLOOKUP(LEFT(I5632,7)+0,'[1]_Redacted Trans'!B$1:C$65536,2,0),P5632)</f>
        <v>2102341 - JPJ Installations Ltd</v>
      </c>
      <c r="L5632" s="18">
        <v>3341453</v>
      </c>
      <c r="M5632" s="18" t="str">
        <f>IFERROR(VLOOKUP(LEFT(I5632,7)+0,'[1]_Redacted Trans'!B$1:C$65536,2,0),Q5632)</f>
        <v>CHAPEL DOOR REPAIR</v>
      </c>
      <c r="N5632" s="22" t="s">
        <v>110</v>
      </c>
      <c r="P5632" t="s">
        <v>12370</v>
      </c>
      <c r="Q5632" t="s">
        <v>12371</v>
      </c>
    </row>
    <row r="5633" spans="1:17" x14ac:dyDescent="0.2">
      <c r="A5633" s="3" t="s">
        <v>103</v>
      </c>
      <c r="B5633" s="3"/>
      <c r="C5633" s="18" t="s">
        <v>104</v>
      </c>
      <c r="D5633" s="18" t="s">
        <v>316</v>
      </c>
      <c r="E5633" s="18" t="s">
        <v>1994</v>
      </c>
      <c r="F5633" s="18" t="s">
        <v>198</v>
      </c>
      <c r="G5633" s="19">
        <v>44075</v>
      </c>
      <c r="H5633" s="20" t="s">
        <v>12372</v>
      </c>
      <c r="I5633" s="20" t="s">
        <v>12373</v>
      </c>
      <c r="J5633" s="21">
        <v>197.16</v>
      </c>
      <c r="K5633" s="18" t="str">
        <f>IFERROR(VLOOKUP(LEFT(I5633,7)+0,'[1]_Redacted Trans'!B$1:C$65536,2,0),P5633)</f>
        <v>2116185 - John Davidson (Pipes) Ltd</v>
      </c>
      <c r="L5633" s="18"/>
      <c r="M5633" s="18" t="str">
        <f>IFERROR(VLOOKUP(LEFT(I5633,7)+0,'[1]_Redacted Trans'!B$1:C$65536,2,0),Q5633)</f>
        <v>VARIOUS ITEMS</v>
      </c>
      <c r="N5633" s="22" t="s">
        <v>110</v>
      </c>
      <c r="P5633" t="s">
        <v>4519</v>
      </c>
      <c r="Q5633" t="s">
        <v>960</v>
      </c>
    </row>
    <row r="5634" spans="1:17" x14ac:dyDescent="0.2">
      <c r="A5634" s="3" t="s">
        <v>103</v>
      </c>
      <c r="B5634" s="3"/>
      <c r="C5634" s="18" t="s">
        <v>104</v>
      </c>
      <c r="D5634" s="18" t="s">
        <v>316</v>
      </c>
      <c r="E5634" s="18" t="s">
        <v>3135</v>
      </c>
      <c r="F5634" s="18" t="s">
        <v>4801</v>
      </c>
      <c r="G5634" s="19">
        <v>44075</v>
      </c>
      <c r="H5634" s="20" t="s">
        <v>12374</v>
      </c>
      <c r="I5634" s="20" t="s">
        <v>12375</v>
      </c>
      <c r="J5634" s="21">
        <v>179</v>
      </c>
      <c r="K5634" s="18" t="str">
        <f>IFERROR(VLOOKUP(LEFT(I5634,7)+0,'[1]_Redacted Trans'!B$1:C$65536,2,0),P5634)</f>
        <v>2100032 - Signs Made Easy</v>
      </c>
      <c r="L5634" s="18"/>
      <c r="M5634" s="18" t="str">
        <f>IFERROR(VLOOKUP(LEFT(I5634,7)+0,'[1]_Redacted Trans'!B$1:C$65536,2,0),Q5634)</f>
        <v>STREET NAME PLATE</v>
      </c>
      <c r="N5634" s="22" t="s">
        <v>110</v>
      </c>
      <c r="P5634" t="s">
        <v>264</v>
      </c>
      <c r="Q5634" t="s">
        <v>12376</v>
      </c>
    </row>
    <row r="5635" spans="1:17" x14ac:dyDescent="0.2">
      <c r="A5635" s="3" t="s">
        <v>103</v>
      </c>
      <c r="B5635" s="3"/>
      <c r="C5635" s="18" t="s">
        <v>104</v>
      </c>
      <c r="D5635" s="18" t="s">
        <v>316</v>
      </c>
      <c r="E5635" s="18" t="s">
        <v>737</v>
      </c>
      <c r="F5635" s="18" t="s">
        <v>198</v>
      </c>
      <c r="G5635" s="19">
        <v>44075</v>
      </c>
      <c r="H5635" s="20" t="s">
        <v>12377</v>
      </c>
      <c r="I5635" s="20" t="s">
        <v>12378</v>
      </c>
      <c r="J5635" s="21">
        <v>16.7</v>
      </c>
      <c r="K5635" s="18" t="str">
        <f>IFERROR(VLOOKUP(LEFT(I5635,7)+0,'[1]_Redacted Trans'!B$1:C$65536,2,0),P5635)</f>
        <v>2100534 - Frank Halls &amp; Son</v>
      </c>
      <c r="L5635" s="18"/>
      <c r="M5635" s="18" t="str">
        <f>IFERROR(VLOOKUP(LEFT(I5635,7)+0,'[1]_Redacted Trans'!B$1:C$65536,2,0),Q5635)</f>
        <v>SHOWER REPAIR</v>
      </c>
      <c r="N5635" s="22" t="s">
        <v>110</v>
      </c>
      <c r="P5635" t="s">
        <v>1612</v>
      </c>
      <c r="Q5635" t="s">
        <v>12379</v>
      </c>
    </row>
    <row r="5636" spans="1:17" x14ac:dyDescent="0.2">
      <c r="A5636" s="3" t="s">
        <v>103</v>
      </c>
      <c r="B5636" s="3"/>
      <c r="C5636" s="18" t="s">
        <v>104</v>
      </c>
      <c r="D5636" s="18" t="s">
        <v>316</v>
      </c>
      <c r="E5636" s="18" t="s">
        <v>357</v>
      </c>
      <c r="F5636" s="18" t="s">
        <v>856</v>
      </c>
      <c r="G5636" s="19">
        <v>44075</v>
      </c>
      <c r="H5636" s="20" t="s">
        <v>12380</v>
      </c>
      <c r="I5636" s="20" t="s">
        <v>12381</v>
      </c>
      <c r="J5636" s="21">
        <v>221.81</v>
      </c>
      <c r="K5636" s="18" t="str">
        <f>IFERROR(VLOOKUP(LEFT(I5636,7)+0,'[1]_Redacted Trans'!B$1:C$65536,2,0),P5636)</f>
        <v>2100534 - Frank Halls &amp; Son</v>
      </c>
      <c r="L5636" s="18"/>
      <c r="M5636" s="18" t="str">
        <f>IFERROR(VLOOKUP(LEFT(I5636,7)+0,'[1]_Redacted Trans'!B$1:C$65536,2,0),Q5636)</f>
        <v>HEX BOLT SETS</v>
      </c>
      <c r="N5636" s="22" t="s">
        <v>110</v>
      </c>
      <c r="P5636" t="s">
        <v>1612</v>
      </c>
      <c r="Q5636" t="s">
        <v>12382</v>
      </c>
    </row>
    <row r="5637" spans="1:17" x14ac:dyDescent="0.2">
      <c r="A5637" s="3" t="s">
        <v>103</v>
      </c>
      <c r="B5637" s="3"/>
      <c r="C5637" s="18" t="s">
        <v>104</v>
      </c>
      <c r="D5637" s="18" t="s">
        <v>316</v>
      </c>
      <c r="E5637" s="18" t="s">
        <v>842</v>
      </c>
      <c r="F5637" s="18" t="s">
        <v>2145</v>
      </c>
      <c r="G5637" s="19">
        <v>44075</v>
      </c>
      <c r="H5637" s="20"/>
      <c r="I5637" s="20" t="s">
        <v>12383</v>
      </c>
      <c r="J5637" s="21">
        <v>24.75</v>
      </c>
      <c r="K5637" s="18" t="str">
        <f>IFERROR(VLOOKUP(LEFT(I5637,7)+0,'[1]_Redacted Trans'!B$1:C$65536,2,0),P5637)</f>
        <v>2101265 - Silverton Aggregates Ltd</v>
      </c>
      <c r="L5637" s="18"/>
      <c r="M5637" s="18" t="str">
        <f>IFERROR(VLOOKUP(LEFT(I5637,7)+0,'[1]_Redacted Trans'!B$1:C$65536,2,0),Q5637)</f>
        <v>SAND</v>
      </c>
      <c r="N5637" s="22" t="s">
        <v>110</v>
      </c>
      <c r="P5637" t="s">
        <v>1594</v>
      </c>
      <c r="Q5637" t="s">
        <v>3556</v>
      </c>
    </row>
    <row r="5638" spans="1:17" x14ac:dyDescent="0.2">
      <c r="A5638" s="3" t="s">
        <v>103</v>
      </c>
      <c r="B5638" s="3"/>
      <c r="C5638" s="18" t="s">
        <v>104</v>
      </c>
      <c r="D5638" s="18" t="s">
        <v>316</v>
      </c>
      <c r="E5638" s="18" t="s">
        <v>254</v>
      </c>
      <c r="F5638" s="18" t="s">
        <v>435</v>
      </c>
      <c r="G5638" s="19">
        <v>44075</v>
      </c>
      <c r="H5638" s="20" t="s">
        <v>12000</v>
      </c>
      <c r="I5638" s="20" t="s">
        <v>12384</v>
      </c>
      <c r="J5638" s="21">
        <v>12.37</v>
      </c>
      <c r="K5638" s="18" t="str">
        <f>IFERROR(VLOOKUP(LEFT(I5638,7)+0,'[1]_Redacted Trans'!B$1:C$65536,2,0),P5638)</f>
        <v>2101265 - Silverton Aggregates Ltd</v>
      </c>
      <c r="L5638" s="18"/>
      <c r="M5638" s="18" t="str">
        <f>IFERROR(VLOOKUP(LEFT(I5638,7)+0,'[1]_Redacted Trans'!B$1:C$65536,2,0),Q5638)</f>
        <v>BALLAST &amp; CEMENT</v>
      </c>
      <c r="N5638" s="22" t="s">
        <v>110</v>
      </c>
      <c r="P5638" t="s">
        <v>1594</v>
      </c>
      <c r="Q5638" t="s">
        <v>11396</v>
      </c>
    </row>
    <row r="5639" spans="1:17" x14ac:dyDescent="0.2">
      <c r="A5639" s="3" t="s">
        <v>103</v>
      </c>
      <c r="B5639" s="3"/>
      <c r="C5639" s="18" t="s">
        <v>104</v>
      </c>
      <c r="D5639" s="18" t="s">
        <v>316</v>
      </c>
      <c r="E5639" s="18" t="s">
        <v>254</v>
      </c>
      <c r="F5639" s="18" t="s">
        <v>408</v>
      </c>
      <c r="G5639" s="19">
        <v>44075</v>
      </c>
      <c r="H5639" s="20" t="s">
        <v>12000</v>
      </c>
      <c r="I5639" s="20" t="s">
        <v>12385</v>
      </c>
      <c r="J5639" s="21">
        <v>52.73</v>
      </c>
      <c r="K5639" s="18" t="str">
        <f>IFERROR(VLOOKUP(LEFT(I5639,7)+0,'[1]_Redacted Trans'!B$1:C$65536,2,0),P5639)</f>
        <v>2101265 - Silverton Aggregates Ltd</v>
      </c>
      <c r="L5639" s="18"/>
      <c r="M5639" s="18" t="str">
        <f>IFERROR(VLOOKUP(LEFT(I5639,7)+0,'[1]_Redacted Trans'!B$1:C$65536,2,0),Q5639)</f>
        <v>VARIOUS ITEMS</v>
      </c>
      <c r="N5639" s="22" t="s">
        <v>110</v>
      </c>
      <c r="P5639" t="s">
        <v>1594</v>
      </c>
      <c r="Q5639" t="s">
        <v>960</v>
      </c>
    </row>
    <row r="5640" spans="1:17" x14ac:dyDescent="0.2">
      <c r="A5640" s="3" t="s">
        <v>103</v>
      </c>
      <c r="B5640" s="3"/>
      <c r="C5640" s="18" t="s">
        <v>104</v>
      </c>
      <c r="D5640" s="18" t="s">
        <v>182</v>
      </c>
      <c r="E5640" s="18" t="s">
        <v>737</v>
      </c>
      <c r="F5640" s="18" t="s">
        <v>1667</v>
      </c>
      <c r="G5640" s="19">
        <v>44075</v>
      </c>
      <c r="H5640" s="20" t="s">
        <v>12386</v>
      </c>
      <c r="I5640" s="20" t="s">
        <v>12387</v>
      </c>
      <c r="J5640" s="21">
        <v>300</v>
      </c>
      <c r="K5640" s="18" t="str">
        <f>IFERROR(VLOOKUP(LEFT(I5640,7)+0,'[1]_Redacted Trans'!B$1:C$65536,2,0),P5640)</f>
        <v>2118126 - Ceiling Tiles UK</v>
      </c>
      <c r="L5640" s="18">
        <v>2820824</v>
      </c>
      <c r="M5640" s="18" t="str">
        <f>IFERROR(VLOOKUP(LEFT(I5640,7)+0,'[1]_Redacted Trans'!B$1:C$65536,2,0),Q5640)</f>
        <v>CEILING TILES UK</v>
      </c>
      <c r="N5640" s="22" t="s">
        <v>110</v>
      </c>
      <c r="P5640" t="s">
        <v>5046</v>
      </c>
      <c r="Q5640" t="s">
        <v>5047</v>
      </c>
    </row>
    <row r="5641" spans="1:17" x14ac:dyDescent="0.2">
      <c r="A5641" s="3" t="s">
        <v>103</v>
      </c>
      <c r="B5641" s="3"/>
      <c r="C5641" s="18" t="s">
        <v>104</v>
      </c>
      <c r="D5641" s="18" t="s">
        <v>316</v>
      </c>
      <c r="E5641" s="18" t="s">
        <v>842</v>
      </c>
      <c r="F5641" s="18" t="s">
        <v>843</v>
      </c>
      <c r="G5641" s="19">
        <v>44075</v>
      </c>
      <c r="H5641" s="20" t="s">
        <v>12388</v>
      </c>
      <c r="I5641" s="20" t="s">
        <v>12389</v>
      </c>
      <c r="J5641" s="21">
        <v>4138.5</v>
      </c>
      <c r="K5641" s="18" t="str">
        <f>IFERROR(VLOOKUP(LEFT(I5641,7)+0,'[1]_Redacted Trans'!B$1:C$65536,2,0),P5641)</f>
        <v>2103226 - Anglian Timber</v>
      </c>
      <c r="L5641" s="18">
        <v>2229092</v>
      </c>
      <c r="M5641" s="18" t="str">
        <f>IFERROR(VLOOKUP(LEFT(I5641,7)+0,'[1]_Redacted Trans'!B$1:C$65536,2,0),Q5641)</f>
        <v>TIMBER</v>
      </c>
      <c r="N5641" s="22" t="s">
        <v>110</v>
      </c>
      <c r="P5641" t="s">
        <v>10943</v>
      </c>
      <c r="Q5641" t="s">
        <v>3229</v>
      </c>
    </row>
    <row r="5642" spans="1:17" x14ac:dyDescent="0.2">
      <c r="A5642" s="3" t="s">
        <v>103</v>
      </c>
      <c r="B5642" s="3"/>
      <c r="C5642" s="18" t="s">
        <v>104</v>
      </c>
      <c r="D5642" s="18" t="s">
        <v>153</v>
      </c>
      <c r="E5642" s="18" t="s">
        <v>3052</v>
      </c>
      <c r="F5642" s="18" t="s">
        <v>508</v>
      </c>
      <c r="G5642" s="19">
        <v>44075</v>
      </c>
      <c r="H5642" s="20" t="s">
        <v>12390</v>
      </c>
      <c r="I5642" s="20" t="s">
        <v>12391</v>
      </c>
      <c r="J5642" s="21">
        <v>57.6</v>
      </c>
      <c r="K5642" s="18" t="str">
        <f>IFERROR(VLOOKUP(LEFT(I5642,7)+0,'[1]_Redacted Trans'!B$1:C$65536,2,0),P5642)</f>
        <v>2100205 - Chelmsford Safety Supplies Ltd</v>
      </c>
      <c r="L5642" s="18"/>
      <c r="M5642" s="18" t="str">
        <f>IFERROR(VLOOKUP(LEFT(I5642,7)+0,'[1]_Redacted Trans'!B$1:C$65536,2,0),Q5642)</f>
        <v>PPE INC SAFETY SHOE, SAFETY WELLIES, HI-VIZ</v>
      </c>
      <c r="N5642" s="22" t="s">
        <v>110</v>
      </c>
      <c r="P5642" t="s">
        <v>376</v>
      </c>
      <c r="Q5642" t="s">
        <v>12392</v>
      </c>
    </row>
    <row r="5643" spans="1:17" x14ac:dyDescent="0.2">
      <c r="A5643" s="3" t="s">
        <v>103</v>
      </c>
      <c r="B5643" s="3"/>
      <c r="C5643" s="18" t="s">
        <v>104</v>
      </c>
      <c r="D5643" s="18" t="s">
        <v>153</v>
      </c>
      <c r="E5643" s="18" t="s">
        <v>154</v>
      </c>
      <c r="F5643" s="18" t="s">
        <v>140</v>
      </c>
      <c r="G5643" s="19">
        <v>44075</v>
      </c>
      <c r="H5643" s="20" t="s">
        <v>4903</v>
      </c>
      <c r="I5643" s="20" t="s">
        <v>12393</v>
      </c>
      <c r="J5643" s="21">
        <v>1687.5</v>
      </c>
      <c r="K5643" s="18" t="str">
        <f>IFERROR(VLOOKUP(LEFT(I5643,7)+0,'[1]_Redacted Trans'!B$1:C$65536,2,0),P5643)</f>
        <v>REDACTED PERSONAL DATA</v>
      </c>
      <c r="L5643" s="18"/>
      <c r="M5643" s="18" t="str">
        <f>IFERROR(VLOOKUP(LEFT(I5643,7)+0,'[1]_Redacted Trans'!B$1:C$65536,2,0),Q5643)</f>
        <v>REDACTED PERSONAL DATA</v>
      </c>
      <c r="N5643" s="22" t="s">
        <v>110</v>
      </c>
      <c r="P5643" t="s">
        <v>143</v>
      </c>
      <c r="Q5643" t="s">
        <v>143</v>
      </c>
    </row>
    <row r="5644" spans="1:17" x14ac:dyDescent="0.2">
      <c r="A5644" s="3" t="s">
        <v>103</v>
      </c>
      <c r="B5644" s="3"/>
      <c r="C5644" s="18" t="s">
        <v>104</v>
      </c>
      <c r="D5644" s="18" t="s">
        <v>153</v>
      </c>
      <c r="E5644" s="18" t="s">
        <v>157</v>
      </c>
      <c r="F5644" s="18" t="s">
        <v>158</v>
      </c>
      <c r="G5644" s="19">
        <v>44075</v>
      </c>
      <c r="H5644" s="20" t="s">
        <v>4315</v>
      </c>
      <c r="I5644" s="20" t="s">
        <v>12394</v>
      </c>
      <c r="J5644" s="21">
        <v>1850</v>
      </c>
      <c r="K5644" s="18" t="str">
        <f>IFERROR(VLOOKUP(LEFT(I5644,7)+0,'[1]_Redacted Trans'!B$1:C$65536,2,0),P5644)</f>
        <v>REDACTED PERSONAL DATA</v>
      </c>
      <c r="L5644" s="18"/>
      <c r="M5644" s="18" t="str">
        <f>IFERROR(VLOOKUP(LEFT(I5644,7)+0,'[1]_Redacted Trans'!B$1:C$65536,2,0),Q5644)</f>
        <v>REDACTED PERSONAL DATA</v>
      </c>
      <c r="N5644" s="22" t="s">
        <v>110</v>
      </c>
      <c r="P5644" t="s">
        <v>143</v>
      </c>
      <c r="Q5644" t="s">
        <v>143</v>
      </c>
    </row>
    <row r="5645" spans="1:17" x14ac:dyDescent="0.2">
      <c r="A5645" s="3" t="s">
        <v>103</v>
      </c>
      <c r="B5645" s="3"/>
      <c r="C5645" s="18" t="s">
        <v>104</v>
      </c>
      <c r="D5645" s="18" t="s">
        <v>153</v>
      </c>
      <c r="E5645" s="18" t="s">
        <v>154</v>
      </c>
      <c r="F5645" s="18" t="s">
        <v>281</v>
      </c>
      <c r="G5645" s="19">
        <v>44075</v>
      </c>
      <c r="H5645" s="20"/>
      <c r="I5645" s="20" t="s">
        <v>12395</v>
      </c>
      <c r="J5645" s="21">
        <v>283.26</v>
      </c>
      <c r="K5645" s="18" t="str">
        <f>IFERROR(VLOOKUP(LEFT(I5645,7)+0,'[1]_Redacted Trans'!B$1:C$65536,2,0),P5645)</f>
        <v>2118353 - Candomedia Ltd</v>
      </c>
      <c r="L5645" s="18">
        <v>4337974</v>
      </c>
      <c r="M5645" s="18" t="str">
        <f>IFERROR(VLOOKUP(LEFT(I5645,7)+0,'[1]_Redacted Trans'!B$1:C$65536,2,0),Q5645)</f>
        <v>PUBLIC NOTICE, COLCHESTER GAZETTE 21.08.20</v>
      </c>
      <c r="N5645" s="22" t="s">
        <v>110</v>
      </c>
      <c r="P5645" t="s">
        <v>284</v>
      </c>
      <c r="Q5645" t="s">
        <v>12396</v>
      </c>
    </row>
    <row r="5646" spans="1:17" x14ac:dyDescent="0.2">
      <c r="A5646" s="3" t="s">
        <v>103</v>
      </c>
      <c r="B5646" s="3"/>
      <c r="C5646" s="18" t="s">
        <v>104</v>
      </c>
      <c r="D5646" s="18" t="s">
        <v>153</v>
      </c>
      <c r="E5646" s="18" t="s">
        <v>154</v>
      </c>
      <c r="F5646" s="18" t="s">
        <v>140</v>
      </c>
      <c r="G5646" s="19">
        <v>44075</v>
      </c>
      <c r="H5646" s="20" t="s">
        <v>1026</v>
      </c>
      <c r="I5646" s="20" t="s">
        <v>12397</v>
      </c>
      <c r="J5646" s="21">
        <v>1075</v>
      </c>
      <c r="K5646" s="18" t="str">
        <f>IFERROR(VLOOKUP(LEFT(I5646,7)+0,'[1]_Redacted Trans'!B$1:C$65536,2,0),P5646)</f>
        <v>REDACTED PERSONAL DATA</v>
      </c>
      <c r="L5646" s="18">
        <v>4426336</v>
      </c>
      <c r="M5646" s="18" t="str">
        <f>IFERROR(VLOOKUP(LEFT(I5646,7)+0,'[1]_Redacted Trans'!B$1:C$65536,2,0),Q5646)</f>
        <v>REDACTED PERSONAL DATA</v>
      </c>
      <c r="N5646" s="22" t="s">
        <v>110</v>
      </c>
      <c r="P5646" t="s">
        <v>143</v>
      </c>
      <c r="Q5646" t="s">
        <v>143</v>
      </c>
    </row>
    <row r="5647" spans="1:17" x14ac:dyDescent="0.2">
      <c r="A5647" s="3" t="s">
        <v>103</v>
      </c>
      <c r="B5647" s="3"/>
      <c r="C5647" s="18" t="s">
        <v>104</v>
      </c>
      <c r="D5647" s="18" t="s">
        <v>239</v>
      </c>
      <c r="E5647" s="18" t="s">
        <v>3698</v>
      </c>
      <c r="F5647" s="18" t="s">
        <v>163</v>
      </c>
      <c r="G5647" s="19">
        <v>44075</v>
      </c>
      <c r="H5647" s="20" t="s">
        <v>12398</v>
      </c>
      <c r="I5647" s="20" t="s">
        <v>12399</v>
      </c>
      <c r="J5647" s="21">
        <v>53.25</v>
      </c>
      <c r="K5647" s="18" t="str">
        <f>IFERROR(VLOOKUP(LEFT(I5647,7)+0,'[1]_Redacted Trans'!B$1:C$65536,2,0),P5647)</f>
        <v>REDACTED PERSONAL DATA</v>
      </c>
      <c r="L5647" s="18"/>
      <c r="M5647" s="18" t="str">
        <f>IFERROR(VLOOKUP(LEFT(I5647,7)+0,'[1]_Redacted Trans'!B$1:C$65536,2,0),Q5647)</f>
        <v>REDACTED PERSONAL DATA</v>
      </c>
      <c r="N5647" s="22" t="s">
        <v>110</v>
      </c>
      <c r="P5647" t="s">
        <v>143</v>
      </c>
      <c r="Q5647" t="s">
        <v>143</v>
      </c>
    </row>
    <row r="5648" spans="1:17" x14ac:dyDescent="0.2">
      <c r="A5648" s="3" t="s">
        <v>103</v>
      </c>
      <c r="B5648" s="3"/>
      <c r="C5648" s="18" t="s">
        <v>104</v>
      </c>
      <c r="D5648" s="18" t="s">
        <v>182</v>
      </c>
      <c r="E5648" s="18" t="s">
        <v>353</v>
      </c>
      <c r="F5648" s="18" t="s">
        <v>170</v>
      </c>
      <c r="G5648" s="19">
        <v>44075</v>
      </c>
      <c r="H5648" s="20"/>
      <c r="I5648" s="20" t="s">
        <v>12400</v>
      </c>
      <c r="J5648" s="21">
        <v>102.48</v>
      </c>
      <c r="K5648" s="18" t="str">
        <f>IFERROR(VLOOKUP(LEFT(I5648,7)+0,'[1]_Redacted Trans'!B$1:C$65536,2,0),P5648)</f>
        <v>2111202 - Trade UK</v>
      </c>
      <c r="L5648" s="18"/>
      <c r="M5648" s="18" t="str">
        <f>IFERROR(VLOOKUP(LEFT(I5648,7)+0,'[1]_Redacted Trans'!B$1:C$65536,2,0),Q5648)</f>
        <v>KARCHER 350W DIRTY WATER PUMP, HIGH PRESSURE WASHER</v>
      </c>
      <c r="N5648" s="22" t="s">
        <v>110</v>
      </c>
      <c r="P5648" t="s">
        <v>360</v>
      </c>
      <c r="Q5648" t="s">
        <v>12401</v>
      </c>
    </row>
    <row r="5649" spans="1:17" x14ac:dyDescent="0.2">
      <c r="A5649" s="3" t="s">
        <v>103</v>
      </c>
      <c r="B5649" s="3"/>
      <c r="C5649" s="18" t="s">
        <v>104</v>
      </c>
      <c r="D5649" s="18" t="s">
        <v>182</v>
      </c>
      <c r="E5649" s="18" t="s">
        <v>737</v>
      </c>
      <c r="F5649" s="18" t="s">
        <v>1293</v>
      </c>
      <c r="G5649" s="19">
        <v>44075</v>
      </c>
      <c r="H5649" s="20" t="s">
        <v>12402</v>
      </c>
      <c r="I5649" s="20" t="s">
        <v>12403</v>
      </c>
      <c r="J5649" s="21">
        <v>25.51</v>
      </c>
      <c r="K5649" s="18" t="str">
        <f>IFERROR(VLOOKUP(LEFT(I5649,7)+0,'[1]_Redacted Trans'!B$1:C$65536,2,0),P5649)</f>
        <v>2101624 - Bunzl</v>
      </c>
      <c r="L5649" s="18"/>
      <c r="M5649" s="18" t="str">
        <f>IFERROR(VLOOKUP(LEFT(I5649,7)+0,'[1]_Redacted Trans'!B$1:C$65536,2,0),Q5649)</f>
        <v>tork towels</v>
      </c>
      <c r="N5649" s="22" t="s">
        <v>110</v>
      </c>
      <c r="P5649" t="s">
        <v>452</v>
      </c>
      <c r="Q5649" t="s">
        <v>12404</v>
      </c>
    </row>
    <row r="5650" spans="1:17" x14ac:dyDescent="0.2">
      <c r="A5650" s="3" t="s">
        <v>103</v>
      </c>
      <c r="B5650" s="3"/>
      <c r="C5650" s="18" t="s">
        <v>104</v>
      </c>
      <c r="D5650" s="18" t="s">
        <v>182</v>
      </c>
      <c r="E5650" s="18" t="s">
        <v>495</v>
      </c>
      <c r="F5650" s="18" t="s">
        <v>1667</v>
      </c>
      <c r="G5650" s="19">
        <v>44075</v>
      </c>
      <c r="H5650" s="20" t="s">
        <v>12405</v>
      </c>
      <c r="I5650" s="20" t="s">
        <v>12406</v>
      </c>
      <c r="J5650" s="21">
        <v>92.96</v>
      </c>
      <c r="K5650" s="18" t="str">
        <f>IFERROR(VLOOKUP(LEFT(I5650,7)+0,'[1]_Redacted Trans'!B$1:C$65536,2,0),P5650)</f>
        <v>2100032 - Signs Made Easy</v>
      </c>
      <c r="L5650" s="18"/>
      <c r="M5650" s="18" t="str">
        <f>IFERROR(VLOOKUP(LEFT(I5650,7)+0,'[1]_Redacted Trans'!B$1:C$65536,2,0),Q5650)</f>
        <v>A1 BOARDS</v>
      </c>
      <c r="N5650" s="22" t="s">
        <v>110</v>
      </c>
      <c r="P5650" t="s">
        <v>264</v>
      </c>
      <c r="Q5650" t="s">
        <v>3726</v>
      </c>
    </row>
    <row r="5651" spans="1:17" x14ac:dyDescent="0.2">
      <c r="A5651" s="3" t="s">
        <v>103</v>
      </c>
      <c r="B5651" s="3"/>
      <c r="C5651" s="18" t="s">
        <v>104</v>
      </c>
      <c r="D5651" s="18" t="s">
        <v>182</v>
      </c>
      <c r="E5651" s="18" t="s">
        <v>737</v>
      </c>
      <c r="F5651" s="18" t="s">
        <v>1667</v>
      </c>
      <c r="G5651" s="19">
        <v>44075</v>
      </c>
      <c r="H5651" s="20" t="s">
        <v>12405</v>
      </c>
      <c r="I5651" s="20" t="s">
        <v>12407</v>
      </c>
      <c r="J5651" s="21">
        <v>139.44</v>
      </c>
      <c r="K5651" s="18" t="str">
        <f>IFERROR(VLOOKUP(LEFT(I5651,7)+0,'[1]_Redacted Trans'!B$1:C$65536,2,0),P5651)</f>
        <v>2100032 - Signs Made Easy</v>
      </c>
      <c r="L5651" s="18"/>
      <c r="M5651" s="18" t="str">
        <f>IFERROR(VLOOKUP(LEFT(I5651,7)+0,'[1]_Redacted Trans'!B$1:C$65536,2,0),Q5651)</f>
        <v>A1 BOARDS</v>
      </c>
      <c r="N5651" s="22" t="s">
        <v>110</v>
      </c>
      <c r="P5651" t="s">
        <v>264</v>
      </c>
      <c r="Q5651" t="s">
        <v>3726</v>
      </c>
    </row>
    <row r="5652" spans="1:17" x14ac:dyDescent="0.2">
      <c r="A5652" s="3" t="s">
        <v>103</v>
      </c>
      <c r="B5652" s="3"/>
      <c r="C5652" s="18" t="s">
        <v>104</v>
      </c>
      <c r="D5652" s="18" t="s">
        <v>182</v>
      </c>
      <c r="E5652" s="18" t="s">
        <v>200</v>
      </c>
      <c r="F5652" s="18" t="s">
        <v>1667</v>
      </c>
      <c r="G5652" s="19">
        <v>44075</v>
      </c>
      <c r="H5652" s="20" t="s">
        <v>12405</v>
      </c>
      <c r="I5652" s="20" t="s">
        <v>12408</v>
      </c>
      <c r="J5652" s="21">
        <v>139.44</v>
      </c>
      <c r="K5652" s="18" t="str">
        <f>IFERROR(VLOOKUP(LEFT(I5652,7)+0,'[1]_Redacted Trans'!B$1:C$65536,2,0),P5652)</f>
        <v>2100032 - Signs Made Easy</v>
      </c>
      <c r="L5652" s="18"/>
      <c r="M5652" s="18" t="str">
        <f>IFERROR(VLOOKUP(LEFT(I5652,7)+0,'[1]_Redacted Trans'!B$1:C$65536,2,0),Q5652)</f>
        <v>A1 BOARDS</v>
      </c>
      <c r="N5652" s="22" t="s">
        <v>110</v>
      </c>
      <c r="P5652" t="s">
        <v>264</v>
      </c>
      <c r="Q5652" t="s">
        <v>3726</v>
      </c>
    </row>
    <row r="5653" spans="1:17" x14ac:dyDescent="0.2">
      <c r="A5653" s="3" t="s">
        <v>103</v>
      </c>
      <c r="B5653" s="3"/>
      <c r="C5653" s="18" t="s">
        <v>104</v>
      </c>
      <c r="D5653" s="18" t="s">
        <v>182</v>
      </c>
      <c r="E5653" s="18" t="s">
        <v>200</v>
      </c>
      <c r="F5653" s="18" t="s">
        <v>1667</v>
      </c>
      <c r="G5653" s="19">
        <v>44075</v>
      </c>
      <c r="H5653" s="20" t="s">
        <v>12409</v>
      </c>
      <c r="I5653" s="20" t="s">
        <v>12410</v>
      </c>
      <c r="J5653" s="21">
        <v>147.80000000000001</v>
      </c>
      <c r="K5653" s="18" t="str">
        <f>IFERROR(VLOOKUP(LEFT(I5653,7)+0,'[1]_Redacted Trans'!B$1:C$65536,2,0),P5653)</f>
        <v>2100032 - Signs Made Easy</v>
      </c>
      <c r="L5653" s="18"/>
      <c r="M5653" s="18" t="str">
        <f>IFERROR(VLOOKUP(LEFT(I5653,7)+0,'[1]_Redacted Trans'!B$1:C$65536,2,0),Q5653)</f>
        <v>ROLLER BANNER SIGNS</v>
      </c>
      <c r="N5653" s="22" t="s">
        <v>110</v>
      </c>
      <c r="P5653" t="s">
        <v>264</v>
      </c>
      <c r="Q5653" t="s">
        <v>12411</v>
      </c>
    </row>
    <row r="5654" spans="1:17" x14ac:dyDescent="0.2">
      <c r="A5654" s="3" t="s">
        <v>103</v>
      </c>
      <c r="B5654" s="3"/>
      <c r="C5654" s="18" t="s">
        <v>104</v>
      </c>
      <c r="D5654" s="18" t="s">
        <v>182</v>
      </c>
      <c r="E5654" s="18" t="s">
        <v>737</v>
      </c>
      <c r="F5654" s="18" t="s">
        <v>1667</v>
      </c>
      <c r="G5654" s="19">
        <v>44075</v>
      </c>
      <c r="H5654" s="20" t="s">
        <v>12409</v>
      </c>
      <c r="I5654" s="20" t="s">
        <v>12412</v>
      </c>
      <c r="J5654" s="21">
        <v>147.80000000000001</v>
      </c>
      <c r="K5654" s="18" t="str">
        <f>IFERROR(VLOOKUP(LEFT(I5654,7)+0,'[1]_Redacted Trans'!B$1:C$65536,2,0),P5654)</f>
        <v>2100032 - Signs Made Easy</v>
      </c>
      <c r="L5654" s="18"/>
      <c r="M5654" s="18" t="str">
        <f>IFERROR(VLOOKUP(LEFT(I5654,7)+0,'[1]_Redacted Trans'!B$1:C$65536,2,0),Q5654)</f>
        <v>ROLLER BANNER SIGNS</v>
      </c>
      <c r="N5654" s="22" t="s">
        <v>110</v>
      </c>
      <c r="P5654" t="s">
        <v>264</v>
      </c>
      <c r="Q5654" t="s">
        <v>12411</v>
      </c>
    </row>
    <row r="5655" spans="1:17" x14ac:dyDescent="0.2">
      <c r="A5655" s="3" t="s">
        <v>103</v>
      </c>
      <c r="B5655" s="3"/>
      <c r="C5655" s="18" t="s">
        <v>104</v>
      </c>
      <c r="D5655" s="18" t="s">
        <v>182</v>
      </c>
      <c r="E5655" s="18" t="s">
        <v>329</v>
      </c>
      <c r="F5655" s="18" t="s">
        <v>1667</v>
      </c>
      <c r="G5655" s="19">
        <v>44075</v>
      </c>
      <c r="H5655" s="20" t="s">
        <v>12409</v>
      </c>
      <c r="I5655" s="20" t="s">
        <v>12413</v>
      </c>
      <c r="J5655" s="21">
        <v>147.80000000000001</v>
      </c>
      <c r="K5655" s="18" t="str">
        <f>IFERROR(VLOOKUP(LEFT(I5655,7)+0,'[1]_Redacted Trans'!B$1:C$65536,2,0),P5655)</f>
        <v>2100032 - Signs Made Easy</v>
      </c>
      <c r="L5655" s="18"/>
      <c r="M5655" s="18" t="str">
        <f>IFERROR(VLOOKUP(LEFT(I5655,7)+0,'[1]_Redacted Trans'!B$1:C$65536,2,0),Q5655)</f>
        <v>ROLLER BANNER SIGNS</v>
      </c>
      <c r="N5655" s="22" t="s">
        <v>110</v>
      </c>
      <c r="P5655" t="s">
        <v>264</v>
      </c>
      <c r="Q5655" t="s">
        <v>12411</v>
      </c>
    </row>
    <row r="5656" spans="1:17" x14ac:dyDescent="0.2">
      <c r="A5656" s="3" t="s">
        <v>103</v>
      </c>
      <c r="B5656" s="3"/>
      <c r="C5656" s="18" t="s">
        <v>104</v>
      </c>
      <c r="D5656" s="18" t="s">
        <v>182</v>
      </c>
      <c r="E5656" s="18" t="s">
        <v>183</v>
      </c>
      <c r="F5656" s="18" t="s">
        <v>1667</v>
      </c>
      <c r="G5656" s="19">
        <v>44075</v>
      </c>
      <c r="H5656" s="20" t="s">
        <v>12409</v>
      </c>
      <c r="I5656" s="20" t="s">
        <v>12414</v>
      </c>
      <c r="J5656" s="21">
        <v>147.80000000000001</v>
      </c>
      <c r="K5656" s="18" t="str">
        <f>IFERROR(VLOOKUP(LEFT(I5656,7)+0,'[1]_Redacted Trans'!B$1:C$65536,2,0),P5656)</f>
        <v>2100032 - Signs Made Easy</v>
      </c>
      <c r="L5656" s="18"/>
      <c r="M5656" s="18" t="str">
        <f>IFERROR(VLOOKUP(LEFT(I5656,7)+0,'[1]_Redacted Trans'!B$1:C$65536,2,0),Q5656)</f>
        <v>ROLLER BANNER SIGNS</v>
      </c>
      <c r="N5656" s="22" t="s">
        <v>110</v>
      </c>
      <c r="P5656" t="s">
        <v>264</v>
      </c>
      <c r="Q5656" t="s">
        <v>12411</v>
      </c>
    </row>
    <row r="5657" spans="1:17" x14ac:dyDescent="0.2">
      <c r="A5657" s="3" t="s">
        <v>103</v>
      </c>
      <c r="B5657" s="3"/>
      <c r="C5657" s="18" t="s">
        <v>104</v>
      </c>
      <c r="D5657" s="18" t="s">
        <v>182</v>
      </c>
      <c r="E5657" s="18" t="s">
        <v>584</v>
      </c>
      <c r="F5657" s="18" t="s">
        <v>1667</v>
      </c>
      <c r="G5657" s="19">
        <v>44075</v>
      </c>
      <c r="H5657" s="20" t="s">
        <v>12409</v>
      </c>
      <c r="I5657" s="20" t="s">
        <v>12415</v>
      </c>
      <c r="J5657" s="21">
        <v>147.80000000000001</v>
      </c>
      <c r="K5657" s="18" t="str">
        <f>IFERROR(VLOOKUP(LEFT(I5657,7)+0,'[1]_Redacted Trans'!B$1:C$65536,2,0),P5657)</f>
        <v>2100032 - Signs Made Easy</v>
      </c>
      <c r="L5657" s="18"/>
      <c r="M5657" s="18" t="str">
        <f>IFERROR(VLOOKUP(LEFT(I5657,7)+0,'[1]_Redacted Trans'!B$1:C$65536,2,0),Q5657)</f>
        <v>ROLLER BANNER SIGNS</v>
      </c>
      <c r="N5657" s="22" t="s">
        <v>110</v>
      </c>
      <c r="P5657" t="s">
        <v>264</v>
      </c>
      <c r="Q5657" t="s">
        <v>12411</v>
      </c>
    </row>
    <row r="5658" spans="1:17" x14ac:dyDescent="0.2">
      <c r="A5658" s="3" t="s">
        <v>103</v>
      </c>
      <c r="B5658" s="3"/>
      <c r="C5658" s="18" t="s">
        <v>104</v>
      </c>
      <c r="D5658" s="18" t="s">
        <v>182</v>
      </c>
      <c r="E5658" s="18" t="s">
        <v>737</v>
      </c>
      <c r="F5658" s="18" t="s">
        <v>1293</v>
      </c>
      <c r="G5658" s="19">
        <v>44075</v>
      </c>
      <c r="H5658" s="20" t="s">
        <v>4253</v>
      </c>
      <c r="I5658" s="20" t="s">
        <v>12416</v>
      </c>
      <c r="J5658" s="21">
        <v>92.93</v>
      </c>
      <c r="K5658" s="18" t="str">
        <f>IFERROR(VLOOKUP(LEFT(I5658,7)+0,'[1]_Redacted Trans'!B$1:C$65536,2,0),P5658)</f>
        <v>2101624 - Bunzl</v>
      </c>
      <c r="L5658" s="18"/>
      <c r="M5658" s="18" t="str">
        <f>IFERROR(VLOOKUP(LEFT(I5658,7)+0,'[1]_Redacted Trans'!B$1:C$65536,2,0),Q5658)</f>
        <v>CLEANING SUPPLIE S</v>
      </c>
      <c r="N5658" s="22" t="s">
        <v>110</v>
      </c>
      <c r="P5658" t="s">
        <v>452</v>
      </c>
      <c r="Q5658" t="s">
        <v>12417</v>
      </c>
    </row>
    <row r="5659" spans="1:17" x14ac:dyDescent="0.2">
      <c r="A5659" s="3" t="s">
        <v>103</v>
      </c>
      <c r="B5659" s="3"/>
      <c r="C5659" s="18" t="s">
        <v>104</v>
      </c>
      <c r="D5659" s="18" t="s">
        <v>182</v>
      </c>
      <c r="E5659" s="18" t="s">
        <v>737</v>
      </c>
      <c r="F5659" s="18" t="s">
        <v>1293</v>
      </c>
      <c r="G5659" s="19">
        <v>44075</v>
      </c>
      <c r="H5659" s="20" t="s">
        <v>4253</v>
      </c>
      <c r="I5659" s="20" t="s">
        <v>12418</v>
      </c>
      <c r="J5659" s="21">
        <v>6.48</v>
      </c>
      <c r="K5659" s="18" t="str">
        <f>IFERROR(VLOOKUP(LEFT(I5659,7)+0,'[1]_Redacted Trans'!B$1:C$65536,2,0),P5659)</f>
        <v>2101624 - Bunzl</v>
      </c>
      <c r="L5659" s="18"/>
      <c r="M5659" s="18" t="str">
        <f>IFERROR(VLOOKUP(LEFT(I5659,7)+0,'[1]_Redacted Trans'!B$1:C$65536,2,0),Q5659)</f>
        <v>CLEANING SUPPLIE S</v>
      </c>
      <c r="N5659" s="22" t="s">
        <v>110</v>
      </c>
      <c r="P5659" t="s">
        <v>452</v>
      </c>
      <c r="Q5659" t="s">
        <v>12417</v>
      </c>
    </row>
    <row r="5660" spans="1:17" x14ac:dyDescent="0.2">
      <c r="A5660" s="3" t="s">
        <v>103</v>
      </c>
      <c r="B5660" s="3"/>
      <c r="C5660" s="18" t="s">
        <v>104</v>
      </c>
      <c r="D5660" s="18" t="s">
        <v>182</v>
      </c>
      <c r="E5660" s="18" t="s">
        <v>737</v>
      </c>
      <c r="F5660" s="18" t="s">
        <v>198</v>
      </c>
      <c r="G5660" s="19">
        <v>44075</v>
      </c>
      <c r="H5660" s="20" t="s">
        <v>12419</v>
      </c>
      <c r="I5660" s="20" t="s">
        <v>12420</v>
      </c>
      <c r="J5660" s="21">
        <v>1200</v>
      </c>
      <c r="K5660" s="18" t="str">
        <f>IFERROR(VLOOKUP(LEFT(I5660,7)+0,'[1]_Redacted Trans'!B$1:C$65536,2,0),P5660)</f>
        <v>2115111 - Nationwide Waterslide Services Ltd</v>
      </c>
      <c r="L5660" s="18">
        <v>6706203</v>
      </c>
      <c r="M5660" s="18" t="str">
        <f>IFERROR(VLOOKUP(LEFT(I5660,7)+0,'[1]_Redacted Trans'!B$1:C$65536,2,0),Q5660)</f>
        <v>NATIONWIDE WATERSLIDE SERVICE</v>
      </c>
      <c r="N5660" s="22" t="s">
        <v>110</v>
      </c>
      <c r="P5660" t="s">
        <v>12421</v>
      </c>
      <c r="Q5660" t="s">
        <v>12422</v>
      </c>
    </row>
    <row r="5661" spans="1:17" x14ac:dyDescent="0.2">
      <c r="A5661" s="3" t="s">
        <v>103</v>
      </c>
      <c r="B5661" s="3"/>
      <c r="C5661" s="18" t="s">
        <v>104</v>
      </c>
      <c r="D5661" s="18" t="s">
        <v>182</v>
      </c>
      <c r="E5661" s="18" t="s">
        <v>183</v>
      </c>
      <c r="F5661" s="18" t="s">
        <v>512</v>
      </c>
      <c r="G5661" s="19">
        <v>44050</v>
      </c>
      <c r="H5661" s="20" t="s">
        <v>12423</v>
      </c>
      <c r="I5661" s="20" t="s">
        <v>12424</v>
      </c>
      <c r="J5661" s="21">
        <v>-67.5</v>
      </c>
      <c r="K5661" s="18" t="str">
        <f>IFERROR(VLOOKUP(LEFT(I5661,7)+0,'[1]_Redacted Trans'!B$1:C$65536,2,0),P5661)</f>
        <v>2105048 - Elis UK Ltd</v>
      </c>
      <c r="L5661" s="18"/>
      <c r="M5661" s="18" t="str">
        <f>IFERROR(VLOOKUP(LEFT(I5661,7)+0,'[1]_Redacted Trans'!B$1:C$65536,2,0),Q5661)</f>
        <v>ROLLER TOWELS</v>
      </c>
      <c r="N5661" s="22" t="s">
        <v>110</v>
      </c>
      <c r="P5661" t="s">
        <v>12425</v>
      </c>
      <c r="Q5661" t="s">
        <v>12426</v>
      </c>
    </row>
    <row r="5662" spans="1:17" x14ac:dyDescent="0.2">
      <c r="A5662" s="3" t="s">
        <v>103</v>
      </c>
      <c r="B5662" s="3"/>
      <c r="C5662" s="18" t="s">
        <v>104</v>
      </c>
      <c r="D5662" s="18" t="s">
        <v>161</v>
      </c>
      <c r="E5662" s="18" t="s">
        <v>570</v>
      </c>
      <c r="F5662" s="18" t="s">
        <v>571</v>
      </c>
      <c r="G5662" s="19">
        <v>44075</v>
      </c>
      <c r="H5662" s="20"/>
      <c r="I5662" s="20" t="s">
        <v>12427</v>
      </c>
      <c r="J5662" s="21">
        <v>-26.13</v>
      </c>
      <c r="K5662" s="18" t="str">
        <f>IFERROR(VLOOKUP(LEFT(I5662,7)+0,'[1]_Redacted Trans'!B$1:C$65536,2,0),P5662)</f>
        <v>2100009 - ATS Euromaster Ltd</v>
      </c>
      <c r="L5662" s="18"/>
      <c r="M5662" s="18" t="str">
        <f>IFERROR(VLOOKUP(LEFT(I5662,7)+0,'[1]_Redacted Trans'!B$1:C$65536,2,0),Q5662)</f>
        <v>ATS MECHANICAL TEST CREDIT NOTE : 0101133</v>
      </c>
      <c r="N5662" s="22" t="s">
        <v>110</v>
      </c>
      <c r="P5662" t="s">
        <v>1311</v>
      </c>
      <c r="Q5662" t="s">
        <v>12428</v>
      </c>
    </row>
    <row r="5663" spans="1:17" x14ac:dyDescent="0.2">
      <c r="A5663" s="3" t="s">
        <v>103</v>
      </c>
      <c r="B5663" s="3"/>
      <c r="C5663" s="18" t="s">
        <v>104</v>
      </c>
      <c r="D5663" s="18" t="s">
        <v>182</v>
      </c>
      <c r="E5663" s="18" t="s">
        <v>737</v>
      </c>
      <c r="F5663" s="18" t="s">
        <v>198</v>
      </c>
      <c r="G5663" s="19">
        <v>44075</v>
      </c>
      <c r="H5663" s="20" t="s">
        <v>12429</v>
      </c>
      <c r="I5663" s="20" t="s">
        <v>12430</v>
      </c>
      <c r="J5663" s="21">
        <v>130</v>
      </c>
      <c r="K5663" s="18" t="str">
        <f>IFERROR(VLOOKUP(LEFT(I5663,7)+0,'[1]_Redacted Trans'!B$1:C$65536,2,0),P5663)</f>
        <v>2101103 - Quality Air UK Ltd</v>
      </c>
      <c r="L5663" s="18">
        <v>11055700</v>
      </c>
      <c r="M5663" s="18" t="str">
        <f>IFERROR(VLOOKUP(LEFT(I5663,7)+0,'[1]_Redacted Trans'!B$1:C$65536,2,0),Q5663)</f>
        <v>AIR CON SERVICE</v>
      </c>
      <c r="N5663" s="22" t="s">
        <v>110</v>
      </c>
      <c r="P5663" t="s">
        <v>1982</v>
      </c>
      <c r="Q5663" t="s">
        <v>12431</v>
      </c>
    </row>
    <row r="5664" spans="1:17" x14ac:dyDescent="0.2">
      <c r="A5664" s="3" t="s">
        <v>103</v>
      </c>
      <c r="B5664" s="3"/>
      <c r="C5664" s="18" t="s">
        <v>104</v>
      </c>
      <c r="D5664" s="18" t="s">
        <v>182</v>
      </c>
      <c r="E5664" s="18" t="s">
        <v>737</v>
      </c>
      <c r="F5664" s="18" t="s">
        <v>191</v>
      </c>
      <c r="G5664" s="19">
        <v>44075</v>
      </c>
      <c r="H5664" s="20"/>
      <c r="I5664" s="20" t="s">
        <v>12432</v>
      </c>
      <c r="J5664" s="21">
        <v>2266.6999999999998</v>
      </c>
      <c r="K5664" s="18" t="str">
        <f>IFERROR(VLOOKUP(LEFT(I5664,7)+0,'[1]_Redacted Trans'!B$1:C$65536,2,0),P5664)</f>
        <v>2104620 - Corona Energy Retail 4 Limited</v>
      </c>
      <c r="L5664" s="18">
        <v>2798334</v>
      </c>
      <c r="M5664" s="18" t="str">
        <f>IFERROR(VLOOKUP(LEFT(I5664,7)+0,'[1]_Redacted Trans'!B$1:C$65536,2,0),Q5664)</f>
        <v>GAS BILL JULY-AUG 20</v>
      </c>
      <c r="N5664" s="22" t="s">
        <v>110</v>
      </c>
      <c r="P5664" t="s">
        <v>2761</v>
      </c>
      <c r="Q5664" t="s">
        <v>12433</v>
      </c>
    </row>
    <row r="5665" spans="1:17" x14ac:dyDescent="0.2">
      <c r="A5665" s="3" t="s">
        <v>103</v>
      </c>
      <c r="B5665" s="3"/>
      <c r="C5665" s="18" t="s">
        <v>104</v>
      </c>
      <c r="D5665" s="18" t="s">
        <v>161</v>
      </c>
      <c r="E5665" s="18" t="s">
        <v>570</v>
      </c>
      <c r="F5665" s="18" t="s">
        <v>571</v>
      </c>
      <c r="G5665" s="19">
        <v>44075</v>
      </c>
      <c r="H5665" s="20"/>
      <c r="I5665" s="20" t="s">
        <v>12434</v>
      </c>
      <c r="J5665" s="21">
        <v>25.5</v>
      </c>
      <c r="K5665" s="18" t="str">
        <f>IFERROR(VLOOKUP(LEFT(I5665,7)+0,'[1]_Redacted Trans'!B$1:C$65536,2,0),P5665)</f>
        <v>2100009 - ATS Euromaster Ltd</v>
      </c>
      <c r="L5665" s="18"/>
      <c r="M5665" s="18" t="str">
        <f>IFERROR(VLOOKUP(LEFT(I5665,7)+0,'[1]_Redacted Trans'!B$1:C$65536,2,0),Q5665)</f>
        <v>ATS MECHANICAL TEST</v>
      </c>
      <c r="N5665" s="22" t="s">
        <v>110</v>
      </c>
      <c r="P5665" t="s">
        <v>1311</v>
      </c>
      <c r="Q5665" t="s">
        <v>12435</v>
      </c>
    </row>
    <row r="5666" spans="1:17" x14ac:dyDescent="0.2">
      <c r="A5666" s="3" t="s">
        <v>103</v>
      </c>
      <c r="B5666" s="3"/>
      <c r="C5666" s="18" t="s">
        <v>104</v>
      </c>
      <c r="D5666" s="18" t="s">
        <v>168</v>
      </c>
      <c r="E5666" s="18" t="s">
        <v>254</v>
      </c>
      <c r="F5666" s="18" t="s">
        <v>829</v>
      </c>
      <c r="G5666" s="19">
        <v>44075</v>
      </c>
      <c r="H5666" s="20" t="s">
        <v>12436</v>
      </c>
      <c r="I5666" s="20" t="s">
        <v>12437</v>
      </c>
      <c r="J5666" s="21">
        <v>1381.98</v>
      </c>
      <c r="K5666" s="18" t="str">
        <f>IFERROR(VLOOKUP(LEFT(I5666,7)+0,'[1]_Redacted Trans'!B$1:C$65536,2,0),P5666)</f>
        <v>REDACTED PERSONAL DATA</v>
      </c>
      <c r="L5666" s="18">
        <v>5232143</v>
      </c>
      <c r="M5666" s="18" t="str">
        <f>IFERROR(VLOOKUP(LEFT(I5666,7)+0,'[1]_Redacted Trans'!B$1:C$65536,2,0),Q5666)</f>
        <v>REDACTED PERSONAL DATA</v>
      </c>
      <c r="N5666" s="22" t="s">
        <v>110</v>
      </c>
      <c r="P5666" t="s">
        <v>143</v>
      </c>
      <c r="Q5666" t="s">
        <v>143</v>
      </c>
    </row>
    <row r="5667" spans="1:17" x14ac:dyDescent="0.2">
      <c r="A5667" s="3" t="s">
        <v>103</v>
      </c>
      <c r="B5667" s="3"/>
      <c r="C5667" s="18" t="s">
        <v>104</v>
      </c>
      <c r="D5667" s="18" t="s">
        <v>316</v>
      </c>
      <c r="E5667" s="18" t="s">
        <v>317</v>
      </c>
      <c r="F5667" s="18" t="s">
        <v>318</v>
      </c>
      <c r="G5667" s="19">
        <v>44075</v>
      </c>
      <c r="H5667" s="20" t="s">
        <v>3420</v>
      </c>
      <c r="I5667" s="20" t="s">
        <v>12438</v>
      </c>
      <c r="J5667" s="21">
        <v>60</v>
      </c>
      <c r="K5667" s="18" t="str">
        <f>IFERROR(VLOOKUP(LEFT(I5667,7)+0,'[1]_Redacted Trans'!B$1:C$65536,2,0),P5667)</f>
        <v>2102025 - TTSS</v>
      </c>
      <c r="L5667" s="18"/>
      <c r="M5667" s="18" t="str">
        <f>IFERROR(VLOOKUP(LEFT(I5667,7)+0,'[1]_Redacted Trans'!B$1:C$65536,2,0),Q5667)</f>
        <v>REPLACE EGRESS BUTTON TOWN HALL</v>
      </c>
      <c r="N5667" s="22" t="s">
        <v>110</v>
      </c>
      <c r="P5667" t="s">
        <v>351</v>
      </c>
      <c r="Q5667" t="s">
        <v>12439</v>
      </c>
    </row>
    <row r="5668" spans="1:17" x14ac:dyDescent="0.2">
      <c r="A5668" s="3" t="s">
        <v>103</v>
      </c>
      <c r="B5668" s="3"/>
      <c r="C5668" s="18" t="s">
        <v>104</v>
      </c>
      <c r="D5668" s="18" t="s">
        <v>316</v>
      </c>
      <c r="E5668" s="18" t="s">
        <v>348</v>
      </c>
      <c r="F5668" s="18" t="s">
        <v>336</v>
      </c>
      <c r="G5668" s="19">
        <v>44075</v>
      </c>
      <c r="H5668" s="20"/>
      <c r="I5668" s="20" t="s">
        <v>12440</v>
      </c>
      <c r="J5668" s="21">
        <v>15.29</v>
      </c>
      <c r="K5668" s="18" t="str">
        <f>IFERROR(VLOOKUP(LEFT(I5668,7)+0,'[1]_Redacted Trans'!B$1:C$65536,2,0),P5668)</f>
        <v>2118748 - Castle Water Ltd</v>
      </c>
      <c r="L5668" s="18" t="s">
        <v>381</v>
      </c>
      <c r="M5668" s="18" t="str">
        <f>IFERROR(VLOOKUP(LEFT(I5668,7)+0,'[1]_Redacted Trans'!B$1:C$65536,2,0),Q5668)</f>
        <v>2529865 WORKSHOP JULY 2020</v>
      </c>
      <c r="N5668" s="22" t="s">
        <v>110</v>
      </c>
      <c r="P5668" t="s">
        <v>382</v>
      </c>
      <c r="Q5668" t="s">
        <v>12441</v>
      </c>
    </row>
    <row r="5669" spans="1:17" x14ac:dyDescent="0.2">
      <c r="A5669" s="3" t="s">
        <v>103</v>
      </c>
      <c r="B5669" s="3"/>
      <c r="C5669" s="18" t="s">
        <v>104</v>
      </c>
      <c r="D5669" s="18" t="s">
        <v>316</v>
      </c>
      <c r="E5669" s="18" t="s">
        <v>348</v>
      </c>
      <c r="F5669" s="18" t="s">
        <v>379</v>
      </c>
      <c r="G5669" s="19">
        <v>44075</v>
      </c>
      <c r="H5669" s="20"/>
      <c r="I5669" s="20" t="s">
        <v>12442</v>
      </c>
      <c r="J5669" s="21">
        <v>17.84</v>
      </c>
      <c r="K5669" s="18" t="str">
        <f>IFERROR(VLOOKUP(LEFT(I5669,7)+0,'[1]_Redacted Trans'!B$1:C$65536,2,0),P5669)</f>
        <v>2118748 - Castle Water Ltd</v>
      </c>
      <c r="L5669" s="18" t="s">
        <v>381</v>
      </c>
      <c r="M5669" s="18" t="str">
        <f>IFERROR(VLOOKUP(LEFT(I5669,7)+0,'[1]_Redacted Trans'!B$1:C$65536,2,0),Q5669)</f>
        <v>2529865 WORKSHOP JULY 2020</v>
      </c>
      <c r="N5669" s="22" t="s">
        <v>110</v>
      </c>
      <c r="P5669" t="s">
        <v>382</v>
      </c>
      <c r="Q5669" t="s">
        <v>12441</v>
      </c>
    </row>
    <row r="5670" spans="1:17" x14ac:dyDescent="0.2">
      <c r="A5670" s="3" t="s">
        <v>103</v>
      </c>
      <c r="B5670" s="3"/>
      <c r="C5670" s="18" t="s">
        <v>104</v>
      </c>
      <c r="D5670" s="18" t="s">
        <v>316</v>
      </c>
      <c r="E5670" s="18" t="s">
        <v>348</v>
      </c>
      <c r="F5670" s="18" t="s">
        <v>379</v>
      </c>
      <c r="G5670" s="19">
        <v>44075</v>
      </c>
      <c r="H5670" s="20"/>
      <c r="I5670" s="20" t="s">
        <v>12443</v>
      </c>
      <c r="J5670" s="21">
        <v>0.03</v>
      </c>
      <c r="K5670" s="18" t="str">
        <f>IFERROR(VLOOKUP(LEFT(I5670,7)+0,'[1]_Redacted Trans'!B$1:C$65536,2,0),P5670)</f>
        <v>2118748 - Castle Water Ltd</v>
      </c>
      <c r="L5670" s="18" t="s">
        <v>381</v>
      </c>
      <c r="M5670" s="18" t="str">
        <f>IFERROR(VLOOKUP(LEFT(I5670,7)+0,'[1]_Redacted Trans'!B$1:C$65536,2,0),Q5670)</f>
        <v>2529865 WORKSHOP JULY 2020</v>
      </c>
      <c r="N5670" s="22" t="s">
        <v>110</v>
      </c>
      <c r="P5670" t="s">
        <v>382</v>
      </c>
      <c r="Q5670" t="s">
        <v>12441</v>
      </c>
    </row>
    <row r="5671" spans="1:17" x14ac:dyDescent="0.2">
      <c r="A5671" s="3" t="s">
        <v>103</v>
      </c>
      <c r="B5671" s="3"/>
      <c r="C5671" s="18" t="s">
        <v>104</v>
      </c>
      <c r="D5671" s="18" t="s">
        <v>316</v>
      </c>
      <c r="E5671" s="18" t="s">
        <v>378</v>
      </c>
      <c r="F5671" s="18" t="s">
        <v>336</v>
      </c>
      <c r="G5671" s="19">
        <v>44075</v>
      </c>
      <c r="H5671" s="20"/>
      <c r="I5671" s="20" t="s">
        <v>12444</v>
      </c>
      <c r="J5671" s="21">
        <v>56.5</v>
      </c>
      <c r="K5671" s="18" t="str">
        <f>IFERROR(VLOOKUP(LEFT(I5671,7)+0,'[1]_Redacted Trans'!B$1:C$65536,2,0),P5671)</f>
        <v>2118748 - Castle Water Ltd</v>
      </c>
      <c r="L5671" s="18" t="s">
        <v>381</v>
      </c>
      <c r="M5671" s="18" t="str">
        <f>IFERROR(VLOOKUP(LEFT(I5671,7)+0,'[1]_Redacted Trans'!B$1:C$65536,2,0),Q5671)</f>
        <v>2529896 PIER AVE JULY 2020</v>
      </c>
      <c r="N5671" s="22" t="s">
        <v>110</v>
      </c>
      <c r="P5671" t="s">
        <v>382</v>
      </c>
      <c r="Q5671" t="s">
        <v>12445</v>
      </c>
    </row>
    <row r="5672" spans="1:17" x14ac:dyDescent="0.2">
      <c r="A5672" s="3" t="s">
        <v>103</v>
      </c>
      <c r="B5672" s="3"/>
      <c r="C5672" s="18" t="s">
        <v>104</v>
      </c>
      <c r="D5672" s="18" t="s">
        <v>316</v>
      </c>
      <c r="E5672" s="18" t="s">
        <v>378</v>
      </c>
      <c r="F5672" s="18" t="s">
        <v>379</v>
      </c>
      <c r="G5672" s="19">
        <v>44075</v>
      </c>
      <c r="H5672" s="20"/>
      <c r="I5672" s="20" t="s">
        <v>12446</v>
      </c>
      <c r="J5672" s="21">
        <v>54.16</v>
      </c>
      <c r="K5672" s="18" t="str">
        <f>IFERROR(VLOOKUP(LEFT(I5672,7)+0,'[1]_Redacted Trans'!B$1:C$65536,2,0),P5672)</f>
        <v>2118748 - Castle Water Ltd</v>
      </c>
      <c r="L5672" s="18" t="s">
        <v>381</v>
      </c>
      <c r="M5672" s="18" t="str">
        <f>IFERROR(VLOOKUP(LEFT(I5672,7)+0,'[1]_Redacted Trans'!B$1:C$65536,2,0),Q5672)</f>
        <v>2529896 PIER AVE JULY 2020</v>
      </c>
      <c r="N5672" s="22" t="s">
        <v>110</v>
      </c>
      <c r="P5672" t="s">
        <v>382</v>
      </c>
      <c r="Q5672" t="s">
        <v>12445</v>
      </c>
    </row>
    <row r="5673" spans="1:17" x14ac:dyDescent="0.2">
      <c r="A5673" s="3" t="s">
        <v>103</v>
      </c>
      <c r="B5673" s="3"/>
      <c r="C5673" s="18" t="s">
        <v>104</v>
      </c>
      <c r="D5673" s="18" t="s">
        <v>316</v>
      </c>
      <c r="E5673" s="18" t="s">
        <v>378</v>
      </c>
      <c r="F5673" s="18" t="s">
        <v>379</v>
      </c>
      <c r="G5673" s="19">
        <v>44075</v>
      </c>
      <c r="H5673" s="20"/>
      <c r="I5673" s="20" t="s">
        <v>12447</v>
      </c>
      <c r="J5673" s="21">
        <v>0.1</v>
      </c>
      <c r="K5673" s="18" t="str">
        <f>IFERROR(VLOOKUP(LEFT(I5673,7)+0,'[1]_Redacted Trans'!B$1:C$65536,2,0),P5673)</f>
        <v>2118748 - Castle Water Ltd</v>
      </c>
      <c r="L5673" s="18" t="s">
        <v>381</v>
      </c>
      <c r="M5673" s="18" t="str">
        <f>IFERROR(VLOOKUP(LEFT(I5673,7)+0,'[1]_Redacted Trans'!B$1:C$65536,2,0),Q5673)</f>
        <v>2529896 PIER AVE JULY 2020</v>
      </c>
      <c r="N5673" s="22" t="s">
        <v>110</v>
      </c>
      <c r="P5673" t="s">
        <v>382</v>
      </c>
      <c r="Q5673" t="s">
        <v>12445</v>
      </c>
    </row>
    <row r="5674" spans="1:17" x14ac:dyDescent="0.2">
      <c r="A5674" s="3" t="s">
        <v>103</v>
      </c>
      <c r="B5674" s="3"/>
      <c r="C5674" s="18" t="s">
        <v>104</v>
      </c>
      <c r="D5674" s="18" t="s">
        <v>316</v>
      </c>
      <c r="E5674" s="18" t="s">
        <v>378</v>
      </c>
      <c r="F5674" s="18" t="s">
        <v>336</v>
      </c>
      <c r="G5674" s="19">
        <v>44075</v>
      </c>
      <c r="H5674" s="20"/>
      <c r="I5674" s="20" t="s">
        <v>12448</v>
      </c>
      <c r="J5674" s="21">
        <v>243.18</v>
      </c>
      <c r="K5674" s="18" t="str">
        <f>IFERROR(VLOOKUP(LEFT(I5674,7)+0,'[1]_Redacted Trans'!B$1:C$65536,2,0),P5674)</f>
        <v>2118748 - Castle Water Ltd</v>
      </c>
      <c r="L5674" s="18" t="s">
        <v>381</v>
      </c>
      <c r="M5674" s="18" t="str">
        <f>IFERROR(VLOOKUP(LEFT(I5674,7)+0,'[1]_Redacted Trans'!B$1:C$65536,2,0),Q5674)</f>
        <v>2529900 TOWN HALL JULY 2020</v>
      </c>
      <c r="N5674" s="22" t="s">
        <v>110</v>
      </c>
      <c r="P5674" t="s">
        <v>382</v>
      </c>
      <c r="Q5674" t="s">
        <v>12449</v>
      </c>
    </row>
    <row r="5675" spans="1:17" x14ac:dyDescent="0.2">
      <c r="A5675" s="3" t="s">
        <v>103</v>
      </c>
      <c r="B5675" s="3"/>
      <c r="C5675" s="18" t="s">
        <v>104</v>
      </c>
      <c r="D5675" s="18" t="s">
        <v>316</v>
      </c>
      <c r="E5675" s="18" t="s">
        <v>378</v>
      </c>
      <c r="F5675" s="18" t="s">
        <v>379</v>
      </c>
      <c r="G5675" s="19">
        <v>44075</v>
      </c>
      <c r="H5675" s="20"/>
      <c r="I5675" s="20" t="s">
        <v>12450</v>
      </c>
      <c r="J5675" s="21">
        <v>220.39</v>
      </c>
      <c r="K5675" s="18" t="str">
        <f>IFERROR(VLOOKUP(LEFT(I5675,7)+0,'[1]_Redacted Trans'!B$1:C$65536,2,0),P5675)</f>
        <v>2118748 - Castle Water Ltd</v>
      </c>
      <c r="L5675" s="18" t="s">
        <v>381</v>
      </c>
      <c r="M5675" s="18" t="str">
        <f>IFERROR(VLOOKUP(LEFT(I5675,7)+0,'[1]_Redacted Trans'!B$1:C$65536,2,0),Q5675)</f>
        <v>2529900 TOWN HALL JULY 2020</v>
      </c>
      <c r="N5675" s="22" t="s">
        <v>110</v>
      </c>
      <c r="P5675" t="s">
        <v>382</v>
      </c>
      <c r="Q5675" t="s">
        <v>12449</v>
      </c>
    </row>
    <row r="5676" spans="1:17" x14ac:dyDescent="0.2">
      <c r="A5676" s="3" t="s">
        <v>103</v>
      </c>
      <c r="B5676" s="3"/>
      <c r="C5676" s="18" t="s">
        <v>104</v>
      </c>
      <c r="D5676" s="18" t="s">
        <v>316</v>
      </c>
      <c r="E5676" s="18" t="s">
        <v>378</v>
      </c>
      <c r="F5676" s="18" t="s">
        <v>336</v>
      </c>
      <c r="G5676" s="19">
        <v>44055</v>
      </c>
      <c r="H5676" s="20"/>
      <c r="I5676" s="20" t="s">
        <v>12451</v>
      </c>
      <c r="J5676" s="21">
        <v>5.97</v>
      </c>
      <c r="K5676" s="18" t="str">
        <f>IFERROR(VLOOKUP(LEFT(I5676,7)+0,'[1]_Redacted Trans'!B$1:C$65536,2,0),P5676)</f>
        <v>2118748 - Castle Water Ltd</v>
      </c>
      <c r="L5676" s="18" t="s">
        <v>381</v>
      </c>
      <c r="M5676" s="18" t="str">
        <f>IFERROR(VLOOKUP(LEFT(I5676,7)+0,'[1]_Redacted Trans'!B$1:C$65536,2,0),Q5676)</f>
        <v>2529899 PRINT UNIT JULY 2020</v>
      </c>
      <c r="N5676" s="22" t="s">
        <v>110</v>
      </c>
      <c r="P5676" t="s">
        <v>382</v>
      </c>
      <c r="Q5676" t="s">
        <v>12452</v>
      </c>
    </row>
    <row r="5677" spans="1:17" x14ac:dyDescent="0.2">
      <c r="A5677" s="3" t="s">
        <v>103</v>
      </c>
      <c r="B5677" s="3"/>
      <c r="C5677" s="18" t="s">
        <v>104</v>
      </c>
      <c r="D5677" s="18" t="s">
        <v>316</v>
      </c>
      <c r="E5677" s="18" t="s">
        <v>378</v>
      </c>
      <c r="F5677" s="18" t="s">
        <v>379</v>
      </c>
      <c r="G5677" s="19">
        <v>44055</v>
      </c>
      <c r="H5677" s="20"/>
      <c r="I5677" s="20" t="s">
        <v>12453</v>
      </c>
      <c r="J5677" s="21">
        <v>9.4600000000000009</v>
      </c>
      <c r="K5677" s="18" t="str">
        <f>IFERROR(VLOOKUP(LEFT(I5677,7)+0,'[1]_Redacted Trans'!B$1:C$65536,2,0),P5677)</f>
        <v>2118748 - Castle Water Ltd</v>
      </c>
      <c r="L5677" s="18" t="s">
        <v>381</v>
      </c>
      <c r="M5677" s="18" t="str">
        <f>IFERROR(VLOOKUP(LEFT(I5677,7)+0,'[1]_Redacted Trans'!B$1:C$65536,2,0),Q5677)</f>
        <v>2529899 PRINT UNIT JULY 2020</v>
      </c>
      <c r="N5677" s="22" t="s">
        <v>110</v>
      </c>
      <c r="P5677" t="s">
        <v>382</v>
      </c>
      <c r="Q5677" t="s">
        <v>12452</v>
      </c>
    </row>
    <row r="5678" spans="1:17" x14ac:dyDescent="0.2">
      <c r="A5678" s="3" t="s">
        <v>103</v>
      </c>
      <c r="B5678" s="3"/>
      <c r="C5678" s="18" t="s">
        <v>104</v>
      </c>
      <c r="D5678" s="18" t="s">
        <v>182</v>
      </c>
      <c r="E5678" s="18" t="s">
        <v>978</v>
      </c>
      <c r="F5678" s="18" t="s">
        <v>281</v>
      </c>
      <c r="G5678" s="19">
        <v>44075</v>
      </c>
      <c r="H5678" s="20" t="s">
        <v>12454</v>
      </c>
      <c r="I5678" s="20" t="s">
        <v>12455</v>
      </c>
      <c r="J5678" s="21">
        <v>345</v>
      </c>
      <c r="K5678" s="18" t="str">
        <f>IFERROR(VLOOKUP(LEFT(I5678,7)+0,'[1]_Redacted Trans'!B$1:C$65536,2,0),P5678)</f>
        <v>2108976 - Thompson Media Partners</v>
      </c>
      <c r="L5678" s="18"/>
      <c r="M5678" s="18" t="str">
        <f>IFERROR(VLOOKUP(LEFT(I5678,7)+0,'[1]_Redacted Trans'!B$1:C$65536,2,0),Q5678)</f>
        <v>ADVERT EASTLIFE SUMMER 2020</v>
      </c>
      <c r="N5678" s="22" t="s">
        <v>110</v>
      </c>
      <c r="P5678" t="s">
        <v>12456</v>
      </c>
      <c r="Q5678" t="s">
        <v>12457</v>
      </c>
    </row>
    <row r="5679" spans="1:17" x14ac:dyDescent="0.2">
      <c r="A5679" s="3" t="s">
        <v>103</v>
      </c>
      <c r="B5679" s="3"/>
      <c r="C5679" s="18" t="s">
        <v>104</v>
      </c>
      <c r="D5679" s="18" t="s">
        <v>316</v>
      </c>
      <c r="E5679" s="18" t="s">
        <v>378</v>
      </c>
      <c r="F5679" s="18" t="s">
        <v>1467</v>
      </c>
      <c r="G5679" s="19">
        <v>44075</v>
      </c>
      <c r="H5679" s="20" t="s">
        <v>1468</v>
      </c>
      <c r="I5679" s="20" t="s">
        <v>12458</v>
      </c>
      <c r="J5679" s="21">
        <v>32.99</v>
      </c>
      <c r="K5679" s="18" t="str">
        <f>IFERROR(VLOOKUP(LEFT(I5679,7)+0,'[1]_Redacted Trans'!B$1:C$65536,2,0),P5679)</f>
        <v>2101437 - Tower Security (Tendring) Ltd</v>
      </c>
      <c r="L5679" s="18">
        <v>7597829</v>
      </c>
      <c r="M5679" s="18" t="str">
        <f>IFERROR(VLOOKUP(LEFT(I5679,7)+0,'[1]_Redacted Trans'!B$1:C$65536,2,0),Q5679)</f>
        <v>TH 15/08/20</v>
      </c>
      <c r="N5679" s="22" t="s">
        <v>110</v>
      </c>
      <c r="P5679" t="s">
        <v>207</v>
      </c>
      <c r="Q5679" t="s">
        <v>12459</v>
      </c>
    </row>
    <row r="5680" spans="1:17" x14ac:dyDescent="0.2">
      <c r="A5680" s="3" t="s">
        <v>103</v>
      </c>
      <c r="B5680" s="3"/>
      <c r="C5680" s="18" t="s">
        <v>104</v>
      </c>
      <c r="D5680" s="18" t="s">
        <v>161</v>
      </c>
      <c r="E5680" s="18" t="s">
        <v>135</v>
      </c>
      <c r="F5680" s="18" t="s">
        <v>234</v>
      </c>
      <c r="G5680" s="19">
        <v>44075</v>
      </c>
      <c r="H5680" s="20" t="s">
        <v>12460</v>
      </c>
      <c r="I5680" s="20" t="s">
        <v>12461</v>
      </c>
      <c r="J5680" s="21">
        <v>9.6199999999999992</v>
      </c>
      <c r="K5680" s="18" t="str">
        <f>IFERROR(VLOOKUP(LEFT(I5680,7)+0,'[1]_Redacted Trans'!B$1:C$65536,2,0),P5680)</f>
        <v>2100111 - Banner Group Ltd</v>
      </c>
      <c r="L5680" s="18"/>
      <c r="M5680" s="18" t="str">
        <f>IFERROR(VLOOKUP(LEFT(I5680,7)+0,'[1]_Redacted Trans'!B$1:C$65536,2,0),Q5680)</f>
        <v>NOTEBOOKS</v>
      </c>
      <c r="N5680" s="22" t="s">
        <v>110</v>
      </c>
      <c r="P5680" t="s">
        <v>252</v>
      </c>
      <c r="Q5680" t="s">
        <v>12462</v>
      </c>
    </row>
    <row r="5681" spans="1:17" x14ac:dyDescent="0.2">
      <c r="A5681" s="3" t="s">
        <v>103</v>
      </c>
      <c r="B5681" s="3"/>
      <c r="C5681" s="18" t="s">
        <v>104</v>
      </c>
      <c r="D5681" s="18" t="s">
        <v>182</v>
      </c>
      <c r="E5681" s="18" t="s">
        <v>353</v>
      </c>
      <c r="F5681" s="18" t="s">
        <v>170</v>
      </c>
      <c r="G5681" s="19">
        <v>44075</v>
      </c>
      <c r="H5681" s="20" t="s">
        <v>11383</v>
      </c>
      <c r="I5681" s="20" t="s">
        <v>12463</v>
      </c>
      <c r="J5681" s="21">
        <v>484.85</v>
      </c>
      <c r="K5681" s="18" t="str">
        <f>IFERROR(VLOOKUP(LEFT(I5681,7)+0,'[1]_Redacted Trans'!B$1:C$65536,2,0),P5681)</f>
        <v>2100531 - Euro-Fire Ltd</v>
      </c>
      <c r="L5681" s="18"/>
      <c r="M5681" s="18" t="str">
        <f>IFERROR(VLOOKUP(LEFT(I5681,7)+0,'[1]_Redacted Trans'!B$1:C$65536,2,0),Q5681)</f>
        <v>SERVICE F ALL BEACH PATROL STATIONS FIRE EXTINGUISHERS</v>
      </c>
      <c r="N5681" s="22" t="s">
        <v>110</v>
      </c>
      <c r="P5681" t="s">
        <v>4710</v>
      </c>
      <c r="Q5681" t="s">
        <v>12464</v>
      </c>
    </row>
    <row r="5682" spans="1:17" x14ac:dyDescent="0.2">
      <c r="A5682" s="3" t="s">
        <v>103</v>
      </c>
      <c r="B5682" s="3"/>
      <c r="C5682" s="18" t="s">
        <v>104</v>
      </c>
      <c r="D5682" s="18" t="s">
        <v>138</v>
      </c>
      <c r="E5682" s="18" t="s">
        <v>1344</v>
      </c>
      <c r="F5682" s="18" t="s">
        <v>3399</v>
      </c>
      <c r="G5682" s="19">
        <v>44075</v>
      </c>
      <c r="H5682" s="20" t="s">
        <v>12465</v>
      </c>
      <c r="I5682" s="20" t="s">
        <v>12466</v>
      </c>
      <c r="J5682" s="21">
        <v>395</v>
      </c>
      <c r="K5682" s="18" t="str">
        <f>IFERROR(VLOOKUP(LEFT(I5682,7)+0,'[1]_Redacted Trans'!B$1:C$65536,2,0),P5682)</f>
        <v>2118822 - Conor Fenelon Equine Clinic</v>
      </c>
      <c r="L5682" s="18"/>
      <c r="M5682" s="18" t="str">
        <f>IFERROR(VLOOKUP(LEFT(I5682,7)+0,'[1]_Redacted Trans'!B$1:C$65536,2,0),Q5682)</f>
        <v>VETS FEES FOR VISIT TO BROOK FARM RIDING STABLES</v>
      </c>
      <c r="N5682" s="22" t="s">
        <v>110</v>
      </c>
      <c r="P5682" t="s">
        <v>5678</v>
      </c>
      <c r="Q5682" t="s">
        <v>12467</v>
      </c>
    </row>
    <row r="5683" spans="1:17" x14ac:dyDescent="0.2">
      <c r="A5683" s="3" t="s">
        <v>103</v>
      </c>
      <c r="B5683" s="3"/>
      <c r="C5683" s="18" t="s">
        <v>104</v>
      </c>
      <c r="D5683" s="18" t="s">
        <v>161</v>
      </c>
      <c r="E5683" s="18" t="s">
        <v>762</v>
      </c>
      <c r="F5683" s="18" t="s">
        <v>170</v>
      </c>
      <c r="G5683" s="19">
        <v>44075</v>
      </c>
      <c r="H5683" s="20" t="s">
        <v>12468</v>
      </c>
      <c r="I5683" s="20" t="s">
        <v>12469</v>
      </c>
      <c r="J5683" s="21">
        <v>2028</v>
      </c>
      <c r="K5683" s="18" t="str">
        <f>IFERROR(VLOOKUP(LEFT(I5683,7)+0,'[1]_Redacted Trans'!B$1:C$65536,2,0),P5683)</f>
        <v>2100967 - N Rudelhoff</v>
      </c>
      <c r="L5683" s="18"/>
      <c r="M5683" s="18" t="str">
        <f>IFERROR(VLOOKUP(LEFT(I5683,7)+0,'[1]_Redacted Trans'!B$1:C$65536,2,0),Q5683)</f>
        <v>12 X ELECTRIC SOCKETS FITTED</v>
      </c>
      <c r="N5683" s="22" t="s">
        <v>110</v>
      </c>
      <c r="P5683" t="s">
        <v>1500</v>
      </c>
      <c r="Q5683" t="s">
        <v>12470</v>
      </c>
    </row>
    <row r="5684" spans="1:17" x14ac:dyDescent="0.2">
      <c r="A5684" s="3" t="s">
        <v>103</v>
      </c>
      <c r="B5684" s="3"/>
      <c r="C5684" s="18" t="s">
        <v>104</v>
      </c>
      <c r="D5684" s="18" t="s">
        <v>161</v>
      </c>
      <c r="E5684" s="18" t="s">
        <v>762</v>
      </c>
      <c r="F5684" s="18" t="s">
        <v>1196</v>
      </c>
      <c r="G5684" s="19">
        <v>44075</v>
      </c>
      <c r="H5684" s="20"/>
      <c r="I5684" s="20" t="s">
        <v>12471</v>
      </c>
      <c r="J5684" s="21">
        <v>170.87</v>
      </c>
      <c r="K5684" s="18" t="str">
        <f>IFERROR(VLOOKUP(LEFT(I5684,7)+0,'[1]_Redacted Trans'!B$1:C$65536,2,0),P5684)</f>
        <v>2115250 - UK Fuels Limited</v>
      </c>
      <c r="L5684" s="18"/>
      <c r="M5684" s="18" t="str">
        <f>IFERROR(VLOOKUP(LEFT(I5684,7)+0,'[1]_Redacted Trans'!B$1:C$65536,2,0),Q5684)</f>
        <v>W/C 10.08.20</v>
      </c>
      <c r="N5684" s="22" t="s">
        <v>110</v>
      </c>
      <c r="P5684" t="s">
        <v>1198</v>
      </c>
      <c r="Q5684" t="s">
        <v>12472</v>
      </c>
    </row>
    <row r="5685" spans="1:17" x14ac:dyDescent="0.2">
      <c r="A5685" s="3" t="s">
        <v>103</v>
      </c>
      <c r="B5685" s="3"/>
      <c r="C5685" s="18" t="s">
        <v>104</v>
      </c>
      <c r="D5685" s="18" t="s">
        <v>182</v>
      </c>
      <c r="E5685" s="18" t="s">
        <v>183</v>
      </c>
      <c r="F5685" s="18" t="s">
        <v>1667</v>
      </c>
      <c r="G5685" s="19">
        <v>44075</v>
      </c>
      <c r="H5685" s="20" t="s">
        <v>12473</v>
      </c>
      <c r="I5685" s="20" t="s">
        <v>12474</v>
      </c>
      <c r="J5685" s="21">
        <v>149</v>
      </c>
      <c r="K5685" s="18" t="str">
        <f>IFERROR(VLOOKUP(LEFT(I5685,7)+0,'[1]_Redacted Trans'!B$1:C$65536,2,0),P5685)</f>
        <v>2100032 - Signs Made Easy</v>
      </c>
      <c r="L5685" s="18"/>
      <c r="M5685" s="18" t="str">
        <f>IFERROR(VLOOKUP(LEFT(I5685,7)+0,'[1]_Redacted Trans'!B$1:C$65536,2,0),Q5685)</f>
        <v>FREE STANDING SIGN FOR SPORTS HALL</v>
      </c>
      <c r="N5685" s="22" t="s">
        <v>110</v>
      </c>
      <c r="P5685" t="s">
        <v>264</v>
      </c>
      <c r="Q5685" t="s">
        <v>12475</v>
      </c>
    </row>
    <row r="5686" spans="1:17" x14ac:dyDescent="0.2">
      <c r="A5686" s="3" t="s">
        <v>103</v>
      </c>
      <c r="B5686" s="3"/>
      <c r="C5686" s="18" t="s">
        <v>104</v>
      </c>
      <c r="D5686" s="18" t="s">
        <v>182</v>
      </c>
      <c r="E5686" s="18" t="s">
        <v>671</v>
      </c>
      <c r="F5686" s="18" t="s">
        <v>672</v>
      </c>
      <c r="G5686" s="19">
        <v>44075</v>
      </c>
      <c r="H5686" s="20" t="s">
        <v>4571</v>
      </c>
      <c r="I5686" s="20" t="s">
        <v>12476</v>
      </c>
      <c r="J5686" s="21">
        <v>250</v>
      </c>
      <c r="K5686" s="18" t="str">
        <f>IFERROR(VLOOKUP(LEFT(I5686,7)+0,'[1]_Redacted Trans'!B$1:C$65536,2,0),P5686)</f>
        <v>2119249 - Simon Hatfield</v>
      </c>
      <c r="L5686" s="18"/>
      <c r="M5686" s="18" t="str">
        <f>IFERROR(VLOOKUP(LEFT(I5686,7)+0,'[1]_Redacted Trans'!B$1:C$65536,2,0),Q5686)</f>
        <v>BEACH PATOL RLSS NVBLQ 04/09/20</v>
      </c>
      <c r="N5686" s="22" t="s">
        <v>110</v>
      </c>
      <c r="P5686" t="s">
        <v>4573</v>
      </c>
      <c r="Q5686" t="s">
        <v>12477</v>
      </c>
    </row>
    <row r="5687" spans="1:17" x14ac:dyDescent="0.2">
      <c r="A5687" s="3" t="s">
        <v>103</v>
      </c>
      <c r="B5687" s="3"/>
      <c r="C5687" s="18" t="s">
        <v>104</v>
      </c>
      <c r="D5687" s="18" t="s">
        <v>213</v>
      </c>
      <c r="E5687" s="18" t="s">
        <v>503</v>
      </c>
      <c r="F5687" s="18" t="s">
        <v>163</v>
      </c>
      <c r="G5687" s="19">
        <v>44075</v>
      </c>
      <c r="H5687" s="20" t="s">
        <v>12478</v>
      </c>
      <c r="I5687" s="20" t="s">
        <v>12479</v>
      </c>
      <c r="J5687" s="21">
        <v>39.93</v>
      </c>
      <c r="K5687" s="18" t="str">
        <f>IFERROR(VLOOKUP(LEFT(I5687,7)+0,'[1]_Redacted Trans'!B$1:C$65536,2,0),P5687)</f>
        <v>2100111 - Banner Group Ltd</v>
      </c>
      <c r="L5687" s="18"/>
      <c r="M5687" s="18" t="str">
        <f>IFERROR(VLOOKUP(LEFT(I5687,7)+0,'[1]_Redacted Trans'!B$1:C$65536,2,0),Q5687)</f>
        <v>BANNER STATIONERY ORDER AUG 20</v>
      </c>
      <c r="N5687" s="22" t="s">
        <v>110</v>
      </c>
      <c r="P5687" t="s">
        <v>252</v>
      </c>
      <c r="Q5687" t="s">
        <v>12480</v>
      </c>
    </row>
    <row r="5688" spans="1:17" x14ac:dyDescent="0.2">
      <c r="A5688" s="3" t="s">
        <v>103</v>
      </c>
      <c r="B5688" s="3"/>
      <c r="C5688" s="18" t="s">
        <v>104</v>
      </c>
      <c r="D5688" s="18" t="s">
        <v>213</v>
      </c>
      <c r="E5688" s="18" t="s">
        <v>135</v>
      </c>
      <c r="F5688" s="18" t="s">
        <v>234</v>
      </c>
      <c r="G5688" s="19">
        <v>44075</v>
      </c>
      <c r="H5688" s="20" t="s">
        <v>12478</v>
      </c>
      <c r="I5688" s="20" t="s">
        <v>12481</v>
      </c>
      <c r="J5688" s="21">
        <v>39.93</v>
      </c>
      <c r="K5688" s="18" t="str">
        <f>IFERROR(VLOOKUP(LEFT(I5688,7)+0,'[1]_Redacted Trans'!B$1:C$65536,2,0),P5688)</f>
        <v>2100111 - Banner Group Ltd</v>
      </c>
      <c r="L5688" s="18"/>
      <c r="M5688" s="18" t="str">
        <f>IFERROR(VLOOKUP(LEFT(I5688,7)+0,'[1]_Redacted Trans'!B$1:C$65536,2,0),Q5688)</f>
        <v>BANNER STATIONERY ORDER AUG 20</v>
      </c>
      <c r="N5688" s="22" t="s">
        <v>110</v>
      </c>
      <c r="P5688" t="s">
        <v>252</v>
      </c>
      <c r="Q5688" t="s">
        <v>12480</v>
      </c>
    </row>
    <row r="5689" spans="1:17" x14ac:dyDescent="0.2">
      <c r="A5689" s="3" t="s">
        <v>103</v>
      </c>
      <c r="B5689" s="3"/>
      <c r="C5689" s="18" t="s">
        <v>104</v>
      </c>
      <c r="D5689" s="18" t="s">
        <v>182</v>
      </c>
      <c r="E5689" s="18" t="s">
        <v>357</v>
      </c>
      <c r="F5689" s="18" t="s">
        <v>856</v>
      </c>
      <c r="G5689" s="19">
        <v>44075</v>
      </c>
      <c r="H5689" s="20" t="s">
        <v>12482</v>
      </c>
      <c r="I5689" s="20" t="s">
        <v>12483</v>
      </c>
      <c r="J5689" s="21">
        <v>330</v>
      </c>
      <c r="K5689" s="18" t="str">
        <f>IFERROR(VLOOKUP(LEFT(I5689,7)+0,'[1]_Redacted Trans'!B$1:C$65536,2,0),P5689)</f>
        <v>2119461 - WoodCover</v>
      </c>
      <c r="L5689" s="18"/>
      <c r="M5689" s="18" t="str">
        <f>IFERROR(VLOOKUP(LEFT(I5689,7)+0,'[1]_Redacted Trans'!B$1:C$65536,2,0),Q5689)</f>
        <v>FIXINGS FOR BEACH HUTS</v>
      </c>
      <c r="N5689" s="22" t="s">
        <v>110</v>
      </c>
      <c r="P5689" t="s">
        <v>3928</v>
      </c>
      <c r="Q5689" t="s">
        <v>12484</v>
      </c>
    </row>
    <row r="5690" spans="1:17" x14ac:dyDescent="0.2">
      <c r="A5690" s="3" t="s">
        <v>103</v>
      </c>
      <c r="B5690" s="3"/>
      <c r="C5690" s="18" t="s">
        <v>104</v>
      </c>
      <c r="D5690" s="18" t="s">
        <v>239</v>
      </c>
      <c r="E5690" s="18" t="s">
        <v>270</v>
      </c>
      <c r="F5690" s="18" t="s">
        <v>144</v>
      </c>
      <c r="G5690" s="19">
        <v>44075</v>
      </c>
      <c r="H5690" s="20" t="s">
        <v>12485</v>
      </c>
      <c r="I5690" s="20" t="s">
        <v>12486</v>
      </c>
      <c r="J5690" s="21">
        <v>53.94</v>
      </c>
      <c r="K5690" s="18" t="str">
        <f>IFERROR(VLOOKUP(LEFT(I5690,7)+0,'[1]_Redacted Trans'!B$1:C$65536,2,0),P5690)</f>
        <v>2101265 - Silverton Aggregates Ltd</v>
      </c>
      <c r="L5690" s="18"/>
      <c r="M5690" s="18" t="str">
        <f>IFERROR(VLOOKUP(LEFT(I5690,7)+0,'[1]_Redacted Trans'!B$1:C$65536,2,0),Q5690)</f>
        <v>MEMBRANE</v>
      </c>
      <c r="N5690" s="22" t="s">
        <v>110</v>
      </c>
      <c r="P5690" t="s">
        <v>1594</v>
      </c>
      <c r="Q5690" t="s">
        <v>12487</v>
      </c>
    </row>
    <row r="5691" spans="1:17" x14ac:dyDescent="0.2">
      <c r="A5691" s="3" t="s">
        <v>103</v>
      </c>
      <c r="B5691" s="3"/>
      <c r="C5691" s="18" t="s">
        <v>104</v>
      </c>
      <c r="D5691" s="18" t="s">
        <v>239</v>
      </c>
      <c r="E5691" s="18" t="s">
        <v>270</v>
      </c>
      <c r="F5691" s="18" t="s">
        <v>144</v>
      </c>
      <c r="G5691" s="19">
        <v>44075</v>
      </c>
      <c r="H5691" s="20" t="s">
        <v>12488</v>
      </c>
      <c r="I5691" s="20" t="s">
        <v>12489</v>
      </c>
      <c r="J5691" s="21">
        <v>220</v>
      </c>
      <c r="K5691" s="18" t="str">
        <f>IFERROR(VLOOKUP(LEFT(I5691,7)+0,'[1]_Redacted Trans'!B$1:C$65536,2,0),P5691)</f>
        <v>2117841 - Deans' Nursery &amp; Garden Centre</v>
      </c>
      <c r="L5691" s="18"/>
      <c r="M5691" s="18" t="str">
        <f>IFERROR(VLOOKUP(LEFT(I5691,7)+0,'[1]_Redacted Trans'!B$1:C$65536,2,0),Q5691)</f>
        <v>PLAY  BARK</v>
      </c>
      <c r="N5691" s="22" t="s">
        <v>110</v>
      </c>
      <c r="P5691" t="s">
        <v>5682</v>
      </c>
      <c r="Q5691" t="s">
        <v>12490</v>
      </c>
    </row>
    <row r="5692" spans="1:17" x14ac:dyDescent="0.2">
      <c r="A5692" s="3" t="s">
        <v>103</v>
      </c>
      <c r="B5692" s="3"/>
      <c r="C5692" s="18" t="s">
        <v>104</v>
      </c>
      <c r="D5692" s="18" t="s">
        <v>239</v>
      </c>
      <c r="E5692" s="18" t="s">
        <v>302</v>
      </c>
      <c r="F5692" s="18" t="s">
        <v>1037</v>
      </c>
      <c r="G5692" s="19">
        <v>44075</v>
      </c>
      <c r="H5692" s="20" t="s">
        <v>5663</v>
      </c>
      <c r="I5692" s="20" t="s">
        <v>12491</v>
      </c>
      <c r="J5692" s="21">
        <v>318.92</v>
      </c>
      <c r="K5692" s="18" t="str">
        <f>IFERROR(VLOOKUP(LEFT(I5692,7)+0,'[1]_Redacted Trans'!B$1:C$65536,2,0),P5692)</f>
        <v>2100009 - ATS Euromaster Ltd</v>
      </c>
      <c r="L5692" s="18"/>
      <c r="M5692" s="18" t="str">
        <f>IFERROR(VLOOKUP(LEFT(I5692,7)+0,'[1]_Redacted Trans'!B$1:C$65536,2,0),Q5692)</f>
        <v>TYRES</v>
      </c>
      <c r="N5692" s="22" t="s">
        <v>110</v>
      </c>
      <c r="P5692" t="s">
        <v>1311</v>
      </c>
      <c r="Q5692" t="s">
        <v>1312</v>
      </c>
    </row>
    <row r="5693" spans="1:17" x14ac:dyDescent="0.2">
      <c r="A5693" s="3" t="s">
        <v>103</v>
      </c>
      <c r="B5693" s="3"/>
      <c r="C5693" s="18" t="s">
        <v>104</v>
      </c>
      <c r="D5693" s="18" t="s">
        <v>239</v>
      </c>
      <c r="E5693" s="18" t="s">
        <v>302</v>
      </c>
      <c r="F5693" s="18" t="s">
        <v>1037</v>
      </c>
      <c r="G5693" s="19">
        <v>44075</v>
      </c>
      <c r="H5693" s="20" t="s">
        <v>5686</v>
      </c>
      <c r="I5693" s="20" t="s">
        <v>12492</v>
      </c>
      <c r="J5693" s="21">
        <v>61.8</v>
      </c>
      <c r="K5693" s="18" t="str">
        <f>IFERROR(VLOOKUP(LEFT(I5693,7)+0,'[1]_Redacted Trans'!B$1:C$65536,2,0),P5693)</f>
        <v>2101579 - Ernest Doe &amp; Sons Ltd</v>
      </c>
      <c r="L5693" s="18"/>
      <c r="M5693" s="18" t="str">
        <f>IFERROR(VLOOKUP(LEFT(I5693,7)+0,'[1]_Redacted Trans'!B$1:C$65536,2,0),Q5693)</f>
        <v>SEAL KIT</v>
      </c>
      <c r="N5693" s="22" t="s">
        <v>110</v>
      </c>
      <c r="P5693" t="s">
        <v>306</v>
      </c>
      <c r="Q5693" t="s">
        <v>12493</v>
      </c>
    </row>
    <row r="5694" spans="1:17" x14ac:dyDescent="0.2">
      <c r="A5694" s="3" t="s">
        <v>103</v>
      </c>
      <c r="B5694" s="3"/>
      <c r="C5694" s="18" t="s">
        <v>104</v>
      </c>
      <c r="D5694" s="18" t="s">
        <v>239</v>
      </c>
      <c r="E5694" s="18" t="s">
        <v>270</v>
      </c>
      <c r="F5694" s="18" t="s">
        <v>144</v>
      </c>
      <c r="G5694" s="19">
        <v>44075</v>
      </c>
      <c r="H5694" s="20" t="s">
        <v>12494</v>
      </c>
      <c r="I5694" s="20" t="s">
        <v>12495</v>
      </c>
      <c r="J5694" s="21">
        <v>121.11</v>
      </c>
      <c r="K5694" s="18" t="str">
        <f>IFERROR(VLOOKUP(LEFT(I5694,7)+0,'[1]_Redacted Trans'!B$1:C$65536,2,0),P5694)</f>
        <v>2101579 - Ernest Doe &amp; Sons Ltd</v>
      </c>
      <c r="L5694" s="18"/>
      <c r="M5694" s="18" t="str">
        <f>IFERROR(VLOOKUP(LEFT(I5694,7)+0,'[1]_Redacted Trans'!B$1:C$65536,2,0),Q5694)</f>
        <v>VM PARTS</v>
      </c>
      <c r="N5694" s="22" t="s">
        <v>110</v>
      </c>
      <c r="P5694" t="s">
        <v>306</v>
      </c>
      <c r="Q5694" t="s">
        <v>2714</v>
      </c>
    </row>
    <row r="5695" spans="1:17" x14ac:dyDescent="0.2">
      <c r="A5695" s="3" t="s">
        <v>103</v>
      </c>
      <c r="B5695" s="3"/>
      <c r="C5695" s="18" t="s">
        <v>104</v>
      </c>
      <c r="D5695" s="18" t="s">
        <v>239</v>
      </c>
      <c r="E5695" s="18" t="s">
        <v>270</v>
      </c>
      <c r="F5695" s="18" t="s">
        <v>1178</v>
      </c>
      <c r="G5695" s="19">
        <v>44075</v>
      </c>
      <c r="H5695" s="20" t="s">
        <v>2426</v>
      </c>
      <c r="I5695" s="20" t="s">
        <v>12496</v>
      </c>
      <c r="J5695" s="21">
        <v>1019.04</v>
      </c>
      <c r="K5695" s="18" t="str">
        <f>IFERROR(VLOOKUP(LEFT(I5695,7)+0,'[1]_Redacted Trans'!B$1:C$65536,2,0),P5695)</f>
        <v>2100493 - Eastern Waste Disposal Limited</v>
      </c>
      <c r="L5695" s="18"/>
      <c r="M5695" s="18" t="str">
        <f>IFERROR(VLOOKUP(LEFT(I5695,7)+0,'[1]_Redacted Trans'!B$1:C$65536,2,0),Q5695)</f>
        <v>WASTE JUL20</v>
      </c>
      <c r="N5695" s="22" t="s">
        <v>110</v>
      </c>
      <c r="P5695" t="s">
        <v>884</v>
      </c>
      <c r="Q5695" t="s">
        <v>12497</v>
      </c>
    </row>
    <row r="5696" spans="1:17" x14ac:dyDescent="0.2">
      <c r="A5696" s="3" t="s">
        <v>103</v>
      </c>
      <c r="B5696" s="3"/>
      <c r="C5696" s="18" t="s">
        <v>104</v>
      </c>
      <c r="D5696" s="18" t="s">
        <v>239</v>
      </c>
      <c r="E5696" s="18" t="s">
        <v>124</v>
      </c>
      <c r="F5696" s="18" t="s">
        <v>240</v>
      </c>
      <c r="G5696" s="19">
        <v>44075</v>
      </c>
      <c r="H5696" s="20" t="s">
        <v>12498</v>
      </c>
      <c r="I5696" s="20" t="s">
        <v>12499</v>
      </c>
      <c r="J5696" s="21">
        <v>232.45</v>
      </c>
      <c r="K5696" s="18" t="str">
        <f>IFERROR(VLOOKUP(LEFT(I5696,7)+0,'[1]_Redacted Trans'!B$1:C$65536,2,0),P5696)</f>
        <v>2111707 - Broxap Limited</v>
      </c>
      <c r="L5696" s="18"/>
      <c r="M5696" s="18" t="str">
        <f>IFERROR(VLOOKUP(LEFT(I5696,7)+0,'[1]_Redacted Trans'!B$1:C$65536,2,0),Q5696)</f>
        <v>PLAY AREA PARTS</v>
      </c>
      <c r="N5696" s="22" t="s">
        <v>110</v>
      </c>
      <c r="P5696" t="s">
        <v>1243</v>
      </c>
      <c r="Q5696" t="s">
        <v>5146</v>
      </c>
    </row>
    <row r="5697" spans="1:17" x14ac:dyDescent="0.2">
      <c r="A5697" s="3" t="s">
        <v>103</v>
      </c>
      <c r="B5697" s="3"/>
      <c r="C5697" s="18" t="s">
        <v>104</v>
      </c>
      <c r="D5697" s="18" t="s">
        <v>239</v>
      </c>
      <c r="E5697" s="18" t="s">
        <v>302</v>
      </c>
      <c r="F5697" s="18" t="s">
        <v>1037</v>
      </c>
      <c r="G5697" s="19">
        <v>44075</v>
      </c>
      <c r="H5697" s="20" t="s">
        <v>5663</v>
      </c>
      <c r="I5697" s="20" t="s">
        <v>12500</v>
      </c>
      <c r="J5697" s="21">
        <v>174.56</v>
      </c>
      <c r="K5697" s="18" t="str">
        <f>IFERROR(VLOOKUP(LEFT(I5697,7)+0,'[1]_Redacted Trans'!B$1:C$65536,2,0),P5697)</f>
        <v>2100009 - ATS Euromaster Ltd</v>
      </c>
      <c r="L5697" s="18"/>
      <c r="M5697" s="18" t="str">
        <f>IFERROR(VLOOKUP(LEFT(I5697,7)+0,'[1]_Redacted Trans'!B$1:C$65536,2,0),Q5697)</f>
        <v>TYRES</v>
      </c>
      <c r="N5697" s="22" t="s">
        <v>110</v>
      </c>
      <c r="P5697" t="s">
        <v>1311</v>
      </c>
      <c r="Q5697" t="s">
        <v>1312</v>
      </c>
    </row>
    <row r="5698" spans="1:17" x14ac:dyDescent="0.2">
      <c r="A5698" s="3" t="s">
        <v>103</v>
      </c>
      <c r="B5698" s="3"/>
      <c r="C5698" s="18" t="s">
        <v>104</v>
      </c>
      <c r="D5698" s="18" t="s">
        <v>239</v>
      </c>
      <c r="E5698" s="18" t="s">
        <v>2234</v>
      </c>
      <c r="F5698" s="18" t="s">
        <v>198</v>
      </c>
      <c r="G5698" s="19">
        <v>44075</v>
      </c>
      <c r="H5698" s="20" t="s">
        <v>12501</v>
      </c>
      <c r="I5698" s="20" t="s">
        <v>12502</v>
      </c>
      <c r="J5698" s="21">
        <v>166.66</v>
      </c>
      <c r="K5698" s="18" t="str">
        <f>IFERROR(VLOOKUP(LEFT(I5698,7)+0,'[1]_Redacted Trans'!B$1:C$65536,2,0),P5698)</f>
        <v>2111202 - Trade UK</v>
      </c>
      <c r="L5698" s="18"/>
      <c r="M5698" s="18" t="str">
        <f>IFERROR(VLOOKUP(LEFT(I5698,7)+0,'[1]_Redacted Trans'!B$1:C$65536,2,0),Q5698)</f>
        <v>BREAKER</v>
      </c>
      <c r="N5698" s="22" t="s">
        <v>110</v>
      </c>
      <c r="P5698" t="s">
        <v>360</v>
      </c>
      <c r="Q5698" t="s">
        <v>12503</v>
      </c>
    </row>
    <row r="5699" spans="1:17" x14ac:dyDescent="0.2">
      <c r="A5699" s="3" t="s">
        <v>103</v>
      </c>
      <c r="B5699" s="3"/>
      <c r="C5699" s="18" t="s">
        <v>104</v>
      </c>
      <c r="D5699" s="18" t="s">
        <v>239</v>
      </c>
      <c r="E5699" s="18" t="s">
        <v>2234</v>
      </c>
      <c r="F5699" s="18" t="s">
        <v>163</v>
      </c>
      <c r="G5699" s="19">
        <v>44075</v>
      </c>
      <c r="H5699" s="20" t="s">
        <v>12504</v>
      </c>
      <c r="I5699" s="20" t="s">
        <v>12505</v>
      </c>
      <c r="J5699" s="21">
        <v>50.22</v>
      </c>
      <c r="K5699" s="18" t="str">
        <f>IFERROR(VLOOKUP(LEFT(I5699,7)+0,'[1]_Redacted Trans'!B$1:C$65536,2,0),P5699)</f>
        <v>2100111 - Banner Group Ltd</v>
      </c>
      <c r="L5699" s="18"/>
      <c r="M5699" s="18" t="str">
        <f>IFERROR(VLOOKUP(LEFT(I5699,7)+0,'[1]_Redacted Trans'!B$1:C$65536,2,0),Q5699)</f>
        <v>stationary</v>
      </c>
      <c r="N5699" s="22" t="s">
        <v>110</v>
      </c>
      <c r="P5699" t="s">
        <v>252</v>
      </c>
      <c r="Q5699" t="s">
        <v>11603</v>
      </c>
    </row>
    <row r="5700" spans="1:17" x14ac:dyDescent="0.2">
      <c r="A5700" s="3" t="s">
        <v>103</v>
      </c>
      <c r="B5700" s="3"/>
      <c r="C5700" s="18" t="s">
        <v>104</v>
      </c>
      <c r="D5700" s="18" t="s">
        <v>168</v>
      </c>
      <c r="E5700" s="18" t="s">
        <v>229</v>
      </c>
      <c r="F5700" s="18" t="s">
        <v>230</v>
      </c>
      <c r="G5700" s="19">
        <v>44075</v>
      </c>
      <c r="H5700" s="20"/>
      <c r="I5700" s="20" t="s">
        <v>12506</v>
      </c>
      <c r="J5700" s="21">
        <v>11.14</v>
      </c>
      <c r="K5700" s="18" t="str">
        <f>IFERROR(VLOOKUP(LEFT(I5700,7)+0,'[1]_Redacted Trans'!B$1:C$65536,2,0),P5700)</f>
        <v>2106318 - British Gas Business</v>
      </c>
      <c r="L5700" s="18"/>
      <c r="M5700" s="18" t="str">
        <f>IFERROR(VLOOKUP(LEFT(I5700,7)+0,'[1]_Redacted Trans'!B$1:C$65536,2,0),Q5700)</f>
        <v>ELIZABETH RD JULY 20</v>
      </c>
      <c r="N5700" s="22" t="s">
        <v>110</v>
      </c>
      <c r="P5700" t="s">
        <v>232</v>
      </c>
      <c r="Q5700" t="s">
        <v>12507</v>
      </c>
    </row>
    <row r="5701" spans="1:17" x14ac:dyDescent="0.2">
      <c r="A5701" s="3" t="s">
        <v>103</v>
      </c>
      <c r="B5701" s="3"/>
      <c r="C5701" s="18" t="s">
        <v>104</v>
      </c>
      <c r="D5701" s="18" t="s">
        <v>239</v>
      </c>
      <c r="E5701" s="18" t="s">
        <v>270</v>
      </c>
      <c r="F5701" s="18" t="s">
        <v>512</v>
      </c>
      <c r="G5701" s="19">
        <v>44075</v>
      </c>
      <c r="H5701" s="20" t="s">
        <v>3690</v>
      </c>
      <c r="I5701" s="20" t="s">
        <v>12508</v>
      </c>
      <c r="J5701" s="21">
        <v>50</v>
      </c>
      <c r="K5701" s="18" t="str">
        <f>IFERROR(VLOOKUP(LEFT(I5701,7)+0,'[1]_Redacted Trans'!B$1:C$65536,2,0),P5701)</f>
        <v>2108194 - Environmental Design</v>
      </c>
      <c r="L5701" s="18"/>
      <c r="M5701" s="18" t="str">
        <f>IFERROR(VLOOKUP(LEFT(I5701,7)+0,'[1]_Redacted Trans'!B$1:C$65536,2,0),Q5701)</f>
        <v>MARTELLO GARDENS / WALTON POOL</v>
      </c>
      <c r="N5701" s="22" t="s">
        <v>110</v>
      </c>
      <c r="P5701" t="s">
        <v>311</v>
      </c>
      <c r="Q5701" t="s">
        <v>12509</v>
      </c>
    </row>
    <row r="5702" spans="1:17" x14ac:dyDescent="0.2">
      <c r="A5702" s="3" t="s">
        <v>103</v>
      </c>
      <c r="B5702" s="3"/>
      <c r="C5702" s="18" t="s">
        <v>104</v>
      </c>
      <c r="D5702" s="18" t="s">
        <v>147</v>
      </c>
      <c r="E5702" s="18" t="s">
        <v>12510</v>
      </c>
      <c r="F5702" s="18" t="s">
        <v>12511</v>
      </c>
      <c r="G5702" s="19">
        <v>44075</v>
      </c>
      <c r="H5702" s="20" t="s">
        <v>12512</v>
      </c>
      <c r="I5702" s="20" t="s">
        <v>12513</v>
      </c>
      <c r="J5702" s="21">
        <v>1130</v>
      </c>
      <c r="K5702" s="18" t="str">
        <f>IFERROR(VLOOKUP(LEFT(I5702,7)+0,'[1]_Redacted Trans'!B$1:C$65536,2,0),P5702)</f>
        <v>2100498 - Essex County Council</v>
      </c>
      <c r="L5702" s="18"/>
      <c r="M5702" s="18" t="str">
        <f>IFERROR(VLOOKUP(LEFT(I5702,7)+0,'[1]_Redacted Trans'!B$1:C$65536,2,0),Q5702)</f>
        <v>TDC CONTRIBUTION ADULT BOARD</v>
      </c>
      <c r="N5702" s="22" t="s">
        <v>110</v>
      </c>
      <c r="P5702" t="s">
        <v>480</v>
      </c>
      <c r="Q5702" t="s">
        <v>12514</v>
      </c>
    </row>
    <row r="5703" spans="1:17" x14ac:dyDescent="0.2">
      <c r="A5703" s="3" t="s">
        <v>103</v>
      </c>
      <c r="B5703" s="3"/>
      <c r="C5703" s="18" t="s">
        <v>104</v>
      </c>
      <c r="D5703" s="18" t="s">
        <v>239</v>
      </c>
      <c r="E5703" s="18" t="s">
        <v>266</v>
      </c>
      <c r="F5703" s="18" t="s">
        <v>230</v>
      </c>
      <c r="G5703" s="19">
        <v>44075</v>
      </c>
      <c r="H5703" s="20" t="s">
        <v>12512</v>
      </c>
      <c r="I5703" s="20" t="s">
        <v>12515</v>
      </c>
      <c r="J5703" s="21">
        <v>37.11</v>
      </c>
      <c r="K5703" s="18" t="str">
        <f>IFERROR(VLOOKUP(LEFT(I5703,7)+0,'[1]_Redacted Trans'!B$1:C$65536,2,0),P5703)</f>
        <v>2107521 - E.On</v>
      </c>
      <c r="L5703" s="18"/>
      <c r="M5703" s="18" t="str">
        <f>IFERROR(VLOOKUP(LEFT(I5703,7)+0,'[1]_Redacted Trans'!B$1:C$65536,2,0),Q5703)</f>
        <v>THE PUMP HOUSE</v>
      </c>
      <c r="N5703" s="22" t="s">
        <v>110</v>
      </c>
      <c r="P5703" t="s">
        <v>1043</v>
      </c>
      <c r="Q5703" t="s">
        <v>2376</v>
      </c>
    </row>
    <row r="5704" spans="1:17" x14ac:dyDescent="0.2">
      <c r="A5704" s="3" t="s">
        <v>103</v>
      </c>
      <c r="B5704" s="3"/>
      <c r="C5704" s="18" t="s">
        <v>104</v>
      </c>
      <c r="D5704" s="18" t="s">
        <v>239</v>
      </c>
      <c r="E5704" s="18" t="s">
        <v>266</v>
      </c>
      <c r="F5704" s="18" t="s">
        <v>230</v>
      </c>
      <c r="G5704" s="19">
        <v>44075</v>
      </c>
      <c r="H5704" s="20"/>
      <c r="I5704" s="20" t="s">
        <v>12516</v>
      </c>
      <c r="J5704" s="21">
        <v>68.44</v>
      </c>
      <c r="K5704" s="18" t="str">
        <f>IFERROR(VLOOKUP(LEFT(I5704,7)+0,'[1]_Redacted Trans'!B$1:C$65536,2,0),P5704)</f>
        <v>2107521 - E.On</v>
      </c>
      <c r="L5704" s="18"/>
      <c r="M5704" s="18" t="str">
        <f>IFERROR(VLOOKUP(LEFT(I5704,7)+0,'[1]_Redacted Trans'!B$1:C$65536,2,0),Q5704)</f>
        <v>2 COMPRESSORS</v>
      </c>
      <c r="N5704" s="22" t="s">
        <v>110</v>
      </c>
      <c r="P5704" t="s">
        <v>1043</v>
      </c>
      <c r="Q5704" t="s">
        <v>12517</v>
      </c>
    </row>
    <row r="5705" spans="1:17" x14ac:dyDescent="0.2">
      <c r="A5705" s="3" t="s">
        <v>103</v>
      </c>
      <c r="B5705" s="3"/>
      <c r="C5705" s="18" t="s">
        <v>104</v>
      </c>
      <c r="D5705" s="18" t="s">
        <v>239</v>
      </c>
      <c r="E5705" s="18" t="s">
        <v>266</v>
      </c>
      <c r="F5705" s="18" t="s">
        <v>144</v>
      </c>
      <c r="G5705" s="19">
        <v>44075</v>
      </c>
      <c r="H5705" s="20"/>
      <c r="I5705" s="20" t="s">
        <v>12518</v>
      </c>
      <c r="J5705" s="21">
        <v>39.46</v>
      </c>
      <c r="K5705" s="18" t="str">
        <f>IFERROR(VLOOKUP(LEFT(I5705,7)+0,'[1]_Redacted Trans'!B$1:C$65536,2,0),P5705)</f>
        <v>2100168 - British Telecommunications plc</v>
      </c>
      <c r="L5705" s="18"/>
      <c r="M5705" s="18" t="str">
        <f>IFERROR(VLOOKUP(LEFT(I5705,7)+0,'[1]_Redacted Trans'!B$1:C$65536,2,0),Q5705)</f>
        <v>CHARGES</v>
      </c>
      <c r="N5705" s="22" t="s">
        <v>110</v>
      </c>
      <c r="P5705" t="s">
        <v>2102</v>
      </c>
      <c r="Q5705" t="s">
        <v>3865</v>
      </c>
    </row>
    <row r="5706" spans="1:17" x14ac:dyDescent="0.2">
      <c r="A5706" s="3" t="s">
        <v>103</v>
      </c>
      <c r="B5706" s="3"/>
      <c r="C5706" s="18" t="s">
        <v>104</v>
      </c>
      <c r="D5706" s="18" t="s">
        <v>239</v>
      </c>
      <c r="E5706" s="18" t="s">
        <v>266</v>
      </c>
      <c r="F5706" s="18" t="s">
        <v>144</v>
      </c>
      <c r="G5706" s="19">
        <v>44075</v>
      </c>
      <c r="H5706" s="20"/>
      <c r="I5706" s="20" t="s">
        <v>12519</v>
      </c>
      <c r="J5706" s="21">
        <v>40</v>
      </c>
      <c r="K5706" s="18" t="str">
        <f>IFERROR(VLOOKUP(LEFT(I5706,7)+0,'[1]_Redacted Trans'!B$1:C$65536,2,0),P5706)</f>
        <v>2100168 - British Telecommunications plc</v>
      </c>
      <c r="L5706" s="18"/>
      <c r="M5706" s="18" t="str">
        <f>IFERROR(VLOOKUP(LEFT(I5706,7)+0,'[1]_Redacted Trans'!B$1:C$65536,2,0),Q5706)</f>
        <v>CHARGES</v>
      </c>
      <c r="N5706" s="22" t="s">
        <v>110</v>
      </c>
      <c r="P5706" t="s">
        <v>2102</v>
      </c>
      <c r="Q5706" t="s">
        <v>3865</v>
      </c>
    </row>
    <row r="5707" spans="1:17" x14ac:dyDescent="0.2">
      <c r="A5707" s="3" t="s">
        <v>103</v>
      </c>
      <c r="B5707" s="3"/>
      <c r="C5707" s="18" t="s">
        <v>104</v>
      </c>
      <c r="D5707" s="18" t="s">
        <v>175</v>
      </c>
      <c r="E5707" s="18" t="s">
        <v>1863</v>
      </c>
      <c r="F5707" s="18" t="s">
        <v>1864</v>
      </c>
      <c r="G5707" s="19">
        <v>44075</v>
      </c>
      <c r="H5707" s="20" t="s">
        <v>4231</v>
      </c>
      <c r="I5707" s="20" t="s">
        <v>12520</v>
      </c>
      <c r="J5707" s="21">
        <v>536.5</v>
      </c>
      <c r="K5707" s="18" t="str">
        <f>IFERROR(VLOOKUP(LEFT(I5707,7)+0,'[1]_Redacted Trans'!B$1:C$65536,2,0),P5707)</f>
        <v>2118864 - G2</v>
      </c>
      <c r="L5707" s="18">
        <v>8067630</v>
      </c>
      <c r="M5707" s="18" t="str">
        <f>IFERROR(VLOOKUP(LEFT(I5707,7)+0,'[1]_Redacted Trans'!B$1:C$65536,2,0),Q5707)</f>
        <v>STEPHEN DAY RECRUITMENT PERIOD ENDING 12-07-20</v>
      </c>
      <c r="N5707" s="22" t="s">
        <v>110</v>
      </c>
      <c r="P5707" t="s">
        <v>1867</v>
      </c>
      <c r="Q5707" t="s">
        <v>12521</v>
      </c>
    </row>
    <row r="5708" spans="1:17" x14ac:dyDescent="0.2">
      <c r="A5708" s="3" t="s">
        <v>103</v>
      </c>
      <c r="B5708" s="3"/>
      <c r="C5708" s="18" t="s">
        <v>104</v>
      </c>
      <c r="D5708" s="18" t="s">
        <v>161</v>
      </c>
      <c r="E5708" s="18" t="s">
        <v>135</v>
      </c>
      <c r="F5708" s="18" t="s">
        <v>117</v>
      </c>
      <c r="G5708" s="19">
        <v>44075</v>
      </c>
      <c r="H5708" s="20" t="s">
        <v>12522</v>
      </c>
      <c r="I5708" s="20" t="s">
        <v>12523</v>
      </c>
      <c r="J5708" s="21">
        <v>85</v>
      </c>
      <c r="K5708" s="18" t="str">
        <f>IFERROR(VLOOKUP(LEFT(I5708,7)+0,'[1]_Redacted Trans'!B$1:C$65536,2,0),P5708)</f>
        <v>2103418 - Command Pest Control Limited T/A Pestclear</v>
      </c>
      <c r="L5708" s="18"/>
      <c r="M5708" s="18" t="str">
        <f>IFERROR(VLOOKUP(LEFT(I5708,7)+0,'[1]_Redacted Trans'!B$1:C$65536,2,0),Q5708)</f>
        <v>RATS 75-85 ALTON PARK ROAD</v>
      </c>
      <c r="N5708" s="22" t="s">
        <v>110</v>
      </c>
      <c r="P5708" t="s">
        <v>2039</v>
      </c>
      <c r="Q5708" t="s">
        <v>12524</v>
      </c>
    </row>
    <row r="5709" spans="1:17" x14ac:dyDescent="0.2">
      <c r="A5709" s="3" t="s">
        <v>103</v>
      </c>
      <c r="B5709" s="3"/>
      <c r="C5709" s="18" t="s">
        <v>104</v>
      </c>
      <c r="D5709" s="18" t="s">
        <v>316</v>
      </c>
      <c r="E5709" s="18" t="s">
        <v>353</v>
      </c>
      <c r="F5709" s="18" t="s">
        <v>4309</v>
      </c>
      <c r="G5709" s="19">
        <v>44075</v>
      </c>
      <c r="H5709" s="20" t="s">
        <v>4798</v>
      </c>
      <c r="I5709" s="20" t="s">
        <v>12525</v>
      </c>
      <c r="J5709" s="21">
        <v>772.5</v>
      </c>
      <c r="K5709" s="18" t="str">
        <f>IFERROR(VLOOKUP(LEFT(I5709,7)+0,'[1]_Redacted Trans'!B$1:C$65536,2,0),P5709)</f>
        <v>2109684 - Frank Howard Tools &amp; Fixings Ltd</v>
      </c>
      <c r="L5709" s="18"/>
      <c r="M5709" s="18" t="str">
        <f>IFERROR(VLOOKUP(LEFT(I5709,7)+0,'[1]_Redacted Trans'!B$1:C$65536,2,0),Q5709)</f>
        <v>VARIOUS POWER TOOLS</v>
      </c>
      <c r="N5709" s="22" t="s">
        <v>110</v>
      </c>
      <c r="P5709" t="s">
        <v>447</v>
      </c>
      <c r="Q5709" t="s">
        <v>12526</v>
      </c>
    </row>
    <row r="5710" spans="1:17" x14ac:dyDescent="0.2">
      <c r="A5710" s="3" t="s">
        <v>103</v>
      </c>
      <c r="B5710" s="3"/>
      <c r="C5710" s="18" t="s">
        <v>104</v>
      </c>
      <c r="D5710" s="18" t="s">
        <v>316</v>
      </c>
      <c r="E5710" s="18" t="s">
        <v>3135</v>
      </c>
      <c r="F5710" s="18" t="s">
        <v>4801</v>
      </c>
      <c r="G5710" s="19">
        <v>44075</v>
      </c>
      <c r="H5710" s="20" t="s">
        <v>4798</v>
      </c>
      <c r="I5710" s="20" t="s">
        <v>12527</v>
      </c>
      <c r="J5710" s="21">
        <v>772.5</v>
      </c>
      <c r="K5710" s="18" t="str">
        <f>IFERROR(VLOOKUP(LEFT(I5710,7)+0,'[1]_Redacted Trans'!B$1:C$65536,2,0),P5710)</f>
        <v>2109684 - Frank Howard Tools &amp; Fixings Ltd</v>
      </c>
      <c r="L5710" s="18"/>
      <c r="M5710" s="18">
        <f>IFERROR(VLOOKUP(LEFT(I5710,7)+0,'[1]_Redacted Trans'!B$1:C$65536,2,0),Q5710)</f>
        <v>772.5</v>
      </c>
      <c r="N5710" s="22" t="s">
        <v>110</v>
      </c>
      <c r="P5710" t="s">
        <v>447</v>
      </c>
      <c r="Q5710">
        <v>772.5</v>
      </c>
    </row>
    <row r="5711" spans="1:17" x14ac:dyDescent="0.2">
      <c r="A5711" s="3" t="s">
        <v>103</v>
      </c>
      <c r="B5711" s="3"/>
      <c r="C5711" s="18" t="s">
        <v>104</v>
      </c>
      <c r="D5711" s="18" t="s">
        <v>316</v>
      </c>
      <c r="E5711" s="18" t="s">
        <v>254</v>
      </c>
      <c r="F5711" s="18" t="s">
        <v>408</v>
      </c>
      <c r="G5711" s="19">
        <v>44075</v>
      </c>
      <c r="H5711" s="20"/>
      <c r="I5711" s="20" t="s">
        <v>12528</v>
      </c>
      <c r="J5711" s="21">
        <v>772.5</v>
      </c>
      <c r="K5711" s="18" t="str">
        <f>IFERROR(VLOOKUP(LEFT(I5711,7)+0,'[1]_Redacted Trans'!B$1:C$65536,2,0),P5711)</f>
        <v>2109684 - Frank Howard Tools &amp; Fixings Ltd</v>
      </c>
      <c r="L5711" s="18"/>
      <c r="M5711" s="18">
        <f>IFERROR(VLOOKUP(LEFT(I5711,7)+0,'[1]_Redacted Trans'!B$1:C$65536,2,0),Q5711)</f>
        <v>772.5</v>
      </c>
      <c r="N5711" s="22" t="s">
        <v>110</v>
      </c>
      <c r="P5711" t="s">
        <v>447</v>
      </c>
      <c r="Q5711">
        <v>772.5</v>
      </c>
    </row>
    <row r="5712" spans="1:17" x14ac:dyDescent="0.2">
      <c r="A5712" s="3" t="s">
        <v>103</v>
      </c>
      <c r="B5712" s="3"/>
      <c r="C5712" s="18" t="s">
        <v>104</v>
      </c>
      <c r="D5712" s="18" t="s">
        <v>316</v>
      </c>
      <c r="E5712" s="18" t="s">
        <v>842</v>
      </c>
      <c r="F5712" s="18" t="s">
        <v>843</v>
      </c>
      <c r="G5712" s="19">
        <v>44075</v>
      </c>
      <c r="H5712" s="20" t="s">
        <v>4798</v>
      </c>
      <c r="I5712" s="20" t="s">
        <v>12529</v>
      </c>
      <c r="J5712" s="21">
        <v>772.5</v>
      </c>
      <c r="K5712" s="18" t="str">
        <f>IFERROR(VLOOKUP(LEFT(I5712,7)+0,'[1]_Redacted Trans'!B$1:C$65536,2,0),P5712)</f>
        <v>2109684 - Frank Howard Tools &amp; Fixings Ltd</v>
      </c>
      <c r="L5712" s="18"/>
      <c r="M5712" s="18">
        <f>IFERROR(VLOOKUP(LEFT(I5712,7)+0,'[1]_Redacted Trans'!B$1:C$65536,2,0),Q5712)</f>
        <v>772.5</v>
      </c>
      <c r="N5712" s="22" t="s">
        <v>110</v>
      </c>
      <c r="P5712" t="s">
        <v>447</v>
      </c>
      <c r="Q5712">
        <v>772.5</v>
      </c>
    </row>
    <row r="5713" spans="1:17" x14ac:dyDescent="0.2">
      <c r="A5713" s="3" t="s">
        <v>103</v>
      </c>
      <c r="B5713" s="3"/>
      <c r="C5713" s="18" t="s">
        <v>104</v>
      </c>
      <c r="D5713" s="18" t="s">
        <v>316</v>
      </c>
      <c r="E5713" s="18" t="s">
        <v>254</v>
      </c>
      <c r="F5713" s="18" t="s">
        <v>435</v>
      </c>
      <c r="G5713" s="19">
        <v>44075</v>
      </c>
      <c r="H5713" s="20" t="s">
        <v>12530</v>
      </c>
      <c r="I5713" s="20" t="s">
        <v>12531</v>
      </c>
      <c r="J5713" s="21">
        <v>1125</v>
      </c>
      <c r="K5713" s="18" t="str">
        <f>IFERROR(VLOOKUP(LEFT(I5713,7)+0,'[1]_Redacted Trans'!B$1:C$65536,2,0),P5713)</f>
        <v>2109684 - Frank Howard Tools &amp; Fixings Ltd</v>
      </c>
      <c r="L5713" s="18"/>
      <c r="M5713" s="18" t="str">
        <f>IFERROR(VLOOKUP(LEFT(I5713,7)+0,'[1]_Redacted Trans'!B$1:C$65536,2,0),Q5713)</f>
        <v>BOSCH BATTERIES</v>
      </c>
      <c r="N5713" s="22" t="s">
        <v>110</v>
      </c>
      <c r="P5713" t="s">
        <v>447</v>
      </c>
      <c r="Q5713" t="s">
        <v>12532</v>
      </c>
    </row>
    <row r="5714" spans="1:17" x14ac:dyDescent="0.2">
      <c r="A5714" s="3" t="s">
        <v>103</v>
      </c>
      <c r="B5714" s="3"/>
      <c r="C5714" s="18" t="s">
        <v>104</v>
      </c>
      <c r="D5714" s="18" t="s">
        <v>316</v>
      </c>
      <c r="E5714" s="18" t="s">
        <v>842</v>
      </c>
      <c r="F5714" s="18" t="s">
        <v>843</v>
      </c>
      <c r="G5714" s="19">
        <v>44075</v>
      </c>
      <c r="H5714" s="20" t="s">
        <v>12530</v>
      </c>
      <c r="I5714" s="20" t="s">
        <v>12533</v>
      </c>
      <c r="J5714" s="21">
        <v>1125</v>
      </c>
      <c r="K5714" s="18" t="str">
        <f>IFERROR(VLOOKUP(LEFT(I5714,7)+0,'[1]_Redacted Trans'!B$1:C$65536,2,0),P5714)</f>
        <v>2109684 - Frank Howard Tools &amp; Fixings Ltd</v>
      </c>
      <c r="L5714" s="18"/>
      <c r="M5714" s="18" t="str">
        <f>IFERROR(VLOOKUP(LEFT(I5714,7)+0,'[1]_Redacted Trans'!B$1:C$65536,2,0),Q5714)</f>
        <v>BOSCH BATTERIES</v>
      </c>
      <c r="N5714" s="22" t="s">
        <v>110</v>
      </c>
      <c r="P5714" t="s">
        <v>447</v>
      </c>
      <c r="Q5714" t="s">
        <v>12532</v>
      </c>
    </row>
    <row r="5715" spans="1:17" x14ac:dyDescent="0.2">
      <c r="A5715" s="3" t="s">
        <v>103</v>
      </c>
      <c r="B5715" s="3"/>
      <c r="C5715" s="18" t="s">
        <v>104</v>
      </c>
      <c r="D5715" s="18" t="s">
        <v>239</v>
      </c>
      <c r="E5715" s="18" t="s">
        <v>260</v>
      </c>
      <c r="F5715" s="18" t="s">
        <v>373</v>
      </c>
      <c r="G5715" s="19">
        <v>44075</v>
      </c>
      <c r="H5715" s="20" t="s">
        <v>12534</v>
      </c>
      <c r="I5715" s="20" t="s">
        <v>12535</v>
      </c>
      <c r="J5715" s="21">
        <v>-48.75</v>
      </c>
      <c r="K5715" s="18" t="str">
        <f>IFERROR(VLOOKUP(LEFT(I5715,7)+0,'[1]_Redacted Trans'!B$1:C$65536,2,0),P5715)</f>
        <v>2100205 - Chelmsford Safety Supplies Ltd</v>
      </c>
      <c r="L5715" s="18"/>
      <c r="M5715" s="18" t="str">
        <f>IFERROR(VLOOKUP(LEFT(I5715,7)+0,'[1]_Redacted Trans'!B$1:C$65536,2,0),Q5715)</f>
        <v>CREDIT INVOICE</v>
      </c>
      <c r="N5715" s="22" t="s">
        <v>110</v>
      </c>
      <c r="P5715" t="s">
        <v>376</v>
      </c>
      <c r="Q5715" t="s">
        <v>12536</v>
      </c>
    </row>
    <row r="5716" spans="1:17" x14ac:dyDescent="0.2">
      <c r="A5716" s="3" t="s">
        <v>103</v>
      </c>
      <c r="B5716" s="3"/>
      <c r="C5716" s="18" t="s">
        <v>104</v>
      </c>
      <c r="D5716" s="18" t="s">
        <v>316</v>
      </c>
      <c r="E5716" s="18" t="s">
        <v>254</v>
      </c>
      <c r="F5716" s="18" t="s">
        <v>2782</v>
      </c>
      <c r="G5716" s="19">
        <v>44075</v>
      </c>
      <c r="H5716" s="20" t="s">
        <v>6230</v>
      </c>
      <c r="I5716" s="20" t="s">
        <v>12537</v>
      </c>
      <c r="J5716" s="21">
        <v>24.98</v>
      </c>
      <c r="K5716" s="18" t="str">
        <f>IFERROR(VLOOKUP(LEFT(I5716,7)+0,'[1]_Redacted Trans'!B$1:C$65536,2,0),P5716)</f>
        <v>2111202 - Trade UK</v>
      </c>
      <c r="L5716" s="18"/>
      <c r="M5716" s="18" t="str">
        <f>IFERROR(VLOOKUP(LEFT(I5716,7)+0,'[1]_Redacted Trans'!B$1:C$65536,2,0),Q5716)</f>
        <v>WINDOW FILM</v>
      </c>
      <c r="N5716" s="22" t="s">
        <v>110</v>
      </c>
      <c r="P5716" t="s">
        <v>360</v>
      </c>
      <c r="Q5716" t="s">
        <v>12538</v>
      </c>
    </row>
    <row r="5717" spans="1:17" x14ac:dyDescent="0.2">
      <c r="A5717" s="3" t="s">
        <v>103</v>
      </c>
      <c r="B5717" s="3"/>
      <c r="C5717" s="18" t="s">
        <v>104</v>
      </c>
      <c r="D5717" s="18" t="s">
        <v>316</v>
      </c>
      <c r="E5717" s="18" t="s">
        <v>254</v>
      </c>
      <c r="F5717" s="18" t="s">
        <v>408</v>
      </c>
      <c r="G5717" s="19">
        <v>44075</v>
      </c>
      <c r="H5717" s="20" t="s">
        <v>6230</v>
      </c>
      <c r="I5717" s="20" t="s">
        <v>12539</v>
      </c>
      <c r="J5717" s="21">
        <v>132.41999999999999</v>
      </c>
      <c r="K5717" s="18" t="str">
        <f>IFERROR(VLOOKUP(LEFT(I5717,7)+0,'[1]_Redacted Trans'!B$1:C$65536,2,0),P5717)</f>
        <v>2111202 - Trade UK</v>
      </c>
      <c r="L5717" s="18"/>
      <c r="M5717" s="18" t="str">
        <f>IFERROR(VLOOKUP(LEFT(I5717,7)+0,'[1]_Redacted Trans'!B$1:C$65536,2,0),Q5717)</f>
        <v>PPE</v>
      </c>
      <c r="N5717" s="22" t="s">
        <v>110</v>
      </c>
      <c r="P5717" t="s">
        <v>360</v>
      </c>
      <c r="Q5717" t="s">
        <v>684</v>
      </c>
    </row>
    <row r="5718" spans="1:17" x14ac:dyDescent="0.2">
      <c r="A5718" s="3" t="s">
        <v>103</v>
      </c>
      <c r="B5718" s="3"/>
      <c r="C5718" s="18" t="s">
        <v>104</v>
      </c>
      <c r="D5718" s="18" t="s">
        <v>316</v>
      </c>
      <c r="E5718" s="18" t="s">
        <v>254</v>
      </c>
      <c r="F5718" s="18" t="s">
        <v>408</v>
      </c>
      <c r="G5718" s="19">
        <v>44075</v>
      </c>
      <c r="H5718" s="20" t="s">
        <v>6230</v>
      </c>
      <c r="I5718" s="20" t="s">
        <v>12540</v>
      </c>
      <c r="J5718" s="21">
        <v>71.64</v>
      </c>
      <c r="K5718" s="18" t="str">
        <f>IFERROR(VLOOKUP(LEFT(I5718,7)+0,'[1]_Redacted Trans'!B$1:C$65536,2,0),P5718)</f>
        <v>2111202 - Trade UK</v>
      </c>
      <c r="L5718" s="18"/>
      <c r="M5718" s="18" t="str">
        <f>IFERROR(VLOOKUP(LEFT(I5718,7)+0,'[1]_Redacted Trans'!B$1:C$65536,2,0),Q5718)</f>
        <v>PPE</v>
      </c>
      <c r="N5718" s="22" t="s">
        <v>110</v>
      </c>
      <c r="P5718" t="s">
        <v>360</v>
      </c>
      <c r="Q5718" t="s">
        <v>684</v>
      </c>
    </row>
    <row r="5719" spans="1:17" x14ac:dyDescent="0.2">
      <c r="A5719" s="3" t="s">
        <v>103</v>
      </c>
      <c r="B5719" s="3"/>
      <c r="C5719" s="18" t="s">
        <v>104</v>
      </c>
      <c r="D5719" s="18" t="s">
        <v>138</v>
      </c>
      <c r="E5719" s="18" t="s">
        <v>121</v>
      </c>
      <c r="F5719" s="18" t="s">
        <v>1145</v>
      </c>
      <c r="G5719" s="19">
        <v>44075</v>
      </c>
      <c r="H5719" s="20" t="s">
        <v>3457</v>
      </c>
      <c r="I5719" s="20" t="s">
        <v>12541</v>
      </c>
      <c r="J5719" s="21">
        <v>6151.4</v>
      </c>
      <c r="K5719" s="18" t="str">
        <f>IFERROR(VLOOKUP(LEFT(I5719,7)+0,'[1]_Redacted Trans'!B$1:C$65536,2,0),P5719)</f>
        <v>2111953 - URM (UK) Ltd</v>
      </c>
      <c r="L5719" s="18">
        <v>4084246</v>
      </c>
      <c r="M5719" s="18" t="str">
        <f>IFERROR(VLOOKUP(LEFT(I5719,7)+0,'[1]_Redacted Trans'!B$1:C$65536,2,0),Q5719)</f>
        <v>GLASS COLLECTION JULY 2020</v>
      </c>
      <c r="N5719" s="22" t="s">
        <v>110</v>
      </c>
      <c r="P5719" t="s">
        <v>1148</v>
      </c>
      <c r="Q5719" t="s">
        <v>12542</v>
      </c>
    </row>
    <row r="5720" spans="1:17" x14ac:dyDescent="0.2">
      <c r="A5720" s="3" t="s">
        <v>103</v>
      </c>
      <c r="B5720" s="3"/>
      <c r="C5720" s="18" t="s">
        <v>104</v>
      </c>
      <c r="D5720" s="18" t="s">
        <v>213</v>
      </c>
      <c r="E5720" s="18" t="s">
        <v>503</v>
      </c>
      <c r="F5720" s="18" t="s">
        <v>214</v>
      </c>
      <c r="G5720" s="19">
        <v>44075</v>
      </c>
      <c r="H5720" s="20"/>
      <c r="I5720" s="20" t="s">
        <v>12543</v>
      </c>
      <c r="J5720" s="21">
        <v>1454.54</v>
      </c>
      <c r="K5720" s="18" t="str">
        <f>IFERROR(VLOOKUP(LEFT(I5720,7)+0,'[1]_Redacted Trans'!B$1:C$65536,2,0),P5720)</f>
        <v>2119736 - CDER Group Limited</v>
      </c>
      <c r="L5720" s="18">
        <v>4118149</v>
      </c>
      <c r="M5720" s="18" t="str">
        <f>IFERROR(VLOOKUP(LEFT(I5720,7)+0,'[1]_Redacted Trans'!B$1:C$65536,2,0),Q5720)</f>
        <v>CDER GROUP - VAT ON FEES RECOVERED - 4555.55</v>
      </c>
      <c r="N5720" s="22" t="s">
        <v>110</v>
      </c>
      <c r="P5720" t="s">
        <v>4930</v>
      </c>
      <c r="Q5720" t="s">
        <v>12544</v>
      </c>
    </row>
    <row r="5721" spans="1:17" x14ac:dyDescent="0.2">
      <c r="A5721" s="3" t="s">
        <v>103</v>
      </c>
      <c r="B5721" s="3"/>
      <c r="C5721" s="18" t="s">
        <v>104</v>
      </c>
      <c r="D5721" s="18" t="s">
        <v>213</v>
      </c>
      <c r="E5721" s="18" t="s">
        <v>503</v>
      </c>
      <c r="F5721" s="18" t="s">
        <v>214</v>
      </c>
      <c r="G5721" s="19">
        <v>44075</v>
      </c>
      <c r="H5721" s="20"/>
      <c r="I5721" s="20" t="s">
        <v>12545</v>
      </c>
      <c r="J5721" s="21">
        <v>-1454.54</v>
      </c>
      <c r="K5721" s="18" t="str">
        <f>IFERROR(VLOOKUP(LEFT(I5721,7)+0,'[1]_Redacted Trans'!B$1:C$65536,2,0),P5721)</f>
        <v>2119736 - CDER Group Limited</v>
      </c>
      <c r="L5721" s="18">
        <v>4118149</v>
      </c>
      <c r="M5721" s="18" t="str">
        <f>IFERROR(VLOOKUP(LEFT(I5721,7)+0,'[1]_Redacted Trans'!B$1:C$65536,2,0),Q5721)</f>
        <v>CDER GROUP - VAT ON FEES RECOVERED - 4555.55</v>
      </c>
      <c r="N5721" s="22" t="s">
        <v>110</v>
      </c>
      <c r="P5721" t="s">
        <v>4930</v>
      </c>
      <c r="Q5721" t="s">
        <v>12544</v>
      </c>
    </row>
    <row r="5722" spans="1:17" x14ac:dyDescent="0.2">
      <c r="A5722" s="3" t="s">
        <v>103</v>
      </c>
      <c r="B5722" s="3"/>
      <c r="C5722" s="18" t="s">
        <v>104</v>
      </c>
      <c r="D5722" s="18" t="s">
        <v>213</v>
      </c>
      <c r="E5722" s="18" t="s">
        <v>503</v>
      </c>
      <c r="F5722" s="18" t="s">
        <v>214</v>
      </c>
      <c r="G5722" s="19">
        <v>44075</v>
      </c>
      <c r="H5722" s="20"/>
      <c r="I5722" s="20" t="s">
        <v>12546</v>
      </c>
      <c r="J5722" s="21">
        <v>4.37</v>
      </c>
      <c r="K5722" s="18" t="str">
        <f>IFERROR(VLOOKUP(LEFT(I5722,7)+0,'[1]_Redacted Trans'!B$1:C$65536,2,0),P5722)</f>
        <v>2119736 - CDER Group Limited</v>
      </c>
      <c r="L5722" s="18">
        <v>4118149</v>
      </c>
      <c r="M5722" s="18" t="str">
        <f>IFERROR(VLOOKUP(LEFT(I5722,7)+0,'[1]_Redacted Trans'!B$1:C$65536,2,0),Q5722)</f>
        <v>CDER GROUP - VAT COLLECTED ON FEES £45.63</v>
      </c>
      <c r="N5722" s="22" t="s">
        <v>110</v>
      </c>
      <c r="P5722" t="s">
        <v>4930</v>
      </c>
      <c r="Q5722" t="s">
        <v>12547</v>
      </c>
    </row>
    <row r="5723" spans="1:17" x14ac:dyDescent="0.2">
      <c r="A5723" s="3" t="s">
        <v>103</v>
      </c>
      <c r="B5723" s="3"/>
      <c r="C5723" s="18" t="s">
        <v>104</v>
      </c>
      <c r="D5723" s="18" t="s">
        <v>213</v>
      </c>
      <c r="E5723" s="18" t="s">
        <v>503</v>
      </c>
      <c r="F5723" s="18" t="s">
        <v>214</v>
      </c>
      <c r="G5723" s="19">
        <v>44075</v>
      </c>
      <c r="H5723" s="20"/>
      <c r="I5723" s="20" t="s">
        <v>12548</v>
      </c>
      <c r="J5723" s="21">
        <v>-4.37</v>
      </c>
      <c r="K5723" s="18" t="str">
        <f>IFERROR(VLOOKUP(LEFT(I5723,7)+0,'[1]_Redacted Trans'!B$1:C$65536,2,0),P5723)</f>
        <v>2119736 - CDER Group Limited</v>
      </c>
      <c r="L5723" s="18">
        <v>4118149</v>
      </c>
      <c r="M5723" s="18" t="str">
        <f>IFERROR(VLOOKUP(LEFT(I5723,7)+0,'[1]_Redacted Trans'!B$1:C$65536,2,0),Q5723)</f>
        <v>CDER GROUP - VAT COLLECTED ON FEES £45.63</v>
      </c>
      <c r="N5723" s="22" t="s">
        <v>110</v>
      </c>
      <c r="P5723" t="s">
        <v>4930</v>
      </c>
      <c r="Q5723" t="s">
        <v>12547</v>
      </c>
    </row>
    <row r="5724" spans="1:17" x14ac:dyDescent="0.2">
      <c r="A5724" s="3" t="s">
        <v>103</v>
      </c>
      <c r="B5724" s="3"/>
      <c r="C5724" s="18" t="s">
        <v>104</v>
      </c>
      <c r="D5724" s="18" t="s">
        <v>213</v>
      </c>
      <c r="E5724" s="18" t="s">
        <v>503</v>
      </c>
      <c r="F5724" s="18" t="s">
        <v>214</v>
      </c>
      <c r="G5724" s="19">
        <v>44075</v>
      </c>
      <c r="H5724" s="20"/>
      <c r="I5724" s="20" t="s">
        <v>12549</v>
      </c>
      <c r="J5724" s="21">
        <v>23.28</v>
      </c>
      <c r="K5724" s="18" t="str">
        <f>IFERROR(VLOOKUP(LEFT(I5724,7)+0,'[1]_Redacted Trans'!B$1:C$65536,2,0),P5724)</f>
        <v>2119736 - CDER Group Limited</v>
      </c>
      <c r="L5724" s="18">
        <v>4118149</v>
      </c>
      <c r="M5724" s="18" t="str">
        <f>IFERROR(VLOOKUP(LEFT(I5724,7)+0,'[1]_Redacted Trans'!B$1:C$65536,2,0),Q5724)</f>
        <v>CDER GROUP - VAT ON FEES COLLECTED 31.72</v>
      </c>
      <c r="N5724" s="22" t="s">
        <v>110</v>
      </c>
      <c r="P5724" t="s">
        <v>4930</v>
      </c>
      <c r="Q5724" t="s">
        <v>12550</v>
      </c>
    </row>
    <row r="5725" spans="1:17" x14ac:dyDescent="0.2">
      <c r="A5725" s="3" t="s">
        <v>103</v>
      </c>
      <c r="B5725" s="3"/>
      <c r="C5725" s="18" t="s">
        <v>104</v>
      </c>
      <c r="D5725" s="18" t="s">
        <v>213</v>
      </c>
      <c r="E5725" s="18" t="s">
        <v>503</v>
      </c>
      <c r="F5725" s="18" t="s">
        <v>214</v>
      </c>
      <c r="G5725" s="19">
        <v>44075</v>
      </c>
      <c r="H5725" s="20"/>
      <c r="I5725" s="20" t="s">
        <v>12551</v>
      </c>
      <c r="J5725" s="21">
        <v>-23.28</v>
      </c>
      <c r="K5725" s="18" t="str">
        <f>IFERROR(VLOOKUP(LEFT(I5725,7)+0,'[1]_Redacted Trans'!B$1:C$65536,2,0),P5725)</f>
        <v>2119736 - CDER Group Limited</v>
      </c>
      <c r="L5725" s="18">
        <v>4118149</v>
      </c>
      <c r="M5725" s="18" t="str">
        <f>IFERROR(VLOOKUP(LEFT(I5725,7)+0,'[1]_Redacted Trans'!B$1:C$65536,2,0),Q5725)</f>
        <v>CDER GROUP - VAT ON FEES COLLECTED 31.72</v>
      </c>
      <c r="N5725" s="22" t="s">
        <v>110</v>
      </c>
      <c r="P5725" t="s">
        <v>4930</v>
      </c>
      <c r="Q5725" t="s">
        <v>12550</v>
      </c>
    </row>
    <row r="5726" spans="1:17" x14ac:dyDescent="0.2">
      <c r="A5726" s="3" t="s">
        <v>103</v>
      </c>
      <c r="B5726" s="3"/>
      <c r="C5726" s="18" t="s">
        <v>104</v>
      </c>
      <c r="D5726" s="18" t="s">
        <v>239</v>
      </c>
      <c r="E5726" s="18" t="s">
        <v>2234</v>
      </c>
      <c r="F5726" s="18" t="s">
        <v>144</v>
      </c>
      <c r="G5726" s="19">
        <v>44075</v>
      </c>
      <c r="H5726" s="20" t="s">
        <v>12552</v>
      </c>
      <c r="I5726" s="20" t="s">
        <v>12553</v>
      </c>
      <c r="J5726" s="21">
        <v>83.4</v>
      </c>
      <c r="K5726" s="18" t="str">
        <f>IFERROR(VLOOKUP(LEFT(I5726,7)+0,'[1]_Redacted Trans'!B$1:C$65536,2,0),P5726)</f>
        <v>2100205 - Chelmsford Safety Supplies Ltd</v>
      </c>
      <c r="L5726" s="18"/>
      <c r="M5726" s="18" t="str">
        <f>IFERROR(VLOOKUP(LEFT(I5726,7)+0,'[1]_Redacted Trans'!B$1:C$65536,2,0),Q5726)</f>
        <v>BUMP CAPS FOR CEMETERY STAFF</v>
      </c>
      <c r="N5726" s="22" t="s">
        <v>110</v>
      </c>
      <c r="P5726" t="s">
        <v>376</v>
      </c>
      <c r="Q5726" t="s">
        <v>12554</v>
      </c>
    </row>
    <row r="5727" spans="1:17" x14ac:dyDescent="0.2">
      <c r="A5727" s="3" t="s">
        <v>103</v>
      </c>
      <c r="B5727" s="3"/>
      <c r="C5727" s="18" t="s">
        <v>104</v>
      </c>
      <c r="D5727" s="18" t="s">
        <v>161</v>
      </c>
      <c r="E5727" s="18" t="s">
        <v>570</v>
      </c>
      <c r="F5727" s="18" t="s">
        <v>571</v>
      </c>
      <c r="G5727" s="19">
        <v>44075</v>
      </c>
      <c r="H5727" s="20" t="s">
        <v>12552</v>
      </c>
      <c r="I5727" s="20" t="s">
        <v>12555</v>
      </c>
      <c r="J5727" s="21">
        <v>25.5</v>
      </c>
      <c r="K5727" s="18" t="str">
        <f>IFERROR(VLOOKUP(LEFT(I5727,7)+0,'[1]_Redacted Trans'!B$1:C$65536,2,0),P5727)</f>
        <v>2100009 - ATS Euromaster Ltd</v>
      </c>
      <c r="L5727" s="18"/>
      <c r="M5727" s="18" t="str">
        <f>IFERROR(VLOOKUP(LEFT(I5727,7)+0,'[1]_Redacted Trans'!B$1:C$65536,2,0),Q5727)</f>
        <v>ATS - MECHANICAL TEST</v>
      </c>
      <c r="N5727" s="22" t="s">
        <v>110</v>
      </c>
      <c r="P5727" t="s">
        <v>1311</v>
      </c>
      <c r="Q5727" t="s">
        <v>12556</v>
      </c>
    </row>
    <row r="5728" spans="1:17" x14ac:dyDescent="0.2">
      <c r="A5728" s="3" t="s">
        <v>103</v>
      </c>
      <c r="B5728" s="3"/>
      <c r="C5728" s="18" t="s">
        <v>104</v>
      </c>
      <c r="D5728" s="18" t="s">
        <v>182</v>
      </c>
      <c r="E5728" s="18" t="s">
        <v>183</v>
      </c>
      <c r="F5728" s="18" t="s">
        <v>2270</v>
      </c>
      <c r="G5728" s="19">
        <v>44075</v>
      </c>
      <c r="H5728" s="20" t="s">
        <v>12557</v>
      </c>
      <c r="I5728" s="20" t="s">
        <v>12558</v>
      </c>
      <c r="J5728" s="21">
        <v>718.52</v>
      </c>
      <c r="K5728" s="18" t="str">
        <f>IFERROR(VLOOKUP(LEFT(I5728,7)+0,'[1]_Redacted Trans'!B$1:C$65536,2,0),P5728)</f>
        <v>2114616 - Brenntag UK Limited</v>
      </c>
      <c r="L5728" s="18"/>
      <c r="M5728" s="18" t="str">
        <f>IFERROR(VLOOKUP(LEFT(I5728,7)+0,'[1]_Redacted Trans'!B$1:C$65536,2,0),Q5728)</f>
        <v>BRENNTAG CHEMICALS</v>
      </c>
      <c r="N5728" s="22" t="s">
        <v>110</v>
      </c>
      <c r="P5728" t="s">
        <v>2273</v>
      </c>
      <c r="Q5728" t="s">
        <v>12559</v>
      </c>
    </row>
    <row r="5729" spans="1:17" x14ac:dyDescent="0.2">
      <c r="A5729" s="3" t="s">
        <v>103</v>
      </c>
      <c r="B5729" s="3"/>
      <c r="C5729" s="18" t="s">
        <v>104</v>
      </c>
      <c r="D5729" s="18" t="s">
        <v>138</v>
      </c>
      <c r="E5729" s="18" t="s">
        <v>121</v>
      </c>
      <c r="F5729" s="18" t="s">
        <v>9749</v>
      </c>
      <c r="G5729" s="19">
        <v>44075</v>
      </c>
      <c r="H5729" s="20"/>
      <c r="I5729" s="20" t="s">
        <v>12560</v>
      </c>
      <c r="J5729" s="21">
        <v>76.22</v>
      </c>
      <c r="K5729" s="18" t="str">
        <f>IFERROR(VLOOKUP(LEFT(I5729,7)+0,'[1]_Redacted Trans'!B$1:C$65536,2,0),P5729)</f>
        <v>2100498 - Essex County Council</v>
      </c>
      <c r="L5729" s="18"/>
      <c r="M5729" s="18" t="str">
        <f>IFERROR(VLOOKUP(LEFT(I5729,7)+0,'[1]_Redacted Trans'!B$1:C$65536,2,0),Q5729)</f>
        <v>TRADE WASTE APRIL AND JUNE 20</v>
      </c>
      <c r="N5729" s="22" t="s">
        <v>110</v>
      </c>
      <c r="P5729" t="s">
        <v>480</v>
      </c>
      <c r="Q5729" t="s">
        <v>12561</v>
      </c>
    </row>
    <row r="5730" spans="1:17" x14ac:dyDescent="0.2">
      <c r="A5730" s="3" t="s">
        <v>103</v>
      </c>
      <c r="B5730" s="3"/>
      <c r="C5730" s="18" t="s">
        <v>104</v>
      </c>
      <c r="D5730" s="18" t="s">
        <v>161</v>
      </c>
      <c r="E5730" s="18" t="s">
        <v>762</v>
      </c>
      <c r="F5730" s="18" t="s">
        <v>763</v>
      </c>
      <c r="G5730" s="19">
        <v>44075</v>
      </c>
      <c r="H5730" s="20" t="s">
        <v>4952</v>
      </c>
      <c r="I5730" s="20" t="s">
        <v>12562</v>
      </c>
      <c r="J5730" s="21">
        <v>50</v>
      </c>
      <c r="K5730" s="18" t="str">
        <f>IFERROR(VLOOKUP(LEFT(I5730,7)+0,'[1]_Redacted Trans'!B$1:C$65536,2,0),P5730)</f>
        <v>2119138 - Possum Ltd</v>
      </c>
      <c r="L5730" s="18"/>
      <c r="M5730" s="18" t="str">
        <f>IFERROR(VLOOKUP(LEFT(I5730,7)+0,'[1]_Redacted Trans'!B$1:C$65536,2,0),Q5730)</f>
        <v>ETHERNET CABLE X10</v>
      </c>
      <c r="N5730" s="22" t="s">
        <v>110</v>
      </c>
      <c r="P5730" t="s">
        <v>1095</v>
      </c>
      <c r="Q5730" t="s">
        <v>12563</v>
      </c>
    </row>
    <row r="5731" spans="1:17" x14ac:dyDescent="0.2">
      <c r="A5731" s="3" t="s">
        <v>103</v>
      </c>
      <c r="B5731" s="3"/>
      <c r="C5731" s="18" t="s">
        <v>104</v>
      </c>
      <c r="D5731" s="18" t="s">
        <v>182</v>
      </c>
      <c r="E5731" s="18" t="s">
        <v>978</v>
      </c>
      <c r="F5731" s="18" t="s">
        <v>170</v>
      </c>
      <c r="G5731" s="19">
        <v>44075</v>
      </c>
      <c r="H5731" s="20" t="s">
        <v>12564</v>
      </c>
      <c r="I5731" s="20" t="s">
        <v>12565</v>
      </c>
      <c r="J5731" s="21">
        <v>340</v>
      </c>
      <c r="K5731" s="18" t="str">
        <f>IFERROR(VLOOKUP(LEFT(I5731,7)+0,'[1]_Redacted Trans'!B$1:C$65536,2,0),P5731)</f>
        <v>2112468 - Henry Ashe Projects Ltd</v>
      </c>
      <c r="L5731" s="18"/>
      <c r="M5731" s="18" t="str">
        <f>IFERROR(VLOOKUP(LEFT(I5731,7)+0,'[1]_Redacted Trans'!B$1:C$65536,2,0),Q5731)</f>
        <v>FLOORING FOR FIRST AID ROOM</v>
      </c>
      <c r="N5731" s="22" t="s">
        <v>110</v>
      </c>
      <c r="P5731" t="s">
        <v>2158</v>
      </c>
      <c r="Q5731" t="s">
        <v>12566</v>
      </c>
    </row>
    <row r="5732" spans="1:17" x14ac:dyDescent="0.2">
      <c r="A5732" s="3" t="s">
        <v>103</v>
      </c>
      <c r="B5732" s="3"/>
      <c r="C5732" s="18" t="s">
        <v>104</v>
      </c>
      <c r="D5732" s="18" t="s">
        <v>138</v>
      </c>
      <c r="E5732" s="18" t="s">
        <v>139</v>
      </c>
      <c r="F5732" s="18" t="s">
        <v>140</v>
      </c>
      <c r="G5732" s="19">
        <v>44075</v>
      </c>
      <c r="H5732" s="20" t="s">
        <v>2738</v>
      </c>
      <c r="I5732" s="20" t="s">
        <v>12567</v>
      </c>
      <c r="J5732" s="21">
        <v>1873.66</v>
      </c>
      <c r="K5732" s="18" t="str">
        <f>IFERROR(VLOOKUP(LEFT(I5732,7)+0,'[1]_Redacted Trans'!B$1:C$65536,2,0),P5732)</f>
        <v>2116224 - Vivid Resourcing Limited</v>
      </c>
      <c r="L5732" s="18"/>
      <c r="M5732" s="18" t="str">
        <f>IFERROR(VLOOKUP(LEFT(I5732,7)+0,'[1]_Redacted Trans'!B$1:C$65536,2,0),Q5732)</f>
        <v>TEMPORARY STAFF</v>
      </c>
      <c r="N5732" s="22" t="s">
        <v>110</v>
      </c>
      <c r="P5732" t="s">
        <v>2740</v>
      </c>
      <c r="Q5732" t="s">
        <v>12568</v>
      </c>
    </row>
    <row r="5733" spans="1:17" x14ac:dyDescent="0.2">
      <c r="A5733" s="3" t="s">
        <v>103</v>
      </c>
      <c r="B5733" s="3"/>
      <c r="C5733" s="18" t="s">
        <v>104</v>
      </c>
      <c r="D5733" s="18" t="s">
        <v>316</v>
      </c>
      <c r="E5733" s="18" t="s">
        <v>1041</v>
      </c>
      <c r="F5733" s="18" t="s">
        <v>512</v>
      </c>
      <c r="G5733" s="19">
        <v>44075</v>
      </c>
      <c r="H5733" s="20" t="s">
        <v>12569</v>
      </c>
      <c r="I5733" s="20" t="s">
        <v>12570</v>
      </c>
      <c r="J5733" s="21">
        <v>498.9</v>
      </c>
      <c r="K5733" s="18" t="str">
        <f>IFERROR(VLOOKUP(LEFT(I5733,7)+0,'[1]_Redacted Trans'!B$1:C$65536,2,0),P5733)</f>
        <v>2118128 - A &amp; J Lighting Solutions</v>
      </c>
      <c r="L5733" s="18"/>
      <c r="M5733" s="18" t="str">
        <f>IFERROR(VLOOKUP(LEFT(I5733,7)+0,'[1]_Redacted Trans'!B$1:C$65536,2,0),Q5733)</f>
        <v>lighting</v>
      </c>
      <c r="N5733" s="22" t="s">
        <v>110</v>
      </c>
      <c r="P5733" t="s">
        <v>2948</v>
      </c>
      <c r="Q5733" t="s">
        <v>12571</v>
      </c>
    </row>
    <row r="5734" spans="1:17" x14ac:dyDescent="0.2">
      <c r="A5734" s="3" t="s">
        <v>103</v>
      </c>
      <c r="B5734" s="3"/>
      <c r="C5734" s="18" t="s">
        <v>104</v>
      </c>
      <c r="D5734" s="18" t="s">
        <v>316</v>
      </c>
      <c r="E5734" s="18" t="s">
        <v>1041</v>
      </c>
      <c r="F5734" s="18" t="s">
        <v>230</v>
      </c>
      <c r="G5734" s="19">
        <v>44075</v>
      </c>
      <c r="H5734" s="20"/>
      <c r="I5734" s="20" t="s">
        <v>12572</v>
      </c>
      <c r="J5734" s="21">
        <v>1171.8</v>
      </c>
      <c r="K5734" s="18" t="str">
        <f>IFERROR(VLOOKUP(LEFT(I5734,7)+0,'[1]_Redacted Trans'!B$1:C$65536,2,0),P5734)</f>
        <v>2107521 - E.On</v>
      </c>
      <c r="L5734" s="18"/>
      <c r="M5734" s="18" t="str">
        <f>IFERROR(VLOOKUP(LEFT(I5734,7)+0,'[1]_Redacted Trans'!B$1:C$65536,2,0),Q5734)</f>
        <v>LIGHTING FOR JUNE 2020</v>
      </c>
      <c r="N5734" s="22" t="s">
        <v>110</v>
      </c>
      <c r="P5734" t="s">
        <v>1043</v>
      </c>
      <c r="Q5734" t="s">
        <v>12573</v>
      </c>
    </row>
    <row r="5735" spans="1:17" x14ac:dyDescent="0.2">
      <c r="A5735" s="3" t="s">
        <v>103</v>
      </c>
      <c r="B5735" s="3"/>
      <c r="C5735" s="18" t="s">
        <v>104</v>
      </c>
      <c r="D5735" s="18" t="s">
        <v>316</v>
      </c>
      <c r="E5735" s="18" t="s">
        <v>353</v>
      </c>
      <c r="F5735" s="18" t="s">
        <v>230</v>
      </c>
      <c r="G5735" s="19">
        <v>44075</v>
      </c>
      <c r="H5735" s="20"/>
      <c r="I5735" s="20" t="s">
        <v>12574</v>
      </c>
      <c r="J5735" s="21">
        <v>617.4</v>
      </c>
      <c r="K5735" s="18" t="str">
        <f>IFERROR(VLOOKUP(LEFT(I5735,7)+0,'[1]_Redacted Trans'!B$1:C$65536,2,0),P5735)</f>
        <v>2107521 - E.On</v>
      </c>
      <c r="L5735" s="18"/>
      <c r="M5735" s="18" t="str">
        <f>IFERROR(VLOOKUP(LEFT(I5735,7)+0,'[1]_Redacted Trans'!B$1:C$65536,2,0),Q5735)</f>
        <v>LIGHTING FOR JUNE 2020</v>
      </c>
      <c r="N5735" s="22" t="s">
        <v>110</v>
      </c>
      <c r="P5735" t="s">
        <v>1043</v>
      </c>
      <c r="Q5735" t="s">
        <v>12573</v>
      </c>
    </row>
    <row r="5736" spans="1:17" x14ac:dyDescent="0.2">
      <c r="A5736" s="3" t="s">
        <v>103</v>
      </c>
      <c r="B5736" s="3"/>
      <c r="C5736" s="18" t="s">
        <v>104</v>
      </c>
      <c r="D5736" s="18" t="s">
        <v>316</v>
      </c>
      <c r="E5736" s="18" t="s">
        <v>260</v>
      </c>
      <c r="F5736" s="18" t="s">
        <v>230</v>
      </c>
      <c r="G5736" s="19">
        <v>44075</v>
      </c>
      <c r="H5736" s="20"/>
      <c r="I5736" s="20" t="s">
        <v>12575</v>
      </c>
      <c r="J5736" s="21">
        <v>434.7</v>
      </c>
      <c r="K5736" s="18" t="str">
        <f>IFERROR(VLOOKUP(LEFT(I5736,7)+0,'[1]_Redacted Trans'!B$1:C$65536,2,0),P5736)</f>
        <v>2107521 - E.On</v>
      </c>
      <c r="L5736" s="18"/>
      <c r="M5736" s="18" t="str">
        <f>IFERROR(VLOOKUP(LEFT(I5736,7)+0,'[1]_Redacted Trans'!B$1:C$65536,2,0),Q5736)</f>
        <v>LIGHTING FOR JUNE 2020</v>
      </c>
      <c r="N5736" s="22" t="s">
        <v>110</v>
      </c>
      <c r="P5736" t="s">
        <v>1043</v>
      </c>
      <c r="Q5736" t="s">
        <v>12573</v>
      </c>
    </row>
    <row r="5737" spans="1:17" x14ac:dyDescent="0.2">
      <c r="A5737" s="3" t="s">
        <v>103</v>
      </c>
      <c r="B5737" s="3"/>
      <c r="C5737" s="18" t="s">
        <v>104</v>
      </c>
      <c r="D5737" s="18" t="s">
        <v>316</v>
      </c>
      <c r="E5737" s="18" t="s">
        <v>811</v>
      </c>
      <c r="F5737" s="18" t="s">
        <v>230</v>
      </c>
      <c r="G5737" s="19">
        <v>44075</v>
      </c>
      <c r="H5737" s="20"/>
      <c r="I5737" s="20" t="s">
        <v>12576</v>
      </c>
      <c r="J5737" s="21">
        <v>680.4</v>
      </c>
      <c r="K5737" s="18" t="str">
        <f>IFERROR(VLOOKUP(LEFT(I5737,7)+0,'[1]_Redacted Trans'!B$1:C$65536,2,0),P5737)</f>
        <v>2107521 - E.On</v>
      </c>
      <c r="L5737" s="18"/>
      <c r="M5737" s="18" t="str">
        <f>IFERROR(VLOOKUP(LEFT(I5737,7)+0,'[1]_Redacted Trans'!B$1:C$65536,2,0),Q5737)</f>
        <v>LIGHTING FOR JUNE 2020</v>
      </c>
      <c r="N5737" s="22" t="s">
        <v>110</v>
      </c>
      <c r="P5737" t="s">
        <v>1043</v>
      </c>
      <c r="Q5737" t="s">
        <v>12573</v>
      </c>
    </row>
    <row r="5738" spans="1:17" x14ac:dyDescent="0.2">
      <c r="A5738" s="3" t="s">
        <v>103</v>
      </c>
      <c r="B5738" s="3"/>
      <c r="C5738" s="18" t="s">
        <v>104</v>
      </c>
      <c r="D5738" s="18" t="s">
        <v>316</v>
      </c>
      <c r="E5738" s="18" t="s">
        <v>1048</v>
      </c>
      <c r="F5738" s="18" t="s">
        <v>230</v>
      </c>
      <c r="G5738" s="19">
        <v>44075</v>
      </c>
      <c r="H5738" s="20"/>
      <c r="I5738" s="20" t="s">
        <v>12577</v>
      </c>
      <c r="J5738" s="21">
        <v>44.11</v>
      </c>
      <c r="K5738" s="18" t="str">
        <f>IFERROR(VLOOKUP(LEFT(I5738,7)+0,'[1]_Redacted Trans'!B$1:C$65536,2,0),P5738)</f>
        <v>2107521 - E.On</v>
      </c>
      <c r="L5738" s="18"/>
      <c r="M5738" s="18" t="str">
        <f>IFERROR(VLOOKUP(LEFT(I5738,7)+0,'[1]_Redacted Trans'!B$1:C$65536,2,0),Q5738)</f>
        <v>LIGHTING FOR JUNE 2020</v>
      </c>
      <c r="N5738" s="22" t="s">
        <v>110</v>
      </c>
      <c r="P5738" t="s">
        <v>1043</v>
      </c>
      <c r="Q5738" t="s">
        <v>12573</v>
      </c>
    </row>
    <row r="5739" spans="1:17" x14ac:dyDescent="0.2">
      <c r="A5739" s="3" t="s">
        <v>103</v>
      </c>
      <c r="B5739" s="3"/>
      <c r="C5739" s="18" t="s">
        <v>104</v>
      </c>
      <c r="D5739" s="18" t="s">
        <v>213</v>
      </c>
      <c r="E5739" s="18" t="s">
        <v>503</v>
      </c>
      <c r="F5739" s="18" t="s">
        <v>2463</v>
      </c>
      <c r="G5739" s="19">
        <v>44075</v>
      </c>
      <c r="H5739" s="20" t="s">
        <v>12578</v>
      </c>
      <c r="I5739" s="20" t="s">
        <v>12579</v>
      </c>
      <c r="J5739" s="21">
        <v>10.5</v>
      </c>
      <c r="K5739" s="18" t="str">
        <f>IFERROR(VLOOKUP(LEFT(I5739,7)+0,'[1]_Redacted Trans'!B$1:C$65536,2,0),P5739)</f>
        <v>2119736 - CDER Group Limited</v>
      </c>
      <c r="L5739" s="18">
        <v>4118149</v>
      </c>
      <c r="M5739" s="18" t="str">
        <f>IFERROR(VLOOKUP(LEFT(I5739,7)+0,'[1]_Redacted Trans'!B$1:C$65536,2,0),Q5739)</f>
        <v>15% COMMISSION 70 RECOVERED</v>
      </c>
      <c r="N5739" s="22" t="s">
        <v>110</v>
      </c>
      <c r="P5739" t="s">
        <v>4930</v>
      </c>
      <c r="Q5739" t="s">
        <v>12580</v>
      </c>
    </row>
    <row r="5740" spans="1:17" x14ac:dyDescent="0.2">
      <c r="A5740" s="3" t="s">
        <v>103</v>
      </c>
      <c r="B5740" s="3"/>
      <c r="C5740" s="18" t="s">
        <v>104</v>
      </c>
      <c r="D5740" s="18" t="s">
        <v>239</v>
      </c>
      <c r="E5740" s="18" t="s">
        <v>260</v>
      </c>
      <c r="F5740" s="18" t="s">
        <v>261</v>
      </c>
      <c r="G5740" s="19">
        <v>44075</v>
      </c>
      <c r="H5740" s="20" t="s">
        <v>12581</v>
      </c>
      <c r="I5740" s="20" t="s">
        <v>12582</v>
      </c>
      <c r="J5740" s="21">
        <v>469.7</v>
      </c>
      <c r="K5740" s="18" t="str">
        <f>IFERROR(VLOOKUP(LEFT(I5740,7)+0,'[1]_Redacted Trans'!B$1:C$65536,2,0),P5740)</f>
        <v>2101085 - Parkers Garden Company Frinton Ltd</v>
      </c>
      <c r="L5740" s="18"/>
      <c r="M5740" s="18" t="str">
        <f>IFERROR(VLOOKUP(LEFT(I5740,7)+0,'[1]_Redacted Trans'!B$1:C$65536,2,0),Q5740)</f>
        <v>SHRUBS FOR HIGH STREET CAR PARK</v>
      </c>
      <c r="N5740" s="22" t="s">
        <v>110</v>
      </c>
      <c r="P5740" t="s">
        <v>2071</v>
      </c>
      <c r="Q5740" t="s">
        <v>12583</v>
      </c>
    </row>
    <row r="5741" spans="1:17" x14ac:dyDescent="0.2">
      <c r="A5741" s="3" t="s">
        <v>103</v>
      </c>
      <c r="B5741" s="3"/>
      <c r="C5741" s="18" t="s">
        <v>104</v>
      </c>
      <c r="D5741" s="18" t="s">
        <v>239</v>
      </c>
      <c r="E5741" s="18" t="s">
        <v>270</v>
      </c>
      <c r="F5741" s="18" t="s">
        <v>144</v>
      </c>
      <c r="G5741" s="19">
        <v>44075</v>
      </c>
      <c r="H5741" s="20" t="s">
        <v>2069</v>
      </c>
      <c r="I5741" s="20" t="s">
        <v>12584</v>
      </c>
      <c r="J5741" s="21">
        <v>90</v>
      </c>
      <c r="K5741" s="18" t="str">
        <f>IFERROR(VLOOKUP(LEFT(I5741,7)+0,'[1]_Redacted Trans'!B$1:C$65536,2,0),P5741)</f>
        <v>2101085 - Parkers Garden Company Frinton Ltd</v>
      </c>
      <c r="L5741" s="18"/>
      <c r="M5741" s="18" t="str">
        <f>IFERROR(VLOOKUP(LEFT(I5741,7)+0,'[1]_Redacted Trans'!B$1:C$65536,2,0),Q5741)</f>
        <v>HEUCHERA HARWICH</v>
      </c>
      <c r="N5741" s="22" t="s">
        <v>110</v>
      </c>
      <c r="P5741" t="s">
        <v>2071</v>
      </c>
      <c r="Q5741" t="s">
        <v>12585</v>
      </c>
    </row>
    <row r="5742" spans="1:17" x14ac:dyDescent="0.2">
      <c r="A5742" s="3" t="s">
        <v>103</v>
      </c>
      <c r="B5742" s="3"/>
      <c r="C5742" s="18" t="s">
        <v>104</v>
      </c>
      <c r="D5742" s="18" t="s">
        <v>239</v>
      </c>
      <c r="E5742" s="18" t="s">
        <v>270</v>
      </c>
      <c r="F5742" s="18" t="s">
        <v>144</v>
      </c>
      <c r="G5742" s="19">
        <v>44075</v>
      </c>
      <c r="H5742" s="20" t="s">
        <v>12586</v>
      </c>
      <c r="I5742" s="20" t="s">
        <v>12587</v>
      </c>
      <c r="J5742" s="21">
        <v>240</v>
      </c>
      <c r="K5742" s="18" t="str">
        <f>IFERROR(VLOOKUP(LEFT(I5742,7)+0,'[1]_Redacted Trans'!B$1:C$65536,2,0),P5742)</f>
        <v>2101085 - Parkers Garden Company Frinton Ltd</v>
      </c>
      <c r="L5742" s="18"/>
      <c r="M5742" s="18" t="str">
        <f>IFERROR(VLOOKUP(LEFT(I5742,7)+0,'[1]_Redacted Trans'!B$1:C$65536,2,0),Q5742)</f>
        <v>ALPINES</v>
      </c>
      <c r="N5742" s="22" t="s">
        <v>110</v>
      </c>
      <c r="P5742" t="s">
        <v>2071</v>
      </c>
      <c r="Q5742" t="s">
        <v>3026</v>
      </c>
    </row>
    <row r="5743" spans="1:17" x14ac:dyDescent="0.2">
      <c r="A5743" s="3" t="s">
        <v>103</v>
      </c>
      <c r="B5743" s="3"/>
      <c r="C5743" s="18" t="s">
        <v>104</v>
      </c>
      <c r="D5743" s="18" t="s">
        <v>316</v>
      </c>
      <c r="E5743" s="18" t="s">
        <v>254</v>
      </c>
      <c r="F5743" s="18" t="s">
        <v>435</v>
      </c>
      <c r="G5743" s="19">
        <v>44075</v>
      </c>
      <c r="H5743" s="20" t="s">
        <v>12588</v>
      </c>
      <c r="I5743" s="20" t="s">
        <v>12589</v>
      </c>
      <c r="J5743" s="21">
        <v>400</v>
      </c>
      <c r="K5743" s="18" t="str">
        <f>IFERROR(VLOOKUP(LEFT(I5743,7)+0,'[1]_Redacted Trans'!B$1:C$65536,2,0),P5743)</f>
        <v>2103722 - G K Fencing and Paving</v>
      </c>
      <c r="L5743" s="18"/>
      <c r="M5743" s="18" t="str">
        <f>IFERROR(VLOOKUP(LEFT(I5743,7)+0,'[1]_Redacted Trans'!B$1:C$65536,2,0),Q5743)</f>
        <v>FENCING</v>
      </c>
      <c r="N5743" s="22" t="s">
        <v>110</v>
      </c>
      <c r="P5743" t="s">
        <v>5972</v>
      </c>
      <c r="Q5743" t="s">
        <v>6210</v>
      </c>
    </row>
    <row r="5744" spans="1:17" x14ac:dyDescent="0.2">
      <c r="A5744" s="3" t="s">
        <v>103</v>
      </c>
      <c r="B5744" s="3"/>
      <c r="C5744" s="18" t="s">
        <v>104</v>
      </c>
      <c r="D5744" s="18" t="s">
        <v>316</v>
      </c>
      <c r="E5744" s="18" t="s">
        <v>254</v>
      </c>
      <c r="F5744" s="18" t="s">
        <v>435</v>
      </c>
      <c r="G5744" s="19">
        <v>44075</v>
      </c>
      <c r="H5744" s="20" t="s">
        <v>12588</v>
      </c>
      <c r="I5744" s="20" t="s">
        <v>12590</v>
      </c>
      <c r="J5744" s="21">
        <v>856</v>
      </c>
      <c r="K5744" s="18" t="str">
        <f>IFERROR(VLOOKUP(LEFT(I5744,7)+0,'[1]_Redacted Trans'!B$1:C$65536,2,0),P5744)</f>
        <v>2103722 - G K Fencing and Paving</v>
      </c>
      <c r="L5744" s="18"/>
      <c r="M5744" s="18" t="str">
        <f>IFERROR(VLOOKUP(LEFT(I5744,7)+0,'[1]_Redacted Trans'!B$1:C$65536,2,0),Q5744)</f>
        <v>FENCING</v>
      </c>
      <c r="N5744" s="22" t="s">
        <v>110</v>
      </c>
      <c r="P5744" t="s">
        <v>5972</v>
      </c>
      <c r="Q5744" t="s">
        <v>6210</v>
      </c>
    </row>
    <row r="5745" spans="1:17" x14ac:dyDescent="0.2">
      <c r="A5745" s="3" t="s">
        <v>103</v>
      </c>
      <c r="B5745" s="3"/>
      <c r="C5745" s="18" t="s">
        <v>104</v>
      </c>
      <c r="D5745" s="18" t="s">
        <v>105</v>
      </c>
      <c r="E5745" s="18" t="s">
        <v>2087</v>
      </c>
      <c r="F5745" s="18" t="s">
        <v>2664</v>
      </c>
      <c r="G5745" s="19">
        <v>44075</v>
      </c>
      <c r="H5745" s="20" t="s">
        <v>12176</v>
      </c>
      <c r="I5745" s="20" t="s">
        <v>12591</v>
      </c>
      <c r="J5745" s="21">
        <v>26750</v>
      </c>
      <c r="K5745" s="18" t="str">
        <f>IFERROR(VLOOKUP(LEFT(I5745,7)+0,'[1]_Redacted Trans'!B$1:C$65536,2,0),P5745)</f>
        <v>2118113 - BT Business Direct</v>
      </c>
      <c r="L5745" s="18"/>
      <c r="M5745" s="18" t="str">
        <f>IFERROR(VLOOKUP(LEFT(I5745,7)+0,'[1]_Redacted Trans'!B$1:C$65536,2,0),Q5745)</f>
        <v>evolve 2 40 usb-a ms stereo - black x500</v>
      </c>
      <c r="N5745" s="22" t="s">
        <v>110</v>
      </c>
      <c r="P5745" t="s">
        <v>2959</v>
      </c>
      <c r="Q5745" t="s">
        <v>12592</v>
      </c>
    </row>
    <row r="5746" spans="1:17" x14ac:dyDescent="0.2">
      <c r="A5746" s="3" t="s">
        <v>103</v>
      </c>
      <c r="B5746" s="3"/>
      <c r="C5746" s="18" t="s">
        <v>104</v>
      </c>
      <c r="D5746" s="18" t="s">
        <v>105</v>
      </c>
      <c r="E5746" s="18" t="s">
        <v>903</v>
      </c>
      <c r="F5746" s="18" t="s">
        <v>3186</v>
      </c>
      <c r="G5746" s="19">
        <v>44075</v>
      </c>
      <c r="H5746" s="20" t="s">
        <v>8873</v>
      </c>
      <c r="I5746" s="20" t="s">
        <v>12593</v>
      </c>
      <c r="J5746" s="21">
        <v>395.56</v>
      </c>
      <c r="K5746" s="18" t="str">
        <f>IFERROR(VLOOKUP(LEFT(I5746,7)+0,'[1]_Redacted Trans'!B$1:C$65536,2,0),P5746)</f>
        <v>2101038 - Phoenix Software Limited</v>
      </c>
      <c r="L5746" s="18"/>
      <c r="M5746" s="18" t="str">
        <f>IFERROR(VLOOKUP(LEFT(I5746,7)+0,'[1]_Redacted Trans'!B$1:C$65536,2,0),Q5746)</f>
        <v>AZURE OVERAGE FOR PERIOD ENDING 07/2020</v>
      </c>
      <c r="N5746" s="22" t="s">
        <v>110</v>
      </c>
      <c r="P5746" t="s">
        <v>2448</v>
      </c>
      <c r="Q5746" t="s">
        <v>12594</v>
      </c>
    </row>
    <row r="5747" spans="1:17" x14ac:dyDescent="0.2">
      <c r="A5747" s="3" t="s">
        <v>103</v>
      </c>
      <c r="B5747" s="3"/>
      <c r="C5747" s="18" t="s">
        <v>104</v>
      </c>
      <c r="D5747" s="18" t="s">
        <v>105</v>
      </c>
      <c r="E5747" s="18" t="s">
        <v>903</v>
      </c>
      <c r="F5747" s="18" t="s">
        <v>3186</v>
      </c>
      <c r="G5747" s="19">
        <v>44075</v>
      </c>
      <c r="H5747" s="20" t="s">
        <v>7884</v>
      </c>
      <c r="I5747" s="20" t="s">
        <v>12595</v>
      </c>
      <c r="J5747" s="21">
        <v>12397.63</v>
      </c>
      <c r="K5747" s="18" t="str">
        <f>IFERROR(VLOOKUP(LEFT(I5747,7)+0,'[1]_Redacted Trans'!B$1:C$65536,2,0),P5747)</f>
        <v>2101038 - Phoenix Software Limited</v>
      </c>
      <c r="L5747" s="18"/>
      <c r="M5747" s="18" t="str">
        <f>IFERROR(VLOOKUP(LEFT(I5747,7)+0,'[1]_Redacted Trans'!B$1:C$65536,2,0),Q5747)</f>
        <v>AZURE OVERAGE FOR PERIOD ENDING JULY 2020</v>
      </c>
      <c r="N5747" s="22" t="s">
        <v>110</v>
      </c>
      <c r="P5747" t="s">
        <v>2448</v>
      </c>
      <c r="Q5747" t="s">
        <v>12596</v>
      </c>
    </row>
    <row r="5748" spans="1:17" x14ac:dyDescent="0.2">
      <c r="A5748" s="3" t="s">
        <v>103</v>
      </c>
      <c r="B5748" s="3"/>
      <c r="C5748" s="18" t="s">
        <v>104</v>
      </c>
      <c r="D5748" s="18" t="s">
        <v>105</v>
      </c>
      <c r="E5748" s="18" t="s">
        <v>903</v>
      </c>
      <c r="F5748" s="18" t="s">
        <v>107</v>
      </c>
      <c r="G5748" s="19">
        <v>44075</v>
      </c>
      <c r="H5748" s="20" t="s">
        <v>12597</v>
      </c>
      <c r="I5748" s="20" t="s">
        <v>12598</v>
      </c>
      <c r="J5748" s="21">
        <v>7133.66</v>
      </c>
      <c r="K5748" s="18" t="str">
        <f>IFERROR(VLOOKUP(LEFT(I5748,7)+0,'[1]_Redacted Trans'!B$1:C$65536,2,0),P5748)</f>
        <v>2117701 - EE Limited (Airtime)</v>
      </c>
      <c r="L5748" s="18"/>
      <c r="M5748" s="18" t="str">
        <f>IFERROR(VLOOKUP(LEFT(I5748,7)+0,'[1]_Redacted Trans'!B$1:C$65536,2,0),Q5748)</f>
        <v>MONTHLY USAGE FOR JUNE AND JULY 2020</v>
      </c>
      <c r="N5748" s="22" t="s">
        <v>110</v>
      </c>
      <c r="P5748" t="s">
        <v>3824</v>
      </c>
      <c r="Q5748" t="s">
        <v>12599</v>
      </c>
    </row>
    <row r="5749" spans="1:17" x14ac:dyDescent="0.2">
      <c r="A5749" s="3" t="s">
        <v>103</v>
      </c>
      <c r="B5749" s="3"/>
      <c r="C5749" s="18" t="s">
        <v>104</v>
      </c>
      <c r="D5749" s="18" t="s">
        <v>105</v>
      </c>
      <c r="E5749" s="18" t="s">
        <v>467</v>
      </c>
      <c r="F5749" s="18" t="s">
        <v>107</v>
      </c>
      <c r="G5749" s="19">
        <v>44075</v>
      </c>
      <c r="H5749" s="20" t="s">
        <v>12600</v>
      </c>
      <c r="I5749" s="20" t="s">
        <v>12601</v>
      </c>
      <c r="J5749" s="21">
        <v>347</v>
      </c>
      <c r="K5749" s="18" t="str">
        <f>IFERROR(VLOOKUP(LEFT(I5749,7)+0,'[1]_Redacted Trans'!B$1:C$65536,2,0),P5749)</f>
        <v>2118570 - EE Limited (Equipment)</v>
      </c>
      <c r="L5749" s="18"/>
      <c r="M5749" s="18" t="str">
        <f>IFERROR(VLOOKUP(LEFT(I5749,7)+0,'[1]_Redacted Trans'!B$1:C$65536,2,0),Q5749)</f>
        <v>SAMSUNG A51 &amp; VOICE DATA PACKAGE</v>
      </c>
      <c r="N5749" s="22" t="s">
        <v>110</v>
      </c>
      <c r="P5749" t="s">
        <v>111</v>
      </c>
      <c r="Q5749" t="s">
        <v>12602</v>
      </c>
    </row>
    <row r="5750" spans="1:17" x14ac:dyDescent="0.2">
      <c r="A5750" s="3" t="s">
        <v>103</v>
      </c>
      <c r="B5750" s="3"/>
      <c r="C5750" s="18" t="s">
        <v>104</v>
      </c>
      <c r="D5750" s="18" t="s">
        <v>182</v>
      </c>
      <c r="E5750" s="18" t="s">
        <v>183</v>
      </c>
      <c r="F5750" s="18" t="s">
        <v>1667</v>
      </c>
      <c r="G5750" s="19">
        <v>44075</v>
      </c>
      <c r="H5750" s="20" t="s">
        <v>12603</v>
      </c>
      <c r="I5750" s="20" t="s">
        <v>12604</v>
      </c>
      <c r="J5750" s="21">
        <v>175</v>
      </c>
      <c r="K5750" s="18" t="str">
        <f>IFERROR(VLOOKUP(LEFT(I5750,7)+0,'[1]_Redacted Trans'!B$1:C$65536,2,0),P5750)</f>
        <v>2100032 - Signs Made Easy</v>
      </c>
      <c r="L5750" s="18"/>
      <c r="M5750" s="18" t="str">
        <f>IFERROR(VLOOKUP(LEFT(I5750,7)+0,'[1]_Redacted Trans'!B$1:C$65536,2,0),Q5750)</f>
        <v>4 SIGNS FOR SPORTS CENTRE</v>
      </c>
      <c r="N5750" s="22" t="s">
        <v>110</v>
      </c>
      <c r="P5750" t="s">
        <v>264</v>
      </c>
      <c r="Q5750" t="s">
        <v>12605</v>
      </c>
    </row>
    <row r="5751" spans="1:17" x14ac:dyDescent="0.2">
      <c r="A5751" s="3" t="s">
        <v>103</v>
      </c>
      <c r="B5751" s="3"/>
      <c r="C5751" s="18" t="s">
        <v>104</v>
      </c>
      <c r="D5751" s="18" t="s">
        <v>182</v>
      </c>
      <c r="E5751" s="18" t="s">
        <v>200</v>
      </c>
      <c r="F5751" s="18" t="s">
        <v>2270</v>
      </c>
      <c r="G5751" s="19">
        <v>44075</v>
      </c>
      <c r="H5751" s="20" t="s">
        <v>12606</v>
      </c>
      <c r="I5751" s="20" t="s">
        <v>12607</v>
      </c>
      <c r="J5751" s="21">
        <v>89.36</v>
      </c>
      <c r="K5751" s="18" t="str">
        <f>IFERROR(VLOOKUP(LEFT(I5751,7)+0,'[1]_Redacted Trans'!B$1:C$65536,2,0),P5751)</f>
        <v>2114616 - Brenntag UK Limited</v>
      </c>
      <c r="L5751" s="18"/>
      <c r="M5751" s="18" t="str">
        <f>IFERROR(VLOOKUP(LEFT(I5751,7)+0,'[1]_Redacted Trans'!B$1:C$65536,2,0),Q5751)</f>
        <v>POOL CHEMICALS</v>
      </c>
      <c r="N5751" s="22" t="s">
        <v>110</v>
      </c>
      <c r="P5751" t="s">
        <v>2273</v>
      </c>
      <c r="Q5751" t="s">
        <v>12608</v>
      </c>
    </row>
    <row r="5752" spans="1:17" x14ac:dyDescent="0.2">
      <c r="A5752" s="3" t="s">
        <v>103</v>
      </c>
      <c r="B5752" s="3"/>
      <c r="C5752" s="18" t="s">
        <v>104</v>
      </c>
      <c r="D5752" s="18" t="s">
        <v>213</v>
      </c>
      <c r="E5752" s="18" t="s">
        <v>286</v>
      </c>
      <c r="F5752" s="18" t="s">
        <v>287</v>
      </c>
      <c r="G5752" s="19">
        <v>44075</v>
      </c>
      <c r="H5752" s="20"/>
      <c r="I5752" s="20" t="s">
        <v>12609</v>
      </c>
      <c r="J5752" s="21">
        <v>200</v>
      </c>
      <c r="K5752" s="18" t="str">
        <f>IFERROR(VLOOKUP(LEFT(I5752,7)+0,'[1]_Redacted Trans'!B$1:C$65536,2,0),P5752)</f>
        <v>REDACTED COMMERCIAL CONFIDENTIALITY</v>
      </c>
      <c r="L5752" s="18"/>
      <c r="M5752" s="18" t="str">
        <f>IFERROR(VLOOKUP(LEFT(I5752,7)+0,'[1]_Redacted Trans'!B$1:C$65536,2,0),Q5752)</f>
        <v>REDACTED COMMERCIAL CONFIDENTIALITY</v>
      </c>
      <c r="N5752" s="22" t="s">
        <v>110</v>
      </c>
      <c r="P5752" t="s">
        <v>12610</v>
      </c>
      <c r="Q5752" t="s">
        <v>12611</v>
      </c>
    </row>
    <row r="5753" spans="1:17" x14ac:dyDescent="0.2">
      <c r="A5753" s="3" t="s">
        <v>103</v>
      </c>
      <c r="B5753" s="3"/>
      <c r="C5753" s="18" t="s">
        <v>104</v>
      </c>
      <c r="D5753" s="18" t="s">
        <v>213</v>
      </c>
      <c r="E5753" s="18" t="s">
        <v>286</v>
      </c>
      <c r="F5753" s="18" t="s">
        <v>287</v>
      </c>
      <c r="G5753" s="19">
        <v>44075</v>
      </c>
      <c r="H5753" s="20"/>
      <c r="I5753" s="20" t="s">
        <v>12612</v>
      </c>
      <c r="J5753" s="21">
        <v>-200</v>
      </c>
      <c r="K5753" s="18" t="str">
        <f>IFERROR(VLOOKUP(LEFT(I5753,7)+0,'[1]_Redacted Trans'!B$1:C$65536,2,0),P5753)</f>
        <v>REDACTED COMMERCIAL CONFIDENTIALITY</v>
      </c>
      <c r="L5753" s="18"/>
      <c r="M5753" s="18" t="str">
        <f>IFERROR(VLOOKUP(LEFT(I5753,7)+0,'[1]_Redacted Trans'!B$1:C$65536,2,0),Q5753)</f>
        <v>REDACTED COMMERCIAL CONFIDENTIALITY</v>
      </c>
      <c r="N5753" s="22" t="s">
        <v>110</v>
      </c>
      <c r="P5753" t="s">
        <v>12610</v>
      </c>
      <c r="Q5753" t="s">
        <v>12611</v>
      </c>
    </row>
    <row r="5754" spans="1:17" x14ac:dyDescent="0.2">
      <c r="A5754" s="3" t="s">
        <v>103</v>
      </c>
      <c r="B5754" s="3"/>
      <c r="C5754" s="18" t="s">
        <v>104</v>
      </c>
      <c r="D5754" s="18" t="s">
        <v>316</v>
      </c>
      <c r="E5754" s="18" t="s">
        <v>951</v>
      </c>
      <c r="F5754" s="18" t="s">
        <v>261</v>
      </c>
      <c r="G5754" s="19">
        <v>44075</v>
      </c>
      <c r="H5754" s="20"/>
      <c r="I5754" s="20" t="s">
        <v>12613</v>
      </c>
      <c r="J5754" s="21">
        <v>150</v>
      </c>
      <c r="K5754" s="18" t="str">
        <f>IFERROR(VLOOKUP(LEFT(I5754,7)+0,'[1]_Redacted Trans'!B$1:C$65536,2,0),P5754)</f>
        <v>2118170 - Descent Drains</v>
      </c>
      <c r="L5754" s="18"/>
      <c r="M5754" s="18" t="str">
        <f>IFERROR(VLOOKUP(LEFT(I5754,7)+0,'[1]_Redacted Trans'!B$1:C$65536,2,0),Q5754)</f>
        <v>PAYMENT ON BEHALF OF THE LAST FISHERMAN CAFE</v>
      </c>
      <c r="N5754" s="22" t="s">
        <v>110</v>
      </c>
      <c r="P5754" t="s">
        <v>12614</v>
      </c>
      <c r="Q5754" t="s">
        <v>12615</v>
      </c>
    </row>
    <row r="5755" spans="1:17" x14ac:dyDescent="0.2">
      <c r="A5755" s="3" t="s">
        <v>103</v>
      </c>
      <c r="B5755" s="3"/>
      <c r="C5755" s="18" t="s">
        <v>104</v>
      </c>
      <c r="D5755" s="18" t="s">
        <v>239</v>
      </c>
      <c r="E5755" s="18" t="s">
        <v>1240</v>
      </c>
      <c r="F5755" s="18" t="s">
        <v>144</v>
      </c>
      <c r="G5755" s="19">
        <v>44075</v>
      </c>
      <c r="H5755" s="20"/>
      <c r="I5755" s="20" t="s">
        <v>12616</v>
      </c>
      <c r="J5755" s="21">
        <v>300</v>
      </c>
      <c r="K5755" s="18" t="str">
        <f>IFERROR(VLOOKUP(LEFT(I5755,7)+0,'[1]_Redacted Trans'!B$1:C$65536,2,0),P5755)</f>
        <v>REDACTED PERSONAL DATA</v>
      </c>
      <c r="L5755" s="18"/>
      <c r="M5755" s="18" t="str">
        <f>IFERROR(VLOOKUP(LEFT(I5755,7)+0,'[1]_Redacted Trans'!B$1:C$65536,2,0),Q5755)</f>
        <v>REDACTED PERSONAL DATA</v>
      </c>
      <c r="N5755" s="22" t="s">
        <v>110</v>
      </c>
      <c r="P5755" t="s">
        <v>12617</v>
      </c>
      <c r="Q5755" t="s">
        <v>12618</v>
      </c>
    </row>
    <row r="5756" spans="1:17" x14ac:dyDescent="0.2">
      <c r="A5756" s="3" t="s">
        <v>103</v>
      </c>
      <c r="B5756" s="3"/>
      <c r="C5756" s="18" t="s">
        <v>104</v>
      </c>
      <c r="D5756" s="18" t="s">
        <v>239</v>
      </c>
      <c r="E5756" s="18" t="s">
        <v>270</v>
      </c>
      <c r="F5756" s="18" t="s">
        <v>512</v>
      </c>
      <c r="G5756" s="19">
        <v>44075</v>
      </c>
      <c r="H5756" s="20"/>
      <c r="I5756" s="20" t="s">
        <v>12619</v>
      </c>
      <c r="J5756" s="21">
        <v>75</v>
      </c>
      <c r="K5756" s="18" t="str">
        <f>IFERROR(VLOOKUP(LEFT(I5756,7)+0,'[1]_Redacted Trans'!B$1:C$65536,2,0),P5756)</f>
        <v>REDACTED PERSONAL DATA</v>
      </c>
      <c r="L5756" s="18"/>
      <c r="M5756" s="18" t="str">
        <f>IFERROR(VLOOKUP(LEFT(I5756,7)+0,'[1]_Redacted Trans'!B$1:C$65536,2,0),Q5756)</f>
        <v>REDACTED PERSONAL DATA</v>
      </c>
      <c r="N5756" s="22" t="s">
        <v>110</v>
      </c>
      <c r="P5756" t="s">
        <v>12620</v>
      </c>
      <c r="Q5756" t="s">
        <v>12621</v>
      </c>
    </row>
    <row r="5757" spans="1:17" x14ac:dyDescent="0.2">
      <c r="A5757" s="3" t="s">
        <v>103</v>
      </c>
      <c r="B5757" s="3"/>
      <c r="C5757" s="18" t="s">
        <v>104</v>
      </c>
      <c r="D5757" s="18" t="s">
        <v>182</v>
      </c>
      <c r="E5757" s="18" t="s">
        <v>495</v>
      </c>
      <c r="F5757" s="18" t="s">
        <v>5420</v>
      </c>
      <c r="G5757" s="19">
        <v>44075</v>
      </c>
      <c r="H5757" s="20"/>
      <c r="I5757" s="20" t="s">
        <v>12622</v>
      </c>
      <c r="J5757" s="21">
        <v>7.5</v>
      </c>
      <c r="K5757" s="18" t="str">
        <f>IFERROR(VLOOKUP(LEFT(I5757,7)+0,'[1]_Redacted Trans'!B$1:C$65536,2,0),P5757)</f>
        <v>REDACTED PERSONAL DATA</v>
      </c>
      <c r="L5757" s="18"/>
      <c r="M5757" s="18" t="str">
        <f>IFERROR(VLOOKUP(LEFT(I5757,7)+0,'[1]_Redacted Trans'!B$1:C$65536,2,0),Q5757)</f>
        <v>REDACTED PERSONAL DATA</v>
      </c>
      <c r="N5757" s="22" t="s">
        <v>110</v>
      </c>
      <c r="P5757" t="s">
        <v>143</v>
      </c>
      <c r="Q5757" t="s">
        <v>143</v>
      </c>
    </row>
    <row r="5758" spans="1:17" x14ac:dyDescent="0.2">
      <c r="A5758" s="3" t="s">
        <v>103</v>
      </c>
      <c r="B5758" s="3"/>
      <c r="C5758" s="18" t="s">
        <v>104</v>
      </c>
      <c r="D5758" s="18" t="s">
        <v>182</v>
      </c>
      <c r="E5758" s="18" t="s">
        <v>495</v>
      </c>
      <c r="F5758" s="18" t="s">
        <v>6836</v>
      </c>
      <c r="G5758" s="19">
        <v>44075</v>
      </c>
      <c r="H5758" s="20"/>
      <c r="I5758" s="20" t="s">
        <v>12623</v>
      </c>
      <c r="J5758" s="21">
        <v>140</v>
      </c>
      <c r="K5758" s="18" t="str">
        <f>IFERROR(VLOOKUP(LEFT(I5758,7)+0,'[1]_Redacted Trans'!B$1:C$65536,2,0),P5758)</f>
        <v>REDACTED PERSONAL DATA</v>
      </c>
      <c r="L5758" s="18"/>
      <c r="M5758" s="18" t="str">
        <f>IFERROR(VLOOKUP(LEFT(I5758,7)+0,'[1]_Redacted Trans'!B$1:C$65536,2,0),Q5758)</f>
        <v>REDACTED PERSONAL DATA</v>
      </c>
      <c r="N5758" s="22" t="s">
        <v>110</v>
      </c>
      <c r="P5758" t="s">
        <v>143</v>
      </c>
      <c r="Q5758" t="s">
        <v>143</v>
      </c>
    </row>
    <row r="5759" spans="1:17" x14ac:dyDescent="0.2">
      <c r="A5759" s="3" t="s">
        <v>103</v>
      </c>
      <c r="B5759" s="3"/>
      <c r="C5759" s="18" t="s">
        <v>104</v>
      </c>
      <c r="D5759" s="18" t="s">
        <v>182</v>
      </c>
      <c r="E5759" s="18" t="s">
        <v>200</v>
      </c>
      <c r="F5759" s="18" t="s">
        <v>756</v>
      </c>
      <c r="G5759" s="19">
        <v>44075</v>
      </c>
      <c r="H5759" s="20"/>
      <c r="I5759" s="20" t="s">
        <v>12624</v>
      </c>
      <c r="J5759" s="21">
        <v>135</v>
      </c>
      <c r="K5759" s="18" t="str">
        <f>IFERROR(VLOOKUP(LEFT(I5759,7)+0,'[1]_Redacted Trans'!B$1:C$65536,2,0),P5759)</f>
        <v>REDACTED PERSONAL DATA</v>
      </c>
      <c r="L5759" s="18"/>
      <c r="M5759" s="18" t="str">
        <f>IFERROR(VLOOKUP(LEFT(I5759,7)+0,'[1]_Redacted Trans'!B$1:C$65536,2,0),Q5759)</f>
        <v>REDACTED PERSONAL DATA</v>
      </c>
      <c r="N5759" s="22" t="s">
        <v>110</v>
      </c>
      <c r="P5759" t="s">
        <v>143</v>
      </c>
      <c r="Q5759" t="s">
        <v>143</v>
      </c>
    </row>
    <row r="5760" spans="1:17" x14ac:dyDescent="0.2">
      <c r="A5760" s="3" t="s">
        <v>103</v>
      </c>
      <c r="B5760" s="3"/>
      <c r="C5760" s="18" t="s">
        <v>104</v>
      </c>
      <c r="D5760" s="18" t="s">
        <v>182</v>
      </c>
      <c r="E5760" s="18" t="s">
        <v>737</v>
      </c>
      <c r="F5760" s="18" t="s">
        <v>5420</v>
      </c>
      <c r="G5760" s="19">
        <v>44075</v>
      </c>
      <c r="H5760" s="20"/>
      <c r="I5760" s="20" t="s">
        <v>12625</v>
      </c>
      <c r="J5760" s="21">
        <v>18</v>
      </c>
      <c r="K5760" s="18" t="str">
        <f>IFERROR(VLOOKUP(LEFT(I5760,7)+0,'[1]_Redacted Trans'!B$1:C$65536,2,0),P5760)</f>
        <v>REDACTED PERSONAL DATA</v>
      </c>
      <c r="L5760" s="18"/>
      <c r="M5760" s="18" t="str">
        <f>IFERROR(VLOOKUP(LEFT(I5760,7)+0,'[1]_Redacted Trans'!B$1:C$65536,2,0),Q5760)</f>
        <v>REDACTED PERSONAL DATA</v>
      </c>
      <c r="N5760" s="22" t="s">
        <v>110</v>
      </c>
      <c r="P5760" t="s">
        <v>143</v>
      </c>
      <c r="Q5760" t="s">
        <v>143</v>
      </c>
    </row>
    <row r="5761" spans="1:17" x14ac:dyDescent="0.2">
      <c r="A5761" s="3" t="s">
        <v>103</v>
      </c>
      <c r="B5761" s="3"/>
      <c r="C5761" s="18" t="s">
        <v>104</v>
      </c>
      <c r="D5761" s="18" t="s">
        <v>168</v>
      </c>
      <c r="E5761" s="18" t="s">
        <v>135</v>
      </c>
      <c r="F5761" s="18" t="s">
        <v>5593</v>
      </c>
      <c r="G5761" s="19">
        <v>44075</v>
      </c>
      <c r="H5761" s="20"/>
      <c r="I5761" s="20" t="s">
        <v>12626</v>
      </c>
      <c r="J5761" s="21">
        <v>173.84</v>
      </c>
      <c r="K5761" s="18" t="str">
        <f>IFERROR(VLOOKUP(LEFT(I5761,7)+0,'[1]_Redacted Trans'!B$1:C$65536,2,0),P5761)</f>
        <v>REDACTED PERSONAL DATA</v>
      </c>
      <c r="L5761" s="18"/>
      <c r="M5761" s="18" t="str">
        <f>IFERROR(VLOOKUP(LEFT(I5761,7)+0,'[1]_Redacted Trans'!B$1:C$65536,2,0),Q5761)</f>
        <v>REDACTED PERSONAL DATA</v>
      </c>
      <c r="N5761" s="22" t="s">
        <v>110</v>
      </c>
      <c r="P5761" t="s">
        <v>143</v>
      </c>
      <c r="Q5761" t="s">
        <v>143</v>
      </c>
    </row>
    <row r="5762" spans="1:17" x14ac:dyDescent="0.2">
      <c r="A5762" s="3" t="s">
        <v>103</v>
      </c>
      <c r="B5762" s="3"/>
      <c r="C5762" s="18" t="s">
        <v>104</v>
      </c>
      <c r="D5762" s="18" t="s">
        <v>175</v>
      </c>
      <c r="E5762" s="18" t="s">
        <v>176</v>
      </c>
      <c r="F5762" s="18" t="s">
        <v>177</v>
      </c>
      <c r="G5762" s="19">
        <v>44075</v>
      </c>
      <c r="H5762" s="20"/>
      <c r="I5762" s="20" t="s">
        <v>12627</v>
      </c>
      <c r="J5762" s="21">
        <v>2000</v>
      </c>
      <c r="K5762" s="18" t="str">
        <f>IFERROR(VLOOKUP(LEFT(I5762,7)+0,'[1]_Redacted Trans'!B$1:C$65536,2,0),P5762)</f>
        <v>REDACTED PERSONAL DATA</v>
      </c>
      <c r="L5762" s="18"/>
      <c r="M5762" s="18" t="str">
        <f>IFERROR(VLOOKUP(LEFT(I5762,7)+0,'[1]_Redacted Trans'!B$1:C$65536,2,0),Q5762)</f>
        <v>REDACTED PERSONAL DATA</v>
      </c>
      <c r="N5762" s="22" t="s">
        <v>110</v>
      </c>
      <c r="P5762" t="s">
        <v>143</v>
      </c>
      <c r="Q5762" t="s">
        <v>143</v>
      </c>
    </row>
    <row r="5763" spans="1:17" x14ac:dyDescent="0.2">
      <c r="A5763" s="3" t="s">
        <v>103</v>
      </c>
      <c r="B5763" s="3"/>
      <c r="C5763" s="18" t="s">
        <v>104</v>
      </c>
      <c r="D5763" s="18" t="s">
        <v>182</v>
      </c>
      <c r="E5763" s="18" t="s">
        <v>495</v>
      </c>
      <c r="F5763" s="18" t="s">
        <v>2335</v>
      </c>
      <c r="G5763" s="19">
        <v>44075</v>
      </c>
      <c r="H5763" s="20"/>
      <c r="I5763" s="20" t="s">
        <v>12628</v>
      </c>
      <c r="J5763" s="21">
        <v>650</v>
      </c>
      <c r="K5763" s="18" t="str">
        <f>IFERROR(VLOOKUP(LEFT(I5763,7)+0,'[1]_Redacted Trans'!B$1:C$65536,2,0),P5763)</f>
        <v>REDACTED PERSONAL DATA</v>
      </c>
      <c r="L5763" s="18"/>
      <c r="M5763" s="18" t="str">
        <f>IFERROR(VLOOKUP(LEFT(I5763,7)+0,'[1]_Redacted Trans'!B$1:C$65536,2,0),Q5763)</f>
        <v>REDACTED PERSONAL DATA</v>
      </c>
      <c r="N5763" s="22" t="s">
        <v>110</v>
      </c>
      <c r="P5763" t="s">
        <v>143</v>
      </c>
      <c r="Q5763" t="s">
        <v>143</v>
      </c>
    </row>
    <row r="5764" spans="1:17" x14ac:dyDescent="0.2">
      <c r="A5764" s="3" t="s">
        <v>103</v>
      </c>
      <c r="B5764" s="3"/>
      <c r="C5764" s="18" t="s">
        <v>104</v>
      </c>
      <c r="D5764" s="18" t="s">
        <v>168</v>
      </c>
      <c r="E5764" s="18" t="s">
        <v>556</v>
      </c>
      <c r="F5764" s="18" t="s">
        <v>557</v>
      </c>
      <c r="G5764" s="19">
        <v>44075</v>
      </c>
      <c r="H5764" s="20"/>
      <c r="I5764" s="20" t="s">
        <v>12629</v>
      </c>
      <c r="J5764" s="21">
        <v>2526</v>
      </c>
      <c r="K5764" s="18" t="str">
        <f>IFERROR(VLOOKUP(LEFT(I5764,7)+0,'[1]_Redacted Trans'!B$1:C$65536,2,0),P5764)</f>
        <v>REDACTED PERSONAL DATA</v>
      </c>
      <c r="L5764" s="18"/>
      <c r="M5764" s="18" t="str">
        <f>IFERROR(VLOOKUP(LEFT(I5764,7)+0,'[1]_Redacted Trans'!B$1:C$65536,2,0),Q5764)</f>
        <v>REDACTED PERSONAL DATA</v>
      </c>
      <c r="N5764" s="22" t="s">
        <v>110</v>
      </c>
      <c r="P5764" t="s">
        <v>143</v>
      </c>
      <c r="Q5764" t="s">
        <v>143</v>
      </c>
    </row>
    <row r="5765" spans="1:17" x14ac:dyDescent="0.2">
      <c r="A5765" s="3" t="s">
        <v>103</v>
      </c>
      <c r="B5765" s="3"/>
      <c r="C5765" s="18" t="s">
        <v>104</v>
      </c>
      <c r="D5765" s="18" t="s">
        <v>168</v>
      </c>
      <c r="E5765" s="18" t="s">
        <v>556</v>
      </c>
      <c r="F5765" s="18" t="s">
        <v>557</v>
      </c>
      <c r="G5765" s="19">
        <v>44075</v>
      </c>
      <c r="H5765" s="20"/>
      <c r="I5765" s="20" t="s">
        <v>12630</v>
      </c>
      <c r="J5765" s="21">
        <v>5071.3599999999997</v>
      </c>
      <c r="K5765" s="18" t="str">
        <f>IFERROR(VLOOKUP(LEFT(I5765,7)+0,'[1]_Redacted Trans'!B$1:C$65536,2,0),P5765)</f>
        <v>REDACTED PERSONAL DATA</v>
      </c>
      <c r="L5765" s="18"/>
      <c r="M5765" s="18" t="str">
        <f>IFERROR(VLOOKUP(LEFT(I5765,7)+0,'[1]_Redacted Trans'!B$1:C$65536,2,0),Q5765)</f>
        <v>REDACTED PERSONAL DATA</v>
      </c>
      <c r="N5765" s="22" t="s">
        <v>110</v>
      </c>
      <c r="P5765" t="s">
        <v>143</v>
      </c>
      <c r="Q5765" t="s">
        <v>143</v>
      </c>
    </row>
    <row r="5766" spans="1:17" x14ac:dyDescent="0.2">
      <c r="A5766" s="3" t="s">
        <v>103</v>
      </c>
      <c r="B5766" s="3"/>
      <c r="C5766" s="18" t="s">
        <v>104</v>
      </c>
      <c r="D5766" s="18" t="s">
        <v>168</v>
      </c>
      <c r="E5766" s="18" t="s">
        <v>556</v>
      </c>
      <c r="F5766" s="18" t="s">
        <v>557</v>
      </c>
      <c r="G5766" s="19">
        <v>44075</v>
      </c>
      <c r="H5766" s="20"/>
      <c r="I5766" s="20" t="s">
        <v>12631</v>
      </c>
      <c r="J5766" s="21">
        <v>2100</v>
      </c>
      <c r="K5766" s="18" t="str">
        <f>IFERROR(VLOOKUP(LEFT(I5766,7)+0,'[1]_Redacted Trans'!B$1:C$65536,2,0),P5766)</f>
        <v>REDACTED PERSONAL DATA</v>
      </c>
      <c r="L5766" s="18"/>
      <c r="M5766" s="18" t="str">
        <f>IFERROR(VLOOKUP(LEFT(I5766,7)+0,'[1]_Redacted Trans'!B$1:C$65536,2,0),Q5766)</f>
        <v>REDACTED PERSONAL DATA</v>
      </c>
      <c r="N5766" s="22" t="s">
        <v>110</v>
      </c>
      <c r="P5766" t="s">
        <v>143</v>
      </c>
      <c r="Q5766" t="s">
        <v>143</v>
      </c>
    </row>
    <row r="5767" spans="1:17" x14ac:dyDescent="0.2">
      <c r="A5767" s="3" t="s">
        <v>103</v>
      </c>
      <c r="B5767" s="3"/>
      <c r="C5767" s="18" t="s">
        <v>104</v>
      </c>
      <c r="D5767" s="18" t="s">
        <v>239</v>
      </c>
      <c r="E5767" s="18" t="s">
        <v>270</v>
      </c>
      <c r="F5767" s="18" t="s">
        <v>4830</v>
      </c>
      <c r="G5767" s="19">
        <v>44075</v>
      </c>
      <c r="H5767" s="20"/>
      <c r="I5767" s="20" t="s">
        <v>12632</v>
      </c>
      <c r="J5767" s="21">
        <v>22.9</v>
      </c>
      <c r="K5767" s="18" t="str">
        <f>IFERROR(VLOOKUP(LEFT(I5767,7)+0,'[1]_Redacted Trans'!B$1:C$65536,2,0),P5767)</f>
        <v>REDACTED PERSONAL DATA</v>
      </c>
      <c r="L5767" s="18"/>
      <c r="M5767" s="18" t="str">
        <f>IFERROR(VLOOKUP(LEFT(I5767,7)+0,'[1]_Redacted Trans'!B$1:C$65536,2,0),Q5767)</f>
        <v>REDACTED PERSONAL DATA</v>
      </c>
      <c r="N5767" s="22" t="s">
        <v>110</v>
      </c>
      <c r="P5767" t="s">
        <v>143</v>
      </c>
      <c r="Q5767" t="s">
        <v>143</v>
      </c>
    </row>
    <row r="5768" spans="1:17" x14ac:dyDescent="0.2">
      <c r="A5768" s="3" t="s">
        <v>103</v>
      </c>
      <c r="B5768" s="3"/>
      <c r="C5768" s="18" t="s">
        <v>104</v>
      </c>
      <c r="D5768" s="18" t="s">
        <v>168</v>
      </c>
      <c r="E5768" s="18" t="s">
        <v>556</v>
      </c>
      <c r="F5768" s="18" t="s">
        <v>557</v>
      </c>
      <c r="G5768" s="19">
        <v>44075</v>
      </c>
      <c r="H5768" s="20"/>
      <c r="I5768" s="20" t="s">
        <v>12633</v>
      </c>
      <c r="J5768" s="21">
        <v>5626.02</v>
      </c>
      <c r="K5768" s="18" t="str">
        <f>IFERROR(VLOOKUP(LEFT(I5768,7)+0,'[1]_Redacted Trans'!B$1:C$65536,2,0),P5768)</f>
        <v>REDACTED PERSONAL DATA</v>
      </c>
      <c r="L5768" s="18"/>
      <c r="M5768" s="18" t="str">
        <f>IFERROR(VLOOKUP(LEFT(I5768,7)+0,'[1]_Redacted Trans'!B$1:C$65536,2,0),Q5768)</f>
        <v>REDACTED PERSONAL DATA</v>
      </c>
      <c r="N5768" s="22" t="s">
        <v>110</v>
      </c>
      <c r="P5768" t="s">
        <v>143</v>
      </c>
      <c r="Q5768" t="s">
        <v>143</v>
      </c>
    </row>
    <row r="5769" spans="1:17" x14ac:dyDescent="0.2">
      <c r="A5769" s="3" t="s">
        <v>103</v>
      </c>
      <c r="B5769" s="3"/>
      <c r="C5769" s="18" t="s">
        <v>104</v>
      </c>
      <c r="D5769" s="18" t="s">
        <v>168</v>
      </c>
      <c r="E5769" s="18" t="s">
        <v>556</v>
      </c>
      <c r="F5769" s="18" t="s">
        <v>557</v>
      </c>
      <c r="G5769" s="19">
        <v>44075</v>
      </c>
      <c r="H5769" s="20"/>
      <c r="I5769" s="20" t="s">
        <v>12634</v>
      </c>
      <c r="J5769" s="21">
        <v>5826</v>
      </c>
      <c r="K5769" s="18" t="str">
        <f>IFERROR(VLOOKUP(LEFT(I5769,7)+0,'[1]_Redacted Trans'!B$1:C$65536,2,0),P5769)</f>
        <v>REDACTED PERSONAL DATA</v>
      </c>
      <c r="L5769" s="18"/>
      <c r="M5769" s="18" t="str">
        <f>IFERROR(VLOOKUP(LEFT(I5769,7)+0,'[1]_Redacted Trans'!B$1:C$65536,2,0),Q5769)</f>
        <v>REDACTED PERSONAL DATA</v>
      </c>
      <c r="N5769" s="22" t="s">
        <v>110</v>
      </c>
      <c r="P5769" t="s">
        <v>143</v>
      </c>
      <c r="Q5769" t="s">
        <v>143</v>
      </c>
    </row>
    <row r="5770" spans="1:17" x14ac:dyDescent="0.2">
      <c r="A5770" s="3" t="s">
        <v>103</v>
      </c>
      <c r="B5770" s="3"/>
      <c r="C5770" s="18" t="s">
        <v>104</v>
      </c>
      <c r="D5770" s="18" t="s">
        <v>741</v>
      </c>
      <c r="E5770" s="18" t="s">
        <v>742</v>
      </c>
      <c r="F5770" s="18" t="s">
        <v>743</v>
      </c>
      <c r="G5770" s="19">
        <v>44075</v>
      </c>
      <c r="H5770" s="20"/>
      <c r="I5770" s="20" t="s">
        <v>12635</v>
      </c>
      <c r="J5770" s="21">
        <v>228.8</v>
      </c>
      <c r="K5770" s="18" t="str">
        <f>IFERROR(VLOOKUP(LEFT(I5770,7)+0,'[1]_Redacted Trans'!B$1:C$65536,2,0),P5770)</f>
        <v>REDACTED PERSONAL DATA</v>
      </c>
      <c r="L5770" s="18"/>
      <c r="M5770" s="18" t="str">
        <f>IFERROR(VLOOKUP(LEFT(I5770,7)+0,'[1]_Redacted Trans'!B$1:C$65536,2,0),Q5770)</f>
        <v>REDACTED PERSONAL DATA</v>
      </c>
      <c r="N5770" s="22" t="s">
        <v>110</v>
      </c>
      <c r="P5770" t="s">
        <v>143</v>
      </c>
      <c r="Q5770" t="s">
        <v>143</v>
      </c>
    </row>
    <row r="5771" spans="1:17" x14ac:dyDescent="0.2">
      <c r="A5771" s="3" t="s">
        <v>103</v>
      </c>
      <c r="B5771" s="3"/>
      <c r="C5771" s="18" t="s">
        <v>104</v>
      </c>
      <c r="D5771" s="18" t="s">
        <v>741</v>
      </c>
      <c r="E5771" s="18" t="s">
        <v>742</v>
      </c>
      <c r="F5771" s="18" t="s">
        <v>743</v>
      </c>
      <c r="G5771" s="19">
        <v>44075</v>
      </c>
      <c r="H5771" s="20"/>
      <c r="I5771" s="20" t="s">
        <v>12636</v>
      </c>
      <c r="J5771" s="21">
        <v>139.4</v>
      </c>
      <c r="K5771" s="18" t="str">
        <f>IFERROR(VLOOKUP(LEFT(I5771,7)+0,'[1]_Redacted Trans'!B$1:C$65536,2,0),P5771)</f>
        <v>REDACTED PERSONAL DATA</v>
      </c>
      <c r="L5771" s="18"/>
      <c r="M5771" s="18" t="str">
        <f>IFERROR(VLOOKUP(LEFT(I5771,7)+0,'[1]_Redacted Trans'!B$1:C$65536,2,0),Q5771)</f>
        <v>REDACTED PERSONAL DATA</v>
      </c>
      <c r="N5771" s="22" t="s">
        <v>110</v>
      </c>
      <c r="P5771" t="s">
        <v>143</v>
      </c>
      <c r="Q5771" t="s">
        <v>143</v>
      </c>
    </row>
    <row r="5772" spans="1:17" x14ac:dyDescent="0.2">
      <c r="A5772" s="3" t="s">
        <v>103</v>
      </c>
      <c r="B5772" s="3"/>
      <c r="C5772" s="18" t="s">
        <v>104</v>
      </c>
      <c r="D5772" s="18" t="s">
        <v>741</v>
      </c>
      <c r="E5772" s="18" t="s">
        <v>742</v>
      </c>
      <c r="F5772" s="18" t="s">
        <v>743</v>
      </c>
      <c r="G5772" s="19">
        <v>44075</v>
      </c>
      <c r="H5772" s="20"/>
      <c r="I5772" s="20" t="s">
        <v>12637</v>
      </c>
      <c r="J5772" s="21">
        <v>43.6</v>
      </c>
      <c r="K5772" s="18" t="str">
        <f>IFERROR(VLOOKUP(LEFT(I5772,7)+0,'[1]_Redacted Trans'!B$1:C$65536,2,0),P5772)</f>
        <v>REDACTED PERSONAL DATA</v>
      </c>
      <c r="L5772" s="18"/>
      <c r="M5772" s="18" t="str">
        <f>IFERROR(VLOOKUP(LEFT(I5772,7)+0,'[1]_Redacted Trans'!B$1:C$65536,2,0),Q5772)</f>
        <v>REDACTED PERSONAL DATA</v>
      </c>
      <c r="N5772" s="22" t="s">
        <v>110</v>
      </c>
      <c r="P5772" t="s">
        <v>143</v>
      </c>
      <c r="Q5772" t="s">
        <v>143</v>
      </c>
    </row>
    <row r="5773" spans="1:17" x14ac:dyDescent="0.2">
      <c r="A5773" s="3" t="s">
        <v>103</v>
      </c>
      <c r="B5773" s="3"/>
      <c r="C5773" s="18" t="s">
        <v>104</v>
      </c>
      <c r="D5773" s="18" t="s">
        <v>182</v>
      </c>
      <c r="E5773" s="18" t="s">
        <v>495</v>
      </c>
      <c r="F5773" s="18" t="s">
        <v>12638</v>
      </c>
      <c r="G5773" s="19">
        <v>44075</v>
      </c>
      <c r="H5773" s="20"/>
      <c r="I5773" s="20" t="s">
        <v>12639</v>
      </c>
      <c r="J5773" s="21">
        <v>41.67</v>
      </c>
      <c r="K5773" s="18" t="str">
        <f>IFERROR(VLOOKUP(LEFT(I5773,7)+0,'[1]_Redacted Trans'!B$1:C$65536,2,0),P5773)</f>
        <v>REDACTED PERSONAL DATA</v>
      </c>
      <c r="L5773" s="18"/>
      <c r="M5773" s="18" t="str">
        <f>IFERROR(VLOOKUP(LEFT(I5773,7)+0,'[1]_Redacted Trans'!B$1:C$65536,2,0),Q5773)</f>
        <v>REDACTED PERSONAL DATA</v>
      </c>
      <c r="N5773" s="22" t="s">
        <v>110</v>
      </c>
      <c r="P5773" t="s">
        <v>143</v>
      </c>
      <c r="Q5773" t="s">
        <v>143</v>
      </c>
    </row>
    <row r="5774" spans="1:17" x14ac:dyDescent="0.2">
      <c r="A5774" s="3" t="s">
        <v>103</v>
      </c>
      <c r="B5774" s="3"/>
      <c r="C5774" s="18" t="s">
        <v>104</v>
      </c>
      <c r="D5774" s="18" t="s">
        <v>213</v>
      </c>
      <c r="E5774" s="18" t="s">
        <v>286</v>
      </c>
      <c r="F5774" s="18" t="s">
        <v>983</v>
      </c>
      <c r="G5774" s="19">
        <v>44075</v>
      </c>
      <c r="H5774" s="20"/>
      <c r="I5774" s="20" t="s">
        <v>12640</v>
      </c>
      <c r="J5774" s="21">
        <v>416</v>
      </c>
      <c r="K5774" s="18" t="str">
        <f>IFERROR(VLOOKUP(LEFT(I5774,7)+0,'[1]_Redacted Trans'!B$1:C$65536,2,0),P5774)</f>
        <v>REDACTED COMMERCIAL CONFIDENTIALITY</v>
      </c>
      <c r="L5774" s="18">
        <v>4118149</v>
      </c>
      <c r="M5774" s="18" t="str">
        <f>IFERROR(VLOOKUP(LEFT(I5774,7)+0,'[1]_Redacted Trans'!B$1:C$65536,2,0),Q5774)</f>
        <v>REDACTED COMMERCIAL CONFIDENTIALITY</v>
      </c>
      <c r="N5774" s="22" t="s">
        <v>110</v>
      </c>
      <c r="P5774" t="s">
        <v>985</v>
      </c>
      <c r="Q5774" t="s">
        <v>985</v>
      </c>
    </row>
    <row r="5775" spans="1:17" x14ac:dyDescent="0.2">
      <c r="A5775" s="3" t="s">
        <v>103</v>
      </c>
      <c r="B5775" s="3"/>
      <c r="C5775" s="18" t="s">
        <v>104</v>
      </c>
      <c r="D5775" s="18" t="s">
        <v>213</v>
      </c>
      <c r="E5775" s="18" t="s">
        <v>286</v>
      </c>
      <c r="F5775" s="18" t="s">
        <v>287</v>
      </c>
      <c r="G5775" s="19">
        <v>44075</v>
      </c>
      <c r="H5775" s="20"/>
      <c r="I5775" s="20" t="s">
        <v>12641</v>
      </c>
      <c r="J5775" s="21">
        <v>6674.3</v>
      </c>
      <c r="K5775" s="18" t="str">
        <f>IFERROR(VLOOKUP(LEFT(I5775,7)+0,'[1]_Redacted Trans'!B$1:C$65536,2,0),P5775)</f>
        <v>REDACTED COMMERCIAL CONFIDENTIALITY</v>
      </c>
      <c r="L5775" s="18"/>
      <c r="M5775" s="18" t="str">
        <f>IFERROR(VLOOKUP(LEFT(I5775,7)+0,'[1]_Redacted Trans'!B$1:C$65536,2,0),Q5775)</f>
        <v>REDACTED COMMERCIAL CONFIDENTIALITY</v>
      </c>
      <c r="N5775" s="22" t="s">
        <v>110</v>
      </c>
      <c r="P5775" t="s">
        <v>1792</v>
      </c>
      <c r="Q5775" t="s">
        <v>9936</v>
      </c>
    </row>
    <row r="5776" spans="1:17" x14ac:dyDescent="0.2">
      <c r="A5776" s="3" t="s">
        <v>103</v>
      </c>
      <c r="B5776" s="3"/>
      <c r="C5776" s="18" t="s">
        <v>104</v>
      </c>
      <c r="D5776" s="18" t="s">
        <v>213</v>
      </c>
      <c r="E5776" s="18" t="s">
        <v>286</v>
      </c>
      <c r="F5776" s="18" t="s">
        <v>287</v>
      </c>
      <c r="G5776" s="19">
        <v>44075</v>
      </c>
      <c r="H5776" s="20"/>
      <c r="I5776" s="20" t="s">
        <v>12642</v>
      </c>
      <c r="J5776" s="21">
        <v>-6674.3</v>
      </c>
      <c r="K5776" s="18" t="str">
        <f>IFERROR(VLOOKUP(LEFT(I5776,7)+0,'[1]_Redacted Trans'!B$1:C$65536,2,0),P5776)</f>
        <v>REDACTED COMMERCIAL CONFIDENTIALITY</v>
      </c>
      <c r="L5776" s="18"/>
      <c r="M5776" s="18" t="str">
        <f>IFERROR(VLOOKUP(LEFT(I5776,7)+0,'[1]_Redacted Trans'!B$1:C$65536,2,0),Q5776)</f>
        <v>REDACTED COMMERCIAL CONFIDENTIALITY</v>
      </c>
      <c r="N5776" s="22" t="s">
        <v>110</v>
      </c>
      <c r="P5776" t="s">
        <v>1792</v>
      </c>
      <c r="Q5776" t="s">
        <v>9936</v>
      </c>
    </row>
    <row r="5777" spans="1:17" x14ac:dyDescent="0.2">
      <c r="A5777" s="3" t="s">
        <v>103</v>
      </c>
      <c r="B5777" s="3"/>
      <c r="C5777" s="18" t="s">
        <v>104</v>
      </c>
      <c r="D5777" s="18" t="s">
        <v>182</v>
      </c>
      <c r="E5777" s="18" t="s">
        <v>584</v>
      </c>
      <c r="F5777" s="18" t="s">
        <v>1293</v>
      </c>
      <c r="G5777" s="19">
        <v>44082</v>
      </c>
      <c r="H5777" s="20" t="s">
        <v>12643</v>
      </c>
      <c r="I5777" s="20" t="s">
        <v>12644</v>
      </c>
      <c r="J5777" s="21">
        <v>5.88</v>
      </c>
      <c r="K5777" s="18" t="str">
        <f>IFERROR(VLOOKUP(LEFT(I5777,7)+0,'[1]_Redacted Trans'!B$1:C$65536,2,0),P5777)</f>
        <v>2101474 - Thompson Cooper Ltd</v>
      </c>
      <c r="L5777" s="18"/>
      <c r="M5777" s="18" t="str">
        <f>IFERROR(VLOOKUP(LEFT(I5777,7)+0,'[1]_Redacted Trans'!B$1:C$65536,2,0),Q5777)</f>
        <v>SPRAY BOTTLES FOR SELGIENE</v>
      </c>
      <c r="N5777" s="22" t="s">
        <v>110</v>
      </c>
      <c r="P5777" t="s">
        <v>4896</v>
      </c>
      <c r="Q5777" t="s">
        <v>12645</v>
      </c>
    </row>
    <row r="5778" spans="1:17" x14ac:dyDescent="0.2">
      <c r="A5778" s="3" t="s">
        <v>103</v>
      </c>
      <c r="B5778" s="3"/>
      <c r="C5778" s="18" t="s">
        <v>104</v>
      </c>
      <c r="D5778" s="18" t="s">
        <v>153</v>
      </c>
      <c r="E5778" s="18" t="s">
        <v>154</v>
      </c>
      <c r="F5778" s="18" t="s">
        <v>140</v>
      </c>
      <c r="G5778" s="19">
        <v>44082</v>
      </c>
      <c r="H5778" s="20" t="s">
        <v>279</v>
      </c>
      <c r="I5778" s="20" t="s">
        <v>12646</v>
      </c>
      <c r="J5778" s="21">
        <v>1924</v>
      </c>
      <c r="K5778" s="18" t="str">
        <f>IFERROR(VLOOKUP(LEFT(I5778,7)+0,'[1]_Redacted Trans'!B$1:C$65536,2,0),P5778)</f>
        <v>REDACTED PERSONAL DATA</v>
      </c>
      <c r="L5778" s="18">
        <v>10370450</v>
      </c>
      <c r="M5778" s="18" t="str">
        <f>IFERROR(VLOOKUP(LEFT(I5778,7)+0,'[1]_Redacted Trans'!B$1:C$65536,2,0),Q5778)</f>
        <v>REDACTED PERSONAL DATA</v>
      </c>
      <c r="N5778" s="22" t="s">
        <v>110</v>
      </c>
      <c r="P5778" t="s">
        <v>143</v>
      </c>
      <c r="Q5778" t="s">
        <v>143</v>
      </c>
    </row>
    <row r="5779" spans="1:17" x14ac:dyDescent="0.2">
      <c r="A5779" s="3" t="s">
        <v>103</v>
      </c>
      <c r="B5779" s="3"/>
      <c r="C5779" s="18" t="s">
        <v>104</v>
      </c>
      <c r="D5779" s="18" t="s">
        <v>239</v>
      </c>
      <c r="E5779" s="18" t="s">
        <v>260</v>
      </c>
      <c r="F5779" s="18" t="s">
        <v>512</v>
      </c>
      <c r="G5779" s="19">
        <v>44082</v>
      </c>
      <c r="H5779" s="20"/>
      <c r="I5779" s="20" t="s">
        <v>12647</v>
      </c>
      <c r="J5779" s="21">
        <v>293.75</v>
      </c>
      <c r="K5779" s="18" t="str">
        <f>IFERROR(VLOOKUP(LEFT(I5779,7)+0,'[1]_Redacted Trans'!B$1:C$65536,2,0),P5779)</f>
        <v>2117208 - Royal Mail Retail</v>
      </c>
      <c r="L5779" s="18"/>
      <c r="M5779" s="18" t="str">
        <f>IFERROR(VLOOKUP(LEFT(I5779,7)+0,'[1]_Redacted Trans'!B$1:C$65536,2,0),Q5779)</f>
        <v>PO BOX RENEWAL</v>
      </c>
      <c r="N5779" s="22" t="s">
        <v>110</v>
      </c>
      <c r="P5779" t="s">
        <v>12648</v>
      </c>
      <c r="Q5779" t="s">
        <v>12649</v>
      </c>
    </row>
    <row r="5780" spans="1:17" x14ac:dyDescent="0.2">
      <c r="A5780" s="3" t="s">
        <v>103</v>
      </c>
      <c r="B5780" s="3"/>
      <c r="C5780" s="18" t="s">
        <v>104</v>
      </c>
      <c r="D5780" s="18" t="s">
        <v>239</v>
      </c>
      <c r="E5780" s="18" t="s">
        <v>260</v>
      </c>
      <c r="F5780" s="18" t="s">
        <v>261</v>
      </c>
      <c r="G5780" s="19">
        <v>44082</v>
      </c>
      <c r="H5780" s="20" t="s">
        <v>1516</v>
      </c>
      <c r="I5780" s="20" t="s">
        <v>12650</v>
      </c>
      <c r="J5780" s="21">
        <v>20</v>
      </c>
      <c r="K5780" s="18" t="str">
        <f>IFERROR(VLOOKUP(LEFT(I5780,7)+0,'[1]_Redacted Trans'!B$1:C$65536,2,0),P5780)</f>
        <v>2108194 - Environmental Design</v>
      </c>
      <c r="L5780" s="18"/>
      <c r="M5780" s="18" t="str">
        <f>IFERROR(VLOOKUP(LEFT(I5780,7)+0,'[1]_Redacted Trans'!B$1:C$65536,2,0),Q5780)</f>
        <v>WELLS RD MAINTNANCE</v>
      </c>
      <c r="N5780" s="22" t="s">
        <v>110</v>
      </c>
      <c r="P5780" t="s">
        <v>311</v>
      </c>
      <c r="Q5780" t="s">
        <v>12651</v>
      </c>
    </row>
    <row r="5781" spans="1:17" x14ac:dyDescent="0.2">
      <c r="A5781" s="3" t="s">
        <v>103</v>
      </c>
      <c r="B5781" s="3"/>
      <c r="C5781" s="18" t="s">
        <v>104</v>
      </c>
      <c r="D5781" s="18" t="s">
        <v>168</v>
      </c>
      <c r="E5781" s="18" t="s">
        <v>808</v>
      </c>
      <c r="F5781" s="18" t="s">
        <v>318</v>
      </c>
      <c r="G5781" s="19">
        <v>44082</v>
      </c>
      <c r="H5781" s="20" t="s">
        <v>12652</v>
      </c>
      <c r="I5781" s="20" t="s">
        <v>12653</v>
      </c>
      <c r="J5781" s="21">
        <v>45</v>
      </c>
      <c r="K5781" s="18" t="str">
        <f>IFERROR(VLOOKUP(LEFT(I5781,7)+0,'[1]_Redacted Trans'!B$1:C$65536,2,0),P5781)</f>
        <v>REDACTED PERSONAL DATA</v>
      </c>
      <c r="L5781" s="18"/>
      <c r="M5781" s="18" t="str">
        <f>IFERROR(VLOOKUP(LEFT(I5781,7)+0,'[1]_Redacted Trans'!B$1:C$65536,2,0),Q5781)</f>
        <v>REDACTED PERSONAL DATA</v>
      </c>
      <c r="N5781" s="22" t="s">
        <v>110</v>
      </c>
      <c r="P5781" t="s">
        <v>143</v>
      </c>
      <c r="Q5781" t="s">
        <v>143</v>
      </c>
    </row>
    <row r="5782" spans="1:17" x14ac:dyDescent="0.2">
      <c r="A5782" s="3" t="s">
        <v>103</v>
      </c>
      <c r="B5782" s="3"/>
      <c r="C5782" s="18" t="s">
        <v>104</v>
      </c>
      <c r="D5782" s="18" t="s">
        <v>168</v>
      </c>
      <c r="E5782" s="18" t="s">
        <v>254</v>
      </c>
      <c r="F5782" s="18" t="s">
        <v>829</v>
      </c>
      <c r="G5782" s="19">
        <v>44082</v>
      </c>
      <c r="H5782" s="20" t="s">
        <v>12654</v>
      </c>
      <c r="I5782" s="20" t="s">
        <v>12655</v>
      </c>
      <c r="J5782" s="21">
        <v>60</v>
      </c>
      <c r="K5782" s="18" t="str">
        <f>IFERROR(VLOOKUP(LEFT(I5782,7)+0,'[1]_Redacted Trans'!B$1:C$65536,2,0),P5782)</f>
        <v>2108238 - GEM Doors</v>
      </c>
      <c r="L5782" s="18"/>
      <c r="M5782" s="18" t="str">
        <f>IFERROR(VLOOKUP(LEFT(I5782,7)+0,'[1]_Redacted Trans'!B$1:C$65536,2,0),Q5782)</f>
        <v>33-52 GROVE AVENUE</v>
      </c>
      <c r="N5782" s="22" t="s">
        <v>110</v>
      </c>
      <c r="P5782" t="s">
        <v>12656</v>
      </c>
      <c r="Q5782" t="s">
        <v>12657</v>
      </c>
    </row>
    <row r="5783" spans="1:17" x14ac:dyDescent="0.2">
      <c r="A5783" s="3" t="s">
        <v>103</v>
      </c>
      <c r="B5783" s="3"/>
      <c r="C5783" s="18" t="s">
        <v>104</v>
      </c>
      <c r="D5783" s="18" t="s">
        <v>168</v>
      </c>
      <c r="E5783" s="18" t="s">
        <v>254</v>
      </c>
      <c r="F5783" s="18" t="s">
        <v>1130</v>
      </c>
      <c r="G5783" s="19">
        <v>44082</v>
      </c>
      <c r="H5783" s="20" t="s">
        <v>12658</v>
      </c>
      <c r="I5783" s="20" t="s">
        <v>12659</v>
      </c>
      <c r="J5783" s="21">
        <v>60</v>
      </c>
      <c r="K5783" s="18" t="str">
        <f>IFERROR(VLOOKUP(LEFT(I5783,7)+0,'[1]_Redacted Trans'!B$1:C$65536,2,0),P5783)</f>
        <v>REDACTED PERSONAL DATA</v>
      </c>
      <c r="L5783" s="18">
        <v>8303453</v>
      </c>
      <c r="M5783" s="18" t="str">
        <f>IFERROR(VLOOKUP(LEFT(I5783,7)+0,'[1]_Redacted Trans'!B$1:C$65536,2,0),Q5783)</f>
        <v>REDACTED PERSONAL DATA</v>
      </c>
      <c r="N5783" s="22" t="s">
        <v>110</v>
      </c>
      <c r="P5783" t="s">
        <v>143</v>
      </c>
      <c r="Q5783" t="s">
        <v>143</v>
      </c>
    </row>
    <row r="5784" spans="1:17" x14ac:dyDescent="0.2">
      <c r="A5784" s="3" t="s">
        <v>103</v>
      </c>
      <c r="B5784" s="3"/>
      <c r="C5784" s="18" t="s">
        <v>104</v>
      </c>
      <c r="D5784" s="18" t="s">
        <v>698</v>
      </c>
      <c r="E5784" s="18" t="s">
        <v>4918</v>
      </c>
      <c r="F5784" s="18" t="s">
        <v>4919</v>
      </c>
      <c r="G5784" s="19">
        <v>44082</v>
      </c>
      <c r="H5784" s="20"/>
      <c r="I5784" s="20" t="s">
        <v>12660</v>
      </c>
      <c r="J5784" s="21">
        <v>190</v>
      </c>
      <c r="K5784" s="18" t="str">
        <f>IFERROR(VLOOKUP(LEFT(I5784,7)+0,'[1]_Redacted Trans'!B$1:C$65536,2,0),P5784)</f>
        <v>REDACTED COMMERCIAL CONFIDENTIALITY</v>
      </c>
      <c r="L5784" s="18"/>
      <c r="M5784" s="18" t="str">
        <f>IFERROR(VLOOKUP(LEFT(I5784,7)+0,'[1]_Redacted Trans'!B$1:C$65536,2,0),Q5784)</f>
        <v>REDACTED COMMERCIAL CONFIDENTIALITY</v>
      </c>
      <c r="N5784" s="22" t="s">
        <v>110</v>
      </c>
      <c r="P5784" t="s">
        <v>3184</v>
      </c>
      <c r="Q5784" t="s">
        <v>12661</v>
      </c>
    </row>
    <row r="5785" spans="1:17" x14ac:dyDescent="0.2">
      <c r="A5785" s="3" t="s">
        <v>103</v>
      </c>
      <c r="B5785" s="3"/>
      <c r="C5785" s="18" t="s">
        <v>104</v>
      </c>
      <c r="D5785" s="18" t="s">
        <v>153</v>
      </c>
      <c r="E5785" s="18" t="s">
        <v>154</v>
      </c>
      <c r="F5785" s="18" t="s">
        <v>484</v>
      </c>
      <c r="G5785" s="19">
        <v>44082</v>
      </c>
      <c r="H5785" s="20" t="s">
        <v>9711</v>
      </c>
      <c r="I5785" s="20" t="s">
        <v>12662</v>
      </c>
      <c r="J5785" s="21">
        <v>451.35</v>
      </c>
      <c r="K5785" s="18" t="str">
        <f>IFERROR(VLOOKUP(LEFT(I5785,7)+0,'[1]_Redacted Trans'!B$1:C$65536,2,0),P5785)</f>
        <v>2119374 - Stantec UK Ltd</v>
      </c>
      <c r="L5785" s="18">
        <v>1188070</v>
      </c>
      <c r="M5785" s="18" t="str">
        <f>IFERROR(VLOOKUP(LEFT(I5785,7)+0,'[1]_Redacted Trans'!B$1:C$65536,2,0),Q5785)</f>
        <v>land west of plough road, gt bentley (appeal withdrawn)</v>
      </c>
      <c r="N5785" s="22" t="s">
        <v>110</v>
      </c>
      <c r="P5785" t="s">
        <v>1007</v>
      </c>
      <c r="Q5785" t="s">
        <v>12663</v>
      </c>
    </row>
    <row r="5786" spans="1:17" x14ac:dyDescent="0.2">
      <c r="A5786" s="3" t="s">
        <v>103</v>
      </c>
      <c r="B5786" s="3"/>
      <c r="C5786" s="18" t="s">
        <v>104</v>
      </c>
      <c r="D5786" s="18" t="s">
        <v>646</v>
      </c>
      <c r="E5786" s="18" t="s">
        <v>472</v>
      </c>
      <c r="F5786" s="18" t="s">
        <v>473</v>
      </c>
      <c r="G5786" s="19">
        <v>44082</v>
      </c>
      <c r="H5786" s="20" t="s">
        <v>12664</v>
      </c>
      <c r="I5786" s="20" t="s">
        <v>12665</v>
      </c>
      <c r="J5786" s="21">
        <v>600</v>
      </c>
      <c r="K5786" s="18" t="str">
        <f>IFERROR(VLOOKUP(LEFT(I5786,7)+0,'[1]_Redacted Trans'!B$1:C$65536,2,0),P5786)</f>
        <v>REDACTED COMMERCIAL CONFIDENTIALITY</v>
      </c>
      <c r="L5786" s="18"/>
      <c r="M5786" s="18" t="str">
        <f>IFERROR(VLOOKUP(LEFT(I5786,7)+0,'[1]_Redacted Trans'!B$1:C$65536,2,0),Q5786)</f>
        <v>REDACTED COMMERCIAL CONFIDENTIALITY</v>
      </c>
      <c r="N5786" s="22" t="s">
        <v>110</v>
      </c>
      <c r="P5786" t="s">
        <v>1696</v>
      </c>
      <c r="Q5786" t="s">
        <v>12666</v>
      </c>
    </row>
    <row r="5787" spans="1:17" x14ac:dyDescent="0.2">
      <c r="A5787" s="3" t="s">
        <v>103</v>
      </c>
      <c r="B5787" s="3"/>
      <c r="C5787" s="18" t="s">
        <v>104</v>
      </c>
      <c r="D5787" s="18" t="s">
        <v>646</v>
      </c>
      <c r="E5787" s="18" t="s">
        <v>1693</v>
      </c>
      <c r="F5787" s="18" t="s">
        <v>484</v>
      </c>
      <c r="G5787" s="19">
        <v>44082</v>
      </c>
      <c r="H5787" s="20" t="s">
        <v>12667</v>
      </c>
      <c r="I5787" s="20" t="s">
        <v>12668</v>
      </c>
      <c r="J5787" s="21">
        <v>400</v>
      </c>
      <c r="K5787" s="18" t="str">
        <f>IFERROR(VLOOKUP(LEFT(I5787,7)+0,'[1]_Redacted Trans'!B$1:C$65536,2,0),P5787)</f>
        <v>2113948 - Blackman Surveyors LLP</v>
      </c>
      <c r="L5787" s="18"/>
      <c r="M5787" s="18" t="str">
        <f>IFERROR(VLOOKUP(LEFT(I5787,7)+0,'[1]_Redacted Trans'!B$1:C$65536,2,0),Q5787)</f>
        <v>RENTAL VALUATION IN RESPECT F LAUNCHING  RAMP, WESTERN PROMENADE, BRIGHTLINGSEA</v>
      </c>
      <c r="N5787" s="22" t="s">
        <v>110</v>
      </c>
      <c r="P5787" t="s">
        <v>1696</v>
      </c>
      <c r="Q5787" t="s">
        <v>12669</v>
      </c>
    </row>
    <row r="5788" spans="1:17" x14ac:dyDescent="0.2">
      <c r="A5788" s="3" t="s">
        <v>103</v>
      </c>
      <c r="B5788" s="3"/>
      <c r="C5788" s="18" t="s">
        <v>104</v>
      </c>
      <c r="D5788" s="18" t="s">
        <v>646</v>
      </c>
      <c r="E5788" s="18" t="s">
        <v>302</v>
      </c>
      <c r="F5788" s="18" t="s">
        <v>484</v>
      </c>
      <c r="G5788" s="19">
        <v>44082</v>
      </c>
      <c r="H5788" s="20" t="s">
        <v>12670</v>
      </c>
      <c r="I5788" s="20" t="s">
        <v>12671</v>
      </c>
      <c r="J5788" s="21">
        <v>400</v>
      </c>
      <c r="K5788" s="18" t="str">
        <f>IFERROR(VLOOKUP(LEFT(I5788,7)+0,'[1]_Redacted Trans'!B$1:C$65536,2,0),P5788)</f>
        <v>2113948 - Blackman Surveyors LLP</v>
      </c>
      <c r="L5788" s="18"/>
      <c r="M5788" s="18" t="str">
        <f>IFERROR(VLOOKUP(LEFT(I5788,7)+0,'[1]_Redacted Trans'!B$1:C$65536,2,0),Q5788)</f>
        <v>rental valuation in respect of crazy golf course, marine parade west, clacton on sea</v>
      </c>
      <c r="N5788" s="22" t="s">
        <v>110</v>
      </c>
      <c r="P5788" t="s">
        <v>1696</v>
      </c>
      <c r="Q5788" t="s">
        <v>12672</v>
      </c>
    </row>
    <row r="5789" spans="1:17" x14ac:dyDescent="0.2">
      <c r="A5789" s="3" t="s">
        <v>103</v>
      </c>
      <c r="B5789" s="3"/>
      <c r="C5789" s="18" t="s">
        <v>104</v>
      </c>
      <c r="D5789" s="18" t="s">
        <v>239</v>
      </c>
      <c r="E5789" s="18" t="s">
        <v>1292</v>
      </c>
      <c r="F5789" s="18" t="s">
        <v>4000</v>
      </c>
      <c r="G5789" s="19">
        <v>44082</v>
      </c>
      <c r="H5789" s="20" t="s">
        <v>12673</v>
      </c>
      <c r="I5789" s="20" t="s">
        <v>12674</v>
      </c>
      <c r="J5789" s="21">
        <v>76.959999999999994</v>
      </c>
      <c r="K5789" s="18" t="str">
        <f>IFERROR(VLOOKUP(LEFT(I5789,7)+0,'[1]_Redacted Trans'!B$1:C$65536,2,0),P5789)</f>
        <v>2101253 - See Thru</v>
      </c>
      <c r="L5789" s="18"/>
      <c r="M5789" s="18" t="str">
        <f>IFERROR(VLOOKUP(LEFT(I5789,7)+0,'[1]_Redacted Trans'!B$1:C$65536,2,0),Q5789)</f>
        <v>window cleaning</v>
      </c>
      <c r="N5789" s="22" t="s">
        <v>110</v>
      </c>
      <c r="P5789" t="s">
        <v>3170</v>
      </c>
      <c r="Q5789" t="s">
        <v>12675</v>
      </c>
    </row>
    <row r="5790" spans="1:17" x14ac:dyDescent="0.2">
      <c r="A5790" s="3" t="s">
        <v>103</v>
      </c>
      <c r="B5790" s="3"/>
      <c r="C5790" s="18" t="s">
        <v>104</v>
      </c>
      <c r="D5790" s="18" t="s">
        <v>316</v>
      </c>
      <c r="E5790" s="18" t="s">
        <v>945</v>
      </c>
      <c r="F5790" s="18" t="s">
        <v>336</v>
      </c>
      <c r="G5790" s="19">
        <v>44082</v>
      </c>
      <c r="H5790" s="20"/>
      <c r="I5790" s="20" t="s">
        <v>12676</v>
      </c>
      <c r="J5790" s="21">
        <v>40.619999999999997</v>
      </c>
      <c r="K5790" s="18" t="str">
        <f>IFERROR(VLOOKUP(LEFT(I5790,7)+0,'[1]_Redacted Trans'!B$1:C$65536,2,0),P5790)</f>
        <v>2118748 - Castle Water Ltd</v>
      </c>
      <c r="L5790" s="18" t="s">
        <v>381</v>
      </c>
      <c r="M5790" s="18" t="str">
        <f>IFERROR(VLOOKUP(LEFT(I5790,7)+0,'[1]_Redacted Trans'!B$1:C$65536,2,0),Q5790)</f>
        <v>LATE PAYMENT CHARGE</v>
      </c>
      <c r="N5790" s="22" t="s">
        <v>110</v>
      </c>
      <c r="P5790" t="s">
        <v>382</v>
      </c>
      <c r="Q5790" t="s">
        <v>12677</v>
      </c>
    </row>
    <row r="5791" spans="1:17" x14ac:dyDescent="0.2">
      <c r="A5791" s="3" t="s">
        <v>103</v>
      </c>
      <c r="B5791" s="3"/>
      <c r="C5791" s="18" t="s">
        <v>104</v>
      </c>
      <c r="D5791" s="18" t="s">
        <v>239</v>
      </c>
      <c r="E5791" s="18" t="s">
        <v>270</v>
      </c>
      <c r="F5791" s="18" t="s">
        <v>144</v>
      </c>
      <c r="G5791" s="19">
        <v>44082</v>
      </c>
      <c r="H5791" s="20" t="s">
        <v>12678</v>
      </c>
      <c r="I5791" s="20" t="s">
        <v>12679</v>
      </c>
      <c r="J5791" s="21">
        <v>190</v>
      </c>
      <c r="K5791" s="18" t="str">
        <f>IFERROR(VLOOKUP(LEFT(I5791,7)+0,'[1]_Redacted Trans'!B$1:C$65536,2,0),P5791)</f>
        <v>2102340 - Original Landscape Design</v>
      </c>
      <c r="L5791" s="18"/>
      <c r="M5791" s="18" t="str">
        <f>IFERROR(VLOOKUP(LEFT(I5791,7)+0,'[1]_Redacted Trans'!B$1:C$65536,2,0),Q5791)</f>
        <v>SCOTS PINES BOWLS CLUB CORNER</v>
      </c>
      <c r="N5791" s="22" t="s">
        <v>110</v>
      </c>
      <c r="P5791" t="s">
        <v>2059</v>
      </c>
      <c r="Q5791" t="s">
        <v>12680</v>
      </c>
    </row>
    <row r="5792" spans="1:17" x14ac:dyDescent="0.2">
      <c r="A5792" s="3" t="s">
        <v>103</v>
      </c>
      <c r="B5792" s="3"/>
      <c r="C5792" s="18" t="s">
        <v>104</v>
      </c>
      <c r="D5792" s="18" t="s">
        <v>161</v>
      </c>
      <c r="E5792" s="18" t="s">
        <v>762</v>
      </c>
      <c r="F5792" s="18" t="s">
        <v>1196</v>
      </c>
      <c r="G5792" s="19">
        <v>44082</v>
      </c>
      <c r="H5792" s="20"/>
      <c r="I5792" s="20" t="s">
        <v>12681</v>
      </c>
      <c r="J5792" s="21">
        <v>125.07</v>
      </c>
      <c r="K5792" s="18" t="str">
        <f>IFERROR(VLOOKUP(LEFT(I5792,7)+0,'[1]_Redacted Trans'!B$1:C$65536,2,0),P5792)</f>
        <v>2115250 - UK Fuels Limited</v>
      </c>
      <c r="L5792" s="18"/>
      <c r="M5792" s="18" t="str">
        <f>IFERROR(VLOOKUP(LEFT(I5792,7)+0,'[1]_Redacted Trans'!B$1:C$65536,2,0),Q5792)</f>
        <v>W/C 17/08/2020</v>
      </c>
      <c r="N5792" s="22" t="s">
        <v>110</v>
      </c>
      <c r="P5792" t="s">
        <v>1198</v>
      </c>
      <c r="Q5792" t="s">
        <v>12682</v>
      </c>
    </row>
    <row r="5793" spans="1:17" x14ac:dyDescent="0.2">
      <c r="A5793" s="3" t="s">
        <v>103</v>
      </c>
      <c r="B5793" s="3"/>
      <c r="C5793" s="18" t="s">
        <v>104</v>
      </c>
      <c r="D5793" s="18" t="s">
        <v>239</v>
      </c>
      <c r="E5793" s="18" t="s">
        <v>1292</v>
      </c>
      <c r="F5793" s="18" t="s">
        <v>198</v>
      </c>
      <c r="G5793" s="19">
        <v>44082</v>
      </c>
      <c r="H5793" s="20">
        <v>268027</v>
      </c>
      <c r="I5793" s="20" t="s">
        <v>12683</v>
      </c>
      <c r="J5793" s="21">
        <v>501.45</v>
      </c>
      <c r="K5793" s="18" t="str">
        <f>IFERROR(VLOOKUP(LEFT(I5793,7)+0,'[1]_Redacted Trans'!B$1:C$65536,2,0),P5793)</f>
        <v>2116302 - E &amp; J Fire and Security Ltd</v>
      </c>
      <c r="L5793" s="18"/>
      <c r="M5793" s="18" t="str">
        <f>IFERROR(VLOOKUP(LEFT(I5793,7)+0,'[1]_Redacted Trans'!B$1:C$65536,2,0),Q5793)</f>
        <v>FIRE RISK ASSESSMENT</v>
      </c>
      <c r="N5793" s="22" t="s">
        <v>110</v>
      </c>
      <c r="P5793" t="s">
        <v>1058</v>
      </c>
      <c r="Q5793" t="s">
        <v>11345</v>
      </c>
    </row>
    <row r="5794" spans="1:17" x14ac:dyDescent="0.2">
      <c r="A5794" s="3" t="s">
        <v>103</v>
      </c>
      <c r="B5794" s="3"/>
      <c r="C5794" s="18" t="s">
        <v>104</v>
      </c>
      <c r="D5794" s="18" t="s">
        <v>316</v>
      </c>
      <c r="E5794" s="18" t="s">
        <v>254</v>
      </c>
      <c r="F5794" s="18" t="s">
        <v>408</v>
      </c>
      <c r="G5794" s="19">
        <v>44082</v>
      </c>
      <c r="H5794" s="20" t="s">
        <v>9122</v>
      </c>
      <c r="I5794" s="20" t="s">
        <v>12684</v>
      </c>
      <c r="J5794" s="21">
        <v>27.69</v>
      </c>
      <c r="K5794" s="18" t="str">
        <f>IFERROR(VLOOKUP(LEFT(I5794,7)+0,'[1]_Redacted Trans'!B$1:C$65536,2,0),P5794)</f>
        <v>2112793 - Howdens Joinery Ltd</v>
      </c>
      <c r="L5794" s="18">
        <v>526923</v>
      </c>
      <c r="M5794" s="18" t="str">
        <f>IFERROR(VLOOKUP(LEFT(I5794,7)+0,'[1]_Redacted Trans'!B$1:C$65536,2,0),Q5794)</f>
        <v>CABINET HINGE</v>
      </c>
      <c r="N5794" s="22" t="s">
        <v>110</v>
      </c>
      <c r="P5794" t="s">
        <v>4470</v>
      </c>
      <c r="Q5794" t="s">
        <v>12685</v>
      </c>
    </row>
    <row r="5795" spans="1:17" x14ac:dyDescent="0.2">
      <c r="A5795" s="3" t="s">
        <v>103</v>
      </c>
      <c r="B5795" s="3"/>
      <c r="C5795" s="18" t="s">
        <v>104</v>
      </c>
      <c r="D5795" s="18" t="s">
        <v>153</v>
      </c>
      <c r="E5795" s="18" t="s">
        <v>154</v>
      </c>
      <c r="F5795" s="18" t="s">
        <v>140</v>
      </c>
      <c r="G5795" s="19">
        <v>44082</v>
      </c>
      <c r="H5795" s="20" t="s">
        <v>1026</v>
      </c>
      <c r="I5795" s="20" t="s">
        <v>12686</v>
      </c>
      <c r="J5795" s="21">
        <v>1505</v>
      </c>
      <c r="K5795" s="18" t="str">
        <f>IFERROR(VLOOKUP(LEFT(I5795,7)+0,'[1]_Redacted Trans'!B$1:C$65536,2,0),P5795)</f>
        <v>REDACTED PERSONAL DATA</v>
      </c>
      <c r="L5795" s="18">
        <v>4426336</v>
      </c>
      <c r="M5795" s="18" t="str">
        <f>IFERROR(VLOOKUP(LEFT(I5795,7)+0,'[1]_Redacted Trans'!B$1:C$65536,2,0),Q5795)</f>
        <v>REDACTED PERSONAL DATA</v>
      </c>
      <c r="N5795" s="22" t="s">
        <v>110</v>
      </c>
      <c r="P5795" t="s">
        <v>143</v>
      </c>
      <c r="Q5795" t="s">
        <v>143</v>
      </c>
    </row>
    <row r="5796" spans="1:17" x14ac:dyDescent="0.2">
      <c r="A5796" s="3" t="s">
        <v>103</v>
      </c>
      <c r="B5796" s="3"/>
      <c r="C5796" s="18" t="s">
        <v>104</v>
      </c>
      <c r="D5796" s="18" t="s">
        <v>153</v>
      </c>
      <c r="E5796" s="18" t="s">
        <v>154</v>
      </c>
      <c r="F5796" s="18" t="s">
        <v>140</v>
      </c>
      <c r="G5796" s="19">
        <v>44082</v>
      </c>
      <c r="H5796" s="20" t="s">
        <v>4229</v>
      </c>
      <c r="I5796" s="20" t="s">
        <v>12687</v>
      </c>
      <c r="J5796" s="21">
        <v>1885</v>
      </c>
      <c r="K5796" s="18" t="str">
        <f>IFERROR(VLOOKUP(LEFT(I5796,7)+0,'[1]_Redacted Trans'!B$1:C$65536,2,0),P5796)</f>
        <v>REDACTED PERSONAL DATA</v>
      </c>
      <c r="L5796" s="18">
        <v>8067630</v>
      </c>
      <c r="M5796" s="18" t="str">
        <f>IFERROR(VLOOKUP(LEFT(I5796,7)+0,'[1]_Redacted Trans'!B$1:C$65536,2,0),Q5796)</f>
        <v>REDACTED PERSONAL DATA</v>
      </c>
      <c r="N5796" s="22" t="s">
        <v>110</v>
      </c>
      <c r="P5796" t="s">
        <v>143</v>
      </c>
      <c r="Q5796" t="s">
        <v>143</v>
      </c>
    </row>
    <row r="5797" spans="1:17" x14ac:dyDescent="0.2">
      <c r="A5797" s="3" t="s">
        <v>103</v>
      </c>
      <c r="B5797" s="3"/>
      <c r="C5797" s="18" t="s">
        <v>104</v>
      </c>
      <c r="D5797" s="18" t="s">
        <v>182</v>
      </c>
      <c r="E5797" s="18" t="s">
        <v>737</v>
      </c>
      <c r="F5797" s="18" t="s">
        <v>1293</v>
      </c>
      <c r="G5797" s="19">
        <v>44082</v>
      </c>
      <c r="H5797" s="20" t="s">
        <v>4253</v>
      </c>
      <c r="I5797" s="20" t="s">
        <v>12688</v>
      </c>
      <c r="J5797" s="21">
        <v>25.92</v>
      </c>
      <c r="K5797" s="18" t="str">
        <f>IFERROR(VLOOKUP(LEFT(I5797,7)+0,'[1]_Redacted Trans'!B$1:C$65536,2,0),P5797)</f>
        <v>2101624 - Bunzl</v>
      </c>
      <c r="L5797" s="18"/>
      <c r="M5797" s="18" t="str">
        <f>IFERROR(VLOOKUP(LEFT(I5797,7)+0,'[1]_Redacted Trans'!B$1:C$65536,2,0),Q5797)</f>
        <v>BUNZL - GLOVES</v>
      </c>
      <c r="N5797" s="22" t="s">
        <v>110</v>
      </c>
      <c r="P5797" t="s">
        <v>452</v>
      </c>
      <c r="Q5797" t="s">
        <v>12689</v>
      </c>
    </row>
    <row r="5798" spans="1:17" x14ac:dyDescent="0.2">
      <c r="A5798" s="3" t="s">
        <v>103</v>
      </c>
      <c r="B5798" s="3"/>
      <c r="C5798" s="18" t="s">
        <v>104</v>
      </c>
      <c r="D5798" s="18" t="s">
        <v>316</v>
      </c>
      <c r="E5798" s="18" t="s">
        <v>378</v>
      </c>
      <c r="F5798" s="18" t="s">
        <v>1467</v>
      </c>
      <c r="G5798" s="19">
        <v>44082</v>
      </c>
      <c r="H5798" s="20" t="s">
        <v>1468</v>
      </c>
      <c r="I5798" s="20" t="s">
        <v>12690</v>
      </c>
      <c r="J5798" s="21">
        <v>32.99</v>
      </c>
      <c r="K5798" s="18" t="str">
        <f>IFERROR(VLOOKUP(LEFT(I5798,7)+0,'[1]_Redacted Trans'!B$1:C$65536,2,0),P5798)</f>
        <v>2101437 - Tower Security (Tendring) Ltd</v>
      </c>
      <c r="L5798" s="18">
        <v>7597829</v>
      </c>
      <c r="M5798" s="18" t="str">
        <f>IFERROR(VLOOKUP(LEFT(I5798,7)+0,'[1]_Redacted Trans'!B$1:C$65536,2,0),Q5798)</f>
        <v>CALL OUT TO PIER AVE 24/08/20</v>
      </c>
      <c r="N5798" s="22" t="s">
        <v>110</v>
      </c>
      <c r="P5798" t="s">
        <v>207</v>
      </c>
      <c r="Q5798" t="s">
        <v>12691</v>
      </c>
    </row>
    <row r="5799" spans="1:17" x14ac:dyDescent="0.2">
      <c r="A5799" s="3" t="s">
        <v>103</v>
      </c>
      <c r="B5799" s="3"/>
      <c r="C5799" s="18" t="s">
        <v>104</v>
      </c>
      <c r="D5799" s="18" t="s">
        <v>239</v>
      </c>
      <c r="E5799" s="18" t="s">
        <v>266</v>
      </c>
      <c r="F5799" s="18" t="s">
        <v>198</v>
      </c>
      <c r="G5799" s="19">
        <v>44082</v>
      </c>
      <c r="H5799" s="20" t="s">
        <v>12692</v>
      </c>
      <c r="I5799" s="20" t="s">
        <v>12693</v>
      </c>
      <c r="J5799" s="21">
        <v>200</v>
      </c>
      <c r="K5799" s="18" t="str">
        <f>IFERROR(VLOOKUP(LEFT(I5799,7)+0,'[1]_Redacted Trans'!B$1:C$65536,2,0),P5799)</f>
        <v>2106776 - Churchills of Clacton</v>
      </c>
      <c r="L5799" s="18"/>
      <c r="M5799" s="18" t="str">
        <f>IFERROR(VLOOKUP(LEFT(I5799,7)+0,'[1]_Redacted Trans'!B$1:C$65536,2,0),Q5799)</f>
        <v>HIRE OF VAN FOR PUBLIC REALM</v>
      </c>
      <c r="N5799" s="22" t="s">
        <v>110</v>
      </c>
      <c r="P5799" t="s">
        <v>6368</v>
      </c>
      <c r="Q5799" t="s">
        <v>12694</v>
      </c>
    </row>
    <row r="5800" spans="1:17" x14ac:dyDescent="0.2">
      <c r="A5800" s="3" t="s">
        <v>103</v>
      </c>
      <c r="B5800" s="3"/>
      <c r="C5800" s="18" t="s">
        <v>104</v>
      </c>
      <c r="D5800" s="18" t="s">
        <v>239</v>
      </c>
      <c r="E5800" s="18" t="s">
        <v>1292</v>
      </c>
      <c r="F5800" s="18" t="s">
        <v>1698</v>
      </c>
      <c r="G5800" s="19">
        <v>44082</v>
      </c>
      <c r="H5800" s="20" t="s">
        <v>12695</v>
      </c>
      <c r="I5800" s="20" t="s">
        <v>12696</v>
      </c>
      <c r="J5800" s="21">
        <v>704.85</v>
      </c>
      <c r="K5800" s="18" t="str">
        <f>IFERROR(VLOOKUP(LEFT(I5800,7)+0,'[1]_Redacted Trans'!B$1:C$65536,2,0),P5800)</f>
        <v>2110688 - The Anglia Sign Casting Company</v>
      </c>
      <c r="L5800" s="18"/>
      <c r="M5800" s="18" t="str">
        <f>IFERROR(VLOOKUP(LEFT(I5800,7)+0,'[1]_Redacted Trans'!B$1:C$65536,2,0),Q5800)</f>
        <v>8 BRONZE PLAQUES</v>
      </c>
      <c r="N5800" s="22" t="s">
        <v>110</v>
      </c>
      <c r="P5800" t="s">
        <v>3331</v>
      </c>
      <c r="Q5800" t="s">
        <v>12697</v>
      </c>
    </row>
    <row r="5801" spans="1:17" x14ac:dyDescent="0.2">
      <c r="A5801" s="3" t="s">
        <v>103</v>
      </c>
      <c r="B5801" s="3"/>
      <c r="C5801" s="18" t="s">
        <v>104</v>
      </c>
      <c r="D5801" s="18" t="s">
        <v>316</v>
      </c>
      <c r="E5801" s="18" t="s">
        <v>254</v>
      </c>
      <c r="F5801" s="18" t="s">
        <v>403</v>
      </c>
      <c r="G5801" s="19">
        <v>44082</v>
      </c>
      <c r="H5801" s="20" t="s">
        <v>1050</v>
      </c>
      <c r="I5801" s="20" t="s">
        <v>12698</v>
      </c>
      <c r="J5801" s="21">
        <v>670</v>
      </c>
      <c r="K5801" s="18" t="str">
        <f>IFERROR(VLOOKUP(LEFT(I5801,7)+0,'[1]_Redacted Trans'!B$1:C$65536,2,0),P5801)</f>
        <v>2119293 - Enterprise Rent-A-Car UK Ltd</v>
      </c>
      <c r="L5801" s="18"/>
      <c r="M5801" s="18" t="str">
        <f>IFERROR(VLOOKUP(LEFT(I5801,7)+0,'[1]_Redacted Trans'!B$1:C$65536,2,0),Q5801)</f>
        <v>SCRATCHES TO NEAR SIDE AND OFF SIDE PANELS</v>
      </c>
      <c r="N5801" s="22" t="s">
        <v>110</v>
      </c>
      <c r="P5801" t="s">
        <v>1052</v>
      </c>
      <c r="Q5801" t="s">
        <v>12699</v>
      </c>
    </row>
    <row r="5802" spans="1:17" x14ac:dyDescent="0.2">
      <c r="A5802" s="3" t="s">
        <v>103</v>
      </c>
      <c r="B5802" s="3"/>
      <c r="C5802" s="18" t="s">
        <v>104</v>
      </c>
      <c r="D5802" s="18" t="s">
        <v>239</v>
      </c>
      <c r="E5802" s="18" t="s">
        <v>1292</v>
      </c>
      <c r="F5802" s="18" t="s">
        <v>198</v>
      </c>
      <c r="G5802" s="19">
        <v>44082</v>
      </c>
      <c r="H5802" s="20">
        <v>268026</v>
      </c>
      <c r="I5802" s="20" t="s">
        <v>12700</v>
      </c>
      <c r="J5802" s="21">
        <v>95.8</v>
      </c>
      <c r="K5802" s="18" t="str">
        <f>IFERROR(VLOOKUP(LEFT(I5802,7)+0,'[1]_Redacted Trans'!B$1:C$65536,2,0),P5802)</f>
        <v>2116302 - E &amp; J Fire and Security Ltd</v>
      </c>
      <c r="L5802" s="18"/>
      <c r="M5802" s="18" t="str">
        <f>IFERROR(VLOOKUP(LEFT(I5802,7)+0,'[1]_Redacted Trans'!B$1:C$65536,2,0),Q5802)</f>
        <v>FIRE EXTINGUISHER</v>
      </c>
      <c r="N5802" s="22" t="s">
        <v>110</v>
      </c>
      <c r="P5802" t="s">
        <v>1058</v>
      </c>
      <c r="Q5802" t="s">
        <v>12701</v>
      </c>
    </row>
    <row r="5803" spans="1:17" x14ac:dyDescent="0.2">
      <c r="A5803" s="3" t="s">
        <v>103</v>
      </c>
      <c r="B5803" s="3"/>
      <c r="C5803" s="18" t="s">
        <v>104</v>
      </c>
      <c r="D5803" s="18" t="s">
        <v>316</v>
      </c>
      <c r="E5803" s="18" t="s">
        <v>254</v>
      </c>
      <c r="F5803" s="18" t="s">
        <v>6013</v>
      </c>
      <c r="G5803" s="19">
        <v>44082</v>
      </c>
      <c r="H5803" s="20" t="s">
        <v>4512</v>
      </c>
      <c r="I5803" s="20" t="s">
        <v>12702</v>
      </c>
      <c r="J5803" s="21">
        <v>67.260000000000005</v>
      </c>
      <c r="K5803" s="18" t="str">
        <f>IFERROR(VLOOKUP(LEFT(I5803,7)+0,'[1]_Redacted Trans'!B$1:C$65536,2,0),P5803)</f>
        <v>2101046 - Pat erns Network UK Ltd</v>
      </c>
      <c r="L5803" s="18"/>
      <c r="M5803" s="18" t="str">
        <f>IFERROR(VLOOKUP(LEFT(I5803,7)+0,'[1]_Redacted Trans'!B$1:C$65536,2,0),Q5803)</f>
        <v>GATE</v>
      </c>
      <c r="N5803" s="22" t="s">
        <v>110</v>
      </c>
      <c r="P5803" t="s">
        <v>438</v>
      </c>
      <c r="Q5803" t="s">
        <v>6388</v>
      </c>
    </row>
    <row r="5804" spans="1:17" x14ac:dyDescent="0.2">
      <c r="A5804" s="3" t="s">
        <v>103</v>
      </c>
      <c r="B5804" s="3"/>
      <c r="C5804" s="18" t="s">
        <v>104</v>
      </c>
      <c r="D5804" s="18" t="s">
        <v>316</v>
      </c>
      <c r="E5804" s="18" t="s">
        <v>254</v>
      </c>
      <c r="F5804" s="18" t="s">
        <v>435</v>
      </c>
      <c r="G5804" s="19">
        <v>44082</v>
      </c>
      <c r="H5804" s="20" t="s">
        <v>12703</v>
      </c>
      <c r="I5804" s="20" t="s">
        <v>12704</v>
      </c>
      <c r="J5804" s="21">
        <v>126.3</v>
      </c>
      <c r="K5804" s="18" t="str">
        <f>IFERROR(VLOOKUP(LEFT(I5804,7)+0,'[1]_Redacted Trans'!B$1:C$65536,2,0),P5804)</f>
        <v>2101448 - Travis Perkins Trading Co Ltd</v>
      </c>
      <c r="L5804" s="18"/>
      <c r="M5804" s="18" t="str">
        <f>IFERROR(VLOOKUP(LEFT(I5804,7)+0,'[1]_Redacted Trans'!B$1:C$65536,2,0),Q5804)</f>
        <v>FENCE POST</v>
      </c>
      <c r="N5804" s="22" t="s">
        <v>110</v>
      </c>
      <c r="P5804" t="s">
        <v>2353</v>
      </c>
      <c r="Q5804" t="s">
        <v>12705</v>
      </c>
    </row>
    <row r="5805" spans="1:17" x14ac:dyDescent="0.2">
      <c r="A5805" s="3" t="s">
        <v>103</v>
      </c>
      <c r="B5805" s="3"/>
      <c r="C5805" s="18" t="s">
        <v>104</v>
      </c>
      <c r="D5805" s="18" t="s">
        <v>316</v>
      </c>
      <c r="E5805" s="18" t="s">
        <v>317</v>
      </c>
      <c r="F5805" s="18" t="s">
        <v>318</v>
      </c>
      <c r="G5805" s="19">
        <v>44082</v>
      </c>
      <c r="H5805" s="20" t="s">
        <v>12703</v>
      </c>
      <c r="I5805" s="20" t="s">
        <v>12706</v>
      </c>
      <c r="J5805" s="21">
        <v>12.19</v>
      </c>
      <c r="K5805" s="18" t="str">
        <f>IFERROR(VLOOKUP(LEFT(I5805,7)+0,'[1]_Redacted Trans'!B$1:C$65536,2,0),P5805)</f>
        <v>2101448 - Travis Perkins Trading Co Ltd</v>
      </c>
      <c r="L5805" s="18"/>
      <c r="M5805" s="18" t="str">
        <f>IFERROR(VLOOKUP(LEFT(I5805,7)+0,'[1]_Redacted Trans'!B$1:C$65536,2,0),Q5805)</f>
        <v>SCREWS</v>
      </c>
      <c r="N5805" s="22" t="s">
        <v>110</v>
      </c>
      <c r="P5805" t="s">
        <v>2353</v>
      </c>
      <c r="Q5805" t="s">
        <v>12707</v>
      </c>
    </row>
    <row r="5806" spans="1:17" x14ac:dyDescent="0.2">
      <c r="A5806" s="3" t="s">
        <v>103</v>
      </c>
      <c r="B5806" s="3"/>
      <c r="C5806" s="18" t="s">
        <v>104</v>
      </c>
      <c r="D5806" s="18" t="s">
        <v>316</v>
      </c>
      <c r="E5806" s="18" t="s">
        <v>254</v>
      </c>
      <c r="F5806" s="18" t="s">
        <v>793</v>
      </c>
      <c r="G5806" s="19">
        <v>44082</v>
      </c>
      <c r="H5806" s="20" t="s">
        <v>4512</v>
      </c>
      <c r="I5806" s="20" t="s">
        <v>12708</v>
      </c>
      <c r="J5806" s="21">
        <v>25.2</v>
      </c>
      <c r="K5806" s="18" t="str">
        <f>IFERROR(VLOOKUP(LEFT(I5806,7)+0,'[1]_Redacted Trans'!B$1:C$65536,2,0),P5806)</f>
        <v>2101046 - Pat erns Network UK Ltd</v>
      </c>
      <c r="L5806" s="18"/>
      <c r="M5806" s="18" t="str">
        <f>IFERROR(VLOOKUP(LEFT(I5806,7)+0,'[1]_Redacted Trans'!B$1:C$65536,2,0),Q5806)</f>
        <v>5" F/S</v>
      </c>
      <c r="N5806" s="22" t="s">
        <v>110</v>
      </c>
      <c r="P5806" t="s">
        <v>438</v>
      </c>
      <c r="Q5806" t="s">
        <v>12709</v>
      </c>
    </row>
    <row r="5807" spans="1:17" x14ac:dyDescent="0.2">
      <c r="A5807" s="3" t="s">
        <v>103</v>
      </c>
      <c r="B5807" s="3"/>
      <c r="C5807" s="18" t="s">
        <v>104</v>
      </c>
      <c r="D5807" s="18" t="s">
        <v>316</v>
      </c>
      <c r="E5807" s="18" t="s">
        <v>899</v>
      </c>
      <c r="F5807" s="18" t="s">
        <v>900</v>
      </c>
      <c r="G5807" s="19">
        <v>44082</v>
      </c>
      <c r="H5807" s="20" t="s">
        <v>12710</v>
      </c>
      <c r="I5807" s="20" t="s">
        <v>12711</v>
      </c>
      <c r="J5807" s="21">
        <v>589.51</v>
      </c>
      <c r="K5807" s="18" t="str">
        <f>IFERROR(VLOOKUP(LEFT(I5807,7)+0,'[1]_Redacted Trans'!B$1:C$65536,2,0),P5807)</f>
        <v>2119350 - Bobcat of London</v>
      </c>
      <c r="L5807" s="18"/>
      <c r="M5807" s="18" t="str">
        <f>IFERROR(VLOOKUP(LEFT(I5807,7)+0,'[1]_Redacted Trans'!B$1:C$65536,2,0),Q5807)</f>
        <v>BOBCAT WINDOW REPAIR AND REAR VIEW MIRRORS AS PER QUOTE</v>
      </c>
      <c r="N5807" s="22" t="s">
        <v>110</v>
      </c>
      <c r="P5807" t="s">
        <v>2166</v>
      </c>
      <c r="Q5807" t="s">
        <v>12712</v>
      </c>
    </row>
    <row r="5808" spans="1:17" x14ac:dyDescent="0.2">
      <c r="A5808" s="3" t="s">
        <v>103</v>
      </c>
      <c r="B5808" s="3"/>
      <c r="C5808" s="18" t="s">
        <v>104</v>
      </c>
      <c r="D5808" s="18" t="s">
        <v>316</v>
      </c>
      <c r="E5808" s="18" t="s">
        <v>254</v>
      </c>
      <c r="F5808" s="18" t="s">
        <v>793</v>
      </c>
      <c r="G5808" s="19">
        <v>44082</v>
      </c>
      <c r="H5808" s="20" t="s">
        <v>4512</v>
      </c>
      <c r="I5808" s="20" t="s">
        <v>12713</v>
      </c>
      <c r="J5808" s="21">
        <v>22.2</v>
      </c>
      <c r="K5808" s="18" t="str">
        <f>IFERROR(VLOOKUP(LEFT(I5808,7)+0,'[1]_Redacted Trans'!B$1:C$65536,2,0),P5808)</f>
        <v>2101046 - Pat erns Network UK Ltd</v>
      </c>
      <c r="L5808" s="18"/>
      <c r="M5808" s="18" t="str">
        <f>IFERROR(VLOOKUP(LEFT(I5808,7)+0,'[1]_Redacted Trans'!B$1:C$65536,2,0),Q5808)</f>
        <v>TIMBER</v>
      </c>
      <c r="N5808" s="22" t="s">
        <v>110</v>
      </c>
      <c r="P5808" t="s">
        <v>438</v>
      </c>
      <c r="Q5808" t="s">
        <v>3229</v>
      </c>
    </row>
    <row r="5809" spans="1:17" x14ac:dyDescent="0.2">
      <c r="A5809" s="3" t="s">
        <v>103</v>
      </c>
      <c r="B5809" s="3"/>
      <c r="C5809" s="18" t="s">
        <v>104</v>
      </c>
      <c r="D5809" s="18" t="s">
        <v>316</v>
      </c>
      <c r="E5809" s="18" t="s">
        <v>467</v>
      </c>
      <c r="F5809" s="18" t="s">
        <v>144</v>
      </c>
      <c r="G5809" s="19">
        <v>44082</v>
      </c>
      <c r="H5809" s="20" t="s">
        <v>12714</v>
      </c>
      <c r="I5809" s="20" t="s">
        <v>12715</v>
      </c>
      <c r="J5809" s="21">
        <v>11.85</v>
      </c>
      <c r="K5809" s="18" t="str">
        <f>IFERROR(VLOOKUP(LEFT(I5809,7)+0,'[1]_Redacted Trans'!B$1:C$65536,2,0),P5809)</f>
        <v>2101046 - Pat erns Network UK Ltd</v>
      </c>
      <c r="L5809" s="18"/>
      <c r="M5809" s="18" t="str">
        <f>IFERROR(VLOOKUP(LEFT(I5809,7)+0,'[1]_Redacted Trans'!B$1:C$65536,2,0),Q5809)</f>
        <v>44MM MDF PENCILROUND ARCHITRAVE</v>
      </c>
      <c r="N5809" s="22" t="s">
        <v>110</v>
      </c>
      <c r="P5809" t="s">
        <v>438</v>
      </c>
      <c r="Q5809" t="s">
        <v>12716</v>
      </c>
    </row>
    <row r="5810" spans="1:17" x14ac:dyDescent="0.2">
      <c r="A5810" s="3" t="s">
        <v>103</v>
      </c>
      <c r="B5810" s="3"/>
      <c r="C5810" s="18" t="s">
        <v>104</v>
      </c>
      <c r="D5810" s="18" t="s">
        <v>316</v>
      </c>
      <c r="E5810" s="18" t="s">
        <v>951</v>
      </c>
      <c r="F5810" s="18" t="s">
        <v>261</v>
      </c>
      <c r="G5810" s="19">
        <v>44082</v>
      </c>
      <c r="H5810" s="20" t="s">
        <v>12717</v>
      </c>
      <c r="I5810" s="20" t="s">
        <v>12718</v>
      </c>
      <c r="J5810" s="21">
        <v>125</v>
      </c>
      <c r="K5810" s="18" t="str">
        <f>IFERROR(VLOOKUP(LEFT(I5810,7)+0,'[1]_Redacted Trans'!B$1:C$65536,2,0),P5810)</f>
        <v>2100183 - CR Services</v>
      </c>
      <c r="L5810" s="18"/>
      <c r="M5810" s="18" t="str">
        <f>IFERROR(VLOOKUP(LEFT(I5810,7)+0,'[1]_Redacted Trans'!B$1:C$65536,2,0),Q5810)</f>
        <v>ROUTINE MAINTENANCE CHECK ON SEAFRONT CAFE AND TOILETS SEWAGE PUMPING STATIONS</v>
      </c>
      <c r="N5810" s="22" t="s">
        <v>110</v>
      </c>
      <c r="P5810" t="s">
        <v>211</v>
      </c>
      <c r="Q5810" t="s">
        <v>12719</v>
      </c>
    </row>
    <row r="5811" spans="1:17" x14ac:dyDescent="0.2">
      <c r="A5811" s="3" t="s">
        <v>103</v>
      </c>
      <c r="B5811" s="3"/>
      <c r="C5811" s="18" t="s">
        <v>104</v>
      </c>
      <c r="D5811" s="18" t="s">
        <v>316</v>
      </c>
      <c r="E5811" s="18" t="s">
        <v>266</v>
      </c>
      <c r="F5811" s="18" t="s">
        <v>955</v>
      </c>
      <c r="G5811" s="19">
        <v>44082</v>
      </c>
      <c r="H5811" s="20" t="s">
        <v>12717</v>
      </c>
      <c r="I5811" s="20" t="s">
        <v>12720</v>
      </c>
      <c r="J5811" s="21">
        <v>125</v>
      </c>
      <c r="K5811" s="18" t="str">
        <f>IFERROR(VLOOKUP(LEFT(I5811,7)+0,'[1]_Redacted Trans'!B$1:C$65536,2,0),P5811)</f>
        <v>2100183 - CR Services</v>
      </c>
      <c r="L5811" s="18"/>
      <c r="M5811" s="18" t="str">
        <f>IFERROR(VLOOKUP(LEFT(I5811,7)+0,'[1]_Redacted Trans'!B$1:C$65536,2,0),Q5811)</f>
        <v>ROUTINE MAINTENANCE CHECK ON SEAFRONT CAFE AND TOILETS SEWAGE PUMPING STATIONS</v>
      </c>
      <c r="N5811" s="22" t="s">
        <v>110</v>
      </c>
      <c r="P5811" t="s">
        <v>211</v>
      </c>
      <c r="Q5811" t="s">
        <v>12719</v>
      </c>
    </row>
    <row r="5812" spans="1:17" x14ac:dyDescent="0.2">
      <c r="A5812" s="3" t="s">
        <v>103</v>
      </c>
      <c r="B5812" s="3"/>
      <c r="C5812" s="18" t="s">
        <v>104</v>
      </c>
      <c r="D5812" s="18" t="s">
        <v>316</v>
      </c>
      <c r="E5812" s="18" t="s">
        <v>945</v>
      </c>
      <c r="F5812" s="18" t="s">
        <v>946</v>
      </c>
      <c r="G5812" s="19">
        <v>44082</v>
      </c>
      <c r="H5812" s="20" t="s">
        <v>12721</v>
      </c>
      <c r="I5812" s="20" t="s">
        <v>12722</v>
      </c>
      <c r="J5812" s="21">
        <v>770</v>
      </c>
      <c r="K5812" s="18" t="str">
        <f>IFERROR(VLOOKUP(LEFT(I5812,7)+0,'[1]_Redacted Trans'!B$1:C$65536,2,0),P5812)</f>
        <v>2100183 - CR Services</v>
      </c>
      <c r="L5812" s="18"/>
      <c r="M5812" s="18" t="str">
        <f>IFERROR(VLOOKUP(LEFT(I5812,7)+0,'[1]_Redacted Trans'!B$1:C$65536,2,0),Q5812)</f>
        <v>routine maintenance check on sewage treatment works for july 2020</v>
      </c>
      <c r="N5812" s="22" t="s">
        <v>110</v>
      </c>
      <c r="P5812" t="s">
        <v>211</v>
      </c>
      <c r="Q5812" t="s">
        <v>12723</v>
      </c>
    </row>
    <row r="5813" spans="1:17" x14ac:dyDescent="0.2">
      <c r="A5813" s="3" t="s">
        <v>103</v>
      </c>
      <c r="B5813" s="3"/>
      <c r="C5813" s="18" t="s">
        <v>104</v>
      </c>
      <c r="D5813" s="18" t="s">
        <v>316</v>
      </c>
      <c r="E5813" s="18" t="s">
        <v>1994</v>
      </c>
      <c r="F5813" s="18" t="s">
        <v>12724</v>
      </c>
      <c r="G5813" s="19">
        <v>44082</v>
      </c>
      <c r="H5813" s="20" t="s">
        <v>12725</v>
      </c>
      <c r="I5813" s="20" t="s">
        <v>12726</v>
      </c>
      <c r="J5813" s="21">
        <v>100</v>
      </c>
      <c r="K5813" s="18" t="str">
        <f>IFERROR(VLOOKUP(LEFT(I5813,7)+0,'[1]_Redacted Trans'!B$1:C$65536,2,0),P5813)</f>
        <v>2100183 - CR Services</v>
      </c>
      <c r="L5813" s="18"/>
      <c r="M5813" s="18" t="str">
        <f>IFERROR(VLOOKUP(LEFT(I5813,7)+0,'[1]_Redacted Trans'!B$1:C$65536,2,0),Q5813)</f>
        <v>low road, dovercourt</v>
      </c>
      <c r="N5813" s="22" t="s">
        <v>110</v>
      </c>
      <c r="P5813" t="s">
        <v>211</v>
      </c>
      <c r="Q5813" t="s">
        <v>12727</v>
      </c>
    </row>
    <row r="5814" spans="1:17" x14ac:dyDescent="0.2">
      <c r="A5814" s="3" t="s">
        <v>103</v>
      </c>
      <c r="B5814" s="3"/>
      <c r="C5814" s="18" t="s">
        <v>104</v>
      </c>
      <c r="D5814" s="18" t="s">
        <v>316</v>
      </c>
      <c r="E5814" s="18" t="s">
        <v>945</v>
      </c>
      <c r="F5814" s="18" t="s">
        <v>946</v>
      </c>
      <c r="G5814" s="19">
        <v>44082</v>
      </c>
      <c r="H5814" s="20" t="s">
        <v>12728</v>
      </c>
      <c r="I5814" s="20" t="s">
        <v>12729</v>
      </c>
      <c r="J5814" s="21">
        <v>497.97</v>
      </c>
      <c r="K5814" s="18" t="str">
        <f>IFERROR(VLOOKUP(LEFT(I5814,7)+0,'[1]_Redacted Trans'!B$1:C$65536,2,0),P5814)</f>
        <v>2100183 - CR Services</v>
      </c>
      <c r="L5814" s="18"/>
      <c r="M5814" s="18" t="str">
        <f>IFERROR(VLOOKUP(LEFT(I5814,7)+0,'[1]_Redacted Trans'!B$1:C$65536,2,0),Q5814)</f>
        <v>BEAUMONT TREATMENT WORKS</v>
      </c>
      <c r="N5814" s="22" t="s">
        <v>110</v>
      </c>
      <c r="P5814" t="s">
        <v>211</v>
      </c>
      <c r="Q5814" t="s">
        <v>12730</v>
      </c>
    </row>
    <row r="5815" spans="1:17" x14ac:dyDescent="0.2">
      <c r="A5815" s="3" t="s">
        <v>103</v>
      </c>
      <c r="B5815" s="3"/>
      <c r="C5815" s="18" t="s">
        <v>104</v>
      </c>
      <c r="D5815" s="18" t="s">
        <v>316</v>
      </c>
      <c r="E5815" s="18" t="s">
        <v>951</v>
      </c>
      <c r="F5815" s="18" t="s">
        <v>261</v>
      </c>
      <c r="G5815" s="19">
        <v>44082</v>
      </c>
      <c r="H5815" s="20" t="s">
        <v>12731</v>
      </c>
      <c r="I5815" s="20" t="s">
        <v>12732</v>
      </c>
      <c r="J5815" s="21">
        <v>105</v>
      </c>
      <c r="K5815" s="18" t="str">
        <f>IFERROR(VLOOKUP(LEFT(I5815,7)+0,'[1]_Redacted Trans'!B$1:C$65536,2,0),P5815)</f>
        <v>2100183 - CR Services</v>
      </c>
      <c r="L5815" s="18"/>
      <c r="M5815" s="18" t="str">
        <f>IFERROR(VLOOKUP(LEFT(I5815,7)+0,'[1]_Redacted Trans'!B$1:C$65536,2,0),Q5815)</f>
        <v>EASTERN TERRACE WALTON</v>
      </c>
      <c r="N5815" s="22" t="s">
        <v>110</v>
      </c>
      <c r="P5815" t="s">
        <v>211</v>
      </c>
      <c r="Q5815" t="s">
        <v>12733</v>
      </c>
    </row>
    <row r="5816" spans="1:17" x14ac:dyDescent="0.2">
      <c r="A5816" s="3" t="s">
        <v>103</v>
      </c>
      <c r="B5816" s="3"/>
      <c r="C5816" s="18" t="s">
        <v>104</v>
      </c>
      <c r="D5816" s="18" t="s">
        <v>153</v>
      </c>
      <c r="E5816" s="18" t="s">
        <v>154</v>
      </c>
      <c r="F5816" s="18" t="s">
        <v>140</v>
      </c>
      <c r="G5816" s="19">
        <v>44082</v>
      </c>
      <c r="H5816" s="20" t="s">
        <v>4903</v>
      </c>
      <c r="I5816" s="20" t="s">
        <v>12734</v>
      </c>
      <c r="J5816" s="21">
        <v>1687.5</v>
      </c>
      <c r="K5816" s="18" t="str">
        <f>IFERROR(VLOOKUP(LEFT(I5816,7)+0,'[1]_Redacted Trans'!B$1:C$65536,2,0),P5816)</f>
        <v>REDACTED PERSONAL DATA</v>
      </c>
      <c r="L5816" s="18"/>
      <c r="M5816" s="18" t="str">
        <f>IFERROR(VLOOKUP(LEFT(I5816,7)+0,'[1]_Redacted Trans'!B$1:C$65536,2,0),Q5816)</f>
        <v>REDACTED PERSONAL DATA</v>
      </c>
      <c r="N5816" s="22" t="s">
        <v>110</v>
      </c>
      <c r="P5816" t="s">
        <v>143</v>
      </c>
      <c r="Q5816" t="s">
        <v>143</v>
      </c>
    </row>
    <row r="5817" spans="1:17" x14ac:dyDescent="0.2">
      <c r="A5817" s="3" t="s">
        <v>103</v>
      </c>
      <c r="B5817" s="3"/>
      <c r="C5817" s="18" t="s">
        <v>104</v>
      </c>
      <c r="D5817" s="18" t="s">
        <v>182</v>
      </c>
      <c r="E5817" s="18" t="s">
        <v>495</v>
      </c>
      <c r="F5817" s="18" t="s">
        <v>198</v>
      </c>
      <c r="G5817" s="19">
        <v>44082</v>
      </c>
      <c r="H5817" s="20" t="s">
        <v>12735</v>
      </c>
      <c r="I5817" s="20" t="s">
        <v>12736</v>
      </c>
      <c r="J5817" s="21">
        <v>294</v>
      </c>
      <c r="K5817" s="18" t="str">
        <f>IFERROR(VLOOKUP(LEFT(I5817,7)+0,'[1]_Redacted Trans'!B$1:C$65536,2,0),P5817)</f>
        <v>2118573 - Sterling Hydrotech Ltd</v>
      </c>
      <c r="L5817" s="18">
        <v>2275897</v>
      </c>
      <c r="M5817" s="18" t="str">
        <f>IFERROR(VLOOKUP(LEFT(I5817,7)+0,'[1]_Redacted Trans'!B$1:C$65536,2,0),Q5817)</f>
        <v>ANTI-SLIP TREADS - CLC</v>
      </c>
      <c r="N5817" s="22" t="s">
        <v>110</v>
      </c>
      <c r="P5817" t="s">
        <v>554</v>
      </c>
      <c r="Q5817" t="s">
        <v>12737</v>
      </c>
    </row>
    <row r="5818" spans="1:17" x14ac:dyDescent="0.2">
      <c r="A5818" s="3" t="s">
        <v>103</v>
      </c>
      <c r="B5818" s="3"/>
      <c r="C5818" s="18" t="s">
        <v>104</v>
      </c>
      <c r="D5818" s="18" t="s">
        <v>316</v>
      </c>
      <c r="E5818" s="18" t="s">
        <v>254</v>
      </c>
      <c r="F5818" s="18" t="s">
        <v>408</v>
      </c>
      <c r="G5818" s="19">
        <v>44082</v>
      </c>
      <c r="H5818" s="20" t="s">
        <v>9122</v>
      </c>
      <c r="I5818" s="20" t="s">
        <v>12738</v>
      </c>
      <c r="J5818" s="21">
        <v>-2.13</v>
      </c>
      <c r="K5818" s="18" t="str">
        <f>IFERROR(VLOOKUP(LEFT(I5818,7)+0,'[1]_Redacted Trans'!B$1:C$65536,2,0),P5818)</f>
        <v>2112793 - Howdens Joinery Ltd</v>
      </c>
      <c r="L5818" s="18">
        <v>526923</v>
      </c>
      <c r="M5818" s="18" t="str">
        <f>IFERROR(VLOOKUP(LEFT(I5818,7)+0,'[1]_Redacted Trans'!B$1:C$65536,2,0),Q5818)</f>
        <v>CABINET HINGE</v>
      </c>
      <c r="N5818" s="22" t="s">
        <v>110</v>
      </c>
      <c r="P5818" t="s">
        <v>4470</v>
      </c>
      <c r="Q5818" t="s">
        <v>12685</v>
      </c>
    </row>
    <row r="5819" spans="1:17" x14ac:dyDescent="0.2">
      <c r="A5819" s="3" t="s">
        <v>103</v>
      </c>
      <c r="B5819" s="3"/>
      <c r="C5819" s="18" t="s">
        <v>104</v>
      </c>
      <c r="D5819" s="18" t="s">
        <v>105</v>
      </c>
      <c r="E5819" s="18" t="s">
        <v>978</v>
      </c>
      <c r="F5819" s="18" t="s">
        <v>107</v>
      </c>
      <c r="G5819" s="19">
        <v>44096</v>
      </c>
      <c r="H5819" s="20" t="s">
        <v>12121</v>
      </c>
      <c r="I5819" s="20" t="s">
        <v>12739</v>
      </c>
      <c r="J5819" s="21">
        <v>-50</v>
      </c>
      <c r="K5819" s="18" t="str">
        <f>IFERROR(VLOOKUP(LEFT(I5819,7)+0,'[1]_Redacted Trans'!B$1:C$65536,2,0),P5819)</f>
        <v>2118570 - EE Limited (Equipment)</v>
      </c>
      <c r="L5819" s="18"/>
      <c r="M5819" s="18" t="str">
        <f>IFERROR(VLOOKUP(LEFT(I5819,7)+0,'[1]_Redacted Trans'!B$1:C$65536,2,0),Q5819)</f>
        <v>CREDIT NOTE X1 ALCATEL VOICE AND TEXT PHONE</v>
      </c>
      <c r="N5819" s="22" t="s">
        <v>110</v>
      </c>
      <c r="P5819" t="s">
        <v>111</v>
      </c>
      <c r="Q5819" t="s">
        <v>12740</v>
      </c>
    </row>
    <row r="5820" spans="1:17" x14ac:dyDescent="0.2">
      <c r="A5820" s="3" t="s">
        <v>103</v>
      </c>
      <c r="B5820" s="3"/>
      <c r="C5820" s="18" t="s">
        <v>104</v>
      </c>
      <c r="D5820" s="18" t="s">
        <v>105</v>
      </c>
      <c r="E5820" s="18" t="s">
        <v>467</v>
      </c>
      <c r="F5820" s="18" t="s">
        <v>107</v>
      </c>
      <c r="G5820" s="19">
        <v>44096</v>
      </c>
      <c r="H5820" s="20" t="s">
        <v>12600</v>
      </c>
      <c r="I5820" s="20" t="s">
        <v>12741</v>
      </c>
      <c r="J5820" s="21">
        <v>-50</v>
      </c>
      <c r="K5820" s="18" t="str">
        <f>IFERROR(VLOOKUP(LEFT(I5820,7)+0,'[1]_Redacted Trans'!B$1:C$65536,2,0),P5820)</f>
        <v>2118570 - EE Limited (Equipment)</v>
      </c>
      <c r="L5820" s="18"/>
      <c r="M5820" s="18" t="str">
        <f>IFERROR(VLOOKUP(LEFT(I5820,7)+0,'[1]_Redacted Trans'!B$1:C$65536,2,0),Q5820)</f>
        <v>CREDIT NOTE EE CORPORATE AQC MULTI SIM</v>
      </c>
      <c r="N5820" s="22" t="s">
        <v>110</v>
      </c>
      <c r="P5820" t="s">
        <v>111</v>
      </c>
      <c r="Q5820" t="s">
        <v>12742</v>
      </c>
    </row>
    <row r="5821" spans="1:17" x14ac:dyDescent="0.2">
      <c r="A5821" s="3" t="s">
        <v>103</v>
      </c>
      <c r="B5821" s="3"/>
      <c r="C5821" s="18" t="s">
        <v>104</v>
      </c>
      <c r="D5821" s="18" t="s">
        <v>105</v>
      </c>
      <c r="E5821" s="18" t="s">
        <v>467</v>
      </c>
      <c r="F5821" s="18" t="s">
        <v>107</v>
      </c>
      <c r="G5821" s="19">
        <v>44096</v>
      </c>
      <c r="H5821" s="20" t="s">
        <v>12600</v>
      </c>
      <c r="I5821" s="20" t="s">
        <v>12743</v>
      </c>
      <c r="J5821" s="21">
        <v>-100</v>
      </c>
      <c r="K5821" s="18" t="str">
        <f>IFERROR(VLOOKUP(LEFT(I5821,7)+0,'[1]_Redacted Trans'!B$1:C$65536,2,0),P5821)</f>
        <v>2118570 - EE Limited (Equipment)</v>
      </c>
      <c r="L5821" s="18"/>
      <c r="M5821" s="18" t="str">
        <f>IFERROR(VLOOKUP(LEFT(I5821,7)+0,'[1]_Redacted Trans'!B$1:C$65536,2,0),Q5821)</f>
        <v>credit note samsung a51 5gb black bs sale</v>
      </c>
      <c r="N5821" s="22" t="s">
        <v>110</v>
      </c>
      <c r="P5821" t="s">
        <v>111</v>
      </c>
      <c r="Q5821" t="s">
        <v>12744</v>
      </c>
    </row>
    <row r="5822" spans="1:17" x14ac:dyDescent="0.2">
      <c r="A5822" s="3" t="s">
        <v>103</v>
      </c>
      <c r="B5822" s="3"/>
      <c r="C5822" s="18" t="s">
        <v>104</v>
      </c>
      <c r="D5822" s="18" t="s">
        <v>316</v>
      </c>
      <c r="E5822" s="18" t="s">
        <v>254</v>
      </c>
      <c r="F5822" s="18" t="s">
        <v>829</v>
      </c>
      <c r="G5822" s="19">
        <v>44082</v>
      </c>
      <c r="H5822" s="20"/>
      <c r="I5822" s="20" t="s">
        <v>12745</v>
      </c>
      <c r="J5822" s="21">
        <v>5202.45</v>
      </c>
      <c r="K5822" s="18" t="str">
        <f>IFERROR(VLOOKUP(LEFT(I5822,7)+0,'[1]_Redacted Trans'!B$1:C$65536,2,0),P5822)</f>
        <v>REDACTED PERSONAL DATA</v>
      </c>
      <c r="L5822" s="18"/>
      <c r="M5822" s="18" t="str">
        <f>IFERROR(VLOOKUP(LEFT(I5822,7)+0,'[1]_Redacted Trans'!B$1:C$65536,2,0),Q5822)</f>
        <v>REDACTED PERSONAL DATA</v>
      </c>
      <c r="N5822" s="22" t="s">
        <v>110</v>
      </c>
      <c r="P5822" t="s">
        <v>143</v>
      </c>
      <c r="Q5822" t="s">
        <v>143</v>
      </c>
    </row>
    <row r="5823" spans="1:17" x14ac:dyDescent="0.2">
      <c r="A5823" s="3" t="s">
        <v>103</v>
      </c>
      <c r="B5823" s="3"/>
      <c r="C5823" s="18" t="s">
        <v>104</v>
      </c>
      <c r="D5823" s="18" t="s">
        <v>182</v>
      </c>
      <c r="E5823" s="18" t="s">
        <v>495</v>
      </c>
      <c r="F5823" s="18" t="s">
        <v>1667</v>
      </c>
      <c r="G5823" s="19">
        <v>44082</v>
      </c>
      <c r="H5823" s="20" t="s">
        <v>12746</v>
      </c>
      <c r="I5823" s="20" t="s">
        <v>12747</v>
      </c>
      <c r="J5823" s="21">
        <v>100</v>
      </c>
      <c r="K5823" s="18" t="str">
        <f>IFERROR(VLOOKUP(LEFT(I5823,7)+0,'[1]_Redacted Trans'!B$1:C$65536,2,0),P5823)</f>
        <v>2100032 - Signs Made Easy</v>
      </c>
      <c r="L5823" s="18"/>
      <c r="M5823" s="18" t="str">
        <f>IFERROR(VLOOKUP(LEFT(I5823,7)+0,'[1]_Redacted Trans'!B$1:C$65536,2,0),Q5823)</f>
        <v>roller banners - clc</v>
      </c>
      <c r="N5823" s="22" t="s">
        <v>110</v>
      </c>
      <c r="P5823" t="s">
        <v>264</v>
      </c>
      <c r="Q5823" t="s">
        <v>12748</v>
      </c>
    </row>
    <row r="5824" spans="1:17" x14ac:dyDescent="0.2">
      <c r="A5824" s="3" t="s">
        <v>103</v>
      </c>
      <c r="B5824" s="3"/>
      <c r="C5824" s="18" t="s">
        <v>104</v>
      </c>
      <c r="D5824" s="18" t="s">
        <v>646</v>
      </c>
      <c r="E5824" s="18" t="s">
        <v>1693</v>
      </c>
      <c r="F5824" s="18" t="s">
        <v>484</v>
      </c>
      <c r="G5824" s="19">
        <v>44082</v>
      </c>
      <c r="H5824" s="20" t="s">
        <v>12749</v>
      </c>
      <c r="I5824" s="20" t="s">
        <v>12750</v>
      </c>
      <c r="J5824" s="21">
        <v>500</v>
      </c>
      <c r="K5824" s="18" t="str">
        <f>IFERROR(VLOOKUP(LEFT(I5824,7)+0,'[1]_Redacted Trans'!B$1:C$65536,2,0),P5824)</f>
        <v>2107234 - Morley Riches and Ablewhite LLP</v>
      </c>
      <c r="L5824" s="18"/>
      <c r="M5824" s="18" t="str">
        <f>IFERROR(VLOOKUP(LEFT(I5824,7)+0,'[1]_Redacted Trans'!B$1:C$65536,2,0),Q5824)</f>
        <v>VALUATION FOR DRAINAGE EASEMENT, KIRBY ROAD, WALTON ON THE NAZE</v>
      </c>
      <c r="N5824" s="22" t="s">
        <v>110</v>
      </c>
      <c r="P5824" t="s">
        <v>8433</v>
      </c>
      <c r="Q5824" t="s">
        <v>12751</v>
      </c>
    </row>
    <row r="5825" spans="1:17" x14ac:dyDescent="0.2">
      <c r="A5825" s="3" t="s">
        <v>103</v>
      </c>
      <c r="B5825" s="3"/>
      <c r="C5825" s="18" t="s">
        <v>104</v>
      </c>
      <c r="D5825" s="18" t="s">
        <v>182</v>
      </c>
      <c r="E5825" s="18" t="s">
        <v>329</v>
      </c>
      <c r="F5825" s="18" t="s">
        <v>1667</v>
      </c>
      <c r="G5825" s="19">
        <v>44082</v>
      </c>
      <c r="H5825" s="20" t="s">
        <v>12752</v>
      </c>
      <c r="I5825" s="20" t="s">
        <v>12753</v>
      </c>
      <c r="J5825" s="21">
        <v>915.81</v>
      </c>
      <c r="K5825" s="18" t="str">
        <f>IFERROR(VLOOKUP(LEFT(I5825,7)+0,'[1]_Redacted Trans'!B$1:C$65536,2,0),P5825)</f>
        <v>2111844 - Optimumprint</v>
      </c>
      <c r="L5825" s="18"/>
      <c r="M5825" s="18" t="str">
        <f>IFERROR(VLOOKUP(LEFT(I5825,7)+0,'[1]_Redacted Trans'!B$1:C$65536,2,0),Q5825)</f>
        <v>MARKETING</v>
      </c>
      <c r="N5825" s="22" t="s">
        <v>110</v>
      </c>
      <c r="P5825" t="s">
        <v>636</v>
      </c>
      <c r="Q5825" t="s">
        <v>12754</v>
      </c>
    </row>
    <row r="5826" spans="1:17" x14ac:dyDescent="0.2">
      <c r="A5826" s="3" t="s">
        <v>103</v>
      </c>
      <c r="B5826" s="3"/>
      <c r="C5826" s="18" t="s">
        <v>104</v>
      </c>
      <c r="D5826" s="18" t="s">
        <v>182</v>
      </c>
      <c r="E5826" s="18" t="s">
        <v>495</v>
      </c>
      <c r="F5826" s="18" t="s">
        <v>1667</v>
      </c>
      <c r="G5826" s="19">
        <v>44082</v>
      </c>
      <c r="H5826" s="20" t="s">
        <v>12752</v>
      </c>
      <c r="I5826" s="20" t="s">
        <v>12755</v>
      </c>
      <c r="J5826" s="21">
        <v>915.81</v>
      </c>
      <c r="K5826" s="18" t="str">
        <f>IFERROR(VLOOKUP(LEFT(I5826,7)+0,'[1]_Redacted Trans'!B$1:C$65536,2,0),P5826)</f>
        <v>2111844 - Optimumprint</v>
      </c>
      <c r="L5826" s="18"/>
      <c r="M5826" s="18" t="str">
        <f>IFERROR(VLOOKUP(LEFT(I5826,7)+0,'[1]_Redacted Trans'!B$1:C$65536,2,0),Q5826)</f>
        <v>MARKETING</v>
      </c>
      <c r="N5826" s="22" t="s">
        <v>110</v>
      </c>
      <c r="P5826" t="s">
        <v>636</v>
      </c>
      <c r="Q5826" t="s">
        <v>12754</v>
      </c>
    </row>
    <row r="5827" spans="1:17" x14ac:dyDescent="0.2">
      <c r="A5827" s="3" t="s">
        <v>103</v>
      </c>
      <c r="B5827" s="3"/>
      <c r="C5827" s="18" t="s">
        <v>104</v>
      </c>
      <c r="D5827" s="18" t="s">
        <v>182</v>
      </c>
      <c r="E5827" s="18" t="s">
        <v>200</v>
      </c>
      <c r="F5827" s="18" t="s">
        <v>1667</v>
      </c>
      <c r="G5827" s="19">
        <v>44082</v>
      </c>
      <c r="H5827" s="20" t="s">
        <v>12752</v>
      </c>
      <c r="I5827" s="20" t="s">
        <v>12756</v>
      </c>
      <c r="J5827" s="21">
        <v>915.81</v>
      </c>
      <c r="K5827" s="18" t="str">
        <f>IFERROR(VLOOKUP(LEFT(I5827,7)+0,'[1]_Redacted Trans'!B$1:C$65536,2,0),P5827)</f>
        <v>2111844 - Optimumprint</v>
      </c>
      <c r="L5827" s="18"/>
      <c r="M5827" s="18" t="str">
        <f>IFERROR(VLOOKUP(LEFT(I5827,7)+0,'[1]_Redacted Trans'!B$1:C$65536,2,0),Q5827)</f>
        <v>MARKETING</v>
      </c>
      <c r="N5827" s="22" t="s">
        <v>110</v>
      </c>
      <c r="P5827" t="s">
        <v>636</v>
      </c>
      <c r="Q5827" t="s">
        <v>12754</v>
      </c>
    </row>
    <row r="5828" spans="1:17" x14ac:dyDescent="0.2">
      <c r="A5828" s="3" t="s">
        <v>103</v>
      </c>
      <c r="B5828" s="3"/>
      <c r="C5828" s="18" t="s">
        <v>104</v>
      </c>
      <c r="D5828" s="18" t="s">
        <v>182</v>
      </c>
      <c r="E5828" s="18" t="s">
        <v>737</v>
      </c>
      <c r="F5828" s="18" t="s">
        <v>1667</v>
      </c>
      <c r="G5828" s="19">
        <v>44082</v>
      </c>
      <c r="H5828" s="20" t="s">
        <v>12752</v>
      </c>
      <c r="I5828" s="20" t="s">
        <v>12757</v>
      </c>
      <c r="J5828" s="21">
        <v>915.81</v>
      </c>
      <c r="K5828" s="18" t="str">
        <f>IFERROR(VLOOKUP(LEFT(I5828,7)+0,'[1]_Redacted Trans'!B$1:C$65536,2,0),P5828)</f>
        <v>2111844 - Optimumprint</v>
      </c>
      <c r="L5828" s="18"/>
      <c r="M5828" s="18" t="str">
        <f>IFERROR(VLOOKUP(LEFT(I5828,7)+0,'[1]_Redacted Trans'!B$1:C$65536,2,0),Q5828)</f>
        <v>MARKETING</v>
      </c>
      <c r="N5828" s="22" t="s">
        <v>110</v>
      </c>
      <c r="P5828" t="s">
        <v>636</v>
      </c>
      <c r="Q5828" t="s">
        <v>12754</v>
      </c>
    </row>
    <row r="5829" spans="1:17" x14ac:dyDescent="0.2">
      <c r="A5829" s="3" t="s">
        <v>103</v>
      </c>
      <c r="B5829" s="3"/>
      <c r="C5829" s="18" t="s">
        <v>104</v>
      </c>
      <c r="D5829" s="18" t="s">
        <v>182</v>
      </c>
      <c r="E5829" s="18" t="s">
        <v>183</v>
      </c>
      <c r="F5829" s="18" t="s">
        <v>1667</v>
      </c>
      <c r="G5829" s="19">
        <v>44082</v>
      </c>
      <c r="H5829" s="20" t="s">
        <v>12752</v>
      </c>
      <c r="I5829" s="20" t="s">
        <v>12758</v>
      </c>
      <c r="J5829" s="21">
        <v>915.8</v>
      </c>
      <c r="K5829" s="18" t="str">
        <f>IFERROR(VLOOKUP(LEFT(I5829,7)+0,'[1]_Redacted Trans'!B$1:C$65536,2,0),P5829)</f>
        <v>2111844 - Optimumprint</v>
      </c>
      <c r="L5829" s="18"/>
      <c r="M5829" s="18" t="str">
        <f>IFERROR(VLOOKUP(LEFT(I5829,7)+0,'[1]_Redacted Trans'!B$1:C$65536,2,0),Q5829)</f>
        <v>MARKETING</v>
      </c>
      <c r="N5829" s="22" t="s">
        <v>110</v>
      </c>
      <c r="P5829" t="s">
        <v>636</v>
      </c>
      <c r="Q5829" t="s">
        <v>12754</v>
      </c>
    </row>
    <row r="5830" spans="1:17" x14ac:dyDescent="0.2">
      <c r="A5830" s="3" t="s">
        <v>103</v>
      </c>
      <c r="B5830" s="3"/>
      <c r="C5830" s="18" t="s">
        <v>104</v>
      </c>
      <c r="D5830" s="18" t="s">
        <v>182</v>
      </c>
      <c r="E5830" s="18" t="s">
        <v>584</v>
      </c>
      <c r="F5830" s="18" t="s">
        <v>1667</v>
      </c>
      <c r="G5830" s="19">
        <v>44082</v>
      </c>
      <c r="H5830" s="20" t="s">
        <v>12752</v>
      </c>
      <c r="I5830" s="20" t="s">
        <v>12759</v>
      </c>
      <c r="J5830" s="21">
        <v>915.81</v>
      </c>
      <c r="K5830" s="18" t="str">
        <f>IFERROR(VLOOKUP(LEFT(I5830,7)+0,'[1]_Redacted Trans'!B$1:C$65536,2,0),P5830)</f>
        <v>2111844 - Optimumprint</v>
      </c>
      <c r="L5830" s="18"/>
      <c r="M5830" s="18" t="str">
        <f>IFERROR(VLOOKUP(LEFT(I5830,7)+0,'[1]_Redacted Trans'!B$1:C$65536,2,0),Q5830)</f>
        <v>MARKETING</v>
      </c>
      <c r="N5830" s="22" t="s">
        <v>110</v>
      </c>
      <c r="P5830" t="s">
        <v>636</v>
      </c>
      <c r="Q5830" t="s">
        <v>12754</v>
      </c>
    </row>
    <row r="5831" spans="1:17" x14ac:dyDescent="0.2">
      <c r="A5831" s="3" t="s">
        <v>103</v>
      </c>
      <c r="B5831" s="3"/>
      <c r="C5831" s="18" t="s">
        <v>104</v>
      </c>
      <c r="D5831" s="18" t="s">
        <v>182</v>
      </c>
      <c r="E5831" s="18" t="s">
        <v>584</v>
      </c>
      <c r="F5831" s="18" t="s">
        <v>1667</v>
      </c>
      <c r="G5831" s="19">
        <v>44082</v>
      </c>
      <c r="H5831" s="20" t="s">
        <v>12760</v>
      </c>
      <c r="I5831" s="20" t="s">
        <v>12761</v>
      </c>
      <c r="J5831" s="21">
        <v>152</v>
      </c>
      <c r="K5831" s="18" t="str">
        <f>IFERROR(VLOOKUP(LEFT(I5831,7)+0,'[1]_Redacted Trans'!B$1:C$65536,2,0),P5831)</f>
        <v>2111844 - Optimumprint</v>
      </c>
      <c r="L5831" s="18"/>
      <c r="M5831" s="18" t="str">
        <f>IFERROR(VLOOKUP(LEFT(I5831,7)+0,'[1]_Redacted Trans'!B$1:C$65536,2,0),Q5831)</f>
        <v>SANITISER BOARDS - MSC</v>
      </c>
      <c r="N5831" s="22" t="s">
        <v>110</v>
      </c>
      <c r="P5831" t="s">
        <v>636</v>
      </c>
      <c r="Q5831" t="s">
        <v>12762</v>
      </c>
    </row>
    <row r="5832" spans="1:17" x14ac:dyDescent="0.2">
      <c r="A5832" s="3" t="s">
        <v>103</v>
      </c>
      <c r="B5832" s="3"/>
      <c r="C5832" s="18" t="s">
        <v>104</v>
      </c>
      <c r="D5832" s="18" t="s">
        <v>239</v>
      </c>
      <c r="E5832" s="18" t="s">
        <v>2234</v>
      </c>
      <c r="F5832" s="18" t="s">
        <v>198</v>
      </c>
      <c r="G5832" s="19">
        <v>44082</v>
      </c>
      <c r="H5832" s="20" t="s">
        <v>12763</v>
      </c>
      <c r="I5832" s="20" t="s">
        <v>12764</v>
      </c>
      <c r="J5832" s="21">
        <v>185</v>
      </c>
      <c r="K5832" s="18" t="str">
        <f>IFERROR(VLOOKUP(LEFT(I5832,7)+0,'[1]_Redacted Trans'!B$1:C$65536,2,0),P5832)</f>
        <v>2111040 - Teleshore (UK) Ltd</v>
      </c>
      <c r="L5832" s="18"/>
      <c r="M5832" s="18" t="str">
        <f>IFERROR(VLOOKUP(LEFT(I5832,7)+0,'[1]_Redacted Trans'!B$1:C$65536,2,0),Q5832)</f>
        <v>SCREWGATE KARABINER FOR CEMETERY SHORING</v>
      </c>
      <c r="N5832" s="22" t="s">
        <v>110</v>
      </c>
      <c r="P5832" t="s">
        <v>3327</v>
      </c>
      <c r="Q5832" t="s">
        <v>12765</v>
      </c>
    </row>
    <row r="5833" spans="1:17" x14ac:dyDescent="0.2">
      <c r="A5833" s="3" t="s">
        <v>103</v>
      </c>
      <c r="B5833" s="3"/>
      <c r="C5833" s="18" t="s">
        <v>104</v>
      </c>
      <c r="D5833" s="18" t="s">
        <v>239</v>
      </c>
      <c r="E5833" s="18" t="s">
        <v>1292</v>
      </c>
      <c r="F5833" s="18" t="s">
        <v>198</v>
      </c>
      <c r="G5833" s="19">
        <v>44082</v>
      </c>
      <c r="H5833" s="20" t="s">
        <v>12766</v>
      </c>
      <c r="I5833" s="20" t="s">
        <v>12767</v>
      </c>
      <c r="J5833" s="21">
        <v>595</v>
      </c>
      <c r="K5833" s="18" t="str">
        <f>IFERROR(VLOOKUP(LEFT(I5833,7)+0,'[1]_Redacted Trans'!B$1:C$65536,2,0),P5833)</f>
        <v>2102025 - TTSS</v>
      </c>
      <c r="L5833" s="18"/>
      <c r="M5833" s="18" t="str">
        <f>IFERROR(VLOOKUP(LEFT(I5833,7)+0,'[1]_Redacted Trans'!B$1:C$65536,2,0),Q5833)</f>
        <v>NEW DVR/SECURITY EQUIPMENT</v>
      </c>
      <c r="N5833" s="22" t="s">
        <v>110</v>
      </c>
      <c r="P5833" t="s">
        <v>351</v>
      </c>
      <c r="Q5833" t="s">
        <v>12768</v>
      </c>
    </row>
    <row r="5834" spans="1:17" x14ac:dyDescent="0.2">
      <c r="A5834" s="3" t="s">
        <v>103</v>
      </c>
      <c r="B5834" s="3"/>
      <c r="C5834" s="18" t="s">
        <v>104</v>
      </c>
      <c r="D5834" s="18" t="s">
        <v>168</v>
      </c>
      <c r="E5834" s="18" t="s">
        <v>1796</v>
      </c>
      <c r="F5834" s="18" t="s">
        <v>318</v>
      </c>
      <c r="G5834" s="19">
        <v>44082</v>
      </c>
      <c r="H5834" s="20" t="s">
        <v>12769</v>
      </c>
      <c r="I5834" s="20" t="s">
        <v>12770</v>
      </c>
      <c r="J5834" s="21">
        <v>620</v>
      </c>
      <c r="K5834" s="18" t="str">
        <f>IFERROR(VLOOKUP(LEFT(I5834,7)+0,'[1]_Redacted Trans'!B$1:C$65536,2,0),P5834)</f>
        <v>REDACTED PERSONAL DATA</v>
      </c>
      <c r="L5834" s="18"/>
      <c r="M5834" s="18" t="str">
        <f>IFERROR(VLOOKUP(LEFT(I5834,7)+0,'[1]_Redacted Trans'!B$1:C$65536,2,0),Q5834)</f>
        <v>REDACTED PERSONAL DATA</v>
      </c>
      <c r="N5834" s="22" t="s">
        <v>110</v>
      </c>
      <c r="P5834" t="s">
        <v>143</v>
      </c>
      <c r="Q5834" t="s">
        <v>143</v>
      </c>
    </row>
    <row r="5835" spans="1:17" x14ac:dyDescent="0.2">
      <c r="A5835" s="3" t="s">
        <v>103</v>
      </c>
      <c r="B5835" s="3"/>
      <c r="C5835" s="18" t="s">
        <v>104</v>
      </c>
      <c r="D5835" s="18" t="s">
        <v>316</v>
      </c>
      <c r="E5835" s="18" t="s">
        <v>317</v>
      </c>
      <c r="F5835" s="18" t="s">
        <v>318</v>
      </c>
      <c r="G5835" s="19">
        <v>44082</v>
      </c>
      <c r="H5835" s="20" t="s">
        <v>6288</v>
      </c>
      <c r="I5835" s="20" t="s">
        <v>12771</v>
      </c>
      <c r="J5835" s="21">
        <v>69.760000000000005</v>
      </c>
      <c r="K5835" s="18" t="str">
        <f>IFERROR(VLOOKUP(LEFT(I5835,7)+0,'[1]_Redacted Trans'!B$1:C$65536,2,0),P5835)</f>
        <v>2119234 - Huws Gray Ltd</v>
      </c>
      <c r="L5835" s="18">
        <v>2506633</v>
      </c>
      <c r="M5835" s="18" t="str">
        <f>IFERROR(VLOOKUP(LEFT(I5835,7)+0,'[1]_Redacted Trans'!B$1:C$65536,2,0),Q5835)</f>
        <v>WALLBOARD</v>
      </c>
      <c r="N5835" s="22" t="s">
        <v>110</v>
      </c>
      <c r="P5835" t="s">
        <v>6290</v>
      </c>
      <c r="Q5835" t="s">
        <v>12772</v>
      </c>
    </row>
    <row r="5836" spans="1:17" x14ac:dyDescent="0.2">
      <c r="A5836" s="3" t="s">
        <v>103</v>
      </c>
      <c r="B5836" s="3"/>
      <c r="C5836" s="18" t="s">
        <v>104</v>
      </c>
      <c r="D5836" s="18" t="s">
        <v>182</v>
      </c>
      <c r="E5836" s="18" t="s">
        <v>737</v>
      </c>
      <c r="F5836" s="18" t="s">
        <v>1667</v>
      </c>
      <c r="G5836" s="19">
        <v>44082</v>
      </c>
      <c r="H5836" s="20" t="s">
        <v>12773</v>
      </c>
      <c r="I5836" s="20" t="s">
        <v>12774</v>
      </c>
      <c r="J5836" s="21">
        <v>10.53</v>
      </c>
      <c r="K5836" s="18" t="str">
        <f>IFERROR(VLOOKUP(LEFT(I5836,7)+0,'[1]_Redacted Trans'!B$1:C$65536,2,0),P5836)</f>
        <v>2107546 - XMA Limited</v>
      </c>
      <c r="L5836" s="18"/>
      <c r="M5836" s="18" t="str">
        <f>IFERROR(VLOOKUP(LEFT(I5836,7)+0,'[1]_Redacted Trans'!B$1:C$65536,2,0),Q5836)</f>
        <v>xma ink cartridges</v>
      </c>
      <c r="N5836" s="22" t="s">
        <v>110</v>
      </c>
      <c r="P5836" t="s">
        <v>5656</v>
      </c>
      <c r="Q5836" t="s">
        <v>12775</v>
      </c>
    </row>
    <row r="5837" spans="1:17" x14ac:dyDescent="0.2">
      <c r="A5837" s="3" t="s">
        <v>103</v>
      </c>
      <c r="B5837" s="3"/>
      <c r="C5837" s="18" t="s">
        <v>104</v>
      </c>
      <c r="D5837" s="18" t="s">
        <v>182</v>
      </c>
      <c r="E5837" s="18" t="s">
        <v>737</v>
      </c>
      <c r="F5837" s="18" t="s">
        <v>1667</v>
      </c>
      <c r="G5837" s="19">
        <v>44053</v>
      </c>
      <c r="H5837" s="20" t="s">
        <v>12773</v>
      </c>
      <c r="I5837" s="20" t="s">
        <v>12776</v>
      </c>
      <c r="J5837" s="21">
        <v>39.68</v>
      </c>
      <c r="K5837" s="18" t="str">
        <f>IFERROR(VLOOKUP(LEFT(I5837,7)+0,'[1]_Redacted Trans'!B$1:C$65536,2,0),P5837)</f>
        <v>2100755 - J P Lennard Ltd</v>
      </c>
      <c r="L5837" s="18"/>
      <c r="M5837" s="18" t="str">
        <f>IFERROR(VLOOKUP(LEFT(I5837,7)+0,'[1]_Redacted Trans'!B$1:C$65536,2,0),Q5837)</f>
        <v>INK CARTRIDGES</v>
      </c>
      <c r="N5837" s="22" t="s">
        <v>110</v>
      </c>
      <c r="P5837" t="s">
        <v>4336</v>
      </c>
      <c r="Q5837" t="s">
        <v>12777</v>
      </c>
    </row>
    <row r="5838" spans="1:17" x14ac:dyDescent="0.2">
      <c r="A5838" s="3" t="s">
        <v>103</v>
      </c>
      <c r="B5838" s="3"/>
      <c r="C5838" s="18" t="s">
        <v>104</v>
      </c>
      <c r="D5838" s="18" t="s">
        <v>182</v>
      </c>
      <c r="E5838" s="18" t="s">
        <v>737</v>
      </c>
      <c r="F5838" s="18" t="s">
        <v>1667</v>
      </c>
      <c r="G5838" s="19">
        <v>44082</v>
      </c>
      <c r="H5838" s="20" t="s">
        <v>12773</v>
      </c>
      <c r="I5838" s="20" t="s">
        <v>12778</v>
      </c>
      <c r="J5838" s="21">
        <v>39.68</v>
      </c>
      <c r="K5838" s="18" t="str">
        <f>IFERROR(VLOOKUP(LEFT(I5838,7)+0,'[1]_Redacted Trans'!B$1:C$65536,2,0),P5838)</f>
        <v>2107546 - XMA Limited</v>
      </c>
      <c r="L5838" s="18"/>
      <c r="M5838" s="18" t="str">
        <f>IFERROR(VLOOKUP(LEFT(I5838,7)+0,'[1]_Redacted Trans'!B$1:C$65536,2,0),Q5838)</f>
        <v>INK CARTRIDGES</v>
      </c>
      <c r="N5838" s="22" t="s">
        <v>110</v>
      </c>
      <c r="P5838" t="s">
        <v>5656</v>
      </c>
      <c r="Q5838" t="s">
        <v>12777</v>
      </c>
    </row>
    <row r="5839" spans="1:17" x14ac:dyDescent="0.2">
      <c r="A5839" s="3" t="s">
        <v>103</v>
      </c>
      <c r="B5839" s="3"/>
      <c r="C5839" s="18" t="s">
        <v>104</v>
      </c>
      <c r="D5839" s="18" t="s">
        <v>182</v>
      </c>
      <c r="E5839" s="18" t="s">
        <v>737</v>
      </c>
      <c r="F5839" s="18" t="s">
        <v>1667</v>
      </c>
      <c r="G5839" s="19">
        <v>44082</v>
      </c>
      <c r="H5839" s="20" t="s">
        <v>12779</v>
      </c>
      <c r="I5839" s="20" t="s">
        <v>12780</v>
      </c>
      <c r="J5839" s="21">
        <v>120.28</v>
      </c>
      <c r="K5839" s="18" t="str">
        <f>IFERROR(VLOOKUP(LEFT(I5839,7)+0,'[1]_Redacted Trans'!B$1:C$65536,2,0),P5839)</f>
        <v>2100755 - J P Lennard Ltd</v>
      </c>
      <c r="L5839" s="18"/>
      <c r="M5839" s="18" t="str">
        <f>IFERROR(VLOOKUP(LEFT(I5839,7)+0,'[1]_Redacted Trans'!B$1:C$65536,2,0),Q5839)</f>
        <v>OVERSHOES AND DISPENSERS</v>
      </c>
      <c r="N5839" s="22" t="s">
        <v>110</v>
      </c>
      <c r="P5839" t="s">
        <v>4336</v>
      </c>
      <c r="Q5839" t="s">
        <v>12781</v>
      </c>
    </row>
    <row r="5840" spans="1:17" x14ac:dyDescent="0.2">
      <c r="A5840" s="3" t="s">
        <v>103</v>
      </c>
      <c r="B5840" s="3"/>
      <c r="C5840" s="18" t="s">
        <v>104</v>
      </c>
      <c r="D5840" s="18" t="s">
        <v>182</v>
      </c>
      <c r="E5840" s="18" t="s">
        <v>2074</v>
      </c>
      <c r="F5840" s="18" t="s">
        <v>163</v>
      </c>
      <c r="G5840" s="19">
        <v>44082</v>
      </c>
      <c r="H5840" s="20" t="s">
        <v>12782</v>
      </c>
      <c r="I5840" s="20" t="s">
        <v>12783</v>
      </c>
      <c r="J5840" s="21">
        <v>111.08</v>
      </c>
      <c r="K5840" s="18" t="str">
        <f>IFERROR(VLOOKUP(LEFT(I5840,7)+0,'[1]_Redacted Trans'!B$1:C$65536,2,0),P5840)</f>
        <v>2107546 - XMA Limited</v>
      </c>
      <c r="L5840" s="18"/>
      <c r="M5840" s="18" t="str">
        <f>IFERROR(VLOOKUP(LEFT(I5840,7)+0,'[1]_Redacted Trans'!B$1:C$65536,2,0),Q5840)</f>
        <v>CANON M600R INKS</v>
      </c>
      <c r="N5840" s="22" t="s">
        <v>110</v>
      </c>
      <c r="P5840" t="s">
        <v>5656</v>
      </c>
      <c r="Q5840" t="s">
        <v>12784</v>
      </c>
    </row>
    <row r="5841" spans="1:17" x14ac:dyDescent="0.2">
      <c r="A5841" s="3" t="s">
        <v>103</v>
      </c>
      <c r="B5841" s="3"/>
      <c r="C5841" s="18" t="s">
        <v>104</v>
      </c>
      <c r="D5841" s="18" t="s">
        <v>161</v>
      </c>
      <c r="E5841" s="18" t="s">
        <v>658</v>
      </c>
      <c r="F5841" s="18" t="s">
        <v>144</v>
      </c>
      <c r="G5841" s="19">
        <v>44082</v>
      </c>
      <c r="H5841" s="20" t="s">
        <v>12785</v>
      </c>
      <c r="I5841" s="20" t="s">
        <v>12786</v>
      </c>
      <c r="J5841" s="21">
        <v>116.98</v>
      </c>
      <c r="K5841" s="18" t="str">
        <f>IFERROR(VLOOKUP(LEFT(I5841,7)+0,'[1]_Redacted Trans'!B$1:C$65536,2,0),P5841)</f>
        <v>2100864 - Leston Stationery Ltd</v>
      </c>
      <c r="L5841" s="18"/>
      <c r="M5841" s="18" t="str">
        <f>IFERROR(VLOOKUP(LEFT(I5841,7)+0,'[1]_Redacted Trans'!B$1:C$65536,2,0),Q5841)</f>
        <v>OPAQUE LABELS</v>
      </c>
      <c r="N5841" s="22" t="s">
        <v>110</v>
      </c>
      <c r="P5841" t="s">
        <v>1579</v>
      </c>
      <c r="Q5841" t="s">
        <v>12787</v>
      </c>
    </row>
    <row r="5842" spans="1:17" x14ac:dyDescent="0.2">
      <c r="A5842" s="3" t="s">
        <v>103</v>
      </c>
      <c r="B5842" s="3"/>
      <c r="C5842" s="18" t="s">
        <v>104</v>
      </c>
      <c r="D5842" s="18" t="s">
        <v>316</v>
      </c>
      <c r="E5842" s="18" t="s">
        <v>378</v>
      </c>
      <c r="F5842" s="18" t="s">
        <v>336</v>
      </c>
      <c r="G5842" s="19">
        <v>44082</v>
      </c>
      <c r="H5842" s="20"/>
      <c r="I5842" s="20" t="s">
        <v>12788</v>
      </c>
      <c r="J5842" s="21">
        <v>5.97</v>
      </c>
      <c r="K5842" s="18" t="str">
        <f>IFERROR(VLOOKUP(LEFT(I5842,7)+0,'[1]_Redacted Trans'!B$1:C$65536,2,0),P5842)</f>
        <v>2118748 - Castle Water Ltd</v>
      </c>
      <c r="L5842" s="18" t="s">
        <v>381</v>
      </c>
      <c r="M5842" s="18" t="str">
        <f>IFERROR(VLOOKUP(LEFT(I5842,7)+0,'[1]_Redacted Trans'!B$1:C$65536,2,0),Q5842)</f>
        <v>2529899 PRINT UNIT JULY 2020</v>
      </c>
      <c r="N5842" s="22" t="s">
        <v>110</v>
      </c>
      <c r="P5842" t="s">
        <v>382</v>
      </c>
      <c r="Q5842" t="s">
        <v>12452</v>
      </c>
    </row>
    <row r="5843" spans="1:17" x14ac:dyDescent="0.2">
      <c r="A5843" s="3" t="s">
        <v>103</v>
      </c>
      <c r="B5843" s="3"/>
      <c r="C5843" s="18" t="s">
        <v>104</v>
      </c>
      <c r="D5843" s="18" t="s">
        <v>316</v>
      </c>
      <c r="E5843" s="18" t="s">
        <v>378</v>
      </c>
      <c r="F5843" s="18" t="s">
        <v>379</v>
      </c>
      <c r="G5843" s="19">
        <v>44082</v>
      </c>
      <c r="H5843" s="20"/>
      <c r="I5843" s="20" t="s">
        <v>12789</v>
      </c>
      <c r="J5843" s="21">
        <v>9.4600000000000009</v>
      </c>
      <c r="K5843" s="18" t="str">
        <f>IFERROR(VLOOKUP(LEFT(I5843,7)+0,'[1]_Redacted Trans'!B$1:C$65536,2,0),P5843)</f>
        <v>2118748 - Castle Water Ltd</v>
      </c>
      <c r="L5843" s="18" t="s">
        <v>381</v>
      </c>
      <c r="M5843" s="18" t="str">
        <f>IFERROR(VLOOKUP(LEFT(I5843,7)+0,'[1]_Redacted Trans'!B$1:C$65536,2,0),Q5843)</f>
        <v>2529899 PRINT UNIT JULY 2020</v>
      </c>
      <c r="N5843" s="22" t="s">
        <v>110</v>
      </c>
      <c r="P5843" t="s">
        <v>382</v>
      </c>
      <c r="Q5843" t="s">
        <v>12452</v>
      </c>
    </row>
    <row r="5844" spans="1:17" x14ac:dyDescent="0.2">
      <c r="A5844" s="3" t="s">
        <v>103</v>
      </c>
      <c r="B5844" s="3"/>
      <c r="C5844" s="18" t="s">
        <v>104</v>
      </c>
      <c r="D5844" s="18" t="s">
        <v>239</v>
      </c>
      <c r="E5844" s="18" t="s">
        <v>260</v>
      </c>
      <c r="F5844" s="18" t="s">
        <v>261</v>
      </c>
      <c r="G5844" s="19">
        <v>44082</v>
      </c>
      <c r="H5844" s="20" t="s">
        <v>1516</v>
      </c>
      <c r="I5844" s="20" t="s">
        <v>12790</v>
      </c>
      <c r="J5844" s="21">
        <v>61.2</v>
      </c>
      <c r="K5844" s="18" t="str">
        <f>IFERROR(VLOOKUP(LEFT(I5844,7)+0,'[1]_Redacted Trans'!B$1:C$65536,2,0),P5844)</f>
        <v>2108194 - Environmental Design</v>
      </c>
      <c r="L5844" s="18"/>
      <c r="M5844" s="18" t="str">
        <f>IFERROR(VLOOKUP(LEFT(I5844,7)+0,'[1]_Redacted Trans'!B$1:C$65536,2,0),Q5844)</f>
        <v>JAYWICK BEACH CP</v>
      </c>
      <c r="N5844" s="22" t="s">
        <v>110</v>
      </c>
      <c r="P5844" t="s">
        <v>311</v>
      </c>
      <c r="Q5844" t="s">
        <v>12791</v>
      </c>
    </row>
    <row r="5845" spans="1:17" x14ac:dyDescent="0.2">
      <c r="A5845" s="3" t="s">
        <v>103</v>
      </c>
      <c r="B5845" s="3"/>
      <c r="C5845" s="18" t="s">
        <v>104</v>
      </c>
      <c r="D5845" s="18" t="s">
        <v>239</v>
      </c>
      <c r="E5845" s="18" t="s">
        <v>266</v>
      </c>
      <c r="F5845" s="18" t="s">
        <v>336</v>
      </c>
      <c r="G5845" s="19">
        <v>44082</v>
      </c>
      <c r="H5845" s="20"/>
      <c r="I5845" s="20" t="s">
        <v>12792</v>
      </c>
      <c r="J5845" s="21">
        <v>3.75</v>
      </c>
      <c r="K5845" s="18" t="str">
        <f>IFERROR(VLOOKUP(LEFT(I5845,7)+0,'[1]_Redacted Trans'!B$1:C$65536,2,0),P5845)</f>
        <v>2116484 - Affinity For Business</v>
      </c>
      <c r="L5845" s="18">
        <v>9933767</v>
      </c>
      <c r="M5845" s="18" t="str">
        <f>IFERROR(VLOOKUP(LEFT(I5845,7)+0,'[1]_Redacted Trans'!B$1:C$65536,2,0),Q5845)</f>
        <v>OUTSTANDING INVOICE</v>
      </c>
      <c r="N5845" s="22" t="s">
        <v>110</v>
      </c>
      <c r="P5845" t="s">
        <v>1314</v>
      </c>
      <c r="Q5845" t="s">
        <v>12793</v>
      </c>
    </row>
    <row r="5846" spans="1:17" x14ac:dyDescent="0.2">
      <c r="A5846" s="3" t="s">
        <v>103</v>
      </c>
      <c r="B5846" s="3"/>
      <c r="C5846" s="18" t="s">
        <v>104</v>
      </c>
      <c r="D5846" s="18" t="s">
        <v>239</v>
      </c>
      <c r="E5846" s="18" t="s">
        <v>260</v>
      </c>
      <c r="F5846" s="18" t="s">
        <v>230</v>
      </c>
      <c r="G5846" s="19">
        <v>44082</v>
      </c>
      <c r="H5846" s="20"/>
      <c r="I5846" s="20" t="s">
        <v>12794</v>
      </c>
      <c r="J5846" s="21">
        <v>977.52</v>
      </c>
      <c r="K5846" s="18" t="str">
        <f>IFERROR(VLOOKUP(LEFT(I5846,7)+0,'[1]_Redacted Trans'!B$1:C$65536,2,0),P5846)</f>
        <v>2106318 - British Gas Business</v>
      </c>
      <c r="L5846" s="18"/>
      <c r="M5846" s="18" t="str">
        <f>IFERROR(VLOOKUP(LEFT(I5846,7)+0,'[1]_Redacted Trans'!B$1:C$65536,2,0),Q5846)</f>
        <v>CAR PARK ELECTRIC</v>
      </c>
      <c r="N5846" s="22" t="s">
        <v>110</v>
      </c>
      <c r="P5846" t="s">
        <v>232</v>
      </c>
      <c r="Q5846" t="s">
        <v>10922</v>
      </c>
    </row>
    <row r="5847" spans="1:17" x14ac:dyDescent="0.2">
      <c r="A5847" s="3" t="s">
        <v>103</v>
      </c>
      <c r="B5847" s="3"/>
      <c r="C5847" s="18" t="s">
        <v>104</v>
      </c>
      <c r="D5847" s="18" t="s">
        <v>239</v>
      </c>
      <c r="E5847" s="18" t="s">
        <v>260</v>
      </c>
      <c r="F5847" s="18" t="s">
        <v>6029</v>
      </c>
      <c r="G5847" s="19">
        <v>44082</v>
      </c>
      <c r="H5847" s="20" t="s">
        <v>12795</v>
      </c>
      <c r="I5847" s="20" t="s">
        <v>12796</v>
      </c>
      <c r="J5847" s="21">
        <v>43.5</v>
      </c>
      <c r="K5847" s="18" t="str">
        <f>IFERROR(VLOOKUP(LEFT(I5847,7)+0,'[1]_Redacted Trans'!B$1:C$65536,2,0),P5847)</f>
        <v>2100032 - Signs Made Easy</v>
      </c>
      <c r="L5847" s="18"/>
      <c r="M5847" s="18" t="str">
        <f>IFERROR(VLOOKUP(LEFT(I5847,7)+0,'[1]_Redacted Trans'!B$1:C$65536,2,0),Q5847)</f>
        <v>BRIGHTON ROAD SIGN</v>
      </c>
      <c r="N5847" s="22" t="s">
        <v>110</v>
      </c>
      <c r="P5847" t="s">
        <v>264</v>
      </c>
      <c r="Q5847" t="s">
        <v>12797</v>
      </c>
    </row>
    <row r="5848" spans="1:17" x14ac:dyDescent="0.2">
      <c r="A5848" s="3" t="s">
        <v>103</v>
      </c>
      <c r="B5848" s="3"/>
      <c r="C5848" s="18" t="s">
        <v>104</v>
      </c>
      <c r="D5848" s="18" t="s">
        <v>239</v>
      </c>
      <c r="E5848" s="18" t="s">
        <v>266</v>
      </c>
      <c r="F5848" s="18" t="s">
        <v>230</v>
      </c>
      <c r="G5848" s="19">
        <v>44082</v>
      </c>
      <c r="H5848" s="20"/>
      <c r="I5848" s="20" t="s">
        <v>12798</v>
      </c>
      <c r="J5848" s="21">
        <v>20.04</v>
      </c>
      <c r="K5848" s="18" t="str">
        <f>IFERROR(VLOOKUP(LEFT(I5848,7)+0,'[1]_Redacted Trans'!B$1:C$65536,2,0),P5848)</f>
        <v>2107521 - E.On</v>
      </c>
      <c r="L5848" s="18"/>
      <c r="M5848" s="18" t="str">
        <f>IFERROR(VLOOKUP(LEFT(I5848,7)+0,'[1]_Redacted Trans'!B$1:C$65536,2,0),Q5848)</f>
        <v>QUEENSWAY</v>
      </c>
      <c r="N5848" s="22" t="s">
        <v>110</v>
      </c>
      <c r="P5848" t="s">
        <v>1043</v>
      </c>
      <c r="Q5848" t="s">
        <v>4536</v>
      </c>
    </row>
    <row r="5849" spans="1:17" x14ac:dyDescent="0.2">
      <c r="A5849" s="3" t="s">
        <v>103</v>
      </c>
      <c r="B5849" s="3"/>
      <c r="C5849" s="18" t="s">
        <v>104</v>
      </c>
      <c r="D5849" s="18" t="s">
        <v>147</v>
      </c>
      <c r="E5849" s="18" t="s">
        <v>2210</v>
      </c>
      <c r="F5849" s="18" t="s">
        <v>163</v>
      </c>
      <c r="G5849" s="19">
        <v>44082</v>
      </c>
      <c r="H5849" s="20" t="s">
        <v>12799</v>
      </c>
      <c r="I5849" s="20" t="s">
        <v>12800</v>
      </c>
      <c r="J5849" s="21">
        <v>86.06</v>
      </c>
      <c r="K5849" s="18" t="str">
        <f>IFERROR(VLOOKUP(LEFT(I5849,7)+0,'[1]_Redacted Trans'!B$1:C$65536,2,0),P5849)</f>
        <v>2100111 - Banner Group Ltd</v>
      </c>
      <c r="L5849" s="18"/>
      <c r="M5849" s="18" t="str">
        <f>IFERROR(VLOOKUP(LEFT(I5849,7)+0,'[1]_Redacted Trans'!B$1:C$65536,2,0),Q5849)</f>
        <v>BANNER ORDER 07/02/2020</v>
      </c>
      <c r="N5849" s="22" t="s">
        <v>110</v>
      </c>
      <c r="P5849" t="s">
        <v>252</v>
      </c>
      <c r="Q5849" t="s">
        <v>12801</v>
      </c>
    </row>
    <row r="5850" spans="1:17" x14ac:dyDescent="0.2">
      <c r="A5850" s="3" t="s">
        <v>103</v>
      </c>
      <c r="B5850" s="3"/>
      <c r="C5850" s="18" t="s">
        <v>104</v>
      </c>
      <c r="D5850" s="18" t="s">
        <v>239</v>
      </c>
      <c r="E5850" s="18" t="s">
        <v>266</v>
      </c>
      <c r="F5850" s="18" t="s">
        <v>144</v>
      </c>
      <c r="G5850" s="19">
        <v>44082</v>
      </c>
      <c r="H5850" s="20" t="s">
        <v>12802</v>
      </c>
      <c r="I5850" s="20" t="s">
        <v>12803</v>
      </c>
      <c r="J5850" s="21">
        <v>352.56</v>
      </c>
      <c r="K5850" s="18" t="str">
        <f>IFERROR(VLOOKUP(LEFT(I5850,7)+0,'[1]_Redacted Trans'!B$1:C$65536,2,0),P5850)</f>
        <v>2101624 - Bunzl</v>
      </c>
      <c r="L5850" s="18"/>
      <c r="M5850" s="18" t="str">
        <f>IFERROR(VLOOKUP(LEFT(I5850,7)+0,'[1]_Redacted Trans'!B$1:C$65536,2,0),Q5850)</f>
        <v>CLEANING SUPPLIES</v>
      </c>
      <c r="N5850" s="22" t="s">
        <v>110</v>
      </c>
      <c r="P5850" t="s">
        <v>452</v>
      </c>
      <c r="Q5850" t="s">
        <v>1301</v>
      </c>
    </row>
    <row r="5851" spans="1:17" x14ac:dyDescent="0.2">
      <c r="A5851" s="3" t="s">
        <v>103</v>
      </c>
      <c r="B5851" s="3"/>
      <c r="C5851" s="18" t="s">
        <v>104</v>
      </c>
      <c r="D5851" s="18" t="s">
        <v>239</v>
      </c>
      <c r="E5851" s="18" t="s">
        <v>266</v>
      </c>
      <c r="F5851" s="18" t="s">
        <v>144</v>
      </c>
      <c r="G5851" s="19">
        <v>44082</v>
      </c>
      <c r="H5851" s="20" t="s">
        <v>12802</v>
      </c>
      <c r="I5851" s="20" t="s">
        <v>12804</v>
      </c>
      <c r="J5851" s="21">
        <v>199.54</v>
      </c>
      <c r="K5851" s="18" t="str">
        <f>IFERROR(VLOOKUP(LEFT(I5851,7)+0,'[1]_Redacted Trans'!B$1:C$65536,2,0),P5851)</f>
        <v>2101624 - Bunzl</v>
      </c>
      <c r="L5851" s="18"/>
      <c r="M5851" s="18" t="str">
        <f>IFERROR(VLOOKUP(LEFT(I5851,7)+0,'[1]_Redacted Trans'!B$1:C$65536,2,0),Q5851)</f>
        <v>CLEANING SUPPLIES</v>
      </c>
      <c r="N5851" s="22" t="s">
        <v>110</v>
      </c>
      <c r="P5851" t="s">
        <v>452</v>
      </c>
      <c r="Q5851" t="s">
        <v>1301</v>
      </c>
    </row>
    <row r="5852" spans="1:17" x14ac:dyDescent="0.2">
      <c r="A5852" s="3" t="s">
        <v>103</v>
      </c>
      <c r="B5852" s="3"/>
      <c r="C5852" s="18" t="s">
        <v>104</v>
      </c>
      <c r="D5852" s="18" t="s">
        <v>105</v>
      </c>
      <c r="E5852" s="18" t="s">
        <v>903</v>
      </c>
      <c r="F5852" s="18" t="s">
        <v>2185</v>
      </c>
      <c r="G5852" s="19">
        <v>44082</v>
      </c>
      <c r="H5852" s="20" t="s">
        <v>12805</v>
      </c>
      <c r="I5852" s="20" t="s">
        <v>12806</v>
      </c>
      <c r="J5852" s="21">
        <v>1.76</v>
      </c>
      <c r="K5852" s="18" t="str">
        <f>IFERROR(VLOOKUP(LEFT(I5852,7)+0,'[1]_Redacted Trans'!B$1:C$65536,2,0),P5852)</f>
        <v>2115801 - AQL</v>
      </c>
      <c r="L5852" s="18"/>
      <c r="M5852" s="18" t="str">
        <f>IFERROR(VLOOKUP(LEFT(I5852,7)+0,'[1]_Redacted Trans'!B$1:C$65536,2,0),Q5852)</f>
        <v>SMS - CREDIT - BILLING PERIOD 2020-08-01 TO 2020-08-31</v>
      </c>
      <c r="N5852" s="22" t="s">
        <v>110</v>
      </c>
      <c r="P5852" t="s">
        <v>2659</v>
      </c>
      <c r="Q5852" t="s">
        <v>12807</v>
      </c>
    </row>
    <row r="5853" spans="1:17" x14ac:dyDescent="0.2">
      <c r="A5853" s="3" t="s">
        <v>103</v>
      </c>
      <c r="B5853" s="3"/>
      <c r="C5853" s="18" t="s">
        <v>104</v>
      </c>
      <c r="D5853" s="18" t="s">
        <v>147</v>
      </c>
      <c r="E5853" s="18" t="s">
        <v>2986</v>
      </c>
      <c r="F5853" s="18" t="s">
        <v>281</v>
      </c>
      <c r="G5853" s="19">
        <v>44082</v>
      </c>
      <c r="H5853" s="20" t="s">
        <v>5256</v>
      </c>
      <c r="I5853" s="20" t="s">
        <v>12808</v>
      </c>
      <c r="J5853" s="21">
        <v>500</v>
      </c>
      <c r="K5853" s="18" t="str">
        <f>IFERROR(VLOOKUP(LEFT(I5853,7)+0,'[1]_Redacted Trans'!B$1:C$65536,2,0),P5853)</f>
        <v>2110780 - Clearchannel UK Ltd</v>
      </c>
      <c r="L5853" s="18"/>
      <c r="M5853" s="18" t="str">
        <f>IFERROR(VLOOKUP(LEFT(I5853,7)+0,'[1]_Redacted Trans'!B$1:C$65536,2,0),Q5853)</f>
        <v>COVID-19 RELATED MESSAGING</v>
      </c>
      <c r="N5853" s="22" t="s">
        <v>110</v>
      </c>
      <c r="P5853" t="s">
        <v>5258</v>
      </c>
      <c r="Q5853" t="s">
        <v>12809</v>
      </c>
    </row>
    <row r="5854" spans="1:17" x14ac:dyDescent="0.2">
      <c r="A5854" s="3" t="s">
        <v>103</v>
      </c>
      <c r="B5854" s="3"/>
      <c r="C5854" s="18" t="s">
        <v>104</v>
      </c>
      <c r="D5854" s="18" t="s">
        <v>147</v>
      </c>
      <c r="E5854" s="18" t="s">
        <v>2087</v>
      </c>
      <c r="F5854" s="18" t="s">
        <v>281</v>
      </c>
      <c r="G5854" s="19">
        <v>44082</v>
      </c>
      <c r="H5854" s="20" t="s">
        <v>5894</v>
      </c>
      <c r="I5854" s="20" t="s">
        <v>12810</v>
      </c>
      <c r="J5854" s="21">
        <v>1249.56</v>
      </c>
      <c r="K5854" s="18" t="str">
        <f>IFERROR(VLOOKUP(LEFT(I5854,7)+0,'[1]_Redacted Trans'!B$1:C$65536,2,0),P5854)</f>
        <v>2113536 - Newsquest Media Group</v>
      </c>
      <c r="L5854" s="18"/>
      <c r="M5854" s="18" t="str">
        <f>IFERROR(VLOOKUP(LEFT(I5854,7)+0,'[1]_Redacted Trans'!B$1:C$65536,2,0),Q5854)</f>
        <v>FURTHER DISCRETIONARY BUSINESS GRANTS PROMO</v>
      </c>
      <c r="N5854" s="22" t="s">
        <v>110</v>
      </c>
      <c r="P5854" t="s">
        <v>506</v>
      </c>
      <c r="Q5854" t="s">
        <v>12811</v>
      </c>
    </row>
    <row r="5855" spans="1:17" x14ac:dyDescent="0.2">
      <c r="A5855" s="3" t="s">
        <v>103</v>
      </c>
      <c r="B5855" s="3"/>
      <c r="C5855" s="18" t="s">
        <v>104</v>
      </c>
      <c r="D5855" s="18" t="s">
        <v>147</v>
      </c>
      <c r="E5855" s="18" t="s">
        <v>148</v>
      </c>
      <c r="F5855" s="18" t="s">
        <v>149</v>
      </c>
      <c r="G5855" s="19">
        <v>44082</v>
      </c>
      <c r="H5855" s="20" t="s">
        <v>12812</v>
      </c>
      <c r="I5855" s="20" t="s">
        <v>12813</v>
      </c>
      <c r="J5855" s="21">
        <v>374</v>
      </c>
      <c r="K5855" s="18" t="str">
        <f>IFERROR(VLOOKUP(LEFT(I5855,7)+0,'[1]_Redacted Trans'!B$1:C$65536,2,0),P5855)</f>
        <v>2118353 - Candomedia Ltd</v>
      </c>
      <c r="L5855" s="18">
        <v>4337974</v>
      </c>
      <c r="M5855" s="18" t="str">
        <f>IFERROR(VLOOKUP(LEFT(I5855,7)+0,'[1]_Redacted Trans'!B$1:C$65536,2,0),Q5855)</f>
        <v>TEMPORARY HR ADVISOR (EMPLOYEE RELATIONS) JOB ADVERT</v>
      </c>
      <c r="N5855" s="22" t="s">
        <v>110</v>
      </c>
      <c r="P5855" t="s">
        <v>284</v>
      </c>
      <c r="Q5855" t="s">
        <v>12814</v>
      </c>
    </row>
    <row r="5856" spans="1:17" x14ac:dyDescent="0.2">
      <c r="A5856" s="3" t="s">
        <v>103</v>
      </c>
      <c r="B5856" s="3"/>
      <c r="C5856" s="18" t="s">
        <v>104</v>
      </c>
      <c r="D5856" s="18" t="s">
        <v>147</v>
      </c>
      <c r="E5856" s="18" t="s">
        <v>2986</v>
      </c>
      <c r="F5856" s="18" t="s">
        <v>9459</v>
      </c>
      <c r="G5856" s="19">
        <v>44082</v>
      </c>
      <c r="H5856" s="20" t="s">
        <v>12076</v>
      </c>
      <c r="I5856" s="20" t="s">
        <v>12815</v>
      </c>
      <c r="J5856" s="21">
        <v>600</v>
      </c>
      <c r="K5856" s="18" t="str">
        <f>IFERROR(VLOOKUP(LEFT(I5856,7)+0,'[1]_Redacted Trans'!B$1:C$65536,2,0),P5856)</f>
        <v>2118823 - Social Creatives</v>
      </c>
      <c r="L5856" s="18"/>
      <c r="M5856" s="18" t="str">
        <f>IFERROR(VLOOKUP(LEFT(I5856,7)+0,'[1]_Redacted Trans'!B$1:C$65536,2,0),Q5856)</f>
        <v>COMMS SUPPORT</v>
      </c>
      <c r="N5856" s="22" t="s">
        <v>110</v>
      </c>
      <c r="P5856" t="s">
        <v>12078</v>
      </c>
      <c r="Q5856" t="s">
        <v>12816</v>
      </c>
    </row>
    <row r="5857" spans="1:17" x14ac:dyDescent="0.2">
      <c r="A5857" s="3" t="s">
        <v>103</v>
      </c>
      <c r="B5857" s="3"/>
      <c r="C5857" s="18" t="s">
        <v>104</v>
      </c>
      <c r="D5857" s="18" t="s">
        <v>316</v>
      </c>
      <c r="E5857" s="18" t="s">
        <v>254</v>
      </c>
      <c r="F5857" s="18" t="s">
        <v>403</v>
      </c>
      <c r="G5857" s="19">
        <v>44082</v>
      </c>
      <c r="H5857" s="20" t="s">
        <v>10850</v>
      </c>
      <c r="I5857" s="20" t="s">
        <v>12817</v>
      </c>
      <c r="J5857" s="21">
        <v>1949.85</v>
      </c>
      <c r="K5857" s="18" t="str">
        <f>IFERROR(VLOOKUP(LEFT(I5857,7)+0,'[1]_Redacted Trans'!B$1:C$65536,2,0),P5857)</f>
        <v>2115027 - Enterprise Rent A Car</v>
      </c>
      <c r="L5857" s="18"/>
      <c r="M5857" s="18" t="str">
        <f>IFERROR(VLOOKUP(LEFT(I5857,7)+0,'[1]_Redacted Trans'!B$1:C$65536,2,0),Q5857)</f>
        <v>RENTAL OF VARIOUS VEHICLES</v>
      </c>
      <c r="N5857" s="22" t="s">
        <v>110</v>
      </c>
      <c r="P5857" t="s">
        <v>406</v>
      </c>
      <c r="Q5857" t="s">
        <v>12818</v>
      </c>
    </row>
    <row r="5858" spans="1:17" x14ac:dyDescent="0.2">
      <c r="A5858" s="3" t="s">
        <v>103</v>
      </c>
      <c r="B5858" s="3"/>
      <c r="C5858" s="18" t="s">
        <v>104</v>
      </c>
      <c r="D5858" s="18" t="s">
        <v>316</v>
      </c>
      <c r="E5858" s="18" t="s">
        <v>254</v>
      </c>
      <c r="F5858" s="18" t="s">
        <v>403</v>
      </c>
      <c r="G5858" s="19">
        <v>44082</v>
      </c>
      <c r="H5858" s="20" t="s">
        <v>10850</v>
      </c>
      <c r="I5858" s="20" t="s">
        <v>12819</v>
      </c>
      <c r="J5858" s="21">
        <v>1610.15</v>
      </c>
      <c r="K5858" s="18" t="str">
        <f>IFERROR(VLOOKUP(LEFT(I5858,7)+0,'[1]_Redacted Trans'!B$1:C$65536,2,0),P5858)</f>
        <v>2115027 - Enterprise Rent A Car</v>
      </c>
      <c r="L5858" s="18"/>
      <c r="M5858" s="18" t="str">
        <f>IFERROR(VLOOKUP(LEFT(I5858,7)+0,'[1]_Redacted Trans'!B$1:C$65536,2,0),Q5858)</f>
        <v>MULTIPLE VEHICLE DAMAGES</v>
      </c>
      <c r="N5858" s="22" t="s">
        <v>110</v>
      </c>
      <c r="P5858" t="s">
        <v>406</v>
      </c>
      <c r="Q5858" t="s">
        <v>12820</v>
      </c>
    </row>
    <row r="5859" spans="1:17" x14ac:dyDescent="0.2">
      <c r="A5859" s="3" t="s">
        <v>103</v>
      </c>
      <c r="B5859" s="3"/>
      <c r="C5859" s="18" t="s">
        <v>104</v>
      </c>
      <c r="D5859" s="18" t="s">
        <v>316</v>
      </c>
      <c r="E5859" s="18" t="s">
        <v>467</v>
      </c>
      <c r="F5859" s="18" t="s">
        <v>144</v>
      </c>
      <c r="G5859" s="19">
        <v>44082</v>
      </c>
      <c r="H5859" s="20" t="s">
        <v>12821</v>
      </c>
      <c r="I5859" s="20" t="s">
        <v>12822</v>
      </c>
      <c r="J5859" s="21">
        <v>100.88</v>
      </c>
      <c r="K5859" s="18" t="str">
        <f>IFERROR(VLOOKUP(LEFT(I5859,7)+0,'[1]_Redacted Trans'!B$1:C$65536,2,0),P5859)</f>
        <v>2100048 - Argos Business Solutions</v>
      </c>
      <c r="L5859" s="18"/>
      <c r="M5859" s="18" t="str">
        <f>IFERROR(VLOOKUP(LEFT(I5859,7)+0,'[1]_Redacted Trans'!B$1:C$65536,2,0),Q5859)</f>
        <v>VARIOUS ITEMS</v>
      </c>
      <c r="N5859" s="22" t="s">
        <v>110</v>
      </c>
      <c r="P5859" t="s">
        <v>3770</v>
      </c>
      <c r="Q5859" t="s">
        <v>960</v>
      </c>
    </row>
    <row r="5860" spans="1:17" x14ac:dyDescent="0.2">
      <c r="A5860" s="3" t="s">
        <v>103</v>
      </c>
      <c r="B5860" s="3"/>
      <c r="C5860" s="18" t="s">
        <v>104</v>
      </c>
      <c r="D5860" s="18" t="s">
        <v>138</v>
      </c>
      <c r="E5860" s="18" t="s">
        <v>139</v>
      </c>
      <c r="F5860" s="18" t="s">
        <v>140</v>
      </c>
      <c r="G5860" s="19">
        <v>44082</v>
      </c>
      <c r="H5860" s="20" t="s">
        <v>2738</v>
      </c>
      <c r="I5860" s="20" t="s">
        <v>12823</v>
      </c>
      <c r="J5860" s="21">
        <v>1965.38</v>
      </c>
      <c r="K5860" s="18" t="str">
        <f>IFERROR(VLOOKUP(LEFT(I5860,7)+0,'[1]_Redacted Trans'!B$1:C$65536,2,0),P5860)</f>
        <v>REDACTED PERSONAL DATA</v>
      </c>
      <c r="L5860" s="18"/>
      <c r="M5860" s="18" t="str">
        <f>IFERROR(VLOOKUP(LEFT(I5860,7)+0,'[1]_Redacted Trans'!B$1:C$65536,2,0),Q5860)</f>
        <v>REDACTED PERSONAL DATA</v>
      </c>
      <c r="N5860" s="22" t="s">
        <v>110</v>
      </c>
      <c r="P5860" t="s">
        <v>143</v>
      </c>
      <c r="Q5860" t="s">
        <v>143</v>
      </c>
    </row>
    <row r="5861" spans="1:17" x14ac:dyDescent="0.2">
      <c r="A5861" s="3" t="s">
        <v>103</v>
      </c>
      <c r="B5861" s="3"/>
      <c r="C5861" s="18" t="s">
        <v>104</v>
      </c>
      <c r="D5861" s="18" t="s">
        <v>161</v>
      </c>
      <c r="E5861" s="18" t="s">
        <v>658</v>
      </c>
      <c r="F5861" s="18" t="s">
        <v>144</v>
      </c>
      <c r="G5861" s="19">
        <v>44082</v>
      </c>
      <c r="H5861" s="20" t="s">
        <v>12824</v>
      </c>
      <c r="I5861" s="20" t="s">
        <v>12825</v>
      </c>
      <c r="J5861" s="21">
        <v>127.94</v>
      </c>
      <c r="K5861" s="18" t="str">
        <f>IFERROR(VLOOKUP(LEFT(I5861,7)+0,'[1]_Redacted Trans'!B$1:C$65536,2,0),P5861)</f>
        <v>2100291 - Canon (UK) Ltd</v>
      </c>
      <c r="L5861" s="18">
        <v>1264300</v>
      </c>
      <c r="M5861" s="18" t="str">
        <f>IFERROR(VLOOKUP(LEFT(I5861,7)+0,'[1]_Redacted Trans'!B$1:C$65536,2,0),Q5861)</f>
        <v>PAPER</v>
      </c>
      <c r="N5861" s="22" t="s">
        <v>110</v>
      </c>
      <c r="P5861" t="s">
        <v>2676</v>
      </c>
      <c r="Q5861" t="s">
        <v>12154</v>
      </c>
    </row>
    <row r="5862" spans="1:17" x14ac:dyDescent="0.2">
      <c r="A5862" s="3" t="s">
        <v>103</v>
      </c>
      <c r="B5862" s="3"/>
      <c r="C5862" s="18" t="s">
        <v>104</v>
      </c>
      <c r="D5862" s="18" t="s">
        <v>161</v>
      </c>
      <c r="E5862" s="18" t="s">
        <v>658</v>
      </c>
      <c r="F5862" s="18" t="s">
        <v>144</v>
      </c>
      <c r="G5862" s="19">
        <v>44082</v>
      </c>
      <c r="H5862" s="20" t="s">
        <v>12826</v>
      </c>
      <c r="I5862" s="20" t="s">
        <v>12827</v>
      </c>
      <c r="J5862" s="21">
        <v>100.57</v>
      </c>
      <c r="K5862" s="18" t="str">
        <f>IFERROR(VLOOKUP(LEFT(I5862,7)+0,'[1]_Redacted Trans'!B$1:C$65536,2,0),P5862)</f>
        <v>2100291 - Canon (UK) Ltd</v>
      </c>
      <c r="L5862" s="18">
        <v>1264300</v>
      </c>
      <c r="M5862" s="18" t="str">
        <f>IFERROR(VLOOKUP(LEFT(I5862,7)+0,'[1]_Redacted Trans'!B$1:C$65536,2,0),Q5862)</f>
        <v>PAPER</v>
      </c>
      <c r="N5862" s="22" t="s">
        <v>110</v>
      </c>
      <c r="P5862" t="s">
        <v>2676</v>
      </c>
      <c r="Q5862" t="s">
        <v>12154</v>
      </c>
    </row>
    <row r="5863" spans="1:17" x14ac:dyDescent="0.2">
      <c r="A5863" s="3" t="s">
        <v>103</v>
      </c>
      <c r="B5863" s="3"/>
      <c r="C5863" s="18" t="s">
        <v>104</v>
      </c>
      <c r="D5863" s="18" t="s">
        <v>182</v>
      </c>
      <c r="E5863" s="18" t="s">
        <v>357</v>
      </c>
      <c r="F5863" s="18" t="s">
        <v>336</v>
      </c>
      <c r="G5863" s="19">
        <v>44082</v>
      </c>
      <c r="H5863" s="20" t="s">
        <v>12826</v>
      </c>
      <c r="I5863" s="20" t="s">
        <v>12828</v>
      </c>
      <c r="J5863" s="21">
        <v>46.78</v>
      </c>
      <c r="K5863" s="18" t="str">
        <f>IFERROR(VLOOKUP(LEFT(I5863,7)+0,'[1]_Redacted Trans'!B$1:C$65536,2,0),P5863)</f>
        <v>2118748 - Castle Water Ltd</v>
      </c>
      <c r="L5863" s="18" t="s">
        <v>381</v>
      </c>
      <c r="M5863" s="18" t="str">
        <f>IFERROR(VLOOKUP(LEFT(I5863,7)+0,'[1]_Redacted Trans'!B$1:C$65536,2,0),Q5863)</f>
        <v>2529971 BEACH HUTS OPP HAZLEMERE JULY 20</v>
      </c>
      <c r="N5863" s="22" t="s">
        <v>110</v>
      </c>
      <c r="P5863" t="s">
        <v>382</v>
      </c>
      <c r="Q5863" t="s">
        <v>12829</v>
      </c>
    </row>
    <row r="5864" spans="1:17" x14ac:dyDescent="0.2">
      <c r="A5864" s="3" t="s">
        <v>103</v>
      </c>
      <c r="B5864" s="3"/>
      <c r="C5864" s="18" t="s">
        <v>104</v>
      </c>
      <c r="D5864" s="18" t="s">
        <v>161</v>
      </c>
      <c r="E5864" s="18" t="s">
        <v>162</v>
      </c>
      <c r="F5864" s="18" t="s">
        <v>144</v>
      </c>
      <c r="G5864" s="19">
        <v>44082</v>
      </c>
      <c r="H5864" s="20" t="s">
        <v>12830</v>
      </c>
      <c r="I5864" s="20" t="s">
        <v>12831</v>
      </c>
      <c r="J5864" s="21">
        <v>25.82</v>
      </c>
      <c r="K5864" s="18" t="str">
        <f>IFERROR(VLOOKUP(LEFT(I5864,7)+0,'[1]_Redacted Trans'!B$1:C$65536,2,0),P5864)</f>
        <v>2119074 - Amazon Payments UK Ltd</v>
      </c>
      <c r="L5864" s="18"/>
      <c r="M5864" s="18" t="str">
        <f>IFERROR(VLOOKUP(LEFT(I5864,7)+0,'[1]_Redacted Trans'!B$1:C$65536,2,0),Q5864)</f>
        <v>MEASURING WHEELS</v>
      </c>
      <c r="N5864" s="22" t="s">
        <v>110</v>
      </c>
      <c r="P5864" t="s">
        <v>237</v>
      </c>
      <c r="Q5864" t="s">
        <v>12832</v>
      </c>
    </row>
    <row r="5865" spans="1:17" x14ac:dyDescent="0.2">
      <c r="A5865" s="3" t="s">
        <v>103</v>
      </c>
      <c r="B5865" s="3"/>
      <c r="C5865" s="18" t="s">
        <v>104</v>
      </c>
      <c r="D5865" s="18" t="s">
        <v>182</v>
      </c>
      <c r="E5865" s="18" t="s">
        <v>495</v>
      </c>
      <c r="F5865" s="18" t="s">
        <v>198</v>
      </c>
      <c r="G5865" s="19">
        <v>44082</v>
      </c>
      <c r="H5865" s="20" t="s">
        <v>12833</v>
      </c>
      <c r="I5865" s="20" t="s">
        <v>12834</v>
      </c>
      <c r="J5865" s="21">
        <v>1089.54</v>
      </c>
      <c r="K5865" s="18" t="str">
        <f>IFERROR(VLOOKUP(LEFT(I5865,7)+0,'[1]_Redacted Trans'!B$1:C$65536,2,0),P5865)</f>
        <v>2118208 - Lindsey Maintenance Services Ltd</v>
      </c>
      <c r="L5865" s="18">
        <v>11726730</v>
      </c>
      <c r="M5865" s="18" t="str">
        <f>IFERROR(VLOOKUP(LEFT(I5865,7)+0,'[1]_Redacted Trans'!B$1:C$65536,2,0),Q5865)</f>
        <v>ANNUAL SERVICE</v>
      </c>
      <c r="N5865" s="22" t="s">
        <v>110</v>
      </c>
      <c r="P5865" t="s">
        <v>2080</v>
      </c>
      <c r="Q5865" t="s">
        <v>12835</v>
      </c>
    </row>
    <row r="5866" spans="1:17" x14ac:dyDescent="0.2">
      <c r="A5866" s="3" t="s">
        <v>103</v>
      </c>
      <c r="B5866" s="3"/>
      <c r="C5866" s="18" t="s">
        <v>104</v>
      </c>
      <c r="D5866" s="18" t="s">
        <v>182</v>
      </c>
      <c r="E5866" s="18" t="s">
        <v>495</v>
      </c>
      <c r="F5866" s="18" t="s">
        <v>198</v>
      </c>
      <c r="G5866" s="19">
        <v>44082</v>
      </c>
      <c r="H5866" s="20" t="s">
        <v>12836</v>
      </c>
      <c r="I5866" s="20" t="s">
        <v>12837</v>
      </c>
      <c r="J5866" s="21">
        <v>212.63</v>
      </c>
      <c r="K5866" s="18" t="str">
        <f>IFERROR(VLOOKUP(LEFT(I5866,7)+0,'[1]_Redacted Trans'!B$1:C$65536,2,0),P5866)</f>
        <v>2118208 - Lindsey Maintenance Services Ltd</v>
      </c>
      <c r="L5866" s="18">
        <v>11726730</v>
      </c>
      <c r="M5866" s="18" t="str">
        <f>IFERROR(VLOOKUP(LEFT(I5866,7)+0,'[1]_Redacted Trans'!B$1:C$65536,2,0),Q5866)</f>
        <v>AIR MOVEMENT TESTS + LABOUR</v>
      </c>
      <c r="N5866" s="22" t="s">
        <v>110</v>
      </c>
      <c r="P5866" t="s">
        <v>2080</v>
      </c>
      <c r="Q5866" t="s">
        <v>12838</v>
      </c>
    </row>
    <row r="5867" spans="1:17" x14ac:dyDescent="0.2">
      <c r="A5867" s="3" t="s">
        <v>103</v>
      </c>
      <c r="B5867" s="3"/>
      <c r="C5867" s="18" t="s">
        <v>104</v>
      </c>
      <c r="D5867" s="18" t="s">
        <v>316</v>
      </c>
      <c r="E5867" s="18" t="s">
        <v>254</v>
      </c>
      <c r="F5867" s="18" t="s">
        <v>829</v>
      </c>
      <c r="G5867" s="19">
        <v>44082</v>
      </c>
      <c r="H5867" s="20"/>
      <c r="I5867" s="20" t="s">
        <v>12839</v>
      </c>
      <c r="J5867" s="21">
        <v>3293.57</v>
      </c>
      <c r="K5867" s="18" t="str">
        <f>IFERROR(VLOOKUP(LEFT(I5867,7)+0,'[1]_Redacted Trans'!B$1:C$65536,2,0),P5867)</f>
        <v>REDACTED PERSONAL DATA</v>
      </c>
      <c r="L5867" s="18"/>
      <c r="M5867" s="18" t="str">
        <f>IFERROR(VLOOKUP(LEFT(I5867,7)+0,'[1]_Redacted Trans'!B$1:C$65536,2,0),Q5867)</f>
        <v>REDACTED PERSONAL DATA</v>
      </c>
      <c r="N5867" s="22" t="s">
        <v>110</v>
      </c>
      <c r="P5867" t="s">
        <v>143</v>
      </c>
      <c r="Q5867" t="s">
        <v>143</v>
      </c>
    </row>
    <row r="5868" spans="1:17" x14ac:dyDescent="0.2">
      <c r="A5868" s="3" t="s">
        <v>103</v>
      </c>
      <c r="B5868" s="3"/>
      <c r="C5868" s="18" t="s">
        <v>104</v>
      </c>
      <c r="D5868" s="18" t="s">
        <v>316</v>
      </c>
      <c r="E5868" s="18" t="s">
        <v>254</v>
      </c>
      <c r="F5868" s="18" t="s">
        <v>829</v>
      </c>
      <c r="G5868" s="19">
        <v>44082</v>
      </c>
      <c r="H5868" s="20"/>
      <c r="I5868" s="20" t="s">
        <v>12840</v>
      </c>
      <c r="J5868" s="21">
        <v>-3293.57</v>
      </c>
      <c r="K5868" s="18" t="str">
        <f>IFERROR(VLOOKUP(LEFT(I5868,7)+0,'[1]_Redacted Trans'!B$1:C$65536,2,0),P5868)</f>
        <v>REDACTED PERSONAL DATA</v>
      </c>
      <c r="L5868" s="18"/>
      <c r="M5868" s="18" t="str">
        <f>IFERROR(VLOOKUP(LEFT(I5868,7)+0,'[1]_Redacted Trans'!B$1:C$65536,2,0),Q5868)</f>
        <v>REDACTED PERSONAL DATA</v>
      </c>
      <c r="N5868" s="22" t="s">
        <v>110</v>
      </c>
      <c r="P5868" t="s">
        <v>143</v>
      </c>
      <c r="Q5868" t="s">
        <v>143</v>
      </c>
    </row>
    <row r="5869" spans="1:17" x14ac:dyDescent="0.2">
      <c r="A5869" s="3" t="s">
        <v>103</v>
      </c>
      <c r="B5869" s="3"/>
      <c r="C5869" s="18" t="s">
        <v>104</v>
      </c>
      <c r="D5869" s="18" t="s">
        <v>239</v>
      </c>
      <c r="E5869" s="18" t="s">
        <v>266</v>
      </c>
      <c r="F5869" s="18" t="s">
        <v>144</v>
      </c>
      <c r="G5869" s="19">
        <v>44082</v>
      </c>
      <c r="H5869" s="20"/>
      <c r="I5869" s="20" t="s">
        <v>12841</v>
      </c>
      <c r="J5869" s="21">
        <v>54.29</v>
      </c>
      <c r="K5869" s="18" t="str">
        <f>IFERROR(VLOOKUP(LEFT(I5869,7)+0,'[1]_Redacted Trans'!B$1:C$65536,2,0),P5869)</f>
        <v>REDACTED PERSONAL DATA</v>
      </c>
      <c r="L5869" s="18"/>
      <c r="M5869" s="18" t="str">
        <f>IFERROR(VLOOKUP(LEFT(I5869,7)+0,'[1]_Redacted Trans'!B$1:C$65536,2,0),Q5869)</f>
        <v>REDACTED PERSONAL DATA</v>
      </c>
      <c r="N5869" s="22" t="s">
        <v>110</v>
      </c>
      <c r="P5869" t="s">
        <v>143</v>
      </c>
      <c r="Q5869" t="s">
        <v>143</v>
      </c>
    </row>
    <row r="5870" spans="1:17" x14ac:dyDescent="0.2">
      <c r="A5870" s="3" t="s">
        <v>103</v>
      </c>
      <c r="B5870" s="3"/>
      <c r="C5870" s="18" t="s">
        <v>104</v>
      </c>
      <c r="D5870" s="18" t="s">
        <v>138</v>
      </c>
      <c r="E5870" s="18" t="s">
        <v>3333</v>
      </c>
      <c r="F5870" s="18" t="s">
        <v>8373</v>
      </c>
      <c r="G5870" s="19">
        <v>44082</v>
      </c>
      <c r="H5870" s="20"/>
      <c r="I5870" s="20" t="s">
        <v>12842</v>
      </c>
      <c r="J5870" s="21">
        <v>6347.94</v>
      </c>
      <c r="K5870" s="18" t="str">
        <f>IFERROR(VLOOKUP(LEFT(I5870,7)+0,'[1]_Redacted Trans'!B$1:C$65536,2,0),P5870)</f>
        <v>2101092 - Veolia ES (UK) Limited</v>
      </c>
      <c r="L5870" s="18"/>
      <c r="M5870" s="18" t="str">
        <f>IFERROR(VLOOKUP(LEFT(I5870,7)+0,'[1]_Redacted Trans'!B$1:C$65536,2,0),Q5870)</f>
        <v>SREET SWEEPING DISPOSAL JUNE 2020</v>
      </c>
      <c r="N5870" s="22" t="s">
        <v>110</v>
      </c>
      <c r="P5870" t="s">
        <v>840</v>
      </c>
      <c r="Q5870" t="s">
        <v>12843</v>
      </c>
    </row>
    <row r="5871" spans="1:17" x14ac:dyDescent="0.2">
      <c r="A5871" s="3" t="s">
        <v>103</v>
      </c>
      <c r="B5871" s="3"/>
      <c r="C5871" s="18" t="s">
        <v>104</v>
      </c>
      <c r="D5871" s="18" t="s">
        <v>138</v>
      </c>
      <c r="E5871" s="18" t="s">
        <v>3333</v>
      </c>
      <c r="F5871" s="18" t="s">
        <v>8373</v>
      </c>
      <c r="G5871" s="19">
        <v>44082</v>
      </c>
      <c r="H5871" s="20"/>
      <c r="I5871" s="20" t="s">
        <v>12844</v>
      </c>
      <c r="J5871" s="21">
        <v>5793.09</v>
      </c>
      <c r="K5871" s="18" t="str">
        <f>IFERROR(VLOOKUP(LEFT(I5871,7)+0,'[1]_Redacted Trans'!B$1:C$65536,2,0),P5871)</f>
        <v>2101092 - Veolia ES (UK) Limited</v>
      </c>
      <c r="L5871" s="18"/>
      <c r="M5871" s="18" t="str">
        <f>IFERROR(VLOOKUP(LEFT(I5871,7)+0,'[1]_Redacted Trans'!B$1:C$65536,2,0),Q5871)</f>
        <v>STREET SWEEPING DISPOSAL MAY 2020</v>
      </c>
      <c r="N5871" s="22" t="s">
        <v>110</v>
      </c>
      <c r="P5871" t="s">
        <v>840</v>
      </c>
      <c r="Q5871" t="s">
        <v>12845</v>
      </c>
    </row>
    <row r="5872" spans="1:17" x14ac:dyDescent="0.2">
      <c r="A5872" s="3" t="s">
        <v>103</v>
      </c>
      <c r="B5872" s="3"/>
      <c r="C5872" s="18" t="s">
        <v>104</v>
      </c>
      <c r="D5872" s="18" t="s">
        <v>138</v>
      </c>
      <c r="E5872" s="18" t="s">
        <v>3248</v>
      </c>
      <c r="F5872" s="18" t="s">
        <v>3249</v>
      </c>
      <c r="G5872" s="19">
        <v>44082</v>
      </c>
      <c r="H5872" s="20"/>
      <c r="I5872" s="20" t="s">
        <v>12846</v>
      </c>
      <c r="J5872" s="21">
        <v>332.46</v>
      </c>
      <c r="K5872" s="18" t="str">
        <f>IFERROR(VLOOKUP(LEFT(I5872,7)+0,'[1]_Redacted Trans'!B$1:C$65536,2,0),P5872)</f>
        <v>2101092 - Veolia ES (UK) Limited</v>
      </c>
      <c r="L5872" s="18"/>
      <c r="M5872" s="18" t="str">
        <f>IFERROR(VLOOKUP(LEFT(I5872,7)+0,'[1]_Redacted Trans'!B$1:C$65536,2,0),Q5872)</f>
        <v>STREET CLEANSING VO'S JULY 2020</v>
      </c>
      <c r="N5872" s="22" t="s">
        <v>110</v>
      </c>
      <c r="P5872" t="s">
        <v>840</v>
      </c>
      <c r="Q5872" t="s">
        <v>12847</v>
      </c>
    </row>
    <row r="5873" spans="1:17" x14ac:dyDescent="0.2">
      <c r="A5873" s="3" t="s">
        <v>103</v>
      </c>
      <c r="B5873" s="3"/>
      <c r="C5873" s="18" t="s">
        <v>104</v>
      </c>
      <c r="D5873" s="18" t="s">
        <v>138</v>
      </c>
      <c r="E5873" s="18" t="s">
        <v>353</v>
      </c>
      <c r="F5873" s="18" t="s">
        <v>1256</v>
      </c>
      <c r="G5873" s="19">
        <v>44082</v>
      </c>
      <c r="H5873" s="20"/>
      <c r="I5873" s="20" t="s">
        <v>12848</v>
      </c>
      <c r="J5873" s="21">
        <v>20395.400000000001</v>
      </c>
      <c r="K5873" s="18" t="str">
        <f>IFERROR(VLOOKUP(LEFT(I5873,7)+0,'[1]_Redacted Trans'!B$1:C$65536,2,0),P5873)</f>
        <v>2101092 - Veolia ES (UK) Limited</v>
      </c>
      <c r="L5873" s="18"/>
      <c r="M5873" s="18" t="str">
        <f>IFERROR(VLOOKUP(LEFT(I5873,7)+0,'[1]_Redacted Trans'!B$1:C$65536,2,0),Q5873)</f>
        <v>STREET CLEANSING VO'S JULY 2020</v>
      </c>
      <c r="N5873" s="22" t="s">
        <v>110</v>
      </c>
      <c r="P5873" t="s">
        <v>840</v>
      </c>
      <c r="Q5873" t="s">
        <v>12847</v>
      </c>
    </row>
    <row r="5874" spans="1:17" x14ac:dyDescent="0.2">
      <c r="A5874" s="3" t="s">
        <v>103</v>
      </c>
      <c r="B5874" s="3"/>
      <c r="C5874" s="18" t="s">
        <v>104</v>
      </c>
      <c r="D5874" s="18" t="s">
        <v>138</v>
      </c>
      <c r="E5874" s="18" t="s">
        <v>3333</v>
      </c>
      <c r="F5874" s="18" t="s">
        <v>11716</v>
      </c>
      <c r="G5874" s="19">
        <v>44082</v>
      </c>
      <c r="H5874" s="20"/>
      <c r="I5874" s="20" t="s">
        <v>12849</v>
      </c>
      <c r="J5874" s="21">
        <v>581.65</v>
      </c>
      <c r="K5874" s="18" t="str">
        <f>IFERROR(VLOOKUP(LEFT(I5874,7)+0,'[1]_Redacted Trans'!B$1:C$65536,2,0),P5874)</f>
        <v>2101092 - Veolia ES (UK) Limited</v>
      </c>
      <c r="L5874" s="18"/>
      <c r="M5874" s="18" t="str">
        <f>IFERROR(VLOOKUP(LEFT(I5874,7)+0,'[1]_Redacted Trans'!B$1:C$65536,2,0),Q5874)</f>
        <v>STREET CLEANSING VO'S JULY 2020</v>
      </c>
      <c r="N5874" s="22" t="s">
        <v>110</v>
      </c>
      <c r="P5874" t="s">
        <v>840</v>
      </c>
      <c r="Q5874" t="s">
        <v>12847</v>
      </c>
    </row>
    <row r="5875" spans="1:17" x14ac:dyDescent="0.2">
      <c r="A5875" s="3" t="s">
        <v>103</v>
      </c>
      <c r="B5875" s="3"/>
      <c r="C5875" s="18" t="s">
        <v>104</v>
      </c>
      <c r="D5875" s="18" t="s">
        <v>138</v>
      </c>
      <c r="E5875" s="18" t="s">
        <v>3248</v>
      </c>
      <c r="F5875" s="18" t="s">
        <v>3249</v>
      </c>
      <c r="G5875" s="19">
        <v>44082</v>
      </c>
      <c r="H5875" s="20"/>
      <c r="I5875" s="20" t="s">
        <v>12850</v>
      </c>
      <c r="J5875" s="21">
        <v>251.9</v>
      </c>
      <c r="K5875" s="18" t="str">
        <f>IFERROR(VLOOKUP(LEFT(I5875,7)+0,'[1]_Redacted Trans'!B$1:C$65536,2,0),P5875)</f>
        <v>2101092 - Veolia ES (UK) Limited</v>
      </c>
      <c r="L5875" s="18"/>
      <c r="M5875" s="18" t="str">
        <f>IFERROR(VLOOKUP(LEFT(I5875,7)+0,'[1]_Redacted Trans'!B$1:C$65536,2,0),Q5875)</f>
        <v>STREET CLEANSING VO'S JUNE 2020</v>
      </c>
      <c r="N5875" s="22" t="s">
        <v>110</v>
      </c>
      <c r="P5875" t="s">
        <v>840</v>
      </c>
      <c r="Q5875" t="s">
        <v>12851</v>
      </c>
    </row>
    <row r="5876" spans="1:17" x14ac:dyDescent="0.2">
      <c r="A5876" s="3" t="s">
        <v>103</v>
      </c>
      <c r="B5876" s="3"/>
      <c r="C5876" s="18" t="s">
        <v>104</v>
      </c>
      <c r="D5876" s="18" t="s">
        <v>138</v>
      </c>
      <c r="E5876" s="18" t="s">
        <v>353</v>
      </c>
      <c r="F5876" s="18" t="s">
        <v>1256</v>
      </c>
      <c r="G5876" s="19">
        <v>44082</v>
      </c>
      <c r="H5876" s="20"/>
      <c r="I5876" s="20" t="s">
        <v>12852</v>
      </c>
      <c r="J5876" s="21">
        <v>15992.2</v>
      </c>
      <c r="K5876" s="18" t="str">
        <f>IFERROR(VLOOKUP(LEFT(I5876,7)+0,'[1]_Redacted Trans'!B$1:C$65536,2,0),P5876)</f>
        <v>2101092 - Veolia ES (UK) Limited</v>
      </c>
      <c r="L5876" s="18"/>
      <c r="M5876" s="18" t="str">
        <f>IFERROR(VLOOKUP(LEFT(I5876,7)+0,'[1]_Redacted Trans'!B$1:C$65536,2,0),Q5876)</f>
        <v>STREET CLEANSING VO'S JUNE 2020</v>
      </c>
      <c r="N5876" s="22" t="s">
        <v>110</v>
      </c>
      <c r="P5876" t="s">
        <v>840</v>
      </c>
      <c r="Q5876" t="s">
        <v>12851</v>
      </c>
    </row>
    <row r="5877" spans="1:17" x14ac:dyDescent="0.2">
      <c r="A5877" s="3" t="s">
        <v>103</v>
      </c>
      <c r="B5877" s="3"/>
      <c r="C5877" s="18" t="s">
        <v>104</v>
      </c>
      <c r="D5877" s="18" t="s">
        <v>138</v>
      </c>
      <c r="E5877" s="18" t="s">
        <v>3333</v>
      </c>
      <c r="F5877" s="18" t="s">
        <v>11716</v>
      </c>
      <c r="G5877" s="19">
        <v>44082</v>
      </c>
      <c r="H5877" s="20"/>
      <c r="I5877" s="20" t="s">
        <v>12853</v>
      </c>
      <c r="J5877" s="21">
        <v>910.54</v>
      </c>
      <c r="K5877" s="18" t="str">
        <f>IFERROR(VLOOKUP(LEFT(I5877,7)+0,'[1]_Redacted Trans'!B$1:C$65536,2,0),P5877)</f>
        <v>2101092 - Veolia ES (UK) Limited</v>
      </c>
      <c r="L5877" s="18"/>
      <c r="M5877" s="18" t="str">
        <f>IFERROR(VLOOKUP(LEFT(I5877,7)+0,'[1]_Redacted Trans'!B$1:C$65536,2,0),Q5877)</f>
        <v>STREET CLEANSING VO'S JUNE 2020</v>
      </c>
      <c r="N5877" s="22" t="s">
        <v>110</v>
      </c>
      <c r="P5877" t="s">
        <v>840</v>
      </c>
      <c r="Q5877" t="s">
        <v>12851</v>
      </c>
    </row>
    <row r="5878" spans="1:17" x14ac:dyDescent="0.2">
      <c r="A5878" s="3" t="s">
        <v>103</v>
      </c>
      <c r="B5878" s="3"/>
      <c r="C5878" s="18" t="s">
        <v>104</v>
      </c>
      <c r="D5878" s="18" t="s">
        <v>138</v>
      </c>
      <c r="E5878" s="18" t="s">
        <v>3248</v>
      </c>
      <c r="F5878" s="18" t="s">
        <v>3249</v>
      </c>
      <c r="G5878" s="19">
        <v>44082</v>
      </c>
      <c r="H5878" s="20"/>
      <c r="I5878" s="20" t="s">
        <v>12854</v>
      </c>
      <c r="J5878" s="21">
        <v>1548.64</v>
      </c>
      <c r="K5878" s="18" t="str">
        <f>IFERROR(VLOOKUP(LEFT(I5878,7)+0,'[1]_Redacted Trans'!B$1:C$65536,2,0),P5878)</f>
        <v>2101092 - Veolia ES (UK) Limited</v>
      </c>
      <c r="L5878" s="18"/>
      <c r="M5878" s="18" t="str">
        <f>IFERROR(VLOOKUP(LEFT(I5878,7)+0,'[1]_Redacted Trans'!B$1:C$65536,2,0),Q5878)</f>
        <v>WASTE &amp; RECYCLING COLLECTION JULY 2020</v>
      </c>
      <c r="N5878" s="22" t="s">
        <v>110</v>
      </c>
      <c r="P5878" t="s">
        <v>840</v>
      </c>
      <c r="Q5878" t="s">
        <v>12855</v>
      </c>
    </row>
    <row r="5879" spans="1:17" x14ac:dyDescent="0.2">
      <c r="A5879" s="3" t="s">
        <v>103</v>
      </c>
      <c r="B5879" s="3"/>
      <c r="C5879" s="18" t="s">
        <v>104</v>
      </c>
      <c r="D5879" s="18" t="s">
        <v>138</v>
      </c>
      <c r="E5879" s="18" t="s">
        <v>121</v>
      </c>
      <c r="F5879" s="18" t="s">
        <v>1256</v>
      </c>
      <c r="G5879" s="19">
        <v>44082</v>
      </c>
      <c r="H5879" s="20"/>
      <c r="I5879" s="20" t="s">
        <v>12856</v>
      </c>
      <c r="J5879" s="21">
        <v>258202.15</v>
      </c>
      <c r="K5879" s="18" t="str">
        <f>IFERROR(VLOOKUP(LEFT(I5879,7)+0,'[1]_Redacted Trans'!B$1:C$65536,2,0),P5879)</f>
        <v>2101092 - Veolia ES (UK) Limited</v>
      </c>
      <c r="L5879" s="18"/>
      <c r="M5879" s="18" t="str">
        <f>IFERROR(VLOOKUP(LEFT(I5879,7)+0,'[1]_Redacted Trans'!B$1:C$65536,2,0),Q5879)</f>
        <v>WASTE &amp; RECYCLING COLLECTION JULY 2020</v>
      </c>
      <c r="N5879" s="22" t="s">
        <v>110</v>
      </c>
      <c r="P5879" t="s">
        <v>840</v>
      </c>
      <c r="Q5879" t="s">
        <v>12855</v>
      </c>
    </row>
    <row r="5880" spans="1:17" x14ac:dyDescent="0.2">
      <c r="A5880" s="3" t="s">
        <v>103</v>
      </c>
      <c r="B5880" s="3"/>
      <c r="C5880" s="18" t="s">
        <v>104</v>
      </c>
      <c r="D5880" s="18" t="s">
        <v>646</v>
      </c>
      <c r="E5880" s="18" t="s">
        <v>5502</v>
      </c>
      <c r="F5880" s="18" t="s">
        <v>198</v>
      </c>
      <c r="G5880" s="19">
        <v>44082</v>
      </c>
      <c r="H5880" s="20"/>
      <c r="I5880" s="20" t="s">
        <v>12857</v>
      </c>
      <c r="J5880" s="21">
        <v>38671.65</v>
      </c>
      <c r="K5880" s="18" t="str">
        <f>IFERROR(VLOOKUP(LEFT(I5880,7)+0,'[1]_Redacted Trans'!B$1:C$65536,2,0),P5880)</f>
        <v>2101893 - Rose Builders Ltd</v>
      </c>
      <c r="L5880" s="18"/>
      <c r="M5880" s="18" t="str">
        <f>IFERROR(VLOOKUP(LEFT(I5880,7)+0,'[1]_Redacted Trans'!B$1:C$65536,2,0),Q5880)</f>
        <v>URGENT WORKS AT MARTELLO TOWER E</v>
      </c>
      <c r="N5880" s="22" t="s">
        <v>110</v>
      </c>
      <c r="P5880" t="s">
        <v>1923</v>
      </c>
      <c r="Q5880" t="s">
        <v>12858</v>
      </c>
    </row>
    <row r="5881" spans="1:17" x14ac:dyDescent="0.2">
      <c r="A5881" s="3" t="s">
        <v>103</v>
      </c>
      <c r="B5881" s="3"/>
      <c r="C5881" s="18" t="s">
        <v>104</v>
      </c>
      <c r="D5881" s="18" t="s">
        <v>316</v>
      </c>
      <c r="E5881" s="18" t="s">
        <v>254</v>
      </c>
      <c r="F5881" s="18" t="s">
        <v>704</v>
      </c>
      <c r="G5881" s="19">
        <v>44082</v>
      </c>
      <c r="H5881" s="20"/>
      <c r="I5881" s="20" t="s">
        <v>12859</v>
      </c>
      <c r="J5881" s="21">
        <v>280.29000000000002</v>
      </c>
      <c r="K5881" s="18" t="str">
        <f>IFERROR(VLOOKUP(LEFT(I5881,7)+0,'[1]_Redacted Trans'!B$1:C$65536,2,0),P5881)</f>
        <v>2116592 - Gasway Services</v>
      </c>
      <c r="L5881" s="18">
        <v>4158628</v>
      </c>
      <c r="M5881" s="18" t="str">
        <f>IFERROR(VLOOKUP(LEFT(I5881,7)+0,'[1]_Redacted Trans'!B$1:C$65536,2,0),Q5881)</f>
        <v>LARGE SCALE BOILER - SERVICE &amp; REPAIR</v>
      </c>
      <c r="N5881" s="22" t="s">
        <v>110</v>
      </c>
      <c r="P5881" t="s">
        <v>706</v>
      </c>
      <c r="Q5881" t="s">
        <v>8384</v>
      </c>
    </row>
    <row r="5882" spans="1:17" x14ac:dyDescent="0.2">
      <c r="A5882" s="3" t="s">
        <v>103</v>
      </c>
      <c r="B5882" s="3"/>
      <c r="C5882" s="18" t="s">
        <v>104</v>
      </c>
      <c r="D5882" s="18" t="s">
        <v>316</v>
      </c>
      <c r="E5882" s="18" t="s">
        <v>254</v>
      </c>
      <c r="F5882" s="18" t="s">
        <v>708</v>
      </c>
      <c r="G5882" s="19">
        <v>44082</v>
      </c>
      <c r="H5882" s="20"/>
      <c r="I5882" s="20" t="s">
        <v>12860</v>
      </c>
      <c r="J5882" s="21">
        <v>279</v>
      </c>
      <c r="K5882" s="18" t="str">
        <f>IFERROR(VLOOKUP(LEFT(I5882,7)+0,'[1]_Redacted Trans'!B$1:C$65536,2,0),P5882)</f>
        <v>2116592 - Gasway Services</v>
      </c>
      <c r="L5882" s="18">
        <v>4158628</v>
      </c>
      <c r="M5882" s="18" t="str">
        <f>IFERROR(VLOOKUP(LEFT(I5882,7)+0,'[1]_Redacted Trans'!B$1:C$65536,2,0),Q5882)</f>
        <v>GAS SERVICING &amp; REPAIR - NORTH AREA</v>
      </c>
      <c r="N5882" s="22" t="s">
        <v>110</v>
      </c>
      <c r="P5882" t="s">
        <v>706</v>
      </c>
      <c r="Q5882" t="s">
        <v>9275</v>
      </c>
    </row>
    <row r="5883" spans="1:17" x14ac:dyDescent="0.2">
      <c r="A5883" s="3" t="s">
        <v>103</v>
      </c>
      <c r="B5883" s="3"/>
      <c r="C5883" s="18" t="s">
        <v>104</v>
      </c>
      <c r="D5883" s="18" t="s">
        <v>316</v>
      </c>
      <c r="E5883" s="18" t="s">
        <v>254</v>
      </c>
      <c r="F5883" s="18" t="s">
        <v>711</v>
      </c>
      <c r="G5883" s="19">
        <v>44082</v>
      </c>
      <c r="H5883" s="20"/>
      <c r="I5883" s="20" t="s">
        <v>12861</v>
      </c>
      <c r="J5883" s="21">
        <v>4800</v>
      </c>
      <c r="K5883" s="18" t="str">
        <f>IFERROR(VLOOKUP(LEFT(I5883,7)+0,'[1]_Redacted Trans'!B$1:C$65536,2,0),P5883)</f>
        <v>2116592 - Gasway Services</v>
      </c>
      <c r="L5883" s="18">
        <v>4158628</v>
      </c>
      <c r="M5883" s="18" t="str">
        <f>IFERROR(VLOOKUP(LEFT(I5883,7)+0,'[1]_Redacted Trans'!B$1:C$65536,2,0),Q5883)</f>
        <v>GAS SERVICING &amp; REPAIR - NORTH AREA</v>
      </c>
      <c r="N5883" s="22" t="s">
        <v>110</v>
      </c>
      <c r="P5883" t="s">
        <v>706</v>
      </c>
      <c r="Q5883" t="s">
        <v>9275</v>
      </c>
    </row>
    <row r="5884" spans="1:17" x14ac:dyDescent="0.2">
      <c r="A5884" s="3" t="s">
        <v>103</v>
      </c>
      <c r="B5884" s="3"/>
      <c r="C5884" s="18" t="s">
        <v>104</v>
      </c>
      <c r="D5884" s="18" t="s">
        <v>316</v>
      </c>
      <c r="E5884" s="18" t="s">
        <v>254</v>
      </c>
      <c r="F5884" s="18" t="s">
        <v>713</v>
      </c>
      <c r="G5884" s="19">
        <v>44082</v>
      </c>
      <c r="H5884" s="20"/>
      <c r="I5884" s="20" t="s">
        <v>12862</v>
      </c>
      <c r="J5884" s="21">
        <v>7453.63</v>
      </c>
      <c r="K5884" s="18" t="str">
        <f>IFERROR(VLOOKUP(LEFT(I5884,7)+0,'[1]_Redacted Trans'!B$1:C$65536,2,0),P5884)</f>
        <v>2116592 - Gasway Services</v>
      </c>
      <c r="L5884" s="18">
        <v>4158628</v>
      </c>
      <c r="M5884" s="18" t="str">
        <f>IFERROR(VLOOKUP(LEFT(I5884,7)+0,'[1]_Redacted Trans'!B$1:C$65536,2,0),Q5884)</f>
        <v>GAS SERVICING &amp; REPAIR - NORTH AREA</v>
      </c>
      <c r="N5884" s="22" t="s">
        <v>110</v>
      </c>
      <c r="P5884" t="s">
        <v>706</v>
      </c>
      <c r="Q5884" t="s">
        <v>9275</v>
      </c>
    </row>
    <row r="5885" spans="1:17" x14ac:dyDescent="0.2">
      <c r="A5885" s="3" t="s">
        <v>103</v>
      </c>
      <c r="B5885" s="3"/>
      <c r="C5885" s="18" t="s">
        <v>104</v>
      </c>
      <c r="D5885" s="18" t="s">
        <v>741</v>
      </c>
      <c r="E5885" s="18" t="s">
        <v>724</v>
      </c>
      <c r="F5885" s="18" t="s">
        <v>318</v>
      </c>
      <c r="G5885" s="19">
        <v>44082</v>
      </c>
      <c r="H5885" s="20"/>
      <c r="I5885" s="20" t="s">
        <v>12863</v>
      </c>
      <c r="J5885" s="21">
        <v>257984.38</v>
      </c>
      <c r="K5885" s="18" t="str">
        <f>IFERROR(VLOOKUP(LEFT(I5885,7)+0,'[1]_Redacted Trans'!B$1:C$65536,2,0),P5885)</f>
        <v>2114081 - Gipping Construction Ltd</v>
      </c>
      <c r="L5885" s="18">
        <v>5265959</v>
      </c>
      <c r="M5885" s="18" t="str">
        <f>IFERROR(VLOOKUP(LEFT(I5885,7)+0,'[1]_Redacted Trans'!B$1:C$65536,2,0),Q5885)</f>
        <v>X10 NEW BUILD - 2 BED HOUSES</v>
      </c>
      <c r="N5885" s="22" t="s">
        <v>110</v>
      </c>
      <c r="P5885" t="s">
        <v>996</v>
      </c>
      <c r="Q5885" t="s">
        <v>997</v>
      </c>
    </row>
    <row r="5886" spans="1:17" x14ac:dyDescent="0.2">
      <c r="A5886" s="3" t="s">
        <v>103</v>
      </c>
      <c r="B5886" s="3"/>
      <c r="C5886" s="18" t="s">
        <v>104</v>
      </c>
      <c r="D5886" s="18" t="s">
        <v>316</v>
      </c>
      <c r="E5886" s="18" t="s">
        <v>254</v>
      </c>
      <c r="F5886" s="18" t="s">
        <v>728</v>
      </c>
      <c r="G5886" s="19">
        <v>44082</v>
      </c>
      <c r="H5886" s="20"/>
      <c r="I5886" s="20" t="s">
        <v>12864</v>
      </c>
      <c r="J5886" s="21">
        <v>4883.8900000000003</v>
      </c>
      <c r="K5886" s="18" t="str">
        <f>IFERROR(VLOOKUP(LEFT(I5886,7)+0,'[1]_Redacted Trans'!B$1:C$65536,2,0),P5886)</f>
        <v>2118200 - DSA Electrical</v>
      </c>
      <c r="L5886" s="18"/>
      <c r="M5886" s="18" t="str">
        <f>IFERROR(VLOOKUP(LEFT(I5886,7)+0,'[1]_Redacted Trans'!B$1:C$65536,2,0),Q5886)</f>
        <v>EICR &amp; UPGRADE TO VARIOUS PROPERTIES ON ISSUED LIST VO'S FOR CALL OUTS</v>
      </c>
      <c r="N5886" s="22" t="s">
        <v>110</v>
      </c>
      <c r="P5886" t="s">
        <v>7896</v>
      </c>
      <c r="Q5886" t="s">
        <v>12865</v>
      </c>
    </row>
    <row r="5887" spans="1:17" x14ac:dyDescent="0.2">
      <c r="A5887" s="3" t="s">
        <v>103</v>
      </c>
      <c r="B5887" s="3"/>
      <c r="C5887" s="18" t="s">
        <v>104</v>
      </c>
      <c r="D5887" s="18" t="s">
        <v>316</v>
      </c>
      <c r="E5887" s="18" t="s">
        <v>254</v>
      </c>
      <c r="F5887" s="18" t="s">
        <v>732</v>
      </c>
      <c r="G5887" s="19">
        <v>44082</v>
      </c>
      <c r="H5887" s="20"/>
      <c r="I5887" s="20" t="s">
        <v>12866</v>
      </c>
      <c r="J5887" s="21">
        <v>5722.96</v>
      </c>
      <c r="K5887" s="18" t="str">
        <f>IFERROR(VLOOKUP(LEFT(I5887,7)+0,'[1]_Redacted Trans'!B$1:C$65536,2,0),P5887)</f>
        <v>2118200 - DSA Electrical</v>
      </c>
      <c r="L5887" s="18"/>
      <c r="M5887" s="18" t="str">
        <f>IFERROR(VLOOKUP(LEFT(I5887,7)+0,'[1]_Redacted Trans'!B$1:C$65536,2,0),Q5887)</f>
        <v>EICR &amp; UPGRADE TO VARIOUS PROPERTIES ON ISSUED LIST VO'S FOR CALL OUTS</v>
      </c>
      <c r="N5887" s="22" t="s">
        <v>110</v>
      </c>
      <c r="P5887" t="s">
        <v>7896</v>
      </c>
      <c r="Q5887" t="s">
        <v>12865</v>
      </c>
    </row>
    <row r="5888" spans="1:17" x14ac:dyDescent="0.2">
      <c r="A5888" s="3" t="s">
        <v>103</v>
      </c>
      <c r="B5888" s="3"/>
      <c r="C5888" s="18" t="s">
        <v>104</v>
      </c>
      <c r="D5888" s="18" t="s">
        <v>239</v>
      </c>
      <c r="E5888" s="18" t="s">
        <v>270</v>
      </c>
      <c r="F5888" s="18" t="s">
        <v>4830</v>
      </c>
      <c r="G5888" s="19">
        <v>44082</v>
      </c>
      <c r="H5888" s="20"/>
      <c r="I5888" s="20" t="s">
        <v>12867</v>
      </c>
      <c r="J5888" s="21">
        <v>22.9</v>
      </c>
      <c r="K5888" s="18" t="str">
        <f>IFERROR(VLOOKUP(LEFT(I5888,7)+0,'[1]_Redacted Trans'!B$1:C$65536,2,0),P5888)</f>
        <v>REDACTED PERSONAL DATA</v>
      </c>
      <c r="L5888" s="18"/>
      <c r="M5888" s="18" t="str">
        <f>IFERROR(VLOOKUP(LEFT(I5888,7)+0,'[1]_Redacted Trans'!B$1:C$65536,2,0),Q5888)</f>
        <v>REDACTED PERSONAL DATA</v>
      </c>
      <c r="N5888" s="22" t="s">
        <v>110</v>
      </c>
      <c r="P5888" t="s">
        <v>143</v>
      </c>
      <c r="Q5888" t="s">
        <v>143</v>
      </c>
    </row>
    <row r="5889" spans="1:17" x14ac:dyDescent="0.2">
      <c r="A5889" s="3" t="s">
        <v>103</v>
      </c>
      <c r="B5889" s="3"/>
      <c r="C5889" s="18" t="s">
        <v>104</v>
      </c>
      <c r="D5889" s="18" t="s">
        <v>213</v>
      </c>
      <c r="E5889" s="18" t="s">
        <v>286</v>
      </c>
      <c r="F5889" s="18" t="s">
        <v>983</v>
      </c>
      <c r="G5889" s="19">
        <v>44082</v>
      </c>
      <c r="H5889" s="20"/>
      <c r="I5889" s="20" t="s">
        <v>12868</v>
      </c>
      <c r="J5889" s="21">
        <v>621</v>
      </c>
      <c r="K5889" s="18" t="str">
        <f>IFERROR(VLOOKUP(LEFT(I5889,7)+0,'[1]_Redacted Trans'!B$1:C$65536,2,0),P5889)</f>
        <v>REDACTED COMMERCIAL CONFIDENTIALITY</v>
      </c>
      <c r="L5889" s="18">
        <v>4118149</v>
      </c>
      <c r="M5889" s="18" t="str">
        <f>IFERROR(VLOOKUP(LEFT(I5889,7)+0,'[1]_Redacted Trans'!B$1:C$65536,2,0),Q5889)</f>
        <v>REDACTED COMMERCIAL CONFIDENTIALITY</v>
      </c>
      <c r="N5889" s="22" t="s">
        <v>110</v>
      </c>
      <c r="P5889" t="s">
        <v>985</v>
      </c>
      <c r="Q5889" t="s">
        <v>985</v>
      </c>
    </row>
    <row r="5890" spans="1:17" x14ac:dyDescent="0.2">
      <c r="A5890" s="3" t="s">
        <v>103</v>
      </c>
      <c r="B5890" s="3"/>
      <c r="C5890" s="18" t="s">
        <v>104</v>
      </c>
      <c r="D5890" s="18" t="s">
        <v>213</v>
      </c>
      <c r="E5890" s="18" t="s">
        <v>1834</v>
      </c>
      <c r="F5890" s="18" t="s">
        <v>1835</v>
      </c>
      <c r="G5890" s="19">
        <v>44082</v>
      </c>
      <c r="H5890" s="20"/>
      <c r="I5890" s="20" t="s">
        <v>12869</v>
      </c>
      <c r="J5890" s="21">
        <v>12.15</v>
      </c>
      <c r="K5890" s="18" t="str">
        <f>IFERROR(VLOOKUP(LEFT(I5890,7)+0,'[1]_Redacted Trans'!B$1:C$65536,2,0),P5890)</f>
        <v>2104459 - Fideliti Ltd</v>
      </c>
      <c r="L5890" s="18"/>
      <c r="M5890" s="18" t="str">
        <f>IFERROR(VLOOKUP(LEFT(I5890,7)+0,'[1]_Redacted Trans'!B$1:C$65536,2,0),Q5890)</f>
        <v>SEPTEMBER 20 VOUCHERS</v>
      </c>
      <c r="N5890" s="22" t="s">
        <v>110</v>
      </c>
      <c r="P5890" t="s">
        <v>1837</v>
      </c>
      <c r="Q5890" t="s">
        <v>12870</v>
      </c>
    </row>
    <row r="5891" spans="1:17" x14ac:dyDescent="0.2">
      <c r="A5891" s="3" t="s">
        <v>103</v>
      </c>
      <c r="B5891" s="3"/>
      <c r="C5891" s="18" t="s">
        <v>104</v>
      </c>
      <c r="D5891" s="18" t="s">
        <v>316</v>
      </c>
      <c r="E5891" s="18" t="s">
        <v>254</v>
      </c>
      <c r="F5891" s="18" t="s">
        <v>711</v>
      </c>
      <c r="G5891" s="19">
        <v>44082</v>
      </c>
      <c r="H5891" s="20"/>
      <c r="I5891" s="20" t="s">
        <v>12871</v>
      </c>
      <c r="J5891" s="21">
        <v>948</v>
      </c>
      <c r="K5891" s="18" t="str">
        <f>IFERROR(VLOOKUP(LEFT(I5891,7)+0,'[1]_Redacted Trans'!B$1:C$65536,2,0),P5891)</f>
        <v>2111548 - Essex Lift Services Ltd</v>
      </c>
      <c r="L5891" s="18"/>
      <c r="M5891" s="18" t="str">
        <f>IFERROR(VLOOKUP(LEFT(I5891,7)+0,'[1]_Redacted Trans'!B$1:C$65536,2,0),Q5891)</f>
        <v>termed maintenance contract for various types of lift</v>
      </c>
      <c r="N5891" s="22" t="s">
        <v>110</v>
      </c>
      <c r="P5891" t="s">
        <v>9550</v>
      </c>
      <c r="Q5891" t="s">
        <v>12872</v>
      </c>
    </row>
    <row r="5892" spans="1:17" x14ac:dyDescent="0.2">
      <c r="A5892" s="3" t="s">
        <v>103</v>
      </c>
      <c r="B5892" s="3"/>
      <c r="C5892" s="18" t="s">
        <v>104</v>
      </c>
      <c r="D5892" s="18" t="s">
        <v>316</v>
      </c>
      <c r="E5892" s="18" t="s">
        <v>254</v>
      </c>
      <c r="F5892" s="18" t="s">
        <v>711</v>
      </c>
      <c r="G5892" s="19">
        <v>44082</v>
      </c>
      <c r="H5892" s="20"/>
      <c r="I5892" s="20" t="s">
        <v>12873</v>
      </c>
      <c r="J5892" s="21">
        <v>1712</v>
      </c>
      <c r="K5892" s="18" t="str">
        <f>IFERROR(VLOOKUP(LEFT(I5892,7)+0,'[1]_Redacted Trans'!B$1:C$65536,2,0),P5892)</f>
        <v>2111548 - Essex Lift Services Ltd</v>
      </c>
      <c r="L5892" s="18"/>
      <c r="M5892" s="18" t="str">
        <f>IFERROR(VLOOKUP(LEFT(I5892,7)+0,'[1]_Redacted Trans'!B$1:C$65536,2,0),Q5892)</f>
        <v>TERMED MAINTENACE CONTRACT FOR VARIOUS TYPES OF LIFT</v>
      </c>
      <c r="N5892" s="22" t="s">
        <v>110</v>
      </c>
      <c r="P5892" t="s">
        <v>9550</v>
      </c>
      <c r="Q5892" t="s">
        <v>12874</v>
      </c>
    </row>
    <row r="5893" spans="1:17" x14ac:dyDescent="0.2">
      <c r="A5893" s="3" t="s">
        <v>103</v>
      </c>
      <c r="B5893" s="3"/>
      <c r="C5893" s="18" t="s">
        <v>104</v>
      </c>
      <c r="D5893" s="18" t="s">
        <v>316</v>
      </c>
      <c r="E5893" s="18" t="s">
        <v>254</v>
      </c>
      <c r="F5893" s="18" t="s">
        <v>711</v>
      </c>
      <c r="G5893" s="19">
        <v>44082</v>
      </c>
      <c r="H5893" s="20"/>
      <c r="I5893" s="20" t="s">
        <v>12875</v>
      </c>
      <c r="J5893" s="21">
        <v>948</v>
      </c>
      <c r="K5893" s="18" t="str">
        <f>IFERROR(VLOOKUP(LEFT(I5893,7)+0,'[1]_Redacted Trans'!B$1:C$65536,2,0),P5893)</f>
        <v>2111548 - Essex Lift Services Ltd</v>
      </c>
      <c r="L5893" s="18"/>
      <c r="M5893" s="18" t="str">
        <f>IFERROR(VLOOKUP(LEFT(I5893,7)+0,'[1]_Redacted Trans'!B$1:C$65536,2,0),Q5893)</f>
        <v>TERMED MAINTENACE CONTRACT FOR VARIOUS TYPES OF LIST</v>
      </c>
      <c r="N5893" s="22" t="s">
        <v>110</v>
      </c>
      <c r="P5893" t="s">
        <v>9550</v>
      </c>
      <c r="Q5893" t="s">
        <v>12876</v>
      </c>
    </row>
    <row r="5894" spans="1:17" x14ac:dyDescent="0.2">
      <c r="A5894" s="3" t="s">
        <v>103</v>
      </c>
      <c r="B5894" s="3"/>
      <c r="C5894" s="18" t="s">
        <v>104</v>
      </c>
      <c r="D5894" s="18" t="s">
        <v>741</v>
      </c>
      <c r="E5894" s="18" t="s">
        <v>825</v>
      </c>
      <c r="F5894" s="18" t="s">
        <v>318</v>
      </c>
      <c r="G5894" s="19">
        <v>44082</v>
      </c>
      <c r="H5894" s="20"/>
      <c r="I5894" s="20" t="s">
        <v>12877</v>
      </c>
      <c r="J5894" s="21">
        <v>124424.75</v>
      </c>
      <c r="K5894" s="18" t="str">
        <f>IFERROR(VLOOKUP(LEFT(I5894,7)+0,'[1]_Redacted Trans'!B$1:C$65536,2,0),P5894)</f>
        <v>2114081 - Gipping Construction Ltd</v>
      </c>
      <c r="L5894" s="18">
        <v>5265959</v>
      </c>
      <c r="M5894" s="18" t="str">
        <f>IFERROR(VLOOKUP(LEFT(I5894,7)+0,'[1]_Redacted Trans'!B$1:C$65536,2,0),Q5894)</f>
        <v>X10 NEW BUILD  - 2 BED HOUSES</v>
      </c>
      <c r="N5894" s="22" t="s">
        <v>110</v>
      </c>
      <c r="P5894" t="s">
        <v>996</v>
      </c>
      <c r="Q5894" t="s">
        <v>12878</v>
      </c>
    </row>
    <row r="5895" spans="1:17" x14ac:dyDescent="0.2">
      <c r="A5895" s="3" t="s">
        <v>103</v>
      </c>
      <c r="B5895" s="3"/>
      <c r="C5895" s="18" t="s">
        <v>104</v>
      </c>
      <c r="D5895" s="18" t="s">
        <v>161</v>
      </c>
      <c r="E5895" s="18" t="s">
        <v>762</v>
      </c>
      <c r="F5895" s="18" t="s">
        <v>763</v>
      </c>
      <c r="G5895" s="19">
        <v>44089</v>
      </c>
      <c r="H5895" s="20" t="s">
        <v>5487</v>
      </c>
      <c r="I5895" s="20" t="s">
        <v>12879</v>
      </c>
      <c r="J5895" s="21">
        <v>1873.5</v>
      </c>
      <c r="K5895" s="18" t="str">
        <f>IFERROR(VLOOKUP(LEFT(I5895,7)+0,'[1]_Redacted Trans'!B$1:C$65536,2,0),P5895)</f>
        <v>2101419 - Tunstall Healthcare (UK) Ltd</v>
      </c>
      <c r="L5895" s="18"/>
      <c r="M5895" s="18" t="str">
        <f>IFERROR(VLOOKUP(LEFT(I5895,7)+0,'[1]_Redacted Trans'!B$1:C$65536,2,0),Q5895)</f>
        <v>MYAMIE</v>
      </c>
      <c r="N5895" s="22" t="s">
        <v>110</v>
      </c>
      <c r="P5895" t="s">
        <v>766</v>
      </c>
      <c r="Q5895" t="s">
        <v>9051</v>
      </c>
    </row>
    <row r="5896" spans="1:17" x14ac:dyDescent="0.2">
      <c r="A5896" s="3" t="s">
        <v>103</v>
      </c>
      <c r="B5896" s="3"/>
      <c r="C5896" s="18" t="s">
        <v>104</v>
      </c>
      <c r="D5896" s="18" t="s">
        <v>168</v>
      </c>
      <c r="E5896" s="18" t="s">
        <v>770</v>
      </c>
      <c r="F5896" s="18" t="s">
        <v>318</v>
      </c>
      <c r="G5896" s="19">
        <v>44089</v>
      </c>
      <c r="H5896" s="20" t="s">
        <v>12880</v>
      </c>
      <c r="I5896" s="20" t="s">
        <v>12881</v>
      </c>
      <c r="J5896" s="21">
        <v>75</v>
      </c>
      <c r="K5896" s="18" t="str">
        <f>IFERROR(VLOOKUP(LEFT(I5896,7)+0,'[1]_Redacted Trans'!B$1:C$65536,2,0),P5896)</f>
        <v>2115558 - TLC Environmental Services Ltd</v>
      </c>
      <c r="L5896" s="18">
        <v>9731159</v>
      </c>
      <c r="M5896" s="18" t="str">
        <f>IFERROR(VLOOKUP(LEFT(I5896,7)+0,'[1]_Redacted Trans'!B$1:C$65536,2,0),Q5896)</f>
        <v>1-10 GROOM PARK</v>
      </c>
      <c r="N5896" s="22" t="s">
        <v>110</v>
      </c>
      <c r="P5896" t="s">
        <v>772</v>
      </c>
      <c r="Q5896" t="s">
        <v>12882</v>
      </c>
    </row>
    <row r="5897" spans="1:17" x14ac:dyDescent="0.2">
      <c r="A5897" s="3" t="s">
        <v>103</v>
      </c>
      <c r="B5897" s="3"/>
      <c r="C5897" s="18" t="s">
        <v>104</v>
      </c>
      <c r="D5897" s="18" t="s">
        <v>168</v>
      </c>
      <c r="E5897" s="18" t="s">
        <v>254</v>
      </c>
      <c r="F5897" s="18" t="s">
        <v>829</v>
      </c>
      <c r="G5897" s="19">
        <v>44089</v>
      </c>
      <c r="H5897" s="20" t="s">
        <v>12883</v>
      </c>
      <c r="I5897" s="20" t="s">
        <v>12884</v>
      </c>
      <c r="J5897" s="21">
        <v>75</v>
      </c>
      <c r="K5897" s="18" t="str">
        <f>IFERROR(VLOOKUP(LEFT(I5897,7)+0,'[1]_Redacted Trans'!B$1:C$65536,2,0),P5897)</f>
        <v>REDACTED PERSONAL DATA</v>
      </c>
      <c r="L5897" s="18">
        <v>9731159</v>
      </c>
      <c r="M5897" s="18" t="str">
        <f>IFERROR(VLOOKUP(LEFT(I5897,7)+0,'[1]_Redacted Trans'!B$1:C$65536,2,0),Q5897)</f>
        <v>REDACTED PERSONAL DATA</v>
      </c>
      <c r="N5897" s="22" t="s">
        <v>110</v>
      </c>
      <c r="P5897" t="s">
        <v>143</v>
      </c>
      <c r="Q5897" t="s">
        <v>143</v>
      </c>
    </row>
    <row r="5898" spans="1:17" x14ac:dyDescent="0.2">
      <c r="A5898" s="3" t="s">
        <v>103</v>
      </c>
      <c r="B5898" s="3"/>
      <c r="C5898" s="18" t="s">
        <v>104</v>
      </c>
      <c r="D5898" s="18" t="s">
        <v>168</v>
      </c>
      <c r="E5898" s="18" t="s">
        <v>770</v>
      </c>
      <c r="F5898" s="18" t="s">
        <v>318</v>
      </c>
      <c r="G5898" s="19">
        <v>44089</v>
      </c>
      <c r="H5898" s="20" t="s">
        <v>2359</v>
      </c>
      <c r="I5898" s="20" t="s">
        <v>12885</v>
      </c>
      <c r="J5898" s="21">
        <v>580</v>
      </c>
      <c r="K5898" s="18" t="str">
        <f>IFERROR(VLOOKUP(LEFT(I5898,7)+0,'[1]_Redacted Trans'!B$1:C$65536,2,0),P5898)</f>
        <v>2115558 - TLC Environmental Services Ltd</v>
      </c>
      <c r="L5898" s="18">
        <v>9731159</v>
      </c>
      <c r="M5898" s="18" t="str">
        <f>IFERROR(VLOOKUP(LEFT(I5898,7)+0,'[1]_Redacted Trans'!B$1:C$65536,2,0),Q5898)</f>
        <v>ASBESTOS SURVEYS</v>
      </c>
      <c r="N5898" s="22" t="s">
        <v>110</v>
      </c>
      <c r="P5898" t="s">
        <v>772</v>
      </c>
      <c r="Q5898" t="s">
        <v>773</v>
      </c>
    </row>
    <row r="5899" spans="1:17" x14ac:dyDescent="0.2">
      <c r="A5899" s="3" t="s">
        <v>103</v>
      </c>
      <c r="B5899" s="3"/>
      <c r="C5899" s="18" t="s">
        <v>104</v>
      </c>
      <c r="D5899" s="18" t="s">
        <v>168</v>
      </c>
      <c r="E5899" s="18" t="s">
        <v>770</v>
      </c>
      <c r="F5899" s="18" t="s">
        <v>318</v>
      </c>
      <c r="G5899" s="19">
        <v>44089</v>
      </c>
      <c r="H5899" s="20" t="s">
        <v>2359</v>
      </c>
      <c r="I5899" s="20" t="s">
        <v>12886</v>
      </c>
      <c r="J5899" s="21">
        <v>103.5</v>
      </c>
      <c r="K5899" s="18" t="str">
        <f>IFERROR(VLOOKUP(LEFT(I5899,7)+0,'[1]_Redacted Trans'!B$1:C$65536,2,0),P5899)</f>
        <v>2115558 - TLC Environmental Services Ltd</v>
      </c>
      <c r="L5899" s="18">
        <v>9731159</v>
      </c>
      <c r="M5899" s="18" t="str">
        <f>IFERROR(VLOOKUP(LEFT(I5899,7)+0,'[1]_Redacted Trans'!B$1:C$65536,2,0),Q5899)</f>
        <v>ASBESTOS SURVEYS</v>
      </c>
      <c r="N5899" s="22" t="s">
        <v>110</v>
      </c>
      <c r="P5899" t="s">
        <v>772</v>
      </c>
      <c r="Q5899" t="s">
        <v>773</v>
      </c>
    </row>
    <row r="5900" spans="1:17" x14ac:dyDescent="0.2">
      <c r="A5900" s="3" t="s">
        <v>103</v>
      </c>
      <c r="B5900" s="3"/>
      <c r="C5900" s="18" t="s">
        <v>104</v>
      </c>
      <c r="D5900" s="18" t="s">
        <v>168</v>
      </c>
      <c r="E5900" s="18" t="s">
        <v>1875</v>
      </c>
      <c r="F5900" s="18" t="s">
        <v>318</v>
      </c>
      <c r="G5900" s="19">
        <v>44089</v>
      </c>
      <c r="H5900" s="20" t="s">
        <v>12887</v>
      </c>
      <c r="I5900" s="20" t="s">
        <v>12888</v>
      </c>
      <c r="J5900" s="21">
        <v>5316.47</v>
      </c>
      <c r="K5900" s="18" t="str">
        <f>IFERROR(VLOOKUP(LEFT(I5900,7)+0,'[1]_Redacted Trans'!B$1:C$65536,2,0),P5900)</f>
        <v>REDACTED PERSONAL DATA</v>
      </c>
      <c r="L5900" s="18">
        <v>9731159</v>
      </c>
      <c r="M5900" s="18" t="str">
        <f>IFERROR(VLOOKUP(LEFT(I5900,7)+0,'[1]_Redacted Trans'!B$1:C$65536,2,0),Q5900)</f>
        <v>REDACTED PERSONAL DATA</v>
      </c>
      <c r="N5900" s="22" t="s">
        <v>110</v>
      </c>
      <c r="P5900" t="s">
        <v>143</v>
      </c>
      <c r="Q5900" t="s">
        <v>143</v>
      </c>
    </row>
    <row r="5901" spans="1:17" x14ac:dyDescent="0.2">
      <c r="A5901" s="3" t="s">
        <v>103</v>
      </c>
      <c r="B5901" s="3"/>
      <c r="C5901" s="18" t="s">
        <v>104</v>
      </c>
      <c r="D5901" s="18" t="s">
        <v>168</v>
      </c>
      <c r="E5901" s="18" t="s">
        <v>1875</v>
      </c>
      <c r="F5901" s="18" t="s">
        <v>318</v>
      </c>
      <c r="G5901" s="19">
        <v>44089</v>
      </c>
      <c r="H5901" s="20" t="s">
        <v>12887</v>
      </c>
      <c r="I5901" s="20" t="s">
        <v>12889</v>
      </c>
      <c r="J5901" s="21">
        <v>2120.0300000000002</v>
      </c>
      <c r="K5901" s="18" t="str">
        <f>IFERROR(VLOOKUP(LEFT(I5901,7)+0,'[1]_Redacted Trans'!B$1:C$65536,2,0),P5901)</f>
        <v>REDACTED PERSONAL DATA</v>
      </c>
      <c r="L5901" s="18">
        <v>9731159</v>
      </c>
      <c r="M5901" s="18" t="str">
        <f>IFERROR(VLOOKUP(LEFT(I5901,7)+0,'[1]_Redacted Trans'!B$1:C$65536,2,0),Q5901)</f>
        <v>REDACTED PERSONAL DATA</v>
      </c>
      <c r="N5901" s="22" t="s">
        <v>110</v>
      </c>
      <c r="P5901" t="s">
        <v>143</v>
      </c>
      <c r="Q5901" t="s">
        <v>143</v>
      </c>
    </row>
    <row r="5902" spans="1:17" x14ac:dyDescent="0.2">
      <c r="A5902" s="3" t="s">
        <v>103</v>
      </c>
      <c r="B5902" s="3"/>
      <c r="C5902" s="18" t="s">
        <v>104</v>
      </c>
      <c r="D5902" s="18" t="s">
        <v>168</v>
      </c>
      <c r="E5902" s="18" t="s">
        <v>770</v>
      </c>
      <c r="F5902" s="18" t="s">
        <v>318</v>
      </c>
      <c r="G5902" s="19">
        <v>44089</v>
      </c>
      <c r="H5902" s="20" t="s">
        <v>12890</v>
      </c>
      <c r="I5902" s="20" t="s">
        <v>12891</v>
      </c>
      <c r="J5902" s="21">
        <v>3435.72</v>
      </c>
      <c r="K5902" s="18" t="str">
        <f>IFERROR(VLOOKUP(LEFT(I5902,7)+0,'[1]_Redacted Trans'!B$1:C$65536,2,0),P5902)</f>
        <v>REDACTED PERSONAL DATA</v>
      </c>
      <c r="L5902" s="18">
        <v>9731159</v>
      </c>
      <c r="M5902" s="18" t="str">
        <f>IFERROR(VLOOKUP(LEFT(I5902,7)+0,'[1]_Redacted Trans'!B$1:C$65536,2,0),Q5902)</f>
        <v>REDACTED PERSONAL DATA</v>
      </c>
      <c r="N5902" s="22" t="s">
        <v>110</v>
      </c>
      <c r="P5902" t="s">
        <v>143</v>
      </c>
      <c r="Q5902" t="s">
        <v>143</v>
      </c>
    </row>
    <row r="5903" spans="1:17" x14ac:dyDescent="0.2">
      <c r="A5903" s="3" t="s">
        <v>103</v>
      </c>
      <c r="B5903" s="3"/>
      <c r="C5903" s="18" t="s">
        <v>104</v>
      </c>
      <c r="D5903" s="18" t="s">
        <v>168</v>
      </c>
      <c r="E5903" s="18" t="s">
        <v>770</v>
      </c>
      <c r="F5903" s="18" t="s">
        <v>318</v>
      </c>
      <c r="G5903" s="19">
        <v>44089</v>
      </c>
      <c r="H5903" s="20" t="s">
        <v>12890</v>
      </c>
      <c r="I5903" s="20" t="s">
        <v>12892</v>
      </c>
      <c r="J5903" s="21">
        <v>525.39</v>
      </c>
      <c r="K5903" s="18" t="str">
        <f>IFERROR(VLOOKUP(LEFT(I5903,7)+0,'[1]_Redacted Trans'!B$1:C$65536,2,0),P5903)</f>
        <v>REDACTED PERSONAL DATA</v>
      </c>
      <c r="L5903" s="18">
        <v>9731159</v>
      </c>
      <c r="M5903" s="18" t="str">
        <f>IFERROR(VLOOKUP(LEFT(I5903,7)+0,'[1]_Redacted Trans'!B$1:C$65536,2,0),Q5903)</f>
        <v>REDACTED PERSONAL DATA</v>
      </c>
      <c r="N5903" s="22" t="s">
        <v>110</v>
      </c>
      <c r="P5903" t="s">
        <v>143</v>
      </c>
      <c r="Q5903" t="s">
        <v>143</v>
      </c>
    </row>
    <row r="5904" spans="1:17" x14ac:dyDescent="0.2">
      <c r="A5904" s="3" t="s">
        <v>103</v>
      </c>
      <c r="B5904" s="3"/>
      <c r="C5904" s="18" t="s">
        <v>104</v>
      </c>
      <c r="D5904" s="18" t="s">
        <v>168</v>
      </c>
      <c r="E5904" s="18" t="s">
        <v>254</v>
      </c>
      <c r="F5904" s="18" t="s">
        <v>829</v>
      </c>
      <c r="G5904" s="19">
        <v>44089</v>
      </c>
      <c r="H5904" s="20" t="s">
        <v>12893</v>
      </c>
      <c r="I5904" s="20" t="s">
        <v>12894</v>
      </c>
      <c r="J5904" s="21">
        <v>841.58</v>
      </c>
      <c r="K5904" s="18" t="str">
        <f>IFERROR(VLOOKUP(LEFT(I5904,7)+0,'[1]_Redacted Trans'!B$1:C$65536,2,0),P5904)</f>
        <v>REDACTED PERSONAL DATA</v>
      </c>
      <c r="L5904" s="18">
        <v>9731159</v>
      </c>
      <c r="M5904" s="18" t="str">
        <f>IFERROR(VLOOKUP(LEFT(I5904,7)+0,'[1]_Redacted Trans'!B$1:C$65536,2,0),Q5904)</f>
        <v>REDACTED PERSONAL DATA</v>
      </c>
      <c r="N5904" s="22" t="s">
        <v>110</v>
      </c>
      <c r="P5904" t="s">
        <v>143</v>
      </c>
      <c r="Q5904" t="s">
        <v>143</v>
      </c>
    </row>
    <row r="5905" spans="1:17" x14ac:dyDescent="0.2">
      <c r="A5905" s="3" t="s">
        <v>103</v>
      </c>
      <c r="B5905" s="3"/>
      <c r="C5905" s="18" t="s">
        <v>104</v>
      </c>
      <c r="D5905" s="18" t="s">
        <v>168</v>
      </c>
      <c r="E5905" s="18" t="s">
        <v>254</v>
      </c>
      <c r="F5905" s="18" t="s">
        <v>829</v>
      </c>
      <c r="G5905" s="19">
        <v>44089</v>
      </c>
      <c r="H5905" s="20" t="s">
        <v>12893</v>
      </c>
      <c r="I5905" s="20" t="s">
        <v>12895</v>
      </c>
      <c r="J5905" s="21">
        <v>248.45</v>
      </c>
      <c r="K5905" s="18" t="str">
        <f>IFERROR(VLOOKUP(LEFT(I5905,7)+0,'[1]_Redacted Trans'!B$1:C$65536,2,0),P5905)</f>
        <v>REDACTED PERSONAL DATA</v>
      </c>
      <c r="L5905" s="18">
        <v>9731159</v>
      </c>
      <c r="M5905" s="18" t="str">
        <f>IFERROR(VLOOKUP(LEFT(I5905,7)+0,'[1]_Redacted Trans'!B$1:C$65536,2,0),Q5905)</f>
        <v>REDACTED PERSONAL DATA</v>
      </c>
      <c r="N5905" s="22" t="s">
        <v>110</v>
      </c>
      <c r="P5905" t="s">
        <v>143</v>
      </c>
      <c r="Q5905" t="s">
        <v>143</v>
      </c>
    </row>
    <row r="5906" spans="1:17" x14ac:dyDescent="0.2">
      <c r="A5906" s="3" t="s">
        <v>103</v>
      </c>
      <c r="B5906" s="3"/>
      <c r="C5906" s="18" t="s">
        <v>104</v>
      </c>
      <c r="D5906" s="18" t="s">
        <v>168</v>
      </c>
      <c r="E5906" s="18" t="s">
        <v>254</v>
      </c>
      <c r="F5906" s="18" t="s">
        <v>829</v>
      </c>
      <c r="G5906" s="19">
        <v>44071</v>
      </c>
      <c r="H5906" s="20" t="s">
        <v>12896</v>
      </c>
      <c r="I5906" s="20" t="s">
        <v>12897</v>
      </c>
      <c r="J5906" s="21">
        <v>202.8</v>
      </c>
      <c r="K5906" s="18" t="str">
        <f>IFERROR(VLOOKUP(LEFT(I5906,7)+0,'[1]_Redacted Trans'!B$1:C$65536,2,0),P5906)</f>
        <v>REDACTED PERSONAL DATA</v>
      </c>
      <c r="L5906" s="18">
        <v>9731159</v>
      </c>
      <c r="M5906" s="18" t="str">
        <f>IFERROR(VLOOKUP(LEFT(I5906,7)+0,'[1]_Redacted Trans'!B$1:C$65536,2,0),Q5906)</f>
        <v>REDACTED PERSONAL DATA</v>
      </c>
      <c r="N5906" s="22" t="s">
        <v>110</v>
      </c>
      <c r="P5906" t="s">
        <v>143</v>
      </c>
      <c r="Q5906" t="s">
        <v>143</v>
      </c>
    </row>
    <row r="5907" spans="1:17" x14ac:dyDescent="0.2">
      <c r="A5907" s="3" t="s">
        <v>103</v>
      </c>
      <c r="B5907" s="3"/>
      <c r="C5907" s="18" t="s">
        <v>104</v>
      </c>
      <c r="D5907" s="18" t="s">
        <v>168</v>
      </c>
      <c r="E5907" s="18" t="s">
        <v>254</v>
      </c>
      <c r="F5907" s="18" t="s">
        <v>829</v>
      </c>
      <c r="G5907" s="19">
        <v>44089</v>
      </c>
      <c r="H5907" s="20" t="s">
        <v>12896</v>
      </c>
      <c r="I5907" s="20" t="s">
        <v>12898</v>
      </c>
      <c r="J5907" s="21">
        <v>202.8</v>
      </c>
      <c r="K5907" s="18" t="str">
        <f>IFERROR(VLOOKUP(LEFT(I5907,7)+0,'[1]_Redacted Trans'!B$1:C$65536,2,0),P5907)</f>
        <v>REDACTED PERSONAL DATA</v>
      </c>
      <c r="L5907" s="18">
        <v>9731159</v>
      </c>
      <c r="M5907" s="18" t="str">
        <f>IFERROR(VLOOKUP(LEFT(I5907,7)+0,'[1]_Redacted Trans'!B$1:C$65536,2,0),Q5907)</f>
        <v>REDACTED PERSONAL DATA</v>
      </c>
      <c r="N5907" s="22" t="s">
        <v>110</v>
      </c>
      <c r="P5907" t="s">
        <v>143</v>
      </c>
      <c r="Q5907" t="s">
        <v>143</v>
      </c>
    </row>
    <row r="5908" spans="1:17" x14ac:dyDescent="0.2">
      <c r="A5908" s="3" t="s">
        <v>103</v>
      </c>
      <c r="B5908" s="3"/>
      <c r="C5908" s="18" t="s">
        <v>104</v>
      </c>
      <c r="D5908" s="18" t="s">
        <v>168</v>
      </c>
      <c r="E5908" s="18" t="s">
        <v>1875</v>
      </c>
      <c r="F5908" s="18" t="s">
        <v>318</v>
      </c>
      <c r="G5908" s="19">
        <v>44089</v>
      </c>
      <c r="H5908" s="20" t="s">
        <v>12899</v>
      </c>
      <c r="I5908" s="20" t="s">
        <v>12900</v>
      </c>
      <c r="J5908" s="21">
        <v>870.66</v>
      </c>
      <c r="K5908" s="18" t="str">
        <f>IFERROR(VLOOKUP(LEFT(I5908,7)+0,'[1]_Redacted Trans'!B$1:C$65536,2,0),P5908)</f>
        <v>REDACTED PERSONAL DATA</v>
      </c>
      <c r="L5908" s="18">
        <v>9731159</v>
      </c>
      <c r="M5908" s="18" t="str">
        <f>IFERROR(VLOOKUP(LEFT(I5908,7)+0,'[1]_Redacted Trans'!B$1:C$65536,2,0),Q5908)</f>
        <v>REDACTED PERSONAL DATA</v>
      </c>
      <c r="N5908" s="22" t="s">
        <v>110</v>
      </c>
      <c r="P5908" t="s">
        <v>143</v>
      </c>
      <c r="Q5908" t="s">
        <v>143</v>
      </c>
    </row>
    <row r="5909" spans="1:17" x14ac:dyDescent="0.2">
      <c r="A5909" s="3" t="s">
        <v>103</v>
      </c>
      <c r="B5909" s="3"/>
      <c r="C5909" s="18" t="s">
        <v>104</v>
      </c>
      <c r="D5909" s="18" t="s">
        <v>168</v>
      </c>
      <c r="E5909" s="18" t="s">
        <v>1875</v>
      </c>
      <c r="F5909" s="18" t="s">
        <v>318</v>
      </c>
      <c r="G5909" s="19">
        <v>44089</v>
      </c>
      <c r="H5909" s="20" t="s">
        <v>12899</v>
      </c>
      <c r="I5909" s="20" t="s">
        <v>12901</v>
      </c>
      <c r="J5909" s="21">
        <v>365.04</v>
      </c>
      <c r="K5909" s="18" t="str">
        <f>IFERROR(VLOOKUP(LEFT(I5909,7)+0,'[1]_Redacted Trans'!B$1:C$65536,2,0),P5909)</f>
        <v>REDACTED PERSONAL DATA</v>
      </c>
      <c r="L5909" s="18">
        <v>9731159</v>
      </c>
      <c r="M5909" s="18" t="str">
        <f>IFERROR(VLOOKUP(LEFT(I5909,7)+0,'[1]_Redacted Trans'!B$1:C$65536,2,0),Q5909)</f>
        <v>REDACTED PERSONAL DATA</v>
      </c>
      <c r="N5909" s="22" t="s">
        <v>110</v>
      </c>
      <c r="P5909" t="s">
        <v>143</v>
      </c>
      <c r="Q5909" t="s">
        <v>143</v>
      </c>
    </row>
    <row r="5910" spans="1:17" x14ac:dyDescent="0.2">
      <c r="A5910" s="3" t="s">
        <v>103</v>
      </c>
      <c r="B5910" s="3"/>
      <c r="C5910" s="18" t="s">
        <v>104</v>
      </c>
      <c r="D5910" s="18" t="s">
        <v>168</v>
      </c>
      <c r="E5910" s="18" t="s">
        <v>770</v>
      </c>
      <c r="F5910" s="18" t="s">
        <v>318</v>
      </c>
      <c r="G5910" s="19">
        <v>44089</v>
      </c>
      <c r="H5910" s="20" t="s">
        <v>2359</v>
      </c>
      <c r="I5910" s="20" t="s">
        <v>12902</v>
      </c>
      <c r="J5910" s="21">
        <v>235.24</v>
      </c>
      <c r="K5910" s="18" t="str">
        <f>IFERROR(VLOOKUP(LEFT(I5910,7)+0,'[1]_Redacted Trans'!B$1:C$65536,2,0),P5910)</f>
        <v>REDACTED PERSONAL DATA</v>
      </c>
      <c r="L5910" s="18">
        <v>9731159</v>
      </c>
      <c r="M5910" s="18" t="str">
        <f>IFERROR(VLOOKUP(LEFT(I5910,7)+0,'[1]_Redacted Trans'!B$1:C$65536,2,0),Q5910)</f>
        <v>REDACTED PERSONAL DATA</v>
      </c>
      <c r="N5910" s="22" t="s">
        <v>110</v>
      </c>
      <c r="P5910" t="s">
        <v>143</v>
      </c>
      <c r="Q5910" t="s">
        <v>143</v>
      </c>
    </row>
    <row r="5911" spans="1:17" x14ac:dyDescent="0.2">
      <c r="A5911" s="3" t="s">
        <v>103</v>
      </c>
      <c r="B5911" s="3"/>
      <c r="C5911" s="18" t="s">
        <v>104</v>
      </c>
      <c r="D5911" s="18" t="s">
        <v>168</v>
      </c>
      <c r="E5911" s="18" t="s">
        <v>770</v>
      </c>
      <c r="F5911" s="18" t="s">
        <v>318</v>
      </c>
      <c r="G5911" s="19">
        <v>44089</v>
      </c>
      <c r="H5911" s="20" t="s">
        <v>2359</v>
      </c>
      <c r="I5911" s="20" t="s">
        <v>12903</v>
      </c>
      <c r="J5911" s="21">
        <v>43.26</v>
      </c>
      <c r="K5911" s="18" t="str">
        <f>IFERROR(VLOOKUP(LEFT(I5911,7)+0,'[1]_Redacted Trans'!B$1:C$65536,2,0),P5911)</f>
        <v>REDACTED PERSONAL DATA</v>
      </c>
      <c r="L5911" s="18">
        <v>9731159</v>
      </c>
      <c r="M5911" s="18" t="str">
        <f>IFERROR(VLOOKUP(LEFT(I5911,7)+0,'[1]_Redacted Trans'!B$1:C$65536,2,0),Q5911)</f>
        <v>REDACTED PERSONAL DATA</v>
      </c>
      <c r="N5911" s="22" t="s">
        <v>110</v>
      </c>
      <c r="P5911" t="s">
        <v>143</v>
      </c>
      <c r="Q5911" t="s">
        <v>143</v>
      </c>
    </row>
    <row r="5912" spans="1:17" x14ac:dyDescent="0.2">
      <c r="A5912" s="3" t="s">
        <v>103</v>
      </c>
      <c r="B5912" s="3"/>
      <c r="C5912" s="18" t="s">
        <v>104</v>
      </c>
      <c r="D5912" s="18" t="s">
        <v>168</v>
      </c>
      <c r="E5912" s="18" t="s">
        <v>254</v>
      </c>
      <c r="F5912" s="18" t="s">
        <v>829</v>
      </c>
      <c r="G5912" s="19">
        <v>44089</v>
      </c>
      <c r="H5912" s="20" t="s">
        <v>12904</v>
      </c>
      <c r="I5912" s="20" t="s">
        <v>12905</v>
      </c>
      <c r="J5912" s="21">
        <v>991.36</v>
      </c>
      <c r="K5912" s="18" t="str">
        <f>IFERROR(VLOOKUP(LEFT(I5912,7)+0,'[1]_Redacted Trans'!B$1:C$65536,2,0),P5912)</f>
        <v>REDACTED PERSONAL DATA</v>
      </c>
      <c r="L5912" s="18">
        <v>9731159</v>
      </c>
      <c r="M5912" s="18" t="str">
        <f>IFERROR(VLOOKUP(LEFT(I5912,7)+0,'[1]_Redacted Trans'!B$1:C$65536,2,0),Q5912)</f>
        <v>REDACTED PERSONAL DATA</v>
      </c>
      <c r="N5912" s="22" t="s">
        <v>110</v>
      </c>
      <c r="P5912" t="s">
        <v>143</v>
      </c>
      <c r="Q5912" t="s">
        <v>143</v>
      </c>
    </row>
    <row r="5913" spans="1:17" x14ac:dyDescent="0.2">
      <c r="A5913" s="3" t="s">
        <v>103</v>
      </c>
      <c r="B5913" s="3"/>
      <c r="C5913" s="18" t="s">
        <v>104</v>
      </c>
      <c r="D5913" s="18" t="s">
        <v>168</v>
      </c>
      <c r="E5913" s="18" t="s">
        <v>254</v>
      </c>
      <c r="F5913" s="18" t="s">
        <v>829</v>
      </c>
      <c r="G5913" s="19">
        <v>44089</v>
      </c>
      <c r="H5913" s="20" t="s">
        <v>12904</v>
      </c>
      <c r="I5913" s="20" t="s">
        <v>12906</v>
      </c>
      <c r="J5913" s="21">
        <v>448.64</v>
      </c>
      <c r="K5913" s="18" t="str">
        <f>IFERROR(VLOOKUP(LEFT(I5913,7)+0,'[1]_Redacted Trans'!B$1:C$65536,2,0),P5913)</f>
        <v>REDACTED PERSONAL DATA</v>
      </c>
      <c r="L5913" s="18">
        <v>9731159</v>
      </c>
      <c r="M5913" s="18" t="str">
        <f>IFERROR(VLOOKUP(LEFT(I5913,7)+0,'[1]_Redacted Trans'!B$1:C$65536,2,0),Q5913)</f>
        <v>REDACTED PERSONAL DATA</v>
      </c>
      <c r="N5913" s="22" t="s">
        <v>110</v>
      </c>
      <c r="P5913" t="s">
        <v>143</v>
      </c>
      <c r="Q5913" t="s">
        <v>143</v>
      </c>
    </row>
    <row r="5914" spans="1:17" x14ac:dyDescent="0.2">
      <c r="A5914" s="3" t="s">
        <v>103</v>
      </c>
      <c r="B5914" s="3"/>
      <c r="C5914" s="18" t="s">
        <v>104</v>
      </c>
      <c r="D5914" s="18" t="s">
        <v>316</v>
      </c>
      <c r="E5914" s="18" t="s">
        <v>998</v>
      </c>
      <c r="F5914" s="18" t="s">
        <v>198</v>
      </c>
      <c r="G5914" s="19">
        <v>44089</v>
      </c>
      <c r="H5914" s="20" t="s">
        <v>4860</v>
      </c>
      <c r="I5914" s="20" t="s">
        <v>12907</v>
      </c>
      <c r="J5914" s="21">
        <v>29447</v>
      </c>
      <c r="K5914" s="18" t="str">
        <f>IFERROR(VLOOKUP(LEFT(I5914,7)+0,'[1]_Redacted Trans'!B$1:C$65536,2,0),P5914)</f>
        <v>2101893 - Rose Builders Ltd</v>
      </c>
      <c r="L5914" s="18"/>
      <c r="M5914" s="18" t="str">
        <f>IFERROR(VLOOKUP(LEFT(I5914,7)+0,'[1]_Redacted Trans'!B$1:C$65536,2,0),Q5914)</f>
        <v>BOUNDARY WALL YORK STREET PAYMENT 2</v>
      </c>
      <c r="N5914" s="22" t="s">
        <v>110</v>
      </c>
      <c r="P5914" t="s">
        <v>1923</v>
      </c>
      <c r="Q5914" t="s">
        <v>12908</v>
      </c>
    </row>
    <row r="5915" spans="1:17" x14ac:dyDescent="0.2">
      <c r="A5915" s="3" t="s">
        <v>103</v>
      </c>
      <c r="B5915" s="3"/>
      <c r="C5915" s="18" t="s">
        <v>104</v>
      </c>
      <c r="D5915" s="18" t="s">
        <v>168</v>
      </c>
      <c r="E5915" s="18" t="s">
        <v>254</v>
      </c>
      <c r="F5915" s="18" t="s">
        <v>829</v>
      </c>
      <c r="G5915" s="19">
        <v>44089</v>
      </c>
      <c r="H5915" s="20" t="s">
        <v>2359</v>
      </c>
      <c r="I5915" s="20" t="s">
        <v>12909</v>
      </c>
      <c r="J5915" s="21">
        <v>4889.3</v>
      </c>
      <c r="K5915" s="18" t="str">
        <f>IFERROR(VLOOKUP(LEFT(I5915,7)+0,'[1]_Redacted Trans'!B$1:C$65536,2,0),P5915)</f>
        <v>2118681 - Mortlake Electrical Contractors Ltd</v>
      </c>
      <c r="L5915" s="18">
        <v>6477772</v>
      </c>
      <c r="M5915" s="18" t="str">
        <f>IFERROR(VLOOKUP(LEFT(I5915,7)+0,'[1]_Redacted Trans'!B$1:C$65536,2,0),Q5915)</f>
        <v>ELECTRICAL WORKS 26/08/20 TO 04/09/20</v>
      </c>
      <c r="N5915" s="22" t="s">
        <v>110</v>
      </c>
      <c r="P5915" t="s">
        <v>2326</v>
      </c>
      <c r="Q5915" t="s">
        <v>12910</v>
      </c>
    </row>
    <row r="5916" spans="1:17" x14ac:dyDescent="0.2">
      <c r="A5916" s="3" t="s">
        <v>103</v>
      </c>
      <c r="B5916" s="3"/>
      <c r="C5916" s="18" t="s">
        <v>104</v>
      </c>
      <c r="D5916" s="18" t="s">
        <v>168</v>
      </c>
      <c r="E5916" s="18" t="s">
        <v>254</v>
      </c>
      <c r="F5916" s="18" t="s">
        <v>829</v>
      </c>
      <c r="G5916" s="19">
        <v>44089</v>
      </c>
      <c r="H5916" s="20" t="s">
        <v>2359</v>
      </c>
      <c r="I5916" s="20" t="s">
        <v>12911</v>
      </c>
      <c r="J5916" s="21">
        <v>3540.39</v>
      </c>
      <c r="K5916" s="18" t="str">
        <f>IFERROR(VLOOKUP(LEFT(I5916,7)+0,'[1]_Redacted Trans'!B$1:C$65536,2,0),P5916)</f>
        <v>2118681 - Mortlake Electrical Contractors Ltd</v>
      </c>
      <c r="L5916" s="18">
        <v>6477772</v>
      </c>
      <c r="M5916" s="18" t="str">
        <f>IFERROR(VLOOKUP(LEFT(I5916,7)+0,'[1]_Redacted Trans'!B$1:C$65536,2,0),Q5916)</f>
        <v>ELECTRICAL WORKS</v>
      </c>
      <c r="N5916" s="22" t="s">
        <v>110</v>
      </c>
      <c r="P5916" t="s">
        <v>2326</v>
      </c>
      <c r="Q5916" t="s">
        <v>7421</v>
      </c>
    </row>
    <row r="5917" spans="1:17" x14ac:dyDescent="0.2">
      <c r="A5917" s="3" t="s">
        <v>103</v>
      </c>
      <c r="B5917" s="3"/>
      <c r="C5917" s="18" t="s">
        <v>104</v>
      </c>
      <c r="D5917" s="18" t="s">
        <v>168</v>
      </c>
      <c r="E5917" s="18" t="s">
        <v>254</v>
      </c>
      <c r="F5917" s="18" t="s">
        <v>829</v>
      </c>
      <c r="G5917" s="19">
        <v>44089</v>
      </c>
      <c r="H5917" s="20" t="s">
        <v>2359</v>
      </c>
      <c r="I5917" s="20" t="s">
        <v>12912</v>
      </c>
      <c r="J5917" s="21">
        <v>5165.3900000000003</v>
      </c>
      <c r="K5917" s="18" t="str">
        <f>IFERROR(VLOOKUP(LEFT(I5917,7)+0,'[1]_Redacted Trans'!B$1:C$65536,2,0),P5917)</f>
        <v>2118681 - Mortlake Electrical Contractors Ltd</v>
      </c>
      <c r="L5917" s="18">
        <v>6477772</v>
      </c>
      <c r="M5917" s="18" t="str">
        <f>IFERROR(VLOOKUP(LEFT(I5917,7)+0,'[1]_Redacted Trans'!B$1:C$65536,2,0),Q5917)</f>
        <v>ELECTRICAL WORKS 24/08/20 TO 30/08/20</v>
      </c>
      <c r="N5917" s="22" t="s">
        <v>110</v>
      </c>
      <c r="P5917" t="s">
        <v>2326</v>
      </c>
      <c r="Q5917" t="s">
        <v>12913</v>
      </c>
    </row>
    <row r="5918" spans="1:17" x14ac:dyDescent="0.2">
      <c r="A5918" s="3" t="s">
        <v>103</v>
      </c>
      <c r="B5918" s="3"/>
      <c r="C5918" s="18" t="s">
        <v>104</v>
      </c>
      <c r="D5918" s="18" t="s">
        <v>168</v>
      </c>
      <c r="E5918" s="18" t="s">
        <v>254</v>
      </c>
      <c r="F5918" s="18" t="s">
        <v>829</v>
      </c>
      <c r="G5918" s="19">
        <v>44089</v>
      </c>
      <c r="H5918" s="20" t="s">
        <v>12914</v>
      </c>
      <c r="I5918" s="20" t="s">
        <v>12915</v>
      </c>
      <c r="J5918" s="21">
        <v>732.52</v>
      </c>
      <c r="K5918" s="18" t="str">
        <f>IFERROR(VLOOKUP(LEFT(I5918,7)+0,'[1]_Redacted Trans'!B$1:C$65536,2,0),P5918)</f>
        <v>REDACTED PERSONAL DATA</v>
      </c>
      <c r="L5918" s="18"/>
      <c r="M5918" s="18" t="str">
        <f>IFERROR(VLOOKUP(LEFT(I5918,7)+0,'[1]_Redacted Trans'!B$1:C$65536,2,0),Q5918)</f>
        <v>REDACTED PERSONAL DATA</v>
      </c>
      <c r="N5918" s="22" t="s">
        <v>110</v>
      </c>
      <c r="P5918" t="s">
        <v>143</v>
      </c>
      <c r="Q5918" t="s">
        <v>143</v>
      </c>
    </row>
    <row r="5919" spans="1:17" x14ac:dyDescent="0.2">
      <c r="A5919" s="3" t="s">
        <v>103</v>
      </c>
      <c r="B5919" s="3"/>
      <c r="C5919" s="18" t="s">
        <v>104</v>
      </c>
      <c r="D5919" s="18" t="s">
        <v>168</v>
      </c>
      <c r="E5919" s="18" t="s">
        <v>254</v>
      </c>
      <c r="F5919" s="18" t="s">
        <v>829</v>
      </c>
      <c r="G5919" s="19">
        <v>44089</v>
      </c>
      <c r="H5919" s="20" t="s">
        <v>12914</v>
      </c>
      <c r="I5919" s="20" t="s">
        <v>12916</v>
      </c>
      <c r="J5919" s="21">
        <v>1372.87</v>
      </c>
      <c r="K5919" s="18" t="str">
        <f>IFERROR(VLOOKUP(LEFT(I5919,7)+0,'[1]_Redacted Trans'!B$1:C$65536,2,0),P5919)</f>
        <v>REDACTED PERSONAL DATA</v>
      </c>
      <c r="L5919" s="18"/>
      <c r="M5919" s="18" t="str">
        <f>IFERROR(VLOOKUP(LEFT(I5919,7)+0,'[1]_Redacted Trans'!B$1:C$65536,2,0),Q5919)</f>
        <v>REDACTED PERSONAL DATA</v>
      </c>
      <c r="N5919" s="22" t="s">
        <v>110</v>
      </c>
      <c r="P5919" t="s">
        <v>143</v>
      </c>
      <c r="Q5919" t="s">
        <v>143</v>
      </c>
    </row>
    <row r="5920" spans="1:17" x14ac:dyDescent="0.2">
      <c r="A5920" s="3" t="s">
        <v>103</v>
      </c>
      <c r="B5920" s="3"/>
      <c r="C5920" s="18" t="s">
        <v>104</v>
      </c>
      <c r="D5920" s="18" t="s">
        <v>316</v>
      </c>
      <c r="E5920" s="18" t="s">
        <v>135</v>
      </c>
      <c r="F5920" s="18" t="s">
        <v>4173</v>
      </c>
      <c r="G5920" s="19">
        <v>44089</v>
      </c>
      <c r="H5920" s="20" t="s">
        <v>12917</v>
      </c>
      <c r="I5920" s="20" t="s">
        <v>12918</v>
      </c>
      <c r="J5920" s="21">
        <v>680</v>
      </c>
      <c r="K5920" s="18" t="str">
        <f>IFERROR(VLOOKUP(LEFT(I5920,7)+0,'[1]_Redacted Trans'!B$1:C$65536,2,0),P5920)</f>
        <v>REDACTED PERSONAL DATA</v>
      </c>
      <c r="L5920" s="18"/>
      <c r="M5920" s="18" t="str">
        <f>IFERROR(VLOOKUP(LEFT(I5920,7)+0,'[1]_Redacted Trans'!B$1:C$65536,2,0),Q5920)</f>
        <v>REDACTED PERSONAL DATA</v>
      </c>
      <c r="N5920" s="22" t="s">
        <v>110</v>
      </c>
      <c r="P5920" t="s">
        <v>143</v>
      </c>
      <c r="Q5920" t="s">
        <v>143</v>
      </c>
    </row>
    <row r="5921" spans="1:17" x14ac:dyDescent="0.2">
      <c r="A5921" s="3" t="s">
        <v>103</v>
      </c>
      <c r="B5921" s="3"/>
      <c r="C5921" s="18" t="s">
        <v>104</v>
      </c>
      <c r="D5921" s="18" t="s">
        <v>316</v>
      </c>
      <c r="E5921" s="18" t="s">
        <v>135</v>
      </c>
      <c r="F5921" s="18" t="s">
        <v>4173</v>
      </c>
      <c r="G5921" s="19">
        <v>44089</v>
      </c>
      <c r="H5921" s="20" t="s">
        <v>12917</v>
      </c>
      <c r="I5921" s="20" t="s">
        <v>12919</v>
      </c>
      <c r="J5921" s="21">
        <v>1002.01</v>
      </c>
      <c r="K5921" s="18" t="str">
        <f>IFERROR(VLOOKUP(LEFT(I5921,7)+0,'[1]_Redacted Trans'!B$1:C$65536,2,0),P5921)</f>
        <v>REDACTED PERSONAL DATA</v>
      </c>
      <c r="L5921" s="18"/>
      <c r="M5921" s="18" t="str">
        <f>IFERROR(VLOOKUP(LEFT(I5921,7)+0,'[1]_Redacted Trans'!B$1:C$65536,2,0),Q5921)</f>
        <v>REDACTED PERSONAL DATA</v>
      </c>
      <c r="N5921" s="22" t="s">
        <v>110</v>
      </c>
      <c r="P5921" t="s">
        <v>143</v>
      </c>
      <c r="Q5921" t="s">
        <v>143</v>
      </c>
    </row>
    <row r="5922" spans="1:17" x14ac:dyDescent="0.2">
      <c r="A5922" s="3" t="s">
        <v>103</v>
      </c>
      <c r="B5922" s="3"/>
      <c r="C5922" s="18" t="s">
        <v>104</v>
      </c>
      <c r="D5922" s="18" t="s">
        <v>316</v>
      </c>
      <c r="E5922" s="18" t="s">
        <v>135</v>
      </c>
      <c r="F5922" s="18" t="s">
        <v>4173</v>
      </c>
      <c r="G5922" s="19">
        <v>44089</v>
      </c>
      <c r="H5922" s="20" t="s">
        <v>12920</v>
      </c>
      <c r="I5922" s="20" t="s">
        <v>12921</v>
      </c>
      <c r="J5922" s="21">
        <v>450</v>
      </c>
      <c r="K5922" s="18" t="str">
        <f>IFERROR(VLOOKUP(LEFT(I5922,7)+0,'[1]_Redacted Trans'!B$1:C$65536,2,0),P5922)</f>
        <v>REDACTED PERSONAL DATA</v>
      </c>
      <c r="L5922" s="18"/>
      <c r="M5922" s="18" t="str">
        <f>IFERROR(VLOOKUP(LEFT(I5922,7)+0,'[1]_Redacted Trans'!B$1:C$65536,2,0),Q5922)</f>
        <v>REDACTED PERSONAL DATA</v>
      </c>
      <c r="N5922" s="22" t="s">
        <v>110</v>
      </c>
      <c r="P5922" t="s">
        <v>143</v>
      </c>
      <c r="Q5922" t="s">
        <v>143</v>
      </c>
    </row>
    <row r="5923" spans="1:17" x14ac:dyDescent="0.2">
      <c r="A5923" s="3" t="s">
        <v>103</v>
      </c>
      <c r="B5923" s="3"/>
      <c r="C5923" s="18" t="s">
        <v>104</v>
      </c>
      <c r="D5923" s="18" t="s">
        <v>316</v>
      </c>
      <c r="E5923" s="18" t="s">
        <v>135</v>
      </c>
      <c r="F5923" s="18" t="s">
        <v>4173</v>
      </c>
      <c r="G5923" s="19">
        <v>44089</v>
      </c>
      <c r="H5923" s="20" t="s">
        <v>12920</v>
      </c>
      <c r="I5923" s="20" t="s">
        <v>12922</v>
      </c>
      <c r="J5923" s="21">
        <v>504.36</v>
      </c>
      <c r="K5923" s="18" t="str">
        <f>IFERROR(VLOOKUP(LEFT(I5923,7)+0,'[1]_Redacted Trans'!B$1:C$65536,2,0),P5923)</f>
        <v>REDACTED PERSONAL DATA</v>
      </c>
      <c r="L5923" s="18"/>
      <c r="M5923" s="18" t="str">
        <f>IFERROR(VLOOKUP(LEFT(I5923,7)+0,'[1]_Redacted Trans'!B$1:C$65536,2,0),Q5923)</f>
        <v>REDACTED PERSONAL DATA</v>
      </c>
      <c r="N5923" s="22" t="s">
        <v>110</v>
      </c>
      <c r="P5923" t="s">
        <v>143</v>
      </c>
      <c r="Q5923" t="s">
        <v>143</v>
      </c>
    </row>
    <row r="5924" spans="1:17" x14ac:dyDescent="0.2">
      <c r="A5924" s="3" t="s">
        <v>103</v>
      </c>
      <c r="B5924" s="3"/>
      <c r="C5924" s="18" t="s">
        <v>104</v>
      </c>
      <c r="D5924" s="18" t="s">
        <v>316</v>
      </c>
      <c r="E5924" s="18" t="s">
        <v>254</v>
      </c>
      <c r="F5924" s="18" t="s">
        <v>829</v>
      </c>
      <c r="G5924" s="19">
        <v>44089</v>
      </c>
      <c r="H5924" s="20" t="s">
        <v>12923</v>
      </c>
      <c r="I5924" s="20" t="s">
        <v>12924</v>
      </c>
      <c r="J5924" s="21">
        <v>1300</v>
      </c>
      <c r="K5924" s="18" t="str">
        <f>IFERROR(VLOOKUP(LEFT(I5924,7)+0,'[1]_Redacted Trans'!B$1:C$65536,2,0),P5924)</f>
        <v>REDACTED PERSONAL DATA</v>
      </c>
      <c r="L5924" s="18"/>
      <c r="M5924" s="18" t="str">
        <f>IFERROR(VLOOKUP(LEFT(I5924,7)+0,'[1]_Redacted Trans'!B$1:C$65536,2,0),Q5924)</f>
        <v>REDACTED PERSONAL DATA</v>
      </c>
      <c r="N5924" s="22" t="s">
        <v>110</v>
      </c>
      <c r="P5924" t="s">
        <v>143</v>
      </c>
      <c r="Q5924" t="s">
        <v>143</v>
      </c>
    </row>
    <row r="5925" spans="1:17" x14ac:dyDescent="0.2">
      <c r="A5925" s="3" t="s">
        <v>103</v>
      </c>
      <c r="B5925" s="3"/>
      <c r="C5925" s="18" t="s">
        <v>104</v>
      </c>
      <c r="D5925" s="18" t="s">
        <v>316</v>
      </c>
      <c r="E5925" s="18" t="s">
        <v>254</v>
      </c>
      <c r="F5925" s="18" t="s">
        <v>829</v>
      </c>
      <c r="G5925" s="19">
        <v>44089</v>
      </c>
      <c r="H5925" s="20" t="s">
        <v>12923</v>
      </c>
      <c r="I5925" s="20" t="s">
        <v>12925</v>
      </c>
      <c r="J5925" s="21">
        <v>1642.5</v>
      </c>
      <c r="K5925" s="18" t="str">
        <f>IFERROR(VLOOKUP(LEFT(I5925,7)+0,'[1]_Redacted Trans'!B$1:C$65536,2,0),P5925)</f>
        <v>REDACTED PERSONAL DATA</v>
      </c>
      <c r="L5925" s="18"/>
      <c r="M5925" s="18" t="str">
        <f>IFERROR(VLOOKUP(LEFT(I5925,7)+0,'[1]_Redacted Trans'!B$1:C$65536,2,0),Q5925)</f>
        <v>REDACTED PERSONAL DATA</v>
      </c>
      <c r="N5925" s="22" t="s">
        <v>110</v>
      </c>
      <c r="P5925" t="s">
        <v>143</v>
      </c>
      <c r="Q5925" t="s">
        <v>143</v>
      </c>
    </row>
    <row r="5926" spans="1:17" x14ac:dyDescent="0.2">
      <c r="A5926" s="3" t="s">
        <v>103</v>
      </c>
      <c r="B5926" s="3"/>
      <c r="C5926" s="18" t="s">
        <v>104</v>
      </c>
      <c r="D5926" s="18" t="s">
        <v>168</v>
      </c>
      <c r="E5926" s="18" t="s">
        <v>1875</v>
      </c>
      <c r="F5926" s="18" t="s">
        <v>318</v>
      </c>
      <c r="G5926" s="19">
        <v>44089</v>
      </c>
      <c r="H5926" s="20" t="s">
        <v>12926</v>
      </c>
      <c r="I5926" s="20" t="s">
        <v>12927</v>
      </c>
      <c r="J5926" s="21">
        <v>3271.16</v>
      </c>
      <c r="K5926" s="18" t="str">
        <f>IFERROR(VLOOKUP(LEFT(I5926,7)+0,'[1]_Redacted Trans'!B$1:C$65536,2,0),P5926)</f>
        <v>REDACTED PERSONAL DATA</v>
      </c>
      <c r="L5926" s="18"/>
      <c r="M5926" s="18" t="str">
        <f>IFERROR(VLOOKUP(LEFT(I5926,7)+0,'[1]_Redacted Trans'!B$1:C$65536,2,0),Q5926)</f>
        <v>REDACTED PERSONAL DATA</v>
      </c>
      <c r="N5926" s="22" t="s">
        <v>110</v>
      </c>
      <c r="P5926" t="s">
        <v>143</v>
      </c>
      <c r="Q5926" t="s">
        <v>143</v>
      </c>
    </row>
    <row r="5927" spans="1:17" x14ac:dyDescent="0.2">
      <c r="A5927" s="3" t="s">
        <v>103</v>
      </c>
      <c r="B5927" s="3"/>
      <c r="C5927" s="18" t="s">
        <v>104</v>
      </c>
      <c r="D5927" s="18" t="s">
        <v>168</v>
      </c>
      <c r="E5927" s="18" t="s">
        <v>254</v>
      </c>
      <c r="F5927" s="18" t="s">
        <v>829</v>
      </c>
      <c r="G5927" s="19">
        <v>44089</v>
      </c>
      <c r="H5927" s="20" t="s">
        <v>12928</v>
      </c>
      <c r="I5927" s="20" t="s">
        <v>12929</v>
      </c>
      <c r="J5927" s="21">
        <v>100</v>
      </c>
      <c r="K5927" s="18" t="str">
        <f>IFERROR(VLOOKUP(LEFT(I5927,7)+0,'[1]_Redacted Trans'!B$1:C$65536,2,0),P5927)</f>
        <v>REDACTED PERSONAL DATA</v>
      </c>
      <c r="L5927" s="18"/>
      <c r="M5927" s="18" t="str">
        <f>IFERROR(VLOOKUP(LEFT(I5927,7)+0,'[1]_Redacted Trans'!B$1:C$65536,2,0),Q5927)</f>
        <v>REDACTED PERSONAL DATA</v>
      </c>
      <c r="N5927" s="22" t="s">
        <v>110</v>
      </c>
      <c r="P5927" t="s">
        <v>143</v>
      </c>
      <c r="Q5927" t="s">
        <v>143</v>
      </c>
    </row>
    <row r="5928" spans="1:17" x14ac:dyDescent="0.2">
      <c r="A5928" s="3" t="s">
        <v>103</v>
      </c>
      <c r="B5928" s="3"/>
      <c r="C5928" s="18" t="s">
        <v>104</v>
      </c>
      <c r="D5928" s="18" t="s">
        <v>168</v>
      </c>
      <c r="E5928" s="18" t="s">
        <v>254</v>
      </c>
      <c r="F5928" s="18" t="s">
        <v>829</v>
      </c>
      <c r="G5928" s="19">
        <v>44089</v>
      </c>
      <c r="H5928" s="20" t="s">
        <v>12928</v>
      </c>
      <c r="I5928" s="20" t="s">
        <v>12930</v>
      </c>
      <c r="J5928" s="21">
        <v>175.67</v>
      </c>
      <c r="K5928" s="18" t="str">
        <f>IFERROR(VLOOKUP(LEFT(I5928,7)+0,'[1]_Redacted Trans'!B$1:C$65536,2,0),P5928)</f>
        <v>REDACTED PERSONAL DATA</v>
      </c>
      <c r="L5928" s="18"/>
      <c r="M5928" s="18" t="str">
        <f>IFERROR(VLOOKUP(LEFT(I5928,7)+0,'[1]_Redacted Trans'!B$1:C$65536,2,0),Q5928)</f>
        <v>REDACTED PERSONAL DATA</v>
      </c>
      <c r="N5928" s="22" t="s">
        <v>110</v>
      </c>
      <c r="P5928" t="s">
        <v>143</v>
      </c>
      <c r="Q5928" t="s">
        <v>143</v>
      </c>
    </row>
    <row r="5929" spans="1:17" x14ac:dyDescent="0.2">
      <c r="A5929" s="3" t="s">
        <v>103</v>
      </c>
      <c r="B5929" s="3"/>
      <c r="C5929" s="18" t="s">
        <v>104</v>
      </c>
      <c r="D5929" s="18" t="s">
        <v>168</v>
      </c>
      <c r="E5929" s="18" t="s">
        <v>254</v>
      </c>
      <c r="F5929" s="18" t="s">
        <v>829</v>
      </c>
      <c r="G5929" s="19">
        <v>44089</v>
      </c>
      <c r="H5929" s="20" t="s">
        <v>12931</v>
      </c>
      <c r="I5929" s="20" t="s">
        <v>12932</v>
      </c>
      <c r="J5929" s="21">
        <v>100</v>
      </c>
      <c r="K5929" s="18" t="str">
        <f>IFERROR(VLOOKUP(LEFT(I5929,7)+0,'[1]_Redacted Trans'!B$1:C$65536,2,0),P5929)</f>
        <v>2114492 - Francis Stuart Access</v>
      </c>
      <c r="L5929" s="18"/>
      <c r="M5929" s="18" t="str">
        <f>IFERROR(VLOOKUP(LEFT(I5929,7)+0,'[1]_Redacted Trans'!B$1:C$65536,2,0),Q5929)</f>
        <v>12-23 RIVERS HOUSE</v>
      </c>
      <c r="N5929" s="22" t="s">
        <v>110</v>
      </c>
      <c r="P5929" t="s">
        <v>1531</v>
      </c>
      <c r="Q5929" t="s">
        <v>12933</v>
      </c>
    </row>
    <row r="5930" spans="1:17" x14ac:dyDescent="0.2">
      <c r="A5930" s="3" t="s">
        <v>103</v>
      </c>
      <c r="B5930" s="3"/>
      <c r="C5930" s="18" t="s">
        <v>104</v>
      </c>
      <c r="D5930" s="18" t="s">
        <v>168</v>
      </c>
      <c r="E5930" s="18" t="s">
        <v>254</v>
      </c>
      <c r="F5930" s="18" t="s">
        <v>829</v>
      </c>
      <c r="G5930" s="19">
        <v>44089</v>
      </c>
      <c r="H5930" s="20" t="s">
        <v>12934</v>
      </c>
      <c r="I5930" s="20" t="s">
        <v>12935</v>
      </c>
      <c r="J5930" s="21">
        <v>150</v>
      </c>
      <c r="K5930" s="18" t="str">
        <f>IFERROR(VLOOKUP(LEFT(I5930,7)+0,'[1]_Redacted Trans'!B$1:C$65536,2,0),P5930)</f>
        <v>REDACTED PERSONAL DATA</v>
      </c>
      <c r="L5930" s="18"/>
      <c r="M5930" s="18" t="str">
        <f>IFERROR(VLOOKUP(LEFT(I5930,7)+0,'[1]_Redacted Trans'!B$1:C$65536,2,0),Q5930)</f>
        <v>REDACTED PERSONAL DATA</v>
      </c>
      <c r="N5930" s="22" t="s">
        <v>110</v>
      </c>
      <c r="P5930" t="s">
        <v>143</v>
      </c>
      <c r="Q5930" t="s">
        <v>143</v>
      </c>
    </row>
    <row r="5931" spans="1:17" x14ac:dyDescent="0.2">
      <c r="A5931" s="3" t="s">
        <v>103</v>
      </c>
      <c r="B5931" s="3"/>
      <c r="C5931" s="18" t="s">
        <v>104</v>
      </c>
      <c r="D5931" s="18" t="s">
        <v>168</v>
      </c>
      <c r="E5931" s="18" t="s">
        <v>254</v>
      </c>
      <c r="F5931" s="18" t="s">
        <v>829</v>
      </c>
      <c r="G5931" s="19">
        <v>44089</v>
      </c>
      <c r="H5931" s="20" t="s">
        <v>12936</v>
      </c>
      <c r="I5931" s="20" t="s">
        <v>12937</v>
      </c>
      <c r="J5931" s="21">
        <v>100</v>
      </c>
      <c r="K5931" s="18" t="str">
        <f>IFERROR(VLOOKUP(LEFT(I5931,7)+0,'[1]_Redacted Trans'!B$1:C$65536,2,0),P5931)</f>
        <v>2114492 - Francis Stuart Access</v>
      </c>
      <c r="L5931" s="18"/>
      <c r="M5931" s="18" t="str">
        <f>IFERROR(VLOOKUP(LEFT(I5931,7)+0,'[1]_Redacted Trans'!B$1:C$65536,2,0),Q5931)</f>
        <v>36-38 BEDFORD ROAD</v>
      </c>
      <c r="N5931" s="22" t="s">
        <v>110</v>
      </c>
      <c r="P5931" t="s">
        <v>1531</v>
      </c>
      <c r="Q5931" t="s">
        <v>12938</v>
      </c>
    </row>
    <row r="5932" spans="1:17" x14ac:dyDescent="0.2">
      <c r="A5932" s="3" t="s">
        <v>103</v>
      </c>
      <c r="B5932" s="3"/>
      <c r="C5932" s="18" t="s">
        <v>104</v>
      </c>
      <c r="D5932" s="18" t="s">
        <v>168</v>
      </c>
      <c r="E5932" s="18" t="s">
        <v>254</v>
      </c>
      <c r="F5932" s="18" t="s">
        <v>829</v>
      </c>
      <c r="G5932" s="19">
        <v>44089</v>
      </c>
      <c r="H5932" s="20" t="s">
        <v>12939</v>
      </c>
      <c r="I5932" s="20" t="s">
        <v>12940</v>
      </c>
      <c r="J5932" s="21">
        <v>70</v>
      </c>
      <c r="K5932" s="18" t="str">
        <f>IFERROR(VLOOKUP(LEFT(I5932,7)+0,'[1]_Redacted Trans'!B$1:C$65536,2,0),P5932)</f>
        <v>REDACTED PERSONAL DATA</v>
      </c>
      <c r="L5932" s="18"/>
      <c r="M5932" s="18" t="str">
        <f>IFERROR(VLOOKUP(LEFT(I5932,7)+0,'[1]_Redacted Trans'!B$1:C$65536,2,0),Q5932)</f>
        <v>REDACTED PERSONAL DATA</v>
      </c>
      <c r="N5932" s="22" t="s">
        <v>110</v>
      </c>
      <c r="P5932" t="s">
        <v>143</v>
      </c>
      <c r="Q5932" t="s">
        <v>143</v>
      </c>
    </row>
    <row r="5933" spans="1:17" x14ac:dyDescent="0.2">
      <c r="A5933" s="3" t="s">
        <v>103</v>
      </c>
      <c r="B5933" s="3"/>
      <c r="C5933" s="18" t="s">
        <v>104</v>
      </c>
      <c r="D5933" s="18" t="s">
        <v>168</v>
      </c>
      <c r="E5933" s="18" t="s">
        <v>254</v>
      </c>
      <c r="F5933" s="18" t="s">
        <v>829</v>
      </c>
      <c r="G5933" s="19">
        <v>44089</v>
      </c>
      <c r="H5933" s="20" t="s">
        <v>12941</v>
      </c>
      <c r="I5933" s="20" t="s">
        <v>12942</v>
      </c>
      <c r="J5933" s="21">
        <v>70</v>
      </c>
      <c r="K5933" s="18" t="str">
        <f>IFERROR(VLOOKUP(LEFT(I5933,7)+0,'[1]_Redacted Trans'!B$1:C$65536,2,0),P5933)</f>
        <v>REDACTED PERSONAL DATA</v>
      </c>
      <c r="L5933" s="18"/>
      <c r="M5933" s="18" t="str">
        <f>IFERROR(VLOOKUP(LEFT(I5933,7)+0,'[1]_Redacted Trans'!B$1:C$65536,2,0),Q5933)</f>
        <v>REDACTED PERSONAL DATA</v>
      </c>
      <c r="N5933" s="22" t="s">
        <v>110</v>
      </c>
      <c r="P5933" t="s">
        <v>143</v>
      </c>
      <c r="Q5933" t="s">
        <v>143</v>
      </c>
    </row>
    <row r="5934" spans="1:17" x14ac:dyDescent="0.2">
      <c r="A5934" s="3" t="s">
        <v>103</v>
      </c>
      <c r="B5934" s="3"/>
      <c r="C5934" s="18" t="s">
        <v>104</v>
      </c>
      <c r="D5934" s="18" t="s">
        <v>168</v>
      </c>
      <c r="E5934" s="18" t="s">
        <v>254</v>
      </c>
      <c r="F5934" s="18" t="s">
        <v>829</v>
      </c>
      <c r="G5934" s="19">
        <v>44089</v>
      </c>
      <c r="H5934" s="20" t="s">
        <v>12943</v>
      </c>
      <c r="I5934" s="20" t="s">
        <v>12944</v>
      </c>
      <c r="J5934" s="21">
        <v>50</v>
      </c>
      <c r="K5934" s="18" t="str">
        <f>IFERROR(VLOOKUP(LEFT(I5934,7)+0,'[1]_Redacted Trans'!B$1:C$65536,2,0),P5934)</f>
        <v>REDACTED PERSONAL DATA</v>
      </c>
      <c r="L5934" s="18"/>
      <c r="M5934" s="18" t="str">
        <f>IFERROR(VLOOKUP(LEFT(I5934,7)+0,'[1]_Redacted Trans'!B$1:C$65536,2,0),Q5934)</f>
        <v>REDACTED PERSONAL DATA</v>
      </c>
      <c r="N5934" s="22" t="s">
        <v>110</v>
      </c>
      <c r="P5934" t="s">
        <v>143</v>
      </c>
      <c r="Q5934" t="s">
        <v>143</v>
      </c>
    </row>
    <row r="5935" spans="1:17" x14ac:dyDescent="0.2">
      <c r="A5935" s="3" t="s">
        <v>103</v>
      </c>
      <c r="B5935" s="3"/>
      <c r="C5935" s="18" t="s">
        <v>104</v>
      </c>
      <c r="D5935" s="18" t="s">
        <v>168</v>
      </c>
      <c r="E5935" s="18" t="s">
        <v>254</v>
      </c>
      <c r="F5935" s="18" t="s">
        <v>829</v>
      </c>
      <c r="G5935" s="19">
        <v>44089</v>
      </c>
      <c r="H5935" s="20" t="s">
        <v>12945</v>
      </c>
      <c r="I5935" s="20" t="s">
        <v>12946</v>
      </c>
      <c r="J5935" s="21">
        <v>50</v>
      </c>
      <c r="K5935" s="18" t="str">
        <f>IFERROR(VLOOKUP(LEFT(I5935,7)+0,'[1]_Redacted Trans'!B$1:C$65536,2,0),P5935)</f>
        <v>REDACTED PERSONAL DATA</v>
      </c>
      <c r="L5935" s="18"/>
      <c r="M5935" s="18" t="str">
        <f>IFERROR(VLOOKUP(LEFT(I5935,7)+0,'[1]_Redacted Trans'!B$1:C$65536,2,0),Q5935)</f>
        <v>REDACTED PERSONAL DATA</v>
      </c>
      <c r="N5935" s="22" t="s">
        <v>110</v>
      </c>
      <c r="P5935" t="s">
        <v>143</v>
      </c>
      <c r="Q5935" t="s">
        <v>143</v>
      </c>
    </row>
    <row r="5936" spans="1:17" x14ac:dyDescent="0.2">
      <c r="A5936" s="3" t="s">
        <v>103</v>
      </c>
      <c r="B5936" s="3"/>
      <c r="C5936" s="18" t="s">
        <v>104</v>
      </c>
      <c r="D5936" s="18" t="s">
        <v>168</v>
      </c>
      <c r="E5936" s="18" t="s">
        <v>254</v>
      </c>
      <c r="F5936" s="18" t="s">
        <v>829</v>
      </c>
      <c r="G5936" s="19">
        <v>44067</v>
      </c>
      <c r="H5936" s="20" t="s">
        <v>12947</v>
      </c>
      <c r="I5936" s="20" t="s">
        <v>12948</v>
      </c>
      <c r="J5936" s="21">
        <v>50</v>
      </c>
      <c r="K5936" s="18" t="str">
        <f>IFERROR(VLOOKUP(LEFT(I5936,7)+0,'[1]_Redacted Trans'!B$1:C$65536,2,0),P5936)</f>
        <v>2114492 - Francis Stuart Access</v>
      </c>
      <c r="L5936" s="18"/>
      <c r="M5936" s="18" t="str">
        <f>IFERROR(VLOOKUP(LEFT(I5936,7)+0,'[1]_Redacted Trans'!B$1:C$65536,2,0),Q5936)</f>
        <v>24-32 GROVE AVENUE</v>
      </c>
      <c r="N5936" s="22" t="s">
        <v>110</v>
      </c>
      <c r="P5936" t="s">
        <v>1531</v>
      </c>
      <c r="Q5936" t="s">
        <v>12949</v>
      </c>
    </row>
    <row r="5937" spans="1:17" x14ac:dyDescent="0.2">
      <c r="A5937" s="3" t="s">
        <v>103</v>
      </c>
      <c r="B5937" s="3"/>
      <c r="C5937" s="18" t="s">
        <v>104</v>
      </c>
      <c r="D5937" s="18" t="s">
        <v>168</v>
      </c>
      <c r="E5937" s="18" t="s">
        <v>254</v>
      </c>
      <c r="F5937" s="18" t="s">
        <v>829</v>
      </c>
      <c r="G5937" s="19">
        <v>44067</v>
      </c>
      <c r="H5937" s="20" t="s">
        <v>12947</v>
      </c>
      <c r="I5937" s="20" t="s">
        <v>12950</v>
      </c>
      <c r="J5937" s="21">
        <v>6</v>
      </c>
      <c r="K5937" s="18" t="str">
        <f>IFERROR(VLOOKUP(LEFT(I5937,7)+0,'[1]_Redacted Trans'!B$1:C$65536,2,0),P5937)</f>
        <v>2114492 - Francis Stuart Access</v>
      </c>
      <c r="L5937" s="18"/>
      <c r="M5937" s="18" t="str">
        <f>IFERROR(VLOOKUP(LEFT(I5937,7)+0,'[1]_Redacted Trans'!B$1:C$65536,2,0),Q5937)</f>
        <v>24-32 GROVE AVENUE</v>
      </c>
      <c r="N5937" s="22" t="s">
        <v>110</v>
      </c>
      <c r="P5937" t="s">
        <v>1531</v>
      </c>
      <c r="Q5937" t="s">
        <v>12949</v>
      </c>
    </row>
    <row r="5938" spans="1:17" x14ac:dyDescent="0.2">
      <c r="A5938" s="3" t="s">
        <v>103</v>
      </c>
      <c r="B5938" s="3"/>
      <c r="C5938" s="18" t="s">
        <v>104</v>
      </c>
      <c r="D5938" s="18" t="s">
        <v>168</v>
      </c>
      <c r="E5938" s="18" t="s">
        <v>254</v>
      </c>
      <c r="F5938" s="18" t="s">
        <v>829</v>
      </c>
      <c r="G5938" s="19">
        <v>44089</v>
      </c>
      <c r="H5938" s="20" t="s">
        <v>12951</v>
      </c>
      <c r="I5938" s="20" t="s">
        <v>12952</v>
      </c>
      <c r="J5938" s="21">
        <v>50</v>
      </c>
      <c r="K5938" s="18" t="str">
        <f>IFERROR(VLOOKUP(LEFT(I5938,7)+0,'[1]_Redacted Trans'!B$1:C$65536,2,0),P5938)</f>
        <v>2114492 - Francis Stuart Access</v>
      </c>
      <c r="L5938" s="18"/>
      <c r="M5938" s="18" t="str">
        <f>IFERROR(VLOOKUP(LEFT(I5938,7)+0,'[1]_Redacted Trans'!B$1:C$65536,2,0),Q5938)</f>
        <v>24-32 GROVE AVENUE</v>
      </c>
      <c r="N5938" s="22" t="s">
        <v>110</v>
      </c>
      <c r="P5938" t="s">
        <v>1531</v>
      </c>
      <c r="Q5938" t="s">
        <v>12949</v>
      </c>
    </row>
    <row r="5939" spans="1:17" x14ac:dyDescent="0.2">
      <c r="A5939" s="3" t="s">
        <v>103</v>
      </c>
      <c r="B5939" s="3"/>
      <c r="C5939" s="18" t="s">
        <v>104</v>
      </c>
      <c r="D5939" s="18" t="s">
        <v>168</v>
      </c>
      <c r="E5939" s="18" t="s">
        <v>254</v>
      </c>
      <c r="F5939" s="18" t="s">
        <v>829</v>
      </c>
      <c r="G5939" s="19">
        <v>44089</v>
      </c>
      <c r="H5939" s="20" t="s">
        <v>12951</v>
      </c>
      <c r="I5939" s="20" t="s">
        <v>12953</v>
      </c>
      <c r="J5939" s="21">
        <v>6</v>
      </c>
      <c r="K5939" s="18" t="str">
        <f>IFERROR(VLOOKUP(LEFT(I5939,7)+0,'[1]_Redacted Trans'!B$1:C$65536,2,0),P5939)</f>
        <v>2114492 - Francis Stuart Access</v>
      </c>
      <c r="L5939" s="18"/>
      <c r="M5939" s="18" t="str">
        <f>IFERROR(VLOOKUP(LEFT(I5939,7)+0,'[1]_Redacted Trans'!B$1:C$65536,2,0),Q5939)</f>
        <v>24-32 GROVE AVENUE</v>
      </c>
      <c r="N5939" s="22" t="s">
        <v>110</v>
      </c>
      <c r="P5939" t="s">
        <v>1531</v>
      </c>
      <c r="Q5939" t="s">
        <v>12949</v>
      </c>
    </row>
    <row r="5940" spans="1:17" x14ac:dyDescent="0.2">
      <c r="A5940" s="3" t="s">
        <v>103</v>
      </c>
      <c r="B5940" s="3"/>
      <c r="C5940" s="18" t="s">
        <v>104</v>
      </c>
      <c r="D5940" s="18" t="s">
        <v>168</v>
      </c>
      <c r="E5940" s="18" t="s">
        <v>254</v>
      </c>
      <c r="F5940" s="18" t="s">
        <v>829</v>
      </c>
      <c r="G5940" s="19">
        <v>44089</v>
      </c>
      <c r="H5940" s="20" t="s">
        <v>12954</v>
      </c>
      <c r="I5940" s="20" t="s">
        <v>12955</v>
      </c>
      <c r="J5940" s="21">
        <v>70</v>
      </c>
      <c r="K5940" s="18" t="str">
        <f>IFERROR(VLOOKUP(LEFT(I5940,7)+0,'[1]_Redacted Trans'!B$1:C$65536,2,0),P5940)</f>
        <v>REDACTED PERSONAL DATA</v>
      </c>
      <c r="L5940" s="18"/>
      <c r="M5940" s="18" t="str">
        <f>IFERROR(VLOOKUP(LEFT(I5940,7)+0,'[1]_Redacted Trans'!B$1:C$65536,2,0),Q5940)</f>
        <v>REDACTED PERSONAL DATA</v>
      </c>
      <c r="N5940" s="22" t="s">
        <v>110</v>
      </c>
      <c r="P5940" t="s">
        <v>143</v>
      </c>
      <c r="Q5940" t="s">
        <v>143</v>
      </c>
    </row>
    <row r="5941" spans="1:17" x14ac:dyDescent="0.2">
      <c r="A5941" s="3" t="s">
        <v>103</v>
      </c>
      <c r="B5941" s="3"/>
      <c r="C5941" s="18" t="s">
        <v>104</v>
      </c>
      <c r="D5941" s="18" t="s">
        <v>168</v>
      </c>
      <c r="E5941" s="18" t="s">
        <v>254</v>
      </c>
      <c r="F5941" s="18" t="s">
        <v>829</v>
      </c>
      <c r="G5941" s="19">
        <v>44089</v>
      </c>
      <c r="H5941" s="20" t="s">
        <v>12956</v>
      </c>
      <c r="I5941" s="20" t="s">
        <v>12957</v>
      </c>
      <c r="J5941" s="21">
        <v>50</v>
      </c>
      <c r="K5941" s="18" t="str">
        <f>IFERROR(VLOOKUP(LEFT(I5941,7)+0,'[1]_Redacted Trans'!B$1:C$65536,2,0),P5941)</f>
        <v>2114492 - Francis Stuart Access</v>
      </c>
      <c r="L5941" s="18"/>
      <c r="M5941" s="18" t="str">
        <f>IFERROR(VLOOKUP(LEFT(I5941,7)+0,'[1]_Redacted Trans'!B$1:C$65536,2,0),Q5941)</f>
        <v>41-43 GROVE AVENUE</v>
      </c>
      <c r="N5941" s="22" t="s">
        <v>110</v>
      </c>
      <c r="P5941" t="s">
        <v>1531</v>
      </c>
      <c r="Q5941" t="s">
        <v>12958</v>
      </c>
    </row>
    <row r="5942" spans="1:17" x14ac:dyDescent="0.2">
      <c r="A5942" s="3" t="s">
        <v>103</v>
      </c>
      <c r="B5942" s="3"/>
      <c r="C5942" s="18" t="s">
        <v>104</v>
      </c>
      <c r="D5942" s="18" t="s">
        <v>168</v>
      </c>
      <c r="E5942" s="18" t="s">
        <v>254</v>
      </c>
      <c r="F5942" s="18" t="s">
        <v>829</v>
      </c>
      <c r="G5942" s="19">
        <v>44089</v>
      </c>
      <c r="H5942" s="20" t="s">
        <v>12959</v>
      </c>
      <c r="I5942" s="20" t="s">
        <v>12960</v>
      </c>
      <c r="J5942" s="21">
        <v>50</v>
      </c>
      <c r="K5942" s="18" t="str">
        <f>IFERROR(VLOOKUP(LEFT(I5942,7)+0,'[1]_Redacted Trans'!B$1:C$65536,2,0),P5942)</f>
        <v>REDACTED PERSONAL DATA</v>
      </c>
      <c r="L5942" s="18"/>
      <c r="M5942" s="18" t="str">
        <f>IFERROR(VLOOKUP(LEFT(I5942,7)+0,'[1]_Redacted Trans'!B$1:C$65536,2,0),Q5942)</f>
        <v>REDACTED PERSONAL DATA</v>
      </c>
      <c r="N5942" s="22" t="s">
        <v>110</v>
      </c>
      <c r="P5942" t="s">
        <v>143</v>
      </c>
      <c r="Q5942" t="s">
        <v>143</v>
      </c>
    </row>
    <row r="5943" spans="1:17" x14ac:dyDescent="0.2">
      <c r="A5943" s="3" t="s">
        <v>103</v>
      </c>
      <c r="B5943" s="3"/>
      <c r="C5943" s="18" t="s">
        <v>104</v>
      </c>
      <c r="D5943" s="18" t="s">
        <v>168</v>
      </c>
      <c r="E5943" s="18" t="s">
        <v>254</v>
      </c>
      <c r="F5943" s="18" t="s">
        <v>829</v>
      </c>
      <c r="G5943" s="19">
        <v>44089</v>
      </c>
      <c r="H5943" s="20" t="s">
        <v>12961</v>
      </c>
      <c r="I5943" s="20" t="s">
        <v>12962</v>
      </c>
      <c r="J5943" s="21">
        <v>350</v>
      </c>
      <c r="K5943" s="18" t="str">
        <f>IFERROR(VLOOKUP(LEFT(I5943,7)+0,'[1]_Redacted Trans'!B$1:C$65536,2,0),P5943)</f>
        <v>REDACTED PERSONAL DATA</v>
      </c>
      <c r="L5943" s="18"/>
      <c r="M5943" s="18" t="str">
        <f>IFERROR(VLOOKUP(LEFT(I5943,7)+0,'[1]_Redacted Trans'!B$1:C$65536,2,0),Q5943)</f>
        <v>REDACTED PERSONAL DATA</v>
      </c>
      <c r="N5943" s="22" t="s">
        <v>110</v>
      </c>
      <c r="P5943" t="s">
        <v>143</v>
      </c>
      <c r="Q5943" t="s">
        <v>143</v>
      </c>
    </row>
    <row r="5944" spans="1:17" x14ac:dyDescent="0.2">
      <c r="A5944" s="3" t="s">
        <v>103</v>
      </c>
      <c r="B5944" s="3"/>
      <c r="C5944" s="18" t="s">
        <v>104</v>
      </c>
      <c r="D5944" s="18" t="s">
        <v>168</v>
      </c>
      <c r="E5944" s="18" t="s">
        <v>254</v>
      </c>
      <c r="F5944" s="18" t="s">
        <v>829</v>
      </c>
      <c r="G5944" s="19">
        <v>44089</v>
      </c>
      <c r="H5944" s="20" t="s">
        <v>12963</v>
      </c>
      <c r="I5944" s="20" t="s">
        <v>12964</v>
      </c>
      <c r="J5944" s="21">
        <v>1754.75</v>
      </c>
      <c r="K5944" s="18" t="str">
        <f>IFERROR(VLOOKUP(LEFT(I5944,7)+0,'[1]_Redacted Trans'!B$1:C$65536,2,0),P5944)</f>
        <v>REDACTED PERSONAL DATA</v>
      </c>
      <c r="L5944" s="18"/>
      <c r="M5944" s="18" t="str">
        <f>IFERROR(VLOOKUP(LEFT(I5944,7)+0,'[1]_Redacted Trans'!B$1:C$65536,2,0),Q5944)</f>
        <v>REDACTED PERSONAL DATA</v>
      </c>
      <c r="N5944" s="22" t="s">
        <v>110</v>
      </c>
      <c r="P5944" t="s">
        <v>143</v>
      </c>
      <c r="Q5944" t="s">
        <v>143</v>
      </c>
    </row>
    <row r="5945" spans="1:17" x14ac:dyDescent="0.2">
      <c r="A5945" s="3" t="s">
        <v>103</v>
      </c>
      <c r="B5945" s="3"/>
      <c r="C5945" s="18" t="s">
        <v>104</v>
      </c>
      <c r="D5945" s="18" t="s">
        <v>168</v>
      </c>
      <c r="E5945" s="18" t="s">
        <v>254</v>
      </c>
      <c r="F5945" s="18" t="s">
        <v>829</v>
      </c>
      <c r="G5945" s="19">
        <v>44089</v>
      </c>
      <c r="H5945" s="20" t="s">
        <v>12963</v>
      </c>
      <c r="I5945" s="20" t="s">
        <v>12965</v>
      </c>
      <c r="J5945" s="21">
        <v>937.75</v>
      </c>
      <c r="K5945" s="18" t="str">
        <f>IFERROR(VLOOKUP(LEFT(I5945,7)+0,'[1]_Redacted Trans'!B$1:C$65536,2,0),P5945)</f>
        <v>REDACTED PERSONAL DATA</v>
      </c>
      <c r="L5945" s="18"/>
      <c r="M5945" s="18" t="str">
        <f>IFERROR(VLOOKUP(LEFT(I5945,7)+0,'[1]_Redacted Trans'!B$1:C$65536,2,0),Q5945)</f>
        <v>REDACTED PERSONAL DATA</v>
      </c>
      <c r="N5945" s="22" t="s">
        <v>110</v>
      </c>
      <c r="P5945" t="s">
        <v>143</v>
      </c>
      <c r="Q5945" t="s">
        <v>143</v>
      </c>
    </row>
    <row r="5946" spans="1:17" x14ac:dyDescent="0.2">
      <c r="A5946" s="3" t="s">
        <v>103</v>
      </c>
      <c r="B5946" s="3"/>
      <c r="C5946" s="18" t="s">
        <v>104</v>
      </c>
      <c r="D5946" s="18" t="s">
        <v>316</v>
      </c>
      <c r="E5946" s="18" t="s">
        <v>1875</v>
      </c>
      <c r="F5946" s="18" t="s">
        <v>318</v>
      </c>
      <c r="G5946" s="19">
        <v>44089</v>
      </c>
      <c r="H5946" s="20" t="s">
        <v>5490</v>
      </c>
      <c r="I5946" s="20" t="s">
        <v>12966</v>
      </c>
      <c r="J5946" s="21">
        <v>1230</v>
      </c>
      <c r="K5946" s="18" t="str">
        <f>IFERROR(VLOOKUP(LEFT(I5946,7)+0,'[1]_Redacted Trans'!B$1:C$65536,2,0),P5946)</f>
        <v>REDACTED PERSONAL DATA</v>
      </c>
      <c r="L5946" s="18"/>
      <c r="M5946" s="18" t="str">
        <f>IFERROR(VLOOKUP(LEFT(I5946,7)+0,'[1]_Redacted Trans'!B$1:C$65536,2,0),Q5946)</f>
        <v>REDACTED PERSONAL DATA</v>
      </c>
      <c r="N5946" s="22" t="s">
        <v>110</v>
      </c>
      <c r="P5946" t="s">
        <v>143</v>
      </c>
      <c r="Q5946" t="s">
        <v>143</v>
      </c>
    </row>
    <row r="5947" spans="1:17" x14ac:dyDescent="0.2">
      <c r="A5947" s="3" t="s">
        <v>103</v>
      </c>
      <c r="B5947" s="3"/>
      <c r="C5947" s="18" t="s">
        <v>104</v>
      </c>
      <c r="D5947" s="18" t="s">
        <v>316</v>
      </c>
      <c r="E5947" s="18" t="s">
        <v>1875</v>
      </c>
      <c r="F5947" s="18" t="s">
        <v>318</v>
      </c>
      <c r="G5947" s="19">
        <v>44089</v>
      </c>
      <c r="H5947" s="20" t="s">
        <v>5490</v>
      </c>
      <c r="I5947" s="20" t="s">
        <v>12967</v>
      </c>
      <c r="J5947" s="21">
        <v>2033.5</v>
      </c>
      <c r="K5947" s="18" t="str">
        <f>IFERROR(VLOOKUP(LEFT(I5947,7)+0,'[1]_Redacted Trans'!B$1:C$65536,2,0),P5947)</f>
        <v>REDACTED PERSONAL DATA</v>
      </c>
      <c r="L5947" s="18"/>
      <c r="M5947" s="18" t="str">
        <f>IFERROR(VLOOKUP(LEFT(I5947,7)+0,'[1]_Redacted Trans'!B$1:C$65536,2,0),Q5947)</f>
        <v>REDACTED PERSONAL DATA</v>
      </c>
      <c r="N5947" s="22" t="s">
        <v>110</v>
      </c>
      <c r="P5947" t="s">
        <v>143</v>
      </c>
      <c r="Q5947" t="s">
        <v>143</v>
      </c>
    </row>
    <row r="5948" spans="1:17" x14ac:dyDescent="0.2">
      <c r="A5948" s="3" t="s">
        <v>103</v>
      </c>
      <c r="B5948" s="3"/>
      <c r="C5948" s="18" t="s">
        <v>104</v>
      </c>
      <c r="D5948" s="18" t="s">
        <v>168</v>
      </c>
      <c r="E5948" s="18" t="s">
        <v>1875</v>
      </c>
      <c r="F5948" s="18" t="s">
        <v>318</v>
      </c>
      <c r="G5948" s="19">
        <v>44089</v>
      </c>
      <c r="H5948" s="20" t="s">
        <v>12968</v>
      </c>
      <c r="I5948" s="20" t="s">
        <v>12969</v>
      </c>
      <c r="J5948" s="21">
        <v>1440</v>
      </c>
      <c r="K5948" s="18" t="str">
        <f>IFERROR(VLOOKUP(LEFT(I5948,7)+0,'[1]_Redacted Trans'!B$1:C$65536,2,0),P5948)</f>
        <v>REDACTED PERSONAL DATA</v>
      </c>
      <c r="L5948" s="18"/>
      <c r="M5948" s="18" t="str">
        <f>IFERROR(VLOOKUP(LEFT(I5948,7)+0,'[1]_Redacted Trans'!B$1:C$65536,2,0),Q5948)</f>
        <v>REDACTED PERSONAL DATA</v>
      </c>
      <c r="N5948" s="22" t="s">
        <v>110</v>
      </c>
      <c r="P5948" t="s">
        <v>143</v>
      </c>
      <c r="Q5948" t="s">
        <v>143</v>
      </c>
    </row>
    <row r="5949" spans="1:17" x14ac:dyDescent="0.2">
      <c r="A5949" s="3" t="s">
        <v>103</v>
      </c>
      <c r="B5949" s="3"/>
      <c r="C5949" s="18" t="s">
        <v>104</v>
      </c>
      <c r="D5949" s="18" t="s">
        <v>168</v>
      </c>
      <c r="E5949" s="18" t="s">
        <v>1875</v>
      </c>
      <c r="F5949" s="18" t="s">
        <v>318</v>
      </c>
      <c r="G5949" s="19">
        <v>44089</v>
      </c>
      <c r="H5949" s="20" t="s">
        <v>12968</v>
      </c>
      <c r="I5949" s="20" t="s">
        <v>12970</v>
      </c>
      <c r="J5949" s="21">
        <v>2551.1</v>
      </c>
      <c r="K5949" s="18" t="str">
        <f>IFERROR(VLOOKUP(LEFT(I5949,7)+0,'[1]_Redacted Trans'!B$1:C$65536,2,0),P5949)</f>
        <v>REDACTED PERSONAL DATA</v>
      </c>
      <c r="L5949" s="18"/>
      <c r="M5949" s="18" t="str">
        <f>IFERROR(VLOOKUP(LEFT(I5949,7)+0,'[1]_Redacted Trans'!B$1:C$65536,2,0),Q5949)</f>
        <v>REDACTED PERSONAL DATA</v>
      </c>
      <c r="N5949" s="22" t="s">
        <v>110</v>
      </c>
      <c r="P5949" t="s">
        <v>143</v>
      </c>
      <c r="Q5949" t="s">
        <v>143</v>
      </c>
    </row>
    <row r="5950" spans="1:17" x14ac:dyDescent="0.2">
      <c r="A5950" s="3" t="s">
        <v>103</v>
      </c>
      <c r="B5950" s="3"/>
      <c r="C5950" s="18" t="s">
        <v>104</v>
      </c>
      <c r="D5950" s="18" t="s">
        <v>168</v>
      </c>
      <c r="E5950" s="18" t="s">
        <v>254</v>
      </c>
      <c r="F5950" s="18" t="s">
        <v>829</v>
      </c>
      <c r="G5950" s="19">
        <v>44089</v>
      </c>
      <c r="H5950" s="20" t="s">
        <v>12971</v>
      </c>
      <c r="I5950" s="20" t="s">
        <v>12972</v>
      </c>
      <c r="J5950" s="21">
        <v>840</v>
      </c>
      <c r="K5950" s="18" t="str">
        <f>IFERROR(VLOOKUP(LEFT(I5950,7)+0,'[1]_Redacted Trans'!B$1:C$65536,2,0),P5950)</f>
        <v>REDACTED PERSONAL DATA</v>
      </c>
      <c r="L5950" s="18"/>
      <c r="M5950" s="18" t="str">
        <f>IFERROR(VLOOKUP(LEFT(I5950,7)+0,'[1]_Redacted Trans'!B$1:C$65536,2,0),Q5950)</f>
        <v>REDACTED PERSONAL DATA</v>
      </c>
      <c r="N5950" s="22" t="s">
        <v>110</v>
      </c>
      <c r="P5950" t="s">
        <v>143</v>
      </c>
      <c r="Q5950" t="s">
        <v>143</v>
      </c>
    </row>
    <row r="5951" spans="1:17" x14ac:dyDescent="0.2">
      <c r="A5951" s="3" t="s">
        <v>103</v>
      </c>
      <c r="B5951" s="3"/>
      <c r="C5951" s="18" t="s">
        <v>104</v>
      </c>
      <c r="D5951" s="18" t="s">
        <v>168</v>
      </c>
      <c r="E5951" s="18" t="s">
        <v>254</v>
      </c>
      <c r="F5951" s="18" t="s">
        <v>829</v>
      </c>
      <c r="G5951" s="19">
        <v>44089</v>
      </c>
      <c r="H5951" s="20" t="s">
        <v>12971</v>
      </c>
      <c r="I5951" s="20" t="s">
        <v>12973</v>
      </c>
      <c r="J5951" s="21">
        <v>2261.29</v>
      </c>
      <c r="K5951" s="18" t="str">
        <f>IFERROR(VLOOKUP(LEFT(I5951,7)+0,'[1]_Redacted Trans'!B$1:C$65536,2,0),P5951)</f>
        <v>REDACTED PERSONAL DATA</v>
      </c>
      <c r="L5951" s="18"/>
      <c r="M5951" s="18" t="str">
        <f>IFERROR(VLOOKUP(LEFT(I5951,7)+0,'[1]_Redacted Trans'!B$1:C$65536,2,0),Q5951)</f>
        <v>REDACTED PERSONAL DATA</v>
      </c>
      <c r="N5951" s="22" t="s">
        <v>110</v>
      </c>
      <c r="P5951" t="s">
        <v>143</v>
      </c>
      <c r="Q5951" t="s">
        <v>143</v>
      </c>
    </row>
    <row r="5952" spans="1:17" x14ac:dyDescent="0.2">
      <c r="A5952" s="3" t="s">
        <v>103</v>
      </c>
      <c r="B5952" s="3"/>
      <c r="C5952" s="18" t="s">
        <v>104</v>
      </c>
      <c r="D5952" s="18" t="s">
        <v>168</v>
      </c>
      <c r="E5952" s="18" t="s">
        <v>254</v>
      </c>
      <c r="F5952" s="18" t="s">
        <v>829</v>
      </c>
      <c r="G5952" s="19">
        <v>44089</v>
      </c>
      <c r="H5952" s="20" t="s">
        <v>12974</v>
      </c>
      <c r="I5952" s="20" t="s">
        <v>12975</v>
      </c>
      <c r="J5952" s="21">
        <v>95</v>
      </c>
      <c r="K5952" s="18" t="str">
        <f>IFERROR(VLOOKUP(LEFT(I5952,7)+0,'[1]_Redacted Trans'!B$1:C$65536,2,0),P5952)</f>
        <v>REDACTED PERSONAL DATA</v>
      </c>
      <c r="L5952" s="18"/>
      <c r="M5952" s="18" t="str">
        <f>IFERROR(VLOOKUP(LEFT(I5952,7)+0,'[1]_Redacted Trans'!B$1:C$65536,2,0),Q5952)</f>
        <v>REDACTED PERSONAL DATA</v>
      </c>
      <c r="N5952" s="22" t="s">
        <v>110</v>
      </c>
      <c r="P5952" t="s">
        <v>143</v>
      </c>
      <c r="Q5952" t="s">
        <v>143</v>
      </c>
    </row>
    <row r="5953" spans="1:17" x14ac:dyDescent="0.2">
      <c r="A5953" s="3" t="s">
        <v>103</v>
      </c>
      <c r="B5953" s="3"/>
      <c r="C5953" s="18" t="s">
        <v>104</v>
      </c>
      <c r="D5953" s="18" t="s">
        <v>168</v>
      </c>
      <c r="E5953" s="18" t="s">
        <v>254</v>
      </c>
      <c r="F5953" s="18" t="s">
        <v>829</v>
      </c>
      <c r="G5953" s="19">
        <v>44089</v>
      </c>
      <c r="H5953" s="20" t="s">
        <v>12976</v>
      </c>
      <c r="I5953" s="20" t="s">
        <v>12977</v>
      </c>
      <c r="J5953" s="21">
        <v>79.84</v>
      </c>
      <c r="K5953" s="18" t="str">
        <f>IFERROR(VLOOKUP(LEFT(I5953,7)+0,'[1]_Redacted Trans'!B$1:C$65536,2,0),P5953)</f>
        <v>REDACTED PERSONAL DATA</v>
      </c>
      <c r="L5953" s="18"/>
      <c r="M5953" s="18" t="str">
        <f>IFERROR(VLOOKUP(LEFT(I5953,7)+0,'[1]_Redacted Trans'!B$1:C$65536,2,0),Q5953)</f>
        <v>REDACTED PERSONAL DATA</v>
      </c>
      <c r="N5953" s="22" t="s">
        <v>110</v>
      </c>
      <c r="P5953" t="s">
        <v>143</v>
      </c>
      <c r="Q5953" t="s">
        <v>143</v>
      </c>
    </row>
    <row r="5954" spans="1:17" x14ac:dyDescent="0.2">
      <c r="A5954" s="3" t="s">
        <v>103</v>
      </c>
      <c r="B5954" s="3"/>
      <c r="C5954" s="18" t="s">
        <v>104</v>
      </c>
      <c r="D5954" s="18" t="s">
        <v>168</v>
      </c>
      <c r="E5954" s="18" t="s">
        <v>254</v>
      </c>
      <c r="F5954" s="18" t="s">
        <v>829</v>
      </c>
      <c r="G5954" s="19">
        <v>44089</v>
      </c>
      <c r="H5954" s="20" t="s">
        <v>12978</v>
      </c>
      <c r="I5954" s="20" t="s">
        <v>12979</v>
      </c>
      <c r="J5954" s="21">
        <v>35.51</v>
      </c>
      <c r="K5954" s="18" t="str">
        <f>IFERROR(VLOOKUP(LEFT(I5954,7)+0,'[1]_Redacted Trans'!B$1:C$65536,2,0),P5954)</f>
        <v>REDACTED PERSONAL DATA</v>
      </c>
      <c r="L5954" s="18"/>
      <c r="M5954" s="18" t="str">
        <f>IFERROR(VLOOKUP(LEFT(I5954,7)+0,'[1]_Redacted Trans'!B$1:C$65536,2,0),Q5954)</f>
        <v>REDACTED PERSONAL DATA</v>
      </c>
      <c r="N5954" s="22" t="s">
        <v>110</v>
      </c>
      <c r="P5954" t="s">
        <v>143</v>
      </c>
      <c r="Q5954" t="s">
        <v>143</v>
      </c>
    </row>
    <row r="5955" spans="1:17" x14ac:dyDescent="0.2">
      <c r="A5955" s="3" t="s">
        <v>103</v>
      </c>
      <c r="B5955" s="3"/>
      <c r="C5955" s="18" t="s">
        <v>104</v>
      </c>
      <c r="D5955" s="18" t="s">
        <v>168</v>
      </c>
      <c r="E5955" s="18" t="s">
        <v>254</v>
      </c>
      <c r="F5955" s="18" t="s">
        <v>422</v>
      </c>
      <c r="G5955" s="19">
        <v>44089</v>
      </c>
      <c r="H5955" s="20" t="s">
        <v>12980</v>
      </c>
      <c r="I5955" s="20" t="s">
        <v>12981</v>
      </c>
      <c r="J5955" s="21">
        <v>140.01</v>
      </c>
      <c r="K5955" s="18" t="str">
        <f>IFERROR(VLOOKUP(LEFT(I5955,7)+0,'[1]_Redacted Trans'!B$1:C$65536,2,0),P5955)</f>
        <v>REDACTED PERSONAL DATA</v>
      </c>
      <c r="L5955" s="18"/>
      <c r="M5955" s="18" t="str">
        <f>IFERROR(VLOOKUP(LEFT(I5955,7)+0,'[1]_Redacted Trans'!B$1:C$65536,2,0),Q5955)</f>
        <v>REDACTED PERSONAL DATA</v>
      </c>
      <c r="N5955" s="22" t="s">
        <v>110</v>
      </c>
      <c r="P5955" t="s">
        <v>143</v>
      </c>
      <c r="Q5955" t="s">
        <v>143</v>
      </c>
    </row>
    <row r="5956" spans="1:17" x14ac:dyDescent="0.2">
      <c r="A5956" s="3" t="s">
        <v>103</v>
      </c>
      <c r="B5956" s="3"/>
      <c r="C5956" s="18" t="s">
        <v>104</v>
      </c>
      <c r="D5956" s="18" t="s">
        <v>168</v>
      </c>
      <c r="E5956" s="18" t="s">
        <v>254</v>
      </c>
      <c r="F5956" s="18" t="s">
        <v>829</v>
      </c>
      <c r="G5956" s="19">
        <v>44089</v>
      </c>
      <c r="H5956" s="20" t="s">
        <v>12982</v>
      </c>
      <c r="I5956" s="20" t="s">
        <v>12983</v>
      </c>
      <c r="J5956" s="21">
        <v>191.29</v>
      </c>
      <c r="K5956" s="18" t="str">
        <f>IFERROR(VLOOKUP(LEFT(I5956,7)+0,'[1]_Redacted Trans'!B$1:C$65536,2,0),P5956)</f>
        <v>REDACTED PERSONAL DATA</v>
      </c>
      <c r="L5956" s="18"/>
      <c r="M5956" s="18" t="str">
        <f>IFERROR(VLOOKUP(LEFT(I5956,7)+0,'[1]_Redacted Trans'!B$1:C$65536,2,0),Q5956)</f>
        <v>REDACTED PERSONAL DATA</v>
      </c>
      <c r="N5956" s="22" t="s">
        <v>110</v>
      </c>
      <c r="P5956" t="s">
        <v>143</v>
      </c>
      <c r="Q5956" t="s">
        <v>143</v>
      </c>
    </row>
    <row r="5957" spans="1:17" x14ac:dyDescent="0.2">
      <c r="A5957" s="3" t="s">
        <v>103</v>
      </c>
      <c r="B5957" s="3"/>
      <c r="C5957" s="18" t="s">
        <v>104</v>
      </c>
      <c r="D5957" s="18" t="s">
        <v>168</v>
      </c>
      <c r="E5957" s="18" t="s">
        <v>254</v>
      </c>
      <c r="F5957" s="18" t="s">
        <v>422</v>
      </c>
      <c r="G5957" s="19">
        <v>44089</v>
      </c>
      <c r="H5957" s="20" t="s">
        <v>12984</v>
      </c>
      <c r="I5957" s="20" t="s">
        <v>12985</v>
      </c>
      <c r="J5957" s="21">
        <v>63.77</v>
      </c>
      <c r="K5957" s="18" t="str">
        <f>IFERROR(VLOOKUP(LEFT(I5957,7)+0,'[1]_Redacted Trans'!B$1:C$65536,2,0),P5957)</f>
        <v>REDACTED PERSONAL DATA</v>
      </c>
      <c r="L5957" s="18"/>
      <c r="M5957" s="18" t="str">
        <f>IFERROR(VLOOKUP(LEFT(I5957,7)+0,'[1]_Redacted Trans'!B$1:C$65536,2,0),Q5957)</f>
        <v>REDACTED PERSONAL DATA</v>
      </c>
      <c r="N5957" s="22" t="s">
        <v>110</v>
      </c>
      <c r="P5957" t="s">
        <v>143</v>
      </c>
      <c r="Q5957" t="s">
        <v>143</v>
      </c>
    </row>
    <row r="5958" spans="1:17" x14ac:dyDescent="0.2">
      <c r="A5958" s="3" t="s">
        <v>103</v>
      </c>
      <c r="B5958" s="3"/>
      <c r="C5958" s="18" t="s">
        <v>104</v>
      </c>
      <c r="D5958" s="18" t="s">
        <v>168</v>
      </c>
      <c r="E5958" s="18" t="s">
        <v>254</v>
      </c>
      <c r="F5958" s="18" t="s">
        <v>829</v>
      </c>
      <c r="G5958" s="19">
        <v>44089</v>
      </c>
      <c r="H5958" s="20" t="s">
        <v>12986</v>
      </c>
      <c r="I5958" s="20" t="s">
        <v>12987</v>
      </c>
      <c r="J5958" s="21">
        <v>395.57</v>
      </c>
      <c r="K5958" s="18" t="str">
        <f>IFERROR(VLOOKUP(LEFT(I5958,7)+0,'[1]_Redacted Trans'!B$1:C$65536,2,0),P5958)</f>
        <v>REDACTED PERSONAL DATA</v>
      </c>
      <c r="L5958" s="18"/>
      <c r="M5958" s="18" t="str">
        <f>IFERROR(VLOOKUP(LEFT(I5958,7)+0,'[1]_Redacted Trans'!B$1:C$65536,2,0),Q5958)</f>
        <v>REDACTED PERSONAL DATA</v>
      </c>
      <c r="N5958" s="22" t="s">
        <v>110</v>
      </c>
      <c r="P5958" t="s">
        <v>143</v>
      </c>
      <c r="Q5958" t="s">
        <v>143</v>
      </c>
    </row>
    <row r="5959" spans="1:17" x14ac:dyDescent="0.2">
      <c r="A5959" s="3" t="s">
        <v>103</v>
      </c>
      <c r="B5959" s="3"/>
      <c r="C5959" s="18" t="s">
        <v>104</v>
      </c>
      <c r="D5959" s="18" t="s">
        <v>168</v>
      </c>
      <c r="E5959" s="18" t="s">
        <v>254</v>
      </c>
      <c r="F5959" s="18" t="s">
        <v>829</v>
      </c>
      <c r="G5959" s="19">
        <v>44089</v>
      </c>
      <c r="H5959" s="20" t="s">
        <v>12988</v>
      </c>
      <c r="I5959" s="20" t="s">
        <v>12989</v>
      </c>
      <c r="J5959" s="21">
        <v>67.56</v>
      </c>
      <c r="K5959" s="18" t="str">
        <f>IFERROR(VLOOKUP(LEFT(I5959,7)+0,'[1]_Redacted Trans'!B$1:C$65536,2,0),P5959)</f>
        <v>2119205 - Alpha Group Ltd</v>
      </c>
      <c r="L5959" s="18"/>
      <c r="M5959" s="18" t="str">
        <f>IFERROR(VLOOKUP(LEFT(I5959,7)+0,'[1]_Redacted Trans'!B$1:C$65536,2,0),Q5959)</f>
        <v>1-29 CROOKED ELMS</v>
      </c>
      <c r="N5959" s="22" t="s">
        <v>110</v>
      </c>
      <c r="P5959" t="s">
        <v>1436</v>
      </c>
      <c r="Q5959" t="s">
        <v>12990</v>
      </c>
    </row>
    <row r="5960" spans="1:17" x14ac:dyDescent="0.2">
      <c r="A5960" s="3" t="s">
        <v>103</v>
      </c>
      <c r="B5960" s="3"/>
      <c r="C5960" s="18" t="s">
        <v>104</v>
      </c>
      <c r="D5960" s="18" t="s">
        <v>168</v>
      </c>
      <c r="E5960" s="18" t="s">
        <v>254</v>
      </c>
      <c r="F5960" s="18" t="s">
        <v>829</v>
      </c>
      <c r="G5960" s="19">
        <v>44089</v>
      </c>
      <c r="H5960" s="20" t="s">
        <v>5960</v>
      </c>
      <c r="I5960" s="20" t="s">
        <v>12991</v>
      </c>
      <c r="J5960" s="21">
        <v>26.79</v>
      </c>
      <c r="K5960" s="18" t="str">
        <f>IFERROR(VLOOKUP(LEFT(I5960,7)+0,'[1]_Redacted Trans'!B$1:C$65536,2,0),P5960)</f>
        <v>REDACTED PERSONAL DATA</v>
      </c>
      <c r="L5960" s="18"/>
      <c r="M5960" s="18" t="str">
        <f>IFERROR(VLOOKUP(LEFT(I5960,7)+0,'[1]_Redacted Trans'!B$1:C$65536,2,0),Q5960)</f>
        <v>REDACTED PERSONAL DATA</v>
      </c>
      <c r="N5960" s="22" t="s">
        <v>110</v>
      </c>
      <c r="P5960" t="s">
        <v>143</v>
      </c>
      <c r="Q5960" t="s">
        <v>143</v>
      </c>
    </row>
    <row r="5961" spans="1:17" x14ac:dyDescent="0.2">
      <c r="A5961" s="3" t="s">
        <v>103</v>
      </c>
      <c r="B5961" s="3"/>
      <c r="C5961" s="18" t="s">
        <v>104</v>
      </c>
      <c r="D5961" s="18" t="s">
        <v>168</v>
      </c>
      <c r="E5961" s="18" t="s">
        <v>254</v>
      </c>
      <c r="F5961" s="18" t="s">
        <v>829</v>
      </c>
      <c r="G5961" s="19">
        <v>44089</v>
      </c>
      <c r="H5961" s="20" t="s">
        <v>12992</v>
      </c>
      <c r="I5961" s="20" t="s">
        <v>12993</v>
      </c>
      <c r="J5961" s="21">
        <v>1757.66</v>
      </c>
      <c r="K5961" s="18" t="str">
        <f>IFERROR(VLOOKUP(LEFT(I5961,7)+0,'[1]_Redacted Trans'!B$1:C$65536,2,0),P5961)</f>
        <v>REDACTED PERSONAL DATA</v>
      </c>
      <c r="L5961" s="18"/>
      <c r="M5961" s="18" t="str">
        <f>IFERROR(VLOOKUP(LEFT(I5961,7)+0,'[1]_Redacted Trans'!B$1:C$65536,2,0),Q5961)</f>
        <v>REDACTED PERSONAL DATA</v>
      </c>
      <c r="N5961" s="22" t="s">
        <v>110</v>
      </c>
      <c r="P5961" t="s">
        <v>143</v>
      </c>
      <c r="Q5961" t="s">
        <v>143</v>
      </c>
    </row>
    <row r="5962" spans="1:17" x14ac:dyDescent="0.2">
      <c r="A5962" s="3" t="s">
        <v>103</v>
      </c>
      <c r="B5962" s="3"/>
      <c r="C5962" s="18" t="s">
        <v>104</v>
      </c>
      <c r="D5962" s="18" t="s">
        <v>168</v>
      </c>
      <c r="E5962" s="18" t="s">
        <v>254</v>
      </c>
      <c r="F5962" s="18" t="s">
        <v>829</v>
      </c>
      <c r="G5962" s="19">
        <v>44089</v>
      </c>
      <c r="H5962" s="20" t="s">
        <v>12994</v>
      </c>
      <c r="I5962" s="20" t="s">
        <v>12995</v>
      </c>
      <c r="J5962" s="21">
        <v>102.9</v>
      </c>
      <c r="K5962" s="18" t="str">
        <f>IFERROR(VLOOKUP(LEFT(I5962,7)+0,'[1]_Redacted Trans'!B$1:C$65536,2,0),P5962)</f>
        <v>REDACTED PERSONAL DATA</v>
      </c>
      <c r="L5962" s="18"/>
      <c r="M5962" s="18" t="str">
        <f>IFERROR(VLOOKUP(LEFT(I5962,7)+0,'[1]_Redacted Trans'!B$1:C$65536,2,0),Q5962)</f>
        <v>REDACTED PERSONAL DATA</v>
      </c>
      <c r="N5962" s="22" t="s">
        <v>110</v>
      </c>
      <c r="P5962" t="s">
        <v>143</v>
      </c>
      <c r="Q5962" t="s">
        <v>143</v>
      </c>
    </row>
    <row r="5963" spans="1:17" x14ac:dyDescent="0.2">
      <c r="A5963" s="3" t="s">
        <v>103</v>
      </c>
      <c r="B5963" s="3"/>
      <c r="C5963" s="18" t="s">
        <v>104</v>
      </c>
      <c r="D5963" s="18" t="s">
        <v>168</v>
      </c>
      <c r="E5963" s="18" t="s">
        <v>254</v>
      </c>
      <c r="F5963" s="18" t="s">
        <v>422</v>
      </c>
      <c r="G5963" s="19">
        <v>44089</v>
      </c>
      <c r="H5963" s="20" t="s">
        <v>12996</v>
      </c>
      <c r="I5963" s="20" t="s">
        <v>12997</v>
      </c>
      <c r="J5963" s="21">
        <v>63.77</v>
      </c>
      <c r="K5963" s="18" t="str">
        <f>IFERROR(VLOOKUP(LEFT(I5963,7)+0,'[1]_Redacted Trans'!B$1:C$65536,2,0),P5963)</f>
        <v>REDACTED PERSONAL DATA</v>
      </c>
      <c r="L5963" s="18"/>
      <c r="M5963" s="18" t="str">
        <f>IFERROR(VLOOKUP(LEFT(I5963,7)+0,'[1]_Redacted Trans'!B$1:C$65536,2,0),Q5963)</f>
        <v>REDACTED PERSONAL DATA</v>
      </c>
      <c r="N5963" s="22" t="s">
        <v>110</v>
      </c>
      <c r="P5963" t="s">
        <v>143</v>
      </c>
      <c r="Q5963" t="s">
        <v>143</v>
      </c>
    </row>
    <row r="5964" spans="1:17" x14ac:dyDescent="0.2">
      <c r="A5964" s="3" t="s">
        <v>103</v>
      </c>
      <c r="B5964" s="3"/>
      <c r="C5964" s="18" t="s">
        <v>104</v>
      </c>
      <c r="D5964" s="18" t="s">
        <v>168</v>
      </c>
      <c r="E5964" s="18" t="s">
        <v>254</v>
      </c>
      <c r="F5964" s="18" t="s">
        <v>829</v>
      </c>
      <c r="G5964" s="19">
        <v>44089</v>
      </c>
      <c r="H5964" s="20" t="s">
        <v>12998</v>
      </c>
      <c r="I5964" s="20" t="s">
        <v>12999</v>
      </c>
      <c r="J5964" s="21">
        <v>2942.5</v>
      </c>
      <c r="K5964" s="18" t="str">
        <f>IFERROR(VLOOKUP(LEFT(I5964,7)+0,'[1]_Redacted Trans'!B$1:C$65536,2,0),P5964)</f>
        <v>REDACTED PERSONAL DATA</v>
      </c>
      <c r="L5964" s="18"/>
      <c r="M5964" s="18" t="str">
        <f>IFERROR(VLOOKUP(LEFT(I5964,7)+0,'[1]_Redacted Trans'!B$1:C$65536,2,0),Q5964)</f>
        <v>REDACTED PERSONAL DATA</v>
      </c>
      <c r="N5964" s="22" t="s">
        <v>110</v>
      </c>
      <c r="P5964" t="s">
        <v>143</v>
      </c>
      <c r="Q5964" t="s">
        <v>143</v>
      </c>
    </row>
    <row r="5965" spans="1:17" x14ac:dyDescent="0.2">
      <c r="A5965" s="3" t="s">
        <v>103</v>
      </c>
      <c r="B5965" s="3"/>
      <c r="C5965" s="18" t="s">
        <v>104</v>
      </c>
      <c r="D5965" s="18" t="s">
        <v>316</v>
      </c>
      <c r="E5965" s="18" t="s">
        <v>467</v>
      </c>
      <c r="F5965" s="18" t="s">
        <v>144</v>
      </c>
      <c r="G5965" s="19">
        <v>44096</v>
      </c>
      <c r="H5965" s="20" t="s">
        <v>9366</v>
      </c>
      <c r="I5965" s="20" t="s">
        <v>13000</v>
      </c>
      <c r="J5965" s="21">
        <v>-4.3</v>
      </c>
      <c r="K5965" s="18" t="str">
        <f>IFERROR(VLOOKUP(LEFT(I5965,7)+0,'[1]_Redacted Trans'!B$1:C$65536,2,0),P5965)</f>
        <v>2102826 - Eden Springs UK Ltd</v>
      </c>
      <c r="L5965" s="18"/>
      <c r="M5965" s="18" t="str">
        <f>IFERROR(VLOOKUP(LEFT(I5965,7)+0,'[1]_Redacted Trans'!B$1:C$65536,2,0),Q5965)</f>
        <v>WATER</v>
      </c>
      <c r="N5965" s="22" t="s">
        <v>110</v>
      </c>
      <c r="P5965" t="s">
        <v>696</v>
      </c>
      <c r="Q5965" t="s">
        <v>697</v>
      </c>
    </row>
    <row r="5966" spans="1:17" x14ac:dyDescent="0.2">
      <c r="A5966" s="3" t="s">
        <v>103</v>
      </c>
      <c r="B5966" s="3"/>
      <c r="C5966" s="18" t="s">
        <v>104</v>
      </c>
      <c r="D5966" s="18" t="s">
        <v>182</v>
      </c>
      <c r="E5966" s="18" t="s">
        <v>200</v>
      </c>
      <c r="F5966" s="18" t="s">
        <v>198</v>
      </c>
      <c r="G5966" s="19">
        <v>44089</v>
      </c>
      <c r="H5966" s="20" t="s">
        <v>3666</v>
      </c>
      <c r="I5966" s="20" t="s">
        <v>13001</v>
      </c>
      <c r="J5966" s="21">
        <v>-60.75</v>
      </c>
      <c r="K5966" s="18" t="str">
        <f>IFERROR(VLOOKUP(LEFT(I5966,7)+0,'[1]_Redacted Trans'!B$1:C$65536,2,0),P5966)</f>
        <v>2118208 - Lindsey Maintenance Services Ltd</v>
      </c>
      <c r="L5966" s="18">
        <v>11726730</v>
      </c>
      <c r="M5966" s="18" t="str">
        <f>IFERROR(VLOOKUP(LEFT(I5966,7)+0,'[1]_Redacted Trans'!B$1:C$65536,2,0),Q5966)</f>
        <v>CREDIT NOTE</v>
      </c>
      <c r="N5966" s="22" t="s">
        <v>110</v>
      </c>
      <c r="P5966" t="s">
        <v>2080</v>
      </c>
      <c r="Q5966" t="s">
        <v>13002</v>
      </c>
    </row>
    <row r="5967" spans="1:17" x14ac:dyDescent="0.2">
      <c r="A5967" s="3" t="s">
        <v>103</v>
      </c>
      <c r="B5967" s="3"/>
      <c r="C5967" s="18" t="s">
        <v>104</v>
      </c>
      <c r="D5967" s="18" t="s">
        <v>239</v>
      </c>
      <c r="E5967" s="18" t="s">
        <v>2234</v>
      </c>
      <c r="F5967" s="18" t="s">
        <v>198</v>
      </c>
      <c r="G5967" s="19">
        <v>44089</v>
      </c>
      <c r="H5967" s="20" t="s">
        <v>12501</v>
      </c>
      <c r="I5967" s="20" t="s">
        <v>13003</v>
      </c>
      <c r="J5967" s="21">
        <v>-166.66</v>
      </c>
      <c r="K5967" s="18" t="str">
        <f>IFERROR(VLOOKUP(LEFT(I5967,7)+0,'[1]_Redacted Trans'!B$1:C$65536,2,0),P5967)</f>
        <v>2111202 - Trade UK</v>
      </c>
      <c r="L5967" s="18"/>
      <c r="M5967" s="18" t="str">
        <f>IFERROR(VLOOKUP(LEFT(I5967,7)+0,'[1]_Redacted Trans'!B$1:C$65536,2,0),Q5967)</f>
        <v>BREAKER</v>
      </c>
      <c r="N5967" s="22" t="s">
        <v>110</v>
      </c>
      <c r="P5967" t="s">
        <v>360</v>
      </c>
      <c r="Q5967" t="s">
        <v>12503</v>
      </c>
    </row>
    <row r="5968" spans="1:17" x14ac:dyDescent="0.2">
      <c r="A5968" s="3" t="s">
        <v>103</v>
      </c>
      <c r="B5968" s="3"/>
      <c r="C5968" s="18" t="s">
        <v>104</v>
      </c>
      <c r="D5968" s="18" t="s">
        <v>182</v>
      </c>
      <c r="E5968" s="18" t="s">
        <v>978</v>
      </c>
      <c r="F5968" s="18" t="s">
        <v>170</v>
      </c>
      <c r="G5968" s="19">
        <v>44089</v>
      </c>
      <c r="H5968" s="20" t="s">
        <v>5060</v>
      </c>
      <c r="I5968" s="20" t="s">
        <v>13004</v>
      </c>
      <c r="J5968" s="21">
        <v>-46.62</v>
      </c>
      <c r="K5968" s="18" t="str">
        <f>IFERROR(VLOOKUP(LEFT(I5968,7)+0,'[1]_Redacted Trans'!B$1:C$65536,2,0),P5968)</f>
        <v>2119074 - Amazon Payments UK Ltd</v>
      </c>
      <c r="L5968" s="18"/>
      <c r="M5968" s="18" t="str">
        <f>IFERROR(VLOOKUP(LEFT(I5968,7)+0,'[1]_Redacted Trans'!B$1:C$65536,2,0),Q5968)</f>
        <v>CR FOR ITEM NOT RECEIVED BINS</v>
      </c>
      <c r="N5968" s="22" t="s">
        <v>110</v>
      </c>
      <c r="P5968" t="s">
        <v>237</v>
      </c>
      <c r="Q5968" t="s">
        <v>13005</v>
      </c>
    </row>
    <row r="5969" spans="1:17" x14ac:dyDescent="0.2">
      <c r="A5969" s="3" t="s">
        <v>103</v>
      </c>
      <c r="B5969" s="3"/>
      <c r="C5969" s="18" t="s">
        <v>104</v>
      </c>
      <c r="D5969" s="18" t="s">
        <v>182</v>
      </c>
      <c r="E5969" s="18" t="s">
        <v>200</v>
      </c>
      <c r="F5969" s="18" t="s">
        <v>2270</v>
      </c>
      <c r="G5969" s="19">
        <v>44096</v>
      </c>
      <c r="H5969" s="20" t="s">
        <v>12606</v>
      </c>
      <c r="I5969" s="20" t="s">
        <v>13006</v>
      </c>
      <c r="J5969" s="21">
        <v>-41</v>
      </c>
      <c r="K5969" s="18" t="str">
        <f>IFERROR(VLOOKUP(LEFT(I5969,7)+0,'[1]_Redacted Trans'!B$1:C$65536,2,0),P5969)</f>
        <v>2114616 - Brenntag UK Limited</v>
      </c>
      <c r="L5969" s="18"/>
      <c r="M5969" s="18" t="str">
        <f>IFERROR(VLOOKUP(LEFT(I5969,7)+0,'[1]_Redacted Trans'!B$1:C$65536,2,0),Q5969)</f>
        <v>BRENNTAG - CREDIT NOTE</v>
      </c>
      <c r="N5969" s="22" t="s">
        <v>110</v>
      </c>
      <c r="P5969" t="s">
        <v>2273</v>
      </c>
      <c r="Q5969" t="s">
        <v>13007</v>
      </c>
    </row>
    <row r="5970" spans="1:17" x14ac:dyDescent="0.2">
      <c r="A5970" s="3" t="s">
        <v>103</v>
      </c>
      <c r="B5970" s="3"/>
      <c r="C5970" s="18" t="s">
        <v>104</v>
      </c>
      <c r="D5970" s="18" t="s">
        <v>239</v>
      </c>
      <c r="E5970" s="18" t="s">
        <v>270</v>
      </c>
      <c r="F5970" s="18" t="s">
        <v>512</v>
      </c>
      <c r="G5970" s="19">
        <v>44089</v>
      </c>
      <c r="H5970" s="20" t="s">
        <v>3492</v>
      </c>
      <c r="I5970" s="20" t="s">
        <v>13008</v>
      </c>
      <c r="J5970" s="21">
        <v>216</v>
      </c>
      <c r="K5970" s="18" t="str">
        <f>IFERROR(VLOOKUP(LEFT(I5970,7)+0,'[1]_Redacted Trans'!B$1:C$65536,2,0),P5970)</f>
        <v>2106272 - Greenleaf Pest Control Services Ltd</v>
      </c>
      <c r="L5970" s="18">
        <v>8303453</v>
      </c>
      <c r="M5970" s="18" t="str">
        <f>IFERROR(VLOOKUP(LEFT(I5970,7)+0,'[1]_Redacted Trans'!B$1:C$65536,2,0),Q5970)</f>
        <v>BAITING TURPINS GROVE POND</v>
      </c>
      <c r="N5970" s="22" t="s">
        <v>110</v>
      </c>
      <c r="P5970" t="s">
        <v>5739</v>
      </c>
      <c r="Q5970" t="s">
        <v>3494</v>
      </c>
    </row>
    <row r="5971" spans="1:17" x14ac:dyDescent="0.2">
      <c r="A5971" s="3" t="s">
        <v>103</v>
      </c>
      <c r="B5971" s="3"/>
      <c r="C5971" s="18" t="s">
        <v>104</v>
      </c>
      <c r="D5971" s="18" t="s">
        <v>239</v>
      </c>
      <c r="E5971" s="18" t="s">
        <v>302</v>
      </c>
      <c r="F5971" s="18" t="s">
        <v>4704</v>
      </c>
      <c r="G5971" s="19">
        <v>44089</v>
      </c>
      <c r="H5971" s="20" t="s">
        <v>13009</v>
      </c>
      <c r="I5971" s="20" t="s">
        <v>13010</v>
      </c>
      <c r="J5971" s="21">
        <v>6</v>
      </c>
      <c r="K5971" s="18" t="str">
        <f>IFERROR(VLOOKUP(LEFT(I5971,7)+0,'[1]_Redacted Trans'!B$1:C$65536,2,0),P5971)</f>
        <v>2117018 - Clacton Motorist Discount Ltd</v>
      </c>
      <c r="L5971" s="18"/>
      <c r="M5971" s="18" t="str">
        <f>IFERROR(VLOOKUP(LEFT(I5971,7)+0,'[1]_Redacted Trans'!B$1:C$65536,2,0),Q5971)</f>
        <v>NUMBER PLATE</v>
      </c>
      <c r="N5971" s="22" t="s">
        <v>110</v>
      </c>
      <c r="P5971" t="s">
        <v>13011</v>
      </c>
      <c r="Q5971" t="s">
        <v>11420</v>
      </c>
    </row>
    <row r="5972" spans="1:17" x14ac:dyDescent="0.2">
      <c r="A5972" s="3" t="s">
        <v>103</v>
      </c>
      <c r="B5972" s="3"/>
      <c r="C5972" s="18" t="s">
        <v>104</v>
      </c>
      <c r="D5972" s="18" t="s">
        <v>239</v>
      </c>
      <c r="E5972" s="18" t="s">
        <v>302</v>
      </c>
      <c r="F5972" s="18" t="s">
        <v>4704</v>
      </c>
      <c r="G5972" s="19">
        <v>44089</v>
      </c>
      <c r="H5972" s="20" t="s">
        <v>13012</v>
      </c>
      <c r="I5972" s="20" t="s">
        <v>13013</v>
      </c>
      <c r="J5972" s="21">
        <v>6</v>
      </c>
      <c r="K5972" s="18" t="str">
        <f>IFERROR(VLOOKUP(LEFT(I5972,7)+0,'[1]_Redacted Trans'!B$1:C$65536,2,0),P5972)</f>
        <v>2117018 - Clacton Motorist Discount Ltd</v>
      </c>
      <c r="L5972" s="18"/>
      <c r="M5972" s="18" t="str">
        <f>IFERROR(VLOOKUP(LEFT(I5972,7)+0,'[1]_Redacted Trans'!B$1:C$65536,2,0),Q5972)</f>
        <v>NUMBER PLATE FN68OFW</v>
      </c>
      <c r="N5972" s="22" t="s">
        <v>110</v>
      </c>
      <c r="P5972" t="s">
        <v>13011</v>
      </c>
      <c r="Q5972" t="s">
        <v>13014</v>
      </c>
    </row>
    <row r="5973" spans="1:17" x14ac:dyDescent="0.2">
      <c r="A5973" s="3" t="s">
        <v>103</v>
      </c>
      <c r="B5973" s="3"/>
      <c r="C5973" s="18" t="s">
        <v>104</v>
      </c>
      <c r="D5973" s="18" t="s">
        <v>239</v>
      </c>
      <c r="E5973" s="18" t="s">
        <v>1994</v>
      </c>
      <c r="F5973" s="18" t="s">
        <v>230</v>
      </c>
      <c r="G5973" s="19">
        <v>44089</v>
      </c>
      <c r="H5973" s="20"/>
      <c r="I5973" s="20" t="s">
        <v>13015</v>
      </c>
      <c r="J5973" s="21">
        <v>247.24</v>
      </c>
      <c r="K5973" s="18" t="str">
        <f>IFERROR(VLOOKUP(LEFT(I5973,7)+0,'[1]_Redacted Trans'!B$1:C$65536,2,0),P5973)</f>
        <v>2106318 - British Gas Business</v>
      </c>
      <c r="L5973" s="18"/>
      <c r="M5973" s="18" t="str">
        <f>IFERROR(VLOOKUP(LEFT(I5973,7)+0,'[1]_Redacted Trans'!B$1:C$65536,2,0),Q5973)</f>
        <v>JUL 20 ELECTRIC</v>
      </c>
      <c r="N5973" s="22" t="s">
        <v>110</v>
      </c>
      <c r="P5973" t="s">
        <v>232</v>
      </c>
      <c r="Q5973" t="s">
        <v>13016</v>
      </c>
    </row>
    <row r="5974" spans="1:17" x14ac:dyDescent="0.2">
      <c r="A5974" s="3" t="s">
        <v>103</v>
      </c>
      <c r="B5974" s="3"/>
      <c r="C5974" s="18" t="s">
        <v>104</v>
      </c>
      <c r="D5974" s="18" t="s">
        <v>239</v>
      </c>
      <c r="E5974" s="18" t="s">
        <v>357</v>
      </c>
      <c r="F5974" s="18" t="s">
        <v>230</v>
      </c>
      <c r="G5974" s="19">
        <v>44089</v>
      </c>
      <c r="H5974" s="20"/>
      <c r="I5974" s="20" t="s">
        <v>13017</v>
      </c>
      <c r="J5974" s="21">
        <v>63.31</v>
      </c>
      <c r="K5974" s="18" t="str">
        <f>IFERROR(VLOOKUP(LEFT(I5974,7)+0,'[1]_Redacted Trans'!B$1:C$65536,2,0),P5974)</f>
        <v>2106318 - British Gas Business</v>
      </c>
      <c r="L5974" s="18"/>
      <c r="M5974" s="18" t="str">
        <f>IFERROR(VLOOKUP(LEFT(I5974,7)+0,'[1]_Redacted Trans'!B$1:C$65536,2,0),Q5974)</f>
        <v>JUL 20 ELECTRIC</v>
      </c>
      <c r="N5974" s="22" t="s">
        <v>110</v>
      </c>
      <c r="P5974" t="s">
        <v>232</v>
      </c>
      <c r="Q5974" t="s">
        <v>13016</v>
      </c>
    </row>
    <row r="5975" spans="1:17" x14ac:dyDescent="0.2">
      <c r="A5975" s="3" t="s">
        <v>103</v>
      </c>
      <c r="B5975" s="3"/>
      <c r="C5975" s="18" t="s">
        <v>104</v>
      </c>
      <c r="D5975" s="18" t="s">
        <v>239</v>
      </c>
      <c r="E5975" s="18" t="s">
        <v>353</v>
      </c>
      <c r="F5975" s="18" t="s">
        <v>230</v>
      </c>
      <c r="G5975" s="19">
        <v>44089</v>
      </c>
      <c r="H5975" s="20"/>
      <c r="I5975" s="20" t="s">
        <v>13018</v>
      </c>
      <c r="J5975" s="21">
        <v>8.1199999999999992</v>
      </c>
      <c r="K5975" s="18" t="str">
        <f>IFERROR(VLOOKUP(LEFT(I5975,7)+0,'[1]_Redacted Trans'!B$1:C$65536,2,0),P5975)</f>
        <v>2106318 - British Gas Business</v>
      </c>
      <c r="L5975" s="18"/>
      <c r="M5975" s="18" t="str">
        <f>IFERROR(VLOOKUP(LEFT(I5975,7)+0,'[1]_Redacted Trans'!B$1:C$65536,2,0),Q5975)</f>
        <v>JUL 20 ELECTRIC</v>
      </c>
      <c r="N5975" s="22" t="s">
        <v>110</v>
      </c>
      <c r="P5975" t="s">
        <v>232</v>
      </c>
      <c r="Q5975" t="s">
        <v>13016</v>
      </c>
    </row>
    <row r="5976" spans="1:17" x14ac:dyDescent="0.2">
      <c r="A5976" s="3" t="s">
        <v>103</v>
      </c>
      <c r="B5976" s="3"/>
      <c r="C5976" s="18" t="s">
        <v>104</v>
      </c>
      <c r="D5976" s="18" t="s">
        <v>239</v>
      </c>
      <c r="E5976" s="18" t="s">
        <v>951</v>
      </c>
      <c r="F5976" s="18" t="s">
        <v>230</v>
      </c>
      <c r="G5976" s="19">
        <v>44089</v>
      </c>
      <c r="H5976" s="20"/>
      <c r="I5976" s="20" t="s">
        <v>13019</v>
      </c>
      <c r="J5976" s="21">
        <v>50.22</v>
      </c>
      <c r="K5976" s="18" t="str">
        <f>IFERROR(VLOOKUP(LEFT(I5976,7)+0,'[1]_Redacted Trans'!B$1:C$65536,2,0),P5976)</f>
        <v>2106318 - British Gas Business</v>
      </c>
      <c r="L5976" s="18"/>
      <c r="M5976" s="18" t="str">
        <f>IFERROR(VLOOKUP(LEFT(I5976,7)+0,'[1]_Redacted Trans'!B$1:C$65536,2,0),Q5976)</f>
        <v>JUL 20 ELECTRIC</v>
      </c>
      <c r="N5976" s="22" t="s">
        <v>110</v>
      </c>
      <c r="P5976" t="s">
        <v>232</v>
      </c>
      <c r="Q5976" t="s">
        <v>13016</v>
      </c>
    </row>
    <row r="5977" spans="1:17" x14ac:dyDescent="0.2">
      <c r="A5977" s="3" t="s">
        <v>103</v>
      </c>
      <c r="B5977" s="3"/>
      <c r="C5977" s="18" t="s">
        <v>104</v>
      </c>
      <c r="D5977" s="18" t="s">
        <v>239</v>
      </c>
      <c r="E5977" s="18" t="s">
        <v>270</v>
      </c>
      <c r="F5977" s="18" t="s">
        <v>230</v>
      </c>
      <c r="G5977" s="19">
        <v>44089</v>
      </c>
      <c r="H5977" s="20"/>
      <c r="I5977" s="20" t="s">
        <v>13020</v>
      </c>
      <c r="J5977" s="21">
        <v>11.79</v>
      </c>
      <c r="K5977" s="18" t="str">
        <f>IFERROR(VLOOKUP(LEFT(I5977,7)+0,'[1]_Redacted Trans'!B$1:C$65536,2,0),P5977)</f>
        <v>2106318 - British Gas Business</v>
      </c>
      <c r="L5977" s="18"/>
      <c r="M5977" s="18" t="str">
        <f>IFERROR(VLOOKUP(LEFT(I5977,7)+0,'[1]_Redacted Trans'!B$1:C$65536,2,0),Q5977)</f>
        <v>JUL 20 ELECTRIC</v>
      </c>
      <c r="N5977" s="22" t="s">
        <v>110</v>
      </c>
      <c r="P5977" t="s">
        <v>232</v>
      </c>
      <c r="Q5977" t="s">
        <v>13016</v>
      </c>
    </row>
    <row r="5978" spans="1:17" x14ac:dyDescent="0.2">
      <c r="A5978" s="3" t="s">
        <v>103</v>
      </c>
      <c r="B5978" s="3"/>
      <c r="C5978" s="18" t="s">
        <v>104</v>
      </c>
      <c r="D5978" s="18" t="s">
        <v>316</v>
      </c>
      <c r="E5978" s="18" t="s">
        <v>378</v>
      </c>
      <c r="F5978" s="18" t="s">
        <v>1467</v>
      </c>
      <c r="G5978" s="19">
        <v>44089</v>
      </c>
      <c r="H5978" s="20" t="s">
        <v>1468</v>
      </c>
      <c r="I5978" s="20" t="s">
        <v>13021</v>
      </c>
      <c r="J5978" s="21">
        <v>108.36</v>
      </c>
      <c r="K5978" s="18" t="str">
        <f>IFERROR(VLOOKUP(LEFT(I5978,7)+0,'[1]_Redacted Trans'!B$1:C$65536,2,0),P5978)</f>
        <v>2101437 - Tower Security (Tendring) Ltd</v>
      </c>
      <c r="L5978" s="18">
        <v>7597829</v>
      </c>
      <c r="M5978" s="18" t="str">
        <f>IFERROR(VLOOKUP(LEFT(I5978,7)+0,'[1]_Redacted Trans'!B$1:C$65536,2,0),Q5978)</f>
        <v>TH BARRIER AUG 2020</v>
      </c>
      <c r="N5978" s="22" t="s">
        <v>110</v>
      </c>
      <c r="P5978" t="s">
        <v>207</v>
      </c>
      <c r="Q5978" t="s">
        <v>13022</v>
      </c>
    </row>
    <row r="5979" spans="1:17" x14ac:dyDescent="0.2">
      <c r="A5979" s="3" t="s">
        <v>103</v>
      </c>
      <c r="B5979" s="3"/>
      <c r="C5979" s="18" t="s">
        <v>104</v>
      </c>
      <c r="D5979" s="18" t="s">
        <v>239</v>
      </c>
      <c r="E5979" s="18" t="s">
        <v>302</v>
      </c>
      <c r="F5979" s="18" t="s">
        <v>1009</v>
      </c>
      <c r="G5979" s="19">
        <v>44089</v>
      </c>
      <c r="H5979" s="20" t="s">
        <v>13023</v>
      </c>
      <c r="I5979" s="20" t="s">
        <v>13024</v>
      </c>
      <c r="J5979" s="21">
        <v>25.75</v>
      </c>
      <c r="K5979" s="18" t="str">
        <f>IFERROR(VLOOKUP(LEFT(I5979,7)+0,'[1]_Redacted Trans'!B$1:C$65536,2,0),P5979)</f>
        <v>2100009 - ATS Euromaster Ltd</v>
      </c>
      <c r="L5979" s="18"/>
      <c r="M5979" s="18" t="str">
        <f>IFERROR(VLOOKUP(LEFT(I5979,7)+0,'[1]_Redacted Trans'!B$1:C$65536,2,0),Q5979)</f>
        <v>PUNCTURE REPAIR</v>
      </c>
      <c r="N5979" s="22" t="s">
        <v>110</v>
      </c>
      <c r="P5979" t="s">
        <v>1311</v>
      </c>
      <c r="Q5979" t="s">
        <v>1777</v>
      </c>
    </row>
    <row r="5980" spans="1:17" x14ac:dyDescent="0.2">
      <c r="A5980" s="3" t="s">
        <v>103</v>
      </c>
      <c r="B5980" s="3"/>
      <c r="C5980" s="18" t="s">
        <v>104</v>
      </c>
      <c r="D5980" s="18" t="s">
        <v>239</v>
      </c>
      <c r="E5980" s="18" t="s">
        <v>302</v>
      </c>
      <c r="F5980" s="18" t="s">
        <v>1009</v>
      </c>
      <c r="G5980" s="19">
        <v>44089</v>
      </c>
      <c r="H5980" s="20" t="s">
        <v>13023</v>
      </c>
      <c r="I5980" s="20" t="s">
        <v>13025</v>
      </c>
      <c r="J5980" s="21">
        <v>31.83</v>
      </c>
      <c r="K5980" s="18" t="str">
        <f>IFERROR(VLOOKUP(LEFT(I5980,7)+0,'[1]_Redacted Trans'!B$1:C$65536,2,0),P5980)</f>
        <v>2100009 - ATS Euromaster Ltd</v>
      </c>
      <c r="L5980" s="18"/>
      <c r="M5980" s="18" t="str">
        <f>IFERROR(VLOOKUP(LEFT(I5980,7)+0,'[1]_Redacted Trans'!B$1:C$65536,2,0),Q5980)</f>
        <v>PUNCTURE REPAIR</v>
      </c>
      <c r="N5980" s="22" t="s">
        <v>110</v>
      </c>
      <c r="P5980" t="s">
        <v>1311</v>
      </c>
      <c r="Q5980" t="s">
        <v>1777</v>
      </c>
    </row>
    <row r="5981" spans="1:17" x14ac:dyDescent="0.2">
      <c r="A5981" s="3" t="s">
        <v>103</v>
      </c>
      <c r="B5981" s="3"/>
      <c r="C5981" s="18" t="s">
        <v>104</v>
      </c>
      <c r="D5981" s="18" t="s">
        <v>239</v>
      </c>
      <c r="E5981" s="18" t="s">
        <v>302</v>
      </c>
      <c r="F5981" s="18" t="s">
        <v>1037</v>
      </c>
      <c r="G5981" s="19">
        <v>44089</v>
      </c>
      <c r="H5981" s="20" t="s">
        <v>5686</v>
      </c>
      <c r="I5981" s="20" t="s">
        <v>13026</v>
      </c>
      <c r="J5981" s="21">
        <v>2.2999999999999998</v>
      </c>
      <c r="K5981" s="18" t="str">
        <f>IFERROR(VLOOKUP(LEFT(I5981,7)+0,'[1]_Redacted Trans'!B$1:C$65536,2,0),P5981)</f>
        <v>2101579 - Ernest Doe &amp; Sons Ltd</v>
      </c>
      <c r="L5981" s="18"/>
      <c r="M5981" s="18" t="str">
        <f>IFERROR(VLOOKUP(LEFT(I5981,7)+0,'[1]_Redacted Trans'!B$1:C$65536,2,0),Q5981)</f>
        <v>LEVER</v>
      </c>
      <c r="N5981" s="22" t="s">
        <v>110</v>
      </c>
      <c r="P5981" t="s">
        <v>306</v>
      </c>
      <c r="Q5981" t="s">
        <v>13027</v>
      </c>
    </row>
    <row r="5982" spans="1:17" x14ac:dyDescent="0.2">
      <c r="A5982" s="3" t="s">
        <v>103</v>
      </c>
      <c r="B5982" s="3"/>
      <c r="C5982" s="18" t="s">
        <v>104</v>
      </c>
      <c r="D5982" s="18" t="s">
        <v>239</v>
      </c>
      <c r="E5982" s="18" t="s">
        <v>302</v>
      </c>
      <c r="F5982" s="18" t="s">
        <v>1037</v>
      </c>
      <c r="G5982" s="19">
        <v>44089</v>
      </c>
      <c r="H5982" s="20" t="s">
        <v>13028</v>
      </c>
      <c r="I5982" s="20" t="s">
        <v>13029</v>
      </c>
      <c r="J5982" s="21">
        <v>30.74</v>
      </c>
      <c r="K5982" s="18" t="str">
        <f>IFERROR(VLOOKUP(LEFT(I5982,7)+0,'[1]_Redacted Trans'!B$1:C$65536,2,0),P5982)</f>
        <v>2101055 - P Tuckwell Ltd</v>
      </c>
      <c r="L5982" s="18"/>
      <c r="M5982" s="18" t="str">
        <f>IFERROR(VLOOKUP(LEFT(I5982,7)+0,'[1]_Redacted Trans'!B$1:C$65536,2,0),Q5982)</f>
        <v>WHEEL</v>
      </c>
      <c r="N5982" s="22" t="s">
        <v>110</v>
      </c>
      <c r="P5982" t="s">
        <v>1268</v>
      </c>
      <c r="Q5982" t="s">
        <v>13030</v>
      </c>
    </row>
    <row r="5983" spans="1:17" x14ac:dyDescent="0.2">
      <c r="A5983" s="3" t="s">
        <v>103</v>
      </c>
      <c r="B5983" s="3"/>
      <c r="C5983" s="18" t="s">
        <v>104</v>
      </c>
      <c r="D5983" s="18" t="s">
        <v>239</v>
      </c>
      <c r="E5983" s="18" t="s">
        <v>1994</v>
      </c>
      <c r="F5983" s="18" t="s">
        <v>336</v>
      </c>
      <c r="G5983" s="19">
        <v>44089</v>
      </c>
      <c r="H5983" s="20"/>
      <c r="I5983" s="20" t="s">
        <v>13031</v>
      </c>
      <c r="J5983" s="21">
        <v>57.29</v>
      </c>
      <c r="K5983" s="18" t="str">
        <f>IFERROR(VLOOKUP(LEFT(I5983,7)+0,'[1]_Redacted Trans'!B$1:C$65536,2,0),P5983)</f>
        <v>2118748 - Castle Water Ltd</v>
      </c>
      <c r="L5983" s="18" t="s">
        <v>381</v>
      </c>
      <c r="M5983" s="18" t="str">
        <f>IFERROR(VLOOKUP(LEFT(I5983,7)+0,'[1]_Redacted Trans'!B$1:C$65536,2,0),Q5983)</f>
        <v>VISTA RD REC, CLACTON-ON-SEA</v>
      </c>
      <c r="N5983" s="22" t="s">
        <v>110</v>
      </c>
      <c r="P5983" t="s">
        <v>382</v>
      </c>
      <c r="Q5983" t="s">
        <v>13032</v>
      </c>
    </row>
    <row r="5984" spans="1:17" x14ac:dyDescent="0.2">
      <c r="A5984" s="3" t="s">
        <v>103</v>
      </c>
      <c r="B5984" s="3"/>
      <c r="C5984" s="18" t="s">
        <v>104</v>
      </c>
      <c r="D5984" s="18" t="s">
        <v>239</v>
      </c>
      <c r="E5984" s="18" t="s">
        <v>998</v>
      </c>
      <c r="F5984" s="18" t="s">
        <v>336</v>
      </c>
      <c r="G5984" s="19">
        <v>44089</v>
      </c>
      <c r="H5984" s="20"/>
      <c r="I5984" s="20" t="s">
        <v>13033</v>
      </c>
      <c r="J5984" s="21">
        <v>101.9</v>
      </c>
      <c r="K5984" s="18" t="str">
        <f>IFERROR(VLOOKUP(LEFT(I5984,7)+0,'[1]_Redacted Trans'!B$1:C$65536,2,0),P5984)</f>
        <v>2118748 - Castle Water Ltd</v>
      </c>
      <c r="L5984" s="18" t="s">
        <v>381</v>
      </c>
      <c r="M5984" s="18" t="str">
        <f>IFERROR(VLOOKUP(LEFT(I5984,7)+0,'[1]_Redacted Trans'!B$1:C$65536,2,0),Q5984)</f>
        <v>STANDPIPE IN ANGLEFIELD GDNS, CLACTON-ON-SEA</v>
      </c>
      <c r="N5984" s="22" t="s">
        <v>110</v>
      </c>
      <c r="P5984" t="s">
        <v>382</v>
      </c>
      <c r="Q5984" t="s">
        <v>13034</v>
      </c>
    </row>
    <row r="5985" spans="1:17" x14ac:dyDescent="0.2">
      <c r="A5985" s="3" t="s">
        <v>103</v>
      </c>
      <c r="B5985" s="3"/>
      <c r="C5985" s="18" t="s">
        <v>104</v>
      </c>
      <c r="D5985" s="18" t="s">
        <v>239</v>
      </c>
      <c r="E5985" s="18" t="s">
        <v>353</v>
      </c>
      <c r="F5985" s="18" t="s">
        <v>170</v>
      </c>
      <c r="G5985" s="19">
        <v>44089</v>
      </c>
      <c r="H5985" s="20" t="s">
        <v>13035</v>
      </c>
      <c r="I5985" s="20" t="s">
        <v>13036</v>
      </c>
      <c r="J5985" s="21">
        <v>1369.2</v>
      </c>
      <c r="K5985" s="18" t="str">
        <f>IFERROR(VLOOKUP(LEFT(I5985,7)+0,'[1]_Redacted Trans'!B$1:C$65536,2,0),P5985)</f>
        <v>2113639 - Hubio Fleet</v>
      </c>
      <c r="L5985" s="18"/>
      <c r="M5985" s="18" t="str">
        <f>IFERROR(VLOOKUP(LEFT(I5985,7)+0,'[1]_Redacted Trans'!B$1:C$65536,2,0),Q5985)</f>
        <v>SEAFRONT TRACKERS</v>
      </c>
      <c r="N5985" s="22" t="s">
        <v>110</v>
      </c>
      <c r="P5985" t="s">
        <v>4787</v>
      </c>
      <c r="Q5985" t="s">
        <v>13037</v>
      </c>
    </row>
    <row r="5986" spans="1:17" x14ac:dyDescent="0.2">
      <c r="A5986" s="3" t="s">
        <v>103</v>
      </c>
      <c r="B5986" s="3"/>
      <c r="C5986" s="18" t="s">
        <v>104</v>
      </c>
      <c r="D5986" s="18" t="s">
        <v>239</v>
      </c>
      <c r="E5986" s="18" t="s">
        <v>302</v>
      </c>
      <c r="F5986" s="18" t="s">
        <v>1167</v>
      </c>
      <c r="G5986" s="19">
        <v>44089</v>
      </c>
      <c r="H5986" s="20" t="s">
        <v>5200</v>
      </c>
      <c r="I5986" s="20" t="s">
        <v>13038</v>
      </c>
      <c r="J5986" s="21">
        <v>8.98</v>
      </c>
      <c r="K5986" s="18" t="str">
        <f>IFERROR(VLOOKUP(LEFT(I5986,7)+0,'[1]_Redacted Trans'!B$1:C$65536,2,0),P5986)</f>
        <v>2100397 - Danes of Colchester Ltd</v>
      </c>
      <c r="L5986" s="18"/>
      <c r="M5986" s="18" t="str">
        <f>IFERROR(VLOOKUP(LEFT(I5986,7)+0,'[1]_Redacted Trans'!B$1:C$65536,2,0),Q5986)</f>
        <v>laundry 04.08.20</v>
      </c>
      <c r="N5986" s="22" t="s">
        <v>110</v>
      </c>
      <c r="P5986" t="s">
        <v>1170</v>
      </c>
      <c r="Q5986" t="s">
        <v>13039</v>
      </c>
    </row>
    <row r="5987" spans="1:17" x14ac:dyDescent="0.2">
      <c r="A5987" s="3" t="s">
        <v>103</v>
      </c>
      <c r="B5987" s="3"/>
      <c r="C5987" s="18" t="s">
        <v>104</v>
      </c>
      <c r="D5987" s="18" t="s">
        <v>239</v>
      </c>
      <c r="E5987" s="18" t="s">
        <v>302</v>
      </c>
      <c r="F5987" s="18" t="s">
        <v>1167</v>
      </c>
      <c r="G5987" s="19">
        <v>44068</v>
      </c>
      <c r="H5987" s="20" t="s">
        <v>5200</v>
      </c>
      <c r="I5987" s="20" t="s">
        <v>13040</v>
      </c>
      <c r="J5987" s="21">
        <v>8.99</v>
      </c>
      <c r="K5987" s="18" t="str">
        <f>IFERROR(VLOOKUP(LEFT(I5987,7)+0,'[1]_Redacted Trans'!B$1:C$65536,2,0),P5987)</f>
        <v>2100397 - Danes of Colchester Ltd</v>
      </c>
      <c r="L5987" s="18"/>
      <c r="M5987" s="18" t="str">
        <f>IFERROR(VLOOKUP(LEFT(I5987,7)+0,'[1]_Redacted Trans'!B$1:C$65536,2,0),Q5987)</f>
        <v>LAUNDRY 18/08/20</v>
      </c>
      <c r="N5987" s="22" t="s">
        <v>110</v>
      </c>
      <c r="P5987" t="s">
        <v>1170</v>
      </c>
      <c r="Q5987" t="s">
        <v>6190</v>
      </c>
    </row>
    <row r="5988" spans="1:17" x14ac:dyDescent="0.2">
      <c r="A5988" s="3" t="s">
        <v>103</v>
      </c>
      <c r="B5988" s="3"/>
      <c r="C5988" s="18" t="s">
        <v>104</v>
      </c>
      <c r="D5988" s="18" t="s">
        <v>239</v>
      </c>
      <c r="E5988" s="18" t="s">
        <v>302</v>
      </c>
      <c r="F5988" s="18" t="s">
        <v>1167</v>
      </c>
      <c r="G5988" s="19">
        <v>44089</v>
      </c>
      <c r="H5988" s="20" t="s">
        <v>5200</v>
      </c>
      <c r="I5988" s="20" t="s">
        <v>13041</v>
      </c>
      <c r="J5988" s="21">
        <v>8.98</v>
      </c>
      <c r="K5988" s="18" t="str">
        <f>IFERROR(VLOOKUP(LEFT(I5988,7)+0,'[1]_Redacted Trans'!B$1:C$65536,2,0),P5988)</f>
        <v>2100397 - Danes of Colchester Ltd</v>
      </c>
      <c r="L5988" s="18"/>
      <c r="M5988" s="18" t="str">
        <f>IFERROR(VLOOKUP(LEFT(I5988,7)+0,'[1]_Redacted Trans'!B$1:C$65536,2,0),Q5988)</f>
        <v>LAUNDRY 24/08/20</v>
      </c>
      <c r="N5988" s="22" t="s">
        <v>110</v>
      </c>
      <c r="P5988" t="s">
        <v>1170</v>
      </c>
      <c r="Q5988" t="s">
        <v>13042</v>
      </c>
    </row>
    <row r="5989" spans="1:17" x14ac:dyDescent="0.2">
      <c r="A5989" s="3" t="s">
        <v>103</v>
      </c>
      <c r="B5989" s="3"/>
      <c r="C5989" s="18" t="s">
        <v>104</v>
      </c>
      <c r="D5989" s="18" t="s">
        <v>239</v>
      </c>
      <c r="E5989" s="18" t="s">
        <v>302</v>
      </c>
      <c r="F5989" s="18" t="s">
        <v>1037</v>
      </c>
      <c r="G5989" s="19">
        <v>44089</v>
      </c>
      <c r="H5989" s="20" t="s">
        <v>13043</v>
      </c>
      <c r="I5989" s="20" t="s">
        <v>13044</v>
      </c>
      <c r="J5989" s="21">
        <v>39.909999999999997</v>
      </c>
      <c r="K5989" s="18" t="str">
        <f>IFERROR(VLOOKUP(LEFT(I5989,7)+0,'[1]_Redacted Trans'!B$1:C$65536,2,0),P5989)</f>
        <v>2100679 - Hydratek</v>
      </c>
      <c r="L5989" s="18"/>
      <c r="M5989" s="18" t="str">
        <f>IFERROR(VLOOKUP(LEFT(I5989,7)+0,'[1]_Redacted Trans'!B$1:C$65536,2,0),Q5989)</f>
        <v>VM PARTS</v>
      </c>
      <c r="N5989" s="22" t="s">
        <v>110</v>
      </c>
      <c r="P5989" t="s">
        <v>13045</v>
      </c>
      <c r="Q5989" t="s">
        <v>2714</v>
      </c>
    </row>
    <row r="5990" spans="1:17" x14ac:dyDescent="0.2">
      <c r="A5990" s="3" t="s">
        <v>103</v>
      </c>
      <c r="B5990" s="3"/>
      <c r="C5990" s="18" t="s">
        <v>104</v>
      </c>
      <c r="D5990" s="18" t="s">
        <v>239</v>
      </c>
      <c r="E5990" s="18" t="s">
        <v>998</v>
      </c>
      <c r="F5990" s="18" t="s">
        <v>336</v>
      </c>
      <c r="G5990" s="19">
        <v>44089</v>
      </c>
      <c r="H5990" s="20"/>
      <c r="I5990" s="20" t="s">
        <v>13046</v>
      </c>
      <c r="J5990" s="21">
        <v>1.6</v>
      </c>
      <c r="K5990" s="18" t="str">
        <f>IFERROR(VLOOKUP(LEFT(I5990,7)+0,'[1]_Redacted Trans'!B$1:C$65536,2,0),P5990)</f>
        <v>2118748 - Castle Water Ltd</v>
      </c>
      <c r="L5990" s="18" t="s">
        <v>381</v>
      </c>
      <c r="M5990" s="18" t="str">
        <f>IFERROR(VLOOKUP(LEFT(I5990,7)+0,'[1]_Redacted Trans'!B$1:C$65536,2,0),Q5990)</f>
        <v>MARINE PARADE EAST</v>
      </c>
      <c r="N5990" s="22" t="s">
        <v>110</v>
      </c>
      <c r="P5990" t="s">
        <v>382</v>
      </c>
      <c r="Q5990" t="s">
        <v>13047</v>
      </c>
    </row>
    <row r="5991" spans="1:17" x14ac:dyDescent="0.2">
      <c r="A5991" s="3" t="s">
        <v>103</v>
      </c>
      <c r="B5991" s="3"/>
      <c r="C5991" s="18" t="s">
        <v>104</v>
      </c>
      <c r="D5991" s="18" t="s">
        <v>182</v>
      </c>
      <c r="E5991" s="18" t="s">
        <v>200</v>
      </c>
      <c r="F5991" s="18" t="s">
        <v>198</v>
      </c>
      <c r="G5991" s="19">
        <v>44089</v>
      </c>
      <c r="H5991" s="20" t="s">
        <v>13048</v>
      </c>
      <c r="I5991" s="20" t="s">
        <v>13049</v>
      </c>
      <c r="J5991" s="21">
        <v>105</v>
      </c>
      <c r="K5991" s="18" t="str">
        <f>IFERROR(VLOOKUP(LEFT(I5991,7)+0,'[1]_Redacted Trans'!B$1:C$65536,2,0),P5991)</f>
        <v>2111940 - M Frost &amp; Associates Ltd</v>
      </c>
      <c r="L5991" s="18"/>
      <c r="M5991" s="18" t="str">
        <f>IFERROR(VLOOKUP(LEFT(I5991,7)+0,'[1]_Redacted Trans'!B$1:C$65536,2,0),Q5991)</f>
        <v>(DEC)</v>
      </c>
      <c r="N5991" s="22" t="s">
        <v>110</v>
      </c>
      <c r="P5991" t="s">
        <v>5767</v>
      </c>
      <c r="Q5991" t="s">
        <v>13050</v>
      </c>
    </row>
    <row r="5992" spans="1:17" x14ac:dyDescent="0.2">
      <c r="A5992" s="3" t="s">
        <v>103</v>
      </c>
      <c r="B5992" s="3"/>
      <c r="C5992" s="18" t="s">
        <v>104</v>
      </c>
      <c r="D5992" s="18" t="s">
        <v>316</v>
      </c>
      <c r="E5992" s="18" t="s">
        <v>254</v>
      </c>
      <c r="F5992" s="18" t="s">
        <v>829</v>
      </c>
      <c r="G5992" s="19">
        <v>44089</v>
      </c>
      <c r="H5992" s="20" t="s">
        <v>13051</v>
      </c>
      <c r="I5992" s="20" t="s">
        <v>13052</v>
      </c>
      <c r="J5992" s="21">
        <v>2646</v>
      </c>
      <c r="K5992" s="18" t="str">
        <f>IFERROR(VLOOKUP(LEFT(I5992,7)+0,'[1]_Redacted Trans'!B$1:C$65536,2,0),P5992)</f>
        <v>REDACTED PERSONAL DATA</v>
      </c>
      <c r="L5992" s="18"/>
      <c r="M5992" s="18" t="str">
        <f>IFERROR(VLOOKUP(LEFT(I5992,7)+0,'[1]_Redacted Trans'!B$1:C$65536,2,0),Q5992)</f>
        <v>REDACTED PERSONAL DATA</v>
      </c>
      <c r="N5992" s="22" t="s">
        <v>110</v>
      </c>
      <c r="P5992" t="s">
        <v>143</v>
      </c>
      <c r="Q5992" t="s">
        <v>143</v>
      </c>
    </row>
    <row r="5993" spans="1:17" x14ac:dyDescent="0.2">
      <c r="A5993" s="3" t="s">
        <v>103</v>
      </c>
      <c r="B5993" s="3"/>
      <c r="C5993" s="18" t="s">
        <v>104</v>
      </c>
      <c r="D5993" s="18" t="s">
        <v>316</v>
      </c>
      <c r="E5993" s="18" t="s">
        <v>254</v>
      </c>
      <c r="F5993" s="18" t="s">
        <v>829</v>
      </c>
      <c r="G5993" s="19">
        <v>44089</v>
      </c>
      <c r="H5993" s="20" t="s">
        <v>13051</v>
      </c>
      <c r="I5993" s="20" t="s">
        <v>13053</v>
      </c>
      <c r="J5993" s="21">
        <v>3559.76</v>
      </c>
      <c r="K5993" s="18" t="str">
        <f>IFERROR(VLOOKUP(LEFT(I5993,7)+0,'[1]_Redacted Trans'!B$1:C$65536,2,0),P5993)</f>
        <v>REDACTED PERSONAL DATA</v>
      </c>
      <c r="L5993" s="18"/>
      <c r="M5993" s="18" t="str">
        <f>IFERROR(VLOOKUP(LEFT(I5993,7)+0,'[1]_Redacted Trans'!B$1:C$65536,2,0),Q5993)</f>
        <v>REDACTED PERSONAL DATA</v>
      </c>
      <c r="N5993" s="22" t="s">
        <v>110</v>
      </c>
      <c r="P5993" t="s">
        <v>143</v>
      </c>
      <c r="Q5993" t="s">
        <v>143</v>
      </c>
    </row>
    <row r="5994" spans="1:17" x14ac:dyDescent="0.2">
      <c r="A5994" s="3" t="s">
        <v>103</v>
      </c>
      <c r="B5994" s="3"/>
      <c r="C5994" s="18" t="s">
        <v>104</v>
      </c>
      <c r="D5994" s="18" t="s">
        <v>239</v>
      </c>
      <c r="E5994" s="18" t="s">
        <v>1292</v>
      </c>
      <c r="F5994" s="18" t="s">
        <v>1698</v>
      </c>
      <c r="G5994" s="19">
        <v>44089</v>
      </c>
      <c r="H5994" s="20" t="s">
        <v>13054</v>
      </c>
      <c r="I5994" s="20" t="s">
        <v>13055</v>
      </c>
      <c r="J5994" s="21">
        <v>578.9</v>
      </c>
      <c r="K5994" s="18" t="str">
        <f>IFERROR(VLOOKUP(LEFT(I5994,7)+0,'[1]_Redacted Trans'!B$1:C$65536,2,0),P5994)</f>
        <v>2100512 - F G Marshall Ltd</v>
      </c>
      <c r="L5994" s="18"/>
      <c r="M5994" s="18" t="str">
        <f>IFERROR(VLOOKUP(LEFT(I5994,7)+0,'[1]_Redacted Trans'!B$1:C$65536,2,0),Q5994)</f>
        <v>BOOK OF REMEMBERANCE ENTRIES Q3 VOLUME</v>
      </c>
      <c r="N5994" s="22" t="s">
        <v>110</v>
      </c>
      <c r="P5994" t="s">
        <v>6652</v>
      </c>
      <c r="Q5994" t="s">
        <v>13056</v>
      </c>
    </row>
    <row r="5995" spans="1:17" x14ac:dyDescent="0.2">
      <c r="A5995" s="3" t="s">
        <v>103</v>
      </c>
      <c r="B5995" s="3"/>
      <c r="C5995" s="18" t="s">
        <v>104</v>
      </c>
      <c r="D5995" s="18" t="s">
        <v>182</v>
      </c>
      <c r="E5995" s="18" t="s">
        <v>495</v>
      </c>
      <c r="F5995" s="18" t="s">
        <v>756</v>
      </c>
      <c r="G5995" s="19">
        <v>44089</v>
      </c>
      <c r="H5995" s="20"/>
      <c r="I5995" s="20" t="s">
        <v>13057</v>
      </c>
      <c r="J5995" s="21">
        <v>10</v>
      </c>
      <c r="K5995" s="18" t="str">
        <f>IFERROR(VLOOKUP(LEFT(I5995,7)+0,'[1]_Redacted Trans'!B$1:C$65536,2,0),P5995)</f>
        <v>REDACTED PERSONAL DATA</v>
      </c>
      <c r="L5995" s="18"/>
      <c r="M5995" s="18" t="str">
        <f>IFERROR(VLOOKUP(LEFT(I5995,7)+0,'[1]_Redacted Trans'!B$1:C$65536,2,0),Q5995)</f>
        <v>REDACTED PERSONAL DATA</v>
      </c>
      <c r="N5995" s="22" t="s">
        <v>110</v>
      </c>
      <c r="P5995" t="s">
        <v>143</v>
      </c>
      <c r="Q5995" t="s">
        <v>143</v>
      </c>
    </row>
    <row r="5996" spans="1:17" x14ac:dyDescent="0.2">
      <c r="A5996" s="3" t="s">
        <v>103</v>
      </c>
      <c r="B5996" s="3"/>
      <c r="C5996" s="18" t="s">
        <v>104</v>
      </c>
      <c r="D5996" s="18" t="s">
        <v>153</v>
      </c>
      <c r="E5996" s="18" t="s">
        <v>154</v>
      </c>
      <c r="F5996" s="18" t="s">
        <v>561</v>
      </c>
      <c r="G5996" s="19">
        <v>44076</v>
      </c>
      <c r="H5996" s="20" t="s">
        <v>13058</v>
      </c>
      <c r="I5996" s="20" t="s">
        <v>13059</v>
      </c>
      <c r="J5996" s="21">
        <v>206</v>
      </c>
      <c r="K5996" s="18" t="str">
        <f>IFERROR(VLOOKUP(LEFT(I5996,7)+0,'[1]_Redacted Trans'!B$1:C$65536,2,0),P5996)</f>
        <v>2118305 - PLANNING PORTAL</v>
      </c>
      <c r="L5996" s="18"/>
      <c r="M5996" s="18" t="str">
        <f>IFERROR(VLOOKUP(LEFT(I5996,7)+0,'[1]_Redacted Trans'!B$1:C$65536,2,0),Q5996)</f>
        <v>REFUND OF PLANNING APPLICATION</v>
      </c>
      <c r="N5996" s="22" t="s">
        <v>110</v>
      </c>
      <c r="P5996" t="s">
        <v>1798</v>
      </c>
      <c r="Q5996" t="s">
        <v>5424</v>
      </c>
    </row>
    <row r="5997" spans="1:17" x14ac:dyDescent="0.2">
      <c r="A5997" s="3" t="s">
        <v>103</v>
      </c>
      <c r="B5997" s="3"/>
      <c r="C5997" s="18" t="s">
        <v>104</v>
      </c>
      <c r="D5997" s="18" t="s">
        <v>153</v>
      </c>
      <c r="E5997" s="18" t="s">
        <v>865</v>
      </c>
      <c r="F5997" s="18" t="s">
        <v>13060</v>
      </c>
      <c r="G5997" s="19">
        <v>44089</v>
      </c>
      <c r="H5997" s="20"/>
      <c r="I5997" s="20" t="s">
        <v>13061</v>
      </c>
      <c r="J5997" s="21">
        <v>15</v>
      </c>
      <c r="K5997" s="18" t="str">
        <f>IFERROR(VLOOKUP(LEFT(I5997,7)+0,'[1]_Redacted Trans'!B$1:C$65536,2,0),P5997)</f>
        <v>REDACTED COMMERCIAL CONFIDENTIALITY</v>
      </c>
      <c r="L5997" s="18"/>
      <c r="M5997" s="18" t="str">
        <f>IFERROR(VLOOKUP(LEFT(I5997,7)+0,'[1]_Redacted Trans'!B$1:C$65536,2,0),Q5997)</f>
        <v>REDACTED COMMERCIAL CONFIDENTIALITY</v>
      </c>
      <c r="N5997" s="22" t="s">
        <v>110</v>
      </c>
      <c r="P5997" t="s">
        <v>13062</v>
      </c>
      <c r="Q5997" t="s">
        <v>13063</v>
      </c>
    </row>
    <row r="5998" spans="1:17" x14ac:dyDescent="0.2">
      <c r="A5998" s="3" t="s">
        <v>103</v>
      </c>
      <c r="B5998" s="3"/>
      <c r="C5998" s="18" t="s">
        <v>104</v>
      </c>
      <c r="D5998" s="18" t="s">
        <v>153</v>
      </c>
      <c r="E5998" s="18" t="s">
        <v>865</v>
      </c>
      <c r="F5998" s="18" t="s">
        <v>13060</v>
      </c>
      <c r="G5998" s="19">
        <v>44089</v>
      </c>
      <c r="H5998" s="20"/>
      <c r="I5998" s="20" t="s">
        <v>13064</v>
      </c>
      <c r="J5998" s="21">
        <v>74.17</v>
      </c>
      <c r="K5998" s="18" t="str">
        <f>IFERROR(VLOOKUP(LEFT(I5998,7)+0,'[1]_Redacted Trans'!B$1:C$65536,2,0),P5998)</f>
        <v>REDACTED COMMERCIAL CONFIDENTIALITY</v>
      </c>
      <c r="L5998" s="18"/>
      <c r="M5998" s="18" t="str">
        <f>IFERROR(VLOOKUP(LEFT(I5998,7)+0,'[1]_Redacted Trans'!B$1:C$65536,2,0),Q5998)</f>
        <v>REDACTED COMMERCIAL CONFIDENTIALITY</v>
      </c>
      <c r="N5998" s="22" t="s">
        <v>110</v>
      </c>
      <c r="P5998" t="s">
        <v>13062</v>
      </c>
      <c r="Q5998" t="s">
        <v>13063</v>
      </c>
    </row>
    <row r="5999" spans="1:17" x14ac:dyDescent="0.2">
      <c r="A5999" s="3" t="s">
        <v>103</v>
      </c>
      <c r="B5999" s="3"/>
      <c r="C5999" s="18" t="s">
        <v>104</v>
      </c>
      <c r="D5999" s="18" t="s">
        <v>168</v>
      </c>
      <c r="E5999" s="18" t="s">
        <v>556</v>
      </c>
      <c r="F5999" s="18" t="s">
        <v>557</v>
      </c>
      <c r="G5999" s="19">
        <v>44089</v>
      </c>
      <c r="H5999" s="20"/>
      <c r="I5999" s="20" t="s">
        <v>13065</v>
      </c>
      <c r="J5999" s="21">
        <v>2925</v>
      </c>
      <c r="K5999" s="18" t="str">
        <f>IFERROR(VLOOKUP(LEFT(I5999,7)+0,'[1]_Redacted Trans'!B$1:C$65536,2,0),P5999)</f>
        <v>REDACTED PERSONAL DATA</v>
      </c>
      <c r="L5999" s="18"/>
      <c r="M5999" s="18" t="str">
        <f>IFERROR(VLOOKUP(LEFT(I5999,7)+0,'[1]_Redacted Trans'!B$1:C$65536,2,0),Q5999)</f>
        <v>REDACTED PERSONAL DATA</v>
      </c>
      <c r="N5999" s="22" t="s">
        <v>110</v>
      </c>
      <c r="P5999" t="s">
        <v>143</v>
      </c>
      <c r="Q5999" t="s">
        <v>143</v>
      </c>
    </row>
    <row r="6000" spans="1:17" x14ac:dyDescent="0.2">
      <c r="A6000" s="3" t="s">
        <v>103</v>
      </c>
      <c r="B6000" s="3"/>
      <c r="C6000" s="18" t="s">
        <v>104</v>
      </c>
      <c r="D6000" s="18" t="s">
        <v>168</v>
      </c>
      <c r="E6000" s="18" t="s">
        <v>556</v>
      </c>
      <c r="F6000" s="18" t="s">
        <v>557</v>
      </c>
      <c r="G6000" s="19">
        <v>44089</v>
      </c>
      <c r="H6000" s="20"/>
      <c r="I6000" s="20" t="s">
        <v>13066</v>
      </c>
      <c r="J6000" s="21">
        <v>150</v>
      </c>
      <c r="K6000" s="18" t="str">
        <f>IFERROR(VLOOKUP(LEFT(I6000,7)+0,'[1]_Redacted Trans'!B$1:C$65536,2,0),P6000)</f>
        <v>REDACTED PERSONAL DATA</v>
      </c>
      <c r="L6000" s="18"/>
      <c r="M6000" s="18" t="str">
        <f>IFERROR(VLOOKUP(LEFT(I6000,7)+0,'[1]_Redacted Trans'!B$1:C$65536,2,0),Q6000)</f>
        <v>REDACTED PERSONAL DATA</v>
      </c>
      <c r="N6000" s="22" t="s">
        <v>110</v>
      </c>
      <c r="P6000" t="s">
        <v>143</v>
      </c>
      <c r="Q6000" t="s">
        <v>143</v>
      </c>
    </row>
    <row r="6001" spans="1:17" x14ac:dyDescent="0.2">
      <c r="A6001" s="3" t="s">
        <v>103</v>
      </c>
      <c r="B6001" s="3"/>
      <c r="C6001" s="18" t="s">
        <v>104</v>
      </c>
      <c r="D6001" s="18" t="s">
        <v>168</v>
      </c>
      <c r="E6001" s="18" t="s">
        <v>556</v>
      </c>
      <c r="F6001" s="18" t="s">
        <v>557</v>
      </c>
      <c r="G6001" s="19">
        <v>44089</v>
      </c>
      <c r="H6001" s="20"/>
      <c r="I6001" s="20" t="s">
        <v>13067</v>
      </c>
      <c r="J6001" s="21">
        <v>1234</v>
      </c>
      <c r="K6001" s="18" t="str">
        <f>IFERROR(VLOOKUP(LEFT(I6001,7)+0,'[1]_Redacted Trans'!B$1:C$65536,2,0),P6001)</f>
        <v>REDACTED PERSONAL DATA</v>
      </c>
      <c r="L6001" s="18"/>
      <c r="M6001" s="18" t="str">
        <f>IFERROR(VLOOKUP(LEFT(I6001,7)+0,'[1]_Redacted Trans'!B$1:C$65536,2,0),Q6001)</f>
        <v>REDACTED PERSONAL DATA</v>
      </c>
      <c r="N6001" s="22" t="s">
        <v>110</v>
      </c>
      <c r="P6001" t="s">
        <v>143</v>
      </c>
      <c r="Q6001" t="s">
        <v>143</v>
      </c>
    </row>
    <row r="6002" spans="1:17" x14ac:dyDescent="0.2">
      <c r="A6002" s="3" t="s">
        <v>103</v>
      </c>
      <c r="B6002" s="3"/>
      <c r="C6002" s="18" t="s">
        <v>104</v>
      </c>
      <c r="D6002" s="18" t="s">
        <v>182</v>
      </c>
      <c r="E6002" s="18" t="s">
        <v>495</v>
      </c>
      <c r="F6002" s="18" t="s">
        <v>7153</v>
      </c>
      <c r="G6002" s="19">
        <v>44089</v>
      </c>
      <c r="H6002" s="20"/>
      <c r="I6002" s="20" t="s">
        <v>13068</v>
      </c>
      <c r="J6002" s="21">
        <v>9.92</v>
      </c>
      <c r="K6002" s="18" t="str">
        <f>IFERROR(VLOOKUP(LEFT(I6002,7)+0,'[1]_Redacted Trans'!B$1:C$65536,2,0),P6002)</f>
        <v>REDACTED PERSONAL DATA</v>
      </c>
      <c r="L6002" s="18"/>
      <c r="M6002" s="18" t="str">
        <f>IFERROR(VLOOKUP(LEFT(I6002,7)+0,'[1]_Redacted Trans'!B$1:C$65536,2,0),Q6002)</f>
        <v>REDACTED PERSONAL DATA</v>
      </c>
      <c r="N6002" s="22" t="s">
        <v>110</v>
      </c>
      <c r="P6002" t="s">
        <v>143</v>
      </c>
      <c r="Q6002" t="s">
        <v>143</v>
      </c>
    </row>
    <row r="6003" spans="1:17" x14ac:dyDescent="0.2">
      <c r="A6003" s="3" t="s">
        <v>103</v>
      </c>
      <c r="B6003" s="3"/>
      <c r="C6003" s="18" t="s">
        <v>104</v>
      </c>
      <c r="D6003" s="18" t="s">
        <v>741</v>
      </c>
      <c r="E6003" s="18" t="s">
        <v>742</v>
      </c>
      <c r="F6003" s="18" t="s">
        <v>743</v>
      </c>
      <c r="G6003" s="19">
        <v>44089</v>
      </c>
      <c r="H6003" s="20"/>
      <c r="I6003" s="20" t="s">
        <v>13069</v>
      </c>
      <c r="J6003" s="21">
        <v>453.74</v>
      </c>
      <c r="K6003" s="18" t="str">
        <f>IFERROR(VLOOKUP(LEFT(I6003,7)+0,'[1]_Redacted Trans'!B$1:C$65536,2,0),P6003)</f>
        <v>REDACTED PERSONAL DATA</v>
      </c>
      <c r="L6003" s="18"/>
      <c r="M6003" s="18" t="str">
        <f>IFERROR(VLOOKUP(LEFT(I6003,7)+0,'[1]_Redacted Trans'!B$1:C$65536,2,0),Q6003)</f>
        <v>REDACTED PERSONAL DATA</v>
      </c>
      <c r="N6003" s="22" t="s">
        <v>110</v>
      </c>
      <c r="P6003" t="s">
        <v>143</v>
      </c>
      <c r="Q6003" t="s">
        <v>143</v>
      </c>
    </row>
    <row r="6004" spans="1:17" x14ac:dyDescent="0.2">
      <c r="A6004" s="3" t="s">
        <v>103</v>
      </c>
      <c r="B6004" s="3"/>
      <c r="C6004" s="18" t="s">
        <v>104</v>
      </c>
      <c r="D6004" s="18" t="s">
        <v>741</v>
      </c>
      <c r="E6004" s="18" t="s">
        <v>742</v>
      </c>
      <c r="F6004" s="18" t="s">
        <v>743</v>
      </c>
      <c r="G6004" s="19">
        <v>44089</v>
      </c>
      <c r="H6004" s="20"/>
      <c r="I6004" s="20" t="s">
        <v>13070</v>
      </c>
      <c r="J6004" s="21">
        <v>10.9</v>
      </c>
      <c r="K6004" s="18" t="str">
        <f>IFERROR(VLOOKUP(LEFT(I6004,7)+0,'[1]_Redacted Trans'!B$1:C$65536,2,0),P6004)</f>
        <v>REDACTED PERSONAL DATA</v>
      </c>
      <c r="L6004" s="18"/>
      <c r="M6004" s="18" t="str">
        <f>IFERROR(VLOOKUP(LEFT(I6004,7)+0,'[1]_Redacted Trans'!B$1:C$65536,2,0),Q6004)</f>
        <v>REDACTED PERSONAL DATA</v>
      </c>
      <c r="N6004" s="22" t="s">
        <v>110</v>
      </c>
      <c r="P6004" t="s">
        <v>143</v>
      </c>
      <c r="Q6004" t="s">
        <v>143</v>
      </c>
    </row>
    <row r="6005" spans="1:17" x14ac:dyDescent="0.2">
      <c r="A6005" s="3" t="s">
        <v>103</v>
      </c>
      <c r="B6005" s="3"/>
      <c r="C6005" s="18" t="s">
        <v>104</v>
      </c>
      <c r="D6005" s="18" t="s">
        <v>741</v>
      </c>
      <c r="E6005" s="18" t="s">
        <v>742</v>
      </c>
      <c r="F6005" s="18" t="s">
        <v>743</v>
      </c>
      <c r="G6005" s="19">
        <v>44089</v>
      </c>
      <c r="H6005" s="20"/>
      <c r="I6005" s="20" t="s">
        <v>13071</v>
      </c>
      <c r="J6005" s="21">
        <v>194.45</v>
      </c>
      <c r="K6005" s="18" t="str">
        <f>IFERROR(VLOOKUP(LEFT(I6005,7)+0,'[1]_Redacted Trans'!B$1:C$65536,2,0),P6005)</f>
        <v>REDACTED PERSONAL DATA</v>
      </c>
      <c r="L6005" s="18"/>
      <c r="M6005" s="18" t="str">
        <f>IFERROR(VLOOKUP(LEFT(I6005,7)+0,'[1]_Redacted Trans'!B$1:C$65536,2,0),Q6005)</f>
        <v>REDACTED PERSONAL DATA</v>
      </c>
      <c r="N6005" s="22" t="s">
        <v>110</v>
      </c>
      <c r="P6005" t="s">
        <v>143</v>
      </c>
      <c r="Q6005" t="s">
        <v>143</v>
      </c>
    </row>
    <row r="6006" spans="1:17" x14ac:dyDescent="0.2">
      <c r="A6006" s="3" t="s">
        <v>103</v>
      </c>
      <c r="B6006" s="3"/>
      <c r="C6006" s="18" t="s">
        <v>104</v>
      </c>
      <c r="D6006" s="18" t="s">
        <v>168</v>
      </c>
      <c r="E6006" s="18" t="s">
        <v>556</v>
      </c>
      <c r="F6006" s="18" t="s">
        <v>557</v>
      </c>
      <c r="G6006" s="19">
        <v>44089</v>
      </c>
      <c r="H6006" s="20"/>
      <c r="I6006" s="20" t="s">
        <v>13072</v>
      </c>
      <c r="J6006" s="21">
        <v>7226.79</v>
      </c>
      <c r="K6006" s="18" t="str">
        <f>IFERROR(VLOOKUP(LEFT(I6006,7)+0,'[1]_Redacted Trans'!B$1:C$65536,2,0),P6006)</f>
        <v>REDACTED PERSONAL DATA</v>
      </c>
      <c r="L6006" s="18"/>
      <c r="M6006" s="18" t="str">
        <f>IFERROR(VLOOKUP(LEFT(I6006,7)+0,'[1]_Redacted Trans'!B$1:C$65536,2,0),Q6006)</f>
        <v>REDACTED PERSONAL DATA</v>
      </c>
      <c r="N6006" s="22" t="s">
        <v>110</v>
      </c>
      <c r="P6006" t="s">
        <v>143</v>
      </c>
      <c r="Q6006" t="s">
        <v>143</v>
      </c>
    </row>
    <row r="6007" spans="1:17" x14ac:dyDescent="0.2">
      <c r="A6007" s="3" t="s">
        <v>103</v>
      </c>
      <c r="B6007" s="3"/>
      <c r="C6007" s="18" t="s">
        <v>104</v>
      </c>
      <c r="D6007" s="18" t="s">
        <v>168</v>
      </c>
      <c r="E6007" s="18" t="s">
        <v>556</v>
      </c>
      <c r="F6007" s="18" t="s">
        <v>557</v>
      </c>
      <c r="G6007" s="19">
        <v>44089</v>
      </c>
      <c r="H6007" s="20"/>
      <c r="I6007" s="20" t="s">
        <v>13073</v>
      </c>
      <c r="J6007" s="21">
        <v>5812.48</v>
      </c>
      <c r="K6007" s="18" t="str">
        <f>IFERROR(VLOOKUP(LEFT(I6007,7)+0,'[1]_Redacted Trans'!B$1:C$65536,2,0),P6007)</f>
        <v>REDACTED PERSONAL DATA</v>
      </c>
      <c r="L6007" s="18"/>
      <c r="M6007" s="18" t="str">
        <f>IFERROR(VLOOKUP(LEFT(I6007,7)+0,'[1]_Redacted Trans'!B$1:C$65536,2,0),Q6007)</f>
        <v>REDACTED PERSONAL DATA</v>
      </c>
      <c r="N6007" s="22" t="s">
        <v>110</v>
      </c>
      <c r="P6007" t="s">
        <v>143</v>
      </c>
      <c r="Q6007" t="s">
        <v>143</v>
      </c>
    </row>
    <row r="6008" spans="1:17" x14ac:dyDescent="0.2">
      <c r="A6008" s="3" t="s">
        <v>103</v>
      </c>
      <c r="B6008" s="3"/>
      <c r="C6008" s="18" t="s">
        <v>104</v>
      </c>
      <c r="D6008" s="18" t="s">
        <v>741</v>
      </c>
      <c r="E6008" s="18" t="s">
        <v>742</v>
      </c>
      <c r="F6008" s="18" t="s">
        <v>743</v>
      </c>
      <c r="G6008" s="19">
        <v>44089</v>
      </c>
      <c r="H6008" s="20"/>
      <c r="I6008" s="20" t="s">
        <v>13074</v>
      </c>
      <c r="J6008" s="21">
        <v>186.51</v>
      </c>
      <c r="K6008" s="18" t="str">
        <f>IFERROR(VLOOKUP(LEFT(I6008,7)+0,'[1]_Redacted Trans'!B$1:C$65536,2,0),P6008)</f>
        <v>REDACTED PERSONAL DATA</v>
      </c>
      <c r="L6008" s="18"/>
      <c r="M6008" s="18" t="str">
        <f>IFERROR(VLOOKUP(LEFT(I6008,7)+0,'[1]_Redacted Trans'!B$1:C$65536,2,0),Q6008)</f>
        <v>REDACTED PERSONAL DATA</v>
      </c>
      <c r="N6008" s="22" t="s">
        <v>110</v>
      </c>
      <c r="P6008" t="s">
        <v>143</v>
      </c>
      <c r="Q6008" t="s">
        <v>143</v>
      </c>
    </row>
    <row r="6009" spans="1:17" x14ac:dyDescent="0.2">
      <c r="A6009" s="3" t="s">
        <v>103</v>
      </c>
      <c r="B6009" s="3"/>
      <c r="C6009" s="18" t="s">
        <v>104</v>
      </c>
      <c r="D6009" s="18" t="s">
        <v>147</v>
      </c>
      <c r="E6009" s="18" t="s">
        <v>565</v>
      </c>
      <c r="F6009" s="18" t="s">
        <v>2432</v>
      </c>
      <c r="G6009" s="19">
        <v>44089</v>
      </c>
      <c r="H6009" s="20"/>
      <c r="I6009" s="20" t="s">
        <v>13075</v>
      </c>
      <c r="J6009" s="21">
        <v>500</v>
      </c>
      <c r="K6009" s="18" t="str">
        <f>IFERROR(VLOOKUP(LEFT(I6009,7)+0,'[1]_Redacted Trans'!B$1:C$65536,2,0),P6009)</f>
        <v>REDACTED PERSONAL DATA</v>
      </c>
      <c r="L6009" s="18"/>
      <c r="M6009" s="18" t="str">
        <f>IFERROR(VLOOKUP(LEFT(I6009,7)+0,'[1]_Redacted Trans'!B$1:C$65536,2,0),Q6009)</f>
        <v>REDACTED PERSONAL DATA</v>
      </c>
      <c r="N6009" s="22" t="s">
        <v>110</v>
      </c>
      <c r="P6009" t="s">
        <v>143</v>
      </c>
      <c r="Q6009" t="s">
        <v>143</v>
      </c>
    </row>
    <row r="6010" spans="1:17" x14ac:dyDescent="0.2">
      <c r="A6010" s="3" t="s">
        <v>103</v>
      </c>
      <c r="B6010" s="3"/>
      <c r="C6010" s="18" t="s">
        <v>104</v>
      </c>
      <c r="D6010" s="18" t="s">
        <v>147</v>
      </c>
      <c r="E6010" s="18" t="s">
        <v>565</v>
      </c>
      <c r="F6010" s="18" t="s">
        <v>2432</v>
      </c>
      <c r="G6010" s="19">
        <v>44089</v>
      </c>
      <c r="H6010" s="20"/>
      <c r="I6010" s="20" t="s">
        <v>13076</v>
      </c>
      <c r="J6010" s="21">
        <v>500</v>
      </c>
      <c r="K6010" s="18" t="str">
        <f>IFERROR(VLOOKUP(LEFT(I6010,7)+0,'[1]_Redacted Trans'!B$1:C$65536,2,0),P6010)</f>
        <v>REDACTED PERSONAL DATA</v>
      </c>
      <c r="L6010" s="18"/>
      <c r="M6010" s="18" t="str">
        <f>IFERROR(VLOOKUP(LEFT(I6010,7)+0,'[1]_Redacted Trans'!B$1:C$65536,2,0),Q6010)</f>
        <v>REDACTED PERSONAL DATA</v>
      </c>
      <c r="N6010" s="22" t="s">
        <v>110</v>
      </c>
      <c r="P6010" t="s">
        <v>143</v>
      </c>
      <c r="Q6010" t="s">
        <v>143</v>
      </c>
    </row>
    <row r="6011" spans="1:17" x14ac:dyDescent="0.2">
      <c r="A6011" s="3" t="s">
        <v>103</v>
      </c>
      <c r="B6011" s="3"/>
      <c r="C6011" s="18" t="s">
        <v>104</v>
      </c>
      <c r="D6011" s="18" t="s">
        <v>147</v>
      </c>
      <c r="E6011" s="18" t="s">
        <v>565</v>
      </c>
      <c r="F6011" s="18" t="s">
        <v>2432</v>
      </c>
      <c r="G6011" s="19">
        <v>44089</v>
      </c>
      <c r="H6011" s="20"/>
      <c r="I6011" s="20" t="s">
        <v>13077</v>
      </c>
      <c r="J6011" s="21">
        <v>1000</v>
      </c>
      <c r="K6011" s="18" t="str">
        <f>IFERROR(VLOOKUP(LEFT(I6011,7)+0,'[1]_Redacted Trans'!B$1:C$65536,2,0),P6011)</f>
        <v>REDACTED PERSONAL DATA</v>
      </c>
      <c r="L6011" s="18"/>
      <c r="M6011" s="18" t="str">
        <f>IFERROR(VLOOKUP(LEFT(I6011,7)+0,'[1]_Redacted Trans'!B$1:C$65536,2,0),Q6011)</f>
        <v>REDACTED PERSONAL DATA</v>
      </c>
      <c r="N6011" s="22" t="s">
        <v>110</v>
      </c>
      <c r="P6011" t="s">
        <v>143</v>
      </c>
      <c r="Q6011" t="s">
        <v>143</v>
      </c>
    </row>
    <row r="6012" spans="1:17" x14ac:dyDescent="0.2">
      <c r="A6012" s="3" t="s">
        <v>103</v>
      </c>
      <c r="B6012" s="3"/>
      <c r="C6012" s="18" t="s">
        <v>104</v>
      </c>
      <c r="D6012" s="18" t="s">
        <v>168</v>
      </c>
      <c r="E6012" s="18" t="s">
        <v>556</v>
      </c>
      <c r="F6012" s="18" t="s">
        <v>557</v>
      </c>
      <c r="G6012" s="19">
        <v>44089</v>
      </c>
      <c r="H6012" s="20"/>
      <c r="I6012" s="20" t="s">
        <v>13078</v>
      </c>
      <c r="J6012" s="21">
        <v>5780</v>
      </c>
      <c r="K6012" s="18" t="str">
        <f>IFERROR(VLOOKUP(LEFT(I6012,7)+0,'[1]_Redacted Trans'!B$1:C$65536,2,0),P6012)</f>
        <v>REDACTED PERSONAL DATA</v>
      </c>
      <c r="L6012" s="18"/>
      <c r="M6012" s="18" t="str">
        <f>IFERROR(VLOOKUP(LEFT(I6012,7)+0,'[1]_Redacted Trans'!B$1:C$65536,2,0),Q6012)</f>
        <v>REDACTED PERSONAL DATA</v>
      </c>
      <c r="N6012" s="22" t="s">
        <v>110</v>
      </c>
      <c r="P6012" t="s">
        <v>143</v>
      </c>
      <c r="Q6012" t="s">
        <v>143</v>
      </c>
    </row>
    <row r="6013" spans="1:17" x14ac:dyDescent="0.2">
      <c r="A6013" s="3" t="s">
        <v>103</v>
      </c>
      <c r="B6013" s="3"/>
      <c r="C6013" s="18" t="s">
        <v>104</v>
      </c>
      <c r="D6013" s="18" t="s">
        <v>741</v>
      </c>
      <c r="E6013" s="18" t="s">
        <v>128</v>
      </c>
      <c r="F6013" s="18" t="s">
        <v>559</v>
      </c>
      <c r="G6013" s="19">
        <v>44089</v>
      </c>
      <c r="H6013" s="20"/>
      <c r="I6013" s="20" t="s">
        <v>13079</v>
      </c>
      <c r="J6013" s="21">
        <v>575</v>
      </c>
      <c r="K6013" s="18" t="str">
        <f>IFERROR(VLOOKUP(LEFT(I6013,7)+0,'[1]_Redacted Trans'!B$1:C$65536,2,0),P6013)</f>
        <v>REDACTED PERSONAL DATA</v>
      </c>
      <c r="L6013" s="18"/>
      <c r="M6013" s="18" t="str">
        <f>IFERROR(VLOOKUP(LEFT(I6013,7)+0,'[1]_Redacted Trans'!B$1:C$65536,2,0),Q6013)</f>
        <v>REDACTED PERSONAL DATA</v>
      </c>
      <c r="N6013" s="22" t="s">
        <v>110</v>
      </c>
      <c r="P6013" t="s">
        <v>143</v>
      </c>
      <c r="Q6013" t="s">
        <v>143</v>
      </c>
    </row>
    <row r="6014" spans="1:17" x14ac:dyDescent="0.2">
      <c r="A6014" s="3" t="s">
        <v>103</v>
      </c>
      <c r="B6014" s="3"/>
      <c r="C6014" s="18" t="s">
        <v>104</v>
      </c>
      <c r="D6014" s="18" t="s">
        <v>316</v>
      </c>
      <c r="E6014" s="18" t="s">
        <v>378</v>
      </c>
      <c r="F6014" s="18" t="s">
        <v>5701</v>
      </c>
      <c r="G6014" s="19">
        <v>44089</v>
      </c>
      <c r="H6014" s="20" t="s">
        <v>13080</v>
      </c>
      <c r="I6014" s="20" t="s">
        <v>13081</v>
      </c>
      <c r="J6014" s="21">
        <v>101.23</v>
      </c>
      <c r="K6014" s="18" t="str">
        <f>IFERROR(VLOOKUP(LEFT(I6014,7)+0,'[1]_Redacted Trans'!B$1:C$65536,2,0),P6014)</f>
        <v>2116764 - Restore Datashred</v>
      </c>
      <c r="L6014" s="18">
        <v>9969408</v>
      </c>
      <c r="M6014" s="18" t="str">
        <f>IFERROR(VLOOKUP(LEFT(I6014,7)+0,'[1]_Redacted Trans'!B$1:C$65536,2,0),Q6014)</f>
        <v>WEELEY CONFIDENTIAL WASTE 14/08/2020</v>
      </c>
      <c r="N6014" s="22" t="s">
        <v>110</v>
      </c>
      <c r="P6014" t="s">
        <v>5704</v>
      </c>
      <c r="Q6014" t="s">
        <v>13082</v>
      </c>
    </row>
    <row r="6015" spans="1:17" x14ac:dyDescent="0.2">
      <c r="A6015" s="3" t="s">
        <v>103</v>
      </c>
      <c r="B6015" s="3"/>
      <c r="C6015" s="18" t="s">
        <v>104</v>
      </c>
      <c r="D6015" s="18" t="s">
        <v>316</v>
      </c>
      <c r="E6015" s="18" t="s">
        <v>135</v>
      </c>
      <c r="F6015" s="18" t="s">
        <v>117</v>
      </c>
      <c r="G6015" s="19">
        <v>44089</v>
      </c>
      <c r="H6015" s="20" t="s">
        <v>13083</v>
      </c>
      <c r="I6015" s="20" t="s">
        <v>13084</v>
      </c>
      <c r="J6015" s="21">
        <v>493.83</v>
      </c>
      <c r="K6015" s="18" t="str">
        <f>IFERROR(VLOOKUP(LEFT(I6015,7)+0,'[1]_Redacted Trans'!B$1:C$65536,2,0),P6015)</f>
        <v>2101437 - Tower Security (Tendring) Ltd</v>
      </c>
      <c r="L6015" s="18">
        <v>7597829</v>
      </c>
      <c r="M6015" s="18" t="str">
        <f>IFERROR(VLOOKUP(LEFT(I6015,7)+0,'[1]_Redacted Trans'!B$1:C$65536,2,0),Q6015)</f>
        <v>X3 DAILY VISITS HONEYCROFT AUGUST 2020</v>
      </c>
      <c r="N6015" s="22" t="s">
        <v>110</v>
      </c>
      <c r="P6015" t="s">
        <v>207</v>
      </c>
      <c r="Q6015" t="s">
        <v>13085</v>
      </c>
    </row>
    <row r="6016" spans="1:17" x14ac:dyDescent="0.2">
      <c r="A6016" s="3" t="s">
        <v>103</v>
      </c>
      <c r="B6016" s="3"/>
      <c r="C6016" s="18" t="s">
        <v>104</v>
      </c>
      <c r="D6016" s="18" t="s">
        <v>168</v>
      </c>
      <c r="E6016" s="18" t="s">
        <v>254</v>
      </c>
      <c r="F6016" s="18" t="s">
        <v>1130</v>
      </c>
      <c r="G6016" s="19">
        <v>44089</v>
      </c>
      <c r="H6016" s="20" t="s">
        <v>13086</v>
      </c>
      <c r="I6016" s="20" t="s">
        <v>13087</v>
      </c>
      <c r="J6016" s="21">
        <v>60</v>
      </c>
      <c r="K6016" s="18" t="str">
        <f>IFERROR(VLOOKUP(LEFT(I6016,7)+0,'[1]_Redacted Trans'!B$1:C$65536,2,0),P6016)</f>
        <v>REDACTED PERSONAL DATA</v>
      </c>
      <c r="L6016" s="18">
        <v>8303453</v>
      </c>
      <c r="M6016" s="18" t="str">
        <f>IFERROR(VLOOKUP(LEFT(I6016,7)+0,'[1]_Redacted Trans'!B$1:C$65536,2,0),Q6016)</f>
        <v>REDACTED PERSONAL DATA</v>
      </c>
      <c r="N6016" s="22" t="s">
        <v>110</v>
      </c>
      <c r="P6016" t="s">
        <v>143</v>
      </c>
      <c r="Q6016" t="s">
        <v>143</v>
      </c>
    </row>
    <row r="6017" spans="1:17" x14ac:dyDescent="0.2">
      <c r="A6017" s="3" t="s">
        <v>103</v>
      </c>
      <c r="B6017" s="3"/>
      <c r="C6017" s="18" t="s">
        <v>104</v>
      </c>
      <c r="D6017" s="18" t="s">
        <v>168</v>
      </c>
      <c r="E6017" s="18" t="s">
        <v>254</v>
      </c>
      <c r="F6017" s="18" t="s">
        <v>1130</v>
      </c>
      <c r="G6017" s="19">
        <v>44089</v>
      </c>
      <c r="H6017" s="20" t="s">
        <v>13088</v>
      </c>
      <c r="I6017" s="20" t="s">
        <v>13089</v>
      </c>
      <c r="J6017" s="21">
        <v>70</v>
      </c>
      <c r="K6017" s="18" t="str">
        <f>IFERROR(VLOOKUP(LEFT(I6017,7)+0,'[1]_Redacted Trans'!B$1:C$65536,2,0),P6017)</f>
        <v>REDACTED PERSONAL DATA</v>
      </c>
      <c r="L6017" s="18">
        <v>8303453</v>
      </c>
      <c r="M6017" s="18" t="str">
        <f>IFERROR(VLOOKUP(LEFT(I6017,7)+0,'[1]_Redacted Trans'!B$1:C$65536,2,0),Q6017)</f>
        <v>REDACTED PERSONAL DATA</v>
      </c>
      <c r="N6017" s="22" t="s">
        <v>110</v>
      </c>
      <c r="P6017" t="s">
        <v>143</v>
      </c>
      <c r="Q6017" t="s">
        <v>143</v>
      </c>
    </row>
    <row r="6018" spans="1:17" x14ac:dyDescent="0.2">
      <c r="A6018" s="3" t="s">
        <v>103</v>
      </c>
      <c r="B6018" s="3"/>
      <c r="C6018" s="18" t="s">
        <v>104</v>
      </c>
      <c r="D6018" s="18" t="s">
        <v>239</v>
      </c>
      <c r="E6018" s="18" t="s">
        <v>1240</v>
      </c>
      <c r="F6018" s="18" t="s">
        <v>144</v>
      </c>
      <c r="G6018" s="19">
        <v>44089</v>
      </c>
      <c r="H6018" s="20" t="s">
        <v>13090</v>
      </c>
      <c r="I6018" s="20" t="s">
        <v>13091</v>
      </c>
      <c r="J6018" s="21">
        <v>59.56</v>
      </c>
      <c r="K6018" s="18" t="str">
        <f>IFERROR(VLOOKUP(LEFT(I6018,7)+0,'[1]_Redacted Trans'!B$1:C$65536,2,0),P6018)</f>
        <v>2110688 - The Anglia Sign Casting Company</v>
      </c>
      <c r="L6018" s="18"/>
      <c r="M6018" s="18" t="str">
        <f>IFERROR(VLOOKUP(LEFT(I6018,7)+0,'[1]_Redacted Trans'!B$1:C$65536,2,0),Q6018)</f>
        <v>MEMORIAL PLAQUE'S</v>
      </c>
      <c r="N6018" s="22" t="s">
        <v>110</v>
      </c>
      <c r="P6018" t="s">
        <v>3331</v>
      </c>
      <c r="Q6018" t="s">
        <v>13092</v>
      </c>
    </row>
    <row r="6019" spans="1:17" x14ac:dyDescent="0.2">
      <c r="A6019" s="3" t="s">
        <v>103</v>
      </c>
      <c r="B6019" s="3"/>
      <c r="C6019" s="18" t="s">
        <v>104</v>
      </c>
      <c r="D6019" s="18" t="s">
        <v>153</v>
      </c>
      <c r="E6019" s="18" t="s">
        <v>154</v>
      </c>
      <c r="F6019" s="18" t="s">
        <v>140</v>
      </c>
      <c r="G6019" s="19">
        <v>44089</v>
      </c>
      <c r="H6019" s="20" t="s">
        <v>277</v>
      </c>
      <c r="I6019" s="20" t="s">
        <v>13093</v>
      </c>
      <c r="J6019" s="21">
        <v>1072.5</v>
      </c>
      <c r="K6019" s="18" t="str">
        <f>IFERROR(VLOOKUP(LEFT(I6019,7)+0,'[1]_Redacted Trans'!B$1:C$65536,2,0),P6019)</f>
        <v>REDACTED PERSONAL DATA</v>
      </c>
      <c r="L6019" s="18">
        <v>10370450</v>
      </c>
      <c r="M6019" s="18" t="str">
        <f>IFERROR(VLOOKUP(LEFT(I6019,7)+0,'[1]_Redacted Trans'!B$1:C$65536,2,0),Q6019)</f>
        <v>REDACTED PERSONAL DATA</v>
      </c>
      <c r="N6019" s="22" t="s">
        <v>110</v>
      </c>
      <c r="P6019" t="s">
        <v>143</v>
      </c>
      <c r="Q6019" t="s">
        <v>143</v>
      </c>
    </row>
    <row r="6020" spans="1:17" x14ac:dyDescent="0.2">
      <c r="A6020" s="3" t="s">
        <v>103</v>
      </c>
      <c r="B6020" s="3"/>
      <c r="C6020" s="18" t="s">
        <v>104</v>
      </c>
      <c r="D6020" s="18" t="s">
        <v>239</v>
      </c>
      <c r="E6020" s="18" t="s">
        <v>302</v>
      </c>
      <c r="F6020" s="18" t="s">
        <v>622</v>
      </c>
      <c r="G6020" s="19">
        <v>44089</v>
      </c>
      <c r="H6020" s="20" t="s">
        <v>6046</v>
      </c>
      <c r="I6020" s="20" t="s">
        <v>13094</v>
      </c>
      <c r="J6020" s="21">
        <v>1790</v>
      </c>
      <c r="K6020" s="18" t="str">
        <f>IFERROR(VLOOKUP(LEFT(I6020,7)+0,'[1]_Redacted Trans'!B$1:C$65536,2,0),P6020)</f>
        <v>2110503 - Specialist Fleet Services Ltd</v>
      </c>
      <c r="L6020" s="18"/>
      <c r="M6020" s="18" t="str">
        <f>IFERROR(VLOOKUP(LEFT(I6020,7)+0,'[1]_Redacted Trans'!B$1:C$65536,2,0),Q6020)</f>
        <v>EXTENDED CH 6 MNTHS</v>
      </c>
      <c r="N6020" s="22" t="s">
        <v>110</v>
      </c>
      <c r="P6020" t="s">
        <v>625</v>
      </c>
      <c r="Q6020" t="s">
        <v>13095</v>
      </c>
    </row>
    <row r="6021" spans="1:17" x14ac:dyDescent="0.2">
      <c r="A6021" s="3" t="s">
        <v>103</v>
      </c>
      <c r="B6021" s="3"/>
      <c r="C6021" s="18" t="s">
        <v>104</v>
      </c>
      <c r="D6021" s="18" t="s">
        <v>153</v>
      </c>
      <c r="E6021" s="18" t="s">
        <v>154</v>
      </c>
      <c r="F6021" s="18" t="s">
        <v>140</v>
      </c>
      <c r="G6021" s="19">
        <v>44089</v>
      </c>
      <c r="H6021" s="20" t="s">
        <v>277</v>
      </c>
      <c r="I6021" s="20" t="s">
        <v>13096</v>
      </c>
      <c r="J6021" s="21">
        <v>1982.5</v>
      </c>
      <c r="K6021" s="18" t="str">
        <f>IFERROR(VLOOKUP(LEFT(I6021,7)+0,'[1]_Redacted Trans'!B$1:C$65536,2,0),P6021)</f>
        <v>REDACTED PERSONAL DATA</v>
      </c>
      <c r="L6021" s="18">
        <v>10370450</v>
      </c>
      <c r="M6021" s="18" t="str">
        <f>IFERROR(VLOOKUP(LEFT(I6021,7)+0,'[1]_Redacted Trans'!B$1:C$65536,2,0),Q6021)</f>
        <v>REDACTED PERSONAL DATA</v>
      </c>
      <c r="N6021" s="22" t="s">
        <v>110</v>
      </c>
      <c r="P6021" t="s">
        <v>143</v>
      </c>
      <c r="Q6021" t="s">
        <v>143</v>
      </c>
    </row>
    <row r="6022" spans="1:17" x14ac:dyDescent="0.2">
      <c r="A6022" s="3" t="s">
        <v>103</v>
      </c>
      <c r="B6022" s="3"/>
      <c r="C6022" s="18" t="s">
        <v>104</v>
      </c>
      <c r="D6022" s="18" t="s">
        <v>153</v>
      </c>
      <c r="E6022" s="18" t="s">
        <v>154</v>
      </c>
      <c r="F6022" s="18" t="s">
        <v>140</v>
      </c>
      <c r="G6022" s="19">
        <v>44089</v>
      </c>
      <c r="H6022" s="20" t="s">
        <v>279</v>
      </c>
      <c r="I6022" s="20" t="s">
        <v>13097</v>
      </c>
      <c r="J6022" s="21">
        <v>962</v>
      </c>
      <c r="K6022" s="18" t="str">
        <f>IFERROR(VLOOKUP(LEFT(I6022,7)+0,'[1]_Redacted Trans'!B$1:C$65536,2,0),P6022)</f>
        <v>REDACTED PERSONAL DATA</v>
      </c>
      <c r="L6022" s="18">
        <v>10370450</v>
      </c>
      <c r="M6022" s="18" t="str">
        <f>IFERROR(VLOOKUP(LEFT(I6022,7)+0,'[1]_Redacted Trans'!B$1:C$65536,2,0),Q6022)</f>
        <v>REDACTED PERSONAL DATA</v>
      </c>
      <c r="N6022" s="22" t="s">
        <v>110</v>
      </c>
      <c r="P6022" t="s">
        <v>143</v>
      </c>
      <c r="Q6022" t="s">
        <v>143</v>
      </c>
    </row>
    <row r="6023" spans="1:17" x14ac:dyDescent="0.2">
      <c r="A6023" s="3" t="s">
        <v>103</v>
      </c>
      <c r="B6023" s="3"/>
      <c r="C6023" s="18" t="s">
        <v>104</v>
      </c>
      <c r="D6023" s="18" t="s">
        <v>153</v>
      </c>
      <c r="E6023" s="18" t="s">
        <v>154</v>
      </c>
      <c r="F6023" s="18" t="s">
        <v>140</v>
      </c>
      <c r="G6023" s="19">
        <v>44089</v>
      </c>
      <c r="H6023" s="20" t="s">
        <v>4903</v>
      </c>
      <c r="I6023" s="20" t="s">
        <v>13098</v>
      </c>
      <c r="J6023" s="21">
        <v>1687.5</v>
      </c>
      <c r="K6023" s="18" t="str">
        <f>IFERROR(VLOOKUP(LEFT(I6023,7)+0,'[1]_Redacted Trans'!B$1:C$65536,2,0),P6023)</f>
        <v>REDACTED PERSONAL DATA</v>
      </c>
      <c r="L6023" s="18"/>
      <c r="M6023" s="18" t="str">
        <f>IFERROR(VLOOKUP(LEFT(I6023,7)+0,'[1]_Redacted Trans'!B$1:C$65536,2,0),Q6023)</f>
        <v>REDACTED PERSONAL DATA</v>
      </c>
      <c r="N6023" s="22" t="s">
        <v>110</v>
      </c>
      <c r="P6023" t="s">
        <v>143</v>
      </c>
      <c r="Q6023" t="s">
        <v>143</v>
      </c>
    </row>
    <row r="6024" spans="1:17" x14ac:dyDescent="0.2">
      <c r="A6024" s="3" t="s">
        <v>103</v>
      </c>
      <c r="B6024" s="3"/>
      <c r="C6024" s="18" t="s">
        <v>104</v>
      </c>
      <c r="D6024" s="18" t="s">
        <v>105</v>
      </c>
      <c r="E6024" s="18" t="s">
        <v>903</v>
      </c>
      <c r="F6024" s="18" t="s">
        <v>904</v>
      </c>
      <c r="G6024" s="19">
        <v>44089</v>
      </c>
      <c r="H6024" s="20">
        <v>97432596</v>
      </c>
      <c r="I6024" s="20" t="s">
        <v>13099</v>
      </c>
      <c r="J6024" s="21">
        <v>72.44</v>
      </c>
      <c r="K6024" s="18" t="str">
        <f>IFERROR(VLOOKUP(LEFT(I6024,7)+0,'[1]_Redacted Trans'!B$1:C$65536,2,0),P6024)</f>
        <v>2101527 - Xerox Finance Ltd</v>
      </c>
      <c r="L6024" s="18"/>
      <c r="M6024" s="18" t="str">
        <f>IFERROR(VLOOKUP(LEFT(I6024,7)+0,'[1]_Redacted Trans'!B$1:C$65536,2,0),Q6024)</f>
        <v>LEADER RENT FOR THE PERIOD 01 OCT 2020 31 DEC 2020</v>
      </c>
      <c r="N6024" s="22" t="s">
        <v>110</v>
      </c>
      <c r="P6024" t="s">
        <v>907</v>
      </c>
      <c r="Q6024" t="s">
        <v>13100</v>
      </c>
    </row>
    <row r="6025" spans="1:17" x14ac:dyDescent="0.2">
      <c r="A6025" s="3" t="s">
        <v>103</v>
      </c>
      <c r="B6025" s="3"/>
      <c r="C6025" s="18" t="s">
        <v>104</v>
      </c>
      <c r="D6025" s="18" t="s">
        <v>316</v>
      </c>
      <c r="E6025" s="18" t="s">
        <v>254</v>
      </c>
      <c r="F6025" s="18" t="s">
        <v>408</v>
      </c>
      <c r="G6025" s="19">
        <v>44089</v>
      </c>
      <c r="H6025" s="20" t="s">
        <v>4512</v>
      </c>
      <c r="I6025" s="20" t="s">
        <v>13101</v>
      </c>
      <c r="J6025" s="21">
        <v>94.5</v>
      </c>
      <c r="K6025" s="18" t="str">
        <f>IFERROR(VLOOKUP(LEFT(I6025,7)+0,'[1]_Redacted Trans'!B$1:C$65536,2,0),P6025)</f>
        <v>2101046 - Pat erns Network UK Ltd</v>
      </c>
      <c r="L6025" s="18"/>
      <c r="M6025" s="18" t="str">
        <f>IFERROR(VLOOKUP(LEFT(I6025,7)+0,'[1]_Redacted Trans'!B$1:C$65536,2,0),Q6025)</f>
        <v>FLOORING</v>
      </c>
      <c r="N6025" s="22" t="s">
        <v>110</v>
      </c>
      <c r="P6025" t="s">
        <v>438</v>
      </c>
      <c r="Q6025" t="s">
        <v>2159</v>
      </c>
    </row>
    <row r="6026" spans="1:17" x14ac:dyDescent="0.2">
      <c r="A6026" s="3" t="s">
        <v>103</v>
      </c>
      <c r="B6026" s="3"/>
      <c r="C6026" s="18" t="s">
        <v>104</v>
      </c>
      <c r="D6026" s="18" t="s">
        <v>316</v>
      </c>
      <c r="E6026" s="18" t="s">
        <v>254</v>
      </c>
      <c r="F6026" s="18" t="s">
        <v>408</v>
      </c>
      <c r="G6026" s="19">
        <v>44089</v>
      </c>
      <c r="H6026" s="20" t="s">
        <v>4512</v>
      </c>
      <c r="I6026" s="20" t="s">
        <v>13102</v>
      </c>
      <c r="J6026" s="21">
        <v>113.4</v>
      </c>
      <c r="K6026" s="18" t="str">
        <f>IFERROR(VLOOKUP(LEFT(I6026,7)+0,'[1]_Redacted Trans'!B$1:C$65536,2,0),P6026)</f>
        <v>2101046 - Pat erns Network UK Ltd</v>
      </c>
      <c r="L6026" s="18"/>
      <c r="M6026" s="18" t="str">
        <f>IFERROR(VLOOKUP(LEFT(I6026,7)+0,'[1]_Redacted Trans'!B$1:C$65536,2,0),Q6026)</f>
        <v>DECKING</v>
      </c>
      <c r="N6026" s="22" t="s">
        <v>110</v>
      </c>
      <c r="P6026" t="s">
        <v>438</v>
      </c>
      <c r="Q6026" t="s">
        <v>13103</v>
      </c>
    </row>
    <row r="6027" spans="1:17" x14ac:dyDescent="0.2">
      <c r="A6027" s="3" t="s">
        <v>103</v>
      </c>
      <c r="B6027" s="3"/>
      <c r="C6027" s="18" t="s">
        <v>104</v>
      </c>
      <c r="D6027" s="18" t="s">
        <v>316</v>
      </c>
      <c r="E6027" s="18" t="s">
        <v>254</v>
      </c>
      <c r="F6027" s="18" t="s">
        <v>793</v>
      </c>
      <c r="G6027" s="19">
        <v>44089</v>
      </c>
      <c r="H6027" s="20" t="s">
        <v>4468</v>
      </c>
      <c r="I6027" s="20" t="s">
        <v>13104</v>
      </c>
      <c r="J6027" s="21">
        <v>51.98</v>
      </c>
      <c r="K6027" s="18" t="str">
        <f>IFERROR(VLOOKUP(LEFT(I6027,7)+0,'[1]_Redacted Trans'!B$1:C$65536,2,0),P6027)</f>
        <v>2112793 - Howdens Joinery Ltd</v>
      </c>
      <c r="L6027" s="18">
        <v>526923</v>
      </c>
      <c r="M6027" s="18" t="str">
        <f>IFERROR(VLOOKUP(LEFT(I6027,7)+0,'[1]_Redacted Trans'!B$1:C$65536,2,0),Q6027)</f>
        <v>flush doors</v>
      </c>
      <c r="N6027" s="22" t="s">
        <v>110</v>
      </c>
      <c r="P6027" t="s">
        <v>4470</v>
      </c>
      <c r="Q6027" t="s">
        <v>13105</v>
      </c>
    </row>
    <row r="6028" spans="1:17" x14ac:dyDescent="0.2">
      <c r="A6028" s="3" t="s">
        <v>103</v>
      </c>
      <c r="B6028" s="3"/>
      <c r="C6028" s="18" t="s">
        <v>104</v>
      </c>
      <c r="D6028" s="18" t="s">
        <v>316</v>
      </c>
      <c r="E6028" s="18" t="s">
        <v>254</v>
      </c>
      <c r="F6028" s="18" t="s">
        <v>793</v>
      </c>
      <c r="G6028" s="19">
        <v>44089</v>
      </c>
      <c r="H6028" s="20" t="s">
        <v>4468</v>
      </c>
      <c r="I6028" s="20" t="s">
        <v>13106</v>
      </c>
      <c r="J6028" s="21">
        <v>24.95</v>
      </c>
      <c r="K6028" s="18" t="str">
        <f>IFERROR(VLOOKUP(LEFT(I6028,7)+0,'[1]_Redacted Trans'!B$1:C$65536,2,0),P6028)</f>
        <v>2112793 - Howdens Joinery Ltd</v>
      </c>
      <c r="L6028" s="18">
        <v>526923</v>
      </c>
      <c r="M6028" s="18" t="str">
        <f>IFERROR(VLOOKUP(LEFT(I6028,7)+0,'[1]_Redacted Trans'!B$1:C$65536,2,0),Q6028)</f>
        <v>DRILL SET</v>
      </c>
      <c r="N6028" s="22" t="s">
        <v>110</v>
      </c>
      <c r="P6028" t="s">
        <v>4470</v>
      </c>
      <c r="Q6028" t="s">
        <v>13107</v>
      </c>
    </row>
    <row r="6029" spans="1:17" x14ac:dyDescent="0.2">
      <c r="A6029" s="3" t="s">
        <v>103</v>
      </c>
      <c r="B6029" s="3"/>
      <c r="C6029" s="18" t="s">
        <v>104</v>
      </c>
      <c r="D6029" s="18" t="s">
        <v>316</v>
      </c>
      <c r="E6029" s="18" t="s">
        <v>357</v>
      </c>
      <c r="F6029" s="18" t="s">
        <v>856</v>
      </c>
      <c r="G6029" s="19">
        <v>44089</v>
      </c>
      <c r="H6029" s="20" t="s">
        <v>5305</v>
      </c>
      <c r="I6029" s="20" t="s">
        <v>13108</v>
      </c>
      <c r="J6029" s="21">
        <v>7.2</v>
      </c>
      <c r="K6029" s="18" t="str">
        <f>IFERROR(VLOOKUP(LEFT(I6029,7)+0,'[1]_Redacted Trans'!B$1:C$65536,2,0),P6029)</f>
        <v>2100534 - Frank Halls &amp; Son</v>
      </c>
      <c r="L6029" s="18"/>
      <c r="M6029" s="18" t="str">
        <f>IFERROR(VLOOKUP(LEFT(I6029,7)+0,'[1]_Redacted Trans'!B$1:C$65536,2,0),Q6029)</f>
        <v>LEAS HUT - STAINLESS STEEL NUTS</v>
      </c>
      <c r="N6029" s="22" t="s">
        <v>110</v>
      </c>
      <c r="P6029" t="s">
        <v>1612</v>
      </c>
      <c r="Q6029" t="s">
        <v>13109</v>
      </c>
    </row>
    <row r="6030" spans="1:17" x14ac:dyDescent="0.2">
      <c r="A6030" s="3" t="s">
        <v>103</v>
      </c>
      <c r="B6030" s="3"/>
      <c r="C6030" s="18" t="s">
        <v>104</v>
      </c>
      <c r="D6030" s="18" t="s">
        <v>316</v>
      </c>
      <c r="E6030" s="18" t="s">
        <v>842</v>
      </c>
      <c r="F6030" s="18" t="s">
        <v>2145</v>
      </c>
      <c r="G6030" s="19">
        <v>44089</v>
      </c>
      <c r="H6030" s="20" t="s">
        <v>13110</v>
      </c>
      <c r="I6030" s="20" t="s">
        <v>13111</v>
      </c>
      <c r="J6030" s="21">
        <v>228</v>
      </c>
      <c r="K6030" s="18" t="str">
        <f>IFERROR(VLOOKUP(LEFT(I6030,7)+0,'[1]_Redacted Trans'!B$1:C$65536,2,0),P6030)</f>
        <v>2100534 - Frank Halls &amp; Son</v>
      </c>
      <c r="L6030" s="18"/>
      <c r="M6030" s="18" t="str">
        <f>IFERROR(VLOOKUP(LEFT(I6030,7)+0,'[1]_Redacted Trans'!B$1:C$65536,2,0),Q6030)</f>
        <v>REMOVE, REPAIR &amp; REFIT SIGN AT BURNT HOUSE, WALTON ON THE NAZE</v>
      </c>
      <c r="N6030" s="22" t="s">
        <v>110</v>
      </c>
      <c r="P6030" t="s">
        <v>1612</v>
      </c>
      <c r="Q6030" t="s">
        <v>13112</v>
      </c>
    </row>
    <row r="6031" spans="1:17" x14ac:dyDescent="0.2">
      <c r="A6031" s="3" t="s">
        <v>103</v>
      </c>
      <c r="B6031" s="3"/>
      <c r="C6031" s="18" t="s">
        <v>104</v>
      </c>
      <c r="D6031" s="18" t="s">
        <v>316</v>
      </c>
      <c r="E6031" s="18" t="s">
        <v>3135</v>
      </c>
      <c r="F6031" s="18" t="s">
        <v>4801</v>
      </c>
      <c r="G6031" s="19">
        <v>44089</v>
      </c>
      <c r="H6031" s="20" t="s">
        <v>13113</v>
      </c>
      <c r="I6031" s="20" t="s">
        <v>13114</v>
      </c>
      <c r="J6031" s="21">
        <v>2305.6</v>
      </c>
      <c r="K6031" s="18" t="str">
        <f>IFERROR(VLOOKUP(LEFT(I6031,7)+0,'[1]_Redacted Trans'!B$1:C$65536,2,0),P6031)</f>
        <v>2106846 - Main Street Signs Ltd</v>
      </c>
      <c r="L6031" s="18"/>
      <c r="M6031" s="18" t="str">
        <f>IFERROR(VLOOKUP(LEFT(I6031,7)+0,'[1]_Redacted Trans'!B$1:C$65536,2,0),Q6031)</f>
        <v>STREET SIGNAGE FOR VARIOUS LOCATIONS</v>
      </c>
      <c r="N6031" s="22" t="s">
        <v>110</v>
      </c>
      <c r="P6031" t="s">
        <v>13115</v>
      </c>
      <c r="Q6031" t="s">
        <v>13116</v>
      </c>
    </row>
    <row r="6032" spans="1:17" x14ac:dyDescent="0.2">
      <c r="A6032" s="3" t="s">
        <v>103</v>
      </c>
      <c r="B6032" s="3"/>
      <c r="C6032" s="18" t="s">
        <v>104</v>
      </c>
      <c r="D6032" s="18" t="s">
        <v>316</v>
      </c>
      <c r="E6032" s="18" t="s">
        <v>945</v>
      </c>
      <c r="F6032" s="18" t="s">
        <v>946</v>
      </c>
      <c r="G6032" s="19">
        <v>44089</v>
      </c>
      <c r="H6032" s="20" t="s">
        <v>5271</v>
      </c>
      <c r="I6032" s="20" t="s">
        <v>13117</v>
      </c>
      <c r="J6032" s="21">
        <v>1000</v>
      </c>
      <c r="K6032" s="18" t="str">
        <f>IFERROR(VLOOKUP(LEFT(I6032,7)+0,'[1]_Redacted Trans'!B$1:C$65536,2,0),P6032)</f>
        <v>2118557 - AA Turner Tankers</v>
      </c>
      <c r="L6032" s="18">
        <v>11218532</v>
      </c>
      <c r="M6032" s="18" t="str">
        <f>IFERROR(VLOOKUP(LEFT(I6032,7)+0,'[1]_Redacted Trans'!B$1:C$65536,2,0),Q6032)</f>
        <v>SEPTIC WASTE, 2 COUNCIL HOUSE, TENDRING</v>
      </c>
      <c r="N6032" s="22" t="s">
        <v>110</v>
      </c>
      <c r="P6032" t="s">
        <v>949</v>
      </c>
      <c r="Q6032" t="s">
        <v>13118</v>
      </c>
    </row>
    <row r="6033" spans="1:17" x14ac:dyDescent="0.2">
      <c r="A6033" s="3" t="s">
        <v>103</v>
      </c>
      <c r="B6033" s="3"/>
      <c r="C6033" s="18" t="s">
        <v>104</v>
      </c>
      <c r="D6033" s="18" t="s">
        <v>161</v>
      </c>
      <c r="E6033" s="18" t="s">
        <v>762</v>
      </c>
      <c r="F6033" s="18" t="s">
        <v>1196</v>
      </c>
      <c r="G6033" s="19">
        <v>44089</v>
      </c>
      <c r="H6033" s="20"/>
      <c r="I6033" s="20" t="s">
        <v>13119</v>
      </c>
      <c r="J6033" s="21">
        <v>139.88</v>
      </c>
      <c r="K6033" s="18" t="str">
        <f>IFERROR(VLOOKUP(LEFT(I6033,7)+0,'[1]_Redacted Trans'!B$1:C$65536,2,0),P6033)</f>
        <v>2115250 - UK Fuels Limited</v>
      </c>
      <c r="L6033" s="18"/>
      <c r="M6033" s="18" t="str">
        <f>IFERROR(VLOOKUP(LEFT(I6033,7)+0,'[1]_Redacted Trans'!B$1:C$65536,2,0),Q6033)</f>
        <v>W/C 24/08/20</v>
      </c>
      <c r="N6033" s="22" t="s">
        <v>110</v>
      </c>
      <c r="P6033" t="s">
        <v>1198</v>
      </c>
      <c r="Q6033" t="s">
        <v>13120</v>
      </c>
    </row>
    <row r="6034" spans="1:17" x14ac:dyDescent="0.2">
      <c r="A6034" s="3" t="s">
        <v>103</v>
      </c>
      <c r="B6034" s="3"/>
      <c r="C6034" s="18" t="s">
        <v>104</v>
      </c>
      <c r="D6034" s="18" t="s">
        <v>316</v>
      </c>
      <c r="E6034" s="18" t="s">
        <v>353</v>
      </c>
      <c r="F6034" s="18" t="s">
        <v>4309</v>
      </c>
      <c r="G6034" s="19">
        <v>44089</v>
      </c>
      <c r="H6034" s="20" t="s">
        <v>13121</v>
      </c>
      <c r="I6034" s="20" t="s">
        <v>13122</v>
      </c>
      <c r="J6034" s="21">
        <v>736.32</v>
      </c>
      <c r="K6034" s="18" t="str">
        <f>IFERROR(VLOOKUP(LEFT(I6034,7)+0,'[1]_Redacted Trans'!B$1:C$65536,2,0),P6034)</f>
        <v>2100713 - Instarmac Group plc</v>
      </c>
      <c r="L6034" s="18"/>
      <c r="M6034" s="18" t="str">
        <f>IFERROR(VLOOKUP(LEFT(I6034,7)+0,'[1]_Redacted Trans'!B$1:C$65536,2,0),Q6034)</f>
        <v>RED INSTANT ROAD REPAIR</v>
      </c>
      <c r="N6034" s="22" t="s">
        <v>110</v>
      </c>
      <c r="P6034" t="s">
        <v>4821</v>
      </c>
      <c r="Q6034" t="s">
        <v>13123</v>
      </c>
    </row>
    <row r="6035" spans="1:17" x14ac:dyDescent="0.2">
      <c r="A6035" s="3" t="s">
        <v>103</v>
      </c>
      <c r="B6035" s="3"/>
      <c r="C6035" s="18" t="s">
        <v>104</v>
      </c>
      <c r="D6035" s="18" t="s">
        <v>316</v>
      </c>
      <c r="E6035" s="18" t="s">
        <v>254</v>
      </c>
      <c r="F6035" s="18" t="s">
        <v>795</v>
      </c>
      <c r="G6035" s="19">
        <v>44089</v>
      </c>
      <c r="H6035" s="20" t="s">
        <v>13124</v>
      </c>
      <c r="I6035" s="20" t="s">
        <v>13125</v>
      </c>
      <c r="J6035" s="21">
        <v>165</v>
      </c>
      <c r="K6035" s="18" t="str">
        <f>IFERROR(VLOOKUP(LEFT(I6035,7)+0,'[1]_Redacted Trans'!B$1:C$65536,2,0),P6035)</f>
        <v>2109684 - Frank Howard Tools &amp; Fixings Ltd</v>
      </c>
      <c r="L6035" s="18"/>
      <c r="M6035" s="18" t="str">
        <f>IFERROR(VLOOKUP(LEFT(I6035,7)+0,'[1]_Redacted Trans'!B$1:C$65536,2,0),Q6035)</f>
        <v>MULTI TOOL</v>
      </c>
      <c r="N6035" s="22" t="s">
        <v>110</v>
      </c>
      <c r="P6035" t="s">
        <v>447</v>
      </c>
      <c r="Q6035" t="s">
        <v>13126</v>
      </c>
    </row>
    <row r="6036" spans="1:17" x14ac:dyDescent="0.2">
      <c r="A6036" s="3" t="s">
        <v>103</v>
      </c>
      <c r="B6036" s="3"/>
      <c r="C6036" s="18" t="s">
        <v>104</v>
      </c>
      <c r="D6036" s="18" t="s">
        <v>316</v>
      </c>
      <c r="E6036" s="18" t="s">
        <v>254</v>
      </c>
      <c r="F6036" s="18" t="s">
        <v>408</v>
      </c>
      <c r="G6036" s="19">
        <v>44089</v>
      </c>
      <c r="H6036" s="20" t="s">
        <v>5924</v>
      </c>
      <c r="I6036" s="20" t="s">
        <v>13127</v>
      </c>
      <c r="J6036" s="21">
        <v>216.9</v>
      </c>
      <c r="K6036" s="18" t="str">
        <f>IFERROR(VLOOKUP(LEFT(I6036,7)+0,'[1]_Redacted Trans'!B$1:C$65536,2,0),P6036)</f>
        <v>2109684 - Frank Howard Tools &amp; Fixings Ltd</v>
      </c>
      <c r="L6036" s="18"/>
      <c r="M6036" s="18" t="str">
        <f>IFERROR(VLOOKUP(LEFT(I6036,7)+0,'[1]_Redacted Trans'!B$1:C$65536,2,0),Q6036)</f>
        <v>SCREWDRIVER SET</v>
      </c>
      <c r="N6036" s="22" t="s">
        <v>110</v>
      </c>
      <c r="P6036" t="s">
        <v>447</v>
      </c>
      <c r="Q6036" t="s">
        <v>13128</v>
      </c>
    </row>
    <row r="6037" spans="1:17" x14ac:dyDescent="0.2">
      <c r="A6037" s="3" t="s">
        <v>103</v>
      </c>
      <c r="B6037" s="3"/>
      <c r="C6037" s="18" t="s">
        <v>104</v>
      </c>
      <c r="D6037" s="18" t="s">
        <v>316</v>
      </c>
      <c r="E6037" s="18" t="s">
        <v>842</v>
      </c>
      <c r="F6037" s="18" t="s">
        <v>843</v>
      </c>
      <c r="G6037" s="19">
        <v>44089</v>
      </c>
      <c r="H6037" s="20" t="s">
        <v>12255</v>
      </c>
      <c r="I6037" s="20" t="s">
        <v>13129</v>
      </c>
      <c r="J6037" s="21">
        <v>968</v>
      </c>
      <c r="K6037" s="18" t="str">
        <f>IFERROR(VLOOKUP(LEFT(I6037,7)+0,'[1]_Redacted Trans'!B$1:C$65536,2,0),P6037)</f>
        <v>2113443 - Mervyn Lambert Plant Ltd</v>
      </c>
      <c r="L6037" s="18"/>
      <c r="M6037" s="18" t="str">
        <f>IFERROR(VLOOKUP(LEFT(I6037,7)+0,'[1]_Redacted Trans'!B$1:C$65536,2,0),Q6037)</f>
        <v>BACK HOE LOADER</v>
      </c>
      <c r="N6037" s="22" t="s">
        <v>110</v>
      </c>
      <c r="P6037" t="s">
        <v>3093</v>
      </c>
      <c r="Q6037" t="s">
        <v>13130</v>
      </c>
    </row>
    <row r="6038" spans="1:17" x14ac:dyDescent="0.2">
      <c r="A6038" s="3" t="s">
        <v>103</v>
      </c>
      <c r="B6038" s="3"/>
      <c r="C6038" s="18" t="s">
        <v>104</v>
      </c>
      <c r="D6038" s="18" t="s">
        <v>316</v>
      </c>
      <c r="E6038" s="18" t="s">
        <v>467</v>
      </c>
      <c r="F6038" s="18" t="s">
        <v>144</v>
      </c>
      <c r="G6038" s="19">
        <v>44096</v>
      </c>
      <c r="H6038" s="20" t="s">
        <v>5347</v>
      </c>
      <c r="I6038" s="20" t="s">
        <v>13131</v>
      </c>
      <c r="J6038" s="21">
        <v>4</v>
      </c>
      <c r="K6038" s="18" t="str">
        <f>IFERROR(VLOOKUP(LEFT(I6038,7)+0,'[1]_Redacted Trans'!B$1:C$65536,2,0),P6038)</f>
        <v>2102826 - Eden Springs UK Ltd</v>
      </c>
      <c r="L6038" s="18"/>
      <c r="M6038" s="18" t="str">
        <f>IFERROR(VLOOKUP(LEFT(I6038,7)+0,'[1]_Redacted Trans'!B$1:C$65536,2,0),Q6038)</f>
        <v>WATER</v>
      </c>
      <c r="N6038" s="22" t="s">
        <v>110</v>
      </c>
      <c r="P6038" t="s">
        <v>696</v>
      </c>
      <c r="Q6038" t="s">
        <v>697</v>
      </c>
    </row>
    <row r="6039" spans="1:17" x14ac:dyDescent="0.2">
      <c r="A6039" s="3" t="s">
        <v>103</v>
      </c>
      <c r="B6039" s="3"/>
      <c r="C6039" s="18" t="s">
        <v>104</v>
      </c>
      <c r="D6039" s="18" t="s">
        <v>168</v>
      </c>
      <c r="E6039" s="18" t="s">
        <v>128</v>
      </c>
      <c r="F6039" s="18" t="s">
        <v>129</v>
      </c>
      <c r="G6039" s="19">
        <v>44089</v>
      </c>
      <c r="H6039" s="20" t="s">
        <v>10290</v>
      </c>
      <c r="I6039" s="20" t="s">
        <v>13132</v>
      </c>
      <c r="J6039" s="21">
        <v>1430</v>
      </c>
      <c r="K6039" s="18" t="str">
        <f>IFERROR(VLOOKUP(LEFT(I6039,7)+0,'[1]_Redacted Trans'!B$1:C$65536,2,0),P6039)</f>
        <v>2119379 - Centennial Property Ltd T/a The Housing Network</v>
      </c>
      <c r="L6039" s="18"/>
      <c r="M6039" s="18" t="str">
        <f>IFERROR(VLOOKUP(LEFT(I6039,7)+0,'[1]_Redacted Trans'!B$1:C$65536,2,0),Q6039)</f>
        <v>WARWICK CRESCENT 05/08/20 TO 31/08/20</v>
      </c>
      <c r="N6039" s="22" t="s">
        <v>110</v>
      </c>
      <c r="P6039" t="s">
        <v>9135</v>
      </c>
      <c r="Q6039" t="s">
        <v>13133</v>
      </c>
    </row>
    <row r="6040" spans="1:17" x14ac:dyDescent="0.2">
      <c r="A6040" s="3" t="s">
        <v>103</v>
      </c>
      <c r="B6040" s="3"/>
      <c r="C6040" s="18" t="s">
        <v>104</v>
      </c>
      <c r="D6040" s="18" t="s">
        <v>161</v>
      </c>
      <c r="E6040" s="18" t="s">
        <v>472</v>
      </c>
      <c r="F6040" s="18" t="s">
        <v>473</v>
      </c>
      <c r="G6040" s="19">
        <v>44089</v>
      </c>
      <c r="H6040" s="20" t="s">
        <v>13134</v>
      </c>
      <c r="I6040" s="20" t="s">
        <v>13135</v>
      </c>
      <c r="J6040" s="21">
        <v>25</v>
      </c>
      <c r="K6040" s="18" t="str">
        <f>IFERROR(VLOOKUP(LEFT(I6040,7)+0,'[1]_Redacted Trans'!B$1:C$65536,2,0),P6040)</f>
        <v>2114332 - Colchester Credit Union Ltd</v>
      </c>
      <c r="L6040" s="18"/>
      <c r="M6040" s="18" t="str">
        <f>IFERROR(VLOOKUP(LEFT(I6040,7)+0,'[1]_Redacted Trans'!B$1:C$65536,2,0),Q6040)</f>
        <v>MEMBERSHIP JOINNG FEES FOR OCT 19 TO SEPT 20</v>
      </c>
      <c r="N6040" s="22" t="s">
        <v>110</v>
      </c>
      <c r="P6040" t="s">
        <v>13136</v>
      </c>
      <c r="Q6040" t="s">
        <v>13137</v>
      </c>
    </row>
    <row r="6041" spans="1:17" x14ac:dyDescent="0.2">
      <c r="A6041" s="3" t="s">
        <v>103</v>
      </c>
      <c r="B6041" s="3"/>
      <c r="C6041" s="18" t="s">
        <v>104</v>
      </c>
      <c r="D6041" s="18" t="s">
        <v>175</v>
      </c>
      <c r="E6041" s="18" t="s">
        <v>245</v>
      </c>
      <c r="F6041" s="18" t="s">
        <v>297</v>
      </c>
      <c r="G6041" s="19">
        <v>44089</v>
      </c>
      <c r="H6041" s="20" t="s">
        <v>4234</v>
      </c>
      <c r="I6041" s="20" t="s">
        <v>13138</v>
      </c>
      <c r="J6041" s="21">
        <v>161.83000000000001</v>
      </c>
      <c r="K6041" s="18" t="str">
        <f>IFERROR(VLOOKUP(LEFT(I6041,7)+0,'[1]_Redacted Trans'!B$1:C$65536,2,0),P6041)</f>
        <v>2110579 - Fields Total Cleaning Ltd</v>
      </c>
      <c r="L6041" s="18"/>
      <c r="M6041" s="18" t="str">
        <f>IFERROR(VLOOKUP(LEFT(I6041,7)+0,'[1]_Redacted Trans'!B$1:C$65536,2,0),Q6041)</f>
        <v>CLEANING OF JEC AUGUST 2020</v>
      </c>
      <c r="N6041" s="22" t="s">
        <v>110</v>
      </c>
      <c r="P6041" t="s">
        <v>300</v>
      </c>
      <c r="Q6041" t="s">
        <v>13139</v>
      </c>
    </row>
    <row r="6042" spans="1:17" x14ac:dyDescent="0.2">
      <c r="A6042" s="3" t="s">
        <v>103</v>
      </c>
      <c r="B6042" s="3"/>
      <c r="C6042" s="18" t="s">
        <v>104</v>
      </c>
      <c r="D6042" s="18" t="s">
        <v>239</v>
      </c>
      <c r="E6042" s="18" t="s">
        <v>266</v>
      </c>
      <c r="F6042" s="18" t="s">
        <v>198</v>
      </c>
      <c r="G6042" s="19">
        <v>44089</v>
      </c>
      <c r="H6042" s="20" t="s">
        <v>13140</v>
      </c>
      <c r="I6042" s="20" t="s">
        <v>13141</v>
      </c>
      <c r="J6042" s="21">
        <v>2167.2800000000002</v>
      </c>
      <c r="K6042" s="18" t="str">
        <f>IFERROR(VLOOKUP(LEFT(I6042,7)+0,'[1]_Redacted Trans'!B$1:C$65536,2,0),P6042)</f>
        <v>2100890 - Kirby Locks Ltd</v>
      </c>
      <c r="L6042" s="18"/>
      <c r="M6042" s="18" t="str">
        <f>IFERROR(VLOOKUP(LEFT(I6042,7)+0,'[1]_Redacted Trans'!B$1:C$65536,2,0),Q6042)</f>
        <v>radar locks</v>
      </c>
      <c r="N6042" s="22" t="s">
        <v>110</v>
      </c>
      <c r="P6042" t="s">
        <v>1033</v>
      </c>
      <c r="Q6042" t="s">
        <v>13142</v>
      </c>
    </row>
    <row r="6043" spans="1:17" x14ac:dyDescent="0.2">
      <c r="A6043" s="3" t="s">
        <v>103</v>
      </c>
      <c r="B6043" s="3"/>
      <c r="C6043" s="18" t="s">
        <v>104</v>
      </c>
      <c r="D6043" s="18" t="s">
        <v>239</v>
      </c>
      <c r="E6043" s="18" t="s">
        <v>266</v>
      </c>
      <c r="F6043" s="18" t="s">
        <v>198</v>
      </c>
      <c r="G6043" s="19">
        <v>44089</v>
      </c>
      <c r="H6043" s="20" t="s">
        <v>13143</v>
      </c>
      <c r="I6043" s="20" t="s">
        <v>13144</v>
      </c>
      <c r="J6043" s="21">
        <v>1175.99</v>
      </c>
      <c r="K6043" s="18" t="str">
        <f>IFERROR(VLOOKUP(LEFT(I6043,7)+0,'[1]_Redacted Trans'!B$1:C$65536,2,0),P6043)</f>
        <v>2117305 - The Cycle Mart</v>
      </c>
      <c r="L6043" s="18"/>
      <c r="M6043" s="18" t="str">
        <f>IFERROR(VLOOKUP(LEFT(I6043,7)+0,'[1]_Redacted Trans'!B$1:C$65536,2,0),Q6043)</f>
        <v>BIKE REPAIR</v>
      </c>
      <c r="N6043" s="22" t="s">
        <v>110</v>
      </c>
      <c r="P6043" t="s">
        <v>3542</v>
      </c>
      <c r="Q6043" t="s">
        <v>3543</v>
      </c>
    </row>
    <row r="6044" spans="1:17" x14ac:dyDescent="0.2">
      <c r="A6044" s="3" t="s">
        <v>103</v>
      </c>
      <c r="B6044" s="3"/>
      <c r="C6044" s="18" t="s">
        <v>104</v>
      </c>
      <c r="D6044" s="18" t="s">
        <v>239</v>
      </c>
      <c r="E6044" s="18" t="s">
        <v>302</v>
      </c>
      <c r="F6044" s="18" t="s">
        <v>1037</v>
      </c>
      <c r="G6044" s="19">
        <v>44089</v>
      </c>
      <c r="H6044" s="20" t="s">
        <v>5953</v>
      </c>
      <c r="I6044" s="20" t="s">
        <v>13145</v>
      </c>
      <c r="J6044" s="21">
        <v>104.9</v>
      </c>
      <c r="K6044" s="18" t="str">
        <f>IFERROR(VLOOKUP(LEFT(I6044,7)+0,'[1]_Redacted Trans'!B$1:C$65536,2,0),P6044)</f>
        <v>2100076 - ATE (UK) Ltd</v>
      </c>
      <c r="L6044" s="18"/>
      <c r="M6044" s="18" t="str">
        <f>IFERROR(VLOOKUP(LEFT(I6044,7)+0,'[1]_Redacted Trans'!B$1:C$65536,2,0),Q6044)</f>
        <v>VM PARTS</v>
      </c>
      <c r="N6044" s="22" t="s">
        <v>110</v>
      </c>
      <c r="P6044" t="s">
        <v>3919</v>
      </c>
      <c r="Q6044" t="s">
        <v>2714</v>
      </c>
    </row>
    <row r="6045" spans="1:17" x14ac:dyDescent="0.2">
      <c r="A6045" s="3" t="s">
        <v>103</v>
      </c>
      <c r="B6045" s="3"/>
      <c r="C6045" s="18" t="s">
        <v>104</v>
      </c>
      <c r="D6045" s="18" t="s">
        <v>239</v>
      </c>
      <c r="E6045" s="18" t="s">
        <v>302</v>
      </c>
      <c r="F6045" s="18" t="s">
        <v>1037</v>
      </c>
      <c r="G6045" s="19">
        <v>44089</v>
      </c>
      <c r="H6045" s="20" t="s">
        <v>5953</v>
      </c>
      <c r="I6045" s="20" t="s">
        <v>13146</v>
      </c>
      <c r="J6045" s="21">
        <v>2.2000000000000002</v>
      </c>
      <c r="K6045" s="18" t="str">
        <f>IFERROR(VLOOKUP(LEFT(I6045,7)+0,'[1]_Redacted Trans'!B$1:C$65536,2,0),P6045)</f>
        <v>2100076 - ATE (UK) Ltd</v>
      </c>
      <c r="L6045" s="18"/>
      <c r="M6045" s="18" t="str">
        <f>IFERROR(VLOOKUP(LEFT(I6045,7)+0,'[1]_Redacted Trans'!B$1:C$65536,2,0),Q6045)</f>
        <v>VM PARTS</v>
      </c>
      <c r="N6045" s="22" t="s">
        <v>110</v>
      </c>
      <c r="P6045" t="s">
        <v>3919</v>
      </c>
      <c r="Q6045" t="s">
        <v>2714</v>
      </c>
    </row>
    <row r="6046" spans="1:17" x14ac:dyDescent="0.2">
      <c r="A6046" s="3" t="s">
        <v>103</v>
      </c>
      <c r="B6046" s="3"/>
      <c r="C6046" s="18" t="s">
        <v>104</v>
      </c>
      <c r="D6046" s="18" t="s">
        <v>213</v>
      </c>
      <c r="E6046" s="18" t="s">
        <v>972</v>
      </c>
      <c r="F6046" s="18" t="s">
        <v>163</v>
      </c>
      <c r="G6046" s="19">
        <v>44089</v>
      </c>
      <c r="H6046" s="20"/>
      <c r="I6046" s="20" t="s">
        <v>13147</v>
      </c>
      <c r="J6046" s="21">
        <v>12.5</v>
      </c>
      <c r="K6046" s="18" t="str">
        <f>IFERROR(VLOOKUP(LEFT(I6046,7)+0,'[1]_Redacted Trans'!B$1:C$65536,2,0),P6046)</f>
        <v>2112673 - M Bruce</v>
      </c>
      <c r="L6046" s="18"/>
      <c r="M6046" s="18" t="str">
        <f>IFERROR(VLOOKUP(LEFT(I6046,7)+0,'[1]_Redacted Trans'!B$1:C$65536,2,0),Q6046)</f>
        <v>OFFICE KETTLE</v>
      </c>
      <c r="N6046" s="22" t="s">
        <v>110</v>
      </c>
      <c r="P6046" t="s">
        <v>974</v>
      </c>
      <c r="Q6046" t="s">
        <v>13148</v>
      </c>
    </row>
    <row r="6047" spans="1:17" x14ac:dyDescent="0.2">
      <c r="A6047" s="3" t="s">
        <v>103</v>
      </c>
      <c r="B6047" s="3"/>
      <c r="C6047" s="18" t="s">
        <v>104</v>
      </c>
      <c r="D6047" s="18" t="s">
        <v>239</v>
      </c>
      <c r="E6047" s="18" t="s">
        <v>270</v>
      </c>
      <c r="F6047" s="18" t="s">
        <v>512</v>
      </c>
      <c r="G6047" s="19">
        <v>44089</v>
      </c>
      <c r="H6047" s="20" t="s">
        <v>13149</v>
      </c>
      <c r="I6047" s="20" t="s">
        <v>13150</v>
      </c>
      <c r="J6047" s="21">
        <v>2331</v>
      </c>
      <c r="K6047" s="18" t="str">
        <f>IFERROR(VLOOKUP(LEFT(I6047,7)+0,'[1]_Redacted Trans'!B$1:C$65536,2,0),P6047)</f>
        <v>2109291 - Reactec Limited</v>
      </c>
      <c r="L6047" s="18"/>
      <c r="M6047" s="18" t="str">
        <f>IFERROR(VLOOKUP(LEFT(I6047,7)+0,'[1]_Redacted Trans'!B$1:C$65536,2,0),Q6047)</f>
        <v>ANNUAL HAS ANALYTICS</v>
      </c>
      <c r="N6047" s="22" t="s">
        <v>110</v>
      </c>
      <c r="P6047" t="s">
        <v>5696</v>
      </c>
      <c r="Q6047" t="s">
        <v>13151</v>
      </c>
    </row>
    <row r="6048" spans="1:17" x14ac:dyDescent="0.2">
      <c r="A6048" s="3" t="s">
        <v>103</v>
      </c>
      <c r="B6048" s="3"/>
      <c r="C6048" s="18" t="s">
        <v>104</v>
      </c>
      <c r="D6048" s="18" t="s">
        <v>182</v>
      </c>
      <c r="E6048" s="18" t="s">
        <v>495</v>
      </c>
      <c r="F6048" s="18" t="s">
        <v>1667</v>
      </c>
      <c r="G6048" s="19">
        <v>44089</v>
      </c>
      <c r="H6048" s="20" t="s">
        <v>13152</v>
      </c>
      <c r="I6048" s="20" t="s">
        <v>13153</v>
      </c>
      <c r="J6048" s="21">
        <v>291.66000000000003</v>
      </c>
      <c r="K6048" s="18" t="str">
        <f>IFERROR(VLOOKUP(LEFT(I6048,7)+0,'[1]_Redacted Trans'!B$1:C$65536,2,0),P6048)</f>
        <v>2118902 - W Hardy Limited</v>
      </c>
      <c r="L6048" s="18">
        <v>4503015</v>
      </c>
      <c r="M6048" s="18" t="str">
        <f>IFERROR(VLOOKUP(LEFT(I6048,7)+0,'[1]_Redacted Trans'!B$1:C$65536,2,0),Q6048)</f>
        <v>WALL MOUNTED TOUCH RELEASE SANITIZERS ACROSS ALL 6 TDC LEISURES CENTRES</v>
      </c>
      <c r="N6048" s="22" t="s">
        <v>110</v>
      </c>
      <c r="P6048" t="s">
        <v>3260</v>
      </c>
      <c r="Q6048" t="s">
        <v>13154</v>
      </c>
    </row>
    <row r="6049" spans="1:17" x14ac:dyDescent="0.2">
      <c r="A6049" s="3" t="s">
        <v>103</v>
      </c>
      <c r="B6049" s="3"/>
      <c r="C6049" s="18" t="s">
        <v>104</v>
      </c>
      <c r="D6049" s="18" t="s">
        <v>182</v>
      </c>
      <c r="E6049" s="18" t="s">
        <v>737</v>
      </c>
      <c r="F6049" s="18" t="s">
        <v>1667</v>
      </c>
      <c r="G6049" s="19">
        <v>44089</v>
      </c>
      <c r="H6049" s="20" t="s">
        <v>13152</v>
      </c>
      <c r="I6049" s="20" t="s">
        <v>13155</v>
      </c>
      <c r="J6049" s="21">
        <v>291.66000000000003</v>
      </c>
      <c r="K6049" s="18" t="str">
        <f>IFERROR(VLOOKUP(LEFT(I6049,7)+0,'[1]_Redacted Trans'!B$1:C$65536,2,0),P6049)</f>
        <v>2118902 - W Hardy Limited</v>
      </c>
      <c r="L6049" s="18">
        <v>4503015</v>
      </c>
      <c r="M6049" s="18" t="str">
        <f>IFERROR(VLOOKUP(LEFT(I6049,7)+0,'[1]_Redacted Trans'!B$1:C$65536,2,0),Q6049)</f>
        <v>WALL MOUNTED TOUCH RELEASE SANITIZERS ACROSS ALL 6 TDC LEISURES CENTRES</v>
      </c>
      <c r="N6049" s="22" t="s">
        <v>110</v>
      </c>
      <c r="P6049" t="s">
        <v>3260</v>
      </c>
      <c r="Q6049" t="s">
        <v>13154</v>
      </c>
    </row>
    <row r="6050" spans="1:17" x14ac:dyDescent="0.2">
      <c r="A6050" s="3" t="s">
        <v>103</v>
      </c>
      <c r="B6050" s="3"/>
      <c r="C6050" s="18" t="s">
        <v>104</v>
      </c>
      <c r="D6050" s="18" t="s">
        <v>182</v>
      </c>
      <c r="E6050" s="18" t="s">
        <v>200</v>
      </c>
      <c r="F6050" s="18" t="s">
        <v>1667</v>
      </c>
      <c r="G6050" s="19">
        <v>44089</v>
      </c>
      <c r="H6050" s="20" t="s">
        <v>13152</v>
      </c>
      <c r="I6050" s="20" t="s">
        <v>13156</v>
      </c>
      <c r="J6050" s="21">
        <v>291.66000000000003</v>
      </c>
      <c r="K6050" s="18" t="str">
        <f>IFERROR(VLOOKUP(LEFT(I6050,7)+0,'[1]_Redacted Trans'!B$1:C$65536,2,0),P6050)</f>
        <v>2118902 - W Hardy Limited</v>
      </c>
      <c r="L6050" s="18">
        <v>4503015</v>
      </c>
      <c r="M6050" s="18" t="str">
        <f>IFERROR(VLOOKUP(LEFT(I6050,7)+0,'[1]_Redacted Trans'!B$1:C$65536,2,0),Q6050)</f>
        <v>WALL MOUNTED TOUCH RELEASE SANITIZERS ACROSS ALL 6 TDC LEISURES CENTRES</v>
      </c>
      <c r="N6050" s="22" t="s">
        <v>110</v>
      </c>
      <c r="P6050" t="s">
        <v>3260</v>
      </c>
      <c r="Q6050" t="s">
        <v>13154</v>
      </c>
    </row>
    <row r="6051" spans="1:17" x14ac:dyDescent="0.2">
      <c r="A6051" s="3" t="s">
        <v>103</v>
      </c>
      <c r="B6051" s="3"/>
      <c r="C6051" s="18" t="s">
        <v>104</v>
      </c>
      <c r="D6051" s="18" t="s">
        <v>182</v>
      </c>
      <c r="E6051" s="18" t="s">
        <v>329</v>
      </c>
      <c r="F6051" s="18" t="s">
        <v>1667</v>
      </c>
      <c r="G6051" s="19">
        <v>44089</v>
      </c>
      <c r="H6051" s="20" t="s">
        <v>13152</v>
      </c>
      <c r="I6051" s="20" t="s">
        <v>13157</v>
      </c>
      <c r="J6051" s="21">
        <v>291.66000000000003</v>
      </c>
      <c r="K6051" s="18" t="str">
        <f>IFERROR(VLOOKUP(LEFT(I6051,7)+0,'[1]_Redacted Trans'!B$1:C$65536,2,0),P6051)</f>
        <v>2118902 - W Hardy Limited</v>
      </c>
      <c r="L6051" s="18">
        <v>4503015</v>
      </c>
      <c r="M6051" s="18" t="str">
        <f>IFERROR(VLOOKUP(LEFT(I6051,7)+0,'[1]_Redacted Trans'!B$1:C$65536,2,0),Q6051)</f>
        <v>WALL MOUNTED TOUCH RELEASE SANITIZERS ACROSS ALL 6 TDC LEISURES CENTRES</v>
      </c>
      <c r="N6051" s="22" t="s">
        <v>110</v>
      </c>
      <c r="P6051" t="s">
        <v>3260</v>
      </c>
      <c r="Q6051" t="s">
        <v>13154</v>
      </c>
    </row>
    <row r="6052" spans="1:17" x14ac:dyDescent="0.2">
      <c r="A6052" s="3" t="s">
        <v>103</v>
      </c>
      <c r="B6052" s="3"/>
      <c r="C6052" s="18" t="s">
        <v>104</v>
      </c>
      <c r="D6052" s="18" t="s">
        <v>182</v>
      </c>
      <c r="E6052" s="18" t="s">
        <v>183</v>
      </c>
      <c r="F6052" s="18" t="s">
        <v>1667</v>
      </c>
      <c r="G6052" s="19">
        <v>44089</v>
      </c>
      <c r="H6052" s="20" t="s">
        <v>13152</v>
      </c>
      <c r="I6052" s="20" t="s">
        <v>13158</v>
      </c>
      <c r="J6052" s="21">
        <v>291.68</v>
      </c>
      <c r="K6052" s="18" t="str">
        <f>IFERROR(VLOOKUP(LEFT(I6052,7)+0,'[1]_Redacted Trans'!B$1:C$65536,2,0),P6052)</f>
        <v>2118902 - W Hardy Limited</v>
      </c>
      <c r="L6052" s="18">
        <v>4503015</v>
      </c>
      <c r="M6052" s="18" t="str">
        <f>IFERROR(VLOOKUP(LEFT(I6052,7)+0,'[1]_Redacted Trans'!B$1:C$65536,2,0),Q6052)</f>
        <v>WALL MOUNTED TOUCH RELEASE SANITIZERS ACROSS ALL 6 TDC LEISURES CENTRES</v>
      </c>
      <c r="N6052" s="22" t="s">
        <v>110</v>
      </c>
      <c r="P6052" t="s">
        <v>3260</v>
      </c>
      <c r="Q6052" t="s">
        <v>13154</v>
      </c>
    </row>
    <row r="6053" spans="1:17" x14ac:dyDescent="0.2">
      <c r="A6053" s="3" t="s">
        <v>103</v>
      </c>
      <c r="B6053" s="3"/>
      <c r="C6053" s="18" t="s">
        <v>104</v>
      </c>
      <c r="D6053" s="18" t="s">
        <v>182</v>
      </c>
      <c r="E6053" s="18" t="s">
        <v>584</v>
      </c>
      <c r="F6053" s="18" t="s">
        <v>1667</v>
      </c>
      <c r="G6053" s="19">
        <v>44089</v>
      </c>
      <c r="H6053" s="20" t="s">
        <v>13152</v>
      </c>
      <c r="I6053" s="20" t="s">
        <v>13159</v>
      </c>
      <c r="J6053" s="21">
        <v>291.68</v>
      </c>
      <c r="K6053" s="18" t="str">
        <f>IFERROR(VLOOKUP(LEFT(I6053,7)+0,'[1]_Redacted Trans'!B$1:C$65536,2,0),P6053)</f>
        <v>2118902 - W Hardy Limited</v>
      </c>
      <c r="L6053" s="18">
        <v>4503015</v>
      </c>
      <c r="M6053" s="18" t="str">
        <f>IFERROR(VLOOKUP(LEFT(I6053,7)+0,'[1]_Redacted Trans'!B$1:C$65536,2,0),Q6053)</f>
        <v>WALL MOUNTED TOUCH RELEASE SANITIZERS ACROSS ALL 6 TDC LEISURES CENTRES</v>
      </c>
      <c r="N6053" s="22" t="s">
        <v>110</v>
      </c>
      <c r="P6053" t="s">
        <v>3260</v>
      </c>
      <c r="Q6053" t="s">
        <v>13154</v>
      </c>
    </row>
    <row r="6054" spans="1:17" x14ac:dyDescent="0.2">
      <c r="A6054" s="3" t="s">
        <v>103</v>
      </c>
      <c r="B6054" s="3"/>
      <c r="C6054" s="18" t="s">
        <v>104</v>
      </c>
      <c r="D6054" s="18" t="s">
        <v>182</v>
      </c>
      <c r="E6054" s="18" t="s">
        <v>329</v>
      </c>
      <c r="F6054" s="18" t="s">
        <v>1667</v>
      </c>
      <c r="G6054" s="19">
        <v>44089</v>
      </c>
      <c r="H6054" s="20" t="s">
        <v>13160</v>
      </c>
      <c r="I6054" s="20" t="s">
        <v>13161</v>
      </c>
      <c r="J6054" s="21">
        <v>315</v>
      </c>
      <c r="K6054" s="18" t="str">
        <f>IFERROR(VLOOKUP(LEFT(I6054,7)+0,'[1]_Redacted Trans'!B$1:C$65536,2,0),P6054)</f>
        <v>2118902 - W Hardy Limited</v>
      </c>
      <c r="L6054" s="18">
        <v>4503015</v>
      </c>
      <c r="M6054" s="18" t="str">
        <f>IFERROR(VLOOKUP(LEFT(I6054,7)+0,'[1]_Redacted Trans'!B$1:C$65536,2,0),Q6054)</f>
        <v>MOBILE CLEANING UNITS</v>
      </c>
      <c r="N6054" s="22" t="s">
        <v>110</v>
      </c>
      <c r="P6054" t="s">
        <v>3260</v>
      </c>
      <c r="Q6054" t="s">
        <v>13162</v>
      </c>
    </row>
    <row r="6055" spans="1:17" x14ac:dyDescent="0.2">
      <c r="A6055" s="3" t="s">
        <v>103</v>
      </c>
      <c r="B6055" s="3"/>
      <c r="C6055" s="18" t="s">
        <v>104</v>
      </c>
      <c r="D6055" s="18" t="s">
        <v>182</v>
      </c>
      <c r="E6055" s="18" t="s">
        <v>183</v>
      </c>
      <c r="F6055" s="18" t="s">
        <v>1667</v>
      </c>
      <c r="G6055" s="19">
        <v>44089</v>
      </c>
      <c r="H6055" s="20" t="s">
        <v>13160</v>
      </c>
      <c r="I6055" s="20" t="s">
        <v>13163</v>
      </c>
      <c r="J6055" s="21">
        <v>315</v>
      </c>
      <c r="K6055" s="18" t="str">
        <f>IFERROR(VLOOKUP(LEFT(I6055,7)+0,'[1]_Redacted Trans'!B$1:C$65536,2,0),P6055)</f>
        <v>2118902 - W Hardy Limited</v>
      </c>
      <c r="L6055" s="18">
        <v>4503015</v>
      </c>
      <c r="M6055" s="18" t="str">
        <f>IFERROR(VLOOKUP(LEFT(I6055,7)+0,'[1]_Redacted Trans'!B$1:C$65536,2,0),Q6055)</f>
        <v>MOBILE CLEANING UNITS</v>
      </c>
      <c r="N6055" s="22" t="s">
        <v>110</v>
      </c>
      <c r="P6055" t="s">
        <v>3260</v>
      </c>
      <c r="Q6055" t="s">
        <v>13162</v>
      </c>
    </row>
    <row r="6056" spans="1:17" x14ac:dyDescent="0.2">
      <c r="A6056" s="3" t="s">
        <v>103</v>
      </c>
      <c r="B6056" s="3"/>
      <c r="C6056" s="18" t="s">
        <v>104</v>
      </c>
      <c r="D6056" s="18" t="s">
        <v>213</v>
      </c>
      <c r="E6056" s="18" t="s">
        <v>286</v>
      </c>
      <c r="F6056" s="18" t="s">
        <v>983</v>
      </c>
      <c r="G6056" s="19">
        <v>44089</v>
      </c>
      <c r="H6056" s="20"/>
      <c r="I6056" s="20" t="s">
        <v>13164</v>
      </c>
      <c r="J6056" s="21">
        <v>520</v>
      </c>
      <c r="K6056" s="18" t="str">
        <f>IFERROR(VLOOKUP(LEFT(I6056,7)+0,'[1]_Redacted Trans'!B$1:C$65536,2,0),P6056)</f>
        <v>REDACTED COMMERCIAL CONFIDENTIALITY</v>
      </c>
      <c r="L6056" s="18">
        <v>4118149</v>
      </c>
      <c r="M6056" s="18" t="str">
        <f>IFERROR(VLOOKUP(LEFT(I6056,7)+0,'[1]_Redacted Trans'!B$1:C$65536,2,0),Q6056)</f>
        <v>REDACTED COMMERCIAL CONFIDENTIALITY</v>
      </c>
      <c r="N6056" s="22" t="s">
        <v>110</v>
      </c>
      <c r="P6056" t="s">
        <v>985</v>
      </c>
      <c r="Q6056" t="s">
        <v>985</v>
      </c>
    </row>
    <row r="6057" spans="1:17" x14ac:dyDescent="0.2">
      <c r="A6057" s="3" t="s">
        <v>103</v>
      </c>
      <c r="B6057" s="3"/>
      <c r="C6057" s="18" t="s">
        <v>104</v>
      </c>
      <c r="D6057" s="18" t="s">
        <v>239</v>
      </c>
      <c r="E6057" s="18" t="s">
        <v>270</v>
      </c>
      <c r="F6057" s="18" t="s">
        <v>512</v>
      </c>
      <c r="G6057" s="19">
        <v>44089</v>
      </c>
      <c r="H6057" s="20" t="s">
        <v>6708</v>
      </c>
      <c r="I6057" s="20" t="s">
        <v>13165</v>
      </c>
      <c r="J6057" s="21">
        <v>365</v>
      </c>
      <c r="K6057" s="18" t="str">
        <f>IFERROR(VLOOKUP(LEFT(I6057,7)+0,'[1]_Redacted Trans'!B$1:C$65536,2,0),P6057)</f>
        <v>2111059 - Paul Baines MSGD</v>
      </c>
      <c r="L6057" s="18"/>
      <c r="M6057" s="18" t="str">
        <f>IFERROR(VLOOKUP(LEFT(I6057,7)+0,'[1]_Redacted Trans'!B$1:C$65536,2,0),Q6057)</f>
        <v>memorial flood gardens harwich</v>
      </c>
      <c r="N6057" s="22" t="s">
        <v>110</v>
      </c>
      <c r="P6057" t="s">
        <v>6710</v>
      </c>
      <c r="Q6057" t="s">
        <v>13166</v>
      </c>
    </row>
    <row r="6058" spans="1:17" x14ac:dyDescent="0.2">
      <c r="A6058" s="3" t="s">
        <v>103</v>
      </c>
      <c r="B6058" s="3"/>
      <c r="C6058" s="18" t="s">
        <v>104</v>
      </c>
      <c r="D6058" s="18" t="s">
        <v>239</v>
      </c>
      <c r="E6058" s="18" t="s">
        <v>270</v>
      </c>
      <c r="F6058" s="18" t="s">
        <v>4830</v>
      </c>
      <c r="G6058" s="19">
        <v>44089</v>
      </c>
      <c r="H6058" s="20"/>
      <c r="I6058" s="20" t="s">
        <v>13167</v>
      </c>
      <c r="J6058" s="21">
        <v>128.30000000000001</v>
      </c>
      <c r="K6058" s="18" t="str">
        <f>IFERROR(VLOOKUP(LEFT(I6058,7)+0,'[1]_Redacted Trans'!B$1:C$65536,2,0),P6058)</f>
        <v>REDACTED PERSONAL DATA</v>
      </c>
      <c r="L6058" s="18"/>
      <c r="M6058" s="18" t="str">
        <f>IFERROR(VLOOKUP(LEFT(I6058,7)+0,'[1]_Redacted Trans'!B$1:C$65536,2,0),Q6058)</f>
        <v>REDACTED PERSONAL DATA</v>
      </c>
      <c r="N6058" s="22" t="s">
        <v>110</v>
      </c>
      <c r="P6058" t="s">
        <v>143</v>
      </c>
      <c r="Q6058" t="s">
        <v>143</v>
      </c>
    </row>
    <row r="6059" spans="1:17" x14ac:dyDescent="0.2">
      <c r="A6059" s="3" t="s">
        <v>103</v>
      </c>
      <c r="B6059" s="3"/>
      <c r="C6059" s="18" t="s">
        <v>104</v>
      </c>
      <c r="D6059" s="18" t="s">
        <v>239</v>
      </c>
      <c r="E6059" s="18" t="s">
        <v>270</v>
      </c>
      <c r="F6059" s="18" t="s">
        <v>512</v>
      </c>
      <c r="G6059" s="19">
        <v>44089</v>
      </c>
      <c r="H6059" s="20" t="s">
        <v>13168</v>
      </c>
      <c r="I6059" s="20" t="s">
        <v>13169</v>
      </c>
      <c r="J6059" s="21">
        <v>250</v>
      </c>
      <c r="K6059" s="18" t="str">
        <f>IFERROR(VLOOKUP(LEFT(I6059,7)+0,'[1]_Redacted Trans'!B$1:C$65536,2,0),P6059)</f>
        <v>REDACTED PERSONAL DATA</v>
      </c>
      <c r="L6059" s="18"/>
      <c r="M6059" s="18" t="str">
        <f>IFERROR(VLOOKUP(LEFT(I6059,7)+0,'[1]_Redacted Trans'!B$1:C$65536,2,0),Q6059)</f>
        <v>REDACTED PERSONAL DATA</v>
      </c>
      <c r="N6059" s="22" t="s">
        <v>110</v>
      </c>
      <c r="P6059" t="s">
        <v>143</v>
      </c>
      <c r="Q6059" t="s">
        <v>143</v>
      </c>
    </row>
    <row r="6060" spans="1:17" x14ac:dyDescent="0.2">
      <c r="A6060" s="3" t="s">
        <v>103</v>
      </c>
      <c r="B6060" s="3"/>
      <c r="C6060" s="18" t="s">
        <v>104</v>
      </c>
      <c r="D6060" s="18" t="s">
        <v>138</v>
      </c>
      <c r="E6060" s="18" t="s">
        <v>3248</v>
      </c>
      <c r="F6060" s="18" t="s">
        <v>3249</v>
      </c>
      <c r="G6060" s="19">
        <v>44089</v>
      </c>
      <c r="H6060" s="20"/>
      <c r="I6060" s="20" t="s">
        <v>13170</v>
      </c>
      <c r="J6060" s="21">
        <v>1548.64</v>
      </c>
      <c r="K6060" s="18" t="str">
        <f>IFERROR(VLOOKUP(LEFT(I6060,7)+0,'[1]_Redacted Trans'!B$1:C$65536,2,0),P6060)</f>
        <v>2101092 - Veolia ES (UK) Limited</v>
      </c>
      <c r="L6060" s="18"/>
      <c r="M6060" s="18" t="str">
        <f>IFERROR(VLOOKUP(LEFT(I6060,7)+0,'[1]_Redacted Trans'!B$1:C$65536,2,0),Q6060)</f>
        <v>WASTE &amp; RECYCLING COLLECTION AUGUST 2020</v>
      </c>
      <c r="N6060" s="22" t="s">
        <v>110</v>
      </c>
      <c r="P6060" t="s">
        <v>840</v>
      </c>
      <c r="Q6060" t="s">
        <v>13171</v>
      </c>
    </row>
    <row r="6061" spans="1:17" x14ac:dyDescent="0.2">
      <c r="A6061" s="3" t="s">
        <v>103</v>
      </c>
      <c r="B6061" s="3"/>
      <c r="C6061" s="18" t="s">
        <v>104</v>
      </c>
      <c r="D6061" s="18" t="s">
        <v>138</v>
      </c>
      <c r="E6061" s="18" t="s">
        <v>121</v>
      </c>
      <c r="F6061" s="18" t="s">
        <v>1256</v>
      </c>
      <c r="G6061" s="19">
        <v>44089</v>
      </c>
      <c r="H6061" s="20"/>
      <c r="I6061" s="20" t="s">
        <v>13172</v>
      </c>
      <c r="J6061" s="21">
        <v>258430.96</v>
      </c>
      <c r="K6061" s="18" t="str">
        <f>IFERROR(VLOOKUP(LEFT(I6061,7)+0,'[1]_Redacted Trans'!B$1:C$65536,2,0),P6061)</f>
        <v>2101092 - Veolia ES (UK) Limited</v>
      </c>
      <c r="L6061" s="18"/>
      <c r="M6061" s="18" t="str">
        <f>IFERROR(VLOOKUP(LEFT(I6061,7)+0,'[1]_Redacted Trans'!B$1:C$65536,2,0),Q6061)</f>
        <v>WASTE &amp; RECYCLING COLLECTION AUGUST 2020</v>
      </c>
      <c r="N6061" s="22" t="s">
        <v>110</v>
      </c>
      <c r="P6061" t="s">
        <v>840</v>
      </c>
      <c r="Q6061" t="s">
        <v>13171</v>
      </c>
    </row>
    <row r="6062" spans="1:17" x14ac:dyDescent="0.2">
      <c r="A6062" s="3" t="s">
        <v>103</v>
      </c>
      <c r="B6062" s="3"/>
      <c r="C6062" s="18" t="s">
        <v>104</v>
      </c>
      <c r="D6062" s="18" t="s">
        <v>138</v>
      </c>
      <c r="E6062" s="18" t="s">
        <v>3248</v>
      </c>
      <c r="F6062" s="18" t="s">
        <v>3249</v>
      </c>
      <c r="G6062" s="19">
        <v>44089</v>
      </c>
      <c r="H6062" s="20"/>
      <c r="I6062" s="20" t="s">
        <v>13173</v>
      </c>
      <c r="J6062" s="21">
        <v>413.01</v>
      </c>
      <c r="K6062" s="18" t="str">
        <f>IFERROR(VLOOKUP(LEFT(I6062,7)+0,'[1]_Redacted Trans'!B$1:C$65536,2,0),P6062)</f>
        <v>2101092 - Veolia ES (UK) Limited</v>
      </c>
      <c r="L6062" s="18"/>
      <c r="M6062" s="18" t="str">
        <f>IFERROR(VLOOKUP(LEFT(I6062,7)+0,'[1]_Redacted Trans'!B$1:C$65536,2,0),Q6062)</f>
        <v>STREET CLEANSING VOS AUGUST 2020</v>
      </c>
      <c r="N6062" s="22" t="s">
        <v>110</v>
      </c>
      <c r="P6062" t="s">
        <v>840</v>
      </c>
      <c r="Q6062" t="s">
        <v>13174</v>
      </c>
    </row>
    <row r="6063" spans="1:17" x14ac:dyDescent="0.2">
      <c r="A6063" s="3" t="s">
        <v>103</v>
      </c>
      <c r="B6063" s="3"/>
      <c r="C6063" s="18" t="s">
        <v>104</v>
      </c>
      <c r="D6063" s="18" t="s">
        <v>138</v>
      </c>
      <c r="E6063" s="18" t="s">
        <v>353</v>
      </c>
      <c r="F6063" s="18" t="s">
        <v>1256</v>
      </c>
      <c r="G6063" s="19">
        <v>44089</v>
      </c>
      <c r="H6063" s="20"/>
      <c r="I6063" s="20" t="s">
        <v>13175</v>
      </c>
      <c r="J6063" s="21">
        <v>30228.27</v>
      </c>
      <c r="K6063" s="18" t="str">
        <f>IFERROR(VLOOKUP(LEFT(I6063,7)+0,'[1]_Redacted Trans'!B$1:C$65536,2,0),P6063)</f>
        <v>2101092 - Veolia ES (UK) Limited</v>
      </c>
      <c r="L6063" s="18"/>
      <c r="M6063" s="18" t="str">
        <f>IFERROR(VLOOKUP(LEFT(I6063,7)+0,'[1]_Redacted Trans'!B$1:C$65536,2,0),Q6063)</f>
        <v>STREET CLEANSING VOS AUGUST 2020</v>
      </c>
      <c r="N6063" s="22" t="s">
        <v>110</v>
      </c>
      <c r="P6063" t="s">
        <v>840</v>
      </c>
      <c r="Q6063" t="s">
        <v>13174</v>
      </c>
    </row>
    <row r="6064" spans="1:17" x14ac:dyDescent="0.2">
      <c r="A6064" s="3" t="s">
        <v>103</v>
      </c>
      <c r="B6064" s="3"/>
      <c r="C6064" s="18" t="s">
        <v>104</v>
      </c>
      <c r="D6064" s="18" t="s">
        <v>138</v>
      </c>
      <c r="E6064" s="18" t="s">
        <v>3333</v>
      </c>
      <c r="F6064" s="18" t="s">
        <v>11716</v>
      </c>
      <c r="G6064" s="19">
        <v>44089</v>
      </c>
      <c r="H6064" s="20"/>
      <c r="I6064" s="20" t="s">
        <v>13176</v>
      </c>
      <c r="J6064" s="21">
        <v>852.05</v>
      </c>
      <c r="K6064" s="18" t="str">
        <f>IFERROR(VLOOKUP(LEFT(I6064,7)+0,'[1]_Redacted Trans'!B$1:C$65536,2,0),P6064)</f>
        <v>2101092 - Veolia ES (UK) Limited</v>
      </c>
      <c r="L6064" s="18"/>
      <c r="M6064" s="18" t="str">
        <f>IFERROR(VLOOKUP(LEFT(I6064,7)+0,'[1]_Redacted Trans'!B$1:C$65536,2,0),Q6064)</f>
        <v>STREET CLEANSING VOS AUGUST 2020</v>
      </c>
      <c r="N6064" s="22" t="s">
        <v>110</v>
      </c>
      <c r="P6064" t="s">
        <v>840</v>
      </c>
      <c r="Q6064" t="s">
        <v>13174</v>
      </c>
    </row>
    <row r="6065" spans="1:17" x14ac:dyDescent="0.2">
      <c r="A6065" s="3" t="s">
        <v>103</v>
      </c>
      <c r="B6065" s="3"/>
      <c r="C6065" s="18" t="s">
        <v>104</v>
      </c>
      <c r="D6065" s="18" t="s">
        <v>138</v>
      </c>
      <c r="E6065" s="18" t="s">
        <v>3333</v>
      </c>
      <c r="F6065" s="18" t="s">
        <v>1256</v>
      </c>
      <c r="G6065" s="19">
        <v>44089</v>
      </c>
      <c r="H6065" s="20"/>
      <c r="I6065" s="20" t="s">
        <v>13177</v>
      </c>
      <c r="J6065" s="21">
        <v>140230.26</v>
      </c>
      <c r="K6065" s="18" t="str">
        <f>IFERROR(VLOOKUP(LEFT(I6065,7)+0,'[1]_Redacted Trans'!B$1:C$65536,2,0),P6065)</f>
        <v>2101092 - Veolia ES (UK) Limited</v>
      </c>
      <c r="L6065" s="18"/>
      <c r="M6065" s="18" t="str">
        <f>IFERROR(VLOOKUP(LEFT(I6065,7)+0,'[1]_Redacted Trans'!B$1:C$65536,2,0),Q6065)</f>
        <v>STREET CLEANSING AUGUST 2020</v>
      </c>
      <c r="N6065" s="22" t="s">
        <v>110</v>
      </c>
      <c r="P6065" t="s">
        <v>840</v>
      </c>
      <c r="Q6065" t="s">
        <v>13178</v>
      </c>
    </row>
    <row r="6066" spans="1:17" x14ac:dyDescent="0.2">
      <c r="A6066" s="3" t="s">
        <v>103</v>
      </c>
      <c r="B6066" s="3"/>
      <c r="C6066" s="18" t="s">
        <v>104</v>
      </c>
      <c r="D6066" s="18" t="s">
        <v>316</v>
      </c>
      <c r="E6066" s="18" t="s">
        <v>254</v>
      </c>
      <c r="F6066" s="18" t="s">
        <v>708</v>
      </c>
      <c r="G6066" s="19">
        <v>44089</v>
      </c>
      <c r="H6066" s="20"/>
      <c r="I6066" s="20" t="s">
        <v>13179</v>
      </c>
      <c r="J6066" s="21">
        <v>693.87</v>
      </c>
      <c r="K6066" s="18" t="str">
        <f>IFERROR(VLOOKUP(LEFT(I6066,7)+0,'[1]_Redacted Trans'!B$1:C$65536,2,0),P6066)</f>
        <v>2100155 - Blue Flame (Colchester) Ltd</v>
      </c>
      <c r="L6066" s="18">
        <v>5086439</v>
      </c>
      <c r="M6066" s="18" t="str">
        <f>IFERROR(VLOOKUP(LEFT(I6066,7)+0,'[1]_Redacted Trans'!B$1:C$65536,2,0),Q6066)</f>
        <v>GAS SERVICE AND REPAIR - SOUTH AREA</v>
      </c>
      <c r="N6066" s="22" t="s">
        <v>110</v>
      </c>
      <c r="P6066" t="s">
        <v>716</v>
      </c>
      <c r="Q6066" t="s">
        <v>721</v>
      </c>
    </row>
    <row r="6067" spans="1:17" x14ac:dyDescent="0.2">
      <c r="A6067" s="3" t="s">
        <v>103</v>
      </c>
      <c r="B6067" s="3"/>
      <c r="C6067" s="18" t="s">
        <v>104</v>
      </c>
      <c r="D6067" s="18" t="s">
        <v>316</v>
      </c>
      <c r="E6067" s="18" t="s">
        <v>254</v>
      </c>
      <c r="F6067" s="18" t="s">
        <v>711</v>
      </c>
      <c r="G6067" s="19">
        <v>44089</v>
      </c>
      <c r="H6067" s="20"/>
      <c r="I6067" s="20" t="s">
        <v>13180</v>
      </c>
      <c r="J6067" s="21">
        <v>14212.72</v>
      </c>
      <c r="K6067" s="18" t="str">
        <f>IFERROR(VLOOKUP(LEFT(I6067,7)+0,'[1]_Redacted Trans'!B$1:C$65536,2,0),P6067)</f>
        <v>2100155 - Blue Flame (Colchester) Ltd</v>
      </c>
      <c r="L6067" s="18">
        <v>5086439</v>
      </c>
      <c r="M6067" s="18" t="str">
        <f>IFERROR(VLOOKUP(LEFT(I6067,7)+0,'[1]_Redacted Trans'!B$1:C$65536,2,0),Q6067)</f>
        <v>GAS SERVICE AND REPAIR - SOUTH AREA</v>
      </c>
      <c r="N6067" s="22" t="s">
        <v>110</v>
      </c>
      <c r="P6067" t="s">
        <v>716</v>
      </c>
      <c r="Q6067" t="s">
        <v>721</v>
      </c>
    </row>
    <row r="6068" spans="1:17" x14ac:dyDescent="0.2">
      <c r="A6068" s="3" t="s">
        <v>103</v>
      </c>
      <c r="B6068" s="3"/>
      <c r="C6068" s="18" t="s">
        <v>104</v>
      </c>
      <c r="D6068" s="18" t="s">
        <v>316</v>
      </c>
      <c r="E6068" s="18" t="s">
        <v>254</v>
      </c>
      <c r="F6068" s="18" t="s">
        <v>713</v>
      </c>
      <c r="G6068" s="19">
        <v>44089</v>
      </c>
      <c r="H6068" s="20"/>
      <c r="I6068" s="20" t="s">
        <v>13181</v>
      </c>
      <c r="J6068" s="21">
        <v>7683.53</v>
      </c>
      <c r="K6068" s="18" t="str">
        <f>IFERROR(VLOOKUP(LEFT(I6068,7)+0,'[1]_Redacted Trans'!B$1:C$65536,2,0),P6068)</f>
        <v>2100155 - Blue Flame (Colchester) Ltd</v>
      </c>
      <c r="L6068" s="18">
        <v>5086439</v>
      </c>
      <c r="M6068" s="18" t="str">
        <f>IFERROR(VLOOKUP(LEFT(I6068,7)+0,'[1]_Redacted Trans'!B$1:C$65536,2,0),Q6068)</f>
        <v>GAS SERVICE AND REPAIR - SOUTH AREA</v>
      </c>
      <c r="N6068" s="22" t="s">
        <v>110</v>
      </c>
      <c r="P6068" t="s">
        <v>716</v>
      </c>
      <c r="Q6068" t="s">
        <v>721</v>
      </c>
    </row>
    <row r="6069" spans="1:17" x14ac:dyDescent="0.2">
      <c r="A6069" s="3" t="s">
        <v>103</v>
      </c>
      <c r="B6069" s="3"/>
      <c r="C6069" s="18" t="s">
        <v>104</v>
      </c>
      <c r="D6069" s="18" t="s">
        <v>316</v>
      </c>
      <c r="E6069" s="18" t="s">
        <v>254</v>
      </c>
      <c r="F6069" s="18" t="s">
        <v>708</v>
      </c>
      <c r="G6069" s="19">
        <v>44089</v>
      </c>
      <c r="H6069" s="20"/>
      <c r="I6069" s="20" t="s">
        <v>13182</v>
      </c>
      <c r="J6069" s="21">
        <v>593.88</v>
      </c>
      <c r="K6069" s="18" t="str">
        <f>IFERROR(VLOOKUP(LEFT(I6069,7)+0,'[1]_Redacted Trans'!B$1:C$65536,2,0),P6069)</f>
        <v>2100155 - Blue Flame (Colchester) Ltd</v>
      </c>
      <c r="L6069" s="18">
        <v>5086439</v>
      </c>
      <c r="M6069" s="18" t="str">
        <f>IFERROR(VLOOKUP(LEFT(I6069,7)+0,'[1]_Redacted Trans'!B$1:C$65536,2,0),Q6069)</f>
        <v>GAS SERVICE AND REPAIR - SOUTH AREA</v>
      </c>
      <c r="N6069" s="22" t="s">
        <v>110</v>
      </c>
      <c r="P6069" t="s">
        <v>716</v>
      </c>
      <c r="Q6069" t="s">
        <v>721</v>
      </c>
    </row>
    <row r="6070" spans="1:17" x14ac:dyDescent="0.2">
      <c r="A6070" s="3" t="s">
        <v>103</v>
      </c>
      <c r="B6070" s="3"/>
      <c r="C6070" s="18" t="s">
        <v>104</v>
      </c>
      <c r="D6070" s="18" t="s">
        <v>316</v>
      </c>
      <c r="E6070" s="18" t="s">
        <v>254</v>
      </c>
      <c r="F6070" s="18" t="s">
        <v>711</v>
      </c>
      <c r="G6070" s="19">
        <v>44089</v>
      </c>
      <c r="H6070" s="20"/>
      <c r="I6070" s="20" t="s">
        <v>13183</v>
      </c>
      <c r="J6070" s="21">
        <v>11849.66</v>
      </c>
      <c r="K6070" s="18" t="str">
        <f>IFERROR(VLOOKUP(LEFT(I6070,7)+0,'[1]_Redacted Trans'!B$1:C$65536,2,0),P6070)</f>
        <v>2100155 - Blue Flame (Colchester) Ltd</v>
      </c>
      <c r="L6070" s="18">
        <v>5086439</v>
      </c>
      <c r="M6070" s="18" t="str">
        <f>IFERROR(VLOOKUP(LEFT(I6070,7)+0,'[1]_Redacted Trans'!B$1:C$65536,2,0),Q6070)</f>
        <v>GAS SERVICE AND REPAIR - SOUTH AREA</v>
      </c>
      <c r="N6070" s="22" t="s">
        <v>110</v>
      </c>
      <c r="P6070" t="s">
        <v>716</v>
      </c>
      <c r="Q6070" t="s">
        <v>721</v>
      </c>
    </row>
    <row r="6071" spans="1:17" x14ac:dyDescent="0.2">
      <c r="A6071" s="3" t="s">
        <v>103</v>
      </c>
      <c r="B6071" s="3"/>
      <c r="C6071" s="18" t="s">
        <v>104</v>
      </c>
      <c r="D6071" s="18" t="s">
        <v>316</v>
      </c>
      <c r="E6071" s="18" t="s">
        <v>254</v>
      </c>
      <c r="F6071" s="18" t="s">
        <v>713</v>
      </c>
      <c r="G6071" s="19">
        <v>44089</v>
      </c>
      <c r="H6071" s="20"/>
      <c r="I6071" s="20" t="s">
        <v>13184</v>
      </c>
      <c r="J6071" s="21">
        <v>7831.11</v>
      </c>
      <c r="K6071" s="18" t="str">
        <f>IFERROR(VLOOKUP(LEFT(I6071,7)+0,'[1]_Redacted Trans'!B$1:C$65536,2,0),P6071)</f>
        <v>2100155 - Blue Flame (Colchester) Ltd</v>
      </c>
      <c r="L6071" s="18">
        <v>5086439</v>
      </c>
      <c r="M6071" s="18" t="str">
        <f>IFERROR(VLOOKUP(LEFT(I6071,7)+0,'[1]_Redacted Trans'!B$1:C$65536,2,0),Q6071)</f>
        <v>GAS SERVICE AND REPAIR - SOUTH AREA</v>
      </c>
      <c r="N6071" s="22" t="s">
        <v>110</v>
      </c>
      <c r="P6071" t="s">
        <v>716</v>
      </c>
      <c r="Q6071" t="s">
        <v>721</v>
      </c>
    </row>
    <row r="6072" spans="1:17" x14ac:dyDescent="0.2">
      <c r="A6072" s="3" t="s">
        <v>103</v>
      </c>
      <c r="B6072" s="3"/>
      <c r="C6072" s="18" t="s">
        <v>104</v>
      </c>
      <c r="D6072" s="18" t="s">
        <v>316</v>
      </c>
      <c r="E6072" s="18" t="s">
        <v>254</v>
      </c>
      <c r="F6072" s="18" t="s">
        <v>704</v>
      </c>
      <c r="G6072" s="19">
        <v>44089</v>
      </c>
      <c r="H6072" s="20"/>
      <c r="I6072" s="20" t="s">
        <v>13185</v>
      </c>
      <c r="J6072" s="21">
        <v>501.78</v>
      </c>
      <c r="K6072" s="18" t="str">
        <f>IFERROR(VLOOKUP(LEFT(I6072,7)+0,'[1]_Redacted Trans'!B$1:C$65536,2,0),P6072)</f>
        <v>2100155 - Blue Flame (Colchester) Ltd</v>
      </c>
      <c r="L6072" s="18">
        <v>5086439</v>
      </c>
      <c r="M6072" s="18" t="str">
        <f>IFERROR(VLOOKUP(LEFT(I6072,7)+0,'[1]_Redacted Trans'!B$1:C$65536,2,0),Q6072)</f>
        <v>LARGE SCALE BOILER AND REPAIR - SOUTH AREA</v>
      </c>
      <c r="N6072" s="22" t="s">
        <v>110</v>
      </c>
      <c r="P6072" t="s">
        <v>716</v>
      </c>
      <c r="Q6072" t="s">
        <v>717</v>
      </c>
    </row>
    <row r="6073" spans="1:17" x14ac:dyDescent="0.2">
      <c r="A6073" s="3" t="s">
        <v>103</v>
      </c>
      <c r="B6073" s="3"/>
      <c r="C6073" s="18" t="s">
        <v>104</v>
      </c>
      <c r="D6073" s="18" t="s">
        <v>316</v>
      </c>
      <c r="E6073" s="18" t="s">
        <v>254</v>
      </c>
      <c r="F6073" s="18" t="s">
        <v>704</v>
      </c>
      <c r="G6073" s="19">
        <v>44089</v>
      </c>
      <c r="H6073" s="20"/>
      <c r="I6073" s="20" t="s">
        <v>13186</v>
      </c>
      <c r="J6073" s="21">
        <v>501.78</v>
      </c>
      <c r="K6073" s="18" t="str">
        <f>IFERROR(VLOOKUP(LEFT(I6073,7)+0,'[1]_Redacted Trans'!B$1:C$65536,2,0),P6073)</f>
        <v>2100155 - Blue Flame (Colchester) Ltd</v>
      </c>
      <c r="L6073" s="18">
        <v>5086439</v>
      </c>
      <c r="M6073" s="18" t="str">
        <f>IFERROR(VLOOKUP(LEFT(I6073,7)+0,'[1]_Redacted Trans'!B$1:C$65536,2,0),Q6073)</f>
        <v>LARGE SCALE BOILER AND REPAIR - SOUTH AREA</v>
      </c>
      <c r="N6073" s="22" t="s">
        <v>110</v>
      </c>
      <c r="P6073" t="s">
        <v>716</v>
      </c>
      <c r="Q6073" t="s">
        <v>717</v>
      </c>
    </row>
    <row r="6074" spans="1:17" x14ac:dyDescent="0.2">
      <c r="A6074" s="3" t="s">
        <v>103</v>
      </c>
      <c r="B6074" s="3"/>
      <c r="C6074" s="18" t="s">
        <v>104</v>
      </c>
      <c r="D6074" s="18" t="s">
        <v>182</v>
      </c>
      <c r="E6074" s="18" t="s">
        <v>737</v>
      </c>
      <c r="F6074" s="18" t="s">
        <v>1667</v>
      </c>
      <c r="G6074" s="19">
        <v>44089</v>
      </c>
      <c r="H6074" s="20" t="s">
        <v>4449</v>
      </c>
      <c r="I6074" s="20" t="s">
        <v>13187</v>
      </c>
      <c r="J6074" s="21">
        <v>387</v>
      </c>
      <c r="K6074" s="18" t="str">
        <f>IFERROR(VLOOKUP(LEFT(I6074,7)+0,'[1]_Redacted Trans'!B$1:C$65536,2,0),P6074)</f>
        <v>2102966 - Sound Dynamics</v>
      </c>
      <c r="L6074" s="18"/>
      <c r="M6074" s="18" t="str">
        <f>IFERROR(VLOOKUP(LEFT(I6074,7)+0,'[1]_Redacted Trans'!B$1:C$65536,2,0),Q6074)</f>
        <v>SOUND DYNAMICS - MUSIC SYSTEM AND MIC</v>
      </c>
      <c r="N6074" s="22" t="s">
        <v>110</v>
      </c>
      <c r="P6074" t="s">
        <v>4451</v>
      </c>
      <c r="Q6074" t="s">
        <v>13188</v>
      </c>
    </row>
    <row r="6075" spans="1:17" x14ac:dyDescent="0.2">
      <c r="A6075" s="3" t="s">
        <v>103</v>
      </c>
      <c r="B6075" s="3"/>
      <c r="C6075" s="18" t="s">
        <v>104</v>
      </c>
      <c r="D6075" s="18" t="s">
        <v>239</v>
      </c>
      <c r="E6075" s="18" t="s">
        <v>270</v>
      </c>
      <c r="F6075" s="18" t="s">
        <v>4830</v>
      </c>
      <c r="G6075" s="19">
        <v>44089</v>
      </c>
      <c r="H6075" s="20"/>
      <c r="I6075" s="20" t="s">
        <v>13189</v>
      </c>
      <c r="J6075" s="21">
        <v>22.9</v>
      </c>
      <c r="K6075" s="18" t="str">
        <f>IFERROR(VLOOKUP(LEFT(I6075,7)+0,'[1]_Redacted Trans'!B$1:C$65536,2,0),P6075)</f>
        <v>REDACTED PERSONAL DATA</v>
      </c>
      <c r="L6075" s="18"/>
      <c r="M6075" s="18" t="str">
        <f>IFERROR(VLOOKUP(LEFT(I6075,7)+0,'[1]_Redacted Trans'!B$1:C$65536,2,0),Q6075)</f>
        <v>REDACTED PERSONAL DATA</v>
      </c>
      <c r="N6075" s="22" t="s">
        <v>110</v>
      </c>
      <c r="P6075" t="s">
        <v>143</v>
      </c>
      <c r="Q6075" t="s">
        <v>143</v>
      </c>
    </row>
    <row r="6076" spans="1:17" x14ac:dyDescent="0.2">
      <c r="A6076" s="3" t="s">
        <v>103</v>
      </c>
      <c r="B6076" s="3"/>
      <c r="C6076" s="18" t="s">
        <v>104</v>
      </c>
      <c r="D6076" s="18" t="s">
        <v>316</v>
      </c>
      <c r="E6076" s="18" t="s">
        <v>759</v>
      </c>
      <c r="F6076" s="18" t="s">
        <v>318</v>
      </c>
      <c r="G6076" s="19">
        <v>44089</v>
      </c>
      <c r="H6076" s="20"/>
      <c r="I6076" s="20" t="s">
        <v>13190</v>
      </c>
      <c r="J6076" s="21">
        <v>11167.07</v>
      </c>
      <c r="K6076" s="18" t="str">
        <f>IFERROR(VLOOKUP(LEFT(I6076,7)+0,'[1]_Redacted Trans'!B$1:C$65536,2,0),P6076)</f>
        <v>2118200 - DSA Electrical</v>
      </c>
      <c r="L6076" s="18"/>
      <c r="M6076" s="18" t="str">
        <f>IFERROR(VLOOKUP(LEFT(I6076,7)+0,'[1]_Redacted Trans'!B$1:C$65536,2,0),Q6076)</f>
        <v>COMMUNAL LIGHTING UPGRADES TO VARIOUS BLOCKS</v>
      </c>
      <c r="N6076" s="22" t="s">
        <v>110</v>
      </c>
      <c r="P6076" t="s">
        <v>7896</v>
      </c>
      <c r="Q6076" t="s">
        <v>8180</v>
      </c>
    </row>
    <row r="6077" spans="1:17" x14ac:dyDescent="0.2">
      <c r="A6077" s="3" t="s">
        <v>103</v>
      </c>
      <c r="B6077" s="3"/>
      <c r="C6077" s="18" t="s">
        <v>104</v>
      </c>
      <c r="D6077" s="18" t="s">
        <v>161</v>
      </c>
      <c r="E6077" s="18" t="s">
        <v>658</v>
      </c>
      <c r="F6077" s="18" t="s">
        <v>904</v>
      </c>
      <c r="G6077" s="19">
        <v>44089</v>
      </c>
      <c r="H6077" s="20"/>
      <c r="I6077" s="20" t="s">
        <v>13191</v>
      </c>
      <c r="J6077" s="21">
        <v>328.8</v>
      </c>
      <c r="K6077" s="18" t="str">
        <f>IFERROR(VLOOKUP(LEFT(I6077,7)+0,'[1]_Redacted Trans'!B$1:C$65536,2,0),P6077)</f>
        <v>2101517 - Xerox (UK) Ltd</v>
      </c>
      <c r="L6077" s="18"/>
      <c r="M6077" s="18" t="str">
        <f>IFERROR(VLOOKUP(LEFT(I6077,7)+0,'[1]_Redacted Trans'!B$1:C$65536,2,0),Q6077)</f>
        <v>RENTAL 01/04/20 TO 30/06/20</v>
      </c>
      <c r="N6077" s="22" t="s">
        <v>110</v>
      </c>
      <c r="P6077" t="s">
        <v>3773</v>
      </c>
      <c r="Q6077" t="s">
        <v>10888</v>
      </c>
    </row>
    <row r="6078" spans="1:17" x14ac:dyDescent="0.2">
      <c r="A6078" s="3" t="s">
        <v>103</v>
      </c>
      <c r="B6078" s="3"/>
      <c r="C6078" s="18" t="s">
        <v>104</v>
      </c>
      <c r="D6078" s="18" t="s">
        <v>316</v>
      </c>
      <c r="E6078" s="18" t="s">
        <v>254</v>
      </c>
      <c r="F6078" s="18" t="s">
        <v>728</v>
      </c>
      <c r="G6078" s="19">
        <v>44089</v>
      </c>
      <c r="H6078" s="20"/>
      <c r="I6078" s="20" t="s">
        <v>13192</v>
      </c>
      <c r="J6078" s="21">
        <v>5847.18</v>
      </c>
      <c r="K6078" s="18" t="str">
        <f>IFERROR(VLOOKUP(LEFT(I6078,7)+0,'[1]_Redacted Trans'!B$1:C$65536,2,0),P6078)</f>
        <v>2113799 - Kirkman &amp; Jourdain Ltd</v>
      </c>
      <c r="L6078" s="18">
        <v>1766240</v>
      </c>
      <c r="M6078" s="18" t="str">
        <f>IFERROR(VLOOKUP(LEFT(I6078,7)+0,'[1]_Redacted Trans'!B$1:C$65536,2,0),Q6078)</f>
        <v>eicr and upgrade to various properties and emergency light flick tests</v>
      </c>
      <c r="N6078" s="22" t="s">
        <v>110</v>
      </c>
      <c r="P6078" t="s">
        <v>730</v>
      </c>
      <c r="Q6078" t="s">
        <v>13193</v>
      </c>
    </row>
    <row r="6079" spans="1:17" x14ac:dyDescent="0.2">
      <c r="A6079" s="3" t="s">
        <v>103</v>
      </c>
      <c r="B6079" s="3"/>
      <c r="C6079" s="18" t="s">
        <v>104</v>
      </c>
      <c r="D6079" s="18" t="s">
        <v>316</v>
      </c>
      <c r="E6079" s="18" t="s">
        <v>254</v>
      </c>
      <c r="F6079" s="18" t="s">
        <v>732</v>
      </c>
      <c r="G6079" s="19">
        <v>44089</v>
      </c>
      <c r="H6079" s="20"/>
      <c r="I6079" s="20" t="s">
        <v>13194</v>
      </c>
      <c r="J6079" s="21">
        <v>4403.3900000000003</v>
      </c>
      <c r="K6079" s="18" t="str">
        <f>IFERROR(VLOOKUP(LEFT(I6079,7)+0,'[1]_Redacted Trans'!B$1:C$65536,2,0),P6079)</f>
        <v>2113799 - Kirkman &amp; Jourdain Ltd</v>
      </c>
      <c r="L6079" s="18">
        <v>1766240</v>
      </c>
      <c r="M6079" s="18" t="str">
        <f>IFERROR(VLOOKUP(LEFT(I6079,7)+0,'[1]_Redacted Trans'!B$1:C$65536,2,0),Q6079)</f>
        <v>eicr and upgrade to various properties and emergency light flick tests</v>
      </c>
      <c r="N6079" s="22" t="s">
        <v>110</v>
      </c>
      <c r="P6079" t="s">
        <v>730</v>
      </c>
      <c r="Q6079" t="s">
        <v>13193</v>
      </c>
    </row>
    <row r="6080" spans="1:17" x14ac:dyDescent="0.2">
      <c r="A6080" s="3" t="s">
        <v>103</v>
      </c>
      <c r="B6080" s="3"/>
      <c r="C6080" s="18" t="s">
        <v>104</v>
      </c>
      <c r="D6080" s="18" t="s">
        <v>239</v>
      </c>
      <c r="E6080" s="18" t="s">
        <v>266</v>
      </c>
      <c r="F6080" s="18" t="s">
        <v>198</v>
      </c>
      <c r="G6080" s="19">
        <v>44096</v>
      </c>
      <c r="H6080" s="20" t="s">
        <v>13195</v>
      </c>
      <c r="I6080" s="20" t="s">
        <v>13196</v>
      </c>
      <c r="J6080" s="21">
        <v>1786</v>
      </c>
      <c r="K6080" s="18" t="str">
        <f>IFERROR(VLOOKUP(LEFT(I6080,7)+0,'[1]_Redacted Trans'!B$1:C$65536,2,0),P6080)</f>
        <v>2116717 - Hydro-X Water Treatment Ltd</v>
      </c>
      <c r="L6080" s="18">
        <v>1818133</v>
      </c>
      <c r="M6080" s="18" t="str">
        <f>IFERROR(VLOOKUP(LEFT(I6080,7)+0,'[1]_Redacted Trans'!B$1:C$65536,2,0),Q6080)</f>
        <v>PUB CONS SAMPLING AUG 2020</v>
      </c>
      <c r="N6080" s="22" t="s">
        <v>110</v>
      </c>
      <c r="P6080" t="s">
        <v>5871</v>
      </c>
      <c r="Q6080" t="s">
        <v>13197</v>
      </c>
    </row>
    <row r="6081" spans="1:17" x14ac:dyDescent="0.2">
      <c r="A6081" s="3" t="s">
        <v>103</v>
      </c>
      <c r="B6081" s="3"/>
      <c r="C6081" s="18" t="s">
        <v>104</v>
      </c>
      <c r="D6081" s="18" t="s">
        <v>239</v>
      </c>
      <c r="E6081" s="18" t="s">
        <v>260</v>
      </c>
      <c r="F6081" s="18" t="s">
        <v>13198</v>
      </c>
      <c r="G6081" s="19">
        <v>44096</v>
      </c>
      <c r="H6081" s="20" t="s">
        <v>13199</v>
      </c>
      <c r="I6081" s="20" t="s">
        <v>13200</v>
      </c>
      <c r="J6081" s="21">
        <v>45.2</v>
      </c>
      <c r="K6081" s="18" t="str">
        <f>IFERROR(VLOOKUP(LEFT(I6081,7)+0,'[1]_Redacted Trans'!B$1:C$65536,2,0),P6081)</f>
        <v>2101926 - Chipside Limited</v>
      </c>
      <c r="L6081" s="18">
        <v>4049461</v>
      </c>
      <c r="M6081" s="18" t="str">
        <f>IFERROR(VLOOKUP(LEFT(I6081,7)+0,'[1]_Redacted Trans'!B$1:C$65536,2,0),Q6081)</f>
        <v>DVLA ENQUIRIES</v>
      </c>
      <c r="N6081" s="22" t="s">
        <v>110</v>
      </c>
      <c r="P6081" t="s">
        <v>4486</v>
      </c>
      <c r="Q6081" t="s">
        <v>13201</v>
      </c>
    </row>
    <row r="6082" spans="1:17" x14ac:dyDescent="0.2">
      <c r="A6082" s="3" t="s">
        <v>103</v>
      </c>
      <c r="B6082" s="3"/>
      <c r="C6082" s="18" t="s">
        <v>104</v>
      </c>
      <c r="D6082" s="18" t="s">
        <v>182</v>
      </c>
      <c r="E6082" s="18" t="s">
        <v>737</v>
      </c>
      <c r="F6082" s="18" t="s">
        <v>189</v>
      </c>
      <c r="G6082" s="19">
        <v>44096</v>
      </c>
      <c r="H6082" s="20"/>
      <c r="I6082" s="20" t="s">
        <v>13202</v>
      </c>
      <c r="J6082" s="21">
        <v>684.55</v>
      </c>
      <c r="K6082" s="18" t="str">
        <f>IFERROR(VLOOKUP(LEFT(I6082,7)+0,'[1]_Redacted Trans'!B$1:C$65536,2,0),P6082)</f>
        <v>2118748 - Castle Water Ltd</v>
      </c>
      <c r="L6082" s="18" t="s">
        <v>381</v>
      </c>
      <c r="M6082" s="18" t="str">
        <f>IFERROR(VLOOKUP(LEFT(I6082,7)+0,'[1]_Redacted Trans'!B$1:C$65536,2,0),Q6082)</f>
        <v>CASTLE WATER</v>
      </c>
      <c r="N6082" s="22" t="s">
        <v>110</v>
      </c>
      <c r="P6082" t="s">
        <v>382</v>
      </c>
      <c r="Q6082" t="s">
        <v>3827</v>
      </c>
    </row>
    <row r="6083" spans="1:17" x14ac:dyDescent="0.2">
      <c r="A6083" s="3" t="s">
        <v>103</v>
      </c>
      <c r="B6083" s="3"/>
      <c r="C6083" s="18" t="s">
        <v>104</v>
      </c>
      <c r="D6083" s="18" t="s">
        <v>239</v>
      </c>
      <c r="E6083" s="18" t="s">
        <v>1810</v>
      </c>
      <c r="F6083" s="18" t="s">
        <v>1811</v>
      </c>
      <c r="G6083" s="19">
        <v>44080</v>
      </c>
      <c r="H6083" s="20" t="s">
        <v>6514</v>
      </c>
      <c r="I6083" s="20" t="s">
        <v>13203</v>
      </c>
      <c r="J6083" s="21">
        <v>34</v>
      </c>
      <c r="K6083" s="18" t="str">
        <f>IFERROR(VLOOKUP(LEFT(I6083,7)+0,'[1]_Redacted Trans'!B$1:C$65536,2,0),P6083)</f>
        <v>2100076 - ATE (UK) Ltd</v>
      </c>
      <c r="L6083" s="18"/>
      <c r="M6083" s="18" t="str">
        <f>IFERROR(VLOOKUP(LEFT(I6083,7)+0,'[1]_Redacted Trans'!B$1:C$65536,2,0),Q6083)</f>
        <v>DOG SIGNS STOURVIEW CESECENT</v>
      </c>
      <c r="N6083" s="22" t="s">
        <v>110</v>
      </c>
      <c r="P6083" t="s">
        <v>3919</v>
      </c>
      <c r="Q6083" t="s">
        <v>13204</v>
      </c>
    </row>
    <row r="6084" spans="1:17" x14ac:dyDescent="0.2">
      <c r="A6084" s="3" t="s">
        <v>103</v>
      </c>
      <c r="B6084" s="3"/>
      <c r="C6084" s="18" t="s">
        <v>104</v>
      </c>
      <c r="D6084" s="18" t="s">
        <v>698</v>
      </c>
      <c r="E6084" s="18" t="s">
        <v>6062</v>
      </c>
      <c r="F6084" s="18" t="s">
        <v>13205</v>
      </c>
      <c r="G6084" s="19">
        <v>44096</v>
      </c>
      <c r="H6084" s="20"/>
      <c r="I6084" s="20" t="s">
        <v>13206</v>
      </c>
      <c r="J6084" s="21">
        <v>211.45</v>
      </c>
      <c r="K6084" s="18" t="str">
        <f>IFERROR(VLOOKUP(LEFT(I6084,7)+0,'[1]_Redacted Trans'!B$1:C$65536,2,0),P6084)</f>
        <v>2119881 - Newton Newton Flag &amp; Banner Makers Ltd</v>
      </c>
      <c r="L6084" s="18">
        <v>7669766</v>
      </c>
      <c r="M6084" s="18" t="str">
        <f>IFERROR(VLOOKUP(LEFT(I6084,7)+0,'[1]_Redacted Trans'!B$1:C$65536,2,0),Q6084)</f>
        <v>RAF ENSIGN FLAG</v>
      </c>
      <c r="N6084" s="22" t="s">
        <v>110</v>
      </c>
      <c r="P6084" t="s">
        <v>13207</v>
      </c>
      <c r="Q6084" t="s">
        <v>13208</v>
      </c>
    </row>
    <row r="6085" spans="1:17" x14ac:dyDescent="0.2">
      <c r="A6085" s="3" t="s">
        <v>103</v>
      </c>
      <c r="B6085" s="3"/>
      <c r="C6085" s="18" t="s">
        <v>104</v>
      </c>
      <c r="D6085" s="18" t="s">
        <v>698</v>
      </c>
      <c r="E6085" s="18" t="s">
        <v>13209</v>
      </c>
      <c r="F6085" s="18" t="s">
        <v>866</v>
      </c>
      <c r="G6085" s="19">
        <v>44096</v>
      </c>
      <c r="H6085" s="20"/>
      <c r="I6085" s="20" t="s">
        <v>13210</v>
      </c>
      <c r="J6085" s="21">
        <v>10403.75</v>
      </c>
      <c r="K6085" s="18" t="str">
        <f>IFERROR(VLOOKUP(LEFT(I6085,7)+0,'[1]_Redacted Trans'!B$1:C$65536,2,0),P6085)</f>
        <v>2118905 - Civica UK Limited</v>
      </c>
      <c r="L6085" s="18">
        <v>1628868</v>
      </c>
      <c r="M6085" s="18" t="str">
        <f>IFERROR(VLOOKUP(LEFT(I6085,7)+0,'[1]_Redacted Trans'!B$1:C$65536,2,0),Q6085)</f>
        <v>CIVICA ANNUAL LICENCES AND SUPPORT MAINTENANCE MODERN GOV</v>
      </c>
      <c r="N6085" s="22" t="s">
        <v>110</v>
      </c>
      <c r="P6085" t="s">
        <v>7911</v>
      </c>
      <c r="Q6085" t="s">
        <v>13211</v>
      </c>
    </row>
    <row r="6086" spans="1:17" x14ac:dyDescent="0.2">
      <c r="A6086" s="3" t="s">
        <v>103</v>
      </c>
      <c r="B6086" s="3"/>
      <c r="C6086" s="18" t="s">
        <v>104</v>
      </c>
      <c r="D6086" s="18" t="s">
        <v>182</v>
      </c>
      <c r="E6086" s="18" t="s">
        <v>737</v>
      </c>
      <c r="F6086" s="18" t="s">
        <v>449</v>
      </c>
      <c r="G6086" s="19">
        <v>44096</v>
      </c>
      <c r="H6086" s="20" t="s">
        <v>13212</v>
      </c>
      <c r="I6086" s="20" t="s">
        <v>13213</v>
      </c>
      <c r="J6086" s="21">
        <v>1043.79</v>
      </c>
      <c r="K6086" s="18" t="str">
        <f>IFERROR(VLOOKUP(LEFT(I6086,7)+0,'[1]_Redacted Trans'!B$1:C$65536,2,0),P6086)</f>
        <v>2118208 - Lindsey Maintenance Services Ltd</v>
      </c>
      <c r="L6086" s="18">
        <v>11726730</v>
      </c>
      <c r="M6086" s="18" t="str">
        <f>IFERROR(VLOOKUP(LEFT(I6086,7)+0,'[1]_Redacted Trans'!B$1:C$65536,2,0),Q6086)</f>
        <v>LINDSEY GROUP</v>
      </c>
      <c r="N6086" s="22" t="s">
        <v>110</v>
      </c>
      <c r="P6086" t="s">
        <v>2080</v>
      </c>
      <c r="Q6086" t="s">
        <v>13214</v>
      </c>
    </row>
    <row r="6087" spans="1:17" x14ac:dyDescent="0.2">
      <c r="A6087" s="3" t="s">
        <v>103</v>
      </c>
      <c r="B6087" s="3"/>
      <c r="C6087" s="18" t="s">
        <v>104</v>
      </c>
      <c r="D6087" s="18" t="s">
        <v>182</v>
      </c>
      <c r="E6087" s="18" t="s">
        <v>737</v>
      </c>
      <c r="F6087" s="18" t="s">
        <v>449</v>
      </c>
      <c r="G6087" s="19">
        <v>44096</v>
      </c>
      <c r="H6087" s="20" t="s">
        <v>13215</v>
      </c>
      <c r="I6087" s="20" t="s">
        <v>13216</v>
      </c>
      <c r="J6087" s="21">
        <v>163.58000000000001</v>
      </c>
      <c r="K6087" s="18" t="str">
        <f>IFERROR(VLOOKUP(LEFT(I6087,7)+0,'[1]_Redacted Trans'!B$1:C$65536,2,0),P6087)</f>
        <v>2118208 - Lindsey Maintenance Services Ltd</v>
      </c>
      <c r="L6087" s="18">
        <v>11726730</v>
      </c>
      <c r="M6087" s="18" t="str">
        <f>IFERROR(VLOOKUP(LEFT(I6087,7)+0,'[1]_Redacted Trans'!B$1:C$65536,2,0),Q6087)</f>
        <v>LINDSEY GROUP</v>
      </c>
      <c r="N6087" s="22" t="s">
        <v>110</v>
      </c>
      <c r="P6087" t="s">
        <v>2080</v>
      </c>
      <c r="Q6087" t="s">
        <v>13214</v>
      </c>
    </row>
    <row r="6088" spans="1:17" x14ac:dyDescent="0.2">
      <c r="A6088" s="3" t="s">
        <v>103</v>
      </c>
      <c r="B6088" s="3"/>
      <c r="C6088" s="18" t="s">
        <v>104</v>
      </c>
      <c r="D6088" s="18" t="s">
        <v>182</v>
      </c>
      <c r="E6088" s="18" t="s">
        <v>737</v>
      </c>
      <c r="F6088" s="18" t="s">
        <v>184</v>
      </c>
      <c r="G6088" s="19">
        <v>44096</v>
      </c>
      <c r="H6088" s="20" t="s">
        <v>2048</v>
      </c>
      <c r="I6088" s="20" t="s">
        <v>13217</v>
      </c>
      <c r="J6088" s="21">
        <v>159.22999999999999</v>
      </c>
      <c r="K6088" s="18" t="str">
        <f>IFERROR(VLOOKUP(LEFT(I6088,7)+0,'[1]_Redacted Trans'!B$1:C$65536,2,0),P6088)</f>
        <v>2101092 - Veolia ES (UK) Limited</v>
      </c>
      <c r="L6088" s="18"/>
      <c r="M6088" s="18" t="str">
        <f>IFERROR(VLOOKUP(LEFT(I6088,7)+0,'[1]_Redacted Trans'!B$1:C$65536,2,0),Q6088)</f>
        <v>veolia - waste collection</v>
      </c>
      <c r="N6088" s="22" t="s">
        <v>110</v>
      </c>
      <c r="P6088" t="s">
        <v>840</v>
      </c>
      <c r="Q6088" t="s">
        <v>13218</v>
      </c>
    </row>
    <row r="6089" spans="1:17" x14ac:dyDescent="0.2">
      <c r="A6089" s="3" t="s">
        <v>103</v>
      </c>
      <c r="B6089" s="3"/>
      <c r="C6089" s="18" t="s">
        <v>104</v>
      </c>
      <c r="D6089" s="18" t="s">
        <v>161</v>
      </c>
      <c r="E6089" s="18" t="s">
        <v>762</v>
      </c>
      <c r="F6089" s="18" t="s">
        <v>849</v>
      </c>
      <c r="G6089" s="19">
        <v>44096</v>
      </c>
      <c r="H6089" s="20"/>
      <c r="I6089" s="20" t="s">
        <v>13219</v>
      </c>
      <c r="J6089" s="21">
        <v>161.12</v>
      </c>
      <c r="K6089" s="18" t="str">
        <f>IFERROR(VLOOKUP(LEFT(I6089,7)+0,'[1]_Redacted Trans'!B$1:C$65536,2,0),P6089)</f>
        <v>2101139 - Royal Mail Group Ltd</v>
      </c>
      <c r="L6089" s="18">
        <v>4138203</v>
      </c>
      <c r="M6089" s="18" t="str">
        <f>IFERROR(VLOOKUP(LEFT(I6089,7)+0,'[1]_Redacted Trans'!B$1:C$65536,2,0),Q6089)</f>
        <v>response plus 25/07/20 to 22/08/20</v>
      </c>
      <c r="N6089" s="22" t="s">
        <v>110</v>
      </c>
      <c r="P6089" t="s">
        <v>630</v>
      </c>
      <c r="Q6089" t="s">
        <v>13220</v>
      </c>
    </row>
    <row r="6090" spans="1:17" x14ac:dyDescent="0.2">
      <c r="A6090" s="3" t="s">
        <v>103</v>
      </c>
      <c r="B6090" s="3"/>
      <c r="C6090" s="18" t="s">
        <v>104</v>
      </c>
      <c r="D6090" s="18" t="s">
        <v>182</v>
      </c>
      <c r="E6090" s="18" t="s">
        <v>737</v>
      </c>
      <c r="F6090" s="18" t="s">
        <v>198</v>
      </c>
      <c r="G6090" s="19">
        <v>44096</v>
      </c>
      <c r="H6090" s="20" t="s">
        <v>13221</v>
      </c>
      <c r="I6090" s="20" t="s">
        <v>13222</v>
      </c>
      <c r="J6090" s="21">
        <v>176.92</v>
      </c>
      <c r="K6090" s="18" t="str">
        <f>IFERROR(VLOOKUP(LEFT(I6090,7)+0,'[1]_Redacted Trans'!B$1:C$65536,2,0),P6090)</f>
        <v>2108273 - N H Maintenance</v>
      </c>
      <c r="L6090" s="18"/>
      <c r="M6090" s="18" t="str">
        <f>IFERROR(VLOOKUP(LEFT(I6090,7)+0,'[1]_Redacted Trans'!B$1:C$65536,2,0),Q6090)</f>
        <v>n &amp; h maintenance</v>
      </c>
      <c r="N6090" s="22" t="s">
        <v>110</v>
      </c>
      <c r="P6090" t="s">
        <v>10787</v>
      </c>
      <c r="Q6090" t="s">
        <v>13223</v>
      </c>
    </row>
    <row r="6091" spans="1:17" x14ac:dyDescent="0.2">
      <c r="A6091" s="3" t="s">
        <v>103</v>
      </c>
      <c r="B6091" s="3"/>
      <c r="C6091" s="18" t="s">
        <v>104</v>
      </c>
      <c r="D6091" s="18" t="s">
        <v>182</v>
      </c>
      <c r="E6091" s="18" t="s">
        <v>737</v>
      </c>
      <c r="F6091" s="18" t="s">
        <v>1293</v>
      </c>
      <c r="G6091" s="19">
        <v>44096</v>
      </c>
      <c r="H6091" s="20" t="s">
        <v>13224</v>
      </c>
      <c r="I6091" s="20" t="s">
        <v>13225</v>
      </c>
      <c r="J6091" s="21">
        <v>73.56</v>
      </c>
      <c r="K6091" s="18" t="str">
        <f>IFERROR(VLOOKUP(LEFT(I6091,7)+0,'[1]_Redacted Trans'!B$1:C$65536,2,0),P6091)</f>
        <v>2101624 - Bunzl</v>
      </c>
      <c r="L6091" s="18"/>
      <c r="M6091" s="18" t="str">
        <f>IFERROR(VLOOKUP(LEFT(I6091,7)+0,'[1]_Redacted Trans'!B$1:C$65536,2,0),Q6091)</f>
        <v>BUNZL - CLEANING SUPPLIES</v>
      </c>
      <c r="N6091" s="22" t="s">
        <v>110</v>
      </c>
      <c r="P6091" t="s">
        <v>452</v>
      </c>
      <c r="Q6091" t="s">
        <v>2669</v>
      </c>
    </row>
    <row r="6092" spans="1:17" x14ac:dyDescent="0.2">
      <c r="A6092" s="3" t="s">
        <v>103</v>
      </c>
      <c r="B6092" s="3"/>
      <c r="C6092" s="18" t="s">
        <v>104</v>
      </c>
      <c r="D6092" s="18" t="s">
        <v>182</v>
      </c>
      <c r="E6092" s="18" t="s">
        <v>737</v>
      </c>
      <c r="F6092" s="18" t="s">
        <v>449</v>
      </c>
      <c r="G6092" s="19">
        <v>44117</v>
      </c>
      <c r="H6092" s="20" t="s">
        <v>2692</v>
      </c>
      <c r="I6092" s="20" t="s">
        <v>13226</v>
      </c>
      <c r="J6092" s="21">
        <v>119.51</v>
      </c>
      <c r="K6092" s="18" t="str">
        <f>IFERROR(VLOOKUP(LEFT(I6092,7)+0,'[1]_Redacted Trans'!B$1:C$65536,2,0),P6092)</f>
        <v>2113825 - Morvend Ltd</v>
      </c>
      <c r="L6092" s="18"/>
      <c r="M6092" s="18" t="str">
        <f>IFERROR(VLOOKUP(LEFT(I6092,7)+0,'[1]_Redacted Trans'!B$1:C$65536,2,0),Q6092)</f>
        <v>MORVED QTR MAINTENANCE</v>
      </c>
      <c r="N6092" s="22" t="s">
        <v>110</v>
      </c>
      <c r="P6092" t="s">
        <v>874</v>
      </c>
      <c r="Q6092" t="s">
        <v>13227</v>
      </c>
    </row>
    <row r="6093" spans="1:17" x14ac:dyDescent="0.2">
      <c r="A6093" s="3" t="s">
        <v>103</v>
      </c>
      <c r="B6093" s="3"/>
      <c r="C6093" s="18" t="s">
        <v>104</v>
      </c>
      <c r="D6093" s="18" t="s">
        <v>182</v>
      </c>
      <c r="E6093" s="18" t="s">
        <v>200</v>
      </c>
      <c r="F6093" s="18" t="s">
        <v>1293</v>
      </c>
      <c r="G6093" s="19">
        <v>44096</v>
      </c>
      <c r="H6093" s="20" t="s">
        <v>5399</v>
      </c>
      <c r="I6093" s="20" t="s">
        <v>13228</v>
      </c>
      <c r="J6093" s="21">
        <v>3.29</v>
      </c>
      <c r="K6093" s="18" t="str">
        <f>IFERROR(VLOOKUP(LEFT(I6093,7)+0,'[1]_Redacted Trans'!B$1:C$65536,2,0),P6093)</f>
        <v>2101624 - Bunzl</v>
      </c>
      <c r="L6093" s="18"/>
      <c r="M6093" s="18" t="str">
        <f>IFERROR(VLOOKUP(LEFT(I6093,7)+0,'[1]_Redacted Trans'!B$1:C$65536,2,0),Q6093)</f>
        <v>CLEANING MATERIALS</v>
      </c>
      <c r="N6093" s="22" t="s">
        <v>110</v>
      </c>
      <c r="P6093" t="s">
        <v>452</v>
      </c>
      <c r="Q6093" t="s">
        <v>5279</v>
      </c>
    </row>
    <row r="6094" spans="1:17" x14ac:dyDescent="0.2">
      <c r="A6094" s="3" t="s">
        <v>103</v>
      </c>
      <c r="B6094" s="3"/>
      <c r="C6094" s="18" t="s">
        <v>104</v>
      </c>
      <c r="D6094" s="18" t="s">
        <v>161</v>
      </c>
      <c r="E6094" s="18" t="s">
        <v>762</v>
      </c>
      <c r="F6094" s="18" t="s">
        <v>976</v>
      </c>
      <c r="G6094" s="19">
        <v>44096</v>
      </c>
      <c r="H6094" s="20" t="s">
        <v>5753</v>
      </c>
      <c r="I6094" s="20" t="s">
        <v>13229</v>
      </c>
      <c r="J6094" s="21">
        <v>99</v>
      </c>
      <c r="K6094" s="18" t="str">
        <f>IFERROR(VLOOKUP(LEFT(I6094,7)+0,'[1]_Redacted Trans'!B$1:C$65536,2,0),P6094)</f>
        <v>2118858 - Verklizan Ltd</v>
      </c>
      <c r="L6094" s="18"/>
      <c r="M6094" s="18" t="str">
        <f>IFERROR(VLOOKUP(LEFT(I6094,7)+0,'[1]_Redacted Trans'!B$1:C$65536,2,0),Q6094)</f>
        <v>RENTAL SEPT 2020</v>
      </c>
      <c r="N6094" s="22" t="s">
        <v>110</v>
      </c>
      <c r="P6094" t="s">
        <v>3959</v>
      </c>
      <c r="Q6094" t="s">
        <v>13230</v>
      </c>
    </row>
    <row r="6095" spans="1:17" x14ac:dyDescent="0.2">
      <c r="A6095" s="3" t="s">
        <v>103</v>
      </c>
      <c r="B6095" s="3"/>
      <c r="C6095" s="18" t="s">
        <v>104</v>
      </c>
      <c r="D6095" s="18" t="s">
        <v>239</v>
      </c>
      <c r="E6095" s="18" t="s">
        <v>266</v>
      </c>
      <c r="F6095" s="18" t="s">
        <v>198</v>
      </c>
      <c r="G6095" s="19">
        <v>44096</v>
      </c>
      <c r="H6095" s="20" t="s">
        <v>13231</v>
      </c>
      <c r="I6095" s="20" t="s">
        <v>13232</v>
      </c>
      <c r="J6095" s="21">
        <v>1198</v>
      </c>
      <c r="K6095" s="18" t="str">
        <f>IFERROR(VLOOKUP(LEFT(I6095,7)+0,'[1]_Redacted Trans'!B$1:C$65536,2,0),P6095)</f>
        <v>2100967 - N Rudelhoff</v>
      </c>
      <c r="L6095" s="18"/>
      <c r="M6095" s="18" t="str">
        <f>IFERROR(VLOOKUP(LEFT(I6095,7)+0,'[1]_Redacted Trans'!B$1:C$65536,2,0),Q6095)</f>
        <v>VARIOUS/TOILETS</v>
      </c>
      <c r="N6095" s="22" t="s">
        <v>110</v>
      </c>
      <c r="P6095" t="s">
        <v>1500</v>
      </c>
      <c r="Q6095" t="s">
        <v>13233</v>
      </c>
    </row>
    <row r="6096" spans="1:17" x14ac:dyDescent="0.2">
      <c r="A6096" s="3" t="s">
        <v>103</v>
      </c>
      <c r="B6096" s="3"/>
      <c r="C6096" s="18" t="s">
        <v>104</v>
      </c>
      <c r="D6096" s="18" t="s">
        <v>147</v>
      </c>
      <c r="E6096" s="18" t="s">
        <v>2210</v>
      </c>
      <c r="F6096" s="18" t="s">
        <v>672</v>
      </c>
      <c r="G6096" s="19">
        <v>44096</v>
      </c>
      <c r="H6096" s="20"/>
      <c r="I6096" s="20" t="s">
        <v>13234</v>
      </c>
      <c r="J6096" s="21">
        <v>10</v>
      </c>
      <c r="K6096" s="18" t="str">
        <f>IFERROR(VLOOKUP(LEFT(I6096,7)+0,'[1]_Redacted Trans'!B$1:C$65536,2,0),P6096)</f>
        <v>2119804 - Flexology Consulting Ltd</v>
      </c>
      <c r="L6096" s="18"/>
      <c r="M6096" s="18" t="str">
        <f>IFERROR(VLOOKUP(LEFT(I6096,7)+0,'[1]_Redacted Trans'!B$1:C$65536,2,0),Q6096)</f>
        <v>EVENT RETURN TO WORK WEBINAR - 15TH SEP</v>
      </c>
      <c r="N6096" s="22" t="s">
        <v>110</v>
      </c>
      <c r="P6096" t="s">
        <v>13235</v>
      </c>
      <c r="Q6096" t="s">
        <v>13236</v>
      </c>
    </row>
    <row r="6097" spans="1:17" x14ac:dyDescent="0.2">
      <c r="A6097" s="3" t="s">
        <v>103</v>
      </c>
      <c r="B6097" s="3"/>
      <c r="C6097" s="18" t="s">
        <v>104</v>
      </c>
      <c r="D6097" s="18" t="s">
        <v>213</v>
      </c>
      <c r="E6097" s="18" t="s">
        <v>503</v>
      </c>
      <c r="F6097" s="18" t="s">
        <v>2463</v>
      </c>
      <c r="G6097" s="19">
        <v>44096</v>
      </c>
      <c r="H6097" s="20"/>
      <c r="I6097" s="20" t="s">
        <v>13237</v>
      </c>
      <c r="J6097" s="21">
        <v>36.75</v>
      </c>
      <c r="K6097" s="18" t="str">
        <f>IFERROR(VLOOKUP(LEFT(I6097,7)+0,'[1]_Redacted Trans'!B$1:C$65536,2,0),P6097)</f>
        <v>2119736 - CDER Group Limited</v>
      </c>
      <c r="L6097" s="18">
        <v>4118149</v>
      </c>
      <c r="M6097" s="18" t="str">
        <f>IFERROR(VLOOKUP(LEFT(I6097,7)+0,'[1]_Redacted Trans'!B$1:C$65536,2,0),Q6097)</f>
        <v>15% COMMISSION ON 245.00 - DR TENDRING (CSL)</v>
      </c>
      <c r="N6097" s="22" t="s">
        <v>110</v>
      </c>
      <c r="P6097" t="s">
        <v>4930</v>
      </c>
      <c r="Q6097" t="s">
        <v>13238</v>
      </c>
    </row>
    <row r="6098" spans="1:17" x14ac:dyDescent="0.2">
      <c r="A6098" s="3" t="s">
        <v>103</v>
      </c>
      <c r="B6098" s="3"/>
      <c r="C6098" s="18" t="s">
        <v>104</v>
      </c>
      <c r="D6098" s="18" t="s">
        <v>213</v>
      </c>
      <c r="E6098" s="18" t="s">
        <v>503</v>
      </c>
      <c r="F6098" s="18" t="s">
        <v>214</v>
      </c>
      <c r="G6098" s="19">
        <v>44096</v>
      </c>
      <c r="H6098" s="20"/>
      <c r="I6098" s="20" t="s">
        <v>13239</v>
      </c>
      <c r="J6098" s="21">
        <v>30.29</v>
      </c>
      <c r="K6098" s="18" t="str">
        <f>IFERROR(VLOOKUP(LEFT(I6098,7)+0,'[1]_Redacted Trans'!B$1:C$65536,2,0),P6098)</f>
        <v>2119736 - CDER Group Limited</v>
      </c>
      <c r="L6098" s="18">
        <v>4118149</v>
      </c>
      <c r="M6098" s="18" t="str">
        <f>IFERROR(VLOOKUP(LEFT(I6098,7)+0,'[1]_Redacted Trans'!B$1:C$65536,2,0),Q6098)</f>
        <v>VAT ON FEES COLLECTED 359.71 - CT TENDRING OLD (CSL)</v>
      </c>
      <c r="N6098" s="22" t="s">
        <v>110</v>
      </c>
      <c r="P6098" t="s">
        <v>4930</v>
      </c>
      <c r="Q6098" t="s">
        <v>13240</v>
      </c>
    </row>
    <row r="6099" spans="1:17" x14ac:dyDescent="0.2">
      <c r="A6099" s="3" t="s">
        <v>103</v>
      </c>
      <c r="B6099" s="3"/>
      <c r="C6099" s="18" t="s">
        <v>104</v>
      </c>
      <c r="D6099" s="18" t="s">
        <v>213</v>
      </c>
      <c r="E6099" s="18" t="s">
        <v>503</v>
      </c>
      <c r="F6099" s="18" t="s">
        <v>214</v>
      </c>
      <c r="G6099" s="19">
        <v>44096</v>
      </c>
      <c r="H6099" s="20"/>
      <c r="I6099" s="20" t="s">
        <v>13241</v>
      </c>
      <c r="J6099" s="21">
        <v>-30.29</v>
      </c>
      <c r="K6099" s="18" t="str">
        <f>IFERROR(VLOOKUP(LEFT(I6099,7)+0,'[1]_Redacted Trans'!B$1:C$65536,2,0),P6099)</f>
        <v>2119736 - CDER Group Limited</v>
      </c>
      <c r="L6099" s="18">
        <v>4118149</v>
      </c>
      <c r="M6099" s="18" t="str">
        <f>IFERROR(VLOOKUP(LEFT(I6099,7)+0,'[1]_Redacted Trans'!B$1:C$65536,2,0),Q6099)</f>
        <v>VAT ON FEES COLLECTED 359.71 - CT TENDRING OLD (CSL)</v>
      </c>
      <c r="N6099" s="22" t="s">
        <v>110</v>
      </c>
      <c r="P6099" t="s">
        <v>4930</v>
      </c>
      <c r="Q6099" t="s">
        <v>13240</v>
      </c>
    </row>
    <row r="6100" spans="1:17" x14ac:dyDescent="0.2">
      <c r="A6100" s="3" t="s">
        <v>103</v>
      </c>
      <c r="B6100" s="3"/>
      <c r="C6100" s="18" t="s">
        <v>104</v>
      </c>
      <c r="D6100" s="18" t="s">
        <v>213</v>
      </c>
      <c r="E6100" s="18" t="s">
        <v>503</v>
      </c>
      <c r="F6100" s="18" t="s">
        <v>214</v>
      </c>
      <c r="G6100" s="19">
        <v>44096</v>
      </c>
      <c r="H6100" s="20"/>
      <c r="I6100" s="20" t="s">
        <v>13242</v>
      </c>
      <c r="J6100" s="21">
        <v>33.46</v>
      </c>
      <c r="K6100" s="18" t="str">
        <f>IFERROR(VLOOKUP(LEFT(I6100,7)+0,'[1]_Redacted Trans'!B$1:C$65536,2,0),P6100)</f>
        <v>2119736 - CDER Group Limited</v>
      </c>
      <c r="L6100" s="18">
        <v>4118149</v>
      </c>
      <c r="M6100" s="18" t="str">
        <f>IFERROR(VLOOKUP(LEFT(I6100,7)+0,'[1]_Redacted Trans'!B$1:C$65536,2,0),Q6100)</f>
        <v>VAT ON FEES COLLECTED 816.54 - NDR TENDRING (CSL)</v>
      </c>
      <c r="N6100" s="22" t="s">
        <v>110</v>
      </c>
      <c r="P6100" t="s">
        <v>4930</v>
      </c>
      <c r="Q6100" t="s">
        <v>13243</v>
      </c>
    </row>
    <row r="6101" spans="1:17" x14ac:dyDescent="0.2">
      <c r="A6101" s="3" t="s">
        <v>103</v>
      </c>
      <c r="B6101" s="3"/>
      <c r="C6101" s="18" t="s">
        <v>104</v>
      </c>
      <c r="D6101" s="18" t="s">
        <v>213</v>
      </c>
      <c r="E6101" s="18" t="s">
        <v>503</v>
      </c>
      <c r="F6101" s="18" t="s">
        <v>214</v>
      </c>
      <c r="G6101" s="19">
        <v>44096</v>
      </c>
      <c r="H6101" s="20"/>
      <c r="I6101" s="20" t="s">
        <v>13244</v>
      </c>
      <c r="J6101" s="21">
        <v>-33.46</v>
      </c>
      <c r="K6101" s="18" t="str">
        <f>IFERROR(VLOOKUP(LEFT(I6101,7)+0,'[1]_Redacted Trans'!B$1:C$65536,2,0),P6101)</f>
        <v>2119736 - CDER Group Limited</v>
      </c>
      <c r="L6101" s="18">
        <v>4118149</v>
      </c>
      <c r="M6101" s="18" t="str">
        <f>IFERROR(VLOOKUP(LEFT(I6101,7)+0,'[1]_Redacted Trans'!B$1:C$65536,2,0),Q6101)</f>
        <v>VAT ON FEES COLLECTED 816.54 - NDR TENDRING (CSL)</v>
      </c>
      <c r="N6101" s="22" t="s">
        <v>110</v>
      </c>
      <c r="P6101" t="s">
        <v>4930</v>
      </c>
      <c r="Q6101" t="s">
        <v>13243</v>
      </c>
    </row>
    <row r="6102" spans="1:17" x14ac:dyDescent="0.2">
      <c r="A6102" s="3" t="s">
        <v>103</v>
      </c>
      <c r="B6102" s="3"/>
      <c r="C6102" s="18" t="s">
        <v>104</v>
      </c>
      <c r="D6102" s="18" t="s">
        <v>213</v>
      </c>
      <c r="E6102" s="18" t="s">
        <v>503</v>
      </c>
      <c r="F6102" s="18" t="s">
        <v>214</v>
      </c>
      <c r="G6102" s="19">
        <v>44096</v>
      </c>
      <c r="H6102" s="20"/>
      <c r="I6102" s="20" t="s">
        <v>13245</v>
      </c>
      <c r="J6102" s="21">
        <v>2057.21</v>
      </c>
      <c r="K6102" s="18" t="str">
        <f>IFERROR(VLOOKUP(LEFT(I6102,7)+0,'[1]_Redacted Trans'!B$1:C$65536,2,0),P6102)</f>
        <v>2119736 - CDER Group Limited</v>
      </c>
      <c r="L6102" s="18">
        <v>4118149</v>
      </c>
      <c r="M6102" s="18" t="str">
        <f>IFERROR(VLOOKUP(LEFT(I6102,7)+0,'[1]_Redacted Trans'!B$1:C$65536,2,0),Q6102)</f>
        <v>VAT ON FEES COLLECTED 8759.76 - CT TENDRING TDC (CSL)</v>
      </c>
      <c r="N6102" s="22" t="s">
        <v>110</v>
      </c>
      <c r="P6102" t="s">
        <v>4930</v>
      </c>
      <c r="Q6102" t="s">
        <v>13246</v>
      </c>
    </row>
    <row r="6103" spans="1:17" x14ac:dyDescent="0.2">
      <c r="A6103" s="3" t="s">
        <v>103</v>
      </c>
      <c r="B6103" s="3"/>
      <c r="C6103" s="18" t="s">
        <v>104</v>
      </c>
      <c r="D6103" s="18" t="s">
        <v>213</v>
      </c>
      <c r="E6103" s="18" t="s">
        <v>503</v>
      </c>
      <c r="F6103" s="18" t="s">
        <v>214</v>
      </c>
      <c r="G6103" s="19">
        <v>44096</v>
      </c>
      <c r="H6103" s="20"/>
      <c r="I6103" s="20" t="s">
        <v>13247</v>
      </c>
      <c r="J6103" s="21">
        <v>-2057.21</v>
      </c>
      <c r="K6103" s="18" t="str">
        <f>IFERROR(VLOOKUP(LEFT(I6103,7)+0,'[1]_Redacted Trans'!B$1:C$65536,2,0),P6103)</f>
        <v>2119736 - CDER Group Limited</v>
      </c>
      <c r="L6103" s="18">
        <v>4118149</v>
      </c>
      <c r="M6103" s="18" t="str">
        <f>IFERROR(VLOOKUP(LEFT(I6103,7)+0,'[1]_Redacted Trans'!B$1:C$65536,2,0),Q6103)</f>
        <v>VAT ON FEES COLLECTED 8759.76 - CT TENDRING TDC (CSL)</v>
      </c>
      <c r="N6103" s="22" t="s">
        <v>110</v>
      </c>
      <c r="P6103" t="s">
        <v>4930</v>
      </c>
      <c r="Q6103" t="s">
        <v>13246</v>
      </c>
    </row>
    <row r="6104" spans="1:17" x14ac:dyDescent="0.2">
      <c r="A6104" s="3" t="s">
        <v>103</v>
      </c>
      <c r="B6104" s="3"/>
      <c r="C6104" s="18" t="s">
        <v>104</v>
      </c>
      <c r="D6104" s="18" t="s">
        <v>175</v>
      </c>
      <c r="E6104" s="18" t="s">
        <v>245</v>
      </c>
      <c r="F6104" s="18" t="s">
        <v>1467</v>
      </c>
      <c r="G6104" s="19">
        <v>44096</v>
      </c>
      <c r="H6104" s="20" t="s">
        <v>13248</v>
      </c>
      <c r="I6104" s="20" t="s">
        <v>13249</v>
      </c>
      <c r="J6104" s="21">
        <v>195</v>
      </c>
      <c r="K6104" s="18" t="str">
        <f>IFERROR(VLOOKUP(LEFT(I6104,7)+0,'[1]_Redacted Trans'!B$1:C$65536,2,0),P6104)</f>
        <v>2100546 - GCS Alarms</v>
      </c>
      <c r="L6104" s="18"/>
      <c r="M6104" s="18" t="str">
        <f>IFERROR(VLOOKUP(LEFT(I6104,7)+0,'[1]_Redacted Trans'!B$1:C$65536,2,0),Q6104)</f>
        <v>ANNUAL MONITORING AND MAINTENANCE</v>
      </c>
      <c r="N6104" s="22" t="s">
        <v>110</v>
      </c>
      <c r="P6104" t="s">
        <v>9332</v>
      </c>
      <c r="Q6104" t="s">
        <v>13250</v>
      </c>
    </row>
    <row r="6105" spans="1:17" x14ac:dyDescent="0.2">
      <c r="A6105" s="3" t="s">
        <v>103</v>
      </c>
      <c r="B6105" s="3"/>
      <c r="C6105" s="18" t="s">
        <v>104</v>
      </c>
      <c r="D6105" s="18" t="s">
        <v>182</v>
      </c>
      <c r="E6105" s="18" t="s">
        <v>329</v>
      </c>
      <c r="F6105" s="18" t="s">
        <v>512</v>
      </c>
      <c r="G6105" s="19">
        <v>44096</v>
      </c>
      <c r="H6105" s="20" t="s">
        <v>13251</v>
      </c>
      <c r="I6105" s="20" t="s">
        <v>13252</v>
      </c>
      <c r="J6105" s="21">
        <v>267.8</v>
      </c>
      <c r="K6105" s="18" t="str">
        <f>IFERROR(VLOOKUP(LEFT(I6105,7)+0,'[1]_Redacted Trans'!B$1:C$65536,2,0),P6105)</f>
        <v>2114983 - Les Mills Fitness UK Ltd</v>
      </c>
      <c r="L6105" s="18"/>
      <c r="M6105" s="18" t="str">
        <f>IFERROR(VLOOKUP(LEFT(I6105,7)+0,'[1]_Redacted Trans'!B$1:C$65536,2,0),Q6105)</f>
        <v>LES MILLS FEES - BSC</v>
      </c>
      <c r="N6105" s="22" t="s">
        <v>110</v>
      </c>
      <c r="P6105" t="s">
        <v>616</v>
      </c>
      <c r="Q6105" t="s">
        <v>13253</v>
      </c>
    </row>
    <row r="6106" spans="1:17" x14ac:dyDescent="0.2">
      <c r="A6106" s="3" t="s">
        <v>103</v>
      </c>
      <c r="B6106" s="3"/>
      <c r="C6106" s="18" t="s">
        <v>104</v>
      </c>
      <c r="D6106" s="18" t="s">
        <v>182</v>
      </c>
      <c r="E6106" s="18" t="s">
        <v>495</v>
      </c>
      <c r="F6106" s="18" t="s">
        <v>512</v>
      </c>
      <c r="G6106" s="19">
        <v>44096</v>
      </c>
      <c r="H6106" s="20" t="s">
        <v>13254</v>
      </c>
      <c r="I6106" s="20" t="s">
        <v>13255</v>
      </c>
      <c r="J6106" s="21">
        <v>344.65</v>
      </c>
      <c r="K6106" s="18" t="str">
        <f>IFERROR(VLOOKUP(LEFT(I6106,7)+0,'[1]_Redacted Trans'!B$1:C$65536,2,0),P6106)</f>
        <v>2114983 - Les Mills Fitness UK Ltd</v>
      </c>
      <c r="L6106" s="18"/>
      <c r="M6106" s="18" t="str">
        <f>IFERROR(VLOOKUP(LEFT(I6106,7)+0,'[1]_Redacted Trans'!B$1:C$65536,2,0),Q6106)</f>
        <v>LES MILLS FEES - CLC</v>
      </c>
      <c r="N6106" s="22" t="s">
        <v>110</v>
      </c>
      <c r="P6106" t="s">
        <v>616</v>
      </c>
      <c r="Q6106" t="s">
        <v>13256</v>
      </c>
    </row>
    <row r="6107" spans="1:17" x14ac:dyDescent="0.2">
      <c r="A6107" s="3" t="s">
        <v>103</v>
      </c>
      <c r="B6107" s="3"/>
      <c r="C6107" s="18" t="s">
        <v>104</v>
      </c>
      <c r="D6107" s="18" t="s">
        <v>182</v>
      </c>
      <c r="E6107" s="18" t="s">
        <v>495</v>
      </c>
      <c r="F6107" s="18" t="s">
        <v>512</v>
      </c>
      <c r="G6107" s="19">
        <v>44096</v>
      </c>
      <c r="H6107" s="20" t="s">
        <v>4648</v>
      </c>
      <c r="I6107" s="20" t="s">
        <v>13257</v>
      </c>
      <c r="J6107" s="21">
        <v>147.16999999999999</v>
      </c>
      <c r="K6107" s="18" t="str">
        <f>IFERROR(VLOOKUP(LEFT(I6107,7)+0,'[1]_Redacted Trans'!B$1:C$65536,2,0),P6107)</f>
        <v>2109764 - Right Directions (Management) Ltd</v>
      </c>
      <c r="L6107" s="18"/>
      <c r="M6107" s="18" t="str">
        <f>IFERROR(VLOOKUP(LEFT(I6107,7)+0,'[1]_Redacted Trans'!B$1:C$65536,2,0),Q6107)</f>
        <v>STITCH SERVICES</v>
      </c>
      <c r="N6107" s="22" t="s">
        <v>110</v>
      </c>
      <c r="P6107" t="s">
        <v>4650</v>
      </c>
      <c r="Q6107" t="s">
        <v>13258</v>
      </c>
    </row>
    <row r="6108" spans="1:17" x14ac:dyDescent="0.2">
      <c r="A6108" s="3" t="s">
        <v>103</v>
      </c>
      <c r="B6108" s="3"/>
      <c r="C6108" s="18" t="s">
        <v>104</v>
      </c>
      <c r="D6108" s="18" t="s">
        <v>182</v>
      </c>
      <c r="E6108" s="18" t="s">
        <v>200</v>
      </c>
      <c r="F6108" s="18" t="s">
        <v>512</v>
      </c>
      <c r="G6108" s="19">
        <v>44096</v>
      </c>
      <c r="H6108" s="20" t="s">
        <v>4648</v>
      </c>
      <c r="I6108" s="20" t="s">
        <v>13259</v>
      </c>
      <c r="J6108" s="21">
        <v>147.16999999999999</v>
      </c>
      <c r="K6108" s="18" t="str">
        <f>IFERROR(VLOOKUP(LEFT(I6108,7)+0,'[1]_Redacted Trans'!B$1:C$65536,2,0),P6108)</f>
        <v>2109764 - Right Directions (Management) Ltd</v>
      </c>
      <c r="L6108" s="18"/>
      <c r="M6108" s="18" t="str">
        <f>IFERROR(VLOOKUP(LEFT(I6108,7)+0,'[1]_Redacted Trans'!B$1:C$65536,2,0),Q6108)</f>
        <v>STITCH SERVICES</v>
      </c>
      <c r="N6108" s="22" t="s">
        <v>110</v>
      </c>
      <c r="P6108" t="s">
        <v>4650</v>
      </c>
      <c r="Q6108" t="s">
        <v>13258</v>
      </c>
    </row>
    <row r="6109" spans="1:17" x14ac:dyDescent="0.2">
      <c r="A6109" s="3" t="s">
        <v>103</v>
      </c>
      <c r="B6109" s="3"/>
      <c r="C6109" s="18" t="s">
        <v>104</v>
      </c>
      <c r="D6109" s="18" t="s">
        <v>182</v>
      </c>
      <c r="E6109" s="18" t="s">
        <v>737</v>
      </c>
      <c r="F6109" s="18" t="s">
        <v>512</v>
      </c>
      <c r="G6109" s="19">
        <v>44096</v>
      </c>
      <c r="H6109" s="20" t="s">
        <v>4648</v>
      </c>
      <c r="I6109" s="20" t="s">
        <v>13260</v>
      </c>
      <c r="J6109" s="21">
        <v>147.16999999999999</v>
      </c>
      <c r="K6109" s="18" t="str">
        <f>IFERROR(VLOOKUP(LEFT(I6109,7)+0,'[1]_Redacted Trans'!B$1:C$65536,2,0),P6109)</f>
        <v>2109764 - Right Directions (Management) Ltd</v>
      </c>
      <c r="L6109" s="18"/>
      <c r="M6109" s="18" t="str">
        <f>IFERROR(VLOOKUP(LEFT(I6109,7)+0,'[1]_Redacted Trans'!B$1:C$65536,2,0),Q6109)</f>
        <v>STITCH SERVICES</v>
      </c>
      <c r="N6109" s="22" t="s">
        <v>110</v>
      </c>
      <c r="P6109" t="s">
        <v>4650</v>
      </c>
      <c r="Q6109" t="s">
        <v>13258</v>
      </c>
    </row>
    <row r="6110" spans="1:17" x14ac:dyDescent="0.2">
      <c r="A6110" s="3" t="s">
        <v>103</v>
      </c>
      <c r="B6110" s="3"/>
      <c r="C6110" s="18" t="s">
        <v>104</v>
      </c>
      <c r="D6110" s="18" t="s">
        <v>182</v>
      </c>
      <c r="E6110" s="18" t="s">
        <v>329</v>
      </c>
      <c r="F6110" s="18" t="s">
        <v>512</v>
      </c>
      <c r="G6110" s="19">
        <v>44096</v>
      </c>
      <c r="H6110" s="20" t="s">
        <v>4648</v>
      </c>
      <c r="I6110" s="20" t="s">
        <v>13261</v>
      </c>
      <c r="J6110" s="21">
        <v>147.16999999999999</v>
      </c>
      <c r="K6110" s="18" t="str">
        <f>IFERROR(VLOOKUP(LEFT(I6110,7)+0,'[1]_Redacted Trans'!B$1:C$65536,2,0),P6110)</f>
        <v>2109764 - Right Directions (Management) Ltd</v>
      </c>
      <c r="L6110" s="18"/>
      <c r="M6110" s="18" t="str">
        <f>IFERROR(VLOOKUP(LEFT(I6110,7)+0,'[1]_Redacted Trans'!B$1:C$65536,2,0),Q6110)</f>
        <v>STITCH SERVICES</v>
      </c>
      <c r="N6110" s="22" t="s">
        <v>110</v>
      </c>
      <c r="P6110" t="s">
        <v>4650</v>
      </c>
      <c r="Q6110" t="s">
        <v>13258</v>
      </c>
    </row>
    <row r="6111" spans="1:17" x14ac:dyDescent="0.2">
      <c r="A6111" s="3" t="s">
        <v>103</v>
      </c>
      <c r="B6111" s="3"/>
      <c r="C6111" s="18" t="s">
        <v>104</v>
      </c>
      <c r="D6111" s="18" t="s">
        <v>182</v>
      </c>
      <c r="E6111" s="18" t="s">
        <v>584</v>
      </c>
      <c r="F6111" s="18" t="s">
        <v>512</v>
      </c>
      <c r="G6111" s="19">
        <v>44096</v>
      </c>
      <c r="H6111" s="20" t="s">
        <v>4648</v>
      </c>
      <c r="I6111" s="20" t="s">
        <v>13262</v>
      </c>
      <c r="J6111" s="21">
        <v>147.16999999999999</v>
      </c>
      <c r="K6111" s="18" t="str">
        <f>IFERROR(VLOOKUP(LEFT(I6111,7)+0,'[1]_Redacted Trans'!B$1:C$65536,2,0),P6111)</f>
        <v>2109764 - Right Directions (Management) Ltd</v>
      </c>
      <c r="L6111" s="18"/>
      <c r="M6111" s="18" t="str">
        <f>IFERROR(VLOOKUP(LEFT(I6111,7)+0,'[1]_Redacted Trans'!B$1:C$65536,2,0),Q6111)</f>
        <v>STITCH SERVICES</v>
      </c>
      <c r="N6111" s="22" t="s">
        <v>110</v>
      </c>
      <c r="P6111" t="s">
        <v>4650</v>
      </c>
      <c r="Q6111" t="s">
        <v>13258</v>
      </c>
    </row>
    <row r="6112" spans="1:17" x14ac:dyDescent="0.2">
      <c r="A6112" s="3" t="s">
        <v>103</v>
      </c>
      <c r="B6112" s="3"/>
      <c r="C6112" s="18" t="s">
        <v>104</v>
      </c>
      <c r="D6112" s="18" t="s">
        <v>182</v>
      </c>
      <c r="E6112" s="18" t="s">
        <v>495</v>
      </c>
      <c r="F6112" s="18" t="s">
        <v>2270</v>
      </c>
      <c r="G6112" s="19">
        <v>44096</v>
      </c>
      <c r="H6112" s="20" t="s">
        <v>13263</v>
      </c>
      <c r="I6112" s="20" t="s">
        <v>13264</v>
      </c>
      <c r="J6112" s="21">
        <v>472.26</v>
      </c>
      <c r="K6112" s="18" t="str">
        <f>IFERROR(VLOOKUP(LEFT(I6112,7)+0,'[1]_Redacted Trans'!B$1:C$65536,2,0),P6112)</f>
        <v>2114616 - Brenntag UK Limited</v>
      </c>
      <c r="L6112" s="18"/>
      <c r="M6112" s="18" t="str">
        <f>IFERROR(VLOOKUP(LEFT(I6112,7)+0,'[1]_Redacted Trans'!B$1:C$65536,2,0),Q6112)</f>
        <v>CHEMICAL ORDER</v>
      </c>
      <c r="N6112" s="22" t="s">
        <v>110</v>
      </c>
      <c r="P6112" t="s">
        <v>2273</v>
      </c>
      <c r="Q6112" t="s">
        <v>13265</v>
      </c>
    </row>
    <row r="6113" spans="1:17" x14ac:dyDescent="0.2">
      <c r="A6113" s="3" t="s">
        <v>103</v>
      </c>
      <c r="B6113" s="3"/>
      <c r="C6113" s="18" t="s">
        <v>104</v>
      </c>
      <c r="D6113" s="18" t="s">
        <v>182</v>
      </c>
      <c r="E6113" s="18" t="s">
        <v>495</v>
      </c>
      <c r="F6113" s="18" t="s">
        <v>2270</v>
      </c>
      <c r="G6113" s="19">
        <v>44096</v>
      </c>
      <c r="H6113" s="20" t="s">
        <v>13263</v>
      </c>
      <c r="I6113" s="20" t="s">
        <v>13266</v>
      </c>
      <c r="J6113" s="21">
        <v>156.44</v>
      </c>
      <c r="K6113" s="18" t="str">
        <f>IFERROR(VLOOKUP(LEFT(I6113,7)+0,'[1]_Redacted Trans'!B$1:C$65536,2,0),P6113)</f>
        <v>2114616 - Brenntag UK Limited</v>
      </c>
      <c r="L6113" s="18"/>
      <c r="M6113" s="18" t="str">
        <f>IFERROR(VLOOKUP(LEFT(I6113,7)+0,'[1]_Redacted Trans'!B$1:C$65536,2,0),Q6113)</f>
        <v>MONTHLY CHEMICAL ORDER</v>
      </c>
      <c r="N6113" s="22" t="s">
        <v>110</v>
      </c>
      <c r="P6113" t="s">
        <v>2273</v>
      </c>
      <c r="Q6113" t="s">
        <v>13267</v>
      </c>
    </row>
    <row r="6114" spans="1:17" x14ac:dyDescent="0.2">
      <c r="A6114" s="3" t="s">
        <v>103</v>
      </c>
      <c r="B6114" s="3"/>
      <c r="C6114" s="18" t="s">
        <v>104</v>
      </c>
      <c r="D6114" s="18" t="s">
        <v>161</v>
      </c>
      <c r="E6114" s="18" t="s">
        <v>762</v>
      </c>
      <c r="F6114" s="18" t="s">
        <v>763</v>
      </c>
      <c r="G6114" s="19">
        <v>44096</v>
      </c>
      <c r="H6114" s="20" t="s">
        <v>13268</v>
      </c>
      <c r="I6114" s="20" t="s">
        <v>13269</v>
      </c>
      <c r="J6114" s="21">
        <v>400</v>
      </c>
      <c r="K6114" s="18" t="str">
        <f>IFERROR(VLOOKUP(LEFT(I6114,7)+0,'[1]_Redacted Trans'!B$1:C$65536,2,0),P6114)</f>
        <v>2119138 - Possum Ltd</v>
      </c>
      <c r="L6114" s="18"/>
      <c r="M6114" s="18" t="str">
        <f>IFERROR(VLOOKUP(LEFT(I6114,7)+0,'[1]_Redacted Trans'!B$1:C$65536,2,0),Q6114)</f>
        <v>CARBON MONOXIDE DETECTOR (WIRELESS)</v>
      </c>
      <c r="N6114" s="22" t="s">
        <v>110</v>
      </c>
      <c r="P6114" t="s">
        <v>1095</v>
      </c>
      <c r="Q6114" t="s">
        <v>13270</v>
      </c>
    </row>
    <row r="6115" spans="1:17" x14ac:dyDescent="0.2">
      <c r="A6115" s="3" t="s">
        <v>103</v>
      </c>
      <c r="B6115" s="3"/>
      <c r="C6115" s="18" t="s">
        <v>104</v>
      </c>
      <c r="D6115" s="18" t="s">
        <v>182</v>
      </c>
      <c r="E6115" s="18" t="s">
        <v>671</v>
      </c>
      <c r="F6115" s="18" t="s">
        <v>672</v>
      </c>
      <c r="G6115" s="19">
        <v>44096</v>
      </c>
      <c r="H6115" s="20" t="s">
        <v>13271</v>
      </c>
      <c r="I6115" s="20" t="s">
        <v>13272</v>
      </c>
      <c r="J6115" s="21">
        <v>220</v>
      </c>
      <c r="K6115" s="18" t="str">
        <f>IFERROR(VLOOKUP(LEFT(I6115,7)+0,'[1]_Redacted Trans'!B$1:C$65536,2,0),P6115)</f>
        <v>2113976 - ALT Training Services Ltd</v>
      </c>
      <c r="L6115" s="18"/>
      <c r="M6115" s="18" t="str">
        <f>IFERROR(VLOOKUP(LEFT(I6115,7)+0,'[1]_Redacted Trans'!B$1:C$65536,2,0),Q6115)</f>
        <v>2X ATV TRAINING</v>
      </c>
      <c r="N6115" s="22" t="s">
        <v>110</v>
      </c>
      <c r="P6115" t="s">
        <v>2655</v>
      </c>
      <c r="Q6115" t="s">
        <v>13273</v>
      </c>
    </row>
    <row r="6116" spans="1:17" x14ac:dyDescent="0.2">
      <c r="A6116" s="3" t="s">
        <v>103</v>
      </c>
      <c r="B6116" s="3"/>
      <c r="C6116" s="18" t="s">
        <v>104</v>
      </c>
      <c r="D6116" s="18" t="s">
        <v>239</v>
      </c>
      <c r="E6116" s="18" t="s">
        <v>1292</v>
      </c>
      <c r="F6116" s="18" t="s">
        <v>1698</v>
      </c>
      <c r="G6116" s="19">
        <v>44096</v>
      </c>
      <c r="H6116" s="20" t="s">
        <v>13274</v>
      </c>
      <c r="I6116" s="20" t="s">
        <v>13275</v>
      </c>
      <c r="J6116" s="21">
        <v>551.25</v>
      </c>
      <c r="K6116" s="18" t="str">
        <f>IFERROR(VLOOKUP(LEFT(I6116,7)+0,'[1]_Redacted Trans'!B$1:C$65536,2,0),P6116)</f>
        <v>2100512 - F G Marshall Ltd</v>
      </c>
      <c r="L6116" s="18"/>
      <c r="M6116" s="18" t="str">
        <f>IFERROR(VLOOKUP(LEFT(I6116,7)+0,'[1]_Redacted Trans'!B$1:C$65536,2,0),Q6116)</f>
        <v>WEB HOSTING FEE</v>
      </c>
      <c r="N6116" s="22" t="s">
        <v>110</v>
      </c>
      <c r="P6116" t="s">
        <v>6652</v>
      </c>
      <c r="Q6116" t="s">
        <v>13276</v>
      </c>
    </row>
    <row r="6117" spans="1:17" x14ac:dyDescent="0.2">
      <c r="A6117" s="3" t="s">
        <v>103</v>
      </c>
      <c r="B6117" s="3"/>
      <c r="C6117" s="18" t="s">
        <v>104</v>
      </c>
      <c r="D6117" s="18" t="s">
        <v>213</v>
      </c>
      <c r="E6117" s="18" t="s">
        <v>3705</v>
      </c>
      <c r="F6117" s="18" t="s">
        <v>866</v>
      </c>
      <c r="G6117" s="19">
        <v>44096</v>
      </c>
      <c r="H6117" s="20" t="s">
        <v>13277</v>
      </c>
      <c r="I6117" s="20" t="s">
        <v>13278</v>
      </c>
      <c r="J6117" s="21">
        <v>1057.43</v>
      </c>
      <c r="K6117" s="18" t="str">
        <f>IFERROR(VLOOKUP(LEFT(I6117,7)+0,'[1]_Redacted Trans'!B$1:C$65536,2,0),P6117)</f>
        <v>2101344 - Tameside MBC</v>
      </c>
      <c r="L6117" s="18"/>
      <c r="M6117" s="18" t="str">
        <f>IFERROR(VLOOKUP(LEFT(I6117,7)+0,'[1]_Redacted Trans'!B$1:C$65536,2,0),Q6117)</f>
        <v>NAFN RECHARGES FOR OCTOBER - DECEMBER 2019</v>
      </c>
      <c r="N6117" s="22" t="s">
        <v>110</v>
      </c>
      <c r="P6117" t="s">
        <v>3708</v>
      </c>
      <c r="Q6117" t="s">
        <v>13279</v>
      </c>
    </row>
    <row r="6118" spans="1:17" x14ac:dyDescent="0.2">
      <c r="A6118" s="3" t="s">
        <v>103</v>
      </c>
      <c r="B6118" s="3"/>
      <c r="C6118" s="18" t="s">
        <v>104</v>
      </c>
      <c r="D6118" s="18" t="s">
        <v>239</v>
      </c>
      <c r="E6118" s="18" t="s">
        <v>1292</v>
      </c>
      <c r="F6118" s="18" t="s">
        <v>1698</v>
      </c>
      <c r="G6118" s="19">
        <v>44096</v>
      </c>
      <c r="H6118" s="20" t="s">
        <v>13280</v>
      </c>
      <c r="I6118" s="20" t="s">
        <v>13281</v>
      </c>
      <c r="J6118" s="21">
        <v>737.81</v>
      </c>
      <c r="K6118" s="18" t="str">
        <f>IFERROR(VLOOKUP(LEFT(I6118,7)+0,'[1]_Redacted Trans'!B$1:C$65536,2,0),P6118)</f>
        <v>2100512 - F G Marshall Ltd</v>
      </c>
      <c r="L6118" s="18"/>
      <c r="M6118" s="18" t="str">
        <f>IFERROR(VLOOKUP(LEFT(I6118,7)+0,'[1]_Redacted Trans'!B$1:C$65536,2,0),Q6118)</f>
        <v>scanning of book of rememberance</v>
      </c>
      <c r="N6118" s="22" t="s">
        <v>110</v>
      </c>
      <c r="P6118" t="s">
        <v>6652</v>
      </c>
      <c r="Q6118" t="s">
        <v>13282</v>
      </c>
    </row>
    <row r="6119" spans="1:17" x14ac:dyDescent="0.2">
      <c r="A6119" s="3" t="s">
        <v>103</v>
      </c>
      <c r="B6119" s="3"/>
      <c r="C6119" s="18" t="s">
        <v>104</v>
      </c>
      <c r="D6119" s="18" t="s">
        <v>213</v>
      </c>
      <c r="E6119" s="18" t="s">
        <v>986</v>
      </c>
      <c r="F6119" s="18" t="s">
        <v>508</v>
      </c>
      <c r="G6119" s="19">
        <v>44096</v>
      </c>
      <c r="H6119" s="20" t="s">
        <v>6902</v>
      </c>
      <c r="I6119" s="20" t="s">
        <v>13283</v>
      </c>
      <c r="J6119" s="21">
        <v>128.65</v>
      </c>
      <c r="K6119" s="18" t="str">
        <f>IFERROR(VLOOKUP(LEFT(I6119,7)+0,'[1]_Redacted Trans'!B$1:C$65536,2,0),P6119)</f>
        <v>2101297 - SP Services</v>
      </c>
      <c r="L6119" s="18"/>
      <c r="M6119" s="18" t="str">
        <f>IFERROR(VLOOKUP(LEFT(I6119,7)+0,'[1]_Redacted Trans'!B$1:C$65536,2,0),Q6119)</f>
        <v>FIRST AID - BILLY HARVEY</v>
      </c>
      <c r="N6119" s="22" t="s">
        <v>110</v>
      </c>
      <c r="P6119" t="s">
        <v>1478</v>
      </c>
      <c r="Q6119" t="s">
        <v>13284</v>
      </c>
    </row>
    <row r="6120" spans="1:17" x14ac:dyDescent="0.2">
      <c r="A6120" s="3" t="s">
        <v>103</v>
      </c>
      <c r="B6120" s="3"/>
      <c r="C6120" s="18" t="s">
        <v>104</v>
      </c>
      <c r="D6120" s="18" t="s">
        <v>213</v>
      </c>
      <c r="E6120" s="18" t="s">
        <v>986</v>
      </c>
      <c r="F6120" s="18" t="s">
        <v>508</v>
      </c>
      <c r="G6120" s="19">
        <v>44096</v>
      </c>
      <c r="H6120" s="20" t="s">
        <v>13285</v>
      </c>
      <c r="I6120" s="20" t="s">
        <v>13286</v>
      </c>
      <c r="J6120" s="21">
        <v>772.74</v>
      </c>
      <c r="K6120" s="18" t="str">
        <f>IFERROR(VLOOKUP(LEFT(I6120,7)+0,'[1]_Redacted Trans'!B$1:C$65536,2,0),P6120)</f>
        <v>2100205 - Chelmsford Safety Supplies Ltd</v>
      </c>
      <c r="L6120" s="18"/>
      <c r="M6120" s="18" t="str">
        <f>IFERROR(VLOOKUP(LEFT(I6120,7)+0,'[1]_Redacted Trans'!B$1:C$65536,2,0),Q6120)</f>
        <v>SIGNAGE</v>
      </c>
      <c r="N6120" s="22" t="s">
        <v>110</v>
      </c>
      <c r="P6120" t="s">
        <v>376</v>
      </c>
      <c r="Q6120" t="s">
        <v>12166</v>
      </c>
    </row>
    <row r="6121" spans="1:17" x14ac:dyDescent="0.2">
      <c r="A6121" s="3" t="s">
        <v>103</v>
      </c>
      <c r="B6121" s="3"/>
      <c r="C6121" s="18" t="s">
        <v>104</v>
      </c>
      <c r="D6121" s="18" t="s">
        <v>213</v>
      </c>
      <c r="E6121" s="18" t="s">
        <v>986</v>
      </c>
      <c r="F6121" s="18" t="s">
        <v>866</v>
      </c>
      <c r="G6121" s="19">
        <v>44096</v>
      </c>
      <c r="H6121" s="20" t="s">
        <v>13287</v>
      </c>
      <c r="I6121" s="20" t="s">
        <v>13288</v>
      </c>
      <c r="J6121" s="21">
        <v>864</v>
      </c>
      <c r="K6121" s="18" t="str">
        <f>IFERROR(VLOOKUP(LEFT(I6121,7)+0,'[1]_Redacted Trans'!B$1:C$65536,2,0),P6121)</f>
        <v>2113647 - Skyguard Limited</v>
      </c>
      <c r="L6121" s="18"/>
      <c r="M6121" s="18" t="str">
        <f>IFERROR(VLOOKUP(LEFT(I6121,7)+0,'[1]_Redacted Trans'!B$1:C$65536,2,0),Q6121)</f>
        <v>SKYGUARDS X5</v>
      </c>
      <c r="N6121" s="22" t="s">
        <v>110</v>
      </c>
      <c r="P6121" t="s">
        <v>1649</v>
      </c>
      <c r="Q6121" t="s">
        <v>13289</v>
      </c>
    </row>
    <row r="6122" spans="1:17" x14ac:dyDescent="0.2">
      <c r="A6122" s="3" t="s">
        <v>103</v>
      </c>
      <c r="B6122" s="3"/>
      <c r="C6122" s="18" t="s">
        <v>104</v>
      </c>
      <c r="D6122" s="18" t="s">
        <v>239</v>
      </c>
      <c r="E6122" s="18" t="s">
        <v>842</v>
      </c>
      <c r="F6122" s="18" t="s">
        <v>843</v>
      </c>
      <c r="G6122" s="19">
        <v>44096</v>
      </c>
      <c r="H6122" s="20" t="s">
        <v>13290</v>
      </c>
      <c r="I6122" s="20" t="s">
        <v>13291</v>
      </c>
      <c r="J6122" s="21">
        <v>207.68</v>
      </c>
      <c r="K6122" s="18" t="str">
        <f>IFERROR(VLOOKUP(LEFT(I6122,7)+0,'[1]_Redacted Trans'!B$1:C$65536,2,0),P6122)</f>
        <v>2118256 - JD Ecology Ltd</v>
      </c>
      <c r="L6122" s="18"/>
      <c r="M6122" s="18" t="str">
        <f>IFERROR(VLOOKUP(LEFT(I6122,7)+0,'[1]_Redacted Trans'!B$1:C$65536,2,0),Q6122)</f>
        <v>REPAIRS TO HIRED VEHICLE SC66FYU</v>
      </c>
      <c r="N6122" s="22" t="s">
        <v>110</v>
      </c>
      <c r="P6122" t="s">
        <v>13292</v>
      </c>
      <c r="Q6122" t="s">
        <v>13293</v>
      </c>
    </row>
    <row r="6123" spans="1:17" x14ac:dyDescent="0.2">
      <c r="A6123" s="3" t="s">
        <v>103</v>
      </c>
      <c r="B6123" s="3"/>
      <c r="C6123" s="18" t="s">
        <v>104</v>
      </c>
      <c r="D6123" s="18" t="s">
        <v>213</v>
      </c>
      <c r="E6123" s="18" t="s">
        <v>986</v>
      </c>
      <c r="F6123" s="18" t="s">
        <v>866</v>
      </c>
      <c r="G6123" s="19">
        <v>44096</v>
      </c>
      <c r="H6123" s="20" t="s">
        <v>13294</v>
      </c>
      <c r="I6123" s="20" t="s">
        <v>13295</v>
      </c>
      <c r="J6123" s="21">
        <v>183.6</v>
      </c>
      <c r="K6123" s="18" t="str">
        <f>IFERROR(VLOOKUP(LEFT(I6123,7)+0,'[1]_Redacted Trans'!B$1:C$65536,2,0),P6123)</f>
        <v>2113647 - Skyguard Limited</v>
      </c>
      <c r="L6123" s="18"/>
      <c r="M6123" s="18" t="str">
        <f>IFERROR(VLOOKUP(LEFT(I6123,7)+0,'[1]_Redacted Trans'!B$1:C$65536,2,0),Q6123)</f>
        <v>SKYGUARDS X1</v>
      </c>
      <c r="N6123" s="22" t="s">
        <v>110</v>
      </c>
      <c r="P6123" t="s">
        <v>1649</v>
      </c>
      <c r="Q6123" t="s">
        <v>13296</v>
      </c>
    </row>
    <row r="6124" spans="1:17" x14ac:dyDescent="0.2">
      <c r="A6124" s="3" t="s">
        <v>103</v>
      </c>
      <c r="B6124" s="3"/>
      <c r="C6124" s="18" t="s">
        <v>104</v>
      </c>
      <c r="D6124" s="18" t="s">
        <v>213</v>
      </c>
      <c r="E6124" s="18" t="s">
        <v>986</v>
      </c>
      <c r="F6124" s="18" t="s">
        <v>866</v>
      </c>
      <c r="G6124" s="19">
        <v>44096</v>
      </c>
      <c r="H6124" s="20" t="s">
        <v>13297</v>
      </c>
      <c r="I6124" s="20" t="s">
        <v>13298</v>
      </c>
      <c r="J6124" s="21">
        <v>367.2</v>
      </c>
      <c r="K6124" s="18" t="str">
        <f>IFERROR(VLOOKUP(LEFT(I6124,7)+0,'[1]_Redacted Trans'!B$1:C$65536,2,0),P6124)</f>
        <v>2113647 - Skyguard Limited</v>
      </c>
      <c r="L6124" s="18"/>
      <c r="M6124" s="18" t="str">
        <f>IFERROR(VLOOKUP(LEFT(I6124,7)+0,'[1]_Redacted Trans'!B$1:C$65536,2,0),Q6124)</f>
        <v>SKYGUARDS X2</v>
      </c>
      <c r="N6124" s="22" t="s">
        <v>110</v>
      </c>
      <c r="P6124" t="s">
        <v>1649</v>
      </c>
      <c r="Q6124" t="s">
        <v>13299</v>
      </c>
    </row>
    <row r="6125" spans="1:17" x14ac:dyDescent="0.2">
      <c r="A6125" s="3" t="s">
        <v>103</v>
      </c>
      <c r="B6125" s="3"/>
      <c r="C6125" s="18" t="s">
        <v>104</v>
      </c>
      <c r="D6125" s="18" t="s">
        <v>213</v>
      </c>
      <c r="E6125" s="18" t="s">
        <v>986</v>
      </c>
      <c r="F6125" s="18" t="s">
        <v>508</v>
      </c>
      <c r="G6125" s="19">
        <v>44096</v>
      </c>
      <c r="H6125" s="20" t="s">
        <v>13300</v>
      </c>
      <c r="I6125" s="20" t="s">
        <v>13301</v>
      </c>
      <c r="J6125" s="21">
        <v>197.5</v>
      </c>
      <c r="K6125" s="18" t="str">
        <f>IFERROR(VLOOKUP(LEFT(I6125,7)+0,'[1]_Redacted Trans'!B$1:C$65536,2,0),P6125)</f>
        <v>2119500 - East Harbour Group</v>
      </c>
      <c r="L6125" s="18"/>
      <c r="M6125" s="18" t="str">
        <f>IFERROR(VLOOKUP(LEFT(I6125,7)+0,'[1]_Redacted Trans'!B$1:C$65536,2,0),Q6125)</f>
        <v>ppe</v>
      </c>
      <c r="N6125" s="22" t="s">
        <v>110</v>
      </c>
      <c r="P6125" t="s">
        <v>990</v>
      </c>
      <c r="Q6125" t="s">
        <v>13302</v>
      </c>
    </row>
    <row r="6126" spans="1:17" x14ac:dyDescent="0.2">
      <c r="A6126" s="3" t="s">
        <v>103</v>
      </c>
      <c r="B6126" s="3"/>
      <c r="C6126" s="18" t="s">
        <v>104</v>
      </c>
      <c r="D6126" s="18" t="s">
        <v>213</v>
      </c>
      <c r="E6126" s="18" t="s">
        <v>986</v>
      </c>
      <c r="F6126" s="18" t="s">
        <v>508</v>
      </c>
      <c r="G6126" s="19">
        <v>44096</v>
      </c>
      <c r="H6126" s="20" t="s">
        <v>13300</v>
      </c>
      <c r="I6126" s="20" t="s">
        <v>13303</v>
      </c>
      <c r="J6126" s="21">
        <v>4271</v>
      </c>
      <c r="K6126" s="18" t="str">
        <f>IFERROR(VLOOKUP(LEFT(I6126,7)+0,'[1]_Redacted Trans'!B$1:C$65536,2,0),P6126)</f>
        <v>2119500 - East Harbour Group</v>
      </c>
      <c r="L6126" s="18"/>
      <c r="M6126" s="18" t="str">
        <f>IFERROR(VLOOKUP(LEFT(I6126,7)+0,'[1]_Redacted Trans'!B$1:C$65536,2,0),Q6126)</f>
        <v>ppe</v>
      </c>
      <c r="N6126" s="22" t="s">
        <v>110</v>
      </c>
      <c r="P6126" t="s">
        <v>990</v>
      </c>
      <c r="Q6126" t="s">
        <v>13302</v>
      </c>
    </row>
    <row r="6127" spans="1:17" x14ac:dyDescent="0.2">
      <c r="A6127" s="3" t="s">
        <v>103</v>
      </c>
      <c r="B6127" s="3"/>
      <c r="C6127" s="18" t="s">
        <v>104</v>
      </c>
      <c r="D6127" s="18" t="s">
        <v>213</v>
      </c>
      <c r="E6127" s="18" t="s">
        <v>986</v>
      </c>
      <c r="F6127" s="18" t="s">
        <v>508</v>
      </c>
      <c r="G6127" s="19">
        <v>44096</v>
      </c>
      <c r="H6127" s="20" t="s">
        <v>13304</v>
      </c>
      <c r="I6127" s="20" t="s">
        <v>13305</v>
      </c>
      <c r="J6127" s="21">
        <v>1813.5</v>
      </c>
      <c r="K6127" s="18" t="str">
        <f>IFERROR(VLOOKUP(LEFT(I6127,7)+0,'[1]_Redacted Trans'!B$1:C$65536,2,0),P6127)</f>
        <v>2119500 - East Harbour Group</v>
      </c>
      <c r="L6127" s="18"/>
      <c r="M6127" s="18" t="str">
        <f>IFERROR(VLOOKUP(LEFT(I6127,7)+0,'[1]_Redacted Trans'!B$1:C$65536,2,0),Q6127)</f>
        <v>PPE STOCK</v>
      </c>
      <c r="N6127" s="22" t="s">
        <v>110</v>
      </c>
      <c r="P6127" t="s">
        <v>990</v>
      </c>
      <c r="Q6127" t="s">
        <v>11112</v>
      </c>
    </row>
    <row r="6128" spans="1:17" x14ac:dyDescent="0.2">
      <c r="A6128" s="3" t="s">
        <v>103</v>
      </c>
      <c r="B6128" s="3"/>
      <c r="C6128" s="18" t="s">
        <v>104</v>
      </c>
      <c r="D6128" s="18" t="s">
        <v>161</v>
      </c>
      <c r="E6128" s="18" t="s">
        <v>1274</v>
      </c>
      <c r="F6128" s="18" t="s">
        <v>3230</v>
      </c>
      <c r="G6128" s="19">
        <v>44096</v>
      </c>
      <c r="H6128" s="20"/>
      <c r="I6128" s="20" t="s">
        <v>13306</v>
      </c>
      <c r="J6128" s="21">
        <v>37.89</v>
      </c>
      <c r="K6128" s="18" t="str">
        <f>IFERROR(VLOOKUP(LEFT(I6128,7)+0,'[1]_Redacted Trans'!B$1:C$65536,2,0),P6128)</f>
        <v>2100168 - British Telecommunications plc</v>
      </c>
      <c r="L6128" s="18"/>
      <c r="M6128" s="18" t="str">
        <f>IFERROR(VLOOKUP(LEFT(I6128,7)+0,'[1]_Redacted Trans'!B$1:C$65536,2,0),Q6128)</f>
        <v>EA 4048 9190</v>
      </c>
      <c r="N6128" s="22" t="s">
        <v>110</v>
      </c>
      <c r="P6128" t="s">
        <v>2102</v>
      </c>
      <c r="Q6128" t="s">
        <v>13307</v>
      </c>
    </row>
    <row r="6129" spans="1:17" x14ac:dyDescent="0.2">
      <c r="A6129" s="3" t="s">
        <v>103</v>
      </c>
      <c r="B6129" s="3"/>
      <c r="C6129" s="18" t="s">
        <v>104</v>
      </c>
      <c r="D6129" s="18" t="s">
        <v>161</v>
      </c>
      <c r="E6129" s="18" t="s">
        <v>1274</v>
      </c>
      <c r="F6129" s="18" t="s">
        <v>3230</v>
      </c>
      <c r="G6129" s="19">
        <v>44096</v>
      </c>
      <c r="H6129" s="20"/>
      <c r="I6129" s="20" t="s">
        <v>13308</v>
      </c>
      <c r="J6129" s="21">
        <v>-14.09</v>
      </c>
      <c r="K6129" s="18" t="str">
        <f>IFERROR(VLOOKUP(LEFT(I6129,7)+0,'[1]_Redacted Trans'!B$1:C$65536,2,0),P6129)</f>
        <v>2100168 - British Telecommunications plc</v>
      </c>
      <c r="L6129" s="18"/>
      <c r="M6129" s="18" t="str">
        <f>IFERROR(VLOOKUP(LEFT(I6129,7)+0,'[1]_Redacted Trans'!B$1:C$65536,2,0),Q6129)</f>
        <v>EA 4048 9190</v>
      </c>
      <c r="N6129" s="22" t="s">
        <v>110</v>
      </c>
      <c r="P6129" t="s">
        <v>2102</v>
      </c>
      <c r="Q6129" t="s">
        <v>13307</v>
      </c>
    </row>
    <row r="6130" spans="1:17" x14ac:dyDescent="0.2">
      <c r="A6130" s="3" t="s">
        <v>103</v>
      </c>
      <c r="B6130" s="3"/>
      <c r="C6130" s="18" t="s">
        <v>104</v>
      </c>
      <c r="D6130" s="18" t="s">
        <v>161</v>
      </c>
      <c r="E6130" s="18" t="s">
        <v>1274</v>
      </c>
      <c r="F6130" s="18" t="s">
        <v>3230</v>
      </c>
      <c r="G6130" s="19">
        <v>44096</v>
      </c>
      <c r="H6130" s="20"/>
      <c r="I6130" s="20" t="s">
        <v>13309</v>
      </c>
      <c r="J6130" s="21">
        <v>51.99</v>
      </c>
      <c r="K6130" s="18" t="str">
        <f>IFERROR(VLOOKUP(LEFT(I6130,7)+0,'[1]_Redacted Trans'!B$1:C$65536,2,0),P6130)</f>
        <v>2100168 - British Telecommunications plc</v>
      </c>
      <c r="L6130" s="18"/>
      <c r="M6130" s="18" t="str">
        <f>IFERROR(VLOOKUP(LEFT(I6130,7)+0,'[1]_Redacted Trans'!B$1:C$65536,2,0),Q6130)</f>
        <v>EA 4226 7696</v>
      </c>
      <c r="N6130" s="22" t="s">
        <v>110</v>
      </c>
      <c r="P6130" t="s">
        <v>2102</v>
      </c>
      <c r="Q6130" t="s">
        <v>3349</v>
      </c>
    </row>
    <row r="6131" spans="1:17" x14ac:dyDescent="0.2">
      <c r="A6131" s="3" t="s">
        <v>103</v>
      </c>
      <c r="B6131" s="3"/>
      <c r="C6131" s="18" t="s">
        <v>104</v>
      </c>
      <c r="D6131" s="18" t="s">
        <v>168</v>
      </c>
      <c r="E6131" s="18" t="s">
        <v>254</v>
      </c>
      <c r="F6131" s="18" t="s">
        <v>3351</v>
      </c>
      <c r="G6131" s="19">
        <v>44096</v>
      </c>
      <c r="H6131" s="20"/>
      <c r="I6131" s="20" t="s">
        <v>13310</v>
      </c>
      <c r="J6131" s="21">
        <v>105.6</v>
      </c>
      <c r="K6131" s="18" t="str">
        <f>IFERROR(VLOOKUP(LEFT(I6131,7)+0,'[1]_Redacted Trans'!B$1:C$65536,2,0),P6131)</f>
        <v>2100168 - British Telecommunications plc</v>
      </c>
      <c r="L6131" s="18"/>
      <c r="M6131" s="18" t="str">
        <f>IFERROR(VLOOKUP(LEFT(I6131,7)+0,'[1]_Redacted Trans'!B$1:C$65536,2,0),Q6131)</f>
        <v>EA 4148 2478</v>
      </c>
      <c r="N6131" s="22" t="s">
        <v>110</v>
      </c>
      <c r="P6131" t="s">
        <v>2102</v>
      </c>
      <c r="Q6131" t="s">
        <v>3353</v>
      </c>
    </row>
    <row r="6132" spans="1:17" x14ac:dyDescent="0.2">
      <c r="A6132" s="3" t="s">
        <v>103</v>
      </c>
      <c r="B6132" s="3"/>
      <c r="C6132" s="18" t="s">
        <v>104</v>
      </c>
      <c r="D6132" s="18" t="s">
        <v>168</v>
      </c>
      <c r="E6132" s="18" t="s">
        <v>254</v>
      </c>
      <c r="F6132" s="18" t="s">
        <v>3351</v>
      </c>
      <c r="G6132" s="19">
        <v>44096</v>
      </c>
      <c r="H6132" s="20"/>
      <c r="I6132" s="20" t="s">
        <v>13311</v>
      </c>
      <c r="J6132" s="21">
        <v>105.6</v>
      </c>
      <c r="K6132" s="18" t="str">
        <f>IFERROR(VLOOKUP(LEFT(I6132,7)+0,'[1]_Redacted Trans'!B$1:C$65536,2,0),P6132)</f>
        <v>2100168 - British Telecommunications plc</v>
      </c>
      <c r="L6132" s="18"/>
      <c r="M6132" s="18" t="str">
        <f>IFERROR(VLOOKUP(LEFT(I6132,7)+0,'[1]_Redacted Trans'!B$1:C$65536,2,0),Q6132)</f>
        <v>EA41424645</v>
      </c>
      <c r="N6132" s="22" t="s">
        <v>110</v>
      </c>
      <c r="P6132" t="s">
        <v>2102</v>
      </c>
      <c r="Q6132" t="s">
        <v>13312</v>
      </c>
    </row>
    <row r="6133" spans="1:17" x14ac:dyDescent="0.2">
      <c r="A6133" s="3" t="s">
        <v>103</v>
      </c>
      <c r="B6133" s="3"/>
      <c r="C6133" s="18" t="s">
        <v>104</v>
      </c>
      <c r="D6133" s="18" t="s">
        <v>168</v>
      </c>
      <c r="E6133" s="18" t="s">
        <v>254</v>
      </c>
      <c r="F6133" s="18" t="s">
        <v>3351</v>
      </c>
      <c r="G6133" s="19">
        <v>44096</v>
      </c>
      <c r="H6133" s="20"/>
      <c r="I6133" s="20" t="s">
        <v>13313</v>
      </c>
      <c r="J6133" s="21">
        <v>105.6</v>
      </c>
      <c r="K6133" s="18" t="str">
        <f>IFERROR(VLOOKUP(LEFT(I6133,7)+0,'[1]_Redacted Trans'!B$1:C$65536,2,0),P6133)</f>
        <v>2100168 - British Telecommunications plc</v>
      </c>
      <c r="L6133" s="18"/>
      <c r="M6133" s="18" t="str">
        <f>IFERROR(VLOOKUP(LEFT(I6133,7)+0,'[1]_Redacted Trans'!B$1:C$65536,2,0),Q6133)</f>
        <v>EA4142 4642</v>
      </c>
      <c r="N6133" s="22" t="s">
        <v>110</v>
      </c>
      <c r="P6133" t="s">
        <v>2102</v>
      </c>
      <c r="Q6133" t="s">
        <v>13314</v>
      </c>
    </row>
    <row r="6134" spans="1:17" x14ac:dyDescent="0.2">
      <c r="A6134" s="3" t="s">
        <v>103</v>
      </c>
      <c r="B6134" s="3"/>
      <c r="C6134" s="18" t="s">
        <v>104</v>
      </c>
      <c r="D6134" s="18" t="s">
        <v>168</v>
      </c>
      <c r="E6134" s="18" t="s">
        <v>254</v>
      </c>
      <c r="F6134" s="18" t="s">
        <v>3351</v>
      </c>
      <c r="G6134" s="19">
        <v>44096</v>
      </c>
      <c r="H6134" s="20"/>
      <c r="I6134" s="20" t="s">
        <v>13315</v>
      </c>
      <c r="J6134" s="21">
        <v>105.6</v>
      </c>
      <c r="K6134" s="18" t="str">
        <f>IFERROR(VLOOKUP(LEFT(I6134,7)+0,'[1]_Redacted Trans'!B$1:C$65536,2,0),P6134)</f>
        <v>2100168 - British Telecommunications plc</v>
      </c>
      <c r="L6134" s="18"/>
      <c r="M6134" s="18" t="str">
        <f>IFERROR(VLOOKUP(LEFT(I6134,7)+0,'[1]_Redacted Trans'!B$1:C$65536,2,0),Q6134)</f>
        <v>EA4142 4636</v>
      </c>
      <c r="N6134" s="22" t="s">
        <v>110</v>
      </c>
      <c r="P6134" t="s">
        <v>2102</v>
      </c>
      <c r="Q6134" t="s">
        <v>13316</v>
      </c>
    </row>
    <row r="6135" spans="1:17" x14ac:dyDescent="0.2">
      <c r="A6135" s="3" t="s">
        <v>103</v>
      </c>
      <c r="B6135" s="3"/>
      <c r="C6135" s="18" t="s">
        <v>104</v>
      </c>
      <c r="D6135" s="18" t="s">
        <v>168</v>
      </c>
      <c r="E6135" s="18" t="s">
        <v>671</v>
      </c>
      <c r="F6135" s="18" t="s">
        <v>672</v>
      </c>
      <c r="G6135" s="19">
        <v>44096</v>
      </c>
      <c r="H6135" s="20" t="s">
        <v>13317</v>
      </c>
      <c r="I6135" s="20" t="s">
        <v>13318</v>
      </c>
      <c r="J6135" s="21">
        <v>80</v>
      </c>
      <c r="K6135" s="18" t="str">
        <f>IFERROR(VLOOKUP(LEFT(I6135,7)+0,'[1]_Redacted Trans'!B$1:C$65536,2,0),P6135)</f>
        <v>2100503 - Ferret Information Systems Ltd</v>
      </c>
      <c r="L6135" s="18"/>
      <c r="M6135" s="18" t="str">
        <f>IFERROR(VLOOKUP(LEFT(I6135,7)+0,'[1]_Redacted Trans'!B$1:C$65536,2,0),Q6135)</f>
        <v>DFG WEBINAR X2 17/09/20</v>
      </c>
      <c r="N6135" s="22" t="s">
        <v>110</v>
      </c>
      <c r="P6135" t="s">
        <v>2099</v>
      </c>
      <c r="Q6135" t="s">
        <v>13319</v>
      </c>
    </row>
    <row r="6136" spans="1:17" x14ac:dyDescent="0.2">
      <c r="A6136" s="3" t="s">
        <v>103</v>
      </c>
      <c r="B6136" s="3"/>
      <c r="C6136" s="18" t="s">
        <v>104</v>
      </c>
      <c r="D6136" s="18" t="s">
        <v>161</v>
      </c>
      <c r="E6136" s="18" t="s">
        <v>762</v>
      </c>
      <c r="F6136" s="18" t="s">
        <v>1196</v>
      </c>
      <c r="G6136" s="19">
        <v>44096</v>
      </c>
      <c r="H6136" s="20"/>
      <c r="I6136" s="20" t="s">
        <v>13320</v>
      </c>
      <c r="J6136" s="21">
        <v>150.5</v>
      </c>
      <c r="K6136" s="18" t="str">
        <f>IFERROR(VLOOKUP(LEFT(I6136,7)+0,'[1]_Redacted Trans'!B$1:C$65536,2,0),P6136)</f>
        <v>2115250 - UK Fuels Limited</v>
      </c>
      <c r="L6136" s="18"/>
      <c r="M6136" s="18" t="str">
        <f>IFERROR(VLOOKUP(LEFT(I6136,7)+0,'[1]_Redacted Trans'!B$1:C$65536,2,0),Q6136)</f>
        <v>W/C 31/08/20</v>
      </c>
      <c r="N6136" s="22" t="s">
        <v>110</v>
      </c>
      <c r="P6136" t="s">
        <v>1198</v>
      </c>
      <c r="Q6136" t="s">
        <v>13321</v>
      </c>
    </row>
    <row r="6137" spans="1:17" x14ac:dyDescent="0.2">
      <c r="A6137" s="3" t="s">
        <v>103</v>
      </c>
      <c r="B6137" s="3"/>
      <c r="C6137" s="18" t="s">
        <v>104</v>
      </c>
      <c r="D6137" s="18" t="s">
        <v>182</v>
      </c>
      <c r="E6137" s="18" t="s">
        <v>200</v>
      </c>
      <c r="F6137" s="18" t="s">
        <v>198</v>
      </c>
      <c r="G6137" s="19">
        <v>44096</v>
      </c>
      <c r="H6137" s="20" t="s">
        <v>13322</v>
      </c>
      <c r="I6137" s="20" t="s">
        <v>13323</v>
      </c>
      <c r="J6137" s="21">
        <v>145.62</v>
      </c>
      <c r="K6137" s="18" t="str">
        <f>IFERROR(VLOOKUP(LEFT(I6137,7)+0,'[1]_Redacted Trans'!B$1:C$65536,2,0),P6137)</f>
        <v>2100653 - Harwich Glass &amp; Window Co Ltd</v>
      </c>
      <c r="L6137" s="18"/>
      <c r="M6137" s="18" t="str">
        <f>IFERROR(VLOOKUP(LEFT(I6137,7)+0,'[1]_Redacted Trans'!B$1:C$65536,2,0),Q6137)</f>
        <v>SUPPLY AND FIT SAFETY GLASS</v>
      </c>
      <c r="N6137" s="22" t="s">
        <v>110</v>
      </c>
      <c r="P6137" t="s">
        <v>6068</v>
      </c>
      <c r="Q6137" t="s">
        <v>13324</v>
      </c>
    </row>
    <row r="6138" spans="1:17" x14ac:dyDescent="0.2">
      <c r="A6138" s="3" t="s">
        <v>103</v>
      </c>
      <c r="B6138" s="3"/>
      <c r="C6138" s="18" t="s">
        <v>104</v>
      </c>
      <c r="D6138" s="18" t="s">
        <v>161</v>
      </c>
      <c r="E6138" s="18" t="s">
        <v>135</v>
      </c>
      <c r="F6138" s="18" t="s">
        <v>117</v>
      </c>
      <c r="G6138" s="19">
        <v>44096</v>
      </c>
      <c r="H6138" s="20"/>
      <c r="I6138" s="20" t="s">
        <v>13325</v>
      </c>
      <c r="J6138" s="21">
        <v>23.49</v>
      </c>
      <c r="K6138" s="18" t="str">
        <f>IFERROR(VLOOKUP(LEFT(I6138,7)+0,'[1]_Redacted Trans'!B$1:C$65536,2,0),P6138)</f>
        <v>2101139 - Royal Mail Group Ltd</v>
      </c>
      <c r="L6138" s="18">
        <v>4138203</v>
      </c>
      <c r="M6138" s="18" t="str">
        <f>IFERROR(VLOOKUP(LEFT(I6138,7)+0,'[1]_Redacted Trans'!B$1:C$65536,2,0),Q6138)</f>
        <v>RESPONSE PLUS SERVICE 1 AUG-29 AUG 2020</v>
      </c>
      <c r="N6138" s="22" t="s">
        <v>110</v>
      </c>
      <c r="P6138" t="s">
        <v>630</v>
      </c>
      <c r="Q6138" t="s">
        <v>13326</v>
      </c>
    </row>
    <row r="6139" spans="1:17" x14ac:dyDescent="0.2">
      <c r="A6139" s="3" t="s">
        <v>103</v>
      </c>
      <c r="B6139" s="3"/>
      <c r="C6139" s="18" t="s">
        <v>104</v>
      </c>
      <c r="D6139" s="18" t="s">
        <v>239</v>
      </c>
      <c r="E6139" s="18" t="s">
        <v>2234</v>
      </c>
      <c r="F6139" s="18" t="s">
        <v>1178</v>
      </c>
      <c r="G6139" s="19">
        <v>44096</v>
      </c>
      <c r="H6139" s="20" t="s">
        <v>4040</v>
      </c>
      <c r="I6139" s="20" t="s">
        <v>13327</v>
      </c>
      <c r="J6139" s="21">
        <v>1109.33</v>
      </c>
      <c r="K6139" s="18" t="str">
        <f>IFERROR(VLOOKUP(LEFT(I6139,7)+0,'[1]_Redacted Trans'!B$1:C$65536,2,0),P6139)</f>
        <v>2101092 - Veolia ES (UK) Limited</v>
      </c>
      <c r="L6139" s="18"/>
      <c r="M6139" s="18" t="str">
        <f>IFERROR(VLOOKUP(LEFT(I6139,7)+0,'[1]_Redacted Trans'!B$1:C$65536,2,0),Q6139)</f>
        <v>AUG20 CEM BINS</v>
      </c>
      <c r="N6139" s="22" t="s">
        <v>110</v>
      </c>
      <c r="P6139" t="s">
        <v>840</v>
      </c>
      <c r="Q6139" t="s">
        <v>13328</v>
      </c>
    </row>
    <row r="6140" spans="1:17" x14ac:dyDescent="0.2">
      <c r="A6140" s="3" t="s">
        <v>103</v>
      </c>
      <c r="B6140" s="3"/>
      <c r="C6140" s="18" t="s">
        <v>104</v>
      </c>
      <c r="D6140" s="18" t="s">
        <v>239</v>
      </c>
      <c r="E6140" s="18" t="s">
        <v>266</v>
      </c>
      <c r="F6140" s="18" t="s">
        <v>336</v>
      </c>
      <c r="G6140" s="19">
        <v>44096</v>
      </c>
      <c r="H6140" s="20"/>
      <c r="I6140" s="20" t="s">
        <v>13329</v>
      </c>
      <c r="J6140" s="21">
        <v>13.22</v>
      </c>
      <c r="K6140" s="18" t="str">
        <f>IFERROR(VLOOKUP(LEFT(I6140,7)+0,'[1]_Redacted Trans'!B$1:C$65536,2,0),P6140)</f>
        <v>2118748 - Castle Water Ltd</v>
      </c>
      <c r="L6140" s="18" t="s">
        <v>381</v>
      </c>
      <c r="M6140" s="18" t="str">
        <f>IFERROR(VLOOKUP(LEFT(I6140,7)+0,'[1]_Redacted Trans'!B$1:C$65536,2,0),Q6140)</f>
        <v>PUB CONV'S</v>
      </c>
      <c r="N6140" s="22" t="s">
        <v>110</v>
      </c>
      <c r="P6140" t="s">
        <v>382</v>
      </c>
      <c r="Q6140" t="s">
        <v>3912</v>
      </c>
    </row>
    <row r="6141" spans="1:17" x14ac:dyDescent="0.2">
      <c r="A6141" s="3" t="s">
        <v>103</v>
      </c>
      <c r="B6141" s="3"/>
      <c r="C6141" s="18" t="s">
        <v>104</v>
      </c>
      <c r="D6141" s="18" t="s">
        <v>239</v>
      </c>
      <c r="E6141" s="18" t="s">
        <v>266</v>
      </c>
      <c r="F6141" s="18" t="s">
        <v>336</v>
      </c>
      <c r="G6141" s="19">
        <v>44096</v>
      </c>
      <c r="H6141" s="20"/>
      <c r="I6141" s="20" t="s">
        <v>13330</v>
      </c>
      <c r="J6141" s="21">
        <v>32.909999999999997</v>
      </c>
      <c r="K6141" s="18" t="str">
        <f>IFERROR(VLOOKUP(LEFT(I6141,7)+0,'[1]_Redacted Trans'!B$1:C$65536,2,0),P6141)</f>
        <v>2118748 - Castle Water Ltd</v>
      </c>
      <c r="L6141" s="18" t="s">
        <v>381</v>
      </c>
      <c r="M6141" s="18" t="str">
        <f>IFERROR(VLOOKUP(LEFT(I6141,7)+0,'[1]_Redacted Trans'!B$1:C$65536,2,0),Q6141)</f>
        <v>PUB CONV'S</v>
      </c>
      <c r="N6141" s="22" t="s">
        <v>110</v>
      </c>
      <c r="P6141" t="s">
        <v>382</v>
      </c>
      <c r="Q6141" t="s">
        <v>3912</v>
      </c>
    </row>
    <row r="6142" spans="1:17" x14ac:dyDescent="0.2">
      <c r="A6142" s="3" t="s">
        <v>103</v>
      </c>
      <c r="B6142" s="3"/>
      <c r="C6142" s="18" t="s">
        <v>104</v>
      </c>
      <c r="D6142" s="18" t="s">
        <v>182</v>
      </c>
      <c r="E6142" s="18" t="s">
        <v>495</v>
      </c>
      <c r="F6142" s="18" t="s">
        <v>230</v>
      </c>
      <c r="G6142" s="19">
        <v>44096</v>
      </c>
      <c r="H6142" s="20"/>
      <c r="I6142" s="20" t="s">
        <v>13331</v>
      </c>
      <c r="J6142" s="21">
        <v>3529.17</v>
      </c>
      <c r="K6142" s="18" t="str">
        <f>IFERROR(VLOOKUP(LEFT(I6142,7)+0,'[1]_Redacted Trans'!B$1:C$65536,2,0),P6142)</f>
        <v>2105146 - EDF Energy Customers plc</v>
      </c>
      <c r="L6142" s="18"/>
      <c r="M6142" s="18" t="str">
        <f>IFERROR(VLOOKUP(LEFT(I6142,7)+0,'[1]_Redacted Trans'!B$1:C$65536,2,0),Q6142)</f>
        <v>ENERGY BILL - CLC</v>
      </c>
      <c r="N6142" s="22" t="s">
        <v>110</v>
      </c>
      <c r="P6142" t="s">
        <v>525</v>
      </c>
      <c r="Q6142" t="s">
        <v>13332</v>
      </c>
    </row>
    <row r="6143" spans="1:17" x14ac:dyDescent="0.2">
      <c r="A6143" s="3" t="s">
        <v>103</v>
      </c>
      <c r="B6143" s="3"/>
      <c r="C6143" s="18" t="s">
        <v>104</v>
      </c>
      <c r="D6143" s="18" t="s">
        <v>182</v>
      </c>
      <c r="E6143" s="18" t="s">
        <v>495</v>
      </c>
      <c r="F6143" s="18" t="s">
        <v>230</v>
      </c>
      <c r="G6143" s="19">
        <v>44096</v>
      </c>
      <c r="H6143" s="20"/>
      <c r="I6143" s="20" t="s">
        <v>13333</v>
      </c>
      <c r="J6143" s="21">
        <v>70.819999999999993</v>
      </c>
      <c r="K6143" s="18" t="str">
        <f>IFERROR(VLOOKUP(LEFT(I6143,7)+0,'[1]_Redacted Trans'!B$1:C$65536,2,0),P6143)</f>
        <v>2105146 - EDF Energy Customers plc</v>
      </c>
      <c r="L6143" s="18"/>
      <c r="M6143" s="18" t="str">
        <f>IFERROR(VLOOKUP(LEFT(I6143,7)+0,'[1]_Redacted Trans'!B$1:C$65536,2,0),Q6143)</f>
        <v>ENERGY BILL - CLC</v>
      </c>
      <c r="N6143" s="22" t="s">
        <v>110</v>
      </c>
      <c r="P6143" t="s">
        <v>525</v>
      </c>
      <c r="Q6143" t="s">
        <v>13332</v>
      </c>
    </row>
    <row r="6144" spans="1:17" x14ac:dyDescent="0.2">
      <c r="A6144" s="3" t="s">
        <v>103</v>
      </c>
      <c r="B6144" s="3"/>
      <c r="C6144" s="18" t="s">
        <v>104</v>
      </c>
      <c r="D6144" s="18" t="s">
        <v>153</v>
      </c>
      <c r="E6144" s="18" t="s">
        <v>154</v>
      </c>
      <c r="F6144" s="18" t="s">
        <v>281</v>
      </c>
      <c r="G6144" s="19">
        <v>44096</v>
      </c>
      <c r="H6144" s="20" t="s">
        <v>13334</v>
      </c>
      <c r="I6144" s="20" t="s">
        <v>13335</v>
      </c>
      <c r="J6144" s="21">
        <v>388.36</v>
      </c>
      <c r="K6144" s="18" t="str">
        <f>IFERROR(VLOOKUP(LEFT(I6144,7)+0,'[1]_Redacted Trans'!B$1:C$65536,2,0),P6144)</f>
        <v>2118353 - Candomedia Ltd</v>
      </c>
      <c r="L6144" s="18">
        <v>4337974</v>
      </c>
      <c r="M6144" s="18" t="str">
        <f>IFERROR(VLOOKUP(LEFT(I6144,7)+0,'[1]_Redacted Trans'!B$1:C$65536,2,0),Q6144)</f>
        <v>public notice, colchester gazette 11.9.20</v>
      </c>
      <c r="N6144" s="22" t="s">
        <v>110</v>
      </c>
      <c r="P6144" t="s">
        <v>284</v>
      </c>
      <c r="Q6144" t="s">
        <v>13336</v>
      </c>
    </row>
    <row r="6145" spans="1:17" x14ac:dyDescent="0.2">
      <c r="A6145" s="3" t="s">
        <v>103</v>
      </c>
      <c r="B6145" s="3"/>
      <c r="C6145" s="18" t="s">
        <v>104</v>
      </c>
      <c r="D6145" s="18" t="s">
        <v>153</v>
      </c>
      <c r="E6145" s="18" t="s">
        <v>154</v>
      </c>
      <c r="F6145" s="18" t="s">
        <v>140</v>
      </c>
      <c r="G6145" s="19">
        <v>44096</v>
      </c>
      <c r="H6145" s="20" t="s">
        <v>1026</v>
      </c>
      <c r="I6145" s="20" t="s">
        <v>13337</v>
      </c>
      <c r="J6145" s="21">
        <v>1032</v>
      </c>
      <c r="K6145" s="18" t="str">
        <f>IFERROR(VLOOKUP(LEFT(I6145,7)+0,'[1]_Redacted Trans'!B$1:C$65536,2,0),P6145)</f>
        <v>REDACTED PERSONAL DATA</v>
      </c>
      <c r="L6145" s="18">
        <v>4426336</v>
      </c>
      <c r="M6145" s="18" t="str">
        <f>IFERROR(VLOOKUP(LEFT(I6145,7)+0,'[1]_Redacted Trans'!B$1:C$65536,2,0),Q6145)</f>
        <v>REDACTED PERSONAL DATA</v>
      </c>
      <c r="N6145" s="22" t="s">
        <v>110</v>
      </c>
      <c r="P6145" t="s">
        <v>143</v>
      </c>
      <c r="Q6145" t="s">
        <v>143</v>
      </c>
    </row>
    <row r="6146" spans="1:17" x14ac:dyDescent="0.2">
      <c r="A6146" s="3" t="s">
        <v>103</v>
      </c>
      <c r="B6146" s="3"/>
      <c r="C6146" s="18" t="s">
        <v>104</v>
      </c>
      <c r="D6146" s="18" t="s">
        <v>316</v>
      </c>
      <c r="E6146" s="18" t="s">
        <v>842</v>
      </c>
      <c r="F6146" s="18" t="s">
        <v>2145</v>
      </c>
      <c r="G6146" s="19">
        <v>44096</v>
      </c>
      <c r="H6146" s="20" t="s">
        <v>6125</v>
      </c>
      <c r="I6146" s="20" t="s">
        <v>13338</v>
      </c>
      <c r="J6146" s="21">
        <v>65.8</v>
      </c>
      <c r="K6146" s="18" t="str">
        <f>IFERROR(VLOOKUP(LEFT(I6146,7)+0,'[1]_Redacted Trans'!B$1:C$65536,2,0),P6146)</f>
        <v>2100268 - Clacton Tool Hire</v>
      </c>
      <c r="L6146" s="18"/>
      <c r="M6146" s="18" t="str">
        <f>IFERROR(VLOOKUP(LEFT(I6146,7)+0,'[1]_Redacted Trans'!B$1:C$65536,2,0),Q6146)</f>
        <v>GENERATOR</v>
      </c>
      <c r="N6146" s="22" t="s">
        <v>110</v>
      </c>
      <c r="P6146" t="s">
        <v>2682</v>
      </c>
      <c r="Q6146" t="s">
        <v>6127</v>
      </c>
    </row>
    <row r="6147" spans="1:17" x14ac:dyDescent="0.2">
      <c r="A6147" s="3" t="s">
        <v>103</v>
      </c>
      <c r="B6147" s="3"/>
      <c r="C6147" s="18" t="s">
        <v>104</v>
      </c>
      <c r="D6147" s="18" t="s">
        <v>316</v>
      </c>
      <c r="E6147" s="18" t="s">
        <v>842</v>
      </c>
      <c r="F6147" s="18" t="s">
        <v>2145</v>
      </c>
      <c r="G6147" s="19">
        <v>44096</v>
      </c>
      <c r="H6147" s="20" t="s">
        <v>6125</v>
      </c>
      <c r="I6147" s="20" t="s">
        <v>13339</v>
      </c>
      <c r="J6147" s="21">
        <v>3.9</v>
      </c>
      <c r="K6147" s="18" t="str">
        <f>IFERROR(VLOOKUP(LEFT(I6147,7)+0,'[1]_Redacted Trans'!B$1:C$65536,2,0),P6147)</f>
        <v>2100268 - Clacton Tool Hire</v>
      </c>
      <c r="L6147" s="18"/>
      <c r="M6147" s="18" t="str">
        <f>IFERROR(VLOOKUP(LEFT(I6147,7)+0,'[1]_Redacted Trans'!B$1:C$65536,2,0),Q6147)</f>
        <v>GENERATOR</v>
      </c>
      <c r="N6147" s="22" t="s">
        <v>110</v>
      </c>
      <c r="P6147" t="s">
        <v>2682</v>
      </c>
      <c r="Q6147" t="s">
        <v>6127</v>
      </c>
    </row>
    <row r="6148" spans="1:17" x14ac:dyDescent="0.2">
      <c r="A6148" s="3" t="s">
        <v>103</v>
      </c>
      <c r="B6148" s="3"/>
      <c r="C6148" s="18" t="s">
        <v>104</v>
      </c>
      <c r="D6148" s="18" t="s">
        <v>316</v>
      </c>
      <c r="E6148" s="18" t="s">
        <v>378</v>
      </c>
      <c r="F6148" s="18" t="s">
        <v>379</v>
      </c>
      <c r="G6148" s="19">
        <v>44096</v>
      </c>
      <c r="H6148" s="20"/>
      <c r="I6148" s="20" t="s">
        <v>13340</v>
      </c>
      <c r="J6148" s="21">
        <v>218.99</v>
      </c>
      <c r="K6148" s="18" t="str">
        <f>IFERROR(VLOOKUP(LEFT(I6148,7)+0,'[1]_Redacted Trans'!B$1:C$65536,2,0),P6148)</f>
        <v>2118748 - Castle Water Ltd</v>
      </c>
      <c r="L6148" s="18" t="s">
        <v>381</v>
      </c>
      <c r="M6148" s="18" t="str">
        <f>IFERROR(VLOOKUP(LEFT(I6148,7)+0,'[1]_Redacted Trans'!B$1:C$65536,2,0),Q6148)</f>
        <v>2529900 TOWN HALL AUG 2020</v>
      </c>
      <c r="N6148" s="22" t="s">
        <v>110</v>
      </c>
      <c r="P6148" t="s">
        <v>382</v>
      </c>
      <c r="Q6148" t="s">
        <v>13341</v>
      </c>
    </row>
    <row r="6149" spans="1:17" x14ac:dyDescent="0.2">
      <c r="A6149" s="3" t="s">
        <v>103</v>
      </c>
      <c r="B6149" s="3"/>
      <c r="C6149" s="18" t="s">
        <v>104</v>
      </c>
      <c r="D6149" s="18" t="s">
        <v>316</v>
      </c>
      <c r="E6149" s="18" t="s">
        <v>378</v>
      </c>
      <c r="F6149" s="18" t="s">
        <v>336</v>
      </c>
      <c r="G6149" s="19">
        <v>44096</v>
      </c>
      <c r="H6149" s="20"/>
      <c r="I6149" s="20" t="s">
        <v>13342</v>
      </c>
      <c r="J6149" s="21">
        <v>241.62</v>
      </c>
      <c r="K6149" s="18" t="str">
        <f>IFERROR(VLOOKUP(LEFT(I6149,7)+0,'[1]_Redacted Trans'!B$1:C$65536,2,0),P6149)</f>
        <v>2118748 - Castle Water Ltd</v>
      </c>
      <c r="L6149" s="18" t="s">
        <v>381</v>
      </c>
      <c r="M6149" s="18" t="str">
        <f>IFERROR(VLOOKUP(LEFT(I6149,7)+0,'[1]_Redacted Trans'!B$1:C$65536,2,0),Q6149)</f>
        <v>2529900 TOWN HALL AUG 2020</v>
      </c>
      <c r="N6149" s="22" t="s">
        <v>110</v>
      </c>
      <c r="P6149" t="s">
        <v>382</v>
      </c>
      <c r="Q6149" t="s">
        <v>13341</v>
      </c>
    </row>
    <row r="6150" spans="1:17" x14ac:dyDescent="0.2">
      <c r="A6150" s="3" t="s">
        <v>103</v>
      </c>
      <c r="B6150" s="3"/>
      <c r="C6150" s="18" t="s">
        <v>104</v>
      </c>
      <c r="D6150" s="18" t="s">
        <v>316</v>
      </c>
      <c r="E6150" s="18" t="s">
        <v>378</v>
      </c>
      <c r="F6150" s="18" t="s">
        <v>336</v>
      </c>
      <c r="G6150" s="19">
        <v>44096</v>
      </c>
      <c r="H6150" s="20"/>
      <c r="I6150" s="20" t="s">
        <v>13343</v>
      </c>
      <c r="J6150" s="21">
        <v>56.5</v>
      </c>
      <c r="K6150" s="18" t="str">
        <f>IFERROR(VLOOKUP(LEFT(I6150,7)+0,'[1]_Redacted Trans'!B$1:C$65536,2,0),P6150)</f>
        <v>2118748 - Castle Water Ltd</v>
      </c>
      <c r="L6150" s="18" t="s">
        <v>381</v>
      </c>
      <c r="M6150" s="18" t="str">
        <f>IFERROR(VLOOKUP(LEFT(I6150,7)+0,'[1]_Redacted Trans'!B$1:C$65536,2,0),Q6150)</f>
        <v>2529896 PIER AVE AUG 20</v>
      </c>
      <c r="N6150" s="22" t="s">
        <v>110</v>
      </c>
      <c r="P6150" t="s">
        <v>382</v>
      </c>
      <c r="Q6150" t="s">
        <v>13344</v>
      </c>
    </row>
    <row r="6151" spans="1:17" x14ac:dyDescent="0.2">
      <c r="A6151" s="3" t="s">
        <v>103</v>
      </c>
      <c r="B6151" s="3"/>
      <c r="C6151" s="18" t="s">
        <v>104</v>
      </c>
      <c r="D6151" s="18" t="s">
        <v>316</v>
      </c>
      <c r="E6151" s="18" t="s">
        <v>378</v>
      </c>
      <c r="F6151" s="18" t="s">
        <v>379</v>
      </c>
      <c r="G6151" s="19">
        <v>44096</v>
      </c>
      <c r="H6151" s="20"/>
      <c r="I6151" s="20" t="s">
        <v>13345</v>
      </c>
      <c r="J6151" s="21">
        <v>54.16</v>
      </c>
      <c r="K6151" s="18" t="str">
        <f>IFERROR(VLOOKUP(LEFT(I6151,7)+0,'[1]_Redacted Trans'!B$1:C$65536,2,0),P6151)</f>
        <v>2118748 - Castle Water Ltd</v>
      </c>
      <c r="L6151" s="18" t="s">
        <v>381</v>
      </c>
      <c r="M6151" s="18" t="str">
        <f>IFERROR(VLOOKUP(LEFT(I6151,7)+0,'[1]_Redacted Trans'!B$1:C$65536,2,0),Q6151)</f>
        <v>2529896 PIER AVE AUG 20</v>
      </c>
      <c r="N6151" s="22" t="s">
        <v>110</v>
      </c>
      <c r="P6151" t="s">
        <v>382</v>
      </c>
      <c r="Q6151" t="s">
        <v>13344</v>
      </c>
    </row>
    <row r="6152" spans="1:17" x14ac:dyDescent="0.2">
      <c r="A6152" s="3" t="s">
        <v>103</v>
      </c>
      <c r="B6152" s="3"/>
      <c r="C6152" s="18" t="s">
        <v>104</v>
      </c>
      <c r="D6152" s="18" t="s">
        <v>316</v>
      </c>
      <c r="E6152" s="18" t="s">
        <v>348</v>
      </c>
      <c r="F6152" s="18" t="s">
        <v>336</v>
      </c>
      <c r="G6152" s="19">
        <v>44083</v>
      </c>
      <c r="H6152" s="20"/>
      <c r="I6152" s="20" t="s">
        <v>13346</v>
      </c>
      <c r="J6152" s="21">
        <v>15.29</v>
      </c>
      <c r="K6152" s="18" t="str">
        <f>IFERROR(VLOOKUP(LEFT(I6152,7)+0,'[1]_Redacted Trans'!B$1:C$65536,2,0),P6152)</f>
        <v>2118748 - Castle Water Ltd</v>
      </c>
      <c r="L6152" s="18" t="s">
        <v>381</v>
      </c>
      <c r="M6152" s="18" t="str">
        <f>IFERROR(VLOOKUP(LEFT(I6152,7)+0,'[1]_Redacted Trans'!B$1:C$65536,2,0),Q6152)</f>
        <v>2529898 WORKSHOP NORTHBOURNE AUG 20</v>
      </c>
      <c r="N6152" s="22" t="s">
        <v>110</v>
      </c>
      <c r="P6152" t="s">
        <v>382</v>
      </c>
      <c r="Q6152" t="s">
        <v>13347</v>
      </c>
    </row>
    <row r="6153" spans="1:17" x14ac:dyDescent="0.2">
      <c r="A6153" s="3" t="s">
        <v>103</v>
      </c>
      <c r="B6153" s="3"/>
      <c r="C6153" s="18" t="s">
        <v>104</v>
      </c>
      <c r="D6153" s="18" t="s">
        <v>316</v>
      </c>
      <c r="E6153" s="18" t="s">
        <v>348</v>
      </c>
      <c r="F6153" s="18" t="s">
        <v>379</v>
      </c>
      <c r="G6153" s="19">
        <v>44083</v>
      </c>
      <c r="H6153" s="20"/>
      <c r="I6153" s="20" t="s">
        <v>13348</v>
      </c>
      <c r="J6153" s="21">
        <v>17.84</v>
      </c>
      <c r="K6153" s="18" t="str">
        <f>IFERROR(VLOOKUP(LEFT(I6153,7)+0,'[1]_Redacted Trans'!B$1:C$65536,2,0),P6153)</f>
        <v>2118748 - Castle Water Ltd</v>
      </c>
      <c r="L6153" s="18" t="s">
        <v>381</v>
      </c>
      <c r="M6153" s="18" t="str">
        <f>IFERROR(VLOOKUP(LEFT(I6153,7)+0,'[1]_Redacted Trans'!B$1:C$65536,2,0),Q6153)</f>
        <v>2529898 WORKSHOP NORTHBOURNE AUG 20</v>
      </c>
      <c r="N6153" s="22" t="s">
        <v>110</v>
      </c>
      <c r="P6153" t="s">
        <v>382</v>
      </c>
      <c r="Q6153" t="s">
        <v>13347</v>
      </c>
    </row>
    <row r="6154" spans="1:17" x14ac:dyDescent="0.2">
      <c r="A6154" s="3" t="s">
        <v>103</v>
      </c>
      <c r="B6154" s="3"/>
      <c r="C6154" s="18" t="s">
        <v>104</v>
      </c>
      <c r="D6154" s="18" t="s">
        <v>239</v>
      </c>
      <c r="E6154" s="18" t="s">
        <v>1292</v>
      </c>
      <c r="F6154" s="18" t="s">
        <v>1698</v>
      </c>
      <c r="G6154" s="19">
        <v>44096</v>
      </c>
      <c r="H6154" s="20" t="s">
        <v>6654</v>
      </c>
      <c r="I6154" s="20" t="s">
        <v>13349</v>
      </c>
      <c r="J6154" s="21">
        <v>-634.67999999999995</v>
      </c>
      <c r="K6154" s="18" t="str">
        <f>IFERROR(VLOOKUP(LEFT(I6154,7)+0,'[1]_Redacted Trans'!B$1:C$65536,2,0),P6154)</f>
        <v>2100512 - F G Marshall Ltd</v>
      </c>
      <c r="L6154" s="18"/>
      <c r="M6154" s="18" t="str">
        <f>IFERROR(VLOOKUP(LEFT(I6154,7)+0,'[1]_Redacted Trans'!B$1:C$65536,2,0),Q6154)</f>
        <v>boof of rememberance q3 vol+2 rem cards &amp; delivery</v>
      </c>
      <c r="N6154" s="22" t="s">
        <v>110</v>
      </c>
      <c r="P6154" t="s">
        <v>6652</v>
      </c>
      <c r="Q6154" t="s">
        <v>13350</v>
      </c>
    </row>
    <row r="6155" spans="1:17" x14ac:dyDescent="0.2">
      <c r="A6155" s="3" t="s">
        <v>103</v>
      </c>
      <c r="B6155" s="3"/>
      <c r="C6155" s="18" t="s">
        <v>104</v>
      </c>
      <c r="D6155" s="18" t="s">
        <v>239</v>
      </c>
      <c r="E6155" s="18" t="s">
        <v>671</v>
      </c>
      <c r="F6155" s="18" t="s">
        <v>672</v>
      </c>
      <c r="G6155" s="19">
        <v>44096</v>
      </c>
      <c r="H6155" s="20"/>
      <c r="I6155" s="20" t="s">
        <v>13351</v>
      </c>
      <c r="J6155" s="21">
        <v>273</v>
      </c>
      <c r="K6155" s="18" t="str">
        <f>IFERROR(VLOOKUP(LEFT(I6155,7)+0,'[1]_Redacted Trans'!B$1:C$65536,2,0),P6155)</f>
        <v>REDACTED COMMERCIAL CONFIDENTIALITY</v>
      </c>
      <c r="L6155" s="18"/>
      <c r="M6155" s="18" t="str">
        <f>IFERROR(VLOOKUP(LEFT(I6155,7)+0,'[1]_Redacted Trans'!B$1:C$65536,2,0),Q6155)</f>
        <v>REDACTED COMMERCIAL CONFIDENTIALITY</v>
      </c>
      <c r="N6155" s="22" t="s">
        <v>110</v>
      </c>
      <c r="P6155" t="s">
        <v>13352</v>
      </c>
      <c r="Q6155" t="s">
        <v>13353</v>
      </c>
    </row>
    <row r="6156" spans="1:17" x14ac:dyDescent="0.2">
      <c r="A6156" s="3" t="s">
        <v>103</v>
      </c>
      <c r="B6156" s="3"/>
      <c r="C6156" s="18" t="s">
        <v>104</v>
      </c>
      <c r="D6156" s="18" t="s">
        <v>239</v>
      </c>
      <c r="E6156" s="18" t="s">
        <v>671</v>
      </c>
      <c r="F6156" s="18" t="s">
        <v>672</v>
      </c>
      <c r="G6156" s="19">
        <v>44096</v>
      </c>
      <c r="H6156" s="20"/>
      <c r="I6156" s="20" t="s">
        <v>13354</v>
      </c>
      <c r="J6156" s="21">
        <v>502</v>
      </c>
      <c r="K6156" s="18" t="str">
        <f>IFERROR(VLOOKUP(LEFT(I6156,7)+0,'[1]_Redacted Trans'!B$1:C$65536,2,0),P6156)</f>
        <v>REDACTED COMMERCIAL CONFIDENTIALITY</v>
      </c>
      <c r="L6156" s="18"/>
      <c r="M6156" s="18" t="str">
        <f>IFERROR(VLOOKUP(LEFT(I6156,7)+0,'[1]_Redacted Trans'!B$1:C$65536,2,0),Q6156)</f>
        <v>REDACTED COMMERCIAL CONFIDENTIALITY</v>
      </c>
      <c r="N6156" s="22" t="s">
        <v>110</v>
      </c>
      <c r="P6156" t="s">
        <v>13352</v>
      </c>
      <c r="Q6156" t="s">
        <v>13353</v>
      </c>
    </row>
    <row r="6157" spans="1:17" x14ac:dyDescent="0.2">
      <c r="A6157" s="3" t="s">
        <v>103</v>
      </c>
      <c r="B6157" s="3"/>
      <c r="C6157" s="18" t="s">
        <v>104</v>
      </c>
      <c r="D6157" s="18" t="s">
        <v>316</v>
      </c>
      <c r="E6157" s="18" t="s">
        <v>254</v>
      </c>
      <c r="F6157" s="18" t="s">
        <v>6486</v>
      </c>
      <c r="G6157" s="19">
        <v>44096</v>
      </c>
      <c r="H6157" s="20"/>
      <c r="I6157" s="20" t="s">
        <v>13355</v>
      </c>
      <c r="J6157" s="21">
        <v>485</v>
      </c>
      <c r="K6157" s="18" t="str">
        <f>IFERROR(VLOOKUP(LEFT(I6157,7)+0,'[1]_Redacted Trans'!B$1:C$65536,2,0),P6157)</f>
        <v>REDACTED PERSONAL DATA</v>
      </c>
      <c r="L6157" s="18"/>
      <c r="M6157" s="18" t="str">
        <f>IFERROR(VLOOKUP(LEFT(I6157,7)+0,'[1]_Redacted Trans'!B$1:C$65536,2,0),Q6157)</f>
        <v>REDACTED PERSONAL DATA</v>
      </c>
      <c r="N6157" s="22" t="s">
        <v>110</v>
      </c>
      <c r="P6157" t="s">
        <v>143</v>
      </c>
      <c r="Q6157" t="s">
        <v>143</v>
      </c>
    </row>
    <row r="6158" spans="1:17" x14ac:dyDescent="0.2">
      <c r="A6158" s="3" t="s">
        <v>103</v>
      </c>
      <c r="B6158" s="3"/>
      <c r="C6158" s="18" t="s">
        <v>104</v>
      </c>
      <c r="D6158" s="18" t="s">
        <v>316</v>
      </c>
      <c r="E6158" s="18" t="s">
        <v>825</v>
      </c>
      <c r="F6158" s="18" t="s">
        <v>318</v>
      </c>
      <c r="G6158" s="19">
        <v>44096</v>
      </c>
      <c r="H6158" s="20" t="s">
        <v>13356</v>
      </c>
      <c r="I6158" s="20" t="s">
        <v>13357</v>
      </c>
      <c r="J6158" s="21">
        <v>618.75</v>
      </c>
      <c r="K6158" s="18" t="str">
        <f>IFERROR(VLOOKUP(LEFT(I6158,7)+0,'[1]_Redacted Trans'!B$1:C$65536,2,0),P6158)</f>
        <v>2119893 - Williams Lighting Consultants Ltd</v>
      </c>
      <c r="L6158" s="18">
        <v>10736462</v>
      </c>
      <c r="M6158" s="18" t="str">
        <f>IFERROR(VLOOKUP(LEFT(I6158,7)+0,'[1]_Redacted Trans'!B$1:C$65536,2,0),Q6158)</f>
        <v>LOTUS WAY JAYWICK</v>
      </c>
      <c r="N6158" s="22" t="s">
        <v>110</v>
      </c>
      <c r="P6158" t="s">
        <v>13358</v>
      </c>
      <c r="Q6158" t="s">
        <v>13359</v>
      </c>
    </row>
    <row r="6159" spans="1:17" x14ac:dyDescent="0.2">
      <c r="A6159" s="3" t="s">
        <v>103</v>
      </c>
      <c r="B6159" s="3"/>
      <c r="C6159" s="18" t="s">
        <v>104</v>
      </c>
      <c r="D6159" s="18" t="s">
        <v>168</v>
      </c>
      <c r="E6159" s="18" t="s">
        <v>254</v>
      </c>
      <c r="F6159" s="18" t="s">
        <v>4081</v>
      </c>
      <c r="G6159" s="19">
        <v>44096</v>
      </c>
      <c r="H6159" s="20" t="s">
        <v>13360</v>
      </c>
      <c r="I6159" s="20" t="s">
        <v>13361</v>
      </c>
      <c r="J6159" s="21">
        <v>300</v>
      </c>
      <c r="K6159" s="18" t="str">
        <f>IFERROR(VLOOKUP(LEFT(I6159,7)+0,'[1]_Redacted Trans'!B$1:C$65536,2,0),P6159)</f>
        <v>2101759 - Chubb Fire &amp; Security Ltd</v>
      </c>
      <c r="L6159" s="18"/>
      <c r="M6159" s="18" t="str">
        <f>IFERROR(VLOOKUP(LEFT(I6159,7)+0,'[1]_Redacted Trans'!B$1:C$65536,2,0),Q6159)</f>
        <v>MEAD HOUSE</v>
      </c>
      <c r="N6159" s="22" t="s">
        <v>110</v>
      </c>
      <c r="P6159" t="s">
        <v>4084</v>
      </c>
      <c r="Q6159" t="s">
        <v>4779</v>
      </c>
    </row>
    <row r="6160" spans="1:17" x14ac:dyDescent="0.2">
      <c r="A6160" s="3" t="s">
        <v>103</v>
      </c>
      <c r="B6160" s="3"/>
      <c r="C6160" s="18" t="s">
        <v>104</v>
      </c>
      <c r="D6160" s="18" t="s">
        <v>239</v>
      </c>
      <c r="E6160" s="18" t="s">
        <v>266</v>
      </c>
      <c r="F6160" s="18" t="s">
        <v>198</v>
      </c>
      <c r="G6160" s="19">
        <v>44096</v>
      </c>
      <c r="H6160" s="20" t="s">
        <v>13362</v>
      </c>
      <c r="I6160" s="20" t="s">
        <v>13363</v>
      </c>
      <c r="J6160" s="21">
        <v>703.08</v>
      </c>
      <c r="K6160" s="18" t="str">
        <f>IFERROR(VLOOKUP(LEFT(I6160,7)+0,'[1]_Redacted Trans'!B$1:C$65536,2,0),P6160)</f>
        <v>2100705 - J D Robertson &amp; Co Ltd</v>
      </c>
      <c r="L6160" s="18"/>
      <c r="M6160" s="18" t="str">
        <f>IFERROR(VLOOKUP(LEFT(I6160,7)+0,'[1]_Redacted Trans'!B$1:C$65536,2,0),Q6160)</f>
        <v>AUG 20 TIPPER HIRE YN16RSZ</v>
      </c>
      <c r="N6160" s="22" t="s">
        <v>110</v>
      </c>
      <c r="P6160" t="s">
        <v>1656</v>
      </c>
      <c r="Q6160" t="s">
        <v>13364</v>
      </c>
    </row>
    <row r="6161" spans="1:17" x14ac:dyDescent="0.2">
      <c r="A6161" s="3" t="s">
        <v>103</v>
      </c>
      <c r="B6161" s="3"/>
      <c r="C6161" s="18" t="s">
        <v>104</v>
      </c>
      <c r="D6161" s="18" t="s">
        <v>239</v>
      </c>
      <c r="E6161" s="18" t="s">
        <v>302</v>
      </c>
      <c r="F6161" s="18" t="s">
        <v>4704</v>
      </c>
      <c r="G6161" s="19">
        <v>44096</v>
      </c>
      <c r="H6161" s="20" t="s">
        <v>4705</v>
      </c>
      <c r="I6161" s="20" t="s">
        <v>13365</v>
      </c>
      <c r="J6161" s="21">
        <v>330</v>
      </c>
      <c r="K6161" s="18" t="str">
        <f>IFERROR(VLOOKUP(LEFT(I6161,7)+0,'[1]_Redacted Trans'!B$1:C$65536,2,0),P6161)</f>
        <v>2114551 - Gemco Service Ltd</v>
      </c>
      <c r="L6161" s="18">
        <v>3514486</v>
      </c>
      <c r="M6161" s="18" t="str">
        <f>IFERROR(VLOOKUP(LEFT(I6161,7)+0,'[1]_Redacted Trans'!B$1:C$65536,2,0),Q6161)</f>
        <v>W/S HYDRAULICS JACK</v>
      </c>
      <c r="N6161" s="22" t="s">
        <v>110</v>
      </c>
      <c r="P6161" t="s">
        <v>4707</v>
      </c>
      <c r="Q6161" t="s">
        <v>13366</v>
      </c>
    </row>
    <row r="6162" spans="1:17" x14ac:dyDescent="0.2">
      <c r="A6162" s="3" t="s">
        <v>103</v>
      </c>
      <c r="B6162" s="3"/>
      <c r="C6162" s="18" t="s">
        <v>104</v>
      </c>
      <c r="D6162" s="18" t="s">
        <v>168</v>
      </c>
      <c r="E6162" s="18" t="s">
        <v>254</v>
      </c>
      <c r="F6162" s="18" t="s">
        <v>4081</v>
      </c>
      <c r="G6162" s="19">
        <v>44096</v>
      </c>
      <c r="H6162" s="20" t="s">
        <v>13367</v>
      </c>
      <c r="I6162" s="20" t="s">
        <v>13368</v>
      </c>
      <c r="J6162" s="21">
        <v>161.5</v>
      </c>
      <c r="K6162" s="18" t="str">
        <f>IFERROR(VLOOKUP(LEFT(I6162,7)+0,'[1]_Redacted Trans'!B$1:C$65536,2,0),P6162)</f>
        <v>2101759 - Chubb Fire &amp; Security Ltd</v>
      </c>
      <c r="L6162" s="18"/>
      <c r="M6162" s="18" t="str">
        <f>IFERROR(VLOOKUP(LEFT(I6162,7)+0,'[1]_Redacted Trans'!B$1:C$65536,2,0),Q6162)</f>
        <v>BELMANS COURT</v>
      </c>
      <c r="N6162" s="22" t="s">
        <v>110</v>
      </c>
      <c r="P6162" t="s">
        <v>4084</v>
      </c>
      <c r="Q6162" t="s">
        <v>4711</v>
      </c>
    </row>
    <row r="6163" spans="1:17" x14ac:dyDescent="0.2">
      <c r="A6163" s="3" t="s">
        <v>103</v>
      </c>
      <c r="B6163" s="3"/>
      <c r="C6163" s="18" t="s">
        <v>104</v>
      </c>
      <c r="D6163" s="18" t="s">
        <v>239</v>
      </c>
      <c r="E6163" s="18" t="s">
        <v>266</v>
      </c>
      <c r="F6163" s="18" t="s">
        <v>144</v>
      </c>
      <c r="G6163" s="19">
        <v>44096</v>
      </c>
      <c r="H6163" s="20" t="s">
        <v>6859</v>
      </c>
      <c r="I6163" s="20" t="s">
        <v>13369</v>
      </c>
      <c r="J6163" s="21">
        <v>2773.5</v>
      </c>
      <c r="K6163" s="18" t="str">
        <f>IFERROR(VLOOKUP(LEFT(I6163,7)+0,'[1]_Redacted Trans'!B$1:C$65536,2,0),P6163)</f>
        <v>2101624 - Bunzl</v>
      </c>
      <c r="L6163" s="18"/>
      <c r="M6163" s="18" t="str">
        <f>IFERROR(VLOOKUP(LEFT(I6163,7)+0,'[1]_Redacted Trans'!B$1:C$65536,2,0),Q6163)</f>
        <v>CLEANING SUPPLIES</v>
      </c>
      <c r="N6163" s="22" t="s">
        <v>110</v>
      </c>
      <c r="P6163" t="s">
        <v>452</v>
      </c>
      <c r="Q6163" t="s">
        <v>1301</v>
      </c>
    </row>
    <row r="6164" spans="1:17" x14ac:dyDescent="0.2">
      <c r="A6164" s="3" t="s">
        <v>103</v>
      </c>
      <c r="B6164" s="3"/>
      <c r="C6164" s="18" t="s">
        <v>104</v>
      </c>
      <c r="D6164" s="18" t="s">
        <v>239</v>
      </c>
      <c r="E6164" s="18" t="s">
        <v>266</v>
      </c>
      <c r="F6164" s="18" t="s">
        <v>198</v>
      </c>
      <c r="G6164" s="19">
        <v>44096</v>
      </c>
      <c r="H6164" s="20" t="s">
        <v>13370</v>
      </c>
      <c r="I6164" s="20" t="s">
        <v>13371</v>
      </c>
      <c r="J6164" s="21">
        <v>1893</v>
      </c>
      <c r="K6164" s="18" t="str">
        <f>IFERROR(VLOOKUP(LEFT(I6164,7)+0,'[1]_Redacted Trans'!B$1:C$65536,2,0),P6164)</f>
        <v>2117449 - Gartec Ltd</v>
      </c>
      <c r="L6164" s="18">
        <v>2898632</v>
      </c>
      <c r="M6164" s="18" t="str">
        <f>IFERROR(VLOOKUP(LEFT(I6164,7)+0,'[1]_Redacted Trans'!B$1:C$65536,2,0),Q6164)</f>
        <v>contract rewnewal</v>
      </c>
      <c r="N6164" s="22" t="s">
        <v>110</v>
      </c>
      <c r="P6164" t="s">
        <v>13372</v>
      </c>
      <c r="Q6164" t="s">
        <v>13373</v>
      </c>
    </row>
    <row r="6165" spans="1:17" x14ac:dyDescent="0.2">
      <c r="A6165" s="3" t="s">
        <v>103</v>
      </c>
      <c r="B6165" s="3"/>
      <c r="C6165" s="18" t="s">
        <v>104</v>
      </c>
      <c r="D6165" s="18" t="s">
        <v>239</v>
      </c>
      <c r="E6165" s="18" t="s">
        <v>266</v>
      </c>
      <c r="F6165" s="18" t="s">
        <v>144</v>
      </c>
      <c r="G6165" s="19">
        <v>44096</v>
      </c>
      <c r="H6165" s="20" t="s">
        <v>12802</v>
      </c>
      <c r="I6165" s="20" t="s">
        <v>13374</v>
      </c>
      <c r="J6165" s="21">
        <v>31.14</v>
      </c>
      <c r="K6165" s="18" t="str">
        <f>IFERROR(VLOOKUP(LEFT(I6165,7)+0,'[1]_Redacted Trans'!B$1:C$65536,2,0),P6165)</f>
        <v>2101624 - Bunzl</v>
      </c>
      <c r="L6165" s="18"/>
      <c r="M6165" s="18" t="str">
        <f>IFERROR(VLOOKUP(LEFT(I6165,7)+0,'[1]_Redacted Trans'!B$1:C$65536,2,0),Q6165)</f>
        <v>CLEANING SUPPLIES</v>
      </c>
      <c r="N6165" s="22" t="s">
        <v>110</v>
      </c>
      <c r="P6165" t="s">
        <v>452</v>
      </c>
      <c r="Q6165" t="s">
        <v>1301</v>
      </c>
    </row>
    <row r="6166" spans="1:17" x14ac:dyDescent="0.2">
      <c r="A6166" s="3" t="s">
        <v>103</v>
      </c>
      <c r="B6166" s="3"/>
      <c r="C6166" s="18" t="s">
        <v>104</v>
      </c>
      <c r="D6166" s="18" t="s">
        <v>239</v>
      </c>
      <c r="E6166" s="18" t="s">
        <v>260</v>
      </c>
      <c r="F6166" s="18" t="s">
        <v>163</v>
      </c>
      <c r="G6166" s="19">
        <v>44096</v>
      </c>
      <c r="H6166" s="20" t="s">
        <v>13375</v>
      </c>
      <c r="I6166" s="20" t="s">
        <v>13376</v>
      </c>
      <c r="J6166" s="21">
        <v>27.09</v>
      </c>
      <c r="K6166" s="18" t="str">
        <f>IFERROR(VLOOKUP(LEFT(I6166,7)+0,'[1]_Redacted Trans'!B$1:C$65536,2,0),P6166)</f>
        <v>2100111 - Banner Group Ltd</v>
      </c>
      <c r="L6166" s="18"/>
      <c r="M6166" s="18" t="str">
        <f>IFERROR(VLOOKUP(LEFT(I6166,7)+0,'[1]_Redacted Trans'!B$1:C$65536,2,0),Q6166)</f>
        <v>STATIONARY</v>
      </c>
      <c r="N6166" s="22" t="s">
        <v>110</v>
      </c>
      <c r="P6166" t="s">
        <v>252</v>
      </c>
      <c r="Q6166" t="s">
        <v>3701</v>
      </c>
    </row>
    <row r="6167" spans="1:17" x14ac:dyDescent="0.2">
      <c r="A6167" s="3" t="s">
        <v>103</v>
      </c>
      <c r="B6167" s="3"/>
      <c r="C6167" s="18" t="s">
        <v>104</v>
      </c>
      <c r="D6167" s="18" t="s">
        <v>239</v>
      </c>
      <c r="E6167" s="18" t="s">
        <v>2234</v>
      </c>
      <c r="F6167" s="18" t="s">
        <v>198</v>
      </c>
      <c r="G6167" s="19">
        <v>44096</v>
      </c>
      <c r="H6167" s="20" t="s">
        <v>13377</v>
      </c>
      <c r="I6167" s="20" t="s">
        <v>13378</v>
      </c>
      <c r="J6167" s="21">
        <v>90.82</v>
      </c>
      <c r="K6167" s="18" t="str">
        <f>IFERROR(VLOOKUP(LEFT(I6167,7)+0,'[1]_Redacted Trans'!B$1:C$65536,2,0),P6167)</f>
        <v>2100312 - Collier &amp; Catchpole Ltd</v>
      </c>
      <c r="L6167" s="18"/>
      <c r="M6167" s="18" t="str">
        <f>IFERROR(VLOOKUP(LEFT(I6167,7)+0,'[1]_Redacted Trans'!B$1:C$65536,2,0),Q6167)</f>
        <v>SLABS FOR CEM</v>
      </c>
      <c r="N6167" s="22" t="s">
        <v>110</v>
      </c>
      <c r="P6167" t="s">
        <v>8966</v>
      </c>
      <c r="Q6167" t="s">
        <v>13379</v>
      </c>
    </row>
    <row r="6168" spans="1:17" x14ac:dyDescent="0.2">
      <c r="A6168" s="3" t="s">
        <v>103</v>
      </c>
      <c r="B6168" s="3"/>
      <c r="C6168" s="18" t="s">
        <v>104</v>
      </c>
      <c r="D6168" s="18" t="s">
        <v>161</v>
      </c>
      <c r="E6168" s="18" t="s">
        <v>135</v>
      </c>
      <c r="F6168" s="18" t="s">
        <v>117</v>
      </c>
      <c r="G6168" s="19">
        <v>44096</v>
      </c>
      <c r="H6168" s="20" t="s">
        <v>13380</v>
      </c>
      <c r="I6168" s="20" t="s">
        <v>13381</v>
      </c>
      <c r="J6168" s="21">
        <v>40</v>
      </c>
      <c r="K6168" s="18" t="str">
        <f>IFERROR(VLOOKUP(LEFT(I6168,7)+0,'[1]_Redacted Trans'!B$1:C$65536,2,0),P6168)</f>
        <v>2103418 - Command Pest Control Limited T/A Pestclear</v>
      </c>
      <c r="L6168" s="18"/>
      <c r="M6168" s="18" t="str">
        <f>IFERROR(VLOOKUP(LEFT(I6168,7)+0,'[1]_Redacted Trans'!B$1:C$65536,2,0),Q6168)</f>
        <v>TREATMENT FOR WASPS BLOCK 33-52 GROVE AVE</v>
      </c>
      <c r="N6168" s="22" t="s">
        <v>110</v>
      </c>
      <c r="P6168" t="s">
        <v>2039</v>
      </c>
      <c r="Q6168" t="s">
        <v>13382</v>
      </c>
    </row>
    <row r="6169" spans="1:17" x14ac:dyDescent="0.2">
      <c r="A6169" s="3" t="s">
        <v>103</v>
      </c>
      <c r="B6169" s="3"/>
      <c r="C6169" s="18" t="s">
        <v>104</v>
      </c>
      <c r="D6169" s="18" t="s">
        <v>239</v>
      </c>
      <c r="E6169" s="18" t="s">
        <v>270</v>
      </c>
      <c r="F6169" s="18" t="s">
        <v>144</v>
      </c>
      <c r="G6169" s="19">
        <v>44096</v>
      </c>
      <c r="H6169" s="20" t="s">
        <v>13383</v>
      </c>
      <c r="I6169" s="20" t="s">
        <v>13384</v>
      </c>
      <c r="J6169" s="21">
        <v>886</v>
      </c>
      <c r="K6169" s="18" t="str">
        <f>IFERROR(VLOOKUP(LEFT(I6169,7)+0,'[1]_Redacted Trans'!B$1:C$65536,2,0),P6169)</f>
        <v>2101030 - Nomix Enviro</v>
      </c>
      <c r="L6169" s="18"/>
      <c r="M6169" s="18" t="str">
        <f>IFERROR(VLOOKUP(LEFT(I6169,7)+0,'[1]_Redacted Trans'!B$1:C$65536,2,0),Q6169)</f>
        <v>HERBICIDE</v>
      </c>
      <c r="N6169" s="22" t="s">
        <v>110</v>
      </c>
      <c r="P6169" t="s">
        <v>1747</v>
      </c>
      <c r="Q6169" t="s">
        <v>2205</v>
      </c>
    </row>
    <row r="6170" spans="1:17" x14ac:dyDescent="0.2">
      <c r="A6170" s="3" t="s">
        <v>103</v>
      </c>
      <c r="B6170" s="3"/>
      <c r="C6170" s="18" t="s">
        <v>104</v>
      </c>
      <c r="D6170" s="18" t="s">
        <v>239</v>
      </c>
      <c r="E6170" s="18" t="s">
        <v>270</v>
      </c>
      <c r="F6170" s="18" t="s">
        <v>144</v>
      </c>
      <c r="G6170" s="19">
        <v>44096</v>
      </c>
      <c r="H6170" s="20" t="s">
        <v>13385</v>
      </c>
      <c r="I6170" s="20" t="s">
        <v>13386</v>
      </c>
      <c r="J6170" s="21">
        <v>748.8</v>
      </c>
      <c r="K6170" s="18" t="str">
        <f>IFERROR(VLOOKUP(LEFT(I6170,7)+0,'[1]_Redacted Trans'!B$1:C$65536,2,0),P6170)</f>
        <v>2105943 - Landmark Trading (Stamford) Ltd</v>
      </c>
      <c r="L6170" s="18"/>
      <c r="M6170" s="18" t="str">
        <f>IFERROR(VLOOKUP(LEFT(I6170,7)+0,'[1]_Redacted Trans'!B$1:C$65536,2,0),Q6170)</f>
        <v>ABORIST GOODS</v>
      </c>
      <c r="N6170" s="22" t="s">
        <v>110</v>
      </c>
      <c r="P6170" t="s">
        <v>3011</v>
      </c>
      <c r="Q6170" t="s">
        <v>9520</v>
      </c>
    </row>
    <row r="6171" spans="1:17" x14ac:dyDescent="0.2">
      <c r="A6171" s="3" t="s">
        <v>103</v>
      </c>
      <c r="B6171" s="3"/>
      <c r="C6171" s="18" t="s">
        <v>104</v>
      </c>
      <c r="D6171" s="18" t="s">
        <v>239</v>
      </c>
      <c r="E6171" s="18" t="s">
        <v>270</v>
      </c>
      <c r="F6171" s="18" t="s">
        <v>144</v>
      </c>
      <c r="G6171" s="19">
        <v>44096</v>
      </c>
      <c r="H6171" s="20" t="s">
        <v>13387</v>
      </c>
      <c r="I6171" s="20" t="s">
        <v>13388</v>
      </c>
      <c r="J6171" s="21">
        <v>7.78</v>
      </c>
      <c r="K6171" s="18" t="str">
        <f>IFERROR(VLOOKUP(LEFT(I6171,7)+0,'[1]_Redacted Trans'!B$1:C$65536,2,0),P6171)</f>
        <v>2101265 - Silverton Aggregates Ltd</v>
      </c>
      <c r="L6171" s="18"/>
      <c r="M6171" s="18" t="str">
        <f>IFERROR(VLOOKUP(LEFT(I6171,7)+0,'[1]_Redacted Trans'!B$1:C$65536,2,0),Q6171)</f>
        <v>WEEDTEX</v>
      </c>
      <c r="N6171" s="22" t="s">
        <v>110</v>
      </c>
      <c r="P6171" t="s">
        <v>1594</v>
      </c>
      <c r="Q6171" t="s">
        <v>13389</v>
      </c>
    </row>
    <row r="6172" spans="1:17" x14ac:dyDescent="0.2">
      <c r="A6172" s="3" t="s">
        <v>103</v>
      </c>
      <c r="B6172" s="3"/>
      <c r="C6172" s="18" t="s">
        <v>104</v>
      </c>
      <c r="D6172" s="18" t="s">
        <v>182</v>
      </c>
      <c r="E6172" s="18" t="s">
        <v>978</v>
      </c>
      <c r="F6172" s="18" t="s">
        <v>976</v>
      </c>
      <c r="G6172" s="19">
        <v>44096</v>
      </c>
      <c r="H6172" s="20"/>
      <c r="I6172" s="20" t="s">
        <v>13390</v>
      </c>
      <c r="J6172" s="21">
        <v>2000</v>
      </c>
      <c r="K6172" s="18" t="str">
        <f>IFERROR(VLOOKUP(LEFT(I6172,7)+0,'[1]_Redacted Trans'!B$1:C$65536,2,0),P6172)</f>
        <v>2116784 - TicketSolve Ltd</v>
      </c>
      <c r="L6172" s="18"/>
      <c r="M6172" s="18" t="str">
        <f>IFERROR(VLOOKUP(LEFT(I6172,7)+0,'[1]_Redacted Trans'!B$1:C$65536,2,0),Q6172)</f>
        <v>SYSTEM UPGRADE</v>
      </c>
      <c r="N6172" s="22" t="s">
        <v>110</v>
      </c>
      <c r="P6172" t="s">
        <v>13391</v>
      </c>
      <c r="Q6172" t="s">
        <v>13392</v>
      </c>
    </row>
    <row r="6173" spans="1:17" x14ac:dyDescent="0.2">
      <c r="A6173" s="3" t="s">
        <v>103</v>
      </c>
      <c r="B6173" s="3"/>
      <c r="C6173" s="18" t="s">
        <v>104</v>
      </c>
      <c r="D6173" s="18" t="s">
        <v>182</v>
      </c>
      <c r="E6173" s="18" t="s">
        <v>2087</v>
      </c>
      <c r="F6173" s="18" t="s">
        <v>281</v>
      </c>
      <c r="G6173" s="19">
        <v>44096</v>
      </c>
      <c r="H6173" s="20" t="s">
        <v>5038</v>
      </c>
      <c r="I6173" s="20" t="s">
        <v>13393</v>
      </c>
      <c r="J6173" s="21">
        <v>465</v>
      </c>
      <c r="K6173" s="18" t="str">
        <f>IFERROR(VLOOKUP(LEFT(I6173,7)+0,'[1]_Redacted Trans'!B$1:C$65536,2,0),P6173)</f>
        <v>2113536 - Newsquest Media Group</v>
      </c>
      <c r="L6173" s="18"/>
      <c r="M6173" s="18" t="str">
        <f>IFERROR(VLOOKUP(LEFT(I6173,7)+0,'[1]_Redacted Trans'!B$1:C$65536,2,0),Q6173)</f>
        <v>COVID ADVERTS 3-4/09/20</v>
      </c>
      <c r="N6173" s="22" t="s">
        <v>110</v>
      </c>
      <c r="P6173" t="s">
        <v>506</v>
      </c>
      <c r="Q6173" t="s">
        <v>13394</v>
      </c>
    </row>
    <row r="6174" spans="1:17" x14ac:dyDescent="0.2">
      <c r="A6174" s="3" t="s">
        <v>103</v>
      </c>
      <c r="B6174" s="3"/>
      <c r="C6174" s="18" t="s">
        <v>104</v>
      </c>
      <c r="D6174" s="18" t="s">
        <v>316</v>
      </c>
      <c r="E6174" s="18" t="s">
        <v>254</v>
      </c>
      <c r="F6174" s="18" t="s">
        <v>403</v>
      </c>
      <c r="G6174" s="19">
        <v>44070</v>
      </c>
      <c r="H6174" s="20" t="s">
        <v>6194</v>
      </c>
      <c r="I6174" s="20" t="s">
        <v>13395</v>
      </c>
      <c r="J6174" s="21">
        <v>1610.15</v>
      </c>
      <c r="K6174" s="18" t="str">
        <f>IFERROR(VLOOKUP(LEFT(I6174,7)+0,'[1]_Redacted Trans'!B$1:C$65536,2,0),P6174)</f>
        <v>2115027 - Enterprise Rent A Car</v>
      </c>
      <c r="L6174" s="18"/>
      <c r="M6174" s="18" t="str">
        <f>IFERROR(VLOOKUP(LEFT(I6174,7)+0,'[1]_Redacted Trans'!B$1:C$65536,2,0),Q6174)</f>
        <v>DAMAGE KW68UUM</v>
      </c>
      <c r="N6174" s="22" t="s">
        <v>110</v>
      </c>
      <c r="P6174" t="s">
        <v>406</v>
      </c>
      <c r="Q6174" t="s">
        <v>13396</v>
      </c>
    </row>
    <row r="6175" spans="1:17" x14ac:dyDescent="0.2">
      <c r="A6175" s="3" t="s">
        <v>103</v>
      </c>
      <c r="B6175" s="3"/>
      <c r="C6175" s="18" t="s">
        <v>104</v>
      </c>
      <c r="D6175" s="18" t="s">
        <v>105</v>
      </c>
      <c r="E6175" s="18" t="s">
        <v>13397</v>
      </c>
      <c r="F6175" s="18" t="s">
        <v>318</v>
      </c>
      <c r="G6175" s="19">
        <v>44096</v>
      </c>
      <c r="H6175" s="20" t="s">
        <v>13398</v>
      </c>
      <c r="I6175" s="20" t="s">
        <v>13399</v>
      </c>
      <c r="J6175" s="21">
        <v>2133.34</v>
      </c>
      <c r="K6175" s="18" t="str">
        <f>IFERROR(VLOOKUP(LEFT(I6175,7)+0,'[1]_Redacted Trans'!B$1:C$65536,2,0),P6175)</f>
        <v>2101038 - Phoenix Software Limited</v>
      </c>
      <c r="L6175" s="18"/>
      <c r="M6175" s="18" t="str">
        <f>IFERROR(VLOOKUP(LEFT(I6175,7)+0,'[1]_Redacted Trans'!B$1:C$65536,2,0),Q6175)</f>
        <v>AUTOCAD 2020 COMMERCIAL 3 YEAR SUBSCRIPTION LICENCE X2</v>
      </c>
      <c r="N6175" s="22" t="s">
        <v>110</v>
      </c>
      <c r="P6175" t="s">
        <v>2448</v>
      </c>
      <c r="Q6175" t="s">
        <v>13400</v>
      </c>
    </row>
    <row r="6176" spans="1:17" x14ac:dyDescent="0.2">
      <c r="A6176" s="3" t="s">
        <v>103</v>
      </c>
      <c r="B6176" s="3"/>
      <c r="C6176" s="18" t="s">
        <v>104</v>
      </c>
      <c r="D6176" s="18" t="s">
        <v>316</v>
      </c>
      <c r="E6176" s="18" t="s">
        <v>378</v>
      </c>
      <c r="F6176" s="18" t="s">
        <v>866</v>
      </c>
      <c r="G6176" s="19">
        <v>44096</v>
      </c>
      <c r="H6176" s="20" t="s">
        <v>13401</v>
      </c>
      <c r="I6176" s="20" t="s">
        <v>13402</v>
      </c>
      <c r="J6176" s="21">
        <v>1664.29</v>
      </c>
      <c r="K6176" s="18" t="str">
        <f>IFERROR(VLOOKUP(LEFT(I6176,7)+0,'[1]_Redacted Trans'!B$1:C$65536,2,0),P6176)</f>
        <v>2117870 - Croner-i Limited</v>
      </c>
      <c r="L6176" s="18"/>
      <c r="M6176" s="18" t="str">
        <f>IFERROR(VLOOKUP(LEFT(I6176,7)+0,'[1]_Redacted Trans'!B$1:C$65536,2,0),Q6176)</f>
        <v>subscription</v>
      </c>
      <c r="N6176" s="22" t="s">
        <v>110</v>
      </c>
      <c r="P6176" t="s">
        <v>1762</v>
      </c>
      <c r="Q6176" t="s">
        <v>13403</v>
      </c>
    </row>
    <row r="6177" spans="1:17" x14ac:dyDescent="0.2">
      <c r="A6177" s="3" t="s">
        <v>103</v>
      </c>
      <c r="B6177" s="3"/>
      <c r="C6177" s="18" t="s">
        <v>104</v>
      </c>
      <c r="D6177" s="18" t="s">
        <v>105</v>
      </c>
      <c r="E6177" s="18" t="s">
        <v>903</v>
      </c>
      <c r="F6177" s="18" t="s">
        <v>3186</v>
      </c>
      <c r="G6177" s="19">
        <v>44096</v>
      </c>
      <c r="H6177" s="20" t="s">
        <v>3187</v>
      </c>
      <c r="I6177" s="20" t="s">
        <v>13404</v>
      </c>
      <c r="J6177" s="21">
        <v>95.58</v>
      </c>
      <c r="K6177" s="18" t="str">
        <f>IFERROR(VLOOKUP(LEFT(I6177,7)+0,'[1]_Redacted Trans'!B$1:C$65536,2,0),P6177)</f>
        <v>2101038 - Phoenix Software Limited</v>
      </c>
      <c r="L6177" s="18"/>
      <c r="M6177" s="18" t="str">
        <f>IFERROR(VLOOKUP(LEFT(I6177,7)+0,'[1]_Redacted Trans'!B$1:C$65536,2,0),Q6177)</f>
        <v>csp subscription - azure overages</v>
      </c>
      <c r="N6177" s="22" t="s">
        <v>110</v>
      </c>
      <c r="P6177" t="s">
        <v>2448</v>
      </c>
      <c r="Q6177" t="s">
        <v>13405</v>
      </c>
    </row>
    <row r="6178" spans="1:17" x14ac:dyDescent="0.2">
      <c r="A6178" s="3" t="s">
        <v>103</v>
      </c>
      <c r="B6178" s="3"/>
      <c r="C6178" s="18" t="s">
        <v>104</v>
      </c>
      <c r="D6178" s="18" t="s">
        <v>105</v>
      </c>
      <c r="E6178" s="18" t="s">
        <v>903</v>
      </c>
      <c r="F6178" s="18" t="s">
        <v>3186</v>
      </c>
      <c r="G6178" s="19">
        <v>44096</v>
      </c>
      <c r="H6178" s="20" t="s">
        <v>3190</v>
      </c>
      <c r="I6178" s="20" t="s">
        <v>13406</v>
      </c>
      <c r="J6178" s="21">
        <v>277.2</v>
      </c>
      <c r="K6178" s="18" t="str">
        <f>IFERROR(VLOOKUP(LEFT(I6178,7)+0,'[1]_Redacted Trans'!B$1:C$65536,2,0),P6178)</f>
        <v>2101038 - Phoenix Software Limited</v>
      </c>
      <c r="L6178" s="18"/>
      <c r="M6178" s="18" t="str">
        <f>IFERROR(VLOOKUP(LEFT(I6178,7)+0,'[1]_Redacted Trans'!B$1:C$65536,2,0),Q6178)</f>
        <v>csp subscription - azure overages</v>
      </c>
      <c r="N6178" s="22" t="s">
        <v>110</v>
      </c>
      <c r="P6178" t="s">
        <v>2448</v>
      </c>
      <c r="Q6178" t="s">
        <v>13405</v>
      </c>
    </row>
    <row r="6179" spans="1:17" x14ac:dyDescent="0.2">
      <c r="A6179" s="3" t="s">
        <v>103</v>
      </c>
      <c r="B6179" s="3"/>
      <c r="C6179" s="18" t="s">
        <v>104</v>
      </c>
      <c r="D6179" s="18" t="s">
        <v>105</v>
      </c>
      <c r="E6179" s="18" t="s">
        <v>903</v>
      </c>
      <c r="F6179" s="18" t="s">
        <v>3186</v>
      </c>
      <c r="G6179" s="19">
        <v>44096</v>
      </c>
      <c r="H6179" s="20" t="s">
        <v>3192</v>
      </c>
      <c r="I6179" s="20" t="s">
        <v>13407</v>
      </c>
      <c r="J6179" s="21">
        <v>397.92</v>
      </c>
      <c r="K6179" s="18" t="str">
        <f>IFERROR(VLOOKUP(LEFT(I6179,7)+0,'[1]_Redacted Trans'!B$1:C$65536,2,0),P6179)</f>
        <v>2101038 - Phoenix Software Limited</v>
      </c>
      <c r="L6179" s="18"/>
      <c r="M6179" s="18" t="str">
        <f>IFERROR(VLOOKUP(LEFT(I6179,7)+0,'[1]_Redacted Trans'!B$1:C$65536,2,0),Q6179)</f>
        <v>csp subscription - azure overages</v>
      </c>
      <c r="N6179" s="22" t="s">
        <v>110</v>
      </c>
      <c r="P6179" t="s">
        <v>2448</v>
      </c>
      <c r="Q6179" t="s">
        <v>13405</v>
      </c>
    </row>
    <row r="6180" spans="1:17" x14ac:dyDescent="0.2">
      <c r="A6180" s="3" t="s">
        <v>103</v>
      </c>
      <c r="B6180" s="3"/>
      <c r="C6180" s="18" t="s">
        <v>104</v>
      </c>
      <c r="D6180" s="18" t="s">
        <v>105</v>
      </c>
      <c r="E6180" s="18" t="s">
        <v>903</v>
      </c>
      <c r="F6180" s="18" t="s">
        <v>3186</v>
      </c>
      <c r="G6180" s="19">
        <v>44096</v>
      </c>
      <c r="H6180" s="20" t="s">
        <v>3194</v>
      </c>
      <c r="I6180" s="20" t="s">
        <v>13408</v>
      </c>
      <c r="J6180" s="21">
        <v>79.53</v>
      </c>
      <c r="K6180" s="18" t="str">
        <f>IFERROR(VLOOKUP(LEFT(I6180,7)+0,'[1]_Redacted Trans'!B$1:C$65536,2,0),P6180)</f>
        <v>2101038 - Phoenix Software Limited</v>
      </c>
      <c r="L6180" s="18"/>
      <c r="M6180" s="18" t="str">
        <f>IFERROR(VLOOKUP(LEFT(I6180,7)+0,'[1]_Redacted Trans'!B$1:C$65536,2,0),Q6180)</f>
        <v>csp subscription - azure overages</v>
      </c>
      <c r="N6180" s="22" t="s">
        <v>110</v>
      </c>
      <c r="P6180" t="s">
        <v>2448</v>
      </c>
      <c r="Q6180" t="s">
        <v>13405</v>
      </c>
    </row>
    <row r="6181" spans="1:17" x14ac:dyDescent="0.2">
      <c r="A6181" s="3" t="s">
        <v>103</v>
      </c>
      <c r="B6181" s="3"/>
      <c r="C6181" s="18" t="s">
        <v>104</v>
      </c>
      <c r="D6181" s="18" t="s">
        <v>105</v>
      </c>
      <c r="E6181" s="18" t="s">
        <v>903</v>
      </c>
      <c r="F6181" s="18" t="s">
        <v>3186</v>
      </c>
      <c r="G6181" s="19">
        <v>44096</v>
      </c>
      <c r="H6181" s="20" t="s">
        <v>3196</v>
      </c>
      <c r="I6181" s="20" t="s">
        <v>13409</v>
      </c>
      <c r="J6181" s="21">
        <v>15.93</v>
      </c>
      <c r="K6181" s="18" t="str">
        <f>IFERROR(VLOOKUP(LEFT(I6181,7)+0,'[1]_Redacted Trans'!B$1:C$65536,2,0),P6181)</f>
        <v>2101038 - Phoenix Software Limited</v>
      </c>
      <c r="L6181" s="18"/>
      <c r="M6181" s="18" t="str">
        <f>IFERROR(VLOOKUP(LEFT(I6181,7)+0,'[1]_Redacted Trans'!B$1:C$65536,2,0),Q6181)</f>
        <v>csp subscription - azure overages</v>
      </c>
      <c r="N6181" s="22" t="s">
        <v>110</v>
      </c>
      <c r="P6181" t="s">
        <v>2448</v>
      </c>
      <c r="Q6181" t="s">
        <v>13405</v>
      </c>
    </row>
    <row r="6182" spans="1:17" x14ac:dyDescent="0.2">
      <c r="A6182" s="3" t="s">
        <v>103</v>
      </c>
      <c r="B6182" s="3"/>
      <c r="C6182" s="18" t="s">
        <v>104</v>
      </c>
      <c r="D6182" s="18" t="s">
        <v>105</v>
      </c>
      <c r="E6182" s="18" t="s">
        <v>903</v>
      </c>
      <c r="F6182" s="18" t="s">
        <v>3186</v>
      </c>
      <c r="G6182" s="19">
        <v>44096</v>
      </c>
      <c r="H6182" s="20" t="s">
        <v>3198</v>
      </c>
      <c r="I6182" s="20" t="s">
        <v>13410</v>
      </c>
      <c r="J6182" s="21">
        <v>53.02</v>
      </c>
      <c r="K6182" s="18" t="str">
        <f>IFERROR(VLOOKUP(LEFT(I6182,7)+0,'[1]_Redacted Trans'!B$1:C$65536,2,0),P6182)</f>
        <v>2101038 - Phoenix Software Limited</v>
      </c>
      <c r="L6182" s="18"/>
      <c r="M6182" s="18" t="str">
        <f>IFERROR(VLOOKUP(LEFT(I6182,7)+0,'[1]_Redacted Trans'!B$1:C$65536,2,0),Q6182)</f>
        <v>csp subscription - azure overages</v>
      </c>
      <c r="N6182" s="22" t="s">
        <v>110</v>
      </c>
      <c r="P6182" t="s">
        <v>2448</v>
      </c>
      <c r="Q6182" t="s">
        <v>13405</v>
      </c>
    </row>
    <row r="6183" spans="1:17" x14ac:dyDescent="0.2">
      <c r="A6183" s="3" t="s">
        <v>103</v>
      </c>
      <c r="B6183" s="3"/>
      <c r="C6183" s="18" t="s">
        <v>104</v>
      </c>
      <c r="D6183" s="18" t="s">
        <v>105</v>
      </c>
      <c r="E6183" s="18" t="s">
        <v>903</v>
      </c>
      <c r="F6183" s="18" t="s">
        <v>3186</v>
      </c>
      <c r="G6183" s="19">
        <v>44096</v>
      </c>
      <c r="H6183" s="20" t="s">
        <v>3200</v>
      </c>
      <c r="I6183" s="20" t="s">
        <v>13411</v>
      </c>
      <c r="J6183" s="21">
        <v>92.4</v>
      </c>
      <c r="K6183" s="18" t="str">
        <f>IFERROR(VLOOKUP(LEFT(I6183,7)+0,'[1]_Redacted Trans'!B$1:C$65536,2,0),P6183)</f>
        <v>2101038 - Phoenix Software Limited</v>
      </c>
      <c r="L6183" s="18"/>
      <c r="M6183" s="18" t="str">
        <f>IFERROR(VLOOKUP(LEFT(I6183,7)+0,'[1]_Redacted Trans'!B$1:C$65536,2,0),Q6183)</f>
        <v>csp subscription - azure overages</v>
      </c>
      <c r="N6183" s="22" t="s">
        <v>110</v>
      </c>
      <c r="P6183" t="s">
        <v>2448</v>
      </c>
      <c r="Q6183" t="s">
        <v>13405</v>
      </c>
    </row>
    <row r="6184" spans="1:17" x14ac:dyDescent="0.2">
      <c r="A6184" s="3" t="s">
        <v>103</v>
      </c>
      <c r="B6184" s="3"/>
      <c r="C6184" s="18" t="s">
        <v>104</v>
      </c>
      <c r="D6184" s="18" t="s">
        <v>316</v>
      </c>
      <c r="E6184" s="18" t="s">
        <v>254</v>
      </c>
      <c r="F6184" s="18" t="s">
        <v>403</v>
      </c>
      <c r="G6184" s="19">
        <v>44096</v>
      </c>
      <c r="H6184" s="20" t="s">
        <v>6194</v>
      </c>
      <c r="I6184" s="20" t="s">
        <v>13412</v>
      </c>
      <c r="J6184" s="21">
        <v>609.28</v>
      </c>
      <c r="K6184" s="18" t="str">
        <f>IFERROR(VLOOKUP(LEFT(I6184,7)+0,'[1]_Redacted Trans'!B$1:C$65536,2,0),P6184)</f>
        <v>2119293 - Enterprise Rent-A-Car UK Ltd</v>
      </c>
      <c r="L6184" s="18"/>
      <c r="M6184" s="18" t="str">
        <f>IFERROR(VLOOKUP(LEFT(I6184,7)+0,'[1]_Redacted Trans'!B$1:C$65536,2,0),Q6184)</f>
        <v>DAMAGE TO VAN</v>
      </c>
      <c r="N6184" s="22" t="s">
        <v>110</v>
      </c>
      <c r="P6184" t="s">
        <v>1052</v>
      </c>
      <c r="Q6184" t="s">
        <v>13413</v>
      </c>
    </row>
    <row r="6185" spans="1:17" x14ac:dyDescent="0.2">
      <c r="A6185" s="3" t="s">
        <v>103</v>
      </c>
      <c r="B6185" s="3"/>
      <c r="C6185" s="18" t="s">
        <v>104</v>
      </c>
      <c r="D6185" s="18" t="s">
        <v>105</v>
      </c>
      <c r="E6185" s="18" t="s">
        <v>3057</v>
      </c>
      <c r="F6185" s="18" t="s">
        <v>1232</v>
      </c>
      <c r="G6185" s="19">
        <v>44096</v>
      </c>
      <c r="H6185" s="20" t="s">
        <v>13414</v>
      </c>
      <c r="I6185" s="20" t="s">
        <v>13415</v>
      </c>
      <c r="J6185" s="21">
        <v>369.27</v>
      </c>
      <c r="K6185" s="18" t="str">
        <f>IFERROR(VLOOKUP(LEFT(I6185,7)+0,'[1]_Redacted Trans'!B$1:C$65536,2,0),P6185)</f>
        <v>2100168 - British Telecommunications plc</v>
      </c>
      <c r="L6185" s="18"/>
      <c r="M6185" s="18" t="str">
        <f>IFERROR(VLOOKUP(LEFT(I6185,7)+0,'[1]_Redacted Trans'!B$1:C$65536,2,0),Q6185)</f>
        <v>PHONE SERVICE 01255 833434</v>
      </c>
      <c r="N6185" s="22" t="s">
        <v>110</v>
      </c>
      <c r="P6185" t="s">
        <v>2102</v>
      </c>
      <c r="Q6185" t="s">
        <v>13416</v>
      </c>
    </row>
    <row r="6186" spans="1:17" x14ac:dyDescent="0.2">
      <c r="A6186" s="3" t="s">
        <v>103</v>
      </c>
      <c r="B6186" s="3"/>
      <c r="C6186" s="18" t="s">
        <v>104</v>
      </c>
      <c r="D6186" s="18" t="s">
        <v>316</v>
      </c>
      <c r="E6186" s="18" t="s">
        <v>254</v>
      </c>
      <c r="F6186" s="18" t="s">
        <v>13417</v>
      </c>
      <c r="G6186" s="19">
        <v>44096</v>
      </c>
      <c r="H6186" s="20" t="s">
        <v>13418</v>
      </c>
      <c r="I6186" s="20" t="s">
        <v>13419</v>
      </c>
      <c r="J6186" s="21">
        <v>903.34</v>
      </c>
      <c r="K6186" s="18" t="str">
        <f>IFERROR(VLOOKUP(LEFT(I6186,7)+0,'[1]_Redacted Trans'!B$1:C$65536,2,0),P6186)</f>
        <v>2115027 - Enterprise Rent A Car</v>
      </c>
      <c r="L6186" s="18"/>
      <c r="M6186" s="18">
        <f>IFERROR(VLOOKUP(LEFT(I6186,7)+0,'[1]_Redacted Trans'!B$1:C$65536,2,0),Q6186)</f>
        <v>0</v>
      </c>
      <c r="N6186" s="22" t="s">
        <v>110</v>
      </c>
      <c r="P6186" t="s">
        <v>406</v>
      </c>
    </row>
    <row r="6187" spans="1:17" x14ac:dyDescent="0.2">
      <c r="A6187" s="3" t="s">
        <v>103</v>
      </c>
      <c r="B6187" s="3"/>
      <c r="C6187" s="18" t="s">
        <v>104</v>
      </c>
      <c r="D6187" s="18" t="s">
        <v>105</v>
      </c>
      <c r="E6187" s="18" t="s">
        <v>903</v>
      </c>
      <c r="F6187" s="18" t="s">
        <v>163</v>
      </c>
      <c r="G6187" s="19">
        <v>44096</v>
      </c>
      <c r="H6187" s="20" t="s">
        <v>3046</v>
      </c>
      <c r="I6187" s="20" t="s">
        <v>13420</v>
      </c>
      <c r="J6187" s="21">
        <v>5.6</v>
      </c>
      <c r="K6187" s="18" t="str">
        <f>IFERROR(VLOOKUP(LEFT(I6187,7)+0,'[1]_Redacted Trans'!B$1:C$65536,2,0),P6187)</f>
        <v>2101517 - Xerox (UK) Ltd</v>
      </c>
      <c r="L6187" s="18"/>
      <c r="M6187" s="18" t="str">
        <f>IFERROR(VLOOKUP(LEFT(I6187,7)+0,'[1]_Redacted Trans'!B$1:C$65536,2,0),Q6187)</f>
        <v>WALTON POOL COPY CHARGE 01/06/20-31/08/20</v>
      </c>
      <c r="N6187" s="22" t="s">
        <v>110</v>
      </c>
      <c r="P6187" t="s">
        <v>3773</v>
      </c>
      <c r="Q6187" t="s">
        <v>13421</v>
      </c>
    </row>
    <row r="6188" spans="1:17" x14ac:dyDescent="0.2">
      <c r="A6188" s="3" t="s">
        <v>103</v>
      </c>
      <c r="B6188" s="3"/>
      <c r="C6188" s="18" t="s">
        <v>104</v>
      </c>
      <c r="D6188" s="18" t="s">
        <v>239</v>
      </c>
      <c r="E6188" s="18" t="s">
        <v>270</v>
      </c>
      <c r="F6188" s="18" t="s">
        <v>373</v>
      </c>
      <c r="G6188" s="19">
        <v>44096</v>
      </c>
      <c r="H6188" s="20" t="s">
        <v>6479</v>
      </c>
      <c r="I6188" s="20" t="s">
        <v>13422</v>
      </c>
      <c r="J6188" s="21">
        <v>27</v>
      </c>
      <c r="K6188" s="18" t="str">
        <f>IFERROR(VLOOKUP(LEFT(I6188,7)+0,'[1]_Redacted Trans'!B$1:C$65536,2,0),P6188)</f>
        <v>2100205 - Chelmsford Safety Supplies Ltd</v>
      </c>
      <c r="L6188" s="18"/>
      <c r="M6188" s="18" t="str">
        <f>IFERROR(VLOOKUP(LEFT(I6188,7)+0,'[1]_Redacted Trans'!B$1:C$65536,2,0),Q6188)</f>
        <v>UNIFORM</v>
      </c>
      <c r="N6188" s="22" t="s">
        <v>110</v>
      </c>
      <c r="P6188" t="s">
        <v>376</v>
      </c>
      <c r="Q6188" t="s">
        <v>1298</v>
      </c>
    </row>
    <row r="6189" spans="1:17" x14ac:dyDescent="0.2">
      <c r="A6189" s="3" t="s">
        <v>103</v>
      </c>
      <c r="B6189" s="3"/>
      <c r="C6189" s="18" t="s">
        <v>104</v>
      </c>
      <c r="D6189" s="18" t="s">
        <v>105</v>
      </c>
      <c r="E6189" s="18" t="s">
        <v>254</v>
      </c>
      <c r="F6189" s="18" t="s">
        <v>3230</v>
      </c>
      <c r="G6189" s="19">
        <v>44096</v>
      </c>
      <c r="H6189" s="20" t="s">
        <v>13423</v>
      </c>
      <c r="I6189" s="20" t="s">
        <v>13424</v>
      </c>
      <c r="J6189" s="21">
        <v>4.2</v>
      </c>
      <c r="K6189" s="18" t="str">
        <f>IFERROR(VLOOKUP(LEFT(I6189,7)+0,'[1]_Redacted Trans'!B$1:C$65536,2,0),P6189)</f>
        <v>2106860 - ProcessFlows UK Ltd</v>
      </c>
      <c r="L6189" s="18"/>
      <c r="M6189" s="18" t="str">
        <f>IFERROR(VLOOKUP(LEFT(I6189,7)+0,'[1]_Redacted Trans'!B$1:C$65536,2,0),Q6189)</f>
        <v>TMS LOCAL TEXT MESSAGES JUN 2020</v>
      </c>
      <c r="N6189" s="22" t="s">
        <v>110</v>
      </c>
      <c r="P6189" t="s">
        <v>3233</v>
      </c>
      <c r="Q6189" t="s">
        <v>13425</v>
      </c>
    </row>
    <row r="6190" spans="1:17" x14ac:dyDescent="0.2">
      <c r="A6190" s="3" t="s">
        <v>103</v>
      </c>
      <c r="B6190" s="3"/>
      <c r="C6190" s="18" t="s">
        <v>104</v>
      </c>
      <c r="D6190" s="18" t="s">
        <v>105</v>
      </c>
      <c r="E6190" s="18" t="s">
        <v>135</v>
      </c>
      <c r="F6190" s="18" t="s">
        <v>3230</v>
      </c>
      <c r="G6190" s="19">
        <v>44096</v>
      </c>
      <c r="H6190" s="20" t="s">
        <v>13423</v>
      </c>
      <c r="I6190" s="20" t="s">
        <v>13426</v>
      </c>
      <c r="J6190" s="21">
        <v>4.26</v>
      </c>
      <c r="K6190" s="18" t="str">
        <f>IFERROR(VLOOKUP(LEFT(I6190,7)+0,'[1]_Redacted Trans'!B$1:C$65536,2,0),P6190)</f>
        <v>2106860 - ProcessFlows UK Ltd</v>
      </c>
      <c r="L6190" s="18"/>
      <c r="M6190" s="18" t="str">
        <f>IFERROR(VLOOKUP(LEFT(I6190,7)+0,'[1]_Redacted Trans'!B$1:C$65536,2,0),Q6190)</f>
        <v>TMS LOCAL TEXT MESSAGES JUN 2020</v>
      </c>
      <c r="N6190" s="22" t="s">
        <v>110</v>
      </c>
      <c r="P6190" t="s">
        <v>3233</v>
      </c>
      <c r="Q6190" t="s">
        <v>13425</v>
      </c>
    </row>
    <row r="6191" spans="1:17" x14ac:dyDescent="0.2">
      <c r="A6191" s="3" t="s">
        <v>103</v>
      </c>
      <c r="B6191" s="3"/>
      <c r="C6191" s="18" t="s">
        <v>104</v>
      </c>
      <c r="D6191" s="18" t="s">
        <v>105</v>
      </c>
      <c r="E6191" s="18" t="s">
        <v>148</v>
      </c>
      <c r="F6191" s="18" t="s">
        <v>3230</v>
      </c>
      <c r="G6191" s="19">
        <v>44096</v>
      </c>
      <c r="H6191" s="20" t="s">
        <v>13423</v>
      </c>
      <c r="I6191" s="20" t="s">
        <v>13427</v>
      </c>
      <c r="J6191" s="21">
        <v>0.72</v>
      </c>
      <c r="K6191" s="18" t="str">
        <f>IFERROR(VLOOKUP(LEFT(I6191,7)+0,'[1]_Redacted Trans'!B$1:C$65536,2,0),P6191)</f>
        <v>2106860 - ProcessFlows UK Ltd</v>
      </c>
      <c r="L6191" s="18"/>
      <c r="M6191" s="18" t="str">
        <f>IFERROR(VLOOKUP(LEFT(I6191,7)+0,'[1]_Redacted Trans'!B$1:C$65536,2,0),Q6191)</f>
        <v>TMS LOCAL TEXT MESSAGES JUN 2020</v>
      </c>
      <c r="N6191" s="22" t="s">
        <v>110</v>
      </c>
      <c r="P6191" t="s">
        <v>3233</v>
      </c>
      <c r="Q6191" t="s">
        <v>13425</v>
      </c>
    </row>
    <row r="6192" spans="1:17" x14ac:dyDescent="0.2">
      <c r="A6192" s="3" t="s">
        <v>103</v>
      </c>
      <c r="B6192" s="3"/>
      <c r="C6192" s="18" t="s">
        <v>104</v>
      </c>
      <c r="D6192" s="18" t="s">
        <v>105</v>
      </c>
      <c r="E6192" s="18" t="s">
        <v>978</v>
      </c>
      <c r="F6192" s="18" t="s">
        <v>3230</v>
      </c>
      <c r="G6192" s="19">
        <v>44096</v>
      </c>
      <c r="H6192" s="20" t="s">
        <v>13423</v>
      </c>
      <c r="I6192" s="20" t="s">
        <v>13428</v>
      </c>
      <c r="J6192" s="21">
        <v>2.88</v>
      </c>
      <c r="K6192" s="18" t="str">
        <f>IFERROR(VLOOKUP(LEFT(I6192,7)+0,'[1]_Redacted Trans'!B$1:C$65536,2,0),P6192)</f>
        <v>2106860 - ProcessFlows UK Ltd</v>
      </c>
      <c r="L6192" s="18"/>
      <c r="M6192" s="18" t="str">
        <f>IFERROR(VLOOKUP(LEFT(I6192,7)+0,'[1]_Redacted Trans'!B$1:C$65536,2,0),Q6192)</f>
        <v>TMS LOCAL TEXT MESSAGES JUN 2020</v>
      </c>
      <c r="N6192" s="22" t="s">
        <v>110</v>
      </c>
      <c r="P6192" t="s">
        <v>3233</v>
      </c>
      <c r="Q6192" t="s">
        <v>13425</v>
      </c>
    </row>
    <row r="6193" spans="1:17" x14ac:dyDescent="0.2">
      <c r="A6193" s="3" t="s">
        <v>103</v>
      </c>
      <c r="B6193" s="3"/>
      <c r="C6193" s="18" t="s">
        <v>104</v>
      </c>
      <c r="D6193" s="18" t="s">
        <v>105</v>
      </c>
      <c r="E6193" s="18" t="s">
        <v>2904</v>
      </c>
      <c r="F6193" s="18" t="s">
        <v>3230</v>
      </c>
      <c r="G6193" s="19">
        <v>44096</v>
      </c>
      <c r="H6193" s="20" t="s">
        <v>13423</v>
      </c>
      <c r="I6193" s="20" t="s">
        <v>13429</v>
      </c>
      <c r="J6193" s="21">
        <v>0.06</v>
      </c>
      <c r="K6193" s="18" t="str">
        <f>IFERROR(VLOOKUP(LEFT(I6193,7)+0,'[1]_Redacted Trans'!B$1:C$65536,2,0),P6193)</f>
        <v>2106860 - ProcessFlows UK Ltd</v>
      </c>
      <c r="L6193" s="18"/>
      <c r="M6193" s="18" t="str">
        <f>IFERROR(VLOOKUP(LEFT(I6193,7)+0,'[1]_Redacted Trans'!B$1:C$65536,2,0),Q6193)</f>
        <v>TMS LOCAL TEXT MESSAGES JUN 2020</v>
      </c>
      <c r="N6193" s="22" t="s">
        <v>110</v>
      </c>
      <c r="P6193" t="s">
        <v>3233</v>
      </c>
      <c r="Q6193" t="s">
        <v>13425</v>
      </c>
    </row>
    <row r="6194" spans="1:17" x14ac:dyDescent="0.2">
      <c r="A6194" s="3" t="s">
        <v>103</v>
      </c>
      <c r="B6194" s="3"/>
      <c r="C6194" s="18" t="s">
        <v>104</v>
      </c>
      <c r="D6194" s="18" t="s">
        <v>105</v>
      </c>
      <c r="E6194" s="18" t="s">
        <v>503</v>
      </c>
      <c r="F6194" s="18" t="s">
        <v>3230</v>
      </c>
      <c r="G6194" s="19">
        <v>44096</v>
      </c>
      <c r="H6194" s="20" t="s">
        <v>13430</v>
      </c>
      <c r="I6194" s="20" t="s">
        <v>13431</v>
      </c>
      <c r="J6194" s="21">
        <v>3</v>
      </c>
      <c r="K6194" s="18" t="str">
        <f>IFERROR(VLOOKUP(LEFT(I6194,7)+0,'[1]_Redacted Trans'!B$1:C$65536,2,0),P6194)</f>
        <v>2106860 - ProcessFlows UK Ltd</v>
      </c>
      <c r="L6194" s="18"/>
      <c r="M6194" s="18" t="str">
        <f>IFERROR(VLOOKUP(LEFT(I6194,7)+0,'[1]_Redacted Trans'!B$1:C$65536,2,0),Q6194)</f>
        <v>TMS LOCAL TEXT MESSAGES JUL 2020</v>
      </c>
      <c r="N6194" s="22" t="s">
        <v>110</v>
      </c>
      <c r="P6194" t="s">
        <v>3233</v>
      </c>
      <c r="Q6194" t="s">
        <v>13432</v>
      </c>
    </row>
    <row r="6195" spans="1:17" x14ac:dyDescent="0.2">
      <c r="A6195" s="3" t="s">
        <v>103</v>
      </c>
      <c r="B6195" s="3"/>
      <c r="C6195" s="18" t="s">
        <v>104</v>
      </c>
      <c r="D6195" s="18" t="s">
        <v>105</v>
      </c>
      <c r="E6195" s="18" t="s">
        <v>135</v>
      </c>
      <c r="F6195" s="18" t="s">
        <v>3230</v>
      </c>
      <c r="G6195" s="19">
        <v>44096</v>
      </c>
      <c r="H6195" s="20" t="s">
        <v>13430</v>
      </c>
      <c r="I6195" s="20" t="s">
        <v>13433</v>
      </c>
      <c r="J6195" s="21">
        <v>5.46</v>
      </c>
      <c r="K6195" s="18" t="str">
        <f>IFERROR(VLOOKUP(LEFT(I6195,7)+0,'[1]_Redacted Trans'!B$1:C$65536,2,0),P6195)</f>
        <v>2106860 - ProcessFlows UK Ltd</v>
      </c>
      <c r="L6195" s="18"/>
      <c r="M6195" s="18" t="str">
        <f>IFERROR(VLOOKUP(LEFT(I6195,7)+0,'[1]_Redacted Trans'!B$1:C$65536,2,0),Q6195)</f>
        <v>TMS LOCAL TEXT MESSAGES JUL 2020</v>
      </c>
      <c r="N6195" s="22" t="s">
        <v>110</v>
      </c>
      <c r="P6195" t="s">
        <v>3233</v>
      </c>
      <c r="Q6195" t="s">
        <v>13432</v>
      </c>
    </row>
    <row r="6196" spans="1:17" x14ac:dyDescent="0.2">
      <c r="A6196" s="3" t="s">
        <v>103</v>
      </c>
      <c r="B6196" s="3"/>
      <c r="C6196" s="18" t="s">
        <v>104</v>
      </c>
      <c r="D6196" s="18" t="s">
        <v>105</v>
      </c>
      <c r="E6196" s="18" t="s">
        <v>148</v>
      </c>
      <c r="F6196" s="18" t="s">
        <v>3230</v>
      </c>
      <c r="G6196" s="19">
        <v>44096</v>
      </c>
      <c r="H6196" s="20" t="s">
        <v>13430</v>
      </c>
      <c r="I6196" s="20" t="s">
        <v>13434</v>
      </c>
      <c r="J6196" s="21">
        <v>2.64</v>
      </c>
      <c r="K6196" s="18" t="str">
        <f>IFERROR(VLOOKUP(LEFT(I6196,7)+0,'[1]_Redacted Trans'!B$1:C$65536,2,0),P6196)</f>
        <v>2106860 - ProcessFlows UK Ltd</v>
      </c>
      <c r="L6196" s="18"/>
      <c r="M6196" s="18" t="str">
        <f>IFERROR(VLOOKUP(LEFT(I6196,7)+0,'[1]_Redacted Trans'!B$1:C$65536,2,0),Q6196)</f>
        <v>TMS LOCAL TEXT MESSAGES JUL 2020</v>
      </c>
      <c r="N6196" s="22" t="s">
        <v>110</v>
      </c>
      <c r="P6196" t="s">
        <v>3233</v>
      </c>
      <c r="Q6196" t="s">
        <v>13432</v>
      </c>
    </row>
    <row r="6197" spans="1:17" x14ac:dyDescent="0.2">
      <c r="A6197" s="3" t="s">
        <v>103</v>
      </c>
      <c r="B6197" s="3"/>
      <c r="C6197" s="18" t="s">
        <v>104</v>
      </c>
      <c r="D6197" s="18" t="s">
        <v>105</v>
      </c>
      <c r="E6197" s="18" t="s">
        <v>978</v>
      </c>
      <c r="F6197" s="18" t="s">
        <v>3230</v>
      </c>
      <c r="G6197" s="19">
        <v>44096</v>
      </c>
      <c r="H6197" s="20" t="s">
        <v>13430</v>
      </c>
      <c r="I6197" s="20" t="s">
        <v>13435</v>
      </c>
      <c r="J6197" s="21">
        <v>1.32</v>
      </c>
      <c r="K6197" s="18" t="str">
        <f>IFERROR(VLOOKUP(LEFT(I6197,7)+0,'[1]_Redacted Trans'!B$1:C$65536,2,0),P6197)</f>
        <v>2106860 - ProcessFlows UK Ltd</v>
      </c>
      <c r="L6197" s="18"/>
      <c r="M6197" s="18" t="str">
        <f>IFERROR(VLOOKUP(LEFT(I6197,7)+0,'[1]_Redacted Trans'!B$1:C$65536,2,0),Q6197)</f>
        <v>TMS LOCAL TEXT MESSAGES JUL 2020</v>
      </c>
      <c r="N6197" s="22" t="s">
        <v>110</v>
      </c>
      <c r="P6197" t="s">
        <v>3233</v>
      </c>
      <c r="Q6197" t="s">
        <v>13432</v>
      </c>
    </row>
    <row r="6198" spans="1:17" x14ac:dyDescent="0.2">
      <c r="A6198" s="3" t="s">
        <v>103</v>
      </c>
      <c r="B6198" s="3"/>
      <c r="C6198" s="18" t="s">
        <v>104</v>
      </c>
      <c r="D6198" s="18" t="s">
        <v>105</v>
      </c>
      <c r="E6198" s="18" t="s">
        <v>2904</v>
      </c>
      <c r="F6198" s="18" t="s">
        <v>3230</v>
      </c>
      <c r="G6198" s="19">
        <v>44096</v>
      </c>
      <c r="H6198" s="20" t="s">
        <v>13430</v>
      </c>
      <c r="I6198" s="20" t="s">
        <v>13436</v>
      </c>
      <c r="J6198" s="21">
        <v>0.12</v>
      </c>
      <c r="K6198" s="18" t="str">
        <f>IFERROR(VLOOKUP(LEFT(I6198,7)+0,'[1]_Redacted Trans'!B$1:C$65536,2,0),P6198)</f>
        <v>2106860 - ProcessFlows UK Ltd</v>
      </c>
      <c r="L6198" s="18"/>
      <c r="M6198" s="18" t="str">
        <f>IFERROR(VLOOKUP(LEFT(I6198,7)+0,'[1]_Redacted Trans'!B$1:C$65536,2,0),Q6198)</f>
        <v>TMS LOCAL TEXT MESSAGES JUL 2020</v>
      </c>
      <c r="N6198" s="22" t="s">
        <v>110</v>
      </c>
      <c r="P6198" t="s">
        <v>3233</v>
      </c>
      <c r="Q6198" t="s">
        <v>13432</v>
      </c>
    </row>
    <row r="6199" spans="1:17" x14ac:dyDescent="0.2">
      <c r="A6199" s="3" t="s">
        <v>103</v>
      </c>
      <c r="B6199" s="3"/>
      <c r="C6199" s="18" t="s">
        <v>104</v>
      </c>
      <c r="D6199" s="18" t="s">
        <v>316</v>
      </c>
      <c r="E6199" s="18" t="s">
        <v>254</v>
      </c>
      <c r="F6199" s="18" t="s">
        <v>2782</v>
      </c>
      <c r="G6199" s="19">
        <v>44096</v>
      </c>
      <c r="H6199" s="20" t="s">
        <v>6359</v>
      </c>
      <c r="I6199" s="20" t="s">
        <v>13437</v>
      </c>
      <c r="J6199" s="21">
        <v>73.8</v>
      </c>
      <c r="K6199" s="18" t="str">
        <f>IFERROR(VLOOKUP(LEFT(I6199,7)+0,'[1]_Redacted Trans'!B$1:C$65536,2,0),P6199)</f>
        <v>2100099 - Trade UK</v>
      </c>
      <c r="L6199" s="18"/>
      <c r="M6199" s="18" t="str">
        <f>IFERROR(VLOOKUP(LEFT(I6199,7)+0,'[1]_Redacted Trans'!B$1:C$65536,2,0),Q6199)</f>
        <v>PAINTING ITEMS</v>
      </c>
      <c r="N6199" s="22" t="s">
        <v>110</v>
      </c>
      <c r="P6199" t="s">
        <v>1771</v>
      </c>
      <c r="Q6199" t="s">
        <v>3031</v>
      </c>
    </row>
    <row r="6200" spans="1:17" x14ac:dyDescent="0.2">
      <c r="A6200" s="3" t="s">
        <v>103</v>
      </c>
      <c r="B6200" s="3"/>
      <c r="C6200" s="18" t="s">
        <v>104</v>
      </c>
      <c r="D6200" s="18" t="s">
        <v>105</v>
      </c>
      <c r="E6200" s="18" t="s">
        <v>903</v>
      </c>
      <c r="F6200" s="18" t="s">
        <v>2185</v>
      </c>
      <c r="G6200" s="19">
        <v>44096</v>
      </c>
      <c r="H6200" s="20" t="s">
        <v>13438</v>
      </c>
      <c r="I6200" s="20" t="s">
        <v>13439</v>
      </c>
      <c r="J6200" s="21">
        <v>1367.31</v>
      </c>
      <c r="K6200" s="18" t="str">
        <f>IFERROR(VLOOKUP(LEFT(I6200,7)+0,'[1]_Redacted Trans'!B$1:C$65536,2,0),P6200)</f>
        <v>2116642 - Daisy Communications Ltd</v>
      </c>
      <c r="L6200" s="18"/>
      <c r="M6200" s="18" t="str">
        <f>IFERROR(VLOOKUP(LEFT(I6200,7)+0,'[1]_Redacted Trans'!B$1:C$65536,2,0),Q6200)</f>
        <v>DAISY BILL TO 31/08/20</v>
      </c>
      <c r="N6200" s="22" t="s">
        <v>110</v>
      </c>
      <c r="P6200" t="s">
        <v>1234</v>
      </c>
      <c r="Q6200" t="s">
        <v>13440</v>
      </c>
    </row>
    <row r="6201" spans="1:17" x14ac:dyDescent="0.2">
      <c r="A6201" s="3" t="s">
        <v>103</v>
      </c>
      <c r="B6201" s="3"/>
      <c r="C6201" s="18" t="s">
        <v>104</v>
      </c>
      <c r="D6201" s="18" t="s">
        <v>316</v>
      </c>
      <c r="E6201" s="18" t="s">
        <v>254</v>
      </c>
      <c r="F6201" s="18" t="s">
        <v>408</v>
      </c>
      <c r="G6201" s="19">
        <v>44096</v>
      </c>
      <c r="H6201" s="20" t="s">
        <v>6359</v>
      </c>
      <c r="I6201" s="20" t="s">
        <v>13441</v>
      </c>
      <c r="J6201" s="21">
        <v>46.51</v>
      </c>
      <c r="K6201" s="18" t="str">
        <f>IFERROR(VLOOKUP(LEFT(I6201,7)+0,'[1]_Redacted Trans'!B$1:C$65536,2,0),P6201)</f>
        <v>2100099 - Trade UK</v>
      </c>
      <c r="L6201" s="18"/>
      <c r="M6201" s="18" t="str">
        <f>IFERROR(VLOOKUP(LEFT(I6201,7)+0,'[1]_Redacted Trans'!B$1:C$65536,2,0),Q6201)</f>
        <v>BUNGI CORDS</v>
      </c>
      <c r="N6201" s="22" t="s">
        <v>110</v>
      </c>
      <c r="P6201" t="s">
        <v>1771</v>
      </c>
      <c r="Q6201" t="s">
        <v>13442</v>
      </c>
    </row>
    <row r="6202" spans="1:17" x14ac:dyDescent="0.2">
      <c r="A6202" s="3" t="s">
        <v>103</v>
      </c>
      <c r="B6202" s="3"/>
      <c r="C6202" s="18" t="s">
        <v>104</v>
      </c>
      <c r="D6202" s="18" t="s">
        <v>239</v>
      </c>
      <c r="E6202" s="18" t="s">
        <v>270</v>
      </c>
      <c r="F6202" s="18" t="s">
        <v>144</v>
      </c>
      <c r="G6202" s="19">
        <v>44096</v>
      </c>
      <c r="H6202" s="20" t="s">
        <v>13443</v>
      </c>
      <c r="I6202" s="20" t="s">
        <v>13444</v>
      </c>
      <c r="J6202" s="21">
        <v>400</v>
      </c>
      <c r="K6202" s="18" t="str">
        <f>IFERROR(VLOOKUP(LEFT(I6202,7)+0,'[1]_Redacted Trans'!B$1:C$65536,2,0),P6202)</f>
        <v>2101265 - Silverton Aggregates Ltd</v>
      </c>
      <c r="L6202" s="18"/>
      <c r="M6202" s="18" t="str">
        <f>IFERROR(VLOOKUP(LEFT(I6202,7)+0,'[1]_Redacted Trans'!B$1:C$65536,2,0),Q6202)</f>
        <v>SOIL</v>
      </c>
      <c r="N6202" s="22" t="s">
        <v>110</v>
      </c>
      <c r="P6202" t="s">
        <v>1594</v>
      </c>
      <c r="Q6202" t="s">
        <v>1737</v>
      </c>
    </row>
    <row r="6203" spans="1:17" x14ac:dyDescent="0.2">
      <c r="A6203" s="3" t="s">
        <v>103</v>
      </c>
      <c r="B6203" s="3"/>
      <c r="C6203" s="18" t="s">
        <v>104</v>
      </c>
      <c r="D6203" s="18" t="s">
        <v>239</v>
      </c>
      <c r="E6203" s="18" t="s">
        <v>270</v>
      </c>
      <c r="F6203" s="18" t="s">
        <v>144</v>
      </c>
      <c r="G6203" s="19">
        <v>44096</v>
      </c>
      <c r="H6203" s="20" t="s">
        <v>13445</v>
      </c>
      <c r="I6203" s="20" t="s">
        <v>13446</v>
      </c>
      <c r="J6203" s="21">
        <v>12.5</v>
      </c>
      <c r="K6203" s="18" t="str">
        <f>IFERROR(VLOOKUP(LEFT(I6203,7)+0,'[1]_Redacted Trans'!B$1:C$65536,2,0),P6203)</f>
        <v>2100099 - Trade UK</v>
      </c>
      <c r="L6203" s="18"/>
      <c r="M6203" s="18" t="str">
        <f>IFERROR(VLOOKUP(LEFT(I6203,7)+0,'[1]_Redacted Trans'!B$1:C$65536,2,0),Q6203)</f>
        <v>CABLE</v>
      </c>
      <c r="N6203" s="22" t="s">
        <v>110</v>
      </c>
      <c r="P6203" t="s">
        <v>1771</v>
      </c>
      <c r="Q6203" t="s">
        <v>1606</v>
      </c>
    </row>
    <row r="6204" spans="1:17" x14ac:dyDescent="0.2">
      <c r="A6204" s="3" t="s">
        <v>103</v>
      </c>
      <c r="B6204" s="3"/>
      <c r="C6204" s="18" t="s">
        <v>104</v>
      </c>
      <c r="D6204" s="18" t="s">
        <v>239</v>
      </c>
      <c r="E6204" s="18" t="s">
        <v>302</v>
      </c>
      <c r="F6204" s="18" t="s">
        <v>1037</v>
      </c>
      <c r="G6204" s="19">
        <v>44096</v>
      </c>
      <c r="H6204" s="20" t="s">
        <v>13447</v>
      </c>
      <c r="I6204" s="20" t="s">
        <v>13448</v>
      </c>
      <c r="J6204" s="21">
        <v>635.85</v>
      </c>
      <c r="K6204" s="18" t="str">
        <f>IFERROR(VLOOKUP(LEFT(I6204,7)+0,'[1]_Redacted Trans'!B$1:C$65536,2,0),P6204)</f>
        <v>2100076 - ATE (UK) Ltd</v>
      </c>
      <c r="L6204" s="18"/>
      <c r="M6204" s="18" t="str">
        <f>IFERROR(VLOOKUP(LEFT(I6204,7)+0,'[1]_Redacted Trans'!B$1:C$65536,2,0),Q6204)</f>
        <v>vm parts</v>
      </c>
      <c r="N6204" s="22" t="s">
        <v>110</v>
      </c>
      <c r="P6204" t="s">
        <v>3919</v>
      </c>
      <c r="Q6204" t="s">
        <v>10931</v>
      </c>
    </row>
    <row r="6205" spans="1:17" x14ac:dyDescent="0.2">
      <c r="A6205" s="3" t="s">
        <v>103</v>
      </c>
      <c r="B6205" s="3"/>
      <c r="C6205" s="18" t="s">
        <v>104</v>
      </c>
      <c r="D6205" s="18" t="s">
        <v>168</v>
      </c>
      <c r="E6205" s="18" t="s">
        <v>254</v>
      </c>
      <c r="F6205" s="18" t="s">
        <v>829</v>
      </c>
      <c r="G6205" s="19">
        <v>44096</v>
      </c>
      <c r="H6205" s="20" t="s">
        <v>13449</v>
      </c>
      <c r="I6205" s="20" t="s">
        <v>13450</v>
      </c>
      <c r="J6205" s="21">
        <v>90</v>
      </c>
      <c r="K6205" s="18" t="str">
        <f>IFERROR(VLOOKUP(LEFT(I6205,7)+0,'[1]_Redacted Trans'!B$1:C$65536,2,0),P6205)</f>
        <v>2108583 - Firesite</v>
      </c>
      <c r="L6205" s="18"/>
      <c r="M6205" s="18" t="str">
        <f>IFERROR(VLOOKUP(LEFT(I6205,7)+0,'[1]_Redacted Trans'!B$1:C$65536,2,0),Q6205)</f>
        <v>1-5 GREENFIELDS</v>
      </c>
      <c r="N6205" s="22" t="s">
        <v>110</v>
      </c>
      <c r="P6205" t="s">
        <v>295</v>
      </c>
      <c r="Q6205" t="s">
        <v>3003</v>
      </c>
    </row>
    <row r="6206" spans="1:17" x14ac:dyDescent="0.2">
      <c r="A6206" s="3" t="s">
        <v>103</v>
      </c>
      <c r="B6206" s="3"/>
      <c r="C6206" s="18" t="s">
        <v>104</v>
      </c>
      <c r="D6206" s="18" t="s">
        <v>316</v>
      </c>
      <c r="E6206" s="18" t="s">
        <v>378</v>
      </c>
      <c r="F6206" s="18" t="s">
        <v>336</v>
      </c>
      <c r="G6206" s="19">
        <v>44096</v>
      </c>
      <c r="H6206" s="20"/>
      <c r="I6206" s="20" t="s">
        <v>13451</v>
      </c>
      <c r="J6206" s="21">
        <v>53.4</v>
      </c>
      <c r="K6206" s="18" t="str">
        <f>IFERROR(VLOOKUP(LEFT(I6206,7)+0,'[1]_Redacted Trans'!B$1:C$65536,2,0),P6206)</f>
        <v>2118748 - Castle Water Ltd</v>
      </c>
      <c r="L6206" s="18" t="s">
        <v>381</v>
      </c>
      <c r="M6206" s="18" t="str">
        <f>IFERROR(VLOOKUP(LEFT(I6206,7)+0,'[1]_Redacted Trans'!B$1:C$65536,2,0),Q6206)</f>
        <v>259901 weeley aug 20</v>
      </c>
      <c r="N6206" s="22" t="s">
        <v>110</v>
      </c>
      <c r="P6206" t="s">
        <v>382</v>
      </c>
      <c r="Q6206" t="s">
        <v>13452</v>
      </c>
    </row>
    <row r="6207" spans="1:17" x14ac:dyDescent="0.2">
      <c r="A6207" s="3" t="s">
        <v>103</v>
      </c>
      <c r="B6207" s="3"/>
      <c r="C6207" s="18" t="s">
        <v>104</v>
      </c>
      <c r="D6207" s="18" t="s">
        <v>316</v>
      </c>
      <c r="E6207" s="18" t="s">
        <v>378</v>
      </c>
      <c r="F6207" s="18" t="s">
        <v>379</v>
      </c>
      <c r="G6207" s="19">
        <v>44096</v>
      </c>
      <c r="H6207" s="20"/>
      <c r="I6207" s="20" t="s">
        <v>13453</v>
      </c>
      <c r="J6207" s="21">
        <v>51.36</v>
      </c>
      <c r="K6207" s="18" t="str">
        <f>IFERROR(VLOOKUP(LEFT(I6207,7)+0,'[1]_Redacted Trans'!B$1:C$65536,2,0),P6207)</f>
        <v>2118748 - Castle Water Ltd</v>
      </c>
      <c r="L6207" s="18" t="s">
        <v>381</v>
      </c>
      <c r="M6207" s="18" t="str">
        <f>IFERROR(VLOOKUP(LEFT(I6207,7)+0,'[1]_Redacted Trans'!B$1:C$65536,2,0),Q6207)</f>
        <v>259901 weeley aug 20</v>
      </c>
      <c r="N6207" s="22" t="s">
        <v>110</v>
      </c>
      <c r="P6207" t="s">
        <v>382</v>
      </c>
      <c r="Q6207" t="s">
        <v>13452</v>
      </c>
    </row>
    <row r="6208" spans="1:17" x14ac:dyDescent="0.2">
      <c r="A6208" s="3" t="s">
        <v>103</v>
      </c>
      <c r="B6208" s="3"/>
      <c r="C6208" s="18" t="s">
        <v>104</v>
      </c>
      <c r="D6208" s="18" t="s">
        <v>213</v>
      </c>
      <c r="E6208" s="18" t="s">
        <v>286</v>
      </c>
      <c r="F6208" s="18" t="s">
        <v>983</v>
      </c>
      <c r="G6208" s="19">
        <v>44096</v>
      </c>
      <c r="H6208" s="20"/>
      <c r="I6208" s="20" t="s">
        <v>13454</v>
      </c>
      <c r="J6208" s="21">
        <v>381</v>
      </c>
      <c r="K6208" s="18" t="str">
        <f>IFERROR(VLOOKUP(LEFT(I6208,7)+0,'[1]_Redacted Trans'!B$1:C$65536,2,0),P6208)</f>
        <v>REDACTED COMMERCIAL CONFIDENTIALITY</v>
      </c>
      <c r="L6208" s="18">
        <v>4118149</v>
      </c>
      <c r="M6208" s="18" t="str">
        <f>IFERROR(VLOOKUP(LEFT(I6208,7)+0,'[1]_Redacted Trans'!B$1:C$65536,2,0),Q6208)</f>
        <v>REDACTED COMMERCIAL CONFIDENTIALITY</v>
      </c>
      <c r="N6208" s="22" t="s">
        <v>110</v>
      </c>
      <c r="P6208" t="s">
        <v>985</v>
      </c>
      <c r="Q6208" t="s">
        <v>985</v>
      </c>
    </row>
    <row r="6209" spans="1:17" x14ac:dyDescent="0.2">
      <c r="A6209" s="3" t="s">
        <v>103</v>
      </c>
      <c r="B6209" s="3"/>
      <c r="C6209" s="18" t="s">
        <v>104</v>
      </c>
      <c r="D6209" s="18" t="s">
        <v>182</v>
      </c>
      <c r="E6209" s="18" t="s">
        <v>495</v>
      </c>
      <c r="F6209" s="18" t="s">
        <v>496</v>
      </c>
      <c r="G6209" s="19">
        <v>44096</v>
      </c>
      <c r="H6209" s="20"/>
      <c r="I6209" s="20" t="s">
        <v>13455</v>
      </c>
      <c r="J6209" s="21">
        <v>139.55000000000001</v>
      </c>
      <c r="K6209" s="18" t="str">
        <f>IFERROR(VLOOKUP(LEFT(I6209,7)+0,'[1]_Redacted Trans'!B$1:C$65536,2,0),P6209)</f>
        <v>2118357 - Watson Fuels t/as WFL (UK) (ESPO Framework 306)</v>
      </c>
      <c r="L6209" s="18"/>
      <c r="M6209" s="18" t="str">
        <f>IFERROR(VLOOKUP(LEFT(I6209,7)+0,'[1]_Redacted Trans'!B$1:C$65536,2,0),Q6209)</f>
        <v>FURNACE FLAME</v>
      </c>
      <c r="N6209" s="22" t="s">
        <v>110</v>
      </c>
      <c r="P6209" t="s">
        <v>499</v>
      </c>
      <c r="Q6209" t="s">
        <v>3429</v>
      </c>
    </row>
    <row r="6210" spans="1:17" x14ac:dyDescent="0.2">
      <c r="A6210" s="3" t="s">
        <v>103</v>
      </c>
      <c r="B6210" s="3"/>
      <c r="C6210" s="18" t="s">
        <v>104</v>
      </c>
      <c r="D6210" s="18" t="s">
        <v>138</v>
      </c>
      <c r="E6210" s="18" t="s">
        <v>6893</v>
      </c>
      <c r="F6210" s="18" t="s">
        <v>177</v>
      </c>
      <c r="G6210" s="19">
        <v>44096</v>
      </c>
      <c r="H6210" s="20"/>
      <c r="I6210" s="20" t="s">
        <v>13456</v>
      </c>
      <c r="J6210" s="21">
        <v>589</v>
      </c>
      <c r="K6210" s="18" t="str">
        <f>IFERROR(VLOOKUP(LEFT(I6210,7)+0,'[1]_Redacted Trans'!B$1:C$65536,2,0),P6210)</f>
        <v>2119855 - Sport for Confidence</v>
      </c>
      <c r="L6210" s="18"/>
      <c r="M6210" s="18" t="str">
        <f>IFERROR(VLOOKUP(LEFT(I6210,7)+0,'[1]_Redacted Trans'!B$1:C$65536,2,0),Q6210)</f>
        <v>FUNDING FOR ACTIVITIES</v>
      </c>
      <c r="N6210" s="22" t="s">
        <v>110</v>
      </c>
      <c r="P6210" t="s">
        <v>6895</v>
      </c>
      <c r="Q6210" t="s">
        <v>13457</v>
      </c>
    </row>
    <row r="6211" spans="1:17" x14ac:dyDescent="0.2">
      <c r="A6211" s="3" t="s">
        <v>103</v>
      </c>
      <c r="B6211" s="3"/>
      <c r="C6211" s="18" t="s">
        <v>104</v>
      </c>
      <c r="D6211" s="18" t="s">
        <v>147</v>
      </c>
      <c r="E6211" s="18" t="s">
        <v>2724</v>
      </c>
      <c r="F6211" s="18" t="s">
        <v>2725</v>
      </c>
      <c r="G6211" s="19">
        <v>44096</v>
      </c>
      <c r="H6211" s="20">
        <v>1301064</v>
      </c>
      <c r="I6211" s="20" t="s">
        <v>13458</v>
      </c>
      <c r="J6211" s="21">
        <v>50.53</v>
      </c>
      <c r="K6211" s="18" t="str">
        <f>IFERROR(VLOOKUP(LEFT(I6211,7)+0,'[1]_Redacted Trans'!B$1:C$65536,2,0),P6211)</f>
        <v>2109794 - Colchester Institute</v>
      </c>
      <c r="L6211" s="18"/>
      <c r="M6211" s="18" t="str">
        <f>IFERROR(VLOOKUP(LEFT(I6211,7)+0,'[1]_Redacted Trans'!B$1:C$65536,2,0),Q6211)</f>
        <v>20192020 LEVY CO-INVESTMENT DUE TO DIGITAL ACCOUNT</v>
      </c>
      <c r="N6211" s="22" t="s">
        <v>110</v>
      </c>
      <c r="P6211" t="s">
        <v>13459</v>
      </c>
      <c r="Q6211" t="s">
        <v>13460</v>
      </c>
    </row>
    <row r="6212" spans="1:17" x14ac:dyDescent="0.2">
      <c r="A6212" s="3" t="s">
        <v>103</v>
      </c>
      <c r="B6212" s="3"/>
      <c r="C6212" s="18" t="s">
        <v>104</v>
      </c>
      <c r="D6212" s="18" t="s">
        <v>239</v>
      </c>
      <c r="E6212" s="18" t="s">
        <v>998</v>
      </c>
      <c r="F6212" s="18" t="s">
        <v>230</v>
      </c>
      <c r="G6212" s="19">
        <v>44096</v>
      </c>
      <c r="H6212" s="20"/>
      <c r="I6212" s="20" t="s">
        <v>13461</v>
      </c>
      <c r="J6212" s="21">
        <v>8.94</v>
      </c>
      <c r="K6212" s="18" t="str">
        <f>IFERROR(VLOOKUP(LEFT(I6212,7)+0,'[1]_Redacted Trans'!B$1:C$65536,2,0),P6212)</f>
        <v>2119199 - British Gas Trading</v>
      </c>
      <c r="L6212" s="18">
        <v>3078711</v>
      </c>
      <c r="M6212" s="18" t="str">
        <f>IFERROR(VLOOKUP(LEFT(I6212,7)+0,'[1]_Redacted Trans'!B$1:C$65536,2,0),Q6212)</f>
        <v>BOAT HOUSE DOVERCOURT</v>
      </c>
      <c r="N6212" s="22" t="s">
        <v>110</v>
      </c>
      <c r="P6212" t="s">
        <v>11946</v>
      </c>
      <c r="Q6212" t="s">
        <v>10988</v>
      </c>
    </row>
    <row r="6213" spans="1:17" x14ac:dyDescent="0.2">
      <c r="A6213" s="3" t="s">
        <v>103</v>
      </c>
      <c r="B6213" s="3"/>
      <c r="C6213" s="18" t="s">
        <v>104</v>
      </c>
      <c r="D6213" s="18" t="s">
        <v>161</v>
      </c>
      <c r="E6213" s="18" t="s">
        <v>762</v>
      </c>
      <c r="F6213" s="18" t="s">
        <v>763</v>
      </c>
      <c r="G6213" s="19">
        <v>44103</v>
      </c>
      <c r="H6213" s="20" t="s">
        <v>13462</v>
      </c>
      <c r="I6213" s="20" t="s">
        <v>13463</v>
      </c>
      <c r="J6213" s="21">
        <v>1873.5</v>
      </c>
      <c r="K6213" s="18" t="str">
        <f>IFERROR(VLOOKUP(LEFT(I6213,7)+0,'[1]_Redacted Trans'!B$1:C$65536,2,0),P6213)</f>
        <v>2101419 - Tunstall Healthcare (UK) Ltd</v>
      </c>
      <c r="L6213" s="18"/>
      <c r="M6213" s="18" t="str">
        <f>IFERROR(VLOOKUP(LEFT(I6213,7)+0,'[1]_Redacted Trans'!B$1:C$65536,2,0),Q6213)</f>
        <v>MYAMIE X90</v>
      </c>
      <c r="N6213" s="22" t="s">
        <v>110</v>
      </c>
      <c r="P6213" t="s">
        <v>766</v>
      </c>
      <c r="Q6213" t="s">
        <v>13464</v>
      </c>
    </row>
    <row r="6214" spans="1:17" x14ac:dyDescent="0.2">
      <c r="A6214" s="3" t="s">
        <v>103</v>
      </c>
      <c r="B6214" s="3"/>
      <c r="C6214" s="18" t="s">
        <v>104</v>
      </c>
      <c r="D6214" s="18" t="s">
        <v>161</v>
      </c>
      <c r="E6214" s="18" t="s">
        <v>762</v>
      </c>
      <c r="F6214" s="18" t="s">
        <v>763</v>
      </c>
      <c r="G6214" s="19">
        <v>44103</v>
      </c>
      <c r="H6214" s="20" t="s">
        <v>13462</v>
      </c>
      <c r="I6214" s="20" t="s">
        <v>13465</v>
      </c>
      <c r="J6214" s="21">
        <v>302</v>
      </c>
      <c r="K6214" s="18" t="str">
        <f>IFERROR(VLOOKUP(LEFT(I6214,7)+0,'[1]_Redacted Trans'!B$1:C$65536,2,0),P6214)</f>
        <v>2101419 - Tunstall Healthcare (UK) Ltd</v>
      </c>
      <c r="L6214" s="18"/>
      <c r="M6214" s="18" t="str">
        <f>IFERROR(VLOOKUP(LEFT(I6214,7)+0,'[1]_Redacted Trans'!B$1:C$65536,2,0),Q6214)</f>
        <v>LIFELINE BATTERY X50</v>
      </c>
      <c r="N6214" s="22" t="s">
        <v>110</v>
      </c>
      <c r="P6214" t="s">
        <v>766</v>
      </c>
      <c r="Q6214" t="s">
        <v>13466</v>
      </c>
    </row>
    <row r="6215" spans="1:17" x14ac:dyDescent="0.2">
      <c r="A6215" s="3" t="s">
        <v>103</v>
      </c>
      <c r="B6215" s="3"/>
      <c r="C6215" s="18" t="s">
        <v>104</v>
      </c>
      <c r="D6215" s="18" t="s">
        <v>168</v>
      </c>
      <c r="E6215" s="18" t="s">
        <v>770</v>
      </c>
      <c r="F6215" s="18" t="s">
        <v>318</v>
      </c>
      <c r="G6215" s="19">
        <v>44103</v>
      </c>
      <c r="H6215" s="20" t="s">
        <v>13467</v>
      </c>
      <c r="I6215" s="20" t="s">
        <v>13468</v>
      </c>
      <c r="J6215" s="21">
        <v>2238.4699999999998</v>
      </c>
      <c r="K6215" s="18" t="str">
        <f>IFERROR(VLOOKUP(LEFT(I6215,7)+0,'[1]_Redacted Trans'!B$1:C$65536,2,0),P6215)</f>
        <v>REDACTED PERSONAL DATA</v>
      </c>
      <c r="L6215" s="18">
        <v>9731159</v>
      </c>
      <c r="M6215" s="18" t="str">
        <f>IFERROR(VLOOKUP(LEFT(I6215,7)+0,'[1]_Redacted Trans'!B$1:C$65536,2,0),Q6215)</f>
        <v>REDACTED PERSONAL DATA</v>
      </c>
      <c r="N6215" s="22" t="s">
        <v>110</v>
      </c>
      <c r="P6215" t="s">
        <v>143</v>
      </c>
      <c r="Q6215" t="s">
        <v>143</v>
      </c>
    </row>
    <row r="6216" spans="1:17" x14ac:dyDescent="0.2">
      <c r="A6216" s="3" t="s">
        <v>103</v>
      </c>
      <c r="B6216" s="3"/>
      <c r="C6216" s="18" t="s">
        <v>104</v>
      </c>
      <c r="D6216" s="18" t="s">
        <v>168</v>
      </c>
      <c r="E6216" s="18" t="s">
        <v>770</v>
      </c>
      <c r="F6216" s="18" t="s">
        <v>318</v>
      </c>
      <c r="G6216" s="19">
        <v>44103</v>
      </c>
      <c r="H6216" s="20" t="s">
        <v>13467</v>
      </c>
      <c r="I6216" s="20" t="s">
        <v>13469</v>
      </c>
      <c r="J6216" s="21">
        <v>546.63</v>
      </c>
      <c r="K6216" s="18" t="str">
        <f>IFERROR(VLOOKUP(LEFT(I6216,7)+0,'[1]_Redacted Trans'!B$1:C$65536,2,0),P6216)</f>
        <v>REDACTED PERSONAL DATA</v>
      </c>
      <c r="L6216" s="18">
        <v>9731159</v>
      </c>
      <c r="M6216" s="18" t="str">
        <f>IFERROR(VLOOKUP(LEFT(I6216,7)+0,'[1]_Redacted Trans'!B$1:C$65536,2,0),Q6216)</f>
        <v>REDACTED PERSONAL DATA</v>
      </c>
      <c r="N6216" s="22" t="s">
        <v>110</v>
      </c>
      <c r="P6216" t="s">
        <v>143</v>
      </c>
      <c r="Q6216" t="s">
        <v>143</v>
      </c>
    </row>
    <row r="6217" spans="1:17" x14ac:dyDescent="0.2">
      <c r="A6217" s="3" t="s">
        <v>103</v>
      </c>
      <c r="B6217" s="3"/>
      <c r="C6217" s="18" t="s">
        <v>104</v>
      </c>
      <c r="D6217" s="18" t="s">
        <v>168</v>
      </c>
      <c r="E6217" s="18" t="s">
        <v>770</v>
      </c>
      <c r="F6217" s="18" t="s">
        <v>318</v>
      </c>
      <c r="G6217" s="19">
        <v>44103</v>
      </c>
      <c r="H6217" s="20" t="s">
        <v>13470</v>
      </c>
      <c r="I6217" s="20" t="s">
        <v>13471</v>
      </c>
      <c r="J6217" s="21">
        <v>2258.75</v>
      </c>
      <c r="K6217" s="18" t="str">
        <f>IFERROR(VLOOKUP(LEFT(I6217,7)+0,'[1]_Redacted Trans'!B$1:C$65536,2,0),P6217)</f>
        <v>REDACTED PERSONAL DATA</v>
      </c>
      <c r="L6217" s="18">
        <v>9731159</v>
      </c>
      <c r="M6217" s="18" t="str">
        <f>IFERROR(VLOOKUP(LEFT(I6217,7)+0,'[1]_Redacted Trans'!B$1:C$65536,2,0),Q6217)</f>
        <v>REDACTED PERSONAL DATA</v>
      </c>
      <c r="N6217" s="22" t="s">
        <v>110</v>
      </c>
      <c r="P6217" t="s">
        <v>143</v>
      </c>
      <c r="Q6217" t="s">
        <v>143</v>
      </c>
    </row>
    <row r="6218" spans="1:17" x14ac:dyDescent="0.2">
      <c r="A6218" s="3" t="s">
        <v>103</v>
      </c>
      <c r="B6218" s="3"/>
      <c r="C6218" s="18" t="s">
        <v>104</v>
      </c>
      <c r="D6218" s="18" t="s">
        <v>168</v>
      </c>
      <c r="E6218" s="18" t="s">
        <v>770</v>
      </c>
      <c r="F6218" s="18" t="s">
        <v>318</v>
      </c>
      <c r="G6218" s="19">
        <v>44103</v>
      </c>
      <c r="H6218" s="20" t="s">
        <v>13470</v>
      </c>
      <c r="I6218" s="20" t="s">
        <v>13472</v>
      </c>
      <c r="J6218" s="21">
        <v>526.35</v>
      </c>
      <c r="K6218" s="18" t="str">
        <f>IFERROR(VLOOKUP(LEFT(I6218,7)+0,'[1]_Redacted Trans'!B$1:C$65536,2,0),P6218)</f>
        <v>REDACTED PERSONAL DATA</v>
      </c>
      <c r="L6218" s="18">
        <v>9731159</v>
      </c>
      <c r="M6218" s="18" t="str">
        <f>IFERROR(VLOOKUP(LEFT(I6218,7)+0,'[1]_Redacted Trans'!B$1:C$65536,2,0),Q6218)</f>
        <v>REDACTED PERSONAL DATA</v>
      </c>
      <c r="N6218" s="22" t="s">
        <v>110</v>
      </c>
      <c r="P6218" t="s">
        <v>143</v>
      </c>
      <c r="Q6218" t="s">
        <v>143</v>
      </c>
    </row>
    <row r="6219" spans="1:17" x14ac:dyDescent="0.2">
      <c r="A6219" s="3" t="s">
        <v>103</v>
      </c>
      <c r="B6219" s="3"/>
      <c r="C6219" s="18" t="s">
        <v>104</v>
      </c>
      <c r="D6219" s="18" t="s">
        <v>168</v>
      </c>
      <c r="E6219" s="18" t="s">
        <v>770</v>
      </c>
      <c r="F6219" s="18" t="s">
        <v>318</v>
      </c>
      <c r="G6219" s="19">
        <v>44103</v>
      </c>
      <c r="H6219" s="20" t="s">
        <v>13473</v>
      </c>
      <c r="I6219" s="20" t="s">
        <v>13474</v>
      </c>
      <c r="J6219" s="21">
        <v>1964.02</v>
      </c>
      <c r="K6219" s="18" t="str">
        <f>IFERROR(VLOOKUP(LEFT(I6219,7)+0,'[1]_Redacted Trans'!B$1:C$65536,2,0),P6219)</f>
        <v>REDACTED PERSONAL DATA</v>
      </c>
      <c r="L6219" s="18">
        <v>9731159</v>
      </c>
      <c r="M6219" s="18" t="str">
        <f>IFERROR(VLOOKUP(LEFT(I6219,7)+0,'[1]_Redacted Trans'!B$1:C$65536,2,0),Q6219)</f>
        <v>REDACTED PERSONAL DATA</v>
      </c>
      <c r="N6219" s="22" t="s">
        <v>110</v>
      </c>
      <c r="P6219" t="s">
        <v>143</v>
      </c>
      <c r="Q6219" t="s">
        <v>143</v>
      </c>
    </row>
    <row r="6220" spans="1:17" x14ac:dyDescent="0.2">
      <c r="A6220" s="3" t="s">
        <v>103</v>
      </c>
      <c r="B6220" s="3"/>
      <c r="C6220" s="18" t="s">
        <v>104</v>
      </c>
      <c r="D6220" s="18" t="s">
        <v>168</v>
      </c>
      <c r="E6220" s="18" t="s">
        <v>770</v>
      </c>
      <c r="F6220" s="18" t="s">
        <v>318</v>
      </c>
      <c r="G6220" s="19">
        <v>44103</v>
      </c>
      <c r="H6220" s="20" t="s">
        <v>13473</v>
      </c>
      <c r="I6220" s="20" t="s">
        <v>13475</v>
      </c>
      <c r="J6220" s="21">
        <v>465.28</v>
      </c>
      <c r="K6220" s="18" t="str">
        <f>IFERROR(VLOOKUP(LEFT(I6220,7)+0,'[1]_Redacted Trans'!B$1:C$65536,2,0),P6220)</f>
        <v>REDACTED PERSONAL DATA</v>
      </c>
      <c r="L6220" s="18">
        <v>9731159</v>
      </c>
      <c r="M6220" s="18" t="str">
        <f>IFERROR(VLOOKUP(LEFT(I6220,7)+0,'[1]_Redacted Trans'!B$1:C$65536,2,0),Q6220)</f>
        <v>REDACTED PERSONAL DATA</v>
      </c>
      <c r="N6220" s="22" t="s">
        <v>110</v>
      </c>
      <c r="P6220" t="s">
        <v>143</v>
      </c>
      <c r="Q6220" t="s">
        <v>143</v>
      </c>
    </row>
    <row r="6221" spans="1:17" x14ac:dyDescent="0.2">
      <c r="A6221" s="3" t="s">
        <v>103</v>
      </c>
      <c r="B6221" s="3"/>
      <c r="C6221" s="18" t="s">
        <v>104</v>
      </c>
      <c r="D6221" s="18" t="s">
        <v>168</v>
      </c>
      <c r="E6221" s="18" t="s">
        <v>770</v>
      </c>
      <c r="F6221" s="18" t="s">
        <v>318</v>
      </c>
      <c r="G6221" s="19">
        <v>44103</v>
      </c>
      <c r="H6221" s="20" t="s">
        <v>13476</v>
      </c>
      <c r="I6221" s="20" t="s">
        <v>13477</v>
      </c>
      <c r="J6221" s="21">
        <v>2491.89</v>
      </c>
      <c r="K6221" s="18" t="str">
        <f>IFERROR(VLOOKUP(LEFT(I6221,7)+0,'[1]_Redacted Trans'!B$1:C$65536,2,0),P6221)</f>
        <v>REDACTED PERSONAL DATA</v>
      </c>
      <c r="L6221" s="18">
        <v>9731159</v>
      </c>
      <c r="M6221" s="18" t="str">
        <f>IFERROR(VLOOKUP(LEFT(I6221,7)+0,'[1]_Redacted Trans'!B$1:C$65536,2,0),Q6221)</f>
        <v>REDACTED PERSONAL DATA</v>
      </c>
      <c r="N6221" s="22" t="s">
        <v>110</v>
      </c>
      <c r="P6221" t="s">
        <v>143</v>
      </c>
      <c r="Q6221" t="s">
        <v>143</v>
      </c>
    </row>
    <row r="6222" spans="1:17" x14ac:dyDescent="0.2">
      <c r="A6222" s="3" t="s">
        <v>103</v>
      </c>
      <c r="B6222" s="3"/>
      <c r="C6222" s="18" t="s">
        <v>104</v>
      </c>
      <c r="D6222" s="18" t="s">
        <v>168</v>
      </c>
      <c r="E6222" s="18" t="s">
        <v>770</v>
      </c>
      <c r="F6222" s="18" t="s">
        <v>318</v>
      </c>
      <c r="G6222" s="19">
        <v>44103</v>
      </c>
      <c r="H6222" s="20" t="s">
        <v>13476</v>
      </c>
      <c r="I6222" s="20" t="s">
        <v>13478</v>
      </c>
      <c r="J6222" s="21">
        <v>613.11</v>
      </c>
      <c r="K6222" s="18" t="str">
        <f>IFERROR(VLOOKUP(LEFT(I6222,7)+0,'[1]_Redacted Trans'!B$1:C$65536,2,0),P6222)</f>
        <v>REDACTED PERSONAL DATA</v>
      </c>
      <c r="L6222" s="18">
        <v>9731159</v>
      </c>
      <c r="M6222" s="18" t="str">
        <f>IFERROR(VLOOKUP(LEFT(I6222,7)+0,'[1]_Redacted Trans'!B$1:C$65536,2,0),Q6222)</f>
        <v>REDACTED PERSONAL DATA</v>
      </c>
      <c r="N6222" s="22" t="s">
        <v>110</v>
      </c>
      <c r="P6222" t="s">
        <v>143</v>
      </c>
      <c r="Q6222" t="s">
        <v>143</v>
      </c>
    </row>
    <row r="6223" spans="1:17" x14ac:dyDescent="0.2">
      <c r="A6223" s="3" t="s">
        <v>103</v>
      </c>
      <c r="B6223" s="3"/>
      <c r="C6223" s="18" t="s">
        <v>104</v>
      </c>
      <c r="D6223" s="18" t="s">
        <v>168</v>
      </c>
      <c r="E6223" s="18" t="s">
        <v>1875</v>
      </c>
      <c r="F6223" s="18" t="s">
        <v>318</v>
      </c>
      <c r="G6223" s="19">
        <v>44103</v>
      </c>
      <c r="H6223" s="20" t="s">
        <v>13479</v>
      </c>
      <c r="I6223" s="20" t="s">
        <v>13480</v>
      </c>
      <c r="J6223" s="21">
        <v>861.91</v>
      </c>
      <c r="K6223" s="18" t="str">
        <f>IFERROR(VLOOKUP(LEFT(I6223,7)+0,'[1]_Redacted Trans'!B$1:C$65536,2,0),P6223)</f>
        <v>REDACTED PERSONAL DATA</v>
      </c>
      <c r="L6223" s="18">
        <v>9731159</v>
      </c>
      <c r="M6223" s="18" t="str">
        <f>IFERROR(VLOOKUP(LEFT(I6223,7)+0,'[1]_Redacted Trans'!B$1:C$65536,2,0),Q6223)</f>
        <v>REDACTED PERSONAL DATA</v>
      </c>
      <c r="N6223" s="22" t="s">
        <v>110</v>
      </c>
      <c r="P6223" t="s">
        <v>143</v>
      </c>
      <c r="Q6223" t="s">
        <v>143</v>
      </c>
    </row>
    <row r="6224" spans="1:17" x14ac:dyDescent="0.2">
      <c r="A6224" s="3" t="s">
        <v>103</v>
      </c>
      <c r="B6224" s="3"/>
      <c r="C6224" s="18" t="s">
        <v>104</v>
      </c>
      <c r="D6224" s="18" t="s">
        <v>168</v>
      </c>
      <c r="E6224" s="18" t="s">
        <v>1875</v>
      </c>
      <c r="F6224" s="18" t="s">
        <v>318</v>
      </c>
      <c r="G6224" s="19">
        <v>44103</v>
      </c>
      <c r="H6224" s="20" t="s">
        <v>13479</v>
      </c>
      <c r="I6224" s="20" t="s">
        <v>13481</v>
      </c>
      <c r="J6224" s="21">
        <v>166.95</v>
      </c>
      <c r="K6224" s="18" t="str">
        <f>IFERROR(VLOOKUP(LEFT(I6224,7)+0,'[1]_Redacted Trans'!B$1:C$65536,2,0),P6224)</f>
        <v>REDACTED PERSONAL DATA</v>
      </c>
      <c r="L6224" s="18">
        <v>9731159</v>
      </c>
      <c r="M6224" s="18" t="str">
        <f>IFERROR(VLOOKUP(LEFT(I6224,7)+0,'[1]_Redacted Trans'!B$1:C$65536,2,0),Q6224)</f>
        <v>REDACTED PERSONAL DATA</v>
      </c>
      <c r="N6224" s="22" t="s">
        <v>110</v>
      </c>
      <c r="P6224" t="s">
        <v>143</v>
      </c>
      <c r="Q6224" t="s">
        <v>143</v>
      </c>
    </row>
    <row r="6225" spans="1:17" x14ac:dyDescent="0.2">
      <c r="A6225" s="3" t="s">
        <v>103</v>
      </c>
      <c r="B6225" s="3"/>
      <c r="C6225" s="18" t="s">
        <v>104</v>
      </c>
      <c r="D6225" s="18" t="s">
        <v>168</v>
      </c>
      <c r="E6225" s="18" t="s">
        <v>254</v>
      </c>
      <c r="F6225" s="18" t="s">
        <v>829</v>
      </c>
      <c r="G6225" s="19">
        <v>44103</v>
      </c>
      <c r="H6225" s="20" t="s">
        <v>13482</v>
      </c>
      <c r="I6225" s="20" t="s">
        <v>13483</v>
      </c>
      <c r="J6225" s="21">
        <v>25.35</v>
      </c>
      <c r="K6225" s="18" t="str">
        <f>IFERROR(VLOOKUP(LEFT(I6225,7)+0,'[1]_Redacted Trans'!B$1:C$65536,2,0),P6225)</f>
        <v>REDACTED PERSONAL DATA</v>
      </c>
      <c r="L6225" s="18">
        <v>9731159</v>
      </c>
      <c r="M6225" s="18" t="str">
        <f>IFERROR(VLOOKUP(LEFT(I6225,7)+0,'[1]_Redacted Trans'!B$1:C$65536,2,0),Q6225)</f>
        <v>REDACTED PERSONAL DATA</v>
      </c>
      <c r="N6225" s="22" t="s">
        <v>110</v>
      </c>
      <c r="P6225" t="s">
        <v>143</v>
      </c>
      <c r="Q6225" t="s">
        <v>143</v>
      </c>
    </row>
    <row r="6226" spans="1:17" x14ac:dyDescent="0.2">
      <c r="A6226" s="3" t="s">
        <v>103</v>
      </c>
      <c r="B6226" s="3"/>
      <c r="C6226" s="18" t="s">
        <v>104</v>
      </c>
      <c r="D6226" s="18" t="s">
        <v>168</v>
      </c>
      <c r="E6226" s="18" t="s">
        <v>254</v>
      </c>
      <c r="F6226" s="18" t="s">
        <v>829</v>
      </c>
      <c r="G6226" s="19">
        <v>44103</v>
      </c>
      <c r="H6226" s="20" t="s">
        <v>13482</v>
      </c>
      <c r="I6226" s="20" t="s">
        <v>13484</v>
      </c>
      <c r="J6226" s="21">
        <v>5.7</v>
      </c>
      <c r="K6226" s="18" t="str">
        <f>IFERROR(VLOOKUP(LEFT(I6226,7)+0,'[1]_Redacted Trans'!B$1:C$65536,2,0),P6226)</f>
        <v>REDACTED PERSONAL DATA</v>
      </c>
      <c r="L6226" s="18">
        <v>9731159</v>
      </c>
      <c r="M6226" s="18" t="str">
        <f>IFERROR(VLOOKUP(LEFT(I6226,7)+0,'[1]_Redacted Trans'!B$1:C$65536,2,0),Q6226)</f>
        <v>REDACTED PERSONAL DATA</v>
      </c>
      <c r="N6226" s="22" t="s">
        <v>110</v>
      </c>
      <c r="P6226" t="s">
        <v>143</v>
      </c>
      <c r="Q6226" t="s">
        <v>143</v>
      </c>
    </row>
    <row r="6227" spans="1:17" x14ac:dyDescent="0.2">
      <c r="A6227" s="3" t="s">
        <v>103</v>
      </c>
      <c r="B6227" s="3"/>
      <c r="C6227" s="18" t="s">
        <v>104</v>
      </c>
      <c r="D6227" s="18" t="s">
        <v>316</v>
      </c>
      <c r="E6227" s="18" t="s">
        <v>378</v>
      </c>
      <c r="F6227" s="18" t="s">
        <v>198</v>
      </c>
      <c r="G6227" s="19">
        <v>44103</v>
      </c>
      <c r="H6227" s="20" t="s">
        <v>9953</v>
      </c>
      <c r="I6227" s="20" t="s">
        <v>13485</v>
      </c>
      <c r="J6227" s="21">
        <v>76.27</v>
      </c>
      <c r="K6227" s="18" t="str">
        <f>IFERROR(VLOOKUP(LEFT(I6227,7)+0,'[1]_Redacted Trans'!B$1:C$65536,2,0),P6227)</f>
        <v>2101360 - Stannah Lift Services Limited</v>
      </c>
      <c r="L6227" s="18"/>
      <c r="M6227" s="18" t="str">
        <f>IFERROR(VLOOKUP(LEFT(I6227,7)+0,'[1]_Redacted Trans'!B$1:C$65536,2,0),Q6227)</f>
        <v>LIFT SERVICE PIER AVE 01/09/20 TO 30/11/20</v>
      </c>
      <c r="N6227" s="22" t="s">
        <v>110</v>
      </c>
      <c r="P6227" t="s">
        <v>9955</v>
      </c>
      <c r="Q6227" t="s">
        <v>13486</v>
      </c>
    </row>
    <row r="6228" spans="1:17" x14ac:dyDescent="0.2">
      <c r="A6228" s="3" t="s">
        <v>103</v>
      </c>
      <c r="B6228" s="3"/>
      <c r="C6228" s="18" t="s">
        <v>104</v>
      </c>
      <c r="D6228" s="18" t="s">
        <v>316</v>
      </c>
      <c r="E6228" s="18" t="s">
        <v>799</v>
      </c>
      <c r="F6228" s="18" t="s">
        <v>318</v>
      </c>
      <c r="G6228" s="19">
        <v>44103</v>
      </c>
      <c r="H6228" s="20" t="s">
        <v>13487</v>
      </c>
      <c r="I6228" s="20" t="s">
        <v>13488</v>
      </c>
      <c r="J6228" s="21">
        <v>2460.7800000000002</v>
      </c>
      <c r="K6228" s="18" t="str">
        <f>IFERROR(VLOOKUP(LEFT(I6228,7)+0,'[1]_Redacted Trans'!B$1:C$65536,2,0),P6228)</f>
        <v>2101280 - Parkin Construction Ltd</v>
      </c>
      <c r="L6228" s="18">
        <v>9502303</v>
      </c>
      <c r="M6228" s="18" t="str">
        <f>IFERROR(VLOOKUP(LEFT(I6228,7)+0,'[1]_Redacted Trans'!B$1:C$65536,2,0),Q6228)</f>
        <v>DISABLED ADAPTIONS 20/21</v>
      </c>
      <c r="N6228" s="22" t="s">
        <v>110</v>
      </c>
      <c r="P6228" t="s">
        <v>8221</v>
      </c>
      <c r="Q6228" t="s">
        <v>13489</v>
      </c>
    </row>
    <row r="6229" spans="1:17" x14ac:dyDescent="0.2">
      <c r="A6229" s="3" t="s">
        <v>103</v>
      </c>
      <c r="B6229" s="3"/>
      <c r="C6229" s="18" t="s">
        <v>104</v>
      </c>
      <c r="D6229" s="18" t="s">
        <v>168</v>
      </c>
      <c r="E6229" s="18" t="s">
        <v>254</v>
      </c>
      <c r="F6229" s="18" t="s">
        <v>829</v>
      </c>
      <c r="G6229" s="19">
        <v>44103</v>
      </c>
      <c r="H6229" s="20" t="s">
        <v>2359</v>
      </c>
      <c r="I6229" s="20" t="s">
        <v>13490</v>
      </c>
      <c r="J6229" s="21">
        <v>4032.83</v>
      </c>
      <c r="K6229" s="18" t="str">
        <f>IFERROR(VLOOKUP(LEFT(I6229,7)+0,'[1]_Redacted Trans'!B$1:C$65536,2,0),P6229)</f>
        <v>2118681 - Mortlake Electrical Contractors Ltd</v>
      </c>
      <c r="L6229" s="18">
        <v>6477772</v>
      </c>
      <c r="M6229" s="18" t="str">
        <f>IFERROR(VLOOKUP(LEFT(I6229,7)+0,'[1]_Redacted Trans'!B$1:C$65536,2,0),Q6229)</f>
        <v>ELECTRICAL WORKS 07/09/20 TO 13/09/20</v>
      </c>
      <c r="N6229" s="22" t="s">
        <v>110</v>
      </c>
      <c r="P6229" t="s">
        <v>2326</v>
      </c>
      <c r="Q6229" t="s">
        <v>13491</v>
      </c>
    </row>
    <row r="6230" spans="1:17" x14ac:dyDescent="0.2">
      <c r="A6230" s="3" t="s">
        <v>103</v>
      </c>
      <c r="B6230" s="3"/>
      <c r="C6230" s="18" t="s">
        <v>104</v>
      </c>
      <c r="D6230" s="18" t="s">
        <v>239</v>
      </c>
      <c r="E6230" s="18" t="s">
        <v>2234</v>
      </c>
      <c r="F6230" s="18" t="s">
        <v>198</v>
      </c>
      <c r="G6230" s="19">
        <v>44103</v>
      </c>
      <c r="H6230" s="20" t="s">
        <v>13492</v>
      </c>
      <c r="I6230" s="20" t="s">
        <v>13493</v>
      </c>
      <c r="J6230" s="21">
        <v>400</v>
      </c>
      <c r="K6230" s="18" t="str">
        <f>IFERROR(VLOOKUP(LEFT(I6230,7)+0,'[1]_Redacted Trans'!B$1:C$65536,2,0),P6230)</f>
        <v>2103722 - G K Fencing and Paving</v>
      </c>
      <c r="L6230" s="18"/>
      <c r="M6230" s="18" t="str">
        <f>IFERROR(VLOOKUP(LEFT(I6230,7)+0,'[1]_Redacted Trans'!B$1:C$65536,2,0),Q6230)</f>
        <v>LIGHTING FOR CEMETERY OUTBUILDING</v>
      </c>
      <c r="N6230" s="22" t="s">
        <v>110</v>
      </c>
      <c r="P6230" t="s">
        <v>5972</v>
      </c>
      <c r="Q6230" t="s">
        <v>13494</v>
      </c>
    </row>
    <row r="6231" spans="1:17" x14ac:dyDescent="0.2">
      <c r="A6231" s="3" t="s">
        <v>103</v>
      </c>
      <c r="B6231" s="3"/>
      <c r="C6231" s="18" t="s">
        <v>104</v>
      </c>
      <c r="D6231" s="18" t="s">
        <v>239</v>
      </c>
      <c r="E6231" s="18" t="s">
        <v>2234</v>
      </c>
      <c r="F6231" s="18" t="s">
        <v>198</v>
      </c>
      <c r="G6231" s="19">
        <v>44103</v>
      </c>
      <c r="H6231" s="20" t="s">
        <v>13492</v>
      </c>
      <c r="I6231" s="20" t="s">
        <v>13495</v>
      </c>
      <c r="J6231" s="21">
        <v>1205</v>
      </c>
      <c r="K6231" s="18" t="str">
        <f>IFERROR(VLOOKUP(LEFT(I6231,7)+0,'[1]_Redacted Trans'!B$1:C$65536,2,0),P6231)</f>
        <v>2103722 - G K Fencing and Paving</v>
      </c>
      <c r="L6231" s="18"/>
      <c r="M6231" s="18" t="str">
        <f>IFERROR(VLOOKUP(LEFT(I6231,7)+0,'[1]_Redacted Trans'!B$1:C$65536,2,0),Q6231)</f>
        <v>LIGHTING FOR CEMETERY OUTBUILDING</v>
      </c>
      <c r="N6231" s="22" t="s">
        <v>110</v>
      </c>
      <c r="P6231" t="s">
        <v>5972</v>
      </c>
      <c r="Q6231" t="s">
        <v>13494</v>
      </c>
    </row>
    <row r="6232" spans="1:17" x14ac:dyDescent="0.2">
      <c r="A6232" s="3" t="s">
        <v>103</v>
      </c>
      <c r="B6232" s="3"/>
      <c r="C6232" s="18" t="s">
        <v>104</v>
      </c>
      <c r="D6232" s="18" t="s">
        <v>168</v>
      </c>
      <c r="E6232" s="18" t="s">
        <v>254</v>
      </c>
      <c r="F6232" s="18" t="s">
        <v>829</v>
      </c>
      <c r="G6232" s="19">
        <v>44103</v>
      </c>
      <c r="H6232" s="20" t="s">
        <v>13496</v>
      </c>
      <c r="I6232" s="20" t="s">
        <v>13497</v>
      </c>
      <c r="J6232" s="21">
        <v>28</v>
      </c>
      <c r="K6232" s="18" t="str">
        <f>IFERROR(VLOOKUP(LEFT(I6232,7)+0,'[1]_Redacted Trans'!B$1:C$65536,2,0),P6232)</f>
        <v>REDACTED PERSONAL DATA</v>
      </c>
      <c r="L6232" s="18"/>
      <c r="M6232" s="18" t="str">
        <f>IFERROR(VLOOKUP(LEFT(I6232,7)+0,'[1]_Redacted Trans'!B$1:C$65536,2,0),Q6232)</f>
        <v>REDACTED PERSONAL DATA</v>
      </c>
      <c r="N6232" s="22" t="s">
        <v>110</v>
      </c>
      <c r="P6232" t="s">
        <v>143</v>
      </c>
      <c r="Q6232" t="s">
        <v>143</v>
      </c>
    </row>
    <row r="6233" spans="1:17" x14ac:dyDescent="0.2">
      <c r="A6233" s="3" t="s">
        <v>103</v>
      </c>
      <c r="B6233" s="3"/>
      <c r="C6233" s="18" t="s">
        <v>104</v>
      </c>
      <c r="D6233" s="18" t="s">
        <v>168</v>
      </c>
      <c r="E6233" s="18" t="s">
        <v>254</v>
      </c>
      <c r="F6233" s="18" t="s">
        <v>829</v>
      </c>
      <c r="G6233" s="19">
        <v>44103</v>
      </c>
      <c r="H6233" s="20" t="s">
        <v>13496</v>
      </c>
      <c r="I6233" s="20" t="s">
        <v>13498</v>
      </c>
      <c r="J6233" s="21">
        <v>26.19</v>
      </c>
      <c r="K6233" s="18" t="str">
        <f>IFERROR(VLOOKUP(LEFT(I6233,7)+0,'[1]_Redacted Trans'!B$1:C$65536,2,0),P6233)</f>
        <v>REDACTED PERSONAL DATA</v>
      </c>
      <c r="L6233" s="18"/>
      <c r="M6233" s="18" t="str">
        <f>IFERROR(VLOOKUP(LEFT(I6233,7)+0,'[1]_Redacted Trans'!B$1:C$65536,2,0),Q6233)</f>
        <v>REDACTED PERSONAL DATA</v>
      </c>
      <c r="N6233" s="22" t="s">
        <v>110</v>
      </c>
      <c r="P6233" t="s">
        <v>143</v>
      </c>
      <c r="Q6233" t="s">
        <v>143</v>
      </c>
    </row>
    <row r="6234" spans="1:17" x14ac:dyDescent="0.2">
      <c r="A6234" s="3" t="s">
        <v>103</v>
      </c>
      <c r="B6234" s="3"/>
      <c r="C6234" s="18" t="s">
        <v>104</v>
      </c>
      <c r="D6234" s="18" t="s">
        <v>168</v>
      </c>
      <c r="E6234" s="18" t="s">
        <v>254</v>
      </c>
      <c r="F6234" s="18" t="s">
        <v>829</v>
      </c>
      <c r="G6234" s="19">
        <v>44103</v>
      </c>
      <c r="H6234" s="20" t="s">
        <v>13499</v>
      </c>
      <c r="I6234" s="20" t="s">
        <v>13500</v>
      </c>
      <c r="J6234" s="21">
        <v>33.799999999999997</v>
      </c>
      <c r="K6234" s="18" t="str">
        <f>IFERROR(VLOOKUP(LEFT(I6234,7)+0,'[1]_Redacted Trans'!B$1:C$65536,2,0),P6234)</f>
        <v>REDACTED PERSONAL DATA</v>
      </c>
      <c r="L6234" s="18"/>
      <c r="M6234" s="18" t="str">
        <f>IFERROR(VLOOKUP(LEFT(I6234,7)+0,'[1]_Redacted Trans'!B$1:C$65536,2,0),Q6234)</f>
        <v>REDACTED PERSONAL DATA</v>
      </c>
      <c r="N6234" s="22" t="s">
        <v>110</v>
      </c>
      <c r="P6234" t="s">
        <v>143</v>
      </c>
      <c r="Q6234" t="s">
        <v>143</v>
      </c>
    </row>
    <row r="6235" spans="1:17" x14ac:dyDescent="0.2">
      <c r="A6235" s="3" t="s">
        <v>103</v>
      </c>
      <c r="B6235" s="3"/>
      <c r="C6235" s="18" t="s">
        <v>104</v>
      </c>
      <c r="D6235" s="18" t="s">
        <v>168</v>
      </c>
      <c r="E6235" s="18" t="s">
        <v>254</v>
      </c>
      <c r="F6235" s="18" t="s">
        <v>829</v>
      </c>
      <c r="G6235" s="19">
        <v>44103</v>
      </c>
      <c r="H6235" s="20" t="s">
        <v>13501</v>
      </c>
      <c r="I6235" s="20" t="s">
        <v>13502</v>
      </c>
      <c r="J6235" s="21">
        <v>135</v>
      </c>
      <c r="K6235" s="18" t="str">
        <f>IFERROR(VLOOKUP(LEFT(I6235,7)+0,'[1]_Redacted Trans'!B$1:C$65536,2,0),P6235)</f>
        <v>REDACTED PERSONAL DATA</v>
      </c>
      <c r="L6235" s="18"/>
      <c r="M6235" s="18" t="str">
        <f>IFERROR(VLOOKUP(LEFT(I6235,7)+0,'[1]_Redacted Trans'!B$1:C$65536,2,0),Q6235)</f>
        <v>REDACTED PERSONAL DATA</v>
      </c>
      <c r="N6235" s="22" t="s">
        <v>110</v>
      </c>
      <c r="P6235" t="s">
        <v>143</v>
      </c>
      <c r="Q6235" t="s">
        <v>143</v>
      </c>
    </row>
    <row r="6236" spans="1:17" x14ac:dyDescent="0.2">
      <c r="A6236" s="3" t="s">
        <v>103</v>
      </c>
      <c r="B6236" s="3"/>
      <c r="C6236" s="18" t="s">
        <v>104</v>
      </c>
      <c r="D6236" s="18" t="s">
        <v>168</v>
      </c>
      <c r="E6236" s="18" t="s">
        <v>254</v>
      </c>
      <c r="F6236" s="18" t="s">
        <v>829</v>
      </c>
      <c r="G6236" s="19">
        <v>44103</v>
      </c>
      <c r="H6236" s="20" t="s">
        <v>13501</v>
      </c>
      <c r="I6236" s="20" t="s">
        <v>13503</v>
      </c>
      <c r="J6236" s="21">
        <v>31.42</v>
      </c>
      <c r="K6236" s="18" t="str">
        <f>IFERROR(VLOOKUP(LEFT(I6236,7)+0,'[1]_Redacted Trans'!B$1:C$65536,2,0),P6236)</f>
        <v>REDACTED PERSONAL DATA</v>
      </c>
      <c r="L6236" s="18"/>
      <c r="M6236" s="18" t="str">
        <f>IFERROR(VLOOKUP(LEFT(I6236,7)+0,'[1]_Redacted Trans'!B$1:C$65536,2,0),Q6236)</f>
        <v>REDACTED PERSONAL DATA</v>
      </c>
      <c r="N6236" s="22" t="s">
        <v>110</v>
      </c>
      <c r="P6236" t="s">
        <v>143</v>
      </c>
      <c r="Q6236" t="s">
        <v>143</v>
      </c>
    </row>
    <row r="6237" spans="1:17" x14ac:dyDescent="0.2">
      <c r="A6237" s="3" t="s">
        <v>103</v>
      </c>
      <c r="B6237" s="3"/>
      <c r="C6237" s="18" t="s">
        <v>104</v>
      </c>
      <c r="D6237" s="18" t="s">
        <v>168</v>
      </c>
      <c r="E6237" s="18" t="s">
        <v>254</v>
      </c>
      <c r="F6237" s="18" t="s">
        <v>829</v>
      </c>
      <c r="G6237" s="19">
        <v>44103</v>
      </c>
      <c r="H6237" s="20" t="s">
        <v>13504</v>
      </c>
      <c r="I6237" s="20" t="s">
        <v>13505</v>
      </c>
      <c r="J6237" s="21">
        <v>33.78</v>
      </c>
      <c r="K6237" s="18" t="str">
        <f>IFERROR(VLOOKUP(LEFT(I6237,7)+0,'[1]_Redacted Trans'!B$1:C$65536,2,0),P6237)</f>
        <v>REDACTED PERSONAL DATA</v>
      </c>
      <c r="L6237" s="18"/>
      <c r="M6237" s="18" t="str">
        <f>IFERROR(VLOOKUP(LEFT(I6237,7)+0,'[1]_Redacted Trans'!B$1:C$65536,2,0),Q6237)</f>
        <v>REDACTED PERSONAL DATA</v>
      </c>
      <c r="N6237" s="22" t="s">
        <v>110</v>
      </c>
      <c r="P6237" t="s">
        <v>143</v>
      </c>
      <c r="Q6237" t="s">
        <v>143</v>
      </c>
    </row>
    <row r="6238" spans="1:17" x14ac:dyDescent="0.2">
      <c r="A6238" s="3" t="s">
        <v>103</v>
      </c>
      <c r="B6238" s="3"/>
      <c r="C6238" s="18" t="s">
        <v>104</v>
      </c>
      <c r="D6238" s="18" t="s">
        <v>316</v>
      </c>
      <c r="E6238" s="18" t="s">
        <v>254</v>
      </c>
      <c r="F6238" s="18" t="s">
        <v>6486</v>
      </c>
      <c r="G6238" s="19">
        <v>44103</v>
      </c>
      <c r="H6238" s="20" t="s">
        <v>13506</v>
      </c>
      <c r="I6238" s="20" t="s">
        <v>13507</v>
      </c>
      <c r="J6238" s="21">
        <v>188.39</v>
      </c>
      <c r="K6238" s="18" t="str">
        <f>IFERROR(VLOOKUP(LEFT(I6238,7)+0,'[1]_Redacted Trans'!B$1:C$65536,2,0),P6238)</f>
        <v>REDACTED PERSONAL DATA</v>
      </c>
      <c r="L6238" s="18"/>
      <c r="M6238" s="18" t="str">
        <f>IFERROR(VLOOKUP(LEFT(I6238,7)+0,'[1]_Redacted Trans'!B$1:C$65536,2,0),Q6238)</f>
        <v>REDACTED PERSONAL DATA</v>
      </c>
      <c r="N6238" s="22" t="s">
        <v>110</v>
      </c>
      <c r="P6238" t="s">
        <v>143</v>
      </c>
      <c r="Q6238" t="s">
        <v>143</v>
      </c>
    </row>
    <row r="6239" spans="1:17" x14ac:dyDescent="0.2">
      <c r="A6239" s="3" t="s">
        <v>103</v>
      </c>
      <c r="B6239" s="3"/>
      <c r="C6239" s="18" t="s">
        <v>104</v>
      </c>
      <c r="D6239" s="18" t="s">
        <v>316</v>
      </c>
      <c r="E6239" s="18" t="s">
        <v>254</v>
      </c>
      <c r="F6239" s="18" t="s">
        <v>6486</v>
      </c>
      <c r="G6239" s="19">
        <v>44103</v>
      </c>
      <c r="H6239" s="20" t="s">
        <v>13506</v>
      </c>
      <c r="I6239" s="20" t="s">
        <v>13508</v>
      </c>
      <c r="J6239" s="21">
        <v>176.97</v>
      </c>
      <c r="K6239" s="18" t="str">
        <f>IFERROR(VLOOKUP(LEFT(I6239,7)+0,'[1]_Redacted Trans'!B$1:C$65536,2,0),P6239)</f>
        <v>REDACTED PERSONAL DATA</v>
      </c>
      <c r="L6239" s="18"/>
      <c r="M6239" s="18" t="str">
        <f>IFERROR(VLOOKUP(LEFT(I6239,7)+0,'[1]_Redacted Trans'!B$1:C$65536,2,0),Q6239)</f>
        <v>REDACTED PERSONAL DATA</v>
      </c>
      <c r="N6239" s="22" t="s">
        <v>110</v>
      </c>
      <c r="P6239" t="s">
        <v>143</v>
      </c>
      <c r="Q6239" t="s">
        <v>143</v>
      </c>
    </row>
    <row r="6240" spans="1:17" x14ac:dyDescent="0.2">
      <c r="A6240" s="3" t="s">
        <v>103</v>
      </c>
      <c r="B6240" s="3"/>
      <c r="C6240" s="18" t="s">
        <v>104</v>
      </c>
      <c r="D6240" s="18" t="s">
        <v>168</v>
      </c>
      <c r="E6240" s="18" t="s">
        <v>254</v>
      </c>
      <c r="F6240" s="18" t="s">
        <v>422</v>
      </c>
      <c r="G6240" s="19">
        <v>44103</v>
      </c>
      <c r="H6240" s="20" t="s">
        <v>13509</v>
      </c>
      <c r="I6240" s="20" t="s">
        <v>13510</v>
      </c>
      <c r="J6240" s="21">
        <v>603.96</v>
      </c>
      <c r="K6240" s="18" t="str">
        <f>IFERROR(VLOOKUP(LEFT(I6240,7)+0,'[1]_Redacted Trans'!B$1:C$65536,2,0),P6240)</f>
        <v>REDACTED PERSONAL DATA</v>
      </c>
      <c r="L6240" s="18"/>
      <c r="M6240" s="18" t="str">
        <f>IFERROR(VLOOKUP(LEFT(I6240,7)+0,'[1]_Redacted Trans'!B$1:C$65536,2,0),Q6240)</f>
        <v>REDACTED PERSONAL DATA</v>
      </c>
      <c r="N6240" s="22" t="s">
        <v>110</v>
      </c>
      <c r="P6240" t="s">
        <v>143</v>
      </c>
      <c r="Q6240" t="s">
        <v>143</v>
      </c>
    </row>
    <row r="6241" spans="1:17" x14ac:dyDescent="0.2">
      <c r="A6241" s="3" t="s">
        <v>103</v>
      </c>
      <c r="B6241" s="3"/>
      <c r="C6241" s="18" t="s">
        <v>104</v>
      </c>
      <c r="D6241" s="18" t="s">
        <v>168</v>
      </c>
      <c r="E6241" s="18" t="s">
        <v>254</v>
      </c>
      <c r="F6241" s="18" t="s">
        <v>829</v>
      </c>
      <c r="G6241" s="19">
        <v>44103</v>
      </c>
      <c r="H6241" s="20" t="s">
        <v>13511</v>
      </c>
      <c r="I6241" s="20" t="s">
        <v>13512</v>
      </c>
      <c r="J6241" s="21">
        <v>101.34</v>
      </c>
      <c r="K6241" s="18" t="str">
        <f>IFERROR(VLOOKUP(LEFT(I6241,7)+0,'[1]_Redacted Trans'!B$1:C$65536,2,0),P6241)</f>
        <v>REDACTED PERSONAL DATA</v>
      </c>
      <c r="L6241" s="18"/>
      <c r="M6241" s="18" t="str">
        <f>IFERROR(VLOOKUP(LEFT(I6241,7)+0,'[1]_Redacted Trans'!B$1:C$65536,2,0),Q6241)</f>
        <v>REDACTED PERSONAL DATA</v>
      </c>
      <c r="N6241" s="22" t="s">
        <v>110</v>
      </c>
      <c r="P6241" t="s">
        <v>143</v>
      </c>
      <c r="Q6241" t="s">
        <v>143</v>
      </c>
    </row>
    <row r="6242" spans="1:17" x14ac:dyDescent="0.2">
      <c r="A6242" s="3" t="s">
        <v>103</v>
      </c>
      <c r="B6242" s="3"/>
      <c r="C6242" s="18" t="s">
        <v>104</v>
      </c>
      <c r="D6242" s="18" t="s">
        <v>168</v>
      </c>
      <c r="E6242" s="18" t="s">
        <v>254</v>
      </c>
      <c r="F6242" s="18" t="s">
        <v>829</v>
      </c>
      <c r="G6242" s="19">
        <v>44103</v>
      </c>
      <c r="H6242" s="20" t="s">
        <v>13513</v>
      </c>
      <c r="I6242" s="20" t="s">
        <v>13514</v>
      </c>
      <c r="J6242" s="21">
        <v>1877.81</v>
      </c>
      <c r="K6242" s="18" t="str">
        <f>IFERROR(VLOOKUP(LEFT(I6242,7)+0,'[1]_Redacted Trans'!B$1:C$65536,2,0),P6242)</f>
        <v>REDACTED PERSONAL DATA</v>
      </c>
      <c r="L6242" s="18">
        <v>9731159</v>
      </c>
      <c r="M6242" s="18" t="str">
        <f>IFERROR(VLOOKUP(LEFT(I6242,7)+0,'[1]_Redacted Trans'!B$1:C$65536,2,0),Q6242)</f>
        <v>REDACTED PERSONAL DATA</v>
      </c>
      <c r="N6242" s="22" t="s">
        <v>110</v>
      </c>
      <c r="P6242" t="s">
        <v>143</v>
      </c>
      <c r="Q6242" t="s">
        <v>143</v>
      </c>
    </row>
    <row r="6243" spans="1:17" x14ac:dyDescent="0.2">
      <c r="A6243" s="3" t="s">
        <v>103</v>
      </c>
      <c r="B6243" s="3"/>
      <c r="C6243" s="18" t="s">
        <v>104</v>
      </c>
      <c r="D6243" s="18" t="s">
        <v>168</v>
      </c>
      <c r="E6243" s="18" t="s">
        <v>254</v>
      </c>
      <c r="F6243" s="18" t="s">
        <v>829</v>
      </c>
      <c r="G6243" s="19">
        <v>44103</v>
      </c>
      <c r="H6243" s="20" t="s">
        <v>13513</v>
      </c>
      <c r="I6243" s="20" t="s">
        <v>13515</v>
      </c>
      <c r="J6243" s="21">
        <v>486.74</v>
      </c>
      <c r="K6243" s="18" t="str">
        <f>IFERROR(VLOOKUP(LEFT(I6243,7)+0,'[1]_Redacted Trans'!B$1:C$65536,2,0),P6243)</f>
        <v>REDACTED PERSONAL DATA</v>
      </c>
      <c r="L6243" s="18">
        <v>9731159</v>
      </c>
      <c r="M6243" s="18" t="str">
        <f>IFERROR(VLOOKUP(LEFT(I6243,7)+0,'[1]_Redacted Trans'!B$1:C$65536,2,0),Q6243)</f>
        <v>REDACTED PERSONAL DATA</v>
      </c>
      <c r="N6243" s="22" t="s">
        <v>110</v>
      </c>
      <c r="P6243" t="s">
        <v>143</v>
      </c>
      <c r="Q6243" t="s">
        <v>143</v>
      </c>
    </row>
    <row r="6244" spans="1:17" x14ac:dyDescent="0.2">
      <c r="A6244" s="3" t="s">
        <v>103</v>
      </c>
      <c r="B6244" s="3"/>
      <c r="C6244" s="18" t="s">
        <v>104</v>
      </c>
      <c r="D6244" s="18" t="s">
        <v>168</v>
      </c>
      <c r="E6244" s="18" t="s">
        <v>254</v>
      </c>
      <c r="F6244" s="18" t="s">
        <v>829</v>
      </c>
      <c r="G6244" s="19">
        <v>44103</v>
      </c>
      <c r="H6244" s="20" t="s">
        <v>13516</v>
      </c>
      <c r="I6244" s="20" t="s">
        <v>13517</v>
      </c>
      <c r="J6244" s="21">
        <v>6119.03</v>
      </c>
      <c r="K6244" s="18" t="str">
        <f>IFERROR(VLOOKUP(LEFT(I6244,7)+0,'[1]_Redacted Trans'!B$1:C$65536,2,0),P6244)</f>
        <v>REDACTED PERSONAL DATA</v>
      </c>
      <c r="L6244" s="18">
        <v>9731159</v>
      </c>
      <c r="M6244" s="18" t="str">
        <f>IFERROR(VLOOKUP(LEFT(I6244,7)+0,'[1]_Redacted Trans'!B$1:C$65536,2,0),Q6244)</f>
        <v>REDACTED PERSONAL DATA</v>
      </c>
      <c r="N6244" s="22" t="s">
        <v>110</v>
      </c>
      <c r="P6244" t="s">
        <v>143</v>
      </c>
      <c r="Q6244" t="s">
        <v>143</v>
      </c>
    </row>
    <row r="6245" spans="1:17" x14ac:dyDescent="0.2">
      <c r="A6245" s="3" t="s">
        <v>103</v>
      </c>
      <c r="B6245" s="3"/>
      <c r="C6245" s="18" t="s">
        <v>104</v>
      </c>
      <c r="D6245" s="18" t="s">
        <v>168</v>
      </c>
      <c r="E6245" s="18" t="s">
        <v>254</v>
      </c>
      <c r="F6245" s="18" t="s">
        <v>829</v>
      </c>
      <c r="G6245" s="19">
        <v>44103</v>
      </c>
      <c r="H6245" s="20" t="s">
        <v>13516</v>
      </c>
      <c r="I6245" s="20" t="s">
        <v>13518</v>
      </c>
      <c r="J6245" s="21">
        <v>1053.95</v>
      </c>
      <c r="K6245" s="18" t="str">
        <f>IFERROR(VLOOKUP(LEFT(I6245,7)+0,'[1]_Redacted Trans'!B$1:C$65536,2,0),P6245)</f>
        <v>REDACTED PERSONAL DATA</v>
      </c>
      <c r="L6245" s="18">
        <v>9731159</v>
      </c>
      <c r="M6245" s="18" t="str">
        <f>IFERROR(VLOOKUP(LEFT(I6245,7)+0,'[1]_Redacted Trans'!B$1:C$65536,2,0),Q6245)</f>
        <v>REDACTED PERSONAL DATA</v>
      </c>
      <c r="N6245" s="22" t="s">
        <v>110</v>
      </c>
      <c r="P6245" t="s">
        <v>143</v>
      </c>
      <c r="Q6245" t="s">
        <v>143</v>
      </c>
    </row>
    <row r="6246" spans="1:17" x14ac:dyDescent="0.2">
      <c r="A6246" s="3" t="s">
        <v>103</v>
      </c>
      <c r="B6246" s="3"/>
      <c r="C6246" s="18" t="s">
        <v>104</v>
      </c>
      <c r="D6246" s="18" t="s">
        <v>168</v>
      </c>
      <c r="E6246" s="18" t="s">
        <v>254</v>
      </c>
      <c r="F6246" s="18" t="s">
        <v>829</v>
      </c>
      <c r="G6246" s="19">
        <v>44103</v>
      </c>
      <c r="H6246" s="20" t="s">
        <v>13519</v>
      </c>
      <c r="I6246" s="20" t="s">
        <v>13520</v>
      </c>
      <c r="J6246" s="21">
        <v>129.66999999999999</v>
      </c>
      <c r="K6246" s="18" t="str">
        <f>IFERROR(VLOOKUP(LEFT(I6246,7)+0,'[1]_Redacted Trans'!B$1:C$65536,2,0),P6246)</f>
        <v>REDACTED PERSONAL DATA</v>
      </c>
      <c r="L6246" s="18"/>
      <c r="M6246" s="18" t="str">
        <f>IFERROR(VLOOKUP(LEFT(I6246,7)+0,'[1]_Redacted Trans'!B$1:C$65536,2,0),Q6246)</f>
        <v>REDACTED PERSONAL DATA</v>
      </c>
      <c r="N6246" s="22" t="s">
        <v>110</v>
      </c>
      <c r="P6246" t="s">
        <v>143</v>
      </c>
      <c r="Q6246" t="s">
        <v>143</v>
      </c>
    </row>
    <row r="6247" spans="1:17" x14ac:dyDescent="0.2">
      <c r="A6247" s="3" t="s">
        <v>103</v>
      </c>
      <c r="B6247" s="3"/>
      <c r="C6247" s="18" t="s">
        <v>104</v>
      </c>
      <c r="D6247" s="18" t="s">
        <v>168</v>
      </c>
      <c r="E6247" s="18" t="s">
        <v>254</v>
      </c>
      <c r="F6247" s="18" t="s">
        <v>829</v>
      </c>
      <c r="G6247" s="19">
        <v>44103</v>
      </c>
      <c r="H6247" s="20" t="s">
        <v>13521</v>
      </c>
      <c r="I6247" s="20" t="s">
        <v>13522</v>
      </c>
      <c r="J6247" s="21">
        <v>137.1</v>
      </c>
      <c r="K6247" s="18" t="str">
        <f>IFERROR(VLOOKUP(LEFT(I6247,7)+0,'[1]_Redacted Trans'!B$1:C$65536,2,0),P6247)</f>
        <v>REDACTED PERSONAL DATA</v>
      </c>
      <c r="L6247" s="18"/>
      <c r="M6247" s="18" t="str">
        <f>IFERROR(VLOOKUP(LEFT(I6247,7)+0,'[1]_Redacted Trans'!B$1:C$65536,2,0),Q6247)</f>
        <v>REDACTED PERSONAL DATA</v>
      </c>
      <c r="N6247" s="22" t="s">
        <v>110</v>
      </c>
      <c r="P6247" t="s">
        <v>143</v>
      </c>
      <c r="Q6247" t="s">
        <v>143</v>
      </c>
    </row>
    <row r="6248" spans="1:17" x14ac:dyDescent="0.2">
      <c r="A6248" s="3" t="s">
        <v>103</v>
      </c>
      <c r="B6248" s="3"/>
      <c r="C6248" s="18" t="s">
        <v>104</v>
      </c>
      <c r="D6248" s="18" t="s">
        <v>168</v>
      </c>
      <c r="E6248" s="18" t="s">
        <v>254</v>
      </c>
      <c r="F6248" s="18" t="s">
        <v>829</v>
      </c>
      <c r="G6248" s="19">
        <v>44089</v>
      </c>
      <c r="H6248" s="20" t="s">
        <v>6734</v>
      </c>
      <c r="I6248" s="20" t="s">
        <v>13523</v>
      </c>
      <c r="J6248" s="21">
        <v>4891.3900000000003</v>
      </c>
      <c r="K6248" s="18" t="str">
        <f>IFERROR(VLOOKUP(LEFT(I6248,7)+0,'[1]_Redacted Trans'!B$1:C$65536,2,0),P6248)</f>
        <v>REDACTED PERSONAL DATA</v>
      </c>
      <c r="L6248" s="18"/>
      <c r="M6248" s="18" t="str">
        <f>IFERROR(VLOOKUP(LEFT(I6248,7)+0,'[1]_Redacted Trans'!B$1:C$65536,2,0),Q6248)</f>
        <v>REDACTED PERSONAL DATA</v>
      </c>
      <c r="N6248" s="22" t="s">
        <v>110</v>
      </c>
      <c r="P6248" t="s">
        <v>143</v>
      </c>
      <c r="Q6248" t="s">
        <v>143</v>
      </c>
    </row>
    <row r="6249" spans="1:17" x14ac:dyDescent="0.2">
      <c r="A6249" s="3" t="s">
        <v>103</v>
      </c>
      <c r="B6249" s="3"/>
      <c r="C6249" s="18" t="s">
        <v>104</v>
      </c>
      <c r="D6249" s="18" t="s">
        <v>168</v>
      </c>
      <c r="E6249" s="18" t="s">
        <v>254</v>
      </c>
      <c r="F6249" s="18" t="s">
        <v>829</v>
      </c>
      <c r="G6249" s="19">
        <v>44103</v>
      </c>
      <c r="H6249" s="20" t="s">
        <v>13524</v>
      </c>
      <c r="I6249" s="20" t="s">
        <v>13525</v>
      </c>
      <c r="J6249" s="21">
        <v>44.52</v>
      </c>
      <c r="K6249" s="18" t="str">
        <f>IFERROR(VLOOKUP(LEFT(I6249,7)+0,'[1]_Redacted Trans'!B$1:C$65536,2,0),P6249)</f>
        <v>REDACTED PERSONAL DATA</v>
      </c>
      <c r="L6249" s="18"/>
      <c r="M6249" s="18" t="str">
        <f>IFERROR(VLOOKUP(LEFT(I6249,7)+0,'[1]_Redacted Trans'!B$1:C$65536,2,0),Q6249)</f>
        <v>REDACTED PERSONAL DATA</v>
      </c>
      <c r="N6249" s="22" t="s">
        <v>110</v>
      </c>
      <c r="P6249" t="s">
        <v>143</v>
      </c>
      <c r="Q6249" t="s">
        <v>143</v>
      </c>
    </row>
    <row r="6250" spans="1:17" x14ac:dyDescent="0.2">
      <c r="A6250" s="3" t="s">
        <v>103</v>
      </c>
      <c r="B6250" s="3"/>
      <c r="C6250" s="18" t="s">
        <v>104</v>
      </c>
      <c r="D6250" s="18" t="s">
        <v>168</v>
      </c>
      <c r="E6250" s="18" t="s">
        <v>254</v>
      </c>
      <c r="F6250" s="18" t="s">
        <v>829</v>
      </c>
      <c r="G6250" s="19">
        <v>44103</v>
      </c>
      <c r="H6250" s="20" t="s">
        <v>13526</v>
      </c>
      <c r="I6250" s="20" t="s">
        <v>13527</v>
      </c>
      <c r="J6250" s="21">
        <v>50.67</v>
      </c>
      <c r="K6250" s="18" t="str">
        <f>IFERROR(VLOOKUP(LEFT(I6250,7)+0,'[1]_Redacted Trans'!B$1:C$65536,2,0),P6250)</f>
        <v>REDACTED PERSONAL DATA</v>
      </c>
      <c r="L6250" s="18"/>
      <c r="M6250" s="18" t="str">
        <f>IFERROR(VLOOKUP(LEFT(I6250,7)+0,'[1]_Redacted Trans'!B$1:C$65536,2,0),Q6250)</f>
        <v>REDACTED PERSONAL DATA</v>
      </c>
      <c r="N6250" s="22" t="s">
        <v>110</v>
      </c>
      <c r="P6250" t="s">
        <v>143</v>
      </c>
      <c r="Q6250" t="s">
        <v>143</v>
      </c>
    </row>
    <row r="6251" spans="1:17" x14ac:dyDescent="0.2">
      <c r="A6251" s="3" t="s">
        <v>103</v>
      </c>
      <c r="B6251" s="3"/>
      <c r="C6251" s="18" t="s">
        <v>104</v>
      </c>
      <c r="D6251" s="18" t="s">
        <v>168</v>
      </c>
      <c r="E6251" s="18" t="s">
        <v>254</v>
      </c>
      <c r="F6251" s="18" t="s">
        <v>829</v>
      </c>
      <c r="G6251" s="19">
        <v>44103</v>
      </c>
      <c r="H6251" s="20" t="s">
        <v>13528</v>
      </c>
      <c r="I6251" s="20" t="s">
        <v>13529</v>
      </c>
      <c r="J6251" s="21">
        <v>126.06</v>
      </c>
      <c r="K6251" s="18" t="str">
        <f>IFERROR(VLOOKUP(LEFT(I6251,7)+0,'[1]_Redacted Trans'!B$1:C$65536,2,0),P6251)</f>
        <v>REDACTED PERSONAL DATA</v>
      </c>
      <c r="L6251" s="18"/>
      <c r="M6251" s="18" t="str">
        <f>IFERROR(VLOOKUP(LEFT(I6251,7)+0,'[1]_Redacted Trans'!B$1:C$65536,2,0),Q6251)</f>
        <v>REDACTED PERSONAL DATA</v>
      </c>
      <c r="N6251" s="22" t="s">
        <v>110</v>
      </c>
      <c r="P6251" t="s">
        <v>143</v>
      </c>
      <c r="Q6251" t="s">
        <v>143</v>
      </c>
    </row>
    <row r="6252" spans="1:17" x14ac:dyDescent="0.2">
      <c r="A6252" s="3" t="s">
        <v>103</v>
      </c>
      <c r="B6252" s="3"/>
      <c r="C6252" s="18" t="s">
        <v>104</v>
      </c>
      <c r="D6252" s="18" t="s">
        <v>168</v>
      </c>
      <c r="E6252" s="18" t="s">
        <v>254</v>
      </c>
      <c r="F6252" s="18" t="s">
        <v>422</v>
      </c>
      <c r="G6252" s="19">
        <v>44103</v>
      </c>
      <c r="H6252" s="20" t="s">
        <v>13530</v>
      </c>
      <c r="I6252" s="20" t="s">
        <v>13531</v>
      </c>
      <c r="J6252" s="21">
        <v>99.78</v>
      </c>
      <c r="K6252" s="18" t="str">
        <f>IFERROR(VLOOKUP(LEFT(I6252,7)+0,'[1]_Redacted Trans'!B$1:C$65536,2,0),P6252)</f>
        <v>REDACTED PERSONAL DATA</v>
      </c>
      <c r="L6252" s="18"/>
      <c r="M6252" s="18" t="str">
        <f>IFERROR(VLOOKUP(LEFT(I6252,7)+0,'[1]_Redacted Trans'!B$1:C$65536,2,0),Q6252)</f>
        <v>REDACTED PERSONAL DATA</v>
      </c>
      <c r="N6252" s="22" t="s">
        <v>110</v>
      </c>
      <c r="P6252" t="s">
        <v>143</v>
      </c>
      <c r="Q6252" t="s">
        <v>143</v>
      </c>
    </row>
    <row r="6253" spans="1:17" x14ac:dyDescent="0.2">
      <c r="A6253" s="3" t="s">
        <v>103</v>
      </c>
      <c r="B6253" s="3"/>
      <c r="C6253" s="18" t="s">
        <v>104</v>
      </c>
      <c r="D6253" s="18" t="s">
        <v>168</v>
      </c>
      <c r="E6253" s="18" t="s">
        <v>1875</v>
      </c>
      <c r="F6253" s="18" t="s">
        <v>318</v>
      </c>
      <c r="G6253" s="19">
        <v>44103</v>
      </c>
      <c r="H6253" s="20" t="s">
        <v>13532</v>
      </c>
      <c r="I6253" s="20" t="s">
        <v>13533</v>
      </c>
      <c r="J6253" s="21">
        <v>496.73</v>
      </c>
      <c r="K6253" s="18" t="str">
        <f>IFERROR(VLOOKUP(LEFT(I6253,7)+0,'[1]_Redacted Trans'!B$1:C$65536,2,0),P6253)</f>
        <v>REDACTED PERSONAL DATA</v>
      </c>
      <c r="L6253" s="18"/>
      <c r="M6253" s="18" t="str">
        <f>IFERROR(VLOOKUP(LEFT(I6253,7)+0,'[1]_Redacted Trans'!B$1:C$65536,2,0),Q6253)</f>
        <v>REDACTED PERSONAL DATA</v>
      </c>
      <c r="N6253" s="22" t="s">
        <v>110</v>
      </c>
      <c r="P6253" t="s">
        <v>143</v>
      </c>
      <c r="Q6253" t="s">
        <v>143</v>
      </c>
    </row>
    <row r="6254" spans="1:17" x14ac:dyDescent="0.2">
      <c r="A6254" s="3" t="s">
        <v>103</v>
      </c>
      <c r="B6254" s="3"/>
      <c r="C6254" s="18" t="s">
        <v>104</v>
      </c>
      <c r="D6254" s="18" t="s">
        <v>316</v>
      </c>
      <c r="E6254" s="18" t="s">
        <v>799</v>
      </c>
      <c r="F6254" s="18" t="s">
        <v>318</v>
      </c>
      <c r="G6254" s="19">
        <v>44103</v>
      </c>
      <c r="H6254" s="20" t="s">
        <v>6595</v>
      </c>
      <c r="I6254" s="20" t="s">
        <v>13534</v>
      </c>
      <c r="J6254" s="21">
        <v>-780</v>
      </c>
      <c r="K6254" s="18" t="str">
        <f>IFERROR(VLOOKUP(LEFT(I6254,7)+0,'[1]_Redacted Trans'!B$1:C$65536,2,0),P6254)</f>
        <v>REDACTED COMMERCIAL CONFIDENTIALITY</v>
      </c>
      <c r="L6254" s="18">
        <v>2489536</v>
      </c>
      <c r="M6254" s="18" t="str">
        <f>IFERROR(VLOOKUP(LEFT(I6254,7)+0,'[1]_Redacted Trans'!B$1:C$65536,2,0),Q6254)</f>
        <v>REDACTED COMMERCIAL CONFIDENTIALITY</v>
      </c>
      <c r="N6254" s="22" t="s">
        <v>110</v>
      </c>
      <c r="P6254" t="s">
        <v>6597</v>
      </c>
      <c r="Q6254" t="s">
        <v>6598</v>
      </c>
    </row>
    <row r="6255" spans="1:17" x14ac:dyDescent="0.2">
      <c r="A6255" s="3" t="s">
        <v>103</v>
      </c>
      <c r="B6255" s="3"/>
      <c r="C6255" s="18" t="s">
        <v>104</v>
      </c>
      <c r="D6255" s="18" t="s">
        <v>182</v>
      </c>
      <c r="E6255" s="18" t="s">
        <v>183</v>
      </c>
      <c r="F6255" s="18" t="s">
        <v>230</v>
      </c>
      <c r="G6255" s="19">
        <v>44103</v>
      </c>
      <c r="H6255" s="20"/>
      <c r="I6255" s="20" t="s">
        <v>13535</v>
      </c>
      <c r="J6255" s="21">
        <v>-407.58</v>
      </c>
      <c r="K6255" s="18" t="str">
        <f>IFERROR(VLOOKUP(LEFT(I6255,7)+0,'[1]_Redacted Trans'!B$1:C$65536,2,0),P6255)</f>
        <v>2106318 - British Gas Business</v>
      </c>
      <c r="L6255" s="18"/>
      <c r="M6255" s="18" t="str">
        <f>IFERROR(VLOOKUP(LEFT(I6255,7)+0,'[1]_Redacted Trans'!B$1:C$65536,2,0),Q6255)</f>
        <v>ELECTRIC CREDIT NOTE</v>
      </c>
      <c r="N6255" s="22" t="s">
        <v>110</v>
      </c>
      <c r="P6255" t="s">
        <v>232</v>
      </c>
      <c r="Q6255" t="s">
        <v>13536</v>
      </c>
    </row>
    <row r="6256" spans="1:17" x14ac:dyDescent="0.2">
      <c r="A6256" s="3" t="s">
        <v>103</v>
      </c>
      <c r="B6256" s="3"/>
      <c r="C6256" s="18" t="s">
        <v>104</v>
      </c>
      <c r="D6256" s="18" t="s">
        <v>182</v>
      </c>
      <c r="E6256" s="18" t="s">
        <v>183</v>
      </c>
      <c r="F6256" s="18" t="s">
        <v>230</v>
      </c>
      <c r="G6256" s="19">
        <v>44103</v>
      </c>
      <c r="H6256" s="20"/>
      <c r="I6256" s="20" t="s">
        <v>13537</v>
      </c>
      <c r="J6256" s="21">
        <v>-399.69</v>
      </c>
      <c r="K6256" s="18" t="str">
        <f>IFERROR(VLOOKUP(LEFT(I6256,7)+0,'[1]_Redacted Trans'!B$1:C$65536,2,0),P6256)</f>
        <v>2106318 - British Gas Business</v>
      </c>
      <c r="L6256" s="18"/>
      <c r="M6256" s="18" t="str">
        <f>IFERROR(VLOOKUP(LEFT(I6256,7)+0,'[1]_Redacted Trans'!B$1:C$65536,2,0),Q6256)</f>
        <v>ELECTRIC CREDIT NOTE</v>
      </c>
      <c r="N6256" s="22" t="s">
        <v>110</v>
      </c>
      <c r="P6256" t="s">
        <v>232</v>
      </c>
      <c r="Q6256" t="s">
        <v>13536</v>
      </c>
    </row>
    <row r="6257" spans="1:17" x14ac:dyDescent="0.2">
      <c r="A6257" s="3" t="s">
        <v>103</v>
      </c>
      <c r="B6257" s="3"/>
      <c r="C6257" s="18" t="s">
        <v>104</v>
      </c>
      <c r="D6257" s="18" t="s">
        <v>213</v>
      </c>
      <c r="E6257" s="18" t="s">
        <v>503</v>
      </c>
      <c r="F6257" s="18" t="s">
        <v>214</v>
      </c>
      <c r="G6257" s="19">
        <v>44103</v>
      </c>
      <c r="H6257" s="20"/>
      <c r="I6257" s="20" t="s">
        <v>13538</v>
      </c>
      <c r="J6257" s="21">
        <v>-9</v>
      </c>
      <c r="K6257" s="18" t="str">
        <f>IFERROR(VLOOKUP(LEFT(I6257,7)+0,'[1]_Redacted Trans'!B$1:C$65536,2,0),P6257)</f>
        <v>2119736 - CDER Group Limited</v>
      </c>
      <c r="L6257" s="18">
        <v>4118149</v>
      </c>
      <c r="M6257" s="18" t="str">
        <f>IFERROR(VLOOKUP(LEFT(I6257,7)+0,'[1]_Redacted Trans'!B$1:C$65536,2,0),Q6257)</f>
        <v>CREDIT AGAINST VAT COLLECTED - CT TENDRING TCE (CSL)</v>
      </c>
      <c r="N6257" s="22" t="s">
        <v>110</v>
      </c>
      <c r="P6257" t="s">
        <v>4930</v>
      </c>
      <c r="Q6257" t="s">
        <v>13539</v>
      </c>
    </row>
    <row r="6258" spans="1:17" x14ac:dyDescent="0.2">
      <c r="A6258" s="3" t="s">
        <v>103</v>
      </c>
      <c r="B6258" s="3"/>
      <c r="C6258" s="18" t="s">
        <v>104</v>
      </c>
      <c r="D6258" s="18" t="s">
        <v>213</v>
      </c>
      <c r="E6258" s="18" t="s">
        <v>503</v>
      </c>
      <c r="F6258" s="18" t="s">
        <v>214</v>
      </c>
      <c r="G6258" s="19">
        <v>44103</v>
      </c>
      <c r="H6258" s="20"/>
      <c r="I6258" s="20" t="s">
        <v>13540</v>
      </c>
      <c r="J6258" s="21">
        <v>9</v>
      </c>
      <c r="K6258" s="18" t="str">
        <f>IFERROR(VLOOKUP(LEFT(I6258,7)+0,'[1]_Redacted Trans'!B$1:C$65536,2,0),P6258)</f>
        <v>2119736 - CDER Group Limited</v>
      </c>
      <c r="L6258" s="18">
        <v>4118149</v>
      </c>
      <c r="M6258" s="18" t="str">
        <f>IFERROR(VLOOKUP(LEFT(I6258,7)+0,'[1]_Redacted Trans'!B$1:C$65536,2,0),Q6258)</f>
        <v>CREDIT AGAINST VAT COLLECTED - CT TENDRING TCE (CSL)</v>
      </c>
      <c r="N6258" s="22" t="s">
        <v>110</v>
      </c>
      <c r="P6258" t="s">
        <v>4930</v>
      </c>
      <c r="Q6258" t="s">
        <v>13539</v>
      </c>
    </row>
    <row r="6259" spans="1:17" x14ac:dyDescent="0.2">
      <c r="A6259" s="3" t="s">
        <v>103</v>
      </c>
      <c r="B6259" s="3"/>
      <c r="C6259" s="18" t="s">
        <v>104</v>
      </c>
      <c r="D6259" s="18" t="s">
        <v>182</v>
      </c>
      <c r="E6259" s="18" t="s">
        <v>2015</v>
      </c>
      <c r="F6259" s="18" t="s">
        <v>13541</v>
      </c>
      <c r="G6259" s="19">
        <v>44103</v>
      </c>
      <c r="H6259" s="20" t="s">
        <v>13542</v>
      </c>
      <c r="I6259" s="20" t="s">
        <v>13543</v>
      </c>
      <c r="J6259" s="21">
        <v>400</v>
      </c>
      <c r="K6259" s="18" t="str">
        <f>IFERROR(VLOOKUP(LEFT(I6259,7)+0,'[1]_Redacted Trans'!B$1:C$65536,2,0),P6259)</f>
        <v>2103915 - MRL Productions</v>
      </c>
      <c r="L6259" s="18">
        <v>50116378</v>
      </c>
      <c r="M6259" s="18" t="str">
        <f>IFERROR(VLOOKUP(LEFT(I6259,7)+0,'[1]_Redacted Trans'!B$1:C$65536,2,0),Q6259)</f>
        <v>HIRE OF X2 LED SCREENS</v>
      </c>
      <c r="N6259" s="22" t="s">
        <v>110</v>
      </c>
      <c r="P6259" t="s">
        <v>1105</v>
      </c>
      <c r="Q6259" t="s">
        <v>13544</v>
      </c>
    </row>
    <row r="6260" spans="1:17" x14ac:dyDescent="0.2">
      <c r="A6260" s="3" t="s">
        <v>103</v>
      </c>
      <c r="B6260" s="3"/>
      <c r="C6260" s="18" t="s">
        <v>104</v>
      </c>
      <c r="D6260" s="18" t="s">
        <v>316</v>
      </c>
      <c r="E6260" s="18" t="s">
        <v>378</v>
      </c>
      <c r="F6260" s="18" t="s">
        <v>336</v>
      </c>
      <c r="G6260" s="19">
        <v>44103</v>
      </c>
      <c r="H6260" s="20"/>
      <c r="I6260" s="20" t="s">
        <v>13545</v>
      </c>
      <c r="J6260" s="21">
        <v>4.42</v>
      </c>
      <c r="K6260" s="18" t="str">
        <f>IFERROR(VLOOKUP(LEFT(I6260,7)+0,'[1]_Redacted Trans'!B$1:C$65536,2,0),P6260)</f>
        <v>2118748 - Castle Water Ltd</v>
      </c>
      <c r="L6260" s="18" t="s">
        <v>381</v>
      </c>
      <c r="M6260" s="18" t="str">
        <f>IFERROR(VLOOKUP(LEFT(I6260,7)+0,'[1]_Redacted Trans'!B$1:C$65536,2,0),Q6260)</f>
        <v>2529899 PRINT UNIT AUG 20</v>
      </c>
      <c r="N6260" s="22" t="s">
        <v>110</v>
      </c>
      <c r="P6260" t="s">
        <v>382</v>
      </c>
      <c r="Q6260" t="s">
        <v>6083</v>
      </c>
    </row>
    <row r="6261" spans="1:17" x14ac:dyDescent="0.2">
      <c r="A6261" s="3" t="s">
        <v>103</v>
      </c>
      <c r="B6261" s="3"/>
      <c r="C6261" s="18" t="s">
        <v>104</v>
      </c>
      <c r="D6261" s="18" t="s">
        <v>316</v>
      </c>
      <c r="E6261" s="18" t="s">
        <v>378</v>
      </c>
      <c r="F6261" s="18" t="s">
        <v>379</v>
      </c>
      <c r="G6261" s="19">
        <v>44103</v>
      </c>
      <c r="H6261" s="20"/>
      <c r="I6261" s="20" t="s">
        <v>13546</v>
      </c>
      <c r="J6261" s="21">
        <v>8.07</v>
      </c>
      <c r="K6261" s="18" t="str">
        <f>IFERROR(VLOOKUP(LEFT(I6261,7)+0,'[1]_Redacted Trans'!B$1:C$65536,2,0),P6261)</f>
        <v>2118748 - Castle Water Ltd</v>
      </c>
      <c r="L6261" s="18" t="s">
        <v>381</v>
      </c>
      <c r="M6261" s="18" t="str">
        <f>IFERROR(VLOOKUP(LEFT(I6261,7)+0,'[1]_Redacted Trans'!B$1:C$65536,2,0),Q6261)</f>
        <v>2529899 PRINT UNIT AUG 20</v>
      </c>
      <c r="N6261" s="22" t="s">
        <v>110</v>
      </c>
      <c r="P6261" t="s">
        <v>382</v>
      </c>
      <c r="Q6261" t="s">
        <v>6083</v>
      </c>
    </row>
    <row r="6262" spans="1:17" x14ac:dyDescent="0.2">
      <c r="A6262" s="3" t="s">
        <v>103</v>
      </c>
      <c r="B6262" s="3"/>
      <c r="C6262" s="18" t="s">
        <v>104</v>
      </c>
      <c r="D6262" s="18" t="s">
        <v>646</v>
      </c>
      <c r="E6262" s="18" t="s">
        <v>317</v>
      </c>
      <c r="F6262" s="18" t="s">
        <v>318</v>
      </c>
      <c r="G6262" s="19">
        <v>44103</v>
      </c>
      <c r="H6262" s="20" t="s">
        <v>13547</v>
      </c>
      <c r="I6262" s="20" t="s">
        <v>13548</v>
      </c>
      <c r="J6262" s="21">
        <v>10395</v>
      </c>
      <c r="K6262" s="18" t="str">
        <f>IFERROR(VLOOKUP(LEFT(I6262,7)+0,'[1]_Redacted Trans'!B$1:C$65536,2,0),P6262)</f>
        <v>2107234 - Morley Riches and Ablewhite LLP</v>
      </c>
      <c r="L6262" s="18"/>
      <c r="M6262" s="18" t="str">
        <f>IFERROR(VLOOKUP(LEFT(I6262,7)+0,'[1]_Redacted Trans'!B$1:C$65536,2,0),Q6262)</f>
        <v>DISPOSAL OF TDC WEELEY SITE - VALUATION AND LANDLORD AND TENANT ADVICE</v>
      </c>
      <c r="N6262" s="22" t="s">
        <v>110</v>
      </c>
      <c r="P6262" t="s">
        <v>8433</v>
      </c>
      <c r="Q6262" t="s">
        <v>13549</v>
      </c>
    </row>
    <row r="6263" spans="1:17" x14ac:dyDescent="0.2">
      <c r="A6263" s="3" t="s">
        <v>103</v>
      </c>
      <c r="B6263" s="3"/>
      <c r="C6263" s="18" t="s">
        <v>104</v>
      </c>
      <c r="D6263" s="18" t="s">
        <v>239</v>
      </c>
      <c r="E6263" s="18" t="s">
        <v>260</v>
      </c>
      <c r="F6263" s="18" t="s">
        <v>230</v>
      </c>
      <c r="G6263" s="19">
        <v>44103</v>
      </c>
      <c r="H6263" s="20"/>
      <c r="I6263" s="20" t="s">
        <v>13550</v>
      </c>
      <c r="J6263" s="21">
        <v>58.71</v>
      </c>
      <c r="K6263" s="18" t="str">
        <f>IFERROR(VLOOKUP(LEFT(I6263,7)+0,'[1]_Redacted Trans'!B$1:C$65536,2,0),P6263)</f>
        <v>2106318 - British Gas Business</v>
      </c>
      <c r="L6263" s="18"/>
      <c r="M6263" s="18" t="str">
        <f>IFERROR(VLOOKUP(LEFT(I6263,7)+0,'[1]_Redacted Trans'!B$1:C$65536,2,0),Q6263)</f>
        <v>MARTELLO &amp; MILTON CP ELECTRIC</v>
      </c>
      <c r="N6263" s="22" t="s">
        <v>110</v>
      </c>
      <c r="P6263" t="s">
        <v>232</v>
      </c>
      <c r="Q6263" t="s">
        <v>13551</v>
      </c>
    </row>
    <row r="6264" spans="1:17" x14ac:dyDescent="0.2">
      <c r="A6264" s="3" t="s">
        <v>103</v>
      </c>
      <c r="B6264" s="3"/>
      <c r="C6264" s="18" t="s">
        <v>104</v>
      </c>
      <c r="D6264" s="18" t="s">
        <v>105</v>
      </c>
      <c r="E6264" s="18" t="s">
        <v>903</v>
      </c>
      <c r="F6264" s="18" t="s">
        <v>976</v>
      </c>
      <c r="G6264" s="19">
        <v>44103</v>
      </c>
      <c r="H6264" s="20" t="s">
        <v>13552</v>
      </c>
      <c r="I6264" s="20" t="s">
        <v>13553</v>
      </c>
      <c r="J6264" s="21">
        <v>221.5</v>
      </c>
      <c r="K6264" s="18" t="str">
        <f>IFERROR(VLOOKUP(LEFT(I6264,7)+0,'[1]_Redacted Trans'!B$1:C$65536,2,0),P6264)</f>
        <v>2101038 - Phoenix Software Limited</v>
      </c>
      <c r="L6264" s="18"/>
      <c r="M6264" s="18" t="str">
        <f>IFERROR(VLOOKUP(LEFT(I6264,7)+0,'[1]_Redacted Trans'!B$1:C$65536,2,0),Q6264)</f>
        <v>MICROSOFT LICENSES INCREASE</v>
      </c>
      <c r="N6264" s="22" t="s">
        <v>110</v>
      </c>
      <c r="P6264" t="s">
        <v>2448</v>
      </c>
      <c r="Q6264" t="s">
        <v>13554</v>
      </c>
    </row>
    <row r="6265" spans="1:17" x14ac:dyDescent="0.2">
      <c r="A6265" s="3" t="s">
        <v>103</v>
      </c>
      <c r="B6265" s="3"/>
      <c r="C6265" s="18" t="s">
        <v>104</v>
      </c>
      <c r="D6265" s="18" t="s">
        <v>316</v>
      </c>
      <c r="E6265" s="18" t="s">
        <v>799</v>
      </c>
      <c r="F6265" s="18" t="s">
        <v>318</v>
      </c>
      <c r="G6265" s="19">
        <v>44103</v>
      </c>
      <c r="H6265" s="20" t="s">
        <v>13555</v>
      </c>
      <c r="I6265" s="20" t="s">
        <v>13556</v>
      </c>
      <c r="J6265" s="21">
        <v>1450</v>
      </c>
      <c r="K6265" s="18" t="str">
        <f>IFERROR(VLOOKUP(LEFT(I6265,7)+0,'[1]_Redacted Trans'!B$1:C$65536,2,0),P6265)</f>
        <v>REDACTED PERSONAL DATA</v>
      </c>
      <c r="L6265" s="18"/>
      <c r="M6265" s="18" t="str">
        <f>IFERROR(VLOOKUP(LEFT(I6265,7)+0,'[1]_Redacted Trans'!B$1:C$65536,2,0),Q6265)</f>
        <v>REDACTED PERSONAL DATA</v>
      </c>
      <c r="N6265" s="22" t="s">
        <v>110</v>
      </c>
      <c r="P6265" t="s">
        <v>143</v>
      </c>
      <c r="Q6265" t="s">
        <v>143</v>
      </c>
    </row>
    <row r="6266" spans="1:17" x14ac:dyDescent="0.2">
      <c r="A6266" s="3" t="s">
        <v>103</v>
      </c>
      <c r="B6266" s="3"/>
      <c r="C6266" s="18" t="s">
        <v>104</v>
      </c>
      <c r="D6266" s="18" t="s">
        <v>316</v>
      </c>
      <c r="E6266" s="18" t="s">
        <v>799</v>
      </c>
      <c r="F6266" s="18" t="s">
        <v>318</v>
      </c>
      <c r="G6266" s="19">
        <v>44103</v>
      </c>
      <c r="H6266" s="20" t="s">
        <v>13555</v>
      </c>
      <c r="I6266" s="20" t="s">
        <v>13557</v>
      </c>
      <c r="J6266" s="21">
        <v>4925</v>
      </c>
      <c r="K6266" s="18" t="str">
        <f>IFERROR(VLOOKUP(LEFT(I6266,7)+0,'[1]_Redacted Trans'!B$1:C$65536,2,0),P6266)</f>
        <v>REDACTED PERSONAL DATA</v>
      </c>
      <c r="L6266" s="18"/>
      <c r="M6266" s="18" t="str">
        <f>IFERROR(VLOOKUP(LEFT(I6266,7)+0,'[1]_Redacted Trans'!B$1:C$65536,2,0),Q6266)</f>
        <v>REDACTED PERSONAL DATA</v>
      </c>
      <c r="N6266" s="22" t="s">
        <v>110</v>
      </c>
      <c r="P6266" t="s">
        <v>143</v>
      </c>
      <c r="Q6266" t="s">
        <v>143</v>
      </c>
    </row>
    <row r="6267" spans="1:17" x14ac:dyDescent="0.2">
      <c r="A6267" s="3" t="s">
        <v>103</v>
      </c>
      <c r="B6267" s="3"/>
      <c r="C6267" s="18" t="s">
        <v>104</v>
      </c>
      <c r="D6267" s="18" t="s">
        <v>105</v>
      </c>
      <c r="E6267" s="18" t="s">
        <v>762</v>
      </c>
      <c r="F6267" s="18" t="s">
        <v>170</v>
      </c>
      <c r="G6267" s="19">
        <v>44103</v>
      </c>
      <c r="H6267" s="20" t="s">
        <v>13558</v>
      </c>
      <c r="I6267" s="20" t="s">
        <v>13559</v>
      </c>
      <c r="J6267" s="21">
        <v>71.989999999999995</v>
      </c>
      <c r="K6267" s="18" t="str">
        <f>IFERROR(VLOOKUP(LEFT(I6267,7)+0,'[1]_Redacted Trans'!B$1:C$65536,2,0),P6267)</f>
        <v>2100782 - Insight Direct (uk) Limited</v>
      </c>
      <c r="L6267" s="18"/>
      <c r="M6267" s="18" t="str">
        <f>IFERROR(VLOOKUP(LEFT(I6267,7)+0,'[1]_Redacted Trans'!B$1:C$65536,2,0),Q6267)</f>
        <v>JABRA SPEAK 510 UC USB SPEAKERPHONE X2</v>
      </c>
      <c r="N6267" s="22" t="s">
        <v>110</v>
      </c>
      <c r="P6267" t="s">
        <v>936</v>
      </c>
      <c r="Q6267" t="s">
        <v>13560</v>
      </c>
    </row>
    <row r="6268" spans="1:17" x14ac:dyDescent="0.2">
      <c r="A6268" s="3" t="s">
        <v>103</v>
      </c>
      <c r="B6268" s="3"/>
      <c r="C6268" s="18" t="s">
        <v>104</v>
      </c>
      <c r="D6268" s="18" t="s">
        <v>105</v>
      </c>
      <c r="E6268" s="18" t="s">
        <v>1778</v>
      </c>
      <c r="F6268" s="18" t="s">
        <v>170</v>
      </c>
      <c r="G6268" s="19">
        <v>44103</v>
      </c>
      <c r="H6268" s="20" t="s">
        <v>13558</v>
      </c>
      <c r="I6268" s="20" t="s">
        <v>13561</v>
      </c>
      <c r="J6268" s="21">
        <v>71.98</v>
      </c>
      <c r="K6268" s="18" t="str">
        <f>IFERROR(VLOOKUP(LEFT(I6268,7)+0,'[1]_Redacted Trans'!B$1:C$65536,2,0),P6268)</f>
        <v>2100782 - Insight Direct (uk) Limited</v>
      </c>
      <c r="L6268" s="18"/>
      <c r="M6268" s="18" t="str">
        <f>IFERROR(VLOOKUP(LEFT(I6268,7)+0,'[1]_Redacted Trans'!B$1:C$65536,2,0),Q6268)</f>
        <v>JABRA SPEAK 510 UC USB SPEAKERPHONE X2</v>
      </c>
      <c r="N6268" s="22" t="s">
        <v>110</v>
      </c>
      <c r="P6268" t="s">
        <v>936</v>
      </c>
      <c r="Q6268" t="s">
        <v>13560</v>
      </c>
    </row>
    <row r="6269" spans="1:17" x14ac:dyDescent="0.2">
      <c r="A6269" s="3" t="s">
        <v>103</v>
      </c>
      <c r="B6269" s="3"/>
      <c r="C6269" s="18" t="s">
        <v>104</v>
      </c>
      <c r="D6269" s="18" t="s">
        <v>105</v>
      </c>
      <c r="E6269" s="18" t="s">
        <v>2904</v>
      </c>
      <c r="F6269" s="18" t="s">
        <v>107</v>
      </c>
      <c r="G6269" s="19">
        <v>44103</v>
      </c>
      <c r="H6269" s="20" t="s">
        <v>13562</v>
      </c>
      <c r="I6269" s="20" t="s">
        <v>13563</v>
      </c>
      <c r="J6269" s="21">
        <v>388</v>
      </c>
      <c r="K6269" s="18" t="str">
        <f>IFERROR(VLOOKUP(LEFT(I6269,7)+0,'[1]_Redacted Trans'!B$1:C$65536,2,0),P6269)</f>
        <v>2118570 - EE Limited (Equipment)</v>
      </c>
      <c r="L6269" s="18"/>
      <c r="M6269" s="18" t="str">
        <f>IFERROR(VLOOKUP(LEFT(I6269,7)+0,'[1]_Redacted Trans'!B$1:C$65536,2,0),Q6269)</f>
        <v>IPHONE SE 2020 128GB BLACK BS UPG X1 (EQUIPMENT)</v>
      </c>
      <c r="N6269" s="22" t="s">
        <v>110</v>
      </c>
      <c r="P6269" t="s">
        <v>111</v>
      </c>
      <c r="Q6269" t="s">
        <v>13564</v>
      </c>
    </row>
    <row r="6270" spans="1:17" x14ac:dyDescent="0.2">
      <c r="A6270" s="3" t="s">
        <v>103</v>
      </c>
      <c r="B6270" s="3"/>
      <c r="C6270" s="18" t="s">
        <v>104</v>
      </c>
      <c r="D6270" s="18" t="s">
        <v>105</v>
      </c>
      <c r="E6270" s="18" t="s">
        <v>903</v>
      </c>
      <c r="F6270" s="18" t="s">
        <v>3186</v>
      </c>
      <c r="G6270" s="19">
        <v>44103</v>
      </c>
      <c r="H6270" s="20" t="s">
        <v>7884</v>
      </c>
      <c r="I6270" s="20" t="s">
        <v>13565</v>
      </c>
      <c r="J6270" s="21">
        <v>14360.7</v>
      </c>
      <c r="K6270" s="18" t="str">
        <f>IFERROR(VLOOKUP(LEFT(I6270,7)+0,'[1]_Redacted Trans'!B$1:C$65536,2,0),P6270)</f>
        <v>2101038 - Phoenix Software Limited</v>
      </c>
      <c r="L6270" s="18"/>
      <c r="M6270" s="18" t="str">
        <f>IFERROR(VLOOKUP(LEFT(I6270,7)+0,'[1]_Redacted Trans'!B$1:C$65536,2,0),Q6270)</f>
        <v>AZURE OVERAGE</v>
      </c>
      <c r="N6270" s="22" t="s">
        <v>110</v>
      </c>
      <c r="P6270" t="s">
        <v>2448</v>
      </c>
      <c r="Q6270" t="s">
        <v>13566</v>
      </c>
    </row>
    <row r="6271" spans="1:17" x14ac:dyDescent="0.2">
      <c r="A6271" s="3" t="s">
        <v>103</v>
      </c>
      <c r="B6271" s="3"/>
      <c r="C6271" s="18" t="s">
        <v>104</v>
      </c>
      <c r="D6271" s="18" t="s">
        <v>105</v>
      </c>
      <c r="E6271" s="18" t="s">
        <v>903</v>
      </c>
      <c r="F6271" s="18" t="s">
        <v>107</v>
      </c>
      <c r="G6271" s="19">
        <v>44103</v>
      </c>
      <c r="H6271" s="20" t="s">
        <v>13567</v>
      </c>
      <c r="I6271" s="20" t="s">
        <v>13568</v>
      </c>
      <c r="J6271" s="21">
        <v>3638.38</v>
      </c>
      <c r="K6271" s="18" t="str">
        <f>IFERROR(VLOOKUP(LEFT(I6271,7)+0,'[1]_Redacted Trans'!B$1:C$65536,2,0),P6271)</f>
        <v>2117701 - EE Limited (Airtime)</v>
      </c>
      <c r="L6271" s="18"/>
      <c r="M6271" s="18" t="str">
        <f>IFERROR(VLOOKUP(LEFT(I6271,7)+0,'[1]_Redacted Trans'!B$1:C$65536,2,0),Q6271)</f>
        <v>MONTHLY CHARGES (AIRTIME)</v>
      </c>
      <c r="N6271" s="22" t="s">
        <v>110</v>
      </c>
      <c r="P6271" t="s">
        <v>3824</v>
      </c>
      <c r="Q6271" t="s">
        <v>13569</v>
      </c>
    </row>
    <row r="6272" spans="1:17" x14ac:dyDescent="0.2">
      <c r="A6272" s="3" t="s">
        <v>103</v>
      </c>
      <c r="B6272" s="3"/>
      <c r="C6272" s="18" t="s">
        <v>104</v>
      </c>
      <c r="D6272" s="18" t="s">
        <v>105</v>
      </c>
      <c r="E6272" s="18" t="s">
        <v>157</v>
      </c>
      <c r="F6272" s="18" t="s">
        <v>158</v>
      </c>
      <c r="G6272" s="19">
        <v>44103</v>
      </c>
      <c r="H6272" s="20" t="s">
        <v>13570</v>
      </c>
      <c r="I6272" s="20" t="s">
        <v>13571</v>
      </c>
      <c r="J6272" s="21">
        <v>123.86</v>
      </c>
      <c r="K6272" s="18" t="str">
        <f>IFERROR(VLOOKUP(LEFT(I6272,7)+0,'[1]_Redacted Trans'!B$1:C$65536,2,0),P6272)</f>
        <v>2101038 - Phoenix Software Limited</v>
      </c>
      <c r="L6272" s="18"/>
      <c r="M6272" s="18" t="str">
        <f>IFERROR(VLOOKUP(LEFT(I6272,7)+0,'[1]_Redacted Trans'!B$1:C$65536,2,0),Q6272)</f>
        <v>1X NUANCE POWER PDF</v>
      </c>
      <c r="N6272" s="22" t="s">
        <v>110</v>
      </c>
      <c r="P6272" t="s">
        <v>2448</v>
      </c>
      <c r="Q6272" t="s">
        <v>13572</v>
      </c>
    </row>
    <row r="6273" spans="1:17" x14ac:dyDescent="0.2">
      <c r="A6273" s="3" t="s">
        <v>103</v>
      </c>
      <c r="B6273" s="3"/>
      <c r="C6273" s="18" t="s">
        <v>104</v>
      </c>
      <c r="D6273" s="18" t="s">
        <v>239</v>
      </c>
      <c r="E6273" s="18" t="s">
        <v>1240</v>
      </c>
      <c r="F6273" s="18" t="s">
        <v>144</v>
      </c>
      <c r="G6273" s="19">
        <v>44103</v>
      </c>
      <c r="H6273" s="20" t="s">
        <v>13573</v>
      </c>
      <c r="I6273" s="20" t="s">
        <v>13574</v>
      </c>
      <c r="J6273" s="21">
        <v>4602.5</v>
      </c>
      <c r="K6273" s="18" t="str">
        <f>IFERROR(VLOOKUP(LEFT(I6273,7)+0,'[1]_Redacted Trans'!B$1:C$65536,2,0),P6273)</f>
        <v>2113247 - Lushglen</v>
      </c>
      <c r="L6273" s="18"/>
      <c r="M6273" s="18" t="str">
        <f>IFERROR(VLOOKUP(LEFT(I6273,7)+0,'[1]_Redacted Trans'!B$1:C$65536,2,0),Q6273)</f>
        <v>BENCH REOILING</v>
      </c>
      <c r="N6273" s="22" t="s">
        <v>110</v>
      </c>
      <c r="P6273" t="s">
        <v>7636</v>
      </c>
      <c r="Q6273" t="s">
        <v>13575</v>
      </c>
    </row>
    <row r="6274" spans="1:17" x14ac:dyDescent="0.2">
      <c r="A6274" s="3" t="s">
        <v>103</v>
      </c>
      <c r="B6274" s="3"/>
      <c r="C6274" s="18" t="s">
        <v>104</v>
      </c>
      <c r="D6274" s="18" t="s">
        <v>239</v>
      </c>
      <c r="E6274" s="18" t="s">
        <v>302</v>
      </c>
      <c r="F6274" s="18" t="s">
        <v>622</v>
      </c>
      <c r="G6274" s="19">
        <v>44103</v>
      </c>
      <c r="H6274" s="20" t="s">
        <v>5387</v>
      </c>
      <c r="I6274" s="20" t="s">
        <v>13576</v>
      </c>
      <c r="J6274" s="21">
        <v>3551.78</v>
      </c>
      <c r="K6274" s="18" t="str">
        <f>IFERROR(VLOOKUP(LEFT(I6274,7)+0,'[1]_Redacted Trans'!B$1:C$65536,2,0),P6274)</f>
        <v>2102503 - LeasePlan UK Ltd</v>
      </c>
      <c r="L6274" s="18"/>
      <c r="M6274" s="18" t="str">
        <f>IFERROR(VLOOKUP(LEFT(I6274,7)+0,'[1]_Redacted Trans'!B$1:C$65536,2,0),Q6274)</f>
        <v>ANNUAL CH</v>
      </c>
      <c r="N6274" s="22" t="s">
        <v>110</v>
      </c>
      <c r="P6274" t="s">
        <v>1030</v>
      </c>
      <c r="Q6274" t="s">
        <v>5864</v>
      </c>
    </row>
    <row r="6275" spans="1:17" x14ac:dyDescent="0.2">
      <c r="A6275" s="3" t="s">
        <v>103</v>
      </c>
      <c r="B6275" s="3"/>
      <c r="C6275" s="18" t="s">
        <v>104</v>
      </c>
      <c r="D6275" s="18" t="s">
        <v>239</v>
      </c>
      <c r="E6275" s="18" t="s">
        <v>266</v>
      </c>
      <c r="F6275" s="18" t="s">
        <v>198</v>
      </c>
      <c r="G6275" s="19">
        <v>44103</v>
      </c>
      <c r="H6275" s="20" t="s">
        <v>13577</v>
      </c>
      <c r="I6275" s="20" t="s">
        <v>13578</v>
      </c>
      <c r="J6275" s="21">
        <v>114</v>
      </c>
      <c r="K6275" s="18" t="str">
        <f>IFERROR(VLOOKUP(LEFT(I6275,7)+0,'[1]_Redacted Trans'!B$1:C$65536,2,0),P6275)</f>
        <v>2119616 - Bourne Property Maintenance Ltd</v>
      </c>
      <c r="L6275" s="18"/>
      <c r="M6275" s="18" t="str">
        <f>IFERROR(VLOOKUP(LEFT(I6275,7)+0,'[1]_Redacted Trans'!B$1:C$65536,2,0),Q6275)</f>
        <v>31ST AUGUST FRINTON CLEAN</v>
      </c>
      <c r="N6275" s="22" t="s">
        <v>110</v>
      </c>
      <c r="P6275" t="s">
        <v>5941</v>
      </c>
      <c r="Q6275" t="s">
        <v>13579</v>
      </c>
    </row>
    <row r="6276" spans="1:17" x14ac:dyDescent="0.2">
      <c r="A6276" s="3" t="s">
        <v>103</v>
      </c>
      <c r="B6276" s="3"/>
      <c r="C6276" s="18" t="s">
        <v>104</v>
      </c>
      <c r="D6276" s="18" t="s">
        <v>239</v>
      </c>
      <c r="E6276" s="18" t="s">
        <v>762</v>
      </c>
      <c r="F6276" s="18" t="s">
        <v>4796</v>
      </c>
      <c r="G6276" s="19">
        <v>44103</v>
      </c>
      <c r="H6276" s="20" t="s">
        <v>5879</v>
      </c>
      <c r="I6276" s="20" t="s">
        <v>13580</v>
      </c>
      <c r="J6276" s="21">
        <v>2889.55</v>
      </c>
      <c r="K6276" s="18" t="str">
        <f>IFERROR(VLOOKUP(LEFT(I6276,7)+0,'[1]_Redacted Trans'!B$1:C$65536,2,0),P6276)</f>
        <v>2102503 - LeasePlan UK Ltd</v>
      </c>
      <c r="L6276" s="18"/>
      <c r="M6276" s="18" t="str">
        <f>IFERROR(VLOOKUP(LEFT(I6276,7)+0,'[1]_Redacted Trans'!B$1:C$65536,2,0),Q6276)</f>
        <v>ANNUAL CH AV68BGK</v>
      </c>
      <c r="N6276" s="22" t="s">
        <v>110</v>
      </c>
      <c r="P6276" t="s">
        <v>1030</v>
      </c>
      <c r="Q6276" t="s">
        <v>13581</v>
      </c>
    </row>
    <row r="6277" spans="1:17" x14ac:dyDescent="0.2">
      <c r="A6277" s="3" t="s">
        <v>103</v>
      </c>
      <c r="B6277" s="3"/>
      <c r="C6277" s="18" t="s">
        <v>104</v>
      </c>
      <c r="D6277" s="18" t="s">
        <v>239</v>
      </c>
      <c r="E6277" s="18" t="s">
        <v>762</v>
      </c>
      <c r="F6277" s="18" t="s">
        <v>4796</v>
      </c>
      <c r="G6277" s="19">
        <v>44103</v>
      </c>
      <c r="H6277" s="20" t="s">
        <v>5879</v>
      </c>
      <c r="I6277" s="20" t="s">
        <v>13582</v>
      </c>
      <c r="J6277" s="21">
        <v>2889.55</v>
      </c>
      <c r="K6277" s="18" t="str">
        <f>IFERROR(VLOOKUP(LEFT(I6277,7)+0,'[1]_Redacted Trans'!B$1:C$65536,2,0),P6277)</f>
        <v>2102503 - LeasePlan UK Ltd</v>
      </c>
      <c r="L6277" s="18"/>
      <c r="M6277" s="18" t="str">
        <f>IFERROR(VLOOKUP(LEFT(I6277,7)+0,'[1]_Redacted Trans'!B$1:C$65536,2,0),Q6277)</f>
        <v>ANNUAL CH AV68GKU</v>
      </c>
      <c r="N6277" s="22" t="s">
        <v>110</v>
      </c>
      <c r="P6277" t="s">
        <v>1030</v>
      </c>
      <c r="Q6277" t="s">
        <v>13583</v>
      </c>
    </row>
    <row r="6278" spans="1:17" x14ac:dyDescent="0.2">
      <c r="A6278" s="3" t="s">
        <v>103</v>
      </c>
      <c r="B6278" s="3"/>
      <c r="C6278" s="18" t="s">
        <v>104</v>
      </c>
      <c r="D6278" s="18" t="s">
        <v>239</v>
      </c>
      <c r="E6278" s="18" t="s">
        <v>302</v>
      </c>
      <c r="F6278" s="18" t="s">
        <v>622</v>
      </c>
      <c r="G6278" s="19">
        <v>44103</v>
      </c>
      <c r="H6278" s="20" t="s">
        <v>5879</v>
      </c>
      <c r="I6278" s="20" t="s">
        <v>13584</v>
      </c>
      <c r="J6278" s="21">
        <v>2889.55</v>
      </c>
      <c r="K6278" s="18" t="str">
        <f>IFERROR(VLOOKUP(LEFT(I6278,7)+0,'[1]_Redacted Trans'!B$1:C$65536,2,0),P6278)</f>
        <v>2102503 - LeasePlan UK Ltd</v>
      </c>
      <c r="L6278" s="18"/>
      <c r="M6278" s="18" t="str">
        <f>IFERROR(VLOOKUP(LEFT(I6278,7)+0,'[1]_Redacted Trans'!B$1:C$65536,2,0),Q6278)</f>
        <v>ANNUAL CH</v>
      </c>
      <c r="N6278" s="22" t="s">
        <v>110</v>
      </c>
      <c r="P6278" t="s">
        <v>1030</v>
      </c>
      <c r="Q6278" t="s">
        <v>5864</v>
      </c>
    </row>
    <row r="6279" spans="1:17" x14ac:dyDescent="0.2">
      <c r="A6279" s="3" t="s">
        <v>103</v>
      </c>
      <c r="B6279" s="3"/>
      <c r="C6279" s="18" t="s">
        <v>104</v>
      </c>
      <c r="D6279" s="18" t="s">
        <v>153</v>
      </c>
      <c r="E6279" s="18" t="s">
        <v>865</v>
      </c>
      <c r="F6279" s="18" t="s">
        <v>1674</v>
      </c>
      <c r="G6279" s="19">
        <v>44103</v>
      </c>
      <c r="H6279" s="20" t="s">
        <v>5249</v>
      </c>
      <c r="I6279" s="20" t="s">
        <v>13585</v>
      </c>
      <c r="J6279" s="21">
        <v>1022</v>
      </c>
      <c r="K6279" s="18" t="str">
        <f>IFERROR(VLOOKUP(LEFT(I6279,7)+0,'[1]_Redacted Trans'!B$1:C$65536,2,0),P6279)</f>
        <v>2100498 - Essex County Council</v>
      </c>
      <c r="L6279" s="18"/>
      <c r="M6279" s="18" t="str">
        <f>IFERROR(VLOOKUP(LEFT(I6279,7)+0,'[1]_Redacted Trans'!B$1:C$65536,2,0),Q6279)</f>
        <v>CLVG AUGUST</v>
      </c>
      <c r="N6279" s="22" t="s">
        <v>110</v>
      </c>
      <c r="P6279" t="s">
        <v>480</v>
      </c>
      <c r="Q6279" t="s">
        <v>13586</v>
      </c>
    </row>
    <row r="6280" spans="1:17" x14ac:dyDescent="0.2">
      <c r="A6280" s="3" t="s">
        <v>103</v>
      </c>
      <c r="B6280" s="3"/>
      <c r="C6280" s="18" t="s">
        <v>104</v>
      </c>
      <c r="D6280" s="18" t="s">
        <v>316</v>
      </c>
      <c r="E6280" s="18" t="s">
        <v>348</v>
      </c>
      <c r="F6280" s="18" t="s">
        <v>336</v>
      </c>
      <c r="G6280" s="19">
        <v>44103</v>
      </c>
      <c r="H6280" s="20"/>
      <c r="I6280" s="20" t="s">
        <v>13587</v>
      </c>
      <c r="J6280" s="21">
        <v>15.29</v>
      </c>
      <c r="K6280" s="18" t="str">
        <f>IFERROR(VLOOKUP(LEFT(I6280,7)+0,'[1]_Redacted Trans'!B$1:C$65536,2,0),P6280)</f>
        <v>2118748 - Castle Water Ltd</v>
      </c>
      <c r="L6280" s="18" t="s">
        <v>381</v>
      </c>
      <c r="M6280" s="18" t="str">
        <f>IFERROR(VLOOKUP(LEFT(I6280,7)+0,'[1]_Redacted Trans'!B$1:C$65536,2,0),Q6280)</f>
        <v>2529898 WORKSHOPNORTHBOURNE AUG 20</v>
      </c>
      <c r="N6280" s="22" t="s">
        <v>110</v>
      </c>
      <c r="P6280" t="s">
        <v>382</v>
      </c>
      <c r="Q6280" t="s">
        <v>13588</v>
      </c>
    </row>
    <row r="6281" spans="1:17" x14ac:dyDescent="0.2">
      <c r="A6281" s="3" t="s">
        <v>103</v>
      </c>
      <c r="B6281" s="3"/>
      <c r="C6281" s="18" t="s">
        <v>104</v>
      </c>
      <c r="D6281" s="18" t="s">
        <v>316</v>
      </c>
      <c r="E6281" s="18" t="s">
        <v>348</v>
      </c>
      <c r="F6281" s="18" t="s">
        <v>379</v>
      </c>
      <c r="G6281" s="19">
        <v>44103</v>
      </c>
      <c r="H6281" s="20"/>
      <c r="I6281" s="20" t="s">
        <v>13589</v>
      </c>
      <c r="J6281" s="21">
        <v>17.84</v>
      </c>
      <c r="K6281" s="18" t="str">
        <f>IFERROR(VLOOKUP(LEFT(I6281,7)+0,'[1]_Redacted Trans'!B$1:C$65536,2,0),P6281)</f>
        <v>2118748 - Castle Water Ltd</v>
      </c>
      <c r="L6281" s="18" t="s">
        <v>381</v>
      </c>
      <c r="M6281" s="18" t="str">
        <f>IFERROR(VLOOKUP(LEFT(I6281,7)+0,'[1]_Redacted Trans'!B$1:C$65536,2,0),Q6281)</f>
        <v>2529898 WORKSHOPNORTHBOURNE AUG 20</v>
      </c>
      <c r="N6281" s="22" t="s">
        <v>110</v>
      </c>
      <c r="P6281" t="s">
        <v>382</v>
      </c>
      <c r="Q6281" t="s">
        <v>13588</v>
      </c>
    </row>
    <row r="6282" spans="1:17" x14ac:dyDescent="0.2">
      <c r="A6282" s="3" t="s">
        <v>103</v>
      </c>
      <c r="B6282" s="3"/>
      <c r="C6282" s="18" t="s">
        <v>104</v>
      </c>
      <c r="D6282" s="18" t="s">
        <v>316</v>
      </c>
      <c r="E6282" s="18" t="s">
        <v>353</v>
      </c>
      <c r="F6282" s="18" t="s">
        <v>4309</v>
      </c>
      <c r="G6282" s="19">
        <v>44103</v>
      </c>
      <c r="H6282" s="20" t="s">
        <v>13590</v>
      </c>
      <c r="I6282" s="20" t="s">
        <v>13591</v>
      </c>
      <c r="J6282" s="21">
        <v>525</v>
      </c>
      <c r="K6282" s="18" t="str">
        <f>IFERROR(VLOOKUP(LEFT(I6282,7)+0,'[1]_Redacted Trans'!B$1:C$65536,2,0),P6282)</f>
        <v>2100534 - Frank Halls &amp; Son</v>
      </c>
      <c r="L6282" s="18"/>
      <c r="M6282" s="18" t="str">
        <f>IFERROR(VLOOKUP(LEFT(I6282,7)+0,'[1]_Redacted Trans'!B$1:C$65536,2,0),Q6282)</f>
        <v>x12 drain covers</v>
      </c>
      <c r="N6282" s="22" t="s">
        <v>110</v>
      </c>
      <c r="P6282" t="s">
        <v>1612</v>
      </c>
      <c r="Q6282" t="s">
        <v>13592</v>
      </c>
    </row>
    <row r="6283" spans="1:17" x14ac:dyDescent="0.2">
      <c r="A6283" s="3" t="s">
        <v>103</v>
      </c>
      <c r="B6283" s="3"/>
      <c r="C6283" s="18" t="s">
        <v>104</v>
      </c>
      <c r="D6283" s="18" t="s">
        <v>316</v>
      </c>
      <c r="E6283" s="18" t="s">
        <v>357</v>
      </c>
      <c r="F6283" s="18" t="s">
        <v>856</v>
      </c>
      <c r="G6283" s="19">
        <v>44103</v>
      </c>
      <c r="H6283" s="20" t="s">
        <v>6702</v>
      </c>
      <c r="I6283" s="20" t="s">
        <v>13593</v>
      </c>
      <c r="J6283" s="21">
        <v>1225.2</v>
      </c>
      <c r="K6283" s="18" t="str">
        <f>IFERROR(VLOOKUP(LEFT(I6283,7)+0,'[1]_Redacted Trans'!B$1:C$65536,2,0),P6283)</f>
        <v>2104791 - Mobile Mini Uk Ltd</v>
      </c>
      <c r="L6283" s="18">
        <v>2862423</v>
      </c>
      <c r="M6283" s="18" t="str">
        <f>IFERROR(VLOOKUP(LEFT(I6283,7)+0,'[1]_Redacted Trans'!B$1:C$65536,2,0),Q6283)</f>
        <v>ENERGY SAVING WELLFARE KIT</v>
      </c>
      <c r="N6283" s="22" t="s">
        <v>110</v>
      </c>
      <c r="P6283" t="s">
        <v>6704</v>
      </c>
      <c r="Q6283" t="s">
        <v>13594</v>
      </c>
    </row>
    <row r="6284" spans="1:17" x14ac:dyDescent="0.2">
      <c r="A6284" s="3" t="s">
        <v>103</v>
      </c>
      <c r="B6284" s="3"/>
      <c r="C6284" s="18" t="s">
        <v>104</v>
      </c>
      <c r="D6284" s="18" t="s">
        <v>316</v>
      </c>
      <c r="E6284" s="18" t="s">
        <v>467</v>
      </c>
      <c r="F6284" s="18" t="s">
        <v>13595</v>
      </c>
      <c r="G6284" s="19">
        <v>44103</v>
      </c>
      <c r="H6284" s="20" t="s">
        <v>13596</v>
      </c>
      <c r="I6284" s="20" t="s">
        <v>13597</v>
      </c>
      <c r="J6284" s="21">
        <v>68</v>
      </c>
      <c r="K6284" s="18" t="str">
        <f>IFERROR(VLOOKUP(LEFT(I6284,7)+0,'[1]_Redacted Trans'!B$1:C$65536,2,0),P6284)</f>
        <v>2100268 - Clacton Tool Hire</v>
      </c>
      <c r="L6284" s="18"/>
      <c r="M6284" s="18" t="str">
        <f>IFERROR(VLOOKUP(LEFT(I6284,7)+0,'[1]_Redacted Trans'!B$1:C$65536,2,0),Q6284)</f>
        <v>MICRO DIGGER</v>
      </c>
      <c r="N6284" s="22" t="s">
        <v>110</v>
      </c>
      <c r="P6284" t="s">
        <v>2682</v>
      </c>
      <c r="Q6284" t="s">
        <v>3969</v>
      </c>
    </row>
    <row r="6285" spans="1:17" x14ac:dyDescent="0.2">
      <c r="A6285" s="3" t="s">
        <v>103</v>
      </c>
      <c r="B6285" s="3"/>
      <c r="C6285" s="18" t="s">
        <v>104</v>
      </c>
      <c r="D6285" s="18" t="s">
        <v>316</v>
      </c>
      <c r="E6285" s="18" t="s">
        <v>467</v>
      </c>
      <c r="F6285" s="18" t="s">
        <v>13595</v>
      </c>
      <c r="G6285" s="19">
        <v>44103</v>
      </c>
      <c r="H6285" s="20" t="s">
        <v>13596</v>
      </c>
      <c r="I6285" s="20" t="s">
        <v>13598</v>
      </c>
      <c r="J6285" s="21">
        <v>5.7</v>
      </c>
      <c r="K6285" s="18" t="str">
        <f>IFERROR(VLOOKUP(LEFT(I6285,7)+0,'[1]_Redacted Trans'!B$1:C$65536,2,0),P6285)</f>
        <v>2100268 - Clacton Tool Hire</v>
      </c>
      <c r="L6285" s="18"/>
      <c r="M6285" s="18" t="str">
        <f>IFERROR(VLOOKUP(LEFT(I6285,7)+0,'[1]_Redacted Trans'!B$1:C$65536,2,0),Q6285)</f>
        <v>MICRO DIGGER</v>
      </c>
      <c r="N6285" s="22" t="s">
        <v>110</v>
      </c>
      <c r="P6285" t="s">
        <v>2682</v>
      </c>
      <c r="Q6285" t="s">
        <v>3969</v>
      </c>
    </row>
    <row r="6286" spans="1:17" x14ac:dyDescent="0.2">
      <c r="A6286" s="3" t="s">
        <v>103</v>
      </c>
      <c r="B6286" s="3"/>
      <c r="C6286" s="18" t="s">
        <v>104</v>
      </c>
      <c r="D6286" s="18" t="s">
        <v>316</v>
      </c>
      <c r="E6286" s="18" t="s">
        <v>357</v>
      </c>
      <c r="F6286" s="18" t="s">
        <v>856</v>
      </c>
      <c r="G6286" s="19">
        <v>44103</v>
      </c>
      <c r="H6286" s="20" t="s">
        <v>6702</v>
      </c>
      <c r="I6286" s="20" t="s">
        <v>13599</v>
      </c>
      <c r="J6286" s="21">
        <v>125</v>
      </c>
      <c r="K6286" s="18" t="str">
        <f>IFERROR(VLOOKUP(LEFT(I6286,7)+0,'[1]_Redacted Trans'!B$1:C$65536,2,0),P6286)</f>
        <v>2104791 - Mobile Mini Uk Ltd</v>
      </c>
      <c r="L6286" s="18">
        <v>2862423</v>
      </c>
      <c r="M6286" s="18" t="str">
        <f>IFERROR(VLOOKUP(LEFT(I6286,7)+0,'[1]_Redacted Trans'!B$1:C$65536,2,0),Q6286)</f>
        <v>ENERGY SAVING WELFARE KIT</v>
      </c>
      <c r="N6286" s="22" t="s">
        <v>110</v>
      </c>
      <c r="P6286" t="s">
        <v>6704</v>
      </c>
      <c r="Q6286" t="s">
        <v>6707</v>
      </c>
    </row>
    <row r="6287" spans="1:17" x14ac:dyDescent="0.2">
      <c r="A6287" s="3" t="s">
        <v>103</v>
      </c>
      <c r="B6287" s="3"/>
      <c r="C6287" s="18" t="s">
        <v>104</v>
      </c>
      <c r="D6287" s="18" t="s">
        <v>153</v>
      </c>
      <c r="E6287" s="18" t="s">
        <v>1064</v>
      </c>
      <c r="F6287" s="18" t="s">
        <v>163</v>
      </c>
      <c r="G6287" s="19">
        <v>44103</v>
      </c>
      <c r="H6287" s="20" t="s">
        <v>13600</v>
      </c>
      <c r="I6287" s="20" t="s">
        <v>13601</v>
      </c>
      <c r="J6287" s="21">
        <v>37.6</v>
      </c>
      <c r="K6287" s="18" t="str">
        <f>IFERROR(VLOOKUP(LEFT(I6287,7)+0,'[1]_Redacted Trans'!B$1:C$65536,2,0),P6287)</f>
        <v>2100111 - Banner Group Ltd</v>
      </c>
      <c r="L6287" s="18"/>
      <c r="M6287" s="18" t="str">
        <f>IFERROR(VLOOKUP(LEFT(I6287,7)+0,'[1]_Redacted Trans'!B$1:C$65536,2,0),Q6287)</f>
        <v>STATIONARY INC GLUE STICKS, STRING AND A4 PAPER</v>
      </c>
      <c r="N6287" s="22" t="s">
        <v>110</v>
      </c>
      <c r="P6287" t="s">
        <v>252</v>
      </c>
      <c r="Q6287" t="s">
        <v>13602</v>
      </c>
    </row>
    <row r="6288" spans="1:17" x14ac:dyDescent="0.2">
      <c r="A6288" s="3" t="s">
        <v>103</v>
      </c>
      <c r="B6288" s="3"/>
      <c r="C6288" s="18" t="s">
        <v>104</v>
      </c>
      <c r="D6288" s="18" t="s">
        <v>239</v>
      </c>
      <c r="E6288" s="18" t="s">
        <v>6198</v>
      </c>
      <c r="F6288" s="18" t="s">
        <v>318</v>
      </c>
      <c r="G6288" s="19">
        <v>44103</v>
      </c>
      <c r="H6288" s="20" t="s">
        <v>13603</v>
      </c>
      <c r="I6288" s="20" t="s">
        <v>13604</v>
      </c>
      <c r="J6288" s="21">
        <v>52306.54</v>
      </c>
      <c r="K6288" s="18" t="str">
        <f>IFERROR(VLOOKUP(LEFT(I6288,7)+0,'[1]_Redacted Trans'!B$1:C$65536,2,0),P6288)</f>
        <v>2111513 - Kompan Ltd</v>
      </c>
      <c r="L6288" s="18"/>
      <c r="M6288" s="18" t="str">
        <f>IFERROR(VLOOKUP(LEFT(I6288,7)+0,'[1]_Redacted Trans'!B$1:C$65536,2,0),Q6288)</f>
        <v>HALSTEAD ROAD PLAY AREA</v>
      </c>
      <c r="N6288" s="22" t="s">
        <v>110</v>
      </c>
      <c r="P6288" t="s">
        <v>13605</v>
      </c>
      <c r="Q6288" t="s">
        <v>13606</v>
      </c>
    </row>
    <row r="6289" spans="1:17" x14ac:dyDescent="0.2">
      <c r="A6289" s="3" t="s">
        <v>103</v>
      </c>
      <c r="B6289" s="3"/>
      <c r="C6289" s="18" t="s">
        <v>104</v>
      </c>
      <c r="D6289" s="18" t="s">
        <v>239</v>
      </c>
      <c r="E6289" s="18" t="s">
        <v>6198</v>
      </c>
      <c r="F6289" s="18" t="s">
        <v>318</v>
      </c>
      <c r="G6289" s="19">
        <v>44103</v>
      </c>
      <c r="H6289" s="20" t="s">
        <v>13603</v>
      </c>
      <c r="I6289" s="20" t="s">
        <v>13607</v>
      </c>
      <c r="J6289" s="21">
        <v>38976.03</v>
      </c>
      <c r="K6289" s="18" t="str">
        <f>IFERROR(VLOOKUP(LEFT(I6289,7)+0,'[1]_Redacted Trans'!B$1:C$65536,2,0),P6289)</f>
        <v>2111513 - Kompan Ltd</v>
      </c>
      <c r="L6289" s="18"/>
      <c r="M6289" s="18" t="str">
        <f>IFERROR(VLOOKUP(LEFT(I6289,7)+0,'[1]_Redacted Trans'!B$1:C$65536,2,0),Q6289)</f>
        <v>HALSTEAD ROAD PLAY AREA</v>
      </c>
      <c r="N6289" s="22" t="s">
        <v>110</v>
      </c>
      <c r="P6289" t="s">
        <v>13605</v>
      </c>
      <c r="Q6289" t="s">
        <v>13606</v>
      </c>
    </row>
    <row r="6290" spans="1:17" x14ac:dyDescent="0.2">
      <c r="A6290" s="3" t="s">
        <v>103</v>
      </c>
      <c r="B6290" s="3"/>
      <c r="C6290" s="18" t="s">
        <v>104</v>
      </c>
      <c r="D6290" s="18" t="s">
        <v>698</v>
      </c>
      <c r="E6290" s="18" t="s">
        <v>2002</v>
      </c>
      <c r="F6290" s="18" t="s">
        <v>163</v>
      </c>
      <c r="G6290" s="19">
        <v>44103</v>
      </c>
      <c r="H6290" s="20"/>
      <c r="I6290" s="20" t="s">
        <v>13608</v>
      </c>
      <c r="J6290" s="21">
        <v>4268.1000000000004</v>
      </c>
      <c r="K6290" s="18" t="str">
        <f>IFERROR(VLOOKUP(LEFT(I6290,7)+0,'[1]_Redacted Trans'!B$1:C$65536,2,0),P6290)</f>
        <v>2103246 - Print.uk.com</v>
      </c>
      <c r="L6290" s="18"/>
      <c r="M6290" s="18" t="str">
        <f>IFERROR(VLOOKUP(LEFT(I6290,7)+0,'[1]_Redacted Trans'!B$1:C$65536,2,0),Q6290)</f>
        <v>PRINT UK - ANNULMENT COST</v>
      </c>
      <c r="N6290" s="22" t="s">
        <v>110</v>
      </c>
      <c r="P6290" t="s">
        <v>2640</v>
      </c>
      <c r="Q6290" t="s">
        <v>13609</v>
      </c>
    </row>
    <row r="6291" spans="1:17" x14ac:dyDescent="0.2">
      <c r="A6291" s="3" t="s">
        <v>103</v>
      </c>
      <c r="B6291" s="3"/>
      <c r="C6291" s="18" t="s">
        <v>104</v>
      </c>
      <c r="D6291" s="18" t="s">
        <v>153</v>
      </c>
      <c r="E6291" s="18" t="s">
        <v>2512</v>
      </c>
      <c r="F6291" s="18" t="s">
        <v>6246</v>
      </c>
      <c r="G6291" s="19">
        <v>44103</v>
      </c>
      <c r="H6291" s="20"/>
      <c r="I6291" s="20" t="s">
        <v>13610</v>
      </c>
      <c r="J6291" s="21">
        <v>411.66</v>
      </c>
      <c r="K6291" s="18" t="str">
        <f>IFERROR(VLOOKUP(LEFT(I6291,7)+0,'[1]_Redacted Trans'!B$1:C$65536,2,0),P6291)</f>
        <v>REDACTED PERSONAL DATA</v>
      </c>
      <c r="L6291" s="18"/>
      <c r="M6291" s="18" t="str">
        <f>IFERROR(VLOOKUP(LEFT(I6291,7)+0,'[1]_Redacted Trans'!B$1:C$65536,2,0),Q6291)</f>
        <v>REDACTED PERSONAL DATA</v>
      </c>
      <c r="N6291" s="22" t="s">
        <v>110</v>
      </c>
      <c r="P6291" t="s">
        <v>13611</v>
      </c>
      <c r="Q6291" t="s">
        <v>13612</v>
      </c>
    </row>
    <row r="6292" spans="1:17" x14ac:dyDescent="0.2">
      <c r="A6292" s="3" t="s">
        <v>103</v>
      </c>
      <c r="B6292" s="3"/>
      <c r="C6292" s="18" t="s">
        <v>104</v>
      </c>
      <c r="D6292" s="18" t="s">
        <v>182</v>
      </c>
      <c r="E6292" s="18" t="s">
        <v>737</v>
      </c>
      <c r="F6292" s="18" t="s">
        <v>756</v>
      </c>
      <c r="G6292" s="19">
        <v>44103</v>
      </c>
      <c r="H6292" s="20"/>
      <c r="I6292" s="20" t="s">
        <v>13613</v>
      </c>
      <c r="J6292" s="21">
        <v>45</v>
      </c>
      <c r="K6292" s="18" t="str">
        <f>IFERROR(VLOOKUP(LEFT(I6292,7)+0,'[1]_Redacted Trans'!B$1:C$65536,2,0),P6292)</f>
        <v>REDACTED PERSONAL DATA</v>
      </c>
      <c r="L6292" s="18"/>
      <c r="M6292" s="18" t="str">
        <f>IFERROR(VLOOKUP(LEFT(I6292,7)+0,'[1]_Redacted Trans'!B$1:C$65536,2,0),Q6292)</f>
        <v>REDACTED PERSONAL DATA</v>
      </c>
      <c r="N6292" s="22" t="s">
        <v>110</v>
      </c>
      <c r="P6292" t="s">
        <v>143</v>
      </c>
      <c r="Q6292" t="s">
        <v>143</v>
      </c>
    </row>
    <row r="6293" spans="1:17" x14ac:dyDescent="0.2">
      <c r="A6293" s="3" t="s">
        <v>103</v>
      </c>
      <c r="B6293" s="3"/>
      <c r="C6293" s="18" t="s">
        <v>104</v>
      </c>
      <c r="D6293" s="18" t="s">
        <v>741</v>
      </c>
      <c r="E6293" s="18" t="s">
        <v>742</v>
      </c>
      <c r="F6293" s="18" t="s">
        <v>743</v>
      </c>
      <c r="G6293" s="19">
        <v>44103</v>
      </c>
      <c r="H6293" s="20"/>
      <c r="I6293" s="20" t="s">
        <v>13614</v>
      </c>
      <c r="J6293" s="21">
        <v>2253.7399999999998</v>
      </c>
      <c r="K6293" s="18" t="str">
        <f>IFERROR(VLOOKUP(LEFT(I6293,7)+0,'[1]_Redacted Trans'!B$1:C$65536,2,0),P6293)</f>
        <v>REDACTED PERSONAL DATA</v>
      </c>
      <c r="L6293" s="18"/>
      <c r="M6293" s="18" t="str">
        <f>IFERROR(VLOOKUP(LEFT(I6293,7)+0,'[1]_Redacted Trans'!B$1:C$65536,2,0),Q6293)</f>
        <v>REDACTED PERSONAL DATA</v>
      </c>
      <c r="N6293" s="22" t="s">
        <v>110</v>
      </c>
      <c r="P6293" t="s">
        <v>143</v>
      </c>
      <c r="Q6293" t="s">
        <v>143</v>
      </c>
    </row>
    <row r="6294" spans="1:17" x14ac:dyDescent="0.2">
      <c r="A6294" s="3" t="s">
        <v>103</v>
      </c>
      <c r="B6294" s="3"/>
      <c r="C6294" s="18" t="s">
        <v>104</v>
      </c>
      <c r="D6294" s="18" t="s">
        <v>239</v>
      </c>
      <c r="E6294" s="18" t="s">
        <v>270</v>
      </c>
      <c r="F6294" s="18" t="s">
        <v>4830</v>
      </c>
      <c r="G6294" s="19">
        <v>44103</v>
      </c>
      <c r="H6294" s="20"/>
      <c r="I6294" s="20" t="s">
        <v>13615</v>
      </c>
      <c r="J6294" s="21">
        <v>22.9</v>
      </c>
      <c r="K6294" s="18" t="str">
        <f>IFERROR(VLOOKUP(LEFT(I6294,7)+0,'[1]_Redacted Trans'!B$1:C$65536,2,0),P6294)</f>
        <v>REDACTED PERSONAL DATA</v>
      </c>
      <c r="L6294" s="18"/>
      <c r="M6294" s="18" t="str">
        <f>IFERROR(VLOOKUP(LEFT(I6294,7)+0,'[1]_Redacted Trans'!B$1:C$65536,2,0),Q6294)</f>
        <v>REDACTED PERSONAL DATA</v>
      </c>
      <c r="N6294" s="22" t="s">
        <v>110</v>
      </c>
      <c r="P6294" t="s">
        <v>143</v>
      </c>
      <c r="Q6294" t="s">
        <v>143</v>
      </c>
    </row>
    <row r="6295" spans="1:17" x14ac:dyDescent="0.2">
      <c r="A6295" s="3" t="s">
        <v>103</v>
      </c>
      <c r="B6295" s="3"/>
      <c r="C6295" s="18" t="s">
        <v>104</v>
      </c>
      <c r="D6295" s="18" t="s">
        <v>239</v>
      </c>
      <c r="E6295" s="18" t="s">
        <v>3698</v>
      </c>
      <c r="F6295" s="18" t="s">
        <v>13616</v>
      </c>
      <c r="G6295" s="19">
        <v>44103</v>
      </c>
      <c r="H6295" s="20"/>
      <c r="I6295" s="20" t="s">
        <v>13617</v>
      </c>
      <c r="J6295" s="21">
        <v>5.5</v>
      </c>
      <c r="K6295" s="18" t="str">
        <f>IFERROR(VLOOKUP(LEFT(I6295,7)+0,'[1]_Redacted Trans'!B$1:C$65536,2,0),P6295)</f>
        <v>REDACTED PERSONAL DATA</v>
      </c>
      <c r="L6295" s="18"/>
      <c r="M6295" s="18" t="str">
        <f>IFERROR(VLOOKUP(LEFT(I6295,7)+0,'[1]_Redacted Trans'!B$1:C$65536,2,0),Q6295)</f>
        <v>REDACTED PERSONAL DATA</v>
      </c>
      <c r="N6295" s="22" t="s">
        <v>110</v>
      </c>
      <c r="P6295" t="s">
        <v>143</v>
      </c>
      <c r="Q6295" t="s">
        <v>143</v>
      </c>
    </row>
    <row r="6296" spans="1:17" x14ac:dyDescent="0.2">
      <c r="A6296" s="3" t="s">
        <v>103</v>
      </c>
      <c r="B6296" s="3"/>
      <c r="C6296" s="18" t="s">
        <v>104</v>
      </c>
      <c r="D6296" s="18" t="s">
        <v>316</v>
      </c>
      <c r="E6296" s="18" t="s">
        <v>9674</v>
      </c>
      <c r="F6296" s="18" t="s">
        <v>163</v>
      </c>
      <c r="G6296" s="19">
        <v>44103</v>
      </c>
      <c r="H6296" s="20"/>
      <c r="I6296" s="20" t="s">
        <v>13618</v>
      </c>
      <c r="J6296" s="21">
        <v>25.5</v>
      </c>
      <c r="K6296" s="18" t="str">
        <f>IFERROR(VLOOKUP(LEFT(I6296,7)+0,'[1]_Redacted Trans'!B$1:C$65536,2,0),P6296)</f>
        <v>REDACTED PERSONAL DATA</v>
      </c>
      <c r="L6296" s="18"/>
      <c r="M6296" s="18" t="str">
        <f>IFERROR(VLOOKUP(LEFT(I6296,7)+0,'[1]_Redacted Trans'!B$1:C$65536,2,0),Q6296)</f>
        <v>REDACTED PERSONAL DATA</v>
      </c>
      <c r="N6296" s="22" t="s">
        <v>110</v>
      </c>
      <c r="P6296" t="s">
        <v>143</v>
      </c>
      <c r="Q6296" t="s">
        <v>143</v>
      </c>
    </row>
    <row r="6297" spans="1:17" x14ac:dyDescent="0.2">
      <c r="A6297" s="3" t="s">
        <v>103</v>
      </c>
      <c r="B6297" s="3"/>
      <c r="C6297" s="18" t="s">
        <v>104</v>
      </c>
      <c r="D6297" s="18" t="s">
        <v>182</v>
      </c>
      <c r="E6297" s="18" t="s">
        <v>495</v>
      </c>
      <c r="F6297" s="18" t="s">
        <v>7153</v>
      </c>
      <c r="G6297" s="19">
        <v>44103</v>
      </c>
      <c r="H6297" s="20"/>
      <c r="I6297" s="20" t="s">
        <v>13619</v>
      </c>
      <c r="J6297" s="21">
        <v>11.67</v>
      </c>
      <c r="K6297" s="18" t="str">
        <f>IFERROR(VLOOKUP(LEFT(I6297,7)+0,'[1]_Redacted Trans'!B$1:C$65536,2,0),P6297)</f>
        <v>REDACTED PERSONAL DATA</v>
      </c>
      <c r="L6297" s="18"/>
      <c r="M6297" s="18" t="str">
        <f>IFERROR(VLOOKUP(LEFT(I6297,7)+0,'[1]_Redacted Trans'!B$1:C$65536,2,0),Q6297)</f>
        <v>REDACTED PERSONAL DATA</v>
      </c>
      <c r="N6297" s="22" t="s">
        <v>110</v>
      </c>
      <c r="P6297" t="s">
        <v>143</v>
      </c>
      <c r="Q6297" t="s">
        <v>143</v>
      </c>
    </row>
    <row r="6298" spans="1:17" x14ac:dyDescent="0.2">
      <c r="A6298" s="3" t="s">
        <v>103</v>
      </c>
      <c r="B6298" s="3"/>
      <c r="C6298" s="18" t="s">
        <v>104</v>
      </c>
      <c r="D6298" s="18" t="s">
        <v>182</v>
      </c>
      <c r="E6298" s="18" t="s">
        <v>200</v>
      </c>
      <c r="F6298" s="18" t="s">
        <v>7153</v>
      </c>
      <c r="G6298" s="19">
        <v>44103</v>
      </c>
      <c r="H6298" s="20"/>
      <c r="I6298" s="20" t="s">
        <v>13620</v>
      </c>
      <c r="J6298" s="21">
        <v>15.42</v>
      </c>
      <c r="K6298" s="18" t="str">
        <f>IFERROR(VLOOKUP(LEFT(I6298,7)+0,'[1]_Redacted Trans'!B$1:C$65536,2,0),P6298)</f>
        <v>REDACTED PERSONAL DATA</v>
      </c>
      <c r="L6298" s="18"/>
      <c r="M6298" s="18" t="str">
        <f>IFERROR(VLOOKUP(LEFT(I6298,7)+0,'[1]_Redacted Trans'!B$1:C$65536,2,0),Q6298)</f>
        <v>REDACTED PERSONAL DATA</v>
      </c>
      <c r="N6298" s="22" t="s">
        <v>110</v>
      </c>
      <c r="P6298" t="s">
        <v>143</v>
      </c>
      <c r="Q6298" t="s">
        <v>143</v>
      </c>
    </row>
    <row r="6299" spans="1:17" x14ac:dyDescent="0.2">
      <c r="A6299" s="3" t="s">
        <v>103</v>
      </c>
      <c r="B6299" s="3"/>
      <c r="C6299" s="18" t="s">
        <v>104</v>
      </c>
      <c r="D6299" s="18" t="s">
        <v>153</v>
      </c>
      <c r="E6299" s="18" t="s">
        <v>154</v>
      </c>
      <c r="F6299" s="18" t="s">
        <v>561</v>
      </c>
      <c r="G6299" s="19">
        <v>44103</v>
      </c>
      <c r="H6299" s="20"/>
      <c r="I6299" s="20" t="s">
        <v>13621</v>
      </c>
      <c r="J6299" s="21">
        <v>206</v>
      </c>
      <c r="K6299" s="18" t="str">
        <f>IFERROR(VLOOKUP(LEFT(I6299,7)+0,'[1]_Redacted Trans'!B$1:C$65536,2,0),P6299)</f>
        <v>2118305 - PLANNING PORTAL</v>
      </c>
      <c r="L6299" s="18"/>
      <c r="M6299" s="18" t="str">
        <f>IFERROR(VLOOKUP(LEFT(I6299,7)+0,'[1]_Redacted Trans'!B$1:C$65536,2,0),Q6299)</f>
        <v>REFUND OF PLANNING APPLICATION</v>
      </c>
      <c r="N6299" s="22" t="s">
        <v>110</v>
      </c>
      <c r="P6299" t="s">
        <v>1798</v>
      </c>
      <c r="Q6299" t="s">
        <v>5424</v>
      </c>
    </row>
    <row r="6300" spans="1:17" x14ac:dyDescent="0.2">
      <c r="A6300" s="3" t="s">
        <v>103</v>
      </c>
      <c r="B6300" s="3"/>
      <c r="C6300" s="18" t="s">
        <v>104</v>
      </c>
      <c r="D6300" s="18" t="s">
        <v>182</v>
      </c>
      <c r="E6300" s="18" t="s">
        <v>495</v>
      </c>
      <c r="F6300" s="18" t="s">
        <v>7153</v>
      </c>
      <c r="G6300" s="19">
        <v>44103</v>
      </c>
      <c r="H6300" s="20"/>
      <c r="I6300" s="20" t="s">
        <v>13622</v>
      </c>
      <c r="J6300" s="21">
        <v>16.25</v>
      </c>
      <c r="K6300" s="18" t="str">
        <f>IFERROR(VLOOKUP(LEFT(I6300,7)+0,'[1]_Redacted Trans'!B$1:C$65536,2,0),P6300)</f>
        <v>REDACTED PERSONAL DATA</v>
      </c>
      <c r="L6300" s="18"/>
      <c r="M6300" s="18" t="str">
        <f>IFERROR(VLOOKUP(LEFT(I6300,7)+0,'[1]_Redacted Trans'!B$1:C$65536,2,0),Q6300)</f>
        <v>REDACTED PERSONAL DATA</v>
      </c>
      <c r="N6300" s="22" t="s">
        <v>110</v>
      </c>
      <c r="P6300" t="s">
        <v>143</v>
      </c>
      <c r="Q6300" t="s">
        <v>143</v>
      </c>
    </row>
    <row r="6301" spans="1:17" x14ac:dyDescent="0.2">
      <c r="A6301" s="3" t="s">
        <v>103</v>
      </c>
      <c r="B6301" s="3"/>
      <c r="C6301" s="18" t="s">
        <v>104</v>
      </c>
      <c r="D6301" s="18" t="s">
        <v>182</v>
      </c>
      <c r="E6301" s="18" t="s">
        <v>495</v>
      </c>
      <c r="F6301" s="18" t="s">
        <v>6836</v>
      </c>
      <c r="G6301" s="19">
        <v>44103</v>
      </c>
      <c r="H6301" s="20"/>
      <c r="I6301" s="20" t="s">
        <v>13623</v>
      </c>
      <c r="J6301" s="21">
        <v>195</v>
      </c>
      <c r="K6301" s="18" t="str">
        <f>IFERROR(VLOOKUP(LEFT(I6301,7)+0,'[1]_Redacted Trans'!B$1:C$65536,2,0),P6301)</f>
        <v>REDACTED PERSONAL DATA</v>
      </c>
      <c r="L6301" s="18"/>
      <c r="M6301" s="18" t="str">
        <f>IFERROR(VLOOKUP(LEFT(I6301,7)+0,'[1]_Redacted Trans'!B$1:C$65536,2,0),Q6301)</f>
        <v>REDACTED PERSONAL DATA</v>
      </c>
      <c r="N6301" s="22" t="s">
        <v>110</v>
      </c>
      <c r="P6301" t="s">
        <v>143</v>
      </c>
      <c r="Q6301" t="s">
        <v>143</v>
      </c>
    </row>
    <row r="6302" spans="1:17" x14ac:dyDescent="0.2">
      <c r="A6302" s="3" t="s">
        <v>103</v>
      </c>
      <c r="B6302" s="3"/>
      <c r="C6302" s="18" t="s">
        <v>104</v>
      </c>
      <c r="D6302" s="18" t="s">
        <v>105</v>
      </c>
      <c r="E6302" s="18" t="s">
        <v>157</v>
      </c>
      <c r="F6302" s="18" t="s">
        <v>158</v>
      </c>
      <c r="G6302" s="19">
        <v>44103</v>
      </c>
      <c r="H6302" s="20" t="s">
        <v>13624</v>
      </c>
      <c r="I6302" s="20" t="s">
        <v>13625</v>
      </c>
      <c r="J6302" s="21">
        <v>235.16</v>
      </c>
      <c r="K6302" s="18" t="str">
        <f>IFERROR(VLOOKUP(LEFT(I6302,7)+0,'[1]_Redacted Trans'!B$1:C$65536,2,0),P6302)</f>
        <v>2101038 - Phoenix Software Limited</v>
      </c>
      <c r="L6302" s="18"/>
      <c r="M6302" s="18" t="str">
        <f>IFERROR(VLOOKUP(LEFT(I6302,7)+0,'[1]_Redacted Trans'!B$1:C$65536,2,0),Q6302)</f>
        <v>POWER PDF ADVANCED V4 - POWER PDF 4 X2</v>
      </c>
      <c r="N6302" s="22" t="s">
        <v>110</v>
      </c>
      <c r="P6302" t="s">
        <v>2448</v>
      </c>
      <c r="Q6302" t="s">
        <v>13626</v>
      </c>
    </row>
    <row r="6303" spans="1:17" x14ac:dyDescent="0.2">
      <c r="A6303" s="3" t="s">
        <v>103</v>
      </c>
      <c r="B6303" s="3"/>
      <c r="C6303" s="18" t="s">
        <v>104</v>
      </c>
      <c r="D6303" s="18" t="s">
        <v>168</v>
      </c>
      <c r="E6303" s="18" t="s">
        <v>556</v>
      </c>
      <c r="F6303" s="18" t="s">
        <v>557</v>
      </c>
      <c r="G6303" s="19">
        <v>44103</v>
      </c>
      <c r="H6303" s="20"/>
      <c r="I6303" s="20" t="s">
        <v>13627</v>
      </c>
      <c r="J6303" s="21">
        <v>11367.5</v>
      </c>
      <c r="K6303" s="18" t="str">
        <f>IFERROR(VLOOKUP(LEFT(I6303,7)+0,'[1]_Redacted Trans'!B$1:C$65536,2,0),P6303)</f>
        <v>REDACTED PERSONAL DATA</v>
      </c>
      <c r="L6303" s="18"/>
      <c r="M6303" s="18" t="str">
        <f>IFERROR(VLOOKUP(LEFT(I6303,7)+0,'[1]_Redacted Trans'!B$1:C$65536,2,0),Q6303)</f>
        <v>REDACTED PERSONAL DATA</v>
      </c>
      <c r="N6303" s="22" t="s">
        <v>110</v>
      </c>
      <c r="P6303" t="s">
        <v>143</v>
      </c>
      <c r="Q6303" t="s">
        <v>143</v>
      </c>
    </row>
    <row r="6304" spans="1:17" x14ac:dyDescent="0.2">
      <c r="A6304" s="3" t="s">
        <v>103</v>
      </c>
      <c r="B6304" s="3"/>
      <c r="C6304" s="18" t="s">
        <v>104</v>
      </c>
      <c r="D6304" s="18" t="s">
        <v>182</v>
      </c>
      <c r="E6304" s="18" t="s">
        <v>495</v>
      </c>
      <c r="F6304" s="18" t="s">
        <v>7153</v>
      </c>
      <c r="G6304" s="19">
        <v>44103</v>
      </c>
      <c r="H6304" s="20"/>
      <c r="I6304" s="20" t="s">
        <v>13628</v>
      </c>
      <c r="J6304" s="21">
        <v>11.67</v>
      </c>
      <c r="K6304" s="18" t="str">
        <f>IFERROR(VLOOKUP(LEFT(I6304,7)+0,'[1]_Redacted Trans'!B$1:C$65536,2,0),P6304)</f>
        <v>REDACTED PERSONAL DATA</v>
      </c>
      <c r="L6304" s="18"/>
      <c r="M6304" s="18" t="str">
        <f>IFERROR(VLOOKUP(LEFT(I6304,7)+0,'[1]_Redacted Trans'!B$1:C$65536,2,0),Q6304)</f>
        <v>REDACTED PERSONAL DATA</v>
      </c>
      <c r="N6304" s="22" t="s">
        <v>110</v>
      </c>
      <c r="P6304" t="s">
        <v>143</v>
      </c>
      <c r="Q6304" t="s">
        <v>143</v>
      </c>
    </row>
    <row r="6305" spans="1:17" x14ac:dyDescent="0.2">
      <c r="A6305" s="3" t="s">
        <v>103</v>
      </c>
      <c r="B6305" s="3"/>
      <c r="C6305" s="18" t="s">
        <v>104</v>
      </c>
      <c r="D6305" s="18" t="s">
        <v>182</v>
      </c>
      <c r="E6305" s="18" t="s">
        <v>495</v>
      </c>
      <c r="F6305" s="18" t="s">
        <v>6836</v>
      </c>
      <c r="G6305" s="19">
        <v>44103</v>
      </c>
      <c r="H6305" s="20"/>
      <c r="I6305" s="20" t="s">
        <v>13629</v>
      </c>
      <c r="J6305" s="21">
        <v>243.05</v>
      </c>
      <c r="K6305" s="18" t="str">
        <f>IFERROR(VLOOKUP(LEFT(I6305,7)+0,'[1]_Redacted Trans'!B$1:C$65536,2,0),P6305)</f>
        <v>REDACTED PERSONAL DATA</v>
      </c>
      <c r="L6305" s="18"/>
      <c r="M6305" s="18" t="str">
        <f>IFERROR(VLOOKUP(LEFT(I6305,7)+0,'[1]_Redacted Trans'!B$1:C$65536,2,0),Q6305)</f>
        <v>REDACTED PERSONAL DATA</v>
      </c>
      <c r="N6305" s="22" t="s">
        <v>110</v>
      </c>
      <c r="P6305" t="s">
        <v>143</v>
      </c>
      <c r="Q6305" t="s">
        <v>143</v>
      </c>
    </row>
    <row r="6306" spans="1:17" x14ac:dyDescent="0.2">
      <c r="A6306" s="3" t="s">
        <v>103</v>
      </c>
      <c r="B6306" s="3"/>
      <c r="C6306" s="18" t="s">
        <v>104</v>
      </c>
      <c r="D6306" s="18" t="s">
        <v>168</v>
      </c>
      <c r="E6306" s="18" t="s">
        <v>556</v>
      </c>
      <c r="F6306" s="18" t="s">
        <v>557</v>
      </c>
      <c r="G6306" s="19">
        <v>44103</v>
      </c>
      <c r="H6306" s="20"/>
      <c r="I6306" s="20" t="s">
        <v>13630</v>
      </c>
      <c r="J6306" s="21">
        <v>5405.13</v>
      </c>
      <c r="K6306" s="18" t="str">
        <f>IFERROR(VLOOKUP(LEFT(I6306,7)+0,'[1]_Redacted Trans'!B$1:C$65536,2,0),P6306)</f>
        <v>REDACTED PERSONAL DATA</v>
      </c>
      <c r="L6306" s="18"/>
      <c r="M6306" s="18" t="str">
        <f>IFERROR(VLOOKUP(LEFT(I6306,7)+0,'[1]_Redacted Trans'!B$1:C$65536,2,0),Q6306)</f>
        <v>REDACTED PERSONAL DATA</v>
      </c>
      <c r="N6306" s="22" t="s">
        <v>110</v>
      </c>
      <c r="P6306" t="s">
        <v>143</v>
      </c>
      <c r="Q6306" t="s">
        <v>143</v>
      </c>
    </row>
    <row r="6307" spans="1:17" x14ac:dyDescent="0.2">
      <c r="A6307" s="3" t="s">
        <v>103</v>
      </c>
      <c r="B6307" s="3"/>
      <c r="C6307" s="18" t="s">
        <v>104</v>
      </c>
      <c r="D6307" s="18" t="s">
        <v>168</v>
      </c>
      <c r="E6307" s="18" t="s">
        <v>556</v>
      </c>
      <c r="F6307" s="18" t="s">
        <v>557</v>
      </c>
      <c r="G6307" s="19">
        <v>44103</v>
      </c>
      <c r="H6307" s="20"/>
      <c r="I6307" s="20" t="s">
        <v>13631</v>
      </c>
      <c r="J6307" s="21">
        <v>5188.2299999999996</v>
      </c>
      <c r="K6307" s="18" t="str">
        <f>IFERROR(VLOOKUP(LEFT(I6307,7)+0,'[1]_Redacted Trans'!B$1:C$65536,2,0),P6307)</f>
        <v>REDACTED PERSONAL DATA</v>
      </c>
      <c r="L6307" s="18"/>
      <c r="M6307" s="18" t="str">
        <f>IFERROR(VLOOKUP(LEFT(I6307,7)+0,'[1]_Redacted Trans'!B$1:C$65536,2,0),Q6307)</f>
        <v>REDACTED PERSONAL DATA</v>
      </c>
      <c r="N6307" s="22" t="s">
        <v>110</v>
      </c>
      <c r="P6307" t="s">
        <v>143</v>
      </c>
      <c r="Q6307" t="s">
        <v>143</v>
      </c>
    </row>
    <row r="6308" spans="1:17" x14ac:dyDescent="0.2">
      <c r="A6308" s="3" t="s">
        <v>103</v>
      </c>
      <c r="B6308" s="3"/>
      <c r="C6308" s="18" t="s">
        <v>104</v>
      </c>
      <c r="D6308" s="18" t="s">
        <v>168</v>
      </c>
      <c r="E6308" s="18" t="s">
        <v>4190</v>
      </c>
      <c r="F6308" s="18" t="s">
        <v>4191</v>
      </c>
      <c r="G6308" s="19">
        <v>44103</v>
      </c>
      <c r="H6308" s="20"/>
      <c r="I6308" s="20" t="s">
        <v>13632</v>
      </c>
      <c r="J6308" s="21">
        <v>270</v>
      </c>
      <c r="K6308" s="18" t="str">
        <f>IFERROR(VLOOKUP(LEFT(I6308,7)+0,'[1]_Redacted Trans'!B$1:C$65536,2,0),P6308)</f>
        <v>REDACTED COMMERCIAL CONFIDENTIALITY</v>
      </c>
      <c r="L6308" s="18"/>
      <c r="M6308" s="18" t="str">
        <f>IFERROR(VLOOKUP(LEFT(I6308,7)+0,'[1]_Redacted Trans'!B$1:C$65536,2,0),Q6308)</f>
        <v>REDACTED COMMERCIAL CONFIDENTIALITY</v>
      </c>
      <c r="N6308" s="22" t="s">
        <v>110</v>
      </c>
      <c r="P6308" t="s">
        <v>748</v>
      </c>
      <c r="Q6308" t="s">
        <v>13633</v>
      </c>
    </row>
    <row r="6309" spans="1:17" x14ac:dyDescent="0.2">
      <c r="A6309" s="3" t="s">
        <v>103</v>
      </c>
      <c r="B6309" s="3"/>
      <c r="C6309" s="18" t="s">
        <v>104</v>
      </c>
      <c r="D6309" s="18" t="s">
        <v>168</v>
      </c>
      <c r="E6309" s="18" t="s">
        <v>128</v>
      </c>
      <c r="F6309" s="18" t="s">
        <v>559</v>
      </c>
      <c r="G6309" s="19">
        <v>44103</v>
      </c>
      <c r="H6309" s="20"/>
      <c r="I6309" s="20" t="s">
        <v>13634</v>
      </c>
      <c r="J6309" s="21">
        <v>500</v>
      </c>
      <c r="K6309" s="18" t="str">
        <f>IFERROR(VLOOKUP(LEFT(I6309,7)+0,'[1]_Redacted Trans'!B$1:C$65536,2,0),P6309)</f>
        <v>REDACTED PERSONAL DATA</v>
      </c>
      <c r="L6309" s="18"/>
      <c r="M6309" s="18" t="str">
        <f>IFERROR(VLOOKUP(LEFT(I6309,7)+0,'[1]_Redacted Trans'!B$1:C$65536,2,0),Q6309)</f>
        <v>REDACTED PERSONAL DATA</v>
      </c>
      <c r="N6309" s="22" t="s">
        <v>110</v>
      </c>
      <c r="P6309" t="s">
        <v>143</v>
      </c>
      <c r="Q6309" t="s">
        <v>143</v>
      </c>
    </row>
    <row r="6310" spans="1:17" x14ac:dyDescent="0.2">
      <c r="A6310" s="3" t="s">
        <v>103</v>
      </c>
      <c r="B6310" s="3"/>
      <c r="C6310" s="18" t="s">
        <v>104</v>
      </c>
      <c r="D6310" s="18" t="s">
        <v>239</v>
      </c>
      <c r="E6310" s="18" t="s">
        <v>270</v>
      </c>
      <c r="F6310" s="18" t="s">
        <v>4830</v>
      </c>
      <c r="G6310" s="19">
        <v>44103</v>
      </c>
      <c r="H6310" s="20"/>
      <c r="I6310" s="20" t="s">
        <v>13635</v>
      </c>
      <c r="J6310" s="21">
        <v>22.9</v>
      </c>
      <c r="K6310" s="18" t="str">
        <f>IFERROR(VLOOKUP(LEFT(I6310,7)+0,'[1]_Redacted Trans'!B$1:C$65536,2,0),P6310)</f>
        <v>REDACTED PERSONAL DATA</v>
      </c>
      <c r="L6310" s="18"/>
      <c r="M6310" s="18" t="str">
        <f>IFERROR(VLOOKUP(LEFT(I6310,7)+0,'[1]_Redacted Trans'!B$1:C$65536,2,0),Q6310)</f>
        <v>REDACTED PERSONAL DATA</v>
      </c>
      <c r="N6310" s="22" t="s">
        <v>110</v>
      </c>
      <c r="P6310" t="s">
        <v>143</v>
      </c>
      <c r="Q6310" t="s">
        <v>143</v>
      </c>
    </row>
    <row r="6311" spans="1:17" x14ac:dyDescent="0.2">
      <c r="A6311" s="3" t="s">
        <v>103</v>
      </c>
      <c r="B6311" s="3"/>
      <c r="C6311" s="18" t="s">
        <v>104</v>
      </c>
      <c r="D6311" s="18" t="s">
        <v>239</v>
      </c>
      <c r="E6311" s="18" t="s">
        <v>270</v>
      </c>
      <c r="F6311" s="18" t="s">
        <v>4830</v>
      </c>
      <c r="G6311" s="19">
        <v>44103</v>
      </c>
      <c r="H6311" s="20"/>
      <c r="I6311" s="20" t="s">
        <v>13636</v>
      </c>
      <c r="J6311" s="21">
        <v>4.5999999999999996</v>
      </c>
      <c r="K6311" s="18" t="str">
        <f>IFERROR(VLOOKUP(LEFT(I6311,7)+0,'[1]_Redacted Trans'!B$1:C$65536,2,0),P6311)</f>
        <v>REDACTED PERSONAL DATA</v>
      </c>
      <c r="L6311" s="18"/>
      <c r="M6311" s="18" t="str">
        <f>IFERROR(VLOOKUP(LEFT(I6311,7)+0,'[1]_Redacted Trans'!B$1:C$65536,2,0),Q6311)</f>
        <v>REDACTED PERSONAL DATA</v>
      </c>
      <c r="N6311" s="22" t="s">
        <v>110</v>
      </c>
      <c r="P6311" t="s">
        <v>143</v>
      </c>
      <c r="Q6311" t="s">
        <v>143</v>
      </c>
    </row>
    <row r="6312" spans="1:17" x14ac:dyDescent="0.2">
      <c r="A6312" s="3" t="s">
        <v>103</v>
      </c>
      <c r="B6312" s="3"/>
      <c r="C6312" s="18" t="s">
        <v>104</v>
      </c>
      <c r="D6312" s="18" t="s">
        <v>239</v>
      </c>
      <c r="E6312" s="18" t="s">
        <v>3698</v>
      </c>
      <c r="F6312" s="18" t="s">
        <v>13616</v>
      </c>
      <c r="G6312" s="19">
        <v>44103</v>
      </c>
      <c r="H6312" s="20"/>
      <c r="I6312" s="20" t="s">
        <v>13637</v>
      </c>
      <c r="J6312" s="21">
        <v>5.5</v>
      </c>
      <c r="K6312" s="18" t="str">
        <f>IFERROR(VLOOKUP(LEFT(I6312,7)+0,'[1]_Redacted Trans'!B$1:C$65536,2,0),P6312)</f>
        <v>REDACTED PERSONAL DATA</v>
      </c>
      <c r="L6312" s="18"/>
      <c r="M6312" s="18" t="str">
        <f>IFERROR(VLOOKUP(LEFT(I6312,7)+0,'[1]_Redacted Trans'!B$1:C$65536,2,0),Q6312)</f>
        <v>REDACTED PERSONAL DATA</v>
      </c>
      <c r="N6312" s="22" t="s">
        <v>110</v>
      </c>
      <c r="P6312" t="s">
        <v>143</v>
      </c>
      <c r="Q6312" t="s">
        <v>143</v>
      </c>
    </row>
    <row r="6313" spans="1:17" x14ac:dyDescent="0.2">
      <c r="A6313" s="3" t="s">
        <v>103</v>
      </c>
      <c r="B6313" s="3"/>
      <c r="C6313" s="18" t="s">
        <v>104</v>
      </c>
      <c r="D6313" s="18" t="s">
        <v>153</v>
      </c>
      <c r="E6313" s="18" t="s">
        <v>154</v>
      </c>
      <c r="F6313" s="18" t="s">
        <v>561</v>
      </c>
      <c r="G6313" s="19">
        <v>44103</v>
      </c>
      <c r="H6313" s="20"/>
      <c r="I6313" s="20" t="s">
        <v>13638</v>
      </c>
      <c r="J6313" s="21">
        <v>96</v>
      </c>
      <c r="K6313" s="18" t="str">
        <f>IFERROR(VLOOKUP(LEFT(I6313,7)+0,'[1]_Redacted Trans'!B$1:C$65536,2,0),P6313)</f>
        <v>REDACTED PERSONAL DATA</v>
      </c>
      <c r="L6313" s="18"/>
      <c r="M6313" s="18" t="str">
        <f>IFERROR(VLOOKUP(LEFT(I6313,7)+0,'[1]_Redacted Trans'!B$1:C$65536,2,0),Q6313)</f>
        <v>REDACTED PERSONAL DATA</v>
      </c>
      <c r="N6313" s="22" t="s">
        <v>110</v>
      </c>
      <c r="P6313" t="s">
        <v>143</v>
      </c>
      <c r="Q6313" t="s">
        <v>143</v>
      </c>
    </row>
    <row r="6314" spans="1:17" x14ac:dyDescent="0.2">
      <c r="A6314" s="3" t="s">
        <v>103</v>
      </c>
      <c r="B6314" s="3"/>
      <c r="C6314" s="18" t="s">
        <v>104</v>
      </c>
      <c r="D6314" s="18" t="s">
        <v>147</v>
      </c>
      <c r="E6314" s="18" t="s">
        <v>565</v>
      </c>
      <c r="F6314" s="18" t="s">
        <v>2432</v>
      </c>
      <c r="G6314" s="19">
        <v>44103</v>
      </c>
      <c r="H6314" s="20"/>
      <c r="I6314" s="20" t="s">
        <v>13639</v>
      </c>
      <c r="J6314" s="21">
        <v>2500</v>
      </c>
      <c r="K6314" s="18" t="str">
        <f>IFERROR(VLOOKUP(LEFT(I6314,7)+0,'[1]_Redacted Trans'!B$1:C$65536,2,0),P6314)</f>
        <v>REDACTED PERSONAL DATA</v>
      </c>
      <c r="L6314" s="18"/>
      <c r="M6314" s="18" t="str">
        <f>IFERROR(VLOOKUP(LEFT(I6314,7)+0,'[1]_Redacted Trans'!B$1:C$65536,2,0),Q6314)</f>
        <v>REDACTED PERSONAL DATA</v>
      </c>
      <c r="N6314" s="22" t="s">
        <v>110</v>
      </c>
      <c r="P6314" t="s">
        <v>143</v>
      </c>
      <c r="Q6314" t="s">
        <v>143</v>
      </c>
    </row>
    <row r="6315" spans="1:17" x14ac:dyDescent="0.2">
      <c r="A6315" s="3" t="s">
        <v>103</v>
      </c>
      <c r="B6315" s="3"/>
      <c r="C6315" s="18" t="s">
        <v>104</v>
      </c>
      <c r="D6315" s="18" t="s">
        <v>147</v>
      </c>
      <c r="E6315" s="18" t="s">
        <v>565</v>
      </c>
      <c r="F6315" s="18" t="s">
        <v>2432</v>
      </c>
      <c r="G6315" s="19">
        <v>44103</v>
      </c>
      <c r="H6315" s="20"/>
      <c r="I6315" s="20" t="s">
        <v>13640</v>
      </c>
      <c r="J6315" s="21">
        <v>500</v>
      </c>
      <c r="K6315" s="18" t="str">
        <f>IFERROR(VLOOKUP(LEFT(I6315,7)+0,'[1]_Redacted Trans'!B$1:C$65536,2,0),P6315)</f>
        <v>REDACTED PERSONAL DATA</v>
      </c>
      <c r="L6315" s="18"/>
      <c r="M6315" s="18" t="str">
        <f>IFERROR(VLOOKUP(LEFT(I6315,7)+0,'[1]_Redacted Trans'!B$1:C$65536,2,0),Q6315)</f>
        <v>REDACTED PERSONAL DATA</v>
      </c>
      <c r="N6315" s="22" t="s">
        <v>110</v>
      </c>
      <c r="P6315" t="s">
        <v>143</v>
      </c>
      <c r="Q6315" t="s">
        <v>143</v>
      </c>
    </row>
    <row r="6316" spans="1:17" x14ac:dyDescent="0.2">
      <c r="A6316" s="3" t="s">
        <v>103</v>
      </c>
      <c r="B6316" s="3"/>
      <c r="C6316" s="18" t="s">
        <v>104</v>
      </c>
      <c r="D6316" s="18" t="s">
        <v>182</v>
      </c>
      <c r="E6316" s="18" t="s">
        <v>584</v>
      </c>
      <c r="F6316" s="18" t="s">
        <v>7153</v>
      </c>
      <c r="G6316" s="19">
        <v>44103</v>
      </c>
      <c r="H6316" s="20"/>
      <c r="I6316" s="20" t="s">
        <v>13641</v>
      </c>
      <c r="J6316" s="21">
        <v>29</v>
      </c>
      <c r="K6316" s="18" t="str">
        <f>IFERROR(VLOOKUP(LEFT(I6316,7)+0,'[1]_Redacted Trans'!B$1:C$65536,2,0),P6316)</f>
        <v>REDACTED PERSONAL DATA</v>
      </c>
      <c r="L6316" s="18"/>
      <c r="M6316" s="18" t="str">
        <f>IFERROR(VLOOKUP(LEFT(I6316,7)+0,'[1]_Redacted Trans'!B$1:C$65536,2,0),Q6316)</f>
        <v>REDACTED PERSONAL DATA</v>
      </c>
      <c r="N6316" s="22" t="s">
        <v>110</v>
      </c>
      <c r="P6316" t="s">
        <v>143</v>
      </c>
      <c r="Q6316" t="s">
        <v>143</v>
      </c>
    </row>
    <row r="6317" spans="1:17" x14ac:dyDescent="0.2">
      <c r="A6317" s="3" t="s">
        <v>103</v>
      </c>
      <c r="B6317" s="3"/>
      <c r="C6317" s="18" t="s">
        <v>104</v>
      </c>
      <c r="D6317" s="18" t="s">
        <v>153</v>
      </c>
      <c r="E6317" s="18" t="s">
        <v>154</v>
      </c>
      <c r="F6317" s="18" t="s">
        <v>561</v>
      </c>
      <c r="G6317" s="19">
        <v>44103</v>
      </c>
      <c r="H6317" s="20" t="s">
        <v>13642</v>
      </c>
      <c r="I6317" s="20" t="s">
        <v>13643</v>
      </c>
      <c r="J6317" s="21">
        <v>462</v>
      </c>
      <c r="K6317" s="18" t="str">
        <f>IFERROR(VLOOKUP(LEFT(I6317,7)+0,'[1]_Redacted Trans'!B$1:C$65536,2,0),P6317)</f>
        <v>2118305 - PLANNING PORTAL</v>
      </c>
      <c r="L6317" s="18"/>
      <c r="M6317" s="18" t="str">
        <f>IFERROR(VLOOKUP(LEFT(I6317,7)+0,'[1]_Redacted Trans'!B$1:C$65536,2,0),Q6317)</f>
        <v>refund of planning application</v>
      </c>
      <c r="N6317" s="22" t="s">
        <v>110</v>
      </c>
      <c r="P6317" t="s">
        <v>1798</v>
      </c>
      <c r="Q6317" t="s">
        <v>13644</v>
      </c>
    </row>
    <row r="6318" spans="1:17" x14ac:dyDescent="0.2">
      <c r="A6318" s="3" t="s">
        <v>103</v>
      </c>
      <c r="B6318" s="3"/>
      <c r="C6318" s="18" t="s">
        <v>104</v>
      </c>
      <c r="D6318" s="18" t="s">
        <v>153</v>
      </c>
      <c r="E6318" s="18" t="s">
        <v>157</v>
      </c>
      <c r="F6318" s="18" t="s">
        <v>158</v>
      </c>
      <c r="G6318" s="19">
        <v>44103</v>
      </c>
      <c r="H6318" s="20" t="s">
        <v>4315</v>
      </c>
      <c r="I6318" s="20" t="s">
        <v>13645</v>
      </c>
      <c r="J6318" s="21">
        <v>1850</v>
      </c>
      <c r="K6318" s="18" t="str">
        <f>IFERROR(VLOOKUP(LEFT(I6318,7)+0,'[1]_Redacted Trans'!B$1:C$65536,2,0),P6318)</f>
        <v>REDACTED PERSONAL DATA</v>
      </c>
      <c r="L6318" s="18"/>
      <c r="M6318" s="18" t="str">
        <f>IFERROR(VLOOKUP(LEFT(I6318,7)+0,'[1]_Redacted Trans'!B$1:C$65536,2,0),Q6318)</f>
        <v>REDACTED PERSONAL DATA</v>
      </c>
      <c r="N6318" s="22" t="s">
        <v>110</v>
      </c>
      <c r="P6318" t="s">
        <v>143</v>
      </c>
      <c r="Q6318" t="s">
        <v>143</v>
      </c>
    </row>
    <row r="6319" spans="1:17" x14ac:dyDescent="0.2">
      <c r="A6319" s="3" t="s">
        <v>103</v>
      </c>
      <c r="B6319" s="3"/>
      <c r="C6319" s="18" t="s">
        <v>104</v>
      </c>
      <c r="D6319" s="18" t="s">
        <v>239</v>
      </c>
      <c r="E6319" s="18" t="s">
        <v>1994</v>
      </c>
      <c r="F6319" s="18" t="s">
        <v>230</v>
      </c>
      <c r="G6319" s="19">
        <v>44103</v>
      </c>
      <c r="H6319" s="20"/>
      <c r="I6319" s="20" t="s">
        <v>13646</v>
      </c>
      <c r="J6319" s="21">
        <v>253.83</v>
      </c>
      <c r="K6319" s="18" t="str">
        <f>IFERROR(VLOOKUP(LEFT(I6319,7)+0,'[1]_Redacted Trans'!B$1:C$65536,2,0),P6319)</f>
        <v>2106318 - British Gas Business</v>
      </c>
      <c r="L6319" s="18"/>
      <c r="M6319" s="18" t="str">
        <f>IFERROR(VLOOKUP(LEFT(I6319,7)+0,'[1]_Redacted Trans'!B$1:C$65536,2,0),Q6319)</f>
        <v>AUG20 ELECTRIC</v>
      </c>
      <c r="N6319" s="22" t="s">
        <v>110</v>
      </c>
      <c r="P6319" t="s">
        <v>232</v>
      </c>
      <c r="Q6319" t="s">
        <v>13647</v>
      </c>
    </row>
    <row r="6320" spans="1:17" x14ac:dyDescent="0.2">
      <c r="A6320" s="3" t="s">
        <v>103</v>
      </c>
      <c r="B6320" s="3"/>
      <c r="C6320" s="18" t="s">
        <v>104</v>
      </c>
      <c r="D6320" s="18" t="s">
        <v>239</v>
      </c>
      <c r="E6320" s="18" t="s">
        <v>357</v>
      </c>
      <c r="F6320" s="18" t="s">
        <v>230</v>
      </c>
      <c r="G6320" s="19">
        <v>44103</v>
      </c>
      <c r="H6320" s="20"/>
      <c r="I6320" s="20" t="s">
        <v>13648</v>
      </c>
      <c r="J6320" s="21">
        <v>29.88</v>
      </c>
      <c r="K6320" s="18" t="str">
        <f>IFERROR(VLOOKUP(LEFT(I6320,7)+0,'[1]_Redacted Trans'!B$1:C$65536,2,0),P6320)</f>
        <v>2106318 - British Gas Business</v>
      </c>
      <c r="L6320" s="18"/>
      <c r="M6320" s="18" t="str">
        <f>IFERROR(VLOOKUP(LEFT(I6320,7)+0,'[1]_Redacted Trans'!B$1:C$65536,2,0),Q6320)</f>
        <v>AUG20 ELECTRIC</v>
      </c>
      <c r="N6320" s="22" t="s">
        <v>110</v>
      </c>
      <c r="P6320" t="s">
        <v>232</v>
      </c>
      <c r="Q6320" t="s">
        <v>13647</v>
      </c>
    </row>
    <row r="6321" spans="1:17" x14ac:dyDescent="0.2">
      <c r="A6321" s="3" t="s">
        <v>103</v>
      </c>
      <c r="B6321" s="3"/>
      <c r="C6321" s="18" t="s">
        <v>104</v>
      </c>
      <c r="D6321" s="18" t="s">
        <v>239</v>
      </c>
      <c r="E6321" s="18" t="s">
        <v>353</v>
      </c>
      <c r="F6321" s="18" t="s">
        <v>230</v>
      </c>
      <c r="G6321" s="19">
        <v>44103</v>
      </c>
      <c r="H6321" s="20"/>
      <c r="I6321" s="20" t="s">
        <v>13649</v>
      </c>
      <c r="J6321" s="21">
        <v>7.59</v>
      </c>
      <c r="K6321" s="18" t="str">
        <f>IFERROR(VLOOKUP(LEFT(I6321,7)+0,'[1]_Redacted Trans'!B$1:C$65536,2,0),P6321)</f>
        <v>2106318 - British Gas Business</v>
      </c>
      <c r="L6321" s="18"/>
      <c r="M6321" s="18" t="str">
        <f>IFERROR(VLOOKUP(LEFT(I6321,7)+0,'[1]_Redacted Trans'!B$1:C$65536,2,0),Q6321)</f>
        <v>AUG20 ELECTRIC</v>
      </c>
      <c r="N6321" s="22" t="s">
        <v>110</v>
      </c>
      <c r="P6321" t="s">
        <v>232</v>
      </c>
      <c r="Q6321" t="s">
        <v>13647</v>
      </c>
    </row>
    <row r="6322" spans="1:17" x14ac:dyDescent="0.2">
      <c r="A6322" s="3" t="s">
        <v>103</v>
      </c>
      <c r="B6322" s="3"/>
      <c r="C6322" s="18" t="s">
        <v>104</v>
      </c>
      <c r="D6322" s="18" t="s">
        <v>239</v>
      </c>
      <c r="E6322" s="18" t="s">
        <v>951</v>
      </c>
      <c r="F6322" s="18" t="s">
        <v>230</v>
      </c>
      <c r="G6322" s="19">
        <v>44103</v>
      </c>
      <c r="H6322" s="20"/>
      <c r="I6322" s="20" t="s">
        <v>13650</v>
      </c>
      <c r="J6322" s="21">
        <v>48.39</v>
      </c>
      <c r="K6322" s="18" t="str">
        <f>IFERROR(VLOOKUP(LEFT(I6322,7)+0,'[1]_Redacted Trans'!B$1:C$65536,2,0),P6322)</f>
        <v>2106318 - British Gas Business</v>
      </c>
      <c r="L6322" s="18"/>
      <c r="M6322" s="18" t="str">
        <f>IFERROR(VLOOKUP(LEFT(I6322,7)+0,'[1]_Redacted Trans'!B$1:C$65536,2,0),Q6322)</f>
        <v>AUG20 ELECTRIC</v>
      </c>
      <c r="N6322" s="22" t="s">
        <v>110</v>
      </c>
      <c r="P6322" t="s">
        <v>232</v>
      </c>
      <c r="Q6322" t="s">
        <v>13647</v>
      </c>
    </row>
    <row r="6323" spans="1:17" x14ac:dyDescent="0.2">
      <c r="A6323" s="3" t="s">
        <v>103</v>
      </c>
      <c r="B6323" s="3"/>
      <c r="C6323" s="18" t="s">
        <v>104</v>
      </c>
      <c r="D6323" s="18" t="s">
        <v>239</v>
      </c>
      <c r="E6323" s="18" t="s">
        <v>270</v>
      </c>
      <c r="F6323" s="18" t="s">
        <v>230</v>
      </c>
      <c r="G6323" s="19">
        <v>44103</v>
      </c>
      <c r="H6323" s="20"/>
      <c r="I6323" s="20" t="s">
        <v>13651</v>
      </c>
      <c r="J6323" s="21">
        <v>12.97</v>
      </c>
      <c r="K6323" s="18" t="str">
        <f>IFERROR(VLOOKUP(LEFT(I6323,7)+0,'[1]_Redacted Trans'!B$1:C$65536,2,0),P6323)</f>
        <v>2106318 - British Gas Business</v>
      </c>
      <c r="L6323" s="18"/>
      <c r="M6323" s="18" t="str">
        <f>IFERROR(VLOOKUP(LEFT(I6323,7)+0,'[1]_Redacted Trans'!B$1:C$65536,2,0),Q6323)</f>
        <v>AUG20 ELECTRIC</v>
      </c>
      <c r="N6323" s="22" t="s">
        <v>110</v>
      </c>
      <c r="P6323" t="s">
        <v>232</v>
      </c>
      <c r="Q6323" t="s">
        <v>13647</v>
      </c>
    </row>
    <row r="6324" spans="1:17" x14ac:dyDescent="0.2">
      <c r="A6324" s="3" t="s">
        <v>103</v>
      </c>
      <c r="B6324" s="3"/>
      <c r="C6324" s="18" t="s">
        <v>104</v>
      </c>
      <c r="D6324" s="18" t="s">
        <v>239</v>
      </c>
      <c r="E6324" s="18" t="s">
        <v>357</v>
      </c>
      <c r="F6324" s="18" t="s">
        <v>230</v>
      </c>
      <c r="G6324" s="19">
        <v>44103</v>
      </c>
      <c r="H6324" s="20"/>
      <c r="I6324" s="20" t="s">
        <v>13652</v>
      </c>
      <c r="J6324" s="21">
        <v>316.36</v>
      </c>
      <c r="K6324" s="18" t="str">
        <f>IFERROR(VLOOKUP(LEFT(I6324,7)+0,'[1]_Redacted Trans'!B$1:C$65536,2,0),P6324)</f>
        <v>2106318 - British Gas Business</v>
      </c>
      <c r="L6324" s="18"/>
      <c r="M6324" s="18" t="str">
        <f>IFERROR(VLOOKUP(LEFT(I6324,7)+0,'[1]_Redacted Trans'!B$1:C$65536,2,0),Q6324)</f>
        <v>AUG20 ELECTRIC</v>
      </c>
      <c r="N6324" s="22" t="s">
        <v>110</v>
      </c>
      <c r="P6324" t="s">
        <v>232</v>
      </c>
      <c r="Q6324" t="s">
        <v>13647</v>
      </c>
    </row>
    <row r="6325" spans="1:17" x14ac:dyDescent="0.2">
      <c r="A6325" s="3" t="s">
        <v>103</v>
      </c>
      <c r="B6325" s="3"/>
      <c r="C6325" s="18" t="s">
        <v>104</v>
      </c>
      <c r="D6325" s="18" t="s">
        <v>239</v>
      </c>
      <c r="E6325" s="18" t="s">
        <v>302</v>
      </c>
      <c r="F6325" s="18" t="s">
        <v>1037</v>
      </c>
      <c r="G6325" s="19">
        <v>44103</v>
      </c>
      <c r="H6325" s="20" t="s">
        <v>13653</v>
      </c>
      <c r="I6325" s="20" t="s">
        <v>13654</v>
      </c>
      <c r="J6325" s="21">
        <v>-50</v>
      </c>
      <c r="K6325" s="18" t="str">
        <f>IFERROR(VLOOKUP(LEFT(I6325,7)+0,'[1]_Redacted Trans'!B$1:C$65536,2,0),P6325)</f>
        <v>2119473 - Parts Plus</v>
      </c>
      <c r="L6325" s="18"/>
      <c r="M6325" s="18" t="str">
        <f>IFERROR(VLOOKUP(LEFT(I6325,7)+0,'[1]_Redacted Trans'!B$1:C$65536,2,0),Q6325)</f>
        <v>AUG CREDIT</v>
      </c>
      <c r="N6325" s="22" t="s">
        <v>110</v>
      </c>
      <c r="P6325" t="s">
        <v>11274</v>
      </c>
      <c r="Q6325" t="s">
        <v>13655</v>
      </c>
    </row>
    <row r="6326" spans="1:17" x14ac:dyDescent="0.2">
      <c r="A6326" s="3" t="s">
        <v>103</v>
      </c>
      <c r="B6326" s="3"/>
      <c r="C6326" s="18" t="s">
        <v>104</v>
      </c>
      <c r="D6326" s="18" t="s">
        <v>239</v>
      </c>
      <c r="E6326" s="18" t="s">
        <v>302</v>
      </c>
      <c r="F6326" s="18" t="s">
        <v>1037</v>
      </c>
      <c r="G6326" s="19">
        <v>44103</v>
      </c>
      <c r="H6326" s="20" t="s">
        <v>13653</v>
      </c>
      <c r="I6326" s="20" t="s">
        <v>13656</v>
      </c>
      <c r="J6326" s="21">
        <v>113.39</v>
      </c>
      <c r="K6326" s="18" t="str">
        <f>IFERROR(VLOOKUP(LEFT(I6326,7)+0,'[1]_Redacted Trans'!B$1:C$65536,2,0),P6326)</f>
        <v>2119473 - Parts Plus</v>
      </c>
      <c r="L6326" s="18"/>
      <c r="M6326" s="18" t="str">
        <f>IFERROR(VLOOKUP(LEFT(I6326,7)+0,'[1]_Redacted Trans'!B$1:C$65536,2,0),Q6326)</f>
        <v>MIRROR KIT</v>
      </c>
      <c r="N6326" s="22" t="s">
        <v>110</v>
      </c>
      <c r="P6326" t="s">
        <v>11274</v>
      </c>
      <c r="Q6326" t="s">
        <v>13657</v>
      </c>
    </row>
    <row r="6327" spans="1:17" x14ac:dyDescent="0.2">
      <c r="A6327" s="3" t="s">
        <v>103</v>
      </c>
      <c r="B6327" s="3"/>
      <c r="C6327" s="18" t="s">
        <v>104</v>
      </c>
      <c r="D6327" s="18" t="s">
        <v>213</v>
      </c>
      <c r="E6327" s="18" t="s">
        <v>286</v>
      </c>
      <c r="F6327" s="18" t="s">
        <v>983</v>
      </c>
      <c r="G6327" s="19">
        <v>44103</v>
      </c>
      <c r="H6327" s="20"/>
      <c r="I6327" s="20" t="s">
        <v>13658</v>
      </c>
      <c r="J6327" s="21">
        <v>415</v>
      </c>
      <c r="K6327" s="18" t="str">
        <f>IFERROR(VLOOKUP(LEFT(I6327,7)+0,'[1]_Redacted Trans'!B$1:C$65536,2,0),P6327)</f>
        <v>REDACTED COMMERCIAL CONFIDENTIALITY</v>
      </c>
      <c r="L6327" s="18">
        <v>4118149</v>
      </c>
      <c r="M6327" s="18" t="str">
        <f>IFERROR(VLOOKUP(LEFT(I6327,7)+0,'[1]_Redacted Trans'!B$1:C$65536,2,0),Q6327)</f>
        <v>REDACTED COMMERCIAL CONFIDENTIALITY</v>
      </c>
      <c r="N6327" s="22" t="s">
        <v>110</v>
      </c>
      <c r="P6327" t="s">
        <v>985</v>
      </c>
      <c r="Q6327" t="s">
        <v>985</v>
      </c>
    </row>
    <row r="6328" spans="1:17" x14ac:dyDescent="0.2">
      <c r="A6328" s="3" t="s">
        <v>103</v>
      </c>
      <c r="B6328" s="3"/>
      <c r="C6328" s="18" t="s">
        <v>104</v>
      </c>
      <c r="D6328" s="18" t="s">
        <v>182</v>
      </c>
      <c r="E6328" s="18" t="s">
        <v>584</v>
      </c>
      <c r="F6328" s="18" t="s">
        <v>866</v>
      </c>
      <c r="G6328" s="19">
        <v>44103</v>
      </c>
      <c r="H6328" s="20"/>
      <c r="I6328" s="20" t="s">
        <v>13659</v>
      </c>
      <c r="J6328" s="21">
        <v>20</v>
      </c>
      <c r="K6328" s="18" t="str">
        <f>IFERROR(VLOOKUP(LEFT(I6328,7)+0,'[1]_Redacted Trans'!B$1:C$65536,2,0),P6328)</f>
        <v>REDACTED PERSONAL DATA</v>
      </c>
      <c r="L6328" s="18"/>
      <c r="M6328" s="18" t="str">
        <f>IFERROR(VLOOKUP(LEFT(I6328,7)+0,'[1]_Redacted Trans'!B$1:C$65536,2,0),Q6328)</f>
        <v>REDACTED PERSONAL DATA</v>
      </c>
      <c r="N6328" s="22" t="s">
        <v>110</v>
      </c>
      <c r="P6328" t="s">
        <v>143</v>
      </c>
      <c r="Q6328" t="s">
        <v>143</v>
      </c>
    </row>
    <row r="6329" spans="1:17" x14ac:dyDescent="0.2">
      <c r="A6329" s="3" t="s">
        <v>103</v>
      </c>
      <c r="B6329" s="3"/>
      <c r="C6329" s="18" t="s">
        <v>104</v>
      </c>
      <c r="D6329" s="18" t="s">
        <v>182</v>
      </c>
      <c r="E6329" s="18" t="s">
        <v>584</v>
      </c>
      <c r="F6329" s="18" t="s">
        <v>866</v>
      </c>
      <c r="G6329" s="19">
        <v>44103</v>
      </c>
      <c r="H6329" s="20"/>
      <c r="I6329" s="20" t="s">
        <v>13660</v>
      </c>
      <c r="J6329" s="21">
        <v>100</v>
      </c>
      <c r="K6329" s="18" t="str">
        <f>IFERROR(VLOOKUP(LEFT(I6329,7)+0,'[1]_Redacted Trans'!B$1:C$65536,2,0),P6329)</f>
        <v>REDACTED PERSONAL DATA</v>
      </c>
      <c r="L6329" s="18"/>
      <c r="M6329" s="18" t="str">
        <f>IFERROR(VLOOKUP(LEFT(I6329,7)+0,'[1]_Redacted Trans'!B$1:C$65536,2,0),Q6329)</f>
        <v>REDACTED PERSONAL DATA</v>
      </c>
      <c r="N6329" s="22" t="s">
        <v>110</v>
      </c>
      <c r="P6329" t="s">
        <v>143</v>
      </c>
      <c r="Q6329" t="s">
        <v>143</v>
      </c>
    </row>
    <row r="6330" spans="1:17" x14ac:dyDescent="0.2">
      <c r="A6330" s="3" t="s">
        <v>103</v>
      </c>
      <c r="B6330" s="3"/>
      <c r="C6330" s="18" t="s">
        <v>104</v>
      </c>
      <c r="D6330" s="18" t="s">
        <v>182</v>
      </c>
      <c r="E6330" s="18" t="s">
        <v>584</v>
      </c>
      <c r="F6330" s="18" t="s">
        <v>866</v>
      </c>
      <c r="G6330" s="19">
        <v>44103</v>
      </c>
      <c r="H6330" s="20"/>
      <c r="I6330" s="20" t="s">
        <v>13661</v>
      </c>
      <c r="J6330" s="21">
        <v>20</v>
      </c>
      <c r="K6330" s="18" t="str">
        <f>IFERROR(VLOOKUP(LEFT(I6330,7)+0,'[1]_Redacted Trans'!B$1:C$65536,2,0),P6330)</f>
        <v>REDACTED PERSONAL DATA</v>
      </c>
      <c r="L6330" s="18"/>
      <c r="M6330" s="18" t="str">
        <f>IFERROR(VLOOKUP(LEFT(I6330,7)+0,'[1]_Redacted Trans'!B$1:C$65536,2,0),Q6330)</f>
        <v>REDACTED PERSONAL DATA</v>
      </c>
      <c r="N6330" s="22" t="s">
        <v>110</v>
      </c>
      <c r="P6330" t="s">
        <v>143</v>
      </c>
      <c r="Q6330" t="s">
        <v>143</v>
      </c>
    </row>
    <row r="6331" spans="1:17" x14ac:dyDescent="0.2">
      <c r="A6331" s="3" t="s">
        <v>103</v>
      </c>
      <c r="B6331" s="3"/>
      <c r="C6331" s="18" t="s">
        <v>104</v>
      </c>
      <c r="D6331" s="18" t="s">
        <v>182</v>
      </c>
      <c r="E6331" s="18" t="s">
        <v>584</v>
      </c>
      <c r="F6331" s="18" t="s">
        <v>866</v>
      </c>
      <c r="G6331" s="19">
        <v>44103</v>
      </c>
      <c r="H6331" s="20"/>
      <c r="I6331" s="20" t="s">
        <v>13662</v>
      </c>
      <c r="J6331" s="21">
        <v>20</v>
      </c>
      <c r="K6331" s="18" t="str">
        <f>IFERROR(VLOOKUP(LEFT(I6331,7)+0,'[1]_Redacted Trans'!B$1:C$65536,2,0),P6331)</f>
        <v>REDACTED PERSONAL DATA</v>
      </c>
      <c r="L6331" s="18"/>
      <c r="M6331" s="18" t="str">
        <f>IFERROR(VLOOKUP(LEFT(I6331,7)+0,'[1]_Redacted Trans'!B$1:C$65536,2,0),Q6331)</f>
        <v>REDACTED PERSONAL DATA</v>
      </c>
      <c r="N6331" s="22" t="s">
        <v>110</v>
      </c>
      <c r="P6331" t="s">
        <v>143</v>
      </c>
      <c r="Q6331" t="s">
        <v>143</v>
      </c>
    </row>
    <row r="6332" spans="1:17" x14ac:dyDescent="0.2">
      <c r="A6332" s="3" t="s">
        <v>103</v>
      </c>
      <c r="B6332" s="3"/>
      <c r="C6332" s="18" t="s">
        <v>104</v>
      </c>
      <c r="D6332" s="18" t="s">
        <v>182</v>
      </c>
      <c r="E6332" s="18" t="s">
        <v>584</v>
      </c>
      <c r="F6332" s="18" t="s">
        <v>866</v>
      </c>
      <c r="G6332" s="19">
        <v>44103</v>
      </c>
      <c r="H6332" s="20"/>
      <c r="I6332" s="20" t="s">
        <v>13663</v>
      </c>
      <c r="J6332" s="21">
        <v>20</v>
      </c>
      <c r="K6332" s="18" t="str">
        <f>IFERROR(VLOOKUP(LEFT(I6332,7)+0,'[1]_Redacted Trans'!B$1:C$65536,2,0),P6332)</f>
        <v>REDACTED PERSONAL DATA</v>
      </c>
      <c r="L6332" s="18"/>
      <c r="M6332" s="18" t="str">
        <f>IFERROR(VLOOKUP(LEFT(I6332,7)+0,'[1]_Redacted Trans'!B$1:C$65536,2,0),Q6332)</f>
        <v>REDACTED PERSONAL DATA</v>
      </c>
      <c r="N6332" s="22" t="s">
        <v>110</v>
      </c>
      <c r="P6332" t="s">
        <v>143</v>
      </c>
      <c r="Q6332" t="s">
        <v>143</v>
      </c>
    </row>
    <row r="6333" spans="1:17" x14ac:dyDescent="0.2">
      <c r="A6333" s="3" t="s">
        <v>103</v>
      </c>
      <c r="B6333" s="3"/>
      <c r="C6333" s="18" t="s">
        <v>104</v>
      </c>
      <c r="D6333" s="18" t="s">
        <v>182</v>
      </c>
      <c r="E6333" s="18" t="s">
        <v>584</v>
      </c>
      <c r="F6333" s="18" t="s">
        <v>866</v>
      </c>
      <c r="G6333" s="19">
        <v>44103</v>
      </c>
      <c r="H6333" s="20"/>
      <c r="I6333" s="20" t="s">
        <v>13664</v>
      </c>
      <c r="J6333" s="21">
        <v>20</v>
      </c>
      <c r="K6333" s="18" t="str">
        <f>IFERROR(VLOOKUP(LEFT(I6333,7)+0,'[1]_Redacted Trans'!B$1:C$65536,2,0),P6333)</f>
        <v>REDACTED PERSONAL DATA</v>
      </c>
      <c r="L6333" s="18"/>
      <c r="M6333" s="18" t="str">
        <f>IFERROR(VLOOKUP(LEFT(I6333,7)+0,'[1]_Redacted Trans'!B$1:C$65536,2,0),Q6333)</f>
        <v>REDACTED PERSONAL DATA</v>
      </c>
      <c r="N6333" s="22" t="s">
        <v>110</v>
      </c>
      <c r="P6333" t="s">
        <v>143</v>
      </c>
      <c r="Q6333" t="s">
        <v>143</v>
      </c>
    </row>
    <row r="6334" spans="1:17" x14ac:dyDescent="0.2">
      <c r="A6334" s="3" t="s">
        <v>103</v>
      </c>
      <c r="B6334" s="3"/>
      <c r="C6334" s="18" t="s">
        <v>104</v>
      </c>
      <c r="D6334" s="18" t="s">
        <v>182</v>
      </c>
      <c r="E6334" s="18" t="s">
        <v>584</v>
      </c>
      <c r="F6334" s="18" t="s">
        <v>866</v>
      </c>
      <c r="G6334" s="19">
        <v>44103</v>
      </c>
      <c r="H6334" s="20"/>
      <c r="I6334" s="20" t="s">
        <v>13665</v>
      </c>
      <c r="J6334" s="21">
        <v>20</v>
      </c>
      <c r="K6334" s="18" t="str">
        <f>IFERROR(VLOOKUP(LEFT(I6334,7)+0,'[1]_Redacted Trans'!B$1:C$65536,2,0),P6334)</f>
        <v>REDACTED PERSONAL DATA</v>
      </c>
      <c r="L6334" s="18"/>
      <c r="M6334" s="18" t="str">
        <f>IFERROR(VLOOKUP(LEFT(I6334,7)+0,'[1]_Redacted Trans'!B$1:C$65536,2,0),Q6334)</f>
        <v>REDACTED PERSONAL DATA</v>
      </c>
      <c r="N6334" s="22" t="s">
        <v>110</v>
      </c>
      <c r="P6334" t="s">
        <v>143</v>
      </c>
      <c r="Q6334" t="s">
        <v>143</v>
      </c>
    </row>
    <row r="6335" spans="1:17" x14ac:dyDescent="0.2">
      <c r="A6335" s="3" t="s">
        <v>103</v>
      </c>
      <c r="B6335" s="3"/>
      <c r="C6335" s="18" t="s">
        <v>104</v>
      </c>
      <c r="D6335" s="18" t="s">
        <v>316</v>
      </c>
      <c r="E6335" s="18" t="s">
        <v>734</v>
      </c>
      <c r="F6335" s="18" t="s">
        <v>318</v>
      </c>
      <c r="G6335" s="19">
        <v>44103</v>
      </c>
      <c r="H6335" s="20"/>
      <c r="I6335" s="20" t="s">
        <v>13666</v>
      </c>
      <c r="J6335" s="21">
        <v>40909.85</v>
      </c>
      <c r="K6335" s="18" t="str">
        <f>IFERROR(VLOOKUP(LEFT(I6335,7)+0,'[1]_Redacted Trans'!B$1:C$65536,2,0),P6335)</f>
        <v>2100155 - Blue Flame (Colchester) Ltd</v>
      </c>
      <c r="L6335" s="18">
        <v>5086439</v>
      </c>
      <c r="M6335" s="18" t="str">
        <f>IFERROR(VLOOKUP(LEFT(I6335,7)+0,'[1]_Redacted Trans'!B$1:C$65536,2,0),Q6335)</f>
        <v>HEATING REFURBISHMENT &amp; UPGRADE CONTRACT - V23</v>
      </c>
      <c r="N6335" s="22" t="s">
        <v>110</v>
      </c>
      <c r="P6335" t="s">
        <v>716</v>
      </c>
      <c r="Q6335" t="s">
        <v>13667</v>
      </c>
    </row>
    <row r="6336" spans="1:17" x14ac:dyDescent="0.2">
      <c r="A6336" s="3" t="s">
        <v>103</v>
      </c>
      <c r="B6336" s="3"/>
      <c r="C6336" s="18" t="s">
        <v>104</v>
      </c>
      <c r="D6336" s="18" t="s">
        <v>316</v>
      </c>
      <c r="E6336" s="18" t="s">
        <v>254</v>
      </c>
      <c r="F6336" s="18" t="s">
        <v>8391</v>
      </c>
      <c r="G6336" s="19">
        <v>44103</v>
      </c>
      <c r="H6336" s="20"/>
      <c r="I6336" s="20" t="s">
        <v>13668</v>
      </c>
      <c r="J6336" s="21">
        <v>3336.71</v>
      </c>
      <c r="K6336" s="18" t="str">
        <f>IFERROR(VLOOKUP(LEFT(I6336,7)+0,'[1]_Redacted Trans'!B$1:C$65536,2,0),P6336)</f>
        <v>2118200 - DSA Electrical</v>
      </c>
      <c r="L6336" s="18"/>
      <c r="M6336" s="18" t="str">
        <f>IFERROR(VLOOKUP(LEFT(I6336,7)+0,'[1]_Redacted Trans'!B$1:C$65536,2,0),Q6336)</f>
        <v>SERVICE &amp; MAINTENANCE TO VARIOUS ELECTRICAL HEATED PROPERTIES AND VO'S FOR CALL OUTS</v>
      </c>
      <c r="N6336" s="22" t="s">
        <v>110</v>
      </c>
      <c r="P6336" t="s">
        <v>7896</v>
      </c>
      <c r="Q6336" t="s">
        <v>13669</v>
      </c>
    </row>
    <row r="6337" spans="1:17" x14ac:dyDescent="0.2">
      <c r="A6337" s="3" t="s">
        <v>103</v>
      </c>
      <c r="B6337" s="3"/>
      <c r="C6337" s="18" t="s">
        <v>104</v>
      </c>
      <c r="D6337" s="18" t="s">
        <v>316</v>
      </c>
      <c r="E6337" s="18" t="s">
        <v>254</v>
      </c>
      <c r="F6337" s="18" t="s">
        <v>8394</v>
      </c>
      <c r="G6337" s="19">
        <v>44103</v>
      </c>
      <c r="H6337" s="20"/>
      <c r="I6337" s="20" t="s">
        <v>13670</v>
      </c>
      <c r="J6337" s="21">
        <v>4934.09</v>
      </c>
      <c r="K6337" s="18" t="str">
        <f>IFERROR(VLOOKUP(LEFT(I6337,7)+0,'[1]_Redacted Trans'!B$1:C$65536,2,0),P6337)</f>
        <v>2118200 - DSA Electrical</v>
      </c>
      <c r="L6337" s="18"/>
      <c r="M6337" s="18" t="str">
        <f>IFERROR(VLOOKUP(LEFT(I6337,7)+0,'[1]_Redacted Trans'!B$1:C$65536,2,0),Q6337)</f>
        <v>SERVICE &amp; MAINTENANCE TO VARIOUS ELECTRICAL HEATED PROPERTIES AND VO'S FOR CALL OUTS</v>
      </c>
      <c r="N6337" s="22" t="s">
        <v>110</v>
      </c>
      <c r="P6337" t="s">
        <v>7896</v>
      </c>
      <c r="Q6337" t="s">
        <v>13669</v>
      </c>
    </row>
    <row r="6338" spans="1:17" x14ac:dyDescent="0.2">
      <c r="A6338" s="3" t="s">
        <v>103</v>
      </c>
      <c r="B6338" s="3"/>
      <c r="C6338" s="18" t="s">
        <v>104</v>
      </c>
      <c r="D6338" s="18" t="s">
        <v>239</v>
      </c>
      <c r="E6338" s="18" t="s">
        <v>270</v>
      </c>
      <c r="F6338" s="18" t="s">
        <v>4830</v>
      </c>
      <c r="G6338" s="19">
        <v>44103</v>
      </c>
      <c r="H6338" s="20"/>
      <c r="I6338" s="20" t="s">
        <v>13671</v>
      </c>
      <c r="J6338" s="21">
        <v>22.9</v>
      </c>
      <c r="K6338" s="18" t="str">
        <f>IFERROR(VLOOKUP(LEFT(I6338,7)+0,'[1]_Redacted Trans'!B$1:C$65536,2,0),P6338)</f>
        <v>REDACTED PERSONAL DATA</v>
      </c>
      <c r="L6338" s="18"/>
      <c r="M6338" s="18" t="str">
        <f>IFERROR(VLOOKUP(LEFT(I6338,7)+0,'[1]_Redacted Trans'!B$1:C$65536,2,0),Q6338)</f>
        <v>REDACTED PERSONAL DATA</v>
      </c>
      <c r="N6338" s="22" t="s">
        <v>110</v>
      </c>
      <c r="P6338" t="s">
        <v>143</v>
      </c>
      <c r="Q6338" t="s">
        <v>143</v>
      </c>
    </row>
    <row r="6339" spans="1:17" x14ac:dyDescent="0.2">
      <c r="A6339" s="3" t="s">
        <v>103</v>
      </c>
      <c r="B6339" s="3"/>
      <c r="C6339" s="18" t="s">
        <v>104</v>
      </c>
      <c r="D6339" s="18" t="s">
        <v>161</v>
      </c>
      <c r="E6339" s="18" t="s">
        <v>685</v>
      </c>
      <c r="F6339" s="18" t="s">
        <v>170</v>
      </c>
      <c r="G6339" s="19">
        <v>44110</v>
      </c>
      <c r="H6339" s="20" t="s">
        <v>13672</v>
      </c>
      <c r="I6339" s="20" t="s">
        <v>13673</v>
      </c>
      <c r="J6339" s="21">
        <v>4.3</v>
      </c>
      <c r="K6339" s="18" t="str">
        <f>IFERROR(VLOOKUP(LEFT(I6339,7)+0,'[1]_Redacted Trans'!B$1:C$65536,2,0),P6339)</f>
        <v>2100111 - Banner Group Ltd</v>
      </c>
      <c r="L6339" s="18"/>
      <c r="M6339" s="18" t="str">
        <f>IFERROR(VLOOKUP(LEFT(I6339,7)+0,'[1]_Redacted Trans'!B$1:C$65536,2,0),Q6339)</f>
        <v>AA BATTERIES, A4 PAPER, HIGHLIGHTERS AND INDEX BOOK</v>
      </c>
      <c r="N6339" s="22" t="s">
        <v>110</v>
      </c>
      <c r="P6339" t="s">
        <v>252</v>
      </c>
      <c r="Q6339" t="s">
        <v>13674</v>
      </c>
    </row>
    <row r="6340" spans="1:17" x14ac:dyDescent="0.2">
      <c r="A6340" s="3" t="s">
        <v>103</v>
      </c>
      <c r="B6340" s="3"/>
      <c r="C6340" s="18" t="s">
        <v>104</v>
      </c>
      <c r="D6340" s="18" t="s">
        <v>161</v>
      </c>
      <c r="E6340" s="18" t="s">
        <v>135</v>
      </c>
      <c r="F6340" s="18" t="s">
        <v>234</v>
      </c>
      <c r="G6340" s="19">
        <v>44110</v>
      </c>
      <c r="H6340" s="20" t="s">
        <v>13672</v>
      </c>
      <c r="I6340" s="20" t="s">
        <v>13675</v>
      </c>
      <c r="J6340" s="21">
        <v>31.33</v>
      </c>
      <c r="K6340" s="18" t="str">
        <f>IFERROR(VLOOKUP(LEFT(I6340,7)+0,'[1]_Redacted Trans'!B$1:C$65536,2,0),P6340)</f>
        <v>2100111 - Banner Group Ltd</v>
      </c>
      <c r="L6340" s="18"/>
      <c r="M6340" s="18" t="str">
        <f>IFERROR(VLOOKUP(LEFT(I6340,7)+0,'[1]_Redacted Trans'!B$1:C$65536,2,0),Q6340)</f>
        <v>AA BATTERIES, A4 PAPER, HIGHLIGHTERS AND INDEX BOOK</v>
      </c>
      <c r="N6340" s="22" t="s">
        <v>110</v>
      </c>
      <c r="P6340" t="s">
        <v>252</v>
      </c>
      <c r="Q6340" t="s">
        <v>13674</v>
      </c>
    </row>
    <row r="6341" spans="1:17" x14ac:dyDescent="0.2">
      <c r="A6341" s="3" t="s">
        <v>103</v>
      </c>
      <c r="B6341" s="3"/>
      <c r="C6341" s="18" t="s">
        <v>104</v>
      </c>
      <c r="D6341" s="18" t="s">
        <v>182</v>
      </c>
      <c r="E6341" s="18" t="s">
        <v>495</v>
      </c>
      <c r="F6341" s="18" t="s">
        <v>198</v>
      </c>
      <c r="G6341" s="19">
        <v>44110</v>
      </c>
      <c r="H6341" s="20" t="s">
        <v>13676</v>
      </c>
      <c r="I6341" s="20" t="s">
        <v>13677</v>
      </c>
      <c r="J6341" s="21">
        <v>130</v>
      </c>
      <c r="K6341" s="18" t="str">
        <f>IFERROR(VLOOKUP(LEFT(I6341,7)+0,'[1]_Redacted Trans'!B$1:C$65536,2,0),P6341)</f>
        <v>2102025 - TTSS</v>
      </c>
      <c r="L6341" s="18"/>
      <c r="M6341" s="18" t="str">
        <f>IFERROR(VLOOKUP(LEFT(I6341,7)+0,'[1]_Redacted Trans'!B$1:C$65536,2,0),Q6341)</f>
        <v>SUPPLY &amp; INSTALL EMERGENCY LIGHT</v>
      </c>
      <c r="N6341" s="22" t="s">
        <v>110</v>
      </c>
      <c r="P6341" t="s">
        <v>351</v>
      </c>
      <c r="Q6341" t="s">
        <v>13678</v>
      </c>
    </row>
    <row r="6342" spans="1:17" x14ac:dyDescent="0.2">
      <c r="A6342" s="3" t="s">
        <v>103</v>
      </c>
      <c r="B6342" s="3"/>
      <c r="C6342" s="18" t="s">
        <v>104</v>
      </c>
      <c r="D6342" s="18" t="s">
        <v>182</v>
      </c>
      <c r="E6342" s="18" t="s">
        <v>737</v>
      </c>
      <c r="F6342" s="18" t="s">
        <v>1667</v>
      </c>
      <c r="G6342" s="19">
        <v>44110</v>
      </c>
      <c r="H6342" s="20" t="s">
        <v>13679</v>
      </c>
      <c r="I6342" s="20" t="s">
        <v>13680</v>
      </c>
      <c r="J6342" s="21">
        <v>53.1</v>
      </c>
      <c r="K6342" s="18" t="str">
        <f>IFERROR(VLOOKUP(LEFT(I6342,7)+0,'[1]_Redacted Trans'!B$1:C$65536,2,0),P6342)</f>
        <v>2100719 - Kaiser &amp; Kraft Ltd</v>
      </c>
      <c r="L6342" s="18"/>
      <c r="M6342" s="18" t="str">
        <f>IFERROR(VLOOKUP(LEFT(I6342,7)+0,'[1]_Redacted Trans'!B$1:C$65536,2,0),Q6342)</f>
        <v>LARGE YELLOW BIN (COVID)</v>
      </c>
      <c r="N6342" s="22" t="s">
        <v>110</v>
      </c>
      <c r="P6342" t="s">
        <v>9807</v>
      </c>
      <c r="Q6342" t="s">
        <v>13681</v>
      </c>
    </row>
    <row r="6343" spans="1:17" x14ac:dyDescent="0.2">
      <c r="A6343" s="3" t="s">
        <v>103</v>
      </c>
      <c r="B6343" s="3"/>
      <c r="C6343" s="18" t="s">
        <v>104</v>
      </c>
      <c r="D6343" s="18" t="s">
        <v>182</v>
      </c>
      <c r="E6343" s="18" t="s">
        <v>584</v>
      </c>
      <c r="F6343" s="18" t="s">
        <v>638</v>
      </c>
      <c r="G6343" s="19">
        <v>44110</v>
      </c>
      <c r="H6343" s="20" t="s">
        <v>13682</v>
      </c>
      <c r="I6343" s="20" t="s">
        <v>13683</v>
      </c>
      <c r="J6343" s="21">
        <v>286.8</v>
      </c>
      <c r="K6343" s="18" t="str">
        <f>IFERROR(VLOOKUP(LEFT(I6343,7)+0,'[1]_Redacted Trans'!B$1:C$65536,2,0),P6343)</f>
        <v>2100851 - KO-SHEEN Contract Cleaning Ltd</v>
      </c>
      <c r="L6343" s="18"/>
      <c r="M6343" s="18" t="str">
        <f>IFERROR(VLOOKUP(LEFT(I6343,7)+0,'[1]_Redacted Trans'!B$1:C$65536,2,0),Q6343)</f>
        <v>CONTRACT CLEANING</v>
      </c>
      <c r="N6343" s="22" t="s">
        <v>110</v>
      </c>
      <c r="P6343" t="s">
        <v>641</v>
      </c>
      <c r="Q6343" t="s">
        <v>13684</v>
      </c>
    </row>
    <row r="6344" spans="1:17" x14ac:dyDescent="0.2">
      <c r="A6344" s="3" t="s">
        <v>103</v>
      </c>
      <c r="B6344" s="3"/>
      <c r="C6344" s="18" t="s">
        <v>104</v>
      </c>
      <c r="D6344" s="18" t="s">
        <v>182</v>
      </c>
      <c r="E6344" s="18" t="s">
        <v>584</v>
      </c>
      <c r="F6344" s="18" t="s">
        <v>449</v>
      </c>
      <c r="G6344" s="19">
        <v>44110</v>
      </c>
      <c r="H6344" s="20" t="s">
        <v>13685</v>
      </c>
      <c r="I6344" s="20" t="s">
        <v>13686</v>
      </c>
      <c r="J6344" s="21">
        <v>63</v>
      </c>
      <c r="K6344" s="18" t="str">
        <f>IFERROR(VLOOKUP(LEFT(I6344,7)+0,'[1]_Redacted Trans'!B$1:C$65536,2,0),P6344)</f>
        <v>2118719 - Beacon Water Treatments Limited</v>
      </c>
      <c r="L6344" s="18"/>
      <c r="M6344" s="18" t="str">
        <f>IFERROR(VLOOKUP(LEFT(I6344,7)+0,'[1]_Redacted Trans'!B$1:C$65536,2,0),Q6344)</f>
        <v>WATER TREATMENT CONTRACT</v>
      </c>
      <c r="N6344" s="22" t="s">
        <v>110</v>
      </c>
      <c r="P6344" t="s">
        <v>4545</v>
      </c>
      <c r="Q6344" t="s">
        <v>11121</v>
      </c>
    </row>
    <row r="6345" spans="1:17" x14ac:dyDescent="0.2">
      <c r="A6345" s="3" t="s">
        <v>103</v>
      </c>
      <c r="B6345" s="3"/>
      <c r="C6345" s="18" t="s">
        <v>104</v>
      </c>
      <c r="D6345" s="18" t="s">
        <v>316</v>
      </c>
      <c r="E6345" s="18" t="s">
        <v>254</v>
      </c>
      <c r="F6345" s="18" t="s">
        <v>2782</v>
      </c>
      <c r="G6345" s="19">
        <v>44110</v>
      </c>
      <c r="H6345" s="20" t="s">
        <v>13687</v>
      </c>
      <c r="I6345" s="20" t="s">
        <v>13688</v>
      </c>
      <c r="J6345" s="21">
        <v>34.42</v>
      </c>
      <c r="K6345" s="18" t="str">
        <f>IFERROR(VLOOKUP(LEFT(I6345,7)+0,'[1]_Redacted Trans'!B$1:C$65536,2,0),P6345)</f>
        <v>2117953 - Skelmersdale Centre</v>
      </c>
      <c r="L6345" s="18"/>
      <c r="M6345" s="18" t="str">
        <f>IFERROR(VLOOKUP(LEFT(I6345,7)+0,'[1]_Redacted Trans'!B$1:C$65536,2,0),Q6345)</f>
        <v>WINDOW HANDLE</v>
      </c>
      <c r="N6345" s="22" t="s">
        <v>110</v>
      </c>
      <c r="P6345" t="s">
        <v>5009</v>
      </c>
      <c r="Q6345" t="s">
        <v>13689</v>
      </c>
    </row>
    <row r="6346" spans="1:17" x14ac:dyDescent="0.2">
      <c r="A6346" s="3" t="s">
        <v>103</v>
      </c>
      <c r="B6346" s="3"/>
      <c r="C6346" s="18" t="s">
        <v>104</v>
      </c>
      <c r="D6346" s="18" t="s">
        <v>182</v>
      </c>
      <c r="E6346" s="18" t="s">
        <v>329</v>
      </c>
      <c r="F6346" s="18" t="s">
        <v>373</v>
      </c>
      <c r="G6346" s="19">
        <v>44110</v>
      </c>
      <c r="H6346" s="20" t="s">
        <v>13690</v>
      </c>
      <c r="I6346" s="20" t="s">
        <v>13691</v>
      </c>
      <c r="J6346" s="21">
        <v>133.05000000000001</v>
      </c>
      <c r="K6346" s="18" t="str">
        <f>IFERROR(VLOOKUP(LEFT(I6346,7)+0,'[1]_Redacted Trans'!B$1:C$65536,2,0),P6346)</f>
        <v>2100205 - Chelmsford Safety Supplies Ltd</v>
      </c>
      <c r="L6346" s="18"/>
      <c r="M6346" s="18" t="str">
        <f>IFERROR(VLOOKUP(LEFT(I6346,7)+0,'[1]_Redacted Trans'!B$1:C$65536,2,0),Q6346)</f>
        <v>UNIFORM - BSC</v>
      </c>
      <c r="N6346" s="22" t="s">
        <v>110</v>
      </c>
      <c r="P6346" t="s">
        <v>376</v>
      </c>
      <c r="Q6346" t="s">
        <v>13692</v>
      </c>
    </row>
    <row r="6347" spans="1:17" x14ac:dyDescent="0.2">
      <c r="A6347" s="3" t="s">
        <v>103</v>
      </c>
      <c r="B6347" s="3"/>
      <c r="C6347" s="18" t="s">
        <v>104</v>
      </c>
      <c r="D6347" s="18" t="s">
        <v>316</v>
      </c>
      <c r="E6347" s="18" t="s">
        <v>254</v>
      </c>
      <c r="F6347" s="18" t="s">
        <v>435</v>
      </c>
      <c r="G6347" s="19">
        <v>44110</v>
      </c>
      <c r="H6347" s="20" t="s">
        <v>13693</v>
      </c>
      <c r="I6347" s="20" t="s">
        <v>13694</v>
      </c>
      <c r="J6347" s="21">
        <v>1590.36</v>
      </c>
      <c r="K6347" s="18" t="str">
        <f>IFERROR(VLOOKUP(LEFT(I6347,7)+0,'[1]_Redacted Trans'!B$1:C$65536,2,0),P6347)</f>
        <v>2101225 - Sibbons</v>
      </c>
      <c r="L6347" s="18"/>
      <c r="M6347" s="18" t="str">
        <f>IFERROR(VLOOKUP(LEFT(I6347,7)+0,'[1]_Redacted Trans'!B$1:C$65536,2,0),Q6347)</f>
        <v>PPE</v>
      </c>
      <c r="N6347" s="22" t="s">
        <v>110</v>
      </c>
      <c r="P6347" t="s">
        <v>3246</v>
      </c>
      <c r="Q6347" t="s">
        <v>684</v>
      </c>
    </row>
    <row r="6348" spans="1:17" x14ac:dyDescent="0.2">
      <c r="A6348" s="3" t="s">
        <v>103</v>
      </c>
      <c r="B6348" s="3"/>
      <c r="C6348" s="18" t="s">
        <v>104</v>
      </c>
      <c r="D6348" s="18" t="s">
        <v>316</v>
      </c>
      <c r="E6348" s="18" t="s">
        <v>254</v>
      </c>
      <c r="F6348" s="18" t="s">
        <v>793</v>
      </c>
      <c r="G6348" s="19">
        <v>44110</v>
      </c>
      <c r="H6348" s="20" t="s">
        <v>4468</v>
      </c>
      <c r="I6348" s="20" t="s">
        <v>13695</v>
      </c>
      <c r="J6348" s="21">
        <v>18.829999999999998</v>
      </c>
      <c r="K6348" s="18" t="str">
        <f>IFERROR(VLOOKUP(LEFT(I6348,7)+0,'[1]_Redacted Trans'!B$1:C$65536,2,0),P6348)</f>
        <v>2112793 - Howdens Joinery Ltd</v>
      </c>
      <c r="L6348" s="18">
        <v>526923</v>
      </c>
      <c r="M6348" s="18" t="str">
        <f>IFERROR(VLOOKUP(LEFT(I6348,7)+0,'[1]_Redacted Trans'!B$1:C$65536,2,0),Q6348)</f>
        <v>HANDLES</v>
      </c>
      <c r="N6348" s="22" t="s">
        <v>110</v>
      </c>
      <c r="P6348" t="s">
        <v>4470</v>
      </c>
      <c r="Q6348" t="s">
        <v>13696</v>
      </c>
    </row>
    <row r="6349" spans="1:17" x14ac:dyDescent="0.2">
      <c r="A6349" s="3" t="s">
        <v>103</v>
      </c>
      <c r="B6349" s="3"/>
      <c r="C6349" s="18" t="s">
        <v>104</v>
      </c>
      <c r="D6349" s="18" t="s">
        <v>316</v>
      </c>
      <c r="E6349" s="18" t="s">
        <v>254</v>
      </c>
      <c r="F6349" s="18" t="s">
        <v>793</v>
      </c>
      <c r="G6349" s="19">
        <v>44110</v>
      </c>
      <c r="H6349" s="20" t="s">
        <v>6230</v>
      </c>
      <c r="I6349" s="20" t="s">
        <v>13697</v>
      </c>
      <c r="J6349" s="21">
        <v>26.67</v>
      </c>
      <c r="K6349" s="18" t="str">
        <f>IFERROR(VLOOKUP(LEFT(I6349,7)+0,'[1]_Redacted Trans'!B$1:C$65536,2,0),P6349)</f>
        <v>2100099 - Trade UK</v>
      </c>
      <c r="L6349" s="18"/>
      <c r="M6349" s="18" t="str">
        <f>IFERROR(VLOOKUP(LEFT(I6349,7)+0,'[1]_Redacted Trans'!B$1:C$65536,2,0),Q6349)</f>
        <v>DOOR</v>
      </c>
      <c r="N6349" s="22" t="s">
        <v>110</v>
      </c>
      <c r="P6349" t="s">
        <v>1771</v>
      </c>
      <c r="Q6349" t="s">
        <v>6363</v>
      </c>
    </row>
    <row r="6350" spans="1:17" x14ac:dyDescent="0.2">
      <c r="A6350" s="3" t="s">
        <v>103</v>
      </c>
      <c r="B6350" s="3"/>
      <c r="C6350" s="18" t="s">
        <v>104</v>
      </c>
      <c r="D6350" s="18" t="s">
        <v>316</v>
      </c>
      <c r="E6350" s="18" t="s">
        <v>254</v>
      </c>
      <c r="F6350" s="18" t="s">
        <v>408</v>
      </c>
      <c r="G6350" s="19">
        <v>44110</v>
      </c>
      <c r="H6350" s="20" t="s">
        <v>6230</v>
      </c>
      <c r="I6350" s="20" t="s">
        <v>13698</v>
      </c>
      <c r="J6350" s="21">
        <v>179.73</v>
      </c>
      <c r="K6350" s="18" t="str">
        <f>IFERROR(VLOOKUP(LEFT(I6350,7)+0,'[1]_Redacted Trans'!B$1:C$65536,2,0),P6350)</f>
        <v>2111202 - Trade UK</v>
      </c>
      <c r="L6350" s="18"/>
      <c r="M6350" s="18" t="str">
        <f>IFERROR(VLOOKUP(LEFT(I6350,7)+0,'[1]_Redacted Trans'!B$1:C$65536,2,0),Q6350)</f>
        <v>STOCK ITEMS</v>
      </c>
      <c r="N6350" s="22" t="s">
        <v>110</v>
      </c>
      <c r="P6350" t="s">
        <v>360</v>
      </c>
      <c r="Q6350" t="s">
        <v>13699</v>
      </c>
    </row>
    <row r="6351" spans="1:17" x14ac:dyDescent="0.2">
      <c r="A6351" s="3" t="s">
        <v>103</v>
      </c>
      <c r="B6351" s="3"/>
      <c r="C6351" s="18" t="s">
        <v>104</v>
      </c>
      <c r="D6351" s="18" t="s">
        <v>316</v>
      </c>
      <c r="E6351" s="18" t="s">
        <v>254</v>
      </c>
      <c r="F6351" s="18" t="s">
        <v>408</v>
      </c>
      <c r="G6351" s="19">
        <v>44110</v>
      </c>
      <c r="H6351" s="20" t="s">
        <v>6230</v>
      </c>
      <c r="I6351" s="20" t="s">
        <v>13700</v>
      </c>
      <c r="J6351" s="21">
        <v>394.14</v>
      </c>
      <c r="K6351" s="18" t="str">
        <f>IFERROR(VLOOKUP(LEFT(I6351,7)+0,'[1]_Redacted Trans'!B$1:C$65536,2,0),P6351)</f>
        <v>2111202 - Trade UK</v>
      </c>
      <c r="L6351" s="18"/>
      <c r="M6351" s="18" t="str">
        <f>IFERROR(VLOOKUP(LEFT(I6351,7)+0,'[1]_Redacted Trans'!B$1:C$65536,2,0),Q6351)</f>
        <v>CLIPS</v>
      </c>
      <c r="N6351" s="22" t="s">
        <v>110</v>
      </c>
      <c r="P6351" t="s">
        <v>360</v>
      </c>
      <c r="Q6351" t="s">
        <v>13701</v>
      </c>
    </row>
    <row r="6352" spans="1:17" x14ac:dyDescent="0.2">
      <c r="A6352" s="3" t="s">
        <v>103</v>
      </c>
      <c r="B6352" s="3"/>
      <c r="C6352" s="18" t="s">
        <v>104</v>
      </c>
      <c r="D6352" s="18" t="s">
        <v>182</v>
      </c>
      <c r="E6352" s="18" t="s">
        <v>329</v>
      </c>
      <c r="F6352" s="18" t="s">
        <v>449</v>
      </c>
      <c r="G6352" s="19">
        <v>44110</v>
      </c>
      <c r="H6352" s="20" t="s">
        <v>13702</v>
      </c>
      <c r="I6352" s="20" t="s">
        <v>13703</v>
      </c>
      <c r="J6352" s="21">
        <v>119.5</v>
      </c>
      <c r="K6352" s="18" t="str">
        <f>IFERROR(VLOOKUP(LEFT(I6352,7)+0,'[1]_Redacted Trans'!B$1:C$65536,2,0),P6352)</f>
        <v>2118719 - Beacon Water Treatments Limited</v>
      </c>
      <c r="L6352" s="18"/>
      <c r="M6352" s="18" t="str">
        <f>IFERROR(VLOOKUP(LEFT(I6352,7)+0,'[1]_Redacted Trans'!B$1:C$65536,2,0),Q6352)</f>
        <v>WATER TREATMENT JUNE 2020</v>
      </c>
      <c r="N6352" s="22" t="s">
        <v>110</v>
      </c>
      <c r="P6352" t="s">
        <v>4545</v>
      </c>
      <c r="Q6352" t="s">
        <v>13704</v>
      </c>
    </row>
    <row r="6353" spans="1:17" x14ac:dyDescent="0.2">
      <c r="A6353" s="3" t="s">
        <v>103</v>
      </c>
      <c r="B6353" s="3"/>
      <c r="C6353" s="18" t="s">
        <v>104</v>
      </c>
      <c r="D6353" s="18" t="s">
        <v>182</v>
      </c>
      <c r="E6353" s="18" t="s">
        <v>329</v>
      </c>
      <c r="F6353" s="18" t="s">
        <v>1667</v>
      </c>
      <c r="G6353" s="19">
        <v>44110</v>
      </c>
      <c r="H6353" s="20" t="s">
        <v>13705</v>
      </c>
      <c r="I6353" s="20" t="s">
        <v>13706</v>
      </c>
      <c r="J6353" s="21">
        <v>120.44</v>
      </c>
      <c r="K6353" s="18" t="str">
        <f>IFERROR(VLOOKUP(LEFT(I6353,7)+0,'[1]_Redacted Trans'!B$1:C$65536,2,0),P6353)</f>
        <v>2100755 - J P Lennard Ltd</v>
      </c>
      <c r="L6353" s="18"/>
      <c r="M6353" s="18" t="str">
        <f>IFERROR(VLOOKUP(LEFT(I6353,7)+0,'[1]_Redacted Trans'!B$1:C$65536,2,0),Q6353)</f>
        <v>SPORTS EQUIPMENT</v>
      </c>
      <c r="N6353" s="22" t="s">
        <v>110</v>
      </c>
      <c r="P6353" t="s">
        <v>4336</v>
      </c>
      <c r="Q6353" t="s">
        <v>13707</v>
      </c>
    </row>
    <row r="6354" spans="1:17" x14ac:dyDescent="0.2">
      <c r="A6354" s="3" t="s">
        <v>103</v>
      </c>
      <c r="B6354" s="3"/>
      <c r="C6354" s="18" t="s">
        <v>104</v>
      </c>
      <c r="D6354" s="18" t="s">
        <v>182</v>
      </c>
      <c r="E6354" s="18" t="s">
        <v>329</v>
      </c>
      <c r="F6354" s="18" t="s">
        <v>585</v>
      </c>
      <c r="G6354" s="19">
        <v>44110</v>
      </c>
      <c r="H6354" s="20" t="s">
        <v>13708</v>
      </c>
      <c r="I6354" s="20" t="s">
        <v>13709</v>
      </c>
      <c r="J6354" s="21">
        <v>5.98</v>
      </c>
      <c r="K6354" s="18" t="str">
        <f>IFERROR(VLOOKUP(LEFT(I6354,7)+0,'[1]_Redacted Trans'!B$1:C$65536,2,0),P6354)</f>
        <v>2101083 - Osgood Smith</v>
      </c>
      <c r="L6354" s="18"/>
      <c r="M6354" s="18" t="str">
        <f>IFERROR(VLOOKUP(LEFT(I6354,7)+0,'[1]_Redacted Trans'!B$1:C$65536,2,0),Q6354)</f>
        <v>WATER ORDER</v>
      </c>
      <c r="N6354" s="22" t="s">
        <v>110</v>
      </c>
      <c r="P6354" t="s">
        <v>588</v>
      </c>
      <c r="Q6354" t="s">
        <v>13710</v>
      </c>
    </row>
    <row r="6355" spans="1:17" x14ac:dyDescent="0.2">
      <c r="A6355" s="3" t="s">
        <v>103</v>
      </c>
      <c r="B6355" s="3"/>
      <c r="C6355" s="18" t="s">
        <v>104</v>
      </c>
      <c r="D6355" s="18" t="s">
        <v>182</v>
      </c>
      <c r="E6355" s="18" t="s">
        <v>329</v>
      </c>
      <c r="F6355" s="18" t="s">
        <v>373</v>
      </c>
      <c r="G6355" s="19">
        <v>44110</v>
      </c>
      <c r="H6355" s="20" t="s">
        <v>13711</v>
      </c>
      <c r="I6355" s="20" t="s">
        <v>13712</v>
      </c>
      <c r="J6355" s="21">
        <v>49.4</v>
      </c>
      <c r="K6355" s="18" t="str">
        <f>IFERROR(VLOOKUP(LEFT(I6355,7)+0,'[1]_Redacted Trans'!B$1:C$65536,2,0),P6355)</f>
        <v>2106876 - Badgemaster Ltd</v>
      </c>
      <c r="L6355" s="18"/>
      <c r="M6355" s="18" t="str">
        <f>IFERROR(VLOOKUP(LEFT(I6355,7)+0,'[1]_Redacted Trans'!B$1:C$65536,2,0),Q6355)</f>
        <v>NAME BADGES FOR BRIGHTLINGSEA</v>
      </c>
      <c r="N6355" s="22" t="s">
        <v>110</v>
      </c>
      <c r="P6355" t="s">
        <v>13713</v>
      </c>
      <c r="Q6355" t="s">
        <v>13714</v>
      </c>
    </row>
    <row r="6356" spans="1:17" x14ac:dyDescent="0.2">
      <c r="A6356" s="3" t="s">
        <v>103</v>
      </c>
      <c r="B6356" s="3"/>
      <c r="C6356" s="18" t="s">
        <v>104</v>
      </c>
      <c r="D6356" s="18" t="s">
        <v>182</v>
      </c>
      <c r="E6356" s="18" t="s">
        <v>329</v>
      </c>
      <c r="F6356" s="18" t="s">
        <v>144</v>
      </c>
      <c r="G6356" s="19">
        <v>44110</v>
      </c>
      <c r="H6356" s="20" t="s">
        <v>13715</v>
      </c>
      <c r="I6356" s="20" t="s">
        <v>13716</v>
      </c>
      <c r="J6356" s="21">
        <v>147.33000000000001</v>
      </c>
      <c r="K6356" s="18" t="str">
        <f>IFERROR(VLOOKUP(LEFT(I6356,7)+0,'[1]_Redacted Trans'!B$1:C$65536,2,0),P6356)</f>
        <v>2102268 - St John Ambulance Supplies</v>
      </c>
      <c r="L6356" s="18"/>
      <c r="M6356" s="18" t="str">
        <f>IFERROR(VLOOKUP(LEFT(I6356,7)+0,'[1]_Redacted Trans'!B$1:C$65536,2,0),Q6356)</f>
        <v>DEFIB BATTERY</v>
      </c>
      <c r="N6356" s="22" t="s">
        <v>110</v>
      </c>
      <c r="P6356" t="s">
        <v>4327</v>
      </c>
      <c r="Q6356" t="s">
        <v>13717</v>
      </c>
    </row>
    <row r="6357" spans="1:17" x14ac:dyDescent="0.2">
      <c r="A6357" s="3" t="s">
        <v>103</v>
      </c>
      <c r="B6357" s="3"/>
      <c r="C6357" s="18" t="s">
        <v>104</v>
      </c>
      <c r="D6357" s="18" t="s">
        <v>182</v>
      </c>
      <c r="E6357" s="18" t="s">
        <v>329</v>
      </c>
      <c r="F6357" s="18" t="s">
        <v>163</v>
      </c>
      <c r="G6357" s="19">
        <v>44110</v>
      </c>
      <c r="H6357" s="20" t="s">
        <v>13718</v>
      </c>
      <c r="I6357" s="20" t="s">
        <v>13719</v>
      </c>
      <c r="J6357" s="21">
        <v>141.6</v>
      </c>
      <c r="K6357" s="18" t="str">
        <f>IFERROR(VLOOKUP(LEFT(I6357,7)+0,'[1]_Redacted Trans'!B$1:C$65536,2,0),P6357)</f>
        <v>2100032 - Signs Made Easy</v>
      </c>
      <c r="L6357" s="18"/>
      <c r="M6357" s="18" t="str">
        <f>IFERROR(VLOOKUP(LEFT(I6357,7)+0,'[1]_Redacted Trans'!B$1:C$65536,2,0),Q6357)</f>
        <v>SUPPLY AND FIT HANGING SIGNS</v>
      </c>
      <c r="N6357" s="22" t="s">
        <v>110</v>
      </c>
      <c r="P6357" t="s">
        <v>264</v>
      </c>
      <c r="Q6357" t="s">
        <v>13720</v>
      </c>
    </row>
    <row r="6358" spans="1:17" x14ac:dyDescent="0.2">
      <c r="A6358" s="3" t="s">
        <v>103</v>
      </c>
      <c r="B6358" s="3"/>
      <c r="C6358" s="18" t="s">
        <v>104</v>
      </c>
      <c r="D6358" s="18" t="s">
        <v>316</v>
      </c>
      <c r="E6358" s="18" t="s">
        <v>317</v>
      </c>
      <c r="F6358" s="18" t="s">
        <v>557</v>
      </c>
      <c r="G6358" s="19">
        <v>44110</v>
      </c>
      <c r="H6358" s="20" t="s">
        <v>6230</v>
      </c>
      <c r="I6358" s="20" t="s">
        <v>13721</v>
      </c>
      <c r="J6358" s="21">
        <v>159.80000000000001</v>
      </c>
      <c r="K6358" s="18" t="str">
        <f>IFERROR(VLOOKUP(LEFT(I6358,7)+0,'[1]_Redacted Trans'!B$1:C$65536,2,0),P6358)</f>
        <v>2111202 - Trade UK</v>
      </c>
      <c r="L6358" s="18"/>
      <c r="M6358" s="18" t="str">
        <f>IFERROR(VLOOKUP(LEFT(I6358,7)+0,'[1]_Redacted Trans'!B$1:C$65536,2,0),Q6358)</f>
        <v>DECORATING ITEMS</v>
      </c>
      <c r="N6358" s="22" t="s">
        <v>110</v>
      </c>
      <c r="P6358" t="s">
        <v>360</v>
      </c>
      <c r="Q6358" t="s">
        <v>13722</v>
      </c>
    </row>
    <row r="6359" spans="1:17" x14ac:dyDescent="0.2">
      <c r="A6359" s="3" t="s">
        <v>103</v>
      </c>
      <c r="B6359" s="3"/>
      <c r="C6359" s="18" t="s">
        <v>104</v>
      </c>
      <c r="D6359" s="18" t="s">
        <v>316</v>
      </c>
      <c r="E6359" s="18" t="s">
        <v>317</v>
      </c>
      <c r="F6359" s="18" t="s">
        <v>318</v>
      </c>
      <c r="G6359" s="19">
        <v>44110</v>
      </c>
      <c r="H6359" s="20" t="s">
        <v>12703</v>
      </c>
      <c r="I6359" s="20" t="s">
        <v>13723</v>
      </c>
      <c r="J6359" s="21">
        <v>32.36</v>
      </c>
      <c r="K6359" s="18" t="str">
        <f>IFERROR(VLOOKUP(LEFT(I6359,7)+0,'[1]_Redacted Trans'!B$1:C$65536,2,0),P6359)</f>
        <v>2101448 - Travis Perkins Trading Co Ltd</v>
      </c>
      <c r="L6359" s="18"/>
      <c r="M6359" s="18" t="str">
        <f>IFERROR(VLOOKUP(LEFT(I6359,7)+0,'[1]_Redacted Trans'!B$1:C$65536,2,0),Q6359)</f>
        <v>ARCHITRAVE OGEE</v>
      </c>
      <c r="N6359" s="22" t="s">
        <v>110</v>
      </c>
      <c r="P6359" t="s">
        <v>2353</v>
      </c>
      <c r="Q6359" t="s">
        <v>13724</v>
      </c>
    </row>
    <row r="6360" spans="1:17" x14ac:dyDescent="0.2">
      <c r="A6360" s="3" t="s">
        <v>103</v>
      </c>
      <c r="B6360" s="3"/>
      <c r="C6360" s="18" t="s">
        <v>104</v>
      </c>
      <c r="D6360" s="18" t="s">
        <v>182</v>
      </c>
      <c r="E6360" s="18" t="s">
        <v>495</v>
      </c>
      <c r="F6360" s="18" t="s">
        <v>1667</v>
      </c>
      <c r="G6360" s="19">
        <v>44110</v>
      </c>
      <c r="H6360" s="20" t="s">
        <v>13725</v>
      </c>
      <c r="I6360" s="20" t="s">
        <v>13726</v>
      </c>
      <c r="J6360" s="21">
        <v>856</v>
      </c>
      <c r="K6360" s="18" t="str">
        <f>IFERROR(VLOOKUP(LEFT(I6360,7)+0,'[1]_Redacted Trans'!B$1:C$65536,2,0),P6360)</f>
        <v>2104438 - Gopak Ltd</v>
      </c>
      <c r="L6360" s="18"/>
      <c r="M6360" s="18" t="str">
        <f>IFERROR(VLOOKUP(LEFT(I6360,7)+0,'[1]_Redacted Trans'!B$1:C$65536,2,0),Q6360)</f>
        <v>chairs</v>
      </c>
      <c r="N6360" s="22" t="s">
        <v>110</v>
      </c>
      <c r="P6360" t="s">
        <v>6041</v>
      </c>
      <c r="Q6360" t="s">
        <v>13727</v>
      </c>
    </row>
    <row r="6361" spans="1:17" x14ac:dyDescent="0.2">
      <c r="A6361" s="3" t="s">
        <v>103</v>
      </c>
      <c r="B6361" s="3"/>
      <c r="C6361" s="18" t="s">
        <v>104</v>
      </c>
      <c r="D6361" s="18" t="s">
        <v>182</v>
      </c>
      <c r="E6361" s="18" t="s">
        <v>495</v>
      </c>
      <c r="F6361" s="18" t="s">
        <v>1293</v>
      </c>
      <c r="G6361" s="19">
        <v>44110</v>
      </c>
      <c r="H6361" s="20" t="s">
        <v>11075</v>
      </c>
      <c r="I6361" s="20" t="s">
        <v>13728</v>
      </c>
      <c r="J6361" s="21">
        <v>31.35</v>
      </c>
      <c r="K6361" s="18" t="str">
        <f>IFERROR(VLOOKUP(LEFT(I6361,7)+0,'[1]_Redacted Trans'!B$1:C$65536,2,0),P6361)</f>
        <v>2101624 - Bunzl</v>
      </c>
      <c r="L6361" s="18"/>
      <c r="M6361" s="18" t="str">
        <f>IFERROR(VLOOKUP(LEFT(I6361,7)+0,'[1]_Redacted Trans'!B$1:C$65536,2,0),Q6361)</f>
        <v>TRIGGER SPRAY</v>
      </c>
      <c r="N6361" s="22" t="s">
        <v>110</v>
      </c>
      <c r="P6361" t="s">
        <v>452</v>
      </c>
      <c r="Q6361" t="s">
        <v>13729</v>
      </c>
    </row>
    <row r="6362" spans="1:17" x14ac:dyDescent="0.2">
      <c r="A6362" s="3" t="s">
        <v>103</v>
      </c>
      <c r="B6362" s="3"/>
      <c r="C6362" s="18" t="s">
        <v>104</v>
      </c>
      <c r="D6362" s="18" t="s">
        <v>182</v>
      </c>
      <c r="E6362" s="18" t="s">
        <v>978</v>
      </c>
      <c r="F6362" s="18" t="s">
        <v>512</v>
      </c>
      <c r="G6362" s="19">
        <v>44110</v>
      </c>
      <c r="H6362" s="20" t="s">
        <v>13730</v>
      </c>
      <c r="I6362" s="20" t="s">
        <v>13731</v>
      </c>
      <c r="J6362" s="21">
        <v>300</v>
      </c>
      <c r="K6362" s="18" t="str">
        <f>IFERROR(VLOOKUP(LEFT(I6362,7)+0,'[1]_Redacted Trans'!B$1:C$65536,2,0),P6362)</f>
        <v>2107707 - Professional Cleaning &amp; Maintenance Service Ltd</v>
      </c>
      <c r="L6362" s="18"/>
      <c r="M6362" s="18" t="str">
        <f>IFERROR(VLOOKUP(LEFT(I6362,7)+0,'[1]_Redacted Trans'!B$1:C$65536,2,0),Q6362)</f>
        <v>DEEP CLEAN AND DISINFECT DRESSING ROOM 1, THEATRE TOILET ESSEX HALL ANDKITCHEN</v>
      </c>
      <c r="N6362" s="22" t="s">
        <v>110</v>
      </c>
      <c r="P6362" t="s">
        <v>13732</v>
      </c>
      <c r="Q6362" t="s">
        <v>13733</v>
      </c>
    </row>
    <row r="6363" spans="1:17" x14ac:dyDescent="0.2">
      <c r="A6363" s="3" t="s">
        <v>103</v>
      </c>
      <c r="B6363" s="3"/>
      <c r="C6363" s="18" t="s">
        <v>104</v>
      </c>
      <c r="D6363" s="18" t="s">
        <v>161</v>
      </c>
      <c r="E6363" s="18" t="s">
        <v>658</v>
      </c>
      <c r="F6363" s="18" t="s">
        <v>144</v>
      </c>
      <c r="G6363" s="19">
        <v>44110</v>
      </c>
      <c r="H6363" s="20" t="s">
        <v>13734</v>
      </c>
      <c r="I6363" s="20" t="s">
        <v>13735</v>
      </c>
      <c r="J6363" s="21">
        <v>68.510000000000005</v>
      </c>
      <c r="K6363" s="18" t="str">
        <f>IFERROR(VLOOKUP(LEFT(I6363,7)+0,'[1]_Redacted Trans'!B$1:C$65536,2,0),P6363)</f>
        <v>2100111 - Banner Group Ltd</v>
      </c>
      <c r="L6363" s="18"/>
      <c r="M6363" s="18" t="str">
        <f>IFERROR(VLOOKUP(LEFT(I6363,7)+0,'[1]_Redacted Trans'!B$1:C$65536,2,0),Q6363)</f>
        <v>ENVELOPES GUSSET, TAPE, PAPERCLIPS</v>
      </c>
      <c r="N6363" s="22" t="s">
        <v>110</v>
      </c>
      <c r="P6363" t="s">
        <v>252</v>
      </c>
      <c r="Q6363" t="s">
        <v>13736</v>
      </c>
    </row>
    <row r="6364" spans="1:17" x14ac:dyDescent="0.2">
      <c r="A6364" s="3" t="s">
        <v>103</v>
      </c>
      <c r="B6364" s="3"/>
      <c r="C6364" s="18" t="s">
        <v>104</v>
      </c>
      <c r="D6364" s="18" t="s">
        <v>168</v>
      </c>
      <c r="E6364" s="18" t="s">
        <v>135</v>
      </c>
      <c r="F6364" s="18" t="s">
        <v>117</v>
      </c>
      <c r="G6364" s="19">
        <v>44110</v>
      </c>
      <c r="H6364" s="20" t="s">
        <v>13737</v>
      </c>
      <c r="I6364" s="20" t="s">
        <v>13738</v>
      </c>
      <c r="J6364" s="21">
        <v>750</v>
      </c>
      <c r="K6364" s="18" t="str">
        <f>IFERROR(VLOOKUP(LEFT(I6364,7)+0,'[1]_Redacted Trans'!B$1:C$65536,2,0),P6364)</f>
        <v>REDACTED PERSONAL DATA</v>
      </c>
      <c r="L6364" s="18"/>
      <c r="M6364" s="18" t="str">
        <f>IFERROR(VLOOKUP(LEFT(I6364,7)+0,'[1]_Redacted Trans'!B$1:C$65536,2,0),Q6364)</f>
        <v>REDACTED PERSONAL DATA</v>
      </c>
      <c r="N6364" s="22" t="s">
        <v>110</v>
      </c>
      <c r="P6364" t="s">
        <v>143</v>
      </c>
      <c r="Q6364" t="s">
        <v>143</v>
      </c>
    </row>
    <row r="6365" spans="1:17" x14ac:dyDescent="0.2">
      <c r="A6365" s="3" t="s">
        <v>103</v>
      </c>
      <c r="B6365" s="3"/>
      <c r="C6365" s="18" t="s">
        <v>104</v>
      </c>
      <c r="D6365" s="18" t="s">
        <v>168</v>
      </c>
      <c r="E6365" s="18" t="s">
        <v>254</v>
      </c>
      <c r="F6365" s="18" t="s">
        <v>692</v>
      </c>
      <c r="G6365" s="19">
        <v>44110</v>
      </c>
      <c r="H6365" s="20" t="s">
        <v>13739</v>
      </c>
      <c r="I6365" s="20" t="s">
        <v>13740</v>
      </c>
      <c r="J6365" s="21">
        <v>55</v>
      </c>
      <c r="K6365" s="18" t="str">
        <f>IFERROR(VLOOKUP(LEFT(I6365,7)+0,'[1]_Redacted Trans'!B$1:C$65536,2,0),P6365)</f>
        <v>REDACTED PERSONAL DATA</v>
      </c>
      <c r="L6365" s="18"/>
      <c r="M6365" s="18" t="str">
        <f>IFERROR(VLOOKUP(LEFT(I6365,7)+0,'[1]_Redacted Trans'!B$1:C$65536,2,0),Q6365)</f>
        <v>REDACTED PERSONAL DATA</v>
      </c>
      <c r="N6365" s="22" t="s">
        <v>110</v>
      </c>
      <c r="P6365" t="s">
        <v>143</v>
      </c>
      <c r="Q6365" t="s">
        <v>143</v>
      </c>
    </row>
    <row r="6366" spans="1:17" x14ac:dyDescent="0.2">
      <c r="A6366" s="3" t="s">
        <v>103</v>
      </c>
      <c r="B6366" s="3"/>
      <c r="C6366" s="18" t="s">
        <v>104</v>
      </c>
      <c r="D6366" s="18" t="s">
        <v>153</v>
      </c>
      <c r="E6366" s="18" t="s">
        <v>154</v>
      </c>
      <c r="F6366" s="18" t="s">
        <v>140</v>
      </c>
      <c r="G6366" s="19">
        <v>44110</v>
      </c>
      <c r="H6366" s="20" t="s">
        <v>1026</v>
      </c>
      <c r="I6366" s="20" t="s">
        <v>13741</v>
      </c>
      <c r="J6366" s="21">
        <v>1204</v>
      </c>
      <c r="K6366" s="18" t="str">
        <f>IFERROR(VLOOKUP(LEFT(I6366,7)+0,'[1]_Redacted Trans'!B$1:C$65536,2,0),P6366)</f>
        <v>REDACTED PERSONAL DATA</v>
      </c>
      <c r="L6366" s="18">
        <v>4426336</v>
      </c>
      <c r="M6366" s="18" t="str">
        <f>IFERROR(VLOOKUP(LEFT(I6366,7)+0,'[1]_Redacted Trans'!B$1:C$65536,2,0),Q6366)</f>
        <v>REDACTED PERSONAL DATA</v>
      </c>
      <c r="N6366" s="22" t="s">
        <v>110</v>
      </c>
      <c r="P6366" t="s">
        <v>143</v>
      </c>
      <c r="Q6366" t="s">
        <v>143</v>
      </c>
    </row>
    <row r="6367" spans="1:17" x14ac:dyDescent="0.2">
      <c r="A6367" s="3" t="s">
        <v>103</v>
      </c>
      <c r="B6367" s="3"/>
      <c r="C6367" s="18" t="s">
        <v>104</v>
      </c>
      <c r="D6367" s="18" t="s">
        <v>182</v>
      </c>
      <c r="E6367" s="18" t="s">
        <v>495</v>
      </c>
      <c r="F6367" s="18" t="s">
        <v>1667</v>
      </c>
      <c r="G6367" s="19">
        <v>44110</v>
      </c>
      <c r="H6367" s="20" t="s">
        <v>13742</v>
      </c>
      <c r="I6367" s="20" t="s">
        <v>13743</v>
      </c>
      <c r="J6367" s="21">
        <v>591.79999999999995</v>
      </c>
      <c r="K6367" s="18" t="str">
        <f>IFERROR(VLOOKUP(LEFT(I6367,7)+0,'[1]_Redacted Trans'!B$1:C$65536,2,0),P6367)</f>
        <v>2101068 - Physical Company</v>
      </c>
      <c r="L6367" s="18"/>
      <c r="M6367" s="18" t="str">
        <f>IFERROR(VLOOKUP(LEFT(I6367,7)+0,'[1]_Redacted Trans'!B$1:C$65536,2,0),Q6367)</f>
        <v>RUBBER FLOORING</v>
      </c>
      <c r="N6367" s="22" t="s">
        <v>110</v>
      </c>
      <c r="P6367" t="s">
        <v>13744</v>
      </c>
      <c r="Q6367" t="s">
        <v>13745</v>
      </c>
    </row>
    <row r="6368" spans="1:17" x14ac:dyDescent="0.2">
      <c r="A6368" s="3" t="s">
        <v>103</v>
      </c>
      <c r="B6368" s="3"/>
      <c r="C6368" s="18" t="s">
        <v>104</v>
      </c>
      <c r="D6368" s="18" t="s">
        <v>161</v>
      </c>
      <c r="E6368" s="18" t="s">
        <v>1471</v>
      </c>
      <c r="F6368" s="18" t="s">
        <v>849</v>
      </c>
      <c r="G6368" s="19">
        <v>44110</v>
      </c>
      <c r="H6368" s="20" t="s">
        <v>13746</v>
      </c>
      <c r="I6368" s="20" t="s">
        <v>13747</v>
      </c>
      <c r="J6368" s="21">
        <v>21.52</v>
      </c>
      <c r="K6368" s="18" t="str">
        <f>IFERROR(VLOOKUP(LEFT(I6368,7)+0,'[1]_Redacted Trans'!B$1:C$65536,2,0),P6368)</f>
        <v>2117728 - Tendring Express Services Ltd</v>
      </c>
      <c r="L6368" s="18"/>
      <c r="M6368" s="18" t="str">
        <f>IFERROR(VLOOKUP(LEFT(I6368,7)+0,'[1]_Redacted Trans'!B$1:C$65536,2,0),Q6368)</f>
        <v>25/09/20</v>
      </c>
      <c r="N6368" s="22" t="s">
        <v>110</v>
      </c>
      <c r="P6368" t="s">
        <v>1474</v>
      </c>
      <c r="Q6368" t="s">
        <v>13748</v>
      </c>
    </row>
    <row r="6369" spans="1:17" x14ac:dyDescent="0.2">
      <c r="A6369" s="3" t="s">
        <v>103</v>
      </c>
      <c r="B6369" s="3"/>
      <c r="C6369" s="18" t="s">
        <v>104</v>
      </c>
      <c r="D6369" s="18" t="s">
        <v>239</v>
      </c>
      <c r="E6369" s="18" t="s">
        <v>671</v>
      </c>
      <c r="F6369" s="18" t="s">
        <v>672</v>
      </c>
      <c r="G6369" s="19">
        <v>44110</v>
      </c>
      <c r="H6369" s="20" t="s">
        <v>13749</v>
      </c>
      <c r="I6369" s="20" t="s">
        <v>13750</v>
      </c>
      <c r="J6369" s="21">
        <v>99</v>
      </c>
      <c r="K6369" s="18" t="str">
        <f>IFERROR(VLOOKUP(LEFT(I6369,7)+0,'[1]_Redacted Trans'!B$1:C$65536,2,0),P6369)</f>
        <v>2103774 - APSE</v>
      </c>
      <c r="L6369" s="18"/>
      <c r="M6369" s="18" t="str">
        <f>IFERROR(VLOOKUP(LEFT(I6369,7)+0,'[1]_Redacted Trans'!B$1:C$65536,2,0),Q6369)</f>
        <v>TREES &amp; WOODLAND SEMINAR</v>
      </c>
      <c r="N6369" s="22" t="s">
        <v>110</v>
      </c>
      <c r="P6369" t="s">
        <v>1781</v>
      </c>
      <c r="Q6369" t="s">
        <v>13751</v>
      </c>
    </row>
    <row r="6370" spans="1:17" x14ac:dyDescent="0.2">
      <c r="A6370" s="3" t="s">
        <v>103</v>
      </c>
      <c r="B6370" s="3"/>
      <c r="C6370" s="18" t="s">
        <v>104</v>
      </c>
      <c r="D6370" s="18" t="s">
        <v>182</v>
      </c>
      <c r="E6370" s="18" t="s">
        <v>584</v>
      </c>
      <c r="F6370" s="18" t="s">
        <v>585</v>
      </c>
      <c r="G6370" s="19">
        <v>44110</v>
      </c>
      <c r="H6370" s="20" t="s">
        <v>586</v>
      </c>
      <c r="I6370" s="20" t="s">
        <v>13752</v>
      </c>
      <c r="J6370" s="21">
        <v>33.229999999999997</v>
      </c>
      <c r="K6370" s="18" t="str">
        <f>IFERROR(VLOOKUP(LEFT(I6370,7)+0,'[1]_Redacted Trans'!B$1:C$65536,2,0),P6370)</f>
        <v>2101083 - Osgood Smith</v>
      </c>
      <c r="L6370" s="18"/>
      <c r="M6370" s="18" t="str">
        <f>IFERROR(VLOOKUP(LEFT(I6370,7)+0,'[1]_Redacted Trans'!B$1:C$65536,2,0),Q6370)</f>
        <v>VENDING STOCK</v>
      </c>
      <c r="N6370" s="22" t="s">
        <v>110</v>
      </c>
      <c r="P6370" t="s">
        <v>588</v>
      </c>
      <c r="Q6370" t="s">
        <v>13753</v>
      </c>
    </row>
    <row r="6371" spans="1:17" x14ac:dyDescent="0.2">
      <c r="A6371" s="3" t="s">
        <v>103</v>
      </c>
      <c r="B6371" s="3"/>
      <c r="C6371" s="18" t="s">
        <v>104</v>
      </c>
      <c r="D6371" s="18" t="s">
        <v>213</v>
      </c>
      <c r="E6371" s="18" t="s">
        <v>503</v>
      </c>
      <c r="F6371" s="18" t="s">
        <v>2211</v>
      </c>
      <c r="G6371" s="19">
        <v>44110</v>
      </c>
      <c r="H6371" s="20" t="s">
        <v>13754</v>
      </c>
      <c r="I6371" s="20" t="s">
        <v>13755</v>
      </c>
      <c r="J6371" s="21">
        <v>1601.94</v>
      </c>
      <c r="K6371" s="18" t="str">
        <f>IFERROR(VLOOKUP(LEFT(I6371,7)+0,'[1]_Redacted Trans'!B$1:C$65536,2,0),P6371)</f>
        <v>2116197 - Quadient Limited</v>
      </c>
      <c r="L6371" s="18">
        <v>2658324</v>
      </c>
      <c r="M6371" s="18" t="str">
        <f>IFERROR(VLOOKUP(LEFT(I6371,7)+0,'[1]_Redacted Trans'!B$1:C$65536,2,0),Q6371)</f>
        <v>RENTAL &amp; MAINTENANCE 25.10.2020-24.01.2021</v>
      </c>
      <c r="N6371" s="22" t="s">
        <v>110</v>
      </c>
      <c r="P6371" t="s">
        <v>1091</v>
      </c>
      <c r="Q6371" t="s">
        <v>13756</v>
      </c>
    </row>
    <row r="6372" spans="1:17" x14ac:dyDescent="0.2">
      <c r="A6372" s="3" t="s">
        <v>103</v>
      </c>
      <c r="B6372" s="3"/>
      <c r="C6372" s="18" t="s">
        <v>104</v>
      </c>
      <c r="D6372" s="18" t="s">
        <v>161</v>
      </c>
      <c r="E6372" s="18" t="s">
        <v>658</v>
      </c>
      <c r="F6372" s="18" t="s">
        <v>904</v>
      </c>
      <c r="G6372" s="19">
        <v>44110</v>
      </c>
      <c r="H6372" s="20"/>
      <c r="I6372" s="20" t="s">
        <v>13757</v>
      </c>
      <c r="J6372" s="21">
        <v>328.8</v>
      </c>
      <c r="K6372" s="18" t="str">
        <f>IFERROR(VLOOKUP(LEFT(I6372,7)+0,'[1]_Redacted Trans'!B$1:C$65536,2,0),P6372)</f>
        <v>2101517 - Xerox (UK) Ltd</v>
      </c>
      <c r="L6372" s="18"/>
      <c r="M6372" s="18" t="str">
        <f>IFERROR(VLOOKUP(LEFT(I6372,7)+0,'[1]_Redacted Trans'!B$1:C$65536,2,0),Q6372)</f>
        <v>BASIC CHARGE - 01/10/20-31/12/20</v>
      </c>
      <c r="N6372" s="22" t="s">
        <v>110</v>
      </c>
      <c r="P6372" t="s">
        <v>3773</v>
      </c>
      <c r="Q6372" t="s">
        <v>13758</v>
      </c>
    </row>
    <row r="6373" spans="1:17" x14ac:dyDescent="0.2">
      <c r="A6373" s="3" t="s">
        <v>103</v>
      </c>
      <c r="B6373" s="3"/>
      <c r="C6373" s="18" t="s">
        <v>104</v>
      </c>
      <c r="D6373" s="18" t="s">
        <v>161</v>
      </c>
      <c r="E6373" s="18" t="s">
        <v>1560</v>
      </c>
      <c r="F6373" s="18" t="s">
        <v>163</v>
      </c>
      <c r="G6373" s="19">
        <v>44110</v>
      </c>
      <c r="H6373" s="20" t="s">
        <v>13759</v>
      </c>
      <c r="I6373" s="20" t="s">
        <v>13760</v>
      </c>
      <c r="J6373" s="21">
        <v>102.8</v>
      </c>
      <c r="K6373" s="18" t="str">
        <f>IFERROR(VLOOKUP(LEFT(I6373,7)+0,'[1]_Redacted Trans'!B$1:C$65536,2,0),P6373)</f>
        <v>2100111 - Banner Group Ltd</v>
      </c>
      <c r="L6373" s="18"/>
      <c r="M6373" s="18" t="str">
        <f>IFERROR(VLOOKUP(LEFT(I6373,7)+0,'[1]_Redacted Trans'!B$1:C$65536,2,0),Q6373)</f>
        <v>A4 PAPER &amp; BATTERIES</v>
      </c>
      <c r="N6373" s="22" t="s">
        <v>110</v>
      </c>
      <c r="P6373" t="s">
        <v>252</v>
      </c>
      <c r="Q6373" t="s">
        <v>13761</v>
      </c>
    </row>
    <row r="6374" spans="1:17" x14ac:dyDescent="0.2">
      <c r="A6374" s="3" t="s">
        <v>103</v>
      </c>
      <c r="B6374" s="3"/>
      <c r="C6374" s="18" t="s">
        <v>104</v>
      </c>
      <c r="D6374" s="18" t="s">
        <v>168</v>
      </c>
      <c r="E6374" s="18" t="s">
        <v>135</v>
      </c>
      <c r="F6374" s="18" t="s">
        <v>117</v>
      </c>
      <c r="G6374" s="19">
        <v>44110</v>
      </c>
      <c r="H6374" s="20" t="s">
        <v>13762</v>
      </c>
      <c r="I6374" s="20" t="s">
        <v>13763</v>
      </c>
      <c r="J6374" s="21">
        <v>139</v>
      </c>
      <c r="K6374" s="18" t="str">
        <f>IFERROR(VLOOKUP(LEFT(I6374,7)+0,'[1]_Redacted Trans'!B$1:C$65536,2,0),P6374)</f>
        <v>2100032 - Signs Made Easy</v>
      </c>
      <c r="L6374" s="18"/>
      <c r="M6374" s="18" t="str">
        <f>IFERROR(VLOOKUP(LEFT(I6374,7)+0,'[1]_Redacted Trans'!B$1:C$65536,2,0),Q6374)</f>
        <v>PARKING FOR RESIDENTS ONLY SIGN</v>
      </c>
      <c r="N6374" s="22" t="s">
        <v>110</v>
      </c>
      <c r="P6374" t="s">
        <v>264</v>
      </c>
      <c r="Q6374" t="s">
        <v>13764</v>
      </c>
    </row>
    <row r="6375" spans="1:17" x14ac:dyDescent="0.2">
      <c r="A6375" s="3" t="s">
        <v>103</v>
      </c>
      <c r="B6375" s="3"/>
      <c r="C6375" s="18" t="s">
        <v>104</v>
      </c>
      <c r="D6375" s="18" t="s">
        <v>182</v>
      </c>
      <c r="E6375" s="18" t="s">
        <v>737</v>
      </c>
      <c r="F6375" s="18" t="s">
        <v>3399</v>
      </c>
      <c r="G6375" s="19">
        <v>44110</v>
      </c>
      <c r="H6375" s="20" t="s">
        <v>5765</v>
      </c>
      <c r="I6375" s="20" t="s">
        <v>13765</v>
      </c>
      <c r="J6375" s="21">
        <v>95</v>
      </c>
      <c r="K6375" s="18" t="str">
        <f>IFERROR(VLOOKUP(LEFT(I6375,7)+0,'[1]_Redacted Trans'!B$1:C$65536,2,0),P6375)</f>
        <v>2111940 - M Frost &amp; Associates Ltd</v>
      </c>
      <c r="L6375" s="18"/>
      <c r="M6375" s="18" t="str">
        <f>IFERROR(VLOOKUP(LEFT(I6375,7)+0,'[1]_Redacted Trans'!B$1:C$65536,2,0),Q6375)</f>
        <v>M FORST - CERTIFICATE</v>
      </c>
      <c r="N6375" s="22" t="s">
        <v>110</v>
      </c>
      <c r="P6375" t="s">
        <v>5767</v>
      </c>
      <c r="Q6375" t="s">
        <v>13766</v>
      </c>
    </row>
    <row r="6376" spans="1:17" x14ac:dyDescent="0.2">
      <c r="A6376" s="3" t="s">
        <v>103</v>
      </c>
      <c r="B6376" s="3"/>
      <c r="C6376" s="18" t="s">
        <v>104</v>
      </c>
      <c r="D6376" s="18" t="s">
        <v>182</v>
      </c>
      <c r="E6376" s="18" t="s">
        <v>353</v>
      </c>
      <c r="F6376" s="18" t="s">
        <v>170</v>
      </c>
      <c r="G6376" s="19">
        <v>44110</v>
      </c>
      <c r="H6376" s="20" t="s">
        <v>13767</v>
      </c>
      <c r="I6376" s="20" t="s">
        <v>13768</v>
      </c>
      <c r="J6376" s="21">
        <v>425</v>
      </c>
      <c r="K6376" s="18" t="str">
        <f>IFERROR(VLOOKUP(LEFT(I6376,7)+0,'[1]_Redacted Trans'!B$1:C$65536,2,0),P6376)</f>
        <v>2100032 - Signs Made Easy</v>
      </c>
      <c r="L6376" s="18"/>
      <c r="M6376" s="18" t="str">
        <f>IFERROR(VLOOKUP(LEFT(I6376,7)+0,'[1]_Redacted Trans'!B$1:C$65536,2,0),Q6376)</f>
        <v>ALUMINIUM SIGNS CLACTON FISHTAIL</v>
      </c>
      <c r="N6376" s="22" t="s">
        <v>110</v>
      </c>
      <c r="P6376" t="s">
        <v>264</v>
      </c>
      <c r="Q6376" t="s">
        <v>13769</v>
      </c>
    </row>
    <row r="6377" spans="1:17" x14ac:dyDescent="0.2">
      <c r="A6377" s="3" t="s">
        <v>103</v>
      </c>
      <c r="B6377" s="3"/>
      <c r="C6377" s="18" t="s">
        <v>104</v>
      </c>
      <c r="D6377" s="18" t="s">
        <v>239</v>
      </c>
      <c r="E6377" s="18" t="s">
        <v>2234</v>
      </c>
      <c r="F6377" s="18" t="s">
        <v>336</v>
      </c>
      <c r="G6377" s="19">
        <v>44110</v>
      </c>
      <c r="H6377" s="20"/>
      <c r="I6377" s="20" t="s">
        <v>13770</v>
      </c>
      <c r="J6377" s="21">
        <v>90.28</v>
      </c>
      <c r="K6377" s="18" t="str">
        <f>IFERROR(VLOOKUP(LEFT(I6377,7)+0,'[1]_Redacted Trans'!B$1:C$65536,2,0),P6377)</f>
        <v>2118748 - Castle Water Ltd</v>
      </c>
      <c r="L6377" s="18" t="s">
        <v>381</v>
      </c>
      <c r="M6377" s="18" t="str">
        <f>IFERROR(VLOOKUP(LEFT(I6377,7)+0,'[1]_Redacted Trans'!B$1:C$65536,2,0),Q6377)</f>
        <v>WATER/KIRBY</v>
      </c>
      <c r="N6377" s="22" t="s">
        <v>110</v>
      </c>
      <c r="P6377" t="s">
        <v>382</v>
      </c>
      <c r="Q6377" t="s">
        <v>3365</v>
      </c>
    </row>
    <row r="6378" spans="1:17" x14ac:dyDescent="0.2">
      <c r="A6378" s="3" t="s">
        <v>103</v>
      </c>
      <c r="B6378" s="3"/>
      <c r="C6378" s="18" t="s">
        <v>104</v>
      </c>
      <c r="D6378" s="18" t="s">
        <v>239</v>
      </c>
      <c r="E6378" s="18" t="s">
        <v>2234</v>
      </c>
      <c r="F6378" s="18" t="s">
        <v>336</v>
      </c>
      <c r="G6378" s="19">
        <v>44110</v>
      </c>
      <c r="H6378" s="20"/>
      <c r="I6378" s="20" t="s">
        <v>13771</v>
      </c>
      <c r="J6378" s="21">
        <v>91.95</v>
      </c>
      <c r="K6378" s="18" t="str">
        <f>IFERROR(VLOOKUP(LEFT(I6378,7)+0,'[1]_Redacted Trans'!B$1:C$65536,2,0),P6378)</f>
        <v>2118748 - Castle Water Ltd</v>
      </c>
      <c r="L6378" s="18" t="s">
        <v>381</v>
      </c>
      <c r="M6378" s="18" t="str">
        <f>IFERROR(VLOOKUP(LEFT(I6378,7)+0,'[1]_Redacted Trans'!B$1:C$65536,2,0),Q6378)</f>
        <v>WATER/WALTON</v>
      </c>
      <c r="N6378" s="22" t="s">
        <v>110</v>
      </c>
      <c r="P6378" t="s">
        <v>382</v>
      </c>
      <c r="Q6378" t="s">
        <v>10415</v>
      </c>
    </row>
    <row r="6379" spans="1:17" x14ac:dyDescent="0.2">
      <c r="A6379" s="3" t="s">
        <v>103</v>
      </c>
      <c r="B6379" s="3"/>
      <c r="C6379" s="18" t="s">
        <v>104</v>
      </c>
      <c r="D6379" s="18" t="s">
        <v>239</v>
      </c>
      <c r="E6379" s="18" t="s">
        <v>2234</v>
      </c>
      <c r="F6379" s="18" t="s">
        <v>336</v>
      </c>
      <c r="G6379" s="19">
        <v>44110</v>
      </c>
      <c r="H6379" s="20"/>
      <c r="I6379" s="20" t="s">
        <v>13772</v>
      </c>
      <c r="J6379" s="21">
        <v>163.94</v>
      </c>
      <c r="K6379" s="18" t="str">
        <f>IFERROR(VLOOKUP(LEFT(I6379,7)+0,'[1]_Redacted Trans'!B$1:C$65536,2,0),P6379)</f>
        <v>2118748 - Castle Water Ltd</v>
      </c>
      <c r="L6379" s="18" t="s">
        <v>381</v>
      </c>
      <c r="M6379" s="18" t="str">
        <f>IFERROR(VLOOKUP(LEFT(I6379,7)+0,'[1]_Redacted Trans'!B$1:C$65536,2,0),Q6379)</f>
        <v>WATER/CLACTON</v>
      </c>
      <c r="N6379" s="22" t="s">
        <v>110</v>
      </c>
      <c r="P6379" t="s">
        <v>382</v>
      </c>
      <c r="Q6379" t="s">
        <v>3367</v>
      </c>
    </row>
    <row r="6380" spans="1:17" x14ac:dyDescent="0.2">
      <c r="A6380" s="3" t="s">
        <v>103</v>
      </c>
      <c r="B6380" s="3"/>
      <c r="C6380" s="18" t="s">
        <v>104</v>
      </c>
      <c r="D6380" s="18" t="s">
        <v>182</v>
      </c>
      <c r="E6380" s="18" t="s">
        <v>200</v>
      </c>
      <c r="F6380" s="18" t="s">
        <v>189</v>
      </c>
      <c r="G6380" s="19">
        <v>44110</v>
      </c>
      <c r="H6380" s="20"/>
      <c r="I6380" s="20" t="s">
        <v>13773</v>
      </c>
      <c r="J6380" s="21">
        <v>-7704.96</v>
      </c>
      <c r="K6380" s="18" t="str">
        <f>IFERROR(VLOOKUP(LEFT(I6380,7)+0,'[1]_Redacted Trans'!B$1:C$65536,2,0),P6380)</f>
        <v>2118748 - Castle Water Ltd</v>
      </c>
      <c r="L6380" s="18" t="s">
        <v>381</v>
      </c>
      <c r="M6380" s="18" t="str">
        <f>IFERROR(VLOOKUP(LEFT(I6380,7)+0,'[1]_Redacted Trans'!B$1:C$65536,2,0),Q6380)</f>
        <v>CREDIT NOTE</v>
      </c>
      <c r="N6380" s="22" t="s">
        <v>110</v>
      </c>
      <c r="P6380" t="s">
        <v>382</v>
      </c>
      <c r="Q6380" t="s">
        <v>13002</v>
      </c>
    </row>
    <row r="6381" spans="1:17" x14ac:dyDescent="0.2">
      <c r="A6381" s="3" t="s">
        <v>103</v>
      </c>
      <c r="B6381" s="3"/>
      <c r="C6381" s="18" t="s">
        <v>104</v>
      </c>
      <c r="D6381" s="18" t="s">
        <v>182</v>
      </c>
      <c r="E6381" s="18" t="s">
        <v>200</v>
      </c>
      <c r="F6381" s="18" t="s">
        <v>198</v>
      </c>
      <c r="G6381" s="19">
        <v>44110</v>
      </c>
      <c r="H6381" s="20" t="s">
        <v>13774</v>
      </c>
      <c r="I6381" s="20" t="s">
        <v>13775</v>
      </c>
      <c r="J6381" s="21">
        <v>33.32</v>
      </c>
      <c r="K6381" s="18" t="str">
        <f>IFERROR(VLOOKUP(LEFT(I6381,7)+0,'[1]_Redacted Trans'!B$1:C$65536,2,0),P6381)</f>
        <v>2111202 - Trade UK</v>
      </c>
      <c r="L6381" s="18"/>
      <c r="M6381" s="18" t="str">
        <f>IFERROR(VLOOKUP(LEFT(I6381,7)+0,'[1]_Redacted Trans'!B$1:C$65536,2,0),Q6381)</f>
        <v>EXPANDING HOSE</v>
      </c>
      <c r="N6381" s="22" t="s">
        <v>110</v>
      </c>
      <c r="P6381" t="s">
        <v>360</v>
      </c>
      <c r="Q6381" t="s">
        <v>13776</v>
      </c>
    </row>
    <row r="6382" spans="1:17" x14ac:dyDescent="0.2">
      <c r="A6382" s="3" t="s">
        <v>103</v>
      </c>
      <c r="B6382" s="3"/>
      <c r="C6382" s="18" t="s">
        <v>104</v>
      </c>
      <c r="D6382" s="18" t="s">
        <v>182</v>
      </c>
      <c r="E6382" s="18" t="s">
        <v>200</v>
      </c>
      <c r="F6382" s="18" t="s">
        <v>594</v>
      </c>
      <c r="G6382" s="19">
        <v>44110</v>
      </c>
      <c r="H6382" s="20" t="s">
        <v>13777</v>
      </c>
      <c r="I6382" s="20" t="s">
        <v>13778</v>
      </c>
      <c r="J6382" s="21">
        <v>517</v>
      </c>
      <c r="K6382" s="18" t="str">
        <f>IFERROR(VLOOKUP(LEFT(I6382,7)+0,'[1]_Redacted Trans'!B$1:C$65536,2,0),P6382)</f>
        <v>2119441 - Splash About International Limited</v>
      </c>
      <c r="L6382" s="18"/>
      <c r="M6382" s="18" t="str">
        <f>IFERROR(VLOOKUP(LEFT(I6382,7)+0,'[1]_Redacted Trans'!B$1:C$65536,2,0),Q6382)</f>
        <v>POOL NOODLES AND FLOATS FOR RESALE</v>
      </c>
      <c r="N6382" s="22" t="s">
        <v>110</v>
      </c>
      <c r="P6382" t="s">
        <v>4263</v>
      </c>
      <c r="Q6382" t="s">
        <v>13779</v>
      </c>
    </row>
    <row r="6383" spans="1:17" x14ac:dyDescent="0.2">
      <c r="A6383" s="3" t="s">
        <v>103</v>
      </c>
      <c r="B6383" s="3"/>
      <c r="C6383" s="18" t="s">
        <v>104</v>
      </c>
      <c r="D6383" s="18" t="s">
        <v>182</v>
      </c>
      <c r="E6383" s="18" t="s">
        <v>200</v>
      </c>
      <c r="F6383" s="18" t="s">
        <v>198</v>
      </c>
      <c r="G6383" s="19">
        <v>44110</v>
      </c>
      <c r="H6383" s="20" t="s">
        <v>3666</v>
      </c>
      <c r="I6383" s="20" t="s">
        <v>13780</v>
      </c>
      <c r="J6383" s="21">
        <v>162.93</v>
      </c>
      <c r="K6383" s="18" t="str">
        <f>IFERROR(VLOOKUP(LEFT(I6383,7)+0,'[1]_Redacted Trans'!B$1:C$65536,2,0),P6383)</f>
        <v>2118208 - Lindsey Maintenance Services Ltd</v>
      </c>
      <c r="L6383" s="18">
        <v>11726730</v>
      </c>
      <c r="M6383" s="18" t="str">
        <f>IFERROR(VLOOKUP(LEFT(I6383,7)+0,'[1]_Redacted Trans'!B$1:C$65536,2,0),Q6383)</f>
        <v>BOILERS</v>
      </c>
      <c r="N6383" s="22" t="s">
        <v>110</v>
      </c>
      <c r="P6383" t="s">
        <v>2080</v>
      </c>
      <c r="Q6383" t="s">
        <v>13781</v>
      </c>
    </row>
    <row r="6384" spans="1:17" x14ac:dyDescent="0.2">
      <c r="A6384" s="3" t="s">
        <v>103</v>
      </c>
      <c r="B6384" s="3"/>
      <c r="C6384" s="18" t="s">
        <v>104</v>
      </c>
      <c r="D6384" s="18" t="s">
        <v>182</v>
      </c>
      <c r="E6384" s="18" t="s">
        <v>200</v>
      </c>
      <c r="F6384" s="18" t="s">
        <v>198</v>
      </c>
      <c r="G6384" s="19">
        <v>44110</v>
      </c>
      <c r="H6384" s="20" t="s">
        <v>13782</v>
      </c>
      <c r="I6384" s="20" t="s">
        <v>13783</v>
      </c>
      <c r="J6384" s="21">
        <v>235.58</v>
      </c>
      <c r="K6384" s="18" t="str">
        <f>IFERROR(VLOOKUP(LEFT(I6384,7)+0,'[1]_Redacted Trans'!B$1:C$65536,2,0),P6384)</f>
        <v>2100755 - J P Lennard Ltd</v>
      </c>
      <c r="L6384" s="18"/>
      <c r="M6384" s="18" t="str">
        <f>IFERROR(VLOOKUP(LEFT(I6384,7)+0,'[1]_Redacted Trans'!B$1:C$65536,2,0),Q6384)</f>
        <v>EXPANDABLE BARRIER X2</v>
      </c>
      <c r="N6384" s="22" t="s">
        <v>110</v>
      </c>
      <c r="P6384" t="s">
        <v>4336</v>
      </c>
      <c r="Q6384" t="s">
        <v>13784</v>
      </c>
    </row>
    <row r="6385" spans="1:17" x14ac:dyDescent="0.2">
      <c r="A6385" s="3" t="s">
        <v>103</v>
      </c>
      <c r="B6385" s="3"/>
      <c r="C6385" s="18" t="s">
        <v>104</v>
      </c>
      <c r="D6385" s="18" t="s">
        <v>182</v>
      </c>
      <c r="E6385" s="18" t="s">
        <v>200</v>
      </c>
      <c r="F6385" s="18" t="s">
        <v>189</v>
      </c>
      <c r="G6385" s="19">
        <v>44110</v>
      </c>
      <c r="H6385" s="20"/>
      <c r="I6385" s="20" t="s">
        <v>13785</v>
      </c>
      <c r="J6385" s="21">
        <v>753.29</v>
      </c>
      <c r="K6385" s="18" t="str">
        <f>IFERROR(VLOOKUP(LEFT(I6385,7)+0,'[1]_Redacted Trans'!B$1:C$65536,2,0),P6385)</f>
        <v>2118748 - Castle Water Ltd</v>
      </c>
      <c r="L6385" s="18" t="s">
        <v>381</v>
      </c>
      <c r="M6385" s="18" t="str">
        <f>IFERROR(VLOOKUP(LEFT(I6385,7)+0,'[1]_Redacted Trans'!B$1:C$65536,2,0),Q6385)</f>
        <v>WATER RATES</v>
      </c>
      <c r="N6385" s="22" t="s">
        <v>110</v>
      </c>
      <c r="P6385" t="s">
        <v>382</v>
      </c>
      <c r="Q6385" t="s">
        <v>13786</v>
      </c>
    </row>
    <row r="6386" spans="1:17" x14ac:dyDescent="0.2">
      <c r="A6386" s="3" t="s">
        <v>103</v>
      </c>
      <c r="B6386" s="3"/>
      <c r="C6386" s="18" t="s">
        <v>104</v>
      </c>
      <c r="D6386" s="18" t="s">
        <v>182</v>
      </c>
      <c r="E6386" s="18" t="s">
        <v>200</v>
      </c>
      <c r="F6386" s="18" t="s">
        <v>189</v>
      </c>
      <c r="G6386" s="19">
        <v>44110</v>
      </c>
      <c r="H6386" s="20"/>
      <c r="I6386" s="20" t="s">
        <v>13787</v>
      </c>
      <c r="J6386" s="21">
        <v>513.54</v>
      </c>
      <c r="K6386" s="18" t="str">
        <f>IFERROR(VLOOKUP(LEFT(I6386,7)+0,'[1]_Redacted Trans'!B$1:C$65536,2,0),P6386)</f>
        <v>2118748 - Castle Water Ltd</v>
      </c>
      <c r="L6386" s="18" t="s">
        <v>381</v>
      </c>
      <c r="M6386" s="18">
        <f>IFERROR(VLOOKUP(LEFT(I6386,7)+0,'[1]_Redacted Trans'!B$1:C$65536,2,0),Q6386)</f>
        <v>0</v>
      </c>
      <c r="N6386" s="22" t="s">
        <v>110</v>
      </c>
      <c r="P6386" t="s">
        <v>382</v>
      </c>
    </row>
    <row r="6387" spans="1:17" x14ac:dyDescent="0.2">
      <c r="A6387" s="3" t="s">
        <v>103</v>
      </c>
      <c r="B6387" s="3"/>
      <c r="C6387" s="18" t="s">
        <v>104</v>
      </c>
      <c r="D6387" s="18" t="s">
        <v>239</v>
      </c>
      <c r="E6387" s="18" t="s">
        <v>260</v>
      </c>
      <c r="F6387" s="18" t="s">
        <v>6029</v>
      </c>
      <c r="G6387" s="19">
        <v>44110</v>
      </c>
      <c r="H6387" s="20" t="s">
        <v>13788</v>
      </c>
      <c r="I6387" s="20" t="s">
        <v>13789</v>
      </c>
      <c r="J6387" s="21">
        <v>66.150000000000006</v>
      </c>
      <c r="K6387" s="18" t="str">
        <f>IFERROR(VLOOKUP(LEFT(I6387,7)+0,'[1]_Redacted Trans'!B$1:C$65536,2,0),P6387)</f>
        <v>2100032 - Signs Made Easy</v>
      </c>
      <c r="L6387" s="18"/>
      <c r="M6387" s="18" t="str">
        <f>IFERROR(VLOOKUP(LEFT(I6387,7)+0,'[1]_Redacted Trans'!B$1:C$65536,2,0),Q6387)</f>
        <v>MILL STREET SIGN</v>
      </c>
      <c r="N6387" s="22" t="s">
        <v>110</v>
      </c>
      <c r="P6387" t="s">
        <v>264</v>
      </c>
      <c r="Q6387" t="s">
        <v>13790</v>
      </c>
    </row>
    <row r="6388" spans="1:17" x14ac:dyDescent="0.2">
      <c r="A6388" s="3" t="s">
        <v>103</v>
      </c>
      <c r="B6388" s="3"/>
      <c r="C6388" s="18" t="s">
        <v>104</v>
      </c>
      <c r="D6388" s="18" t="s">
        <v>239</v>
      </c>
      <c r="E6388" s="18" t="s">
        <v>266</v>
      </c>
      <c r="F6388" s="18" t="s">
        <v>230</v>
      </c>
      <c r="G6388" s="19">
        <v>44110</v>
      </c>
      <c r="H6388" s="20"/>
      <c r="I6388" s="20" t="s">
        <v>13791</v>
      </c>
      <c r="J6388" s="21">
        <v>156.97999999999999</v>
      </c>
      <c r="K6388" s="18" t="str">
        <f>IFERROR(VLOOKUP(LEFT(I6388,7)+0,'[1]_Redacted Trans'!B$1:C$65536,2,0),P6388)</f>
        <v>2105146 - EDF Energy Customers plc</v>
      </c>
      <c r="L6388" s="18"/>
      <c r="M6388" s="18" t="str">
        <f>IFERROR(VLOOKUP(LEFT(I6388,7)+0,'[1]_Redacted Trans'!B$1:C$65536,2,0),Q6388)</f>
        <v>OUTSTANDING BALANCE CLIFF PARK</v>
      </c>
      <c r="N6388" s="22" t="s">
        <v>110</v>
      </c>
      <c r="P6388" t="s">
        <v>525</v>
      </c>
      <c r="Q6388" t="s">
        <v>13792</v>
      </c>
    </row>
    <row r="6389" spans="1:17" x14ac:dyDescent="0.2">
      <c r="A6389" s="3" t="s">
        <v>103</v>
      </c>
      <c r="B6389" s="3"/>
      <c r="C6389" s="18" t="s">
        <v>104</v>
      </c>
      <c r="D6389" s="18" t="s">
        <v>239</v>
      </c>
      <c r="E6389" s="18" t="s">
        <v>266</v>
      </c>
      <c r="F6389" s="18" t="s">
        <v>230</v>
      </c>
      <c r="G6389" s="19">
        <v>44110</v>
      </c>
      <c r="H6389" s="20"/>
      <c r="I6389" s="20" t="s">
        <v>13793</v>
      </c>
      <c r="J6389" s="21">
        <v>136.53</v>
      </c>
      <c r="K6389" s="18" t="str">
        <f>IFERROR(VLOOKUP(LEFT(I6389,7)+0,'[1]_Redacted Trans'!B$1:C$65536,2,0),P6389)</f>
        <v>2105146 - EDF Energy Customers plc</v>
      </c>
      <c r="L6389" s="18"/>
      <c r="M6389" s="18" t="str">
        <f>IFERROR(VLOOKUP(LEFT(I6389,7)+0,'[1]_Redacted Trans'!B$1:C$65536,2,0),Q6389)</f>
        <v>OUTSTANDING BALANCE CLIFF PARK</v>
      </c>
      <c r="N6389" s="22" t="s">
        <v>110</v>
      </c>
      <c r="P6389" t="s">
        <v>525</v>
      </c>
      <c r="Q6389" t="s">
        <v>13792</v>
      </c>
    </row>
    <row r="6390" spans="1:17" x14ac:dyDescent="0.2">
      <c r="A6390" s="3" t="s">
        <v>103</v>
      </c>
      <c r="B6390" s="3"/>
      <c r="C6390" s="18" t="s">
        <v>104</v>
      </c>
      <c r="D6390" s="18" t="s">
        <v>239</v>
      </c>
      <c r="E6390" s="18" t="s">
        <v>1240</v>
      </c>
      <c r="F6390" s="18" t="s">
        <v>144</v>
      </c>
      <c r="G6390" s="19">
        <v>44110</v>
      </c>
      <c r="H6390" s="20" t="s">
        <v>12534</v>
      </c>
      <c r="I6390" s="20" t="s">
        <v>13794</v>
      </c>
      <c r="J6390" s="21">
        <v>166.68</v>
      </c>
      <c r="K6390" s="18" t="str">
        <f>IFERROR(VLOOKUP(LEFT(I6390,7)+0,'[1]_Redacted Trans'!B$1:C$65536,2,0),P6390)</f>
        <v>2110688 - The Anglia Sign Casting Company</v>
      </c>
      <c r="L6390" s="18"/>
      <c r="M6390" s="18" t="str">
        <f>IFERROR(VLOOKUP(LEFT(I6390,7)+0,'[1]_Redacted Trans'!B$1:C$65536,2,0),Q6390)</f>
        <v>MEMORIAL BENCH PLAQUES</v>
      </c>
      <c r="N6390" s="22" t="s">
        <v>110</v>
      </c>
      <c r="P6390" t="s">
        <v>3331</v>
      </c>
      <c r="Q6390" t="s">
        <v>12290</v>
      </c>
    </row>
    <row r="6391" spans="1:17" x14ac:dyDescent="0.2">
      <c r="A6391" s="3" t="s">
        <v>103</v>
      </c>
      <c r="B6391" s="3"/>
      <c r="C6391" s="18" t="s">
        <v>104</v>
      </c>
      <c r="D6391" s="18" t="s">
        <v>182</v>
      </c>
      <c r="E6391" s="18" t="s">
        <v>200</v>
      </c>
      <c r="F6391" s="18" t="s">
        <v>189</v>
      </c>
      <c r="G6391" s="19">
        <v>44110</v>
      </c>
      <c r="H6391" s="20"/>
      <c r="I6391" s="20" t="s">
        <v>13795</v>
      </c>
      <c r="J6391" s="21">
        <v>8709.1299999999992</v>
      </c>
      <c r="K6391" s="18" t="str">
        <f>IFERROR(VLOOKUP(LEFT(I6391,7)+0,'[1]_Redacted Trans'!B$1:C$65536,2,0),P6391)</f>
        <v>2118748 - Castle Water Ltd</v>
      </c>
      <c r="L6391" s="18" t="s">
        <v>381</v>
      </c>
      <c r="M6391" s="18" t="str">
        <f>IFERROR(VLOOKUP(LEFT(I6391,7)+0,'[1]_Redacted Trans'!B$1:C$65536,2,0),Q6391)</f>
        <v>WATER BILL</v>
      </c>
      <c r="N6391" s="22" t="s">
        <v>110</v>
      </c>
      <c r="P6391" t="s">
        <v>382</v>
      </c>
      <c r="Q6391" t="s">
        <v>8246</v>
      </c>
    </row>
    <row r="6392" spans="1:17" x14ac:dyDescent="0.2">
      <c r="A6392" s="3" t="s">
        <v>103</v>
      </c>
      <c r="B6392" s="3"/>
      <c r="C6392" s="18" t="s">
        <v>104</v>
      </c>
      <c r="D6392" s="18" t="s">
        <v>182</v>
      </c>
      <c r="E6392" s="18" t="s">
        <v>200</v>
      </c>
      <c r="F6392" s="18" t="s">
        <v>1667</v>
      </c>
      <c r="G6392" s="19">
        <v>44110</v>
      </c>
      <c r="H6392" s="20" t="s">
        <v>13796</v>
      </c>
      <c r="I6392" s="20" t="s">
        <v>13797</v>
      </c>
      <c r="J6392" s="21">
        <v>61.8</v>
      </c>
      <c r="K6392" s="18" t="str">
        <f>IFERROR(VLOOKUP(LEFT(I6392,7)+0,'[1]_Redacted Trans'!B$1:C$65536,2,0),P6392)</f>
        <v>2101127 - RLSS UK Enterprises Ltd</v>
      </c>
      <c r="L6392" s="18">
        <v>2559199</v>
      </c>
      <c r="M6392" s="18" t="str">
        <f>IFERROR(VLOOKUP(LEFT(I6392,7)+0,'[1]_Redacted Trans'!B$1:C$65536,2,0),Q6392)</f>
        <v>pocket mask x6</v>
      </c>
      <c r="N6392" s="22" t="s">
        <v>110</v>
      </c>
      <c r="P6392" t="s">
        <v>6563</v>
      </c>
      <c r="Q6392" t="s">
        <v>13798</v>
      </c>
    </row>
    <row r="6393" spans="1:17" x14ac:dyDescent="0.2">
      <c r="A6393" s="3" t="s">
        <v>103</v>
      </c>
      <c r="B6393" s="3"/>
      <c r="C6393" s="18" t="s">
        <v>104</v>
      </c>
      <c r="D6393" s="18" t="s">
        <v>182</v>
      </c>
      <c r="E6393" s="18" t="s">
        <v>200</v>
      </c>
      <c r="F6393" s="18" t="s">
        <v>198</v>
      </c>
      <c r="G6393" s="19">
        <v>44110</v>
      </c>
      <c r="H6393" s="20" t="s">
        <v>13799</v>
      </c>
      <c r="I6393" s="20" t="s">
        <v>13800</v>
      </c>
      <c r="J6393" s="21">
        <v>53.1</v>
      </c>
      <c r="K6393" s="18" t="str">
        <f>IFERROR(VLOOKUP(LEFT(I6393,7)+0,'[1]_Redacted Trans'!B$1:C$65536,2,0),P6393)</f>
        <v>2100719 - Kaiser &amp; Kraft Ltd</v>
      </c>
      <c r="L6393" s="18"/>
      <c r="M6393" s="18" t="str">
        <f>IFERROR(VLOOKUP(LEFT(I6393,7)+0,'[1]_Redacted Trans'!B$1:C$65536,2,0),Q6393)</f>
        <v>YELLOW DUSTIN 240 LITRES YELLOW</v>
      </c>
      <c r="N6393" s="22" t="s">
        <v>110</v>
      </c>
      <c r="P6393" t="s">
        <v>9807</v>
      </c>
      <c r="Q6393" t="s">
        <v>13801</v>
      </c>
    </row>
    <row r="6394" spans="1:17" x14ac:dyDescent="0.2">
      <c r="A6394" s="3" t="s">
        <v>103</v>
      </c>
      <c r="B6394" s="3"/>
      <c r="C6394" s="18" t="s">
        <v>104</v>
      </c>
      <c r="D6394" s="18" t="s">
        <v>161</v>
      </c>
      <c r="E6394" s="18" t="s">
        <v>762</v>
      </c>
      <c r="F6394" s="18" t="s">
        <v>170</v>
      </c>
      <c r="G6394" s="19">
        <v>44110</v>
      </c>
      <c r="H6394" s="20" t="s">
        <v>12468</v>
      </c>
      <c r="I6394" s="20" t="s">
        <v>13802</v>
      </c>
      <c r="J6394" s="21">
        <v>1014</v>
      </c>
      <c r="K6394" s="18" t="str">
        <f>IFERROR(VLOOKUP(LEFT(I6394,7)+0,'[1]_Redacted Trans'!B$1:C$65536,2,0),P6394)</f>
        <v>2100967 - N Rudelhoff</v>
      </c>
      <c r="L6394" s="18"/>
      <c r="M6394" s="18" t="str">
        <f>IFERROR(VLOOKUP(LEFT(I6394,7)+0,'[1]_Redacted Trans'!B$1:C$65536,2,0),Q6394)</f>
        <v>ELECTRIC SOCKETS X6</v>
      </c>
      <c r="N6394" s="22" t="s">
        <v>110</v>
      </c>
      <c r="P6394" t="s">
        <v>1500</v>
      </c>
      <c r="Q6394" t="s">
        <v>13803</v>
      </c>
    </row>
    <row r="6395" spans="1:17" x14ac:dyDescent="0.2">
      <c r="A6395" s="3" t="s">
        <v>103</v>
      </c>
      <c r="B6395" s="3"/>
      <c r="C6395" s="18" t="s">
        <v>104</v>
      </c>
      <c r="D6395" s="18" t="s">
        <v>161</v>
      </c>
      <c r="E6395" s="18" t="s">
        <v>1238</v>
      </c>
      <c r="F6395" s="18" t="s">
        <v>484</v>
      </c>
      <c r="G6395" s="19">
        <v>44110</v>
      </c>
      <c r="H6395" s="20" t="s">
        <v>13804</v>
      </c>
      <c r="I6395" s="20" t="s">
        <v>13805</v>
      </c>
      <c r="J6395" s="21">
        <v>300</v>
      </c>
      <c r="K6395" s="18" t="str">
        <f>IFERROR(VLOOKUP(LEFT(I6395,7)+0,'[1]_Redacted Trans'!B$1:C$65536,2,0),P6395)</f>
        <v>REDACTED PERSONAL DATA</v>
      </c>
      <c r="L6395" s="18"/>
      <c r="M6395" s="18" t="str">
        <f>IFERROR(VLOOKUP(LEFT(I6395,7)+0,'[1]_Redacted Trans'!B$1:C$65536,2,0),Q6395)</f>
        <v>REDACTED PERSONAL DATA</v>
      </c>
      <c r="N6395" s="22" t="s">
        <v>110</v>
      </c>
      <c r="P6395" t="s">
        <v>143</v>
      </c>
      <c r="Q6395" t="s">
        <v>143</v>
      </c>
    </row>
    <row r="6396" spans="1:17" x14ac:dyDescent="0.2">
      <c r="A6396" s="3" t="s">
        <v>103</v>
      </c>
      <c r="B6396" s="3"/>
      <c r="C6396" s="18" t="s">
        <v>104</v>
      </c>
      <c r="D6396" s="18" t="s">
        <v>161</v>
      </c>
      <c r="E6396" s="18" t="s">
        <v>2087</v>
      </c>
      <c r="F6396" s="18" t="s">
        <v>140</v>
      </c>
      <c r="G6396" s="19">
        <v>44110</v>
      </c>
      <c r="H6396" s="20" t="s">
        <v>5771</v>
      </c>
      <c r="I6396" s="20" t="s">
        <v>13806</v>
      </c>
      <c r="J6396" s="21">
        <v>559.44000000000005</v>
      </c>
      <c r="K6396" s="18" t="str">
        <f>IFERROR(VLOOKUP(LEFT(I6396,7)+0,'[1]_Redacted Trans'!B$1:C$65536,2,0),P6396)</f>
        <v>REDACTED PERSONAL DATA</v>
      </c>
      <c r="L6396" s="18">
        <v>593232</v>
      </c>
      <c r="M6396" s="18" t="str">
        <f>IFERROR(VLOOKUP(LEFT(I6396,7)+0,'[1]_Redacted Trans'!B$1:C$65536,2,0),Q6396)</f>
        <v>REDACTED PERSONAL DATA</v>
      </c>
      <c r="N6396" s="22" t="s">
        <v>110</v>
      </c>
      <c r="P6396" t="s">
        <v>143</v>
      </c>
      <c r="Q6396" t="s">
        <v>143</v>
      </c>
    </row>
    <row r="6397" spans="1:17" x14ac:dyDescent="0.2">
      <c r="A6397" s="3" t="s">
        <v>103</v>
      </c>
      <c r="B6397" s="3"/>
      <c r="C6397" s="18" t="s">
        <v>104</v>
      </c>
      <c r="D6397" s="18" t="s">
        <v>168</v>
      </c>
      <c r="E6397" s="18" t="s">
        <v>254</v>
      </c>
      <c r="F6397" s="18" t="s">
        <v>829</v>
      </c>
      <c r="G6397" s="19">
        <v>44110</v>
      </c>
      <c r="H6397" s="20" t="s">
        <v>13807</v>
      </c>
      <c r="I6397" s="20" t="s">
        <v>13808</v>
      </c>
      <c r="J6397" s="21">
        <v>80</v>
      </c>
      <c r="K6397" s="18" t="str">
        <f>IFERROR(VLOOKUP(LEFT(I6397,7)+0,'[1]_Redacted Trans'!B$1:C$65536,2,0),P6397)</f>
        <v>2108583 - Firesite</v>
      </c>
      <c r="L6397" s="18"/>
      <c r="M6397" s="18" t="str">
        <f>IFERROR(VLOOKUP(LEFT(I6397,7)+0,'[1]_Redacted Trans'!B$1:C$65536,2,0),Q6397)</f>
        <v>1-45 BELMAN COURT</v>
      </c>
      <c r="N6397" s="22" t="s">
        <v>110</v>
      </c>
      <c r="P6397" t="s">
        <v>295</v>
      </c>
      <c r="Q6397" t="s">
        <v>13809</v>
      </c>
    </row>
    <row r="6398" spans="1:17" x14ac:dyDescent="0.2">
      <c r="A6398" s="3" t="s">
        <v>103</v>
      </c>
      <c r="B6398" s="3"/>
      <c r="C6398" s="18" t="s">
        <v>104</v>
      </c>
      <c r="D6398" s="18" t="s">
        <v>168</v>
      </c>
      <c r="E6398" s="18" t="s">
        <v>254</v>
      </c>
      <c r="F6398" s="18" t="s">
        <v>829</v>
      </c>
      <c r="G6398" s="19">
        <v>44110</v>
      </c>
      <c r="H6398" s="20" t="s">
        <v>13810</v>
      </c>
      <c r="I6398" s="20" t="s">
        <v>13811</v>
      </c>
      <c r="J6398" s="21">
        <v>120</v>
      </c>
      <c r="K6398" s="18" t="str">
        <f>IFERROR(VLOOKUP(LEFT(I6398,7)+0,'[1]_Redacted Trans'!B$1:C$65536,2,0),P6398)</f>
        <v>2108583 - Firesite</v>
      </c>
      <c r="L6398" s="18"/>
      <c r="M6398" s="18" t="str">
        <f>IFERROR(VLOOKUP(LEFT(I6398,7)+0,'[1]_Redacted Trans'!B$1:C$65536,2,0),Q6398)</f>
        <v>CROOKED ELMS</v>
      </c>
      <c r="N6398" s="22" t="s">
        <v>110</v>
      </c>
      <c r="P6398" t="s">
        <v>295</v>
      </c>
      <c r="Q6398" t="s">
        <v>3000</v>
      </c>
    </row>
    <row r="6399" spans="1:17" x14ac:dyDescent="0.2">
      <c r="A6399" s="3" t="s">
        <v>103</v>
      </c>
      <c r="B6399" s="3"/>
      <c r="C6399" s="18" t="s">
        <v>104</v>
      </c>
      <c r="D6399" s="18" t="s">
        <v>239</v>
      </c>
      <c r="E6399" s="18" t="s">
        <v>1292</v>
      </c>
      <c r="F6399" s="18" t="s">
        <v>336</v>
      </c>
      <c r="G6399" s="19">
        <v>44110</v>
      </c>
      <c r="H6399" s="20"/>
      <c r="I6399" s="20" t="s">
        <v>13812</v>
      </c>
      <c r="J6399" s="21">
        <v>154.91</v>
      </c>
      <c r="K6399" s="18" t="str">
        <f>IFERROR(VLOOKUP(LEFT(I6399,7)+0,'[1]_Redacted Trans'!B$1:C$65536,2,0),P6399)</f>
        <v>2118748 - Castle Water Ltd</v>
      </c>
      <c r="L6399" s="18" t="s">
        <v>381</v>
      </c>
      <c r="M6399" s="18" t="str">
        <f>IFERROR(VLOOKUP(LEFT(I6399,7)+0,'[1]_Redacted Trans'!B$1:C$65536,2,0),Q6399)</f>
        <v>WATER/WEELEY</v>
      </c>
      <c r="N6399" s="22" t="s">
        <v>110</v>
      </c>
      <c r="P6399" t="s">
        <v>382</v>
      </c>
      <c r="Q6399" t="s">
        <v>10413</v>
      </c>
    </row>
    <row r="6400" spans="1:17" x14ac:dyDescent="0.2">
      <c r="A6400" s="3" t="s">
        <v>103</v>
      </c>
      <c r="B6400" s="3"/>
      <c r="C6400" s="18" t="s">
        <v>104</v>
      </c>
      <c r="D6400" s="18" t="s">
        <v>161</v>
      </c>
      <c r="E6400" s="18" t="s">
        <v>762</v>
      </c>
      <c r="F6400" s="18" t="s">
        <v>1232</v>
      </c>
      <c r="G6400" s="19">
        <v>44110</v>
      </c>
      <c r="H6400" s="20"/>
      <c r="I6400" s="20" t="s">
        <v>13813</v>
      </c>
      <c r="J6400" s="21">
        <v>105.6</v>
      </c>
      <c r="K6400" s="18" t="str">
        <f>IFERROR(VLOOKUP(LEFT(I6400,7)+0,'[1]_Redacted Trans'!B$1:C$65536,2,0),P6400)</f>
        <v>2100168 - British Telecommunications plc</v>
      </c>
      <c r="L6400" s="18"/>
      <c r="M6400" s="18" t="str">
        <f>IFERROR(VLOOKUP(LEFT(I6400,7)+0,'[1]_Redacted Trans'!B$1:C$65536,2,0),Q6400)</f>
        <v>EA4155 2451</v>
      </c>
      <c r="N6400" s="22" t="s">
        <v>110</v>
      </c>
      <c r="P6400" t="s">
        <v>2102</v>
      </c>
      <c r="Q6400" t="s">
        <v>13814</v>
      </c>
    </row>
    <row r="6401" spans="1:17" x14ac:dyDescent="0.2">
      <c r="A6401" s="3" t="s">
        <v>103</v>
      </c>
      <c r="B6401" s="3"/>
      <c r="C6401" s="18" t="s">
        <v>104</v>
      </c>
      <c r="D6401" s="18" t="s">
        <v>161</v>
      </c>
      <c r="E6401" s="18" t="s">
        <v>570</v>
      </c>
      <c r="F6401" s="18" t="s">
        <v>571</v>
      </c>
      <c r="G6401" s="19">
        <v>44110</v>
      </c>
      <c r="H6401" s="20" t="s">
        <v>13815</v>
      </c>
      <c r="I6401" s="20" t="s">
        <v>13816</v>
      </c>
      <c r="J6401" s="21">
        <v>26.2</v>
      </c>
      <c r="K6401" s="18" t="str">
        <f>IFERROR(VLOOKUP(LEFT(I6401,7)+0,'[1]_Redacted Trans'!B$1:C$65536,2,0),P6401)</f>
        <v>2100009 - ATS Euromaster Ltd</v>
      </c>
      <c r="L6401" s="18"/>
      <c r="M6401" s="18" t="str">
        <f>IFERROR(VLOOKUP(LEFT(I6401,7)+0,'[1]_Redacted Trans'!B$1:C$65536,2,0),Q6401)</f>
        <v>ATS - MECHANICAL TEST</v>
      </c>
      <c r="N6401" s="22" t="s">
        <v>110</v>
      </c>
      <c r="P6401" t="s">
        <v>1311</v>
      </c>
      <c r="Q6401" t="s">
        <v>12556</v>
      </c>
    </row>
    <row r="6402" spans="1:17" x14ac:dyDescent="0.2">
      <c r="A6402" s="3" t="s">
        <v>103</v>
      </c>
      <c r="B6402" s="3"/>
      <c r="C6402" s="18" t="s">
        <v>104</v>
      </c>
      <c r="D6402" s="18" t="s">
        <v>239</v>
      </c>
      <c r="E6402" s="18" t="s">
        <v>302</v>
      </c>
      <c r="F6402" s="18" t="s">
        <v>1037</v>
      </c>
      <c r="G6402" s="19">
        <v>44110</v>
      </c>
      <c r="H6402" s="20"/>
      <c r="I6402" s="20" t="s">
        <v>13817</v>
      </c>
      <c r="J6402" s="21">
        <v>446.87</v>
      </c>
      <c r="K6402" s="18" t="str">
        <f>IFERROR(VLOOKUP(LEFT(I6402,7)+0,'[1]_Redacted Trans'!B$1:C$65536,2,0),P6402)</f>
        <v>2101579 - Ernest Doe &amp; Sons Ltd</v>
      </c>
      <c r="L6402" s="18"/>
      <c r="M6402" s="18" t="str">
        <f>IFERROR(VLOOKUP(LEFT(I6402,7)+0,'[1]_Redacted Trans'!B$1:C$65536,2,0),Q6402)</f>
        <v>VM PARTS</v>
      </c>
      <c r="N6402" s="22" t="s">
        <v>110</v>
      </c>
      <c r="P6402" t="s">
        <v>306</v>
      </c>
      <c r="Q6402" t="s">
        <v>2714</v>
      </c>
    </row>
    <row r="6403" spans="1:17" x14ac:dyDescent="0.2">
      <c r="A6403" s="3" t="s">
        <v>103</v>
      </c>
      <c r="B6403" s="3"/>
      <c r="C6403" s="18" t="s">
        <v>104</v>
      </c>
      <c r="D6403" s="18" t="s">
        <v>239</v>
      </c>
      <c r="E6403" s="18" t="s">
        <v>2234</v>
      </c>
      <c r="F6403" s="18" t="s">
        <v>198</v>
      </c>
      <c r="G6403" s="19">
        <v>44110</v>
      </c>
      <c r="H6403" s="20" t="s">
        <v>13818</v>
      </c>
      <c r="I6403" s="20" t="s">
        <v>13819</v>
      </c>
      <c r="J6403" s="21">
        <v>368.06</v>
      </c>
      <c r="K6403" s="18" t="str">
        <f>IFERROR(VLOOKUP(LEFT(I6403,7)+0,'[1]_Redacted Trans'!B$1:C$65536,2,0),P6403)</f>
        <v>2100312 - Collier &amp; Catchpole Ltd</v>
      </c>
      <c r="L6403" s="18"/>
      <c r="M6403" s="18" t="str">
        <f>IFERROR(VLOOKUP(LEFT(I6403,7)+0,'[1]_Redacted Trans'!B$1:C$65536,2,0),Q6403)</f>
        <v>CEMETERY SLABS</v>
      </c>
      <c r="N6403" s="22" t="s">
        <v>110</v>
      </c>
      <c r="P6403" t="s">
        <v>8966</v>
      </c>
      <c r="Q6403" t="s">
        <v>13820</v>
      </c>
    </row>
    <row r="6404" spans="1:17" x14ac:dyDescent="0.2">
      <c r="A6404" s="3" t="s">
        <v>103</v>
      </c>
      <c r="B6404" s="3"/>
      <c r="C6404" s="18" t="s">
        <v>104</v>
      </c>
      <c r="D6404" s="18" t="s">
        <v>239</v>
      </c>
      <c r="E6404" s="18" t="s">
        <v>270</v>
      </c>
      <c r="F6404" s="18" t="s">
        <v>144</v>
      </c>
      <c r="G6404" s="19">
        <v>44110</v>
      </c>
      <c r="H6404" s="20" t="s">
        <v>13821</v>
      </c>
      <c r="I6404" s="20" t="s">
        <v>13822</v>
      </c>
      <c r="J6404" s="21">
        <v>628.20000000000005</v>
      </c>
      <c r="K6404" s="18" t="str">
        <f>IFERROR(VLOOKUP(LEFT(I6404,7)+0,'[1]_Redacted Trans'!B$1:C$65536,2,0),P6404)</f>
        <v>2101030 - Nomix Enviro</v>
      </c>
      <c r="L6404" s="18"/>
      <c r="M6404" s="18" t="str">
        <f>IFERROR(VLOOKUP(LEFT(I6404,7)+0,'[1]_Redacted Trans'!B$1:C$65536,2,0),Q6404)</f>
        <v>HERBICIDE</v>
      </c>
      <c r="N6404" s="22" t="s">
        <v>110</v>
      </c>
      <c r="P6404" t="s">
        <v>1747</v>
      </c>
      <c r="Q6404" t="s">
        <v>2205</v>
      </c>
    </row>
    <row r="6405" spans="1:17" x14ac:dyDescent="0.2">
      <c r="A6405" s="3" t="s">
        <v>103</v>
      </c>
      <c r="B6405" s="3"/>
      <c r="C6405" s="18" t="s">
        <v>104</v>
      </c>
      <c r="D6405" s="18" t="s">
        <v>239</v>
      </c>
      <c r="E6405" s="18" t="s">
        <v>302</v>
      </c>
      <c r="F6405" s="18" t="s">
        <v>4704</v>
      </c>
      <c r="G6405" s="19">
        <v>44110</v>
      </c>
      <c r="H6405" s="20" t="s">
        <v>13823</v>
      </c>
      <c r="I6405" s="20" t="s">
        <v>13824</v>
      </c>
      <c r="J6405" s="21">
        <v>180.92</v>
      </c>
      <c r="K6405" s="18" t="str">
        <f>IFERROR(VLOOKUP(LEFT(I6405,7)+0,'[1]_Redacted Trans'!B$1:C$65536,2,0),P6405)</f>
        <v>2113512 - Lookers</v>
      </c>
      <c r="L6405" s="18"/>
      <c r="M6405" s="18" t="str">
        <f>IFERROR(VLOOKUP(LEFT(I6405,7)+0,'[1]_Redacted Trans'!B$1:C$65536,2,0),Q6405)</f>
        <v>HEADLIGHT FOR MC15 LHG</v>
      </c>
      <c r="N6405" s="22" t="s">
        <v>110</v>
      </c>
      <c r="P6405" t="s">
        <v>13825</v>
      </c>
      <c r="Q6405" t="s">
        <v>13826</v>
      </c>
    </row>
    <row r="6406" spans="1:17" x14ac:dyDescent="0.2">
      <c r="A6406" s="3" t="s">
        <v>103</v>
      </c>
      <c r="B6406" s="3"/>
      <c r="C6406" s="18" t="s">
        <v>104</v>
      </c>
      <c r="D6406" s="18" t="s">
        <v>239</v>
      </c>
      <c r="E6406" s="18" t="s">
        <v>270</v>
      </c>
      <c r="F6406" s="18" t="s">
        <v>144</v>
      </c>
      <c r="G6406" s="19">
        <v>44110</v>
      </c>
      <c r="H6406" s="20" t="s">
        <v>13827</v>
      </c>
      <c r="I6406" s="20" t="s">
        <v>13828</v>
      </c>
      <c r="J6406" s="21">
        <v>12</v>
      </c>
      <c r="K6406" s="18" t="str">
        <f>IFERROR(VLOOKUP(LEFT(I6406,7)+0,'[1]_Redacted Trans'!B$1:C$65536,2,0),P6406)</f>
        <v>2100268 - Clacton Tool Hire</v>
      </c>
      <c r="L6406" s="18"/>
      <c r="M6406" s="18" t="str">
        <f>IFERROR(VLOOKUP(LEFT(I6406,7)+0,'[1]_Redacted Trans'!B$1:C$65536,2,0),Q6406)</f>
        <v>SCREWS</v>
      </c>
      <c r="N6406" s="22" t="s">
        <v>110</v>
      </c>
      <c r="P6406" t="s">
        <v>2682</v>
      </c>
      <c r="Q6406" t="s">
        <v>12707</v>
      </c>
    </row>
    <row r="6407" spans="1:17" x14ac:dyDescent="0.2">
      <c r="A6407" s="3" t="s">
        <v>103</v>
      </c>
      <c r="B6407" s="3"/>
      <c r="C6407" s="18" t="s">
        <v>104</v>
      </c>
      <c r="D6407" s="18" t="s">
        <v>239</v>
      </c>
      <c r="E6407" s="18" t="s">
        <v>302</v>
      </c>
      <c r="F6407" s="18" t="s">
        <v>1037</v>
      </c>
      <c r="G6407" s="19">
        <v>44110</v>
      </c>
      <c r="H6407" s="20" t="s">
        <v>13829</v>
      </c>
      <c r="I6407" s="20" t="s">
        <v>13830</v>
      </c>
      <c r="J6407" s="21">
        <v>18</v>
      </c>
      <c r="K6407" s="18" t="str">
        <f>IFERROR(VLOOKUP(LEFT(I6407,7)+0,'[1]_Redacted Trans'!B$1:C$65536,2,0),P6407)</f>
        <v>2104767 - Clacton Car Panels and Paints</v>
      </c>
      <c r="L6407" s="18"/>
      <c r="M6407" s="18" t="str">
        <f>IFERROR(VLOOKUP(LEFT(I6407,7)+0,'[1]_Redacted Trans'!B$1:C$65536,2,0),Q6407)</f>
        <v>MIRROR GLASS</v>
      </c>
      <c r="N6407" s="22" t="s">
        <v>110</v>
      </c>
      <c r="P6407" t="s">
        <v>11419</v>
      </c>
      <c r="Q6407" t="s">
        <v>13831</v>
      </c>
    </row>
    <row r="6408" spans="1:17" x14ac:dyDescent="0.2">
      <c r="A6408" s="3" t="s">
        <v>103</v>
      </c>
      <c r="B6408" s="3"/>
      <c r="C6408" s="18" t="s">
        <v>104</v>
      </c>
      <c r="D6408" s="18" t="s">
        <v>239</v>
      </c>
      <c r="E6408" s="18" t="s">
        <v>302</v>
      </c>
      <c r="F6408" s="18" t="s">
        <v>1037</v>
      </c>
      <c r="G6408" s="19">
        <v>44110</v>
      </c>
      <c r="H6408" s="20" t="s">
        <v>13829</v>
      </c>
      <c r="I6408" s="20" t="s">
        <v>13832</v>
      </c>
      <c r="J6408" s="21">
        <v>148</v>
      </c>
      <c r="K6408" s="18" t="str">
        <f>IFERROR(VLOOKUP(LEFT(I6408,7)+0,'[1]_Redacted Trans'!B$1:C$65536,2,0),P6408)</f>
        <v>2104767 - Clacton Car Panels and Paints</v>
      </c>
      <c r="L6408" s="18"/>
      <c r="M6408" s="18" t="str">
        <f>IFERROR(VLOOKUP(LEFT(I6408,7)+0,'[1]_Redacted Trans'!B$1:C$65536,2,0),Q6408)</f>
        <v>MIRROR</v>
      </c>
      <c r="N6408" s="22" t="s">
        <v>110</v>
      </c>
      <c r="P6408" t="s">
        <v>11419</v>
      </c>
      <c r="Q6408" t="s">
        <v>13833</v>
      </c>
    </row>
    <row r="6409" spans="1:17" x14ac:dyDescent="0.2">
      <c r="A6409" s="3" t="s">
        <v>103</v>
      </c>
      <c r="B6409" s="3"/>
      <c r="C6409" s="18" t="s">
        <v>104</v>
      </c>
      <c r="D6409" s="18" t="s">
        <v>161</v>
      </c>
      <c r="E6409" s="18" t="s">
        <v>135</v>
      </c>
      <c r="F6409" s="18" t="s">
        <v>4173</v>
      </c>
      <c r="G6409" s="19">
        <v>44110</v>
      </c>
      <c r="H6409" s="20" t="s">
        <v>13834</v>
      </c>
      <c r="I6409" s="20" t="s">
        <v>13835</v>
      </c>
      <c r="J6409" s="21">
        <v>1020</v>
      </c>
      <c r="K6409" s="18" t="str">
        <f>IFERROR(VLOOKUP(LEFT(I6409,7)+0,'[1]_Redacted Trans'!B$1:C$65536,2,0),P6409)</f>
        <v>2100057 - Applebys (Removals) Ltd</v>
      </c>
      <c r="L6409" s="18"/>
      <c r="M6409" s="18" t="str">
        <f>IFERROR(VLOOKUP(LEFT(I6409,7)+0,'[1]_Redacted Trans'!B$1:C$65536,2,0),Q6409)</f>
        <v>REMOVALS 26/08/2020 SPARROW FARM CORNER</v>
      </c>
      <c r="N6409" s="22" t="s">
        <v>110</v>
      </c>
      <c r="P6409" t="s">
        <v>7957</v>
      </c>
      <c r="Q6409" t="s">
        <v>13836</v>
      </c>
    </row>
    <row r="6410" spans="1:17" x14ac:dyDescent="0.2">
      <c r="A6410" s="3" t="s">
        <v>103</v>
      </c>
      <c r="B6410" s="3"/>
      <c r="C6410" s="18" t="s">
        <v>104</v>
      </c>
      <c r="D6410" s="18" t="s">
        <v>161</v>
      </c>
      <c r="E6410" s="18" t="s">
        <v>1238</v>
      </c>
      <c r="F6410" s="18" t="s">
        <v>484</v>
      </c>
      <c r="G6410" s="19">
        <v>44110</v>
      </c>
      <c r="H6410" s="20" t="s">
        <v>13837</v>
      </c>
      <c r="I6410" s="20" t="s">
        <v>13838</v>
      </c>
      <c r="J6410" s="21">
        <v>300</v>
      </c>
      <c r="K6410" s="18" t="str">
        <f>IFERROR(VLOOKUP(LEFT(I6410,7)+0,'[1]_Redacted Trans'!B$1:C$65536,2,0),P6410)</f>
        <v>REDACTED PERSONAL DATA</v>
      </c>
      <c r="L6410" s="18"/>
      <c r="M6410" s="18" t="str">
        <f>IFERROR(VLOOKUP(LEFT(I6410,7)+0,'[1]_Redacted Trans'!B$1:C$65536,2,0),Q6410)</f>
        <v>REDACTED PERSONAL DATA</v>
      </c>
      <c r="N6410" s="22" t="s">
        <v>110</v>
      </c>
      <c r="P6410" t="s">
        <v>143</v>
      </c>
      <c r="Q6410" t="s">
        <v>143</v>
      </c>
    </row>
    <row r="6411" spans="1:17" x14ac:dyDescent="0.2">
      <c r="A6411" s="3" t="s">
        <v>103</v>
      </c>
      <c r="B6411" s="3"/>
      <c r="C6411" s="18" t="s">
        <v>104</v>
      </c>
      <c r="D6411" s="18" t="s">
        <v>168</v>
      </c>
      <c r="E6411" s="18" t="s">
        <v>254</v>
      </c>
      <c r="F6411" s="18" t="s">
        <v>255</v>
      </c>
      <c r="G6411" s="19">
        <v>44110</v>
      </c>
      <c r="H6411" s="20" t="s">
        <v>13839</v>
      </c>
      <c r="I6411" s="20" t="s">
        <v>13840</v>
      </c>
      <c r="J6411" s="21">
        <v>307</v>
      </c>
      <c r="K6411" s="18" t="str">
        <f>IFERROR(VLOOKUP(LEFT(I6411,7)+0,'[1]_Redacted Trans'!B$1:C$65536,2,0),P6411)</f>
        <v>2101237 - Sound &amp; Vision</v>
      </c>
      <c r="L6411" s="18"/>
      <c r="M6411" s="18" t="str">
        <f>IFERROR(VLOOKUP(LEFT(I6411,7)+0,'[1]_Redacted Trans'!B$1:C$65536,2,0),Q6411)</f>
        <v>58-61A CHURCH STREET</v>
      </c>
      <c r="N6411" s="22" t="s">
        <v>110</v>
      </c>
      <c r="P6411" t="s">
        <v>258</v>
      </c>
      <c r="Q6411" t="s">
        <v>4146</v>
      </c>
    </row>
    <row r="6412" spans="1:17" x14ac:dyDescent="0.2">
      <c r="A6412" s="3" t="s">
        <v>103</v>
      </c>
      <c r="B6412" s="3"/>
      <c r="C6412" s="18" t="s">
        <v>104</v>
      </c>
      <c r="D6412" s="18" t="s">
        <v>239</v>
      </c>
      <c r="E6412" s="18" t="s">
        <v>1240</v>
      </c>
      <c r="F6412" s="18" t="s">
        <v>144</v>
      </c>
      <c r="G6412" s="19">
        <v>44110</v>
      </c>
      <c r="H6412" s="20" t="s">
        <v>13841</v>
      </c>
      <c r="I6412" s="20" t="s">
        <v>13842</v>
      </c>
      <c r="J6412" s="21">
        <v>115.12</v>
      </c>
      <c r="K6412" s="18" t="str">
        <f>IFERROR(VLOOKUP(LEFT(I6412,7)+0,'[1]_Redacted Trans'!B$1:C$65536,2,0),P6412)</f>
        <v>2110688 - The Anglia Sign Casting Company</v>
      </c>
      <c r="L6412" s="18"/>
      <c r="M6412" s="18" t="str">
        <f>IFERROR(VLOOKUP(LEFT(I6412,7)+0,'[1]_Redacted Trans'!B$1:C$65536,2,0),Q6412)</f>
        <v>MEMORIAL BENCH PLAQUES</v>
      </c>
      <c r="N6412" s="22" t="s">
        <v>110</v>
      </c>
      <c r="P6412" t="s">
        <v>3331</v>
      </c>
      <c r="Q6412" t="s">
        <v>12290</v>
      </c>
    </row>
    <row r="6413" spans="1:17" x14ac:dyDescent="0.2">
      <c r="A6413" s="3" t="s">
        <v>103</v>
      </c>
      <c r="B6413" s="3"/>
      <c r="C6413" s="18" t="s">
        <v>104</v>
      </c>
      <c r="D6413" s="18" t="s">
        <v>182</v>
      </c>
      <c r="E6413" s="18" t="s">
        <v>978</v>
      </c>
      <c r="F6413" s="18" t="s">
        <v>281</v>
      </c>
      <c r="G6413" s="19">
        <v>44110</v>
      </c>
      <c r="H6413" s="20" t="s">
        <v>8066</v>
      </c>
      <c r="I6413" s="20" t="s">
        <v>13843</v>
      </c>
      <c r="J6413" s="21">
        <v>100</v>
      </c>
      <c r="K6413" s="18" t="str">
        <f>IFERROR(VLOOKUP(LEFT(I6413,7)+0,'[1]_Redacted Trans'!B$1:C$65536,2,0),P6413)</f>
        <v>2113536 - Newsquest Media Group</v>
      </c>
      <c r="L6413" s="18"/>
      <c r="M6413" s="18" t="str">
        <f>IFERROR(VLOOKUP(LEFT(I6413,7)+0,'[1]_Redacted Trans'!B$1:C$65536,2,0),Q6413)</f>
        <v>COL1695789 24/04/20</v>
      </c>
      <c r="N6413" s="22" t="s">
        <v>110</v>
      </c>
      <c r="P6413" t="s">
        <v>506</v>
      </c>
      <c r="Q6413" t="s">
        <v>13844</v>
      </c>
    </row>
    <row r="6414" spans="1:17" x14ac:dyDescent="0.2">
      <c r="A6414" s="3" t="s">
        <v>103</v>
      </c>
      <c r="B6414" s="3"/>
      <c r="C6414" s="18" t="s">
        <v>104</v>
      </c>
      <c r="D6414" s="18" t="s">
        <v>239</v>
      </c>
      <c r="E6414" s="18" t="s">
        <v>260</v>
      </c>
      <c r="F6414" s="18" t="s">
        <v>261</v>
      </c>
      <c r="G6414" s="19">
        <v>44110</v>
      </c>
      <c r="H6414" s="20" t="s">
        <v>1516</v>
      </c>
      <c r="I6414" s="20" t="s">
        <v>13845</v>
      </c>
      <c r="J6414" s="21">
        <v>61.2</v>
      </c>
      <c r="K6414" s="18" t="str">
        <f>IFERROR(VLOOKUP(LEFT(I6414,7)+0,'[1]_Redacted Trans'!B$1:C$65536,2,0),P6414)</f>
        <v>2108194 - Environmental Design</v>
      </c>
      <c r="L6414" s="18"/>
      <c r="M6414" s="18" t="str">
        <f>IFERROR(VLOOKUP(LEFT(I6414,7)+0,'[1]_Redacted Trans'!B$1:C$65536,2,0),Q6414)</f>
        <v>JAYWICK BEACH</v>
      </c>
      <c r="N6414" s="22" t="s">
        <v>110</v>
      </c>
      <c r="P6414" t="s">
        <v>311</v>
      </c>
      <c r="Q6414" t="s">
        <v>13846</v>
      </c>
    </row>
    <row r="6415" spans="1:17" x14ac:dyDescent="0.2">
      <c r="A6415" s="3" t="s">
        <v>103</v>
      </c>
      <c r="B6415" s="3"/>
      <c r="C6415" s="18" t="s">
        <v>104</v>
      </c>
      <c r="D6415" s="18" t="s">
        <v>239</v>
      </c>
      <c r="E6415" s="18" t="s">
        <v>2234</v>
      </c>
      <c r="F6415" s="18" t="s">
        <v>198</v>
      </c>
      <c r="G6415" s="19">
        <v>44110</v>
      </c>
      <c r="H6415" s="20" t="s">
        <v>13847</v>
      </c>
      <c r="I6415" s="20" t="s">
        <v>13848</v>
      </c>
      <c r="J6415" s="21">
        <v>500</v>
      </c>
      <c r="K6415" s="18" t="str">
        <f>IFERROR(VLOOKUP(LEFT(I6415,7)+0,'[1]_Redacted Trans'!B$1:C$65536,2,0),P6415)</f>
        <v>2111040 - Teleshore (UK) Ltd</v>
      </c>
      <c r="L6415" s="18"/>
      <c r="M6415" s="18" t="str">
        <f>IFERROR(VLOOKUP(LEFT(I6415,7)+0,'[1]_Redacted Trans'!B$1:C$65536,2,0),Q6415)</f>
        <v>GRAVE COVER FOR KIRBY CEMETERY</v>
      </c>
      <c r="N6415" s="22" t="s">
        <v>110</v>
      </c>
      <c r="P6415" t="s">
        <v>3327</v>
      </c>
      <c r="Q6415" t="s">
        <v>13849</v>
      </c>
    </row>
    <row r="6416" spans="1:17" x14ac:dyDescent="0.2">
      <c r="A6416" s="3" t="s">
        <v>103</v>
      </c>
      <c r="B6416" s="3"/>
      <c r="C6416" s="18" t="s">
        <v>104</v>
      </c>
      <c r="D6416" s="18" t="s">
        <v>182</v>
      </c>
      <c r="E6416" s="18" t="s">
        <v>353</v>
      </c>
      <c r="F6416" s="18" t="s">
        <v>198</v>
      </c>
      <c r="G6416" s="19">
        <v>44110</v>
      </c>
      <c r="H6416" s="20" t="s">
        <v>13850</v>
      </c>
      <c r="I6416" s="20" t="s">
        <v>13851</v>
      </c>
      <c r="J6416" s="21">
        <v>1350</v>
      </c>
      <c r="K6416" s="18" t="str">
        <f>IFERROR(VLOOKUP(LEFT(I6416,7)+0,'[1]_Redacted Trans'!B$1:C$65536,2,0),P6416)</f>
        <v>2100967 - N Rudelhoff</v>
      </c>
      <c r="L6416" s="18"/>
      <c r="M6416" s="18" t="str">
        <f>IFERROR(VLOOKUP(LEFT(I6416,7)+0,'[1]_Redacted Trans'!B$1:C$65536,2,0),Q6416)</f>
        <v>CLACTON LIFEGUARDS UPGRADE MAINS CABLE</v>
      </c>
      <c r="N6416" s="22" t="s">
        <v>110</v>
      </c>
      <c r="P6416" t="s">
        <v>1500</v>
      </c>
      <c r="Q6416" t="s">
        <v>13852</v>
      </c>
    </row>
    <row r="6417" spans="1:17" x14ac:dyDescent="0.2">
      <c r="A6417" s="3" t="s">
        <v>103</v>
      </c>
      <c r="B6417" s="3"/>
      <c r="C6417" s="18" t="s">
        <v>104</v>
      </c>
      <c r="D6417" s="18" t="s">
        <v>175</v>
      </c>
      <c r="E6417" s="18" t="s">
        <v>245</v>
      </c>
      <c r="F6417" s="18" t="s">
        <v>904</v>
      </c>
      <c r="G6417" s="19">
        <v>44012</v>
      </c>
      <c r="H6417" s="20" t="s">
        <v>992</v>
      </c>
      <c r="I6417" s="20" t="s">
        <v>13853</v>
      </c>
      <c r="J6417" s="21">
        <v>217.44</v>
      </c>
      <c r="K6417" s="18" t="str">
        <f>IFERROR(VLOOKUP(LEFT(I6417,7)+0,'[1]_Redacted Trans'!B$1:C$65536,2,0),P6417)</f>
        <v>2104620 - Corona Energy Retail 4 Limited</v>
      </c>
      <c r="L6417" s="18">
        <v>2798334</v>
      </c>
      <c r="M6417" s="18" t="str">
        <f>IFERROR(VLOOKUP(LEFT(I6417,7)+0,'[1]_Redacted Trans'!B$1:C$65536,2,0),Q6417)</f>
        <v>COPIER AT JEC JUNE - SEPT 20</v>
      </c>
      <c r="N6417" s="22" t="s">
        <v>110</v>
      </c>
      <c r="P6417" t="s">
        <v>2761</v>
      </c>
      <c r="Q6417" t="s">
        <v>13854</v>
      </c>
    </row>
    <row r="6418" spans="1:17" x14ac:dyDescent="0.2">
      <c r="A6418" s="3" t="s">
        <v>103</v>
      </c>
      <c r="B6418" s="3"/>
      <c r="C6418" s="18" t="s">
        <v>104</v>
      </c>
      <c r="D6418" s="18" t="s">
        <v>175</v>
      </c>
      <c r="E6418" s="18" t="s">
        <v>245</v>
      </c>
      <c r="F6418" s="18" t="s">
        <v>297</v>
      </c>
      <c r="G6418" s="19">
        <v>44110</v>
      </c>
      <c r="H6418" s="20" t="s">
        <v>4234</v>
      </c>
      <c r="I6418" s="20" t="s">
        <v>13855</v>
      </c>
      <c r="J6418" s="21">
        <v>161.83000000000001</v>
      </c>
      <c r="K6418" s="18" t="str">
        <f>IFERROR(VLOOKUP(LEFT(I6418,7)+0,'[1]_Redacted Trans'!B$1:C$65536,2,0),P6418)</f>
        <v>2110579 - Fields Total Cleaning Ltd</v>
      </c>
      <c r="L6418" s="18"/>
      <c r="M6418" s="18" t="str">
        <f>IFERROR(VLOOKUP(LEFT(I6418,7)+0,'[1]_Redacted Trans'!B$1:C$65536,2,0),Q6418)</f>
        <v>CLEANING OF JEC SEPTEMBER 2020</v>
      </c>
      <c r="N6418" s="22" t="s">
        <v>110</v>
      </c>
      <c r="P6418" t="s">
        <v>300</v>
      </c>
      <c r="Q6418" t="s">
        <v>13856</v>
      </c>
    </row>
    <row r="6419" spans="1:17" x14ac:dyDescent="0.2">
      <c r="A6419" s="3" t="s">
        <v>103</v>
      </c>
      <c r="B6419" s="3"/>
      <c r="C6419" s="18" t="s">
        <v>104</v>
      </c>
      <c r="D6419" s="18" t="s">
        <v>182</v>
      </c>
      <c r="E6419" s="18" t="s">
        <v>737</v>
      </c>
      <c r="F6419" s="18" t="s">
        <v>2571</v>
      </c>
      <c r="G6419" s="19">
        <v>44110</v>
      </c>
      <c r="H6419" s="20" t="s">
        <v>13857</v>
      </c>
      <c r="I6419" s="20" t="s">
        <v>13858</v>
      </c>
      <c r="J6419" s="21">
        <v>100</v>
      </c>
      <c r="K6419" s="18" t="str">
        <f>IFERROR(VLOOKUP(LEFT(I6419,7)+0,'[1]_Redacted Trans'!B$1:C$65536,2,0),P6419)</f>
        <v>2104762 - IPW Assessments</v>
      </c>
      <c r="L6419" s="18"/>
      <c r="M6419" s="18" t="str">
        <f>IFERROR(VLOOKUP(LEFT(I6419,7)+0,'[1]_Redacted Trans'!B$1:C$65536,2,0),Q6419)</f>
        <v>NPLQ RENEWAL</v>
      </c>
      <c r="N6419" s="22" t="s">
        <v>110</v>
      </c>
      <c r="P6419" t="s">
        <v>6504</v>
      </c>
      <c r="Q6419" t="s">
        <v>13859</v>
      </c>
    </row>
    <row r="6420" spans="1:17" x14ac:dyDescent="0.2">
      <c r="A6420" s="3" t="s">
        <v>103</v>
      </c>
      <c r="B6420" s="3"/>
      <c r="C6420" s="18" t="s">
        <v>104</v>
      </c>
      <c r="D6420" s="18" t="s">
        <v>138</v>
      </c>
      <c r="E6420" s="18" t="s">
        <v>1260</v>
      </c>
      <c r="F6420" s="18" t="s">
        <v>1232</v>
      </c>
      <c r="G6420" s="19">
        <v>44110</v>
      </c>
      <c r="H6420" s="20"/>
      <c r="I6420" s="20" t="s">
        <v>13860</v>
      </c>
      <c r="J6420" s="21">
        <v>105.6</v>
      </c>
      <c r="K6420" s="18" t="str">
        <f>IFERROR(VLOOKUP(LEFT(I6420,7)+0,'[1]_Redacted Trans'!B$1:C$65536,2,0),P6420)</f>
        <v>2100168 - British Telecommunications plc</v>
      </c>
      <c r="L6420" s="18"/>
      <c r="M6420" s="18" t="str">
        <f>IFERROR(VLOOKUP(LEFT(I6420,7)+0,'[1]_Redacted Trans'!B$1:C$65536,2,0),Q6420)</f>
        <v>EA4129 4251</v>
      </c>
      <c r="N6420" s="22" t="s">
        <v>110</v>
      </c>
      <c r="P6420" t="s">
        <v>2102</v>
      </c>
      <c r="Q6420" t="s">
        <v>13861</v>
      </c>
    </row>
    <row r="6421" spans="1:17" x14ac:dyDescent="0.2">
      <c r="A6421" s="3" t="s">
        <v>103</v>
      </c>
      <c r="B6421" s="3"/>
      <c r="C6421" s="18" t="s">
        <v>104</v>
      </c>
      <c r="D6421" s="18" t="s">
        <v>182</v>
      </c>
      <c r="E6421" s="18" t="s">
        <v>584</v>
      </c>
      <c r="F6421" s="18" t="s">
        <v>449</v>
      </c>
      <c r="G6421" s="19">
        <v>44040</v>
      </c>
      <c r="H6421" s="20"/>
      <c r="I6421" s="20" t="s">
        <v>13862</v>
      </c>
      <c r="J6421" s="21">
        <v>283.77999999999997</v>
      </c>
      <c r="K6421" s="18" t="str">
        <f>IFERROR(VLOOKUP(LEFT(I6421,7)+0,'[1]_Redacted Trans'!B$1:C$65536,2,0),P6421)</f>
        <v>2118208 - Lindsey Maintenance Services Ltd</v>
      </c>
      <c r="L6421" s="18">
        <v>11726730</v>
      </c>
      <c r="M6421" s="18" t="str">
        <f>IFERROR(VLOOKUP(LEFT(I6421,7)+0,'[1]_Redacted Trans'!B$1:C$65536,2,0),Q6421)</f>
        <v>LINDSEY - MANNINGTREE AIR FLO</v>
      </c>
      <c r="N6421" s="22" t="s">
        <v>110</v>
      </c>
      <c r="P6421" t="s">
        <v>2080</v>
      </c>
      <c r="Q6421" t="s">
        <v>13863</v>
      </c>
    </row>
    <row r="6422" spans="1:17" x14ac:dyDescent="0.2">
      <c r="A6422" s="3" t="s">
        <v>103</v>
      </c>
      <c r="B6422" s="3"/>
      <c r="C6422" s="18" t="s">
        <v>104</v>
      </c>
      <c r="D6422" s="18" t="s">
        <v>147</v>
      </c>
      <c r="E6422" s="18" t="s">
        <v>148</v>
      </c>
      <c r="F6422" s="18" t="s">
        <v>13864</v>
      </c>
      <c r="G6422" s="19">
        <v>44110</v>
      </c>
      <c r="H6422" s="20" t="s">
        <v>13865</v>
      </c>
      <c r="I6422" s="20" t="s">
        <v>13866</v>
      </c>
      <c r="J6422" s="21">
        <v>28.13</v>
      </c>
      <c r="K6422" s="18" t="str">
        <f>IFERROR(VLOOKUP(LEFT(I6422,7)+0,'[1]_Redacted Trans'!B$1:C$65536,2,0),P6422)</f>
        <v>2102038 - Crispins Sandwich Bar Ltd</v>
      </c>
      <c r="L6422" s="18"/>
      <c r="M6422" s="18" t="str">
        <f>IFERROR(VLOOKUP(LEFT(I6422,7)+0,'[1]_Redacted Trans'!B$1:C$65536,2,0),Q6422)</f>
        <v>HR MATTER - SENIOR MANAGER RECRUITMENT</v>
      </c>
      <c r="N6422" s="22" t="s">
        <v>110</v>
      </c>
      <c r="P6422" t="s">
        <v>6626</v>
      </c>
      <c r="Q6422" t="s">
        <v>13867</v>
      </c>
    </row>
    <row r="6423" spans="1:17" x14ac:dyDescent="0.2">
      <c r="A6423" s="3" t="s">
        <v>103</v>
      </c>
      <c r="B6423" s="3"/>
      <c r="C6423" s="18" t="s">
        <v>104</v>
      </c>
      <c r="D6423" s="18" t="s">
        <v>161</v>
      </c>
      <c r="E6423" s="18" t="s">
        <v>570</v>
      </c>
      <c r="F6423" s="18" t="s">
        <v>571</v>
      </c>
      <c r="G6423" s="19">
        <v>44110</v>
      </c>
      <c r="H6423" s="20"/>
      <c r="I6423" s="20" t="s">
        <v>13868</v>
      </c>
      <c r="J6423" s="21">
        <v>26.2</v>
      </c>
      <c r="K6423" s="18" t="str">
        <f>IFERROR(VLOOKUP(LEFT(I6423,7)+0,'[1]_Redacted Trans'!B$1:C$65536,2,0),P6423)</f>
        <v>2100009 - ATS Euromaster Ltd</v>
      </c>
      <c r="L6423" s="18"/>
      <c r="M6423" s="18" t="str">
        <f>IFERROR(VLOOKUP(LEFT(I6423,7)+0,'[1]_Redacted Trans'!B$1:C$65536,2,0),Q6423)</f>
        <v>ATS - MECHANICAL TEST</v>
      </c>
      <c r="N6423" s="22" t="s">
        <v>110</v>
      </c>
      <c r="P6423" t="s">
        <v>1311</v>
      </c>
      <c r="Q6423" t="s">
        <v>12556</v>
      </c>
    </row>
    <row r="6424" spans="1:17" x14ac:dyDescent="0.2">
      <c r="A6424" s="3" t="s">
        <v>103</v>
      </c>
      <c r="B6424" s="3"/>
      <c r="C6424" s="18" t="s">
        <v>104</v>
      </c>
      <c r="D6424" s="18" t="s">
        <v>161</v>
      </c>
      <c r="E6424" s="18" t="s">
        <v>570</v>
      </c>
      <c r="F6424" s="18" t="s">
        <v>571</v>
      </c>
      <c r="G6424" s="19">
        <v>44110</v>
      </c>
      <c r="H6424" s="20"/>
      <c r="I6424" s="20" t="s">
        <v>13869</v>
      </c>
      <c r="J6424" s="21">
        <v>25.5</v>
      </c>
      <c r="K6424" s="18" t="str">
        <f>IFERROR(VLOOKUP(LEFT(I6424,7)+0,'[1]_Redacted Trans'!B$1:C$65536,2,0),P6424)</f>
        <v>2100009 - ATS Euromaster Ltd</v>
      </c>
      <c r="L6424" s="18"/>
      <c r="M6424" s="18" t="str">
        <f>IFERROR(VLOOKUP(LEFT(I6424,7)+0,'[1]_Redacted Trans'!B$1:C$65536,2,0),Q6424)</f>
        <v>ATS - MECHANICAL TEST</v>
      </c>
      <c r="N6424" s="22" t="s">
        <v>110</v>
      </c>
      <c r="P6424" t="s">
        <v>1311</v>
      </c>
      <c r="Q6424" t="s">
        <v>12556</v>
      </c>
    </row>
    <row r="6425" spans="1:17" x14ac:dyDescent="0.2">
      <c r="A6425" s="3" t="s">
        <v>103</v>
      </c>
      <c r="B6425" s="3"/>
      <c r="C6425" s="18" t="s">
        <v>104</v>
      </c>
      <c r="D6425" s="18" t="s">
        <v>147</v>
      </c>
      <c r="E6425" s="18" t="s">
        <v>2986</v>
      </c>
      <c r="F6425" s="18" t="s">
        <v>281</v>
      </c>
      <c r="G6425" s="19">
        <v>44110</v>
      </c>
      <c r="H6425" s="20" t="s">
        <v>13870</v>
      </c>
      <c r="I6425" s="20" t="s">
        <v>13871</v>
      </c>
      <c r="J6425" s="21">
        <v>195</v>
      </c>
      <c r="K6425" s="18" t="str">
        <f>IFERROR(VLOOKUP(LEFT(I6425,7)+0,'[1]_Redacted Trans'!B$1:C$65536,2,0),P6425)</f>
        <v>2100246 - Chronicle Publishing Services</v>
      </c>
      <c r="L6425" s="18"/>
      <c r="M6425" s="18" t="str">
        <f>IFERROR(VLOOKUP(LEFT(I6425,7)+0,'[1]_Redacted Trans'!B$1:C$65536,2,0),Q6425)</f>
        <v>REOPENING HIGH STREETS ADVERTISEMENT</v>
      </c>
      <c r="N6425" s="22" t="s">
        <v>110</v>
      </c>
      <c r="P6425" t="s">
        <v>7516</v>
      </c>
      <c r="Q6425" t="s">
        <v>13872</v>
      </c>
    </row>
    <row r="6426" spans="1:17" x14ac:dyDescent="0.2">
      <c r="A6426" s="3" t="s">
        <v>103</v>
      </c>
      <c r="B6426" s="3"/>
      <c r="C6426" s="18" t="s">
        <v>104</v>
      </c>
      <c r="D6426" s="18" t="s">
        <v>161</v>
      </c>
      <c r="E6426" s="18" t="s">
        <v>570</v>
      </c>
      <c r="F6426" s="18" t="s">
        <v>571</v>
      </c>
      <c r="G6426" s="19">
        <v>44110</v>
      </c>
      <c r="H6426" s="20"/>
      <c r="I6426" s="20" t="s">
        <v>13873</v>
      </c>
      <c r="J6426" s="21">
        <v>26.2</v>
      </c>
      <c r="K6426" s="18" t="str">
        <f>IFERROR(VLOOKUP(LEFT(I6426,7)+0,'[1]_Redacted Trans'!B$1:C$65536,2,0),P6426)</f>
        <v>2100009 - ATS Euromaster Ltd</v>
      </c>
      <c r="L6426" s="18"/>
      <c r="M6426" s="18" t="str">
        <f>IFERROR(VLOOKUP(LEFT(I6426,7)+0,'[1]_Redacted Trans'!B$1:C$65536,2,0),Q6426)</f>
        <v>ATS - MECHANICAL TESTS</v>
      </c>
      <c r="N6426" s="22" t="s">
        <v>110</v>
      </c>
      <c r="P6426" t="s">
        <v>1311</v>
      </c>
      <c r="Q6426" t="s">
        <v>13874</v>
      </c>
    </row>
    <row r="6427" spans="1:17" x14ac:dyDescent="0.2">
      <c r="A6427" s="3" t="s">
        <v>103</v>
      </c>
      <c r="B6427" s="3"/>
      <c r="C6427" s="18" t="s">
        <v>104</v>
      </c>
      <c r="D6427" s="18" t="s">
        <v>161</v>
      </c>
      <c r="E6427" s="18" t="s">
        <v>570</v>
      </c>
      <c r="F6427" s="18" t="s">
        <v>571</v>
      </c>
      <c r="G6427" s="19">
        <v>44110</v>
      </c>
      <c r="H6427" s="20"/>
      <c r="I6427" s="20" t="s">
        <v>13875</v>
      </c>
      <c r="J6427" s="21">
        <v>45</v>
      </c>
      <c r="K6427" s="18" t="str">
        <f>IFERROR(VLOOKUP(LEFT(I6427,7)+0,'[1]_Redacted Trans'!B$1:C$65536,2,0),P6427)</f>
        <v>2100009 - ATS Euromaster Ltd</v>
      </c>
      <c r="L6427" s="18"/>
      <c r="M6427" s="18" t="str">
        <f>IFERROR(VLOOKUP(LEFT(I6427,7)+0,'[1]_Redacted Trans'!B$1:C$65536,2,0),Q6427)</f>
        <v>ATS - MECHANICAL TESTS</v>
      </c>
      <c r="N6427" s="22" t="s">
        <v>110</v>
      </c>
      <c r="P6427" t="s">
        <v>1311</v>
      </c>
      <c r="Q6427" t="s">
        <v>13874</v>
      </c>
    </row>
    <row r="6428" spans="1:17" x14ac:dyDescent="0.2">
      <c r="A6428" s="3" t="s">
        <v>103</v>
      </c>
      <c r="B6428" s="3"/>
      <c r="C6428" s="18" t="s">
        <v>104</v>
      </c>
      <c r="D6428" s="18" t="s">
        <v>161</v>
      </c>
      <c r="E6428" s="18" t="s">
        <v>570</v>
      </c>
      <c r="F6428" s="18" t="s">
        <v>571</v>
      </c>
      <c r="G6428" s="19">
        <v>44110</v>
      </c>
      <c r="H6428" s="20"/>
      <c r="I6428" s="20" t="s">
        <v>13876</v>
      </c>
      <c r="J6428" s="21">
        <v>25.5</v>
      </c>
      <c r="K6428" s="18" t="str">
        <f>IFERROR(VLOOKUP(LEFT(I6428,7)+0,'[1]_Redacted Trans'!B$1:C$65536,2,0),P6428)</f>
        <v>2100009 - ATS Euromaster Ltd</v>
      </c>
      <c r="L6428" s="18"/>
      <c r="M6428" s="18" t="str">
        <f>IFERROR(VLOOKUP(LEFT(I6428,7)+0,'[1]_Redacted Trans'!B$1:C$65536,2,0),Q6428)</f>
        <v>ATS - MECHANICAL TEST</v>
      </c>
      <c r="N6428" s="22" t="s">
        <v>110</v>
      </c>
      <c r="P6428" t="s">
        <v>1311</v>
      </c>
      <c r="Q6428" t="s">
        <v>12556</v>
      </c>
    </row>
    <row r="6429" spans="1:17" x14ac:dyDescent="0.2">
      <c r="A6429" s="3" t="s">
        <v>103</v>
      </c>
      <c r="B6429" s="3"/>
      <c r="C6429" s="18" t="s">
        <v>104</v>
      </c>
      <c r="D6429" s="18" t="s">
        <v>161</v>
      </c>
      <c r="E6429" s="18" t="s">
        <v>570</v>
      </c>
      <c r="F6429" s="18" t="s">
        <v>571</v>
      </c>
      <c r="G6429" s="19">
        <v>44110</v>
      </c>
      <c r="H6429" s="20"/>
      <c r="I6429" s="20" t="s">
        <v>13877</v>
      </c>
      <c r="J6429" s="21">
        <v>45</v>
      </c>
      <c r="K6429" s="18" t="str">
        <f>IFERROR(VLOOKUP(LEFT(I6429,7)+0,'[1]_Redacted Trans'!B$1:C$65536,2,0),P6429)</f>
        <v>2100009 - ATS Euromaster Ltd</v>
      </c>
      <c r="L6429" s="18"/>
      <c r="M6429" s="18" t="str">
        <f>IFERROR(VLOOKUP(LEFT(I6429,7)+0,'[1]_Redacted Trans'!B$1:C$65536,2,0),Q6429)</f>
        <v>ATS - MECHANICAL TEST</v>
      </c>
      <c r="N6429" s="22" t="s">
        <v>110</v>
      </c>
      <c r="P6429" t="s">
        <v>1311</v>
      </c>
      <c r="Q6429" t="s">
        <v>12556</v>
      </c>
    </row>
    <row r="6430" spans="1:17" x14ac:dyDescent="0.2">
      <c r="A6430" s="3" t="s">
        <v>103</v>
      </c>
      <c r="B6430" s="3"/>
      <c r="C6430" s="18" t="s">
        <v>104</v>
      </c>
      <c r="D6430" s="18" t="s">
        <v>213</v>
      </c>
      <c r="E6430" s="18" t="s">
        <v>135</v>
      </c>
      <c r="F6430" s="18" t="s">
        <v>234</v>
      </c>
      <c r="G6430" s="19">
        <v>44110</v>
      </c>
      <c r="H6430" s="20" t="s">
        <v>13878</v>
      </c>
      <c r="I6430" s="20" t="s">
        <v>13879</v>
      </c>
      <c r="J6430" s="21">
        <v>17.920000000000002</v>
      </c>
      <c r="K6430" s="18" t="str">
        <f>IFERROR(VLOOKUP(LEFT(I6430,7)+0,'[1]_Redacted Trans'!B$1:C$65536,2,0),P6430)</f>
        <v>2100111 - Banner Group Ltd</v>
      </c>
      <c r="L6430" s="18"/>
      <c r="M6430" s="18" t="str">
        <f>IFERROR(VLOOKUP(LEFT(I6430,7)+0,'[1]_Redacted Trans'!B$1:C$65536,2,0),Q6430)</f>
        <v>BANNER BOARDBACK ENVELOPE ORDER FOR ASHLEY WOOD ENVIRONMENTAL</v>
      </c>
      <c r="N6430" s="22" t="s">
        <v>110</v>
      </c>
      <c r="P6430" t="s">
        <v>252</v>
      </c>
      <c r="Q6430" t="s">
        <v>13880</v>
      </c>
    </row>
    <row r="6431" spans="1:17" x14ac:dyDescent="0.2">
      <c r="A6431" s="3" t="s">
        <v>103</v>
      </c>
      <c r="B6431" s="3"/>
      <c r="C6431" s="18" t="s">
        <v>104</v>
      </c>
      <c r="D6431" s="18" t="s">
        <v>182</v>
      </c>
      <c r="E6431" s="18" t="s">
        <v>737</v>
      </c>
      <c r="F6431" s="18" t="s">
        <v>163</v>
      </c>
      <c r="G6431" s="19">
        <v>44110</v>
      </c>
      <c r="H6431" s="20" t="s">
        <v>13881</v>
      </c>
      <c r="I6431" s="20" t="s">
        <v>13882</v>
      </c>
      <c r="J6431" s="21">
        <v>58.46</v>
      </c>
      <c r="K6431" s="18" t="str">
        <f>IFERROR(VLOOKUP(LEFT(I6431,7)+0,'[1]_Redacted Trans'!B$1:C$65536,2,0),P6431)</f>
        <v>2100111 - Banner Group Ltd</v>
      </c>
      <c r="L6431" s="18"/>
      <c r="M6431" s="18" t="str">
        <f>IFERROR(VLOOKUP(LEFT(I6431,7)+0,'[1]_Redacted Trans'!B$1:C$65536,2,0),Q6431)</f>
        <v>BANNER - STATIONARY</v>
      </c>
      <c r="N6431" s="22" t="s">
        <v>110</v>
      </c>
      <c r="P6431" t="s">
        <v>252</v>
      </c>
      <c r="Q6431" t="s">
        <v>13883</v>
      </c>
    </row>
    <row r="6432" spans="1:17" x14ac:dyDescent="0.2">
      <c r="A6432" s="3" t="s">
        <v>103</v>
      </c>
      <c r="B6432" s="3"/>
      <c r="C6432" s="18" t="s">
        <v>104</v>
      </c>
      <c r="D6432" s="18" t="s">
        <v>182</v>
      </c>
      <c r="E6432" s="18" t="s">
        <v>329</v>
      </c>
      <c r="F6432" s="18" t="s">
        <v>198</v>
      </c>
      <c r="G6432" s="19">
        <v>44110</v>
      </c>
      <c r="H6432" s="20" t="s">
        <v>13884</v>
      </c>
      <c r="I6432" s="20" t="s">
        <v>13885</v>
      </c>
      <c r="J6432" s="21">
        <v>479.99</v>
      </c>
      <c r="K6432" s="18" t="str">
        <f>IFERROR(VLOOKUP(LEFT(I6432,7)+0,'[1]_Redacted Trans'!B$1:C$65536,2,0),P6432)</f>
        <v>2101278 - Sportsafe UK Ltd</v>
      </c>
      <c r="L6432" s="18">
        <v>3370067</v>
      </c>
      <c r="M6432" s="18" t="str">
        <f>IFERROR(VLOOKUP(LEFT(I6432,7)+0,'[1]_Redacted Trans'!B$1:C$65536,2,0),Q6432)</f>
        <v>sportsafe fix leg press</v>
      </c>
      <c r="N6432" s="22" t="s">
        <v>110</v>
      </c>
      <c r="P6432" t="s">
        <v>364</v>
      </c>
      <c r="Q6432" t="s">
        <v>13886</v>
      </c>
    </row>
    <row r="6433" spans="1:17" x14ac:dyDescent="0.2">
      <c r="A6433" s="3" t="s">
        <v>103</v>
      </c>
      <c r="B6433" s="3"/>
      <c r="C6433" s="18" t="s">
        <v>104</v>
      </c>
      <c r="D6433" s="18" t="s">
        <v>239</v>
      </c>
      <c r="E6433" s="18" t="s">
        <v>270</v>
      </c>
      <c r="F6433" s="18" t="s">
        <v>144</v>
      </c>
      <c r="G6433" s="19">
        <v>44110</v>
      </c>
      <c r="H6433" s="20" t="s">
        <v>13887</v>
      </c>
      <c r="I6433" s="20" t="s">
        <v>13888</v>
      </c>
      <c r="J6433" s="21">
        <v>267.95999999999998</v>
      </c>
      <c r="K6433" s="18" t="str">
        <f>IFERROR(VLOOKUP(LEFT(I6433,7)+0,'[1]_Redacted Trans'!B$1:C$65536,2,0),P6433)</f>
        <v>2105943 - Landmark Trading (Stamford) Ltd</v>
      </c>
      <c r="L6433" s="18"/>
      <c r="M6433" s="18" t="str">
        <f>IFERROR(VLOOKUP(LEFT(I6433,7)+0,'[1]_Redacted Trans'!B$1:C$65536,2,0),Q6433)</f>
        <v>ARBORIST GOODS</v>
      </c>
      <c r="N6433" s="22" t="s">
        <v>110</v>
      </c>
      <c r="P6433" t="s">
        <v>3011</v>
      </c>
      <c r="Q6433" t="s">
        <v>3012</v>
      </c>
    </row>
    <row r="6434" spans="1:17" x14ac:dyDescent="0.2">
      <c r="A6434" s="3" t="s">
        <v>103</v>
      </c>
      <c r="B6434" s="3"/>
      <c r="C6434" s="18" t="s">
        <v>104</v>
      </c>
      <c r="D6434" s="18" t="s">
        <v>239</v>
      </c>
      <c r="E6434" s="18" t="s">
        <v>270</v>
      </c>
      <c r="F6434" s="18" t="s">
        <v>144</v>
      </c>
      <c r="G6434" s="19">
        <v>44110</v>
      </c>
      <c r="H6434" s="20" t="s">
        <v>13887</v>
      </c>
      <c r="I6434" s="20" t="s">
        <v>13889</v>
      </c>
      <c r="J6434" s="21">
        <v>199.85</v>
      </c>
      <c r="K6434" s="18" t="str">
        <f>IFERROR(VLOOKUP(LEFT(I6434,7)+0,'[1]_Redacted Trans'!B$1:C$65536,2,0),P6434)</f>
        <v>2105943 - Landmark Trading (Stamford) Ltd</v>
      </c>
      <c r="L6434" s="18"/>
      <c r="M6434" s="18" t="str">
        <f>IFERROR(VLOOKUP(LEFT(I6434,7)+0,'[1]_Redacted Trans'!B$1:C$65536,2,0),Q6434)</f>
        <v>ARBORIST GOODS</v>
      </c>
      <c r="N6434" s="22" t="s">
        <v>110</v>
      </c>
      <c r="P6434" t="s">
        <v>3011</v>
      </c>
      <c r="Q6434" t="s">
        <v>3012</v>
      </c>
    </row>
    <row r="6435" spans="1:17" x14ac:dyDescent="0.2">
      <c r="A6435" s="3" t="s">
        <v>103</v>
      </c>
      <c r="B6435" s="3"/>
      <c r="C6435" s="18" t="s">
        <v>104</v>
      </c>
      <c r="D6435" s="18" t="s">
        <v>239</v>
      </c>
      <c r="E6435" s="18" t="s">
        <v>270</v>
      </c>
      <c r="F6435" s="18" t="s">
        <v>512</v>
      </c>
      <c r="G6435" s="19">
        <v>44110</v>
      </c>
      <c r="H6435" s="20" t="s">
        <v>3690</v>
      </c>
      <c r="I6435" s="20" t="s">
        <v>13890</v>
      </c>
      <c r="J6435" s="21">
        <v>50</v>
      </c>
      <c r="K6435" s="18" t="str">
        <f>IFERROR(VLOOKUP(LEFT(I6435,7)+0,'[1]_Redacted Trans'!B$1:C$65536,2,0),P6435)</f>
        <v>2108194 - Environmental Design</v>
      </c>
      <c r="L6435" s="18"/>
      <c r="M6435" s="18" t="str">
        <f>IFERROR(VLOOKUP(LEFT(I6435,7)+0,'[1]_Redacted Trans'!B$1:C$65536,2,0),Q6435)</f>
        <v>MONTHLY MAINTNENACE AT MARTELLO GARDENS &amp; WALTON</v>
      </c>
      <c r="N6435" s="22" t="s">
        <v>110</v>
      </c>
      <c r="P6435" t="s">
        <v>311</v>
      </c>
      <c r="Q6435" t="s">
        <v>13891</v>
      </c>
    </row>
    <row r="6436" spans="1:17" x14ac:dyDescent="0.2">
      <c r="A6436" s="3" t="s">
        <v>103</v>
      </c>
      <c r="B6436" s="3"/>
      <c r="C6436" s="18" t="s">
        <v>104</v>
      </c>
      <c r="D6436" s="18" t="s">
        <v>239</v>
      </c>
      <c r="E6436" s="18" t="s">
        <v>998</v>
      </c>
      <c r="F6436" s="18" t="s">
        <v>336</v>
      </c>
      <c r="G6436" s="19">
        <v>44110</v>
      </c>
      <c r="H6436" s="20"/>
      <c r="I6436" s="20" t="s">
        <v>13892</v>
      </c>
      <c r="J6436" s="21">
        <v>1.57</v>
      </c>
      <c r="K6436" s="18" t="str">
        <f>IFERROR(VLOOKUP(LEFT(I6436,7)+0,'[1]_Redacted Trans'!B$1:C$65536,2,0),P6436)</f>
        <v>2118748 - Castle Water Ltd</v>
      </c>
      <c r="L6436" s="18" t="s">
        <v>381</v>
      </c>
      <c r="M6436" s="18" t="str">
        <f>IFERROR(VLOOKUP(LEFT(I6436,7)+0,'[1]_Redacted Trans'!B$1:C$65536,2,0),Q6436)</f>
        <v>MARINE PARADE EAST 2590054</v>
      </c>
      <c r="N6436" s="22" t="s">
        <v>110</v>
      </c>
      <c r="P6436" t="s">
        <v>382</v>
      </c>
      <c r="Q6436" t="s">
        <v>5673</v>
      </c>
    </row>
    <row r="6437" spans="1:17" x14ac:dyDescent="0.2">
      <c r="A6437" s="3" t="s">
        <v>103</v>
      </c>
      <c r="B6437" s="3"/>
      <c r="C6437" s="18" t="s">
        <v>104</v>
      </c>
      <c r="D6437" s="18" t="s">
        <v>239</v>
      </c>
      <c r="E6437" s="18" t="s">
        <v>302</v>
      </c>
      <c r="F6437" s="18" t="s">
        <v>1037</v>
      </c>
      <c r="G6437" s="19">
        <v>44110</v>
      </c>
      <c r="H6437" s="20" t="s">
        <v>13893</v>
      </c>
      <c r="I6437" s="20" t="s">
        <v>13894</v>
      </c>
      <c r="J6437" s="21">
        <v>71</v>
      </c>
      <c r="K6437" s="18" t="str">
        <f>IFERROR(VLOOKUP(LEFT(I6437,7)+0,'[1]_Redacted Trans'!B$1:C$65536,2,0),P6437)</f>
        <v>2100076 - ATE (UK) Ltd</v>
      </c>
      <c r="L6437" s="18"/>
      <c r="M6437" s="18" t="str">
        <f>IFERROR(VLOOKUP(LEFT(I6437,7)+0,'[1]_Redacted Trans'!B$1:C$65536,2,0),Q6437)</f>
        <v>LAMPS</v>
      </c>
      <c r="N6437" s="22" t="s">
        <v>110</v>
      </c>
      <c r="P6437" t="s">
        <v>3919</v>
      </c>
      <c r="Q6437" t="s">
        <v>13895</v>
      </c>
    </row>
    <row r="6438" spans="1:17" x14ac:dyDescent="0.2">
      <c r="A6438" s="3" t="s">
        <v>103</v>
      </c>
      <c r="B6438" s="3"/>
      <c r="C6438" s="18" t="s">
        <v>104</v>
      </c>
      <c r="D6438" s="18" t="s">
        <v>182</v>
      </c>
      <c r="E6438" s="18" t="s">
        <v>737</v>
      </c>
      <c r="F6438" s="18" t="s">
        <v>1293</v>
      </c>
      <c r="G6438" s="19">
        <v>44110</v>
      </c>
      <c r="H6438" s="20" t="s">
        <v>13896</v>
      </c>
      <c r="I6438" s="20" t="s">
        <v>13897</v>
      </c>
      <c r="J6438" s="21">
        <v>158.54</v>
      </c>
      <c r="K6438" s="18" t="str">
        <f>IFERROR(VLOOKUP(LEFT(I6438,7)+0,'[1]_Redacted Trans'!B$1:C$65536,2,0),P6438)</f>
        <v>2101624 - Bunzl</v>
      </c>
      <c r="L6438" s="18"/>
      <c r="M6438" s="18" t="str">
        <f>IFERROR(VLOOKUP(LEFT(I6438,7)+0,'[1]_Redacted Trans'!B$1:C$65536,2,0),Q6438)</f>
        <v>BUNZL - CLEANING SUPPLIES</v>
      </c>
      <c r="N6438" s="22" t="s">
        <v>110</v>
      </c>
      <c r="P6438" t="s">
        <v>452</v>
      </c>
      <c r="Q6438" t="s">
        <v>2669</v>
      </c>
    </row>
    <row r="6439" spans="1:17" x14ac:dyDescent="0.2">
      <c r="A6439" s="3" t="s">
        <v>103</v>
      </c>
      <c r="B6439" s="3"/>
      <c r="C6439" s="18" t="s">
        <v>104</v>
      </c>
      <c r="D6439" s="18" t="s">
        <v>182</v>
      </c>
      <c r="E6439" s="18" t="s">
        <v>737</v>
      </c>
      <c r="F6439" s="18" t="s">
        <v>189</v>
      </c>
      <c r="G6439" s="19">
        <v>44110</v>
      </c>
      <c r="H6439" s="20"/>
      <c r="I6439" s="20" t="s">
        <v>13898</v>
      </c>
      <c r="J6439" s="21">
        <v>2076.85</v>
      </c>
      <c r="K6439" s="18" t="str">
        <f>IFERROR(VLOOKUP(LEFT(I6439,7)+0,'[1]_Redacted Trans'!B$1:C$65536,2,0),P6439)</f>
        <v>2118748 - Castle Water Ltd</v>
      </c>
      <c r="L6439" s="18" t="s">
        <v>381</v>
      </c>
      <c r="M6439" s="18" t="str">
        <f>IFERROR(VLOOKUP(LEFT(I6439,7)+0,'[1]_Redacted Trans'!B$1:C$65536,2,0),Q6439)</f>
        <v>CASTLE WATER - WATER BILL MARCH-AUG 2020</v>
      </c>
      <c r="N6439" s="22" t="s">
        <v>110</v>
      </c>
      <c r="P6439" t="s">
        <v>382</v>
      </c>
      <c r="Q6439" t="s">
        <v>13899</v>
      </c>
    </row>
    <row r="6440" spans="1:17" x14ac:dyDescent="0.2">
      <c r="A6440" s="3" t="s">
        <v>103</v>
      </c>
      <c r="B6440" s="3"/>
      <c r="C6440" s="18" t="s">
        <v>104</v>
      </c>
      <c r="D6440" s="18" t="s">
        <v>168</v>
      </c>
      <c r="E6440" s="18" t="s">
        <v>254</v>
      </c>
      <c r="F6440" s="18" t="s">
        <v>1133</v>
      </c>
      <c r="G6440" s="19">
        <v>44110</v>
      </c>
      <c r="H6440" s="20" t="s">
        <v>13900</v>
      </c>
      <c r="I6440" s="20" t="s">
        <v>13901</v>
      </c>
      <c r="J6440" s="21">
        <v>480</v>
      </c>
      <c r="K6440" s="18" t="str">
        <f>IFERROR(VLOOKUP(LEFT(I6440,7)+0,'[1]_Redacted Trans'!B$1:C$65536,2,0),P6440)</f>
        <v>REDACTED PERSONAL DATA</v>
      </c>
      <c r="L6440" s="18"/>
      <c r="M6440" s="18" t="str">
        <f>IFERROR(VLOOKUP(LEFT(I6440,7)+0,'[1]_Redacted Trans'!B$1:C$65536,2,0),Q6440)</f>
        <v>REDACTED PERSONAL DATA</v>
      </c>
      <c r="N6440" s="22" t="s">
        <v>110</v>
      </c>
      <c r="P6440" t="s">
        <v>143</v>
      </c>
      <c r="Q6440" t="s">
        <v>143</v>
      </c>
    </row>
    <row r="6441" spans="1:17" x14ac:dyDescent="0.2">
      <c r="A6441" s="3" t="s">
        <v>103</v>
      </c>
      <c r="B6441" s="3"/>
      <c r="C6441" s="18" t="s">
        <v>104</v>
      </c>
      <c r="D6441" s="18" t="s">
        <v>239</v>
      </c>
      <c r="E6441" s="18" t="s">
        <v>737</v>
      </c>
      <c r="F6441" s="18" t="s">
        <v>170</v>
      </c>
      <c r="G6441" s="19">
        <v>44110</v>
      </c>
      <c r="H6441" s="20" t="s">
        <v>4484</v>
      </c>
      <c r="I6441" s="20" t="s">
        <v>13902</v>
      </c>
      <c r="J6441" s="21">
        <v>22.5</v>
      </c>
      <c r="K6441" s="18" t="str">
        <f>IFERROR(VLOOKUP(LEFT(I6441,7)+0,'[1]_Redacted Trans'!B$1:C$65536,2,0),P6441)</f>
        <v>2101926 - Chipside Limited</v>
      </c>
      <c r="L6441" s="18">
        <v>4049461</v>
      </c>
      <c r="M6441" s="18" t="str">
        <f>IFERROR(VLOOKUP(LEFT(I6441,7)+0,'[1]_Redacted Trans'!B$1:C$65536,2,0),Q6441)</f>
        <v>MONTHLY DATA SIM</v>
      </c>
      <c r="N6441" s="22" t="s">
        <v>110</v>
      </c>
      <c r="P6441" t="s">
        <v>4486</v>
      </c>
      <c r="Q6441" t="s">
        <v>4487</v>
      </c>
    </row>
    <row r="6442" spans="1:17" x14ac:dyDescent="0.2">
      <c r="A6442" s="3" t="s">
        <v>103</v>
      </c>
      <c r="B6442" s="3"/>
      <c r="C6442" s="18" t="s">
        <v>104</v>
      </c>
      <c r="D6442" s="18" t="s">
        <v>213</v>
      </c>
      <c r="E6442" s="18" t="s">
        <v>12510</v>
      </c>
      <c r="F6442" s="18" t="s">
        <v>13903</v>
      </c>
      <c r="G6442" s="19">
        <v>44110</v>
      </c>
      <c r="H6442" s="20"/>
      <c r="I6442" s="20" t="s">
        <v>13904</v>
      </c>
      <c r="J6442" s="21">
        <v>1602.5</v>
      </c>
      <c r="K6442" s="18" t="str">
        <f>IFERROR(VLOOKUP(LEFT(I6442,7)+0,'[1]_Redacted Trans'!B$1:C$65536,2,0),P6442)</f>
        <v>2110439 - Essex Pension Fund</v>
      </c>
      <c r="L6442" s="18"/>
      <c r="M6442" s="18" t="str">
        <f>IFERROR(VLOOKUP(LEFT(I6442,7)+0,'[1]_Redacted Trans'!B$1:C$65536,2,0),Q6442)</f>
        <v>IAS19 19/20</v>
      </c>
      <c r="N6442" s="22" t="s">
        <v>110</v>
      </c>
      <c r="P6442" t="s">
        <v>13905</v>
      </c>
      <c r="Q6442" t="s">
        <v>13906</v>
      </c>
    </row>
    <row r="6443" spans="1:17" x14ac:dyDescent="0.2">
      <c r="A6443" s="3" t="s">
        <v>103</v>
      </c>
      <c r="B6443" s="3"/>
      <c r="C6443" s="18" t="s">
        <v>104</v>
      </c>
      <c r="D6443" s="18" t="s">
        <v>147</v>
      </c>
      <c r="E6443" s="18" t="s">
        <v>2210</v>
      </c>
      <c r="F6443" s="18" t="s">
        <v>163</v>
      </c>
      <c r="G6443" s="19">
        <v>44110</v>
      </c>
      <c r="H6443" s="20" t="s">
        <v>13907</v>
      </c>
      <c r="I6443" s="20" t="s">
        <v>13908</v>
      </c>
      <c r="J6443" s="21">
        <v>21.46</v>
      </c>
      <c r="K6443" s="18" t="str">
        <f>IFERROR(VLOOKUP(LEFT(I6443,7)+0,'[1]_Redacted Trans'!B$1:C$65536,2,0),P6443)</f>
        <v>2107546 - XMA Limited</v>
      </c>
      <c r="L6443" s="18"/>
      <c r="M6443" s="18" t="str">
        <f>IFERROR(VLOOKUP(LEFT(I6443,7)+0,'[1]_Redacted Trans'!B$1:C$65536,2,0),Q6443)</f>
        <v>INK ORDER FOR CAREER TRACK</v>
      </c>
      <c r="N6443" s="22" t="s">
        <v>110</v>
      </c>
      <c r="P6443" t="s">
        <v>5656</v>
      </c>
      <c r="Q6443" t="s">
        <v>13909</v>
      </c>
    </row>
    <row r="6444" spans="1:17" x14ac:dyDescent="0.2">
      <c r="A6444" s="3" t="s">
        <v>103</v>
      </c>
      <c r="B6444" s="3"/>
      <c r="C6444" s="18" t="s">
        <v>104</v>
      </c>
      <c r="D6444" s="18" t="s">
        <v>105</v>
      </c>
      <c r="E6444" s="18" t="s">
        <v>903</v>
      </c>
      <c r="F6444" s="18" t="s">
        <v>976</v>
      </c>
      <c r="G6444" s="19">
        <v>44110</v>
      </c>
      <c r="H6444" s="20" t="s">
        <v>13910</v>
      </c>
      <c r="I6444" s="20" t="s">
        <v>13911</v>
      </c>
      <c r="J6444" s="21">
        <v>14489.04</v>
      </c>
      <c r="K6444" s="18" t="str">
        <f>IFERROR(VLOOKUP(LEFT(I6444,7)+0,'[1]_Redacted Trans'!B$1:C$65536,2,0),P6444)</f>
        <v>2116511 - Intergence Systems Ltd</v>
      </c>
      <c r="L6444" s="18"/>
      <c r="M6444" s="18" t="str">
        <f>IFERROR(VLOOKUP(LEFT(I6444,7)+0,'[1]_Redacted Trans'!B$1:C$65536,2,0),Q6444)</f>
        <v>FIVE 9S - TDC CONTACT CENTRE SEATS</v>
      </c>
      <c r="N6444" s="22" t="s">
        <v>110</v>
      </c>
      <c r="P6444" t="s">
        <v>4460</v>
      </c>
      <c r="Q6444" t="s">
        <v>13912</v>
      </c>
    </row>
    <row r="6445" spans="1:17" x14ac:dyDescent="0.2">
      <c r="A6445" s="3" t="s">
        <v>103</v>
      </c>
      <c r="B6445" s="3"/>
      <c r="C6445" s="18" t="s">
        <v>104</v>
      </c>
      <c r="D6445" s="18" t="s">
        <v>316</v>
      </c>
      <c r="E6445" s="18" t="s">
        <v>2087</v>
      </c>
      <c r="F6445" s="18" t="s">
        <v>170</v>
      </c>
      <c r="G6445" s="19">
        <v>44110</v>
      </c>
      <c r="H6445" s="20" t="s">
        <v>13913</v>
      </c>
      <c r="I6445" s="20" t="s">
        <v>13914</v>
      </c>
      <c r="J6445" s="21">
        <v>1260</v>
      </c>
      <c r="K6445" s="18" t="str">
        <f>IFERROR(VLOOKUP(LEFT(I6445,7)+0,'[1]_Redacted Trans'!B$1:C$65536,2,0),P6445)</f>
        <v>2101624 - Bunzl</v>
      </c>
      <c r="L6445" s="18"/>
      <c r="M6445" s="18" t="str">
        <f>IFERROR(VLOOKUP(LEFT(I6445,7)+0,'[1]_Redacted Trans'!B$1:C$65536,2,0),Q6445)</f>
        <v>HAND SANITIZER</v>
      </c>
      <c r="N6445" s="22" t="s">
        <v>110</v>
      </c>
      <c r="P6445" t="s">
        <v>452</v>
      </c>
      <c r="Q6445" t="s">
        <v>13915</v>
      </c>
    </row>
    <row r="6446" spans="1:17" x14ac:dyDescent="0.2">
      <c r="A6446" s="3" t="s">
        <v>103</v>
      </c>
      <c r="B6446" s="3"/>
      <c r="C6446" s="18" t="s">
        <v>104</v>
      </c>
      <c r="D6446" s="18" t="s">
        <v>316</v>
      </c>
      <c r="E6446" s="18" t="s">
        <v>2087</v>
      </c>
      <c r="F6446" s="18" t="s">
        <v>170</v>
      </c>
      <c r="G6446" s="19">
        <v>44110</v>
      </c>
      <c r="H6446" s="20" t="s">
        <v>11047</v>
      </c>
      <c r="I6446" s="20" t="s">
        <v>13916</v>
      </c>
      <c r="J6446" s="21">
        <v>12594.12</v>
      </c>
      <c r="K6446" s="18" t="str">
        <f>IFERROR(VLOOKUP(LEFT(I6446,7)+0,'[1]_Redacted Trans'!B$1:C$65536,2,0),P6446)</f>
        <v>2101624 - Bunzl</v>
      </c>
      <c r="L6446" s="18"/>
      <c r="M6446" s="18" t="str">
        <f>IFERROR(VLOOKUP(LEFT(I6446,7)+0,'[1]_Redacted Trans'!B$1:C$65536,2,0),Q6446)</f>
        <v>DISPENSERS</v>
      </c>
      <c r="N6446" s="22" t="s">
        <v>110</v>
      </c>
      <c r="P6446" t="s">
        <v>452</v>
      </c>
      <c r="Q6446" t="s">
        <v>13917</v>
      </c>
    </row>
    <row r="6447" spans="1:17" x14ac:dyDescent="0.2">
      <c r="A6447" s="3" t="s">
        <v>103</v>
      </c>
      <c r="B6447" s="3"/>
      <c r="C6447" s="18" t="s">
        <v>104</v>
      </c>
      <c r="D6447" s="18" t="s">
        <v>316</v>
      </c>
      <c r="E6447" s="18" t="s">
        <v>899</v>
      </c>
      <c r="F6447" s="18" t="s">
        <v>900</v>
      </c>
      <c r="G6447" s="19">
        <v>44110</v>
      </c>
      <c r="H6447" s="20" t="s">
        <v>13918</v>
      </c>
      <c r="I6447" s="20" t="s">
        <v>13919</v>
      </c>
      <c r="J6447" s="21">
        <v>50.22</v>
      </c>
      <c r="K6447" s="18" t="str">
        <f>IFERROR(VLOOKUP(LEFT(I6447,7)+0,'[1]_Redacted Trans'!B$1:C$65536,2,0),P6447)</f>
        <v>2117018 - Clacton Motorist Discount Ltd</v>
      </c>
      <c r="L6447" s="18"/>
      <c r="M6447" s="18" t="str">
        <f>IFERROR(VLOOKUP(LEFT(I6447,7)+0,'[1]_Redacted Trans'!B$1:C$65536,2,0),Q6447)</f>
        <v>VARIOUS MOTOR ITEMS</v>
      </c>
      <c r="N6447" s="22" t="s">
        <v>110</v>
      </c>
      <c r="P6447" t="s">
        <v>13011</v>
      </c>
      <c r="Q6447" t="s">
        <v>13920</v>
      </c>
    </row>
    <row r="6448" spans="1:17" x14ac:dyDescent="0.2">
      <c r="A6448" s="3" t="s">
        <v>103</v>
      </c>
      <c r="B6448" s="3"/>
      <c r="C6448" s="18" t="s">
        <v>104</v>
      </c>
      <c r="D6448" s="18" t="s">
        <v>316</v>
      </c>
      <c r="E6448" s="18" t="s">
        <v>378</v>
      </c>
      <c r="F6448" s="18" t="s">
        <v>336</v>
      </c>
      <c r="G6448" s="19">
        <v>44110</v>
      </c>
      <c r="H6448" s="20"/>
      <c r="I6448" s="20" t="s">
        <v>13921</v>
      </c>
      <c r="J6448" s="21">
        <v>6.5</v>
      </c>
      <c r="K6448" s="18" t="str">
        <f>IFERROR(VLOOKUP(LEFT(I6448,7)+0,'[1]_Redacted Trans'!B$1:C$65536,2,0),P6448)</f>
        <v>2118748 - Castle Water Ltd</v>
      </c>
      <c r="L6448" s="18" t="s">
        <v>381</v>
      </c>
      <c r="M6448" s="18" t="str">
        <f>IFERROR(VLOOKUP(LEFT(I6448,7)+0,'[1]_Redacted Trans'!B$1:C$65536,2,0),Q6448)</f>
        <v>2611476 WADDESTON 01/04/20 TO 31/08/20</v>
      </c>
      <c r="N6448" s="22" t="s">
        <v>110</v>
      </c>
      <c r="P6448" t="s">
        <v>382</v>
      </c>
      <c r="Q6448" t="s">
        <v>13922</v>
      </c>
    </row>
    <row r="6449" spans="1:17" x14ac:dyDescent="0.2">
      <c r="A6449" s="3" t="s">
        <v>103</v>
      </c>
      <c r="B6449" s="3"/>
      <c r="C6449" s="18" t="s">
        <v>104</v>
      </c>
      <c r="D6449" s="18" t="s">
        <v>138</v>
      </c>
      <c r="E6449" s="18" t="s">
        <v>286</v>
      </c>
      <c r="F6449" s="18" t="s">
        <v>746</v>
      </c>
      <c r="G6449" s="19">
        <v>44110</v>
      </c>
      <c r="H6449" s="20" t="s">
        <v>13923</v>
      </c>
      <c r="I6449" s="20" t="s">
        <v>13924</v>
      </c>
      <c r="J6449" s="21">
        <v>1407</v>
      </c>
      <c r="K6449" s="18" t="str">
        <f>IFERROR(VLOOKUP(LEFT(I6449,7)+0,'[1]_Redacted Trans'!B$1:C$65536,2,0),P6449)</f>
        <v>REDACTED PERSONAL DATA</v>
      </c>
      <c r="L6449" s="18"/>
      <c r="M6449" s="18" t="str">
        <f>IFERROR(VLOOKUP(LEFT(I6449,7)+0,'[1]_Redacted Trans'!B$1:C$65536,2,0),Q6449)</f>
        <v>REDACTED PERSONAL DATA</v>
      </c>
      <c r="N6449" s="22" t="s">
        <v>110</v>
      </c>
      <c r="P6449" t="s">
        <v>143</v>
      </c>
      <c r="Q6449" t="s">
        <v>143</v>
      </c>
    </row>
    <row r="6450" spans="1:17" x14ac:dyDescent="0.2">
      <c r="A6450" s="3" t="s">
        <v>103</v>
      </c>
      <c r="B6450" s="3"/>
      <c r="C6450" s="18" t="s">
        <v>104</v>
      </c>
      <c r="D6450" s="18" t="s">
        <v>316</v>
      </c>
      <c r="E6450" s="18" t="s">
        <v>2087</v>
      </c>
      <c r="F6450" s="18" t="s">
        <v>170</v>
      </c>
      <c r="G6450" s="19">
        <v>44110</v>
      </c>
      <c r="H6450" s="20" t="s">
        <v>13925</v>
      </c>
      <c r="I6450" s="20" t="s">
        <v>13926</v>
      </c>
      <c r="J6450" s="21">
        <v>504</v>
      </c>
      <c r="K6450" s="18" t="str">
        <f>IFERROR(VLOOKUP(LEFT(I6450,7)+0,'[1]_Redacted Trans'!B$1:C$65536,2,0),P6450)</f>
        <v>2101624 - Bunzl</v>
      </c>
      <c r="L6450" s="18"/>
      <c r="M6450" s="18" t="str">
        <f>IFERROR(VLOOKUP(LEFT(I6450,7)+0,'[1]_Redacted Trans'!B$1:C$65536,2,0),Q6450)</f>
        <v>BATTERIES FOR DISPENSERS</v>
      </c>
      <c r="N6450" s="22" t="s">
        <v>110</v>
      </c>
      <c r="P6450" t="s">
        <v>452</v>
      </c>
      <c r="Q6450" t="s">
        <v>13927</v>
      </c>
    </row>
    <row r="6451" spans="1:17" x14ac:dyDescent="0.2">
      <c r="A6451" s="3" t="s">
        <v>103</v>
      </c>
      <c r="B6451" s="3"/>
      <c r="C6451" s="18" t="s">
        <v>104</v>
      </c>
      <c r="D6451" s="18" t="s">
        <v>316</v>
      </c>
      <c r="E6451" s="18" t="s">
        <v>378</v>
      </c>
      <c r="F6451" s="18" t="s">
        <v>1467</v>
      </c>
      <c r="G6451" s="19">
        <v>44110</v>
      </c>
      <c r="H6451" s="20" t="s">
        <v>1468</v>
      </c>
      <c r="I6451" s="20" t="s">
        <v>13928</v>
      </c>
      <c r="J6451" s="21">
        <v>10.32</v>
      </c>
      <c r="K6451" s="18" t="str">
        <f>IFERROR(VLOOKUP(LEFT(I6451,7)+0,'[1]_Redacted Trans'!B$1:C$65536,2,0),P6451)</f>
        <v>2101437 - Tower Security (Tendring) Ltd</v>
      </c>
      <c r="L6451" s="18">
        <v>7597829</v>
      </c>
      <c r="M6451" s="18" t="str">
        <f>IFERROR(VLOOKUP(LEFT(I6451,7)+0,'[1]_Redacted Trans'!B$1:C$65536,2,0),Q6451)</f>
        <v>9640 UNLOCK WEELEY 14/15-09-20</v>
      </c>
      <c r="N6451" s="22" t="s">
        <v>110</v>
      </c>
      <c r="P6451" t="s">
        <v>207</v>
      </c>
      <c r="Q6451" t="s">
        <v>13929</v>
      </c>
    </row>
    <row r="6452" spans="1:17" x14ac:dyDescent="0.2">
      <c r="A6452" s="3" t="s">
        <v>103</v>
      </c>
      <c r="B6452" s="3"/>
      <c r="C6452" s="18" t="s">
        <v>104</v>
      </c>
      <c r="D6452" s="18" t="s">
        <v>168</v>
      </c>
      <c r="E6452" s="18" t="s">
        <v>128</v>
      </c>
      <c r="F6452" s="18" t="s">
        <v>559</v>
      </c>
      <c r="G6452" s="19">
        <v>44110</v>
      </c>
      <c r="H6452" s="20" t="s">
        <v>13930</v>
      </c>
      <c r="I6452" s="20" t="s">
        <v>13931</v>
      </c>
      <c r="J6452" s="21">
        <v>268.10000000000002</v>
      </c>
      <c r="K6452" s="18" t="str">
        <f>IFERROR(VLOOKUP(LEFT(I6452,7)+0,'[1]_Redacted Trans'!B$1:C$65536,2,0),P6452)</f>
        <v>REDACTED PERSONAL DATA</v>
      </c>
      <c r="L6452" s="18"/>
      <c r="M6452" s="18" t="str">
        <f>IFERROR(VLOOKUP(LEFT(I6452,7)+0,'[1]_Redacted Trans'!B$1:C$65536,2,0),Q6452)</f>
        <v>REDACTED PERSONAL DATA</v>
      </c>
      <c r="N6452" s="22" t="s">
        <v>110</v>
      </c>
      <c r="P6452" t="s">
        <v>143</v>
      </c>
      <c r="Q6452" t="s">
        <v>143</v>
      </c>
    </row>
    <row r="6453" spans="1:17" x14ac:dyDescent="0.2">
      <c r="A6453" s="3" t="s">
        <v>103</v>
      </c>
      <c r="B6453" s="3"/>
      <c r="C6453" s="18" t="s">
        <v>104</v>
      </c>
      <c r="D6453" s="18" t="s">
        <v>168</v>
      </c>
      <c r="E6453" s="18" t="s">
        <v>128</v>
      </c>
      <c r="F6453" s="18" t="s">
        <v>559</v>
      </c>
      <c r="G6453" s="19">
        <v>44110</v>
      </c>
      <c r="H6453" s="20" t="s">
        <v>13932</v>
      </c>
      <c r="I6453" s="20" t="s">
        <v>13933</v>
      </c>
      <c r="J6453" s="21">
        <v>152.96</v>
      </c>
      <c r="K6453" s="18" t="str">
        <f>IFERROR(VLOOKUP(LEFT(I6453,7)+0,'[1]_Redacted Trans'!B$1:C$65536,2,0),P6453)</f>
        <v>REDACTED PERSONAL DATA</v>
      </c>
      <c r="L6453" s="18"/>
      <c r="M6453" s="18" t="str">
        <f>IFERROR(VLOOKUP(LEFT(I6453,7)+0,'[1]_Redacted Trans'!B$1:C$65536,2,0),Q6453)</f>
        <v>REDACTED PERSONAL DATA</v>
      </c>
      <c r="N6453" s="22" t="s">
        <v>110</v>
      </c>
      <c r="P6453" t="s">
        <v>143</v>
      </c>
      <c r="Q6453" t="s">
        <v>143</v>
      </c>
    </row>
    <row r="6454" spans="1:17" x14ac:dyDescent="0.2">
      <c r="A6454" s="3" t="s">
        <v>103</v>
      </c>
      <c r="B6454" s="3"/>
      <c r="C6454" s="18" t="s">
        <v>104</v>
      </c>
      <c r="D6454" s="18" t="s">
        <v>239</v>
      </c>
      <c r="E6454" s="18" t="s">
        <v>270</v>
      </c>
      <c r="F6454" s="18" t="s">
        <v>512</v>
      </c>
      <c r="G6454" s="19">
        <v>44110</v>
      </c>
      <c r="H6454" s="20" t="s">
        <v>13934</v>
      </c>
      <c r="I6454" s="20" t="s">
        <v>13935</v>
      </c>
      <c r="J6454" s="21">
        <v>2275</v>
      </c>
      <c r="K6454" s="18" t="str">
        <f>IFERROR(VLOOKUP(LEFT(I6454,7)+0,'[1]_Redacted Trans'!B$1:C$65536,2,0),P6454)</f>
        <v>2107236 - Weed Management Ltd</v>
      </c>
      <c r="L6454" s="18"/>
      <c r="M6454" s="18" t="str">
        <f>IFERROR(VLOOKUP(LEFT(I6454,7)+0,'[1]_Redacted Trans'!B$1:C$65536,2,0),Q6454)</f>
        <v>TO SUPPLY &amp; APPLY FERTILIZER TO SPORTS PITCHES</v>
      </c>
      <c r="N6454" s="22" t="s">
        <v>110</v>
      </c>
      <c r="P6454" t="s">
        <v>13936</v>
      </c>
      <c r="Q6454" t="s">
        <v>13937</v>
      </c>
    </row>
    <row r="6455" spans="1:17" x14ac:dyDescent="0.2">
      <c r="A6455" s="3" t="s">
        <v>103</v>
      </c>
      <c r="B6455" s="3"/>
      <c r="C6455" s="18" t="s">
        <v>104</v>
      </c>
      <c r="D6455" s="18" t="s">
        <v>239</v>
      </c>
      <c r="E6455" s="18" t="s">
        <v>13938</v>
      </c>
      <c r="F6455" s="18" t="s">
        <v>318</v>
      </c>
      <c r="G6455" s="19">
        <v>44043</v>
      </c>
      <c r="H6455" s="20" t="s">
        <v>13939</v>
      </c>
      <c r="I6455" s="20" t="s">
        <v>13940</v>
      </c>
      <c r="J6455" s="21">
        <v>4400</v>
      </c>
      <c r="K6455" s="18" t="str">
        <f>IFERROR(VLOOKUP(LEFT(I6455,7)+0,'[1]_Redacted Trans'!B$1:C$65536,2,0),P6455)</f>
        <v>2104177 - Corporate Document Services Ltd</v>
      </c>
      <c r="L6455" s="18"/>
      <c r="M6455" s="18" t="str">
        <f>IFERROR(VLOOKUP(LEFT(I6455,7)+0,'[1]_Redacted Trans'!B$1:C$65536,2,0),Q6455)</f>
        <v>ECOLOGY SURVEY</v>
      </c>
      <c r="N6455" s="22" t="s">
        <v>110</v>
      </c>
      <c r="P6455" t="s">
        <v>13941</v>
      </c>
      <c r="Q6455" t="s">
        <v>13942</v>
      </c>
    </row>
    <row r="6456" spans="1:17" x14ac:dyDescent="0.2">
      <c r="A6456" s="3" t="s">
        <v>103</v>
      </c>
      <c r="B6456" s="3"/>
      <c r="C6456" s="18" t="s">
        <v>104</v>
      </c>
      <c r="D6456" s="18" t="s">
        <v>161</v>
      </c>
      <c r="E6456" s="18" t="s">
        <v>762</v>
      </c>
      <c r="F6456" s="18" t="s">
        <v>1196</v>
      </c>
      <c r="G6456" s="19">
        <v>44110</v>
      </c>
      <c r="H6456" s="20"/>
      <c r="I6456" s="20" t="s">
        <v>13943</v>
      </c>
      <c r="J6456" s="21">
        <v>159.19999999999999</v>
      </c>
      <c r="K6456" s="18" t="str">
        <f>IFERROR(VLOOKUP(LEFT(I6456,7)+0,'[1]_Redacted Trans'!B$1:C$65536,2,0),P6456)</f>
        <v>2115250 - UK Fuels Limited</v>
      </c>
      <c r="L6456" s="18"/>
      <c r="M6456" s="18" t="str">
        <f>IFERROR(VLOOKUP(LEFT(I6456,7)+0,'[1]_Redacted Trans'!B$1:C$65536,2,0),Q6456)</f>
        <v>W/C 14/09/2020</v>
      </c>
      <c r="N6456" s="22" t="s">
        <v>110</v>
      </c>
      <c r="P6456" t="s">
        <v>1198</v>
      </c>
      <c r="Q6456" t="s">
        <v>13944</v>
      </c>
    </row>
    <row r="6457" spans="1:17" x14ac:dyDescent="0.2">
      <c r="A6457" s="3" t="s">
        <v>103</v>
      </c>
      <c r="B6457" s="3"/>
      <c r="C6457" s="18" t="s">
        <v>104</v>
      </c>
      <c r="D6457" s="18" t="s">
        <v>161</v>
      </c>
      <c r="E6457" s="18" t="s">
        <v>762</v>
      </c>
      <c r="F6457" s="18" t="s">
        <v>1232</v>
      </c>
      <c r="G6457" s="19">
        <v>44110</v>
      </c>
      <c r="H6457" s="20"/>
      <c r="I6457" s="20" t="s">
        <v>13945</v>
      </c>
      <c r="J6457" s="21">
        <v>37.9</v>
      </c>
      <c r="K6457" s="18" t="str">
        <f>IFERROR(VLOOKUP(LEFT(I6457,7)+0,'[1]_Redacted Trans'!B$1:C$65536,2,0),P6457)</f>
        <v>2100168 - British Telecommunications plc</v>
      </c>
      <c r="L6457" s="18"/>
      <c r="M6457" s="18" t="str">
        <f>IFERROR(VLOOKUP(LEFT(I6457,7)+0,'[1]_Redacted Trans'!B$1:C$65536,2,0),Q6457)</f>
        <v>EA4187 8926</v>
      </c>
      <c r="N6457" s="22" t="s">
        <v>110</v>
      </c>
      <c r="P6457" t="s">
        <v>2102</v>
      </c>
      <c r="Q6457" t="s">
        <v>13946</v>
      </c>
    </row>
    <row r="6458" spans="1:17" x14ac:dyDescent="0.2">
      <c r="A6458" s="3" t="s">
        <v>103</v>
      </c>
      <c r="B6458" s="3"/>
      <c r="C6458" s="18" t="s">
        <v>104</v>
      </c>
      <c r="D6458" s="18" t="s">
        <v>213</v>
      </c>
      <c r="E6458" s="18" t="s">
        <v>986</v>
      </c>
      <c r="F6458" s="18" t="s">
        <v>144</v>
      </c>
      <c r="G6458" s="19">
        <v>44110</v>
      </c>
      <c r="H6458" s="20" t="s">
        <v>13947</v>
      </c>
      <c r="I6458" s="20" t="s">
        <v>13948</v>
      </c>
      <c r="J6458" s="21">
        <v>200</v>
      </c>
      <c r="K6458" s="18" t="str">
        <f>IFERROR(VLOOKUP(LEFT(I6458,7)+0,'[1]_Redacted Trans'!B$1:C$65536,2,0),P6458)</f>
        <v>2107351 - Frinton Training Services Ltd</v>
      </c>
      <c r="L6458" s="18"/>
      <c r="M6458" s="18" t="str">
        <f>IFERROR(VLOOKUP(LEFT(I6458,7)+0,'[1]_Redacted Trans'!B$1:C$65536,2,0),Q6458)</f>
        <v>2 DAY RE-ASSESSMENT COURSE</v>
      </c>
      <c r="N6458" s="22" t="s">
        <v>110</v>
      </c>
      <c r="P6458" t="s">
        <v>675</v>
      </c>
      <c r="Q6458" t="s">
        <v>13949</v>
      </c>
    </row>
    <row r="6459" spans="1:17" x14ac:dyDescent="0.2">
      <c r="A6459" s="3" t="s">
        <v>103</v>
      </c>
      <c r="B6459" s="3"/>
      <c r="C6459" s="18" t="s">
        <v>104</v>
      </c>
      <c r="D6459" s="18" t="s">
        <v>213</v>
      </c>
      <c r="E6459" s="18" t="s">
        <v>986</v>
      </c>
      <c r="F6459" s="18" t="s">
        <v>144</v>
      </c>
      <c r="G6459" s="19">
        <v>44110</v>
      </c>
      <c r="H6459" s="20" t="s">
        <v>13950</v>
      </c>
      <c r="I6459" s="20" t="s">
        <v>13951</v>
      </c>
      <c r="J6459" s="21">
        <v>83.25</v>
      </c>
      <c r="K6459" s="18" t="str">
        <f>IFERROR(VLOOKUP(LEFT(I6459,7)+0,'[1]_Redacted Trans'!B$1:C$65536,2,0),P6459)</f>
        <v>2100205 - Chelmsford Safety Supplies Ltd</v>
      </c>
      <c r="L6459" s="18"/>
      <c r="M6459" s="18" t="str">
        <f>IFERROR(VLOOKUP(LEFT(I6459,7)+0,'[1]_Redacted Trans'!B$1:C$65536,2,0),Q6459)</f>
        <v>VEHICLE FIRST AID KIT X10</v>
      </c>
      <c r="N6459" s="22" t="s">
        <v>110</v>
      </c>
      <c r="P6459" t="s">
        <v>376</v>
      </c>
      <c r="Q6459" t="s">
        <v>13952</v>
      </c>
    </row>
    <row r="6460" spans="1:17" x14ac:dyDescent="0.2">
      <c r="A6460" s="3" t="s">
        <v>103</v>
      </c>
      <c r="B6460" s="3"/>
      <c r="C6460" s="18" t="s">
        <v>104</v>
      </c>
      <c r="D6460" s="18" t="s">
        <v>239</v>
      </c>
      <c r="E6460" s="18" t="s">
        <v>124</v>
      </c>
      <c r="F6460" s="18" t="s">
        <v>240</v>
      </c>
      <c r="G6460" s="19">
        <v>44110</v>
      </c>
      <c r="H6460" s="20" t="s">
        <v>13953</v>
      </c>
      <c r="I6460" s="20" t="s">
        <v>13954</v>
      </c>
      <c r="J6460" s="21">
        <v>2146</v>
      </c>
      <c r="K6460" s="18" t="str">
        <f>IFERROR(VLOOKUP(LEFT(I6460,7)+0,'[1]_Redacted Trans'!B$1:C$65536,2,0),P6460)</f>
        <v>2104460 - The Play Inspection Company Ltd</v>
      </c>
      <c r="L6460" s="18"/>
      <c r="M6460" s="18" t="str">
        <f>IFERROR(VLOOKUP(LEFT(I6460,7)+0,'[1]_Redacted Trans'!B$1:C$65536,2,0),Q6460)</f>
        <v>OPERATIONAL INSPECTION COURSE</v>
      </c>
      <c r="N6460" s="22" t="s">
        <v>110</v>
      </c>
      <c r="P6460" t="s">
        <v>1814</v>
      </c>
      <c r="Q6460" t="s">
        <v>13955</v>
      </c>
    </row>
    <row r="6461" spans="1:17" x14ac:dyDescent="0.2">
      <c r="A6461" s="3" t="s">
        <v>103</v>
      </c>
      <c r="B6461" s="3"/>
      <c r="C6461" s="18" t="s">
        <v>104</v>
      </c>
      <c r="D6461" s="18" t="s">
        <v>147</v>
      </c>
      <c r="E6461" s="18" t="s">
        <v>148</v>
      </c>
      <c r="F6461" s="18" t="s">
        <v>440</v>
      </c>
      <c r="G6461" s="19">
        <v>44110</v>
      </c>
      <c r="H6461" s="20"/>
      <c r="I6461" s="20" t="s">
        <v>13956</v>
      </c>
      <c r="J6461" s="21">
        <v>128</v>
      </c>
      <c r="K6461" s="18" t="str">
        <f>IFERROR(VLOOKUP(LEFT(I6461,7)+0,'[1]_Redacted Trans'!B$1:C$65536,2,0),P6461)</f>
        <v>2100498 - Essex County Council</v>
      </c>
      <c r="L6461" s="18"/>
      <c r="M6461" s="18" t="str">
        <f>IFERROR(VLOOKUP(LEFT(I6461,7)+0,'[1]_Redacted Trans'!B$1:C$65536,2,0),Q6461)</f>
        <v>OH FEES AUG 2020</v>
      </c>
      <c r="N6461" s="22" t="s">
        <v>110</v>
      </c>
      <c r="P6461" t="s">
        <v>480</v>
      </c>
      <c r="Q6461" t="s">
        <v>13957</v>
      </c>
    </row>
    <row r="6462" spans="1:17" x14ac:dyDescent="0.2">
      <c r="A6462" s="3" t="s">
        <v>103</v>
      </c>
      <c r="B6462" s="3"/>
      <c r="C6462" s="18" t="s">
        <v>104</v>
      </c>
      <c r="D6462" s="18" t="s">
        <v>213</v>
      </c>
      <c r="E6462" s="18" t="s">
        <v>135</v>
      </c>
      <c r="F6462" s="18" t="s">
        <v>234</v>
      </c>
      <c r="G6462" s="19">
        <v>44110</v>
      </c>
      <c r="H6462" s="20" t="s">
        <v>13958</v>
      </c>
      <c r="I6462" s="20" t="s">
        <v>13959</v>
      </c>
      <c r="J6462" s="21">
        <v>17.920000000000002</v>
      </c>
      <c r="K6462" s="18" t="str">
        <f>IFERROR(VLOOKUP(LEFT(I6462,7)+0,'[1]_Redacted Trans'!B$1:C$65536,2,0),P6462)</f>
        <v>2100111 - Banner Group Ltd</v>
      </c>
      <c r="L6462" s="18"/>
      <c r="M6462" s="18" t="str">
        <f>IFERROR(VLOOKUP(LEFT(I6462,7)+0,'[1]_Redacted Trans'!B$1:C$65536,2,0),Q6462)</f>
        <v>BANNER BOARDBACK  ENVELOPES FOR ASHLEY WOOD ENVIRONMENTAL</v>
      </c>
      <c r="N6462" s="22" t="s">
        <v>110</v>
      </c>
      <c r="P6462" t="s">
        <v>252</v>
      </c>
      <c r="Q6462" t="s">
        <v>13960</v>
      </c>
    </row>
    <row r="6463" spans="1:17" x14ac:dyDescent="0.2">
      <c r="A6463" s="3" t="s">
        <v>103</v>
      </c>
      <c r="B6463" s="3"/>
      <c r="C6463" s="18" t="s">
        <v>104</v>
      </c>
      <c r="D6463" s="18" t="s">
        <v>105</v>
      </c>
      <c r="E6463" s="18" t="s">
        <v>903</v>
      </c>
      <c r="F6463" s="18" t="s">
        <v>976</v>
      </c>
      <c r="G6463" s="19">
        <v>44110</v>
      </c>
      <c r="H6463" s="20" t="s">
        <v>6866</v>
      </c>
      <c r="I6463" s="20" t="s">
        <v>13961</v>
      </c>
      <c r="J6463" s="21">
        <v>20854.79</v>
      </c>
      <c r="K6463" s="18" t="str">
        <f>IFERROR(VLOOKUP(LEFT(I6463,7)+0,'[1]_Redacted Trans'!B$1:C$65536,2,0),P6463)</f>
        <v>2102759 - Granicus Firmstep Ltd</v>
      </c>
      <c r="L6463" s="18">
        <v>4283951</v>
      </c>
      <c r="M6463" s="18" t="str">
        <f>IFERROR(VLOOKUP(LEFT(I6463,7)+0,'[1]_Redacted Trans'!B$1:C$65536,2,0),Q6463)</f>
        <v>forms/self/dash service - subscription renewal-17/9/20-29/7/21</v>
      </c>
      <c r="N6463" s="22" t="s">
        <v>110</v>
      </c>
      <c r="P6463" t="s">
        <v>6868</v>
      </c>
      <c r="Q6463" t="s">
        <v>13962</v>
      </c>
    </row>
    <row r="6464" spans="1:17" x14ac:dyDescent="0.2">
      <c r="A6464" s="3" t="s">
        <v>103</v>
      </c>
      <c r="B6464" s="3"/>
      <c r="C6464" s="18" t="s">
        <v>104</v>
      </c>
      <c r="D6464" s="18" t="s">
        <v>161</v>
      </c>
      <c r="E6464" s="18" t="s">
        <v>570</v>
      </c>
      <c r="F6464" s="18" t="s">
        <v>571</v>
      </c>
      <c r="G6464" s="19">
        <v>44110</v>
      </c>
      <c r="H6464" s="20"/>
      <c r="I6464" s="20" t="s">
        <v>13963</v>
      </c>
      <c r="J6464" s="21">
        <v>-96</v>
      </c>
      <c r="K6464" s="18" t="str">
        <f>IFERROR(VLOOKUP(LEFT(I6464,7)+0,'[1]_Redacted Trans'!B$1:C$65536,2,0),P6464)</f>
        <v>2100009 - ATS Euromaster Ltd</v>
      </c>
      <c r="L6464" s="18"/>
      <c r="M6464" s="18" t="str">
        <f>IFERROR(VLOOKUP(LEFT(I6464,7)+0,'[1]_Redacted Trans'!B$1:C$65536,2,0),Q6464)</f>
        <v>ATS - MECHANICAL TEST - CREDIT NOTE</v>
      </c>
      <c r="N6464" s="22" t="s">
        <v>110</v>
      </c>
      <c r="P6464" t="s">
        <v>1311</v>
      </c>
      <c r="Q6464" t="s">
        <v>13964</v>
      </c>
    </row>
    <row r="6465" spans="1:17" x14ac:dyDescent="0.2">
      <c r="A6465" s="3" t="s">
        <v>103</v>
      </c>
      <c r="B6465" s="3"/>
      <c r="C6465" s="18" t="s">
        <v>104</v>
      </c>
      <c r="D6465" s="18" t="s">
        <v>646</v>
      </c>
      <c r="E6465" s="18" t="s">
        <v>5502</v>
      </c>
      <c r="F6465" s="18" t="s">
        <v>198</v>
      </c>
      <c r="G6465" s="19">
        <v>44110</v>
      </c>
      <c r="H6465" s="20"/>
      <c r="I6465" s="20" t="s">
        <v>13965</v>
      </c>
      <c r="J6465" s="21">
        <v>24153.37</v>
      </c>
      <c r="K6465" s="18" t="str">
        <f>IFERROR(VLOOKUP(LEFT(I6465,7)+0,'[1]_Redacted Trans'!B$1:C$65536,2,0),P6465)</f>
        <v>2119315 - Rose Builders</v>
      </c>
      <c r="L6465" s="18"/>
      <c r="M6465" s="18" t="str">
        <f>IFERROR(VLOOKUP(LEFT(I6465,7)+0,'[1]_Redacted Trans'!B$1:C$65536,2,0),Q6465)</f>
        <v>URGENT WORKS AT MARTELLO TOWER E</v>
      </c>
      <c r="N6465" s="22" t="s">
        <v>110</v>
      </c>
      <c r="P6465" t="s">
        <v>13966</v>
      </c>
      <c r="Q6465" t="s">
        <v>12858</v>
      </c>
    </row>
    <row r="6466" spans="1:17" x14ac:dyDescent="0.2">
      <c r="A6466" s="3" t="s">
        <v>103</v>
      </c>
      <c r="B6466" s="3"/>
      <c r="C6466" s="18" t="s">
        <v>104</v>
      </c>
      <c r="D6466" s="18" t="s">
        <v>316</v>
      </c>
      <c r="E6466" s="18" t="s">
        <v>13967</v>
      </c>
      <c r="F6466" s="18" t="s">
        <v>318</v>
      </c>
      <c r="G6466" s="19">
        <v>44110</v>
      </c>
      <c r="H6466" s="20"/>
      <c r="I6466" s="20" t="s">
        <v>13968</v>
      </c>
      <c r="J6466" s="21">
        <v>33189</v>
      </c>
      <c r="K6466" s="18" t="str">
        <f>IFERROR(VLOOKUP(LEFT(I6466,7)+0,'[1]_Redacted Trans'!B$1:C$65536,2,0),P6466)</f>
        <v>2118590 - H &amp; R Strood Contracts Ltd</v>
      </c>
      <c r="L6466" s="18"/>
      <c r="M6466" s="18" t="str">
        <f>IFERROR(VLOOKUP(LEFT(I6466,7)+0,'[1]_Redacted Trans'!B$1:C$65536,2,0),Q6466)</f>
        <v>CHURCHILL COURT PHASE 3</v>
      </c>
      <c r="N6466" s="22" t="s">
        <v>110</v>
      </c>
      <c r="P6466" t="s">
        <v>13969</v>
      </c>
      <c r="Q6466" t="s">
        <v>13970</v>
      </c>
    </row>
    <row r="6467" spans="1:17" x14ac:dyDescent="0.2">
      <c r="A6467" s="3" t="s">
        <v>103</v>
      </c>
      <c r="B6467" s="3"/>
      <c r="C6467" s="18" t="s">
        <v>104</v>
      </c>
      <c r="D6467" s="18" t="s">
        <v>316</v>
      </c>
      <c r="E6467" s="18" t="s">
        <v>254</v>
      </c>
      <c r="F6467" s="18" t="s">
        <v>711</v>
      </c>
      <c r="G6467" s="19">
        <v>44110</v>
      </c>
      <c r="H6467" s="20"/>
      <c r="I6467" s="20" t="s">
        <v>13971</v>
      </c>
      <c r="J6467" s="21">
        <v>948</v>
      </c>
      <c r="K6467" s="18" t="str">
        <f>IFERROR(VLOOKUP(LEFT(I6467,7)+0,'[1]_Redacted Trans'!B$1:C$65536,2,0),P6467)</f>
        <v>2111548 - Essex Lift Services Ltd</v>
      </c>
      <c r="L6467" s="18"/>
      <c r="M6467" s="18" t="str">
        <f>IFERROR(VLOOKUP(LEFT(I6467,7)+0,'[1]_Redacted Trans'!B$1:C$65536,2,0),Q6467)</f>
        <v>TERMED MAINTENANCE CONTRACT FOR VARIOUS TYPES OF LIFT</v>
      </c>
      <c r="N6467" s="22" t="s">
        <v>110</v>
      </c>
      <c r="P6467" t="s">
        <v>9550</v>
      </c>
      <c r="Q6467" t="s">
        <v>9551</v>
      </c>
    </row>
    <row r="6468" spans="1:17" x14ac:dyDescent="0.2">
      <c r="A6468" s="3" t="s">
        <v>103</v>
      </c>
      <c r="B6468" s="3"/>
      <c r="C6468" s="18" t="s">
        <v>104</v>
      </c>
      <c r="D6468" s="18" t="s">
        <v>213</v>
      </c>
      <c r="E6468" s="18" t="s">
        <v>1834</v>
      </c>
      <c r="F6468" s="18" t="s">
        <v>1835</v>
      </c>
      <c r="G6468" s="19">
        <v>44110</v>
      </c>
      <c r="H6468" s="20"/>
      <c r="I6468" s="20" t="s">
        <v>13972</v>
      </c>
      <c r="J6468" s="21">
        <v>12.15</v>
      </c>
      <c r="K6468" s="18" t="str">
        <f>IFERROR(VLOOKUP(LEFT(I6468,7)+0,'[1]_Redacted Trans'!B$1:C$65536,2,0),P6468)</f>
        <v>2104459 - Fideliti Ltd</v>
      </c>
      <c r="L6468" s="18"/>
      <c r="M6468" s="18" t="str">
        <f>IFERROR(VLOOKUP(LEFT(I6468,7)+0,'[1]_Redacted Trans'!B$1:C$65536,2,0),Q6468)</f>
        <v>OCTOBER 20 VOUCHERS</v>
      </c>
      <c r="N6468" s="22" t="s">
        <v>110</v>
      </c>
      <c r="P6468" t="s">
        <v>1837</v>
      </c>
      <c r="Q6468" t="s">
        <v>13973</v>
      </c>
    </row>
    <row r="6469" spans="1:17" x14ac:dyDescent="0.2">
      <c r="A6469" s="3" t="s">
        <v>103</v>
      </c>
      <c r="B6469" s="3"/>
      <c r="C6469" s="18" t="s">
        <v>104</v>
      </c>
      <c r="D6469" s="18" t="s">
        <v>182</v>
      </c>
      <c r="E6469" s="18" t="s">
        <v>183</v>
      </c>
      <c r="F6469" s="18" t="s">
        <v>198</v>
      </c>
      <c r="G6469" s="19">
        <v>44110</v>
      </c>
      <c r="H6469" s="20" t="s">
        <v>13974</v>
      </c>
      <c r="I6469" s="20" t="s">
        <v>13975</v>
      </c>
      <c r="J6469" s="21">
        <v>783</v>
      </c>
      <c r="K6469" s="18" t="str">
        <f>IFERROR(VLOOKUP(LEFT(I6469,7)+0,'[1]_Redacted Trans'!B$1:C$65536,2,0),P6469)</f>
        <v>2100359 - Derek Taylor Engineering</v>
      </c>
      <c r="L6469" s="18"/>
      <c r="M6469" s="18" t="str">
        <f>IFERROR(VLOOKUP(LEFT(I6469,7)+0,'[1]_Redacted Trans'!B$1:C$65536,2,0),Q6469)</f>
        <v>REPAIRS TO DUCTWORK ON ROOF</v>
      </c>
      <c r="N6469" s="22" t="s">
        <v>110</v>
      </c>
      <c r="P6469" t="s">
        <v>13976</v>
      </c>
      <c r="Q6469" t="s">
        <v>13977</v>
      </c>
    </row>
    <row r="6470" spans="1:17" x14ac:dyDescent="0.2">
      <c r="A6470" s="3" t="s">
        <v>103</v>
      </c>
      <c r="B6470" s="3"/>
      <c r="C6470" s="18" t="s">
        <v>104</v>
      </c>
      <c r="D6470" s="18" t="s">
        <v>213</v>
      </c>
      <c r="E6470" s="18" t="s">
        <v>286</v>
      </c>
      <c r="F6470" s="18" t="s">
        <v>983</v>
      </c>
      <c r="G6470" s="19">
        <v>44110</v>
      </c>
      <c r="H6470" s="20"/>
      <c r="I6470" s="20" t="s">
        <v>13978</v>
      </c>
      <c r="J6470" s="21">
        <v>516</v>
      </c>
      <c r="K6470" s="18" t="str">
        <f>IFERROR(VLOOKUP(LEFT(I6470,7)+0,'[1]_Redacted Trans'!B$1:C$65536,2,0),P6470)</f>
        <v>REDACTED COMMERCIAL CONFIDENTIALITY</v>
      </c>
      <c r="L6470" s="18">
        <v>4118149</v>
      </c>
      <c r="M6470" s="18" t="str">
        <f>IFERROR(VLOOKUP(LEFT(I6470,7)+0,'[1]_Redacted Trans'!B$1:C$65536,2,0),Q6470)</f>
        <v>REDACTED COMMERCIAL CONFIDENTIALITY</v>
      </c>
      <c r="N6470" s="22" t="s">
        <v>110</v>
      </c>
      <c r="P6470" t="s">
        <v>985</v>
      </c>
      <c r="Q6470" t="s">
        <v>985</v>
      </c>
    </row>
    <row r="6471" spans="1:17" x14ac:dyDescent="0.2">
      <c r="A6471" s="3" t="s">
        <v>103</v>
      </c>
      <c r="B6471" s="3"/>
      <c r="C6471" s="18" t="s">
        <v>104</v>
      </c>
      <c r="D6471" s="18" t="s">
        <v>239</v>
      </c>
      <c r="E6471" s="18" t="s">
        <v>270</v>
      </c>
      <c r="F6471" s="18" t="s">
        <v>4830</v>
      </c>
      <c r="G6471" s="19">
        <v>44110</v>
      </c>
      <c r="H6471" s="20"/>
      <c r="I6471" s="20" t="s">
        <v>13979</v>
      </c>
      <c r="J6471" s="21">
        <v>17</v>
      </c>
      <c r="K6471" s="18" t="str">
        <f>IFERROR(VLOOKUP(LEFT(I6471,7)+0,'[1]_Redacted Trans'!B$1:C$65536,2,0),P6471)</f>
        <v>REDACTED PERSONAL DATA</v>
      </c>
      <c r="L6471" s="18"/>
      <c r="M6471" s="18" t="str">
        <f>IFERROR(VLOOKUP(LEFT(I6471,7)+0,'[1]_Redacted Trans'!B$1:C$65536,2,0),Q6471)</f>
        <v>REDACTED PERSONAL DATA</v>
      </c>
      <c r="N6471" s="22" t="s">
        <v>110</v>
      </c>
      <c r="P6471" t="s">
        <v>143</v>
      </c>
      <c r="Q6471" t="s">
        <v>143</v>
      </c>
    </row>
    <row r="6472" spans="1:17" x14ac:dyDescent="0.2">
      <c r="A6472" s="3" t="s">
        <v>103</v>
      </c>
      <c r="B6472" s="3"/>
      <c r="C6472" s="18" t="s">
        <v>104</v>
      </c>
      <c r="D6472" s="18" t="s">
        <v>239</v>
      </c>
      <c r="E6472" s="18" t="s">
        <v>13938</v>
      </c>
      <c r="F6472" s="18" t="s">
        <v>318</v>
      </c>
      <c r="G6472" s="19">
        <v>44110</v>
      </c>
      <c r="H6472" s="20" t="s">
        <v>13939</v>
      </c>
      <c r="I6472" s="20" t="s">
        <v>13980</v>
      </c>
      <c r="J6472" s="21">
        <v>4400</v>
      </c>
      <c r="K6472" s="18" t="str">
        <f>IFERROR(VLOOKUP(LEFT(I6472,7)+0,'[1]_Redacted Trans'!B$1:C$65536,2,0),P6472)</f>
        <v>2110443 - Cemetery Development Services Ltd</v>
      </c>
      <c r="L6472" s="18"/>
      <c r="M6472" s="18" t="str">
        <f>IFERROR(VLOOKUP(LEFT(I6472,7)+0,'[1]_Redacted Trans'!B$1:C$65536,2,0),Q6472)</f>
        <v>ECOLOGY SURVEY</v>
      </c>
      <c r="N6472" s="22" t="s">
        <v>110</v>
      </c>
      <c r="P6472" t="s">
        <v>13981</v>
      </c>
      <c r="Q6472" t="s">
        <v>13942</v>
      </c>
    </row>
    <row r="6473" spans="1:17" x14ac:dyDescent="0.2">
      <c r="A6473" s="3" t="s">
        <v>103</v>
      </c>
      <c r="B6473" s="3"/>
      <c r="C6473" s="18" t="s">
        <v>104</v>
      </c>
      <c r="D6473" s="18" t="s">
        <v>213</v>
      </c>
      <c r="E6473" s="18" t="s">
        <v>286</v>
      </c>
      <c r="F6473" s="18" t="s">
        <v>287</v>
      </c>
      <c r="G6473" s="19">
        <v>44110</v>
      </c>
      <c r="H6473" s="20"/>
      <c r="I6473" s="20" t="s">
        <v>13982</v>
      </c>
      <c r="J6473" s="21">
        <v>4496</v>
      </c>
      <c r="K6473" s="18" t="str">
        <f>IFERROR(VLOOKUP(LEFT(I6473,7)+0,'[1]_Redacted Trans'!B$1:C$65536,2,0),P6473)</f>
        <v>2118675 - Plexus Legal LLP Ltd</v>
      </c>
      <c r="L6473" s="18"/>
      <c r="M6473" s="18" t="str">
        <f>IFERROR(VLOOKUP(LEFT(I6473,7)+0,'[1]_Redacted Trans'!B$1:C$65536,2,0),Q6473)</f>
        <v>VAT ONLY PL16-08 LEACH</v>
      </c>
      <c r="N6473" s="22" t="s">
        <v>110</v>
      </c>
      <c r="P6473" t="s">
        <v>13983</v>
      </c>
      <c r="Q6473" t="s">
        <v>13984</v>
      </c>
    </row>
    <row r="6474" spans="1:17" x14ac:dyDescent="0.2">
      <c r="A6474" s="3" t="s">
        <v>103</v>
      </c>
      <c r="B6474" s="3"/>
      <c r="C6474" s="18" t="s">
        <v>104</v>
      </c>
      <c r="D6474" s="18" t="s">
        <v>213</v>
      </c>
      <c r="E6474" s="18" t="s">
        <v>286</v>
      </c>
      <c r="F6474" s="18" t="s">
        <v>287</v>
      </c>
      <c r="G6474" s="19">
        <v>44110</v>
      </c>
      <c r="H6474" s="20"/>
      <c r="I6474" s="20" t="s">
        <v>13985</v>
      </c>
      <c r="J6474" s="21">
        <v>-4496</v>
      </c>
      <c r="K6474" s="18" t="str">
        <f>IFERROR(VLOOKUP(LEFT(I6474,7)+0,'[1]_Redacted Trans'!B$1:C$65536,2,0),P6474)</f>
        <v>2118675 - Plexus Legal LLP Ltd</v>
      </c>
      <c r="L6474" s="18"/>
      <c r="M6474" s="18" t="str">
        <f>IFERROR(VLOOKUP(LEFT(I6474,7)+0,'[1]_Redacted Trans'!B$1:C$65536,2,0),Q6474)</f>
        <v>VAT ONLY PL16-08 LEACH</v>
      </c>
      <c r="N6474" s="22" t="s">
        <v>110</v>
      </c>
      <c r="P6474" t="s">
        <v>13983</v>
      </c>
      <c r="Q6474" t="s">
        <v>13984</v>
      </c>
    </row>
    <row r="6475" spans="1:17" x14ac:dyDescent="0.2">
      <c r="A6475" s="3" t="s">
        <v>103</v>
      </c>
      <c r="B6475" s="3"/>
      <c r="C6475" s="18" t="s">
        <v>104</v>
      </c>
      <c r="D6475" s="18" t="s">
        <v>175</v>
      </c>
      <c r="E6475" s="18" t="s">
        <v>245</v>
      </c>
      <c r="F6475" s="18" t="s">
        <v>904</v>
      </c>
      <c r="G6475" s="19">
        <v>44110</v>
      </c>
      <c r="H6475" s="20" t="s">
        <v>992</v>
      </c>
      <c r="I6475" s="20" t="s">
        <v>13986</v>
      </c>
      <c r="J6475" s="21">
        <v>217.44</v>
      </c>
      <c r="K6475" s="18" t="str">
        <f>IFERROR(VLOOKUP(LEFT(I6475,7)+0,'[1]_Redacted Trans'!B$1:C$65536,2,0),P6475)</f>
        <v>2118896 - Corona Corporate Solutions Ltd</v>
      </c>
      <c r="L6475" s="18"/>
      <c r="M6475" s="18" t="str">
        <f>IFERROR(VLOOKUP(LEFT(I6475,7)+0,'[1]_Redacted Trans'!B$1:C$65536,2,0),Q6475)</f>
        <v>COPIER AT JEC JUNE - SEPT 20</v>
      </c>
      <c r="N6475" s="22" t="s">
        <v>110</v>
      </c>
      <c r="P6475" t="s">
        <v>2499</v>
      </c>
      <c r="Q6475" t="s">
        <v>13854</v>
      </c>
    </row>
    <row r="6476" spans="1:17" x14ac:dyDescent="0.2">
      <c r="A6476" s="3" t="s">
        <v>103</v>
      </c>
      <c r="B6476" s="3"/>
      <c r="C6476" s="18" t="s">
        <v>104</v>
      </c>
      <c r="D6476" s="18" t="s">
        <v>182</v>
      </c>
      <c r="E6476" s="18" t="s">
        <v>495</v>
      </c>
      <c r="F6476" s="18" t="s">
        <v>198</v>
      </c>
      <c r="G6476" s="19">
        <v>44117</v>
      </c>
      <c r="H6476" s="20"/>
      <c r="I6476" s="20" t="s">
        <v>13987</v>
      </c>
      <c r="J6476" s="21">
        <v>183.25</v>
      </c>
      <c r="K6476" s="18" t="str">
        <f>IFERROR(VLOOKUP(LEFT(I6476,7)+0,'[1]_Redacted Trans'!B$1:C$65536,2,0),P6476)</f>
        <v>2118573 - Sterling Hydrotech Ltd</v>
      </c>
      <c r="L6476" s="18">
        <v>2275897</v>
      </c>
      <c r="M6476" s="18" t="str">
        <f>IFERROR(VLOOKUP(LEFT(I6476,7)+0,'[1]_Redacted Trans'!B$1:C$65536,2,0),Q6476)</f>
        <v>1ST SITE VSIT OF SERVICE CONTRACT</v>
      </c>
      <c r="N6476" s="22" t="s">
        <v>110</v>
      </c>
      <c r="P6476" t="s">
        <v>554</v>
      </c>
      <c r="Q6476" t="s">
        <v>13988</v>
      </c>
    </row>
    <row r="6477" spans="1:17" x14ac:dyDescent="0.2">
      <c r="A6477" s="3" t="s">
        <v>103</v>
      </c>
      <c r="B6477" s="3"/>
      <c r="C6477" s="18" t="s">
        <v>104</v>
      </c>
      <c r="D6477" s="18" t="s">
        <v>182</v>
      </c>
      <c r="E6477" s="18" t="s">
        <v>495</v>
      </c>
      <c r="F6477" s="18" t="s">
        <v>198</v>
      </c>
      <c r="G6477" s="19">
        <v>44124</v>
      </c>
      <c r="H6477" s="20" t="s">
        <v>13989</v>
      </c>
      <c r="I6477" s="20" t="s">
        <v>13990</v>
      </c>
      <c r="J6477" s="21">
        <v>33.33</v>
      </c>
      <c r="K6477" s="18" t="str">
        <f>IFERROR(VLOOKUP(LEFT(I6477,7)+0,'[1]_Redacted Trans'!B$1:C$65536,2,0),P6477)</f>
        <v>2111202 - Trade UK</v>
      </c>
      <c r="L6477" s="18"/>
      <c r="M6477" s="18" t="str">
        <f>IFERROR(VLOOKUP(LEFT(I6477,7)+0,'[1]_Redacted Trans'!B$1:C$65536,2,0),Q6477)</f>
        <v>TOILET SEAT</v>
      </c>
      <c r="N6477" s="22" t="s">
        <v>110</v>
      </c>
      <c r="P6477" t="s">
        <v>360</v>
      </c>
      <c r="Q6477" t="s">
        <v>2130</v>
      </c>
    </row>
    <row r="6478" spans="1:17" x14ac:dyDescent="0.2">
      <c r="A6478" s="3" t="s">
        <v>103</v>
      </c>
      <c r="B6478" s="3"/>
      <c r="C6478" s="18" t="s">
        <v>104</v>
      </c>
      <c r="D6478" s="18" t="s">
        <v>138</v>
      </c>
      <c r="E6478" s="18" t="s">
        <v>3333</v>
      </c>
      <c r="F6478" s="18" t="s">
        <v>3334</v>
      </c>
      <c r="G6478" s="19">
        <v>44117</v>
      </c>
      <c r="H6478" s="20" t="s">
        <v>13991</v>
      </c>
      <c r="I6478" s="20" t="s">
        <v>13992</v>
      </c>
      <c r="J6478" s="21">
        <v>617.5</v>
      </c>
      <c r="K6478" s="18" t="str">
        <f>IFERROR(VLOOKUP(LEFT(I6478,7)+0,'[1]_Redacted Trans'!B$1:C$65536,2,0),P6478)</f>
        <v>2115584 - Biffa Waste Services Ltd</v>
      </c>
      <c r="L6478" s="18"/>
      <c r="M6478" s="18" t="str">
        <f>IFERROR(VLOOKUP(LEFT(I6478,7)+0,'[1]_Redacted Trans'!B$1:C$65536,2,0),Q6478)</f>
        <v>REMOVAL OF PAINT POTS FROM VEOLIA</v>
      </c>
      <c r="N6478" s="22" t="s">
        <v>110</v>
      </c>
      <c r="P6478" t="s">
        <v>4421</v>
      </c>
      <c r="Q6478" t="s">
        <v>13993</v>
      </c>
    </row>
    <row r="6479" spans="1:17" x14ac:dyDescent="0.2">
      <c r="A6479" s="3" t="s">
        <v>103</v>
      </c>
      <c r="B6479" s="3"/>
      <c r="C6479" s="18" t="s">
        <v>104</v>
      </c>
      <c r="D6479" s="18" t="s">
        <v>182</v>
      </c>
      <c r="E6479" s="18" t="s">
        <v>978</v>
      </c>
      <c r="F6479" s="18" t="s">
        <v>170</v>
      </c>
      <c r="G6479" s="19">
        <v>44117</v>
      </c>
      <c r="H6479" s="20" t="s">
        <v>6530</v>
      </c>
      <c r="I6479" s="20" t="s">
        <v>13994</v>
      </c>
      <c r="J6479" s="21">
        <v>27.48</v>
      </c>
      <c r="K6479" s="18" t="str">
        <f>IFERROR(VLOOKUP(LEFT(I6479,7)+0,'[1]_Redacted Trans'!B$1:C$65536,2,0),P6479)</f>
        <v>2119074 - Amazon Payments UK Ltd</v>
      </c>
      <c r="L6479" s="18"/>
      <c r="M6479" s="18" t="str">
        <f>IFERROR(VLOOKUP(LEFT(I6479,7)+0,'[1]_Redacted Trans'!B$1:C$65536,2,0),Q6479)</f>
        <v>BINS FOR CHANGING ROOMS</v>
      </c>
      <c r="N6479" s="22" t="s">
        <v>110</v>
      </c>
      <c r="P6479" t="s">
        <v>237</v>
      </c>
      <c r="Q6479" t="s">
        <v>13995</v>
      </c>
    </row>
    <row r="6480" spans="1:17" x14ac:dyDescent="0.2">
      <c r="A6480" s="3" t="s">
        <v>103</v>
      </c>
      <c r="B6480" s="3"/>
      <c r="C6480" s="18" t="s">
        <v>104</v>
      </c>
      <c r="D6480" s="18" t="s">
        <v>168</v>
      </c>
      <c r="E6480" s="18" t="s">
        <v>1778</v>
      </c>
      <c r="F6480" s="18" t="s">
        <v>170</v>
      </c>
      <c r="G6480" s="19">
        <v>44117</v>
      </c>
      <c r="H6480" s="20" t="s">
        <v>13996</v>
      </c>
      <c r="I6480" s="20" t="s">
        <v>13997</v>
      </c>
      <c r="J6480" s="21">
        <v>20.39</v>
      </c>
      <c r="K6480" s="18" t="str">
        <f>IFERROR(VLOOKUP(LEFT(I6480,7)+0,'[1]_Redacted Trans'!B$1:C$65536,2,0),P6480)</f>
        <v>2119074 - Amazon Payments UK Ltd</v>
      </c>
      <c r="L6480" s="18"/>
      <c r="M6480" s="18" t="str">
        <f>IFERROR(VLOOKUP(LEFT(I6480,7)+0,'[1]_Redacted Trans'!B$1:C$65536,2,0),Q6480)</f>
        <v>LAPTOP BAG</v>
      </c>
      <c r="N6480" s="22" t="s">
        <v>110</v>
      </c>
      <c r="P6480" t="s">
        <v>237</v>
      </c>
      <c r="Q6480" t="s">
        <v>13998</v>
      </c>
    </row>
    <row r="6481" spans="1:17" x14ac:dyDescent="0.2">
      <c r="A6481" s="3" t="s">
        <v>103</v>
      </c>
      <c r="B6481" s="3"/>
      <c r="C6481" s="18" t="s">
        <v>104</v>
      </c>
      <c r="D6481" s="18" t="s">
        <v>239</v>
      </c>
      <c r="E6481" s="18" t="s">
        <v>2234</v>
      </c>
      <c r="F6481" s="18" t="s">
        <v>144</v>
      </c>
      <c r="G6481" s="19">
        <v>44117</v>
      </c>
      <c r="H6481" s="20" t="s">
        <v>13999</v>
      </c>
      <c r="I6481" s="20" t="s">
        <v>14000</v>
      </c>
      <c r="J6481" s="21">
        <v>54.34</v>
      </c>
      <c r="K6481" s="18" t="str">
        <f>IFERROR(VLOOKUP(LEFT(I6481,7)+0,'[1]_Redacted Trans'!B$1:C$65536,2,0),P6481)</f>
        <v>2119074 - Amazon Payments UK Ltd</v>
      </c>
      <c r="L6481" s="18"/>
      <c r="M6481" s="18" t="str">
        <f>IFERROR(VLOOKUP(LEFT(I6481,7)+0,'[1]_Redacted Trans'!B$1:C$65536,2,0),Q6481)</f>
        <v>EASELS</v>
      </c>
      <c r="N6481" s="22" t="s">
        <v>110</v>
      </c>
      <c r="P6481" t="s">
        <v>237</v>
      </c>
      <c r="Q6481" t="s">
        <v>14001</v>
      </c>
    </row>
    <row r="6482" spans="1:17" x14ac:dyDescent="0.2">
      <c r="A6482" s="3" t="s">
        <v>103</v>
      </c>
      <c r="B6482" s="3"/>
      <c r="C6482" s="18" t="s">
        <v>104</v>
      </c>
      <c r="D6482" s="18" t="s">
        <v>182</v>
      </c>
      <c r="E6482" s="18" t="s">
        <v>200</v>
      </c>
      <c r="F6482" s="18" t="s">
        <v>449</v>
      </c>
      <c r="G6482" s="19">
        <v>44117</v>
      </c>
      <c r="H6482" s="20" t="s">
        <v>450</v>
      </c>
      <c r="I6482" s="20" t="s">
        <v>14002</v>
      </c>
      <c r="J6482" s="21">
        <v>169</v>
      </c>
      <c r="K6482" s="18" t="str">
        <f>IFERROR(VLOOKUP(LEFT(I6482,7)+0,'[1]_Redacted Trans'!B$1:C$65536,2,0),P6482)</f>
        <v>2113825 - Morvend Ltd</v>
      </c>
      <c r="L6482" s="18"/>
      <c r="M6482" s="18" t="str">
        <f>IFERROR(VLOOKUP(LEFT(I6482,7)+0,'[1]_Redacted Trans'!B$1:C$65536,2,0),Q6482)</f>
        <v>QUARTERLY AGREEMENT</v>
      </c>
      <c r="N6482" s="22" t="s">
        <v>110</v>
      </c>
      <c r="P6482" t="s">
        <v>874</v>
      </c>
      <c r="Q6482" t="s">
        <v>14003</v>
      </c>
    </row>
    <row r="6483" spans="1:17" x14ac:dyDescent="0.2">
      <c r="A6483" s="3" t="s">
        <v>103</v>
      </c>
      <c r="B6483" s="3"/>
      <c r="C6483" s="18" t="s">
        <v>104</v>
      </c>
      <c r="D6483" s="18" t="s">
        <v>182</v>
      </c>
      <c r="E6483" s="18" t="s">
        <v>200</v>
      </c>
      <c r="F6483" s="18" t="s">
        <v>449</v>
      </c>
      <c r="G6483" s="19">
        <v>44117</v>
      </c>
      <c r="H6483" s="20" t="s">
        <v>14004</v>
      </c>
      <c r="I6483" s="20" t="s">
        <v>14005</v>
      </c>
      <c r="J6483" s="21">
        <v>80</v>
      </c>
      <c r="K6483" s="18" t="str">
        <f>IFERROR(VLOOKUP(LEFT(I6483,7)+0,'[1]_Redacted Trans'!B$1:C$65536,2,0),P6483)</f>
        <v>2105926 - Tendring Pool &amp; Spa</v>
      </c>
      <c r="L6483" s="18">
        <v>9538418</v>
      </c>
      <c r="M6483" s="18" t="str">
        <f>IFERROR(VLOOKUP(LEFT(I6483,7)+0,'[1]_Redacted Trans'!B$1:C$65536,2,0),Q6483)</f>
        <v>BI MONTHLY SERVICE</v>
      </c>
      <c r="N6483" s="22" t="s">
        <v>110</v>
      </c>
      <c r="P6483" t="s">
        <v>1670</v>
      </c>
      <c r="Q6483" t="s">
        <v>14006</v>
      </c>
    </row>
    <row r="6484" spans="1:17" x14ac:dyDescent="0.2">
      <c r="A6484" s="3" t="s">
        <v>103</v>
      </c>
      <c r="B6484" s="3"/>
      <c r="C6484" s="18" t="s">
        <v>104</v>
      </c>
      <c r="D6484" s="18" t="s">
        <v>182</v>
      </c>
      <c r="E6484" s="18" t="s">
        <v>200</v>
      </c>
      <c r="F6484" s="18" t="s">
        <v>1667</v>
      </c>
      <c r="G6484" s="19">
        <v>44117</v>
      </c>
      <c r="H6484" s="20" t="s">
        <v>14007</v>
      </c>
      <c r="I6484" s="20" t="s">
        <v>14008</v>
      </c>
      <c r="J6484" s="21">
        <v>426</v>
      </c>
      <c r="K6484" s="18" t="str">
        <f>IFERROR(VLOOKUP(LEFT(I6484,7)+0,'[1]_Redacted Trans'!B$1:C$65536,2,0),P6484)</f>
        <v>2104438 - Gopak Ltd</v>
      </c>
      <c r="L6484" s="18"/>
      <c r="M6484" s="18" t="str">
        <f>IFERROR(VLOOKUP(LEFT(I6484,7)+0,'[1]_Redacted Trans'!B$1:C$65536,2,0),Q6484)</f>
        <v>GREEN CHAIRS X20</v>
      </c>
      <c r="N6484" s="22" t="s">
        <v>110</v>
      </c>
      <c r="P6484" t="s">
        <v>6041</v>
      </c>
      <c r="Q6484" t="s">
        <v>14009</v>
      </c>
    </row>
    <row r="6485" spans="1:17" x14ac:dyDescent="0.2">
      <c r="A6485" s="3" t="s">
        <v>103</v>
      </c>
      <c r="B6485" s="3"/>
      <c r="C6485" s="18" t="s">
        <v>104</v>
      </c>
      <c r="D6485" s="18" t="s">
        <v>182</v>
      </c>
      <c r="E6485" s="18" t="s">
        <v>200</v>
      </c>
      <c r="F6485" s="18" t="s">
        <v>545</v>
      </c>
      <c r="G6485" s="19">
        <v>44117</v>
      </c>
      <c r="H6485" s="20" t="s">
        <v>14010</v>
      </c>
      <c r="I6485" s="20" t="s">
        <v>14011</v>
      </c>
      <c r="J6485" s="21">
        <v>994.84</v>
      </c>
      <c r="K6485" s="18" t="str">
        <f>IFERROR(VLOOKUP(LEFT(I6485,7)+0,'[1]_Redacted Trans'!B$1:C$65536,2,0),P6485)</f>
        <v>2100032 - Signs Made Easy</v>
      </c>
      <c r="L6485" s="18"/>
      <c r="M6485" s="18" t="str">
        <f>IFERROR(VLOOKUP(LEFT(I6485,7)+0,'[1]_Redacted Trans'!B$1:C$65536,2,0),Q6485)</f>
        <v>SUPPLY AND FIT SIGANGE</v>
      </c>
      <c r="N6485" s="22" t="s">
        <v>110</v>
      </c>
      <c r="P6485" t="s">
        <v>264</v>
      </c>
      <c r="Q6485" t="s">
        <v>14012</v>
      </c>
    </row>
    <row r="6486" spans="1:17" x14ac:dyDescent="0.2">
      <c r="A6486" s="3" t="s">
        <v>103</v>
      </c>
      <c r="B6486" s="3"/>
      <c r="C6486" s="18" t="s">
        <v>104</v>
      </c>
      <c r="D6486" s="18" t="s">
        <v>153</v>
      </c>
      <c r="E6486" s="18" t="s">
        <v>154</v>
      </c>
      <c r="F6486" s="18" t="s">
        <v>140</v>
      </c>
      <c r="G6486" s="19">
        <v>44117</v>
      </c>
      <c r="H6486" s="20" t="s">
        <v>277</v>
      </c>
      <c r="I6486" s="20" t="s">
        <v>14013</v>
      </c>
      <c r="J6486" s="21">
        <v>2827.5</v>
      </c>
      <c r="K6486" s="18" t="str">
        <f>IFERROR(VLOOKUP(LEFT(I6486,7)+0,'[1]_Redacted Trans'!B$1:C$65536,2,0),P6486)</f>
        <v>REDACTED PERSONAL DATA</v>
      </c>
      <c r="L6486" s="18">
        <v>10370450</v>
      </c>
      <c r="M6486" s="18" t="str">
        <f>IFERROR(VLOOKUP(LEFT(I6486,7)+0,'[1]_Redacted Trans'!B$1:C$65536,2,0),Q6486)</f>
        <v>REDACTED PERSONAL DATA</v>
      </c>
      <c r="N6486" s="22" t="s">
        <v>110</v>
      </c>
      <c r="P6486" t="s">
        <v>143</v>
      </c>
      <c r="Q6486" t="s">
        <v>143</v>
      </c>
    </row>
    <row r="6487" spans="1:17" x14ac:dyDescent="0.2">
      <c r="A6487" s="3" t="s">
        <v>103</v>
      </c>
      <c r="B6487" s="3"/>
      <c r="C6487" s="18" t="s">
        <v>104</v>
      </c>
      <c r="D6487" s="18" t="s">
        <v>153</v>
      </c>
      <c r="E6487" s="18" t="s">
        <v>154</v>
      </c>
      <c r="F6487" s="18" t="s">
        <v>140</v>
      </c>
      <c r="G6487" s="19">
        <v>44117</v>
      </c>
      <c r="H6487" s="20" t="s">
        <v>14014</v>
      </c>
      <c r="I6487" s="20" t="s">
        <v>14015</v>
      </c>
      <c r="J6487" s="21">
        <v>975</v>
      </c>
      <c r="K6487" s="18" t="str">
        <f>IFERROR(VLOOKUP(LEFT(I6487,7)+0,'[1]_Redacted Trans'!B$1:C$65536,2,0),P6487)</f>
        <v>REDACTED PERSONAL DATA</v>
      </c>
      <c r="L6487" s="18">
        <v>10370450</v>
      </c>
      <c r="M6487" s="18" t="str">
        <f>IFERROR(VLOOKUP(LEFT(I6487,7)+0,'[1]_Redacted Trans'!B$1:C$65536,2,0),Q6487)</f>
        <v>REDACTED PERSONAL DATA</v>
      </c>
      <c r="N6487" s="22" t="s">
        <v>110</v>
      </c>
      <c r="P6487" t="s">
        <v>143</v>
      </c>
      <c r="Q6487" t="s">
        <v>143</v>
      </c>
    </row>
    <row r="6488" spans="1:17" x14ac:dyDescent="0.2">
      <c r="A6488" s="3" t="s">
        <v>103</v>
      </c>
      <c r="B6488" s="3"/>
      <c r="C6488" s="18" t="s">
        <v>104</v>
      </c>
      <c r="D6488" s="18" t="s">
        <v>153</v>
      </c>
      <c r="E6488" s="18" t="s">
        <v>154</v>
      </c>
      <c r="F6488" s="18" t="s">
        <v>140</v>
      </c>
      <c r="G6488" s="19">
        <v>44117</v>
      </c>
      <c r="H6488" s="20" t="s">
        <v>14014</v>
      </c>
      <c r="I6488" s="20" t="s">
        <v>14016</v>
      </c>
      <c r="J6488" s="21">
        <v>949</v>
      </c>
      <c r="K6488" s="18" t="str">
        <f>IFERROR(VLOOKUP(LEFT(I6488,7)+0,'[1]_Redacted Trans'!B$1:C$65536,2,0),P6488)</f>
        <v>REDACTED PERSONAL DATA</v>
      </c>
      <c r="L6488" s="18">
        <v>10370450</v>
      </c>
      <c r="M6488" s="18" t="str">
        <f>IFERROR(VLOOKUP(LEFT(I6488,7)+0,'[1]_Redacted Trans'!B$1:C$65536,2,0),Q6488)</f>
        <v>REDACTED PERSONAL DATA</v>
      </c>
      <c r="N6488" s="22" t="s">
        <v>110</v>
      </c>
      <c r="P6488" t="s">
        <v>143</v>
      </c>
      <c r="Q6488" t="s">
        <v>143</v>
      </c>
    </row>
    <row r="6489" spans="1:17" x14ac:dyDescent="0.2">
      <c r="A6489" s="3" t="s">
        <v>103</v>
      </c>
      <c r="B6489" s="3"/>
      <c r="C6489" s="18" t="s">
        <v>104</v>
      </c>
      <c r="D6489" s="18" t="s">
        <v>316</v>
      </c>
      <c r="E6489" s="18" t="s">
        <v>378</v>
      </c>
      <c r="F6489" s="18" t="s">
        <v>336</v>
      </c>
      <c r="G6489" s="19">
        <v>44117</v>
      </c>
      <c r="H6489" s="20"/>
      <c r="I6489" s="20" t="s">
        <v>14017</v>
      </c>
      <c r="J6489" s="21">
        <v>294.32</v>
      </c>
      <c r="K6489" s="18" t="str">
        <f>IFERROR(VLOOKUP(LEFT(I6489,7)+0,'[1]_Redacted Trans'!B$1:C$65536,2,0),P6489)</f>
        <v>2118748 - Castle Water Ltd</v>
      </c>
      <c r="L6489" s="18" t="s">
        <v>381</v>
      </c>
      <c r="M6489" s="18" t="str">
        <f>IFERROR(VLOOKUP(LEFT(I6489,7)+0,'[1]_Redacted Trans'!B$1:C$65536,2,0),Q6489)</f>
        <v>2529900 TOWN HALL WATER/WASTE SEPT 2020</v>
      </c>
      <c r="N6489" s="22" t="s">
        <v>110</v>
      </c>
      <c r="P6489" t="s">
        <v>382</v>
      </c>
      <c r="Q6489" t="s">
        <v>14018</v>
      </c>
    </row>
    <row r="6490" spans="1:17" x14ac:dyDescent="0.2">
      <c r="A6490" s="3" t="s">
        <v>103</v>
      </c>
      <c r="B6490" s="3"/>
      <c r="C6490" s="18" t="s">
        <v>104</v>
      </c>
      <c r="D6490" s="18" t="s">
        <v>316</v>
      </c>
      <c r="E6490" s="18" t="s">
        <v>378</v>
      </c>
      <c r="F6490" s="18" t="s">
        <v>379</v>
      </c>
      <c r="G6490" s="19">
        <v>44117</v>
      </c>
      <c r="H6490" s="20"/>
      <c r="I6490" s="20" t="s">
        <v>14019</v>
      </c>
      <c r="J6490" s="21">
        <v>266.31</v>
      </c>
      <c r="K6490" s="18" t="str">
        <f>IFERROR(VLOOKUP(LEFT(I6490,7)+0,'[1]_Redacted Trans'!B$1:C$65536,2,0),P6490)</f>
        <v>2118748 - Castle Water Ltd</v>
      </c>
      <c r="L6490" s="18" t="s">
        <v>381</v>
      </c>
      <c r="M6490" s="18" t="str">
        <f>IFERROR(VLOOKUP(LEFT(I6490,7)+0,'[1]_Redacted Trans'!B$1:C$65536,2,0),Q6490)</f>
        <v>2529900 TOWN HALL WATER/WASTE SEPT 2020</v>
      </c>
      <c r="N6490" s="22" t="s">
        <v>110</v>
      </c>
      <c r="P6490" t="s">
        <v>382</v>
      </c>
      <c r="Q6490" t="s">
        <v>14018</v>
      </c>
    </row>
    <row r="6491" spans="1:17" x14ac:dyDescent="0.2">
      <c r="A6491" s="3" t="s">
        <v>103</v>
      </c>
      <c r="B6491" s="3"/>
      <c r="C6491" s="18" t="s">
        <v>104</v>
      </c>
      <c r="D6491" s="18" t="s">
        <v>161</v>
      </c>
      <c r="E6491" s="18" t="s">
        <v>11918</v>
      </c>
      <c r="F6491" s="18" t="s">
        <v>11919</v>
      </c>
      <c r="G6491" s="19">
        <v>44117</v>
      </c>
      <c r="H6491" s="20" t="s">
        <v>11920</v>
      </c>
      <c r="I6491" s="20" t="s">
        <v>14020</v>
      </c>
      <c r="J6491" s="21">
        <v>16.5</v>
      </c>
      <c r="K6491" s="18" t="str">
        <f>IFERROR(VLOOKUP(LEFT(I6491,7)+0,'[1]_Redacted Trans'!B$1:C$65536,2,0),P6491)</f>
        <v>2100766 - Jaywick Community Resource Centre Association</v>
      </c>
      <c r="L6491" s="18"/>
      <c r="M6491" s="18" t="str">
        <f>IFERROR(VLOOKUP(LEFT(I6491,7)+0,'[1]_Redacted Trans'!B$1:C$65536,2,0),Q6491)</f>
        <v>ROOM HIRE 11/09/20 2.5 HOURS</v>
      </c>
      <c r="N6491" s="22" t="s">
        <v>110</v>
      </c>
      <c r="P6491" t="s">
        <v>9324</v>
      </c>
      <c r="Q6491" t="s">
        <v>14021</v>
      </c>
    </row>
    <row r="6492" spans="1:17" x14ac:dyDescent="0.2">
      <c r="A6492" s="3" t="s">
        <v>103</v>
      </c>
      <c r="B6492" s="3"/>
      <c r="C6492" s="18" t="s">
        <v>104</v>
      </c>
      <c r="D6492" s="18" t="s">
        <v>182</v>
      </c>
      <c r="E6492" s="18" t="s">
        <v>978</v>
      </c>
      <c r="F6492" s="18" t="s">
        <v>170</v>
      </c>
      <c r="G6492" s="19">
        <v>44117</v>
      </c>
      <c r="H6492" s="20" t="s">
        <v>14022</v>
      </c>
      <c r="I6492" s="20" t="s">
        <v>14023</v>
      </c>
      <c r="J6492" s="21">
        <v>54.58</v>
      </c>
      <c r="K6492" s="18" t="str">
        <f>IFERROR(VLOOKUP(LEFT(I6492,7)+0,'[1]_Redacted Trans'!B$1:C$65536,2,0),P6492)</f>
        <v>2101032 - Old Road Paint and Wallpaper Supplies</v>
      </c>
      <c r="L6492" s="18"/>
      <c r="M6492" s="18" t="str">
        <f>IFERROR(VLOOKUP(LEFT(I6492,7)+0,'[1]_Redacted Trans'!B$1:C$65536,2,0),Q6492)</f>
        <v>VARNISH</v>
      </c>
      <c r="N6492" s="22" t="s">
        <v>110</v>
      </c>
      <c r="P6492" t="s">
        <v>928</v>
      </c>
      <c r="Q6492" t="s">
        <v>14024</v>
      </c>
    </row>
    <row r="6493" spans="1:17" x14ac:dyDescent="0.2">
      <c r="A6493" s="3" t="s">
        <v>103</v>
      </c>
      <c r="B6493" s="3"/>
      <c r="C6493" s="18" t="s">
        <v>104</v>
      </c>
      <c r="D6493" s="18" t="s">
        <v>147</v>
      </c>
      <c r="E6493" s="18" t="s">
        <v>148</v>
      </c>
      <c r="F6493" s="18" t="s">
        <v>149</v>
      </c>
      <c r="G6493" s="19">
        <v>44117</v>
      </c>
      <c r="H6493" s="20" t="s">
        <v>14025</v>
      </c>
      <c r="I6493" s="20" t="s">
        <v>14026</v>
      </c>
      <c r="J6493" s="21">
        <v>625</v>
      </c>
      <c r="K6493" s="18" t="str">
        <f>IFERROR(VLOOKUP(LEFT(I6493,7)+0,'[1]_Redacted Trans'!B$1:C$65536,2,0),P6493)</f>
        <v>2118353 - Candomedia Ltd</v>
      </c>
      <c r="L6493" s="18">
        <v>4337974</v>
      </c>
      <c r="M6493" s="18" t="str">
        <f>IFERROR(VLOOKUP(LEFT(I6493,7)+0,'[1]_Redacted Trans'!B$1:C$65536,2,0),Q6493)</f>
        <v>ECONOMIC DELEOPMENT AND ENTERPRISE MANAGER ADVERTISEMENT</v>
      </c>
      <c r="N6493" s="22" t="s">
        <v>110</v>
      </c>
      <c r="P6493" t="s">
        <v>284</v>
      </c>
      <c r="Q6493" t="s">
        <v>14027</v>
      </c>
    </row>
    <row r="6494" spans="1:17" x14ac:dyDescent="0.2">
      <c r="A6494" s="3" t="s">
        <v>103</v>
      </c>
      <c r="B6494" s="3"/>
      <c r="C6494" s="18" t="s">
        <v>104</v>
      </c>
      <c r="D6494" s="18" t="s">
        <v>147</v>
      </c>
      <c r="E6494" s="18" t="s">
        <v>2210</v>
      </c>
      <c r="F6494" s="18" t="s">
        <v>163</v>
      </c>
      <c r="G6494" s="19">
        <v>44117</v>
      </c>
      <c r="H6494" s="20" t="s">
        <v>14028</v>
      </c>
      <c r="I6494" s="20" t="s">
        <v>14029</v>
      </c>
      <c r="J6494" s="21">
        <v>39.270000000000003</v>
      </c>
      <c r="K6494" s="18" t="str">
        <f>IFERROR(VLOOKUP(LEFT(I6494,7)+0,'[1]_Redacted Trans'!B$1:C$65536,2,0),P6494)</f>
        <v>2107546 - XMA Limited</v>
      </c>
      <c r="L6494" s="18"/>
      <c r="M6494" s="18" t="str">
        <f>IFERROR(VLOOKUP(LEFT(I6494,7)+0,'[1]_Redacted Trans'!B$1:C$65536,2,0),Q6494)</f>
        <v>XMA ORDER</v>
      </c>
      <c r="N6494" s="22" t="s">
        <v>110</v>
      </c>
      <c r="P6494" t="s">
        <v>5656</v>
      </c>
      <c r="Q6494" t="s">
        <v>14030</v>
      </c>
    </row>
    <row r="6495" spans="1:17" x14ac:dyDescent="0.2">
      <c r="A6495" s="3" t="s">
        <v>103</v>
      </c>
      <c r="B6495" s="3"/>
      <c r="C6495" s="18" t="s">
        <v>104</v>
      </c>
      <c r="D6495" s="18" t="s">
        <v>147</v>
      </c>
      <c r="E6495" s="18" t="s">
        <v>286</v>
      </c>
      <c r="F6495" s="18" t="s">
        <v>5555</v>
      </c>
      <c r="G6495" s="19">
        <v>44117</v>
      </c>
      <c r="H6495" s="20" t="s">
        <v>14031</v>
      </c>
      <c r="I6495" s="20" t="s">
        <v>14032</v>
      </c>
      <c r="J6495" s="21">
        <v>240</v>
      </c>
      <c r="K6495" s="18" t="str">
        <f>IFERROR(VLOOKUP(LEFT(I6495,7)+0,'[1]_Redacted Trans'!B$1:C$65536,2,0),P6495)</f>
        <v>2118060 - eSafeguarding Ltd</v>
      </c>
      <c r="L6495" s="18">
        <v>8381838</v>
      </c>
      <c r="M6495" s="18" t="str">
        <f>IFERROR(VLOOKUP(LEFT(I6495,7)+0,'[1]_Redacted Trans'!B$1:C$65536,2,0),Q6495)</f>
        <v>ESAFEGUARDING DBS SERVICES SEP-20</v>
      </c>
      <c r="N6495" s="22" t="s">
        <v>110</v>
      </c>
      <c r="P6495" t="s">
        <v>5558</v>
      </c>
      <c r="Q6495" t="s">
        <v>14033</v>
      </c>
    </row>
    <row r="6496" spans="1:17" x14ac:dyDescent="0.2">
      <c r="A6496" s="3" t="s">
        <v>103</v>
      </c>
      <c r="B6496" s="3"/>
      <c r="C6496" s="18" t="s">
        <v>104</v>
      </c>
      <c r="D6496" s="18" t="s">
        <v>147</v>
      </c>
      <c r="E6496" s="18" t="s">
        <v>286</v>
      </c>
      <c r="F6496" s="18" t="s">
        <v>5555</v>
      </c>
      <c r="G6496" s="19">
        <v>44117</v>
      </c>
      <c r="H6496" s="20" t="s">
        <v>14031</v>
      </c>
      <c r="I6496" s="20" t="s">
        <v>14034</v>
      </c>
      <c r="J6496" s="21">
        <v>39</v>
      </c>
      <c r="K6496" s="18" t="str">
        <f>IFERROR(VLOOKUP(LEFT(I6496,7)+0,'[1]_Redacted Trans'!B$1:C$65536,2,0),P6496)</f>
        <v>2118060 - eSafeguarding Ltd</v>
      </c>
      <c r="L6496" s="18">
        <v>8381838</v>
      </c>
      <c r="M6496" s="18" t="str">
        <f>IFERROR(VLOOKUP(LEFT(I6496,7)+0,'[1]_Redacted Trans'!B$1:C$65536,2,0),Q6496)</f>
        <v>ESAFEGUARDING DBS SERVICES SEP-20</v>
      </c>
      <c r="N6496" s="22" t="s">
        <v>110</v>
      </c>
      <c r="P6496" t="s">
        <v>5558</v>
      </c>
      <c r="Q6496" t="s">
        <v>14033</v>
      </c>
    </row>
    <row r="6497" spans="1:17" x14ac:dyDescent="0.2">
      <c r="A6497" s="3" t="s">
        <v>103</v>
      </c>
      <c r="B6497" s="3"/>
      <c r="C6497" s="18" t="s">
        <v>104</v>
      </c>
      <c r="D6497" s="18" t="s">
        <v>147</v>
      </c>
      <c r="E6497" s="18" t="s">
        <v>148</v>
      </c>
      <c r="F6497" s="18" t="s">
        <v>9168</v>
      </c>
      <c r="G6497" s="19">
        <v>44117</v>
      </c>
      <c r="H6497" s="20" t="s">
        <v>14035</v>
      </c>
      <c r="I6497" s="20" t="s">
        <v>14036</v>
      </c>
      <c r="J6497" s="21">
        <v>350</v>
      </c>
      <c r="K6497" s="18" t="str">
        <f>IFERROR(VLOOKUP(LEFT(I6497,7)+0,'[1]_Redacted Trans'!B$1:C$65536,2,0),P6497)</f>
        <v>2112451 - VineHR Ltd</v>
      </c>
      <c r="L6497" s="18"/>
      <c r="M6497" s="18" t="str">
        <f>IFERROR(VLOOKUP(LEFT(I6497,7)+0,'[1]_Redacted Trans'!B$1:C$65536,2,0),Q6497)</f>
        <v>50 POCKETBOOK TITLES FROM 01 APRIL2020 TO 31 MARCH 2021</v>
      </c>
      <c r="N6497" s="22" t="s">
        <v>110</v>
      </c>
      <c r="P6497" t="s">
        <v>14037</v>
      </c>
      <c r="Q6497" t="s">
        <v>14038</v>
      </c>
    </row>
    <row r="6498" spans="1:17" x14ac:dyDescent="0.2">
      <c r="A6498" s="3" t="s">
        <v>103</v>
      </c>
      <c r="B6498" s="3"/>
      <c r="C6498" s="18" t="s">
        <v>104</v>
      </c>
      <c r="D6498" s="18" t="s">
        <v>182</v>
      </c>
      <c r="E6498" s="18" t="s">
        <v>200</v>
      </c>
      <c r="F6498" s="18" t="s">
        <v>1667</v>
      </c>
      <c r="G6498" s="19">
        <v>44117</v>
      </c>
      <c r="H6498" s="20" t="s">
        <v>14039</v>
      </c>
      <c r="I6498" s="20" t="s">
        <v>14040</v>
      </c>
      <c r="J6498" s="21">
        <v>64.58</v>
      </c>
      <c r="K6498" s="18" t="str">
        <f>IFERROR(VLOOKUP(LEFT(I6498,7)+0,'[1]_Redacted Trans'!B$1:C$65536,2,0),P6498)</f>
        <v>2101127 - RLSS UK Enterprises Ltd</v>
      </c>
      <c r="L6498" s="18">
        <v>2559199</v>
      </c>
      <c r="M6498" s="18" t="str">
        <f>IFERROR(VLOOKUP(LEFT(I6498,7)+0,'[1]_Redacted Trans'!B$1:C$65536,2,0),Q6498)</f>
        <v>FACE SHIELD X25 KEYRING</v>
      </c>
      <c r="N6498" s="22" t="s">
        <v>110</v>
      </c>
      <c r="P6498" t="s">
        <v>6563</v>
      </c>
      <c r="Q6498" t="s">
        <v>14041</v>
      </c>
    </row>
    <row r="6499" spans="1:17" x14ac:dyDescent="0.2">
      <c r="A6499" s="3" t="s">
        <v>103</v>
      </c>
      <c r="B6499" s="3"/>
      <c r="C6499" s="18" t="s">
        <v>104</v>
      </c>
      <c r="D6499" s="18" t="s">
        <v>316</v>
      </c>
      <c r="E6499" s="18" t="s">
        <v>357</v>
      </c>
      <c r="F6499" s="18" t="s">
        <v>856</v>
      </c>
      <c r="G6499" s="19">
        <v>44117</v>
      </c>
      <c r="H6499" s="20" t="s">
        <v>14042</v>
      </c>
      <c r="I6499" s="20" t="s">
        <v>14043</v>
      </c>
      <c r="J6499" s="21">
        <v>1650</v>
      </c>
      <c r="K6499" s="18" t="str">
        <f>IFERROR(VLOOKUP(LEFT(I6499,7)+0,'[1]_Redacted Trans'!B$1:C$65536,2,0),P6499)</f>
        <v>2100534 - Frank Halls &amp; Son</v>
      </c>
      <c r="L6499" s="18"/>
      <c r="M6499" s="18" t="str">
        <f>IFERROR(VLOOKUP(LEFT(I6499,7)+0,'[1]_Redacted Trans'!B$1:C$65536,2,0),Q6499)</f>
        <v>BEACH HUT BRACKETS AND BOLTS</v>
      </c>
      <c r="N6499" s="22" t="s">
        <v>110</v>
      </c>
      <c r="P6499" t="s">
        <v>1612</v>
      </c>
      <c r="Q6499" t="s">
        <v>14044</v>
      </c>
    </row>
    <row r="6500" spans="1:17" x14ac:dyDescent="0.2">
      <c r="A6500" s="3" t="s">
        <v>103</v>
      </c>
      <c r="B6500" s="3"/>
      <c r="C6500" s="18" t="s">
        <v>104</v>
      </c>
      <c r="D6500" s="18" t="s">
        <v>182</v>
      </c>
      <c r="E6500" s="18" t="s">
        <v>737</v>
      </c>
      <c r="F6500" s="18" t="s">
        <v>198</v>
      </c>
      <c r="G6500" s="19">
        <v>44117</v>
      </c>
      <c r="H6500" s="20" t="s">
        <v>14045</v>
      </c>
      <c r="I6500" s="20" t="s">
        <v>14046</v>
      </c>
      <c r="J6500" s="21">
        <v>269.5</v>
      </c>
      <c r="K6500" s="18" t="str">
        <f>IFERROR(VLOOKUP(LEFT(I6500,7)+0,'[1]_Redacted Trans'!B$1:C$65536,2,0),P6500)</f>
        <v>2114617 - Alternative Systems Protection</v>
      </c>
      <c r="L6500" s="18"/>
      <c r="M6500" s="18" t="str">
        <f>IFERROR(VLOOKUP(LEFT(I6500,7)+0,'[1]_Redacted Trans'!B$1:C$65536,2,0),Q6500)</f>
        <v>TURNSTILE REPAIR</v>
      </c>
      <c r="N6500" s="22" t="s">
        <v>110</v>
      </c>
      <c r="P6500" t="s">
        <v>14047</v>
      </c>
      <c r="Q6500" t="s">
        <v>14048</v>
      </c>
    </row>
    <row r="6501" spans="1:17" x14ac:dyDescent="0.2">
      <c r="A6501" s="3" t="s">
        <v>103</v>
      </c>
      <c r="B6501" s="3"/>
      <c r="C6501" s="18" t="s">
        <v>104</v>
      </c>
      <c r="D6501" s="18" t="s">
        <v>161</v>
      </c>
      <c r="E6501" s="18" t="s">
        <v>633</v>
      </c>
      <c r="F6501" s="18" t="s">
        <v>163</v>
      </c>
      <c r="G6501" s="19">
        <v>44117</v>
      </c>
      <c r="H6501" s="20" t="s">
        <v>14049</v>
      </c>
      <c r="I6501" s="20" t="s">
        <v>14050</v>
      </c>
      <c r="J6501" s="21">
        <v>662</v>
      </c>
      <c r="K6501" s="18" t="str">
        <f>IFERROR(VLOOKUP(LEFT(I6501,7)+0,'[1]_Redacted Trans'!B$1:C$65536,2,0),P6501)</f>
        <v>2111844 - Optimumprint</v>
      </c>
      <c r="L6501" s="18"/>
      <c r="M6501" s="18" t="str">
        <f>IFERROR(VLOOKUP(LEFT(I6501,7)+0,'[1]_Redacted Trans'!B$1:C$65536,2,0),Q6501)</f>
        <v>INNER AND OUTER</v>
      </c>
      <c r="N6501" s="22" t="s">
        <v>110</v>
      </c>
      <c r="P6501" t="s">
        <v>636</v>
      </c>
      <c r="Q6501" t="s">
        <v>14051</v>
      </c>
    </row>
    <row r="6502" spans="1:17" x14ac:dyDescent="0.2">
      <c r="A6502" s="3" t="s">
        <v>103</v>
      </c>
      <c r="B6502" s="3"/>
      <c r="C6502" s="18" t="s">
        <v>104</v>
      </c>
      <c r="D6502" s="18" t="s">
        <v>239</v>
      </c>
      <c r="E6502" s="18" t="s">
        <v>2234</v>
      </c>
      <c r="F6502" s="18" t="s">
        <v>198</v>
      </c>
      <c r="G6502" s="19">
        <v>44117</v>
      </c>
      <c r="H6502" s="20" t="s">
        <v>14052</v>
      </c>
      <c r="I6502" s="20" t="s">
        <v>14053</v>
      </c>
      <c r="J6502" s="21">
        <v>308</v>
      </c>
      <c r="K6502" s="18" t="str">
        <f>IFERROR(VLOOKUP(LEFT(I6502,7)+0,'[1]_Redacted Trans'!B$1:C$65536,2,0),P6502)</f>
        <v>2100967 - N Rudelhoff</v>
      </c>
      <c r="L6502" s="18"/>
      <c r="M6502" s="18" t="str">
        <f>IFERROR(VLOOKUP(LEFT(I6502,7)+0,'[1]_Redacted Trans'!B$1:C$65536,2,0),Q6502)</f>
        <v>REPAIR WORK FOLLOWING NEW FUSE  BOARD</v>
      </c>
      <c r="N6502" s="22" t="s">
        <v>110</v>
      </c>
      <c r="P6502" t="s">
        <v>1500</v>
      </c>
      <c r="Q6502" t="s">
        <v>14054</v>
      </c>
    </row>
    <row r="6503" spans="1:17" x14ac:dyDescent="0.2">
      <c r="A6503" s="3" t="s">
        <v>103</v>
      </c>
      <c r="B6503" s="3"/>
      <c r="C6503" s="18" t="s">
        <v>104</v>
      </c>
      <c r="D6503" s="18" t="s">
        <v>161</v>
      </c>
      <c r="E6503" s="18" t="s">
        <v>1471</v>
      </c>
      <c r="F6503" s="18" t="s">
        <v>849</v>
      </c>
      <c r="G6503" s="19">
        <v>44117</v>
      </c>
      <c r="H6503" s="20" t="s">
        <v>14055</v>
      </c>
      <c r="I6503" s="20" t="s">
        <v>14056</v>
      </c>
      <c r="J6503" s="21">
        <v>8.2200000000000006</v>
      </c>
      <c r="K6503" s="18" t="str">
        <f>IFERROR(VLOOKUP(LEFT(I6503,7)+0,'[1]_Redacted Trans'!B$1:C$65536,2,0),P6503)</f>
        <v>2117728 - Tendring Express Services Ltd</v>
      </c>
      <c r="L6503" s="18"/>
      <c r="M6503" s="18" t="str">
        <f>IFERROR(VLOOKUP(LEFT(I6503,7)+0,'[1]_Redacted Trans'!B$1:C$65536,2,0),Q6503)</f>
        <v>PARCEL FOR WEELEY CREM 24/09/20</v>
      </c>
      <c r="N6503" s="22" t="s">
        <v>110</v>
      </c>
      <c r="P6503" t="s">
        <v>1474</v>
      </c>
      <c r="Q6503" t="s">
        <v>14057</v>
      </c>
    </row>
    <row r="6504" spans="1:17" x14ac:dyDescent="0.2">
      <c r="A6504" s="3" t="s">
        <v>103</v>
      </c>
      <c r="B6504" s="3"/>
      <c r="C6504" s="18" t="s">
        <v>104</v>
      </c>
      <c r="D6504" s="18" t="s">
        <v>153</v>
      </c>
      <c r="E6504" s="18" t="s">
        <v>1064</v>
      </c>
      <c r="F6504" s="18" t="s">
        <v>449</v>
      </c>
      <c r="G6504" s="19">
        <v>44117</v>
      </c>
      <c r="H6504" s="20" t="s">
        <v>1859</v>
      </c>
      <c r="I6504" s="20" t="s">
        <v>14058</v>
      </c>
      <c r="J6504" s="21">
        <v>195</v>
      </c>
      <c r="K6504" s="18" t="str">
        <f>IFERROR(VLOOKUP(LEFT(I6504,7)+0,'[1]_Redacted Trans'!B$1:C$65536,2,0),P6504)</f>
        <v>2100659 - Hussey Group Investments Ltd t/a Hussey Knights Ltd</v>
      </c>
      <c r="L6504" s="18"/>
      <c r="M6504" s="18" t="str">
        <f>IFERROR(VLOOKUP(LEFT(I6504,7)+0,'[1]_Redacted Trans'!B$1:C$65536,2,0),Q6504)</f>
        <v>T36 SCANNER/PLOTTER  SEPTEMBER 2020</v>
      </c>
      <c r="N6504" s="22" t="s">
        <v>110</v>
      </c>
      <c r="P6504" t="s">
        <v>1861</v>
      </c>
      <c r="Q6504" t="s">
        <v>14059</v>
      </c>
    </row>
    <row r="6505" spans="1:17" x14ac:dyDescent="0.2">
      <c r="A6505" s="3" t="s">
        <v>103</v>
      </c>
      <c r="B6505" s="3"/>
      <c r="C6505" s="18" t="s">
        <v>104</v>
      </c>
      <c r="D6505" s="18" t="s">
        <v>153</v>
      </c>
      <c r="E6505" s="18" t="s">
        <v>1064</v>
      </c>
      <c r="F6505" s="18" t="s">
        <v>163</v>
      </c>
      <c r="G6505" s="19">
        <v>44117</v>
      </c>
      <c r="H6505" s="20" t="s">
        <v>14060</v>
      </c>
      <c r="I6505" s="20" t="s">
        <v>14061</v>
      </c>
      <c r="J6505" s="21">
        <v>30.01</v>
      </c>
      <c r="K6505" s="18" t="str">
        <f>IFERROR(VLOOKUP(LEFT(I6505,7)+0,'[1]_Redacted Trans'!B$1:C$65536,2,0),P6505)</f>
        <v>2100111 - Banner Group Ltd</v>
      </c>
      <c r="L6505" s="18"/>
      <c r="M6505" s="18" t="str">
        <f>IFERROR(VLOOKUP(LEFT(I6505,7)+0,'[1]_Redacted Trans'!B$1:C$65536,2,0),Q6505)</f>
        <v>STATIONERY</v>
      </c>
      <c r="N6505" s="22" t="s">
        <v>110</v>
      </c>
      <c r="P6505" t="s">
        <v>252</v>
      </c>
      <c r="Q6505" t="s">
        <v>2241</v>
      </c>
    </row>
    <row r="6506" spans="1:17" x14ac:dyDescent="0.2">
      <c r="A6506" s="3" t="s">
        <v>103</v>
      </c>
      <c r="B6506" s="3"/>
      <c r="C6506" s="18" t="s">
        <v>104</v>
      </c>
      <c r="D6506" s="18" t="s">
        <v>153</v>
      </c>
      <c r="E6506" s="18" t="s">
        <v>8116</v>
      </c>
      <c r="F6506" s="18" t="s">
        <v>177</v>
      </c>
      <c r="G6506" s="19">
        <v>44117</v>
      </c>
      <c r="H6506" s="20" t="s">
        <v>14062</v>
      </c>
      <c r="I6506" s="20" t="s">
        <v>14063</v>
      </c>
      <c r="J6506" s="21">
        <v>600</v>
      </c>
      <c r="K6506" s="18" t="str">
        <f>IFERROR(VLOOKUP(LEFT(I6506,7)+0,'[1]_Redacted Trans'!B$1:C$65536,2,0),P6506)</f>
        <v>2119652 - Proximity Futures Ltd</v>
      </c>
      <c r="L6506" s="18"/>
      <c r="M6506" s="18" t="str">
        <f>IFERROR(VLOOKUP(LEFT(I6506,7)+0,'[1]_Redacted Trans'!B$1:C$65536,2,0),Q6506)</f>
        <v>REINSTALLATION OF GEO SENSOR</v>
      </c>
      <c r="N6506" s="22" t="s">
        <v>110</v>
      </c>
      <c r="P6506" t="s">
        <v>11208</v>
      </c>
      <c r="Q6506" t="s">
        <v>14064</v>
      </c>
    </row>
    <row r="6507" spans="1:17" x14ac:dyDescent="0.2">
      <c r="A6507" s="3" t="s">
        <v>103</v>
      </c>
      <c r="B6507" s="3"/>
      <c r="C6507" s="18" t="s">
        <v>104</v>
      </c>
      <c r="D6507" s="18" t="s">
        <v>316</v>
      </c>
      <c r="E6507" s="18" t="s">
        <v>378</v>
      </c>
      <c r="F6507" s="18" t="s">
        <v>1467</v>
      </c>
      <c r="G6507" s="19">
        <v>44117</v>
      </c>
      <c r="H6507" s="20" t="s">
        <v>1468</v>
      </c>
      <c r="I6507" s="20" t="s">
        <v>14065</v>
      </c>
      <c r="J6507" s="21">
        <v>32.99</v>
      </c>
      <c r="K6507" s="18" t="str">
        <f>IFERROR(VLOOKUP(LEFT(I6507,7)+0,'[1]_Redacted Trans'!B$1:C$65536,2,0),P6507)</f>
        <v>2101437 - Tower Security (Tendring) Ltd</v>
      </c>
      <c r="L6507" s="18">
        <v>7597829</v>
      </c>
      <c r="M6507" s="18" t="str">
        <f>IFERROR(VLOOKUP(LEFT(I6507,7)+0,'[1]_Redacted Trans'!B$1:C$65536,2,0),Q6507)</f>
        <v>INV-9525 TH 20/8/20</v>
      </c>
      <c r="N6507" s="22" t="s">
        <v>110</v>
      </c>
      <c r="P6507" t="s">
        <v>207</v>
      </c>
      <c r="Q6507" t="s">
        <v>14066</v>
      </c>
    </row>
    <row r="6508" spans="1:17" x14ac:dyDescent="0.2">
      <c r="A6508" s="3" t="s">
        <v>103</v>
      </c>
      <c r="B6508" s="3"/>
      <c r="C6508" s="18" t="s">
        <v>104</v>
      </c>
      <c r="D6508" s="18" t="s">
        <v>316</v>
      </c>
      <c r="E6508" s="18" t="s">
        <v>378</v>
      </c>
      <c r="F6508" s="18" t="s">
        <v>1467</v>
      </c>
      <c r="G6508" s="19">
        <v>44117</v>
      </c>
      <c r="H6508" s="20" t="s">
        <v>1468</v>
      </c>
      <c r="I6508" s="20" t="s">
        <v>14067</v>
      </c>
      <c r="J6508" s="21">
        <v>32.99</v>
      </c>
      <c r="K6508" s="18" t="str">
        <f>IFERROR(VLOOKUP(LEFT(I6508,7)+0,'[1]_Redacted Trans'!B$1:C$65536,2,0),P6508)</f>
        <v>2101437 - Tower Security (Tendring) Ltd</v>
      </c>
      <c r="L6508" s="18">
        <v>7597829</v>
      </c>
      <c r="M6508" s="18" t="str">
        <f>IFERROR(VLOOKUP(LEFT(I6508,7)+0,'[1]_Redacted Trans'!B$1:C$65536,2,0),Q6508)</f>
        <v>inv-9639 TH 21/09/20</v>
      </c>
      <c r="N6508" s="22" t="s">
        <v>110</v>
      </c>
      <c r="P6508" t="s">
        <v>207</v>
      </c>
      <c r="Q6508" t="s">
        <v>14068</v>
      </c>
    </row>
    <row r="6509" spans="1:17" x14ac:dyDescent="0.2">
      <c r="A6509" s="3" t="s">
        <v>103</v>
      </c>
      <c r="B6509" s="3"/>
      <c r="C6509" s="18" t="s">
        <v>104</v>
      </c>
      <c r="D6509" s="18" t="s">
        <v>316</v>
      </c>
      <c r="E6509" s="18" t="s">
        <v>378</v>
      </c>
      <c r="F6509" s="18" t="s">
        <v>1467</v>
      </c>
      <c r="G6509" s="19">
        <v>44117</v>
      </c>
      <c r="H6509" s="20" t="s">
        <v>1468</v>
      </c>
      <c r="I6509" s="20" t="s">
        <v>14069</v>
      </c>
      <c r="J6509" s="21">
        <v>113.52</v>
      </c>
      <c r="K6509" s="18" t="str">
        <f>IFERROR(VLOOKUP(LEFT(I6509,7)+0,'[1]_Redacted Trans'!B$1:C$65536,2,0),P6509)</f>
        <v>2101437 - Tower Security (Tendring) Ltd</v>
      </c>
      <c r="L6509" s="18">
        <v>7597829</v>
      </c>
      <c r="M6509" s="18" t="str">
        <f>IFERROR(VLOOKUP(LEFT(I6509,7)+0,'[1]_Redacted Trans'!B$1:C$65536,2,0),Q6509)</f>
        <v>INV-9670  TH BARRIER SEPT 2020</v>
      </c>
      <c r="N6509" s="22" t="s">
        <v>110</v>
      </c>
      <c r="P6509" t="s">
        <v>207</v>
      </c>
      <c r="Q6509" t="s">
        <v>14070</v>
      </c>
    </row>
    <row r="6510" spans="1:17" x14ac:dyDescent="0.2">
      <c r="A6510" s="3" t="s">
        <v>103</v>
      </c>
      <c r="B6510" s="3"/>
      <c r="C6510" s="18" t="s">
        <v>104</v>
      </c>
      <c r="D6510" s="18" t="s">
        <v>316</v>
      </c>
      <c r="E6510" s="18" t="s">
        <v>317</v>
      </c>
      <c r="F6510" s="18" t="s">
        <v>318</v>
      </c>
      <c r="G6510" s="19">
        <v>44117</v>
      </c>
      <c r="H6510" s="20" t="s">
        <v>14071</v>
      </c>
      <c r="I6510" s="20" t="s">
        <v>14072</v>
      </c>
      <c r="J6510" s="21">
        <v>225</v>
      </c>
      <c r="K6510" s="18" t="str">
        <f>IFERROR(VLOOKUP(LEFT(I6510,7)+0,'[1]_Redacted Trans'!B$1:C$65536,2,0),P6510)</f>
        <v>2100391 - Collect-A-Way</v>
      </c>
      <c r="L6510" s="18"/>
      <c r="M6510" s="18" t="str">
        <f>IFERROR(VLOOKUP(LEFT(I6510,7)+0,'[1]_Redacted Trans'!B$1:C$65536,2,0),Q6510)</f>
        <v>8 YRD SKIP, TOWN HALL</v>
      </c>
      <c r="N6510" s="22" t="s">
        <v>110</v>
      </c>
      <c r="P6510" t="s">
        <v>1138</v>
      </c>
      <c r="Q6510" t="s">
        <v>14073</v>
      </c>
    </row>
    <row r="6511" spans="1:17" x14ac:dyDescent="0.2">
      <c r="A6511" s="3" t="s">
        <v>103</v>
      </c>
      <c r="B6511" s="3"/>
      <c r="C6511" s="18" t="s">
        <v>104</v>
      </c>
      <c r="D6511" s="18" t="s">
        <v>316</v>
      </c>
      <c r="E6511" s="18" t="s">
        <v>317</v>
      </c>
      <c r="F6511" s="18" t="s">
        <v>318</v>
      </c>
      <c r="G6511" s="19">
        <v>44117</v>
      </c>
      <c r="H6511" s="20" t="s">
        <v>14074</v>
      </c>
      <c r="I6511" s="20" t="s">
        <v>14075</v>
      </c>
      <c r="J6511" s="21">
        <v>225</v>
      </c>
      <c r="K6511" s="18" t="str">
        <f>IFERROR(VLOOKUP(LEFT(I6511,7)+0,'[1]_Redacted Trans'!B$1:C$65536,2,0),P6511)</f>
        <v>2100391 - Collect-A-Way</v>
      </c>
      <c r="L6511" s="18"/>
      <c r="M6511" s="18" t="str">
        <f>IFERROR(VLOOKUP(LEFT(I6511,7)+0,'[1]_Redacted Trans'!B$1:C$65536,2,0),Q6511)</f>
        <v>8 YRD SKIP, TOWN HALL</v>
      </c>
      <c r="N6511" s="22" t="s">
        <v>110</v>
      </c>
      <c r="P6511" t="s">
        <v>1138</v>
      </c>
      <c r="Q6511" t="s">
        <v>14073</v>
      </c>
    </row>
    <row r="6512" spans="1:17" x14ac:dyDescent="0.2">
      <c r="A6512" s="3" t="s">
        <v>103</v>
      </c>
      <c r="B6512" s="3"/>
      <c r="C6512" s="18" t="s">
        <v>104</v>
      </c>
      <c r="D6512" s="18" t="s">
        <v>316</v>
      </c>
      <c r="E6512" s="18" t="s">
        <v>254</v>
      </c>
      <c r="F6512" s="18" t="s">
        <v>408</v>
      </c>
      <c r="G6512" s="19">
        <v>44117</v>
      </c>
      <c r="H6512" s="20" t="s">
        <v>14076</v>
      </c>
      <c r="I6512" s="20" t="s">
        <v>14077</v>
      </c>
      <c r="J6512" s="21">
        <v>541.66999999999996</v>
      </c>
      <c r="K6512" s="18" t="str">
        <f>IFERROR(VLOOKUP(LEFT(I6512,7)+0,'[1]_Redacted Trans'!B$1:C$65536,2,0),P6512)</f>
        <v>2100391 - Collect-A-Way</v>
      </c>
      <c r="L6512" s="18"/>
      <c r="M6512" s="18" t="str">
        <f>IFERROR(VLOOKUP(LEFT(I6512,7)+0,'[1]_Redacted Trans'!B$1:C$65536,2,0),Q6512)</f>
        <v>X2 -12 YRD SKIPS, NORTHBOURNE ROAD</v>
      </c>
      <c r="N6512" s="22" t="s">
        <v>110</v>
      </c>
      <c r="P6512" t="s">
        <v>1138</v>
      </c>
      <c r="Q6512" t="s">
        <v>14078</v>
      </c>
    </row>
    <row r="6513" spans="1:17" x14ac:dyDescent="0.2">
      <c r="A6513" s="3" t="s">
        <v>103</v>
      </c>
      <c r="B6513" s="3"/>
      <c r="C6513" s="18" t="s">
        <v>104</v>
      </c>
      <c r="D6513" s="18" t="s">
        <v>316</v>
      </c>
      <c r="E6513" s="18" t="s">
        <v>899</v>
      </c>
      <c r="F6513" s="18" t="s">
        <v>900</v>
      </c>
      <c r="G6513" s="19">
        <v>44117</v>
      </c>
      <c r="H6513" s="20" t="s">
        <v>14079</v>
      </c>
      <c r="I6513" s="20" t="s">
        <v>14080</v>
      </c>
      <c r="J6513" s="21">
        <v>55</v>
      </c>
      <c r="K6513" s="18" t="str">
        <f>IFERROR(VLOOKUP(LEFT(I6513,7)+0,'[1]_Redacted Trans'!B$1:C$65536,2,0),P6513)</f>
        <v>2112793 - Howdens Joinery Ltd</v>
      </c>
      <c r="L6513" s="18">
        <v>526923</v>
      </c>
      <c r="M6513" s="18" t="str">
        <f>IFERROR(VLOOKUP(LEFT(I6513,7)+0,'[1]_Redacted Trans'!B$1:C$65536,2,0),Q6513)</f>
        <v>PLYWOOD FLUSH DOOR</v>
      </c>
      <c r="N6513" s="22" t="s">
        <v>110</v>
      </c>
      <c r="P6513" t="s">
        <v>4470</v>
      </c>
      <c r="Q6513" t="s">
        <v>14081</v>
      </c>
    </row>
    <row r="6514" spans="1:17" x14ac:dyDescent="0.2">
      <c r="A6514" s="3" t="s">
        <v>103</v>
      </c>
      <c r="B6514" s="3"/>
      <c r="C6514" s="18" t="s">
        <v>104</v>
      </c>
      <c r="D6514" s="18" t="s">
        <v>316</v>
      </c>
      <c r="E6514" s="18" t="s">
        <v>378</v>
      </c>
      <c r="F6514" s="18" t="s">
        <v>1467</v>
      </c>
      <c r="G6514" s="19">
        <v>44117</v>
      </c>
      <c r="H6514" s="20" t="s">
        <v>1468</v>
      </c>
      <c r="I6514" s="20" t="s">
        <v>14082</v>
      </c>
      <c r="J6514" s="21">
        <v>32.99</v>
      </c>
      <c r="K6514" s="18" t="str">
        <f>IFERROR(VLOOKUP(LEFT(I6514,7)+0,'[1]_Redacted Trans'!B$1:C$65536,2,0),P6514)</f>
        <v>2101437 - Tower Security (Tendring) Ltd</v>
      </c>
      <c r="L6514" s="18">
        <v>7597829</v>
      </c>
      <c r="M6514" s="18" t="str">
        <f>IFERROR(VLOOKUP(LEFT(I6514,7)+0,'[1]_Redacted Trans'!B$1:C$65536,2,0),Q6514)</f>
        <v>9699 PIER AVE 03/10/20</v>
      </c>
      <c r="N6514" s="22" t="s">
        <v>110</v>
      </c>
      <c r="P6514" t="s">
        <v>207</v>
      </c>
      <c r="Q6514" t="s">
        <v>14083</v>
      </c>
    </row>
    <row r="6515" spans="1:17" x14ac:dyDescent="0.2">
      <c r="A6515" s="3" t="s">
        <v>103</v>
      </c>
      <c r="B6515" s="3"/>
      <c r="C6515" s="18" t="s">
        <v>104</v>
      </c>
      <c r="D6515" s="18" t="s">
        <v>161</v>
      </c>
      <c r="E6515" s="18" t="s">
        <v>135</v>
      </c>
      <c r="F6515" s="18" t="s">
        <v>628</v>
      </c>
      <c r="G6515" s="19">
        <v>44117</v>
      </c>
      <c r="H6515" s="20"/>
      <c r="I6515" s="20" t="s">
        <v>14084</v>
      </c>
      <c r="J6515" s="21">
        <v>99.5</v>
      </c>
      <c r="K6515" s="18" t="str">
        <f>IFERROR(VLOOKUP(LEFT(I6515,7)+0,'[1]_Redacted Trans'!B$1:C$65536,2,0),P6515)</f>
        <v>2101139 - Royal Mail Group Ltd</v>
      </c>
      <c r="L6515" s="18">
        <v>4138203</v>
      </c>
      <c r="M6515" s="18" t="str">
        <f>IFERROR(VLOOKUP(LEFT(I6515,7)+0,'[1]_Redacted Trans'!B$1:C$65536,2,0),Q6515)</f>
        <v>RESPONSE SERVICES LICENCE</v>
      </c>
      <c r="N6515" s="22" t="s">
        <v>110</v>
      </c>
      <c r="P6515" t="s">
        <v>630</v>
      </c>
      <c r="Q6515" t="s">
        <v>14085</v>
      </c>
    </row>
    <row r="6516" spans="1:17" x14ac:dyDescent="0.2">
      <c r="A6516" s="3" t="s">
        <v>103</v>
      </c>
      <c r="B6516" s="3"/>
      <c r="C6516" s="18" t="s">
        <v>104</v>
      </c>
      <c r="D6516" s="18" t="s">
        <v>168</v>
      </c>
      <c r="E6516" s="18" t="s">
        <v>3248</v>
      </c>
      <c r="F6516" s="18" t="s">
        <v>3249</v>
      </c>
      <c r="G6516" s="19">
        <v>44117</v>
      </c>
      <c r="H6516" s="20" t="s">
        <v>14086</v>
      </c>
      <c r="I6516" s="20" t="s">
        <v>14087</v>
      </c>
      <c r="J6516" s="21">
        <v>2918.08</v>
      </c>
      <c r="K6516" s="18" t="str">
        <f>IFERROR(VLOOKUP(LEFT(I6516,7)+0,'[1]_Redacted Trans'!B$1:C$65536,2,0),P6516)</f>
        <v>2116439 - Think Business Support Ltd</v>
      </c>
      <c r="L6516" s="18"/>
      <c r="M6516" s="18" t="str">
        <f>IFERROR(VLOOKUP(LEFT(I6516,7)+0,'[1]_Redacted Trans'!B$1:C$65536,2,0),Q6516)</f>
        <v>COMMUNAL CLEANING SEPT 2020</v>
      </c>
      <c r="N6516" s="22" t="s">
        <v>110</v>
      </c>
      <c r="P6516" t="s">
        <v>3252</v>
      </c>
      <c r="Q6516" t="s">
        <v>14088</v>
      </c>
    </row>
    <row r="6517" spans="1:17" x14ac:dyDescent="0.2">
      <c r="A6517" s="3" t="s">
        <v>103</v>
      </c>
      <c r="B6517" s="3"/>
      <c r="C6517" s="18" t="s">
        <v>104</v>
      </c>
      <c r="D6517" s="18" t="s">
        <v>182</v>
      </c>
      <c r="E6517" s="18" t="s">
        <v>495</v>
      </c>
      <c r="F6517" s="18" t="s">
        <v>198</v>
      </c>
      <c r="G6517" s="19">
        <v>44117</v>
      </c>
      <c r="H6517" s="20" t="s">
        <v>14089</v>
      </c>
      <c r="I6517" s="20" t="s">
        <v>14090</v>
      </c>
      <c r="J6517" s="21">
        <v>250</v>
      </c>
      <c r="K6517" s="18" t="str">
        <f>IFERROR(VLOOKUP(LEFT(I6517,7)+0,'[1]_Redacted Trans'!B$1:C$65536,2,0),P6517)</f>
        <v>2118902 - W Hardy Limited</v>
      </c>
      <c r="L6517" s="18">
        <v>4503015</v>
      </c>
      <c r="M6517" s="18" t="str">
        <f>IFERROR(VLOOKUP(LEFT(I6517,7)+0,'[1]_Redacted Trans'!B$1:C$65536,2,0),Q6517)</f>
        <v>DRAIN WORKS DRYSIDE</v>
      </c>
      <c r="N6517" s="22" t="s">
        <v>110</v>
      </c>
      <c r="P6517" t="s">
        <v>3260</v>
      </c>
      <c r="Q6517" t="s">
        <v>14091</v>
      </c>
    </row>
    <row r="6518" spans="1:17" x14ac:dyDescent="0.2">
      <c r="A6518" s="3" t="s">
        <v>103</v>
      </c>
      <c r="B6518" s="3"/>
      <c r="C6518" s="18" t="s">
        <v>104</v>
      </c>
      <c r="D6518" s="18" t="s">
        <v>239</v>
      </c>
      <c r="E6518" s="18" t="s">
        <v>266</v>
      </c>
      <c r="F6518" s="18" t="s">
        <v>198</v>
      </c>
      <c r="G6518" s="19">
        <v>44124</v>
      </c>
      <c r="H6518" s="20" t="s">
        <v>6511</v>
      </c>
      <c r="I6518" s="20" t="s">
        <v>14092</v>
      </c>
      <c r="J6518" s="21">
        <v>-545.78</v>
      </c>
      <c r="K6518" s="18" t="str">
        <f>IFERROR(VLOOKUP(LEFT(I6518,7)+0,'[1]_Redacted Trans'!B$1:C$65536,2,0),P6518)</f>
        <v>2111202 - Trade UK</v>
      </c>
      <c r="L6518" s="18"/>
      <c r="M6518" s="18" t="str">
        <f>IFERROR(VLOOKUP(LEFT(I6518,7)+0,'[1]_Redacted Trans'!B$1:C$65536,2,0),Q6518)</f>
        <v>DECORATING SUPPLIES</v>
      </c>
      <c r="N6518" s="22" t="s">
        <v>110</v>
      </c>
      <c r="P6518" t="s">
        <v>360</v>
      </c>
      <c r="Q6518" t="s">
        <v>14093</v>
      </c>
    </row>
    <row r="6519" spans="1:17" x14ac:dyDescent="0.2">
      <c r="A6519" s="3" t="s">
        <v>103</v>
      </c>
      <c r="B6519" s="3"/>
      <c r="C6519" s="18" t="s">
        <v>104</v>
      </c>
      <c r="D6519" s="18" t="s">
        <v>316</v>
      </c>
      <c r="E6519" s="18" t="s">
        <v>260</v>
      </c>
      <c r="F6519" s="18" t="s">
        <v>2976</v>
      </c>
      <c r="G6519" s="19">
        <v>44117</v>
      </c>
      <c r="H6519" s="20" t="s">
        <v>14094</v>
      </c>
      <c r="I6519" s="20" t="s">
        <v>14095</v>
      </c>
      <c r="J6519" s="21">
        <v>77</v>
      </c>
      <c r="K6519" s="18" t="str">
        <f>IFERROR(VLOOKUP(LEFT(I6519,7)+0,'[1]_Redacted Trans'!B$1:C$65536,2,0),P6519)</f>
        <v>2100534 - Frank Halls &amp; Son</v>
      </c>
      <c r="L6519" s="18"/>
      <c r="M6519" s="18" t="str">
        <f>IFERROR(VLOOKUP(LEFT(I6519,7)+0,'[1]_Redacted Trans'!B$1:C$65536,2,0),Q6519)</f>
        <v>REPAIR GATE AT THE NAZE, WALTON</v>
      </c>
      <c r="N6519" s="22" t="s">
        <v>110</v>
      </c>
      <c r="P6519" t="s">
        <v>1612</v>
      </c>
      <c r="Q6519" t="s">
        <v>14096</v>
      </c>
    </row>
    <row r="6520" spans="1:17" x14ac:dyDescent="0.2">
      <c r="A6520" s="3" t="s">
        <v>103</v>
      </c>
      <c r="B6520" s="3"/>
      <c r="C6520" s="18" t="s">
        <v>104</v>
      </c>
      <c r="D6520" s="18" t="s">
        <v>239</v>
      </c>
      <c r="E6520" s="18" t="s">
        <v>266</v>
      </c>
      <c r="F6520" s="18" t="s">
        <v>144</v>
      </c>
      <c r="G6520" s="19">
        <v>44117</v>
      </c>
      <c r="H6520" s="20" t="s">
        <v>6900</v>
      </c>
      <c r="I6520" s="20" t="s">
        <v>14097</v>
      </c>
      <c r="J6520" s="21">
        <v>73.959999999999994</v>
      </c>
      <c r="K6520" s="18" t="str">
        <f>IFERROR(VLOOKUP(LEFT(I6520,7)+0,'[1]_Redacted Trans'!B$1:C$65536,2,0),P6520)</f>
        <v>2101624 - Bunzl</v>
      </c>
      <c r="L6520" s="18"/>
      <c r="M6520" s="18" t="str">
        <f>IFERROR(VLOOKUP(LEFT(I6520,7)+0,'[1]_Redacted Trans'!B$1:C$65536,2,0),Q6520)</f>
        <v>CLEANING SUPPLIES</v>
      </c>
      <c r="N6520" s="22" t="s">
        <v>110</v>
      </c>
      <c r="P6520" t="s">
        <v>452</v>
      </c>
      <c r="Q6520" t="s">
        <v>1301</v>
      </c>
    </row>
    <row r="6521" spans="1:17" x14ac:dyDescent="0.2">
      <c r="A6521" s="3" t="s">
        <v>103</v>
      </c>
      <c r="B6521" s="3"/>
      <c r="C6521" s="18" t="s">
        <v>104</v>
      </c>
      <c r="D6521" s="18" t="s">
        <v>239</v>
      </c>
      <c r="E6521" s="18" t="s">
        <v>260</v>
      </c>
      <c r="F6521" s="18" t="s">
        <v>170</v>
      </c>
      <c r="G6521" s="19">
        <v>44117</v>
      </c>
      <c r="H6521" s="20" t="s">
        <v>14098</v>
      </c>
      <c r="I6521" s="20" t="s">
        <v>14099</v>
      </c>
      <c r="J6521" s="21">
        <v>5038</v>
      </c>
      <c r="K6521" s="18" t="str">
        <f>IFERROR(VLOOKUP(LEFT(I6521,7)+0,'[1]_Redacted Trans'!B$1:C$65536,2,0),P6521)</f>
        <v>2119850 - International Parking Systems (UK) Ltd</v>
      </c>
      <c r="L6521" s="18"/>
      <c r="M6521" s="18" t="str">
        <f>IFERROR(VLOOKUP(LEFT(I6521,7)+0,'[1]_Redacted Trans'!B$1:C$65536,2,0),Q6521)</f>
        <v>MACHINE UPGRADES</v>
      </c>
      <c r="N6521" s="22" t="s">
        <v>110</v>
      </c>
      <c r="P6521" t="s">
        <v>14100</v>
      </c>
      <c r="Q6521" t="s">
        <v>14101</v>
      </c>
    </row>
    <row r="6522" spans="1:17" x14ac:dyDescent="0.2">
      <c r="A6522" s="3" t="s">
        <v>103</v>
      </c>
      <c r="B6522" s="3"/>
      <c r="C6522" s="18" t="s">
        <v>104</v>
      </c>
      <c r="D6522" s="18" t="s">
        <v>239</v>
      </c>
      <c r="E6522" s="18" t="s">
        <v>266</v>
      </c>
      <c r="F6522" s="18" t="s">
        <v>144</v>
      </c>
      <c r="G6522" s="19">
        <v>44117</v>
      </c>
      <c r="H6522" s="20" t="s">
        <v>14102</v>
      </c>
      <c r="I6522" s="20" t="s">
        <v>14103</v>
      </c>
      <c r="J6522" s="21">
        <v>83.96</v>
      </c>
      <c r="K6522" s="18" t="str">
        <f>IFERROR(VLOOKUP(LEFT(I6522,7)+0,'[1]_Redacted Trans'!B$1:C$65536,2,0),P6522)</f>
        <v>2100205 - Chelmsford Safety Supplies Ltd</v>
      </c>
      <c r="L6522" s="18"/>
      <c r="M6522" s="18" t="str">
        <f>IFERROR(VLOOKUP(LEFT(I6522,7)+0,'[1]_Redacted Trans'!B$1:C$65536,2,0),Q6522)</f>
        <v>UNIFORM</v>
      </c>
      <c r="N6522" s="22" t="s">
        <v>110</v>
      </c>
      <c r="P6522" t="s">
        <v>376</v>
      </c>
      <c r="Q6522" t="s">
        <v>1298</v>
      </c>
    </row>
    <row r="6523" spans="1:17" x14ac:dyDescent="0.2">
      <c r="A6523" s="3" t="s">
        <v>103</v>
      </c>
      <c r="B6523" s="3"/>
      <c r="C6523" s="18" t="s">
        <v>104</v>
      </c>
      <c r="D6523" s="18" t="s">
        <v>239</v>
      </c>
      <c r="E6523" s="18" t="s">
        <v>260</v>
      </c>
      <c r="F6523" s="18" t="s">
        <v>449</v>
      </c>
      <c r="G6523" s="19">
        <v>44117</v>
      </c>
      <c r="H6523" s="20" t="s">
        <v>14104</v>
      </c>
      <c r="I6523" s="20" t="s">
        <v>14105</v>
      </c>
      <c r="J6523" s="21">
        <v>155</v>
      </c>
      <c r="K6523" s="18" t="str">
        <f>IFERROR(VLOOKUP(LEFT(I6523,7)+0,'[1]_Redacted Trans'!B$1:C$65536,2,0),P6523)</f>
        <v>2118897 - FlowBird</v>
      </c>
      <c r="L6523" s="18"/>
      <c r="M6523" s="18" t="str">
        <f>IFERROR(VLOOKUP(LEFT(I6523,7)+0,'[1]_Redacted Trans'!B$1:C$65536,2,0),Q6523)</f>
        <v>MACHINE CRADLE</v>
      </c>
      <c r="N6523" s="22" t="s">
        <v>110</v>
      </c>
      <c r="P6523" t="s">
        <v>2381</v>
      </c>
      <c r="Q6523" t="s">
        <v>14106</v>
      </c>
    </row>
    <row r="6524" spans="1:17" x14ac:dyDescent="0.2">
      <c r="A6524" s="3" t="s">
        <v>103</v>
      </c>
      <c r="B6524" s="3"/>
      <c r="C6524" s="18" t="s">
        <v>104</v>
      </c>
      <c r="D6524" s="18" t="s">
        <v>316</v>
      </c>
      <c r="E6524" s="18" t="s">
        <v>951</v>
      </c>
      <c r="F6524" s="18" t="s">
        <v>261</v>
      </c>
      <c r="G6524" s="19">
        <v>44117</v>
      </c>
      <c r="H6524" s="20" t="s">
        <v>14107</v>
      </c>
      <c r="I6524" s="20" t="s">
        <v>14108</v>
      </c>
      <c r="J6524" s="21">
        <v>150</v>
      </c>
      <c r="K6524" s="18" t="str">
        <f>IFERROR(VLOOKUP(LEFT(I6524,7)+0,'[1]_Redacted Trans'!B$1:C$65536,2,0),P6524)</f>
        <v>2118557 - AA Turner Tankers</v>
      </c>
      <c r="L6524" s="18">
        <v>11218532</v>
      </c>
      <c r="M6524" s="18" t="str">
        <f>IFERROR(VLOOKUP(LEFT(I6524,7)+0,'[1]_Redacted Trans'!B$1:C$65536,2,0),Q6524)</f>
        <v>DRAIN JETTING, MARINE PARADE WEST</v>
      </c>
      <c r="N6524" s="22" t="s">
        <v>110</v>
      </c>
      <c r="P6524" t="s">
        <v>949</v>
      </c>
      <c r="Q6524" t="s">
        <v>14109</v>
      </c>
    </row>
    <row r="6525" spans="1:17" x14ac:dyDescent="0.2">
      <c r="A6525" s="3" t="s">
        <v>103</v>
      </c>
      <c r="B6525" s="3"/>
      <c r="C6525" s="18" t="s">
        <v>104</v>
      </c>
      <c r="D6525" s="18" t="s">
        <v>105</v>
      </c>
      <c r="E6525" s="18" t="s">
        <v>903</v>
      </c>
      <c r="F6525" s="18" t="s">
        <v>904</v>
      </c>
      <c r="G6525" s="19">
        <v>44117</v>
      </c>
      <c r="H6525" s="20" t="s">
        <v>905</v>
      </c>
      <c r="I6525" s="20" t="s">
        <v>14110</v>
      </c>
      <c r="J6525" s="21">
        <v>144.88</v>
      </c>
      <c r="K6525" s="18" t="str">
        <f>IFERROR(VLOOKUP(LEFT(I6525,7)+0,'[1]_Redacted Trans'!B$1:C$65536,2,0),P6525)</f>
        <v>2101527 - Xerox Finance Ltd</v>
      </c>
      <c r="L6525" s="18"/>
      <c r="M6525" s="18" t="str">
        <f>IFERROR(VLOOKUP(LEFT(I6525,7)+0,'[1]_Redacted Trans'!B$1:C$65536,2,0),Q6525)</f>
        <v>PLAN, LIC RENT - 01 NOV 20 - 31 JAN 2021</v>
      </c>
      <c r="N6525" s="22" t="s">
        <v>110</v>
      </c>
      <c r="P6525" t="s">
        <v>907</v>
      </c>
      <c r="Q6525" t="s">
        <v>14111</v>
      </c>
    </row>
    <row r="6526" spans="1:17" x14ac:dyDescent="0.2">
      <c r="A6526" s="3" t="s">
        <v>103</v>
      </c>
      <c r="B6526" s="3"/>
      <c r="C6526" s="18" t="s">
        <v>104</v>
      </c>
      <c r="D6526" s="18" t="s">
        <v>646</v>
      </c>
      <c r="E6526" s="18" t="s">
        <v>1693</v>
      </c>
      <c r="F6526" s="18" t="s">
        <v>484</v>
      </c>
      <c r="G6526" s="19">
        <v>44117</v>
      </c>
      <c r="H6526" s="20" t="s">
        <v>14112</v>
      </c>
      <c r="I6526" s="20" t="s">
        <v>14113</v>
      </c>
      <c r="J6526" s="21">
        <v>2000</v>
      </c>
      <c r="K6526" s="18" t="str">
        <f>IFERROR(VLOOKUP(LEFT(I6526,7)+0,'[1]_Redacted Trans'!B$1:C$65536,2,0),P6526)</f>
        <v>2117218 - KWD Chartered Surveyors</v>
      </c>
      <c r="L6526" s="18" t="s">
        <v>14114</v>
      </c>
      <c r="M6526" s="18" t="str">
        <f>IFERROR(VLOOKUP(LEFT(I6526,7)+0,'[1]_Redacted Trans'!B$1:C$65536,2,0),Q6526)</f>
        <v>CONTINUED ADVICE AND OBTAINING FURTHER QUOTATIONS ON MARKS &amp; SPENCERS 39 PIER AVENUE, CLACTON ON SEA, ESSEX</v>
      </c>
      <c r="N6526" s="22" t="s">
        <v>110</v>
      </c>
      <c r="P6526" t="s">
        <v>14115</v>
      </c>
      <c r="Q6526" t="s">
        <v>14116</v>
      </c>
    </row>
    <row r="6527" spans="1:17" x14ac:dyDescent="0.2">
      <c r="A6527" s="3" t="s">
        <v>103</v>
      </c>
      <c r="B6527" s="3"/>
      <c r="C6527" s="18" t="s">
        <v>104</v>
      </c>
      <c r="D6527" s="18" t="s">
        <v>105</v>
      </c>
      <c r="E6527" s="18" t="s">
        <v>903</v>
      </c>
      <c r="F6527" s="18" t="s">
        <v>7363</v>
      </c>
      <c r="G6527" s="19">
        <v>44117</v>
      </c>
      <c r="H6527" s="20" t="s">
        <v>14117</v>
      </c>
      <c r="I6527" s="20" t="s">
        <v>14118</v>
      </c>
      <c r="J6527" s="21">
        <v>94.73</v>
      </c>
      <c r="K6527" s="18" t="str">
        <f>IFERROR(VLOOKUP(LEFT(I6527,7)+0,'[1]_Redacted Trans'!B$1:C$65536,2,0),P6527)</f>
        <v>2118113 - BT Business Direct</v>
      </c>
      <c r="L6527" s="18"/>
      <c r="M6527" s="18" t="str">
        <f>IFERROR(VLOOKUP(LEFT(I6527,7)+0,'[1]_Redacted Trans'!B$1:C$65536,2,0),Q6527)</f>
        <v>ipad pencil generation 2</v>
      </c>
      <c r="N6527" s="22" t="s">
        <v>110</v>
      </c>
      <c r="P6527" t="s">
        <v>2959</v>
      </c>
      <c r="Q6527" t="s">
        <v>14119</v>
      </c>
    </row>
    <row r="6528" spans="1:17" x14ac:dyDescent="0.2">
      <c r="A6528" s="3" t="s">
        <v>103</v>
      </c>
      <c r="B6528" s="3"/>
      <c r="C6528" s="18" t="s">
        <v>104</v>
      </c>
      <c r="D6528" s="18" t="s">
        <v>105</v>
      </c>
      <c r="E6528" s="18" t="s">
        <v>3057</v>
      </c>
      <c r="F6528" s="18" t="s">
        <v>1232</v>
      </c>
      <c r="G6528" s="19">
        <v>44117</v>
      </c>
      <c r="H6528" s="20" t="s">
        <v>14120</v>
      </c>
      <c r="I6528" s="20" t="s">
        <v>14121</v>
      </c>
      <c r="J6528" s="21">
        <v>1220.8399999999999</v>
      </c>
      <c r="K6528" s="18" t="str">
        <f>IFERROR(VLOOKUP(LEFT(I6528,7)+0,'[1]_Redacted Trans'!B$1:C$65536,2,0),P6528)</f>
        <v>2100168 - British Telecommunications plc</v>
      </c>
      <c r="L6528" s="18"/>
      <c r="M6528" s="18" t="str">
        <f>IFERROR(VLOOKUP(LEFT(I6528,7)+0,'[1]_Redacted Trans'!B$1:C$65536,2,0),Q6528)</f>
        <v>PHONE SERVICES - 01255 253100 - 4308</v>
      </c>
      <c r="N6528" s="22" t="s">
        <v>110</v>
      </c>
      <c r="P6528" t="s">
        <v>2102</v>
      </c>
      <c r="Q6528" t="s">
        <v>14122</v>
      </c>
    </row>
    <row r="6529" spans="1:17" x14ac:dyDescent="0.2">
      <c r="A6529" s="3" t="s">
        <v>103</v>
      </c>
      <c r="B6529" s="3"/>
      <c r="C6529" s="18" t="s">
        <v>104</v>
      </c>
      <c r="D6529" s="18" t="s">
        <v>105</v>
      </c>
      <c r="E6529" s="18" t="s">
        <v>3057</v>
      </c>
      <c r="F6529" s="18" t="s">
        <v>1232</v>
      </c>
      <c r="G6529" s="19">
        <v>44117</v>
      </c>
      <c r="H6529" s="20" t="s">
        <v>14120</v>
      </c>
      <c r="I6529" s="20" t="s">
        <v>14123</v>
      </c>
      <c r="J6529" s="21">
        <v>70</v>
      </c>
      <c r="K6529" s="18" t="str">
        <f>IFERROR(VLOOKUP(LEFT(I6529,7)+0,'[1]_Redacted Trans'!B$1:C$65536,2,0),P6529)</f>
        <v>2100168 - British Telecommunications plc</v>
      </c>
      <c r="L6529" s="18"/>
      <c r="M6529" s="18" t="str">
        <f>IFERROR(VLOOKUP(LEFT(I6529,7)+0,'[1]_Redacted Trans'!B$1:C$65536,2,0),Q6529)</f>
        <v>PHONE SERVICES - 01255 253100 - 4308</v>
      </c>
      <c r="N6529" s="22" t="s">
        <v>110</v>
      </c>
      <c r="P6529" t="s">
        <v>2102</v>
      </c>
      <c r="Q6529" t="s">
        <v>14122</v>
      </c>
    </row>
    <row r="6530" spans="1:17" x14ac:dyDescent="0.2">
      <c r="A6530" s="3" t="s">
        <v>103</v>
      </c>
      <c r="B6530" s="3"/>
      <c r="C6530" s="18" t="s">
        <v>104</v>
      </c>
      <c r="D6530" s="18" t="s">
        <v>316</v>
      </c>
      <c r="E6530" s="18" t="s">
        <v>266</v>
      </c>
      <c r="F6530" s="18" t="s">
        <v>198</v>
      </c>
      <c r="G6530" s="19">
        <v>44117</v>
      </c>
      <c r="H6530" s="20" t="s">
        <v>14124</v>
      </c>
      <c r="I6530" s="20" t="s">
        <v>14125</v>
      </c>
      <c r="J6530" s="21">
        <v>650</v>
      </c>
      <c r="K6530" s="18" t="str">
        <f>IFERROR(VLOOKUP(LEFT(I6530,7)+0,'[1]_Redacted Trans'!B$1:C$65536,2,0),P6530)</f>
        <v>2118557 - AA Turner Tankers</v>
      </c>
      <c r="L6530" s="18">
        <v>11218532</v>
      </c>
      <c r="M6530" s="18" t="str">
        <f>IFERROR(VLOOKUP(LEFT(I6530,7)+0,'[1]_Redacted Trans'!B$1:C$65536,2,0),Q6530)</f>
        <v>DRAIN JETTING, MARINE PARADE WEST</v>
      </c>
      <c r="N6530" s="22" t="s">
        <v>110</v>
      </c>
      <c r="P6530" t="s">
        <v>949</v>
      </c>
      <c r="Q6530" t="s">
        <v>14109</v>
      </c>
    </row>
    <row r="6531" spans="1:17" x14ac:dyDescent="0.2">
      <c r="A6531" s="3" t="s">
        <v>103</v>
      </c>
      <c r="B6531" s="3"/>
      <c r="C6531" s="18" t="s">
        <v>104</v>
      </c>
      <c r="D6531" s="18" t="s">
        <v>105</v>
      </c>
      <c r="E6531" s="18" t="s">
        <v>903</v>
      </c>
      <c r="F6531" s="18" t="s">
        <v>904</v>
      </c>
      <c r="G6531" s="19">
        <v>44117</v>
      </c>
      <c r="H6531" s="20" t="s">
        <v>905</v>
      </c>
      <c r="I6531" s="20" t="s">
        <v>14126</v>
      </c>
      <c r="J6531" s="21">
        <v>362.2</v>
      </c>
      <c r="K6531" s="18" t="str">
        <f>IFERROR(VLOOKUP(LEFT(I6531,7)+0,'[1]_Redacted Trans'!B$1:C$65536,2,0),P6531)</f>
        <v>2101527 - Xerox Finance Ltd</v>
      </c>
      <c r="L6531" s="18"/>
      <c r="M6531" s="18" t="str">
        <f>IFERROR(VLOOKUP(LEFT(I6531,7)+0,'[1]_Redacted Trans'!B$1:C$65536,2,0),Q6531)</f>
        <v>FINANCE, BUILD SVS, DEM SVS, CHEIF EX, HR,  RENT - 01 NOV 20 - 31 JAN 21</v>
      </c>
      <c r="N6531" s="22" t="s">
        <v>110</v>
      </c>
      <c r="P6531" t="s">
        <v>907</v>
      </c>
      <c r="Q6531" t="s">
        <v>14127</v>
      </c>
    </row>
    <row r="6532" spans="1:17" x14ac:dyDescent="0.2">
      <c r="A6532" s="3" t="s">
        <v>103</v>
      </c>
      <c r="B6532" s="3"/>
      <c r="C6532" s="18" t="s">
        <v>104</v>
      </c>
      <c r="D6532" s="18" t="s">
        <v>105</v>
      </c>
      <c r="E6532" s="18" t="s">
        <v>903</v>
      </c>
      <c r="F6532" s="18" t="s">
        <v>904</v>
      </c>
      <c r="G6532" s="19">
        <v>44117</v>
      </c>
      <c r="H6532" s="20" t="s">
        <v>905</v>
      </c>
      <c r="I6532" s="20" t="s">
        <v>14128</v>
      </c>
      <c r="J6532" s="21">
        <v>72.44</v>
      </c>
      <c r="K6532" s="18" t="str">
        <f>IFERROR(VLOOKUP(LEFT(I6532,7)+0,'[1]_Redacted Trans'!B$1:C$65536,2,0),P6532)</f>
        <v>2101527 - Xerox Finance Ltd</v>
      </c>
      <c r="L6532" s="18"/>
      <c r="M6532" s="18" t="str">
        <f>IFERROR(VLOOKUP(LEFT(I6532,7)+0,'[1]_Redacted Trans'!B$1:C$65536,2,0),Q6532)</f>
        <v>BUILD CONT RENT - 01 NOV 20 - 31 JAN 21</v>
      </c>
      <c r="N6532" s="22" t="s">
        <v>110</v>
      </c>
      <c r="P6532" t="s">
        <v>907</v>
      </c>
      <c r="Q6532" t="s">
        <v>14129</v>
      </c>
    </row>
    <row r="6533" spans="1:17" x14ac:dyDescent="0.2">
      <c r="A6533" s="3" t="s">
        <v>103</v>
      </c>
      <c r="B6533" s="3"/>
      <c r="C6533" s="18" t="s">
        <v>104</v>
      </c>
      <c r="D6533" s="18" t="s">
        <v>105</v>
      </c>
      <c r="E6533" s="18" t="s">
        <v>903</v>
      </c>
      <c r="F6533" s="18" t="s">
        <v>904</v>
      </c>
      <c r="G6533" s="19">
        <v>44117</v>
      </c>
      <c r="H6533" s="20" t="s">
        <v>14130</v>
      </c>
      <c r="I6533" s="20" t="s">
        <v>14131</v>
      </c>
      <c r="J6533" s="21">
        <v>579.52</v>
      </c>
      <c r="K6533" s="18" t="str">
        <f>IFERROR(VLOOKUP(LEFT(I6533,7)+0,'[1]_Redacted Trans'!B$1:C$65536,2,0),P6533)</f>
        <v>2101527 - Xerox Finance Ltd</v>
      </c>
      <c r="L6533" s="18"/>
      <c r="M6533" s="18" t="str">
        <f>IFERROR(VLOOKUP(LEFT(I6533,7)+0,'[1]_Redacted Trans'!B$1:C$65536,2,0),Q6533)</f>
        <v>PLAN ADMIN, HORT, BARNES ENG SVS, PIER GF2, PIER FFI, PIER GFI, CLC, RENT 01 NOV 20 - 31 JAN 21</v>
      </c>
      <c r="N6533" s="22" t="s">
        <v>110</v>
      </c>
      <c r="P6533" t="s">
        <v>907</v>
      </c>
      <c r="Q6533" t="s">
        <v>14132</v>
      </c>
    </row>
    <row r="6534" spans="1:17" x14ac:dyDescent="0.2">
      <c r="A6534" s="3" t="s">
        <v>103</v>
      </c>
      <c r="B6534" s="3"/>
      <c r="C6534" s="18" t="s">
        <v>104</v>
      </c>
      <c r="D6534" s="18" t="s">
        <v>105</v>
      </c>
      <c r="E6534" s="18" t="s">
        <v>888</v>
      </c>
      <c r="F6534" s="18" t="s">
        <v>976</v>
      </c>
      <c r="G6534" s="19">
        <v>44117</v>
      </c>
      <c r="H6534" s="20" t="s">
        <v>14133</v>
      </c>
      <c r="I6534" s="20" t="s">
        <v>14134</v>
      </c>
      <c r="J6534" s="21">
        <v>71.2</v>
      </c>
      <c r="K6534" s="18" t="str">
        <f>IFERROR(VLOOKUP(LEFT(I6534,7)+0,'[1]_Redacted Trans'!B$1:C$65536,2,0),P6534)</f>
        <v>2101038 - Phoenix Software Limited</v>
      </c>
      <c r="L6534" s="18"/>
      <c r="M6534" s="18" t="str">
        <f>IFERROR(VLOOKUP(LEFT(I6534,7)+0,'[1]_Redacted Trans'!B$1:C$65536,2,0),Q6534)</f>
        <v>NUANCE, POWER PDF 4 STANDARD</v>
      </c>
      <c r="N6534" s="22" t="s">
        <v>110</v>
      </c>
      <c r="P6534" t="s">
        <v>2448</v>
      </c>
      <c r="Q6534" t="s">
        <v>14135</v>
      </c>
    </row>
    <row r="6535" spans="1:17" x14ac:dyDescent="0.2">
      <c r="A6535" s="3" t="s">
        <v>103</v>
      </c>
      <c r="B6535" s="3"/>
      <c r="C6535" s="18" t="s">
        <v>104</v>
      </c>
      <c r="D6535" s="18" t="s">
        <v>105</v>
      </c>
      <c r="E6535" s="18" t="s">
        <v>2444</v>
      </c>
      <c r="F6535" s="18" t="s">
        <v>2445</v>
      </c>
      <c r="G6535" s="19">
        <v>44117</v>
      </c>
      <c r="H6535" s="20" t="s">
        <v>2446</v>
      </c>
      <c r="I6535" s="20" t="s">
        <v>14136</v>
      </c>
      <c r="J6535" s="21">
        <v>950</v>
      </c>
      <c r="K6535" s="18" t="str">
        <f>IFERROR(VLOOKUP(LEFT(I6535,7)+0,'[1]_Redacted Trans'!B$1:C$65536,2,0),P6535)</f>
        <v>2101038 - Phoenix Software Limited</v>
      </c>
      <c r="L6535" s="18"/>
      <c r="M6535" s="18" t="str">
        <f>IFERROR(VLOOKUP(LEFT(I6535,7)+0,'[1]_Redacted Trans'!B$1:C$65536,2,0),Q6535)</f>
        <v>CONSULTANCY - TENDRING DISTRICT COUNCIL INFRASTRUCTURE REFRESH 2020-2023</v>
      </c>
      <c r="N6535" s="22" t="s">
        <v>110</v>
      </c>
      <c r="P6535" t="s">
        <v>2448</v>
      </c>
      <c r="Q6535" t="s">
        <v>14137</v>
      </c>
    </row>
    <row r="6536" spans="1:17" x14ac:dyDescent="0.2">
      <c r="A6536" s="3" t="s">
        <v>103</v>
      </c>
      <c r="B6536" s="3"/>
      <c r="C6536" s="18" t="s">
        <v>104</v>
      </c>
      <c r="D6536" s="18" t="s">
        <v>105</v>
      </c>
      <c r="E6536" s="18" t="s">
        <v>903</v>
      </c>
      <c r="F6536" s="18" t="s">
        <v>2185</v>
      </c>
      <c r="G6536" s="19">
        <v>44117</v>
      </c>
      <c r="H6536" s="20" t="s">
        <v>14138</v>
      </c>
      <c r="I6536" s="20" t="s">
        <v>14139</v>
      </c>
      <c r="J6536" s="21">
        <v>3.91</v>
      </c>
      <c r="K6536" s="18" t="str">
        <f>IFERROR(VLOOKUP(LEFT(I6536,7)+0,'[1]_Redacted Trans'!B$1:C$65536,2,0),P6536)</f>
        <v>2115801 - AQL</v>
      </c>
      <c r="L6536" s="18"/>
      <c r="M6536" s="18" t="str">
        <f>IFERROR(VLOOKUP(LEFT(I6536,7)+0,'[1]_Redacted Trans'!B$1:C$65536,2,0),Q6536)</f>
        <v>SMS-CREDIT - 2020-09-01 TO 2020-09-30</v>
      </c>
      <c r="N6536" s="22" t="s">
        <v>110</v>
      </c>
      <c r="P6536" t="s">
        <v>2659</v>
      </c>
      <c r="Q6536" t="s">
        <v>14140</v>
      </c>
    </row>
    <row r="6537" spans="1:17" x14ac:dyDescent="0.2">
      <c r="A6537" s="3" t="s">
        <v>103</v>
      </c>
      <c r="B6537" s="3"/>
      <c r="C6537" s="18" t="s">
        <v>104</v>
      </c>
      <c r="D6537" s="18" t="s">
        <v>161</v>
      </c>
      <c r="E6537" s="18" t="s">
        <v>762</v>
      </c>
      <c r="F6537" s="18" t="s">
        <v>170</v>
      </c>
      <c r="G6537" s="19">
        <v>44117</v>
      </c>
      <c r="H6537" s="20" t="s">
        <v>14141</v>
      </c>
      <c r="I6537" s="20" t="s">
        <v>14142</v>
      </c>
      <c r="J6537" s="21">
        <v>146.94999999999999</v>
      </c>
      <c r="K6537" s="18" t="str">
        <f>IFERROR(VLOOKUP(LEFT(I6537,7)+0,'[1]_Redacted Trans'!B$1:C$65536,2,0),P6537)</f>
        <v>2101297 - SP Services</v>
      </c>
      <c r="L6537" s="18"/>
      <c r="M6537" s="18" t="str">
        <f>IFERROR(VLOOKUP(LEFT(I6537,7)+0,'[1]_Redacted Trans'!B$1:C$65536,2,0),Q6537)</f>
        <v>DRESSINGS AND BAGS</v>
      </c>
      <c r="N6537" s="22" t="s">
        <v>110</v>
      </c>
      <c r="P6537" t="s">
        <v>1478</v>
      </c>
      <c r="Q6537" t="s">
        <v>14143</v>
      </c>
    </row>
    <row r="6538" spans="1:17" x14ac:dyDescent="0.2">
      <c r="A6538" s="3" t="s">
        <v>103</v>
      </c>
      <c r="B6538" s="3"/>
      <c r="C6538" s="18" t="s">
        <v>104</v>
      </c>
      <c r="D6538" s="18" t="s">
        <v>316</v>
      </c>
      <c r="E6538" s="18" t="s">
        <v>169</v>
      </c>
      <c r="F6538" s="18" t="s">
        <v>638</v>
      </c>
      <c r="G6538" s="19">
        <v>44117</v>
      </c>
      <c r="H6538" s="20" t="s">
        <v>14144</v>
      </c>
      <c r="I6538" s="20" t="s">
        <v>14145</v>
      </c>
      <c r="J6538" s="21">
        <v>2652.9</v>
      </c>
      <c r="K6538" s="18" t="str">
        <f>IFERROR(VLOOKUP(LEFT(I6538,7)+0,'[1]_Redacted Trans'!B$1:C$65536,2,0),P6538)</f>
        <v>2100851 - KO-SHEEN Contract Cleaning Ltd</v>
      </c>
      <c r="L6538" s="18"/>
      <c r="M6538" s="18" t="str">
        <f>IFERROR(VLOOKUP(LEFT(I6538,7)+0,'[1]_Redacted Trans'!B$1:C$65536,2,0),Q6538)</f>
        <v>CLEANING SCHEMES SEPT 2020</v>
      </c>
      <c r="N6538" s="22" t="s">
        <v>110</v>
      </c>
      <c r="P6538" t="s">
        <v>641</v>
      </c>
      <c r="Q6538" t="s">
        <v>14146</v>
      </c>
    </row>
    <row r="6539" spans="1:17" x14ac:dyDescent="0.2">
      <c r="A6539" s="3" t="s">
        <v>103</v>
      </c>
      <c r="B6539" s="3"/>
      <c r="C6539" s="18" t="s">
        <v>104</v>
      </c>
      <c r="D6539" s="18" t="s">
        <v>161</v>
      </c>
      <c r="E6539" s="18" t="s">
        <v>162</v>
      </c>
      <c r="F6539" s="18" t="s">
        <v>144</v>
      </c>
      <c r="G6539" s="19">
        <v>44117</v>
      </c>
      <c r="H6539" s="20" t="s">
        <v>11560</v>
      </c>
      <c r="I6539" s="20" t="s">
        <v>14147</v>
      </c>
      <c r="J6539" s="21">
        <v>132.4</v>
      </c>
      <c r="K6539" s="18" t="str">
        <f>IFERROR(VLOOKUP(LEFT(I6539,7)+0,'[1]_Redacted Trans'!B$1:C$65536,2,0),P6539)</f>
        <v>2117408 - New Auto Limited</v>
      </c>
      <c r="L6539" s="18"/>
      <c r="M6539" s="18" t="str">
        <f>IFERROR(VLOOKUP(LEFT(I6539,7)+0,'[1]_Redacted Trans'!B$1:C$65536,2,0),Q6539)</f>
        <v>MOGO - TAXI PLATES</v>
      </c>
      <c r="N6539" s="22" t="s">
        <v>110</v>
      </c>
      <c r="P6539" t="s">
        <v>221</v>
      </c>
      <c r="Q6539" t="s">
        <v>14148</v>
      </c>
    </row>
    <row r="6540" spans="1:17" x14ac:dyDescent="0.2">
      <c r="A6540" s="3" t="s">
        <v>103</v>
      </c>
      <c r="B6540" s="3"/>
      <c r="C6540" s="18" t="s">
        <v>104</v>
      </c>
      <c r="D6540" s="18" t="s">
        <v>153</v>
      </c>
      <c r="E6540" s="18" t="s">
        <v>154</v>
      </c>
      <c r="F6540" s="18" t="s">
        <v>561</v>
      </c>
      <c r="G6540" s="19">
        <v>44117</v>
      </c>
      <c r="H6540" s="20" t="s">
        <v>14149</v>
      </c>
      <c r="I6540" s="20" t="s">
        <v>14150</v>
      </c>
      <c r="J6540" s="21">
        <v>234</v>
      </c>
      <c r="K6540" s="18" t="str">
        <f>IFERROR(VLOOKUP(LEFT(I6540,7)+0,'[1]_Redacted Trans'!B$1:C$65536,2,0),P6540)</f>
        <v>2118305 - PLANNING PORTAL</v>
      </c>
      <c r="L6540" s="18"/>
      <c r="M6540" s="18" t="str">
        <f>IFERROR(VLOOKUP(LEFT(I6540,7)+0,'[1]_Redacted Trans'!B$1:C$65536,2,0),Q6540)</f>
        <v>REFUND OF PLANNING APPLICATION</v>
      </c>
      <c r="N6540" s="22" t="s">
        <v>110</v>
      </c>
      <c r="P6540" t="s">
        <v>1798</v>
      </c>
      <c r="Q6540" t="s">
        <v>5424</v>
      </c>
    </row>
    <row r="6541" spans="1:17" x14ac:dyDescent="0.2">
      <c r="A6541" s="3" t="s">
        <v>103</v>
      </c>
      <c r="B6541" s="3"/>
      <c r="C6541" s="18" t="s">
        <v>104</v>
      </c>
      <c r="D6541" s="18" t="s">
        <v>239</v>
      </c>
      <c r="E6541" s="18" t="s">
        <v>270</v>
      </c>
      <c r="F6541" s="18" t="s">
        <v>4830</v>
      </c>
      <c r="G6541" s="19">
        <v>44117</v>
      </c>
      <c r="H6541" s="20"/>
      <c r="I6541" s="20" t="s">
        <v>14151</v>
      </c>
      <c r="J6541" s="21">
        <v>22.9</v>
      </c>
      <c r="K6541" s="18" t="str">
        <f>IFERROR(VLOOKUP(LEFT(I6541,7)+0,'[1]_Redacted Trans'!B$1:C$65536,2,0),P6541)</f>
        <v>REDACTED PERSONAL DATA</v>
      </c>
      <c r="L6541" s="18"/>
      <c r="M6541" s="18" t="str">
        <f>IFERROR(VLOOKUP(LEFT(I6541,7)+0,'[1]_Redacted Trans'!B$1:C$65536,2,0),Q6541)</f>
        <v>REDACTED PERSONAL DATA</v>
      </c>
      <c r="N6541" s="22" t="s">
        <v>110</v>
      </c>
      <c r="P6541" t="s">
        <v>143</v>
      </c>
      <c r="Q6541" t="s">
        <v>143</v>
      </c>
    </row>
    <row r="6542" spans="1:17" x14ac:dyDescent="0.2">
      <c r="A6542" s="3" t="s">
        <v>103</v>
      </c>
      <c r="B6542" s="3"/>
      <c r="C6542" s="18" t="s">
        <v>104</v>
      </c>
      <c r="D6542" s="18" t="s">
        <v>182</v>
      </c>
      <c r="E6542" s="18" t="s">
        <v>495</v>
      </c>
      <c r="F6542" s="18" t="s">
        <v>756</v>
      </c>
      <c r="G6542" s="19">
        <v>44117</v>
      </c>
      <c r="H6542" s="20"/>
      <c r="I6542" s="20" t="s">
        <v>14152</v>
      </c>
      <c r="J6542" s="21">
        <v>90</v>
      </c>
      <c r="K6542" s="18" t="str">
        <f>IFERROR(VLOOKUP(LEFT(I6542,7)+0,'[1]_Redacted Trans'!B$1:C$65536,2,0),P6542)</f>
        <v>REDACTED PERSONAL DATA</v>
      </c>
      <c r="L6542" s="18"/>
      <c r="M6542" s="18" t="str">
        <f>IFERROR(VLOOKUP(LEFT(I6542,7)+0,'[1]_Redacted Trans'!B$1:C$65536,2,0),Q6542)</f>
        <v>REDACTED PERSONAL DATA</v>
      </c>
      <c r="N6542" s="22" t="s">
        <v>110</v>
      </c>
      <c r="P6542" t="s">
        <v>143</v>
      </c>
      <c r="Q6542" t="s">
        <v>143</v>
      </c>
    </row>
    <row r="6543" spans="1:17" x14ac:dyDescent="0.2">
      <c r="A6543" s="3" t="s">
        <v>103</v>
      </c>
      <c r="B6543" s="3"/>
      <c r="C6543" s="18" t="s">
        <v>104</v>
      </c>
      <c r="D6543" s="18" t="s">
        <v>182</v>
      </c>
      <c r="E6543" s="18" t="s">
        <v>495</v>
      </c>
      <c r="F6543" s="18" t="s">
        <v>756</v>
      </c>
      <c r="G6543" s="19">
        <v>44117</v>
      </c>
      <c r="H6543" s="20"/>
      <c r="I6543" s="20" t="s">
        <v>14153</v>
      </c>
      <c r="J6543" s="21">
        <v>45</v>
      </c>
      <c r="K6543" s="18" t="str">
        <f>IFERROR(VLOOKUP(LEFT(I6543,7)+0,'[1]_Redacted Trans'!B$1:C$65536,2,0),P6543)</f>
        <v>REDACTED PERSONAL DATA</v>
      </c>
      <c r="L6543" s="18"/>
      <c r="M6543" s="18" t="str">
        <f>IFERROR(VLOOKUP(LEFT(I6543,7)+0,'[1]_Redacted Trans'!B$1:C$65536,2,0),Q6543)</f>
        <v>REDACTED PERSONAL DATA</v>
      </c>
      <c r="N6543" s="22" t="s">
        <v>110</v>
      </c>
      <c r="P6543" t="s">
        <v>143</v>
      </c>
      <c r="Q6543" t="s">
        <v>143</v>
      </c>
    </row>
    <row r="6544" spans="1:17" x14ac:dyDescent="0.2">
      <c r="A6544" s="3" t="s">
        <v>103</v>
      </c>
      <c r="B6544" s="3"/>
      <c r="C6544" s="18" t="s">
        <v>104</v>
      </c>
      <c r="D6544" s="18" t="s">
        <v>182</v>
      </c>
      <c r="E6544" s="18" t="s">
        <v>200</v>
      </c>
      <c r="F6544" s="18" t="s">
        <v>756</v>
      </c>
      <c r="G6544" s="19">
        <v>44117</v>
      </c>
      <c r="H6544" s="20"/>
      <c r="I6544" s="20" t="s">
        <v>14154</v>
      </c>
      <c r="J6544" s="21">
        <v>45</v>
      </c>
      <c r="K6544" s="18" t="str">
        <f>IFERROR(VLOOKUP(LEFT(I6544,7)+0,'[1]_Redacted Trans'!B$1:C$65536,2,0),P6544)</f>
        <v>REDACTED PERSONAL DATA</v>
      </c>
      <c r="L6544" s="18"/>
      <c r="M6544" s="18" t="str">
        <f>IFERROR(VLOOKUP(LEFT(I6544,7)+0,'[1]_Redacted Trans'!B$1:C$65536,2,0),Q6544)</f>
        <v>REDACTED PERSONAL DATA</v>
      </c>
      <c r="N6544" s="22" t="s">
        <v>110</v>
      </c>
      <c r="P6544" t="s">
        <v>143</v>
      </c>
      <c r="Q6544" t="s">
        <v>143</v>
      </c>
    </row>
    <row r="6545" spans="1:17" x14ac:dyDescent="0.2">
      <c r="A6545" s="3" t="s">
        <v>103</v>
      </c>
      <c r="B6545" s="3"/>
      <c r="C6545" s="18" t="s">
        <v>104</v>
      </c>
      <c r="D6545" s="18" t="s">
        <v>168</v>
      </c>
      <c r="E6545" s="18" t="s">
        <v>286</v>
      </c>
      <c r="F6545" s="18" t="s">
        <v>287</v>
      </c>
      <c r="G6545" s="19">
        <v>44117</v>
      </c>
      <c r="H6545" s="20"/>
      <c r="I6545" s="20" t="s">
        <v>14155</v>
      </c>
      <c r="J6545" s="21">
        <v>45</v>
      </c>
      <c r="K6545" s="18" t="str">
        <f>IFERROR(VLOOKUP(LEFT(I6545,7)+0,'[1]_Redacted Trans'!B$1:C$65536,2,0),P6545)</f>
        <v>2102783 - TV Licensing</v>
      </c>
      <c r="L6545" s="18"/>
      <c r="M6545" s="18" t="str">
        <f>IFERROR(VLOOKUP(LEFT(I6545,7)+0,'[1]_Redacted Trans'!B$1:C$65536,2,0),Q6545)</f>
        <v>7000144555 ST MARYS COURT</v>
      </c>
      <c r="N6545" s="22" t="s">
        <v>110</v>
      </c>
      <c r="P6545" t="s">
        <v>8632</v>
      </c>
      <c r="Q6545" t="s">
        <v>14156</v>
      </c>
    </row>
    <row r="6546" spans="1:17" x14ac:dyDescent="0.2">
      <c r="A6546" s="3" t="s">
        <v>103</v>
      </c>
      <c r="B6546" s="3"/>
      <c r="C6546" s="18" t="s">
        <v>104</v>
      </c>
      <c r="D6546" s="18" t="s">
        <v>168</v>
      </c>
      <c r="E6546" s="18" t="s">
        <v>556</v>
      </c>
      <c r="F6546" s="18" t="s">
        <v>557</v>
      </c>
      <c r="G6546" s="19">
        <v>44117</v>
      </c>
      <c r="H6546" s="20"/>
      <c r="I6546" s="20" t="s">
        <v>14157</v>
      </c>
      <c r="J6546" s="21">
        <v>9257.1</v>
      </c>
      <c r="K6546" s="18" t="str">
        <f>IFERROR(VLOOKUP(LEFT(I6546,7)+0,'[1]_Redacted Trans'!B$1:C$65536,2,0),P6546)</f>
        <v>REDACTED PERSONAL DATA</v>
      </c>
      <c r="L6546" s="18"/>
      <c r="M6546" s="18" t="str">
        <f>IFERROR(VLOOKUP(LEFT(I6546,7)+0,'[1]_Redacted Trans'!B$1:C$65536,2,0),Q6546)</f>
        <v>REDACTED PERSONAL DATA</v>
      </c>
      <c r="N6546" s="22" t="s">
        <v>110</v>
      </c>
      <c r="P6546" t="s">
        <v>143</v>
      </c>
      <c r="Q6546" t="s">
        <v>143</v>
      </c>
    </row>
    <row r="6547" spans="1:17" x14ac:dyDescent="0.2">
      <c r="A6547" s="3" t="s">
        <v>103</v>
      </c>
      <c r="B6547" s="3"/>
      <c r="C6547" s="18" t="s">
        <v>104</v>
      </c>
      <c r="D6547" s="18" t="s">
        <v>239</v>
      </c>
      <c r="E6547" s="18" t="s">
        <v>1292</v>
      </c>
      <c r="F6547" s="18" t="s">
        <v>512</v>
      </c>
      <c r="G6547" s="19">
        <v>44117</v>
      </c>
      <c r="H6547" s="20"/>
      <c r="I6547" s="20" t="s">
        <v>14158</v>
      </c>
      <c r="J6547" s="21">
        <v>1848</v>
      </c>
      <c r="K6547" s="18" t="str">
        <f>IFERROR(VLOOKUP(LEFT(I6547,7)+0,'[1]_Redacted Trans'!B$1:C$65536,2,0),P6547)</f>
        <v>REDACTED PERSONAL DATA</v>
      </c>
      <c r="L6547" s="18"/>
      <c r="M6547" s="18" t="str">
        <f>IFERROR(VLOOKUP(LEFT(I6547,7)+0,'[1]_Redacted Trans'!B$1:C$65536,2,0),Q6547)</f>
        <v>REDACTED PERSONAL DATA</v>
      </c>
      <c r="N6547" s="22" t="s">
        <v>110</v>
      </c>
      <c r="P6547" t="s">
        <v>143</v>
      </c>
      <c r="Q6547" t="s">
        <v>143</v>
      </c>
    </row>
    <row r="6548" spans="1:17" x14ac:dyDescent="0.2">
      <c r="A6548" s="3" t="s">
        <v>103</v>
      </c>
      <c r="B6548" s="3"/>
      <c r="C6548" s="18" t="s">
        <v>104</v>
      </c>
      <c r="D6548" s="18" t="s">
        <v>239</v>
      </c>
      <c r="E6548" s="18" t="s">
        <v>1292</v>
      </c>
      <c r="F6548" s="18" t="s">
        <v>512</v>
      </c>
      <c r="G6548" s="19">
        <v>44117</v>
      </c>
      <c r="H6548" s="20"/>
      <c r="I6548" s="20" t="s">
        <v>14159</v>
      </c>
      <c r="J6548" s="21">
        <v>1716</v>
      </c>
      <c r="K6548" s="18" t="str">
        <f>IFERROR(VLOOKUP(LEFT(I6548,7)+0,'[1]_Redacted Trans'!B$1:C$65536,2,0),P6548)</f>
        <v>REDACTED PERSONAL DATA</v>
      </c>
      <c r="L6548" s="18"/>
      <c r="M6548" s="18" t="str">
        <f>IFERROR(VLOOKUP(LEFT(I6548,7)+0,'[1]_Redacted Trans'!B$1:C$65536,2,0),Q6548)</f>
        <v>REDACTED PERSONAL DATA</v>
      </c>
      <c r="N6548" s="22" t="s">
        <v>110</v>
      </c>
      <c r="P6548" t="s">
        <v>143</v>
      </c>
      <c r="Q6548" t="s">
        <v>143</v>
      </c>
    </row>
    <row r="6549" spans="1:17" x14ac:dyDescent="0.2">
      <c r="A6549" s="3" t="s">
        <v>103</v>
      </c>
      <c r="B6549" s="3"/>
      <c r="C6549" s="18" t="s">
        <v>104</v>
      </c>
      <c r="D6549" s="18" t="s">
        <v>239</v>
      </c>
      <c r="E6549" s="18" t="s">
        <v>1292</v>
      </c>
      <c r="F6549" s="18" t="s">
        <v>512</v>
      </c>
      <c r="G6549" s="19">
        <v>44117</v>
      </c>
      <c r="H6549" s="20"/>
      <c r="I6549" s="20" t="s">
        <v>14160</v>
      </c>
      <c r="J6549" s="21">
        <v>2491.5</v>
      </c>
      <c r="K6549" s="18" t="str">
        <f>IFERROR(VLOOKUP(LEFT(I6549,7)+0,'[1]_Redacted Trans'!B$1:C$65536,2,0),P6549)</f>
        <v>REDACTED PERSONAL DATA</v>
      </c>
      <c r="L6549" s="18"/>
      <c r="M6549" s="18" t="str">
        <f>IFERROR(VLOOKUP(LEFT(I6549,7)+0,'[1]_Redacted Trans'!B$1:C$65536,2,0),Q6549)</f>
        <v>REDACTED PERSONAL DATA</v>
      </c>
      <c r="N6549" s="22" t="s">
        <v>110</v>
      </c>
      <c r="P6549" t="s">
        <v>143</v>
      </c>
      <c r="Q6549" t="s">
        <v>143</v>
      </c>
    </row>
    <row r="6550" spans="1:17" x14ac:dyDescent="0.2">
      <c r="A6550" s="3" t="s">
        <v>103</v>
      </c>
      <c r="B6550" s="3"/>
      <c r="C6550" s="18" t="s">
        <v>104</v>
      </c>
      <c r="D6550" s="18" t="s">
        <v>239</v>
      </c>
      <c r="E6550" s="18" t="s">
        <v>1292</v>
      </c>
      <c r="F6550" s="18" t="s">
        <v>512</v>
      </c>
      <c r="G6550" s="19">
        <v>44117</v>
      </c>
      <c r="H6550" s="20"/>
      <c r="I6550" s="20" t="s">
        <v>14161</v>
      </c>
      <c r="J6550" s="21">
        <v>2656.5</v>
      </c>
      <c r="K6550" s="18" t="str">
        <f>IFERROR(VLOOKUP(LEFT(I6550,7)+0,'[1]_Redacted Trans'!B$1:C$65536,2,0),P6550)</f>
        <v>REDACTED PERSONAL DATA</v>
      </c>
      <c r="L6550" s="18"/>
      <c r="M6550" s="18" t="str">
        <f>IFERROR(VLOOKUP(LEFT(I6550,7)+0,'[1]_Redacted Trans'!B$1:C$65536,2,0),Q6550)</f>
        <v>REDACTED PERSONAL DATA</v>
      </c>
      <c r="N6550" s="22" t="s">
        <v>110</v>
      </c>
      <c r="P6550" t="s">
        <v>143</v>
      </c>
      <c r="Q6550" t="s">
        <v>143</v>
      </c>
    </row>
    <row r="6551" spans="1:17" x14ac:dyDescent="0.2">
      <c r="A6551" s="3" t="s">
        <v>103</v>
      </c>
      <c r="B6551" s="3"/>
      <c r="C6551" s="18" t="s">
        <v>104</v>
      </c>
      <c r="D6551" s="18" t="s">
        <v>182</v>
      </c>
      <c r="E6551" s="18" t="s">
        <v>495</v>
      </c>
      <c r="F6551" s="18" t="s">
        <v>756</v>
      </c>
      <c r="G6551" s="19">
        <v>44117</v>
      </c>
      <c r="H6551" s="20"/>
      <c r="I6551" s="20" t="s">
        <v>14162</v>
      </c>
      <c r="J6551" s="21">
        <v>180</v>
      </c>
      <c r="K6551" s="18" t="str">
        <f>IFERROR(VLOOKUP(LEFT(I6551,7)+0,'[1]_Redacted Trans'!B$1:C$65536,2,0),P6551)</f>
        <v>REDACTED PERSONAL DATA</v>
      </c>
      <c r="L6551" s="18"/>
      <c r="M6551" s="18" t="str">
        <f>IFERROR(VLOOKUP(LEFT(I6551,7)+0,'[1]_Redacted Trans'!B$1:C$65536,2,0),Q6551)</f>
        <v>REDACTED PERSONAL DATA</v>
      </c>
      <c r="N6551" s="22" t="s">
        <v>110</v>
      </c>
      <c r="P6551" t="s">
        <v>143</v>
      </c>
      <c r="Q6551" t="s">
        <v>143</v>
      </c>
    </row>
    <row r="6552" spans="1:17" x14ac:dyDescent="0.2">
      <c r="A6552" s="3" t="s">
        <v>103</v>
      </c>
      <c r="B6552" s="3"/>
      <c r="C6552" s="18" t="s">
        <v>104</v>
      </c>
      <c r="D6552" s="18" t="s">
        <v>182</v>
      </c>
      <c r="E6552" s="18" t="s">
        <v>737</v>
      </c>
      <c r="F6552" s="18" t="s">
        <v>756</v>
      </c>
      <c r="G6552" s="19">
        <v>44117</v>
      </c>
      <c r="H6552" s="20"/>
      <c r="I6552" s="20" t="s">
        <v>14163</v>
      </c>
      <c r="J6552" s="21">
        <v>95</v>
      </c>
      <c r="K6552" s="18" t="str">
        <f>IFERROR(VLOOKUP(LEFT(I6552,7)+0,'[1]_Redacted Trans'!B$1:C$65536,2,0),P6552)</f>
        <v>REDACTED PERSONAL DATA</v>
      </c>
      <c r="L6552" s="18"/>
      <c r="M6552" s="18" t="str">
        <f>IFERROR(VLOOKUP(LEFT(I6552,7)+0,'[1]_Redacted Trans'!B$1:C$65536,2,0),Q6552)</f>
        <v>REDACTED PERSONAL DATA</v>
      </c>
      <c r="N6552" s="22" t="s">
        <v>110</v>
      </c>
      <c r="P6552" t="s">
        <v>143</v>
      </c>
      <c r="Q6552" t="s">
        <v>143</v>
      </c>
    </row>
    <row r="6553" spans="1:17" x14ac:dyDescent="0.2">
      <c r="A6553" s="3" t="s">
        <v>103</v>
      </c>
      <c r="B6553" s="3"/>
      <c r="C6553" s="18" t="s">
        <v>104</v>
      </c>
      <c r="D6553" s="18" t="s">
        <v>213</v>
      </c>
      <c r="E6553" s="18" t="s">
        <v>503</v>
      </c>
      <c r="F6553" s="18" t="s">
        <v>214</v>
      </c>
      <c r="G6553" s="19">
        <v>44117</v>
      </c>
      <c r="H6553" s="20"/>
      <c r="I6553" s="20" t="s">
        <v>14164</v>
      </c>
      <c r="J6553" s="21">
        <v>-9</v>
      </c>
      <c r="K6553" s="18" t="str">
        <f>IFERROR(VLOOKUP(LEFT(I6553,7)+0,'[1]_Redacted Trans'!B$1:C$65536,2,0),P6553)</f>
        <v>2119736 - CDER Group Limited</v>
      </c>
      <c r="L6553" s="18">
        <v>4118149</v>
      </c>
      <c r="M6553" s="18" t="str">
        <f>IFERROR(VLOOKUP(LEFT(I6553,7)+0,'[1]_Redacted Trans'!B$1:C$65536,2,0),Q6553)</f>
        <v>VAT COLLECTED ON FEES - 11.02 - CSL TENDRING CTAX TENDRING TCE - CREDIT NOTE</v>
      </c>
      <c r="N6553" s="22" t="s">
        <v>110</v>
      </c>
      <c r="P6553" t="s">
        <v>4930</v>
      </c>
      <c r="Q6553" t="s">
        <v>14165</v>
      </c>
    </row>
    <row r="6554" spans="1:17" x14ac:dyDescent="0.2">
      <c r="A6554" s="3" t="s">
        <v>103</v>
      </c>
      <c r="B6554" s="3"/>
      <c r="C6554" s="18" t="s">
        <v>104</v>
      </c>
      <c r="D6554" s="18" t="s">
        <v>213</v>
      </c>
      <c r="E6554" s="18" t="s">
        <v>503</v>
      </c>
      <c r="F6554" s="18" t="s">
        <v>214</v>
      </c>
      <c r="G6554" s="19">
        <v>44117</v>
      </c>
      <c r="H6554" s="20"/>
      <c r="I6554" s="20" t="s">
        <v>14166</v>
      </c>
      <c r="J6554" s="21">
        <v>9</v>
      </c>
      <c r="K6554" s="18" t="str">
        <f>IFERROR(VLOOKUP(LEFT(I6554,7)+0,'[1]_Redacted Trans'!B$1:C$65536,2,0),P6554)</f>
        <v>2119736 - CDER Group Limited</v>
      </c>
      <c r="L6554" s="18">
        <v>4118149</v>
      </c>
      <c r="M6554" s="18" t="str">
        <f>IFERROR(VLOOKUP(LEFT(I6554,7)+0,'[1]_Redacted Trans'!B$1:C$65536,2,0),Q6554)</f>
        <v>VAT COLLECTED ON FEES - 11.02 - CSL TENDRING CTAX TENDRING TCE - CREDIT NOTE</v>
      </c>
      <c r="N6554" s="22" t="s">
        <v>110</v>
      </c>
      <c r="P6554" t="s">
        <v>4930</v>
      </c>
      <c r="Q6554" t="s">
        <v>14165</v>
      </c>
    </row>
    <row r="6555" spans="1:17" x14ac:dyDescent="0.2">
      <c r="A6555" s="3" t="s">
        <v>103</v>
      </c>
      <c r="B6555" s="3"/>
      <c r="C6555" s="18" t="s">
        <v>104</v>
      </c>
      <c r="D6555" s="18" t="s">
        <v>316</v>
      </c>
      <c r="E6555" s="18" t="s">
        <v>825</v>
      </c>
      <c r="F6555" s="18" t="s">
        <v>318</v>
      </c>
      <c r="G6555" s="19">
        <v>44117</v>
      </c>
      <c r="H6555" s="20" t="s">
        <v>2614</v>
      </c>
      <c r="I6555" s="20" t="s">
        <v>14167</v>
      </c>
      <c r="J6555" s="21">
        <v>42140.44</v>
      </c>
      <c r="K6555" s="18" t="str">
        <f>IFERROR(VLOOKUP(LEFT(I6555,7)+0,'[1]_Redacted Trans'!B$1:C$65536,2,0),P6555)</f>
        <v>2113799 - Kirkman &amp; Jourdain Ltd</v>
      </c>
      <c r="L6555" s="18">
        <v>1766240</v>
      </c>
      <c r="M6555" s="18" t="str">
        <f>IFERROR(VLOOKUP(LEFT(I6555,7)+0,'[1]_Redacted Trans'!B$1:C$65536,2,0),Q6555)</f>
        <v>INTERIM 4 PLOTS 1-10 LOTUS &amp; TAMARISK WAY JAYWICK</v>
      </c>
      <c r="N6555" s="22" t="s">
        <v>110</v>
      </c>
      <c r="P6555" t="s">
        <v>730</v>
      </c>
      <c r="Q6555" t="s">
        <v>14168</v>
      </c>
    </row>
    <row r="6556" spans="1:17" x14ac:dyDescent="0.2">
      <c r="A6556" s="3" t="s">
        <v>103</v>
      </c>
      <c r="B6556" s="3"/>
      <c r="C6556" s="18" t="s">
        <v>104</v>
      </c>
      <c r="D6556" s="18" t="s">
        <v>168</v>
      </c>
      <c r="E6556" s="18" t="s">
        <v>254</v>
      </c>
      <c r="F6556" s="18" t="s">
        <v>6013</v>
      </c>
      <c r="G6556" s="19">
        <v>44117</v>
      </c>
      <c r="H6556" s="20" t="s">
        <v>14169</v>
      </c>
      <c r="I6556" s="20" t="s">
        <v>14170</v>
      </c>
      <c r="J6556" s="21">
        <v>1261.01</v>
      </c>
      <c r="K6556" s="18" t="str">
        <f>IFERROR(VLOOKUP(LEFT(I6556,7)+0,'[1]_Redacted Trans'!B$1:C$65536,2,0),P6556)</f>
        <v>REDACTED PERSONAL DATA</v>
      </c>
      <c r="L6556" s="18"/>
      <c r="M6556" s="18" t="str">
        <f>IFERROR(VLOOKUP(LEFT(I6556,7)+0,'[1]_Redacted Trans'!B$1:C$65536,2,0),Q6556)</f>
        <v>REDACTED PERSONAL DATA</v>
      </c>
      <c r="N6556" s="22" t="s">
        <v>110</v>
      </c>
      <c r="P6556" t="s">
        <v>143</v>
      </c>
      <c r="Q6556" t="s">
        <v>143</v>
      </c>
    </row>
    <row r="6557" spans="1:17" x14ac:dyDescent="0.2">
      <c r="A6557" s="3" t="s">
        <v>103</v>
      </c>
      <c r="B6557" s="3"/>
      <c r="C6557" s="18" t="s">
        <v>104</v>
      </c>
      <c r="D6557" s="18" t="s">
        <v>168</v>
      </c>
      <c r="E6557" s="18" t="s">
        <v>254</v>
      </c>
      <c r="F6557" s="18" t="s">
        <v>6013</v>
      </c>
      <c r="G6557" s="19">
        <v>44117</v>
      </c>
      <c r="H6557" s="20" t="s">
        <v>14171</v>
      </c>
      <c r="I6557" s="20" t="s">
        <v>14172</v>
      </c>
      <c r="J6557" s="21">
        <v>407.85</v>
      </c>
      <c r="K6557" s="18" t="str">
        <f>IFERROR(VLOOKUP(LEFT(I6557,7)+0,'[1]_Redacted Trans'!B$1:C$65536,2,0),P6557)</f>
        <v>REDACTED PERSONAL DATA</v>
      </c>
      <c r="L6557" s="18"/>
      <c r="M6557" s="18" t="str">
        <f>IFERROR(VLOOKUP(LEFT(I6557,7)+0,'[1]_Redacted Trans'!B$1:C$65536,2,0),Q6557)</f>
        <v>REDACTED PERSONAL DATA</v>
      </c>
      <c r="N6557" s="22" t="s">
        <v>110</v>
      </c>
      <c r="P6557" t="s">
        <v>143</v>
      </c>
      <c r="Q6557" t="s">
        <v>143</v>
      </c>
    </row>
    <row r="6558" spans="1:17" x14ac:dyDescent="0.2">
      <c r="A6558" s="3" t="s">
        <v>103</v>
      </c>
      <c r="B6558" s="3"/>
      <c r="C6558" s="18" t="s">
        <v>104</v>
      </c>
      <c r="D6558" s="18" t="s">
        <v>168</v>
      </c>
      <c r="E6558" s="18" t="s">
        <v>254</v>
      </c>
      <c r="F6558" s="18" t="s">
        <v>829</v>
      </c>
      <c r="G6558" s="19">
        <v>44117</v>
      </c>
      <c r="H6558" s="20" t="s">
        <v>14173</v>
      </c>
      <c r="I6558" s="20" t="s">
        <v>14174</v>
      </c>
      <c r="J6558" s="21">
        <v>449.5</v>
      </c>
      <c r="K6558" s="18" t="str">
        <f>IFERROR(VLOOKUP(LEFT(I6558,7)+0,'[1]_Redacted Trans'!B$1:C$65536,2,0),P6558)</f>
        <v>REDACTED PERSONAL DATA</v>
      </c>
      <c r="L6558" s="18"/>
      <c r="M6558" s="18" t="str">
        <f>IFERROR(VLOOKUP(LEFT(I6558,7)+0,'[1]_Redacted Trans'!B$1:C$65536,2,0),Q6558)</f>
        <v>REDACTED PERSONAL DATA</v>
      </c>
      <c r="N6558" s="22" t="s">
        <v>110</v>
      </c>
      <c r="P6558" t="s">
        <v>143</v>
      </c>
      <c r="Q6558" t="s">
        <v>143</v>
      </c>
    </row>
    <row r="6559" spans="1:17" x14ac:dyDescent="0.2">
      <c r="A6559" s="3" t="s">
        <v>103</v>
      </c>
      <c r="B6559" s="3"/>
      <c r="C6559" s="18" t="s">
        <v>104</v>
      </c>
      <c r="D6559" s="18" t="s">
        <v>168</v>
      </c>
      <c r="E6559" s="18" t="s">
        <v>254</v>
      </c>
      <c r="F6559" s="18" t="s">
        <v>829</v>
      </c>
      <c r="G6559" s="19">
        <v>44117</v>
      </c>
      <c r="H6559" s="20" t="s">
        <v>14175</v>
      </c>
      <c r="I6559" s="20" t="s">
        <v>14176</v>
      </c>
      <c r="J6559" s="21">
        <v>271.85000000000002</v>
      </c>
      <c r="K6559" s="18" t="str">
        <f>IFERROR(VLOOKUP(LEFT(I6559,7)+0,'[1]_Redacted Trans'!B$1:C$65536,2,0),P6559)</f>
        <v>REDACTED PERSONAL DATA</v>
      </c>
      <c r="L6559" s="18"/>
      <c r="M6559" s="18" t="str">
        <f>IFERROR(VLOOKUP(LEFT(I6559,7)+0,'[1]_Redacted Trans'!B$1:C$65536,2,0),Q6559)</f>
        <v>REDACTED PERSONAL DATA</v>
      </c>
      <c r="N6559" s="22" t="s">
        <v>110</v>
      </c>
      <c r="P6559" t="s">
        <v>143</v>
      </c>
      <c r="Q6559" t="s">
        <v>143</v>
      </c>
    </row>
    <row r="6560" spans="1:17" x14ac:dyDescent="0.2">
      <c r="A6560" s="3" t="s">
        <v>103</v>
      </c>
      <c r="B6560" s="3"/>
      <c r="C6560" s="18" t="s">
        <v>104</v>
      </c>
      <c r="D6560" s="18" t="s">
        <v>168</v>
      </c>
      <c r="E6560" s="18" t="s">
        <v>254</v>
      </c>
      <c r="F6560" s="18" t="s">
        <v>829</v>
      </c>
      <c r="G6560" s="19">
        <v>44117</v>
      </c>
      <c r="H6560" s="20" t="s">
        <v>11015</v>
      </c>
      <c r="I6560" s="20" t="s">
        <v>14177</v>
      </c>
      <c r="J6560" s="21">
        <v>63.77</v>
      </c>
      <c r="K6560" s="18" t="str">
        <f>IFERROR(VLOOKUP(LEFT(I6560,7)+0,'[1]_Redacted Trans'!B$1:C$65536,2,0),P6560)</f>
        <v>REDACTED PERSONAL DATA</v>
      </c>
      <c r="L6560" s="18"/>
      <c r="M6560" s="18" t="str">
        <f>IFERROR(VLOOKUP(LEFT(I6560,7)+0,'[1]_Redacted Trans'!B$1:C$65536,2,0),Q6560)</f>
        <v>REDACTED PERSONAL DATA</v>
      </c>
      <c r="N6560" s="22" t="s">
        <v>110</v>
      </c>
      <c r="P6560" t="s">
        <v>143</v>
      </c>
      <c r="Q6560" t="s">
        <v>143</v>
      </c>
    </row>
    <row r="6561" spans="1:17" x14ac:dyDescent="0.2">
      <c r="A6561" s="3" t="s">
        <v>103</v>
      </c>
      <c r="B6561" s="3"/>
      <c r="C6561" s="18" t="s">
        <v>104</v>
      </c>
      <c r="D6561" s="18" t="s">
        <v>168</v>
      </c>
      <c r="E6561" s="18" t="s">
        <v>254</v>
      </c>
      <c r="F6561" s="18" t="s">
        <v>829</v>
      </c>
      <c r="G6561" s="19">
        <v>44117</v>
      </c>
      <c r="H6561" s="20" t="s">
        <v>14178</v>
      </c>
      <c r="I6561" s="20" t="s">
        <v>14179</v>
      </c>
      <c r="J6561" s="21">
        <v>18.61</v>
      </c>
      <c r="K6561" s="18" t="str">
        <f>IFERROR(VLOOKUP(LEFT(I6561,7)+0,'[1]_Redacted Trans'!B$1:C$65536,2,0),P6561)</f>
        <v>2119205 - Alpha Group Ltd</v>
      </c>
      <c r="L6561" s="18"/>
      <c r="M6561" s="18" t="str">
        <f>IFERROR(VLOOKUP(LEFT(I6561,7)+0,'[1]_Redacted Trans'!B$1:C$65536,2,0),Q6561)</f>
        <v>1-9 WHITE HART COURT</v>
      </c>
      <c r="N6561" s="22" t="s">
        <v>110</v>
      </c>
      <c r="P6561" t="s">
        <v>1436</v>
      </c>
      <c r="Q6561" t="s">
        <v>14180</v>
      </c>
    </row>
    <row r="6562" spans="1:17" x14ac:dyDescent="0.2">
      <c r="A6562" s="3" t="s">
        <v>103</v>
      </c>
      <c r="B6562" s="3"/>
      <c r="C6562" s="18" t="s">
        <v>104</v>
      </c>
      <c r="D6562" s="18" t="s">
        <v>168</v>
      </c>
      <c r="E6562" s="18" t="s">
        <v>254</v>
      </c>
      <c r="F6562" s="18" t="s">
        <v>829</v>
      </c>
      <c r="G6562" s="19">
        <v>44117</v>
      </c>
      <c r="H6562" s="20" t="s">
        <v>14181</v>
      </c>
      <c r="I6562" s="20" t="s">
        <v>14182</v>
      </c>
      <c r="J6562" s="21">
        <v>42.6</v>
      </c>
      <c r="K6562" s="18" t="str">
        <f>IFERROR(VLOOKUP(LEFT(I6562,7)+0,'[1]_Redacted Trans'!B$1:C$65536,2,0),P6562)</f>
        <v>2119205 - Alpha Group Ltd</v>
      </c>
      <c r="L6562" s="18"/>
      <c r="M6562" s="18" t="str">
        <f>IFERROR(VLOOKUP(LEFT(I6562,7)+0,'[1]_Redacted Trans'!B$1:C$65536,2,0),Q6562)</f>
        <v>2-3 CURRENTS LANE</v>
      </c>
      <c r="N6562" s="22" t="s">
        <v>110</v>
      </c>
      <c r="P6562" t="s">
        <v>1436</v>
      </c>
      <c r="Q6562" t="s">
        <v>14183</v>
      </c>
    </row>
    <row r="6563" spans="1:17" x14ac:dyDescent="0.2">
      <c r="A6563" s="3" t="s">
        <v>103</v>
      </c>
      <c r="B6563" s="3"/>
      <c r="C6563" s="18" t="s">
        <v>104</v>
      </c>
      <c r="D6563" s="18" t="s">
        <v>168</v>
      </c>
      <c r="E6563" s="18" t="s">
        <v>254</v>
      </c>
      <c r="F6563" s="18" t="s">
        <v>829</v>
      </c>
      <c r="G6563" s="19">
        <v>44117</v>
      </c>
      <c r="H6563" s="20" t="s">
        <v>12926</v>
      </c>
      <c r="I6563" s="20" t="s">
        <v>14184</v>
      </c>
      <c r="J6563" s="21">
        <v>1030.03</v>
      </c>
      <c r="K6563" s="18" t="str">
        <f>IFERROR(VLOOKUP(LEFT(I6563,7)+0,'[1]_Redacted Trans'!B$1:C$65536,2,0),P6563)</f>
        <v>REDACTED PERSONAL DATA</v>
      </c>
      <c r="L6563" s="18"/>
      <c r="M6563" s="18" t="str">
        <f>IFERROR(VLOOKUP(LEFT(I6563,7)+0,'[1]_Redacted Trans'!B$1:C$65536,2,0),Q6563)</f>
        <v>REDACTED PERSONAL DATA</v>
      </c>
      <c r="N6563" s="22" t="s">
        <v>110</v>
      </c>
      <c r="P6563" t="s">
        <v>143</v>
      </c>
      <c r="Q6563" t="s">
        <v>143</v>
      </c>
    </row>
    <row r="6564" spans="1:17" x14ac:dyDescent="0.2">
      <c r="A6564" s="3" t="s">
        <v>103</v>
      </c>
      <c r="B6564" s="3"/>
      <c r="C6564" s="18" t="s">
        <v>104</v>
      </c>
      <c r="D6564" s="18" t="s">
        <v>168</v>
      </c>
      <c r="E6564" s="18" t="s">
        <v>254</v>
      </c>
      <c r="F6564" s="18" t="s">
        <v>6013</v>
      </c>
      <c r="G6564" s="19">
        <v>44117</v>
      </c>
      <c r="H6564" s="20" t="s">
        <v>14185</v>
      </c>
      <c r="I6564" s="20" t="s">
        <v>14186</v>
      </c>
      <c r="J6564" s="21">
        <v>209.6</v>
      </c>
      <c r="K6564" s="18" t="str">
        <f>IFERROR(VLOOKUP(LEFT(I6564,7)+0,'[1]_Redacted Trans'!B$1:C$65536,2,0),P6564)</f>
        <v>REDACTED PERSONAL DATA</v>
      </c>
      <c r="L6564" s="18"/>
      <c r="M6564" s="18" t="str">
        <f>IFERROR(VLOOKUP(LEFT(I6564,7)+0,'[1]_Redacted Trans'!B$1:C$65536,2,0),Q6564)</f>
        <v>REDACTED PERSONAL DATA</v>
      </c>
      <c r="N6564" s="22" t="s">
        <v>110</v>
      </c>
      <c r="P6564" t="s">
        <v>143</v>
      </c>
      <c r="Q6564" t="s">
        <v>143</v>
      </c>
    </row>
    <row r="6565" spans="1:17" x14ac:dyDescent="0.2">
      <c r="A6565" s="3" t="s">
        <v>103</v>
      </c>
      <c r="B6565" s="3"/>
      <c r="C6565" s="18" t="s">
        <v>104</v>
      </c>
      <c r="D6565" s="18" t="s">
        <v>168</v>
      </c>
      <c r="E6565" s="18" t="s">
        <v>254</v>
      </c>
      <c r="F6565" s="18" t="s">
        <v>713</v>
      </c>
      <c r="G6565" s="19">
        <v>44117</v>
      </c>
      <c r="H6565" s="20" t="s">
        <v>14187</v>
      </c>
      <c r="I6565" s="20" t="s">
        <v>14188</v>
      </c>
      <c r="J6565" s="21">
        <v>153.03</v>
      </c>
      <c r="K6565" s="18" t="str">
        <f>IFERROR(VLOOKUP(LEFT(I6565,7)+0,'[1]_Redacted Trans'!B$1:C$65536,2,0),P6565)</f>
        <v>REDACTED PERSONAL DATA</v>
      </c>
      <c r="L6565" s="18">
        <v>5086439</v>
      </c>
      <c r="M6565" s="18" t="str">
        <f>IFERROR(VLOOKUP(LEFT(I6565,7)+0,'[1]_Redacted Trans'!B$1:C$65536,2,0),Q6565)</f>
        <v>REDACTED PERSONAL DATA</v>
      </c>
      <c r="N6565" s="22" t="s">
        <v>110</v>
      </c>
      <c r="P6565" t="s">
        <v>143</v>
      </c>
      <c r="Q6565" t="s">
        <v>143</v>
      </c>
    </row>
    <row r="6566" spans="1:17" x14ac:dyDescent="0.2">
      <c r="A6566" s="3" t="s">
        <v>103</v>
      </c>
      <c r="B6566" s="3"/>
      <c r="C6566" s="18" t="s">
        <v>104</v>
      </c>
      <c r="D6566" s="18" t="s">
        <v>168</v>
      </c>
      <c r="E6566" s="18" t="s">
        <v>254</v>
      </c>
      <c r="F6566" s="18" t="s">
        <v>829</v>
      </c>
      <c r="G6566" s="19">
        <v>44105</v>
      </c>
      <c r="H6566" s="20" t="s">
        <v>14189</v>
      </c>
      <c r="I6566" s="20" t="s">
        <v>14190</v>
      </c>
      <c r="J6566" s="21">
        <v>3350.6</v>
      </c>
      <c r="K6566" s="18" t="str">
        <f>IFERROR(VLOOKUP(LEFT(I6566,7)+0,'[1]_Redacted Trans'!B$1:C$65536,2,0),P6566)</f>
        <v>REDACTED PERSONAL DATA</v>
      </c>
      <c r="L6566" s="18"/>
      <c r="M6566" s="18" t="str">
        <f>IFERROR(VLOOKUP(LEFT(I6566,7)+0,'[1]_Redacted Trans'!B$1:C$65536,2,0),Q6566)</f>
        <v>REDACTED PERSONAL DATA</v>
      </c>
      <c r="N6566" s="22" t="s">
        <v>110</v>
      </c>
      <c r="P6566" t="s">
        <v>143</v>
      </c>
      <c r="Q6566" t="s">
        <v>143</v>
      </c>
    </row>
    <row r="6567" spans="1:17" x14ac:dyDescent="0.2">
      <c r="A6567" s="3" t="s">
        <v>103</v>
      </c>
      <c r="B6567" s="3"/>
      <c r="C6567" s="18" t="s">
        <v>104</v>
      </c>
      <c r="D6567" s="18" t="s">
        <v>168</v>
      </c>
      <c r="E6567" s="18" t="s">
        <v>254</v>
      </c>
      <c r="F6567" s="18" t="s">
        <v>829</v>
      </c>
      <c r="G6567" s="19">
        <v>44117</v>
      </c>
      <c r="H6567" s="20" t="s">
        <v>14189</v>
      </c>
      <c r="I6567" s="20" t="s">
        <v>14191</v>
      </c>
      <c r="J6567" s="21">
        <v>1578</v>
      </c>
      <c r="K6567" s="18" t="str">
        <f>IFERROR(VLOOKUP(LEFT(I6567,7)+0,'[1]_Redacted Trans'!B$1:C$65536,2,0),P6567)</f>
        <v>REDACTED PERSONAL DATA</v>
      </c>
      <c r="L6567" s="18"/>
      <c r="M6567" s="18" t="str">
        <f>IFERROR(VLOOKUP(LEFT(I6567,7)+0,'[1]_Redacted Trans'!B$1:C$65536,2,0),Q6567)</f>
        <v>REDACTED PERSONAL DATA</v>
      </c>
      <c r="N6567" s="22" t="s">
        <v>110</v>
      </c>
      <c r="P6567" t="s">
        <v>143</v>
      </c>
      <c r="Q6567" t="s">
        <v>143</v>
      </c>
    </row>
    <row r="6568" spans="1:17" x14ac:dyDescent="0.2">
      <c r="A6568" s="3" t="s">
        <v>103</v>
      </c>
      <c r="B6568" s="3"/>
      <c r="C6568" s="18" t="s">
        <v>104</v>
      </c>
      <c r="D6568" s="18" t="s">
        <v>168</v>
      </c>
      <c r="E6568" s="18" t="s">
        <v>254</v>
      </c>
      <c r="F6568" s="18" t="s">
        <v>829</v>
      </c>
      <c r="G6568" s="19">
        <v>44117</v>
      </c>
      <c r="H6568" s="20" t="s">
        <v>14189</v>
      </c>
      <c r="I6568" s="20" t="s">
        <v>14192</v>
      </c>
      <c r="J6568" s="21">
        <v>1772.6</v>
      </c>
      <c r="K6568" s="18" t="str">
        <f>IFERROR(VLOOKUP(LEFT(I6568,7)+0,'[1]_Redacted Trans'!B$1:C$65536,2,0),P6568)</f>
        <v>REDACTED PERSONAL DATA</v>
      </c>
      <c r="L6568" s="18"/>
      <c r="M6568" s="18" t="str">
        <f>IFERROR(VLOOKUP(LEFT(I6568,7)+0,'[1]_Redacted Trans'!B$1:C$65536,2,0),Q6568)</f>
        <v>REDACTED PERSONAL DATA</v>
      </c>
      <c r="N6568" s="22" t="s">
        <v>110</v>
      </c>
      <c r="P6568" t="s">
        <v>143</v>
      </c>
      <c r="Q6568" t="s">
        <v>143</v>
      </c>
    </row>
    <row r="6569" spans="1:17" x14ac:dyDescent="0.2">
      <c r="A6569" s="3" t="s">
        <v>103</v>
      </c>
      <c r="B6569" s="3"/>
      <c r="C6569" s="18" t="s">
        <v>104</v>
      </c>
      <c r="D6569" s="18" t="s">
        <v>316</v>
      </c>
      <c r="E6569" s="18" t="s">
        <v>799</v>
      </c>
      <c r="F6569" s="18" t="s">
        <v>318</v>
      </c>
      <c r="G6569" s="19">
        <v>44117</v>
      </c>
      <c r="H6569" s="20" t="s">
        <v>14193</v>
      </c>
      <c r="I6569" s="20" t="s">
        <v>14194</v>
      </c>
      <c r="J6569" s="21">
        <v>2325</v>
      </c>
      <c r="K6569" s="18" t="str">
        <f>IFERROR(VLOOKUP(LEFT(I6569,7)+0,'[1]_Redacted Trans'!B$1:C$65536,2,0),P6569)</f>
        <v>2103408 - Mark Jones Groundworks Ltd</v>
      </c>
      <c r="L6569" s="18">
        <v>8904368</v>
      </c>
      <c r="M6569" s="18" t="str">
        <f>IFERROR(VLOOKUP(LEFT(I6569,7)+0,'[1]_Redacted Trans'!B$1:C$65536,2,0),Q6569)</f>
        <v>DISABLED ADAPTIONS</v>
      </c>
      <c r="N6569" s="22" t="s">
        <v>110</v>
      </c>
      <c r="P6569" t="s">
        <v>1832</v>
      </c>
      <c r="Q6569" t="s">
        <v>14195</v>
      </c>
    </row>
    <row r="6570" spans="1:17" x14ac:dyDescent="0.2">
      <c r="A6570" s="3" t="s">
        <v>103</v>
      </c>
      <c r="B6570" s="3"/>
      <c r="C6570" s="18" t="s">
        <v>104</v>
      </c>
      <c r="D6570" s="18" t="s">
        <v>168</v>
      </c>
      <c r="E6570" s="18" t="s">
        <v>254</v>
      </c>
      <c r="F6570" s="18" t="s">
        <v>829</v>
      </c>
      <c r="G6570" s="19">
        <v>44117</v>
      </c>
      <c r="H6570" s="20" t="s">
        <v>2359</v>
      </c>
      <c r="I6570" s="20" t="s">
        <v>14196</v>
      </c>
      <c r="J6570" s="21">
        <v>3767.07</v>
      </c>
      <c r="K6570" s="18" t="str">
        <f>IFERROR(VLOOKUP(LEFT(I6570,7)+0,'[1]_Redacted Trans'!B$1:C$65536,2,0),P6570)</f>
        <v>2118681 - Mortlake Electrical Contractors Ltd</v>
      </c>
      <c r="L6570" s="18">
        <v>6477772</v>
      </c>
      <c r="M6570" s="18" t="str">
        <f>IFERROR(VLOOKUP(LEFT(I6570,7)+0,'[1]_Redacted Trans'!B$1:C$65536,2,0),Q6570)</f>
        <v>ELECTRICAL WORKS 14/09/20TO 21/09/20</v>
      </c>
      <c r="N6570" s="22" t="s">
        <v>110</v>
      </c>
      <c r="P6570" t="s">
        <v>2326</v>
      </c>
      <c r="Q6570" t="s">
        <v>14197</v>
      </c>
    </row>
    <row r="6571" spans="1:17" x14ac:dyDescent="0.2">
      <c r="A6571" s="3" t="s">
        <v>103</v>
      </c>
      <c r="B6571" s="3"/>
      <c r="C6571" s="18" t="s">
        <v>104</v>
      </c>
      <c r="D6571" s="18" t="s">
        <v>168</v>
      </c>
      <c r="E6571" s="18" t="s">
        <v>254</v>
      </c>
      <c r="F6571" s="18" t="s">
        <v>829</v>
      </c>
      <c r="G6571" s="19">
        <v>44117</v>
      </c>
      <c r="H6571" s="20" t="s">
        <v>2359</v>
      </c>
      <c r="I6571" s="20" t="s">
        <v>14198</v>
      </c>
      <c r="J6571" s="21">
        <v>4014.07</v>
      </c>
      <c r="K6571" s="18" t="str">
        <f>IFERROR(VLOOKUP(LEFT(I6571,7)+0,'[1]_Redacted Trans'!B$1:C$65536,2,0),P6571)</f>
        <v>2118681 - Mortlake Electrical Contractors Ltd</v>
      </c>
      <c r="L6571" s="18">
        <v>6477772</v>
      </c>
      <c r="M6571" s="18" t="str">
        <f>IFERROR(VLOOKUP(LEFT(I6571,7)+0,'[1]_Redacted Trans'!B$1:C$65536,2,0),Q6571)</f>
        <v>ELECTRICAL WORKS 24/09/20 TO  04/10/20</v>
      </c>
      <c r="N6571" s="22" t="s">
        <v>110</v>
      </c>
      <c r="P6571" t="s">
        <v>2326</v>
      </c>
      <c r="Q6571" t="s">
        <v>14199</v>
      </c>
    </row>
    <row r="6572" spans="1:17" x14ac:dyDescent="0.2">
      <c r="A6572" s="3" t="s">
        <v>103</v>
      </c>
      <c r="B6572" s="3"/>
      <c r="C6572" s="18" t="s">
        <v>104</v>
      </c>
      <c r="D6572" s="18" t="s">
        <v>316</v>
      </c>
      <c r="E6572" s="18" t="s">
        <v>799</v>
      </c>
      <c r="F6572" s="18" t="s">
        <v>318</v>
      </c>
      <c r="G6572" s="19">
        <v>44117</v>
      </c>
      <c r="H6572" s="20" t="s">
        <v>14200</v>
      </c>
      <c r="I6572" s="20" t="s">
        <v>14201</v>
      </c>
      <c r="J6572" s="21">
        <v>2597.94</v>
      </c>
      <c r="K6572" s="18" t="str">
        <f>IFERROR(VLOOKUP(LEFT(I6572,7)+0,'[1]_Redacted Trans'!B$1:C$65536,2,0),P6572)</f>
        <v>2101280 - Parkin Construction Ltd</v>
      </c>
      <c r="L6572" s="18">
        <v>9502303</v>
      </c>
      <c r="M6572" s="18" t="str">
        <f>IFERROR(VLOOKUP(LEFT(I6572,7)+0,'[1]_Redacted Trans'!B$1:C$65536,2,0),Q6572)</f>
        <v>DISABLED ADAPTS 20/21</v>
      </c>
      <c r="N6572" s="22" t="s">
        <v>110</v>
      </c>
      <c r="P6572" t="s">
        <v>8221</v>
      </c>
      <c r="Q6572" t="s">
        <v>8222</v>
      </c>
    </row>
    <row r="6573" spans="1:17" x14ac:dyDescent="0.2">
      <c r="A6573" s="3" t="s">
        <v>103</v>
      </c>
      <c r="B6573" s="3"/>
      <c r="C6573" s="18" t="s">
        <v>104</v>
      </c>
      <c r="D6573" s="18" t="s">
        <v>316</v>
      </c>
      <c r="E6573" s="18" t="s">
        <v>998</v>
      </c>
      <c r="F6573" s="18" t="s">
        <v>198</v>
      </c>
      <c r="G6573" s="19">
        <v>44117</v>
      </c>
      <c r="H6573" s="20" t="s">
        <v>4860</v>
      </c>
      <c r="I6573" s="20" t="s">
        <v>14202</v>
      </c>
      <c r="J6573" s="21">
        <v>18324.599999999999</v>
      </c>
      <c r="K6573" s="18" t="str">
        <f>IFERROR(VLOOKUP(LEFT(I6573,7)+0,'[1]_Redacted Trans'!B$1:C$65536,2,0),P6573)</f>
        <v>2101893 - Rose Builders Ltd</v>
      </c>
      <c r="L6573" s="18"/>
      <c r="M6573" s="18" t="str">
        <f>IFERROR(VLOOKUP(LEFT(I6573,7)+0,'[1]_Redacted Trans'!B$1:C$65536,2,0),Q6573)</f>
        <v>YORK STREET PAYMENT 3</v>
      </c>
      <c r="N6573" s="22" t="s">
        <v>110</v>
      </c>
      <c r="P6573" t="s">
        <v>1923</v>
      </c>
      <c r="Q6573" t="s">
        <v>14203</v>
      </c>
    </row>
    <row r="6574" spans="1:17" x14ac:dyDescent="0.2">
      <c r="A6574" s="3" t="s">
        <v>103</v>
      </c>
      <c r="B6574" s="3"/>
      <c r="C6574" s="18" t="s">
        <v>104</v>
      </c>
      <c r="D6574" s="18" t="s">
        <v>168</v>
      </c>
      <c r="E6574" s="18" t="s">
        <v>254</v>
      </c>
      <c r="F6574" s="18" t="s">
        <v>829</v>
      </c>
      <c r="G6574" s="19">
        <v>44117</v>
      </c>
      <c r="H6574" s="20" t="s">
        <v>14204</v>
      </c>
      <c r="I6574" s="20" t="s">
        <v>14205</v>
      </c>
      <c r="J6574" s="21">
        <v>5278.11</v>
      </c>
      <c r="K6574" s="18" t="str">
        <f>IFERROR(VLOOKUP(LEFT(I6574,7)+0,'[1]_Redacted Trans'!B$1:C$65536,2,0),P6574)</f>
        <v>REDACTED PERSONAL DATA</v>
      </c>
      <c r="L6574" s="18">
        <v>9731159</v>
      </c>
      <c r="M6574" s="18" t="str">
        <f>IFERROR(VLOOKUP(LEFT(I6574,7)+0,'[1]_Redacted Trans'!B$1:C$65536,2,0),Q6574)</f>
        <v>REDACTED PERSONAL DATA</v>
      </c>
      <c r="N6574" s="22" t="s">
        <v>110</v>
      </c>
      <c r="P6574" t="s">
        <v>143</v>
      </c>
      <c r="Q6574" t="s">
        <v>143</v>
      </c>
    </row>
    <row r="6575" spans="1:17" x14ac:dyDescent="0.2">
      <c r="A6575" s="3" t="s">
        <v>103</v>
      </c>
      <c r="B6575" s="3"/>
      <c r="C6575" s="18" t="s">
        <v>104</v>
      </c>
      <c r="D6575" s="18" t="s">
        <v>168</v>
      </c>
      <c r="E6575" s="18" t="s">
        <v>254</v>
      </c>
      <c r="F6575" s="18" t="s">
        <v>829</v>
      </c>
      <c r="G6575" s="19">
        <v>44117</v>
      </c>
      <c r="H6575" s="20" t="s">
        <v>14204</v>
      </c>
      <c r="I6575" s="20" t="s">
        <v>14206</v>
      </c>
      <c r="J6575" s="21">
        <v>1500.22</v>
      </c>
      <c r="K6575" s="18" t="str">
        <f>IFERROR(VLOOKUP(LEFT(I6575,7)+0,'[1]_Redacted Trans'!B$1:C$65536,2,0),P6575)</f>
        <v>REDACTED PERSONAL DATA</v>
      </c>
      <c r="L6575" s="18">
        <v>9731159</v>
      </c>
      <c r="M6575" s="18" t="str">
        <f>IFERROR(VLOOKUP(LEFT(I6575,7)+0,'[1]_Redacted Trans'!B$1:C$65536,2,0),Q6575)</f>
        <v>REDACTED PERSONAL DATA</v>
      </c>
      <c r="N6575" s="22" t="s">
        <v>110</v>
      </c>
      <c r="P6575" t="s">
        <v>143</v>
      </c>
      <c r="Q6575" t="s">
        <v>143</v>
      </c>
    </row>
    <row r="6576" spans="1:17" x14ac:dyDescent="0.2">
      <c r="A6576" s="3" t="s">
        <v>103</v>
      </c>
      <c r="B6576" s="3"/>
      <c r="C6576" s="18" t="s">
        <v>104</v>
      </c>
      <c r="D6576" s="18" t="s">
        <v>168</v>
      </c>
      <c r="E6576" s="18" t="s">
        <v>1875</v>
      </c>
      <c r="F6576" s="18" t="s">
        <v>318</v>
      </c>
      <c r="G6576" s="19">
        <v>44117</v>
      </c>
      <c r="H6576" s="20" t="s">
        <v>14207</v>
      </c>
      <c r="I6576" s="20" t="s">
        <v>14208</v>
      </c>
      <c r="J6576" s="21">
        <v>2518.9</v>
      </c>
      <c r="K6576" s="18" t="str">
        <f>IFERROR(VLOOKUP(LEFT(I6576,7)+0,'[1]_Redacted Trans'!B$1:C$65536,2,0),P6576)</f>
        <v>REDACTED PERSONAL DATA</v>
      </c>
      <c r="L6576" s="18">
        <v>9731159</v>
      </c>
      <c r="M6576" s="18" t="str">
        <f>IFERROR(VLOOKUP(LEFT(I6576,7)+0,'[1]_Redacted Trans'!B$1:C$65536,2,0),Q6576)</f>
        <v>REDACTED PERSONAL DATA</v>
      </c>
      <c r="N6576" s="22" t="s">
        <v>110</v>
      </c>
      <c r="P6576" t="s">
        <v>143</v>
      </c>
      <c r="Q6576" t="s">
        <v>143</v>
      </c>
    </row>
    <row r="6577" spans="1:17" x14ac:dyDescent="0.2">
      <c r="A6577" s="3" t="s">
        <v>103</v>
      </c>
      <c r="B6577" s="3"/>
      <c r="C6577" s="18" t="s">
        <v>104</v>
      </c>
      <c r="D6577" s="18" t="s">
        <v>168</v>
      </c>
      <c r="E6577" s="18" t="s">
        <v>1875</v>
      </c>
      <c r="F6577" s="18" t="s">
        <v>318</v>
      </c>
      <c r="G6577" s="19">
        <v>44117</v>
      </c>
      <c r="H6577" s="20" t="s">
        <v>14207</v>
      </c>
      <c r="I6577" s="20" t="s">
        <v>14209</v>
      </c>
      <c r="J6577" s="21">
        <v>423.6</v>
      </c>
      <c r="K6577" s="18" t="str">
        <f>IFERROR(VLOOKUP(LEFT(I6577,7)+0,'[1]_Redacted Trans'!B$1:C$65536,2,0),P6577)</f>
        <v>REDACTED PERSONAL DATA</v>
      </c>
      <c r="L6577" s="18">
        <v>9731159</v>
      </c>
      <c r="M6577" s="18" t="str">
        <f>IFERROR(VLOOKUP(LEFT(I6577,7)+0,'[1]_Redacted Trans'!B$1:C$65536,2,0),Q6577)</f>
        <v>REDACTED PERSONAL DATA</v>
      </c>
      <c r="N6577" s="22" t="s">
        <v>110</v>
      </c>
      <c r="P6577" t="s">
        <v>143</v>
      </c>
      <c r="Q6577" t="s">
        <v>143</v>
      </c>
    </row>
    <row r="6578" spans="1:17" x14ac:dyDescent="0.2">
      <c r="A6578" s="3" t="s">
        <v>103</v>
      </c>
      <c r="B6578" s="3"/>
      <c r="C6578" s="18" t="s">
        <v>104</v>
      </c>
      <c r="D6578" s="18" t="s">
        <v>168</v>
      </c>
      <c r="E6578" s="18" t="s">
        <v>770</v>
      </c>
      <c r="F6578" s="18" t="s">
        <v>318</v>
      </c>
      <c r="G6578" s="19">
        <v>44117</v>
      </c>
      <c r="H6578" s="20" t="s">
        <v>14210</v>
      </c>
      <c r="I6578" s="20" t="s">
        <v>14211</v>
      </c>
      <c r="J6578" s="21">
        <v>2026.78</v>
      </c>
      <c r="K6578" s="18" t="str">
        <f>IFERROR(VLOOKUP(LEFT(I6578,7)+0,'[1]_Redacted Trans'!B$1:C$65536,2,0),P6578)</f>
        <v>REDACTED PERSONAL DATA</v>
      </c>
      <c r="L6578" s="18">
        <v>9731159</v>
      </c>
      <c r="M6578" s="18" t="str">
        <f>IFERROR(VLOOKUP(LEFT(I6578,7)+0,'[1]_Redacted Trans'!B$1:C$65536,2,0),Q6578)</f>
        <v>REDACTED PERSONAL DATA</v>
      </c>
      <c r="N6578" s="22" t="s">
        <v>110</v>
      </c>
      <c r="P6578" t="s">
        <v>143</v>
      </c>
      <c r="Q6578" t="s">
        <v>143</v>
      </c>
    </row>
    <row r="6579" spans="1:17" x14ac:dyDescent="0.2">
      <c r="A6579" s="3" t="s">
        <v>103</v>
      </c>
      <c r="B6579" s="3"/>
      <c r="C6579" s="18" t="s">
        <v>104</v>
      </c>
      <c r="D6579" s="18" t="s">
        <v>168</v>
      </c>
      <c r="E6579" s="18" t="s">
        <v>770</v>
      </c>
      <c r="F6579" s="18" t="s">
        <v>318</v>
      </c>
      <c r="G6579" s="19">
        <v>44117</v>
      </c>
      <c r="H6579" s="20" t="s">
        <v>14210</v>
      </c>
      <c r="I6579" s="20" t="s">
        <v>14212</v>
      </c>
      <c r="J6579" s="21">
        <v>473.22</v>
      </c>
      <c r="K6579" s="18" t="str">
        <f>IFERROR(VLOOKUP(LEFT(I6579,7)+0,'[1]_Redacted Trans'!B$1:C$65536,2,0),P6579)</f>
        <v>REDACTED PERSONAL DATA</v>
      </c>
      <c r="L6579" s="18">
        <v>9731159</v>
      </c>
      <c r="M6579" s="18" t="str">
        <f>IFERROR(VLOOKUP(LEFT(I6579,7)+0,'[1]_Redacted Trans'!B$1:C$65536,2,0),Q6579)</f>
        <v>REDACTED PERSONAL DATA</v>
      </c>
      <c r="N6579" s="22" t="s">
        <v>110</v>
      </c>
      <c r="P6579" t="s">
        <v>143</v>
      </c>
      <c r="Q6579" t="s">
        <v>143</v>
      </c>
    </row>
    <row r="6580" spans="1:17" x14ac:dyDescent="0.2">
      <c r="A6580" s="3" t="s">
        <v>103</v>
      </c>
      <c r="B6580" s="3"/>
      <c r="C6580" s="18" t="s">
        <v>104</v>
      </c>
      <c r="D6580" s="18" t="s">
        <v>168</v>
      </c>
      <c r="E6580" s="18" t="s">
        <v>770</v>
      </c>
      <c r="F6580" s="18" t="s">
        <v>318</v>
      </c>
      <c r="G6580" s="19">
        <v>44117</v>
      </c>
      <c r="H6580" s="20" t="s">
        <v>2359</v>
      </c>
      <c r="I6580" s="20" t="s">
        <v>14213</v>
      </c>
      <c r="J6580" s="21">
        <v>1576.04</v>
      </c>
      <c r="K6580" s="18" t="str">
        <f>IFERROR(VLOOKUP(LEFT(I6580,7)+0,'[1]_Redacted Trans'!B$1:C$65536,2,0),P6580)</f>
        <v>REDACTED PERSONAL DATA</v>
      </c>
      <c r="L6580" s="18">
        <v>9731159</v>
      </c>
      <c r="M6580" s="18" t="str">
        <f>IFERROR(VLOOKUP(LEFT(I6580,7)+0,'[1]_Redacted Trans'!B$1:C$65536,2,0),Q6580)</f>
        <v>REDACTED PERSONAL DATA</v>
      </c>
      <c r="N6580" s="22" t="s">
        <v>110</v>
      </c>
      <c r="P6580" t="s">
        <v>143</v>
      </c>
      <c r="Q6580" t="s">
        <v>143</v>
      </c>
    </row>
    <row r="6581" spans="1:17" x14ac:dyDescent="0.2">
      <c r="A6581" s="3" t="s">
        <v>103</v>
      </c>
      <c r="B6581" s="3"/>
      <c r="C6581" s="18" t="s">
        <v>104</v>
      </c>
      <c r="D6581" s="18" t="s">
        <v>168</v>
      </c>
      <c r="E6581" s="18" t="s">
        <v>770</v>
      </c>
      <c r="F6581" s="18" t="s">
        <v>318</v>
      </c>
      <c r="G6581" s="19">
        <v>44117</v>
      </c>
      <c r="H6581" s="20" t="s">
        <v>2359</v>
      </c>
      <c r="I6581" s="20" t="s">
        <v>14214</v>
      </c>
      <c r="J6581" s="21">
        <v>297.95999999999998</v>
      </c>
      <c r="K6581" s="18" t="str">
        <f>IFERROR(VLOOKUP(LEFT(I6581,7)+0,'[1]_Redacted Trans'!B$1:C$65536,2,0),P6581)</f>
        <v>REDACTED PERSONAL DATA</v>
      </c>
      <c r="L6581" s="18">
        <v>9731159</v>
      </c>
      <c r="M6581" s="18" t="str">
        <f>IFERROR(VLOOKUP(LEFT(I6581,7)+0,'[1]_Redacted Trans'!B$1:C$65536,2,0),Q6581)</f>
        <v>REDACTED PERSONAL DATA</v>
      </c>
      <c r="N6581" s="22" t="s">
        <v>110</v>
      </c>
      <c r="P6581" t="s">
        <v>143</v>
      </c>
      <c r="Q6581" t="s">
        <v>143</v>
      </c>
    </row>
    <row r="6582" spans="1:17" x14ac:dyDescent="0.2">
      <c r="A6582" s="3" t="s">
        <v>103</v>
      </c>
      <c r="B6582" s="3"/>
      <c r="C6582" s="18" t="s">
        <v>104</v>
      </c>
      <c r="D6582" s="18" t="s">
        <v>239</v>
      </c>
      <c r="E6582" s="18" t="s">
        <v>2234</v>
      </c>
      <c r="F6582" s="18" t="s">
        <v>261</v>
      </c>
      <c r="G6582" s="19">
        <v>44117</v>
      </c>
      <c r="H6582" s="20" t="s">
        <v>14215</v>
      </c>
      <c r="I6582" s="20" t="s">
        <v>14216</v>
      </c>
      <c r="J6582" s="21">
        <v>204.75</v>
      </c>
      <c r="K6582" s="18" t="str">
        <f>IFERROR(VLOOKUP(LEFT(I6582,7)+0,'[1]_Redacted Trans'!B$1:C$65536,2,0),P6582)</f>
        <v>2115558 - TLC Environmental Services Ltd</v>
      </c>
      <c r="L6582" s="18">
        <v>9731159</v>
      </c>
      <c r="M6582" s="18" t="str">
        <f>IFERROR(VLOOKUP(LEFT(I6582,7)+0,'[1]_Redacted Trans'!B$1:C$65536,2,0),Q6582)</f>
        <v>ASBESTOS SURVEY FOR CEMETERY OFFICE - CLACTON</v>
      </c>
      <c r="N6582" s="22" t="s">
        <v>110</v>
      </c>
      <c r="P6582" t="s">
        <v>772</v>
      </c>
      <c r="Q6582" t="s">
        <v>14217</v>
      </c>
    </row>
    <row r="6583" spans="1:17" x14ac:dyDescent="0.2">
      <c r="A6583" s="3" t="s">
        <v>103</v>
      </c>
      <c r="B6583" s="3"/>
      <c r="C6583" s="18" t="s">
        <v>104</v>
      </c>
      <c r="D6583" s="18" t="s">
        <v>239</v>
      </c>
      <c r="E6583" s="18" t="s">
        <v>2234</v>
      </c>
      <c r="F6583" s="18" t="s">
        <v>261</v>
      </c>
      <c r="G6583" s="19">
        <v>44117</v>
      </c>
      <c r="H6583" s="20" t="s">
        <v>14215</v>
      </c>
      <c r="I6583" s="20" t="s">
        <v>14218</v>
      </c>
      <c r="J6583" s="21">
        <v>20.25</v>
      </c>
      <c r="K6583" s="18" t="str">
        <f>IFERROR(VLOOKUP(LEFT(I6583,7)+0,'[1]_Redacted Trans'!B$1:C$65536,2,0),P6583)</f>
        <v>2115558 - TLC Environmental Services Ltd</v>
      </c>
      <c r="L6583" s="18">
        <v>9731159</v>
      </c>
      <c r="M6583" s="18" t="str">
        <f>IFERROR(VLOOKUP(LEFT(I6583,7)+0,'[1]_Redacted Trans'!B$1:C$65536,2,0),Q6583)</f>
        <v>ASBESTOS SURVEY FOR CEMETERY OFFICE - CLACTON</v>
      </c>
      <c r="N6583" s="22" t="s">
        <v>110</v>
      </c>
      <c r="P6583" t="s">
        <v>772</v>
      </c>
      <c r="Q6583" t="s">
        <v>14217</v>
      </c>
    </row>
    <row r="6584" spans="1:17" x14ac:dyDescent="0.2">
      <c r="A6584" s="3" t="s">
        <v>103</v>
      </c>
      <c r="B6584" s="3"/>
      <c r="C6584" s="18" t="s">
        <v>104</v>
      </c>
      <c r="D6584" s="18" t="s">
        <v>161</v>
      </c>
      <c r="E6584" s="18" t="s">
        <v>762</v>
      </c>
      <c r="F6584" s="18" t="s">
        <v>763</v>
      </c>
      <c r="G6584" s="19">
        <v>44117</v>
      </c>
      <c r="H6584" s="20" t="s">
        <v>14219</v>
      </c>
      <c r="I6584" s="20" t="s">
        <v>14220</v>
      </c>
      <c r="J6584" s="21">
        <v>4405</v>
      </c>
      <c r="K6584" s="18" t="str">
        <f>IFERROR(VLOOKUP(LEFT(I6584,7)+0,'[1]_Redacted Trans'!B$1:C$65536,2,0),P6584)</f>
        <v>2101419 - Tunstall Healthcare (UK) Ltd</v>
      </c>
      <c r="L6584" s="18"/>
      <c r="M6584" s="18" t="str">
        <f>IFERROR(VLOOKUP(LEFT(I6584,7)+0,'[1]_Redacted Trans'!B$1:C$65536,2,0),Q6584)</f>
        <v>IVI FALLS, C02 DETECTORS AND SMOKE DETECTORS</v>
      </c>
      <c r="N6584" s="22" t="s">
        <v>110</v>
      </c>
      <c r="P6584" t="s">
        <v>766</v>
      </c>
      <c r="Q6584" t="s">
        <v>14221</v>
      </c>
    </row>
    <row r="6585" spans="1:17" x14ac:dyDescent="0.2">
      <c r="A6585" s="3" t="s">
        <v>103</v>
      </c>
      <c r="B6585" s="3"/>
      <c r="C6585" s="18" t="s">
        <v>104</v>
      </c>
      <c r="D6585" s="18" t="s">
        <v>161</v>
      </c>
      <c r="E6585" s="18" t="s">
        <v>762</v>
      </c>
      <c r="F6585" s="18" t="s">
        <v>763</v>
      </c>
      <c r="G6585" s="19">
        <v>44117</v>
      </c>
      <c r="H6585" s="20" t="s">
        <v>14222</v>
      </c>
      <c r="I6585" s="20" t="s">
        <v>14223</v>
      </c>
      <c r="J6585" s="21">
        <v>750</v>
      </c>
      <c r="K6585" s="18" t="str">
        <f>IFERROR(VLOOKUP(LEFT(I6585,7)+0,'[1]_Redacted Trans'!B$1:C$65536,2,0),P6585)</f>
        <v>2101419 - Tunstall Healthcare (UK) Ltd</v>
      </c>
      <c r="L6585" s="18"/>
      <c r="M6585" s="18" t="str">
        <f>IFERROR(VLOOKUP(LEFT(I6585,7)+0,'[1]_Redacted Trans'!B$1:C$65536,2,0),Q6585)</f>
        <v>IVI FALL DETECTOR</v>
      </c>
      <c r="N6585" s="22" t="s">
        <v>110</v>
      </c>
      <c r="P6585" t="s">
        <v>766</v>
      </c>
      <c r="Q6585" t="s">
        <v>14224</v>
      </c>
    </row>
    <row r="6586" spans="1:17" x14ac:dyDescent="0.2">
      <c r="A6586" s="3" t="s">
        <v>103</v>
      </c>
      <c r="B6586" s="3"/>
      <c r="C6586" s="18" t="s">
        <v>104</v>
      </c>
      <c r="D6586" s="18" t="s">
        <v>161</v>
      </c>
      <c r="E6586" s="18" t="s">
        <v>762</v>
      </c>
      <c r="F6586" s="18" t="s">
        <v>763</v>
      </c>
      <c r="G6586" s="19">
        <v>44117</v>
      </c>
      <c r="H6586" s="20" t="s">
        <v>14219</v>
      </c>
      <c r="I6586" s="20" t="s">
        <v>14225</v>
      </c>
      <c r="J6586" s="21">
        <v>1005</v>
      </c>
      <c r="K6586" s="18" t="str">
        <f>IFERROR(VLOOKUP(LEFT(I6586,7)+0,'[1]_Redacted Trans'!B$1:C$65536,2,0),P6586)</f>
        <v>2101419 - Tunstall Healthcare (UK) Ltd</v>
      </c>
      <c r="L6586" s="18"/>
      <c r="M6586" s="18" t="str">
        <f>IFERROR(VLOOKUP(LEFT(I6586,7)+0,'[1]_Redacted Trans'!B$1:C$65536,2,0),Q6586)</f>
        <v>IVI FALLS AND RADIO PULLCORDS</v>
      </c>
      <c r="N6586" s="22" t="s">
        <v>110</v>
      </c>
      <c r="P6586" t="s">
        <v>766</v>
      </c>
      <c r="Q6586" t="s">
        <v>14226</v>
      </c>
    </row>
    <row r="6587" spans="1:17" x14ac:dyDescent="0.2">
      <c r="A6587" s="3" t="s">
        <v>103</v>
      </c>
      <c r="B6587" s="3"/>
      <c r="C6587" s="18" t="s">
        <v>104</v>
      </c>
      <c r="D6587" s="18" t="s">
        <v>168</v>
      </c>
      <c r="E6587" s="18" t="s">
        <v>14227</v>
      </c>
      <c r="F6587" s="18" t="s">
        <v>14228</v>
      </c>
      <c r="G6587" s="19">
        <v>44117</v>
      </c>
      <c r="H6587" s="20"/>
      <c r="I6587" s="20" t="s">
        <v>14229</v>
      </c>
      <c r="J6587" s="21">
        <v>1041.33</v>
      </c>
      <c r="K6587" s="18" t="str">
        <f>IFERROR(VLOOKUP(LEFT(I6587,7)+0,'[1]_Redacted Trans'!B$1:C$65536,2,0),P6587)</f>
        <v>REDACTED PERSONAL DATA</v>
      </c>
      <c r="L6587" s="18"/>
      <c r="M6587" s="18" t="str">
        <f>IFERROR(VLOOKUP(LEFT(I6587,7)+0,'[1]_Redacted Trans'!B$1:C$65536,2,0),Q6587)</f>
        <v>REDACTED PERSONAL DATA</v>
      </c>
      <c r="N6587" s="22" t="s">
        <v>110</v>
      </c>
      <c r="P6587" t="s">
        <v>14230</v>
      </c>
      <c r="Q6587" t="s">
        <v>14231</v>
      </c>
    </row>
    <row r="6588" spans="1:17" x14ac:dyDescent="0.2">
      <c r="A6588" s="3" t="s">
        <v>103</v>
      </c>
      <c r="B6588" s="3"/>
      <c r="C6588" s="18" t="s">
        <v>104</v>
      </c>
      <c r="D6588" s="18" t="s">
        <v>182</v>
      </c>
      <c r="E6588" s="18" t="s">
        <v>737</v>
      </c>
      <c r="F6588" s="18" t="s">
        <v>5420</v>
      </c>
      <c r="G6588" s="19">
        <v>44117</v>
      </c>
      <c r="H6588" s="20"/>
      <c r="I6588" s="20" t="s">
        <v>14232</v>
      </c>
      <c r="J6588" s="21">
        <v>45</v>
      </c>
      <c r="K6588" s="18" t="str">
        <f>IFERROR(VLOOKUP(LEFT(I6588,7)+0,'[1]_Redacted Trans'!B$1:C$65536,2,0),P6588)</f>
        <v>REDACTED PERSONAL DATA</v>
      </c>
      <c r="L6588" s="18"/>
      <c r="M6588" s="18" t="str">
        <f>IFERROR(VLOOKUP(LEFT(I6588,7)+0,'[1]_Redacted Trans'!B$1:C$65536,2,0),Q6588)</f>
        <v>REDACTED PERSONAL DATA</v>
      </c>
      <c r="N6588" s="22" t="s">
        <v>110</v>
      </c>
      <c r="P6588" t="s">
        <v>143</v>
      </c>
      <c r="Q6588" t="s">
        <v>143</v>
      </c>
    </row>
    <row r="6589" spans="1:17" x14ac:dyDescent="0.2">
      <c r="A6589" s="3" t="s">
        <v>103</v>
      </c>
      <c r="B6589" s="3"/>
      <c r="C6589" s="18" t="s">
        <v>104</v>
      </c>
      <c r="D6589" s="18" t="s">
        <v>182</v>
      </c>
      <c r="E6589" s="18" t="s">
        <v>200</v>
      </c>
      <c r="F6589" s="18" t="s">
        <v>756</v>
      </c>
      <c r="G6589" s="19">
        <v>44117</v>
      </c>
      <c r="H6589" s="20"/>
      <c r="I6589" s="20" t="s">
        <v>14233</v>
      </c>
      <c r="J6589" s="21">
        <v>45</v>
      </c>
      <c r="K6589" s="18" t="str">
        <f>IFERROR(VLOOKUP(LEFT(I6589,7)+0,'[1]_Redacted Trans'!B$1:C$65536,2,0),P6589)</f>
        <v>REDACTED PERSONAL DATA</v>
      </c>
      <c r="L6589" s="18"/>
      <c r="M6589" s="18" t="str">
        <f>IFERROR(VLOOKUP(LEFT(I6589,7)+0,'[1]_Redacted Trans'!B$1:C$65536,2,0),Q6589)</f>
        <v>REDACTED PERSONAL DATA</v>
      </c>
      <c r="N6589" s="22" t="s">
        <v>110</v>
      </c>
      <c r="P6589" t="s">
        <v>14234</v>
      </c>
      <c r="Q6589" t="s">
        <v>14235</v>
      </c>
    </row>
    <row r="6590" spans="1:17" x14ac:dyDescent="0.2">
      <c r="A6590" s="3" t="s">
        <v>103</v>
      </c>
      <c r="B6590" s="3"/>
      <c r="C6590" s="18" t="s">
        <v>104</v>
      </c>
      <c r="D6590" s="18" t="s">
        <v>182</v>
      </c>
      <c r="E6590" s="18" t="s">
        <v>200</v>
      </c>
      <c r="F6590" s="18" t="s">
        <v>756</v>
      </c>
      <c r="G6590" s="19">
        <v>44117</v>
      </c>
      <c r="H6590" s="20"/>
      <c r="I6590" s="20" t="s">
        <v>14236</v>
      </c>
      <c r="J6590" s="21">
        <v>45</v>
      </c>
      <c r="K6590" s="18" t="str">
        <f>IFERROR(VLOOKUP(LEFT(I6590,7)+0,'[1]_Redacted Trans'!B$1:C$65536,2,0),P6590)</f>
        <v>REDACTED PERSONAL DATA</v>
      </c>
      <c r="L6590" s="18"/>
      <c r="M6590" s="18" t="str">
        <f>IFERROR(VLOOKUP(LEFT(I6590,7)+0,'[1]_Redacted Trans'!B$1:C$65536,2,0),Q6590)</f>
        <v>REDACTED PERSONAL DATA</v>
      </c>
      <c r="N6590" s="22" t="s">
        <v>110</v>
      </c>
      <c r="P6590" t="s">
        <v>14237</v>
      </c>
      <c r="Q6590" t="s">
        <v>14235</v>
      </c>
    </row>
    <row r="6591" spans="1:17" x14ac:dyDescent="0.2">
      <c r="A6591" s="3" t="s">
        <v>103</v>
      </c>
      <c r="B6591" s="3"/>
      <c r="C6591" s="18" t="s">
        <v>104</v>
      </c>
      <c r="D6591" s="18" t="s">
        <v>848</v>
      </c>
      <c r="E6591" s="18" t="s">
        <v>148</v>
      </c>
      <c r="F6591" s="18" t="s">
        <v>508</v>
      </c>
      <c r="G6591" s="19">
        <v>44117</v>
      </c>
      <c r="H6591" s="20"/>
      <c r="I6591" s="20" t="s">
        <v>14238</v>
      </c>
      <c r="J6591" s="21">
        <v>26.67</v>
      </c>
      <c r="K6591" s="18" t="str">
        <f>IFERROR(VLOOKUP(LEFT(I6591,7)+0,'[1]_Redacted Trans'!B$1:C$65536,2,0),P6591)</f>
        <v>REDACTED PERSONAL DATA</v>
      </c>
      <c r="L6591" s="18"/>
      <c r="M6591" s="18" t="str">
        <f>IFERROR(VLOOKUP(LEFT(I6591,7)+0,'[1]_Redacted Trans'!B$1:C$65536,2,0),Q6591)</f>
        <v>REDACTED PERSONAL DATA</v>
      </c>
      <c r="N6591" s="22" t="s">
        <v>110</v>
      </c>
      <c r="P6591" t="s">
        <v>14239</v>
      </c>
      <c r="Q6591" t="s">
        <v>14240</v>
      </c>
    </row>
    <row r="6592" spans="1:17" x14ac:dyDescent="0.2">
      <c r="A6592" s="3" t="s">
        <v>103</v>
      </c>
      <c r="B6592" s="3"/>
      <c r="C6592" s="18" t="s">
        <v>104</v>
      </c>
      <c r="D6592" s="18" t="s">
        <v>182</v>
      </c>
      <c r="E6592" s="18" t="s">
        <v>737</v>
      </c>
      <c r="F6592" s="18" t="s">
        <v>756</v>
      </c>
      <c r="G6592" s="19">
        <v>44117</v>
      </c>
      <c r="H6592" s="20"/>
      <c r="I6592" s="20" t="s">
        <v>14241</v>
      </c>
      <c r="J6592" s="21">
        <v>45</v>
      </c>
      <c r="K6592" s="18" t="str">
        <f>IFERROR(VLOOKUP(LEFT(I6592,7)+0,'[1]_Redacted Trans'!B$1:C$65536,2,0),P6592)</f>
        <v>REDACTED PERSONAL DATA</v>
      </c>
      <c r="L6592" s="18"/>
      <c r="M6592" s="18" t="str">
        <f>IFERROR(VLOOKUP(LEFT(I6592,7)+0,'[1]_Redacted Trans'!B$1:C$65536,2,0),Q6592)</f>
        <v>REDACTED PERSONAL DATA</v>
      </c>
      <c r="N6592" s="22" t="s">
        <v>110</v>
      </c>
      <c r="P6592" t="s">
        <v>143</v>
      </c>
      <c r="Q6592" t="s">
        <v>143</v>
      </c>
    </row>
    <row r="6593" spans="1:17" x14ac:dyDescent="0.2">
      <c r="A6593" s="3" t="s">
        <v>103</v>
      </c>
      <c r="B6593" s="3"/>
      <c r="C6593" s="18" t="s">
        <v>104</v>
      </c>
      <c r="D6593" s="18" t="s">
        <v>182</v>
      </c>
      <c r="E6593" s="18" t="s">
        <v>737</v>
      </c>
      <c r="F6593" s="18" t="s">
        <v>756</v>
      </c>
      <c r="G6593" s="19">
        <v>44117</v>
      </c>
      <c r="H6593" s="20"/>
      <c r="I6593" s="20" t="s">
        <v>14242</v>
      </c>
      <c r="J6593" s="21">
        <v>45</v>
      </c>
      <c r="K6593" s="18" t="str">
        <f>IFERROR(VLOOKUP(LEFT(I6593,7)+0,'[1]_Redacted Trans'!B$1:C$65536,2,0),P6593)</f>
        <v>REDACTED PERSONAL DATA</v>
      </c>
      <c r="L6593" s="18"/>
      <c r="M6593" s="18" t="str">
        <f>IFERROR(VLOOKUP(LEFT(I6593,7)+0,'[1]_Redacted Trans'!B$1:C$65536,2,0),Q6593)</f>
        <v>REDACTED PERSONAL DATA</v>
      </c>
      <c r="N6593" s="22" t="s">
        <v>110</v>
      </c>
      <c r="P6593" t="s">
        <v>143</v>
      </c>
      <c r="Q6593" t="s">
        <v>143</v>
      </c>
    </row>
    <row r="6594" spans="1:17" x14ac:dyDescent="0.2">
      <c r="A6594" s="3" t="s">
        <v>103</v>
      </c>
      <c r="B6594" s="3"/>
      <c r="C6594" s="18" t="s">
        <v>104</v>
      </c>
      <c r="D6594" s="18" t="s">
        <v>182</v>
      </c>
      <c r="E6594" s="18" t="s">
        <v>737</v>
      </c>
      <c r="F6594" s="18" t="s">
        <v>2883</v>
      </c>
      <c r="G6594" s="19">
        <v>44117</v>
      </c>
      <c r="H6594" s="20"/>
      <c r="I6594" s="20" t="s">
        <v>14243</v>
      </c>
      <c r="J6594" s="21">
        <v>45</v>
      </c>
      <c r="K6594" s="18" t="str">
        <f>IFERROR(VLOOKUP(LEFT(I6594,7)+0,'[1]_Redacted Trans'!B$1:C$65536,2,0),P6594)</f>
        <v>REDACTED PERSONAL DATA</v>
      </c>
      <c r="L6594" s="18"/>
      <c r="M6594" s="18" t="str">
        <f>IFERROR(VLOOKUP(LEFT(I6594,7)+0,'[1]_Redacted Trans'!B$1:C$65536,2,0),Q6594)</f>
        <v>REDACTED PERSONAL DATA</v>
      </c>
      <c r="N6594" s="22" t="s">
        <v>110</v>
      </c>
      <c r="P6594" t="s">
        <v>143</v>
      </c>
      <c r="Q6594" t="s">
        <v>143</v>
      </c>
    </row>
    <row r="6595" spans="1:17" x14ac:dyDescent="0.2">
      <c r="A6595" s="3" t="s">
        <v>103</v>
      </c>
      <c r="B6595" s="3"/>
      <c r="C6595" s="18" t="s">
        <v>104</v>
      </c>
      <c r="D6595" s="18" t="s">
        <v>182</v>
      </c>
      <c r="E6595" s="18" t="s">
        <v>737</v>
      </c>
      <c r="F6595" s="18" t="s">
        <v>756</v>
      </c>
      <c r="G6595" s="19">
        <v>44117</v>
      </c>
      <c r="H6595" s="20"/>
      <c r="I6595" s="20" t="s">
        <v>14244</v>
      </c>
      <c r="J6595" s="21">
        <v>45</v>
      </c>
      <c r="K6595" s="18" t="str">
        <f>IFERROR(VLOOKUP(LEFT(I6595,7)+0,'[1]_Redacted Trans'!B$1:C$65536,2,0),P6595)</f>
        <v>REDACTED PERSONAL DATA</v>
      </c>
      <c r="L6595" s="18"/>
      <c r="M6595" s="18" t="str">
        <f>IFERROR(VLOOKUP(LEFT(I6595,7)+0,'[1]_Redacted Trans'!B$1:C$65536,2,0),Q6595)</f>
        <v>REDACTED PERSONAL DATA</v>
      </c>
      <c r="N6595" s="22" t="s">
        <v>110</v>
      </c>
      <c r="P6595" t="s">
        <v>143</v>
      </c>
      <c r="Q6595" t="s">
        <v>143</v>
      </c>
    </row>
    <row r="6596" spans="1:17" x14ac:dyDescent="0.2">
      <c r="A6596" s="3" t="s">
        <v>103</v>
      </c>
      <c r="B6596" s="3"/>
      <c r="C6596" s="18" t="s">
        <v>104</v>
      </c>
      <c r="D6596" s="18" t="s">
        <v>168</v>
      </c>
      <c r="E6596" s="18" t="s">
        <v>128</v>
      </c>
      <c r="F6596" s="18" t="s">
        <v>559</v>
      </c>
      <c r="G6596" s="19">
        <v>44117</v>
      </c>
      <c r="H6596" s="20"/>
      <c r="I6596" s="20" t="s">
        <v>14245</v>
      </c>
      <c r="J6596" s="21">
        <v>1040</v>
      </c>
      <c r="K6596" s="18" t="str">
        <f>IFERROR(VLOOKUP(LEFT(I6596,7)+0,'[1]_Redacted Trans'!B$1:C$65536,2,0),P6596)</f>
        <v>REDACTED PERSONAL DATA</v>
      </c>
      <c r="L6596" s="18"/>
      <c r="M6596" s="18" t="str">
        <f>IFERROR(VLOOKUP(LEFT(I6596,7)+0,'[1]_Redacted Trans'!B$1:C$65536,2,0),Q6596)</f>
        <v>REDACTED PERSONAL DATA</v>
      </c>
      <c r="N6596" s="22" t="s">
        <v>110</v>
      </c>
      <c r="P6596" t="s">
        <v>143</v>
      </c>
      <c r="Q6596" t="s">
        <v>143</v>
      </c>
    </row>
    <row r="6597" spans="1:17" x14ac:dyDescent="0.2">
      <c r="A6597" s="3" t="s">
        <v>103</v>
      </c>
      <c r="B6597" s="3"/>
      <c r="C6597" s="18" t="s">
        <v>104</v>
      </c>
      <c r="D6597" s="18" t="s">
        <v>105</v>
      </c>
      <c r="E6597" s="18" t="s">
        <v>148</v>
      </c>
      <c r="F6597" s="18" t="s">
        <v>440</v>
      </c>
      <c r="G6597" s="19">
        <v>44117</v>
      </c>
      <c r="H6597" s="20"/>
      <c r="I6597" s="20" t="s">
        <v>14246</v>
      </c>
      <c r="J6597" s="21">
        <v>12.99</v>
      </c>
      <c r="K6597" s="18" t="str">
        <f>IFERROR(VLOOKUP(LEFT(I6597,7)+0,'[1]_Redacted Trans'!B$1:C$65536,2,0),P6597)</f>
        <v>REDACTED PERSONAL DATA</v>
      </c>
      <c r="L6597" s="18"/>
      <c r="M6597" s="18" t="str">
        <f>IFERROR(VLOOKUP(LEFT(I6597,7)+0,'[1]_Redacted Trans'!B$1:C$65536,2,0),Q6597)</f>
        <v>REDACTED PERSONAL DATA</v>
      </c>
      <c r="N6597" s="22" t="s">
        <v>110</v>
      </c>
      <c r="P6597" t="s">
        <v>143</v>
      </c>
      <c r="Q6597" t="s">
        <v>143</v>
      </c>
    </row>
    <row r="6598" spans="1:17" x14ac:dyDescent="0.2">
      <c r="A6598" s="3" t="s">
        <v>103</v>
      </c>
      <c r="B6598" s="3"/>
      <c r="C6598" s="18" t="s">
        <v>104</v>
      </c>
      <c r="D6598" s="18" t="s">
        <v>168</v>
      </c>
      <c r="E6598" s="18" t="s">
        <v>556</v>
      </c>
      <c r="F6598" s="18" t="s">
        <v>557</v>
      </c>
      <c r="G6598" s="19">
        <v>44117</v>
      </c>
      <c r="H6598" s="20"/>
      <c r="I6598" s="20" t="s">
        <v>14247</v>
      </c>
      <c r="J6598" s="21">
        <v>8500</v>
      </c>
      <c r="K6598" s="18" t="str">
        <f>IFERROR(VLOOKUP(LEFT(I6598,7)+0,'[1]_Redacted Trans'!B$1:C$65536,2,0),P6598)</f>
        <v>REDACTED PERSONAL DATA</v>
      </c>
      <c r="L6598" s="18"/>
      <c r="M6598" s="18" t="str">
        <f>IFERROR(VLOOKUP(LEFT(I6598,7)+0,'[1]_Redacted Trans'!B$1:C$65536,2,0),Q6598)</f>
        <v>REDACTED PERSONAL DATA</v>
      </c>
      <c r="N6598" s="22" t="s">
        <v>110</v>
      </c>
      <c r="P6598" t="s">
        <v>143</v>
      </c>
      <c r="Q6598" t="s">
        <v>143</v>
      </c>
    </row>
    <row r="6599" spans="1:17" x14ac:dyDescent="0.2">
      <c r="A6599" s="3" t="s">
        <v>103</v>
      </c>
      <c r="B6599" s="3"/>
      <c r="C6599" s="18" t="s">
        <v>104</v>
      </c>
      <c r="D6599" s="18" t="s">
        <v>182</v>
      </c>
      <c r="E6599" s="18" t="s">
        <v>183</v>
      </c>
      <c r="F6599" s="18" t="s">
        <v>2335</v>
      </c>
      <c r="G6599" s="19">
        <v>44117</v>
      </c>
      <c r="H6599" s="20"/>
      <c r="I6599" s="20" t="s">
        <v>14248</v>
      </c>
      <c r="J6599" s="21">
        <v>269.92</v>
      </c>
      <c r="K6599" s="18" t="str">
        <f>IFERROR(VLOOKUP(LEFT(I6599,7)+0,'[1]_Redacted Trans'!B$1:C$65536,2,0),P6599)</f>
        <v>2119922 - Dragon Martial Arts</v>
      </c>
      <c r="L6599" s="18"/>
      <c r="M6599" s="18" t="str">
        <f>IFERROR(VLOOKUP(LEFT(I6599,7)+0,'[1]_Redacted Trans'!B$1:C$65536,2,0),Q6599)</f>
        <v>BOCK BOOKING REFUND - COVID-19</v>
      </c>
      <c r="N6599" s="22" t="s">
        <v>110</v>
      </c>
      <c r="P6599" t="s">
        <v>14249</v>
      </c>
      <c r="Q6599" t="s">
        <v>14250</v>
      </c>
    </row>
    <row r="6600" spans="1:17" x14ac:dyDescent="0.2">
      <c r="A6600" s="3" t="s">
        <v>103</v>
      </c>
      <c r="B6600" s="3"/>
      <c r="C6600" s="18" t="s">
        <v>104</v>
      </c>
      <c r="D6600" s="18" t="s">
        <v>161</v>
      </c>
      <c r="E6600" s="18" t="s">
        <v>135</v>
      </c>
      <c r="F6600" s="18" t="s">
        <v>4173</v>
      </c>
      <c r="G6600" s="19">
        <v>44117</v>
      </c>
      <c r="H6600" s="20"/>
      <c r="I6600" s="20" t="s">
        <v>14251</v>
      </c>
      <c r="J6600" s="21">
        <v>264.60000000000002</v>
      </c>
      <c r="K6600" s="18" t="str">
        <f>IFERROR(VLOOKUP(LEFT(I6600,7)+0,'[1]_Redacted Trans'!B$1:C$65536,2,0),P6600)</f>
        <v>REDACTED PERSONAL DATA</v>
      </c>
      <c r="L6600" s="18"/>
      <c r="M6600" s="18" t="str">
        <f>IFERROR(VLOOKUP(LEFT(I6600,7)+0,'[1]_Redacted Trans'!B$1:C$65536,2,0),Q6600)</f>
        <v>REDACTED PERSONAL DATA</v>
      </c>
      <c r="N6600" s="22" t="s">
        <v>110</v>
      </c>
      <c r="P6600" t="s">
        <v>143</v>
      </c>
      <c r="Q6600" t="s">
        <v>143</v>
      </c>
    </row>
    <row r="6601" spans="1:17" x14ac:dyDescent="0.2">
      <c r="A6601" s="3" t="s">
        <v>103</v>
      </c>
      <c r="B6601" s="3"/>
      <c r="C6601" s="18" t="s">
        <v>104</v>
      </c>
      <c r="D6601" s="18" t="s">
        <v>168</v>
      </c>
      <c r="E6601" s="18" t="s">
        <v>128</v>
      </c>
      <c r="F6601" s="18" t="s">
        <v>559</v>
      </c>
      <c r="G6601" s="19">
        <v>44117</v>
      </c>
      <c r="H6601" s="20"/>
      <c r="I6601" s="20" t="s">
        <v>14252</v>
      </c>
      <c r="J6601" s="21">
        <v>800</v>
      </c>
      <c r="K6601" s="18" t="str">
        <f>IFERROR(VLOOKUP(LEFT(I6601,7)+0,'[1]_Redacted Trans'!B$1:C$65536,2,0),P6601)</f>
        <v>REDACTED PERSONAL DATA</v>
      </c>
      <c r="L6601" s="18"/>
      <c r="M6601" s="18" t="str">
        <f>IFERROR(VLOOKUP(LEFT(I6601,7)+0,'[1]_Redacted Trans'!B$1:C$65536,2,0),Q6601)</f>
        <v>REDACTED PERSONAL DATA</v>
      </c>
      <c r="N6601" s="22" t="s">
        <v>110</v>
      </c>
      <c r="P6601" t="s">
        <v>143</v>
      </c>
      <c r="Q6601" t="s">
        <v>143</v>
      </c>
    </row>
    <row r="6602" spans="1:17" x14ac:dyDescent="0.2">
      <c r="A6602" s="3" t="s">
        <v>103</v>
      </c>
      <c r="B6602" s="3"/>
      <c r="C6602" s="18" t="s">
        <v>104</v>
      </c>
      <c r="D6602" s="18" t="s">
        <v>175</v>
      </c>
      <c r="E6602" s="18" t="s">
        <v>176</v>
      </c>
      <c r="F6602" s="18" t="s">
        <v>177</v>
      </c>
      <c r="G6602" s="19">
        <v>44117</v>
      </c>
      <c r="H6602" s="20"/>
      <c r="I6602" s="20" t="s">
        <v>14253</v>
      </c>
      <c r="J6602" s="21">
        <v>1605</v>
      </c>
      <c r="K6602" s="18" t="str">
        <f>IFERROR(VLOOKUP(LEFT(I6602,7)+0,'[1]_Redacted Trans'!B$1:C$65536,2,0),P6602)</f>
        <v>REDACTED PERSONAL DATA</v>
      </c>
      <c r="L6602" s="18"/>
      <c r="M6602" s="18" t="str">
        <f>IFERROR(VLOOKUP(LEFT(I6602,7)+0,'[1]_Redacted Trans'!B$1:C$65536,2,0),Q6602)</f>
        <v>REDACTED PERSONAL DATA</v>
      </c>
      <c r="N6602" s="22" t="s">
        <v>110</v>
      </c>
      <c r="P6602" t="s">
        <v>143</v>
      </c>
      <c r="Q6602" t="s">
        <v>143</v>
      </c>
    </row>
    <row r="6603" spans="1:17" x14ac:dyDescent="0.2">
      <c r="A6603" s="3" t="s">
        <v>103</v>
      </c>
      <c r="B6603" s="3"/>
      <c r="C6603" s="18" t="s">
        <v>104</v>
      </c>
      <c r="D6603" s="18" t="s">
        <v>175</v>
      </c>
      <c r="E6603" s="18" t="s">
        <v>176</v>
      </c>
      <c r="F6603" s="18" t="s">
        <v>177</v>
      </c>
      <c r="G6603" s="19">
        <v>44117</v>
      </c>
      <c r="H6603" s="20"/>
      <c r="I6603" s="20" t="s">
        <v>14254</v>
      </c>
      <c r="J6603" s="21">
        <v>1948.5</v>
      </c>
      <c r="K6603" s="18" t="str">
        <f>IFERROR(VLOOKUP(LEFT(I6603,7)+0,'[1]_Redacted Trans'!B$1:C$65536,2,0),P6603)</f>
        <v>REDACTED PERSONAL DATA</v>
      </c>
      <c r="L6603" s="18"/>
      <c r="M6603" s="18" t="str">
        <f>IFERROR(VLOOKUP(LEFT(I6603,7)+0,'[1]_Redacted Trans'!B$1:C$65536,2,0),Q6603)</f>
        <v>REDACTED PERSONAL DATA</v>
      </c>
      <c r="N6603" s="22" t="s">
        <v>110</v>
      </c>
      <c r="P6603" t="s">
        <v>143</v>
      </c>
      <c r="Q6603" t="s">
        <v>143</v>
      </c>
    </row>
    <row r="6604" spans="1:17" x14ac:dyDescent="0.2">
      <c r="A6604" s="3" t="s">
        <v>103</v>
      </c>
      <c r="B6604" s="3"/>
      <c r="C6604" s="18" t="s">
        <v>104</v>
      </c>
      <c r="D6604" s="18" t="s">
        <v>182</v>
      </c>
      <c r="E6604" s="18" t="s">
        <v>200</v>
      </c>
      <c r="F6604" s="18" t="s">
        <v>756</v>
      </c>
      <c r="G6604" s="19">
        <v>44117</v>
      </c>
      <c r="H6604" s="20"/>
      <c r="I6604" s="20" t="s">
        <v>14255</v>
      </c>
      <c r="J6604" s="21">
        <v>45</v>
      </c>
      <c r="K6604" s="18" t="str">
        <f>IFERROR(VLOOKUP(LEFT(I6604,7)+0,'[1]_Redacted Trans'!B$1:C$65536,2,0),P6604)</f>
        <v>REDACTED PERSONAL DATA</v>
      </c>
      <c r="L6604" s="18"/>
      <c r="M6604" s="18" t="str">
        <f>IFERROR(VLOOKUP(LEFT(I6604,7)+0,'[1]_Redacted Trans'!B$1:C$65536,2,0),Q6604)</f>
        <v>REDACTED PERSONAL DATA</v>
      </c>
      <c r="N6604" s="22" t="s">
        <v>110</v>
      </c>
      <c r="P6604" t="s">
        <v>14256</v>
      </c>
      <c r="Q6604" t="s">
        <v>14257</v>
      </c>
    </row>
    <row r="6605" spans="1:17" x14ac:dyDescent="0.2">
      <c r="A6605" s="3" t="s">
        <v>103</v>
      </c>
      <c r="B6605" s="3"/>
      <c r="C6605" s="18" t="s">
        <v>104</v>
      </c>
      <c r="D6605" s="18" t="s">
        <v>182</v>
      </c>
      <c r="E6605" s="18" t="s">
        <v>200</v>
      </c>
      <c r="F6605" s="18" t="s">
        <v>756</v>
      </c>
      <c r="G6605" s="19">
        <v>44117</v>
      </c>
      <c r="H6605" s="20"/>
      <c r="I6605" s="20" t="s">
        <v>14258</v>
      </c>
      <c r="J6605" s="21">
        <v>45</v>
      </c>
      <c r="K6605" s="18" t="str">
        <f>IFERROR(VLOOKUP(LEFT(I6605,7)+0,'[1]_Redacted Trans'!B$1:C$65536,2,0),P6605)</f>
        <v>REDACTED PERSONAL DATA</v>
      </c>
      <c r="L6605" s="18"/>
      <c r="M6605" s="18" t="str">
        <f>IFERROR(VLOOKUP(LEFT(I6605,7)+0,'[1]_Redacted Trans'!B$1:C$65536,2,0),Q6605)</f>
        <v>REDACTED PERSONAL DATA</v>
      </c>
      <c r="N6605" s="22" t="s">
        <v>110</v>
      </c>
      <c r="P6605" t="s">
        <v>143</v>
      </c>
      <c r="Q6605" t="s">
        <v>143</v>
      </c>
    </row>
    <row r="6606" spans="1:17" x14ac:dyDescent="0.2">
      <c r="A6606" s="3" t="s">
        <v>103</v>
      </c>
      <c r="B6606" s="3"/>
      <c r="C6606" s="18" t="s">
        <v>104</v>
      </c>
      <c r="D6606" s="18" t="s">
        <v>182</v>
      </c>
      <c r="E6606" s="18" t="s">
        <v>200</v>
      </c>
      <c r="F6606" s="18" t="s">
        <v>756</v>
      </c>
      <c r="G6606" s="19">
        <v>44117</v>
      </c>
      <c r="H6606" s="20"/>
      <c r="I6606" s="20" t="s">
        <v>14259</v>
      </c>
      <c r="J6606" s="21">
        <v>135</v>
      </c>
      <c r="K6606" s="18" t="str">
        <f>IFERROR(VLOOKUP(LEFT(I6606,7)+0,'[1]_Redacted Trans'!B$1:C$65536,2,0),P6606)</f>
        <v>REDACTED PERSONAL DATA</v>
      </c>
      <c r="L6606" s="18"/>
      <c r="M6606" s="18" t="str">
        <f>IFERROR(VLOOKUP(LEFT(I6606,7)+0,'[1]_Redacted Trans'!B$1:C$65536,2,0),Q6606)</f>
        <v>REDACTED PERSONAL DATA</v>
      </c>
      <c r="N6606" s="22" t="s">
        <v>110</v>
      </c>
      <c r="P6606" t="s">
        <v>143</v>
      </c>
      <c r="Q6606" t="s">
        <v>143</v>
      </c>
    </row>
    <row r="6607" spans="1:17" x14ac:dyDescent="0.2">
      <c r="A6607" s="3" t="s">
        <v>103</v>
      </c>
      <c r="B6607" s="3"/>
      <c r="C6607" s="18" t="s">
        <v>104</v>
      </c>
      <c r="D6607" s="18" t="s">
        <v>182</v>
      </c>
      <c r="E6607" s="18" t="s">
        <v>200</v>
      </c>
      <c r="F6607" s="18" t="s">
        <v>756</v>
      </c>
      <c r="G6607" s="19">
        <v>44117</v>
      </c>
      <c r="H6607" s="20"/>
      <c r="I6607" s="20" t="s">
        <v>14260</v>
      </c>
      <c r="J6607" s="21">
        <v>90</v>
      </c>
      <c r="K6607" s="18" t="str">
        <f>IFERROR(VLOOKUP(LEFT(I6607,7)+0,'[1]_Redacted Trans'!B$1:C$65536,2,0),P6607)</f>
        <v>REDACTED PERSONAL DATA</v>
      </c>
      <c r="L6607" s="18"/>
      <c r="M6607" s="18" t="str">
        <f>IFERROR(VLOOKUP(LEFT(I6607,7)+0,'[1]_Redacted Trans'!B$1:C$65536,2,0),Q6607)</f>
        <v>REDACTED PERSONAL DATA</v>
      </c>
      <c r="N6607" s="22" t="s">
        <v>110</v>
      </c>
      <c r="P6607" t="s">
        <v>143</v>
      </c>
      <c r="Q6607" t="s">
        <v>143</v>
      </c>
    </row>
    <row r="6608" spans="1:17" x14ac:dyDescent="0.2">
      <c r="A6608" s="3" t="s">
        <v>103</v>
      </c>
      <c r="B6608" s="3"/>
      <c r="C6608" s="18" t="s">
        <v>104</v>
      </c>
      <c r="D6608" s="18" t="s">
        <v>182</v>
      </c>
      <c r="E6608" s="18" t="s">
        <v>200</v>
      </c>
      <c r="F6608" s="18" t="s">
        <v>756</v>
      </c>
      <c r="G6608" s="19">
        <v>44117</v>
      </c>
      <c r="H6608" s="20"/>
      <c r="I6608" s="20" t="s">
        <v>14261</v>
      </c>
      <c r="J6608" s="21">
        <v>45</v>
      </c>
      <c r="K6608" s="18" t="str">
        <f>IFERROR(VLOOKUP(LEFT(I6608,7)+0,'[1]_Redacted Trans'!B$1:C$65536,2,0),P6608)</f>
        <v>REDACTED PERSONAL DATA</v>
      </c>
      <c r="L6608" s="18"/>
      <c r="M6608" s="18" t="str">
        <f>IFERROR(VLOOKUP(LEFT(I6608,7)+0,'[1]_Redacted Trans'!B$1:C$65536,2,0),Q6608)</f>
        <v>REDACTED PERSONAL DATA</v>
      </c>
      <c r="N6608" s="22" t="s">
        <v>110</v>
      </c>
      <c r="P6608" t="s">
        <v>143</v>
      </c>
      <c r="Q6608" t="s">
        <v>143</v>
      </c>
    </row>
    <row r="6609" spans="1:17" x14ac:dyDescent="0.2">
      <c r="A6609" s="3" t="s">
        <v>103</v>
      </c>
      <c r="B6609" s="3"/>
      <c r="C6609" s="18" t="s">
        <v>104</v>
      </c>
      <c r="D6609" s="18" t="s">
        <v>182</v>
      </c>
      <c r="E6609" s="18" t="s">
        <v>200</v>
      </c>
      <c r="F6609" s="18" t="s">
        <v>756</v>
      </c>
      <c r="G6609" s="19">
        <v>44117</v>
      </c>
      <c r="H6609" s="20"/>
      <c r="I6609" s="20" t="s">
        <v>14262</v>
      </c>
      <c r="J6609" s="21">
        <v>45</v>
      </c>
      <c r="K6609" s="18" t="str">
        <f>IFERROR(VLOOKUP(LEFT(I6609,7)+0,'[1]_Redacted Trans'!B$1:C$65536,2,0),P6609)</f>
        <v>REDACTED PERSONAL DATA</v>
      </c>
      <c r="L6609" s="18"/>
      <c r="M6609" s="18" t="str">
        <f>IFERROR(VLOOKUP(LEFT(I6609,7)+0,'[1]_Redacted Trans'!B$1:C$65536,2,0),Q6609)</f>
        <v>REDACTED PERSONAL DATA</v>
      </c>
      <c r="N6609" s="22" t="s">
        <v>110</v>
      </c>
      <c r="P6609" t="s">
        <v>143</v>
      </c>
      <c r="Q6609" t="s">
        <v>143</v>
      </c>
    </row>
    <row r="6610" spans="1:17" x14ac:dyDescent="0.2">
      <c r="A6610" s="3" t="s">
        <v>103</v>
      </c>
      <c r="B6610" s="3"/>
      <c r="C6610" s="18" t="s">
        <v>104</v>
      </c>
      <c r="D6610" s="18" t="s">
        <v>182</v>
      </c>
      <c r="E6610" s="18" t="s">
        <v>200</v>
      </c>
      <c r="F6610" s="18" t="s">
        <v>756</v>
      </c>
      <c r="G6610" s="19">
        <v>44117</v>
      </c>
      <c r="H6610" s="20"/>
      <c r="I6610" s="20" t="s">
        <v>14263</v>
      </c>
      <c r="J6610" s="21">
        <v>135</v>
      </c>
      <c r="K6610" s="18" t="str">
        <f>IFERROR(VLOOKUP(LEFT(I6610,7)+0,'[1]_Redacted Trans'!B$1:C$65536,2,0),P6610)</f>
        <v>REDACTED PERSONAL DATA</v>
      </c>
      <c r="L6610" s="18"/>
      <c r="M6610" s="18" t="str">
        <f>IFERROR(VLOOKUP(LEFT(I6610,7)+0,'[1]_Redacted Trans'!B$1:C$65536,2,0),Q6610)</f>
        <v>REDACTED PERSONAL DATA</v>
      </c>
      <c r="N6610" s="22" t="s">
        <v>110</v>
      </c>
      <c r="P6610" t="s">
        <v>143</v>
      </c>
      <c r="Q6610" t="s">
        <v>143</v>
      </c>
    </row>
    <row r="6611" spans="1:17" x14ac:dyDescent="0.2">
      <c r="A6611" s="3" t="s">
        <v>103</v>
      </c>
      <c r="B6611" s="3"/>
      <c r="C6611" s="18" t="s">
        <v>104</v>
      </c>
      <c r="D6611" s="18" t="s">
        <v>182</v>
      </c>
      <c r="E6611" s="18" t="s">
        <v>200</v>
      </c>
      <c r="F6611" s="18" t="s">
        <v>756</v>
      </c>
      <c r="G6611" s="19">
        <v>44117</v>
      </c>
      <c r="H6611" s="20"/>
      <c r="I6611" s="20" t="s">
        <v>14264</v>
      </c>
      <c r="J6611" s="21">
        <v>45</v>
      </c>
      <c r="K6611" s="18" t="str">
        <f>IFERROR(VLOOKUP(LEFT(I6611,7)+0,'[1]_Redacted Trans'!B$1:C$65536,2,0),P6611)</f>
        <v>REDACTED PERSONAL DATA</v>
      </c>
      <c r="L6611" s="18"/>
      <c r="M6611" s="18" t="str">
        <f>IFERROR(VLOOKUP(LEFT(I6611,7)+0,'[1]_Redacted Trans'!B$1:C$65536,2,0),Q6611)</f>
        <v>REDACTED PERSONAL DATA</v>
      </c>
      <c r="N6611" s="22" t="s">
        <v>110</v>
      </c>
      <c r="P6611" t="s">
        <v>143</v>
      </c>
      <c r="Q6611" t="s">
        <v>143</v>
      </c>
    </row>
    <row r="6612" spans="1:17" x14ac:dyDescent="0.2">
      <c r="A6612" s="3" t="s">
        <v>103</v>
      </c>
      <c r="B6612" s="3"/>
      <c r="C6612" s="18" t="s">
        <v>104</v>
      </c>
      <c r="D6612" s="18" t="s">
        <v>316</v>
      </c>
      <c r="E6612" s="18" t="s">
        <v>254</v>
      </c>
      <c r="F6612" s="18" t="s">
        <v>708</v>
      </c>
      <c r="G6612" s="19">
        <v>44117</v>
      </c>
      <c r="H6612" s="20"/>
      <c r="I6612" s="20" t="s">
        <v>14265</v>
      </c>
      <c r="J6612" s="21">
        <v>156</v>
      </c>
      <c r="K6612" s="18" t="str">
        <f>IFERROR(VLOOKUP(LEFT(I6612,7)+0,'[1]_Redacted Trans'!B$1:C$65536,2,0),P6612)</f>
        <v>2116592 - Gasway Services</v>
      </c>
      <c r="L6612" s="18">
        <v>4158628</v>
      </c>
      <c r="M6612" s="18" t="str">
        <f>IFERROR(VLOOKUP(LEFT(I6612,7)+0,'[1]_Redacted Trans'!B$1:C$65536,2,0),Q6612)</f>
        <v>GAS SERVICING REPAIR - NORTH AREA</v>
      </c>
      <c r="N6612" s="22" t="s">
        <v>110</v>
      </c>
      <c r="P6612" t="s">
        <v>706</v>
      </c>
      <c r="Q6612" t="s">
        <v>14266</v>
      </c>
    </row>
    <row r="6613" spans="1:17" x14ac:dyDescent="0.2">
      <c r="A6613" s="3" t="s">
        <v>103</v>
      </c>
      <c r="B6613" s="3"/>
      <c r="C6613" s="18" t="s">
        <v>104</v>
      </c>
      <c r="D6613" s="18" t="s">
        <v>316</v>
      </c>
      <c r="E6613" s="18" t="s">
        <v>254</v>
      </c>
      <c r="F6613" s="18" t="s">
        <v>711</v>
      </c>
      <c r="G6613" s="19">
        <v>44117</v>
      </c>
      <c r="H6613" s="20"/>
      <c r="I6613" s="20" t="s">
        <v>14267</v>
      </c>
      <c r="J6613" s="21">
        <v>3350</v>
      </c>
      <c r="K6613" s="18" t="str">
        <f>IFERROR(VLOOKUP(LEFT(I6613,7)+0,'[1]_Redacted Trans'!B$1:C$65536,2,0),P6613)</f>
        <v>2116592 - Gasway Services</v>
      </c>
      <c r="L6613" s="18">
        <v>4158628</v>
      </c>
      <c r="M6613" s="18" t="str">
        <f>IFERROR(VLOOKUP(LEFT(I6613,7)+0,'[1]_Redacted Trans'!B$1:C$65536,2,0),Q6613)</f>
        <v>GAS SERVICING REPAIR - NORTH AREA</v>
      </c>
      <c r="N6613" s="22" t="s">
        <v>110</v>
      </c>
      <c r="P6613" t="s">
        <v>706</v>
      </c>
      <c r="Q6613" t="s">
        <v>14266</v>
      </c>
    </row>
    <row r="6614" spans="1:17" x14ac:dyDescent="0.2">
      <c r="A6614" s="3" t="s">
        <v>103</v>
      </c>
      <c r="B6614" s="3"/>
      <c r="C6614" s="18" t="s">
        <v>104</v>
      </c>
      <c r="D6614" s="18" t="s">
        <v>316</v>
      </c>
      <c r="E6614" s="18" t="s">
        <v>254</v>
      </c>
      <c r="F6614" s="18" t="s">
        <v>713</v>
      </c>
      <c r="G6614" s="19">
        <v>44117</v>
      </c>
      <c r="H6614" s="20"/>
      <c r="I6614" s="20" t="s">
        <v>14268</v>
      </c>
      <c r="J6614" s="21">
        <v>5191.12</v>
      </c>
      <c r="K6614" s="18" t="str">
        <f>IFERROR(VLOOKUP(LEFT(I6614,7)+0,'[1]_Redacted Trans'!B$1:C$65536,2,0),P6614)</f>
        <v>2116592 - Gasway Services</v>
      </c>
      <c r="L6614" s="18">
        <v>4158628</v>
      </c>
      <c r="M6614" s="18" t="str">
        <f>IFERROR(VLOOKUP(LEFT(I6614,7)+0,'[1]_Redacted Trans'!B$1:C$65536,2,0),Q6614)</f>
        <v>GAS SERVICING REPAIR - NORTH AREA</v>
      </c>
      <c r="N6614" s="22" t="s">
        <v>110</v>
      </c>
      <c r="P6614" t="s">
        <v>706</v>
      </c>
      <c r="Q6614" t="s">
        <v>14266</v>
      </c>
    </row>
    <row r="6615" spans="1:17" x14ac:dyDescent="0.2">
      <c r="A6615" s="3" t="s">
        <v>103</v>
      </c>
      <c r="B6615" s="3"/>
      <c r="C6615" s="18" t="s">
        <v>104</v>
      </c>
      <c r="D6615" s="18" t="s">
        <v>316</v>
      </c>
      <c r="E6615" s="18" t="s">
        <v>254</v>
      </c>
      <c r="F6615" s="18" t="s">
        <v>704</v>
      </c>
      <c r="G6615" s="19">
        <v>44117</v>
      </c>
      <c r="H6615" s="20"/>
      <c r="I6615" s="20" t="s">
        <v>14269</v>
      </c>
      <c r="J6615" s="21">
        <v>280.29000000000002</v>
      </c>
      <c r="K6615" s="18" t="str">
        <f>IFERROR(VLOOKUP(LEFT(I6615,7)+0,'[1]_Redacted Trans'!B$1:C$65536,2,0),P6615)</f>
        <v>2116592 - Gasway Services</v>
      </c>
      <c r="L6615" s="18">
        <v>4158628</v>
      </c>
      <c r="M6615" s="18" t="str">
        <f>IFERROR(VLOOKUP(LEFT(I6615,7)+0,'[1]_Redacted Trans'!B$1:C$65536,2,0),Q6615)</f>
        <v>LARGE SCALE BOILER - SERVICE &amp; REPAIR</v>
      </c>
      <c r="N6615" s="22" t="s">
        <v>110</v>
      </c>
      <c r="P6615" t="s">
        <v>706</v>
      </c>
      <c r="Q6615" t="s">
        <v>8384</v>
      </c>
    </row>
    <row r="6616" spans="1:17" x14ac:dyDescent="0.2">
      <c r="A6616" s="3" t="s">
        <v>103</v>
      </c>
      <c r="B6616" s="3"/>
      <c r="C6616" s="18" t="s">
        <v>104</v>
      </c>
      <c r="D6616" s="18" t="s">
        <v>316</v>
      </c>
      <c r="E6616" s="18" t="s">
        <v>254</v>
      </c>
      <c r="F6616" s="18" t="s">
        <v>8391</v>
      </c>
      <c r="G6616" s="19">
        <v>44117</v>
      </c>
      <c r="H6616" s="20"/>
      <c r="I6616" s="20" t="s">
        <v>14270</v>
      </c>
      <c r="J6616" s="21">
        <v>1174.01</v>
      </c>
      <c r="K6616" s="18" t="str">
        <f>IFERROR(VLOOKUP(LEFT(I6616,7)+0,'[1]_Redacted Trans'!B$1:C$65536,2,0),P6616)</f>
        <v>2118200 - DSA Electrical</v>
      </c>
      <c r="L6616" s="18"/>
      <c r="M6616" s="18" t="str">
        <f>IFERROR(VLOOKUP(LEFT(I6616,7)+0,'[1]_Redacted Trans'!B$1:C$65536,2,0),Q6616)</f>
        <v>SERVICE &amp; MAINTENANCE TO VARIOUS ELECTRICAL HEATED PROPERTIES AND VO'S FOR CALL OUTS</v>
      </c>
      <c r="N6616" s="22" t="s">
        <v>110</v>
      </c>
      <c r="P6616" t="s">
        <v>7896</v>
      </c>
      <c r="Q6616" t="s">
        <v>13669</v>
      </c>
    </row>
    <row r="6617" spans="1:17" x14ac:dyDescent="0.2">
      <c r="A6617" s="3" t="s">
        <v>103</v>
      </c>
      <c r="B6617" s="3"/>
      <c r="C6617" s="18" t="s">
        <v>104</v>
      </c>
      <c r="D6617" s="18" t="s">
        <v>316</v>
      </c>
      <c r="E6617" s="18" t="s">
        <v>254</v>
      </c>
      <c r="F6617" s="18" t="s">
        <v>8394</v>
      </c>
      <c r="G6617" s="19">
        <v>44117</v>
      </c>
      <c r="H6617" s="20"/>
      <c r="I6617" s="20" t="s">
        <v>14271</v>
      </c>
      <c r="J6617" s="21">
        <v>1580.54</v>
      </c>
      <c r="K6617" s="18" t="str">
        <f>IFERROR(VLOOKUP(LEFT(I6617,7)+0,'[1]_Redacted Trans'!B$1:C$65536,2,0),P6617)</f>
        <v>2118200 - DSA Electrical</v>
      </c>
      <c r="L6617" s="18"/>
      <c r="M6617" s="18" t="str">
        <f>IFERROR(VLOOKUP(LEFT(I6617,7)+0,'[1]_Redacted Trans'!B$1:C$65536,2,0),Q6617)</f>
        <v>SERVICE &amp; MAINTENANCE TO VARIOUS ELECTRICAL HEATED PROPERTIES AND VO'S FOR CALL OUTS</v>
      </c>
      <c r="N6617" s="22" t="s">
        <v>110</v>
      </c>
      <c r="P6617" t="s">
        <v>7896</v>
      </c>
      <c r="Q6617" t="s">
        <v>13669</v>
      </c>
    </row>
    <row r="6618" spans="1:17" x14ac:dyDescent="0.2">
      <c r="A6618" s="3" t="s">
        <v>103</v>
      </c>
      <c r="B6618" s="3"/>
      <c r="C6618" s="18" t="s">
        <v>104</v>
      </c>
      <c r="D6618" s="18" t="s">
        <v>213</v>
      </c>
      <c r="E6618" s="18" t="s">
        <v>286</v>
      </c>
      <c r="F6618" s="18" t="s">
        <v>983</v>
      </c>
      <c r="G6618" s="19">
        <v>44117</v>
      </c>
      <c r="H6618" s="20"/>
      <c r="I6618" s="20" t="s">
        <v>14272</v>
      </c>
      <c r="J6618" s="21">
        <v>381</v>
      </c>
      <c r="K6618" s="18" t="str">
        <f>IFERROR(VLOOKUP(LEFT(I6618,7)+0,'[1]_Redacted Trans'!B$1:C$65536,2,0),P6618)</f>
        <v>REDACTED COMMERCIAL CONFIDENTIALITY</v>
      </c>
      <c r="L6618" s="18">
        <v>4118149</v>
      </c>
      <c r="M6618" s="18" t="str">
        <f>IFERROR(VLOOKUP(LEFT(I6618,7)+0,'[1]_Redacted Trans'!B$1:C$65536,2,0),Q6618)</f>
        <v>REDACTED COMMERCIAL CONFIDENTIALITY</v>
      </c>
      <c r="N6618" s="22" t="s">
        <v>110</v>
      </c>
      <c r="P6618" t="s">
        <v>985</v>
      </c>
      <c r="Q6618" t="s">
        <v>985</v>
      </c>
    </row>
    <row r="6619" spans="1:17" x14ac:dyDescent="0.2">
      <c r="A6619" s="3" t="s">
        <v>103</v>
      </c>
      <c r="B6619" s="3"/>
      <c r="C6619" s="18" t="s">
        <v>104</v>
      </c>
      <c r="D6619" s="18" t="s">
        <v>182</v>
      </c>
      <c r="E6619" s="18" t="s">
        <v>978</v>
      </c>
      <c r="F6619" s="18" t="s">
        <v>2885</v>
      </c>
      <c r="G6619" s="19">
        <v>44117</v>
      </c>
      <c r="H6619" s="20"/>
      <c r="I6619" s="20" t="s">
        <v>14273</v>
      </c>
      <c r="J6619" s="21">
        <v>1700</v>
      </c>
      <c r="K6619" s="18" t="str">
        <f>IFERROR(VLOOKUP(LEFT(I6619,7)+0,'[1]_Redacted Trans'!B$1:C$65536,2,0),P6619)</f>
        <v>REDACTED PERSONAL DATA</v>
      </c>
      <c r="L6619" s="18"/>
      <c r="M6619" s="18" t="str">
        <f>IFERROR(VLOOKUP(LEFT(I6619,7)+0,'[1]_Redacted Trans'!B$1:C$65536,2,0),Q6619)</f>
        <v>REDACTED PERSONAL DATA</v>
      </c>
      <c r="N6619" s="22" t="s">
        <v>110</v>
      </c>
      <c r="P6619" t="s">
        <v>14274</v>
      </c>
      <c r="Q6619" t="s">
        <v>14275</v>
      </c>
    </row>
    <row r="6620" spans="1:17" x14ac:dyDescent="0.2">
      <c r="A6620" s="3" t="s">
        <v>103</v>
      </c>
      <c r="B6620" s="3"/>
      <c r="C6620" s="18" t="s">
        <v>104</v>
      </c>
      <c r="D6620" s="18" t="s">
        <v>182</v>
      </c>
      <c r="E6620" s="18" t="s">
        <v>978</v>
      </c>
      <c r="F6620" s="18" t="s">
        <v>14276</v>
      </c>
      <c r="G6620" s="19">
        <v>44117</v>
      </c>
      <c r="H6620" s="20"/>
      <c r="I6620" s="20" t="s">
        <v>14277</v>
      </c>
      <c r="J6620" s="21">
        <v>165.83</v>
      </c>
      <c r="K6620" s="18" t="str">
        <f>IFERROR(VLOOKUP(LEFT(I6620,7)+0,'[1]_Redacted Trans'!B$1:C$65536,2,0),P6620)</f>
        <v>REDACTED PERSONAL DATA</v>
      </c>
      <c r="L6620" s="18"/>
      <c r="M6620" s="18" t="str">
        <f>IFERROR(VLOOKUP(LEFT(I6620,7)+0,'[1]_Redacted Trans'!B$1:C$65536,2,0),Q6620)</f>
        <v>REDACTED PERSONAL DATA</v>
      </c>
      <c r="N6620" s="22" t="s">
        <v>110</v>
      </c>
      <c r="P6620" t="s">
        <v>14274</v>
      </c>
      <c r="Q6620" t="s">
        <v>14275</v>
      </c>
    </row>
    <row r="6621" spans="1:17" x14ac:dyDescent="0.2">
      <c r="A6621" s="3" t="s">
        <v>103</v>
      </c>
      <c r="B6621" s="3"/>
      <c r="C6621" s="18" t="s">
        <v>104</v>
      </c>
      <c r="D6621" s="18" t="s">
        <v>182</v>
      </c>
      <c r="E6621" s="18" t="s">
        <v>978</v>
      </c>
      <c r="F6621" s="18" t="s">
        <v>14278</v>
      </c>
      <c r="G6621" s="19">
        <v>44117</v>
      </c>
      <c r="H6621" s="20"/>
      <c r="I6621" s="20" t="s">
        <v>14279</v>
      </c>
      <c r="J6621" s="21">
        <v>129.16999999999999</v>
      </c>
      <c r="K6621" s="18" t="str">
        <f>IFERROR(VLOOKUP(LEFT(I6621,7)+0,'[1]_Redacted Trans'!B$1:C$65536,2,0),P6621)</f>
        <v>REDACTED PERSONAL DATA</v>
      </c>
      <c r="L6621" s="18"/>
      <c r="M6621" s="18" t="str">
        <f>IFERROR(VLOOKUP(LEFT(I6621,7)+0,'[1]_Redacted Trans'!B$1:C$65536,2,0),Q6621)</f>
        <v>REDACTED PERSONAL DATA</v>
      </c>
      <c r="N6621" s="22" t="s">
        <v>110</v>
      </c>
      <c r="P6621" t="s">
        <v>14274</v>
      </c>
      <c r="Q6621" t="s">
        <v>14275</v>
      </c>
    </row>
    <row r="6622" spans="1:17" x14ac:dyDescent="0.2">
      <c r="A6622" s="3" t="s">
        <v>103</v>
      </c>
      <c r="B6622" s="3"/>
      <c r="C6622" s="18" t="s">
        <v>104</v>
      </c>
      <c r="D6622" s="18" t="s">
        <v>213</v>
      </c>
      <c r="E6622" s="18" t="s">
        <v>517</v>
      </c>
      <c r="F6622" s="18" t="s">
        <v>541</v>
      </c>
      <c r="G6622" s="19">
        <v>44117</v>
      </c>
      <c r="H6622" s="20"/>
      <c r="I6622" s="20" t="s">
        <v>14280</v>
      </c>
      <c r="J6622" s="21">
        <v>22602</v>
      </c>
      <c r="K6622" s="18" t="str">
        <f>IFERROR(VLOOKUP(LEFT(I6622,7)+0,'[1]_Redacted Trans'!B$1:C$65536,2,0),P6622)</f>
        <v>2118246 - BDO LLP</v>
      </c>
      <c r="L6622" s="18"/>
      <c r="M6622" s="18" t="str">
        <f>IFERROR(VLOOKUP(LEFT(I6622,7)+0,'[1]_Redacted Trans'!B$1:C$65536,2,0),Q6622)</f>
        <v>1st installment</v>
      </c>
      <c r="N6622" s="22" t="s">
        <v>110</v>
      </c>
      <c r="P6622" t="s">
        <v>543</v>
      </c>
      <c r="Q6622" t="s">
        <v>14281</v>
      </c>
    </row>
    <row r="6623" spans="1:17" x14ac:dyDescent="0.2">
      <c r="A6623" s="3" t="s">
        <v>103</v>
      </c>
      <c r="B6623" s="3"/>
      <c r="C6623" s="18" t="s">
        <v>104</v>
      </c>
      <c r="D6623" s="18" t="s">
        <v>153</v>
      </c>
      <c r="E6623" s="18" t="s">
        <v>157</v>
      </c>
      <c r="F6623" s="18" t="s">
        <v>158</v>
      </c>
      <c r="G6623" s="19">
        <v>44117</v>
      </c>
      <c r="H6623" s="20" t="s">
        <v>14282</v>
      </c>
      <c r="I6623" s="20" t="s">
        <v>14283</v>
      </c>
      <c r="J6623" s="21">
        <v>246.2</v>
      </c>
      <c r="K6623" s="18" t="str">
        <f>IFERROR(VLOOKUP(LEFT(I6623,7)+0,'[1]_Redacted Trans'!B$1:C$65536,2,0),P6623)</f>
        <v>REDACTED COMMERCIAL CONFIDENTIALITY</v>
      </c>
      <c r="L6623" s="18"/>
      <c r="M6623" s="18" t="str">
        <f>IFERROR(VLOOKUP(LEFT(I6623,7)+0,'[1]_Redacted Trans'!B$1:C$65536,2,0),Q6623)</f>
        <v>REDACTED COMMERCIAL CONFIDENTIALITY</v>
      </c>
      <c r="N6623" s="22" t="s">
        <v>110</v>
      </c>
      <c r="P6623" t="s">
        <v>14284</v>
      </c>
      <c r="Q6623" t="s">
        <v>14285</v>
      </c>
    </row>
    <row r="6624" spans="1:17" x14ac:dyDescent="0.2">
      <c r="A6624" s="3" t="s">
        <v>103</v>
      </c>
      <c r="B6624" s="3"/>
      <c r="C6624" s="18" t="s">
        <v>104</v>
      </c>
      <c r="D6624" s="18" t="s">
        <v>138</v>
      </c>
      <c r="E6624" s="18" t="s">
        <v>3333</v>
      </c>
      <c r="F6624" s="18" t="s">
        <v>8373</v>
      </c>
      <c r="G6624" s="19">
        <v>44117</v>
      </c>
      <c r="H6624" s="20"/>
      <c r="I6624" s="20" t="s">
        <v>14286</v>
      </c>
      <c r="J6624" s="21">
        <v>4819.25</v>
      </c>
      <c r="K6624" s="18" t="str">
        <f>IFERROR(VLOOKUP(LEFT(I6624,7)+0,'[1]_Redacted Trans'!B$1:C$65536,2,0),P6624)</f>
        <v>2101092 - Veolia ES (UK) Limited</v>
      </c>
      <c r="L6624" s="18"/>
      <c r="M6624" s="18" t="str">
        <f>IFERROR(VLOOKUP(LEFT(I6624,7)+0,'[1]_Redacted Trans'!B$1:C$65536,2,0),Q6624)</f>
        <v>STREET SWEEPING DISPOSAL AUGUST 2020</v>
      </c>
      <c r="N6624" s="22" t="s">
        <v>110</v>
      </c>
      <c r="P6624" t="s">
        <v>840</v>
      </c>
      <c r="Q6624" t="s">
        <v>14287</v>
      </c>
    </row>
    <row r="6625" spans="1:17" x14ac:dyDescent="0.2">
      <c r="A6625" s="3" t="s">
        <v>103</v>
      </c>
      <c r="B6625" s="3"/>
      <c r="C6625" s="18" t="s">
        <v>104</v>
      </c>
      <c r="D6625" s="18" t="s">
        <v>138</v>
      </c>
      <c r="E6625" s="18" t="s">
        <v>3333</v>
      </c>
      <c r="F6625" s="18" t="s">
        <v>8373</v>
      </c>
      <c r="G6625" s="19">
        <v>44117</v>
      </c>
      <c r="H6625" s="20"/>
      <c r="I6625" s="20" t="s">
        <v>14288</v>
      </c>
      <c r="J6625" s="21">
        <v>6140.35</v>
      </c>
      <c r="K6625" s="18" t="str">
        <f>IFERROR(VLOOKUP(LEFT(I6625,7)+0,'[1]_Redacted Trans'!B$1:C$65536,2,0),P6625)</f>
        <v>2101092 - Veolia ES (UK) Limited</v>
      </c>
      <c r="L6625" s="18"/>
      <c r="M6625" s="18" t="str">
        <f>IFERROR(VLOOKUP(LEFT(I6625,7)+0,'[1]_Redacted Trans'!B$1:C$65536,2,0),Q6625)</f>
        <v>STREET SWEEPING DISPOSAL JULY 2020</v>
      </c>
      <c r="N6625" s="22" t="s">
        <v>110</v>
      </c>
      <c r="P6625" t="s">
        <v>840</v>
      </c>
      <c r="Q6625" t="s">
        <v>14289</v>
      </c>
    </row>
    <row r="6626" spans="1:17" x14ac:dyDescent="0.2">
      <c r="A6626" s="3" t="s">
        <v>103</v>
      </c>
      <c r="B6626" s="3"/>
      <c r="C6626" s="18" t="s">
        <v>104</v>
      </c>
      <c r="D6626" s="18" t="s">
        <v>138</v>
      </c>
      <c r="E6626" s="18" t="s">
        <v>3248</v>
      </c>
      <c r="F6626" s="18" t="s">
        <v>3249</v>
      </c>
      <c r="G6626" s="19">
        <v>44117</v>
      </c>
      <c r="H6626" s="20"/>
      <c r="I6626" s="20" t="s">
        <v>14290</v>
      </c>
      <c r="J6626" s="21">
        <v>413.01</v>
      </c>
      <c r="K6626" s="18" t="str">
        <f>IFERROR(VLOOKUP(LEFT(I6626,7)+0,'[1]_Redacted Trans'!B$1:C$65536,2,0),P6626)</f>
        <v>2101092 - Veolia ES (UK) Limited</v>
      </c>
      <c r="L6626" s="18"/>
      <c r="M6626" s="18" t="str">
        <f>IFERROR(VLOOKUP(LEFT(I6626,7)+0,'[1]_Redacted Trans'!B$1:C$65536,2,0),Q6626)</f>
        <v>STREET CLEANSING VO'S SEPTEMBER 2020</v>
      </c>
      <c r="N6626" s="22" t="s">
        <v>110</v>
      </c>
      <c r="P6626" t="s">
        <v>840</v>
      </c>
      <c r="Q6626" t="s">
        <v>14291</v>
      </c>
    </row>
    <row r="6627" spans="1:17" x14ac:dyDescent="0.2">
      <c r="A6627" s="3" t="s">
        <v>103</v>
      </c>
      <c r="B6627" s="3"/>
      <c r="C6627" s="18" t="s">
        <v>104</v>
      </c>
      <c r="D6627" s="18" t="s">
        <v>138</v>
      </c>
      <c r="E6627" s="18" t="s">
        <v>353</v>
      </c>
      <c r="F6627" s="18" t="s">
        <v>1256</v>
      </c>
      <c r="G6627" s="19">
        <v>44117</v>
      </c>
      <c r="H6627" s="20"/>
      <c r="I6627" s="20" t="s">
        <v>14292</v>
      </c>
      <c r="J6627" s="21">
        <v>6135.92</v>
      </c>
      <c r="K6627" s="18" t="str">
        <f>IFERROR(VLOOKUP(LEFT(I6627,7)+0,'[1]_Redacted Trans'!B$1:C$65536,2,0),P6627)</f>
        <v>2101092 - Veolia ES (UK) Limited</v>
      </c>
      <c r="L6627" s="18"/>
      <c r="M6627" s="18" t="str">
        <f>IFERROR(VLOOKUP(LEFT(I6627,7)+0,'[1]_Redacted Trans'!B$1:C$65536,2,0),Q6627)</f>
        <v>STREET CLEANSING VO'S SEPTEMBER 2020</v>
      </c>
      <c r="N6627" s="22" t="s">
        <v>110</v>
      </c>
      <c r="P6627" t="s">
        <v>840</v>
      </c>
      <c r="Q6627" t="s">
        <v>14291</v>
      </c>
    </row>
    <row r="6628" spans="1:17" x14ac:dyDescent="0.2">
      <c r="A6628" s="3" t="s">
        <v>103</v>
      </c>
      <c r="B6628" s="3"/>
      <c r="C6628" s="18" t="s">
        <v>104</v>
      </c>
      <c r="D6628" s="18" t="s">
        <v>138</v>
      </c>
      <c r="E6628" s="18" t="s">
        <v>3333</v>
      </c>
      <c r="F6628" s="18" t="s">
        <v>11716</v>
      </c>
      <c r="G6628" s="19">
        <v>44117</v>
      </c>
      <c r="H6628" s="20"/>
      <c r="I6628" s="20" t="s">
        <v>14293</v>
      </c>
      <c r="J6628" s="21">
        <v>2331.17</v>
      </c>
      <c r="K6628" s="18" t="str">
        <f>IFERROR(VLOOKUP(LEFT(I6628,7)+0,'[1]_Redacted Trans'!B$1:C$65536,2,0),P6628)</f>
        <v>2101092 - Veolia ES (UK) Limited</v>
      </c>
      <c r="L6628" s="18"/>
      <c r="M6628" s="18" t="str">
        <f>IFERROR(VLOOKUP(LEFT(I6628,7)+0,'[1]_Redacted Trans'!B$1:C$65536,2,0),Q6628)</f>
        <v>STREET CLEANSING VO'S SEPTEMBER 2020</v>
      </c>
      <c r="N6628" s="22" t="s">
        <v>110</v>
      </c>
      <c r="P6628" t="s">
        <v>840</v>
      </c>
      <c r="Q6628" t="s">
        <v>14291</v>
      </c>
    </row>
    <row r="6629" spans="1:17" x14ac:dyDescent="0.2">
      <c r="A6629" s="3" t="s">
        <v>103</v>
      </c>
      <c r="B6629" s="3"/>
      <c r="C6629" s="18" t="s">
        <v>104</v>
      </c>
      <c r="D6629" s="18" t="s">
        <v>182</v>
      </c>
      <c r="E6629" s="18" t="s">
        <v>737</v>
      </c>
      <c r="F6629" s="18" t="s">
        <v>2270</v>
      </c>
      <c r="G6629" s="19">
        <v>44117</v>
      </c>
      <c r="H6629" s="20" t="s">
        <v>14294</v>
      </c>
      <c r="I6629" s="20" t="s">
        <v>14295</v>
      </c>
      <c r="J6629" s="21">
        <v>301.44</v>
      </c>
      <c r="K6629" s="18" t="str">
        <f>IFERROR(VLOOKUP(LEFT(I6629,7)+0,'[1]_Redacted Trans'!B$1:C$65536,2,0),P6629)</f>
        <v>2100755 - J P Lennard Ltd</v>
      </c>
      <c r="L6629" s="18"/>
      <c r="M6629" s="18" t="str">
        <f>IFERROR(VLOOKUP(LEFT(I6629,7)+0,'[1]_Redacted Trans'!B$1:C$65536,2,0),Q6629)</f>
        <v>JP LENNARD - POOL TESTING EQPT</v>
      </c>
      <c r="N6629" s="22" t="s">
        <v>110</v>
      </c>
      <c r="P6629" t="s">
        <v>4336</v>
      </c>
      <c r="Q6629" t="s">
        <v>14296</v>
      </c>
    </row>
    <row r="6630" spans="1:17" x14ac:dyDescent="0.2">
      <c r="A6630" s="3" t="s">
        <v>103</v>
      </c>
      <c r="B6630" s="3"/>
      <c r="C6630" s="18" t="s">
        <v>104</v>
      </c>
      <c r="D6630" s="18" t="s">
        <v>239</v>
      </c>
      <c r="E6630" s="18" t="s">
        <v>2234</v>
      </c>
      <c r="F6630" s="18" t="s">
        <v>1698</v>
      </c>
      <c r="G6630" s="19">
        <v>44124</v>
      </c>
      <c r="H6630" s="20" t="s">
        <v>14297</v>
      </c>
      <c r="I6630" s="20" t="s">
        <v>14298</v>
      </c>
      <c r="J6630" s="21">
        <v>198</v>
      </c>
      <c r="K6630" s="18" t="str">
        <f>IFERROR(VLOOKUP(LEFT(I6630,7)+0,'[1]_Redacted Trans'!B$1:C$65536,2,0),P6630)</f>
        <v>2102340 - Original Landscape Design</v>
      </c>
      <c r="L6630" s="18"/>
      <c r="M6630" s="18" t="str">
        <f>IFERROR(VLOOKUP(LEFT(I6630,7)+0,'[1]_Redacted Trans'!B$1:C$65536,2,0),Q6630)</f>
        <v>TREE FOR CLACTON CEMETERY</v>
      </c>
      <c r="N6630" s="22" t="s">
        <v>110</v>
      </c>
      <c r="P6630" t="s">
        <v>2059</v>
      </c>
      <c r="Q6630" t="s">
        <v>14299</v>
      </c>
    </row>
    <row r="6631" spans="1:17" x14ac:dyDescent="0.2">
      <c r="A6631" s="3" t="s">
        <v>103</v>
      </c>
      <c r="B6631" s="3"/>
      <c r="C6631" s="18" t="s">
        <v>104</v>
      </c>
      <c r="D6631" s="18" t="s">
        <v>316</v>
      </c>
      <c r="E6631" s="18" t="s">
        <v>254</v>
      </c>
      <c r="F6631" s="18" t="s">
        <v>435</v>
      </c>
      <c r="G6631" s="19">
        <v>44124</v>
      </c>
      <c r="H6631" s="20" t="s">
        <v>14300</v>
      </c>
      <c r="I6631" s="20" t="s">
        <v>14301</v>
      </c>
      <c r="J6631" s="21">
        <v>120.57</v>
      </c>
      <c r="K6631" s="18" t="str">
        <f>IFERROR(VLOOKUP(LEFT(I6631,7)+0,'[1]_Redacted Trans'!B$1:C$65536,2,0),P6631)</f>
        <v>2101265 - Silverton Aggregates Ltd</v>
      </c>
      <c r="L6631" s="18"/>
      <c r="M6631" s="18" t="str">
        <f>IFERROR(VLOOKUP(LEFT(I6631,7)+0,'[1]_Redacted Trans'!B$1:C$65536,2,0),Q6631)</f>
        <v>various items</v>
      </c>
      <c r="N6631" s="22" t="s">
        <v>110</v>
      </c>
      <c r="P6631" t="s">
        <v>1594</v>
      </c>
      <c r="Q6631" t="s">
        <v>14302</v>
      </c>
    </row>
    <row r="6632" spans="1:17" x14ac:dyDescent="0.2">
      <c r="A6632" s="3" t="s">
        <v>103</v>
      </c>
      <c r="B6632" s="3"/>
      <c r="C6632" s="18" t="s">
        <v>104</v>
      </c>
      <c r="D6632" s="18" t="s">
        <v>182</v>
      </c>
      <c r="E6632" s="18" t="s">
        <v>495</v>
      </c>
      <c r="F6632" s="18" t="s">
        <v>198</v>
      </c>
      <c r="G6632" s="19">
        <v>44124</v>
      </c>
      <c r="H6632" s="20" t="s">
        <v>14303</v>
      </c>
      <c r="I6632" s="20" t="s">
        <v>14304</v>
      </c>
      <c r="J6632" s="21">
        <v>50</v>
      </c>
      <c r="K6632" s="18" t="str">
        <f>IFERROR(VLOOKUP(LEFT(I6632,7)+0,'[1]_Redacted Trans'!B$1:C$65536,2,0),P6632)</f>
        <v>2100534 - Frank Halls &amp; Son</v>
      </c>
      <c r="L6632" s="18"/>
      <c r="M6632" s="18" t="str">
        <f>IFERROR(VLOOKUP(LEFT(I6632,7)+0,'[1]_Redacted Trans'!B$1:C$65536,2,0),Q6632)</f>
        <v>lfs spa handrail welding</v>
      </c>
      <c r="N6632" s="22" t="s">
        <v>110</v>
      </c>
      <c r="P6632" t="s">
        <v>1612</v>
      </c>
      <c r="Q6632" t="s">
        <v>14305</v>
      </c>
    </row>
    <row r="6633" spans="1:17" x14ac:dyDescent="0.2">
      <c r="A6633" s="3" t="s">
        <v>103</v>
      </c>
      <c r="B6633" s="3"/>
      <c r="C6633" s="18" t="s">
        <v>104</v>
      </c>
      <c r="D6633" s="18" t="s">
        <v>175</v>
      </c>
      <c r="E6633" s="18" t="s">
        <v>176</v>
      </c>
      <c r="F6633" s="18" t="s">
        <v>177</v>
      </c>
      <c r="G6633" s="19">
        <v>44124</v>
      </c>
      <c r="H6633" s="20" t="s">
        <v>14306</v>
      </c>
      <c r="I6633" s="20" t="s">
        <v>14307</v>
      </c>
      <c r="J6633" s="21">
        <v>2500</v>
      </c>
      <c r="K6633" s="18" t="str">
        <f>IFERROR(VLOOKUP(LEFT(I6633,7)+0,'[1]_Redacted Trans'!B$1:C$65536,2,0),P6633)</f>
        <v>2118368 - Hat Projects</v>
      </c>
      <c r="L6633" s="18"/>
      <c r="M6633" s="18" t="str">
        <f>IFERROR(VLOOKUP(LEFT(I6633,7)+0,'[1]_Redacted Trans'!B$1:C$65536,2,0),Q6633)</f>
        <v>JAYWICK MARKET/WORKSPACE BUISNESS CASE-ADD WORK</v>
      </c>
      <c r="N6633" s="22" t="s">
        <v>110</v>
      </c>
      <c r="P6633" t="s">
        <v>180</v>
      </c>
      <c r="Q6633" t="s">
        <v>14308</v>
      </c>
    </row>
    <row r="6634" spans="1:17" x14ac:dyDescent="0.2">
      <c r="A6634" s="3" t="s">
        <v>103</v>
      </c>
      <c r="B6634" s="3"/>
      <c r="C6634" s="18" t="s">
        <v>104</v>
      </c>
      <c r="D6634" s="18" t="s">
        <v>182</v>
      </c>
      <c r="E6634" s="18" t="s">
        <v>200</v>
      </c>
      <c r="F6634" s="18" t="s">
        <v>191</v>
      </c>
      <c r="G6634" s="19">
        <v>44082</v>
      </c>
      <c r="H6634" s="20" t="s">
        <v>14306</v>
      </c>
      <c r="I6634" s="20" t="s">
        <v>14309</v>
      </c>
      <c r="J6634" s="21">
        <v>1512.31</v>
      </c>
      <c r="K6634" s="18" t="str">
        <f>IFERROR(VLOOKUP(LEFT(I6634,7)+0,'[1]_Redacted Trans'!B$1:C$65536,2,0),P6634)</f>
        <v>2104620 - Corona Energy Retail 4 Limited</v>
      </c>
      <c r="L6634" s="18">
        <v>2798334</v>
      </c>
      <c r="M6634" s="18" t="str">
        <f>IFERROR(VLOOKUP(LEFT(I6634,7)+0,'[1]_Redacted Trans'!B$1:C$65536,2,0),Q6634)</f>
        <v>GAS</v>
      </c>
      <c r="N6634" s="22" t="s">
        <v>110</v>
      </c>
      <c r="P6634" t="s">
        <v>2761</v>
      </c>
      <c r="Q6634" t="s">
        <v>14310</v>
      </c>
    </row>
    <row r="6635" spans="1:17" x14ac:dyDescent="0.2">
      <c r="A6635" s="3" t="s">
        <v>103</v>
      </c>
      <c r="B6635" s="3"/>
      <c r="C6635" s="18" t="s">
        <v>104</v>
      </c>
      <c r="D6635" s="18" t="s">
        <v>161</v>
      </c>
      <c r="E6635" s="18" t="s">
        <v>762</v>
      </c>
      <c r="F6635" s="18" t="s">
        <v>1196</v>
      </c>
      <c r="G6635" s="19">
        <v>44124</v>
      </c>
      <c r="H6635" s="20"/>
      <c r="I6635" s="20" t="s">
        <v>14311</v>
      </c>
      <c r="J6635" s="21">
        <v>177.38</v>
      </c>
      <c r="K6635" s="18" t="str">
        <f>IFERROR(VLOOKUP(LEFT(I6635,7)+0,'[1]_Redacted Trans'!B$1:C$65536,2,0),P6635)</f>
        <v>2115250 - UK Fuels Limited</v>
      </c>
      <c r="L6635" s="18"/>
      <c r="M6635" s="18" t="str">
        <f>IFERROR(VLOOKUP(LEFT(I6635,7)+0,'[1]_Redacted Trans'!B$1:C$65536,2,0),Q6635)</f>
        <v>W/C 28/09/2020</v>
      </c>
      <c r="N6635" s="22" t="s">
        <v>110</v>
      </c>
      <c r="P6635" t="s">
        <v>1198</v>
      </c>
      <c r="Q6635" t="s">
        <v>14312</v>
      </c>
    </row>
    <row r="6636" spans="1:17" x14ac:dyDescent="0.2">
      <c r="A6636" s="3" t="s">
        <v>103</v>
      </c>
      <c r="B6636" s="3"/>
      <c r="C6636" s="18" t="s">
        <v>104</v>
      </c>
      <c r="D6636" s="18" t="s">
        <v>239</v>
      </c>
      <c r="E6636" s="18" t="s">
        <v>467</v>
      </c>
      <c r="F6636" s="18" t="s">
        <v>403</v>
      </c>
      <c r="G6636" s="19">
        <v>44124</v>
      </c>
      <c r="H6636" s="20" t="s">
        <v>14313</v>
      </c>
      <c r="I6636" s="20" t="s">
        <v>14314</v>
      </c>
      <c r="J6636" s="21">
        <v>196.16</v>
      </c>
      <c r="K6636" s="18" t="str">
        <f>IFERROR(VLOOKUP(LEFT(I6636,7)+0,'[1]_Redacted Trans'!B$1:C$65536,2,0),P6636)</f>
        <v>2100705 - J D Robertson &amp; Co Ltd</v>
      </c>
      <c r="L6636" s="18"/>
      <c r="M6636" s="18" t="str">
        <f>IFERROR(VLOOKUP(LEFT(I6636,7)+0,'[1]_Redacted Trans'!B$1:C$65536,2,0),Q6636)</f>
        <v>OCT HIRE UNTIL 8/10 SC66FYU</v>
      </c>
      <c r="N6636" s="22" t="s">
        <v>110</v>
      </c>
      <c r="P6636" t="s">
        <v>1656</v>
      </c>
      <c r="Q6636" t="s">
        <v>14315</v>
      </c>
    </row>
    <row r="6637" spans="1:17" x14ac:dyDescent="0.2">
      <c r="A6637" s="3" t="s">
        <v>103</v>
      </c>
      <c r="B6637" s="3"/>
      <c r="C6637" s="18" t="s">
        <v>104</v>
      </c>
      <c r="D6637" s="18" t="s">
        <v>138</v>
      </c>
      <c r="E6637" s="18" t="s">
        <v>286</v>
      </c>
      <c r="F6637" s="18" t="s">
        <v>746</v>
      </c>
      <c r="G6637" s="19">
        <v>44124</v>
      </c>
      <c r="H6637" s="20"/>
      <c r="I6637" s="20" t="s">
        <v>14316</v>
      </c>
      <c r="J6637" s="21">
        <v>65</v>
      </c>
      <c r="K6637" s="18" t="str">
        <f>IFERROR(VLOOKUP(LEFT(I6637,7)+0,'[1]_Redacted Trans'!B$1:C$65536,2,0),P6637)</f>
        <v>REDACTED PERSONAL DATA</v>
      </c>
      <c r="L6637" s="18"/>
      <c r="M6637" s="18" t="str">
        <f>IFERROR(VLOOKUP(LEFT(I6637,7)+0,'[1]_Redacted Trans'!B$1:C$65536,2,0),Q6637)</f>
        <v>REDACTED PERSONAL DATA</v>
      </c>
      <c r="N6637" s="22" t="s">
        <v>110</v>
      </c>
      <c r="P6637" t="s">
        <v>143</v>
      </c>
      <c r="Q6637" t="s">
        <v>143</v>
      </c>
    </row>
    <row r="6638" spans="1:17" x14ac:dyDescent="0.2">
      <c r="A6638" s="3" t="s">
        <v>103</v>
      </c>
      <c r="B6638" s="3"/>
      <c r="C6638" s="18" t="s">
        <v>104</v>
      </c>
      <c r="D6638" s="18" t="s">
        <v>239</v>
      </c>
      <c r="E6638" s="18" t="s">
        <v>266</v>
      </c>
      <c r="F6638" s="18" t="s">
        <v>144</v>
      </c>
      <c r="G6638" s="19">
        <v>44124</v>
      </c>
      <c r="H6638" s="20" t="s">
        <v>14317</v>
      </c>
      <c r="I6638" s="20" t="s">
        <v>14318</v>
      </c>
      <c r="J6638" s="21">
        <v>913.24</v>
      </c>
      <c r="K6638" s="18" t="str">
        <f>IFERROR(VLOOKUP(LEFT(I6638,7)+0,'[1]_Redacted Trans'!B$1:C$65536,2,0),P6638)</f>
        <v>2111202 - Trade UK</v>
      </c>
      <c r="L6638" s="18"/>
      <c r="M6638" s="18" t="str">
        <f>IFERROR(VLOOKUP(LEFT(I6638,7)+0,'[1]_Redacted Trans'!B$1:C$65536,2,0),Q6638)</f>
        <v>tools</v>
      </c>
      <c r="N6638" s="22" t="s">
        <v>110</v>
      </c>
      <c r="P6638" t="s">
        <v>360</v>
      </c>
      <c r="Q6638" t="s">
        <v>14319</v>
      </c>
    </row>
    <row r="6639" spans="1:17" x14ac:dyDescent="0.2">
      <c r="A6639" s="3" t="s">
        <v>103</v>
      </c>
      <c r="B6639" s="3"/>
      <c r="C6639" s="18" t="s">
        <v>104</v>
      </c>
      <c r="D6639" s="18" t="s">
        <v>239</v>
      </c>
      <c r="E6639" s="18" t="s">
        <v>260</v>
      </c>
      <c r="F6639" s="18" t="s">
        <v>163</v>
      </c>
      <c r="G6639" s="19">
        <v>44124</v>
      </c>
      <c r="H6639" s="20" t="s">
        <v>14320</v>
      </c>
      <c r="I6639" s="20" t="s">
        <v>14321</v>
      </c>
      <c r="J6639" s="21">
        <v>122.82</v>
      </c>
      <c r="K6639" s="18" t="str">
        <f>IFERROR(VLOOKUP(LEFT(I6639,7)+0,'[1]_Redacted Trans'!B$1:C$65536,2,0),P6639)</f>
        <v>2119850 - International Parking Systems (UK) Ltd</v>
      </c>
      <c r="L6639" s="18"/>
      <c r="M6639" s="18" t="str">
        <f>IFERROR(VLOOKUP(LEFT(I6639,7)+0,'[1]_Redacted Trans'!B$1:C$65536,2,0),Q6639)</f>
        <v>tickets</v>
      </c>
      <c r="N6639" s="22" t="s">
        <v>110</v>
      </c>
      <c r="P6639" t="s">
        <v>14100</v>
      </c>
      <c r="Q6639" t="s">
        <v>14322</v>
      </c>
    </row>
    <row r="6640" spans="1:17" x14ac:dyDescent="0.2">
      <c r="A6640" s="3" t="s">
        <v>103</v>
      </c>
      <c r="B6640" s="3"/>
      <c r="C6640" s="18" t="s">
        <v>104</v>
      </c>
      <c r="D6640" s="18" t="s">
        <v>316</v>
      </c>
      <c r="E6640" s="18" t="s">
        <v>348</v>
      </c>
      <c r="F6640" s="18" t="s">
        <v>198</v>
      </c>
      <c r="G6640" s="19">
        <v>44124</v>
      </c>
      <c r="H6640" s="20" t="s">
        <v>3420</v>
      </c>
      <c r="I6640" s="20" t="s">
        <v>14323</v>
      </c>
      <c r="J6640" s="21">
        <v>85</v>
      </c>
      <c r="K6640" s="18" t="str">
        <f>IFERROR(VLOOKUP(LEFT(I6640,7)+0,'[1]_Redacted Trans'!B$1:C$65536,2,0),P6640)</f>
        <v>2102025 - TTSS</v>
      </c>
      <c r="L6640" s="18"/>
      <c r="M6640" s="18" t="str">
        <f>IFERROR(VLOOKUP(LEFT(I6640,7)+0,'[1]_Redacted Trans'!B$1:C$65536,2,0),Q6640)</f>
        <v>12347 NORTHBOURNE GATE WORKS</v>
      </c>
      <c r="N6640" s="22" t="s">
        <v>110</v>
      </c>
      <c r="P6640" t="s">
        <v>351</v>
      </c>
      <c r="Q6640" t="s">
        <v>14324</v>
      </c>
    </row>
    <row r="6641" spans="1:17" x14ac:dyDescent="0.2">
      <c r="A6641" s="3" t="s">
        <v>103</v>
      </c>
      <c r="B6641" s="3"/>
      <c r="C6641" s="18" t="s">
        <v>104</v>
      </c>
      <c r="D6641" s="18" t="s">
        <v>138</v>
      </c>
      <c r="E6641" s="18" t="s">
        <v>139</v>
      </c>
      <c r="F6641" s="18" t="s">
        <v>140</v>
      </c>
      <c r="G6641" s="19">
        <v>44124</v>
      </c>
      <c r="H6641" s="20" t="s">
        <v>6681</v>
      </c>
      <c r="I6641" s="20" t="s">
        <v>14325</v>
      </c>
      <c r="J6641" s="21">
        <v>1965.38</v>
      </c>
      <c r="K6641" s="18" t="str">
        <f>IFERROR(VLOOKUP(LEFT(I6641,7)+0,'[1]_Redacted Trans'!B$1:C$65536,2,0),P6641)</f>
        <v>REDACTED PERSONAL DATA</v>
      </c>
      <c r="L6641" s="18"/>
      <c r="M6641" s="18" t="str">
        <f>IFERROR(VLOOKUP(LEFT(I6641,7)+0,'[1]_Redacted Trans'!B$1:C$65536,2,0),Q6641)</f>
        <v>REDACTED PERSONAL DATA</v>
      </c>
      <c r="N6641" s="22" t="s">
        <v>110</v>
      </c>
      <c r="P6641" t="s">
        <v>143</v>
      </c>
      <c r="Q6641" t="s">
        <v>143</v>
      </c>
    </row>
    <row r="6642" spans="1:17" x14ac:dyDescent="0.2">
      <c r="A6642" s="3" t="s">
        <v>103</v>
      </c>
      <c r="B6642" s="3"/>
      <c r="C6642" s="18" t="s">
        <v>104</v>
      </c>
      <c r="D6642" s="18" t="s">
        <v>182</v>
      </c>
      <c r="E6642" s="18" t="s">
        <v>353</v>
      </c>
      <c r="F6642" s="18" t="s">
        <v>170</v>
      </c>
      <c r="G6642" s="19">
        <v>44124</v>
      </c>
      <c r="H6642" s="20" t="s">
        <v>14326</v>
      </c>
      <c r="I6642" s="20" t="s">
        <v>14327</v>
      </c>
      <c r="J6642" s="21">
        <v>199</v>
      </c>
      <c r="K6642" s="18" t="str">
        <f>IFERROR(VLOOKUP(LEFT(I6642,7)+0,'[1]_Redacted Trans'!B$1:C$65536,2,0),P6642)</f>
        <v>2117018 - Clacton Motorist Discount Ltd</v>
      </c>
      <c r="L6642" s="18"/>
      <c r="M6642" s="18" t="str">
        <f>IFERROR(VLOOKUP(LEFT(I6642,7)+0,'[1]_Redacted Trans'!B$1:C$65536,2,0),Q6642)</f>
        <v>TRAILER</v>
      </c>
      <c r="N6642" s="22" t="s">
        <v>110</v>
      </c>
      <c r="P6642" t="s">
        <v>13011</v>
      </c>
      <c r="Q6642" t="s">
        <v>14328</v>
      </c>
    </row>
    <row r="6643" spans="1:17" x14ac:dyDescent="0.2">
      <c r="A6643" s="3" t="s">
        <v>103</v>
      </c>
      <c r="B6643" s="3"/>
      <c r="C6643" s="18" t="s">
        <v>104</v>
      </c>
      <c r="D6643" s="18" t="s">
        <v>316</v>
      </c>
      <c r="E6643" s="18" t="s">
        <v>378</v>
      </c>
      <c r="F6643" s="18" t="s">
        <v>198</v>
      </c>
      <c r="G6643" s="19">
        <v>44124</v>
      </c>
      <c r="H6643" s="20" t="s">
        <v>3420</v>
      </c>
      <c r="I6643" s="20" t="s">
        <v>14329</v>
      </c>
      <c r="J6643" s="21">
        <v>45</v>
      </c>
      <c r="K6643" s="18" t="str">
        <f>IFERROR(VLOOKUP(LEFT(I6643,7)+0,'[1]_Redacted Trans'!B$1:C$65536,2,0),P6643)</f>
        <v>2102025 - TTSS</v>
      </c>
      <c r="L6643" s="18"/>
      <c r="M6643" s="18" t="str">
        <f>IFERROR(VLOOKUP(LEFT(I6643,7)+0,'[1]_Redacted Trans'!B$1:C$65536,2,0),Q6643)</f>
        <v>12363 TH CAMERA MOVE</v>
      </c>
      <c r="N6643" s="22" t="s">
        <v>110</v>
      </c>
      <c r="P6643" t="s">
        <v>351</v>
      </c>
      <c r="Q6643" t="s">
        <v>14330</v>
      </c>
    </row>
    <row r="6644" spans="1:17" x14ac:dyDescent="0.2">
      <c r="A6644" s="3" t="s">
        <v>103</v>
      </c>
      <c r="B6644" s="3"/>
      <c r="C6644" s="18" t="s">
        <v>104</v>
      </c>
      <c r="D6644" s="18" t="s">
        <v>161</v>
      </c>
      <c r="E6644" s="18" t="s">
        <v>762</v>
      </c>
      <c r="F6644" s="18" t="s">
        <v>170</v>
      </c>
      <c r="G6644" s="19">
        <v>44124</v>
      </c>
      <c r="H6644" s="20" t="s">
        <v>14331</v>
      </c>
      <c r="I6644" s="20" t="s">
        <v>14332</v>
      </c>
      <c r="J6644" s="21">
        <v>36.090000000000003</v>
      </c>
      <c r="K6644" s="18" t="str">
        <f>IFERROR(VLOOKUP(LEFT(I6644,7)+0,'[1]_Redacted Trans'!B$1:C$65536,2,0),P6644)</f>
        <v>2119074 - Amazon Payments UK Ltd</v>
      </c>
      <c r="L6644" s="18"/>
      <c r="M6644" s="18" t="str">
        <f>IFERROR(VLOOKUP(LEFT(I6644,7)+0,'[1]_Redacted Trans'!B$1:C$65536,2,0),Q6644)</f>
        <v>LED TORCH PACK OF 2</v>
      </c>
      <c r="N6644" s="22" t="s">
        <v>110</v>
      </c>
      <c r="P6644" t="s">
        <v>237</v>
      </c>
      <c r="Q6644" t="s">
        <v>14333</v>
      </c>
    </row>
    <row r="6645" spans="1:17" x14ac:dyDescent="0.2">
      <c r="A6645" s="3" t="s">
        <v>103</v>
      </c>
      <c r="B6645" s="3"/>
      <c r="C6645" s="18" t="s">
        <v>104</v>
      </c>
      <c r="D6645" s="18" t="s">
        <v>213</v>
      </c>
      <c r="E6645" s="18" t="s">
        <v>4918</v>
      </c>
      <c r="F6645" s="18" t="s">
        <v>14334</v>
      </c>
      <c r="G6645" s="19">
        <v>44124</v>
      </c>
      <c r="H6645" s="20" t="s">
        <v>9350</v>
      </c>
      <c r="I6645" s="20" t="s">
        <v>14335</v>
      </c>
      <c r="J6645" s="21">
        <v>6750</v>
      </c>
      <c r="K6645" s="18" t="str">
        <f>IFERROR(VLOOKUP(LEFT(I6645,7)+0,'[1]_Redacted Trans'!B$1:C$65536,2,0),P6645)</f>
        <v>2101223 - Link Treasury Services Ltd</v>
      </c>
      <c r="L6645" s="18"/>
      <c r="M6645" s="18" t="str">
        <f>IFERROR(VLOOKUP(LEFT(I6645,7)+0,'[1]_Redacted Trans'!B$1:C$65536,2,0),Q6645)</f>
        <v>TREASURY MANAGEMENT CONSULTANCY 1/9/20 TO 31/8/21</v>
      </c>
      <c r="N6645" s="22" t="s">
        <v>110</v>
      </c>
      <c r="P6645" t="s">
        <v>14336</v>
      </c>
      <c r="Q6645" t="s">
        <v>14337</v>
      </c>
    </row>
    <row r="6646" spans="1:17" x14ac:dyDescent="0.2">
      <c r="A6646" s="3" t="s">
        <v>103</v>
      </c>
      <c r="B6646" s="3"/>
      <c r="C6646" s="18" t="s">
        <v>104</v>
      </c>
      <c r="D6646" s="18" t="s">
        <v>239</v>
      </c>
      <c r="E6646" s="18" t="s">
        <v>270</v>
      </c>
      <c r="F6646" s="18" t="s">
        <v>144</v>
      </c>
      <c r="G6646" s="19">
        <v>44124</v>
      </c>
      <c r="H6646" s="20" t="s">
        <v>14338</v>
      </c>
      <c r="I6646" s="20" t="s">
        <v>14339</v>
      </c>
      <c r="J6646" s="21">
        <v>2467.1</v>
      </c>
      <c r="K6646" s="18" t="str">
        <f>IFERROR(VLOOKUP(LEFT(I6646,7)+0,'[1]_Redacted Trans'!B$1:C$65536,2,0),P6646)</f>
        <v>2108283 - Lubbe &amp; Sons Ltd</v>
      </c>
      <c r="L6646" s="18"/>
      <c r="M6646" s="18" t="str">
        <f>IFERROR(VLOOKUP(LEFT(I6646,7)+0,'[1]_Redacted Trans'!B$1:C$65536,2,0),Q6646)</f>
        <v>BULB FOR SPRING 2021</v>
      </c>
      <c r="N6646" s="22" t="s">
        <v>110</v>
      </c>
      <c r="P6646" t="s">
        <v>14340</v>
      </c>
      <c r="Q6646" t="s">
        <v>14341</v>
      </c>
    </row>
    <row r="6647" spans="1:17" x14ac:dyDescent="0.2">
      <c r="A6647" s="3" t="s">
        <v>103</v>
      </c>
      <c r="B6647" s="3"/>
      <c r="C6647" s="18" t="s">
        <v>104</v>
      </c>
      <c r="D6647" s="18" t="s">
        <v>147</v>
      </c>
      <c r="E6647" s="18" t="s">
        <v>2210</v>
      </c>
      <c r="F6647" s="18" t="s">
        <v>163</v>
      </c>
      <c r="G6647" s="19">
        <v>44124</v>
      </c>
      <c r="H6647" s="20" t="s">
        <v>14028</v>
      </c>
      <c r="I6647" s="20" t="s">
        <v>14342</v>
      </c>
      <c r="J6647" s="21">
        <v>19.63</v>
      </c>
      <c r="K6647" s="18" t="str">
        <f>IFERROR(VLOOKUP(LEFT(I6647,7)+0,'[1]_Redacted Trans'!B$1:C$65536,2,0),P6647)</f>
        <v>2107546 - XMA Limited</v>
      </c>
      <c r="L6647" s="18"/>
      <c r="M6647" s="18" t="str">
        <f>IFERROR(VLOOKUP(LEFT(I6647,7)+0,'[1]_Redacted Trans'!B$1:C$65536,2,0),Q6647)</f>
        <v>CAREER TRACK INK ORDER - BLACK INK FOLLOW UP</v>
      </c>
      <c r="N6647" s="22" t="s">
        <v>110</v>
      </c>
      <c r="P6647" t="s">
        <v>5656</v>
      </c>
      <c r="Q6647" t="s">
        <v>14343</v>
      </c>
    </row>
    <row r="6648" spans="1:17" x14ac:dyDescent="0.2">
      <c r="A6648" s="3" t="s">
        <v>103</v>
      </c>
      <c r="B6648" s="3"/>
      <c r="C6648" s="18" t="s">
        <v>104</v>
      </c>
      <c r="D6648" s="18" t="s">
        <v>105</v>
      </c>
      <c r="E6648" s="18" t="s">
        <v>903</v>
      </c>
      <c r="F6648" s="18" t="s">
        <v>904</v>
      </c>
      <c r="G6648" s="19">
        <v>44124</v>
      </c>
      <c r="H6648" s="20" t="s">
        <v>905</v>
      </c>
      <c r="I6648" s="20" t="s">
        <v>14344</v>
      </c>
      <c r="J6648" s="21">
        <v>72.44</v>
      </c>
      <c r="K6648" s="18" t="str">
        <f>IFERROR(VLOOKUP(LEFT(I6648,7)+0,'[1]_Redacted Trans'!B$1:C$65536,2,0),P6648)</f>
        <v>2101527 - Xerox Finance Ltd</v>
      </c>
      <c r="L6648" s="18"/>
      <c r="M6648" s="18" t="str">
        <f>IFERROR(VLOOKUP(LEFT(I6648,7)+0,'[1]_Redacted Trans'!B$1:C$65536,2,0),Q6648)</f>
        <v>CREM RENT - 01 NOV 20 - 31 JAN 21</v>
      </c>
      <c r="N6648" s="22" t="s">
        <v>110</v>
      </c>
      <c r="P6648" t="s">
        <v>907</v>
      </c>
      <c r="Q6648" t="s">
        <v>14345</v>
      </c>
    </row>
    <row r="6649" spans="1:17" x14ac:dyDescent="0.2">
      <c r="A6649" s="3" t="s">
        <v>103</v>
      </c>
      <c r="B6649" s="3"/>
      <c r="C6649" s="18" t="s">
        <v>104</v>
      </c>
      <c r="D6649" s="18" t="s">
        <v>105</v>
      </c>
      <c r="E6649" s="18" t="s">
        <v>903</v>
      </c>
      <c r="F6649" s="18" t="s">
        <v>163</v>
      </c>
      <c r="G6649" s="19">
        <v>44124</v>
      </c>
      <c r="H6649" s="20" t="s">
        <v>14346</v>
      </c>
      <c r="I6649" s="20" t="s">
        <v>14347</v>
      </c>
      <c r="J6649" s="21">
        <v>686.02</v>
      </c>
      <c r="K6649" s="18" t="str">
        <f>IFERROR(VLOOKUP(LEFT(I6649,7)+0,'[1]_Redacted Trans'!B$1:C$65536,2,0),P6649)</f>
        <v>2101517 - Xerox (UK) Ltd</v>
      </c>
      <c r="L6649" s="18"/>
      <c r="M6649" s="18" t="str">
        <f>IFERROR(VLOOKUP(LEFT(I6649,7)+0,'[1]_Redacted Trans'!B$1:C$65536,2,0),Q6649)</f>
        <v>Copy Charge - 01/07/2020 - 30/09/2020 - Build Cont, Plan Policy, Barnes1, Hort, Plan Admin, Plan, Crem,Hr, 16.73, C/Ex, Finance, CLC, Pier GF1, B/S, Pier FF1, Pier GF2</v>
      </c>
      <c r="N6649" s="22" t="s">
        <v>110</v>
      </c>
      <c r="P6649" t="s">
        <v>3773</v>
      </c>
      <c r="Q6649" t="s">
        <v>14348</v>
      </c>
    </row>
    <row r="6650" spans="1:17" x14ac:dyDescent="0.2">
      <c r="A6650" s="3" t="s">
        <v>103</v>
      </c>
      <c r="B6650" s="3"/>
      <c r="C6650" s="18" t="s">
        <v>104</v>
      </c>
      <c r="D6650" s="18" t="s">
        <v>182</v>
      </c>
      <c r="E6650" s="18" t="s">
        <v>737</v>
      </c>
      <c r="F6650" s="18" t="s">
        <v>198</v>
      </c>
      <c r="G6650" s="19">
        <v>44124</v>
      </c>
      <c r="H6650" s="20" t="s">
        <v>14349</v>
      </c>
      <c r="I6650" s="20" t="s">
        <v>14350</v>
      </c>
      <c r="J6650" s="21">
        <v>55</v>
      </c>
      <c r="K6650" s="18" t="str">
        <f>IFERROR(VLOOKUP(LEFT(I6650,7)+0,'[1]_Redacted Trans'!B$1:C$65536,2,0),P6650)</f>
        <v>2102025 - TTSS</v>
      </c>
      <c r="L6650" s="18"/>
      <c r="M6650" s="18" t="str">
        <f>IFERROR(VLOOKUP(LEFT(I6650,7)+0,'[1]_Redacted Trans'!B$1:C$65536,2,0),Q6650)</f>
        <v>TTSS CALL OUT - AUGUST 20</v>
      </c>
      <c r="N6650" s="22" t="s">
        <v>110</v>
      </c>
      <c r="P6650" t="s">
        <v>351</v>
      </c>
      <c r="Q6650" t="s">
        <v>14351</v>
      </c>
    </row>
    <row r="6651" spans="1:17" x14ac:dyDescent="0.2">
      <c r="A6651" s="3" t="s">
        <v>103</v>
      </c>
      <c r="B6651" s="3"/>
      <c r="C6651" s="18" t="s">
        <v>104</v>
      </c>
      <c r="D6651" s="18" t="s">
        <v>182</v>
      </c>
      <c r="E6651" s="18" t="s">
        <v>737</v>
      </c>
      <c r="F6651" s="18" t="s">
        <v>198</v>
      </c>
      <c r="G6651" s="19">
        <v>44124</v>
      </c>
      <c r="H6651" s="20" t="s">
        <v>14352</v>
      </c>
      <c r="I6651" s="20" t="s">
        <v>14353</v>
      </c>
      <c r="J6651" s="21">
        <v>32.99</v>
      </c>
      <c r="K6651" s="18" t="str">
        <f>IFERROR(VLOOKUP(LEFT(I6651,7)+0,'[1]_Redacted Trans'!B$1:C$65536,2,0),P6651)</f>
        <v>2101437 - Tower Security (Tendring) Ltd</v>
      </c>
      <c r="L6651" s="18">
        <v>7597829</v>
      </c>
      <c r="M6651" s="18" t="str">
        <f>IFERROR(VLOOKUP(LEFT(I6651,7)+0,'[1]_Redacted Trans'!B$1:C$65536,2,0),Q6651)</f>
        <v>CALL OUT 31.08.20</v>
      </c>
      <c r="N6651" s="22" t="s">
        <v>110</v>
      </c>
      <c r="P6651" t="s">
        <v>207</v>
      </c>
      <c r="Q6651" t="s">
        <v>14354</v>
      </c>
    </row>
    <row r="6652" spans="1:17" x14ac:dyDescent="0.2">
      <c r="A6652" s="3" t="s">
        <v>103</v>
      </c>
      <c r="B6652" s="3"/>
      <c r="C6652" s="18" t="s">
        <v>104</v>
      </c>
      <c r="D6652" s="18" t="s">
        <v>182</v>
      </c>
      <c r="E6652" s="18" t="s">
        <v>200</v>
      </c>
      <c r="F6652" s="18" t="s">
        <v>184</v>
      </c>
      <c r="G6652" s="19">
        <v>44124</v>
      </c>
      <c r="H6652" s="20" t="s">
        <v>6058</v>
      </c>
      <c r="I6652" s="20" t="s">
        <v>14355</v>
      </c>
      <c r="J6652" s="21">
        <v>165.95</v>
      </c>
      <c r="K6652" s="18" t="str">
        <f>IFERROR(VLOOKUP(LEFT(I6652,7)+0,'[1]_Redacted Trans'!B$1:C$65536,2,0),P6652)</f>
        <v>2101092 - Veolia ES (UK) Limited</v>
      </c>
      <c r="L6652" s="18"/>
      <c r="M6652" s="18" t="str">
        <f>IFERROR(VLOOKUP(LEFT(I6652,7)+0,'[1]_Redacted Trans'!B$1:C$65536,2,0),Q6652)</f>
        <v>BULK BIN HIRE</v>
      </c>
      <c r="N6652" s="22" t="s">
        <v>110</v>
      </c>
      <c r="P6652" t="s">
        <v>840</v>
      </c>
      <c r="Q6652" t="s">
        <v>9915</v>
      </c>
    </row>
    <row r="6653" spans="1:17" x14ac:dyDescent="0.2">
      <c r="A6653" s="3" t="s">
        <v>103</v>
      </c>
      <c r="B6653" s="3"/>
      <c r="C6653" s="18" t="s">
        <v>104</v>
      </c>
      <c r="D6653" s="18" t="s">
        <v>182</v>
      </c>
      <c r="E6653" s="18" t="s">
        <v>495</v>
      </c>
      <c r="F6653" s="18" t="s">
        <v>1667</v>
      </c>
      <c r="G6653" s="19">
        <v>44124</v>
      </c>
      <c r="H6653" s="20" t="s">
        <v>14356</v>
      </c>
      <c r="I6653" s="20" t="s">
        <v>14357</v>
      </c>
      <c r="J6653" s="21">
        <v>1014.99</v>
      </c>
      <c r="K6653" s="18" t="str">
        <f>IFERROR(VLOOKUP(LEFT(I6653,7)+0,'[1]_Redacted Trans'!B$1:C$65536,2,0),P6653)</f>
        <v>2102966 - Sound Dynamics</v>
      </c>
      <c r="L6653" s="18"/>
      <c r="M6653" s="18" t="str">
        <f>IFERROR(VLOOKUP(LEFT(I6653,7)+0,'[1]_Redacted Trans'!B$1:C$65536,2,0),Q6653)</f>
        <v>MUSIC SYSTEM - 500W FITNESS SOUND SYSTEM</v>
      </c>
      <c r="N6653" s="22" t="s">
        <v>110</v>
      </c>
      <c r="P6653" t="s">
        <v>4451</v>
      </c>
      <c r="Q6653" t="s">
        <v>14358</v>
      </c>
    </row>
    <row r="6654" spans="1:17" x14ac:dyDescent="0.2">
      <c r="A6654" s="3" t="s">
        <v>103</v>
      </c>
      <c r="B6654" s="3"/>
      <c r="C6654" s="18" t="s">
        <v>104</v>
      </c>
      <c r="D6654" s="18" t="s">
        <v>153</v>
      </c>
      <c r="E6654" s="18" t="s">
        <v>157</v>
      </c>
      <c r="F6654" s="18" t="s">
        <v>158</v>
      </c>
      <c r="G6654" s="19">
        <v>44124</v>
      </c>
      <c r="H6654" s="20" t="s">
        <v>14359</v>
      </c>
      <c r="I6654" s="20" t="s">
        <v>14360</v>
      </c>
      <c r="J6654" s="21">
        <v>5229.34</v>
      </c>
      <c r="K6654" s="18" t="str">
        <f>IFERROR(VLOOKUP(LEFT(I6654,7)+0,'[1]_Redacted Trans'!B$1:C$65536,2,0),P6654)</f>
        <v>2119374 - Stantec UK Ltd</v>
      </c>
      <c r="L6654" s="18">
        <v>1188070</v>
      </c>
      <c r="M6654" s="18" t="str">
        <f>IFERROR(VLOOKUP(LEFT(I6654,7)+0,'[1]_Redacted Trans'!B$1:C$65536,2,0),Q6654)</f>
        <v>NORTH ESSEX EIP SUPPORT - HOUSING NEED</v>
      </c>
      <c r="N6654" s="22" t="s">
        <v>110</v>
      </c>
      <c r="P6654" t="s">
        <v>1007</v>
      </c>
      <c r="Q6654" t="s">
        <v>14361</v>
      </c>
    </row>
    <row r="6655" spans="1:17" x14ac:dyDescent="0.2">
      <c r="A6655" s="3" t="s">
        <v>103</v>
      </c>
      <c r="B6655" s="3"/>
      <c r="C6655" s="18" t="s">
        <v>104</v>
      </c>
      <c r="D6655" s="18" t="s">
        <v>175</v>
      </c>
      <c r="E6655" s="18" t="s">
        <v>245</v>
      </c>
      <c r="F6655" s="18" t="s">
        <v>184</v>
      </c>
      <c r="G6655" s="19">
        <v>44124</v>
      </c>
      <c r="H6655" s="20" t="s">
        <v>992</v>
      </c>
      <c r="I6655" s="20" t="s">
        <v>14362</v>
      </c>
      <c r="J6655" s="21">
        <v>143.66999999999999</v>
      </c>
      <c r="K6655" s="18" t="str">
        <f>IFERROR(VLOOKUP(LEFT(I6655,7)+0,'[1]_Redacted Trans'!B$1:C$65536,2,0),P6655)</f>
        <v>2101092 - Veolia ES (UK) Limited</v>
      </c>
      <c r="L6655" s="18"/>
      <c r="M6655" s="18" t="str">
        <f>IFERROR(VLOOKUP(LEFT(I6655,7)+0,'[1]_Redacted Trans'!B$1:C$65536,2,0),Q6655)</f>
        <v>DUTY OF CARE SEPTEMBER 2020</v>
      </c>
      <c r="N6655" s="22" t="s">
        <v>110</v>
      </c>
      <c r="P6655" t="s">
        <v>840</v>
      </c>
      <c r="Q6655" t="s">
        <v>14363</v>
      </c>
    </row>
    <row r="6656" spans="1:17" x14ac:dyDescent="0.2">
      <c r="A6656" s="3" t="s">
        <v>103</v>
      </c>
      <c r="B6656" s="3"/>
      <c r="C6656" s="18" t="s">
        <v>104</v>
      </c>
      <c r="D6656" s="18" t="s">
        <v>105</v>
      </c>
      <c r="E6656" s="18" t="s">
        <v>903</v>
      </c>
      <c r="F6656" s="18" t="s">
        <v>914</v>
      </c>
      <c r="G6656" s="19">
        <v>44124</v>
      </c>
      <c r="H6656" s="20" t="s">
        <v>14364</v>
      </c>
      <c r="I6656" s="20" t="s">
        <v>14365</v>
      </c>
      <c r="J6656" s="21">
        <v>3736</v>
      </c>
      <c r="K6656" s="18" t="str">
        <f>IFERROR(VLOOKUP(LEFT(I6656,7)+0,'[1]_Redacted Trans'!B$1:C$65536,2,0),P6656)</f>
        <v>2119747 - The Shaw Trust Limited</v>
      </c>
      <c r="L6656" s="18"/>
      <c r="M6656" s="18" t="str">
        <f>IFERROR(VLOOKUP(LEFT(I6656,7)+0,'[1]_Redacted Trans'!B$1:C$65536,2,0),Q6656)</f>
        <v>WEB ACCESSIBILITY - ACCREDITATION AUDIT. AUDIT OF  : www.tendringdc.gov.uk</v>
      </c>
      <c r="N6656" s="22" t="s">
        <v>110</v>
      </c>
      <c r="P6656" t="s">
        <v>6891</v>
      </c>
      <c r="Q6656" t="s">
        <v>14366</v>
      </c>
    </row>
    <row r="6657" spans="1:17" x14ac:dyDescent="0.2">
      <c r="A6657" s="3" t="s">
        <v>103</v>
      </c>
      <c r="B6657" s="3"/>
      <c r="C6657" s="18" t="s">
        <v>104</v>
      </c>
      <c r="D6657" s="18" t="s">
        <v>239</v>
      </c>
      <c r="E6657" s="18" t="s">
        <v>2234</v>
      </c>
      <c r="F6657" s="18" t="s">
        <v>261</v>
      </c>
      <c r="G6657" s="19">
        <v>44124</v>
      </c>
      <c r="H6657" s="20" t="s">
        <v>14367</v>
      </c>
      <c r="I6657" s="20" t="s">
        <v>14368</v>
      </c>
      <c r="J6657" s="21">
        <v>31.66</v>
      </c>
      <c r="K6657" s="18" t="str">
        <f>IFERROR(VLOOKUP(LEFT(I6657,7)+0,'[1]_Redacted Trans'!B$1:C$65536,2,0),P6657)</f>
        <v>2111202 - Trade UK</v>
      </c>
      <c r="L6657" s="18"/>
      <c r="M6657" s="18" t="str">
        <f>IFERROR(VLOOKUP(LEFT(I6657,7)+0,'[1]_Redacted Trans'!B$1:C$65536,2,0),Q6657)</f>
        <v>STRAP AND STAPLES</v>
      </c>
      <c r="N6657" s="22" t="s">
        <v>110</v>
      </c>
      <c r="P6657" t="s">
        <v>360</v>
      </c>
      <c r="Q6657" t="s">
        <v>14369</v>
      </c>
    </row>
    <row r="6658" spans="1:17" x14ac:dyDescent="0.2">
      <c r="A6658" s="3" t="s">
        <v>103</v>
      </c>
      <c r="B6658" s="3"/>
      <c r="C6658" s="18" t="s">
        <v>104</v>
      </c>
      <c r="D6658" s="18" t="s">
        <v>239</v>
      </c>
      <c r="E6658" s="18" t="s">
        <v>302</v>
      </c>
      <c r="F6658" s="18" t="s">
        <v>1037</v>
      </c>
      <c r="G6658" s="19">
        <v>44124</v>
      </c>
      <c r="H6658" s="20" t="s">
        <v>14370</v>
      </c>
      <c r="I6658" s="20" t="s">
        <v>14371</v>
      </c>
      <c r="J6658" s="21">
        <v>11.16</v>
      </c>
      <c r="K6658" s="18" t="str">
        <f>IFERROR(VLOOKUP(LEFT(I6658,7)+0,'[1]_Redacted Trans'!B$1:C$65536,2,0),P6658)</f>
        <v>2101055 - P Tuckwell Ltd</v>
      </c>
      <c r="L6658" s="18"/>
      <c r="M6658" s="18" t="str">
        <f>IFERROR(VLOOKUP(LEFT(I6658,7)+0,'[1]_Redacted Trans'!B$1:C$65536,2,0),Q6658)</f>
        <v>FUEL FILTER</v>
      </c>
      <c r="N6658" s="22" t="s">
        <v>110</v>
      </c>
      <c r="P6658" t="s">
        <v>1268</v>
      </c>
      <c r="Q6658" t="s">
        <v>14372</v>
      </c>
    </row>
    <row r="6659" spans="1:17" x14ac:dyDescent="0.2">
      <c r="A6659" s="3" t="s">
        <v>103</v>
      </c>
      <c r="B6659" s="3"/>
      <c r="C6659" s="18" t="s">
        <v>104</v>
      </c>
      <c r="D6659" s="18" t="s">
        <v>239</v>
      </c>
      <c r="E6659" s="18" t="s">
        <v>302</v>
      </c>
      <c r="F6659" s="18" t="s">
        <v>1037</v>
      </c>
      <c r="G6659" s="19">
        <v>44124</v>
      </c>
      <c r="H6659" s="20" t="s">
        <v>14370</v>
      </c>
      <c r="I6659" s="20" t="s">
        <v>14373</v>
      </c>
      <c r="J6659" s="21">
        <v>41.53</v>
      </c>
      <c r="K6659" s="18" t="str">
        <f>IFERROR(VLOOKUP(LEFT(I6659,7)+0,'[1]_Redacted Trans'!B$1:C$65536,2,0),P6659)</f>
        <v>2101055 - P Tuckwell Ltd</v>
      </c>
      <c r="L6659" s="18"/>
      <c r="M6659" s="18" t="str">
        <f>IFERROR(VLOOKUP(LEFT(I6659,7)+0,'[1]_Redacted Trans'!B$1:C$65536,2,0),Q6659)</f>
        <v>VM GOODS</v>
      </c>
      <c r="N6659" s="22" t="s">
        <v>110</v>
      </c>
      <c r="P6659" t="s">
        <v>1268</v>
      </c>
      <c r="Q6659" t="s">
        <v>14374</v>
      </c>
    </row>
    <row r="6660" spans="1:17" x14ac:dyDescent="0.2">
      <c r="A6660" s="3" t="s">
        <v>103</v>
      </c>
      <c r="B6660" s="3"/>
      <c r="C6660" s="18" t="s">
        <v>104</v>
      </c>
      <c r="D6660" s="18" t="s">
        <v>316</v>
      </c>
      <c r="E6660" s="18" t="s">
        <v>378</v>
      </c>
      <c r="F6660" s="18" t="s">
        <v>184</v>
      </c>
      <c r="G6660" s="19">
        <v>44124</v>
      </c>
      <c r="H6660" s="20"/>
      <c r="I6660" s="20" t="s">
        <v>14375</v>
      </c>
      <c r="J6660" s="21">
        <v>305.36</v>
      </c>
      <c r="K6660" s="18" t="str">
        <f>IFERROR(VLOOKUP(LEFT(I6660,7)+0,'[1]_Redacted Trans'!B$1:C$65536,2,0),P6660)</f>
        <v>2101092 - Veolia ES (UK) Limited</v>
      </c>
      <c r="L6660" s="18"/>
      <c r="M6660" s="18" t="str">
        <f>IFERROR(VLOOKUP(LEFT(I6660,7)+0,'[1]_Redacted Trans'!B$1:C$65536,2,0),Q6660)</f>
        <v>WASTE WEELEY SEPT 20</v>
      </c>
      <c r="N6660" s="22" t="s">
        <v>110</v>
      </c>
      <c r="P6660" t="s">
        <v>840</v>
      </c>
      <c r="Q6660" t="s">
        <v>14376</v>
      </c>
    </row>
    <row r="6661" spans="1:17" x14ac:dyDescent="0.2">
      <c r="A6661" s="3" t="s">
        <v>103</v>
      </c>
      <c r="B6661" s="3"/>
      <c r="C6661" s="18" t="s">
        <v>104</v>
      </c>
      <c r="D6661" s="18" t="s">
        <v>239</v>
      </c>
      <c r="E6661" s="18" t="s">
        <v>2234</v>
      </c>
      <c r="F6661" s="18" t="s">
        <v>261</v>
      </c>
      <c r="G6661" s="19">
        <v>44124</v>
      </c>
      <c r="H6661" s="20" t="s">
        <v>14377</v>
      </c>
      <c r="I6661" s="20" t="s">
        <v>14378</v>
      </c>
      <c r="J6661" s="21">
        <v>496.61</v>
      </c>
      <c r="K6661" s="18" t="str">
        <f>IFERROR(VLOOKUP(LEFT(I6661,7)+0,'[1]_Redacted Trans'!B$1:C$65536,2,0),P6661)</f>
        <v>2101265 - Silverton Aggregates Ltd</v>
      </c>
      <c r="L6661" s="18"/>
      <c r="M6661" s="18" t="str">
        <f>IFERROR(VLOOKUP(LEFT(I6661,7)+0,'[1]_Redacted Trans'!B$1:C$65536,2,0),Q6661)</f>
        <v>SOIL</v>
      </c>
      <c r="N6661" s="22" t="s">
        <v>110</v>
      </c>
      <c r="P6661" t="s">
        <v>1594</v>
      </c>
      <c r="Q6661" t="s">
        <v>1737</v>
      </c>
    </row>
    <row r="6662" spans="1:17" x14ac:dyDescent="0.2">
      <c r="A6662" s="3" t="s">
        <v>103</v>
      </c>
      <c r="B6662" s="3"/>
      <c r="C6662" s="18" t="s">
        <v>104</v>
      </c>
      <c r="D6662" s="18" t="s">
        <v>316</v>
      </c>
      <c r="E6662" s="18" t="s">
        <v>378</v>
      </c>
      <c r="F6662" s="18" t="s">
        <v>184</v>
      </c>
      <c r="G6662" s="19">
        <v>44124</v>
      </c>
      <c r="H6662" s="20"/>
      <c r="I6662" s="20" t="s">
        <v>14379</v>
      </c>
      <c r="J6662" s="21">
        <v>319.62</v>
      </c>
      <c r="K6662" s="18" t="str">
        <f>IFERROR(VLOOKUP(LEFT(I6662,7)+0,'[1]_Redacted Trans'!B$1:C$65536,2,0),P6662)</f>
        <v>2101092 - Veolia ES (UK) Limited</v>
      </c>
      <c r="L6662" s="18"/>
      <c r="M6662" s="18" t="str">
        <f>IFERROR(VLOOKUP(LEFT(I6662,7)+0,'[1]_Redacted Trans'!B$1:C$65536,2,0),Q6662)</f>
        <v>WASTE TOWN HALL SEPT 2020</v>
      </c>
      <c r="N6662" s="22" t="s">
        <v>110</v>
      </c>
      <c r="P6662" t="s">
        <v>840</v>
      </c>
      <c r="Q6662" t="s">
        <v>14380</v>
      </c>
    </row>
    <row r="6663" spans="1:17" x14ac:dyDescent="0.2">
      <c r="A6663" s="3" t="s">
        <v>103</v>
      </c>
      <c r="B6663" s="3"/>
      <c r="C6663" s="18" t="s">
        <v>104</v>
      </c>
      <c r="D6663" s="18" t="s">
        <v>239</v>
      </c>
      <c r="E6663" s="18" t="s">
        <v>260</v>
      </c>
      <c r="F6663" s="18" t="s">
        <v>170</v>
      </c>
      <c r="G6663" s="19">
        <v>44124</v>
      </c>
      <c r="H6663" s="20" t="s">
        <v>14381</v>
      </c>
      <c r="I6663" s="20" t="s">
        <v>14382</v>
      </c>
      <c r="J6663" s="21">
        <v>58</v>
      </c>
      <c r="K6663" s="18" t="str">
        <f>IFERROR(VLOOKUP(LEFT(I6663,7)+0,'[1]_Redacted Trans'!B$1:C$65536,2,0),P6663)</f>
        <v>2111202 - Trade UK</v>
      </c>
      <c r="L6663" s="18"/>
      <c r="M6663" s="18" t="str">
        <f>IFERROR(VLOOKUP(LEFT(I6663,7)+0,'[1]_Redacted Trans'!B$1:C$65536,2,0),Q6663)</f>
        <v>CABLE TIES</v>
      </c>
      <c r="N6663" s="22" t="s">
        <v>110</v>
      </c>
      <c r="P6663" t="s">
        <v>360</v>
      </c>
      <c r="Q6663" t="s">
        <v>14383</v>
      </c>
    </row>
    <row r="6664" spans="1:17" x14ac:dyDescent="0.2">
      <c r="A6664" s="3" t="s">
        <v>103</v>
      </c>
      <c r="B6664" s="3"/>
      <c r="C6664" s="18" t="s">
        <v>104</v>
      </c>
      <c r="D6664" s="18" t="s">
        <v>316</v>
      </c>
      <c r="E6664" s="18" t="s">
        <v>378</v>
      </c>
      <c r="F6664" s="18" t="s">
        <v>184</v>
      </c>
      <c r="G6664" s="19">
        <v>44124</v>
      </c>
      <c r="H6664" s="20"/>
      <c r="I6664" s="20" t="s">
        <v>14384</v>
      </c>
      <c r="J6664" s="21">
        <v>282.76</v>
      </c>
      <c r="K6664" s="18" t="str">
        <f>IFERROR(VLOOKUP(LEFT(I6664,7)+0,'[1]_Redacted Trans'!B$1:C$65536,2,0),P6664)</f>
        <v>2101092 - Veolia ES (UK) Limited</v>
      </c>
      <c r="L6664" s="18"/>
      <c r="M6664" s="18" t="str">
        <f>IFERROR(VLOOKUP(LEFT(I6664,7)+0,'[1]_Redacted Trans'!B$1:C$65536,2,0),Q6664)</f>
        <v>WASTE PIER AVE SEPT 2020</v>
      </c>
      <c r="N6664" s="22" t="s">
        <v>110</v>
      </c>
      <c r="P6664" t="s">
        <v>840</v>
      </c>
      <c r="Q6664" t="s">
        <v>14385</v>
      </c>
    </row>
    <row r="6665" spans="1:17" x14ac:dyDescent="0.2">
      <c r="A6665" s="3" t="s">
        <v>103</v>
      </c>
      <c r="B6665" s="3"/>
      <c r="C6665" s="18" t="s">
        <v>104</v>
      </c>
      <c r="D6665" s="18" t="s">
        <v>147</v>
      </c>
      <c r="E6665" s="18" t="s">
        <v>148</v>
      </c>
      <c r="F6665" s="18" t="s">
        <v>9168</v>
      </c>
      <c r="G6665" s="19">
        <v>44124</v>
      </c>
      <c r="H6665" s="20" t="s">
        <v>14386</v>
      </c>
      <c r="I6665" s="20" t="s">
        <v>14387</v>
      </c>
      <c r="J6665" s="21">
        <v>600</v>
      </c>
      <c r="K6665" s="18" t="str">
        <f>IFERROR(VLOOKUP(LEFT(I6665,7)+0,'[1]_Redacted Trans'!B$1:C$65536,2,0),P6665)</f>
        <v>2112451 - VineHR Ltd</v>
      </c>
      <c r="L6665" s="18"/>
      <c r="M6665" s="18" t="str">
        <f>IFERROR(VLOOKUP(LEFT(I6665,7)+0,'[1]_Redacted Trans'!B$1:C$65536,2,0),Q6665)</f>
        <v>DRIVING CHANGE AND REMAINING PRODUCTIVE REMOTE SESSIONS</v>
      </c>
      <c r="N6665" s="22" t="s">
        <v>110</v>
      </c>
      <c r="P6665" t="s">
        <v>14037</v>
      </c>
      <c r="Q6665" t="s">
        <v>14388</v>
      </c>
    </row>
    <row r="6666" spans="1:17" x14ac:dyDescent="0.2">
      <c r="A6666" s="3" t="s">
        <v>103</v>
      </c>
      <c r="B6666" s="3"/>
      <c r="C6666" s="18" t="s">
        <v>104</v>
      </c>
      <c r="D6666" s="18" t="s">
        <v>147</v>
      </c>
      <c r="E6666" s="18" t="s">
        <v>3115</v>
      </c>
      <c r="F6666" s="18" t="s">
        <v>866</v>
      </c>
      <c r="G6666" s="19">
        <v>44124</v>
      </c>
      <c r="H6666" s="20" t="s">
        <v>14389</v>
      </c>
      <c r="I6666" s="20" t="s">
        <v>14390</v>
      </c>
      <c r="J6666" s="21">
        <v>1800</v>
      </c>
      <c r="K6666" s="18" t="str">
        <f>IFERROR(VLOOKUP(LEFT(I6666,7)+0,'[1]_Redacted Trans'!B$1:C$65536,2,0),P6666)</f>
        <v>2112451 - VineHR Ltd</v>
      </c>
      <c r="L6666" s="18"/>
      <c r="M6666" s="18" t="str">
        <f>IFERROR(VLOOKUP(LEFT(I6666,7)+0,'[1]_Redacted Trans'!B$1:C$65536,2,0),Q6666)</f>
        <v>xperthr LICENCE FOR THE PERIOD, 24 SEPTEMBER 2020 TO 23 SEPTEMBER 21</v>
      </c>
      <c r="N6666" s="22" t="s">
        <v>110</v>
      </c>
      <c r="P6666" t="s">
        <v>14037</v>
      </c>
      <c r="Q6666" t="s">
        <v>14391</v>
      </c>
    </row>
    <row r="6667" spans="1:17" x14ac:dyDescent="0.2">
      <c r="A6667" s="3" t="s">
        <v>103</v>
      </c>
      <c r="B6667" s="3"/>
      <c r="C6667" s="18" t="s">
        <v>104</v>
      </c>
      <c r="D6667" s="18" t="s">
        <v>316</v>
      </c>
      <c r="E6667" s="18" t="s">
        <v>1994</v>
      </c>
      <c r="F6667" s="18" t="s">
        <v>1811</v>
      </c>
      <c r="G6667" s="19">
        <v>44124</v>
      </c>
      <c r="H6667" s="20" t="s">
        <v>14392</v>
      </c>
      <c r="I6667" s="20" t="s">
        <v>14393</v>
      </c>
      <c r="J6667" s="21">
        <v>196.5</v>
      </c>
      <c r="K6667" s="18" t="str">
        <f>IFERROR(VLOOKUP(LEFT(I6667,7)+0,'[1]_Redacted Trans'!B$1:C$65536,2,0),P6667)</f>
        <v>2100534 - Frank Halls &amp; Son</v>
      </c>
      <c r="L6667" s="18"/>
      <c r="M6667" s="18" t="str">
        <f>IFERROR(VLOOKUP(LEFT(I6667,7)+0,'[1]_Redacted Trans'!B$1:C$65536,2,0),Q6667)</f>
        <v>PIPE</v>
      </c>
      <c r="N6667" s="22" t="s">
        <v>110</v>
      </c>
      <c r="P6667" t="s">
        <v>1612</v>
      </c>
      <c r="Q6667" t="s">
        <v>9007</v>
      </c>
    </row>
    <row r="6668" spans="1:17" x14ac:dyDescent="0.2">
      <c r="A6668" s="3" t="s">
        <v>103</v>
      </c>
      <c r="B6668" s="3"/>
      <c r="C6668" s="18" t="s">
        <v>104</v>
      </c>
      <c r="D6668" s="18" t="s">
        <v>316</v>
      </c>
      <c r="E6668" s="18" t="s">
        <v>842</v>
      </c>
      <c r="F6668" s="18" t="s">
        <v>2145</v>
      </c>
      <c r="G6668" s="19">
        <v>44124</v>
      </c>
      <c r="H6668" s="20" t="s">
        <v>14394</v>
      </c>
      <c r="I6668" s="20" t="s">
        <v>14395</v>
      </c>
      <c r="J6668" s="21">
        <v>181.5</v>
      </c>
      <c r="K6668" s="18" t="str">
        <f>IFERROR(VLOOKUP(LEFT(I6668,7)+0,'[1]_Redacted Trans'!B$1:C$65536,2,0),P6668)</f>
        <v>2100534 - Frank Halls &amp; Son</v>
      </c>
      <c r="L6668" s="18"/>
      <c r="M6668" s="18" t="str">
        <f>IFERROR(VLOOKUP(LEFT(I6668,7)+0,'[1]_Redacted Trans'!B$1:C$65536,2,0),Q6668)</f>
        <v>HANDRAILS</v>
      </c>
      <c r="N6668" s="22" t="s">
        <v>110</v>
      </c>
      <c r="P6668" t="s">
        <v>1612</v>
      </c>
      <c r="Q6668" t="s">
        <v>14396</v>
      </c>
    </row>
    <row r="6669" spans="1:17" x14ac:dyDescent="0.2">
      <c r="A6669" s="3" t="s">
        <v>103</v>
      </c>
      <c r="B6669" s="3"/>
      <c r="C6669" s="18" t="s">
        <v>104</v>
      </c>
      <c r="D6669" s="18" t="s">
        <v>316</v>
      </c>
      <c r="E6669" s="18" t="s">
        <v>899</v>
      </c>
      <c r="F6669" s="18" t="s">
        <v>900</v>
      </c>
      <c r="G6669" s="19">
        <v>44104</v>
      </c>
      <c r="H6669" s="20" t="s">
        <v>14397</v>
      </c>
      <c r="I6669" s="20" t="s">
        <v>14398</v>
      </c>
      <c r="J6669" s="21">
        <v>700</v>
      </c>
      <c r="K6669" s="18" t="str">
        <f>IFERROR(VLOOKUP(LEFT(I6669,7)+0,'[1]_Redacted Trans'!B$1:C$65536,2,0),P6669)</f>
        <v>2100534 - Frank Halls &amp; Son</v>
      </c>
      <c r="L6669" s="18"/>
      <c r="M6669" s="18" t="str">
        <f>IFERROR(VLOOKUP(LEFT(I6669,7)+0,'[1]_Redacted Trans'!B$1:C$65536,2,0),Q6669)</f>
        <v>SUCTION LIFTER</v>
      </c>
      <c r="N6669" s="22" t="s">
        <v>110</v>
      </c>
      <c r="P6669" t="s">
        <v>1612</v>
      </c>
      <c r="Q6669" t="s">
        <v>14399</v>
      </c>
    </row>
    <row r="6670" spans="1:17" x14ac:dyDescent="0.2">
      <c r="A6670" s="3" t="s">
        <v>103</v>
      </c>
      <c r="B6670" s="3"/>
      <c r="C6670" s="18" t="s">
        <v>104</v>
      </c>
      <c r="D6670" s="18" t="s">
        <v>316</v>
      </c>
      <c r="E6670" s="18" t="s">
        <v>254</v>
      </c>
      <c r="F6670" s="18" t="s">
        <v>2782</v>
      </c>
      <c r="G6670" s="19">
        <v>44104</v>
      </c>
      <c r="H6670" s="20" t="s">
        <v>14300</v>
      </c>
      <c r="I6670" s="20" t="s">
        <v>14400</v>
      </c>
      <c r="J6670" s="21">
        <v>700</v>
      </c>
      <c r="K6670" s="18" t="str">
        <f>IFERROR(VLOOKUP(LEFT(I6670,7)+0,'[1]_Redacted Trans'!B$1:C$65536,2,0),P6670)</f>
        <v>2100534 - Frank Halls &amp; Son</v>
      </c>
      <c r="L6670" s="18"/>
      <c r="M6670" s="18" t="str">
        <f>IFERROR(VLOOKUP(LEFT(I6670,7)+0,'[1]_Redacted Trans'!B$1:C$65536,2,0),Q6670)</f>
        <v>SUCTION LIFTER</v>
      </c>
      <c r="N6670" s="22" t="s">
        <v>110</v>
      </c>
      <c r="P6670" t="s">
        <v>1612</v>
      </c>
      <c r="Q6670" t="s">
        <v>14399</v>
      </c>
    </row>
    <row r="6671" spans="1:17" x14ac:dyDescent="0.2">
      <c r="A6671" s="3" t="s">
        <v>103</v>
      </c>
      <c r="B6671" s="3"/>
      <c r="C6671" s="18" t="s">
        <v>104</v>
      </c>
      <c r="D6671" s="18" t="s">
        <v>239</v>
      </c>
      <c r="E6671" s="18" t="s">
        <v>302</v>
      </c>
      <c r="F6671" s="18" t="s">
        <v>1037</v>
      </c>
      <c r="G6671" s="19">
        <v>44124</v>
      </c>
      <c r="H6671" s="20" t="s">
        <v>14401</v>
      </c>
      <c r="I6671" s="20" t="s">
        <v>14402</v>
      </c>
      <c r="J6671" s="21">
        <v>-47.46</v>
      </c>
      <c r="K6671" s="18" t="str">
        <f>IFERROR(VLOOKUP(LEFT(I6671,7)+0,'[1]_Redacted Trans'!B$1:C$65536,2,0),P6671)</f>
        <v>2101055 - P Tuckwell Ltd</v>
      </c>
      <c r="L6671" s="18"/>
      <c r="M6671" s="18" t="str">
        <f>IFERROR(VLOOKUP(LEFT(I6671,7)+0,'[1]_Redacted Trans'!B$1:C$65536,2,0),Q6671)</f>
        <v>BELTS</v>
      </c>
      <c r="N6671" s="22" t="s">
        <v>110</v>
      </c>
      <c r="P6671" t="s">
        <v>1268</v>
      </c>
      <c r="Q6671" t="s">
        <v>14403</v>
      </c>
    </row>
    <row r="6672" spans="1:17" x14ac:dyDescent="0.2">
      <c r="A6672" s="3" t="s">
        <v>103</v>
      </c>
      <c r="B6672" s="3"/>
      <c r="C6672" s="18" t="s">
        <v>104</v>
      </c>
      <c r="D6672" s="18" t="s">
        <v>239</v>
      </c>
      <c r="E6672" s="18" t="s">
        <v>266</v>
      </c>
      <c r="F6672" s="18" t="s">
        <v>144</v>
      </c>
      <c r="G6672" s="19">
        <v>44124</v>
      </c>
      <c r="H6672" s="20" t="s">
        <v>14317</v>
      </c>
      <c r="I6672" s="20" t="s">
        <v>14404</v>
      </c>
      <c r="J6672" s="21">
        <v>-24.98</v>
      </c>
      <c r="K6672" s="18" t="str">
        <f>IFERROR(VLOOKUP(LEFT(I6672,7)+0,'[1]_Redacted Trans'!B$1:C$65536,2,0),P6672)</f>
        <v>2111202 - Trade UK</v>
      </c>
      <c r="L6672" s="18"/>
      <c r="M6672" s="18" t="str">
        <f>IFERROR(VLOOKUP(LEFT(I6672,7)+0,'[1]_Redacted Trans'!B$1:C$65536,2,0),Q6672)</f>
        <v>TOOLS</v>
      </c>
      <c r="N6672" s="22" t="s">
        <v>110</v>
      </c>
      <c r="P6672" t="s">
        <v>360</v>
      </c>
      <c r="Q6672" t="s">
        <v>3740</v>
      </c>
    </row>
    <row r="6673" spans="1:17" x14ac:dyDescent="0.2">
      <c r="A6673" s="3" t="s">
        <v>103</v>
      </c>
      <c r="B6673" s="3"/>
      <c r="C6673" s="18" t="s">
        <v>104</v>
      </c>
      <c r="D6673" s="18" t="s">
        <v>182</v>
      </c>
      <c r="E6673" s="18" t="s">
        <v>200</v>
      </c>
      <c r="F6673" s="18" t="s">
        <v>189</v>
      </c>
      <c r="G6673" s="19">
        <v>44124</v>
      </c>
      <c r="H6673" s="20"/>
      <c r="I6673" s="20" t="s">
        <v>14405</v>
      </c>
      <c r="J6673" s="21">
        <v>-20.329999999999998</v>
      </c>
      <c r="K6673" s="18" t="str">
        <f>IFERROR(VLOOKUP(LEFT(I6673,7)+0,'[1]_Redacted Trans'!B$1:C$65536,2,0),P6673)</f>
        <v>2118748 - Castle Water Ltd</v>
      </c>
      <c r="L6673" s="18" t="s">
        <v>381</v>
      </c>
      <c r="M6673" s="18" t="str">
        <f>IFERROR(VLOOKUP(LEFT(I6673,7)+0,'[1]_Redacted Trans'!B$1:C$65536,2,0),Q6673)</f>
        <v>WATER BILL CREDIT</v>
      </c>
      <c r="N6673" s="22" t="s">
        <v>110</v>
      </c>
      <c r="P6673" t="s">
        <v>382</v>
      </c>
      <c r="Q6673" t="s">
        <v>14406</v>
      </c>
    </row>
    <row r="6674" spans="1:17" x14ac:dyDescent="0.2">
      <c r="A6674" s="3" t="s">
        <v>103</v>
      </c>
      <c r="B6674" s="3"/>
      <c r="C6674" s="18" t="s">
        <v>104</v>
      </c>
      <c r="D6674" s="18" t="s">
        <v>213</v>
      </c>
      <c r="E6674" s="18" t="s">
        <v>503</v>
      </c>
      <c r="F6674" s="18" t="s">
        <v>976</v>
      </c>
      <c r="G6674" s="19">
        <v>44124</v>
      </c>
      <c r="H6674" s="20" t="s">
        <v>14407</v>
      </c>
      <c r="I6674" s="20" t="s">
        <v>14408</v>
      </c>
      <c r="J6674" s="21">
        <v>10050</v>
      </c>
      <c r="K6674" s="18" t="str">
        <f>IFERROR(VLOOKUP(LEFT(I6674,7)+0,'[1]_Redacted Trans'!B$1:C$65536,2,0),P6674)</f>
        <v>2101204 - Northgate Public Services UK Ltd</v>
      </c>
      <c r="L6674" s="18"/>
      <c r="M6674" s="18" t="str">
        <f>IFERROR(VLOOKUP(LEFT(I6674,7)+0,'[1]_Redacted Trans'!B$1:C$65536,2,0),Q6674)</f>
        <v>NORTHGATE DOC EXTRACT SCRIPTS - PAYABLE ON ORDER - EXTRACT SCRIPTS CONSULTANCY - JMH /109576</v>
      </c>
      <c r="N6674" s="22" t="s">
        <v>110</v>
      </c>
      <c r="P6674" t="s">
        <v>2201</v>
      </c>
      <c r="Q6674" t="s">
        <v>14409</v>
      </c>
    </row>
    <row r="6675" spans="1:17" x14ac:dyDescent="0.2">
      <c r="A6675" s="3" t="s">
        <v>103</v>
      </c>
      <c r="B6675" s="3"/>
      <c r="C6675" s="18" t="s">
        <v>104</v>
      </c>
      <c r="D6675" s="18" t="s">
        <v>168</v>
      </c>
      <c r="E6675" s="18" t="s">
        <v>135</v>
      </c>
      <c r="F6675" s="18" t="s">
        <v>649</v>
      </c>
      <c r="G6675" s="19">
        <v>44124</v>
      </c>
      <c r="H6675" s="20" t="s">
        <v>14410</v>
      </c>
      <c r="I6675" s="20" t="s">
        <v>14411</v>
      </c>
      <c r="J6675" s="21">
        <v>820</v>
      </c>
      <c r="K6675" s="18" t="str">
        <f>IFERROR(VLOOKUP(LEFT(I6675,7)+0,'[1]_Redacted Trans'!B$1:C$65536,2,0),P6675)</f>
        <v>2102449 - HQN Ltd</v>
      </c>
      <c r="L6675" s="18"/>
      <c r="M6675" s="18" t="str">
        <f>IFERROR(VLOOKUP(LEFT(I6675,7)+0,'[1]_Redacted Trans'!B$1:C$65536,2,0),Q6675)</f>
        <v>RIEN 01/11/20 TO 31/1/21</v>
      </c>
      <c r="N6675" s="22" t="s">
        <v>110</v>
      </c>
      <c r="P6675" t="s">
        <v>8448</v>
      </c>
      <c r="Q6675" t="s">
        <v>14412</v>
      </c>
    </row>
    <row r="6676" spans="1:17" x14ac:dyDescent="0.2">
      <c r="A6676" s="3" t="s">
        <v>103</v>
      </c>
      <c r="B6676" s="3"/>
      <c r="C6676" s="18" t="s">
        <v>104</v>
      </c>
      <c r="D6676" s="18" t="s">
        <v>182</v>
      </c>
      <c r="E6676" s="18" t="s">
        <v>495</v>
      </c>
      <c r="F6676" s="18" t="s">
        <v>198</v>
      </c>
      <c r="G6676" s="19">
        <v>44124</v>
      </c>
      <c r="H6676" s="20" t="s">
        <v>14413</v>
      </c>
      <c r="I6676" s="20" t="s">
        <v>14414</v>
      </c>
      <c r="J6676" s="21">
        <v>100</v>
      </c>
      <c r="K6676" s="18" t="str">
        <f>IFERROR(VLOOKUP(LEFT(I6676,7)+0,'[1]_Redacted Trans'!B$1:C$65536,2,0),P6676)</f>
        <v>2118573 - Sterling Hydrotech Ltd</v>
      </c>
      <c r="L6676" s="18">
        <v>2275897</v>
      </c>
      <c r="M6676" s="18" t="str">
        <f>IFERROR(VLOOKUP(LEFT(I6676,7)+0,'[1]_Redacted Trans'!B$1:C$65536,2,0),Q6676)</f>
        <v>POOL VAC COLLECTION</v>
      </c>
      <c r="N6676" s="22" t="s">
        <v>110</v>
      </c>
      <c r="P6676" t="s">
        <v>554</v>
      </c>
      <c r="Q6676" t="s">
        <v>14415</v>
      </c>
    </row>
    <row r="6677" spans="1:17" x14ac:dyDescent="0.2">
      <c r="A6677" s="3" t="s">
        <v>103</v>
      </c>
      <c r="B6677" s="3"/>
      <c r="C6677" s="18" t="s">
        <v>104</v>
      </c>
      <c r="D6677" s="18" t="s">
        <v>848</v>
      </c>
      <c r="E6677" s="18" t="s">
        <v>888</v>
      </c>
      <c r="F6677" s="18" t="s">
        <v>144</v>
      </c>
      <c r="G6677" s="19">
        <v>44124</v>
      </c>
      <c r="H6677" s="20" t="s">
        <v>14416</v>
      </c>
      <c r="I6677" s="20" t="s">
        <v>14417</v>
      </c>
      <c r="J6677" s="21">
        <v>209.94</v>
      </c>
      <c r="K6677" s="18" t="str">
        <f>IFERROR(VLOOKUP(LEFT(I6677,7)+0,'[1]_Redacted Trans'!B$1:C$65536,2,0),P6677)</f>
        <v>2108282 - Nisbets</v>
      </c>
      <c r="L6677" s="18"/>
      <c r="M6677" s="18" t="str">
        <f>IFERROR(VLOOKUP(LEFT(I6677,7)+0,'[1]_Redacted Trans'!B$1:C$65536,2,0),Q6677)</f>
        <v>SAUCERS FOR CE KITCHENETTE</v>
      </c>
      <c r="N6677" s="22" t="s">
        <v>110</v>
      </c>
      <c r="P6677" t="s">
        <v>6526</v>
      </c>
      <c r="Q6677" t="s">
        <v>14418</v>
      </c>
    </row>
    <row r="6678" spans="1:17" x14ac:dyDescent="0.2">
      <c r="A6678" s="3" t="s">
        <v>103</v>
      </c>
      <c r="B6678" s="3"/>
      <c r="C6678" s="18" t="s">
        <v>104</v>
      </c>
      <c r="D6678" s="18" t="s">
        <v>239</v>
      </c>
      <c r="E6678" s="18" t="s">
        <v>270</v>
      </c>
      <c r="F6678" s="18" t="s">
        <v>512</v>
      </c>
      <c r="G6678" s="19">
        <v>44124</v>
      </c>
      <c r="H6678" s="20" t="s">
        <v>14419</v>
      </c>
      <c r="I6678" s="20" t="s">
        <v>14420</v>
      </c>
      <c r="J6678" s="21">
        <v>300</v>
      </c>
      <c r="K6678" s="18" t="str">
        <f>IFERROR(VLOOKUP(LEFT(I6678,7)+0,'[1]_Redacted Trans'!B$1:C$65536,2,0),P6678)</f>
        <v>2110754 - Peter Hull Ltd</v>
      </c>
      <c r="L6678" s="18">
        <v>4586209</v>
      </c>
      <c r="M6678" s="18" t="str">
        <f>IFERROR(VLOOKUP(LEFT(I6678,7)+0,'[1]_Redacted Trans'!B$1:C$65536,2,0),Q6678)</f>
        <v>DIGGER HIRE</v>
      </c>
      <c r="N6678" s="22" t="s">
        <v>110</v>
      </c>
      <c r="P6678" t="s">
        <v>3985</v>
      </c>
      <c r="Q6678" t="s">
        <v>2974</v>
      </c>
    </row>
    <row r="6679" spans="1:17" x14ac:dyDescent="0.2">
      <c r="A6679" s="3" t="s">
        <v>103</v>
      </c>
      <c r="B6679" s="3"/>
      <c r="C6679" s="18" t="s">
        <v>104</v>
      </c>
      <c r="D6679" s="18" t="s">
        <v>239</v>
      </c>
      <c r="E6679" s="18" t="s">
        <v>270</v>
      </c>
      <c r="F6679" s="18" t="s">
        <v>512</v>
      </c>
      <c r="G6679" s="19">
        <v>44124</v>
      </c>
      <c r="H6679" s="20" t="s">
        <v>14419</v>
      </c>
      <c r="I6679" s="20" t="s">
        <v>14421</v>
      </c>
      <c r="J6679" s="21">
        <v>22.68</v>
      </c>
      <c r="K6679" s="18" t="str">
        <f>IFERROR(VLOOKUP(LEFT(I6679,7)+0,'[1]_Redacted Trans'!B$1:C$65536,2,0),P6679)</f>
        <v>2110754 - Peter Hull Ltd</v>
      </c>
      <c r="L6679" s="18">
        <v>4586209</v>
      </c>
      <c r="M6679" s="18" t="str">
        <f>IFERROR(VLOOKUP(LEFT(I6679,7)+0,'[1]_Redacted Trans'!B$1:C$65536,2,0),Q6679)</f>
        <v>DIGGER HIRE</v>
      </c>
      <c r="N6679" s="22" t="s">
        <v>110</v>
      </c>
      <c r="P6679" t="s">
        <v>3985</v>
      </c>
      <c r="Q6679" t="s">
        <v>2974</v>
      </c>
    </row>
    <row r="6680" spans="1:17" x14ac:dyDescent="0.2">
      <c r="A6680" s="3" t="s">
        <v>103</v>
      </c>
      <c r="B6680" s="3"/>
      <c r="C6680" s="18" t="s">
        <v>104</v>
      </c>
      <c r="D6680" s="18" t="s">
        <v>239</v>
      </c>
      <c r="E6680" s="18" t="s">
        <v>302</v>
      </c>
      <c r="F6680" s="18" t="s">
        <v>1037</v>
      </c>
      <c r="G6680" s="19">
        <v>44124</v>
      </c>
      <c r="H6680" s="20" t="s">
        <v>14422</v>
      </c>
      <c r="I6680" s="20" t="s">
        <v>14423</v>
      </c>
      <c r="J6680" s="21">
        <v>28.38</v>
      </c>
      <c r="K6680" s="18" t="str">
        <f>IFERROR(VLOOKUP(LEFT(I6680,7)+0,'[1]_Redacted Trans'!B$1:C$65536,2,0),P6680)</f>
        <v>2101100 - Polar Bearings Limited</v>
      </c>
      <c r="L6680" s="18"/>
      <c r="M6680" s="18" t="str">
        <f>IFERROR(VLOOKUP(LEFT(I6680,7)+0,'[1]_Redacted Trans'!B$1:C$65536,2,0),Q6680)</f>
        <v>VM PARTS</v>
      </c>
      <c r="N6680" s="22" t="s">
        <v>110</v>
      </c>
      <c r="P6680" t="s">
        <v>14424</v>
      </c>
      <c r="Q6680" t="s">
        <v>2714</v>
      </c>
    </row>
    <row r="6681" spans="1:17" x14ac:dyDescent="0.2">
      <c r="A6681" s="3" t="s">
        <v>103</v>
      </c>
      <c r="B6681" s="3"/>
      <c r="C6681" s="18" t="s">
        <v>104</v>
      </c>
      <c r="D6681" s="18" t="s">
        <v>239</v>
      </c>
      <c r="E6681" s="18" t="s">
        <v>124</v>
      </c>
      <c r="F6681" s="18" t="s">
        <v>240</v>
      </c>
      <c r="G6681" s="19">
        <v>44124</v>
      </c>
      <c r="H6681" s="20" t="s">
        <v>14425</v>
      </c>
      <c r="I6681" s="20" t="s">
        <v>14426</v>
      </c>
      <c r="J6681" s="21">
        <v>190.5</v>
      </c>
      <c r="K6681" s="18" t="str">
        <f>IFERROR(VLOOKUP(LEFT(I6681,7)+0,'[1]_Redacted Trans'!B$1:C$65536,2,0),P6681)</f>
        <v>2100076 - ATE (UK) Ltd</v>
      </c>
      <c r="L6681" s="18"/>
      <c r="M6681" s="18" t="str">
        <f>IFERROR(VLOOKUP(LEFT(I6681,7)+0,'[1]_Redacted Trans'!B$1:C$65536,2,0),Q6681)</f>
        <v>flooring</v>
      </c>
      <c r="N6681" s="22" t="s">
        <v>110</v>
      </c>
      <c r="P6681" t="s">
        <v>3919</v>
      </c>
      <c r="Q6681" t="s">
        <v>14427</v>
      </c>
    </row>
    <row r="6682" spans="1:17" x14ac:dyDescent="0.2">
      <c r="A6682" s="3" t="s">
        <v>103</v>
      </c>
      <c r="B6682" s="3"/>
      <c r="C6682" s="18" t="s">
        <v>104</v>
      </c>
      <c r="D6682" s="18" t="s">
        <v>239</v>
      </c>
      <c r="E6682" s="18" t="s">
        <v>266</v>
      </c>
      <c r="F6682" s="18" t="s">
        <v>198</v>
      </c>
      <c r="G6682" s="19">
        <v>44124</v>
      </c>
      <c r="H6682" s="20" t="s">
        <v>13362</v>
      </c>
      <c r="I6682" s="20" t="s">
        <v>14428</v>
      </c>
      <c r="J6682" s="21">
        <v>680.4</v>
      </c>
      <c r="K6682" s="18" t="str">
        <f>IFERROR(VLOOKUP(LEFT(I6682,7)+0,'[1]_Redacted Trans'!B$1:C$65536,2,0),P6682)</f>
        <v>2100705 - J D Robertson &amp; Co Ltd</v>
      </c>
      <c r="L6682" s="18"/>
      <c r="M6682" s="18" t="str">
        <f>IFERROR(VLOOKUP(LEFT(I6682,7)+0,'[1]_Redacted Trans'!B$1:C$65536,2,0),Q6682)</f>
        <v>SEP20 TIPPER HIRE YN16RSZ</v>
      </c>
      <c r="N6682" s="22" t="s">
        <v>110</v>
      </c>
      <c r="P6682" t="s">
        <v>1656</v>
      </c>
      <c r="Q6682" t="s">
        <v>14429</v>
      </c>
    </row>
    <row r="6683" spans="1:17" x14ac:dyDescent="0.2">
      <c r="A6683" s="3" t="s">
        <v>103</v>
      </c>
      <c r="B6683" s="3"/>
      <c r="C6683" s="18" t="s">
        <v>104</v>
      </c>
      <c r="D6683" s="18" t="s">
        <v>239</v>
      </c>
      <c r="E6683" s="18" t="s">
        <v>1292</v>
      </c>
      <c r="F6683" s="18" t="s">
        <v>1698</v>
      </c>
      <c r="G6683" s="19">
        <v>44124</v>
      </c>
      <c r="H6683" s="20" t="s">
        <v>14430</v>
      </c>
      <c r="I6683" s="20" t="s">
        <v>14431</v>
      </c>
      <c r="J6683" s="21">
        <v>70.41</v>
      </c>
      <c r="K6683" s="18" t="str">
        <f>IFERROR(VLOOKUP(LEFT(I6683,7)+0,'[1]_Redacted Trans'!B$1:C$65536,2,0),P6683)</f>
        <v>2101085 - Parkers Garden Company Frinton Ltd</v>
      </c>
      <c r="L6683" s="18"/>
      <c r="M6683" s="18" t="str">
        <f>IFERROR(VLOOKUP(LEFT(I6683,7)+0,'[1]_Redacted Trans'!B$1:C$65536,2,0),Q6683)</f>
        <v>COMPOST</v>
      </c>
      <c r="N6683" s="22" t="s">
        <v>110</v>
      </c>
      <c r="P6683" t="s">
        <v>2071</v>
      </c>
      <c r="Q6683" t="s">
        <v>14432</v>
      </c>
    </row>
    <row r="6684" spans="1:17" x14ac:dyDescent="0.2">
      <c r="A6684" s="3" t="s">
        <v>103</v>
      </c>
      <c r="B6684" s="3"/>
      <c r="C6684" s="18" t="s">
        <v>104</v>
      </c>
      <c r="D6684" s="18" t="s">
        <v>239</v>
      </c>
      <c r="E6684" s="18" t="s">
        <v>270</v>
      </c>
      <c r="F6684" s="18" t="s">
        <v>144</v>
      </c>
      <c r="G6684" s="19">
        <v>44124</v>
      </c>
      <c r="H6684" s="20" t="s">
        <v>14433</v>
      </c>
      <c r="I6684" s="20" t="s">
        <v>14434</v>
      </c>
      <c r="J6684" s="21">
        <v>42.5</v>
      </c>
      <c r="K6684" s="18" t="str">
        <f>IFERROR(VLOOKUP(LEFT(I6684,7)+0,'[1]_Redacted Trans'!B$1:C$65536,2,0),P6684)</f>
        <v>2100502 - Payne Turf Ltd</v>
      </c>
      <c r="L6684" s="18"/>
      <c r="M6684" s="18" t="str">
        <f>IFERROR(VLOOKUP(LEFT(I6684,7)+0,'[1]_Redacted Trans'!B$1:C$65536,2,0),Q6684)</f>
        <v>turf</v>
      </c>
      <c r="N6684" s="22" t="s">
        <v>110</v>
      </c>
      <c r="P6684" t="s">
        <v>1487</v>
      </c>
      <c r="Q6684" t="s">
        <v>14435</v>
      </c>
    </row>
    <row r="6685" spans="1:17" x14ac:dyDescent="0.2">
      <c r="A6685" s="3" t="s">
        <v>103</v>
      </c>
      <c r="B6685" s="3"/>
      <c r="C6685" s="18" t="s">
        <v>104</v>
      </c>
      <c r="D6685" s="18" t="s">
        <v>239</v>
      </c>
      <c r="E6685" s="18" t="s">
        <v>302</v>
      </c>
      <c r="F6685" s="18" t="s">
        <v>1037</v>
      </c>
      <c r="G6685" s="19">
        <v>44124</v>
      </c>
      <c r="H6685" s="20" t="s">
        <v>14422</v>
      </c>
      <c r="I6685" s="20" t="s">
        <v>14436</v>
      </c>
      <c r="J6685" s="21">
        <v>15.63</v>
      </c>
      <c r="K6685" s="18" t="str">
        <f>IFERROR(VLOOKUP(LEFT(I6685,7)+0,'[1]_Redacted Trans'!B$1:C$65536,2,0),P6685)</f>
        <v>2101100 - Polar Bearings Limited</v>
      </c>
      <c r="L6685" s="18"/>
      <c r="M6685" s="18" t="str">
        <f>IFERROR(VLOOKUP(LEFT(I6685,7)+0,'[1]_Redacted Trans'!B$1:C$65536,2,0),Q6685)</f>
        <v>WEDGE BELT</v>
      </c>
      <c r="N6685" s="22" t="s">
        <v>110</v>
      </c>
      <c r="P6685" t="s">
        <v>14424</v>
      </c>
      <c r="Q6685" t="s">
        <v>14437</v>
      </c>
    </row>
    <row r="6686" spans="1:17" x14ac:dyDescent="0.2">
      <c r="A6686" s="3" t="s">
        <v>103</v>
      </c>
      <c r="B6686" s="3"/>
      <c r="C6686" s="18" t="s">
        <v>104</v>
      </c>
      <c r="D6686" s="18" t="s">
        <v>239</v>
      </c>
      <c r="E6686" s="18" t="s">
        <v>270</v>
      </c>
      <c r="F6686" s="18" t="s">
        <v>144</v>
      </c>
      <c r="G6686" s="19">
        <v>44124</v>
      </c>
      <c r="H6686" s="20" t="s">
        <v>14433</v>
      </c>
      <c r="I6686" s="20" t="s">
        <v>14438</v>
      </c>
      <c r="J6686" s="21">
        <v>153</v>
      </c>
      <c r="K6686" s="18" t="str">
        <f>IFERROR(VLOOKUP(LEFT(I6686,7)+0,'[1]_Redacted Trans'!B$1:C$65536,2,0),P6686)</f>
        <v>2100502 - Payne Turf Ltd</v>
      </c>
      <c r="L6686" s="18"/>
      <c r="M6686" s="18" t="str">
        <f>IFERROR(VLOOKUP(LEFT(I6686,7)+0,'[1]_Redacted Trans'!B$1:C$65536,2,0),Q6686)</f>
        <v>TURF</v>
      </c>
      <c r="N6686" s="22" t="s">
        <v>110</v>
      </c>
      <c r="P6686" t="s">
        <v>1487</v>
      </c>
      <c r="Q6686" t="s">
        <v>6215</v>
      </c>
    </row>
    <row r="6687" spans="1:17" x14ac:dyDescent="0.2">
      <c r="A6687" s="3" t="s">
        <v>103</v>
      </c>
      <c r="B6687" s="3"/>
      <c r="C6687" s="18" t="s">
        <v>104</v>
      </c>
      <c r="D6687" s="18" t="s">
        <v>239</v>
      </c>
      <c r="E6687" s="18" t="s">
        <v>302</v>
      </c>
      <c r="F6687" s="18" t="s">
        <v>144</v>
      </c>
      <c r="G6687" s="19">
        <v>44124</v>
      </c>
      <c r="H6687" s="20" t="s">
        <v>14439</v>
      </c>
      <c r="I6687" s="20" t="s">
        <v>14440</v>
      </c>
      <c r="J6687" s="21">
        <v>45.58</v>
      </c>
      <c r="K6687" s="18" t="str">
        <f>IFERROR(VLOOKUP(LEFT(I6687,7)+0,'[1]_Redacted Trans'!B$1:C$65536,2,0),P6687)</f>
        <v>2100205 - Chelmsford Safety Supplies Ltd</v>
      </c>
      <c r="L6687" s="18"/>
      <c r="M6687" s="18" t="str">
        <f>IFERROR(VLOOKUP(LEFT(I6687,7)+0,'[1]_Redacted Trans'!B$1:C$65536,2,0),Q6687)</f>
        <v>UNIFORM</v>
      </c>
      <c r="N6687" s="22" t="s">
        <v>110</v>
      </c>
      <c r="P6687" t="s">
        <v>376</v>
      </c>
      <c r="Q6687" t="s">
        <v>1298</v>
      </c>
    </row>
    <row r="6688" spans="1:17" x14ac:dyDescent="0.2">
      <c r="A6688" s="3" t="s">
        <v>103</v>
      </c>
      <c r="B6688" s="3"/>
      <c r="C6688" s="18" t="s">
        <v>104</v>
      </c>
      <c r="D6688" s="18" t="s">
        <v>239</v>
      </c>
      <c r="E6688" s="18" t="s">
        <v>762</v>
      </c>
      <c r="F6688" s="18" t="s">
        <v>4796</v>
      </c>
      <c r="G6688" s="19">
        <v>44124</v>
      </c>
      <c r="H6688" s="20" t="s">
        <v>5879</v>
      </c>
      <c r="I6688" s="20" t="s">
        <v>14441</v>
      </c>
      <c r="J6688" s="21">
        <v>15</v>
      </c>
      <c r="K6688" s="18" t="str">
        <f>IFERROR(VLOOKUP(LEFT(I6688,7)+0,'[1]_Redacted Trans'!B$1:C$65536,2,0),P6688)</f>
        <v>2102503 - LeasePlan UK Ltd</v>
      </c>
      <c r="L6688" s="18"/>
      <c r="M6688" s="18" t="str">
        <f>IFERROR(VLOOKUP(LEFT(I6688,7)+0,'[1]_Redacted Trans'!B$1:C$65536,2,0),Q6688)</f>
        <v>ADDITIONAL RFL AV68GKU</v>
      </c>
      <c r="N6688" s="22" t="s">
        <v>110</v>
      </c>
      <c r="P6688" t="s">
        <v>1030</v>
      </c>
      <c r="Q6688" t="s">
        <v>14442</v>
      </c>
    </row>
    <row r="6689" spans="1:17" x14ac:dyDescent="0.2">
      <c r="A6689" s="3" t="s">
        <v>103</v>
      </c>
      <c r="B6689" s="3"/>
      <c r="C6689" s="18" t="s">
        <v>104</v>
      </c>
      <c r="D6689" s="18" t="s">
        <v>239</v>
      </c>
      <c r="E6689" s="18" t="s">
        <v>302</v>
      </c>
      <c r="F6689" s="18" t="s">
        <v>622</v>
      </c>
      <c r="G6689" s="19">
        <v>44124</v>
      </c>
      <c r="H6689" s="20" t="s">
        <v>5879</v>
      </c>
      <c r="I6689" s="20" t="s">
        <v>14443</v>
      </c>
      <c r="J6689" s="21">
        <v>15</v>
      </c>
      <c r="K6689" s="18" t="str">
        <f>IFERROR(VLOOKUP(LEFT(I6689,7)+0,'[1]_Redacted Trans'!B$1:C$65536,2,0),P6689)</f>
        <v>2102503 - LeasePlan UK Ltd</v>
      </c>
      <c r="L6689" s="18"/>
      <c r="M6689" s="18" t="str">
        <f>IFERROR(VLOOKUP(LEFT(I6689,7)+0,'[1]_Redacted Trans'!B$1:C$65536,2,0),Q6689)</f>
        <v>ADDITIONAL RFL</v>
      </c>
      <c r="N6689" s="22" t="s">
        <v>110</v>
      </c>
      <c r="P6689" t="s">
        <v>1030</v>
      </c>
      <c r="Q6689" t="s">
        <v>626</v>
      </c>
    </row>
    <row r="6690" spans="1:17" x14ac:dyDescent="0.2">
      <c r="A6690" s="3" t="s">
        <v>103</v>
      </c>
      <c r="B6690" s="3"/>
      <c r="C6690" s="18" t="s">
        <v>104</v>
      </c>
      <c r="D6690" s="18" t="s">
        <v>239</v>
      </c>
      <c r="E6690" s="18" t="s">
        <v>302</v>
      </c>
      <c r="F6690" s="18" t="s">
        <v>622</v>
      </c>
      <c r="G6690" s="19">
        <v>44124</v>
      </c>
      <c r="H6690" s="20" t="s">
        <v>5879</v>
      </c>
      <c r="I6690" s="20" t="s">
        <v>14444</v>
      </c>
      <c r="J6690" s="21">
        <v>15</v>
      </c>
      <c r="K6690" s="18" t="str">
        <f>IFERROR(VLOOKUP(LEFT(I6690,7)+0,'[1]_Redacted Trans'!B$1:C$65536,2,0),P6690)</f>
        <v>2102503 - LeasePlan UK Ltd</v>
      </c>
      <c r="L6690" s="18"/>
      <c r="M6690" s="18" t="str">
        <f>IFERROR(VLOOKUP(LEFT(I6690,7)+0,'[1]_Redacted Trans'!B$1:C$65536,2,0),Q6690)</f>
        <v>ADDITIONAL RFL</v>
      </c>
      <c r="N6690" s="22" t="s">
        <v>110</v>
      </c>
      <c r="P6690" t="s">
        <v>1030</v>
      </c>
      <c r="Q6690" t="s">
        <v>626</v>
      </c>
    </row>
    <row r="6691" spans="1:17" x14ac:dyDescent="0.2">
      <c r="A6691" s="3" t="s">
        <v>103</v>
      </c>
      <c r="B6691" s="3"/>
      <c r="C6691" s="18" t="s">
        <v>104</v>
      </c>
      <c r="D6691" s="18" t="s">
        <v>316</v>
      </c>
      <c r="E6691" s="18" t="s">
        <v>842</v>
      </c>
      <c r="F6691" s="18" t="s">
        <v>843</v>
      </c>
      <c r="G6691" s="19">
        <v>44124</v>
      </c>
      <c r="H6691" s="20" t="s">
        <v>14445</v>
      </c>
      <c r="I6691" s="20" t="s">
        <v>14446</v>
      </c>
      <c r="J6691" s="21">
        <v>1235</v>
      </c>
      <c r="K6691" s="18" t="str">
        <f>IFERROR(VLOOKUP(LEFT(I6691,7)+0,'[1]_Redacted Trans'!B$1:C$65536,2,0),P6691)</f>
        <v>2119011 - County Skips Ltd</v>
      </c>
      <c r="L6691" s="18"/>
      <c r="M6691" s="18" t="str">
        <f>IFERROR(VLOOKUP(LEFT(I6691,7)+0,'[1]_Redacted Trans'!B$1:C$65536,2,0),Q6691)</f>
        <v>RORO</v>
      </c>
      <c r="N6691" s="22" t="s">
        <v>110</v>
      </c>
      <c r="P6691" t="s">
        <v>3071</v>
      </c>
      <c r="Q6691" t="s">
        <v>14447</v>
      </c>
    </row>
    <row r="6692" spans="1:17" x14ac:dyDescent="0.2">
      <c r="A6692" s="3" t="s">
        <v>103</v>
      </c>
      <c r="B6692" s="3"/>
      <c r="C6692" s="18" t="s">
        <v>104</v>
      </c>
      <c r="D6692" s="18" t="s">
        <v>316</v>
      </c>
      <c r="E6692" s="18" t="s">
        <v>353</v>
      </c>
      <c r="F6692" s="18" t="s">
        <v>4309</v>
      </c>
      <c r="G6692" s="19">
        <v>44124</v>
      </c>
      <c r="H6692" s="20" t="s">
        <v>14448</v>
      </c>
      <c r="I6692" s="20" t="s">
        <v>14449</v>
      </c>
      <c r="J6692" s="21">
        <v>100</v>
      </c>
      <c r="K6692" s="18" t="str">
        <f>IFERROR(VLOOKUP(LEFT(I6692,7)+0,'[1]_Redacted Trans'!B$1:C$65536,2,0),P6692)</f>
        <v>2119011 - County Skips Ltd</v>
      </c>
      <c r="L6692" s="18"/>
      <c r="M6692" s="18" t="str">
        <f>IFERROR(VLOOKUP(LEFT(I6692,7)+0,'[1]_Redacted Trans'!B$1:C$65536,2,0),Q6692)</f>
        <v>MUCKAWAY</v>
      </c>
      <c r="N6692" s="22" t="s">
        <v>110</v>
      </c>
      <c r="P6692" t="s">
        <v>3071</v>
      </c>
      <c r="Q6692" t="s">
        <v>14450</v>
      </c>
    </row>
    <row r="6693" spans="1:17" x14ac:dyDescent="0.2">
      <c r="A6693" s="3" t="s">
        <v>103</v>
      </c>
      <c r="B6693" s="3"/>
      <c r="C6693" s="18" t="s">
        <v>104</v>
      </c>
      <c r="D6693" s="18" t="s">
        <v>316</v>
      </c>
      <c r="E6693" s="18" t="s">
        <v>1994</v>
      </c>
      <c r="F6693" s="18" t="s">
        <v>198</v>
      </c>
      <c r="G6693" s="19">
        <v>44124</v>
      </c>
      <c r="H6693" s="20" t="s">
        <v>14448</v>
      </c>
      <c r="I6693" s="20" t="s">
        <v>14451</v>
      </c>
      <c r="J6693" s="21">
        <v>250</v>
      </c>
      <c r="K6693" s="18" t="str">
        <f>IFERROR(VLOOKUP(LEFT(I6693,7)+0,'[1]_Redacted Trans'!B$1:C$65536,2,0),P6693)</f>
        <v>2119011 - County Skips Ltd</v>
      </c>
      <c r="L6693" s="18"/>
      <c r="M6693" s="18" t="str">
        <f>IFERROR(VLOOKUP(LEFT(I6693,7)+0,'[1]_Redacted Trans'!B$1:C$65536,2,0),Q6693)</f>
        <v>SKIPS</v>
      </c>
      <c r="N6693" s="22" t="s">
        <v>110</v>
      </c>
      <c r="P6693" t="s">
        <v>3071</v>
      </c>
      <c r="Q6693" t="s">
        <v>9363</v>
      </c>
    </row>
    <row r="6694" spans="1:17" x14ac:dyDescent="0.2">
      <c r="A6694" s="3" t="s">
        <v>103</v>
      </c>
      <c r="B6694" s="3"/>
      <c r="C6694" s="18" t="s">
        <v>104</v>
      </c>
      <c r="D6694" s="18" t="s">
        <v>316</v>
      </c>
      <c r="E6694" s="18" t="s">
        <v>254</v>
      </c>
      <c r="F6694" s="18" t="s">
        <v>198</v>
      </c>
      <c r="G6694" s="19">
        <v>44124</v>
      </c>
      <c r="H6694" s="20" t="s">
        <v>14448</v>
      </c>
      <c r="I6694" s="20" t="s">
        <v>14452</v>
      </c>
      <c r="J6694" s="21">
        <v>1032.4000000000001</v>
      </c>
      <c r="K6694" s="18" t="str">
        <f>IFERROR(VLOOKUP(LEFT(I6694,7)+0,'[1]_Redacted Trans'!B$1:C$65536,2,0),P6694)</f>
        <v>2119011 - County Skips Ltd</v>
      </c>
      <c r="L6694" s="18"/>
      <c r="M6694" s="18" t="str">
        <f>IFERROR(VLOOKUP(LEFT(I6694,7)+0,'[1]_Redacted Trans'!B$1:C$65536,2,0),Q6694)</f>
        <v>SKIPS</v>
      </c>
      <c r="N6694" s="22" t="s">
        <v>110</v>
      </c>
      <c r="P6694" t="s">
        <v>3071</v>
      </c>
      <c r="Q6694" t="s">
        <v>9363</v>
      </c>
    </row>
    <row r="6695" spans="1:17" x14ac:dyDescent="0.2">
      <c r="A6695" s="3" t="s">
        <v>103</v>
      </c>
      <c r="B6695" s="3"/>
      <c r="C6695" s="18" t="s">
        <v>104</v>
      </c>
      <c r="D6695" s="18" t="s">
        <v>316</v>
      </c>
      <c r="E6695" s="18" t="s">
        <v>842</v>
      </c>
      <c r="F6695" s="18" t="s">
        <v>843</v>
      </c>
      <c r="G6695" s="19">
        <v>44124</v>
      </c>
      <c r="H6695" s="20" t="s">
        <v>14448</v>
      </c>
      <c r="I6695" s="20" t="s">
        <v>14453</v>
      </c>
      <c r="J6695" s="21">
        <v>1061.4000000000001</v>
      </c>
      <c r="K6695" s="18" t="str">
        <f>IFERROR(VLOOKUP(LEFT(I6695,7)+0,'[1]_Redacted Trans'!B$1:C$65536,2,0),P6695)</f>
        <v>2119011 - County Skips Ltd</v>
      </c>
      <c r="L6695" s="18"/>
      <c r="M6695" s="18" t="str">
        <f>IFERROR(VLOOKUP(LEFT(I6695,7)+0,'[1]_Redacted Trans'!B$1:C$65536,2,0),Q6695)</f>
        <v>RORO AT HH</v>
      </c>
      <c r="N6695" s="22" t="s">
        <v>110</v>
      </c>
      <c r="P6695" t="s">
        <v>3071</v>
      </c>
      <c r="Q6695" t="s">
        <v>14454</v>
      </c>
    </row>
    <row r="6696" spans="1:17" x14ac:dyDescent="0.2">
      <c r="A6696" s="3" t="s">
        <v>103</v>
      </c>
      <c r="B6696" s="3"/>
      <c r="C6696" s="18" t="s">
        <v>104</v>
      </c>
      <c r="D6696" s="18" t="s">
        <v>168</v>
      </c>
      <c r="E6696" s="18" t="s">
        <v>128</v>
      </c>
      <c r="F6696" s="18" t="s">
        <v>559</v>
      </c>
      <c r="G6696" s="19">
        <v>44124</v>
      </c>
      <c r="H6696" s="20"/>
      <c r="I6696" s="20" t="s">
        <v>14455</v>
      </c>
      <c r="J6696" s="21">
        <v>700</v>
      </c>
      <c r="K6696" s="18" t="str">
        <f>IFERROR(VLOOKUP(LEFT(I6696,7)+0,'[1]_Redacted Trans'!B$1:C$65536,2,0),P6696)</f>
        <v>REDACTED COMMERCIAL CONFIDENTIALITY</v>
      </c>
      <c r="L6696" s="18"/>
      <c r="M6696" s="18" t="str">
        <f>IFERROR(VLOOKUP(LEFT(I6696,7)+0,'[1]_Redacted Trans'!B$1:C$65536,2,0),Q6696)</f>
        <v>REDACTED COMMERCIAL CONFIDENTIALITY</v>
      </c>
      <c r="N6696" s="22" t="s">
        <v>110</v>
      </c>
      <c r="P6696" t="s">
        <v>14456</v>
      </c>
      <c r="Q6696" t="s">
        <v>14457</v>
      </c>
    </row>
    <row r="6697" spans="1:17" x14ac:dyDescent="0.2">
      <c r="A6697" s="3" t="s">
        <v>103</v>
      </c>
      <c r="B6697" s="3"/>
      <c r="C6697" s="18" t="s">
        <v>104</v>
      </c>
      <c r="D6697" s="18" t="s">
        <v>741</v>
      </c>
      <c r="E6697" s="18" t="s">
        <v>742</v>
      </c>
      <c r="F6697" s="18" t="s">
        <v>743</v>
      </c>
      <c r="G6697" s="19">
        <v>44124</v>
      </c>
      <c r="H6697" s="20"/>
      <c r="I6697" s="20" t="s">
        <v>14458</v>
      </c>
      <c r="J6697" s="21">
        <v>1360.02</v>
      </c>
      <c r="K6697" s="18" t="str">
        <f>IFERROR(VLOOKUP(LEFT(I6697,7)+0,'[1]_Redacted Trans'!B$1:C$65536,2,0),P6697)</f>
        <v>REDACTED PERSONAL DATA</v>
      </c>
      <c r="L6697" s="18"/>
      <c r="M6697" s="18" t="str">
        <f>IFERROR(VLOOKUP(LEFT(I6697,7)+0,'[1]_Redacted Trans'!B$1:C$65536,2,0),Q6697)</f>
        <v>REDACTED PERSONAL DATA</v>
      </c>
      <c r="N6697" s="22" t="s">
        <v>110</v>
      </c>
      <c r="P6697" t="s">
        <v>14459</v>
      </c>
      <c r="Q6697" t="s">
        <v>14460</v>
      </c>
    </row>
    <row r="6698" spans="1:17" x14ac:dyDescent="0.2">
      <c r="A6698" s="3" t="s">
        <v>103</v>
      </c>
      <c r="B6698" s="3"/>
      <c r="C6698" s="18" t="s">
        <v>104</v>
      </c>
      <c r="D6698" s="18" t="s">
        <v>741</v>
      </c>
      <c r="E6698" s="18" t="s">
        <v>742</v>
      </c>
      <c r="F6698" s="18" t="s">
        <v>743</v>
      </c>
      <c r="G6698" s="19">
        <v>44124</v>
      </c>
      <c r="H6698" s="20"/>
      <c r="I6698" s="20" t="s">
        <v>14461</v>
      </c>
      <c r="J6698" s="21">
        <v>19.350000000000001</v>
      </c>
      <c r="K6698" s="18" t="str">
        <f>IFERROR(VLOOKUP(LEFT(I6698,7)+0,'[1]_Redacted Trans'!B$1:C$65536,2,0),P6698)</f>
        <v>REDACTED PERSONAL DATA</v>
      </c>
      <c r="L6698" s="18"/>
      <c r="M6698" s="18" t="str">
        <f>IFERROR(VLOOKUP(LEFT(I6698,7)+0,'[1]_Redacted Trans'!B$1:C$65536,2,0),Q6698)</f>
        <v>REDACTED PERSONAL DATA</v>
      </c>
      <c r="N6698" s="22" t="s">
        <v>110</v>
      </c>
      <c r="P6698" t="s">
        <v>143</v>
      </c>
      <c r="Q6698" t="s">
        <v>143</v>
      </c>
    </row>
    <row r="6699" spans="1:17" x14ac:dyDescent="0.2">
      <c r="A6699" s="3" t="s">
        <v>103</v>
      </c>
      <c r="B6699" s="3"/>
      <c r="C6699" s="18" t="s">
        <v>104</v>
      </c>
      <c r="D6699" s="18" t="s">
        <v>182</v>
      </c>
      <c r="E6699" s="18" t="s">
        <v>286</v>
      </c>
      <c r="F6699" s="18" t="s">
        <v>2887</v>
      </c>
      <c r="G6699" s="19">
        <v>44124</v>
      </c>
      <c r="H6699" s="20"/>
      <c r="I6699" s="20" t="s">
        <v>14462</v>
      </c>
      <c r="J6699" s="21">
        <v>100</v>
      </c>
      <c r="K6699" s="18" t="str">
        <f>IFERROR(VLOOKUP(LEFT(I6699,7)+0,'[1]_Redacted Trans'!B$1:C$65536,2,0),P6699)</f>
        <v>REDACTED PERSONAL DATA</v>
      </c>
      <c r="L6699" s="18"/>
      <c r="M6699" s="18" t="str">
        <f>IFERROR(VLOOKUP(LEFT(I6699,7)+0,'[1]_Redacted Trans'!B$1:C$65536,2,0),Q6699)</f>
        <v>REDACTED PERSONAL DATA</v>
      </c>
      <c r="N6699" s="22" t="s">
        <v>110</v>
      </c>
      <c r="P6699" t="s">
        <v>143</v>
      </c>
      <c r="Q6699" t="s">
        <v>143</v>
      </c>
    </row>
    <row r="6700" spans="1:17" x14ac:dyDescent="0.2">
      <c r="A6700" s="3" t="s">
        <v>103</v>
      </c>
      <c r="B6700" s="3"/>
      <c r="C6700" s="18" t="s">
        <v>104</v>
      </c>
      <c r="D6700" s="18" t="s">
        <v>161</v>
      </c>
      <c r="E6700" s="18" t="s">
        <v>135</v>
      </c>
      <c r="F6700" s="18" t="s">
        <v>4173</v>
      </c>
      <c r="G6700" s="19">
        <v>44124</v>
      </c>
      <c r="H6700" s="20"/>
      <c r="I6700" s="20" t="s">
        <v>14463</v>
      </c>
      <c r="J6700" s="21">
        <v>60</v>
      </c>
      <c r="K6700" s="18" t="str">
        <f>IFERROR(VLOOKUP(LEFT(I6700,7)+0,'[1]_Redacted Trans'!B$1:C$65536,2,0),P6700)</f>
        <v>REDACTED PERSONAL DATA</v>
      </c>
      <c r="L6700" s="18"/>
      <c r="M6700" s="18" t="str">
        <f>IFERROR(VLOOKUP(LEFT(I6700,7)+0,'[1]_Redacted Trans'!B$1:C$65536,2,0),Q6700)</f>
        <v>REDACTED PERSONAL DATA</v>
      </c>
      <c r="N6700" s="22" t="s">
        <v>110</v>
      </c>
      <c r="P6700" t="s">
        <v>14464</v>
      </c>
      <c r="Q6700" t="s">
        <v>14465</v>
      </c>
    </row>
    <row r="6701" spans="1:17" x14ac:dyDescent="0.2">
      <c r="A6701" s="3" t="s">
        <v>103</v>
      </c>
      <c r="B6701" s="3"/>
      <c r="C6701" s="18" t="s">
        <v>104</v>
      </c>
      <c r="D6701" s="18" t="s">
        <v>182</v>
      </c>
      <c r="E6701" s="18" t="s">
        <v>737</v>
      </c>
      <c r="F6701" s="18" t="s">
        <v>756</v>
      </c>
      <c r="G6701" s="19">
        <v>44124</v>
      </c>
      <c r="H6701" s="20"/>
      <c r="I6701" s="20" t="s">
        <v>14466</v>
      </c>
      <c r="J6701" s="21">
        <v>75</v>
      </c>
      <c r="K6701" s="18" t="str">
        <f>IFERROR(VLOOKUP(LEFT(I6701,7)+0,'[1]_Redacted Trans'!B$1:C$65536,2,0),P6701)</f>
        <v>REDACTED PERSONAL DATA</v>
      </c>
      <c r="L6701" s="18"/>
      <c r="M6701" s="18" t="str">
        <f>IFERROR(VLOOKUP(LEFT(I6701,7)+0,'[1]_Redacted Trans'!B$1:C$65536,2,0),Q6701)</f>
        <v>REDACTED PERSONAL DATA</v>
      </c>
      <c r="N6701" s="22" t="s">
        <v>110</v>
      </c>
      <c r="P6701" t="s">
        <v>143</v>
      </c>
      <c r="Q6701" t="s">
        <v>143</v>
      </c>
    </row>
    <row r="6702" spans="1:17" x14ac:dyDescent="0.2">
      <c r="A6702" s="3" t="s">
        <v>103</v>
      </c>
      <c r="B6702" s="3"/>
      <c r="C6702" s="18" t="s">
        <v>104</v>
      </c>
      <c r="D6702" s="18" t="s">
        <v>182</v>
      </c>
      <c r="E6702" s="18" t="s">
        <v>200</v>
      </c>
      <c r="F6702" s="18" t="s">
        <v>7153</v>
      </c>
      <c r="G6702" s="19">
        <v>44124</v>
      </c>
      <c r="H6702" s="20"/>
      <c r="I6702" s="20" t="s">
        <v>14467</v>
      </c>
      <c r="J6702" s="21">
        <v>218.75</v>
      </c>
      <c r="K6702" s="18" t="str">
        <f>IFERROR(VLOOKUP(LEFT(I6702,7)+0,'[1]_Redacted Trans'!B$1:C$65536,2,0),P6702)</f>
        <v>REDACTED PERSONAL DATA</v>
      </c>
      <c r="L6702" s="18"/>
      <c r="M6702" s="18" t="str">
        <f>IFERROR(VLOOKUP(LEFT(I6702,7)+0,'[1]_Redacted Trans'!B$1:C$65536,2,0),Q6702)</f>
        <v>REDACTED PERSONAL DATA</v>
      </c>
      <c r="N6702" s="22" t="s">
        <v>110</v>
      </c>
      <c r="P6702" t="s">
        <v>14468</v>
      </c>
    </row>
    <row r="6703" spans="1:17" x14ac:dyDescent="0.2">
      <c r="A6703" s="3" t="s">
        <v>103</v>
      </c>
      <c r="B6703" s="3"/>
      <c r="C6703" s="18" t="s">
        <v>104</v>
      </c>
      <c r="D6703" s="18" t="s">
        <v>182</v>
      </c>
      <c r="E6703" s="18" t="s">
        <v>286</v>
      </c>
      <c r="F6703" s="18" t="s">
        <v>2887</v>
      </c>
      <c r="G6703" s="19">
        <v>44124</v>
      </c>
      <c r="H6703" s="20"/>
      <c r="I6703" s="20" t="s">
        <v>14469</v>
      </c>
      <c r="J6703" s="21">
        <v>637</v>
      </c>
      <c r="K6703" s="18" t="str">
        <f>IFERROR(VLOOKUP(LEFT(I6703,7)+0,'[1]_Redacted Trans'!B$1:C$65536,2,0),P6703)</f>
        <v>REDACTED PERSONAL DATA</v>
      </c>
      <c r="L6703" s="18"/>
      <c r="M6703" s="18" t="str">
        <f>IFERROR(VLOOKUP(LEFT(I6703,7)+0,'[1]_Redacted Trans'!B$1:C$65536,2,0),Q6703)</f>
        <v>REDACTED PERSONAL DATA</v>
      </c>
      <c r="N6703" s="22" t="s">
        <v>110</v>
      </c>
      <c r="P6703" t="s">
        <v>143</v>
      </c>
      <c r="Q6703" t="s">
        <v>143</v>
      </c>
    </row>
    <row r="6704" spans="1:17" x14ac:dyDescent="0.2">
      <c r="A6704" s="3" t="s">
        <v>103</v>
      </c>
      <c r="B6704" s="3"/>
      <c r="C6704" s="18" t="s">
        <v>104</v>
      </c>
      <c r="D6704" s="18" t="s">
        <v>182</v>
      </c>
      <c r="E6704" s="18" t="s">
        <v>737</v>
      </c>
      <c r="F6704" s="18" t="s">
        <v>756</v>
      </c>
      <c r="G6704" s="19">
        <v>44124</v>
      </c>
      <c r="H6704" s="20"/>
      <c r="I6704" s="20" t="s">
        <v>14470</v>
      </c>
      <c r="J6704" s="21">
        <v>90</v>
      </c>
      <c r="K6704" s="18" t="str">
        <f>IFERROR(VLOOKUP(LEFT(I6704,7)+0,'[1]_Redacted Trans'!B$1:C$65536,2,0),P6704)</f>
        <v>REDACTED PERSONAL DATA</v>
      </c>
      <c r="L6704" s="18"/>
      <c r="M6704" s="18" t="str">
        <f>IFERROR(VLOOKUP(LEFT(I6704,7)+0,'[1]_Redacted Trans'!B$1:C$65536,2,0),Q6704)</f>
        <v>REDACTED PERSONAL DATA</v>
      </c>
      <c r="N6704" s="22" t="s">
        <v>110</v>
      </c>
      <c r="P6704" t="s">
        <v>143</v>
      </c>
      <c r="Q6704" t="s">
        <v>143</v>
      </c>
    </row>
    <row r="6705" spans="1:17" x14ac:dyDescent="0.2">
      <c r="A6705" s="3" t="s">
        <v>103</v>
      </c>
      <c r="B6705" s="3"/>
      <c r="C6705" s="18" t="s">
        <v>104</v>
      </c>
      <c r="D6705" s="18" t="s">
        <v>741</v>
      </c>
      <c r="E6705" s="18" t="s">
        <v>742</v>
      </c>
      <c r="F6705" s="18" t="s">
        <v>743</v>
      </c>
      <c r="G6705" s="19">
        <v>44124</v>
      </c>
      <c r="H6705" s="20"/>
      <c r="I6705" s="20" t="s">
        <v>14471</v>
      </c>
      <c r="J6705" s="21">
        <v>141.69999999999999</v>
      </c>
      <c r="K6705" s="18" t="str">
        <f>IFERROR(VLOOKUP(LEFT(I6705,7)+0,'[1]_Redacted Trans'!B$1:C$65536,2,0),P6705)</f>
        <v>REDACTED PERSONAL DATA</v>
      </c>
      <c r="L6705" s="18"/>
      <c r="M6705" s="18" t="str">
        <f>IFERROR(VLOOKUP(LEFT(I6705,7)+0,'[1]_Redacted Trans'!B$1:C$65536,2,0),Q6705)</f>
        <v>REDACTED PERSONAL DATA</v>
      </c>
      <c r="N6705" s="22" t="s">
        <v>110</v>
      </c>
      <c r="P6705" t="s">
        <v>143</v>
      </c>
      <c r="Q6705" t="s">
        <v>143</v>
      </c>
    </row>
    <row r="6706" spans="1:17" x14ac:dyDescent="0.2">
      <c r="A6706" s="3" t="s">
        <v>103</v>
      </c>
      <c r="B6706" s="3"/>
      <c r="C6706" s="18" t="s">
        <v>104</v>
      </c>
      <c r="D6706" s="18" t="s">
        <v>168</v>
      </c>
      <c r="E6706" s="18" t="s">
        <v>556</v>
      </c>
      <c r="F6706" s="18" t="s">
        <v>557</v>
      </c>
      <c r="G6706" s="19">
        <v>44124</v>
      </c>
      <c r="H6706" s="20"/>
      <c r="I6706" s="20" t="s">
        <v>14472</v>
      </c>
      <c r="J6706" s="21">
        <v>6231.77</v>
      </c>
      <c r="K6706" s="18" t="str">
        <f>IFERROR(VLOOKUP(LEFT(I6706,7)+0,'[1]_Redacted Trans'!B$1:C$65536,2,0),P6706)</f>
        <v>REDACTED PERSONAL DATA</v>
      </c>
      <c r="L6706" s="18">
        <v>11785480</v>
      </c>
      <c r="M6706" s="18" t="str">
        <f>IFERROR(VLOOKUP(LEFT(I6706,7)+0,'[1]_Redacted Trans'!B$1:C$65536,2,0),Q6706)</f>
        <v>REDACTED PERSONAL DATA</v>
      </c>
      <c r="N6706" s="22" t="s">
        <v>110</v>
      </c>
      <c r="P6706" t="s">
        <v>143</v>
      </c>
      <c r="Q6706" t="s">
        <v>143</v>
      </c>
    </row>
    <row r="6707" spans="1:17" x14ac:dyDescent="0.2">
      <c r="A6707" s="3" t="s">
        <v>103</v>
      </c>
      <c r="B6707" s="3"/>
      <c r="C6707" s="18" t="s">
        <v>104</v>
      </c>
      <c r="D6707" s="18" t="s">
        <v>168</v>
      </c>
      <c r="E6707" s="18" t="s">
        <v>556</v>
      </c>
      <c r="F6707" s="18" t="s">
        <v>557</v>
      </c>
      <c r="G6707" s="19">
        <v>44124</v>
      </c>
      <c r="H6707" s="20"/>
      <c r="I6707" s="20" t="s">
        <v>14473</v>
      </c>
      <c r="J6707" s="21">
        <v>4374.58</v>
      </c>
      <c r="K6707" s="18" t="str">
        <f>IFERROR(VLOOKUP(LEFT(I6707,7)+0,'[1]_Redacted Trans'!B$1:C$65536,2,0),P6707)</f>
        <v>REDACTED PERSONAL DATA</v>
      </c>
      <c r="L6707" s="18"/>
      <c r="M6707" s="18" t="str">
        <f>IFERROR(VLOOKUP(LEFT(I6707,7)+0,'[1]_Redacted Trans'!B$1:C$65536,2,0),Q6707)</f>
        <v>REDACTED PERSONAL DATA</v>
      </c>
      <c r="N6707" s="22" t="s">
        <v>110</v>
      </c>
      <c r="P6707" t="s">
        <v>143</v>
      </c>
      <c r="Q6707" t="s">
        <v>143</v>
      </c>
    </row>
    <row r="6708" spans="1:17" x14ac:dyDescent="0.2">
      <c r="A6708" s="3" t="s">
        <v>103</v>
      </c>
      <c r="B6708" s="3"/>
      <c r="C6708" s="18" t="s">
        <v>104</v>
      </c>
      <c r="D6708" s="18" t="s">
        <v>168</v>
      </c>
      <c r="E6708" s="18" t="s">
        <v>556</v>
      </c>
      <c r="F6708" s="18" t="s">
        <v>557</v>
      </c>
      <c r="G6708" s="19">
        <v>44124</v>
      </c>
      <c r="H6708" s="20"/>
      <c r="I6708" s="20" t="s">
        <v>14474</v>
      </c>
      <c r="J6708" s="21">
        <v>4900</v>
      </c>
      <c r="K6708" s="18" t="str">
        <f>IFERROR(VLOOKUP(LEFT(I6708,7)+0,'[1]_Redacted Trans'!B$1:C$65536,2,0),P6708)</f>
        <v>REDACTED PERSONAL DATA</v>
      </c>
      <c r="L6708" s="18"/>
      <c r="M6708" s="18" t="str">
        <f>IFERROR(VLOOKUP(LEFT(I6708,7)+0,'[1]_Redacted Trans'!B$1:C$65536,2,0),Q6708)</f>
        <v>REDACTED PERSONAL DATA</v>
      </c>
      <c r="N6708" s="22" t="s">
        <v>110</v>
      </c>
      <c r="P6708" t="s">
        <v>143</v>
      </c>
      <c r="Q6708" t="s">
        <v>143</v>
      </c>
    </row>
    <row r="6709" spans="1:17" x14ac:dyDescent="0.2">
      <c r="A6709" s="3" t="s">
        <v>103</v>
      </c>
      <c r="B6709" s="3"/>
      <c r="C6709" s="18" t="s">
        <v>104</v>
      </c>
      <c r="D6709" s="18" t="s">
        <v>741</v>
      </c>
      <c r="E6709" s="18" t="s">
        <v>742</v>
      </c>
      <c r="F6709" s="18" t="s">
        <v>743</v>
      </c>
      <c r="G6709" s="19">
        <v>44124</v>
      </c>
      <c r="H6709" s="20"/>
      <c r="I6709" s="20" t="s">
        <v>14475</v>
      </c>
      <c r="J6709" s="21">
        <v>778.24</v>
      </c>
      <c r="K6709" s="18" t="str">
        <f>IFERROR(VLOOKUP(LEFT(I6709,7)+0,'[1]_Redacted Trans'!B$1:C$65536,2,0),P6709)</f>
        <v>REDACTED PERSONAL DATA</v>
      </c>
      <c r="L6709" s="18"/>
      <c r="M6709" s="18" t="str">
        <f>IFERROR(VLOOKUP(LEFT(I6709,7)+0,'[1]_Redacted Trans'!B$1:C$65536,2,0),Q6709)</f>
        <v>REDACTED PERSONAL DATA</v>
      </c>
      <c r="N6709" s="22" t="s">
        <v>110</v>
      </c>
      <c r="P6709" t="s">
        <v>143</v>
      </c>
      <c r="Q6709" t="s">
        <v>143</v>
      </c>
    </row>
    <row r="6710" spans="1:17" x14ac:dyDescent="0.2">
      <c r="A6710" s="3" t="s">
        <v>103</v>
      </c>
      <c r="B6710" s="3"/>
      <c r="C6710" s="18" t="s">
        <v>104</v>
      </c>
      <c r="D6710" s="18" t="s">
        <v>741</v>
      </c>
      <c r="E6710" s="18" t="s">
        <v>742</v>
      </c>
      <c r="F6710" s="18" t="s">
        <v>743</v>
      </c>
      <c r="G6710" s="19">
        <v>44124</v>
      </c>
      <c r="H6710" s="20"/>
      <c r="I6710" s="20" t="s">
        <v>14476</v>
      </c>
      <c r="J6710" s="21">
        <v>76.3</v>
      </c>
      <c r="K6710" s="18" t="str">
        <f>IFERROR(VLOOKUP(LEFT(I6710,7)+0,'[1]_Redacted Trans'!B$1:C$65536,2,0),P6710)</f>
        <v>REDACTED PERSONAL DATA</v>
      </c>
      <c r="L6710" s="18"/>
      <c r="M6710" s="18" t="str">
        <f>IFERROR(VLOOKUP(LEFT(I6710,7)+0,'[1]_Redacted Trans'!B$1:C$65536,2,0),Q6710)</f>
        <v>REDACTED PERSONAL DATA</v>
      </c>
      <c r="N6710" s="22" t="s">
        <v>110</v>
      </c>
      <c r="P6710" t="s">
        <v>143</v>
      </c>
      <c r="Q6710" t="s">
        <v>143</v>
      </c>
    </row>
    <row r="6711" spans="1:17" x14ac:dyDescent="0.2">
      <c r="A6711" s="3" t="s">
        <v>103</v>
      </c>
      <c r="B6711" s="3"/>
      <c r="C6711" s="18" t="s">
        <v>104</v>
      </c>
      <c r="D6711" s="18" t="s">
        <v>741</v>
      </c>
      <c r="E6711" s="18" t="s">
        <v>742</v>
      </c>
      <c r="F6711" s="18" t="s">
        <v>743</v>
      </c>
      <c r="G6711" s="19">
        <v>44124</v>
      </c>
      <c r="H6711" s="20"/>
      <c r="I6711" s="20" t="s">
        <v>14477</v>
      </c>
      <c r="J6711" s="21">
        <v>43.6</v>
      </c>
      <c r="K6711" s="18" t="str">
        <f>IFERROR(VLOOKUP(LEFT(I6711,7)+0,'[1]_Redacted Trans'!B$1:C$65536,2,0),P6711)</f>
        <v>REDACTED PERSONAL DATA</v>
      </c>
      <c r="L6711" s="18"/>
      <c r="M6711" s="18" t="str">
        <f>IFERROR(VLOOKUP(LEFT(I6711,7)+0,'[1]_Redacted Trans'!B$1:C$65536,2,0),Q6711)</f>
        <v>REDACTED PERSONAL DATA</v>
      </c>
      <c r="N6711" s="22" t="s">
        <v>110</v>
      </c>
      <c r="P6711" t="s">
        <v>143</v>
      </c>
      <c r="Q6711" t="s">
        <v>143</v>
      </c>
    </row>
    <row r="6712" spans="1:17" x14ac:dyDescent="0.2">
      <c r="A6712" s="3" t="s">
        <v>103</v>
      </c>
      <c r="B6712" s="3"/>
      <c r="C6712" s="18" t="s">
        <v>104</v>
      </c>
      <c r="D6712" s="18" t="s">
        <v>182</v>
      </c>
      <c r="E6712" s="18" t="s">
        <v>737</v>
      </c>
      <c r="F6712" s="18" t="s">
        <v>756</v>
      </c>
      <c r="G6712" s="19">
        <v>44124</v>
      </c>
      <c r="H6712" s="20"/>
      <c r="I6712" s="20" t="s">
        <v>14478</v>
      </c>
      <c r="J6712" s="21">
        <v>45</v>
      </c>
      <c r="K6712" s="18" t="str">
        <f>IFERROR(VLOOKUP(LEFT(I6712,7)+0,'[1]_Redacted Trans'!B$1:C$65536,2,0),P6712)</f>
        <v>REDACTED PERSONAL DATA</v>
      </c>
      <c r="L6712" s="18"/>
      <c r="M6712" s="18" t="str">
        <f>IFERROR(VLOOKUP(LEFT(I6712,7)+0,'[1]_Redacted Trans'!B$1:C$65536,2,0),Q6712)</f>
        <v>REDACTED PERSONAL DATA</v>
      </c>
      <c r="N6712" s="22" t="s">
        <v>110</v>
      </c>
      <c r="P6712" t="s">
        <v>143</v>
      </c>
      <c r="Q6712" t="s">
        <v>143</v>
      </c>
    </row>
    <row r="6713" spans="1:17" x14ac:dyDescent="0.2">
      <c r="A6713" s="3" t="s">
        <v>103</v>
      </c>
      <c r="B6713" s="3"/>
      <c r="C6713" s="18" t="s">
        <v>104</v>
      </c>
      <c r="D6713" s="18" t="s">
        <v>182</v>
      </c>
      <c r="E6713" s="18" t="s">
        <v>495</v>
      </c>
      <c r="F6713" s="18" t="s">
        <v>756</v>
      </c>
      <c r="G6713" s="19">
        <v>44124</v>
      </c>
      <c r="H6713" s="20"/>
      <c r="I6713" s="20" t="s">
        <v>14479</v>
      </c>
      <c r="J6713" s="21">
        <v>45</v>
      </c>
      <c r="K6713" s="18" t="str">
        <f>IFERROR(VLOOKUP(LEFT(I6713,7)+0,'[1]_Redacted Trans'!B$1:C$65536,2,0),P6713)</f>
        <v>REDACTED PERSONAL DATA</v>
      </c>
      <c r="L6713" s="18"/>
      <c r="M6713" s="18" t="str">
        <f>IFERROR(VLOOKUP(LEFT(I6713,7)+0,'[1]_Redacted Trans'!B$1:C$65536,2,0),Q6713)</f>
        <v>REDACTED PERSONAL DATA</v>
      </c>
      <c r="N6713" s="22" t="s">
        <v>110</v>
      </c>
      <c r="P6713" t="s">
        <v>143</v>
      </c>
      <c r="Q6713" t="s">
        <v>143</v>
      </c>
    </row>
    <row r="6714" spans="1:17" x14ac:dyDescent="0.2">
      <c r="A6714" s="3" t="s">
        <v>103</v>
      </c>
      <c r="B6714" s="3"/>
      <c r="C6714" s="18" t="s">
        <v>104</v>
      </c>
      <c r="D6714" s="18" t="s">
        <v>182</v>
      </c>
      <c r="E6714" s="18" t="s">
        <v>495</v>
      </c>
      <c r="F6714" s="18" t="s">
        <v>756</v>
      </c>
      <c r="G6714" s="19">
        <v>44124</v>
      </c>
      <c r="H6714" s="20"/>
      <c r="I6714" s="20" t="s">
        <v>14480</v>
      </c>
      <c r="J6714" s="21">
        <v>15</v>
      </c>
      <c r="K6714" s="18" t="str">
        <f>IFERROR(VLOOKUP(LEFT(I6714,7)+0,'[1]_Redacted Trans'!B$1:C$65536,2,0),P6714)</f>
        <v>REDACTED PERSONAL DATA</v>
      </c>
      <c r="L6714" s="18"/>
      <c r="M6714" s="18" t="str">
        <f>IFERROR(VLOOKUP(LEFT(I6714,7)+0,'[1]_Redacted Trans'!B$1:C$65536,2,0),Q6714)</f>
        <v>REDACTED PERSONAL DATA</v>
      </c>
      <c r="N6714" s="22" t="s">
        <v>110</v>
      </c>
      <c r="P6714" t="s">
        <v>143</v>
      </c>
      <c r="Q6714" t="s">
        <v>143</v>
      </c>
    </row>
    <row r="6715" spans="1:17" x14ac:dyDescent="0.2">
      <c r="A6715" s="3" t="s">
        <v>103</v>
      </c>
      <c r="B6715" s="3"/>
      <c r="C6715" s="18" t="s">
        <v>104</v>
      </c>
      <c r="D6715" s="18" t="s">
        <v>182</v>
      </c>
      <c r="E6715" s="18" t="s">
        <v>495</v>
      </c>
      <c r="F6715" s="18" t="s">
        <v>756</v>
      </c>
      <c r="G6715" s="19">
        <v>44124</v>
      </c>
      <c r="H6715" s="20"/>
      <c r="I6715" s="20" t="s">
        <v>14481</v>
      </c>
      <c r="J6715" s="21">
        <v>45</v>
      </c>
      <c r="K6715" s="18" t="str">
        <f>IFERROR(VLOOKUP(LEFT(I6715,7)+0,'[1]_Redacted Trans'!B$1:C$65536,2,0),P6715)</f>
        <v>REDACTED PERSONAL DATA</v>
      </c>
      <c r="L6715" s="18"/>
      <c r="M6715" s="18" t="str">
        <f>IFERROR(VLOOKUP(LEFT(I6715,7)+0,'[1]_Redacted Trans'!B$1:C$65536,2,0),Q6715)</f>
        <v>REDACTED PERSONAL DATA</v>
      </c>
      <c r="N6715" s="22" t="s">
        <v>110</v>
      </c>
      <c r="P6715" t="s">
        <v>143</v>
      </c>
      <c r="Q6715" t="s">
        <v>143</v>
      </c>
    </row>
    <row r="6716" spans="1:17" x14ac:dyDescent="0.2">
      <c r="A6716" s="3" t="s">
        <v>103</v>
      </c>
      <c r="B6716" s="3"/>
      <c r="C6716" s="18" t="s">
        <v>104</v>
      </c>
      <c r="D6716" s="18" t="s">
        <v>182</v>
      </c>
      <c r="E6716" s="18" t="s">
        <v>495</v>
      </c>
      <c r="F6716" s="18" t="s">
        <v>756</v>
      </c>
      <c r="G6716" s="19">
        <v>44124</v>
      </c>
      <c r="H6716" s="20"/>
      <c r="I6716" s="20" t="s">
        <v>14482</v>
      </c>
      <c r="J6716" s="21">
        <v>135</v>
      </c>
      <c r="K6716" s="18" t="str">
        <f>IFERROR(VLOOKUP(LEFT(I6716,7)+0,'[1]_Redacted Trans'!B$1:C$65536,2,0),P6716)</f>
        <v>REDACTED PERSONAL DATA</v>
      </c>
      <c r="L6716" s="18"/>
      <c r="M6716" s="18" t="str">
        <f>IFERROR(VLOOKUP(LEFT(I6716,7)+0,'[1]_Redacted Trans'!B$1:C$65536,2,0),Q6716)</f>
        <v>REDACTED PERSONAL DATA</v>
      </c>
      <c r="N6716" s="22" t="s">
        <v>110</v>
      </c>
      <c r="P6716" t="s">
        <v>143</v>
      </c>
      <c r="Q6716" t="s">
        <v>143</v>
      </c>
    </row>
    <row r="6717" spans="1:17" x14ac:dyDescent="0.2">
      <c r="A6717" s="3" t="s">
        <v>103</v>
      </c>
      <c r="B6717" s="3"/>
      <c r="C6717" s="18" t="s">
        <v>104</v>
      </c>
      <c r="D6717" s="18" t="s">
        <v>182</v>
      </c>
      <c r="E6717" s="18" t="s">
        <v>495</v>
      </c>
      <c r="F6717" s="18" t="s">
        <v>756</v>
      </c>
      <c r="G6717" s="19">
        <v>44124</v>
      </c>
      <c r="H6717" s="20"/>
      <c r="I6717" s="20" t="s">
        <v>14483</v>
      </c>
      <c r="J6717" s="21">
        <v>75</v>
      </c>
      <c r="K6717" s="18" t="str">
        <f>IFERROR(VLOOKUP(LEFT(I6717,7)+0,'[1]_Redacted Trans'!B$1:C$65536,2,0),P6717)</f>
        <v>REDACTED PERSONAL DATA</v>
      </c>
      <c r="L6717" s="18"/>
      <c r="M6717" s="18" t="str">
        <f>IFERROR(VLOOKUP(LEFT(I6717,7)+0,'[1]_Redacted Trans'!B$1:C$65536,2,0),Q6717)</f>
        <v>REDACTED PERSONAL DATA</v>
      </c>
      <c r="N6717" s="22" t="s">
        <v>110</v>
      </c>
      <c r="P6717" t="s">
        <v>143</v>
      </c>
      <c r="Q6717" t="s">
        <v>143</v>
      </c>
    </row>
    <row r="6718" spans="1:17" x14ac:dyDescent="0.2">
      <c r="A6718" s="3" t="s">
        <v>103</v>
      </c>
      <c r="B6718" s="3"/>
      <c r="C6718" s="18" t="s">
        <v>104</v>
      </c>
      <c r="D6718" s="18" t="s">
        <v>182</v>
      </c>
      <c r="E6718" s="18" t="s">
        <v>737</v>
      </c>
      <c r="F6718" s="18" t="s">
        <v>756</v>
      </c>
      <c r="G6718" s="19">
        <v>44124</v>
      </c>
      <c r="H6718" s="20"/>
      <c r="I6718" s="20" t="s">
        <v>14484</v>
      </c>
      <c r="J6718" s="21">
        <v>50</v>
      </c>
      <c r="K6718" s="18" t="str">
        <f>IFERROR(VLOOKUP(LEFT(I6718,7)+0,'[1]_Redacted Trans'!B$1:C$65536,2,0),P6718)</f>
        <v>REDACTED PERSONAL DATA</v>
      </c>
      <c r="L6718" s="18"/>
      <c r="M6718" s="18" t="str">
        <f>IFERROR(VLOOKUP(LEFT(I6718,7)+0,'[1]_Redacted Trans'!B$1:C$65536,2,0),Q6718)</f>
        <v>REDACTED PERSONAL DATA</v>
      </c>
      <c r="N6718" s="22" t="s">
        <v>110</v>
      </c>
      <c r="P6718" t="s">
        <v>143</v>
      </c>
      <c r="Q6718" t="s">
        <v>143</v>
      </c>
    </row>
    <row r="6719" spans="1:17" x14ac:dyDescent="0.2">
      <c r="A6719" s="3" t="s">
        <v>103</v>
      </c>
      <c r="B6719" s="3"/>
      <c r="C6719" s="18" t="s">
        <v>104</v>
      </c>
      <c r="D6719" s="18" t="s">
        <v>182</v>
      </c>
      <c r="E6719" s="18" t="s">
        <v>737</v>
      </c>
      <c r="F6719" s="18" t="s">
        <v>756</v>
      </c>
      <c r="G6719" s="19">
        <v>44124</v>
      </c>
      <c r="H6719" s="20"/>
      <c r="I6719" s="20" t="s">
        <v>14485</v>
      </c>
      <c r="J6719" s="21">
        <v>90</v>
      </c>
      <c r="K6719" s="18" t="str">
        <f>IFERROR(VLOOKUP(LEFT(I6719,7)+0,'[1]_Redacted Trans'!B$1:C$65536,2,0),P6719)</f>
        <v>REDACTED PERSONAL DATA</v>
      </c>
      <c r="L6719" s="18"/>
      <c r="M6719" s="18" t="str">
        <f>IFERROR(VLOOKUP(LEFT(I6719,7)+0,'[1]_Redacted Trans'!B$1:C$65536,2,0),Q6719)</f>
        <v>REDACTED PERSONAL DATA</v>
      </c>
      <c r="N6719" s="22" t="s">
        <v>110</v>
      </c>
      <c r="P6719" t="s">
        <v>143</v>
      </c>
      <c r="Q6719" t="s">
        <v>143</v>
      </c>
    </row>
    <row r="6720" spans="1:17" x14ac:dyDescent="0.2">
      <c r="A6720" s="3" t="s">
        <v>103</v>
      </c>
      <c r="B6720" s="3"/>
      <c r="C6720" s="18" t="s">
        <v>104</v>
      </c>
      <c r="D6720" s="18" t="s">
        <v>239</v>
      </c>
      <c r="E6720" s="18" t="s">
        <v>2234</v>
      </c>
      <c r="F6720" s="18" t="s">
        <v>14486</v>
      </c>
      <c r="G6720" s="19">
        <v>44124</v>
      </c>
      <c r="H6720" s="20"/>
      <c r="I6720" s="20" t="s">
        <v>14487</v>
      </c>
      <c r="J6720" s="21">
        <v>745</v>
      </c>
      <c r="K6720" s="18" t="str">
        <f>IFERROR(VLOOKUP(LEFT(I6720,7)+0,'[1]_Redacted Trans'!B$1:C$65536,2,0),P6720)</f>
        <v>REDACTED PERSONAL DATA</v>
      </c>
      <c r="L6720" s="18"/>
      <c r="M6720" s="18" t="str">
        <f>IFERROR(VLOOKUP(LEFT(I6720,7)+0,'[1]_Redacted Trans'!B$1:C$65536,2,0),Q6720)</f>
        <v>REDACTED PERSONAL DATA</v>
      </c>
      <c r="N6720" s="22" t="s">
        <v>110</v>
      </c>
      <c r="P6720" t="s">
        <v>143</v>
      </c>
      <c r="Q6720" t="s">
        <v>143</v>
      </c>
    </row>
    <row r="6721" spans="1:17" x14ac:dyDescent="0.2">
      <c r="A6721" s="3" t="s">
        <v>103</v>
      </c>
      <c r="B6721" s="3"/>
      <c r="C6721" s="18" t="s">
        <v>104</v>
      </c>
      <c r="D6721" s="18" t="s">
        <v>182</v>
      </c>
      <c r="E6721" s="18" t="s">
        <v>200</v>
      </c>
      <c r="F6721" s="18" t="s">
        <v>756</v>
      </c>
      <c r="G6721" s="19">
        <v>44124</v>
      </c>
      <c r="H6721" s="20"/>
      <c r="I6721" s="20" t="s">
        <v>14488</v>
      </c>
      <c r="J6721" s="21">
        <v>45</v>
      </c>
      <c r="K6721" s="18" t="str">
        <f>IFERROR(VLOOKUP(LEFT(I6721,7)+0,'[1]_Redacted Trans'!B$1:C$65536,2,0),P6721)</f>
        <v>REDACTED PERSONAL DATA</v>
      </c>
      <c r="L6721" s="18"/>
      <c r="M6721" s="18" t="str">
        <f>IFERROR(VLOOKUP(LEFT(I6721,7)+0,'[1]_Redacted Trans'!B$1:C$65536,2,0),Q6721)</f>
        <v>REDACTED PERSONAL DATA</v>
      </c>
      <c r="N6721" s="22" t="s">
        <v>110</v>
      </c>
      <c r="P6721" t="s">
        <v>14489</v>
      </c>
      <c r="Q6721" t="s">
        <v>14235</v>
      </c>
    </row>
    <row r="6722" spans="1:17" x14ac:dyDescent="0.2">
      <c r="A6722" s="3" t="s">
        <v>103</v>
      </c>
      <c r="B6722" s="3"/>
      <c r="C6722" s="18" t="s">
        <v>104</v>
      </c>
      <c r="D6722" s="18" t="s">
        <v>182</v>
      </c>
      <c r="E6722" s="18" t="s">
        <v>200</v>
      </c>
      <c r="F6722" s="18" t="s">
        <v>756</v>
      </c>
      <c r="G6722" s="19">
        <v>44124</v>
      </c>
      <c r="H6722" s="20"/>
      <c r="I6722" s="20" t="s">
        <v>14490</v>
      </c>
      <c r="J6722" s="21">
        <v>45</v>
      </c>
      <c r="K6722" s="18" t="str">
        <f>IFERROR(VLOOKUP(LEFT(I6722,7)+0,'[1]_Redacted Trans'!B$1:C$65536,2,0),P6722)</f>
        <v>REDACTED PERSONAL DATA</v>
      </c>
      <c r="L6722" s="18"/>
      <c r="M6722" s="18" t="str">
        <f>IFERROR(VLOOKUP(LEFT(I6722,7)+0,'[1]_Redacted Trans'!B$1:C$65536,2,0),Q6722)</f>
        <v>REDACTED PERSONAL DATA</v>
      </c>
      <c r="N6722" s="22" t="s">
        <v>110</v>
      </c>
      <c r="P6722" t="s">
        <v>14491</v>
      </c>
      <c r="Q6722" t="s">
        <v>14235</v>
      </c>
    </row>
    <row r="6723" spans="1:17" x14ac:dyDescent="0.2">
      <c r="A6723" s="3" t="s">
        <v>103</v>
      </c>
      <c r="B6723" s="3"/>
      <c r="C6723" s="18" t="s">
        <v>104</v>
      </c>
      <c r="D6723" s="18" t="s">
        <v>182</v>
      </c>
      <c r="E6723" s="18" t="s">
        <v>200</v>
      </c>
      <c r="F6723" s="18" t="s">
        <v>756</v>
      </c>
      <c r="G6723" s="19">
        <v>44124</v>
      </c>
      <c r="H6723" s="20"/>
      <c r="I6723" s="20" t="s">
        <v>14492</v>
      </c>
      <c r="J6723" s="21">
        <v>45</v>
      </c>
      <c r="K6723" s="18" t="str">
        <f>IFERROR(VLOOKUP(LEFT(I6723,7)+0,'[1]_Redacted Trans'!B$1:C$65536,2,0),P6723)</f>
        <v>REDACTED PERSONAL DATA</v>
      </c>
      <c r="L6723" s="18"/>
      <c r="M6723" s="18" t="str">
        <f>IFERROR(VLOOKUP(LEFT(I6723,7)+0,'[1]_Redacted Trans'!B$1:C$65536,2,0),Q6723)</f>
        <v>REDACTED PERSONAL DATA</v>
      </c>
      <c r="N6723" s="22" t="s">
        <v>110</v>
      </c>
      <c r="P6723" t="s">
        <v>14493</v>
      </c>
      <c r="Q6723" t="s">
        <v>14235</v>
      </c>
    </row>
    <row r="6724" spans="1:17" x14ac:dyDescent="0.2">
      <c r="A6724" s="3" t="s">
        <v>103</v>
      </c>
      <c r="B6724" s="3"/>
      <c r="C6724" s="18" t="s">
        <v>104</v>
      </c>
      <c r="D6724" s="18" t="s">
        <v>182</v>
      </c>
      <c r="E6724" s="18" t="s">
        <v>200</v>
      </c>
      <c r="F6724" s="18" t="s">
        <v>756</v>
      </c>
      <c r="G6724" s="19">
        <v>44124</v>
      </c>
      <c r="H6724" s="20"/>
      <c r="I6724" s="20" t="s">
        <v>14494</v>
      </c>
      <c r="J6724" s="21">
        <v>45</v>
      </c>
      <c r="K6724" s="18" t="str">
        <f>IFERROR(VLOOKUP(LEFT(I6724,7)+0,'[1]_Redacted Trans'!B$1:C$65536,2,0),P6724)</f>
        <v>REDACTED PERSONAL DATA</v>
      </c>
      <c r="L6724" s="18"/>
      <c r="M6724" s="18" t="str">
        <f>IFERROR(VLOOKUP(LEFT(I6724,7)+0,'[1]_Redacted Trans'!B$1:C$65536,2,0),Q6724)</f>
        <v>REDACTED PERSONAL DATA</v>
      </c>
      <c r="N6724" s="22" t="s">
        <v>110</v>
      </c>
      <c r="P6724" t="s">
        <v>143</v>
      </c>
      <c r="Q6724" t="s">
        <v>143</v>
      </c>
    </row>
    <row r="6725" spans="1:17" x14ac:dyDescent="0.2">
      <c r="A6725" s="3" t="s">
        <v>103</v>
      </c>
      <c r="B6725" s="3"/>
      <c r="C6725" s="18" t="s">
        <v>104</v>
      </c>
      <c r="D6725" s="18" t="s">
        <v>182</v>
      </c>
      <c r="E6725" s="18" t="s">
        <v>200</v>
      </c>
      <c r="F6725" s="18" t="s">
        <v>756</v>
      </c>
      <c r="G6725" s="19">
        <v>44124</v>
      </c>
      <c r="H6725" s="20"/>
      <c r="I6725" s="20" t="s">
        <v>14495</v>
      </c>
      <c r="J6725" s="21">
        <v>45</v>
      </c>
      <c r="K6725" s="18" t="str">
        <f>IFERROR(VLOOKUP(LEFT(I6725,7)+0,'[1]_Redacted Trans'!B$1:C$65536,2,0),P6725)</f>
        <v>REDACTED PERSONAL DATA</v>
      </c>
      <c r="L6725" s="18"/>
      <c r="M6725" s="18" t="str">
        <f>IFERROR(VLOOKUP(LEFT(I6725,7)+0,'[1]_Redacted Trans'!B$1:C$65536,2,0),Q6725)</f>
        <v>REDACTED PERSONAL DATA</v>
      </c>
      <c r="N6725" s="22" t="s">
        <v>110</v>
      </c>
      <c r="P6725" t="s">
        <v>143</v>
      </c>
      <c r="Q6725" t="s">
        <v>143</v>
      </c>
    </row>
    <row r="6726" spans="1:17" x14ac:dyDescent="0.2">
      <c r="A6726" s="3" t="s">
        <v>103</v>
      </c>
      <c r="B6726" s="3"/>
      <c r="C6726" s="18" t="s">
        <v>104</v>
      </c>
      <c r="D6726" s="18" t="s">
        <v>182</v>
      </c>
      <c r="E6726" s="18" t="s">
        <v>200</v>
      </c>
      <c r="F6726" s="18" t="s">
        <v>756</v>
      </c>
      <c r="G6726" s="19">
        <v>44124</v>
      </c>
      <c r="H6726" s="20"/>
      <c r="I6726" s="20" t="s">
        <v>14496</v>
      </c>
      <c r="J6726" s="21">
        <v>90</v>
      </c>
      <c r="K6726" s="18" t="str">
        <f>IFERROR(VLOOKUP(LEFT(I6726,7)+0,'[1]_Redacted Trans'!B$1:C$65536,2,0),P6726)</f>
        <v>REDACTED PERSONAL DATA</v>
      </c>
      <c r="L6726" s="18"/>
      <c r="M6726" s="18" t="str">
        <f>IFERROR(VLOOKUP(LEFT(I6726,7)+0,'[1]_Redacted Trans'!B$1:C$65536,2,0),Q6726)</f>
        <v>REDACTED PERSONAL DATA</v>
      </c>
      <c r="N6726" s="22" t="s">
        <v>110</v>
      </c>
      <c r="P6726" t="s">
        <v>143</v>
      </c>
      <c r="Q6726" t="s">
        <v>143</v>
      </c>
    </row>
    <row r="6727" spans="1:17" x14ac:dyDescent="0.2">
      <c r="A6727" s="3" t="s">
        <v>103</v>
      </c>
      <c r="B6727" s="3"/>
      <c r="C6727" s="18" t="s">
        <v>104</v>
      </c>
      <c r="D6727" s="18" t="s">
        <v>182</v>
      </c>
      <c r="E6727" s="18" t="s">
        <v>200</v>
      </c>
      <c r="F6727" s="18" t="s">
        <v>756</v>
      </c>
      <c r="G6727" s="19">
        <v>44124</v>
      </c>
      <c r="H6727" s="20"/>
      <c r="I6727" s="20" t="s">
        <v>14497</v>
      </c>
      <c r="J6727" s="21">
        <v>90</v>
      </c>
      <c r="K6727" s="18" t="str">
        <f>IFERROR(VLOOKUP(LEFT(I6727,7)+0,'[1]_Redacted Trans'!B$1:C$65536,2,0),P6727)</f>
        <v>REDACTED PERSONAL DATA</v>
      </c>
      <c r="L6727" s="18"/>
      <c r="M6727" s="18" t="str">
        <f>IFERROR(VLOOKUP(LEFT(I6727,7)+0,'[1]_Redacted Trans'!B$1:C$65536,2,0),Q6727)</f>
        <v>REDACTED PERSONAL DATA</v>
      </c>
      <c r="N6727" s="22" t="s">
        <v>110</v>
      </c>
      <c r="P6727" t="s">
        <v>143</v>
      </c>
      <c r="Q6727" t="s">
        <v>143</v>
      </c>
    </row>
    <row r="6728" spans="1:17" x14ac:dyDescent="0.2">
      <c r="A6728" s="3" t="s">
        <v>103</v>
      </c>
      <c r="B6728" s="3"/>
      <c r="C6728" s="18" t="s">
        <v>104</v>
      </c>
      <c r="D6728" s="18" t="s">
        <v>161</v>
      </c>
      <c r="E6728" s="18" t="s">
        <v>4185</v>
      </c>
      <c r="F6728" s="18" t="s">
        <v>4186</v>
      </c>
      <c r="G6728" s="19">
        <v>44124</v>
      </c>
      <c r="H6728" s="20"/>
      <c r="I6728" s="20" t="s">
        <v>14498</v>
      </c>
      <c r="J6728" s="21">
        <v>70</v>
      </c>
      <c r="K6728" s="18" t="str">
        <f>IFERROR(VLOOKUP(LEFT(I6728,7)+0,'[1]_Redacted Trans'!B$1:C$65536,2,0),P6728)</f>
        <v>REDACTED PERSONAL DATA</v>
      </c>
      <c r="L6728" s="18"/>
      <c r="M6728" s="18" t="str">
        <f>IFERROR(VLOOKUP(LEFT(I6728,7)+0,'[1]_Redacted Trans'!B$1:C$65536,2,0),Q6728)</f>
        <v>REDACTED PERSONAL DATA</v>
      </c>
      <c r="N6728" s="22" t="s">
        <v>110</v>
      </c>
      <c r="P6728" t="s">
        <v>143</v>
      </c>
      <c r="Q6728" t="s">
        <v>143</v>
      </c>
    </row>
    <row r="6729" spans="1:17" x14ac:dyDescent="0.2">
      <c r="A6729" s="3" t="s">
        <v>103</v>
      </c>
      <c r="B6729" s="3"/>
      <c r="C6729" s="18" t="s">
        <v>104</v>
      </c>
      <c r="D6729" s="18" t="s">
        <v>182</v>
      </c>
      <c r="E6729" s="18" t="s">
        <v>200</v>
      </c>
      <c r="F6729" s="18" t="s">
        <v>756</v>
      </c>
      <c r="G6729" s="19">
        <v>44124</v>
      </c>
      <c r="H6729" s="20"/>
      <c r="I6729" s="20" t="s">
        <v>14499</v>
      </c>
      <c r="J6729" s="21">
        <v>45</v>
      </c>
      <c r="K6729" s="18" t="str">
        <f>IFERROR(VLOOKUP(LEFT(I6729,7)+0,'[1]_Redacted Trans'!B$1:C$65536,2,0),P6729)</f>
        <v>REDACTED PERSONAL DATA</v>
      </c>
      <c r="L6729" s="18"/>
      <c r="M6729" s="18" t="str">
        <f>IFERROR(VLOOKUP(LEFT(I6729,7)+0,'[1]_Redacted Trans'!B$1:C$65536,2,0),Q6729)</f>
        <v>REDACTED PERSONAL DATA</v>
      </c>
      <c r="N6729" s="22" t="s">
        <v>110</v>
      </c>
      <c r="P6729" t="s">
        <v>14500</v>
      </c>
      <c r="Q6729" t="s">
        <v>14235</v>
      </c>
    </row>
    <row r="6730" spans="1:17" x14ac:dyDescent="0.2">
      <c r="A6730" s="3" t="s">
        <v>103</v>
      </c>
      <c r="B6730" s="3"/>
      <c r="C6730" s="18" t="s">
        <v>104</v>
      </c>
      <c r="D6730" s="18" t="s">
        <v>182</v>
      </c>
      <c r="E6730" s="18" t="s">
        <v>495</v>
      </c>
      <c r="F6730" s="18" t="s">
        <v>756</v>
      </c>
      <c r="G6730" s="19">
        <v>44116</v>
      </c>
      <c r="H6730" s="20"/>
      <c r="I6730" s="20" t="s">
        <v>14501</v>
      </c>
      <c r="J6730" s="21">
        <v>45</v>
      </c>
      <c r="K6730" s="18" t="str">
        <f>IFERROR(VLOOKUP(LEFT(I6730,7)+0,'[1]_Redacted Trans'!B$1:C$65536,2,0),P6730)</f>
        <v>REDACTED PERSONAL DATA</v>
      </c>
      <c r="L6730" s="18"/>
      <c r="M6730" s="18" t="str">
        <f>IFERROR(VLOOKUP(LEFT(I6730,7)+0,'[1]_Redacted Trans'!B$1:C$65536,2,0),Q6730)</f>
        <v>REDACTED PERSONAL DATA</v>
      </c>
      <c r="N6730" s="22" t="s">
        <v>110</v>
      </c>
      <c r="P6730" t="s">
        <v>143</v>
      </c>
      <c r="Q6730" t="s">
        <v>143</v>
      </c>
    </row>
    <row r="6731" spans="1:17" x14ac:dyDescent="0.2">
      <c r="A6731" s="3" t="s">
        <v>103</v>
      </c>
      <c r="B6731" s="3"/>
      <c r="C6731" s="18" t="s">
        <v>104</v>
      </c>
      <c r="D6731" s="18" t="s">
        <v>182</v>
      </c>
      <c r="E6731" s="18" t="s">
        <v>495</v>
      </c>
      <c r="F6731" s="18" t="s">
        <v>756</v>
      </c>
      <c r="G6731" s="19">
        <v>44124</v>
      </c>
      <c r="H6731" s="20"/>
      <c r="I6731" s="20" t="s">
        <v>14502</v>
      </c>
      <c r="J6731" s="21">
        <v>45</v>
      </c>
      <c r="K6731" s="18" t="str">
        <f>IFERROR(VLOOKUP(LEFT(I6731,7)+0,'[1]_Redacted Trans'!B$1:C$65536,2,0),P6731)</f>
        <v>REDACTED PERSONAL DATA</v>
      </c>
      <c r="L6731" s="18"/>
      <c r="M6731" s="18" t="str">
        <f>IFERROR(VLOOKUP(LEFT(I6731,7)+0,'[1]_Redacted Trans'!B$1:C$65536,2,0),Q6731)</f>
        <v>REDACTED PERSONAL DATA</v>
      </c>
      <c r="N6731" s="22" t="s">
        <v>110</v>
      </c>
      <c r="P6731" t="s">
        <v>143</v>
      </c>
      <c r="Q6731" t="s">
        <v>143</v>
      </c>
    </row>
    <row r="6732" spans="1:17" x14ac:dyDescent="0.2">
      <c r="A6732" s="3" t="s">
        <v>103</v>
      </c>
      <c r="B6732" s="3"/>
      <c r="C6732" s="18" t="s">
        <v>104</v>
      </c>
      <c r="D6732" s="18" t="s">
        <v>182</v>
      </c>
      <c r="E6732" s="18" t="s">
        <v>737</v>
      </c>
      <c r="F6732" s="18" t="s">
        <v>756</v>
      </c>
      <c r="G6732" s="19">
        <v>44124</v>
      </c>
      <c r="H6732" s="20"/>
      <c r="I6732" s="20" t="s">
        <v>14503</v>
      </c>
      <c r="J6732" s="21">
        <v>45</v>
      </c>
      <c r="K6732" s="18" t="str">
        <f>IFERROR(VLOOKUP(LEFT(I6732,7)+0,'[1]_Redacted Trans'!B$1:C$65536,2,0),P6732)</f>
        <v>REDACTED PERSONAL DATA</v>
      </c>
      <c r="L6732" s="18"/>
      <c r="M6732" s="18" t="str">
        <f>IFERROR(VLOOKUP(LEFT(I6732,7)+0,'[1]_Redacted Trans'!B$1:C$65536,2,0),Q6732)</f>
        <v>REDACTED PERSONAL DATA</v>
      </c>
      <c r="N6732" s="22" t="s">
        <v>110</v>
      </c>
      <c r="P6732" t="s">
        <v>143</v>
      </c>
      <c r="Q6732" t="s">
        <v>143</v>
      </c>
    </row>
    <row r="6733" spans="1:17" x14ac:dyDescent="0.2">
      <c r="A6733" s="3" t="s">
        <v>103</v>
      </c>
      <c r="B6733" s="3"/>
      <c r="C6733" s="18" t="s">
        <v>104</v>
      </c>
      <c r="D6733" s="18" t="s">
        <v>182</v>
      </c>
      <c r="E6733" s="18" t="s">
        <v>737</v>
      </c>
      <c r="F6733" s="18" t="s">
        <v>756</v>
      </c>
      <c r="G6733" s="19">
        <v>44124</v>
      </c>
      <c r="H6733" s="20"/>
      <c r="I6733" s="20" t="s">
        <v>14504</v>
      </c>
      <c r="J6733" s="21">
        <v>45</v>
      </c>
      <c r="K6733" s="18" t="str">
        <f>IFERROR(VLOOKUP(LEFT(I6733,7)+0,'[1]_Redacted Trans'!B$1:C$65536,2,0),P6733)</f>
        <v>REDACTED PERSONAL DATA</v>
      </c>
      <c r="L6733" s="18"/>
      <c r="M6733" s="18" t="str">
        <f>IFERROR(VLOOKUP(LEFT(I6733,7)+0,'[1]_Redacted Trans'!B$1:C$65536,2,0),Q6733)</f>
        <v>REDACTED PERSONAL DATA</v>
      </c>
      <c r="N6733" s="22" t="s">
        <v>110</v>
      </c>
      <c r="P6733" t="s">
        <v>143</v>
      </c>
      <c r="Q6733" t="s">
        <v>143</v>
      </c>
    </row>
    <row r="6734" spans="1:17" x14ac:dyDescent="0.2">
      <c r="A6734" s="3" t="s">
        <v>103</v>
      </c>
      <c r="B6734" s="3"/>
      <c r="C6734" s="18" t="s">
        <v>104</v>
      </c>
      <c r="D6734" s="18" t="s">
        <v>182</v>
      </c>
      <c r="E6734" s="18" t="s">
        <v>737</v>
      </c>
      <c r="F6734" s="18" t="s">
        <v>756</v>
      </c>
      <c r="G6734" s="19">
        <v>44124</v>
      </c>
      <c r="H6734" s="20"/>
      <c r="I6734" s="20" t="s">
        <v>14505</v>
      </c>
      <c r="J6734" s="21">
        <v>45</v>
      </c>
      <c r="K6734" s="18" t="str">
        <f>IFERROR(VLOOKUP(LEFT(I6734,7)+0,'[1]_Redacted Trans'!B$1:C$65536,2,0),P6734)</f>
        <v>REDACTED PERSONAL DATA</v>
      </c>
      <c r="L6734" s="18"/>
      <c r="M6734" s="18" t="str">
        <f>IFERROR(VLOOKUP(LEFT(I6734,7)+0,'[1]_Redacted Trans'!B$1:C$65536,2,0),Q6734)</f>
        <v>REDACTED PERSONAL DATA</v>
      </c>
      <c r="N6734" s="22" t="s">
        <v>110</v>
      </c>
      <c r="P6734" t="s">
        <v>143</v>
      </c>
      <c r="Q6734" t="s">
        <v>143</v>
      </c>
    </row>
    <row r="6735" spans="1:17" x14ac:dyDescent="0.2">
      <c r="A6735" s="3" t="s">
        <v>103</v>
      </c>
      <c r="B6735" s="3"/>
      <c r="C6735" s="18" t="s">
        <v>104</v>
      </c>
      <c r="D6735" s="18" t="s">
        <v>182</v>
      </c>
      <c r="E6735" s="18" t="s">
        <v>495</v>
      </c>
      <c r="F6735" s="18" t="s">
        <v>756</v>
      </c>
      <c r="G6735" s="19">
        <v>44124</v>
      </c>
      <c r="H6735" s="20"/>
      <c r="I6735" s="20" t="s">
        <v>14506</v>
      </c>
      <c r="J6735" s="21">
        <v>45</v>
      </c>
      <c r="K6735" s="18" t="str">
        <f>IFERROR(VLOOKUP(LEFT(I6735,7)+0,'[1]_Redacted Trans'!B$1:C$65536,2,0),P6735)</f>
        <v>REDACTED PERSONAL DATA</v>
      </c>
      <c r="L6735" s="18"/>
      <c r="M6735" s="18" t="str">
        <f>IFERROR(VLOOKUP(LEFT(I6735,7)+0,'[1]_Redacted Trans'!B$1:C$65536,2,0),Q6735)</f>
        <v>REDACTED PERSONAL DATA</v>
      </c>
      <c r="N6735" s="22" t="s">
        <v>110</v>
      </c>
      <c r="P6735" t="s">
        <v>143</v>
      </c>
      <c r="Q6735" t="s">
        <v>143</v>
      </c>
    </row>
    <row r="6736" spans="1:17" x14ac:dyDescent="0.2">
      <c r="A6736" s="3" t="s">
        <v>103</v>
      </c>
      <c r="B6736" s="3"/>
      <c r="C6736" s="18" t="s">
        <v>104</v>
      </c>
      <c r="D6736" s="18" t="s">
        <v>105</v>
      </c>
      <c r="E6736" s="18" t="s">
        <v>148</v>
      </c>
      <c r="F6736" s="18" t="s">
        <v>440</v>
      </c>
      <c r="G6736" s="19">
        <v>44124</v>
      </c>
      <c r="H6736" s="20"/>
      <c r="I6736" s="20" t="s">
        <v>14507</v>
      </c>
      <c r="J6736" s="21">
        <v>12.99</v>
      </c>
      <c r="K6736" s="18" t="str">
        <f>IFERROR(VLOOKUP(LEFT(I6736,7)+0,'[1]_Redacted Trans'!B$1:C$65536,2,0),P6736)</f>
        <v>REDACTED PERSONAL DATA</v>
      </c>
      <c r="L6736" s="18"/>
      <c r="M6736" s="18" t="str">
        <f>IFERROR(VLOOKUP(LEFT(I6736,7)+0,'[1]_Redacted Trans'!B$1:C$65536,2,0),Q6736)</f>
        <v>REDACTED PERSONAL DATA</v>
      </c>
      <c r="N6736" s="22" t="s">
        <v>110</v>
      </c>
      <c r="P6736" t="s">
        <v>143</v>
      </c>
      <c r="Q6736" t="s">
        <v>143</v>
      </c>
    </row>
    <row r="6737" spans="1:17" x14ac:dyDescent="0.2">
      <c r="A6737" s="3" t="s">
        <v>103</v>
      </c>
      <c r="B6737" s="3"/>
      <c r="C6737" s="18" t="s">
        <v>104</v>
      </c>
      <c r="D6737" s="18" t="s">
        <v>153</v>
      </c>
      <c r="E6737" s="18" t="s">
        <v>154</v>
      </c>
      <c r="F6737" s="18" t="s">
        <v>561</v>
      </c>
      <c r="G6737" s="19">
        <v>44124</v>
      </c>
      <c r="H6737" s="20" t="s">
        <v>14508</v>
      </c>
      <c r="I6737" s="20" t="s">
        <v>14509</v>
      </c>
      <c r="J6737" s="21">
        <v>228</v>
      </c>
      <c r="K6737" s="18" t="str">
        <f>IFERROR(VLOOKUP(LEFT(I6737,7)+0,'[1]_Redacted Trans'!B$1:C$65536,2,0),P6737)</f>
        <v>2118305 - PLANNING PORTAL</v>
      </c>
      <c r="L6737" s="18"/>
      <c r="M6737" s="18" t="str">
        <f>IFERROR(VLOOKUP(LEFT(I6737,7)+0,'[1]_Redacted Trans'!B$1:C$65536,2,0),Q6737)</f>
        <v>PART REFUND OF PLANNING APPLICATION</v>
      </c>
      <c r="N6737" s="22" t="s">
        <v>110</v>
      </c>
      <c r="P6737" t="s">
        <v>1798</v>
      </c>
      <c r="Q6737" t="s">
        <v>14510</v>
      </c>
    </row>
    <row r="6738" spans="1:17" x14ac:dyDescent="0.2">
      <c r="A6738" s="3" t="s">
        <v>103</v>
      </c>
      <c r="B6738" s="3"/>
      <c r="C6738" s="18" t="s">
        <v>104</v>
      </c>
      <c r="D6738" s="18" t="s">
        <v>182</v>
      </c>
      <c r="E6738" s="18" t="s">
        <v>200</v>
      </c>
      <c r="F6738" s="18" t="s">
        <v>7153</v>
      </c>
      <c r="G6738" s="19">
        <v>44124</v>
      </c>
      <c r="H6738" s="20"/>
      <c r="I6738" s="20" t="s">
        <v>14511</v>
      </c>
      <c r="J6738" s="21">
        <v>56.25</v>
      </c>
      <c r="K6738" s="18" t="str">
        <f>IFERROR(VLOOKUP(LEFT(I6738,7)+0,'[1]_Redacted Trans'!B$1:C$65536,2,0),P6738)</f>
        <v>REDACTED PERSONAL DATA</v>
      </c>
      <c r="L6738" s="18"/>
      <c r="M6738" s="18" t="str">
        <f>IFERROR(VLOOKUP(LEFT(I6738,7)+0,'[1]_Redacted Trans'!B$1:C$65536,2,0),Q6738)</f>
        <v>REDACTED PERSONAL DATA</v>
      </c>
      <c r="N6738" s="22" t="s">
        <v>110</v>
      </c>
      <c r="P6738" t="s">
        <v>14512</v>
      </c>
      <c r="Q6738" t="s">
        <v>14235</v>
      </c>
    </row>
    <row r="6739" spans="1:17" x14ac:dyDescent="0.2">
      <c r="A6739" s="3" t="s">
        <v>103</v>
      </c>
      <c r="B6739" s="3"/>
      <c r="C6739" s="18" t="s">
        <v>104</v>
      </c>
      <c r="D6739" s="18" t="s">
        <v>168</v>
      </c>
      <c r="E6739" s="18" t="s">
        <v>128</v>
      </c>
      <c r="F6739" s="18" t="s">
        <v>559</v>
      </c>
      <c r="G6739" s="19">
        <v>44124</v>
      </c>
      <c r="H6739" s="20"/>
      <c r="I6739" s="20" t="s">
        <v>14513</v>
      </c>
      <c r="J6739" s="21">
        <v>1300</v>
      </c>
      <c r="K6739" s="18" t="str">
        <f>IFERROR(VLOOKUP(LEFT(I6739,7)+0,'[1]_Redacted Trans'!B$1:C$65536,2,0),P6739)</f>
        <v>REDACTED PERSONAL DATA</v>
      </c>
      <c r="L6739" s="18"/>
      <c r="M6739" s="18" t="str">
        <f>IFERROR(VLOOKUP(LEFT(I6739,7)+0,'[1]_Redacted Trans'!B$1:C$65536,2,0),Q6739)</f>
        <v>REDACTED PERSONAL DATA</v>
      </c>
      <c r="N6739" s="22" t="s">
        <v>110</v>
      </c>
      <c r="P6739" t="s">
        <v>143</v>
      </c>
      <c r="Q6739" t="s">
        <v>143</v>
      </c>
    </row>
    <row r="6740" spans="1:17" x14ac:dyDescent="0.2">
      <c r="A6740" s="3" t="s">
        <v>103</v>
      </c>
      <c r="B6740" s="3"/>
      <c r="C6740" s="18" t="s">
        <v>104</v>
      </c>
      <c r="D6740" s="18" t="s">
        <v>239</v>
      </c>
      <c r="E6740" s="18" t="s">
        <v>6241</v>
      </c>
      <c r="F6740" s="18" t="s">
        <v>198</v>
      </c>
      <c r="G6740" s="19">
        <v>44124</v>
      </c>
      <c r="H6740" s="20" t="s">
        <v>14514</v>
      </c>
      <c r="I6740" s="20" t="s">
        <v>14515</v>
      </c>
      <c r="J6740" s="21">
        <v>600</v>
      </c>
      <c r="K6740" s="18" t="str">
        <f>IFERROR(VLOOKUP(LEFT(I6740,7)+0,'[1]_Redacted Trans'!B$1:C$65536,2,0),P6740)</f>
        <v>2103722 - G K Fencing and Paving</v>
      </c>
      <c r="L6740" s="18"/>
      <c r="M6740" s="18" t="str">
        <f>IFERROR(VLOOKUP(LEFT(I6740,7)+0,'[1]_Redacted Trans'!B$1:C$65536,2,0),Q6740)</f>
        <v>HOLLAND HALL REPAIRS</v>
      </c>
      <c r="N6740" s="22" t="s">
        <v>110</v>
      </c>
      <c r="P6740" t="s">
        <v>5972</v>
      </c>
      <c r="Q6740" t="s">
        <v>14516</v>
      </c>
    </row>
    <row r="6741" spans="1:17" x14ac:dyDescent="0.2">
      <c r="A6741" s="3" t="s">
        <v>103</v>
      </c>
      <c r="B6741" s="3"/>
      <c r="C6741" s="18" t="s">
        <v>104</v>
      </c>
      <c r="D6741" s="18" t="s">
        <v>239</v>
      </c>
      <c r="E6741" s="18" t="s">
        <v>6241</v>
      </c>
      <c r="F6741" s="18" t="s">
        <v>198</v>
      </c>
      <c r="G6741" s="19">
        <v>44124</v>
      </c>
      <c r="H6741" s="20" t="s">
        <v>14514</v>
      </c>
      <c r="I6741" s="20" t="s">
        <v>14517</v>
      </c>
      <c r="J6741" s="21">
        <v>1050</v>
      </c>
      <c r="K6741" s="18" t="str">
        <f>IFERROR(VLOOKUP(LEFT(I6741,7)+0,'[1]_Redacted Trans'!B$1:C$65536,2,0),P6741)</f>
        <v>2103722 - G K Fencing and Paving</v>
      </c>
      <c r="L6741" s="18"/>
      <c r="M6741" s="18" t="str">
        <f>IFERROR(VLOOKUP(LEFT(I6741,7)+0,'[1]_Redacted Trans'!B$1:C$65536,2,0),Q6741)</f>
        <v>HOLLAND HALL REPAIRS</v>
      </c>
      <c r="N6741" s="22" t="s">
        <v>110</v>
      </c>
      <c r="P6741" t="s">
        <v>5972</v>
      </c>
      <c r="Q6741" t="s">
        <v>14516</v>
      </c>
    </row>
    <row r="6742" spans="1:17" x14ac:dyDescent="0.2">
      <c r="A6742" s="3" t="s">
        <v>103</v>
      </c>
      <c r="B6742" s="3"/>
      <c r="C6742" s="18" t="s">
        <v>104</v>
      </c>
      <c r="D6742" s="18" t="s">
        <v>168</v>
      </c>
      <c r="E6742" s="18" t="s">
        <v>254</v>
      </c>
      <c r="F6742" s="18" t="s">
        <v>829</v>
      </c>
      <c r="G6742" s="19">
        <v>44124</v>
      </c>
      <c r="H6742" s="20" t="s">
        <v>2359</v>
      </c>
      <c r="I6742" s="20" t="s">
        <v>14518</v>
      </c>
      <c r="J6742" s="21">
        <v>2024.6</v>
      </c>
      <c r="K6742" s="18" t="str">
        <f>IFERROR(VLOOKUP(LEFT(I6742,7)+0,'[1]_Redacted Trans'!B$1:C$65536,2,0),P6742)</f>
        <v>2118681 - Mortlake Electrical Contractors Ltd</v>
      </c>
      <c r="L6742" s="18">
        <v>6477772</v>
      </c>
      <c r="M6742" s="18" t="str">
        <f>IFERROR(VLOOKUP(LEFT(I6742,7)+0,'[1]_Redacted Trans'!B$1:C$65536,2,0),Q6742)</f>
        <v>ELECTRICAL WORKS 05/10/20 TO 10/10/20</v>
      </c>
      <c r="N6742" s="22" t="s">
        <v>110</v>
      </c>
      <c r="P6742" t="s">
        <v>2326</v>
      </c>
      <c r="Q6742" t="s">
        <v>14519</v>
      </c>
    </row>
    <row r="6743" spans="1:17" x14ac:dyDescent="0.2">
      <c r="A6743" s="3" t="s">
        <v>103</v>
      </c>
      <c r="B6743" s="3"/>
      <c r="C6743" s="18" t="s">
        <v>104</v>
      </c>
      <c r="D6743" s="18" t="s">
        <v>168</v>
      </c>
      <c r="E6743" s="18" t="s">
        <v>254</v>
      </c>
      <c r="F6743" s="18" t="s">
        <v>829</v>
      </c>
      <c r="G6743" s="19">
        <v>44103</v>
      </c>
      <c r="H6743" s="20" t="s">
        <v>14520</v>
      </c>
      <c r="I6743" s="20" t="s">
        <v>14521</v>
      </c>
      <c r="J6743" s="21">
        <v>555.48</v>
      </c>
      <c r="K6743" s="18" t="str">
        <f>IFERROR(VLOOKUP(LEFT(I6743,7)+0,'[1]_Redacted Trans'!B$1:C$65536,2,0),P6743)</f>
        <v>REDACTED PERSONAL DATA</v>
      </c>
      <c r="L6743" s="18"/>
      <c r="M6743" s="18" t="str">
        <f>IFERROR(VLOOKUP(LEFT(I6743,7)+0,'[1]_Redacted Trans'!B$1:C$65536,2,0),Q6743)</f>
        <v>REDACTED PERSONAL DATA</v>
      </c>
      <c r="N6743" s="22" t="s">
        <v>110</v>
      </c>
      <c r="P6743" t="s">
        <v>143</v>
      </c>
      <c r="Q6743" t="s">
        <v>143</v>
      </c>
    </row>
    <row r="6744" spans="1:17" x14ac:dyDescent="0.2">
      <c r="A6744" s="3" t="s">
        <v>103</v>
      </c>
      <c r="B6744" s="3"/>
      <c r="C6744" s="18" t="s">
        <v>104</v>
      </c>
      <c r="D6744" s="18" t="s">
        <v>168</v>
      </c>
      <c r="E6744" s="18" t="s">
        <v>254</v>
      </c>
      <c r="F6744" s="18" t="s">
        <v>8394</v>
      </c>
      <c r="G6744" s="19">
        <v>44124</v>
      </c>
      <c r="H6744" s="20" t="s">
        <v>14522</v>
      </c>
      <c r="I6744" s="20" t="s">
        <v>14523</v>
      </c>
      <c r="J6744" s="21">
        <v>399.34</v>
      </c>
      <c r="K6744" s="18" t="str">
        <f>IFERROR(VLOOKUP(LEFT(I6744,7)+0,'[1]_Redacted Trans'!B$1:C$65536,2,0),P6744)</f>
        <v>REDACTED PERSONAL DATA</v>
      </c>
      <c r="L6744" s="18">
        <v>5086439</v>
      </c>
      <c r="M6744" s="18" t="str">
        <f>IFERROR(VLOOKUP(LEFT(I6744,7)+0,'[1]_Redacted Trans'!B$1:C$65536,2,0),Q6744)</f>
        <v>REDACTED PERSONAL DATA</v>
      </c>
      <c r="N6744" s="22" t="s">
        <v>110</v>
      </c>
      <c r="P6744" t="s">
        <v>143</v>
      </c>
      <c r="Q6744" t="s">
        <v>143</v>
      </c>
    </row>
    <row r="6745" spans="1:17" x14ac:dyDescent="0.2">
      <c r="A6745" s="3" t="s">
        <v>103</v>
      </c>
      <c r="B6745" s="3"/>
      <c r="C6745" s="18" t="s">
        <v>104</v>
      </c>
      <c r="D6745" s="18" t="s">
        <v>316</v>
      </c>
      <c r="E6745" s="18" t="s">
        <v>799</v>
      </c>
      <c r="F6745" s="18" t="s">
        <v>318</v>
      </c>
      <c r="G6745" s="19">
        <v>44124</v>
      </c>
      <c r="H6745" s="20" t="s">
        <v>14524</v>
      </c>
      <c r="I6745" s="20" t="s">
        <v>14525</v>
      </c>
      <c r="J6745" s="21">
        <v>150</v>
      </c>
      <c r="K6745" s="18" t="str">
        <f>IFERROR(VLOOKUP(LEFT(I6745,7)+0,'[1]_Redacted Trans'!B$1:C$65536,2,0),P6745)</f>
        <v>REDACTED PERSONAL DATA</v>
      </c>
      <c r="L6745" s="18">
        <v>9682755</v>
      </c>
      <c r="M6745" s="18" t="str">
        <f>IFERROR(VLOOKUP(LEFT(I6745,7)+0,'[1]_Redacted Trans'!B$1:C$65536,2,0),Q6745)</f>
        <v>REDACTED PERSONAL DATA</v>
      </c>
      <c r="N6745" s="22" t="s">
        <v>110</v>
      </c>
      <c r="P6745" t="s">
        <v>143</v>
      </c>
      <c r="Q6745" t="s">
        <v>143</v>
      </c>
    </row>
    <row r="6746" spans="1:17" x14ac:dyDescent="0.2">
      <c r="A6746" s="3" t="s">
        <v>103</v>
      </c>
      <c r="B6746" s="3"/>
      <c r="C6746" s="18" t="s">
        <v>104</v>
      </c>
      <c r="D6746" s="18" t="s">
        <v>316</v>
      </c>
      <c r="E6746" s="18" t="s">
        <v>799</v>
      </c>
      <c r="F6746" s="18" t="s">
        <v>318</v>
      </c>
      <c r="G6746" s="19">
        <v>44124</v>
      </c>
      <c r="H6746" s="20" t="s">
        <v>14524</v>
      </c>
      <c r="I6746" s="20" t="s">
        <v>14526</v>
      </c>
      <c r="J6746" s="21">
        <v>425</v>
      </c>
      <c r="K6746" s="18" t="str">
        <f>IFERROR(VLOOKUP(LEFT(I6746,7)+0,'[1]_Redacted Trans'!B$1:C$65536,2,0),P6746)</f>
        <v>REDACTED PERSONAL DATA</v>
      </c>
      <c r="L6746" s="18">
        <v>9682755</v>
      </c>
      <c r="M6746" s="18" t="str">
        <f>IFERROR(VLOOKUP(LEFT(I6746,7)+0,'[1]_Redacted Trans'!B$1:C$65536,2,0),Q6746)</f>
        <v>REDACTED PERSONAL DATA</v>
      </c>
      <c r="N6746" s="22" t="s">
        <v>110</v>
      </c>
      <c r="P6746" t="s">
        <v>143</v>
      </c>
      <c r="Q6746" t="s">
        <v>143</v>
      </c>
    </row>
    <row r="6747" spans="1:17" x14ac:dyDescent="0.2">
      <c r="A6747" s="3" t="s">
        <v>103</v>
      </c>
      <c r="B6747" s="3"/>
      <c r="C6747" s="18" t="s">
        <v>104</v>
      </c>
      <c r="D6747" s="18" t="s">
        <v>168</v>
      </c>
      <c r="E6747" s="18" t="s">
        <v>254</v>
      </c>
      <c r="F6747" s="18" t="s">
        <v>829</v>
      </c>
      <c r="G6747" s="19">
        <v>44124</v>
      </c>
      <c r="H6747" s="20" t="s">
        <v>14527</v>
      </c>
      <c r="I6747" s="20" t="s">
        <v>14528</v>
      </c>
      <c r="J6747" s="21">
        <v>1057.5</v>
      </c>
      <c r="K6747" s="18" t="str">
        <f>IFERROR(VLOOKUP(LEFT(I6747,7)+0,'[1]_Redacted Trans'!B$1:C$65536,2,0),P6747)</f>
        <v>REDACTED PERSONAL DATA</v>
      </c>
      <c r="L6747" s="18"/>
      <c r="M6747" s="18" t="str">
        <f>IFERROR(VLOOKUP(LEFT(I6747,7)+0,'[1]_Redacted Trans'!B$1:C$65536,2,0),Q6747)</f>
        <v>REDACTED PERSONAL DATA</v>
      </c>
      <c r="N6747" s="22" t="s">
        <v>110</v>
      </c>
      <c r="P6747" t="s">
        <v>143</v>
      </c>
      <c r="Q6747" t="s">
        <v>143</v>
      </c>
    </row>
    <row r="6748" spans="1:17" x14ac:dyDescent="0.2">
      <c r="A6748" s="3" t="s">
        <v>103</v>
      </c>
      <c r="B6748" s="3"/>
      <c r="C6748" s="18" t="s">
        <v>104</v>
      </c>
      <c r="D6748" s="18" t="s">
        <v>168</v>
      </c>
      <c r="E6748" s="18" t="s">
        <v>254</v>
      </c>
      <c r="F6748" s="18" t="s">
        <v>829</v>
      </c>
      <c r="G6748" s="19">
        <v>44124</v>
      </c>
      <c r="H6748" s="20" t="s">
        <v>14527</v>
      </c>
      <c r="I6748" s="20" t="s">
        <v>14529</v>
      </c>
      <c r="J6748" s="21">
        <v>2206</v>
      </c>
      <c r="K6748" s="18" t="str">
        <f>IFERROR(VLOOKUP(LEFT(I6748,7)+0,'[1]_Redacted Trans'!B$1:C$65536,2,0),P6748)</f>
        <v>REDACTED PERSONAL DATA</v>
      </c>
      <c r="L6748" s="18"/>
      <c r="M6748" s="18" t="str">
        <f>IFERROR(VLOOKUP(LEFT(I6748,7)+0,'[1]_Redacted Trans'!B$1:C$65536,2,0),Q6748)</f>
        <v>REDACTED PERSONAL DATA</v>
      </c>
      <c r="N6748" s="22" t="s">
        <v>110</v>
      </c>
      <c r="P6748" t="s">
        <v>143</v>
      </c>
      <c r="Q6748" t="s">
        <v>143</v>
      </c>
    </row>
    <row r="6749" spans="1:17" x14ac:dyDescent="0.2">
      <c r="A6749" s="3" t="s">
        <v>103</v>
      </c>
      <c r="B6749" s="3"/>
      <c r="C6749" s="18" t="s">
        <v>104</v>
      </c>
      <c r="D6749" s="18" t="s">
        <v>316</v>
      </c>
      <c r="E6749" s="18" t="s">
        <v>317</v>
      </c>
      <c r="F6749" s="18" t="s">
        <v>318</v>
      </c>
      <c r="G6749" s="19">
        <v>44124</v>
      </c>
      <c r="H6749" s="20" t="s">
        <v>14530</v>
      </c>
      <c r="I6749" s="20" t="s">
        <v>14531</v>
      </c>
      <c r="J6749" s="21">
        <v>10000</v>
      </c>
      <c r="K6749" s="18" t="str">
        <f>IFERROR(VLOOKUP(LEFT(I6749,7)+0,'[1]_Redacted Trans'!B$1:C$65536,2,0),P6749)</f>
        <v>2118967 - Frankwood Property Maintenance Ltd</v>
      </c>
      <c r="L6749" s="18"/>
      <c r="M6749" s="18" t="str">
        <f>IFERROR(VLOOKUP(LEFT(I6749,7)+0,'[1]_Redacted Trans'!B$1:C$65536,2,0),Q6749)</f>
        <v>REFURB OF GENTS TOILETS TOWN HALL</v>
      </c>
      <c r="N6749" s="22" t="s">
        <v>110</v>
      </c>
      <c r="P6749" t="s">
        <v>1927</v>
      </c>
      <c r="Q6749" t="s">
        <v>14532</v>
      </c>
    </row>
    <row r="6750" spans="1:17" x14ac:dyDescent="0.2">
      <c r="A6750" s="3" t="s">
        <v>103</v>
      </c>
      <c r="B6750" s="3"/>
      <c r="C6750" s="18" t="s">
        <v>104</v>
      </c>
      <c r="D6750" s="18" t="s">
        <v>316</v>
      </c>
      <c r="E6750" s="18" t="s">
        <v>317</v>
      </c>
      <c r="F6750" s="18" t="s">
        <v>318</v>
      </c>
      <c r="G6750" s="19">
        <v>44124</v>
      </c>
      <c r="H6750" s="20" t="s">
        <v>14530</v>
      </c>
      <c r="I6750" s="20" t="s">
        <v>14533</v>
      </c>
      <c r="J6750" s="21">
        <v>10155.35</v>
      </c>
      <c r="K6750" s="18" t="str">
        <f>IFERROR(VLOOKUP(LEFT(I6750,7)+0,'[1]_Redacted Trans'!B$1:C$65536,2,0),P6750)</f>
        <v>2118967 - Frankwood Property Maintenance Ltd</v>
      </c>
      <c r="L6750" s="18"/>
      <c r="M6750" s="18" t="str">
        <f>IFERROR(VLOOKUP(LEFT(I6750,7)+0,'[1]_Redacted Trans'!B$1:C$65536,2,0),Q6750)</f>
        <v>REFURB OF GENTS TOILETS TOWN HALL</v>
      </c>
      <c r="N6750" s="22" t="s">
        <v>110</v>
      </c>
      <c r="P6750" t="s">
        <v>1927</v>
      </c>
      <c r="Q6750" t="s">
        <v>14532</v>
      </c>
    </row>
    <row r="6751" spans="1:17" x14ac:dyDescent="0.2">
      <c r="A6751" s="3" t="s">
        <v>103</v>
      </c>
      <c r="B6751" s="3"/>
      <c r="C6751" s="18" t="s">
        <v>104</v>
      </c>
      <c r="D6751" s="18" t="s">
        <v>168</v>
      </c>
      <c r="E6751" s="18" t="s">
        <v>808</v>
      </c>
      <c r="F6751" s="18" t="s">
        <v>318</v>
      </c>
      <c r="G6751" s="19">
        <v>44124</v>
      </c>
      <c r="H6751" s="20" t="s">
        <v>14534</v>
      </c>
      <c r="I6751" s="20" t="s">
        <v>14535</v>
      </c>
      <c r="J6751" s="21">
        <v>543</v>
      </c>
      <c r="K6751" s="18" t="str">
        <f>IFERROR(VLOOKUP(LEFT(I6751,7)+0,'[1]_Redacted Trans'!B$1:C$65536,2,0),P6751)</f>
        <v>REDACTED PERSONAL DATA</v>
      </c>
      <c r="L6751" s="18"/>
      <c r="M6751" s="18" t="str">
        <f>IFERROR(VLOOKUP(LEFT(I6751,7)+0,'[1]_Redacted Trans'!B$1:C$65536,2,0),Q6751)</f>
        <v>REDACTED PERSONAL DATA</v>
      </c>
      <c r="N6751" s="22" t="s">
        <v>110</v>
      </c>
      <c r="P6751" t="s">
        <v>143</v>
      </c>
      <c r="Q6751" t="s">
        <v>143</v>
      </c>
    </row>
    <row r="6752" spans="1:17" x14ac:dyDescent="0.2">
      <c r="A6752" s="3" t="s">
        <v>103</v>
      </c>
      <c r="B6752" s="3"/>
      <c r="C6752" s="18" t="s">
        <v>104</v>
      </c>
      <c r="D6752" s="18" t="s">
        <v>741</v>
      </c>
      <c r="E6752" s="18" t="s">
        <v>825</v>
      </c>
      <c r="F6752" s="18" t="s">
        <v>318</v>
      </c>
      <c r="G6752" s="19">
        <v>44124</v>
      </c>
      <c r="H6752" s="20"/>
      <c r="I6752" s="20" t="s">
        <v>14536</v>
      </c>
      <c r="J6752" s="21">
        <v>129712.11</v>
      </c>
      <c r="K6752" s="18" t="str">
        <f>IFERROR(VLOOKUP(LEFT(I6752,7)+0,'[1]_Redacted Trans'!B$1:C$65536,2,0),P6752)</f>
        <v>2114081 - Gipping Construction Ltd</v>
      </c>
      <c r="L6752" s="18">
        <v>5265959</v>
      </c>
      <c r="M6752" s="18" t="str">
        <f>IFERROR(VLOOKUP(LEFT(I6752,7)+0,'[1]_Redacted Trans'!B$1:C$65536,2,0),Q6752)</f>
        <v>X10 NEW BUILD - 2 BED HOUSES</v>
      </c>
      <c r="N6752" s="22" t="s">
        <v>110</v>
      </c>
      <c r="P6752" t="s">
        <v>996</v>
      </c>
      <c r="Q6752" t="s">
        <v>997</v>
      </c>
    </row>
    <row r="6753" spans="1:17" x14ac:dyDescent="0.2">
      <c r="A6753" s="3" t="s">
        <v>103</v>
      </c>
      <c r="B6753" s="3"/>
      <c r="C6753" s="18" t="s">
        <v>104</v>
      </c>
      <c r="D6753" s="18" t="s">
        <v>138</v>
      </c>
      <c r="E6753" s="18" t="s">
        <v>3333</v>
      </c>
      <c r="F6753" s="18" t="s">
        <v>1256</v>
      </c>
      <c r="G6753" s="19">
        <v>44124</v>
      </c>
      <c r="H6753" s="20"/>
      <c r="I6753" s="20" t="s">
        <v>14537</v>
      </c>
      <c r="J6753" s="21">
        <v>140230.26</v>
      </c>
      <c r="K6753" s="18" t="str">
        <f>IFERROR(VLOOKUP(LEFT(I6753,7)+0,'[1]_Redacted Trans'!B$1:C$65536,2,0),P6753)</f>
        <v>REDACTED PERSONAL DATA</v>
      </c>
      <c r="L6753" s="18"/>
      <c r="M6753" s="18" t="str">
        <f>IFERROR(VLOOKUP(LEFT(I6753,7)+0,'[1]_Redacted Trans'!B$1:C$65536,2,0),Q6753)</f>
        <v>REDACTED PERSONAL DATA</v>
      </c>
      <c r="N6753" s="22" t="s">
        <v>110</v>
      </c>
      <c r="P6753" t="s">
        <v>143</v>
      </c>
      <c r="Q6753" t="s">
        <v>143</v>
      </c>
    </row>
    <row r="6754" spans="1:17" x14ac:dyDescent="0.2">
      <c r="A6754" s="3" t="s">
        <v>103</v>
      </c>
      <c r="B6754" s="3"/>
      <c r="C6754" s="18" t="s">
        <v>104</v>
      </c>
      <c r="D6754" s="18" t="s">
        <v>213</v>
      </c>
      <c r="E6754" s="18" t="s">
        <v>286</v>
      </c>
      <c r="F6754" s="18" t="s">
        <v>983</v>
      </c>
      <c r="G6754" s="19">
        <v>44124</v>
      </c>
      <c r="H6754" s="20"/>
      <c r="I6754" s="20" t="s">
        <v>14538</v>
      </c>
      <c r="J6754" s="21">
        <v>576</v>
      </c>
      <c r="K6754" s="18" t="str">
        <f>IFERROR(VLOOKUP(LEFT(I6754,7)+0,'[1]_Redacted Trans'!B$1:C$65536,2,0),P6754)</f>
        <v>REDACTED COMMERCIAL CONFIDENTIALITY</v>
      </c>
      <c r="L6754" s="18">
        <v>4118149</v>
      </c>
      <c r="M6754" s="18" t="str">
        <f>IFERROR(VLOOKUP(LEFT(I6754,7)+0,'[1]_Redacted Trans'!B$1:C$65536,2,0),Q6754)</f>
        <v>REDACTED COMMERCIAL CONFIDENTIALITY</v>
      </c>
      <c r="N6754" s="22" t="s">
        <v>110</v>
      </c>
      <c r="P6754" t="s">
        <v>985</v>
      </c>
      <c r="Q6754" t="s">
        <v>985</v>
      </c>
    </row>
    <row r="6755" spans="1:17" x14ac:dyDescent="0.2">
      <c r="A6755" s="3" t="s">
        <v>103</v>
      </c>
      <c r="B6755" s="3"/>
      <c r="C6755" s="18" t="s">
        <v>104</v>
      </c>
      <c r="D6755" s="18" t="s">
        <v>239</v>
      </c>
      <c r="E6755" s="18" t="s">
        <v>270</v>
      </c>
      <c r="F6755" s="18" t="s">
        <v>4830</v>
      </c>
      <c r="G6755" s="19">
        <v>44124</v>
      </c>
      <c r="H6755" s="20"/>
      <c r="I6755" s="20" t="s">
        <v>14539</v>
      </c>
      <c r="J6755" s="21">
        <v>45.8</v>
      </c>
      <c r="K6755" s="18" t="str">
        <f>IFERROR(VLOOKUP(LEFT(I6755,7)+0,'[1]_Redacted Trans'!B$1:C$65536,2,0),P6755)</f>
        <v>REDACTED PERSONAL DATA</v>
      </c>
      <c r="L6755" s="18"/>
      <c r="M6755" s="18" t="str">
        <f>IFERROR(VLOOKUP(LEFT(I6755,7)+0,'[1]_Redacted Trans'!B$1:C$65536,2,0),Q6755)</f>
        <v>REDACTED PERSONAL DATA</v>
      </c>
      <c r="N6755" s="22" t="s">
        <v>110</v>
      </c>
      <c r="P6755" t="s">
        <v>143</v>
      </c>
      <c r="Q6755" t="s">
        <v>143</v>
      </c>
    </row>
    <row r="6756" spans="1:17" x14ac:dyDescent="0.2">
      <c r="A6756" s="3" t="s">
        <v>103</v>
      </c>
      <c r="B6756" s="3"/>
      <c r="C6756" s="18" t="s">
        <v>104</v>
      </c>
      <c r="D6756" s="18" t="s">
        <v>239</v>
      </c>
      <c r="E6756" s="18" t="s">
        <v>998</v>
      </c>
      <c r="F6756" s="18" t="s">
        <v>336</v>
      </c>
      <c r="G6756" s="19">
        <v>44124</v>
      </c>
      <c r="H6756" s="20"/>
      <c r="I6756" s="20" t="s">
        <v>14540</v>
      </c>
      <c r="J6756" s="21">
        <v>0.08</v>
      </c>
      <c r="K6756" s="18" t="str">
        <f>IFERROR(VLOOKUP(LEFT(I6756,7)+0,'[1]_Redacted Trans'!B$1:C$65536,2,0),P6756)</f>
        <v>2116484 - Affinity For Business</v>
      </c>
      <c r="L6756" s="18">
        <v>9933767</v>
      </c>
      <c r="M6756" s="18" t="str">
        <f>IFERROR(VLOOKUP(LEFT(I6756,7)+0,'[1]_Redacted Trans'!B$1:C$65536,2,0),Q6756)</f>
        <v>LAST WATER BILL MEMORIAL GARDEN WALTON</v>
      </c>
      <c r="N6756" s="22" t="s">
        <v>110</v>
      </c>
      <c r="P6756" t="s">
        <v>1314</v>
      </c>
      <c r="Q6756" t="s">
        <v>14541</v>
      </c>
    </row>
    <row r="6757" spans="1:17" x14ac:dyDescent="0.2">
      <c r="A6757" s="3" t="s">
        <v>103</v>
      </c>
      <c r="B6757" s="3"/>
      <c r="C6757" s="18" t="s">
        <v>104</v>
      </c>
      <c r="D6757" s="18" t="s">
        <v>213</v>
      </c>
      <c r="E6757" s="18" t="s">
        <v>286</v>
      </c>
      <c r="F6757" s="18" t="s">
        <v>287</v>
      </c>
      <c r="G6757" s="19">
        <v>44124</v>
      </c>
      <c r="H6757" s="20"/>
      <c r="I6757" s="20" t="s">
        <v>14542</v>
      </c>
      <c r="J6757" s="21">
        <v>600</v>
      </c>
      <c r="K6757" s="18" t="str">
        <f>IFERROR(VLOOKUP(LEFT(I6757,7)+0,'[1]_Redacted Trans'!B$1:C$65536,2,0),P6757)</f>
        <v>2118562 - Langleys Solicitors</v>
      </c>
      <c r="L6757" s="18"/>
      <c r="M6757" s="18" t="str">
        <f>IFERROR(VLOOKUP(LEFT(I6757,7)+0,'[1]_Redacted Trans'!B$1:C$65536,2,0),Q6757)</f>
        <v>VAT ONLY PL18-06 TOWER</v>
      </c>
      <c r="N6757" s="22" t="s">
        <v>110</v>
      </c>
      <c r="P6757" t="s">
        <v>1792</v>
      </c>
      <c r="Q6757" t="s">
        <v>14543</v>
      </c>
    </row>
    <row r="6758" spans="1:17" x14ac:dyDescent="0.2">
      <c r="A6758" s="3" t="s">
        <v>103</v>
      </c>
      <c r="B6758" s="3"/>
      <c r="C6758" s="18" t="s">
        <v>104</v>
      </c>
      <c r="D6758" s="18" t="s">
        <v>213</v>
      </c>
      <c r="E6758" s="18" t="s">
        <v>286</v>
      </c>
      <c r="F6758" s="18" t="s">
        <v>287</v>
      </c>
      <c r="G6758" s="19">
        <v>44124</v>
      </c>
      <c r="H6758" s="20"/>
      <c r="I6758" s="20" t="s">
        <v>14544</v>
      </c>
      <c r="J6758" s="21">
        <v>-600</v>
      </c>
      <c r="K6758" s="18" t="str">
        <f>IFERROR(VLOOKUP(LEFT(I6758,7)+0,'[1]_Redacted Trans'!B$1:C$65536,2,0),P6758)</f>
        <v>2118562 - Langleys Solicitors</v>
      </c>
      <c r="L6758" s="18"/>
      <c r="M6758" s="18" t="str">
        <f>IFERROR(VLOOKUP(LEFT(I6758,7)+0,'[1]_Redacted Trans'!B$1:C$65536,2,0),Q6758)</f>
        <v>VAT ONLY PL18-06 TOWER</v>
      </c>
      <c r="N6758" s="22" t="s">
        <v>110</v>
      </c>
      <c r="P6758" t="s">
        <v>1792</v>
      </c>
      <c r="Q6758" t="s">
        <v>14543</v>
      </c>
    </row>
    <row r="6759" spans="1:17" x14ac:dyDescent="0.2">
      <c r="A6759" s="3" t="s">
        <v>103</v>
      </c>
      <c r="B6759" s="3"/>
      <c r="C6759" s="18" t="s">
        <v>104</v>
      </c>
      <c r="D6759" s="18" t="s">
        <v>182</v>
      </c>
      <c r="E6759" s="18" t="s">
        <v>737</v>
      </c>
      <c r="F6759" s="18" t="s">
        <v>1293</v>
      </c>
      <c r="G6759" s="19">
        <v>44124</v>
      </c>
      <c r="H6759" s="20" t="s">
        <v>10209</v>
      </c>
      <c r="I6759" s="20" t="s">
        <v>14545</v>
      </c>
      <c r="J6759" s="21">
        <v>23.62</v>
      </c>
      <c r="K6759" s="18" t="str">
        <f>IFERROR(VLOOKUP(LEFT(I6759,7)+0,'[1]_Redacted Trans'!B$1:C$65536,2,0),P6759)</f>
        <v>2101624 - Bunzl</v>
      </c>
      <c r="L6759" s="18"/>
      <c r="M6759" s="18" t="str">
        <f>IFERROR(VLOOKUP(LEFT(I6759,7)+0,'[1]_Redacted Trans'!B$1:C$65536,2,0),Q6759)</f>
        <v>DUSTER</v>
      </c>
      <c r="N6759" s="22" t="s">
        <v>110</v>
      </c>
      <c r="P6759" t="s">
        <v>452</v>
      </c>
      <c r="Q6759" t="s">
        <v>14546</v>
      </c>
    </row>
    <row r="6760" spans="1:17" x14ac:dyDescent="0.2">
      <c r="A6760" s="3" t="s">
        <v>103</v>
      </c>
      <c r="B6760" s="3"/>
      <c r="C6760" s="18" t="s">
        <v>104</v>
      </c>
      <c r="D6760" s="18" t="s">
        <v>182</v>
      </c>
      <c r="E6760" s="18" t="s">
        <v>737</v>
      </c>
      <c r="F6760" s="18" t="s">
        <v>1293</v>
      </c>
      <c r="G6760" s="19">
        <v>44124</v>
      </c>
      <c r="H6760" s="20" t="s">
        <v>10209</v>
      </c>
      <c r="I6760" s="20" t="s">
        <v>14547</v>
      </c>
      <c r="J6760" s="21">
        <v>9.9</v>
      </c>
      <c r="K6760" s="18" t="str">
        <f>IFERROR(VLOOKUP(LEFT(I6760,7)+0,'[1]_Redacted Trans'!B$1:C$65536,2,0),P6760)</f>
        <v>2101624 - Bunzl</v>
      </c>
      <c r="L6760" s="18"/>
      <c r="M6760" s="18" t="str">
        <f>IFERROR(VLOOKUP(LEFT(I6760,7)+0,'[1]_Redacted Trans'!B$1:C$65536,2,0),Q6760)</f>
        <v>LEMON DIS</v>
      </c>
      <c r="N6760" s="22" t="s">
        <v>110</v>
      </c>
      <c r="P6760" t="s">
        <v>452</v>
      </c>
      <c r="Q6760" t="s">
        <v>14548</v>
      </c>
    </row>
    <row r="6761" spans="1:17" x14ac:dyDescent="0.2">
      <c r="A6761" s="3" t="s">
        <v>103</v>
      </c>
      <c r="B6761" s="3"/>
      <c r="C6761" s="18" t="s">
        <v>104</v>
      </c>
      <c r="D6761" s="18" t="s">
        <v>182</v>
      </c>
      <c r="E6761" s="18" t="s">
        <v>666</v>
      </c>
      <c r="F6761" s="18" t="s">
        <v>677</v>
      </c>
      <c r="G6761" s="19">
        <v>44124</v>
      </c>
      <c r="H6761" s="20"/>
      <c r="I6761" s="20" t="s">
        <v>14549</v>
      </c>
      <c r="J6761" s="21">
        <v>500</v>
      </c>
      <c r="K6761" s="18" t="str">
        <f>IFERROR(VLOOKUP(LEFT(I6761,7)+0,'[1]_Redacted Trans'!B$1:C$65536,2,0),P6761)</f>
        <v>2119986 - Harwich Kindertransport Memorial and Learning Trust Ltd</v>
      </c>
      <c r="L6761" s="18">
        <v>12577276</v>
      </c>
      <c r="M6761" s="18" t="str">
        <f>IFERROR(VLOOKUP(LEFT(I6761,7)+0,'[1]_Redacted Trans'!B$1:C$65536,2,0),Q6761)</f>
        <v>SET UP AND PRINTING COSTS</v>
      </c>
      <c r="N6761" s="22" t="s">
        <v>110</v>
      </c>
      <c r="P6761" t="s">
        <v>14550</v>
      </c>
      <c r="Q6761" t="s">
        <v>14551</v>
      </c>
    </row>
    <row r="6762" spans="1:17" x14ac:dyDescent="0.2">
      <c r="A6762" s="3" t="s">
        <v>103</v>
      </c>
      <c r="B6762" s="3"/>
      <c r="C6762" s="18" t="s">
        <v>104</v>
      </c>
      <c r="D6762" s="18" t="s">
        <v>182</v>
      </c>
      <c r="E6762" s="18" t="s">
        <v>737</v>
      </c>
      <c r="F6762" s="18" t="s">
        <v>1667</v>
      </c>
      <c r="G6762" s="19">
        <v>44124</v>
      </c>
      <c r="H6762" s="20" t="s">
        <v>14552</v>
      </c>
      <c r="I6762" s="20" t="s">
        <v>14553</v>
      </c>
      <c r="J6762" s="21">
        <v>31.92</v>
      </c>
      <c r="K6762" s="18" t="str">
        <f>IFERROR(VLOOKUP(LEFT(I6762,7)+0,'[1]_Redacted Trans'!B$1:C$65536,2,0),P6762)</f>
        <v>2100755 - J P Lennard Ltd</v>
      </c>
      <c r="L6762" s="18"/>
      <c r="M6762" s="18" t="str">
        <f>IFERROR(VLOOKUP(LEFT(I6762,7)+0,'[1]_Redacted Trans'!B$1:C$65536,2,0),Q6762)</f>
        <v>RED FLOATS</v>
      </c>
      <c r="N6762" s="22" t="s">
        <v>110</v>
      </c>
      <c r="P6762" t="s">
        <v>4336</v>
      </c>
      <c r="Q6762" t="s">
        <v>14554</v>
      </c>
    </row>
    <row r="6763" spans="1:17" x14ac:dyDescent="0.2">
      <c r="A6763" s="3" t="s">
        <v>103</v>
      </c>
      <c r="B6763" s="3"/>
      <c r="C6763" s="18" t="s">
        <v>104</v>
      </c>
      <c r="D6763" s="18" t="s">
        <v>316</v>
      </c>
      <c r="E6763" s="18" t="s">
        <v>467</v>
      </c>
      <c r="F6763" s="18" t="s">
        <v>144</v>
      </c>
      <c r="G6763" s="19">
        <v>44124</v>
      </c>
      <c r="H6763" s="20" t="s">
        <v>5347</v>
      </c>
      <c r="I6763" s="20" t="s">
        <v>14555</v>
      </c>
      <c r="J6763" s="21">
        <v>18.39</v>
      </c>
      <c r="K6763" s="18" t="str">
        <f>IFERROR(VLOOKUP(LEFT(I6763,7)+0,'[1]_Redacted Trans'!B$1:C$65536,2,0),P6763)</f>
        <v>2102826 - Eden Springs UK Ltd</v>
      </c>
      <c r="L6763" s="18"/>
      <c r="M6763" s="18" t="str">
        <f>IFERROR(VLOOKUP(LEFT(I6763,7)+0,'[1]_Redacted Trans'!B$1:C$65536,2,0),Q6763)</f>
        <v>WATER</v>
      </c>
      <c r="N6763" s="22" t="s">
        <v>110</v>
      </c>
      <c r="P6763" t="s">
        <v>696</v>
      </c>
      <c r="Q6763" t="s">
        <v>697</v>
      </c>
    </row>
    <row r="6764" spans="1:17" x14ac:dyDescent="0.2">
      <c r="A6764" s="3" t="s">
        <v>103</v>
      </c>
      <c r="B6764" s="3"/>
      <c r="C6764" s="18" t="s">
        <v>104</v>
      </c>
      <c r="D6764" s="18" t="s">
        <v>168</v>
      </c>
      <c r="E6764" s="18" t="s">
        <v>148</v>
      </c>
      <c r="F6764" s="18" t="s">
        <v>440</v>
      </c>
      <c r="G6764" s="19">
        <v>44124</v>
      </c>
      <c r="H6764" s="20"/>
      <c r="I6764" s="20" t="s">
        <v>14556</v>
      </c>
      <c r="J6764" s="21">
        <v>11.99</v>
      </c>
      <c r="K6764" s="18" t="str">
        <f>IFERROR(VLOOKUP(LEFT(I6764,7)+0,'[1]_Redacted Trans'!B$1:C$65536,2,0),P6764)</f>
        <v>REDACTED PERSONAL DATA</v>
      </c>
      <c r="L6764" s="18"/>
      <c r="M6764" s="18" t="str">
        <f>IFERROR(VLOOKUP(LEFT(I6764,7)+0,'[1]_Redacted Trans'!B$1:C$65536,2,0),Q6764)</f>
        <v>REDACTED PERSONAL DATA</v>
      </c>
      <c r="N6764" s="22" t="s">
        <v>110</v>
      </c>
      <c r="P6764" t="s">
        <v>143</v>
      </c>
      <c r="Q6764" t="s">
        <v>143</v>
      </c>
    </row>
    <row r="6765" spans="1:17" x14ac:dyDescent="0.2">
      <c r="A6765" s="3" t="s">
        <v>103</v>
      </c>
      <c r="B6765" s="3"/>
      <c r="C6765" s="18" t="s">
        <v>104</v>
      </c>
      <c r="D6765" s="18" t="s">
        <v>316</v>
      </c>
      <c r="E6765" s="18" t="s">
        <v>734</v>
      </c>
      <c r="F6765" s="18" t="s">
        <v>318</v>
      </c>
      <c r="G6765" s="19">
        <v>44124</v>
      </c>
      <c r="H6765" s="20"/>
      <c r="I6765" s="20" t="s">
        <v>14557</v>
      </c>
      <c r="J6765" s="21">
        <v>41835.15</v>
      </c>
      <c r="K6765" s="18" t="str">
        <f>IFERROR(VLOOKUP(LEFT(I6765,7)+0,'[1]_Redacted Trans'!B$1:C$65536,2,0),P6765)</f>
        <v>2100155 - Blue Flame (Colchester) Ltd</v>
      </c>
      <c r="L6765" s="18">
        <v>5086439</v>
      </c>
      <c r="M6765" s="18" t="str">
        <f>IFERROR(VLOOKUP(LEFT(I6765,7)+0,'[1]_Redacted Trans'!B$1:C$65536,2,0),Q6765)</f>
        <v>HEATING REFURBISHMEN &amp; UPGRADE CONTRACT - V24</v>
      </c>
      <c r="N6765" s="22" t="s">
        <v>110</v>
      </c>
      <c r="P6765" t="s">
        <v>716</v>
      </c>
      <c r="Q6765" t="s">
        <v>14558</v>
      </c>
    </row>
    <row r="6766" spans="1:17" x14ac:dyDescent="0.2">
      <c r="A6766" s="3" t="s">
        <v>103</v>
      </c>
      <c r="B6766" s="3"/>
      <c r="C6766" s="18" t="s">
        <v>104</v>
      </c>
      <c r="D6766" s="18" t="s">
        <v>316</v>
      </c>
      <c r="E6766" s="18" t="s">
        <v>899</v>
      </c>
      <c r="F6766" s="18" t="s">
        <v>900</v>
      </c>
      <c r="G6766" s="19">
        <v>44124</v>
      </c>
      <c r="H6766" s="20" t="s">
        <v>14559</v>
      </c>
      <c r="I6766" s="20" t="s">
        <v>14560</v>
      </c>
      <c r="J6766" s="21">
        <v>700</v>
      </c>
      <c r="K6766" s="18" t="str">
        <f>IFERROR(VLOOKUP(LEFT(I6766,7)+0,'[1]_Redacted Trans'!B$1:C$65536,2,0),P6766)</f>
        <v>2109684 - Frank Howard Tools &amp; Fixings Ltd</v>
      </c>
      <c r="L6766" s="18"/>
      <c r="M6766" s="18" t="str">
        <f>IFERROR(VLOOKUP(LEFT(I6766,7)+0,'[1]_Redacted Trans'!B$1:C$65536,2,0),Q6766)</f>
        <v>SUCTION LIFTER</v>
      </c>
      <c r="N6766" s="22" t="s">
        <v>110</v>
      </c>
      <c r="P6766" t="s">
        <v>447</v>
      </c>
      <c r="Q6766" t="s">
        <v>14399</v>
      </c>
    </row>
    <row r="6767" spans="1:17" x14ac:dyDescent="0.2">
      <c r="A6767" s="3" t="s">
        <v>103</v>
      </c>
      <c r="B6767" s="3"/>
      <c r="C6767" s="18" t="s">
        <v>104</v>
      </c>
      <c r="D6767" s="18" t="s">
        <v>316</v>
      </c>
      <c r="E6767" s="18" t="s">
        <v>254</v>
      </c>
      <c r="F6767" s="18" t="s">
        <v>2782</v>
      </c>
      <c r="G6767" s="19">
        <v>44124</v>
      </c>
      <c r="H6767" s="20"/>
      <c r="I6767" s="20" t="s">
        <v>14561</v>
      </c>
      <c r="J6767" s="21">
        <v>700</v>
      </c>
      <c r="K6767" s="18" t="str">
        <f>IFERROR(VLOOKUP(LEFT(I6767,7)+0,'[1]_Redacted Trans'!B$1:C$65536,2,0),P6767)</f>
        <v>2109684 - Frank Howard Tools &amp; Fixings Ltd</v>
      </c>
      <c r="L6767" s="18"/>
      <c r="M6767" s="18" t="str">
        <f>IFERROR(VLOOKUP(LEFT(I6767,7)+0,'[1]_Redacted Trans'!B$1:C$65536,2,0),Q6767)</f>
        <v>SUCTION LIFTER</v>
      </c>
      <c r="N6767" s="22" t="s">
        <v>110</v>
      </c>
      <c r="P6767" t="s">
        <v>447</v>
      </c>
      <c r="Q6767" t="s">
        <v>14399</v>
      </c>
    </row>
    <row r="6768" spans="1:17" x14ac:dyDescent="0.2">
      <c r="A6768" s="3" t="s">
        <v>103</v>
      </c>
      <c r="B6768" s="3"/>
      <c r="C6768" s="18" t="s">
        <v>104</v>
      </c>
      <c r="D6768" s="18" t="s">
        <v>168</v>
      </c>
      <c r="E6768" s="18" t="s">
        <v>254</v>
      </c>
      <c r="F6768" s="18" t="s">
        <v>829</v>
      </c>
      <c r="G6768" s="19">
        <v>44124</v>
      </c>
      <c r="H6768" s="20" t="s">
        <v>14520</v>
      </c>
      <c r="I6768" s="20" t="s">
        <v>14562</v>
      </c>
      <c r="J6768" s="21">
        <v>555.48</v>
      </c>
      <c r="K6768" s="18" t="str">
        <f>IFERROR(VLOOKUP(LEFT(I6768,7)+0,'[1]_Redacted Trans'!B$1:C$65536,2,0),P6768)</f>
        <v>REDACTED PERSONAL DATA</v>
      </c>
      <c r="L6768" s="18"/>
      <c r="M6768" s="18" t="str">
        <f>IFERROR(VLOOKUP(LEFT(I6768,7)+0,'[1]_Redacted Trans'!B$1:C$65536,2,0),Q6768)</f>
        <v>REDACTED PERSONAL DATA</v>
      </c>
      <c r="N6768" s="22" t="s">
        <v>110</v>
      </c>
      <c r="P6768" t="s">
        <v>143</v>
      </c>
      <c r="Q6768" t="s">
        <v>143</v>
      </c>
    </row>
    <row r="6769" spans="1:17" x14ac:dyDescent="0.2">
      <c r="A6769" s="3" t="s">
        <v>103</v>
      </c>
      <c r="B6769" s="3"/>
      <c r="C6769" s="18" t="s">
        <v>104</v>
      </c>
      <c r="D6769" s="18" t="s">
        <v>168</v>
      </c>
      <c r="E6769" s="18" t="s">
        <v>3866</v>
      </c>
      <c r="F6769" s="18" t="s">
        <v>318</v>
      </c>
      <c r="G6769" s="19">
        <v>44131</v>
      </c>
      <c r="H6769" s="20" t="s">
        <v>14563</v>
      </c>
      <c r="I6769" s="20" t="s">
        <v>14564</v>
      </c>
      <c r="J6769" s="21">
        <v>411.47</v>
      </c>
      <c r="K6769" s="18" t="str">
        <f>IFERROR(VLOOKUP(LEFT(I6769,7)+0,'[1]_Redacted Trans'!B$1:C$65536,2,0),P6769)</f>
        <v>REDACTED PERSONAL DATA</v>
      </c>
      <c r="L6769" s="18"/>
      <c r="M6769" s="18" t="str">
        <f>IFERROR(VLOOKUP(LEFT(I6769,7)+0,'[1]_Redacted Trans'!B$1:C$65536,2,0),Q6769)</f>
        <v>REDACTED PERSONAL DATA</v>
      </c>
      <c r="N6769" s="22" t="s">
        <v>110</v>
      </c>
      <c r="P6769" t="s">
        <v>143</v>
      </c>
      <c r="Q6769" t="s">
        <v>143</v>
      </c>
    </row>
    <row r="6770" spans="1:17" x14ac:dyDescent="0.2">
      <c r="A6770" s="3" t="s">
        <v>103</v>
      </c>
      <c r="B6770" s="3"/>
      <c r="C6770" s="18" t="s">
        <v>104</v>
      </c>
      <c r="D6770" s="18" t="s">
        <v>168</v>
      </c>
      <c r="E6770" s="18" t="s">
        <v>3866</v>
      </c>
      <c r="F6770" s="18" t="s">
        <v>318</v>
      </c>
      <c r="G6770" s="19">
        <v>44131</v>
      </c>
      <c r="H6770" s="20" t="s">
        <v>14565</v>
      </c>
      <c r="I6770" s="20" t="s">
        <v>14566</v>
      </c>
      <c r="J6770" s="21">
        <v>291.3</v>
      </c>
      <c r="K6770" s="18" t="str">
        <f>IFERROR(VLOOKUP(LEFT(I6770,7)+0,'[1]_Redacted Trans'!B$1:C$65536,2,0),P6770)</f>
        <v>REDACTED PERSONAL DATA</v>
      </c>
      <c r="L6770" s="18"/>
      <c r="M6770" s="18" t="str">
        <f>IFERROR(VLOOKUP(LEFT(I6770,7)+0,'[1]_Redacted Trans'!B$1:C$65536,2,0),Q6770)</f>
        <v>REDACTED PERSONAL DATA</v>
      </c>
      <c r="N6770" s="22" t="s">
        <v>110</v>
      </c>
      <c r="P6770" t="s">
        <v>143</v>
      </c>
      <c r="Q6770" t="s">
        <v>143</v>
      </c>
    </row>
    <row r="6771" spans="1:17" x14ac:dyDescent="0.2">
      <c r="A6771" s="3" t="s">
        <v>103</v>
      </c>
      <c r="B6771" s="3"/>
      <c r="C6771" s="18" t="s">
        <v>104</v>
      </c>
      <c r="D6771" s="18" t="s">
        <v>182</v>
      </c>
      <c r="E6771" s="18" t="s">
        <v>200</v>
      </c>
      <c r="F6771" s="18" t="s">
        <v>163</v>
      </c>
      <c r="G6771" s="19">
        <v>44131</v>
      </c>
      <c r="H6771" s="20" t="s">
        <v>14567</v>
      </c>
      <c r="I6771" s="20" t="s">
        <v>14568</v>
      </c>
      <c r="J6771" s="21">
        <v>112.6</v>
      </c>
      <c r="K6771" s="18" t="str">
        <f>IFERROR(VLOOKUP(LEFT(I6771,7)+0,'[1]_Redacted Trans'!B$1:C$65536,2,0),P6771)</f>
        <v>2107546 - XMA Limited</v>
      </c>
      <c r="L6771" s="18"/>
      <c r="M6771" s="18" t="str">
        <f>IFERROR(VLOOKUP(LEFT(I6771,7)+0,'[1]_Redacted Trans'!B$1:C$65536,2,0),Q6771)</f>
        <v>2X MULTI PK INK</v>
      </c>
      <c r="N6771" s="22" t="s">
        <v>110</v>
      </c>
      <c r="P6771" t="s">
        <v>5656</v>
      </c>
      <c r="Q6771" t="s">
        <v>14569</v>
      </c>
    </row>
    <row r="6772" spans="1:17" x14ac:dyDescent="0.2">
      <c r="A6772" s="3" t="s">
        <v>103</v>
      </c>
      <c r="B6772" s="3"/>
      <c r="C6772" s="18" t="s">
        <v>104</v>
      </c>
      <c r="D6772" s="18" t="s">
        <v>239</v>
      </c>
      <c r="E6772" s="18" t="s">
        <v>302</v>
      </c>
      <c r="F6772" s="18" t="s">
        <v>4704</v>
      </c>
      <c r="G6772" s="19">
        <v>44131</v>
      </c>
      <c r="H6772" s="20" t="s">
        <v>14570</v>
      </c>
      <c r="I6772" s="20" t="s">
        <v>14571</v>
      </c>
      <c r="J6772" s="21">
        <v>36.5</v>
      </c>
      <c r="K6772" s="18" t="str">
        <f>IFERROR(VLOOKUP(LEFT(I6772,7)+0,'[1]_Redacted Trans'!B$1:C$65536,2,0),P6772)</f>
        <v>2109160 - GlasWeld Systems</v>
      </c>
      <c r="L6772" s="18"/>
      <c r="M6772" s="18" t="str">
        <f>IFERROR(VLOOKUP(LEFT(I6772,7)+0,'[1]_Redacted Trans'!B$1:C$65536,2,0),Q6772)</f>
        <v>WINDSCREEN REPAIRS</v>
      </c>
      <c r="N6772" s="22" t="s">
        <v>110</v>
      </c>
      <c r="P6772" t="s">
        <v>14572</v>
      </c>
      <c r="Q6772" t="s">
        <v>14573</v>
      </c>
    </row>
    <row r="6773" spans="1:17" x14ac:dyDescent="0.2">
      <c r="A6773" s="3" t="s">
        <v>103</v>
      </c>
      <c r="B6773" s="3"/>
      <c r="C6773" s="18" t="s">
        <v>104</v>
      </c>
      <c r="D6773" s="18" t="s">
        <v>239</v>
      </c>
      <c r="E6773" s="18" t="s">
        <v>302</v>
      </c>
      <c r="F6773" s="18" t="s">
        <v>4704</v>
      </c>
      <c r="G6773" s="19">
        <v>44131</v>
      </c>
      <c r="H6773" s="20" t="s">
        <v>14570</v>
      </c>
      <c r="I6773" s="20" t="s">
        <v>14574</v>
      </c>
      <c r="J6773" s="21">
        <v>36.5</v>
      </c>
      <c r="K6773" s="18" t="str">
        <f>IFERROR(VLOOKUP(LEFT(I6773,7)+0,'[1]_Redacted Trans'!B$1:C$65536,2,0),P6773)</f>
        <v>2109160 - GlasWeld Systems</v>
      </c>
      <c r="L6773" s="18"/>
      <c r="M6773" s="18" t="str">
        <f>IFERROR(VLOOKUP(LEFT(I6773,7)+0,'[1]_Redacted Trans'!B$1:C$65536,2,0),Q6773)</f>
        <v>WINDSCREEN REPAIRS</v>
      </c>
      <c r="N6773" s="22" t="s">
        <v>110</v>
      </c>
      <c r="P6773" t="s">
        <v>14572</v>
      </c>
      <c r="Q6773" t="s">
        <v>14573</v>
      </c>
    </row>
    <row r="6774" spans="1:17" x14ac:dyDescent="0.2">
      <c r="A6774" s="3" t="s">
        <v>103</v>
      </c>
      <c r="B6774" s="3"/>
      <c r="C6774" s="18" t="s">
        <v>104</v>
      </c>
      <c r="D6774" s="18" t="s">
        <v>239</v>
      </c>
      <c r="E6774" s="18" t="s">
        <v>270</v>
      </c>
      <c r="F6774" s="18" t="s">
        <v>144</v>
      </c>
      <c r="G6774" s="19">
        <v>44131</v>
      </c>
      <c r="H6774" s="20" t="s">
        <v>14575</v>
      </c>
      <c r="I6774" s="20" t="s">
        <v>14576</v>
      </c>
      <c r="J6774" s="21">
        <v>33.85</v>
      </c>
      <c r="K6774" s="18" t="str">
        <f>IFERROR(VLOOKUP(LEFT(I6774,7)+0,'[1]_Redacted Trans'!B$1:C$65536,2,0),P6774)</f>
        <v>2100099 - Trade UK</v>
      </c>
      <c r="L6774" s="18"/>
      <c r="M6774" s="18" t="str">
        <f>IFERROR(VLOOKUP(LEFT(I6774,7)+0,'[1]_Redacted Trans'!B$1:C$65536,2,0),Q6774)</f>
        <v>TROWEL AND STRAP</v>
      </c>
      <c r="N6774" s="22" t="s">
        <v>110</v>
      </c>
      <c r="P6774" t="s">
        <v>1771</v>
      </c>
      <c r="Q6774" t="s">
        <v>14577</v>
      </c>
    </row>
    <row r="6775" spans="1:17" x14ac:dyDescent="0.2">
      <c r="A6775" s="3" t="s">
        <v>103</v>
      </c>
      <c r="B6775" s="3"/>
      <c r="C6775" s="18" t="s">
        <v>104</v>
      </c>
      <c r="D6775" s="18" t="s">
        <v>182</v>
      </c>
      <c r="E6775" s="18" t="s">
        <v>200</v>
      </c>
      <c r="F6775" s="18" t="s">
        <v>512</v>
      </c>
      <c r="G6775" s="19">
        <v>44131</v>
      </c>
      <c r="H6775" s="20" t="s">
        <v>14578</v>
      </c>
      <c r="I6775" s="20" t="s">
        <v>14579</v>
      </c>
      <c r="J6775" s="21">
        <v>480</v>
      </c>
      <c r="K6775" s="18" t="str">
        <f>IFERROR(VLOOKUP(LEFT(I6775,7)+0,'[1]_Redacted Trans'!B$1:C$65536,2,0),P6775)</f>
        <v>2118726 - FCS-Live Limited</v>
      </c>
      <c r="L6775" s="18">
        <v>7708111</v>
      </c>
      <c r="M6775" s="18" t="str">
        <f>IFERROR(VLOOKUP(LEFT(I6775,7)+0,'[1]_Redacted Trans'!B$1:C$65536,2,0),Q6775)</f>
        <v>FIRE RISK ASS DBL</v>
      </c>
      <c r="N6775" s="22" t="s">
        <v>110</v>
      </c>
      <c r="P6775" t="s">
        <v>4914</v>
      </c>
      <c r="Q6775" t="s">
        <v>14580</v>
      </c>
    </row>
    <row r="6776" spans="1:17" x14ac:dyDescent="0.2">
      <c r="A6776" s="3" t="s">
        <v>103</v>
      </c>
      <c r="B6776" s="3"/>
      <c r="C6776" s="18" t="s">
        <v>104</v>
      </c>
      <c r="D6776" s="18" t="s">
        <v>239</v>
      </c>
      <c r="E6776" s="18" t="s">
        <v>302</v>
      </c>
      <c r="F6776" s="18" t="s">
        <v>1037</v>
      </c>
      <c r="G6776" s="19">
        <v>44131</v>
      </c>
      <c r="H6776" s="20" t="s">
        <v>14581</v>
      </c>
      <c r="I6776" s="20" t="s">
        <v>14582</v>
      </c>
      <c r="J6776" s="21">
        <v>147</v>
      </c>
      <c r="K6776" s="18" t="str">
        <f>IFERROR(VLOOKUP(LEFT(I6776,7)+0,'[1]_Redacted Trans'!B$1:C$65536,2,0),P6776)</f>
        <v>2101055 - P Tuckwell Ltd</v>
      </c>
      <c r="L6776" s="18"/>
      <c r="M6776" s="18" t="str">
        <f>IFERROR(VLOOKUP(LEFT(I6776,7)+0,'[1]_Redacted Trans'!B$1:C$65536,2,0),Q6776)</f>
        <v>lamp</v>
      </c>
      <c r="N6776" s="22" t="s">
        <v>110</v>
      </c>
      <c r="P6776" t="s">
        <v>1268</v>
      </c>
      <c r="Q6776" t="s">
        <v>14583</v>
      </c>
    </row>
    <row r="6777" spans="1:17" x14ac:dyDescent="0.2">
      <c r="A6777" s="3" t="s">
        <v>103</v>
      </c>
      <c r="B6777" s="3"/>
      <c r="C6777" s="18" t="s">
        <v>104</v>
      </c>
      <c r="D6777" s="18" t="s">
        <v>239</v>
      </c>
      <c r="E6777" s="18" t="s">
        <v>762</v>
      </c>
      <c r="F6777" s="18" t="s">
        <v>4796</v>
      </c>
      <c r="G6777" s="19">
        <v>44131</v>
      </c>
      <c r="H6777" s="20" t="s">
        <v>14584</v>
      </c>
      <c r="I6777" s="20" t="s">
        <v>14585</v>
      </c>
      <c r="J6777" s="21">
        <v>93.57</v>
      </c>
      <c r="K6777" s="18" t="str">
        <f>IFERROR(VLOOKUP(LEFT(I6777,7)+0,'[1]_Redacted Trans'!B$1:C$65536,2,0),P6777)</f>
        <v>2100009 - ATS Euromaster Ltd</v>
      </c>
      <c r="L6777" s="18"/>
      <c r="M6777" s="18" t="str">
        <f>IFERROR(VLOOKUP(LEFT(I6777,7)+0,'[1]_Redacted Trans'!B$1:C$65536,2,0),Q6777)</f>
        <v>REPAIR/REPLACE TYRE AV68 AZG</v>
      </c>
      <c r="N6777" s="22" t="s">
        <v>110</v>
      </c>
      <c r="P6777" t="s">
        <v>1311</v>
      </c>
      <c r="Q6777" t="s">
        <v>14586</v>
      </c>
    </row>
    <row r="6778" spans="1:17" x14ac:dyDescent="0.2">
      <c r="A6778" s="3" t="s">
        <v>103</v>
      </c>
      <c r="B6778" s="3"/>
      <c r="C6778" s="18" t="s">
        <v>104</v>
      </c>
      <c r="D6778" s="18" t="s">
        <v>138</v>
      </c>
      <c r="E6778" s="18" t="s">
        <v>139</v>
      </c>
      <c r="F6778" s="18" t="s">
        <v>140</v>
      </c>
      <c r="G6778" s="19">
        <v>44131</v>
      </c>
      <c r="H6778" s="20" t="s">
        <v>6681</v>
      </c>
      <c r="I6778" s="20" t="s">
        <v>14587</v>
      </c>
      <c r="J6778" s="21">
        <v>1965.38</v>
      </c>
      <c r="K6778" s="18" t="str">
        <f>IFERROR(VLOOKUP(LEFT(I6778,7)+0,'[1]_Redacted Trans'!B$1:C$65536,2,0),P6778)</f>
        <v>REDACTED PERSONAL DATA</v>
      </c>
      <c r="L6778" s="18"/>
      <c r="M6778" s="18" t="str">
        <f>IFERROR(VLOOKUP(LEFT(I6778,7)+0,'[1]_Redacted Trans'!B$1:C$65536,2,0),Q6778)</f>
        <v>REDACTED PERSONAL DATA</v>
      </c>
      <c r="N6778" s="22" t="s">
        <v>110</v>
      </c>
      <c r="P6778" t="s">
        <v>143</v>
      </c>
      <c r="Q6778" t="s">
        <v>143</v>
      </c>
    </row>
    <row r="6779" spans="1:17" x14ac:dyDescent="0.2">
      <c r="A6779" s="3" t="s">
        <v>103</v>
      </c>
      <c r="B6779" s="3"/>
      <c r="C6779" s="18" t="s">
        <v>104</v>
      </c>
      <c r="D6779" s="18" t="s">
        <v>239</v>
      </c>
      <c r="E6779" s="18" t="s">
        <v>270</v>
      </c>
      <c r="F6779" s="18" t="s">
        <v>512</v>
      </c>
      <c r="G6779" s="19">
        <v>44131</v>
      </c>
      <c r="H6779" s="20" t="s">
        <v>14588</v>
      </c>
      <c r="I6779" s="20" t="s">
        <v>14589</v>
      </c>
      <c r="J6779" s="21">
        <v>105</v>
      </c>
      <c r="K6779" s="18" t="str">
        <f>IFERROR(VLOOKUP(LEFT(I6779,7)+0,'[1]_Redacted Trans'!B$1:C$65536,2,0),P6779)</f>
        <v>2103908 - Greenspeed Autostylistics</v>
      </c>
      <c r="L6779" s="18"/>
      <c r="M6779" s="18" t="str">
        <f>IFERROR(VLOOKUP(LEFT(I6779,7)+0,'[1]_Redacted Trans'!B$1:C$65536,2,0),Q6779)</f>
        <v>REPLACEMENT SIDE WINDOW</v>
      </c>
      <c r="N6779" s="22" t="s">
        <v>110</v>
      </c>
      <c r="P6779" t="s">
        <v>2752</v>
      </c>
      <c r="Q6779" t="s">
        <v>14590</v>
      </c>
    </row>
    <row r="6780" spans="1:17" x14ac:dyDescent="0.2">
      <c r="A6780" s="3" t="s">
        <v>103</v>
      </c>
      <c r="B6780" s="3"/>
      <c r="C6780" s="18" t="s">
        <v>104</v>
      </c>
      <c r="D6780" s="18" t="s">
        <v>316</v>
      </c>
      <c r="E6780" s="18" t="s">
        <v>378</v>
      </c>
      <c r="F6780" s="18" t="s">
        <v>198</v>
      </c>
      <c r="G6780" s="19">
        <v>44131</v>
      </c>
      <c r="H6780" s="20" t="s">
        <v>3420</v>
      </c>
      <c r="I6780" s="20" t="s">
        <v>14591</v>
      </c>
      <c r="J6780" s="21">
        <v>45</v>
      </c>
      <c r="K6780" s="18" t="str">
        <f>IFERROR(VLOOKUP(LEFT(I6780,7)+0,'[1]_Redacted Trans'!B$1:C$65536,2,0),P6780)</f>
        <v>2102025 - TTSS</v>
      </c>
      <c r="L6780" s="18"/>
      <c r="M6780" s="18" t="str">
        <f>IFERROR(VLOOKUP(LEFT(I6780,7)+0,'[1]_Redacted Trans'!B$1:C$65536,2,0),Q6780)</f>
        <v>12390 TH ADJUST CCTV</v>
      </c>
      <c r="N6780" s="22" t="s">
        <v>110</v>
      </c>
      <c r="P6780" t="s">
        <v>351</v>
      </c>
      <c r="Q6780" t="s">
        <v>14592</v>
      </c>
    </row>
    <row r="6781" spans="1:17" x14ac:dyDescent="0.2">
      <c r="A6781" s="3" t="s">
        <v>103</v>
      </c>
      <c r="B6781" s="3"/>
      <c r="C6781" s="18" t="s">
        <v>104</v>
      </c>
      <c r="D6781" s="18" t="s">
        <v>168</v>
      </c>
      <c r="E6781" s="18" t="s">
        <v>254</v>
      </c>
      <c r="F6781" s="18" t="s">
        <v>1130</v>
      </c>
      <c r="G6781" s="19">
        <v>44131</v>
      </c>
      <c r="H6781" s="20" t="s">
        <v>14593</v>
      </c>
      <c r="I6781" s="20" t="s">
        <v>14594</v>
      </c>
      <c r="J6781" s="21">
        <v>65</v>
      </c>
      <c r="K6781" s="18" t="str">
        <f>IFERROR(VLOOKUP(LEFT(I6781,7)+0,'[1]_Redacted Trans'!B$1:C$65536,2,0),P6781)</f>
        <v>REDACTED PERSONAL DATA</v>
      </c>
      <c r="L6781" s="18">
        <v>8303453</v>
      </c>
      <c r="M6781" s="18" t="str">
        <f>IFERROR(VLOOKUP(LEFT(I6781,7)+0,'[1]_Redacted Trans'!B$1:C$65536,2,0),Q6781)</f>
        <v>REDACTED PERSONAL DATA</v>
      </c>
      <c r="N6781" s="22" t="s">
        <v>110</v>
      </c>
      <c r="P6781" t="s">
        <v>143</v>
      </c>
      <c r="Q6781" t="s">
        <v>143</v>
      </c>
    </row>
    <row r="6782" spans="1:17" x14ac:dyDescent="0.2">
      <c r="A6782" s="3" t="s">
        <v>103</v>
      </c>
      <c r="B6782" s="3"/>
      <c r="C6782" s="18" t="s">
        <v>104</v>
      </c>
      <c r="D6782" s="18" t="s">
        <v>239</v>
      </c>
      <c r="E6782" s="18" t="s">
        <v>266</v>
      </c>
      <c r="F6782" s="18" t="s">
        <v>198</v>
      </c>
      <c r="G6782" s="19">
        <v>44131</v>
      </c>
      <c r="H6782" s="20" t="s">
        <v>14595</v>
      </c>
      <c r="I6782" s="20" t="s">
        <v>14596</v>
      </c>
      <c r="J6782" s="21">
        <v>84.28</v>
      </c>
      <c r="K6782" s="18" t="str">
        <f>IFERROR(VLOOKUP(LEFT(I6782,7)+0,'[1]_Redacted Trans'!B$1:C$65536,2,0),P6782)</f>
        <v>2100705 - J D Robertson &amp; Co Ltd</v>
      </c>
      <c r="L6782" s="18"/>
      <c r="M6782" s="18" t="str">
        <f>IFERROR(VLOOKUP(LEFT(I6782,7)+0,'[1]_Redacted Trans'!B$1:C$65536,2,0),Q6782)</f>
        <v>LPO62EPF HIRE TO 16TH OCT</v>
      </c>
      <c r="N6782" s="22" t="s">
        <v>110</v>
      </c>
      <c r="P6782" t="s">
        <v>1656</v>
      </c>
      <c r="Q6782" t="s">
        <v>14597</v>
      </c>
    </row>
    <row r="6783" spans="1:17" x14ac:dyDescent="0.2">
      <c r="A6783" s="3" t="s">
        <v>103</v>
      </c>
      <c r="B6783" s="3"/>
      <c r="C6783" s="18" t="s">
        <v>104</v>
      </c>
      <c r="D6783" s="18" t="s">
        <v>316</v>
      </c>
      <c r="E6783" s="18" t="s">
        <v>378</v>
      </c>
      <c r="F6783" s="18" t="s">
        <v>198</v>
      </c>
      <c r="G6783" s="19">
        <v>44131</v>
      </c>
      <c r="H6783" s="20" t="s">
        <v>3420</v>
      </c>
      <c r="I6783" s="20" t="s">
        <v>14598</v>
      </c>
      <c r="J6783" s="21">
        <v>70</v>
      </c>
      <c r="K6783" s="18" t="str">
        <f>IFERROR(VLOOKUP(LEFT(I6783,7)+0,'[1]_Redacted Trans'!B$1:C$65536,2,0),P6783)</f>
        <v>2102025 - TTSS</v>
      </c>
      <c r="L6783" s="18"/>
      <c r="M6783" s="18" t="str">
        <f>IFERROR(VLOOKUP(LEFT(I6783,7)+0,'[1]_Redacted Trans'!B$1:C$65536,2,0),Q6783)</f>
        <v>12388 TH REPLACE EGRESS BUTTON</v>
      </c>
      <c r="N6783" s="22" t="s">
        <v>110</v>
      </c>
      <c r="P6783" t="s">
        <v>351</v>
      </c>
      <c r="Q6783" t="s">
        <v>14599</v>
      </c>
    </row>
    <row r="6784" spans="1:17" x14ac:dyDescent="0.2">
      <c r="A6784" s="3" t="s">
        <v>103</v>
      </c>
      <c r="B6784" s="3"/>
      <c r="C6784" s="18" t="s">
        <v>104</v>
      </c>
      <c r="D6784" s="18" t="s">
        <v>168</v>
      </c>
      <c r="E6784" s="18" t="s">
        <v>254</v>
      </c>
      <c r="F6784" s="18" t="s">
        <v>255</v>
      </c>
      <c r="G6784" s="19">
        <v>44131</v>
      </c>
      <c r="H6784" s="20"/>
      <c r="I6784" s="20" t="s">
        <v>14600</v>
      </c>
      <c r="J6784" s="21">
        <v>2690</v>
      </c>
      <c r="K6784" s="18" t="str">
        <f>IFERROR(VLOOKUP(LEFT(I6784,7)+0,'[1]_Redacted Trans'!B$1:C$65536,2,0),P6784)</f>
        <v>2101237 - Sound &amp; Vision</v>
      </c>
      <c r="L6784" s="18"/>
      <c r="M6784" s="18" t="str">
        <f>IFERROR(VLOOKUP(LEFT(I6784,7)+0,'[1]_Redacted Trans'!B$1:C$65536,2,0),Q6784)</f>
        <v>SPENDELLS HOUSE</v>
      </c>
      <c r="N6784" s="22" t="s">
        <v>110</v>
      </c>
      <c r="P6784" t="s">
        <v>258</v>
      </c>
      <c r="Q6784" t="s">
        <v>14601</v>
      </c>
    </row>
    <row r="6785" spans="1:17" x14ac:dyDescent="0.2">
      <c r="A6785" s="3" t="s">
        <v>103</v>
      </c>
      <c r="B6785" s="3"/>
      <c r="C6785" s="18" t="s">
        <v>104</v>
      </c>
      <c r="D6785" s="18" t="s">
        <v>168</v>
      </c>
      <c r="E6785" s="18" t="s">
        <v>6775</v>
      </c>
      <c r="F6785" s="18" t="s">
        <v>318</v>
      </c>
      <c r="G6785" s="19">
        <v>44131</v>
      </c>
      <c r="H6785" s="20" t="s">
        <v>14602</v>
      </c>
      <c r="I6785" s="20" t="s">
        <v>14603</v>
      </c>
      <c r="J6785" s="21">
        <v>455</v>
      </c>
      <c r="K6785" s="18" t="str">
        <f>IFERROR(VLOOKUP(LEFT(I6785,7)+0,'[1]_Redacted Trans'!B$1:C$65536,2,0),P6785)</f>
        <v>REDACTED PERSONAL DATA</v>
      </c>
      <c r="L6785" s="18"/>
      <c r="M6785" s="18" t="str">
        <f>IFERROR(VLOOKUP(LEFT(I6785,7)+0,'[1]_Redacted Trans'!B$1:C$65536,2,0),Q6785)</f>
        <v>REDACTED PERSONAL DATA</v>
      </c>
      <c r="N6785" s="22" t="s">
        <v>110</v>
      </c>
      <c r="P6785" t="s">
        <v>143</v>
      </c>
      <c r="Q6785" t="s">
        <v>143</v>
      </c>
    </row>
    <row r="6786" spans="1:17" x14ac:dyDescent="0.2">
      <c r="A6786" s="3" t="s">
        <v>103</v>
      </c>
      <c r="B6786" s="3"/>
      <c r="C6786" s="18" t="s">
        <v>104</v>
      </c>
      <c r="D6786" s="18" t="s">
        <v>316</v>
      </c>
      <c r="E6786" s="18" t="s">
        <v>6775</v>
      </c>
      <c r="F6786" s="18" t="s">
        <v>318</v>
      </c>
      <c r="G6786" s="19">
        <v>44131</v>
      </c>
      <c r="H6786" s="20" t="s">
        <v>11910</v>
      </c>
      <c r="I6786" s="20" t="s">
        <v>14604</v>
      </c>
      <c r="J6786" s="21">
        <v>275</v>
      </c>
      <c r="K6786" s="18" t="str">
        <f>IFERROR(VLOOKUP(LEFT(I6786,7)+0,'[1]_Redacted Trans'!B$1:C$65536,2,0),P6786)</f>
        <v>REDACTED PERSONAL DATA</v>
      </c>
      <c r="L6786" s="18"/>
      <c r="M6786" s="18" t="str">
        <f>IFERROR(VLOOKUP(LEFT(I6786,7)+0,'[1]_Redacted Trans'!B$1:C$65536,2,0),Q6786)</f>
        <v>REDACTED PERSONAL DATA</v>
      </c>
      <c r="N6786" s="22" t="s">
        <v>110</v>
      </c>
      <c r="P6786" t="s">
        <v>143</v>
      </c>
      <c r="Q6786" t="s">
        <v>143</v>
      </c>
    </row>
    <row r="6787" spans="1:17" x14ac:dyDescent="0.2">
      <c r="A6787" s="3" t="s">
        <v>103</v>
      </c>
      <c r="B6787" s="3"/>
      <c r="C6787" s="18" t="s">
        <v>104</v>
      </c>
      <c r="D6787" s="18" t="s">
        <v>316</v>
      </c>
      <c r="E6787" s="18" t="s">
        <v>1448</v>
      </c>
      <c r="F6787" s="18" t="s">
        <v>2163</v>
      </c>
      <c r="G6787" s="19">
        <v>44131</v>
      </c>
      <c r="H6787" s="20" t="s">
        <v>14605</v>
      </c>
      <c r="I6787" s="20" t="s">
        <v>14606</v>
      </c>
      <c r="J6787" s="21">
        <v>200</v>
      </c>
      <c r="K6787" s="18" t="str">
        <f>IFERROR(VLOOKUP(LEFT(I6787,7)+0,'[1]_Redacted Trans'!B$1:C$65536,2,0),P6787)</f>
        <v>2117577 - Ecology Link Ltd</v>
      </c>
      <c r="L6787" s="18"/>
      <c r="M6787" s="18" t="str">
        <f>IFERROR(VLOOKUP(LEFT(I6787,7)+0,'[1]_Redacted Trans'!B$1:C$65536,2,0),Q6787)</f>
        <v>SURVEY</v>
      </c>
      <c r="N6787" s="22" t="s">
        <v>110</v>
      </c>
      <c r="P6787" t="s">
        <v>14607</v>
      </c>
      <c r="Q6787" t="s">
        <v>14608</v>
      </c>
    </row>
    <row r="6788" spans="1:17" x14ac:dyDescent="0.2">
      <c r="A6788" s="3" t="s">
        <v>103</v>
      </c>
      <c r="B6788" s="3"/>
      <c r="C6788" s="18" t="s">
        <v>104</v>
      </c>
      <c r="D6788" s="18" t="s">
        <v>182</v>
      </c>
      <c r="E6788" s="18" t="s">
        <v>200</v>
      </c>
      <c r="F6788" s="18" t="s">
        <v>198</v>
      </c>
      <c r="G6788" s="19">
        <v>44131</v>
      </c>
      <c r="H6788" s="20" t="s">
        <v>5852</v>
      </c>
      <c r="I6788" s="20" t="s">
        <v>14609</v>
      </c>
      <c r="J6788" s="21">
        <v>32.99</v>
      </c>
      <c r="K6788" s="18" t="str">
        <f>IFERROR(VLOOKUP(LEFT(I6788,7)+0,'[1]_Redacted Trans'!B$1:C$65536,2,0),P6788)</f>
        <v>2101437 - Tower Security (Tendring) Ltd</v>
      </c>
      <c r="L6788" s="18">
        <v>7597829</v>
      </c>
      <c r="M6788" s="18" t="str">
        <f>IFERROR(VLOOKUP(LEFT(I6788,7)+0,'[1]_Redacted Trans'!B$1:C$65536,2,0),Q6788)</f>
        <v>ALARM CALLOUT</v>
      </c>
      <c r="N6788" s="22" t="s">
        <v>110</v>
      </c>
      <c r="P6788" t="s">
        <v>207</v>
      </c>
      <c r="Q6788" t="s">
        <v>5854</v>
      </c>
    </row>
    <row r="6789" spans="1:17" x14ac:dyDescent="0.2">
      <c r="A6789" s="3" t="s">
        <v>103</v>
      </c>
      <c r="B6789" s="3"/>
      <c r="C6789" s="18" t="s">
        <v>104</v>
      </c>
      <c r="D6789" s="18" t="s">
        <v>239</v>
      </c>
      <c r="E6789" s="18" t="s">
        <v>302</v>
      </c>
      <c r="F6789" s="18" t="s">
        <v>1037</v>
      </c>
      <c r="G6789" s="19">
        <v>44131</v>
      </c>
      <c r="H6789" s="20" t="s">
        <v>14610</v>
      </c>
      <c r="I6789" s="20" t="s">
        <v>14611</v>
      </c>
      <c r="J6789" s="21">
        <v>304.14999999999998</v>
      </c>
      <c r="K6789" s="18" t="str">
        <f>IFERROR(VLOOKUP(LEFT(I6789,7)+0,'[1]_Redacted Trans'!B$1:C$65536,2,0),P6789)</f>
        <v>2100076 - ATE (UK) Ltd</v>
      </c>
      <c r="L6789" s="18"/>
      <c r="M6789" s="18" t="str">
        <f>IFERROR(VLOOKUP(LEFT(I6789,7)+0,'[1]_Redacted Trans'!B$1:C$65536,2,0),Q6789)</f>
        <v>VM GOODS</v>
      </c>
      <c r="N6789" s="22" t="s">
        <v>110</v>
      </c>
      <c r="P6789" t="s">
        <v>3919</v>
      </c>
      <c r="Q6789" t="s">
        <v>14374</v>
      </c>
    </row>
    <row r="6790" spans="1:17" x14ac:dyDescent="0.2">
      <c r="A6790" s="3" t="s">
        <v>103</v>
      </c>
      <c r="B6790" s="3"/>
      <c r="C6790" s="18" t="s">
        <v>104</v>
      </c>
      <c r="D6790" s="18" t="s">
        <v>239</v>
      </c>
      <c r="E6790" s="18" t="s">
        <v>998</v>
      </c>
      <c r="F6790" s="18" t="s">
        <v>230</v>
      </c>
      <c r="G6790" s="19">
        <v>44091</v>
      </c>
      <c r="H6790" s="20"/>
      <c r="I6790" s="20" t="s">
        <v>14612</v>
      </c>
      <c r="J6790" s="21">
        <v>-13.57</v>
      </c>
      <c r="K6790" s="18" t="str">
        <f>IFERROR(VLOOKUP(LEFT(I6790,7)+0,'[1]_Redacted Trans'!B$1:C$65536,2,0),P6790)</f>
        <v>2106318 - British Gas Business</v>
      </c>
      <c r="L6790" s="18"/>
      <c r="M6790" s="18" t="str">
        <f>IFERROR(VLOOKUP(LEFT(I6790,7)+0,'[1]_Redacted Trans'!B$1:C$65536,2,0),Q6790)</f>
        <v>BOAT HOUSE DOVERCOURT</v>
      </c>
      <c r="N6790" s="22" t="s">
        <v>110</v>
      </c>
      <c r="P6790" t="s">
        <v>232</v>
      </c>
      <c r="Q6790" t="s">
        <v>10988</v>
      </c>
    </row>
    <row r="6791" spans="1:17" x14ac:dyDescent="0.2">
      <c r="A6791" s="3" t="s">
        <v>103</v>
      </c>
      <c r="B6791" s="3"/>
      <c r="C6791" s="18" t="s">
        <v>104</v>
      </c>
      <c r="D6791" s="18" t="s">
        <v>239</v>
      </c>
      <c r="E6791" s="18" t="s">
        <v>998</v>
      </c>
      <c r="F6791" s="18" t="s">
        <v>230</v>
      </c>
      <c r="G6791" s="19">
        <v>44131</v>
      </c>
      <c r="H6791" s="20"/>
      <c r="I6791" s="20" t="s">
        <v>14613</v>
      </c>
      <c r="J6791" s="21">
        <v>20.29</v>
      </c>
      <c r="K6791" s="18" t="str">
        <f>IFERROR(VLOOKUP(LEFT(I6791,7)+0,'[1]_Redacted Trans'!B$1:C$65536,2,0),P6791)</f>
        <v>2119199 - British Gas Trading</v>
      </c>
      <c r="L6791" s="18">
        <v>3078711</v>
      </c>
      <c r="M6791" s="18" t="str">
        <f>IFERROR(VLOOKUP(LEFT(I6791,7)+0,'[1]_Redacted Trans'!B$1:C$65536,2,0),Q6791)</f>
        <v>DOV BOAT HOUSE SEP20</v>
      </c>
      <c r="N6791" s="22" t="s">
        <v>110</v>
      </c>
      <c r="P6791" t="s">
        <v>11946</v>
      </c>
      <c r="Q6791" t="s">
        <v>14614</v>
      </c>
    </row>
    <row r="6792" spans="1:17" x14ac:dyDescent="0.2">
      <c r="A6792" s="3" t="s">
        <v>103</v>
      </c>
      <c r="B6792" s="3"/>
      <c r="C6792" s="18" t="s">
        <v>104</v>
      </c>
      <c r="D6792" s="18" t="s">
        <v>105</v>
      </c>
      <c r="E6792" s="18" t="s">
        <v>3057</v>
      </c>
      <c r="F6792" s="18" t="s">
        <v>1232</v>
      </c>
      <c r="G6792" s="19">
        <v>44131</v>
      </c>
      <c r="H6792" s="20"/>
      <c r="I6792" s="20" t="s">
        <v>14615</v>
      </c>
      <c r="J6792" s="21">
        <v>10815.07</v>
      </c>
      <c r="K6792" s="18" t="str">
        <f>IFERROR(VLOOKUP(LEFT(I6792,7)+0,'[1]_Redacted Trans'!B$1:C$65536,2,0),P6792)</f>
        <v>2100168 - British Telecommunications plc</v>
      </c>
      <c r="L6792" s="18"/>
      <c r="M6792" s="18" t="str">
        <f>IFERROR(VLOOKUP(LEFT(I6792,7)+0,'[1]_Redacted Trans'!B$1:C$65536,2,0),Q6792)</f>
        <v>CHARGES FOR 01255686000</v>
      </c>
      <c r="N6792" s="22" t="s">
        <v>110</v>
      </c>
      <c r="P6792" t="s">
        <v>2102</v>
      </c>
      <c r="Q6792" t="s">
        <v>14616</v>
      </c>
    </row>
    <row r="6793" spans="1:17" x14ac:dyDescent="0.2">
      <c r="A6793" s="3" t="s">
        <v>103</v>
      </c>
      <c r="B6793" s="3"/>
      <c r="C6793" s="18" t="s">
        <v>104</v>
      </c>
      <c r="D6793" s="18" t="s">
        <v>105</v>
      </c>
      <c r="E6793" s="18" t="s">
        <v>3057</v>
      </c>
      <c r="F6793" s="18" t="s">
        <v>1232</v>
      </c>
      <c r="G6793" s="19">
        <v>44131</v>
      </c>
      <c r="H6793" s="20"/>
      <c r="I6793" s="20" t="s">
        <v>14617</v>
      </c>
      <c r="J6793" s="21">
        <v>21361.759999999998</v>
      </c>
      <c r="K6793" s="18" t="str">
        <f>IFERROR(VLOOKUP(LEFT(I6793,7)+0,'[1]_Redacted Trans'!B$1:C$65536,2,0),P6793)</f>
        <v>2100168 - British Telecommunications plc</v>
      </c>
      <c r="L6793" s="18"/>
      <c r="M6793" s="18" t="str">
        <f>IFERROR(VLOOKUP(LEFT(I6793,7)+0,'[1]_Redacted Trans'!B$1:C$65536,2,0),Q6793)</f>
        <v>CHARGES FOR 01255686000</v>
      </c>
      <c r="N6793" s="22" t="s">
        <v>110</v>
      </c>
      <c r="P6793" t="s">
        <v>2102</v>
      </c>
      <c r="Q6793" t="s">
        <v>14616</v>
      </c>
    </row>
    <row r="6794" spans="1:17" x14ac:dyDescent="0.2">
      <c r="A6794" s="3" t="s">
        <v>103</v>
      </c>
      <c r="B6794" s="3"/>
      <c r="C6794" s="18" t="s">
        <v>104</v>
      </c>
      <c r="D6794" s="18" t="s">
        <v>105</v>
      </c>
      <c r="E6794" s="18" t="s">
        <v>2444</v>
      </c>
      <c r="F6794" s="18" t="s">
        <v>2445</v>
      </c>
      <c r="G6794" s="19">
        <v>44131</v>
      </c>
      <c r="H6794" s="20" t="s">
        <v>14618</v>
      </c>
      <c r="I6794" s="20" t="s">
        <v>14619</v>
      </c>
      <c r="J6794" s="21">
        <v>7700</v>
      </c>
      <c r="K6794" s="18" t="str">
        <f>IFERROR(VLOOKUP(LEFT(I6794,7)+0,'[1]_Redacted Trans'!B$1:C$65536,2,0),P6794)</f>
        <v>2116511 - Intergence Systems Ltd</v>
      </c>
      <c r="L6794" s="18"/>
      <c r="M6794" s="18" t="str">
        <f>IFERROR(VLOOKUP(LEFT(I6794,7)+0,'[1]_Redacted Trans'!B$1:C$65536,2,0),Q6794)</f>
        <v>SAN AND HYPER-V INFRASTRUCTURE CONFIGURATION - DAYS</v>
      </c>
      <c r="N6794" s="22" t="s">
        <v>110</v>
      </c>
      <c r="P6794" t="s">
        <v>4460</v>
      </c>
      <c r="Q6794" t="s">
        <v>14620</v>
      </c>
    </row>
    <row r="6795" spans="1:17" x14ac:dyDescent="0.2">
      <c r="A6795" s="3" t="s">
        <v>103</v>
      </c>
      <c r="B6795" s="3"/>
      <c r="C6795" s="18" t="s">
        <v>104</v>
      </c>
      <c r="D6795" s="18" t="s">
        <v>105</v>
      </c>
      <c r="E6795" s="18" t="s">
        <v>903</v>
      </c>
      <c r="F6795" s="18" t="s">
        <v>2185</v>
      </c>
      <c r="G6795" s="19">
        <v>44131</v>
      </c>
      <c r="H6795" s="20" t="s">
        <v>14621</v>
      </c>
      <c r="I6795" s="20" t="s">
        <v>14622</v>
      </c>
      <c r="J6795" s="21">
        <v>838.46</v>
      </c>
      <c r="K6795" s="18" t="str">
        <f>IFERROR(VLOOKUP(LEFT(I6795,7)+0,'[1]_Redacted Trans'!B$1:C$65536,2,0),P6795)</f>
        <v>2116511 - Intergence Systems Ltd</v>
      </c>
      <c r="L6795" s="18"/>
      <c r="M6795" s="18" t="str">
        <f>IFERROR(VLOOKUP(LEFT(I6795,7)+0,'[1]_Redacted Trans'!B$1:C$65536,2,0),Q6795)</f>
        <v>ADDITIONAL INBOUND DID PHONE LINES (EXPIRES END OF MARCH 21)</v>
      </c>
      <c r="N6795" s="22" t="s">
        <v>110</v>
      </c>
      <c r="P6795" t="s">
        <v>4460</v>
      </c>
      <c r="Q6795" t="s">
        <v>14623</v>
      </c>
    </row>
    <row r="6796" spans="1:17" x14ac:dyDescent="0.2">
      <c r="A6796" s="3" t="s">
        <v>103</v>
      </c>
      <c r="B6796" s="3"/>
      <c r="C6796" s="18" t="s">
        <v>104</v>
      </c>
      <c r="D6796" s="18" t="s">
        <v>105</v>
      </c>
      <c r="E6796" s="18" t="s">
        <v>903</v>
      </c>
      <c r="F6796" s="18" t="s">
        <v>7363</v>
      </c>
      <c r="G6796" s="19">
        <v>44131</v>
      </c>
      <c r="H6796" s="20" t="s">
        <v>14624</v>
      </c>
      <c r="I6796" s="20" t="s">
        <v>14625</v>
      </c>
      <c r="J6796" s="21">
        <v>1103.31</v>
      </c>
      <c r="K6796" s="18" t="str">
        <f>IFERROR(VLOOKUP(LEFT(I6796,7)+0,'[1]_Redacted Trans'!B$1:C$65536,2,0),P6796)</f>
        <v>2101038 - Phoenix Software Limited</v>
      </c>
      <c r="L6796" s="18"/>
      <c r="M6796" s="18" t="str">
        <f>IFERROR(VLOOKUP(LEFT(I6796,7)+0,'[1]_Redacted Trans'!B$1:C$65536,2,0),Q6796)</f>
        <v>SONUSCARE PREMIUM MAINTENANCE PLAN EXTENDED SERVICE AGREEMENT - 8 DEC-20 7 DEC-21</v>
      </c>
      <c r="N6796" s="22" t="s">
        <v>110</v>
      </c>
      <c r="P6796" t="s">
        <v>2448</v>
      </c>
      <c r="Q6796" t="s">
        <v>14626</v>
      </c>
    </row>
    <row r="6797" spans="1:17" x14ac:dyDescent="0.2">
      <c r="A6797" s="3" t="s">
        <v>103</v>
      </c>
      <c r="B6797" s="3"/>
      <c r="C6797" s="18" t="s">
        <v>104</v>
      </c>
      <c r="D6797" s="18" t="s">
        <v>105</v>
      </c>
      <c r="E6797" s="18" t="s">
        <v>903</v>
      </c>
      <c r="F6797" s="18" t="s">
        <v>107</v>
      </c>
      <c r="G6797" s="19">
        <v>44131</v>
      </c>
      <c r="H6797" s="20"/>
      <c r="I6797" s="20" t="s">
        <v>14627</v>
      </c>
      <c r="J6797" s="21">
        <v>3669.45</v>
      </c>
      <c r="K6797" s="18" t="str">
        <f>IFERROR(VLOOKUP(LEFT(I6797,7)+0,'[1]_Redacted Trans'!B$1:C$65536,2,0),P6797)</f>
        <v>2117701 - EE Limited (Airtime)</v>
      </c>
      <c r="L6797" s="18"/>
      <c r="M6797" s="18" t="str">
        <f>IFERROR(VLOOKUP(LEFT(I6797,7)+0,'[1]_Redacted Trans'!B$1:C$65536,2,0),Q6797)</f>
        <v>EE MONTHLY USAGE</v>
      </c>
      <c r="N6797" s="22" t="s">
        <v>110</v>
      </c>
      <c r="P6797" t="s">
        <v>3824</v>
      </c>
      <c r="Q6797" t="s">
        <v>14628</v>
      </c>
    </row>
    <row r="6798" spans="1:17" x14ac:dyDescent="0.2">
      <c r="A6798" s="3" t="s">
        <v>103</v>
      </c>
      <c r="B6798" s="3"/>
      <c r="C6798" s="18" t="s">
        <v>104</v>
      </c>
      <c r="D6798" s="18" t="s">
        <v>105</v>
      </c>
      <c r="E6798" s="18" t="s">
        <v>903</v>
      </c>
      <c r="F6798" s="18" t="s">
        <v>163</v>
      </c>
      <c r="G6798" s="19">
        <v>44131</v>
      </c>
      <c r="H6798" s="20"/>
      <c r="I6798" s="20" t="s">
        <v>14629</v>
      </c>
      <c r="J6798" s="21">
        <v>12.01</v>
      </c>
      <c r="K6798" s="18" t="str">
        <f>IFERROR(VLOOKUP(LEFT(I6798,7)+0,'[1]_Redacted Trans'!B$1:C$65536,2,0),P6798)</f>
        <v>2101517 - Xerox (UK) Ltd</v>
      </c>
      <c r="L6798" s="18"/>
      <c r="M6798" s="18" t="str">
        <f>IFERROR(VLOOKUP(LEFT(I6798,7)+0,'[1]_Redacted Trans'!B$1:C$65536,2,0),Q6798)</f>
        <v>NORTH1 XEROX COPY CHARGE - 01.07.20-30.09.20</v>
      </c>
      <c r="N6798" s="22" t="s">
        <v>110</v>
      </c>
      <c r="P6798" t="s">
        <v>3773</v>
      </c>
      <c r="Q6798" t="s">
        <v>14630</v>
      </c>
    </row>
    <row r="6799" spans="1:17" x14ac:dyDescent="0.2">
      <c r="A6799" s="3" t="s">
        <v>103</v>
      </c>
      <c r="B6799" s="3"/>
      <c r="C6799" s="18" t="s">
        <v>104</v>
      </c>
      <c r="D6799" s="18" t="s">
        <v>239</v>
      </c>
      <c r="E6799" s="18" t="s">
        <v>2234</v>
      </c>
      <c r="F6799" s="18" t="s">
        <v>230</v>
      </c>
      <c r="G6799" s="19">
        <v>44131</v>
      </c>
      <c r="H6799" s="20"/>
      <c r="I6799" s="20" t="s">
        <v>14631</v>
      </c>
      <c r="J6799" s="21">
        <v>158.53</v>
      </c>
      <c r="K6799" s="18" t="str">
        <f>IFERROR(VLOOKUP(LEFT(I6799,7)+0,'[1]_Redacted Trans'!B$1:C$65536,2,0),P6799)</f>
        <v>2106318 - British Gas Business</v>
      </c>
      <c r="L6799" s="18"/>
      <c r="M6799" s="18" t="str">
        <f>IFERROR(VLOOKUP(LEFT(I6799,7)+0,'[1]_Redacted Trans'!B$1:C$65536,2,0),Q6799)</f>
        <v>CEMETERY ELECTRICITY</v>
      </c>
      <c r="N6799" s="22" t="s">
        <v>110</v>
      </c>
      <c r="P6799" t="s">
        <v>232</v>
      </c>
      <c r="Q6799" t="s">
        <v>14632</v>
      </c>
    </row>
    <row r="6800" spans="1:17" x14ac:dyDescent="0.2">
      <c r="A6800" s="3" t="s">
        <v>103</v>
      </c>
      <c r="B6800" s="3"/>
      <c r="C6800" s="18" t="s">
        <v>104</v>
      </c>
      <c r="D6800" s="18" t="s">
        <v>239</v>
      </c>
      <c r="E6800" s="18" t="s">
        <v>2234</v>
      </c>
      <c r="F6800" s="18" t="s">
        <v>230</v>
      </c>
      <c r="G6800" s="19">
        <v>44131</v>
      </c>
      <c r="H6800" s="20"/>
      <c r="I6800" s="20" t="s">
        <v>14633</v>
      </c>
      <c r="J6800" s="21">
        <v>39.18</v>
      </c>
      <c r="K6800" s="18" t="str">
        <f>IFERROR(VLOOKUP(LEFT(I6800,7)+0,'[1]_Redacted Trans'!B$1:C$65536,2,0),P6800)</f>
        <v>2106318 - British Gas Business</v>
      </c>
      <c r="L6800" s="18"/>
      <c r="M6800" s="18" t="str">
        <f>IFERROR(VLOOKUP(LEFT(I6800,7)+0,'[1]_Redacted Trans'!B$1:C$65536,2,0),Q6800)</f>
        <v>CEMETERY ELECTRICITY</v>
      </c>
      <c r="N6800" s="22" t="s">
        <v>110</v>
      </c>
      <c r="P6800" t="s">
        <v>232</v>
      </c>
      <c r="Q6800" t="s">
        <v>14632</v>
      </c>
    </row>
    <row r="6801" spans="1:17" x14ac:dyDescent="0.2">
      <c r="A6801" s="3" t="s">
        <v>103</v>
      </c>
      <c r="B6801" s="3"/>
      <c r="C6801" s="18" t="s">
        <v>104</v>
      </c>
      <c r="D6801" s="18" t="s">
        <v>239</v>
      </c>
      <c r="E6801" s="18" t="s">
        <v>998</v>
      </c>
      <c r="F6801" s="18" t="s">
        <v>230</v>
      </c>
      <c r="G6801" s="19">
        <v>44131</v>
      </c>
      <c r="H6801" s="20"/>
      <c r="I6801" s="20" t="s">
        <v>14634</v>
      </c>
      <c r="J6801" s="21">
        <v>8.9</v>
      </c>
      <c r="K6801" s="18" t="str">
        <f>IFERROR(VLOOKUP(LEFT(I6801,7)+0,'[1]_Redacted Trans'!B$1:C$65536,2,0),P6801)</f>
        <v>2119199 - British Gas Trading</v>
      </c>
      <c r="L6801" s="18">
        <v>3078711</v>
      </c>
      <c r="M6801" s="18" t="str">
        <f>IFERROR(VLOOKUP(LEFT(I6801,7)+0,'[1]_Redacted Trans'!B$1:C$65536,2,0),Q6801)</f>
        <v>BOAT HOUSE DOVERCOURT</v>
      </c>
      <c r="N6801" s="22" t="s">
        <v>110</v>
      </c>
      <c r="P6801" t="s">
        <v>11946</v>
      </c>
      <c r="Q6801" t="s">
        <v>10988</v>
      </c>
    </row>
    <row r="6802" spans="1:17" x14ac:dyDescent="0.2">
      <c r="A6802" s="3" t="s">
        <v>103</v>
      </c>
      <c r="B6802" s="3"/>
      <c r="C6802" s="18" t="s">
        <v>104</v>
      </c>
      <c r="D6802" s="18" t="s">
        <v>147</v>
      </c>
      <c r="E6802" s="18" t="s">
        <v>148</v>
      </c>
      <c r="F6802" s="18" t="s">
        <v>430</v>
      </c>
      <c r="G6802" s="19">
        <v>44131</v>
      </c>
      <c r="H6802" s="20" t="s">
        <v>14635</v>
      </c>
      <c r="I6802" s="20" t="s">
        <v>14636</v>
      </c>
      <c r="J6802" s="21">
        <v>440</v>
      </c>
      <c r="K6802" s="18" t="str">
        <f>IFERROR(VLOOKUP(LEFT(I6802,7)+0,'[1]_Redacted Trans'!B$1:C$65536,2,0),P6802)</f>
        <v>2114833 - Eversheds LLP</v>
      </c>
      <c r="L6802" s="18"/>
      <c r="M6802" s="18" t="str">
        <f>IFERROR(VLOOKUP(LEFT(I6802,7)+0,'[1]_Redacted Trans'!B$1:C$65536,2,0),Q6802)</f>
        <v>GENERAL EMPLOYMENT ADVICE AUGUST 2020</v>
      </c>
      <c r="N6802" s="22" t="s">
        <v>110</v>
      </c>
      <c r="P6802" t="s">
        <v>433</v>
      </c>
      <c r="Q6802" t="s">
        <v>14637</v>
      </c>
    </row>
    <row r="6803" spans="1:17" x14ac:dyDescent="0.2">
      <c r="A6803" s="3" t="s">
        <v>103</v>
      </c>
      <c r="B6803" s="3"/>
      <c r="C6803" s="18" t="s">
        <v>104</v>
      </c>
      <c r="D6803" s="18" t="s">
        <v>213</v>
      </c>
      <c r="E6803" s="18" t="s">
        <v>503</v>
      </c>
      <c r="F6803" s="18" t="s">
        <v>1683</v>
      </c>
      <c r="G6803" s="19">
        <v>44131</v>
      </c>
      <c r="H6803" s="20" t="s">
        <v>14638</v>
      </c>
      <c r="I6803" s="20" t="s">
        <v>14639</v>
      </c>
      <c r="J6803" s="21">
        <v>500</v>
      </c>
      <c r="K6803" s="18" t="str">
        <f>IFERROR(VLOOKUP(LEFT(I6803,7)+0,'[1]_Redacted Trans'!B$1:C$65536,2,0),P6803)</f>
        <v>2106864 - Airey Consultancy Services Ltd</v>
      </c>
      <c r="L6803" s="18"/>
      <c r="M6803" s="18" t="str">
        <f>IFERROR(VLOOKUP(LEFT(I6803,7)+0,'[1]_Redacted Trans'!B$1:C$65536,2,0),Q6803)</f>
        <v>discretionary business grants policy, phase 2,3 &amp; 4</v>
      </c>
      <c r="N6803" s="22" t="s">
        <v>110</v>
      </c>
      <c r="P6803" t="s">
        <v>14640</v>
      </c>
      <c r="Q6803" t="s">
        <v>14641</v>
      </c>
    </row>
    <row r="6804" spans="1:17" x14ac:dyDescent="0.2">
      <c r="A6804" s="3" t="s">
        <v>103</v>
      </c>
      <c r="B6804" s="3"/>
      <c r="C6804" s="18" t="s">
        <v>104</v>
      </c>
      <c r="D6804" s="18" t="s">
        <v>213</v>
      </c>
      <c r="E6804" s="18" t="s">
        <v>7042</v>
      </c>
      <c r="F6804" s="18" t="s">
        <v>976</v>
      </c>
      <c r="G6804" s="19">
        <v>44131</v>
      </c>
      <c r="H6804" s="20" t="s">
        <v>14642</v>
      </c>
      <c r="I6804" s="20" t="s">
        <v>14643</v>
      </c>
      <c r="J6804" s="21">
        <v>1412</v>
      </c>
      <c r="K6804" s="18" t="str">
        <f>IFERROR(VLOOKUP(LEFT(I6804,7)+0,'[1]_Redacted Trans'!B$1:C$65536,2,0),P6804)</f>
        <v>2109394 - CIPFA Business Ltd</v>
      </c>
      <c r="L6804" s="18"/>
      <c r="M6804" s="18" t="str">
        <f>IFERROR(VLOOKUP(LEFT(I6804,7)+0,'[1]_Redacted Trans'!B$1:C$65536,2,0),Q6804)</f>
        <v>ASSET MANAGER HOSTING 01/10/20 TO 30/09/21</v>
      </c>
      <c r="N6804" s="22" t="s">
        <v>110</v>
      </c>
      <c r="P6804" t="s">
        <v>5762</v>
      </c>
      <c r="Q6804" t="s">
        <v>14644</v>
      </c>
    </row>
    <row r="6805" spans="1:17" x14ac:dyDescent="0.2">
      <c r="A6805" s="3" t="s">
        <v>103</v>
      </c>
      <c r="B6805" s="3"/>
      <c r="C6805" s="18" t="s">
        <v>104</v>
      </c>
      <c r="D6805" s="18" t="s">
        <v>213</v>
      </c>
      <c r="E6805" s="18" t="s">
        <v>7042</v>
      </c>
      <c r="F6805" s="18" t="s">
        <v>976</v>
      </c>
      <c r="G6805" s="19">
        <v>44131</v>
      </c>
      <c r="H6805" s="20" t="s">
        <v>14642</v>
      </c>
      <c r="I6805" s="20" t="s">
        <v>14645</v>
      </c>
      <c r="J6805" s="21">
        <v>3675</v>
      </c>
      <c r="K6805" s="18" t="str">
        <f>IFERROR(VLOOKUP(LEFT(I6805,7)+0,'[1]_Redacted Trans'!B$1:C$65536,2,0),P6805)</f>
        <v>2109394 - CIPFA Business Ltd</v>
      </c>
      <c r="L6805" s="18"/>
      <c r="M6805" s="18" t="str">
        <f>IFERROR(VLOOKUP(LEFT(I6805,7)+0,'[1]_Redacted Trans'!B$1:C$65536,2,0),Q6805)</f>
        <v>ASSET MANAGER SYSTEM 01/10/20 TO 30/09/21</v>
      </c>
      <c r="N6805" s="22" t="s">
        <v>110</v>
      </c>
      <c r="P6805" t="s">
        <v>5762</v>
      </c>
      <c r="Q6805" t="s">
        <v>14646</v>
      </c>
    </row>
    <row r="6806" spans="1:17" x14ac:dyDescent="0.2">
      <c r="A6806" s="3" t="s">
        <v>103</v>
      </c>
      <c r="B6806" s="3"/>
      <c r="C6806" s="18" t="s">
        <v>104</v>
      </c>
      <c r="D6806" s="18" t="s">
        <v>239</v>
      </c>
      <c r="E6806" s="18" t="s">
        <v>2234</v>
      </c>
      <c r="F6806" s="18" t="s">
        <v>261</v>
      </c>
      <c r="G6806" s="19">
        <v>44131</v>
      </c>
      <c r="H6806" s="20" t="s">
        <v>14647</v>
      </c>
      <c r="I6806" s="20" t="s">
        <v>14648</v>
      </c>
      <c r="J6806" s="21">
        <v>930</v>
      </c>
      <c r="K6806" s="18" t="str">
        <f>IFERROR(VLOOKUP(LEFT(I6806,7)+0,'[1]_Redacted Trans'!B$1:C$65536,2,0),P6806)</f>
        <v>2119807 - RW &amp; JR Burroughs</v>
      </c>
      <c r="L6806" s="18"/>
      <c r="M6806" s="18" t="str">
        <f>IFERROR(VLOOKUP(LEFT(I6806,7)+0,'[1]_Redacted Trans'!B$1:C$65536,2,0),Q6806)</f>
        <v>SOIL ANALYSIS - KIRBY CEMETERY</v>
      </c>
      <c r="N6806" s="22" t="s">
        <v>110</v>
      </c>
      <c r="P6806" t="s">
        <v>14649</v>
      </c>
      <c r="Q6806" t="s">
        <v>14650</v>
      </c>
    </row>
    <row r="6807" spans="1:17" x14ac:dyDescent="0.2">
      <c r="A6807" s="3" t="s">
        <v>103</v>
      </c>
      <c r="B6807" s="3"/>
      <c r="C6807" s="18" t="s">
        <v>104</v>
      </c>
      <c r="D6807" s="18" t="s">
        <v>161</v>
      </c>
      <c r="E6807" s="18" t="s">
        <v>135</v>
      </c>
      <c r="F6807" s="18" t="s">
        <v>628</v>
      </c>
      <c r="G6807" s="19">
        <v>44131</v>
      </c>
      <c r="H6807" s="20"/>
      <c r="I6807" s="20" t="s">
        <v>14651</v>
      </c>
      <c r="J6807" s="21">
        <v>13.6</v>
      </c>
      <c r="K6807" s="18" t="str">
        <f>IFERROR(VLOOKUP(LEFT(I6807,7)+0,'[1]_Redacted Trans'!B$1:C$65536,2,0),P6807)</f>
        <v>2101139 - Royal Mail Group Ltd</v>
      </c>
      <c r="L6807" s="18">
        <v>4138203</v>
      </c>
      <c r="M6807" s="18" t="str">
        <f>IFERROR(VLOOKUP(LEFT(I6807,7)+0,'[1]_Redacted Trans'!B$1:C$65536,2,0),Q6807)</f>
        <v>RESPONSE PLUS POST 05/09/20 TO 03/10/20</v>
      </c>
      <c r="N6807" s="22" t="s">
        <v>110</v>
      </c>
      <c r="P6807" t="s">
        <v>630</v>
      </c>
      <c r="Q6807" t="s">
        <v>14652</v>
      </c>
    </row>
    <row r="6808" spans="1:17" x14ac:dyDescent="0.2">
      <c r="A6808" s="3" t="s">
        <v>103</v>
      </c>
      <c r="B6808" s="3"/>
      <c r="C6808" s="18" t="s">
        <v>104</v>
      </c>
      <c r="D6808" s="18" t="s">
        <v>239</v>
      </c>
      <c r="E6808" s="18" t="s">
        <v>1292</v>
      </c>
      <c r="F6808" s="18" t="s">
        <v>449</v>
      </c>
      <c r="G6808" s="19">
        <v>44131</v>
      </c>
      <c r="H6808" s="20" t="s">
        <v>14653</v>
      </c>
      <c r="I6808" s="20" t="s">
        <v>14654</v>
      </c>
      <c r="J6808" s="21">
        <v>637.20000000000005</v>
      </c>
      <c r="K6808" s="18" t="str">
        <f>IFERROR(VLOOKUP(LEFT(I6808,7)+0,'[1]_Redacted Trans'!B$1:C$65536,2,0),P6808)</f>
        <v>2108248 - IFZW Maintenance Ltd</v>
      </c>
      <c r="L6808" s="18">
        <v>5594083</v>
      </c>
      <c r="M6808" s="18" t="str">
        <f>IFERROR(VLOOKUP(LEFT(I6808,7)+0,'[1]_Redacted Trans'!B$1:C$65536,2,0),Q6808)</f>
        <v>WORK ON GLYCOL SYSTEM</v>
      </c>
      <c r="N6808" s="22" t="s">
        <v>110</v>
      </c>
      <c r="P6808" t="s">
        <v>2000</v>
      </c>
      <c r="Q6808" t="s">
        <v>14655</v>
      </c>
    </row>
    <row r="6809" spans="1:17" x14ac:dyDescent="0.2">
      <c r="A6809" s="3" t="s">
        <v>103</v>
      </c>
      <c r="B6809" s="3"/>
      <c r="C6809" s="18" t="s">
        <v>104</v>
      </c>
      <c r="D6809" s="18" t="s">
        <v>239</v>
      </c>
      <c r="E6809" s="18" t="s">
        <v>1292</v>
      </c>
      <c r="F6809" s="18" t="s">
        <v>1232</v>
      </c>
      <c r="G6809" s="19">
        <v>44131</v>
      </c>
      <c r="H6809" s="20"/>
      <c r="I6809" s="20" t="s">
        <v>14656</v>
      </c>
      <c r="J6809" s="21">
        <v>167.67</v>
      </c>
      <c r="K6809" s="18" t="str">
        <f>IFERROR(VLOOKUP(LEFT(I6809,7)+0,'[1]_Redacted Trans'!B$1:C$65536,2,0),P6809)</f>
        <v>2100168 - British Telecommunications plc</v>
      </c>
      <c r="L6809" s="18"/>
      <c r="M6809" s="18" t="str">
        <f>IFERROR(VLOOKUP(LEFT(I6809,7)+0,'[1]_Redacted Trans'!B$1:C$65536,2,0),Q6809)</f>
        <v>PHONE BILL 01255831476</v>
      </c>
      <c r="N6809" s="22" t="s">
        <v>110</v>
      </c>
      <c r="P6809" t="s">
        <v>2102</v>
      </c>
      <c r="Q6809" t="s">
        <v>14657</v>
      </c>
    </row>
    <row r="6810" spans="1:17" x14ac:dyDescent="0.2">
      <c r="A6810" s="3" t="s">
        <v>103</v>
      </c>
      <c r="B6810" s="3"/>
      <c r="C6810" s="18" t="s">
        <v>104</v>
      </c>
      <c r="D6810" s="18" t="s">
        <v>239</v>
      </c>
      <c r="E6810" s="18" t="s">
        <v>1292</v>
      </c>
      <c r="F6810" s="18" t="s">
        <v>1232</v>
      </c>
      <c r="G6810" s="19">
        <v>44131</v>
      </c>
      <c r="H6810" s="20"/>
      <c r="I6810" s="20" t="s">
        <v>14658</v>
      </c>
      <c r="J6810" s="21">
        <v>120</v>
      </c>
      <c r="K6810" s="18" t="str">
        <f>IFERROR(VLOOKUP(LEFT(I6810,7)+0,'[1]_Redacted Trans'!B$1:C$65536,2,0),P6810)</f>
        <v>2100168 - British Telecommunications plc</v>
      </c>
      <c r="L6810" s="18"/>
      <c r="M6810" s="18" t="str">
        <f>IFERROR(VLOOKUP(LEFT(I6810,7)+0,'[1]_Redacted Trans'!B$1:C$65536,2,0),Q6810)</f>
        <v>PHONE BILL 01255831476</v>
      </c>
      <c r="N6810" s="22" t="s">
        <v>110</v>
      </c>
      <c r="P6810" t="s">
        <v>2102</v>
      </c>
      <c r="Q6810" t="s">
        <v>14657</v>
      </c>
    </row>
    <row r="6811" spans="1:17" x14ac:dyDescent="0.2">
      <c r="A6811" s="3" t="s">
        <v>103</v>
      </c>
      <c r="B6811" s="3"/>
      <c r="C6811" s="18" t="s">
        <v>104</v>
      </c>
      <c r="D6811" s="18" t="s">
        <v>239</v>
      </c>
      <c r="E6811" s="18" t="s">
        <v>302</v>
      </c>
      <c r="F6811" s="18" t="s">
        <v>1037</v>
      </c>
      <c r="G6811" s="19">
        <v>44131</v>
      </c>
      <c r="H6811" s="20" t="s">
        <v>14659</v>
      </c>
      <c r="I6811" s="20" t="s">
        <v>14660</v>
      </c>
      <c r="J6811" s="21">
        <v>29.74</v>
      </c>
      <c r="K6811" s="18" t="str">
        <f>IFERROR(VLOOKUP(LEFT(I6811,7)+0,'[1]_Redacted Trans'!B$1:C$65536,2,0),P6811)</f>
        <v>2101055 - P Tuckwell Ltd</v>
      </c>
      <c r="L6811" s="18"/>
      <c r="M6811" s="18" t="str">
        <f>IFERROR(VLOOKUP(LEFT(I6811,7)+0,'[1]_Redacted Trans'!B$1:C$65536,2,0),Q6811)</f>
        <v>RESISTOR</v>
      </c>
      <c r="N6811" s="22" t="s">
        <v>110</v>
      </c>
      <c r="P6811" t="s">
        <v>1268</v>
      </c>
      <c r="Q6811" t="s">
        <v>14661</v>
      </c>
    </row>
    <row r="6812" spans="1:17" x14ac:dyDescent="0.2">
      <c r="A6812" s="3" t="s">
        <v>103</v>
      </c>
      <c r="B6812" s="3"/>
      <c r="C6812" s="18" t="s">
        <v>104</v>
      </c>
      <c r="D6812" s="18" t="s">
        <v>471</v>
      </c>
      <c r="E6812" s="18" t="s">
        <v>861</v>
      </c>
      <c r="F6812" s="18" t="s">
        <v>866</v>
      </c>
      <c r="G6812" s="19">
        <v>44119</v>
      </c>
      <c r="H6812" s="20" t="s">
        <v>14662</v>
      </c>
      <c r="I6812" s="20" t="s">
        <v>14663</v>
      </c>
      <c r="J6812" s="21">
        <v>984</v>
      </c>
      <c r="K6812" s="18" t="str">
        <f>IFERROR(VLOOKUP(LEFT(I6812,7)+0,'[1]_Redacted Trans'!B$1:C$65536,2,0),P6812)</f>
        <v>2103637 - The Law Society</v>
      </c>
      <c r="L6812" s="18"/>
      <c r="M6812" s="18" t="str">
        <f>IFERROR(VLOOKUP(LEFT(I6812,7)+0,'[1]_Redacted Trans'!B$1:C$65536,2,0),Q6812)</f>
        <v>PRACTISING CERTIFICATES FOR 2020/21</v>
      </c>
      <c r="N6812" s="22" t="s">
        <v>110</v>
      </c>
      <c r="P6812" t="s">
        <v>14664</v>
      </c>
      <c r="Q6812" t="s">
        <v>14665</v>
      </c>
    </row>
    <row r="6813" spans="1:17" x14ac:dyDescent="0.2">
      <c r="A6813" s="3" t="s">
        <v>103</v>
      </c>
      <c r="B6813" s="3"/>
      <c r="C6813" s="18" t="s">
        <v>104</v>
      </c>
      <c r="D6813" s="18" t="s">
        <v>161</v>
      </c>
      <c r="E6813" s="18" t="s">
        <v>2087</v>
      </c>
      <c r="F6813" s="18" t="s">
        <v>140</v>
      </c>
      <c r="G6813" s="19">
        <v>44131</v>
      </c>
      <c r="H6813" s="20" t="s">
        <v>5771</v>
      </c>
      <c r="I6813" s="20" t="s">
        <v>14666</v>
      </c>
      <c r="J6813" s="21">
        <v>559.44000000000005</v>
      </c>
      <c r="K6813" s="18" t="str">
        <f>IFERROR(VLOOKUP(LEFT(I6813,7)+0,'[1]_Redacted Trans'!B$1:C$65536,2,0),P6813)</f>
        <v>REDACTED PERSONAL DATA</v>
      </c>
      <c r="L6813" s="18">
        <v>593232</v>
      </c>
      <c r="M6813" s="18" t="str">
        <f>IFERROR(VLOOKUP(LEFT(I6813,7)+0,'[1]_Redacted Trans'!B$1:C$65536,2,0),Q6813)</f>
        <v>REDACTED PERSONAL DATA</v>
      </c>
      <c r="N6813" s="22" t="s">
        <v>110</v>
      </c>
      <c r="P6813" t="s">
        <v>143</v>
      </c>
      <c r="Q6813" t="s">
        <v>143</v>
      </c>
    </row>
    <row r="6814" spans="1:17" x14ac:dyDescent="0.2">
      <c r="A6814" s="3" t="s">
        <v>103</v>
      </c>
      <c r="B6814" s="3"/>
      <c r="C6814" s="18" t="s">
        <v>104</v>
      </c>
      <c r="D6814" s="18" t="s">
        <v>239</v>
      </c>
      <c r="E6814" s="18" t="s">
        <v>266</v>
      </c>
      <c r="F6814" s="18" t="s">
        <v>230</v>
      </c>
      <c r="G6814" s="19">
        <v>44131</v>
      </c>
      <c r="H6814" s="20"/>
      <c r="I6814" s="20" t="s">
        <v>14667</v>
      </c>
      <c r="J6814" s="21">
        <v>108.25</v>
      </c>
      <c r="K6814" s="18" t="str">
        <f>IFERROR(VLOOKUP(LEFT(I6814,7)+0,'[1]_Redacted Trans'!B$1:C$65536,2,0),P6814)</f>
        <v>2107644 - E.ON</v>
      </c>
      <c r="L6814" s="18"/>
      <c r="M6814" s="18" t="str">
        <f>IFERROR(VLOOKUP(LEFT(I6814,7)+0,'[1]_Redacted Trans'!B$1:C$65536,2,0),Q6814)</f>
        <v>cliff park pub cons electric</v>
      </c>
      <c r="N6814" s="22" t="s">
        <v>110</v>
      </c>
      <c r="P6814" t="s">
        <v>1290</v>
      </c>
      <c r="Q6814" t="s">
        <v>14668</v>
      </c>
    </row>
    <row r="6815" spans="1:17" x14ac:dyDescent="0.2">
      <c r="A6815" s="3" t="s">
        <v>103</v>
      </c>
      <c r="B6815" s="3"/>
      <c r="C6815" s="18" t="s">
        <v>104</v>
      </c>
      <c r="D6815" s="18" t="s">
        <v>239</v>
      </c>
      <c r="E6815" s="18" t="s">
        <v>260</v>
      </c>
      <c r="F6815" s="18" t="s">
        <v>1467</v>
      </c>
      <c r="G6815" s="19">
        <v>44131</v>
      </c>
      <c r="H6815" s="20" t="s">
        <v>14669</v>
      </c>
      <c r="I6815" s="20" t="s">
        <v>14670</v>
      </c>
      <c r="J6815" s="21">
        <v>850</v>
      </c>
      <c r="K6815" s="18" t="str">
        <f>IFERROR(VLOOKUP(LEFT(I6815,7)+0,'[1]_Redacted Trans'!B$1:C$65536,2,0),P6815)</f>
        <v>2118047 - Hinsco Ltd</v>
      </c>
      <c r="L6815" s="18"/>
      <c r="M6815" s="18" t="str">
        <f>IFERROR(VLOOKUP(LEFT(I6815,7)+0,'[1]_Redacted Trans'!B$1:C$65536,2,0),Q6815)</f>
        <v>EVICTION AT MARTELLO</v>
      </c>
      <c r="N6815" s="22" t="s">
        <v>110</v>
      </c>
      <c r="P6815" t="s">
        <v>14671</v>
      </c>
      <c r="Q6815" t="s">
        <v>14672</v>
      </c>
    </row>
    <row r="6816" spans="1:17" x14ac:dyDescent="0.2">
      <c r="A6816" s="3" t="s">
        <v>103</v>
      </c>
      <c r="B6816" s="3"/>
      <c r="C6816" s="18" t="s">
        <v>104</v>
      </c>
      <c r="D6816" s="18" t="s">
        <v>239</v>
      </c>
      <c r="E6816" s="18" t="s">
        <v>260</v>
      </c>
      <c r="F6816" s="18" t="s">
        <v>6025</v>
      </c>
      <c r="G6816" s="19">
        <v>44131</v>
      </c>
      <c r="H6816" s="20" t="s">
        <v>14673</v>
      </c>
      <c r="I6816" s="20" t="s">
        <v>14674</v>
      </c>
      <c r="J6816" s="21">
        <v>379.62</v>
      </c>
      <c r="K6816" s="18" t="str">
        <f>IFERROR(VLOOKUP(LEFT(I6816,7)+0,'[1]_Redacted Trans'!B$1:C$65536,2,0),P6816)</f>
        <v>2101926 - Chipside Limited</v>
      </c>
      <c r="L6816" s="18">
        <v>4049461</v>
      </c>
      <c r="M6816" s="18" t="str">
        <f>IFERROR(VLOOKUP(LEFT(I6816,7)+0,'[1]_Redacted Trans'!B$1:C$65536,2,0),Q6816)</f>
        <v>THIRD PARTY CHARGES</v>
      </c>
      <c r="N6816" s="22" t="s">
        <v>110</v>
      </c>
      <c r="P6816" t="s">
        <v>4486</v>
      </c>
      <c r="Q6816" t="s">
        <v>2964</v>
      </c>
    </row>
    <row r="6817" spans="1:17" x14ac:dyDescent="0.2">
      <c r="A6817" s="3" t="s">
        <v>103</v>
      </c>
      <c r="B6817" s="3"/>
      <c r="C6817" s="18" t="s">
        <v>104</v>
      </c>
      <c r="D6817" s="18" t="s">
        <v>239</v>
      </c>
      <c r="E6817" s="18" t="s">
        <v>260</v>
      </c>
      <c r="F6817" s="18" t="s">
        <v>6025</v>
      </c>
      <c r="G6817" s="19">
        <v>44131</v>
      </c>
      <c r="H6817" s="20" t="s">
        <v>14675</v>
      </c>
      <c r="I6817" s="20" t="s">
        <v>14676</v>
      </c>
      <c r="J6817" s="21">
        <v>1372.88</v>
      </c>
      <c r="K6817" s="18" t="str">
        <f>IFERROR(VLOOKUP(LEFT(I6817,7)+0,'[1]_Redacted Trans'!B$1:C$65536,2,0),P6817)</f>
        <v>2101926 - Chipside Limited</v>
      </c>
      <c r="L6817" s="18">
        <v>4049461</v>
      </c>
      <c r="M6817" s="18" t="str">
        <f>IFERROR(VLOOKUP(LEFT(I6817,7)+0,'[1]_Redacted Trans'!B$1:C$65536,2,0),Q6817)</f>
        <v>CASHLESS PARKING</v>
      </c>
      <c r="N6817" s="22" t="s">
        <v>110</v>
      </c>
      <c r="P6817" t="s">
        <v>4486</v>
      </c>
      <c r="Q6817" t="s">
        <v>6124</v>
      </c>
    </row>
    <row r="6818" spans="1:17" x14ac:dyDescent="0.2">
      <c r="A6818" s="3" t="s">
        <v>103</v>
      </c>
      <c r="B6818" s="3"/>
      <c r="C6818" s="18" t="s">
        <v>104</v>
      </c>
      <c r="D6818" s="18" t="s">
        <v>239</v>
      </c>
      <c r="E6818" s="18" t="s">
        <v>266</v>
      </c>
      <c r="F6818" s="18" t="s">
        <v>144</v>
      </c>
      <c r="G6818" s="19">
        <v>44131</v>
      </c>
      <c r="H6818" s="20" t="s">
        <v>14677</v>
      </c>
      <c r="I6818" s="20" t="s">
        <v>14678</v>
      </c>
      <c r="J6818" s="21">
        <v>41.07</v>
      </c>
      <c r="K6818" s="18" t="str">
        <f>IFERROR(VLOOKUP(LEFT(I6818,7)+0,'[1]_Redacted Trans'!B$1:C$65536,2,0),P6818)</f>
        <v>2100205 - Chelmsford Safety Supplies Ltd</v>
      </c>
      <c r="L6818" s="18"/>
      <c r="M6818" s="18" t="str">
        <f>IFERROR(VLOOKUP(LEFT(I6818,7)+0,'[1]_Redacted Trans'!B$1:C$65536,2,0),Q6818)</f>
        <v>JACKET</v>
      </c>
      <c r="N6818" s="22" t="s">
        <v>110</v>
      </c>
      <c r="P6818" t="s">
        <v>376</v>
      </c>
      <c r="Q6818" t="s">
        <v>14679</v>
      </c>
    </row>
    <row r="6819" spans="1:17" x14ac:dyDescent="0.2">
      <c r="A6819" s="3" t="s">
        <v>103</v>
      </c>
      <c r="B6819" s="3"/>
      <c r="C6819" s="18" t="s">
        <v>104</v>
      </c>
      <c r="D6819" s="18" t="s">
        <v>239</v>
      </c>
      <c r="E6819" s="18" t="s">
        <v>260</v>
      </c>
      <c r="F6819" s="18" t="s">
        <v>10909</v>
      </c>
      <c r="G6819" s="19">
        <v>44131</v>
      </c>
      <c r="H6819" s="20" t="s">
        <v>14680</v>
      </c>
      <c r="I6819" s="20" t="s">
        <v>14681</v>
      </c>
      <c r="J6819" s="21">
        <v>1367</v>
      </c>
      <c r="K6819" s="18" t="str">
        <f>IFERROR(VLOOKUP(LEFT(I6819,7)+0,'[1]_Redacted Trans'!B$1:C$65536,2,0),P6819)</f>
        <v>2100967 - N Rudelhoff</v>
      </c>
      <c r="L6819" s="18"/>
      <c r="M6819" s="18" t="str">
        <f>IFERROR(VLOOKUP(LEFT(I6819,7)+0,'[1]_Redacted Trans'!B$1:C$65536,2,0),Q6819)</f>
        <v>CAR PARK VARIOUS</v>
      </c>
      <c r="N6819" s="22" t="s">
        <v>110</v>
      </c>
      <c r="P6819" t="s">
        <v>1500</v>
      </c>
      <c r="Q6819" t="s">
        <v>14682</v>
      </c>
    </row>
    <row r="6820" spans="1:17" x14ac:dyDescent="0.2">
      <c r="A6820" s="3" t="s">
        <v>103</v>
      </c>
      <c r="B6820" s="3"/>
      <c r="C6820" s="18" t="s">
        <v>104</v>
      </c>
      <c r="D6820" s="18" t="s">
        <v>239</v>
      </c>
      <c r="E6820" s="18" t="s">
        <v>260</v>
      </c>
      <c r="F6820" s="18" t="s">
        <v>6029</v>
      </c>
      <c r="G6820" s="19">
        <v>44131</v>
      </c>
      <c r="H6820" s="20" t="s">
        <v>14683</v>
      </c>
      <c r="I6820" s="20" t="s">
        <v>14684</v>
      </c>
      <c r="J6820" s="21">
        <v>166.26</v>
      </c>
      <c r="K6820" s="18" t="str">
        <f>IFERROR(VLOOKUP(LEFT(I6820,7)+0,'[1]_Redacted Trans'!B$1:C$65536,2,0),P6820)</f>
        <v>2100032 - Signs Made Easy</v>
      </c>
      <c r="L6820" s="18"/>
      <c r="M6820" s="18" t="str">
        <f>IFERROR(VLOOKUP(LEFT(I6820,7)+0,'[1]_Redacted Trans'!B$1:C$65536,2,0),Q6820)</f>
        <v>OVERNIGHT CAMPING SIGNS</v>
      </c>
      <c r="N6820" s="22" t="s">
        <v>110</v>
      </c>
      <c r="P6820" t="s">
        <v>264</v>
      </c>
      <c r="Q6820" t="s">
        <v>14685</v>
      </c>
    </row>
    <row r="6821" spans="1:17" x14ac:dyDescent="0.2">
      <c r="A6821" s="3" t="s">
        <v>103</v>
      </c>
      <c r="B6821" s="3"/>
      <c r="C6821" s="18" t="s">
        <v>104</v>
      </c>
      <c r="D6821" s="18" t="s">
        <v>138</v>
      </c>
      <c r="E6821" s="18" t="s">
        <v>8426</v>
      </c>
      <c r="F6821" s="18" t="s">
        <v>8887</v>
      </c>
      <c r="G6821" s="19">
        <v>44131</v>
      </c>
      <c r="H6821" s="20" t="s">
        <v>12097</v>
      </c>
      <c r="I6821" s="20" t="s">
        <v>14686</v>
      </c>
      <c r="J6821" s="21">
        <v>1966.79</v>
      </c>
      <c r="K6821" s="18" t="str">
        <f>IFERROR(VLOOKUP(LEFT(I6821,7)+0,'[1]_Redacted Trans'!B$1:C$65536,2,0),P6821)</f>
        <v>2118984 - East Suffolk Council</v>
      </c>
      <c r="L6821" s="18"/>
      <c r="M6821" s="18" t="str">
        <f>IFERROR(VLOOKUP(LEFT(I6821,7)+0,'[1]_Redacted Trans'!B$1:C$65536,2,0),Q6821)</f>
        <v>PROVISION OF IMPORTED FOOD SERVICE QUARTER UP TO 30/09/20</v>
      </c>
      <c r="N6821" s="22" t="s">
        <v>110</v>
      </c>
      <c r="P6821" t="s">
        <v>9301</v>
      </c>
      <c r="Q6821" t="s">
        <v>14687</v>
      </c>
    </row>
    <row r="6822" spans="1:17" x14ac:dyDescent="0.2">
      <c r="A6822" s="3" t="s">
        <v>103</v>
      </c>
      <c r="B6822" s="3"/>
      <c r="C6822" s="18" t="s">
        <v>104</v>
      </c>
      <c r="D6822" s="18" t="s">
        <v>239</v>
      </c>
      <c r="E6822" s="18" t="s">
        <v>266</v>
      </c>
      <c r="F6822" s="18" t="s">
        <v>144</v>
      </c>
      <c r="G6822" s="19">
        <v>44131</v>
      </c>
      <c r="H6822" s="20" t="s">
        <v>12534</v>
      </c>
      <c r="I6822" s="20" t="s">
        <v>14688</v>
      </c>
      <c r="J6822" s="21">
        <v>48.75</v>
      </c>
      <c r="K6822" s="18" t="str">
        <f>IFERROR(VLOOKUP(LEFT(I6822,7)+0,'[1]_Redacted Trans'!B$1:C$65536,2,0),P6822)</f>
        <v>2100205 - Chelmsford Safety Supplies Ltd</v>
      </c>
      <c r="L6822" s="18"/>
      <c r="M6822" s="18" t="str">
        <f>IFERROR(VLOOKUP(LEFT(I6822,7)+0,'[1]_Redacted Trans'!B$1:C$65536,2,0),Q6822)</f>
        <v>OUSTANDING PAYMENT</v>
      </c>
      <c r="N6822" s="22" t="s">
        <v>110</v>
      </c>
      <c r="P6822" t="s">
        <v>376</v>
      </c>
      <c r="Q6822" t="s">
        <v>14689</v>
      </c>
    </row>
    <row r="6823" spans="1:17" x14ac:dyDescent="0.2">
      <c r="A6823" s="3" t="s">
        <v>103</v>
      </c>
      <c r="B6823" s="3"/>
      <c r="C6823" s="18" t="s">
        <v>104</v>
      </c>
      <c r="D6823" s="18" t="s">
        <v>239</v>
      </c>
      <c r="E6823" s="18" t="s">
        <v>260</v>
      </c>
      <c r="F6823" s="18" t="s">
        <v>144</v>
      </c>
      <c r="G6823" s="19">
        <v>44131</v>
      </c>
      <c r="H6823" s="20" t="s">
        <v>4484</v>
      </c>
      <c r="I6823" s="20" t="s">
        <v>14690</v>
      </c>
      <c r="J6823" s="21">
        <v>22.5</v>
      </c>
      <c r="K6823" s="18" t="str">
        <f>IFERROR(VLOOKUP(LEFT(I6823,7)+0,'[1]_Redacted Trans'!B$1:C$65536,2,0),P6823)</f>
        <v>2101926 - Chipside Limited</v>
      </c>
      <c r="L6823" s="18">
        <v>4049461</v>
      </c>
      <c r="M6823" s="18" t="str">
        <f>IFERROR(VLOOKUP(LEFT(I6823,7)+0,'[1]_Redacted Trans'!B$1:C$65536,2,0),Q6823)</f>
        <v>MONTLY DATA SIM</v>
      </c>
      <c r="N6823" s="22" t="s">
        <v>110</v>
      </c>
      <c r="P6823" t="s">
        <v>4486</v>
      </c>
      <c r="Q6823" t="s">
        <v>14691</v>
      </c>
    </row>
    <row r="6824" spans="1:17" x14ac:dyDescent="0.2">
      <c r="A6824" s="3" t="s">
        <v>103</v>
      </c>
      <c r="B6824" s="3"/>
      <c r="C6824" s="18" t="s">
        <v>104</v>
      </c>
      <c r="D6824" s="18" t="s">
        <v>182</v>
      </c>
      <c r="E6824" s="18" t="s">
        <v>737</v>
      </c>
      <c r="F6824" s="18" t="s">
        <v>512</v>
      </c>
      <c r="G6824" s="19">
        <v>44131</v>
      </c>
      <c r="H6824" s="20" t="s">
        <v>14692</v>
      </c>
      <c r="I6824" s="20" t="s">
        <v>14693</v>
      </c>
      <c r="J6824" s="21">
        <v>480</v>
      </c>
      <c r="K6824" s="18" t="str">
        <f>IFERROR(VLOOKUP(LEFT(I6824,7)+0,'[1]_Redacted Trans'!B$1:C$65536,2,0),P6824)</f>
        <v>2118726 - FCS-Live Limited</v>
      </c>
      <c r="L6824" s="18">
        <v>7708111</v>
      </c>
      <c r="M6824" s="18" t="str">
        <f>IFERROR(VLOOKUP(LEFT(I6824,7)+0,'[1]_Redacted Trans'!B$1:C$65536,2,0),Q6824)</f>
        <v>INSPECTION</v>
      </c>
      <c r="N6824" s="22" t="s">
        <v>110</v>
      </c>
      <c r="P6824" t="s">
        <v>4914</v>
      </c>
      <c r="Q6824" t="s">
        <v>14694</v>
      </c>
    </row>
    <row r="6825" spans="1:17" x14ac:dyDescent="0.2">
      <c r="A6825" s="3" t="s">
        <v>103</v>
      </c>
      <c r="B6825" s="3"/>
      <c r="C6825" s="18" t="s">
        <v>104</v>
      </c>
      <c r="D6825" s="18" t="s">
        <v>168</v>
      </c>
      <c r="E6825" s="18" t="s">
        <v>1778</v>
      </c>
      <c r="F6825" s="18" t="s">
        <v>373</v>
      </c>
      <c r="G6825" s="19">
        <v>44131</v>
      </c>
      <c r="H6825" s="20" t="s">
        <v>14695</v>
      </c>
      <c r="I6825" s="20" t="s">
        <v>14696</v>
      </c>
      <c r="J6825" s="21">
        <v>164.5</v>
      </c>
      <c r="K6825" s="18" t="str">
        <f>IFERROR(VLOOKUP(LEFT(I6825,7)+0,'[1]_Redacted Trans'!B$1:C$65536,2,0),P6825)</f>
        <v>2100205 - Chelmsford Safety Supplies Ltd</v>
      </c>
      <c r="L6825" s="18"/>
      <c r="M6825" s="18" t="str">
        <f>IFERROR(VLOOKUP(LEFT(I6825,7)+0,'[1]_Redacted Trans'!B$1:C$65536,2,0),Q6825)</f>
        <v>UNIFORM FOR PSH</v>
      </c>
      <c r="N6825" s="22" t="s">
        <v>110</v>
      </c>
      <c r="P6825" t="s">
        <v>376</v>
      </c>
      <c r="Q6825" t="s">
        <v>14697</v>
      </c>
    </row>
    <row r="6826" spans="1:17" x14ac:dyDescent="0.2">
      <c r="A6826" s="3" t="s">
        <v>103</v>
      </c>
      <c r="B6826" s="3"/>
      <c r="C6826" s="18" t="s">
        <v>104</v>
      </c>
      <c r="D6826" s="18" t="s">
        <v>168</v>
      </c>
      <c r="E6826" s="18" t="s">
        <v>254</v>
      </c>
      <c r="F6826" s="18" t="s">
        <v>7083</v>
      </c>
      <c r="G6826" s="19">
        <v>44131</v>
      </c>
      <c r="H6826" s="20"/>
      <c r="I6826" s="20" t="s">
        <v>14698</v>
      </c>
      <c r="J6826" s="21">
        <v>84.92</v>
      </c>
      <c r="K6826" s="18" t="str">
        <f>IFERROR(VLOOKUP(LEFT(I6826,7)+0,'[1]_Redacted Trans'!B$1:C$65536,2,0),P6826)</f>
        <v>REDACTED PERSONAL DATA</v>
      </c>
      <c r="L6826" s="18"/>
      <c r="M6826" s="18" t="str">
        <f>IFERROR(VLOOKUP(LEFT(I6826,7)+0,'[1]_Redacted Trans'!B$1:C$65536,2,0),Q6826)</f>
        <v>REDACTED PERSONAL DATA</v>
      </c>
      <c r="N6826" s="22" t="s">
        <v>110</v>
      </c>
      <c r="P6826" t="s">
        <v>143</v>
      </c>
      <c r="Q6826" t="s">
        <v>143</v>
      </c>
    </row>
    <row r="6827" spans="1:17" x14ac:dyDescent="0.2">
      <c r="A6827" s="3" t="s">
        <v>103</v>
      </c>
      <c r="B6827" s="3"/>
      <c r="C6827" s="18" t="s">
        <v>104</v>
      </c>
      <c r="D6827" s="18" t="s">
        <v>182</v>
      </c>
      <c r="E6827" s="18" t="s">
        <v>737</v>
      </c>
      <c r="F6827" s="18" t="s">
        <v>1293</v>
      </c>
      <c r="G6827" s="19">
        <v>44131</v>
      </c>
      <c r="H6827" s="20" t="s">
        <v>13224</v>
      </c>
      <c r="I6827" s="20" t="s">
        <v>14699</v>
      </c>
      <c r="J6827" s="21">
        <v>32.200000000000003</v>
      </c>
      <c r="K6827" s="18" t="str">
        <f>IFERROR(VLOOKUP(LEFT(I6827,7)+0,'[1]_Redacted Trans'!B$1:C$65536,2,0),P6827)</f>
        <v>2101624 - Bunzl</v>
      </c>
      <c r="L6827" s="18"/>
      <c r="M6827" s="18" t="str">
        <f>IFERROR(VLOOKUP(LEFT(I6827,7)+0,'[1]_Redacted Trans'!B$1:C$65536,2,0),Q6827)</f>
        <v>OVERSHOES</v>
      </c>
      <c r="N6827" s="22" t="s">
        <v>110</v>
      </c>
      <c r="P6827" t="s">
        <v>452</v>
      </c>
      <c r="Q6827" t="s">
        <v>5401</v>
      </c>
    </row>
    <row r="6828" spans="1:17" x14ac:dyDescent="0.2">
      <c r="A6828" s="3" t="s">
        <v>103</v>
      </c>
      <c r="B6828" s="3"/>
      <c r="C6828" s="18" t="s">
        <v>104</v>
      </c>
      <c r="D6828" s="18" t="s">
        <v>182</v>
      </c>
      <c r="E6828" s="18" t="s">
        <v>737</v>
      </c>
      <c r="F6828" s="18" t="s">
        <v>1293</v>
      </c>
      <c r="G6828" s="19">
        <v>44131</v>
      </c>
      <c r="H6828" s="20" t="s">
        <v>14700</v>
      </c>
      <c r="I6828" s="20" t="s">
        <v>14701</v>
      </c>
      <c r="J6828" s="21">
        <v>11.35</v>
      </c>
      <c r="K6828" s="18" t="str">
        <f>IFERROR(VLOOKUP(LEFT(I6828,7)+0,'[1]_Redacted Trans'!B$1:C$65536,2,0),P6828)</f>
        <v>2101624 - Bunzl</v>
      </c>
      <c r="L6828" s="18"/>
      <c r="M6828" s="18" t="str">
        <f>IFERROR(VLOOKUP(LEFT(I6828,7)+0,'[1]_Redacted Trans'!B$1:C$65536,2,0),Q6828)</f>
        <v>OVERSHOES</v>
      </c>
      <c r="N6828" s="22" t="s">
        <v>110</v>
      </c>
      <c r="P6828" t="s">
        <v>452</v>
      </c>
      <c r="Q6828" t="s">
        <v>5401</v>
      </c>
    </row>
    <row r="6829" spans="1:17" x14ac:dyDescent="0.2">
      <c r="A6829" s="3" t="s">
        <v>103</v>
      </c>
      <c r="B6829" s="3"/>
      <c r="C6829" s="18" t="s">
        <v>104</v>
      </c>
      <c r="D6829" s="18" t="s">
        <v>182</v>
      </c>
      <c r="E6829" s="18" t="s">
        <v>737</v>
      </c>
      <c r="F6829" s="18" t="s">
        <v>184</v>
      </c>
      <c r="G6829" s="19">
        <v>44104</v>
      </c>
      <c r="H6829" s="20" t="s">
        <v>2048</v>
      </c>
      <c r="I6829" s="20" t="s">
        <v>14702</v>
      </c>
      <c r="J6829" s="21">
        <v>81.849999999999994</v>
      </c>
      <c r="K6829" s="18" t="str">
        <f>IFERROR(VLOOKUP(LEFT(I6829,7)+0,'[1]_Redacted Trans'!B$1:C$65536,2,0),P6829)</f>
        <v>2101092 - Veolia ES (UK) Limited</v>
      </c>
      <c r="L6829" s="18"/>
      <c r="M6829" s="18" t="str">
        <f>IFERROR(VLOOKUP(LEFT(I6829,7)+0,'[1]_Redacted Trans'!B$1:C$65536,2,0),Q6829)</f>
        <v>WASTE COLLECTION SEPTEMBER 2020</v>
      </c>
      <c r="N6829" s="22" t="s">
        <v>110</v>
      </c>
      <c r="P6829" t="s">
        <v>840</v>
      </c>
      <c r="Q6829" t="s">
        <v>14703</v>
      </c>
    </row>
    <row r="6830" spans="1:17" x14ac:dyDescent="0.2">
      <c r="A6830" s="3" t="s">
        <v>103</v>
      </c>
      <c r="B6830" s="3"/>
      <c r="C6830" s="18" t="s">
        <v>104</v>
      </c>
      <c r="D6830" s="18" t="s">
        <v>239</v>
      </c>
      <c r="E6830" s="18" t="s">
        <v>266</v>
      </c>
      <c r="F6830" s="18" t="s">
        <v>198</v>
      </c>
      <c r="G6830" s="19">
        <v>44131</v>
      </c>
      <c r="H6830" s="20" t="s">
        <v>14704</v>
      </c>
      <c r="I6830" s="20" t="s">
        <v>14705</v>
      </c>
      <c r="J6830" s="21">
        <v>796</v>
      </c>
      <c r="K6830" s="18" t="str">
        <f>IFERROR(VLOOKUP(LEFT(I6830,7)+0,'[1]_Redacted Trans'!B$1:C$65536,2,0),P6830)</f>
        <v>2116717 - Hydro-X Water Treatment Ltd</v>
      </c>
      <c r="L6830" s="18">
        <v>1818133</v>
      </c>
      <c r="M6830" s="18" t="str">
        <f>IFERROR(VLOOKUP(LEFT(I6830,7)+0,'[1]_Redacted Trans'!B$1:C$65536,2,0),Q6830)</f>
        <v>HYDRO-X</v>
      </c>
      <c r="N6830" s="22" t="s">
        <v>110</v>
      </c>
      <c r="P6830" t="s">
        <v>5871</v>
      </c>
      <c r="Q6830" t="s">
        <v>14706</v>
      </c>
    </row>
    <row r="6831" spans="1:17" x14ac:dyDescent="0.2">
      <c r="A6831" s="3" t="s">
        <v>103</v>
      </c>
      <c r="B6831" s="3"/>
      <c r="C6831" s="18" t="s">
        <v>104</v>
      </c>
      <c r="D6831" s="18" t="s">
        <v>316</v>
      </c>
      <c r="E6831" s="18" t="s">
        <v>353</v>
      </c>
      <c r="F6831" s="18" t="s">
        <v>4309</v>
      </c>
      <c r="G6831" s="19">
        <v>44131</v>
      </c>
      <c r="H6831" s="20" t="s">
        <v>14707</v>
      </c>
      <c r="I6831" s="20" t="s">
        <v>14708</v>
      </c>
      <c r="J6831" s="21">
        <v>719.8</v>
      </c>
      <c r="K6831" s="18" t="str">
        <f>IFERROR(VLOOKUP(LEFT(I6831,7)+0,'[1]_Redacted Trans'!B$1:C$65536,2,0),P6831)</f>
        <v>2100713 - Instarmac Group plc</v>
      </c>
      <c r="L6831" s="18"/>
      <c r="M6831" s="18" t="str">
        <f>IFERROR(VLOOKUP(LEFT(I6831,7)+0,'[1]_Redacted Trans'!B$1:C$65536,2,0),Q6831)</f>
        <v>INSTANT ROAD REPAIR BUCKETS</v>
      </c>
      <c r="N6831" s="22" t="s">
        <v>110</v>
      </c>
      <c r="P6831" t="s">
        <v>4821</v>
      </c>
      <c r="Q6831" t="s">
        <v>14709</v>
      </c>
    </row>
    <row r="6832" spans="1:17" x14ac:dyDescent="0.2">
      <c r="A6832" s="3" t="s">
        <v>103</v>
      </c>
      <c r="B6832" s="3"/>
      <c r="C6832" s="18" t="s">
        <v>104</v>
      </c>
      <c r="D6832" s="18" t="s">
        <v>239</v>
      </c>
      <c r="E6832" s="18" t="s">
        <v>266</v>
      </c>
      <c r="F6832" s="18" t="s">
        <v>230</v>
      </c>
      <c r="G6832" s="19">
        <v>44131</v>
      </c>
      <c r="H6832" s="20"/>
      <c r="I6832" s="20" t="s">
        <v>14710</v>
      </c>
      <c r="J6832" s="21">
        <v>22.14</v>
      </c>
      <c r="K6832" s="18" t="str">
        <f>IFERROR(VLOOKUP(LEFT(I6832,7)+0,'[1]_Redacted Trans'!B$1:C$65536,2,0),P6832)</f>
        <v>2107521 - E.On</v>
      </c>
      <c r="L6832" s="18"/>
      <c r="M6832" s="18" t="str">
        <f>IFERROR(VLOOKUP(LEFT(I6832,7)+0,'[1]_Redacted Trans'!B$1:C$65536,2,0),Q6832)</f>
        <v>QUEENSWAY PUB CONS ELECTRIC</v>
      </c>
      <c r="N6832" s="22" t="s">
        <v>110</v>
      </c>
      <c r="P6832" t="s">
        <v>1043</v>
      </c>
      <c r="Q6832" t="s">
        <v>14711</v>
      </c>
    </row>
    <row r="6833" spans="1:17" x14ac:dyDescent="0.2">
      <c r="A6833" s="3" t="s">
        <v>103</v>
      </c>
      <c r="B6833" s="3"/>
      <c r="C6833" s="18" t="s">
        <v>104</v>
      </c>
      <c r="D6833" s="18" t="s">
        <v>153</v>
      </c>
      <c r="E6833" s="18" t="s">
        <v>157</v>
      </c>
      <c r="F6833" s="18" t="s">
        <v>158</v>
      </c>
      <c r="G6833" s="19">
        <v>44131</v>
      </c>
      <c r="H6833" s="20" t="s">
        <v>1223</v>
      </c>
      <c r="I6833" s="20" t="s">
        <v>14712</v>
      </c>
      <c r="J6833" s="21">
        <v>750</v>
      </c>
      <c r="K6833" s="18" t="str">
        <f>IFERROR(VLOOKUP(LEFT(I6833,7)+0,'[1]_Redacted Trans'!B$1:C$65536,2,0),P6833)</f>
        <v>2118973 - Frontline Consultants</v>
      </c>
      <c r="L6833" s="18">
        <v>129132</v>
      </c>
      <c r="M6833" s="18" t="str">
        <f>IFERROR(VLOOKUP(LEFT(I6833,7)+0,'[1]_Redacted Trans'!B$1:C$65536,2,0),Q6833)</f>
        <v>HOLIDAY AND CARAVAN PARK STUDY</v>
      </c>
      <c r="N6833" s="22" t="s">
        <v>110</v>
      </c>
      <c r="P6833" t="s">
        <v>1225</v>
      </c>
      <c r="Q6833" t="s">
        <v>1226</v>
      </c>
    </row>
    <row r="6834" spans="1:17" x14ac:dyDescent="0.2">
      <c r="A6834" s="3" t="s">
        <v>103</v>
      </c>
      <c r="B6834" s="3"/>
      <c r="C6834" s="18" t="s">
        <v>104</v>
      </c>
      <c r="D6834" s="18" t="s">
        <v>168</v>
      </c>
      <c r="E6834" s="18" t="s">
        <v>254</v>
      </c>
      <c r="F6834" s="18" t="s">
        <v>1130</v>
      </c>
      <c r="G6834" s="19">
        <v>44131</v>
      </c>
      <c r="H6834" s="20" t="s">
        <v>5444</v>
      </c>
      <c r="I6834" s="20" t="s">
        <v>14713</v>
      </c>
      <c r="J6834" s="21">
        <v>308</v>
      </c>
      <c r="K6834" s="18" t="str">
        <f>IFERROR(VLOOKUP(LEFT(I6834,7)+0,'[1]_Redacted Trans'!B$1:C$65536,2,0),P6834)</f>
        <v>2100072 - Aquatronic Group Management plc</v>
      </c>
      <c r="L6834" s="18">
        <v>3426729</v>
      </c>
      <c r="M6834" s="18" t="str">
        <f>IFERROR(VLOOKUP(LEFT(I6834,7)+0,'[1]_Redacted Trans'!B$1:C$65536,2,0),Q6834)</f>
        <v>VYNTONER HOUSE</v>
      </c>
      <c r="N6834" s="22" t="s">
        <v>110</v>
      </c>
      <c r="P6834" t="s">
        <v>3609</v>
      </c>
      <c r="Q6834" t="s">
        <v>4629</v>
      </c>
    </row>
    <row r="6835" spans="1:17" x14ac:dyDescent="0.2">
      <c r="A6835" s="3" t="s">
        <v>103</v>
      </c>
      <c r="B6835" s="3"/>
      <c r="C6835" s="18" t="s">
        <v>104</v>
      </c>
      <c r="D6835" s="18" t="s">
        <v>168</v>
      </c>
      <c r="E6835" s="18" t="s">
        <v>1875</v>
      </c>
      <c r="F6835" s="18" t="s">
        <v>318</v>
      </c>
      <c r="G6835" s="19">
        <v>44131</v>
      </c>
      <c r="H6835" s="20" t="s">
        <v>14714</v>
      </c>
      <c r="I6835" s="20" t="s">
        <v>14715</v>
      </c>
      <c r="J6835" s="21">
        <v>3263.5</v>
      </c>
      <c r="K6835" s="18" t="str">
        <f>IFERROR(VLOOKUP(LEFT(I6835,7)+0,'[1]_Redacted Trans'!B$1:C$65536,2,0),P6835)</f>
        <v>REDACTED PERSONAL DATA</v>
      </c>
      <c r="L6835" s="18"/>
      <c r="M6835" s="18" t="str">
        <f>IFERROR(VLOOKUP(LEFT(I6835,7)+0,'[1]_Redacted Trans'!B$1:C$65536,2,0),Q6835)</f>
        <v>REDACTED PERSONAL DATA</v>
      </c>
      <c r="N6835" s="22" t="s">
        <v>110</v>
      </c>
      <c r="P6835" t="s">
        <v>143</v>
      </c>
      <c r="Q6835" t="s">
        <v>143</v>
      </c>
    </row>
    <row r="6836" spans="1:17" x14ac:dyDescent="0.2">
      <c r="A6836" s="3" t="s">
        <v>103</v>
      </c>
      <c r="B6836" s="3"/>
      <c r="C6836" s="18" t="s">
        <v>104</v>
      </c>
      <c r="D6836" s="18" t="s">
        <v>168</v>
      </c>
      <c r="E6836" s="18" t="s">
        <v>1875</v>
      </c>
      <c r="F6836" s="18" t="s">
        <v>318</v>
      </c>
      <c r="G6836" s="19">
        <v>44131</v>
      </c>
      <c r="H6836" s="20"/>
      <c r="I6836" s="20" t="s">
        <v>14716</v>
      </c>
      <c r="J6836" s="21">
        <v>3638</v>
      </c>
      <c r="K6836" s="18" t="str">
        <f>IFERROR(VLOOKUP(LEFT(I6836,7)+0,'[1]_Redacted Trans'!B$1:C$65536,2,0),P6836)</f>
        <v>REDACTED PERSONAL DATA</v>
      </c>
      <c r="L6836" s="18"/>
      <c r="M6836" s="18" t="str">
        <f>IFERROR(VLOOKUP(LEFT(I6836,7)+0,'[1]_Redacted Trans'!B$1:C$65536,2,0),Q6836)</f>
        <v>REDACTED PERSONAL DATA</v>
      </c>
      <c r="N6836" s="22" t="s">
        <v>110</v>
      </c>
      <c r="P6836" t="s">
        <v>143</v>
      </c>
      <c r="Q6836" t="s">
        <v>143</v>
      </c>
    </row>
    <row r="6837" spans="1:17" x14ac:dyDescent="0.2">
      <c r="A6837" s="3" t="s">
        <v>103</v>
      </c>
      <c r="B6837" s="3"/>
      <c r="C6837" s="18" t="s">
        <v>104</v>
      </c>
      <c r="D6837" s="18" t="s">
        <v>168</v>
      </c>
      <c r="E6837" s="18" t="s">
        <v>254</v>
      </c>
      <c r="F6837" s="18" t="s">
        <v>829</v>
      </c>
      <c r="G6837" s="19">
        <v>44131</v>
      </c>
      <c r="H6837" s="20" t="s">
        <v>14717</v>
      </c>
      <c r="I6837" s="20" t="s">
        <v>14718</v>
      </c>
      <c r="J6837" s="21">
        <v>375</v>
      </c>
      <c r="K6837" s="18" t="str">
        <f>IFERROR(VLOOKUP(LEFT(I6837,7)+0,'[1]_Redacted Trans'!B$1:C$65536,2,0),P6837)</f>
        <v>REDACTED PERSONAL DATA</v>
      </c>
      <c r="L6837" s="18"/>
      <c r="M6837" s="18" t="str">
        <f>IFERROR(VLOOKUP(LEFT(I6837,7)+0,'[1]_Redacted Trans'!B$1:C$65536,2,0),Q6837)</f>
        <v>REDACTED PERSONAL DATA</v>
      </c>
      <c r="N6837" s="22" t="s">
        <v>110</v>
      </c>
      <c r="P6837" t="s">
        <v>143</v>
      </c>
      <c r="Q6837" t="s">
        <v>143</v>
      </c>
    </row>
    <row r="6838" spans="1:17" x14ac:dyDescent="0.2">
      <c r="A6838" s="3" t="s">
        <v>103</v>
      </c>
      <c r="B6838" s="3"/>
      <c r="C6838" s="18" t="s">
        <v>104</v>
      </c>
      <c r="D6838" s="18" t="s">
        <v>168</v>
      </c>
      <c r="E6838" s="18" t="s">
        <v>254</v>
      </c>
      <c r="F6838" s="18" t="s">
        <v>829</v>
      </c>
      <c r="G6838" s="19">
        <v>44131</v>
      </c>
      <c r="H6838" s="20" t="s">
        <v>14719</v>
      </c>
      <c r="I6838" s="20" t="s">
        <v>14720</v>
      </c>
      <c r="J6838" s="21">
        <v>57.8</v>
      </c>
      <c r="K6838" s="18" t="str">
        <f>IFERROR(VLOOKUP(LEFT(I6838,7)+0,'[1]_Redacted Trans'!B$1:C$65536,2,0),P6838)</f>
        <v>REDACTED PERSONAL DATA</v>
      </c>
      <c r="L6838" s="18"/>
      <c r="M6838" s="18" t="str">
        <f>IFERROR(VLOOKUP(LEFT(I6838,7)+0,'[1]_Redacted Trans'!B$1:C$65536,2,0),Q6838)</f>
        <v>REDACTED PERSONAL DATA</v>
      </c>
      <c r="N6838" s="22" t="s">
        <v>110</v>
      </c>
      <c r="P6838" t="s">
        <v>143</v>
      </c>
      <c r="Q6838" t="s">
        <v>143</v>
      </c>
    </row>
    <row r="6839" spans="1:17" x14ac:dyDescent="0.2">
      <c r="A6839" s="3" t="s">
        <v>103</v>
      </c>
      <c r="B6839" s="3"/>
      <c r="C6839" s="18" t="s">
        <v>104</v>
      </c>
      <c r="D6839" s="18" t="s">
        <v>168</v>
      </c>
      <c r="E6839" s="18" t="s">
        <v>254</v>
      </c>
      <c r="F6839" s="18" t="s">
        <v>829</v>
      </c>
      <c r="G6839" s="19">
        <v>44131</v>
      </c>
      <c r="H6839" s="20" t="s">
        <v>14721</v>
      </c>
      <c r="I6839" s="20" t="s">
        <v>14722</v>
      </c>
      <c r="J6839" s="21">
        <v>80.72</v>
      </c>
      <c r="K6839" s="18" t="str">
        <f>IFERROR(VLOOKUP(LEFT(I6839,7)+0,'[1]_Redacted Trans'!B$1:C$65536,2,0),P6839)</f>
        <v>REDACTED PERSONAL DATA</v>
      </c>
      <c r="L6839" s="18"/>
      <c r="M6839" s="18" t="str">
        <f>IFERROR(VLOOKUP(LEFT(I6839,7)+0,'[1]_Redacted Trans'!B$1:C$65536,2,0),Q6839)</f>
        <v>REDACTED PERSONAL DATA</v>
      </c>
      <c r="N6839" s="22" t="s">
        <v>110</v>
      </c>
      <c r="P6839" t="s">
        <v>143</v>
      </c>
      <c r="Q6839" t="s">
        <v>143</v>
      </c>
    </row>
    <row r="6840" spans="1:17" x14ac:dyDescent="0.2">
      <c r="A6840" s="3" t="s">
        <v>103</v>
      </c>
      <c r="B6840" s="3"/>
      <c r="C6840" s="18" t="s">
        <v>104</v>
      </c>
      <c r="D6840" s="18" t="s">
        <v>168</v>
      </c>
      <c r="E6840" s="18" t="s">
        <v>254</v>
      </c>
      <c r="F6840" s="18" t="s">
        <v>829</v>
      </c>
      <c r="G6840" s="19">
        <v>44131</v>
      </c>
      <c r="H6840" s="20" t="s">
        <v>14723</v>
      </c>
      <c r="I6840" s="20" t="s">
        <v>14724</v>
      </c>
      <c r="J6840" s="21">
        <v>951.5</v>
      </c>
      <c r="K6840" s="18" t="str">
        <f>IFERROR(VLOOKUP(LEFT(I6840,7)+0,'[1]_Redacted Trans'!B$1:C$65536,2,0),P6840)</f>
        <v>REDACTED PERSONAL DATA</v>
      </c>
      <c r="L6840" s="18"/>
      <c r="M6840" s="18" t="str">
        <f>IFERROR(VLOOKUP(LEFT(I6840,7)+0,'[1]_Redacted Trans'!B$1:C$65536,2,0),Q6840)</f>
        <v>REDACTED PERSONAL DATA</v>
      </c>
      <c r="N6840" s="22" t="s">
        <v>110</v>
      </c>
      <c r="P6840" t="s">
        <v>143</v>
      </c>
      <c r="Q6840" t="s">
        <v>143</v>
      </c>
    </row>
    <row r="6841" spans="1:17" x14ac:dyDescent="0.2">
      <c r="A6841" s="3" t="s">
        <v>103</v>
      </c>
      <c r="B6841" s="3"/>
      <c r="C6841" s="18" t="s">
        <v>104</v>
      </c>
      <c r="D6841" s="18" t="s">
        <v>168</v>
      </c>
      <c r="E6841" s="18" t="s">
        <v>254</v>
      </c>
      <c r="F6841" s="18" t="s">
        <v>829</v>
      </c>
      <c r="G6841" s="19">
        <v>44131</v>
      </c>
      <c r="H6841" s="20" t="s">
        <v>14723</v>
      </c>
      <c r="I6841" s="20" t="s">
        <v>14725</v>
      </c>
      <c r="J6841" s="21">
        <v>2312</v>
      </c>
      <c r="K6841" s="18" t="str">
        <f>IFERROR(VLOOKUP(LEFT(I6841,7)+0,'[1]_Redacted Trans'!B$1:C$65536,2,0),P6841)</f>
        <v>REDACTED PERSONAL DATA</v>
      </c>
      <c r="L6841" s="18"/>
      <c r="M6841" s="18" t="str">
        <f>IFERROR(VLOOKUP(LEFT(I6841,7)+0,'[1]_Redacted Trans'!B$1:C$65536,2,0),Q6841)</f>
        <v>REDACTED PERSONAL DATA</v>
      </c>
      <c r="N6841" s="22" t="s">
        <v>110</v>
      </c>
      <c r="P6841" t="s">
        <v>143</v>
      </c>
      <c r="Q6841" t="s">
        <v>143</v>
      </c>
    </row>
    <row r="6842" spans="1:17" x14ac:dyDescent="0.2">
      <c r="A6842" s="3" t="s">
        <v>103</v>
      </c>
      <c r="B6842" s="3"/>
      <c r="C6842" s="18" t="s">
        <v>104</v>
      </c>
      <c r="D6842" s="18" t="s">
        <v>168</v>
      </c>
      <c r="E6842" s="18" t="s">
        <v>770</v>
      </c>
      <c r="F6842" s="18" t="s">
        <v>318</v>
      </c>
      <c r="G6842" s="19">
        <v>44131</v>
      </c>
      <c r="H6842" s="20" t="s">
        <v>2359</v>
      </c>
      <c r="I6842" s="20" t="s">
        <v>14726</v>
      </c>
      <c r="J6842" s="21">
        <v>968.4</v>
      </c>
      <c r="K6842" s="18" t="str">
        <f>IFERROR(VLOOKUP(LEFT(I6842,7)+0,'[1]_Redacted Trans'!B$1:C$65536,2,0),P6842)</f>
        <v>2115558 - TLC Environmental Services Ltd</v>
      </c>
      <c r="L6842" s="18">
        <v>9731159</v>
      </c>
      <c r="M6842" s="18" t="str">
        <f>IFERROR(VLOOKUP(LEFT(I6842,7)+0,'[1]_Redacted Trans'!B$1:C$65536,2,0),Q6842)</f>
        <v>ASBESTOS SURVEYS</v>
      </c>
      <c r="N6842" s="22" t="s">
        <v>110</v>
      </c>
      <c r="P6842" t="s">
        <v>772</v>
      </c>
      <c r="Q6842" t="s">
        <v>773</v>
      </c>
    </row>
    <row r="6843" spans="1:17" x14ac:dyDescent="0.2">
      <c r="A6843" s="3" t="s">
        <v>103</v>
      </c>
      <c r="B6843" s="3"/>
      <c r="C6843" s="18" t="s">
        <v>104</v>
      </c>
      <c r="D6843" s="18" t="s">
        <v>168</v>
      </c>
      <c r="E6843" s="18" t="s">
        <v>770</v>
      </c>
      <c r="F6843" s="18" t="s">
        <v>318</v>
      </c>
      <c r="G6843" s="19">
        <v>44131</v>
      </c>
      <c r="H6843" s="20" t="s">
        <v>2359</v>
      </c>
      <c r="I6843" s="20" t="s">
        <v>14727</v>
      </c>
      <c r="J6843" s="21">
        <v>162.6</v>
      </c>
      <c r="K6843" s="18" t="str">
        <f>IFERROR(VLOOKUP(LEFT(I6843,7)+0,'[1]_Redacted Trans'!B$1:C$65536,2,0),P6843)</f>
        <v>2115558 - TLC Environmental Services Ltd</v>
      </c>
      <c r="L6843" s="18">
        <v>9731159</v>
      </c>
      <c r="M6843" s="18" t="str">
        <f>IFERROR(VLOOKUP(LEFT(I6843,7)+0,'[1]_Redacted Trans'!B$1:C$65536,2,0),Q6843)</f>
        <v>ASBESTOS SURVEYS</v>
      </c>
      <c r="N6843" s="22" t="s">
        <v>110</v>
      </c>
      <c r="P6843" t="s">
        <v>772</v>
      </c>
      <c r="Q6843" t="s">
        <v>773</v>
      </c>
    </row>
    <row r="6844" spans="1:17" x14ac:dyDescent="0.2">
      <c r="A6844" s="3" t="s">
        <v>103</v>
      </c>
      <c r="B6844" s="3"/>
      <c r="C6844" s="18" t="s">
        <v>104</v>
      </c>
      <c r="D6844" s="18" t="s">
        <v>168</v>
      </c>
      <c r="E6844" s="18" t="s">
        <v>808</v>
      </c>
      <c r="F6844" s="18" t="s">
        <v>318</v>
      </c>
      <c r="G6844" s="19">
        <v>44131</v>
      </c>
      <c r="H6844" s="20" t="s">
        <v>14728</v>
      </c>
      <c r="I6844" s="20" t="s">
        <v>14729</v>
      </c>
      <c r="J6844" s="21">
        <v>449</v>
      </c>
      <c r="K6844" s="18" t="str">
        <f>IFERROR(VLOOKUP(LEFT(I6844,7)+0,'[1]_Redacted Trans'!B$1:C$65536,2,0),P6844)</f>
        <v>REDACTED PERSONAL DATA</v>
      </c>
      <c r="L6844" s="18"/>
      <c r="M6844" s="18" t="str">
        <f>IFERROR(VLOOKUP(LEFT(I6844,7)+0,'[1]_Redacted Trans'!B$1:C$65536,2,0),Q6844)</f>
        <v>REDACTED PERSONAL DATA</v>
      </c>
      <c r="N6844" s="22" t="s">
        <v>110</v>
      </c>
      <c r="P6844" t="s">
        <v>143</v>
      </c>
      <c r="Q6844" t="s">
        <v>143</v>
      </c>
    </row>
    <row r="6845" spans="1:17" x14ac:dyDescent="0.2">
      <c r="A6845" s="3" t="s">
        <v>103</v>
      </c>
      <c r="B6845" s="3"/>
      <c r="C6845" s="18" t="s">
        <v>104</v>
      </c>
      <c r="D6845" s="18" t="s">
        <v>316</v>
      </c>
      <c r="E6845" s="18" t="s">
        <v>799</v>
      </c>
      <c r="F6845" s="18" t="s">
        <v>318</v>
      </c>
      <c r="G6845" s="19">
        <v>44131</v>
      </c>
      <c r="H6845" s="20" t="s">
        <v>14730</v>
      </c>
      <c r="I6845" s="20" t="s">
        <v>14731</v>
      </c>
      <c r="J6845" s="21">
        <v>1617.55</v>
      </c>
      <c r="K6845" s="18" t="str">
        <f>IFERROR(VLOOKUP(LEFT(I6845,7)+0,'[1]_Redacted Trans'!B$1:C$65536,2,0),P6845)</f>
        <v>REDACTED PERSONAL DATA</v>
      </c>
      <c r="L6845" s="18">
        <v>9502303</v>
      </c>
      <c r="M6845" s="18" t="str">
        <f>IFERROR(VLOOKUP(LEFT(I6845,7)+0,'[1]_Redacted Trans'!B$1:C$65536,2,0),Q6845)</f>
        <v>REDACTED PERSONAL DATA</v>
      </c>
      <c r="N6845" s="22" t="s">
        <v>110</v>
      </c>
      <c r="P6845" t="s">
        <v>143</v>
      </c>
      <c r="Q6845" t="s">
        <v>143</v>
      </c>
    </row>
    <row r="6846" spans="1:17" x14ac:dyDescent="0.2">
      <c r="A6846" s="3" t="s">
        <v>103</v>
      </c>
      <c r="B6846" s="3"/>
      <c r="C6846" s="18" t="s">
        <v>104</v>
      </c>
      <c r="D6846" s="18" t="s">
        <v>182</v>
      </c>
      <c r="E6846" s="18" t="s">
        <v>495</v>
      </c>
      <c r="F6846" s="18" t="s">
        <v>198</v>
      </c>
      <c r="G6846" s="19">
        <v>44131</v>
      </c>
      <c r="H6846" s="20" t="s">
        <v>14732</v>
      </c>
      <c r="I6846" s="20" t="s">
        <v>14733</v>
      </c>
      <c r="J6846" s="21">
        <v>453.62</v>
      </c>
      <c r="K6846" s="18" t="str">
        <f>IFERROR(VLOOKUP(LEFT(I6846,7)+0,'[1]_Redacted Trans'!B$1:C$65536,2,0),P6846)</f>
        <v>2100072 - Aquatronic Group Management plc</v>
      </c>
      <c r="L6846" s="18">
        <v>3426729</v>
      </c>
      <c r="M6846" s="18" t="str">
        <f>IFERROR(VLOOKUP(LEFT(I6846,7)+0,'[1]_Redacted Trans'!B$1:C$65536,2,0),Q6846)</f>
        <v>REPLACE SYSTEM ISOLATION VALVE</v>
      </c>
      <c r="N6846" s="22" t="s">
        <v>110</v>
      </c>
      <c r="P6846" t="s">
        <v>3609</v>
      </c>
      <c r="Q6846" t="s">
        <v>14734</v>
      </c>
    </row>
    <row r="6847" spans="1:17" x14ac:dyDescent="0.2">
      <c r="A6847" s="3" t="s">
        <v>103</v>
      </c>
      <c r="B6847" s="3"/>
      <c r="C6847" s="18" t="s">
        <v>104</v>
      </c>
      <c r="D6847" s="18" t="s">
        <v>168</v>
      </c>
      <c r="E6847" s="18" t="s">
        <v>770</v>
      </c>
      <c r="F6847" s="18" t="s">
        <v>318</v>
      </c>
      <c r="G6847" s="19">
        <v>44131</v>
      </c>
      <c r="H6847" s="20" t="s">
        <v>14735</v>
      </c>
      <c r="I6847" s="20" t="s">
        <v>14736</v>
      </c>
      <c r="J6847" s="21">
        <v>1019.46</v>
      </c>
      <c r="K6847" s="18" t="str">
        <f>IFERROR(VLOOKUP(LEFT(I6847,7)+0,'[1]_Redacted Trans'!B$1:C$65536,2,0),P6847)</f>
        <v>REDACTED PERSONAL DATA</v>
      </c>
      <c r="L6847" s="18">
        <v>9731159</v>
      </c>
      <c r="M6847" s="18" t="str">
        <f>IFERROR(VLOOKUP(LEFT(I6847,7)+0,'[1]_Redacted Trans'!B$1:C$65536,2,0),Q6847)</f>
        <v>REDACTED PERSONAL DATA</v>
      </c>
      <c r="N6847" s="22" t="s">
        <v>110</v>
      </c>
      <c r="P6847" t="s">
        <v>143</v>
      </c>
      <c r="Q6847" t="s">
        <v>143</v>
      </c>
    </row>
    <row r="6848" spans="1:17" x14ac:dyDescent="0.2">
      <c r="A6848" s="3" t="s">
        <v>103</v>
      </c>
      <c r="B6848" s="3"/>
      <c r="C6848" s="18" t="s">
        <v>104</v>
      </c>
      <c r="D6848" s="18" t="s">
        <v>168</v>
      </c>
      <c r="E6848" s="18" t="s">
        <v>770</v>
      </c>
      <c r="F6848" s="18" t="s">
        <v>318</v>
      </c>
      <c r="G6848" s="19">
        <v>44131</v>
      </c>
      <c r="H6848" s="20" t="s">
        <v>14735</v>
      </c>
      <c r="I6848" s="20" t="s">
        <v>14737</v>
      </c>
      <c r="J6848" s="21">
        <v>124.04</v>
      </c>
      <c r="K6848" s="18" t="str">
        <f>IFERROR(VLOOKUP(LEFT(I6848,7)+0,'[1]_Redacted Trans'!B$1:C$65536,2,0),P6848)</f>
        <v>REDACTED PERSONAL DATA</v>
      </c>
      <c r="L6848" s="18">
        <v>9731159</v>
      </c>
      <c r="M6848" s="18" t="str">
        <f>IFERROR(VLOOKUP(LEFT(I6848,7)+0,'[1]_Redacted Trans'!B$1:C$65536,2,0),Q6848)</f>
        <v>REDACTED PERSONAL DATA</v>
      </c>
      <c r="N6848" s="22" t="s">
        <v>110</v>
      </c>
      <c r="P6848" t="s">
        <v>143</v>
      </c>
      <c r="Q6848" t="s">
        <v>143</v>
      </c>
    </row>
    <row r="6849" spans="1:17" x14ac:dyDescent="0.2">
      <c r="A6849" s="3" t="s">
        <v>103</v>
      </c>
      <c r="B6849" s="3"/>
      <c r="C6849" s="18" t="s">
        <v>104</v>
      </c>
      <c r="D6849" s="18" t="s">
        <v>168</v>
      </c>
      <c r="E6849" s="18" t="s">
        <v>254</v>
      </c>
      <c r="F6849" s="18" t="s">
        <v>829</v>
      </c>
      <c r="G6849" s="19">
        <v>44131</v>
      </c>
      <c r="H6849" s="20" t="s">
        <v>14738</v>
      </c>
      <c r="I6849" s="20" t="s">
        <v>14739</v>
      </c>
      <c r="J6849" s="21">
        <v>391.79</v>
      </c>
      <c r="K6849" s="18" t="str">
        <f>IFERROR(VLOOKUP(LEFT(I6849,7)+0,'[1]_Redacted Trans'!B$1:C$65536,2,0),P6849)</f>
        <v>REDACTED PERSONAL DATA</v>
      </c>
      <c r="L6849" s="18">
        <v>9731159</v>
      </c>
      <c r="M6849" s="18" t="str">
        <f>IFERROR(VLOOKUP(LEFT(I6849,7)+0,'[1]_Redacted Trans'!B$1:C$65536,2,0),Q6849)</f>
        <v>REDACTED PERSONAL DATA</v>
      </c>
      <c r="N6849" s="22" t="s">
        <v>110</v>
      </c>
      <c r="P6849" t="s">
        <v>143</v>
      </c>
      <c r="Q6849" t="s">
        <v>143</v>
      </c>
    </row>
    <row r="6850" spans="1:17" x14ac:dyDescent="0.2">
      <c r="A6850" s="3" t="s">
        <v>103</v>
      </c>
      <c r="B6850" s="3"/>
      <c r="C6850" s="18" t="s">
        <v>104</v>
      </c>
      <c r="D6850" s="18" t="s">
        <v>168</v>
      </c>
      <c r="E6850" s="18" t="s">
        <v>254</v>
      </c>
      <c r="F6850" s="18" t="s">
        <v>829</v>
      </c>
      <c r="G6850" s="19">
        <v>44131</v>
      </c>
      <c r="H6850" s="20" t="s">
        <v>14738</v>
      </c>
      <c r="I6850" s="20" t="s">
        <v>14740</v>
      </c>
      <c r="J6850" s="21">
        <v>98.55</v>
      </c>
      <c r="K6850" s="18" t="str">
        <f>IFERROR(VLOOKUP(LEFT(I6850,7)+0,'[1]_Redacted Trans'!B$1:C$65536,2,0),P6850)</f>
        <v>REDACTED PERSONAL DATA</v>
      </c>
      <c r="L6850" s="18">
        <v>9731159</v>
      </c>
      <c r="M6850" s="18" t="str">
        <f>IFERROR(VLOOKUP(LEFT(I6850,7)+0,'[1]_Redacted Trans'!B$1:C$65536,2,0),Q6850)</f>
        <v>REDACTED PERSONAL DATA</v>
      </c>
      <c r="N6850" s="22" t="s">
        <v>110</v>
      </c>
      <c r="P6850" t="s">
        <v>143</v>
      </c>
      <c r="Q6850" t="s">
        <v>143</v>
      </c>
    </row>
    <row r="6851" spans="1:17" x14ac:dyDescent="0.2">
      <c r="A6851" s="3" t="s">
        <v>103</v>
      </c>
      <c r="B6851" s="3"/>
      <c r="C6851" s="18" t="s">
        <v>104</v>
      </c>
      <c r="D6851" s="18" t="s">
        <v>168</v>
      </c>
      <c r="E6851" s="18" t="s">
        <v>770</v>
      </c>
      <c r="F6851" s="18" t="s">
        <v>318</v>
      </c>
      <c r="G6851" s="19">
        <v>44131</v>
      </c>
      <c r="H6851" s="20" t="s">
        <v>14741</v>
      </c>
      <c r="I6851" s="20" t="s">
        <v>14742</v>
      </c>
      <c r="J6851" s="21">
        <v>2291</v>
      </c>
      <c r="K6851" s="18" t="str">
        <f>IFERROR(VLOOKUP(LEFT(I6851,7)+0,'[1]_Redacted Trans'!B$1:C$65536,2,0),P6851)</f>
        <v>2115558 - TLC Environmental Services Ltd</v>
      </c>
      <c r="L6851" s="18">
        <v>9731159</v>
      </c>
      <c r="M6851" s="18" t="str">
        <f>IFERROR(VLOOKUP(LEFT(I6851,7)+0,'[1]_Redacted Trans'!B$1:C$65536,2,0),Q6851)</f>
        <v>51-53 LEAS ROAD 10-12 LINK ROAD</v>
      </c>
      <c r="N6851" s="22" t="s">
        <v>110</v>
      </c>
      <c r="P6851" t="s">
        <v>772</v>
      </c>
      <c r="Q6851" t="s">
        <v>14743</v>
      </c>
    </row>
    <row r="6852" spans="1:17" x14ac:dyDescent="0.2">
      <c r="A6852" s="3" t="s">
        <v>103</v>
      </c>
      <c r="B6852" s="3"/>
      <c r="C6852" s="18" t="s">
        <v>104</v>
      </c>
      <c r="D6852" s="18" t="s">
        <v>168</v>
      </c>
      <c r="E6852" s="18" t="s">
        <v>770</v>
      </c>
      <c r="F6852" s="18" t="s">
        <v>318</v>
      </c>
      <c r="G6852" s="19">
        <v>44131</v>
      </c>
      <c r="H6852" s="20" t="s">
        <v>14741</v>
      </c>
      <c r="I6852" s="20" t="s">
        <v>14744</v>
      </c>
      <c r="J6852" s="21">
        <v>763.04</v>
      </c>
      <c r="K6852" s="18" t="str">
        <f>IFERROR(VLOOKUP(LEFT(I6852,7)+0,'[1]_Redacted Trans'!B$1:C$65536,2,0),P6852)</f>
        <v>2115558 - TLC Environmental Services Ltd</v>
      </c>
      <c r="L6852" s="18">
        <v>9731159</v>
      </c>
      <c r="M6852" s="18" t="str">
        <f>IFERROR(VLOOKUP(LEFT(I6852,7)+0,'[1]_Redacted Trans'!B$1:C$65536,2,0),Q6852)</f>
        <v>51-53 LEAS ROAD 10-12 LINK ROAD</v>
      </c>
      <c r="N6852" s="22" t="s">
        <v>110</v>
      </c>
      <c r="P6852" t="s">
        <v>772</v>
      </c>
      <c r="Q6852" t="s">
        <v>14743</v>
      </c>
    </row>
    <row r="6853" spans="1:17" x14ac:dyDescent="0.2">
      <c r="A6853" s="3" t="s">
        <v>103</v>
      </c>
      <c r="B6853" s="3"/>
      <c r="C6853" s="18" t="s">
        <v>104</v>
      </c>
      <c r="D6853" s="18" t="s">
        <v>168</v>
      </c>
      <c r="E6853" s="18" t="s">
        <v>254</v>
      </c>
      <c r="F6853" s="18" t="s">
        <v>829</v>
      </c>
      <c r="G6853" s="19">
        <v>44131</v>
      </c>
      <c r="H6853" s="20" t="s">
        <v>14745</v>
      </c>
      <c r="I6853" s="20" t="s">
        <v>14746</v>
      </c>
      <c r="J6853" s="21">
        <v>1081.6199999999999</v>
      </c>
      <c r="K6853" s="18" t="str">
        <f>IFERROR(VLOOKUP(LEFT(I6853,7)+0,'[1]_Redacted Trans'!B$1:C$65536,2,0),P6853)</f>
        <v>REDACTED PERSONAL DATA</v>
      </c>
      <c r="L6853" s="18"/>
      <c r="M6853" s="18" t="str">
        <f>IFERROR(VLOOKUP(LEFT(I6853,7)+0,'[1]_Redacted Trans'!B$1:C$65536,2,0),Q6853)</f>
        <v>REDACTED PERSONAL DATA</v>
      </c>
      <c r="N6853" s="22" t="s">
        <v>110</v>
      </c>
      <c r="P6853" t="s">
        <v>143</v>
      </c>
      <c r="Q6853" t="s">
        <v>143</v>
      </c>
    </row>
    <row r="6854" spans="1:17" x14ac:dyDescent="0.2">
      <c r="A6854" s="3" t="s">
        <v>103</v>
      </c>
      <c r="B6854" s="3"/>
      <c r="C6854" s="18" t="s">
        <v>104</v>
      </c>
      <c r="D6854" s="18" t="s">
        <v>168</v>
      </c>
      <c r="E6854" s="18" t="s">
        <v>254</v>
      </c>
      <c r="F6854" s="18" t="s">
        <v>829</v>
      </c>
      <c r="G6854" s="19">
        <v>44131</v>
      </c>
      <c r="H6854" s="20" t="s">
        <v>14747</v>
      </c>
      <c r="I6854" s="20" t="s">
        <v>14748</v>
      </c>
      <c r="J6854" s="21">
        <v>130.85</v>
      </c>
      <c r="K6854" s="18" t="str">
        <f>IFERROR(VLOOKUP(LEFT(I6854,7)+0,'[1]_Redacted Trans'!B$1:C$65536,2,0),P6854)</f>
        <v>REDACTED PERSONAL DATA</v>
      </c>
      <c r="L6854" s="18"/>
      <c r="M6854" s="18" t="str">
        <f>IFERROR(VLOOKUP(LEFT(I6854,7)+0,'[1]_Redacted Trans'!B$1:C$65536,2,0),Q6854)</f>
        <v>REDACTED PERSONAL DATA</v>
      </c>
      <c r="N6854" s="22" t="s">
        <v>110</v>
      </c>
      <c r="P6854" t="s">
        <v>143</v>
      </c>
      <c r="Q6854" t="s">
        <v>143</v>
      </c>
    </row>
    <row r="6855" spans="1:17" x14ac:dyDescent="0.2">
      <c r="A6855" s="3" t="s">
        <v>103</v>
      </c>
      <c r="B6855" s="3"/>
      <c r="C6855" s="18" t="s">
        <v>104</v>
      </c>
      <c r="D6855" s="18" t="s">
        <v>168</v>
      </c>
      <c r="E6855" s="18" t="s">
        <v>254</v>
      </c>
      <c r="F6855" s="18" t="s">
        <v>829</v>
      </c>
      <c r="G6855" s="19">
        <v>44131</v>
      </c>
      <c r="H6855" s="20" t="s">
        <v>14749</v>
      </c>
      <c r="I6855" s="20" t="s">
        <v>14750</v>
      </c>
      <c r="J6855" s="21">
        <v>20.87</v>
      </c>
      <c r="K6855" s="18" t="str">
        <f>IFERROR(VLOOKUP(LEFT(I6855,7)+0,'[1]_Redacted Trans'!B$1:C$65536,2,0),P6855)</f>
        <v>REDACTED PERSONAL DATA</v>
      </c>
      <c r="L6855" s="18"/>
      <c r="M6855" s="18" t="str">
        <f>IFERROR(VLOOKUP(LEFT(I6855,7)+0,'[1]_Redacted Trans'!B$1:C$65536,2,0),Q6855)</f>
        <v>REDACTED PERSONAL DATA</v>
      </c>
      <c r="N6855" s="22" t="s">
        <v>110</v>
      </c>
      <c r="P6855" t="s">
        <v>143</v>
      </c>
      <c r="Q6855" t="s">
        <v>143</v>
      </c>
    </row>
    <row r="6856" spans="1:17" x14ac:dyDescent="0.2">
      <c r="A6856" s="3" t="s">
        <v>103</v>
      </c>
      <c r="B6856" s="3"/>
      <c r="C6856" s="18" t="s">
        <v>104</v>
      </c>
      <c r="D6856" s="18" t="s">
        <v>168</v>
      </c>
      <c r="E6856" s="18" t="s">
        <v>254</v>
      </c>
      <c r="F6856" s="18" t="s">
        <v>829</v>
      </c>
      <c r="G6856" s="19">
        <v>44131</v>
      </c>
      <c r="H6856" s="20" t="s">
        <v>14751</v>
      </c>
      <c r="I6856" s="20" t="s">
        <v>14752</v>
      </c>
      <c r="J6856" s="21">
        <v>361.22</v>
      </c>
      <c r="K6856" s="18" t="str">
        <f>IFERROR(VLOOKUP(LEFT(I6856,7)+0,'[1]_Redacted Trans'!B$1:C$65536,2,0),P6856)</f>
        <v>REDACTED PERSONAL DATA</v>
      </c>
      <c r="L6856" s="18"/>
      <c r="M6856" s="18" t="str">
        <f>IFERROR(VLOOKUP(LEFT(I6856,7)+0,'[1]_Redacted Trans'!B$1:C$65536,2,0),Q6856)</f>
        <v>REDACTED PERSONAL DATA</v>
      </c>
      <c r="N6856" s="22" t="s">
        <v>110</v>
      </c>
      <c r="P6856" t="s">
        <v>143</v>
      </c>
      <c r="Q6856" t="s">
        <v>143</v>
      </c>
    </row>
    <row r="6857" spans="1:17" x14ac:dyDescent="0.2">
      <c r="A6857" s="3" t="s">
        <v>103</v>
      </c>
      <c r="B6857" s="3"/>
      <c r="C6857" s="18" t="s">
        <v>104</v>
      </c>
      <c r="D6857" s="18" t="s">
        <v>168</v>
      </c>
      <c r="E6857" s="18" t="s">
        <v>254</v>
      </c>
      <c r="F6857" s="18" t="s">
        <v>829</v>
      </c>
      <c r="G6857" s="19">
        <v>44131</v>
      </c>
      <c r="H6857" s="20" t="s">
        <v>13482</v>
      </c>
      <c r="I6857" s="20" t="s">
        <v>14753</v>
      </c>
      <c r="J6857" s="21">
        <v>489.06</v>
      </c>
      <c r="K6857" s="18" t="str">
        <f>IFERROR(VLOOKUP(LEFT(I6857,7)+0,'[1]_Redacted Trans'!B$1:C$65536,2,0),P6857)</f>
        <v>REDACTED PERSONAL DATA</v>
      </c>
      <c r="L6857" s="18">
        <v>9731159</v>
      </c>
      <c r="M6857" s="18" t="str">
        <f>IFERROR(VLOOKUP(LEFT(I6857,7)+0,'[1]_Redacted Trans'!B$1:C$65536,2,0),Q6857)</f>
        <v>REDACTED PERSONAL DATA</v>
      </c>
      <c r="N6857" s="22" t="s">
        <v>110</v>
      </c>
      <c r="P6857" t="s">
        <v>143</v>
      </c>
      <c r="Q6857" t="s">
        <v>143</v>
      </c>
    </row>
    <row r="6858" spans="1:17" x14ac:dyDescent="0.2">
      <c r="A6858" s="3" t="s">
        <v>103</v>
      </c>
      <c r="B6858" s="3"/>
      <c r="C6858" s="18" t="s">
        <v>104</v>
      </c>
      <c r="D6858" s="18" t="s">
        <v>168</v>
      </c>
      <c r="E6858" s="18" t="s">
        <v>254</v>
      </c>
      <c r="F6858" s="18" t="s">
        <v>829</v>
      </c>
      <c r="G6858" s="19">
        <v>44131</v>
      </c>
      <c r="H6858" s="20" t="s">
        <v>13482</v>
      </c>
      <c r="I6858" s="20" t="s">
        <v>14754</v>
      </c>
      <c r="J6858" s="21">
        <v>258.44</v>
      </c>
      <c r="K6858" s="18" t="str">
        <f>IFERROR(VLOOKUP(LEFT(I6858,7)+0,'[1]_Redacted Trans'!B$1:C$65536,2,0),P6858)</f>
        <v>REDACTED PERSONAL DATA</v>
      </c>
      <c r="L6858" s="18">
        <v>9731159</v>
      </c>
      <c r="M6858" s="18" t="str">
        <f>IFERROR(VLOOKUP(LEFT(I6858,7)+0,'[1]_Redacted Trans'!B$1:C$65536,2,0),Q6858)</f>
        <v>REDACTED PERSONAL DATA</v>
      </c>
      <c r="N6858" s="22" t="s">
        <v>110</v>
      </c>
      <c r="P6858" t="s">
        <v>143</v>
      </c>
      <c r="Q6858" t="s">
        <v>143</v>
      </c>
    </row>
    <row r="6859" spans="1:17" x14ac:dyDescent="0.2">
      <c r="A6859" s="3" t="s">
        <v>103</v>
      </c>
      <c r="B6859" s="3"/>
      <c r="C6859" s="18" t="s">
        <v>104</v>
      </c>
      <c r="D6859" s="18" t="s">
        <v>168</v>
      </c>
      <c r="E6859" s="18" t="s">
        <v>254</v>
      </c>
      <c r="F6859" s="18" t="s">
        <v>829</v>
      </c>
      <c r="G6859" s="19">
        <v>44131</v>
      </c>
      <c r="H6859" s="20" t="s">
        <v>14755</v>
      </c>
      <c r="I6859" s="20" t="s">
        <v>14756</v>
      </c>
      <c r="J6859" s="21">
        <v>1903.02</v>
      </c>
      <c r="K6859" s="18" t="str">
        <f>IFERROR(VLOOKUP(LEFT(I6859,7)+0,'[1]_Redacted Trans'!B$1:C$65536,2,0),P6859)</f>
        <v>REDACTED PERSONAL DATA</v>
      </c>
      <c r="L6859" s="18"/>
      <c r="M6859" s="18" t="str">
        <f>IFERROR(VLOOKUP(LEFT(I6859,7)+0,'[1]_Redacted Trans'!B$1:C$65536,2,0),Q6859)</f>
        <v>REDACTED PERSONAL DATA</v>
      </c>
      <c r="N6859" s="22" t="s">
        <v>110</v>
      </c>
      <c r="P6859" t="s">
        <v>143</v>
      </c>
      <c r="Q6859" t="s">
        <v>143</v>
      </c>
    </row>
    <row r="6860" spans="1:17" x14ac:dyDescent="0.2">
      <c r="A6860" s="3" t="s">
        <v>103</v>
      </c>
      <c r="B6860" s="3"/>
      <c r="C6860" s="18" t="s">
        <v>104</v>
      </c>
      <c r="D6860" s="18" t="s">
        <v>168</v>
      </c>
      <c r="E6860" s="18" t="s">
        <v>254</v>
      </c>
      <c r="F6860" s="18" t="s">
        <v>829</v>
      </c>
      <c r="G6860" s="19">
        <v>44131</v>
      </c>
      <c r="H6860" s="20" t="s">
        <v>14757</v>
      </c>
      <c r="I6860" s="20" t="s">
        <v>14758</v>
      </c>
      <c r="J6860" s="21">
        <v>394.69</v>
      </c>
      <c r="K6860" s="18" t="str">
        <f>IFERROR(VLOOKUP(LEFT(I6860,7)+0,'[1]_Redacted Trans'!B$1:C$65536,2,0),P6860)</f>
        <v>REDACTED PERSONAL DATA</v>
      </c>
      <c r="L6860" s="18"/>
      <c r="M6860" s="18" t="str">
        <f>IFERROR(VLOOKUP(LEFT(I6860,7)+0,'[1]_Redacted Trans'!B$1:C$65536,2,0),Q6860)</f>
        <v>REDACTED PERSONAL DATA</v>
      </c>
      <c r="N6860" s="22" t="s">
        <v>110</v>
      </c>
      <c r="P6860" t="s">
        <v>143</v>
      </c>
      <c r="Q6860" t="s">
        <v>143</v>
      </c>
    </row>
    <row r="6861" spans="1:17" x14ac:dyDescent="0.2">
      <c r="A6861" s="3" t="s">
        <v>103</v>
      </c>
      <c r="B6861" s="3"/>
      <c r="C6861" s="18" t="s">
        <v>104</v>
      </c>
      <c r="D6861" s="18" t="s">
        <v>168</v>
      </c>
      <c r="E6861" s="18" t="s">
        <v>759</v>
      </c>
      <c r="F6861" s="18" t="s">
        <v>318</v>
      </c>
      <c r="G6861" s="19">
        <v>44131</v>
      </c>
      <c r="H6861" s="20" t="s">
        <v>14759</v>
      </c>
      <c r="I6861" s="20" t="s">
        <v>14760</v>
      </c>
      <c r="J6861" s="21">
        <v>2385.48</v>
      </c>
      <c r="K6861" s="18" t="str">
        <f>IFERROR(VLOOKUP(LEFT(I6861,7)+0,'[1]_Redacted Trans'!B$1:C$65536,2,0),P6861)</f>
        <v>REDACTED PERSONAL DATA</v>
      </c>
      <c r="L6861" s="18">
        <v>9731159</v>
      </c>
      <c r="M6861" s="18" t="str">
        <f>IFERROR(VLOOKUP(LEFT(I6861,7)+0,'[1]_Redacted Trans'!B$1:C$65536,2,0),Q6861)</f>
        <v>REDACTED PERSONAL DATA</v>
      </c>
      <c r="N6861" s="22" t="s">
        <v>110</v>
      </c>
      <c r="P6861" t="s">
        <v>143</v>
      </c>
      <c r="Q6861" t="s">
        <v>143</v>
      </c>
    </row>
    <row r="6862" spans="1:17" x14ac:dyDescent="0.2">
      <c r="A6862" s="3" t="s">
        <v>103</v>
      </c>
      <c r="B6862" s="3"/>
      <c r="C6862" s="18" t="s">
        <v>104</v>
      </c>
      <c r="D6862" s="18" t="s">
        <v>168</v>
      </c>
      <c r="E6862" s="18" t="s">
        <v>759</v>
      </c>
      <c r="F6862" s="18" t="s">
        <v>318</v>
      </c>
      <c r="G6862" s="19">
        <v>44131</v>
      </c>
      <c r="H6862" s="20" t="s">
        <v>14759</v>
      </c>
      <c r="I6862" s="20" t="s">
        <v>14761</v>
      </c>
      <c r="J6862" s="21">
        <v>439.52</v>
      </c>
      <c r="K6862" s="18" t="str">
        <f>IFERROR(VLOOKUP(LEFT(I6862,7)+0,'[1]_Redacted Trans'!B$1:C$65536,2,0),P6862)</f>
        <v>REDACTED PERSONAL DATA</v>
      </c>
      <c r="L6862" s="18">
        <v>9731159</v>
      </c>
      <c r="M6862" s="18" t="str">
        <f>IFERROR(VLOOKUP(LEFT(I6862,7)+0,'[1]_Redacted Trans'!B$1:C$65536,2,0),Q6862)</f>
        <v>REDACTED PERSONAL DATA</v>
      </c>
      <c r="N6862" s="22" t="s">
        <v>110</v>
      </c>
      <c r="P6862" t="s">
        <v>143</v>
      </c>
      <c r="Q6862" t="s">
        <v>143</v>
      </c>
    </row>
    <row r="6863" spans="1:17" x14ac:dyDescent="0.2">
      <c r="A6863" s="3" t="s">
        <v>103</v>
      </c>
      <c r="B6863" s="3"/>
      <c r="C6863" s="18" t="s">
        <v>104</v>
      </c>
      <c r="D6863" s="18" t="s">
        <v>168</v>
      </c>
      <c r="E6863" s="18" t="s">
        <v>254</v>
      </c>
      <c r="F6863" s="18" t="s">
        <v>829</v>
      </c>
      <c r="G6863" s="19">
        <v>44131</v>
      </c>
      <c r="H6863" s="20" t="s">
        <v>14762</v>
      </c>
      <c r="I6863" s="20" t="s">
        <v>14763</v>
      </c>
      <c r="J6863" s="21">
        <v>15.32</v>
      </c>
      <c r="K6863" s="18" t="str">
        <f>IFERROR(VLOOKUP(LEFT(I6863,7)+0,'[1]_Redacted Trans'!B$1:C$65536,2,0),P6863)</f>
        <v>REDACTED PERSONAL DATA</v>
      </c>
      <c r="L6863" s="18"/>
      <c r="M6863" s="18" t="str">
        <f>IFERROR(VLOOKUP(LEFT(I6863,7)+0,'[1]_Redacted Trans'!B$1:C$65536,2,0),Q6863)</f>
        <v>REDACTED PERSONAL DATA</v>
      </c>
      <c r="N6863" s="22" t="s">
        <v>110</v>
      </c>
      <c r="P6863" t="s">
        <v>143</v>
      </c>
      <c r="Q6863" t="s">
        <v>143</v>
      </c>
    </row>
    <row r="6864" spans="1:17" x14ac:dyDescent="0.2">
      <c r="A6864" s="3" t="s">
        <v>103</v>
      </c>
      <c r="B6864" s="3"/>
      <c r="C6864" s="18" t="s">
        <v>104</v>
      </c>
      <c r="D6864" s="18" t="s">
        <v>168</v>
      </c>
      <c r="E6864" s="18" t="s">
        <v>254</v>
      </c>
      <c r="F6864" s="18" t="s">
        <v>829</v>
      </c>
      <c r="G6864" s="19">
        <v>44131</v>
      </c>
      <c r="H6864" s="20" t="s">
        <v>14764</v>
      </c>
      <c r="I6864" s="20" t="s">
        <v>14765</v>
      </c>
      <c r="J6864" s="21">
        <v>20.87</v>
      </c>
      <c r="K6864" s="18" t="str">
        <f>IFERROR(VLOOKUP(LEFT(I6864,7)+0,'[1]_Redacted Trans'!B$1:C$65536,2,0),P6864)</f>
        <v>2119205 - Alpha Group Ltd</v>
      </c>
      <c r="L6864" s="18"/>
      <c r="M6864" s="18" t="str">
        <f>IFERROR(VLOOKUP(LEFT(I6864,7)+0,'[1]_Redacted Trans'!B$1:C$65536,2,0),Q6864)</f>
        <v>1-31 KATE DANIELS HOUSE</v>
      </c>
      <c r="N6864" s="22" t="s">
        <v>110</v>
      </c>
      <c r="P6864" t="s">
        <v>1436</v>
      </c>
      <c r="Q6864" t="s">
        <v>296</v>
      </c>
    </row>
    <row r="6865" spans="1:17" x14ac:dyDescent="0.2">
      <c r="A6865" s="3" t="s">
        <v>103</v>
      </c>
      <c r="B6865" s="3"/>
      <c r="C6865" s="18" t="s">
        <v>104</v>
      </c>
      <c r="D6865" s="18" t="s">
        <v>168</v>
      </c>
      <c r="E6865" s="18" t="s">
        <v>254</v>
      </c>
      <c r="F6865" s="18" t="s">
        <v>829</v>
      </c>
      <c r="G6865" s="19">
        <v>44131</v>
      </c>
      <c r="H6865" s="20" t="s">
        <v>14766</v>
      </c>
      <c r="I6865" s="20" t="s">
        <v>14767</v>
      </c>
      <c r="J6865" s="21">
        <v>88.25</v>
      </c>
      <c r="K6865" s="18" t="str">
        <f>IFERROR(VLOOKUP(LEFT(I6865,7)+0,'[1]_Redacted Trans'!B$1:C$65536,2,0),P6865)</f>
        <v>REDACTED PERSONAL DATA</v>
      </c>
      <c r="L6865" s="18"/>
      <c r="M6865" s="18" t="str">
        <f>IFERROR(VLOOKUP(LEFT(I6865,7)+0,'[1]_Redacted Trans'!B$1:C$65536,2,0),Q6865)</f>
        <v>REDACTED PERSONAL DATA</v>
      </c>
      <c r="N6865" s="22" t="s">
        <v>110</v>
      </c>
      <c r="P6865" t="s">
        <v>143</v>
      </c>
      <c r="Q6865" t="s">
        <v>143</v>
      </c>
    </row>
    <row r="6866" spans="1:17" x14ac:dyDescent="0.2">
      <c r="A6866" s="3" t="s">
        <v>103</v>
      </c>
      <c r="B6866" s="3"/>
      <c r="C6866" s="18" t="s">
        <v>104</v>
      </c>
      <c r="D6866" s="18" t="s">
        <v>168</v>
      </c>
      <c r="E6866" s="18" t="s">
        <v>254</v>
      </c>
      <c r="F6866" s="18" t="s">
        <v>829</v>
      </c>
      <c r="G6866" s="19">
        <v>44131</v>
      </c>
      <c r="H6866" s="20" t="s">
        <v>14768</v>
      </c>
      <c r="I6866" s="20" t="s">
        <v>14769</v>
      </c>
      <c r="J6866" s="21">
        <v>20.87</v>
      </c>
      <c r="K6866" s="18" t="str">
        <f>IFERROR(VLOOKUP(LEFT(I6866,7)+0,'[1]_Redacted Trans'!B$1:C$65536,2,0),P6866)</f>
        <v>REDACTED PERSONAL DATA</v>
      </c>
      <c r="L6866" s="18"/>
      <c r="M6866" s="18" t="str">
        <f>IFERROR(VLOOKUP(LEFT(I6866,7)+0,'[1]_Redacted Trans'!B$1:C$65536,2,0),Q6866)</f>
        <v>REDACTED PERSONAL DATA</v>
      </c>
      <c r="N6866" s="22" t="s">
        <v>110</v>
      </c>
      <c r="P6866" t="s">
        <v>143</v>
      </c>
      <c r="Q6866" t="s">
        <v>143</v>
      </c>
    </row>
    <row r="6867" spans="1:17" x14ac:dyDescent="0.2">
      <c r="A6867" s="3" t="s">
        <v>103</v>
      </c>
      <c r="B6867" s="3"/>
      <c r="C6867" s="18" t="s">
        <v>104</v>
      </c>
      <c r="D6867" s="18" t="s">
        <v>168</v>
      </c>
      <c r="E6867" s="18" t="s">
        <v>254</v>
      </c>
      <c r="F6867" s="18" t="s">
        <v>829</v>
      </c>
      <c r="G6867" s="19">
        <v>44131</v>
      </c>
      <c r="H6867" s="20" t="s">
        <v>14770</v>
      </c>
      <c r="I6867" s="20" t="s">
        <v>14771</v>
      </c>
      <c r="J6867" s="21">
        <v>4174.1400000000003</v>
      </c>
      <c r="K6867" s="18" t="str">
        <f>IFERROR(VLOOKUP(LEFT(I6867,7)+0,'[1]_Redacted Trans'!B$1:C$65536,2,0),P6867)</f>
        <v>REDACTED PERSONAL DATA</v>
      </c>
      <c r="L6867" s="18"/>
      <c r="M6867" s="18" t="str">
        <f>IFERROR(VLOOKUP(LEFT(I6867,7)+0,'[1]_Redacted Trans'!B$1:C$65536,2,0),Q6867)</f>
        <v>REDACTED PERSONAL DATA</v>
      </c>
      <c r="N6867" s="22" t="s">
        <v>110</v>
      </c>
      <c r="P6867" t="s">
        <v>143</v>
      </c>
      <c r="Q6867" t="s">
        <v>143</v>
      </c>
    </row>
    <row r="6868" spans="1:17" x14ac:dyDescent="0.2">
      <c r="A6868" s="3" t="s">
        <v>103</v>
      </c>
      <c r="B6868" s="3"/>
      <c r="C6868" s="18" t="s">
        <v>104</v>
      </c>
      <c r="D6868" s="18" t="s">
        <v>168</v>
      </c>
      <c r="E6868" s="18" t="s">
        <v>254</v>
      </c>
      <c r="F6868" s="18" t="s">
        <v>829</v>
      </c>
      <c r="G6868" s="19">
        <v>44131</v>
      </c>
      <c r="H6868" s="20" t="s">
        <v>14772</v>
      </c>
      <c r="I6868" s="20" t="s">
        <v>14773</v>
      </c>
      <c r="J6868" s="21">
        <v>441.54</v>
      </c>
      <c r="K6868" s="18" t="str">
        <f>IFERROR(VLOOKUP(LEFT(I6868,7)+0,'[1]_Redacted Trans'!B$1:C$65536,2,0),P6868)</f>
        <v>REDACTED PERSONAL DATA</v>
      </c>
      <c r="L6868" s="18"/>
      <c r="M6868" s="18" t="str">
        <f>IFERROR(VLOOKUP(LEFT(I6868,7)+0,'[1]_Redacted Trans'!B$1:C$65536,2,0),Q6868)</f>
        <v>REDACTED PERSONAL DATA</v>
      </c>
      <c r="N6868" s="22" t="s">
        <v>110</v>
      </c>
      <c r="P6868" t="s">
        <v>143</v>
      </c>
      <c r="Q6868" t="s">
        <v>143</v>
      </c>
    </row>
    <row r="6869" spans="1:17" x14ac:dyDescent="0.2">
      <c r="A6869" s="3" t="s">
        <v>103</v>
      </c>
      <c r="B6869" s="3"/>
      <c r="C6869" s="18" t="s">
        <v>104</v>
      </c>
      <c r="D6869" s="18" t="s">
        <v>316</v>
      </c>
      <c r="E6869" s="18" t="s">
        <v>254</v>
      </c>
      <c r="F6869" s="18" t="s">
        <v>2782</v>
      </c>
      <c r="G6869" s="19">
        <v>44131</v>
      </c>
      <c r="H6869" s="20" t="s">
        <v>14774</v>
      </c>
      <c r="I6869" s="20" t="s">
        <v>14775</v>
      </c>
      <c r="J6869" s="21">
        <v>140.76</v>
      </c>
      <c r="K6869" s="18" t="str">
        <f>IFERROR(VLOOKUP(LEFT(I6869,7)+0,'[1]_Redacted Trans'!B$1:C$65536,2,0),P6869)</f>
        <v>2100758 - K A Hockley Ltd</v>
      </c>
      <c r="L6869" s="18"/>
      <c r="M6869" s="18" t="str">
        <f>IFERROR(VLOOKUP(LEFT(I6869,7)+0,'[1]_Redacted Trans'!B$1:C$65536,2,0),Q6869)</f>
        <v>GLASS</v>
      </c>
      <c r="N6869" s="22" t="s">
        <v>110</v>
      </c>
      <c r="P6869" t="s">
        <v>11566</v>
      </c>
      <c r="Q6869" t="s">
        <v>14776</v>
      </c>
    </row>
    <row r="6870" spans="1:17" x14ac:dyDescent="0.2">
      <c r="A6870" s="3" t="s">
        <v>103</v>
      </c>
      <c r="B6870" s="3"/>
      <c r="C6870" s="18" t="s">
        <v>104</v>
      </c>
      <c r="D6870" s="18" t="s">
        <v>168</v>
      </c>
      <c r="E6870" s="18" t="s">
        <v>254</v>
      </c>
      <c r="F6870" s="18" t="s">
        <v>829</v>
      </c>
      <c r="G6870" s="19">
        <v>44131</v>
      </c>
      <c r="H6870" s="20" t="s">
        <v>14777</v>
      </c>
      <c r="I6870" s="20" t="s">
        <v>14778</v>
      </c>
      <c r="J6870" s="21">
        <v>61.98</v>
      </c>
      <c r="K6870" s="18" t="str">
        <f>IFERROR(VLOOKUP(LEFT(I6870,7)+0,'[1]_Redacted Trans'!B$1:C$65536,2,0),P6870)</f>
        <v>REDACTED PERSONAL DATA</v>
      </c>
      <c r="L6870" s="18"/>
      <c r="M6870" s="18" t="str">
        <f>IFERROR(VLOOKUP(LEFT(I6870,7)+0,'[1]_Redacted Trans'!B$1:C$65536,2,0),Q6870)</f>
        <v>REDACTED PERSONAL DATA</v>
      </c>
      <c r="N6870" s="22" t="s">
        <v>110</v>
      </c>
      <c r="P6870" t="s">
        <v>143</v>
      </c>
      <c r="Q6870" t="s">
        <v>143</v>
      </c>
    </row>
    <row r="6871" spans="1:17" x14ac:dyDescent="0.2">
      <c r="A6871" s="3" t="s">
        <v>103</v>
      </c>
      <c r="B6871" s="3"/>
      <c r="C6871" s="18" t="s">
        <v>104</v>
      </c>
      <c r="D6871" s="18" t="s">
        <v>168</v>
      </c>
      <c r="E6871" s="18" t="s">
        <v>254</v>
      </c>
      <c r="F6871" s="18" t="s">
        <v>829</v>
      </c>
      <c r="G6871" s="19">
        <v>44131</v>
      </c>
      <c r="H6871" s="20" t="s">
        <v>14779</v>
      </c>
      <c r="I6871" s="20" t="s">
        <v>14780</v>
      </c>
      <c r="J6871" s="21">
        <v>41.25</v>
      </c>
      <c r="K6871" s="18" t="str">
        <f>IFERROR(VLOOKUP(LEFT(I6871,7)+0,'[1]_Redacted Trans'!B$1:C$65536,2,0),P6871)</f>
        <v>REDACTED PERSONAL DATA</v>
      </c>
      <c r="L6871" s="18"/>
      <c r="M6871" s="18" t="str">
        <f>IFERROR(VLOOKUP(LEFT(I6871,7)+0,'[1]_Redacted Trans'!B$1:C$65536,2,0),Q6871)</f>
        <v>REDACTED PERSONAL DATA</v>
      </c>
      <c r="N6871" s="22" t="s">
        <v>110</v>
      </c>
      <c r="P6871" t="s">
        <v>143</v>
      </c>
      <c r="Q6871" t="s">
        <v>143</v>
      </c>
    </row>
    <row r="6872" spans="1:17" x14ac:dyDescent="0.2">
      <c r="A6872" s="3" t="s">
        <v>103</v>
      </c>
      <c r="B6872" s="3"/>
      <c r="C6872" s="18" t="s">
        <v>104</v>
      </c>
      <c r="D6872" s="18" t="s">
        <v>168</v>
      </c>
      <c r="E6872" s="18" t="s">
        <v>254</v>
      </c>
      <c r="F6872" s="18" t="s">
        <v>829</v>
      </c>
      <c r="G6872" s="19">
        <v>44131</v>
      </c>
      <c r="H6872" s="20" t="s">
        <v>14781</v>
      </c>
      <c r="I6872" s="20" t="s">
        <v>14782</v>
      </c>
      <c r="J6872" s="21">
        <v>17.04</v>
      </c>
      <c r="K6872" s="18" t="str">
        <f>IFERROR(VLOOKUP(LEFT(I6872,7)+0,'[1]_Redacted Trans'!B$1:C$65536,2,0),P6872)</f>
        <v>REDACTED PERSONAL DATA</v>
      </c>
      <c r="L6872" s="18"/>
      <c r="M6872" s="18" t="str">
        <f>IFERROR(VLOOKUP(LEFT(I6872,7)+0,'[1]_Redacted Trans'!B$1:C$65536,2,0),Q6872)</f>
        <v>REDACTED PERSONAL DATA</v>
      </c>
      <c r="N6872" s="22" t="s">
        <v>110</v>
      </c>
      <c r="P6872" t="s">
        <v>143</v>
      </c>
      <c r="Q6872" t="s">
        <v>143</v>
      </c>
    </row>
    <row r="6873" spans="1:17" x14ac:dyDescent="0.2">
      <c r="A6873" s="3" t="s">
        <v>103</v>
      </c>
      <c r="B6873" s="3"/>
      <c r="C6873" s="18" t="s">
        <v>104</v>
      </c>
      <c r="D6873" s="18" t="s">
        <v>168</v>
      </c>
      <c r="E6873" s="18" t="s">
        <v>254</v>
      </c>
      <c r="F6873" s="18" t="s">
        <v>829</v>
      </c>
      <c r="G6873" s="19">
        <v>44131</v>
      </c>
      <c r="H6873" s="20" t="s">
        <v>14783</v>
      </c>
      <c r="I6873" s="20" t="s">
        <v>14784</v>
      </c>
      <c r="J6873" s="21">
        <v>168.9</v>
      </c>
      <c r="K6873" s="18" t="str">
        <f>IFERROR(VLOOKUP(LEFT(I6873,7)+0,'[1]_Redacted Trans'!B$1:C$65536,2,0),P6873)</f>
        <v>REDACTED PERSONAL DATA</v>
      </c>
      <c r="L6873" s="18"/>
      <c r="M6873" s="18" t="str">
        <f>IFERROR(VLOOKUP(LEFT(I6873,7)+0,'[1]_Redacted Trans'!B$1:C$65536,2,0),Q6873)</f>
        <v>REDACTED PERSONAL DATA</v>
      </c>
      <c r="N6873" s="22" t="s">
        <v>110</v>
      </c>
      <c r="P6873" t="s">
        <v>143</v>
      </c>
      <c r="Q6873" t="s">
        <v>143</v>
      </c>
    </row>
    <row r="6874" spans="1:17" x14ac:dyDescent="0.2">
      <c r="A6874" s="3" t="s">
        <v>103</v>
      </c>
      <c r="B6874" s="3"/>
      <c r="C6874" s="18" t="s">
        <v>104</v>
      </c>
      <c r="D6874" s="18" t="s">
        <v>168</v>
      </c>
      <c r="E6874" s="18" t="s">
        <v>254</v>
      </c>
      <c r="F6874" s="18" t="s">
        <v>829</v>
      </c>
      <c r="G6874" s="19">
        <v>44131</v>
      </c>
      <c r="H6874" s="20" t="s">
        <v>14785</v>
      </c>
      <c r="I6874" s="20" t="s">
        <v>14786</v>
      </c>
      <c r="J6874" s="21">
        <v>299.98</v>
      </c>
      <c r="K6874" s="18" t="str">
        <f>IFERROR(VLOOKUP(LEFT(I6874,7)+0,'[1]_Redacted Trans'!B$1:C$65536,2,0),P6874)</f>
        <v>REDACTED PERSONAL DATA</v>
      </c>
      <c r="L6874" s="18"/>
      <c r="M6874" s="18" t="str">
        <f>IFERROR(VLOOKUP(LEFT(I6874,7)+0,'[1]_Redacted Trans'!B$1:C$65536,2,0),Q6874)</f>
        <v>REDACTED PERSONAL DATA</v>
      </c>
      <c r="N6874" s="22" t="s">
        <v>110</v>
      </c>
      <c r="P6874" t="s">
        <v>143</v>
      </c>
      <c r="Q6874" t="s">
        <v>143</v>
      </c>
    </row>
    <row r="6875" spans="1:17" x14ac:dyDescent="0.2">
      <c r="A6875" s="3" t="s">
        <v>103</v>
      </c>
      <c r="B6875" s="3"/>
      <c r="C6875" s="18" t="s">
        <v>104</v>
      </c>
      <c r="D6875" s="18" t="s">
        <v>168</v>
      </c>
      <c r="E6875" s="18" t="s">
        <v>254</v>
      </c>
      <c r="F6875" s="18" t="s">
        <v>829</v>
      </c>
      <c r="G6875" s="19">
        <v>44131</v>
      </c>
      <c r="H6875" s="20" t="s">
        <v>14787</v>
      </c>
      <c r="I6875" s="20" t="s">
        <v>14788</v>
      </c>
      <c r="J6875" s="21">
        <v>1517.13</v>
      </c>
      <c r="K6875" s="18" t="str">
        <f>IFERROR(VLOOKUP(LEFT(I6875,7)+0,'[1]_Redacted Trans'!B$1:C$65536,2,0),P6875)</f>
        <v>REDACTED PERSONAL DATA</v>
      </c>
      <c r="L6875" s="18"/>
      <c r="M6875" s="18" t="str">
        <f>IFERROR(VLOOKUP(LEFT(I6875,7)+0,'[1]_Redacted Trans'!B$1:C$65536,2,0),Q6875)</f>
        <v>REDACTED PERSONAL DATA</v>
      </c>
      <c r="N6875" s="22" t="s">
        <v>110</v>
      </c>
      <c r="P6875" t="s">
        <v>143</v>
      </c>
      <c r="Q6875" t="s">
        <v>143</v>
      </c>
    </row>
    <row r="6876" spans="1:17" x14ac:dyDescent="0.2">
      <c r="A6876" s="3" t="s">
        <v>103</v>
      </c>
      <c r="B6876" s="3"/>
      <c r="C6876" s="18" t="s">
        <v>104</v>
      </c>
      <c r="D6876" s="18" t="s">
        <v>168</v>
      </c>
      <c r="E6876" s="18" t="s">
        <v>254</v>
      </c>
      <c r="F6876" s="18" t="s">
        <v>829</v>
      </c>
      <c r="G6876" s="19">
        <v>44131</v>
      </c>
      <c r="H6876" s="20" t="s">
        <v>14789</v>
      </c>
      <c r="I6876" s="20" t="s">
        <v>14790</v>
      </c>
      <c r="J6876" s="21">
        <v>77.64</v>
      </c>
      <c r="K6876" s="18" t="str">
        <f>IFERROR(VLOOKUP(LEFT(I6876,7)+0,'[1]_Redacted Trans'!B$1:C$65536,2,0),P6876)</f>
        <v>REDACTED PERSONAL DATA</v>
      </c>
      <c r="L6876" s="18"/>
      <c r="M6876" s="18" t="str">
        <f>IFERROR(VLOOKUP(LEFT(I6876,7)+0,'[1]_Redacted Trans'!B$1:C$65536,2,0),Q6876)</f>
        <v>REDACTED PERSONAL DATA</v>
      </c>
      <c r="N6876" s="22" t="s">
        <v>110</v>
      </c>
      <c r="P6876" t="s">
        <v>143</v>
      </c>
      <c r="Q6876" t="s">
        <v>143</v>
      </c>
    </row>
    <row r="6877" spans="1:17" x14ac:dyDescent="0.2">
      <c r="A6877" s="3" t="s">
        <v>103</v>
      </c>
      <c r="B6877" s="3"/>
      <c r="C6877" s="18" t="s">
        <v>104</v>
      </c>
      <c r="D6877" s="18" t="s">
        <v>168</v>
      </c>
      <c r="E6877" s="18" t="s">
        <v>254</v>
      </c>
      <c r="F6877" s="18" t="s">
        <v>829</v>
      </c>
      <c r="G6877" s="19">
        <v>44131</v>
      </c>
      <c r="H6877" s="20" t="s">
        <v>14791</v>
      </c>
      <c r="I6877" s="20" t="s">
        <v>14792</v>
      </c>
      <c r="J6877" s="21">
        <v>263.54000000000002</v>
      </c>
      <c r="K6877" s="18" t="str">
        <f>IFERROR(VLOOKUP(LEFT(I6877,7)+0,'[1]_Redacted Trans'!B$1:C$65536,2,0),P6877)</f>
        <v>REDACTED PERSONAL DATA</v>
      </c>
      <c r="L6877" s="18"/>
      <c r="M6877" s="18" t="str">
        <f>IFERROR(VLOOKUP(LEFT(I6877,7)+0,'[1]_Redacted Trans'!B$1:C$65536,2,0),Q6877)</f>
        <v>REDACTED PERSONAL DATA</v>
      </c>
      <c r="N6877" s="22" t="s">
        <v>110</v>
      </c>
      <c r="P6877" t="s">
        <v>143</v>
      </c>
      <c r="Q6877" t="s">
        <v>143</v>
      </c>
    </row>
    <row r="6878" spans="1:17" x14ac:dyDescent="0.2">
      <c r="A6878" s="3" t="s">
        <v>103</v>
      </c>
      <c r="B6878" s="3"/>
      <c r="C6878" s="18" t="s">
        <v>104</v>
      </c>
      <c r="D6878" s="18" t="s">
        <v>168</v>
      </c>
      <c r="E6878" s="18" t="s">
        <v>254</v>
      </c>
      <c r="F6878" s="18" t="s">
        <v>829</v>
      </c>
      <c r="G6878" s="19">
        <v>44131</v>
      </c>
      <c r="H6878" s="20" t="s">
        <v>14793</v>
      </c>
      <c r="I6878" s="20" t="s">
        <v>14794</v>
      </c>
      <c r="J6878" s="21">
        <v>563.63</v>
      </c>
      <c r="K6878" s="18" t="str">
        <f>IFERROR(VLOOKUP(LEFT(I6878,7)+0,'[1]_Redacted Trans'!B$1:C$65536,2,0),P6878)</f>
        <v>REDACTED PERSONAL DATA</v>
      </c>
      <c r="L6878" s="18"/>
      <c r="M6878" s="18" t="str">
        <f>IFERROR(VLOOKUP(LEFT(I6878,7)+0,'[1]_Redacted Trans'!B$1:C$65536,2,0),Q6878)</f>
        <v>REDACTED PERSONAL DATA</v>
      </c>
      <c r="N6878" s="22" t="s">
        <v>110</v>
      </c>
      <c r="P6878" t="s">
        <v>143</v>
      </c>
      <c r="Q6878" t="s">
        <v>143</v>
      </c>
    </row>
    <row r="6879" spans="1:17" x14ac:dyDescent="0.2">
      <c r="A6879" s="3" t="s">
        <v>103</v>
      </c>
      <c r="B6879" s="3"/>
      <c r="C6879" s="18" t="s">
        <v>104</v>
      </c>
      <c r="D6879" s="18" t="s">
        <v>168</v>
      </c>
      <c r="E6879" s="18" t="s">
        <v>254</v>
      </c>
      <c r="F6879" s="18" t="s">
        <v>829</v>
      </c>
      <c r="G6879" s="19">
        <v>44131</v>
      </c>
      <c r="H6879" s="20" t="s">
        <v>14795</v>
      </c>
      <c r="I6879" s="20" t="s">
        <v>14796</v>
      </c>
      <c r="J6879" s="21">
        <v>47.64</v>
      </c>
      <c r="K6879" s="18" t="str">
        <f>IFERROR(VLOOKUP(LEFT(I6879,7)+0,'[1]_Redacted Trans'!B$1:C$65536,2,0),P6879)</f>
        <v>REDACTED PERSONAL DATA</v>
      </c>
      <c r="L6879" s="18"/>
      <c r="M6879" s="18" t="str">
        <f>IFERROR(VLOOKUP(LEFT(I6879,7)+0,'[1]_Redacted Trans'!B$1:C$65536,2,0),Q6879)</f>
        <v>REDACTED PERSONAL DATA</v>
      </c>
      <c r="N6879" s="22" t="s">
        <v>110</v>
      </c>
      <c r="P6879" t="s">
        <v>143</v>
      </c>
      <c r="Q6879" t="s">
        <v>143</v>
      </c>
    </row>
    <row r="6880" spans="1:17" x14ac:dyDescent="0.2">
      <c r="A6880" s="3" t="s">
        <v>103</v>
      </c>
      <c r="B6880" s="3"/>
      <c r="C6880" s="18" t="s">
        <v>104</v>
      </c>
      <c r="D6880" s="18" t="s">
        <v>168</v>
      </c>
      <c r="E6880" s="18" t="s">
        <v>254</v>
      </c>
      <c r="F6880" s="18" t="s">
        <v>829</v>
      </c>
      <c r="G6880" s="19">
        <v>44131</v>
      </c>
      <c r="H6880" s="20" t="s">
        <v>14797</v>
      </c>
      <c r="I6880" s="20" t="s">
        <v>14798</v>
      </c>
      <c r="J6880" s="21">
        <v>799.88</v>
      </c>
      <c r="K6880" s="18" t="str">
        <f>IFERROR(VLOOKUP(LEFT(I6880,7)+0,'[1]_Redacted Trans'!B$1:C$65536,2,0),P6880)</f>
        <v>REDACTED PERSONAL DATA</v>
      </c>
      <c r="L6880" s="18"/>
      <c r="M6880" s="18" t="str">
        <f>IFERROR(VLOOKUP(LEFT(I6880,7)+0,'[1]_Redacted Trans'!B$1:C$65536,2,0),Q6880)</f>
        <v>REDACTED PERSONAL DATA</v>
      </c>
      <c r="N6880" s="22" t="s">
        <v>110</v>
      </c>
      <c r="P6880" t="s">
        <v>143</v>
      </c>
      <c r="Q6880" t="s">
        <v>143</v>
      </c>
    </row>
    <row r="6881" spans="1:17" x14ac:dyDescent="0.2">
      <c r="A6881" s="3" t="s">
        <v>103</v>
      </c>
      <c r="B6881" s="3"/>
      <c r="C6881" s="18" t="s">
        <v>104</v>
      </c>
      <c r="D6881" s="18" t="s">
        <v>168</v>
      </c>
      <c r="E6881" s="18" t="s">
        <v>254</v>
      </c>
      <c r="F6881" s="18" t="s">
        <v>829</v>
      </c>
      <c r="G6881" s="19">
        <v>44131</v>
      </c>
      <c r="H6881" s="20" t="s">
        <v>14799</v>
      </c>
      <c r="I6881" s="20" t="s">
        <v>14800</v>
      </c>
      <c r="J6881" s="21">
        <v>56.65</v>
      </c>
      <c r="K6881" s="18" t="str">
        <f>IFERROR(VLOOKUP(LEFT(I6881,7)+0,'[1]_Redacted Trans'!B$1:C$65536,2,0),P6881)</f>
        <v>REDACTED PERSONAL DATA</v>
      </c>
      <c r="L6881" s="18"/>
      <c r="M6881" s="18" t="str">
        <f>IFERROR(VLOOKUP(LEFT(I6881,7)+0,'[1]_Redacted Trans'!B$1:C$65536,2,0),Q6881)</f>
        <v>REDACTED PERSONAL DATA</v>
      </c>
      <c r="N6881" s="22" t="s">
        <v>110</v>
      </c>
      <c r="P6881" t="s">
        <v>143</v>
      </c>
      <c r="Q6881" t="s">
        <v>143</v>
      </c>
    </row>
    <row r="6882" spans="1:17" x14ac:dyDescent="0.2">
      <c r="A6882" s="3" t="s">
        <v>103</v>
      </c>
      <c r="B6882" s="3"/>
      <c r="C6882" s="18" t="s">
        <v>104</v>
      </c>
      <c r="D6882" s="18" t="s">
        <v>168</v>
      </c>
      <c r="E6882" s="18" t="s">
        <v>254</v>
      </c>
      <c r="F6882" s="18" t="s">
        <v>1130</v>
      </c>
      <c r="G6882" s="19">
        <v>44131</v>
      </c>
      <c r="H6882" s="20" t="s">
        <v>14801</v>
      </c>
      <c r="I6882" s="20" t="s">
        <v>14802</v>
      </c>
      <c r="J6882" s="21">
        <v>240</v>
      </c>
      <c r="K6882" s="18" t="str">
        <f>IFERROR(VLOOKUP(LEFT(I6882,7)+0,'[1]_Redacted Trans'!B$1:C$65536,2,0),P6882)</f>
        <v>REDACTED PERSONAL DATA</v>
      </c>
      <c r="L6882" s="18"/>
      <c r="M6882" s="18" t="str">
        <f>IFERROR(VLOOKUP(LEFT(I6882,7)+0,'[1]_Redacted Trans'!B$1:C$65536,2,0),Q6882)</f>
        <v>REDACTED PERSONAL DATA</v>
      </c>
      <c r="N6882" s="22" t="s">
        <v>110</v>
      </c>
      <c r="P6882" t="s">
        <v>143</v>
      </c>
      <c r="Q6882" t="s">
        <v>143</v>
      </c>
    </row>
    <row r="6883" spans="1:17" x14ac:dyDescent="0.2">
      <c r="A6883" s="3" t="s">
        <v>103</v>
      </c>
      <c r="B6883" s="3"/>
      <c r="C6883" s="18" t="s">
        <v>104</v>
      </c>
      <c r="D6883" s="18" t="s">
        <v>182</v>
      </c>
      <c r="E6883" s="18" t="s">
        <v>353</v>
      </c>
      <c r="F6883" s="18" t="s">
        <v>170</v>
      </c>
      <c r="G6883" s="19">
        <v>44131</v>
      </c>
      <c r="H6883" s="20" t="s">
        <v>14803</v>
      </c>
      <c r="I6883" s="20" t="s">
        <v>14804</v>
      </c>
      <c r="J6883" s="21">
        <v>100</v>
      </c>
      <c r="K6883" s="18" t="str">
        <f>IFERROR(VLOOKUP(LEFT(I6883,7)+0,'[1]_Redacted Trans'!B$1:C$65536,2,0),P6883)</f>
        <v>2114492 - Francis Stuart Access</v>
      </c>
      <c r="L6883" s="18"/>
      <c r="M6883" s="18" t="str">
        <f>IFERROR(VLOOKUP(LEFT(I6883,7)+0,'[1]_Redacted Trans'!B$1:C$65536,2,0),Q6883)</f>
        <v>HIRE OF CHERRY PICKER</v>
      </c>
      <c r="N6883" s="22" t="s">
        <v>110</v>
      </c>
      <c r="P6883" t="s">
        <v>1531</v>
      </c>
      <c r="Q6883" t="s">
        <v>10672</v>
      </c>
    </row>
    <row r="6884" spans="1:17" x14ac:dyDescent="0.2">
      <c r="A6884" s="3" t="s">
        <v>103</v>
      </c>
      <c r="B6884" s="3"/>
      <c r="C6884" s="18" t="s">
        <v>104</v>
      </c>
      <c r="D6884" s="18" t="s">
        <v>168</v>
      </c>
      <c r="E6884" s="18" t="s">
        <v>254</v>
      </c>
      <c r="F6884" s="18" t="s">
        <v>829</v>
      </c>
      <c r="G6884" s="19">
        <v>44131</v>
      </c>
      <c r="H6884" s="20" t="s">
        <v>14805</v>
      </c>
      <c r="I6884" s="20" t="s">
        <v>14806</v>
      </c>
      <c r="J6884" s="21">
        <v>50</v>
      </c>
      <c r="K6884" s="18" t="str">
        <f>IFERROR(VLOOKUP(LEFT(I6884,7)+0,'[1]_Redacted Trans'!B$1:C$65536,2,0),P6884)</f>
        <v>2114492 - Francis Stuart Access</v>
      </c>
      <c r="L6884" s="18"/>
      <c r="M6884" s="18" t="str">
        <f>IFERROR(VLOOKUP(LEFT(I6884,7)+0,'[1]_Redacted Trans'!B$1:C$65536,2,0),Q6884)</f>
        <v>32-38 STOURVIEW AVENUE</v>
      </c>
      <c r="N6884" s="22" t="s">
        <v>110</v>
      </c>
      <c r="P6884" t="s">
        <v>1531</v>
      </c>
      <c r="Q6884" t="s">
        <v>14807</v>
      </c>
    </row>
    <row r="6885" spans="1:17" x14ac:dyDescent="0.2">
      <c r="A6885" s="3" t="s">
        <v>103</v>
      </c>
      <c r="B6885" s="3"/>
      <c r="C6885" s="18" t="s">
        <v>104</v>
      </c>
      <c r="D6885" s="18" t="s">
        <v>168</v>
      </c>
      <c r="E6885" s="18" t="s">
        <v>254</v>
      </c>
      <c r="F6885" s="18" t="s">
        <v>829</v>
      </c>
      <c r="G6885" s="19">
        <v>44131</v>
      </c>
      <c r="H6885" s="20" t="s">
        <v>14808</v>
      </c>
      <c r="I6885" s="20" t="s">
        <v>14809</v>
      </c>
      <c r="J6885" s="21">
        <v>50</v>
      </c>
      <c r="K6885" s="18" t="str">
        <f>IFERROR(VLOOKUP(LEFT(I6885,7)+0,'[1]_Redacted Trans'!B$1:C$65536,2,0),P6885)</f>
        <v>REDACTED PERSONAL DATA</v>
      </c>
      <c r="L6885" s="18"/>
      <c r="M6885" s="18" t="str">
        <f>IFERROR(VLOOKUP(LEFT(I6885,7)+0,'[1]_Redacted Trans'!B$1:C$65536,2,0),Q6885)</f>
        <v>REDACTED PERSONAL DATA</v>
      </c>
      <c r="N6885" s="22" t="s">
        <v>110</v>
      </c>
      <c r="P6885" t="s">
        <v>143</v>
      </c>
      <c r="Q6885" t="s">
        <v>143</v>
      </c>
    </row>
    <row r="6886" spans="1:17" x14ac:dyDescent="0.2">
      <c r="A6886" s="3" t="s">
        <v>103</v>
      </c>
      <c r="B6886" s="3"/>
      <c r="C6886" s="18" t="s">
        <v>104</v>
      </c>
      <c r="D6886" s="18" t="s">
        <v>168</v>
      </c>
      <c r="E6886" s="18" t="s">
        <v>254</v>
      </c>
      <c r="F6886" s="18" t="s">
        <v>829</v>
      </c>
      <c r="G6886" s="19">
        <v>44131</v>
      </c>
      <c r="H6886" s="20" t="s">
        <v>14810</v>
      </c>
      <c r="I6886" s="20" t="s">
        <v>14811</v>
      </c>
      <c r="J6886" s="21">
        <v>70</v>
      </c>
      <c r="K6886" s="18" t="str">
        <f>IFERROR(VLOOKUP(LEFT(I6886,7)+0,'[1]_Redacted Trans'!B$1:C$65536,2,0),P6886)</f>
        <v>2114492 - Francis Stuart Access</v>
      </c>
      <c r="L6886" s="18"/>
      <c r="M6886" s="18" t="str">
        <f>IFERROR(VLOOKUP(LEFT(I6886,7)+0,'[1]_Redacted Trans'!B$1:C$65536,2,0),Q6886)</f>
        <v>33-34 KINGS QUAY STREET</v>
      </c>
      <c r="N6886" s="22" t="s">
        <v>110</v>
      </c>
      <c r="P6886" t="s">
        <v>1531</v>
      </c>
      <c r="Q6886" t="s">
        <v>14812</v>
      </c>
    </row>
    <row r="6887" spans="1:17" x14ac:dyDescent="0.2">
      <c r="A6887" s="3" t="s">
        <v>103</v>
      </c>
      <c r="B6887" s="3"/>
      <c r="C6887" s="18" t="s">
        <v>104</v>
      </c>
      <c r="D6887" s="18" t="s">
        <v>168</v>
      </c>
      <c r="E6887" s="18" t="s">
        <v>254</v>
      </c>
      <c r="F6887" s="18" t="s">
        <v>829</v>
      </c>
      <c r="G6887" s="19">
        <v>44131</v>
      </c>
      <c r="H6887" s="20" t="s">
        <v>14813</v>
      </c>
      <c r="I6887" s="20" t="s">
        <v>14814</v>
      </c>
      <c r="J6887" s="21">
        <v>150</v>
      </c>
      <c r="K6887" s="18" t="str">
        <f>IFERROR(VLOOKUP(LEFT(I6887,7)+0,'[1]_Redacted Trans'!B$1:C$65536,2,0),P6887)</f>
        <v>2114492 - Francis Stuart Access</v>
      </c>
      <c r="L6887" s="18"/>
      <c r="M6887" s="18" t="str">
        <f>IFERROR(VLOOKUP(LEFT(I6887,7)+0,'[1]_Redacted Trans'!B$1:C$65536,2,0),Q6887)</f>
        <v>75-85 alton park road</v>
      </c>
      <c r="N6887" s="22" t="s">
        <v>110</v>
      </c>
      <c r="P6887" t="s">
        <v>1531</v>
      </c>
      <c r="Q6887" t="s">
        <v>14815</v>
      </c>
    </row>
    <row r="6888" spans="1:17" x14ac:dyDescent="0.2">
      <c r="A6888" s="3" t="s">
        <v>103</v>
      </c>
      <c r="B6888" s="3"/>
      <c r="C6888" s="18" t="s">
        <v>104</v>
      </c>
      <c r="D6888" s="18" t="s">
        <v>168</v>
      </c>
      <c r="E6888" s="18" t="s">
        <v>254</v>
      </c>
      <c r="F6888" s="18" t="s">
        <v>829</v>
      </c>
      <c r="G6888" s="19">
        <v>44131</v>
      </c>
      <c r="H6888" s="20" t="s">
        <v>14816</v>
      </c>
      <c r="I6888" s="20" t="s">
        <v>14817</v>
      </c>
      <c r="J6888" s="21">
        <v>100</v>
      </c>
      <c r="K6888" s="18" t="str">
        <f>IFERROR(VLOOKUP(LEFT(I6888,7)+0,'[1]_Redacted Trans'!B$1:C$65536,2,0),P6888)</f>
        <v>2114492 - Francis Stuart Access</v>
      </c>
      <c r="L6888" s="18"/>
      <c r="M6888" s="18" t="str">
        <f>IFERROR(VLOOKUP(LEFT(I6888,7)+0,'[1]_Redacted Trans'!B$1:C$65536,2,0),Q6888)</f>
        <v>COPPINS HALL COMMUNITY CENTRE</v>
      </c>
      <c r="N6888" s="22" t="s">
        <v>110</v>
      </c>
      <c r="P6888" t="s">
        <v>1531</v>
      </c>
      <c r="Q6888" t="s">
        <v>11786</v>
      </c>
    </row>
    <row r="6889" spans="1:17" x14ac:dyDescent="0.2">
      <c r="A6889" s="3" t="s">
        <v>103</v>
      </c>
      <c r="B6889" s="3"/>
      <c r="C6889" s="18" t="s">
        <v>104</v>
      </c>
      <c r="D6889" s="18" t="s">
        <v>168</v>
      </c>
      <c r="E6889" s="18" t="s">
        <v>254</v>
      </c>
      <c r="F6889" s="18" t="s">
        <v>829</v>
      </c>
      <c r="G6889" s="19">
        <v>44131</v>
      </c>
      <c r="H6889" s="20" t="s">
        <v>14818</v>
      </c>
      <c r="I6889" s="20" t="s">
        <v>14819</v>
      </c>
      <c r="J6889" s="21">
        <v>80</v>
      </c>
      <c r="K6889" s="18" t="str">
        <f>IFERROR(VLOOKUP(LEFT(I6889,7)+0,'[1]_Redacted Trans'!B$1:C$65536,2,0),P6889)</f>
        <v>2114492 - Francis Stuart Access</v>
      </c>
      <c r="L6889" s="18"/>
      <c r="M6889" s="18" t="str">
        <f>IFERROR(VLOOKUP(LEFT(I6889,7)+0,'[1]_Redacted Trans'!B$1:C$65536,2,0),Q6889)</f>
        <v>32-38 STOURVIEW CLOSE</v>
      </c>
      <c r="N6889" s="22" t="s">
        <v>110</v>
      </c>
      <c r="P6889" t="s">
        <v>1531</v>
      </c>
      <c r="Q6889" t="s">
        <v>14820</v>
      </c>
    </row>
    <row r="6890" spans="1:17" x14ac:dyDescent="0.2">
      <c r="A6890" s="3" t="s">
        <v>103</v>
      </c>
      <c r="B6890" s="3"/>
      <c r="C6890" s="18" t="s">
        <v>104</v>
      </c>
      <c r="D6890" s="18" t="s">
        <v>168</v>
      </c>
      <c r="E6890" s="18" t="s">
        <v>254</v>
      </c>
      <c r="F6890" s="18" t="s">
        <v>829</v>
      </c>
      <c r="G6890" s="19">
        <v>44131</v>
      </c>
      <c r="H6890" s="20" t="s">
        <v>14821</v>
      </c>
      <c r="I6890" s="20" t="s">
        <v>14822</v>
      </c>
      <c r="J6890" s="21">
        <v>50</v>
      </c>
      <c r="K6890" s="18" t="str">
        <f>IFERROR(VLOOKUP(LEFT(I6890,7)+0,'[1]_Redacted Trans'!B$1:C$65536,2,0),P6890)</f>
        <v>REDACTED PERSONAL DATA</v>
      </c>
      <c r="L6890" s="18"/>
      <c r="M6890" s="18" t="str">
        <f>IFERROR(VLOOKUP(LEFT(I6890,7)+0,'[1]_Redacted Trans'!B$1:C$65536,2,0),Q6890)</f>
        <v>REDACTED PERSONAL DATA</v>
      </c>
      <c r="N6890" s="22" t="s">
        <v>110</v>
      </c>
      <c r="P6890" t="s">
        <v>143</v>
      </c>
      <c r="Q6890" t="s">
        <v>143</v>
      </c>
    </row>
    <row r="6891" spans="1:17" x14ac:dyDescent="0.2">
      <c r="A6891" s="3" t="s">
        <v>103</v>
      </c>
      <c r="B6891" s="3"/>
      <c r="C6891" s="18" t="s">
        <v>104</v>
      </c>
      <c r="D6891" s="18" t="s">
        <v>168</v>
      </c>
      <c r="E6891" s="18" t="s">
        <v>254</v>
      </c>
      <c r="F6891" s="18" t="s">
        <v>829</v>
      </c>
      <c r="G6891" s="19">
        <v>44131</v>
      </c>
      <c r="H6891" s="20" t="s">
        <v>14823</v>
      </c>
      <c r="I6891" s="20" t="s">
        <v>14824</v>
      </c>
      <c r="J6891" s="21">
        <v>80</v>
      </c>
      <c r="K6891" s="18" t="str">
        <f>IFERROR(VLOOKUP(LEFT(I6891,7)+0,'[1]_Redacted Trans'!B$1:C$65536,2,0),P6891)</f>
        <v>REDACTED PERSONAL DATA</v>
      </c>
      <c r="L6891" s="18"/>
      <c r="M6891" s="18" t="str">
        <f>IFERROR(VLOOKUP(LEFT(I6891,7)+0,'[1]_Redacted Trans'!B$1:C$65536,2,0),Q6891)</f>
        <v>REDACTED PERSONAL DATA</v>
      </c>
      <c r="N6891" s="22" t="s">
        <v>110</v>
      </c>
      <c r="P6891" t="s">
        <v>143</v>
      </c>
      <c r="Q6891" t="s">
        <v>143</v>
      </c>
    </row>
    <row r="6892" spans="1:17" x14ac:dyDescent="0.2">
      <c r="A6892" s="3" t="s">
        <v>103</v>
      </c>
      <c r="B6892" s="3"/>
      <c r="C6892" s="18" t="s">
        <v>104</v>
      </c>
      <c r="D6892" s="18" t="s">
        <v>168</v>
      </c>
      <c r="E6892" s="18" t="s">
        <v>254</v>
      </c>
      <c r="F6892" s="18" t="s">
        <v>829</v>
      </c>
      <c r="G6892" s="19">
        <v>44131</v>
      </c>
      <c r="H6892" s="20" t="s">
        <v>14825</v>
      </c>
      <c r="I6892" s="20" t="s">
        <v>14826</v>
      </c>
      <c r="J6892" s="21">
        <v>50</v>
      </c>
      <c r="K6892" s="18" t="str">
        <f>IFERROR(VLOOKUP(LEFT(I6892,7)+0,'[1]_Redacted Trans'!B$1:C$65536,2,0),P6892)</f>
        <v>2114492 - Francis Stuart Access</v>
      </c>
      <c r="L6892" s="18"/>
      <c r="M6892" s="18" t="str">
        <f>IFERROR(VLOOKUP(LEFT(I6892,7)+0,'[1]_Redacted Trans'!B$1:C$65536,2,0),Q6892)</f>
        <v>39-41 FLATFORD DRIVE</v>
      </c>
      <c r="N6892" s="22" t="s">
        <v>110</v>
      </c>
      <c r="P6892" t="s">
        <v>1531</v>
      </c>
      <c r="Q6892" t="s">
        <v>14827</v>
      </c>
    </row>
    <row r="6893" spans="1:17" x14ac:dyDescent="0.2">
      <c r="A6893" s="3" t="s">
        <v>103</v>
      </c>
      <c r="B6893" s="3"/>
      <c r="C6893" s="18" t="s">
        <v>104</v>
      </c>
      <c r="D6893" s="18" t="s">
        <v>168</v>
      </c>
      <c r="E6893" s="18" t="s">
        <v>254</v>
      </c>
      <c r="F6893" s="18" t="s">
        <v>1130</v>
      </c>
      <c r="G6893" s="19">
        <v>44131</v>
      </c>
      <c r="H6893" s="20" t="s">
        <v>14828</v>
      </c>
      <c r="I6893" s="20" t="s">
        <v>14829</v>
      </c>
      <c r="J6893" s="21">
        <v>290</v>
      </c>
      <c r="K6893" s="18" t="str">
        <f>IFERROR(VLOOKUP(LEFT(I6893,7)+0,'[1]_Redacted Trans'!B$1:C$65536,2,0),P6893)</f>
        <v>REDACTED PERSONAL DATA</v>
      </c>
      <c r="L6893" s="18"/>
      <c r="M6893" s="18" t="str">
        <f>IFERROR(VLOOKUP(LEFT(I6893,7)+0,'[1]_Redacted Trans'!B$1:C$65536,2,0),Q6893)</f>
        <v>REDACTED PERSONAL DATA</v>
      </c>
      <c r="N6893" s="22" t="s">
        <v>110</v>
      </c>
      <c r="P6893" t="s">
        <v>143</v>
      </c>
      <c r="Q6893" t="s">
        <v>143</v>
      </c>
    </row>
    <row r="6894" spans="1:17" x14ac:dyDescent="0.2">
      <c r="A6894" s="3" t="s">
        <v>103</v>
      </c>
      <c r="B6894" s="3"/>
      <c r="C6894" s="18" t="s">
        <v>104</v>
      </c>
      <c r="D6894" s="18" t="s">
        <v>168</v>
      </c>
      <c r="E6894" s="18" t="s">
        <v>135</v>
      </c>
      <c r="F6894" s="18" t="s">
        <v>117</v>
      </c>
      <c r="G6894" s="19">
        <v>44131</v>
      </c>
      <c r="H6894" s="20"/>
      <c r="I6894" s="20" t="s">
        <v>14830</v>
      </c>
      <c r="J6894" s="21">
        <v>40</v>
      </c>
      <c r="K6894" s="18" t="str">
        <f>IFERROR(VLOOKUP(LEFT(I6894,7)+0,'[1]_Redacted Trans'!B$1:C$65536,2,0),P6894)</f>
        <v>2104257 - The Public Trustee</v>
      </c>
      <c r="L6894" s="18"/>
      <c r="M6894" s="18" t="str">
        <f>IFERROR(VLOOKUP(LEFT(I6894,7)+0,'[1]_Redacted Trans'!B$1:C$65536,2,0),Q6894)</f>
        <v>THE PUBLIC TRUSTEE</v>
      </c>
      <c r="N6894" s="22" t="s">
        <v>110</v>
      </c>
      <c r="P6894" t="s">
        <v>9035</v>
      </c>
      <c r="Q6894" t="s">
        <v>14831</v>
      </c>
    </row>
    <row r="6895" spans="1:17" x14ac:dyDescent="0.2">
      <c r="A6895" s="3" t="s">
        <v>103</v>
      </c>
      <c r="B6895" s="3"/>
      <c r="C6895" s="18" t="s">
        <v>104</v>
      </c>
      <c r="D6895" s="18" t="s">
        <v>168</v>
      </c>
      <c r="E6895" s="18" t="s">
        <v>135</v>
      </c>
      <c r="F6895" s="18" t="s">
        <v>117</v>
      </c>
      <c r="G6895" s="19">
        <v>44131</v>
      </c>
      <c r="H6895" s="20"/>
      <c r="I6895" s="20" t="s">
        <v>14832</v>
      </c>
      <c r="J6895" s="21">
        <v>40</v>
      </c>
      <c r="K6895" s="18" t="str">
        <f>IFERROR(VLOOKUP(LEFT(I6895,7)+0,'[1]_Redacted Trans'!B$1:C$65536,2,0),P6895)</f>
        <v>2104257 - The Public Trustee</v>
      </c>
      <c r="L6895" s="18"/>
      <c r="M6895" s="18" t="str">
        <f>IFERROR(VLOOKUP(LEFT(I6895,7)+0,'[1]_Redacted Trans'!B$1:C$65536,2,0),Q6895)</f>
        <v>THE PUBLIC TRUSTEE</v>
      </c>
      <c r="N6895" s="22" t="s">
        <v>110</v>
      </c>
      <c r="P6895" t="s">
        <v>9035</v>
      </c>
      <c r="Q6895" t="s">
        <v>14831</v>
      </c>
    </row>
    <row r="6896" spans="1:17" x14ac:dyDescent="0.2">
      <c r="A6896" s="3" t="s">
        <v>103</v>
      </c>
      <c r="B6896" s="3"/>
      <c r="C6896" s="18" t="s">
        <v>104</v>
      </c>
      <c r="D6896" s="18" t="s">
        <v>182</v>
      </c>
      <c r="E6896" s="18" t="s">
        <v>737</v>
      </c>
      <c r="F6896" s="18" t="s">
        <v>2883</v>
      </c>
      <c r="G6896" s="19">
        <v>44131</v>
      </c>
      <c r="H6896" s="20"/>
      <c r="I6896" s="20" t="s">
        <v>14833</v>
      </c>
      <c r="J6896" s="21">
        <v>204.17</v>
      </c>
      <c r="K6896" s="18" t="str">
        <f>IFERROR(VLOOKUP(LEFT(I6896,7)+0,'[1]_Redacted Trans'!B$1:C$65536,2,0),P6896)</f>
        <v>REDACTED PERSONAL DATA</v>
      </c>
      <c r="L6896" s="18"/>
      <c r="M6896" s="18" t="str">
        <f>IFERROR(VLOOKUP(LEFT(I6896,7)+0,'[1]_Redacted Trans'!B$1:C$65536,2,0),Q6896)</f>
        <v>REDACTED PERSONAL DATA</v>
      </c>
      <c r="N6896" s="22" t="s">
        <v>110</v>
      </c>
      <c r="P6896" t="s">
        <v>143</v>
      </c>
      <c r="Q6896" t="s">
        <v>143</v>
      </c>
    </row>
    <row r="6897" spans="1:17" x14ac:dyDescent="0.2">
      <c r="A6897" s="3" t="s">
        <v>103</v>
      </c>
      <c r="B6897" s="3"/>
      <c r="C6897" s="18" t="s">
        <v>104</v>
      </c>
      <c r="D6897" s="18" t="s">
        <v>239</v>
      </c>
      <c r="E6897" s="18" t="s">
        <v>270</v>
      </c>
      <c r="F6897" s="18" t="s">
        <v>4830</v>
      </c>
      <c r="G6897" s="19">
        <v>44131</v>
      </c>
      <c r="H6897" s="20"/>
      <c r="I6897" s="20" t="s">
        <v>14834</v>
      </c>
      <c r="J6897" s="21">
        <v>22.9</v>
      </c>
      <c r="K6897" s="18" t="str">
        <f>IFERROR(VLOOKUP(LEFT(I6897,7)+0,'[1]_Redacted Trans'!B$1:C$65536,2,0),P6897)</f>
        <v>REDACTED PERSONAL DATA</v>
      </c>
      <c r="L6897" s="18"/>
      <c r="M6897" s="18" t="str">
        <f>IFERROR(VLOOKUP(LEFT(I6897,7)+0,'[1]_Redacted Trans'!B$1:C$65536,2,0),Q6897)</f>
        <v>REDACTED PERSONAL DATA</v>
      </c>
      <c r="N6897" s="22" t="s">
        <v>110</v>
      </c>
      <c r="P6897" t="s">
        <v>143</v>
      </c>
      <c r="Q6897" t="s">
        <v>143</v>
      </c>
    </row>
    <row r="6898" spans="1:17" x14ac:dyDescent="0.2">
      <c r="A6898" s="3" t="s">
        <v>103</v>
      </c>
      <c r="B6898" s="3"/>
      <c r="C6898" s="18" t="s">
        <v>104</v>
      </c>
      <c r="D6898" s="18" t="s">
        <v>239</v>
      </c>
      <c r="E6898" s="18" t="s">
        <v>260</v>
      </c>
      <c r="F6898" s="18" t="s">
        <v>10909</v>
      </c>
      <c r="G6898" s="19">
        <v>44131</v>
      </c>
      <c r="H6898" s="20"/>
      <c r="I6898" s="20" t="s">
        <v>14835</v>
      </c>
      <c r="J6898" s="21">
        <v>8.5</v>
      </c>
      <c r="K6898" s="18" t="str">
        <f>IFERROR(VLOOKUP(LEFT(I6898,7)+0,'[1]_Redacted Trans'!B$1:C$65536,2,0),P6898)</f>
        <v>REDACTED PERSONAL DATA</v>
      </c>
      <c r="L6898" s="18"/>
      <c r="M6898" s="18" t="str">
        <f>IFERROR(VLOOKUP(LEFT(I6898,7)+0,'[1]_Redacted Trans'!B$1:C$65536,2,0),Q6898)</f>
        <v>REDACTED PERSONAL DATA</v>
      </c>
      <c r="N6898" s="22" t="s">
        <v>110</v>
      </c>
      <c r="P6898" t="s">
        <v>143</v>
      </c>
      <c r="Q6898" t="s">
        <v>143</v>
      </c>
    </row>
    <row r="6899" spans="1:17" x14ac:dyDescent="0.2">
      <c r="A6899" s="3" t="s">
        <v>103</v>
      </c>
      <c r="B6899" s="3"/>
      <c r="C6899" s="18" t="s">
        <v>104</v>
      </c>
      <c r="D6899" s="18" t="s">
        <v>168</v>
      </c>
      <c r="E6899" s="18" t="s">
        <v>556</v>
      </c>
      <c r="F6899" s="18" t="s">
        <v>557</v>
      </c>
      <c r="G6899" s="19">
        <v>44131</v>
      </c>
      <c r="H6899" s="20"/>
      <c r="I6899" s="20" t="s">
        <v>14836</v>
      </c>
      <c r="J6899" s="21">
        <v>4250</v>
      </c>
      <c r="K6899" s="18" t="str">
        <f>IFERROR(VLOOKUP(LEFT(I6899,7)+0,'[1]_Redacted Trans'!B$1:C$65536,2,0),P6899)</f>
        <v>REDACTED PERSONAL DATA</v>
      </c>
      <c r="L6899" s="18"/>
      <c r="M6899" s="18" t="str">
        <f>IFERROR(VLOOKUP(LEFT(I6899,7)+0,'[1]_Redacted Trans'!B$1:C$65536,2,0),Q6899)</f>
        <v>REDACTED PERSONAL DATA</v>
      </c>
      <c r="N6899" s="22" t="s">
        <v>110</v>
      </c>
      <c r="P6899" t="s">
        <v>143</v>
      </c>
      <c r="Q6899" t="s">
        <v>143</v>
      </c>
    </row>
    <row r="6900" spans="1:17" x14ac:dyDescent="0.2">
      <c r="A6900" s="3" t="s">
        <v>103</v>
      </c>
      <c r="B6900" s="3"/>
      <c r="C6900" s="18" t="s">
        <v>104</v>
      </c>
      <c r="D6900" s="18" t="s">
        <v>848</v>
      </c>
      <c r="E6900" s="18" t="s">
        <v>148</v>
      </c>
      <c r="F6900" s="18" t="s">
        <v>440</v>
      </c>
      <c r="G6900" s="19">
        <v>44131</v>
      </c>
      <c r="H6900" s="20"/>
      <c r="I6900" s="20" t="s">
        <v>14837</v>
      </c>
      <c r="J6900" s="21">
        <v>13.99</v>
      </c>
      <c r="K6900" s="18" t="str">
        <f>IFERROR(VLOOKUP(LEFT(I6900,7)+0,'[1]_Redacted Trans'!B$1:C$65536,2,0),P6900)</f>
        <v>REDACTED PERSONAL DATA</v>
      </c>
      <c r="L6900" s="18"/>
      <c r="M6900" s="18" t="str">
        <f>IFERROR(VLOOKUP(LEFT(I6900,7)+0,'[1]_Redacted Trans'!B$1:C$65536,2,0),Q6900)</f>
        <v>REDACTED PERSONAL DATA</v>
      </c>
      <c r="N6900" s="22" t="s">
        <v>110</v>
      </c>
      <c r="P6900" t="s">
        <v>143</v>
      </c>
      <c r="Q6900" t="s">
        <v>143</v>
      </c>
    </row>
    <row r="6901" spans="1:17" x14ac:dyDescent="0.2">
      <c r="A6901" s="3" t="s">
        <v>103</v>
      </c>
      <c r="B6901" s="3"/>
      <c r="C6901" s="18" t="s">
        <v>104</v>
      </c>
      <c r="D6901" s="18" t="s">
        <v>182</v>
      </c>
      <c r="E6901" s="18" t="s">
        <v>737</v>
      </c>
      <c r="F6901" s="18" t="s">
        <v>756</v>
      </c>
      <c r="G6901" s="19">
        <v>44131</v>
      </c>
      <c r="H6901" s="20"/>
      <c r="I6901" s="20" t="s">
        <v>14838</v>
      </c>
      <c r="J6901" s="21">
        <v>145</v>
      </c>
      <c r="K6901" s="18" t="str">
        <f>IFERROR(VLOOKUP(LEFT(I6901,7)+0,'[1]_Redacted Trans'!B$1:C$65536,2,0),P6901)</f>
        <v>REDACTED PERSONAL DATA</v>
      </c>
      <c r="L6901" s="18"/>
      <c r="M6901" s="18" t="str">
        <f>IFERROR(VLOOKUP(LEFT(I6901,7)+0,'[1]_Redacted Trans'!B$1:C$65536,2,0),Q6901)</f>
        <v>REDACTED PERSONAL DATA</v>
      </c>
      <c r="N6901" s="22" t="s">
        <v>110</v>
      </c>
      <c r="P6901" t="s">
        <v>143</v>
      </c>
      <c r="Q6901" t="s">
        <v>143</v>
      </c>
    </row>
    <row r="6902" spans="1:17" x14ac:dyDescent="0.2">
      <c r="A6902" s="3" t="s">
        <v>103</v>
      </c>
      <c r="B6902" s="3"/>
      <c r="C6902" s="18" t="s">
        <v>104</v>
      </c>
      <c r="D6902" s="18" t="s">
        <v>182</v>
      </c>
      <c r="E6902" s="18" t="s">
        <v>737</v>
      </c>
      <c r="F6902" s="18" t="s">
        <v>756</v>
      </c>
      <c r="G6902" s="19">
        <v>44131</v>
      </c>
      <c r="H6902" s="20"/>
      <c r="I6902" s="20" t="s">
        <v>14839</v>
      </c>
      <c r="J6902" s="21">
        <v>45</v>
      </c>
      <c r="K6902" s="18" t="str">
        <f>IFERROR(VLOOKUP(LEFT(I6902,7)+0,'[1]_Redacted Trans'!B$1:C$65536,2,0),P6902)</f>
        <v>REDACTED PERSONAL DATA</v>
      </c>
      <c r="L6902" s="18"/>
      <c r="M6902" s="18" t="str">
        <f>IFERROR(VLOOKUP(LEFT(I6902,7)+0,'[1]_Redacted Trans'!B$1:C$65536,2,0),Q6902)</f>
        <v>REDACTED PERSONAL DATA</v>
      </c>
      <c r="N6902" s="22" t="s">
        <v>110</v>
      </c>
      <c r="P6902" t="s">
        <v>143</v>
      </c>
      <c r="Q6902" t="s">
        <v>143</v>
      </c>
    </row>
    <row r="6903" spans="1:17" x14ac:dyDescent="0.2">
      <c r="A6903" s="3" t="s">
        <v>103</v>
      </c>
      <c r="B6903" s="3"/>
      <c r="C6903" s="18" t="s">
        <v>104</v>
      </c>
      <c r="D6903" s="18" t="s">
        <v>182</v>
      </c>
      <c r="E6903" s="18" t="s">
        <v>737</v>
      </c>
      <c r="F6903" s="18" t="s">
        <v>756</v>
      </c>
      <c r="G6903" s="19">
        <v>44131</v>
      </c>
      <c r="H6903" s="20"/>
      <c r="I6903" s="20" t="s">
        <v>14840</v>
      </c>
      <c r="J6903" s="21">
        <v>135</v>
      </c>
      <c r="K6903" s="18" t="str">
        <f>IFERROR(VLOOKUP(LEFT(I6903,7)+0,'[1]_Redacted Trans'!B$1:C$65536,2,0),P6903)</f>
        <v>REDACTED PERSONAL DATA</v>
      </c>
      <c r="L6903" s="18"/>
      <c r="M6903" s="18" t="str">
        <f>IFERROR(VLOOKUP(LEFT(I6903,7)+0,'[1]_Redacted Trans'!B$1:C$65536,2,0),Q6903)</f>
        <v>REDACTED PERSONAL DATA</v>
      </c>
      <c r="N6903" s="22" t="s">
        <v>110</v>
      </c>
      <c r="P6903" t="s">
        <v>143</v>
      </c>
      <c r="Q6903" t="s">
        <v>143</v>
      </c>
    </row>
    <row r="6904" spans="1:17" x14ac:dyDescent="0.2">
      <c r="A6904" s="3" t="s">
        <v>103</v>
      </c>
      <c r="B6904" s="3"/>
      <c r="C6904" s="18" t="s">
        <v>104</v>
      </c>
      <c r="D6904" s="18" t="s">
        <v>182</v>
      </c>
      <c r="E6904" s="18" t="s">
        <v>495</v>
      </c>
      <c r="F6904" s="18" t="s">
        <v>756</v>
      </c>
      <c r="G6904" s="19">
        <v>44131</v>
      </c>
      <c r="H6904" s="20"/>
      <c r="I6904" s="20" t="s">
        <v>14841</v>
      </c>
      <c r="J6904" s="21">
        <v>45</v>
      </c>
      <c r="K6904" s="18" t="str">
        <f>IFERROR(VLOOKUP(LEFT(I6904,7)+0,'[1]_Redacted Trans'!B$1:C$65536,2,0),P6904)</f>
        <v>REDACTED PERSONAL DATA</v>
      </c>
      <c r="L6904" s="18"/>
      <c r="M6904" s="18" t="str">
        <f>IFERROR(VLOOKUP(LEFT(I6904,7)+0,'[1]_Redacted Trans'!B$1:C$65536,2,0),Q6904)</f>
        <v>REDACTED PERSONAL DATA</v>
      </c>
      <c r="N6904" s="22" t="s">
        <v>110</v>
      </c>
      <c r="P6904" t="s">
        <v>143</v>
      </c>
      <c r="Q6904" t="s">
        <v>143</v>
      </c>
    </row>
    <row r="6905" spans="1:17" x14ac:dyDescent="0.2">
      <c r="A6905" s="3" t="s">
        <v>103</v>
      </c>
      <c r="B6905" s="3"/>
      <c r="C6905" s="18" t="s">
        <v>104</v>
      </c>
      <c r="D6905" s="18" t="s">
        <v>182</v>
      </c>
      <c r="E6905" s="18" t="s">
        <v>495</v>
      </c>
      <c r="F6905" s="18" t="s">
        <v>756</v>
      </c>
      <c r="G6905" s="19">
        <v>44131</v>
      </c>
      <c r="H6905" s="20"/>
      <c r="I6905" s="20" t="s">
        <v>14842</v>
      </c>
      <c r="J6905" s="21">
        <v>90</v>
      </c>
      <c r="K6905" s="18" t="str">
        <f>IFERROR(VLOOKUP(LEFT(I6905,7)+0,'[1]_Redacted Trans'!B$1:C$65536,2,0),P6905)</f>
        <v>REDACTED PERSONAL DATA</v>
      </c>
      <c r="L6905" s="18"/>
      <c r="M6905" s="18" t="str">
        <f>IFERROR(VLOOKUP(LEFT(I6905,7)+0,'[1]_Redacted Trans'!B$1:C$65536,2,0),Q6905)</f>
        <v>REDACTED PERSONAL DATA</v>
      </c>
      <c r="N6905" s="22" t="s">
        <v>110</v>
      </c>
      <c r="P6905" t="s">
        <v>143</v>
      </c>
      <c r="Q6905" t="s">
        <v>143</v>
      </c>
    </row>
    <row r="6906" spans="1:17" x14ac:dyDescent="0.2">
      <c r="A6906" s="3" t="s">
        <v>103</v>
      </c>
      <c r="B6906" s="3"/>
      <c r="C6906" s="18" t="s">
        <v>104</v>
      </c>
      <c r="D6906" s="18" t="s">
        <v>182</v>
      </c>
      <c r="E6906" s="18" t="s">
        <v>200</v>
      </c>
      <c r="F6906" s="18" t="s">
        <v>756</v>
      </c>
      <c r="G6906" s="19">
        <v>44131</v>
      </c>
      <c r="H6906" s="20"/>
      <c r="I6906" s="20" t="s">
        <v>14843</v>
      </c>
      <c r="J6906" s="21">
        <v>90</v>
      </c>
      <c r="K6906" s="18" t="str">
        <f>IFERROR(VLOOKUP(LEFT(I6906,7)+0,'[1]_Redacted Trans'!B$1:C$65536,2,0),P6906)</f>
        <v>REDACTED PERSONAL DATA</v>
      </c>
      <c r="L6906" s="18"/>
      <c r="M6906" s="18" t="str">
        <f>IFERROR(VLOOKUP(LEFT(I6906,7)+0,'[1]_Redacted Trans'!B$1:C$65536,2,0),Q6906)</f>
        <v>REDACTED PERSONAL DATA</v>
      </c>
      <c r="N6906" s="22" t="s">
        <v>110</v>
      </c>
      <c r="P6906" t="s">
        <v>143</v>
      </c>
      <c r="Q6906" t="s">
        <v>143</v>
      </c>
    </row>
    <row r="6907" spans="1:17" x14ac:dyDescent="0.2">
      <c r="A6907" s="3" t="s">
        <v>103</v>
      </c>
      <c r="B6907" s="3"/>
      <c r="C6907" s="18" t="s">
        <v>104</v>
      </c>
      <c r="D6907" s="18" t="s">
        <v>182</v>
      </c>
      <c r="E6907" s="18" t="s">
        <v>737</v>
      </c>
      <c r="F6907" s="18" t="s">
        <v>756</v>
      </c>
      <c r="G6907" s="19">
        <v>44131</v>
      </c>
      <c r="H6907" s="20"/>
      <c r="I6907" s="20" t="s">
        <v>14844</v>
      </c>
      <c r="J6907" s="21">
        <v>90</v>
      </c>
      <c r="K6907" s="18" t="str">
        <f>IFERROR(VLOOKUP(LEFT(I6907,7)+0,'[1]_Redacted Trans'!B$1:C$65536,2,0),P6907)</f>
        <v>REDACTED PERSONAL DATA</v>
      </c>
      <c r="L6907" s="18"/>
      <c r="M6907" s="18" t="str">
        <f>IFERROR(VLOOKUP(LEFT(I6907,7)+0,'[1]_Redacted Trans'!B$1:C$65536,2,0),Q6907)</f>
        <v>REDACTED PERSONAL DATA</v>
      </c>
      <c r="N6907" s="22" t="s">
        <v>110</v>
      </c>
      <c r="P6907" t="s">
        <v>143</v>
      </c>
      <c r="Q6907" t="s">
        <v>143</v>
      </c>
    </row>
    <row r="6908" spans="1:17" x14ac:dyDescent="0.2">
      <c r="A6908" s="3" t="s">
        <v>103</v>
      </c>
      <c r="B6908" s="3"/>
      <c r="C6908" s="18" t="s">
        <v>104</v>
      </c>
      <c r="D6908" s="18" t="s">
        <v>147</v>
      </c>
      <c r="E6908" s="18" t="s">
        <v>930</v>
      </c>
      <c r="F6908" s="18" t="s">
        <v>5577</v>
      </c>
      <c r="G6908" s="19">
        <v>44131</v>
      </c>
      <c r="H6908" s="20"/>
      <c r="I6908" s="20" t="s">
        <v>14845</v>
      </c>
      <c r="J6908" s="21">
        <v>4033.44</v>
      </c>
      <c r="K6908" s="18" t="str">
        <f>IFERROR(VLOOKUP(LEFT(I6908,7)+0,'[1]_Redacted Trans'!B$1:C$65536,2,0),P6908)</f>
        <v>2119146 - U Turn 4 Support</v>
      </c>
      <c r="L6908" s="18"/>
      <c r="M6908" s="18" t="str">
        <f>IFERROR(VLOOKUP(LEFT(I6908,7)+0,'[1]_Redacted Trans'!B$1:C$65536,2,0),Q6908)</f>
        <v>GRANT FOR UTURN4SUPPORT TO DELIVER THE YOUTH IMPACT PROJECT</v>
      </c>
      <c r="N6908" s="22" t="s">
        <v>14846</v>
      </c>
      <c r="P6908" t="s">
        <v>14847</v>
      </c>
      <c r="Q6908" t="s">
        <v>14848</v>
      </c>
    </row>
    <row r="6909" spans="1:17" x14ac:dyDescent="0.2">
      <c r="A6909" s="3" t="s">
        <v>103</v>
      </c>
      <c r="B6909" s="3"/>
      <c r="C6909" s="18" t="s">
        <v>104</v>
      </c>
      <c r="D6909" s="18" t="s">
        <v>182</v>
      </c>
      <c r="E6909" s="18" t="s">
        <v>495</v>
      </c>
      <c r="F6909" s="18" t="s">
        <v>756</v>
      </c>
      <c r="G6909" s="19">
        <v>44131</v>
      </c>
      <c r="H6909" s="20"/>
      <c r="I6909" s="20" t="s">
        <v>14849</v>
      </c>
      <c r="J6909" s="21">
        <v>95</v>
      </c>
      <c r="K6909" s="18" t="str">
        <f>IFERROR(VLOOKUP(LEFT(I6909,7)+0,'[1]_Redacted Trans'!B$1:C$65536,2,0),P6909)</f>
        <v>REDACTED PERSONAL DATA</v>
      </c>
      <c r="L6909" s="18"/>
      <c r="M6909" s="18" t="str">
        <f>IFERROR(VLOOKUP(LEFT(I6909,7)+0,'[1]_Redacted Trans'!B$1:C$65536,2,0),Q6909)</f>
        <v>REDACTED PERSONAL DATA</v>
      </c>
      <c r="N6909" s="22" t="s">
        <v>110</v>
      </c>
      <c r="P6909" t="s">
        <v>143</v>
      </c>
      <c r="Q6909" t="s">
        <v>143</v>
      </c>
    </row>
    <row r="6910" spans="1:17" x14ac:dyDescent="0.2">
      <c r="A6910" s="3" t="s">
        <v>103</v>
      </c>
      <c r="B6910" s="3"/>
      <c r="C6910" s="18" t="s">
        <v>104</v>
      </c>
      <c r="D6910" s="18" t="s">
        <v>239</v>
      </c>
      <c r="E6910" s="18" t="s">
        <v>270</v>
      </c>
      <c r="F6910" s="18" t="s">
        <v>4830</v>
      </c>
      <c r="G6910" s="19">
        <v>44131</v>
      </c>
      <c r="H6910" s="20"/>
      <c r="I6910" s="20" t="s">
        <v>14850</v>
      </c>
      <c r="J6910" s="21">
        <v>74.099999999999994</v>
      </c>
      <c r="K6910" s="18" t="str">
        <f>IFERROR(VLOOKUP(LEFT(I6910,7)+0,'[1]_Redacted Trans'!B$1:C$65536,2,0),P6910)</f>
        <v>REDACTED PERSONAL DATA</v>
      </c>
      <c r="L6910" s="18"/>
      <c r="M6910" s="18" t="str">
        <f>IFERROR(VLOOKUP(LEFT(I6910,7)+0,'[1]_Redacted Trans'!B$1:C$65536,2,0),Q6910)</f>
        <v>REDACTED PERSONAL DATA</v>
      </c>
      <c r="N6910" s="22" t="s">
        <v>110</v>
      </c>
      <c r="P6910" t="s">
        <v>143</v>
      </c>
      <c r="Q6910" t="s">
        <v>143</v>
      </c>
    </row>
    <row r="6911" spans="1:17" x14ac:dyDescent="0.2">
      <c r="A6911" s="3" t="s">
        <v>103</v>
      </c>
      <c r="B6911" s="3"/>
      <c r="C6911" s="18" t="s">
        <v>104</v>
      </c>
      <c r="D6911" s="18" t="s">
        <v>741</v>
      </c>
      <c r="E6911" s="18" t="s">
        <v>742</v>
      </c>
      <c r="F6911" s="18" t="s">
        <v>743</v>
      </c>
      <c r="G6911" s="19">
        <v>44131</v>
      </c>
      <c r="H6911" s="20"/>
      <c r="I6911" s="20" t="s">
        <v>14851</v>
      </c>
      <c r="J6911" s="21">
        <v>32.700000000000003</v>
      </c>
      <c r="K6911" s="18" t="str">
        <f>IFERROR(VLOOKUP(LEFT(I6911,7)+0,'[1]_Redacted Trans'!B$1:C$65536,2,0),P6911)</f>
        <v>REDACTED PERSONAL DATA</v>
      </c>
      <c r="L6911" s="18"/>
      <c r="M6911" s="18" t="str">
        <f>IFERROR(VLOOKUP(LEFT(I6911,7)+0,'[1]_Redacted Trans'!B$1:C$65536,2,0),Q6911)</f>
        <v>REDACTED PERSONAL DATA</v>
      </c>
      <c r="N6911" s="22" t="s">
        <v>110</v>
      </c>
      <c r="P6911" t="s">
        <v>143</v>
      </c>
      <c r="Q6911" t="s">
        <v>143</v>
      </c>
    </row>
    <row r="6912" spans="1:17" x14ac:dyDescent="0.2">
      <c r="A6912" s="3" t="s">
        <v>103</v>
      </c>
      <c r="B6912" s="3"/>
      <c r="C6912" s="18" t="s">
        <v>104</v>
      </c>
      <c r="D6912" s="18" t="s">
        <v>168</v>
      </c>
      <c r="E6912" s="18" t="s">
        <v>128</v>
      </c>
      <c r="F6912" s="18" t="s">
        <v>3789</v>
      </c>
      <c r="G6912" s="19">
        <v>44131</v>
      </c>
      <c r="H6912" s="20" t="s">
        <v>3790</v>
      </c>
      <c r="I6912" s="20" t="s">
        <v>14852</v>
      </c>
      <c r="J6912" s="21">
        <v>16666.66</v>
      </c>
      <c r="K6912" s="18" t="str">
        <f>IFERROR(VLOOKUP(LEFT(I6912,7)+0,'[1]_Redacted Trans'!B$1:C$65536,2,0),P6912)</f>
        <v>REDACTED COMMERCIAL CONFIDENTIALITY</v>
      </c>
      <c r="L6912" s="18"/>
      <c r="M6912" s="18" t="str">
        <f>IFERROR(VLOOKUP(LEFT(I6912,7)+0,'[1]_Redacted Trans'!B$1:C$65536,2,0),Q6912)</f>
        <v>REDACTED COMMERCIAL CONFIDENTIALITY</v>
      </c>
      <c r="N6912" s="22" t="s">
        <v>110</v>
      </c>
      <c r="P6912" t="s">
        <v>985</v>
      </c>
      <c r="Q6912" t="s">
        <v>985</v>
      </c>
    </row>
    <row r="6913" spans="1:17" x14ac:dyDescent="0.2">
      <c r="A6913" s="3" t="s">
        <v>103</v>
      </c>
      <c r="B6913" s="3"/>
      <c r="C6913" s="18" t="s">
        <v>104</v>
      </c>
      <c r="D6913" s="18" t="s">
        <v>213</v>
      </c>
      <c r="E6913" s="18" t="s">
        <v>286</v>
      </c>
      <c r="F6913" s="18" t="s">
        <v>983</v>
      </c>
      <c r="G6913" s="19">
        <v>44131</v>
      </c>
      <c r="H6913" s="20"/>
      <c r="I6913" s="20" t="s">
        <v>14853</v>
      </c>
      <c r="J6913" s="21">
        <v>301</v>
      </c>
      <c r="K6913" s="18" t="str">
        <f>IFERROR(VLOOKUP(LEFT(I6913,7)+0,'[1]_Redacted Trans'!B$1:C$65536,2,0),P6913)</f>
        <v>REDACTED COMMERCIAL CONFIDENTIALITY</v>
      </c>
      <c r="L6913" s="18">
        <v>4118149</v>
      </c>
      <c r="M6913" s="18" t="str">
        <f>IFERROR(VLOOKUP(LEFT(I6913,7)+0,'[1]_Redacted Trans'!B$1:C$65536,2,0),Q6913)</f>
        <v>REDACTED COMMERCIAL CONFIDENTIALITY</v>
      </c>
      <c r="N6913" s="22" t="s">
        <v>110</v>
      </c>
      <c r="P6913" t="s">
        <v>985</v>
      </c>
      <c r="Q6913" t="s">
        <v>985</v>
      </c>
    </row>
    <row r="6914" spans="1:17" x14ac:dyDescent="0.2">
      <c r="A6914" s="3" t="s">
        <v>103</v>
      </c>
      <c r="B6914" s="3"/>
      <c r="C6914" s="18" t="s">
        <v>104</v>
      </c>
      <c r="D6914" s="18" t="s">
        <v>182</v>
      </c>
      <c r="E6914" s="18" t="s">
        <v>584</v>
      </c>
      <c r="F6914" s="18" t="s">
        <v>170</v>
      </c>
      <c r="G6914" s="19">
        <v>44131</v>
      </c>
      <c r="H6914" s="20" t="s">
        <v>14854</v>
      </c>
      <c r="I6914" s="20" t="s">
        <v>14855</v>
      </c>
      <c r="J6914" s="21">
        <v>23.29</v>
      </c>
      <c r="K6914" s="18" t="str">
        <f>IFERROR(VLOOKUP(LEFT(I6914,7)+0,'[1]_Redacted Trans'!B$1:C$65536,2,0),P6914)</f>
        <v>2100048 - Argos Business Solutions</v>
      </c>
      <c r="L6914" s="18"/>
      <c r="M6914" s="18" t="str">
        <f>IFERROR(VLOOKUP(LEFT(I6914,7)+0,'[1]_Redacted Trans'!B$1:C$65536,2,0),Q6914)</f>
        <v>CLOCKS</v>
      </c>
      <c r="N6914" s="22" t="s">
        <v>110</v>
      </c>
      <c r="P6914" t="s">
        <v>3770</v>
      </c>
      <c r="Q6914" t="s">
        <v>14856</v>
      </c>
    </row>
    <row r="6915" spans="1:17" x14ac:dyDescent="0.2">
      <c r="A6915" s="3" t="s">
        <v>103</v>
      </c>
      <c r="B6915" s="3"/>
      <c r="C6915" s="18" t="s">
        <v>104</v>
      </c>
      <c r="D6915" s="18" t="s">
        <v>161</v>
      </c>
      <c r="E6915" s="18" t="s">
        <v>658</v>
      </c>
      <c r="F6915" s="18" t="s">
        <v>144</v>
      </c>
      <c r="G6915" s="19">
        <v>44131</v>
      </c>
      <c r="H6915" s="20" t="s">
        <v>14857</v>
      </c>
      <c r="I6915" s="20" t="s">
        <v>14858</v>
      </c>
      <c r="J6915" s="21">
        <v>234.75</v>
      </c>
      <c r="K6915" s="18" t="str">
        <f>IFERROR(VLOOKUP(LEFT(I6915,7)+0,'[1]_Redacted Trans'!B$1:C$65536,2,0),P6915)</f>
        <v>2100864 - Leston Stationery Ltd</v>
      </c>
      <c r="L6915" s="18"/>
      <c r="M6915" s="18" t="str">
        <f>IFERROR(VLOOKUP(LEFT(I6915,7)+0,'[1]_Redacted Trans'!B$1:C$65536,2,0),Q6915)</f>
        <v>PAPER</v>
      </c>
      <c r="N6915" s="22" t="s">
        <v>110</v>
      </c>
      <c r="P6915" t="s">
        <v>1579</v>
      </c>
      <c r="Q6915" t="s">
        <v>12154</v>
      </c>
    </row>
    <row r="6916" spans="1:17" x14ac:dyDescent="0.2">
      <c r="A6916" s="3" t="s">
        <v>103</v>
      </c>
      <c r="B6916" s="3"/>
      <c r="C6916" s="18" t="s">
        <v>104</v>
      </c>
      <c r="D6916" s="18" t="s">
        <v>239</v>
      </c>
      <c r="E6916" s="18" t="s">
        <v>1292</v>
      </c>
      <c r="F6916" s="18" t="s">
        <v>230</v>
      </c>
      <c r="G6916" s="19">
        <v>44131</v>
      </c>
      <c r="H6916" s="20"/>
      <c r="I6916" s="20" t="s">
        <v>14859</v>
      </c>
      <c r="J6916" s="21">
        <v>315</v>
      </c>
      <c r="K6916" s="18" t="str">
        <f>IFERROR(VLOOKUP(LEFT(I6916,7)+0,'[1]_Redacted Trans'!B$1:C$65536,2,0),P6916)</f>
        <v>2116625 - SMS Energy Services Ltd</v>
      </c>
      <c r="L6916" s="18">
        <v>3197379</v>
      </c>
      <c r="M6916" s="18" t="str">
        <f>IFERROR(VLOOKUP(LEFT(I6916,7)+0,'[1]_Redacted Trans'!B$1:C$65536,2,0),Q6916)</f>
        <v>CREMATORIUM METER MAINTENANCE/AGGREGATION</v>
      </c>
      <c r="N6916" s="22" t="s">
        <v>110</v>
      </c>
      <c r="P6916" t="s">
        <v>14860</v>
      </c>
      <c r="Q6916" t="s">
        <v>14861</v>
      </c>
    </row>
    <row r="6917" spans="1:17" x14ac:dyDescent="0.2">
      <c r="A6917" s="3" t="s">
        <v>103</v>
      </c>
      <c r="B6917" s="3"/>
      <c r="C6917" s="18" t="s">
        <v>104</v>
      </c>
      <c r="D6917" s="18" t="s">
        <v>316</v>
      </c>
      <c r="E6917" s="18" t="s">
        <v>842</v>
      </c>
      <c r="F6917" s="18" t="s">
        <v>843</v>
      </c>
      <c r="G6917" s="19">
        <v>44131</v>
      </c>
      <c r="H6917" s="20" t="s">
        <v>3405</v>
      </c>
      <c r="I6917" s="20" t="s">
        <v>14862</v>
      </c>
      <c r="J6917" s="21">
        <v>80</v>
      </c>
      <c r="K6917" s="18" t="str">
        <f>IFERROR(VLOOKUP(LEFT(I6917,7)+0,'[1]_Redacted Trans'!B$1:C$65536,2,0),P6917)</f>
        <v>2104933 - Plush Mobile Toilets Ltd</v>
      </c>
      <c r="L6917" s="18"/>
      <c r="M6917" s="18" t="str">
        <f>IFERROR(VLOOKUP(LEFT(I6917,7)+0,'[1]_Redacted Trans'!B$1:C$65536,2,0),Q6917)</f>
        <v>X1 SINGLE TOILET USE AT HOLLAND HAVEN</v>
      </c>
      <c r="N6917" s="22" t="s">
        <v>110</v>
      </c>
      <c r="P6917" t="s">
        <v>859</v>
      </c>
      <c r="Q6917" t="s">
        <v>14863</v>
      </c>
    </row>
    <row r="6918" spans="1:17" x14ac:dyDescent="0.2">
      <c r="A6918" s="3" t="s">
        <v>103</v>
      </c>
      <c r="B6918" s="3"/>
      <c r="C6918" s="18" t="s">
        <v>104</v>
      </c>
      <c r="D6918" s="18" t="s">
        <v>316</v>
      </c>
      <c r="E6918" s="18" t="s">
        <v>899</v>
      </c>
      <c r="F6918" s="18" t="s">
        <v>900</v>
      </c>
      <c r="G6918" s="19">
        <v>44131</v>
      </c>
      <c r="H6918" s="20" t="s">
        <v>14864</v>
      </c>
      <c r="I6918" s="20" t="s">
        <v>14865</v>
      </c>
      <c r="J6918" s="21">
        <v>770</v>
      </c>
      <c r="K6918" s="18" t="str">
        <f>IFERROR(VLOOKUP(LEFT(I6918,7)+0,'[1]_Redacted Trans'!B$1:C$65536,2,0),P6918)</f>
        <v>2115713 - Hestur Limited</v>
      </c>
      <c r="L6918" s="18"/>
      <c r="M6918" s="18" t="str">
        <f>IFERROR(VLOOKUP(LEFT(I6918,7)+0,'[1]_Redacted Trans'!B$1:C$65536,2,0),Q6918)</f>
        <v>LIGHT JUSTIFICATION</v>
      </c>
      <c r="N6918" s="22" t="s">
        <v>110</v>
      </c>
      <c r="P6918" t="s">
        <v>1128</v>
      </c>
      <c r="Q6918" t="s">
        <v>14866</v>
      </c>
    </row>
    <row r="6919" spans="1:17" x14ac:dyDescent="0.2">
      <c r="A6919" s="3" t="s">
        <v>103</v>
      </c>
      <c r="B6919" s="3"/>
      <c r="C6919" s="18" t="s">
        <v>104</v>
      </c>
      <c r="D6919" s="18" t="s">
        <v>316</v>
      </c>
      <c r="E6919" s="18" t="s">
        <v>467</v>
      </c>
      <c r="F6919" s="18" t="s">
        <v>144</v>
      </c>
      <c r="G6919" s="19">
        <v>44131</v>
      </c>
      <c r="H6919" s="20" t="s">
        <v>5347</v>
      </c>
      <c r="I6919" s="20" t="s">
        <v>14867</v>
      </c>
      <c r="J6919" s="21">
        <v>139.06</v>
      </c>
      <c r="K6919" s="18" t="str">
        <f>IFERROR(VLOOKUP(LEFT(I6919,7)+0,'[1]_Redacted Trans'!B$1:C$65536,2,0),P6919)</f>
        <v>2102826 - Eden Springs UK Ltd</v>
      </c>
      <c r="L6919" s="18"/>
      <c r="M6919" s="18" t="str">
        <f>IFERROR(VLOOKUP(LEFT(I6919,7)+0,'[1]_Redacted Trans'!B$1:C$65536,2,0),Q6919)</f>
        <v>WATER</v>
      </c>
      <c r="N6919" s="22" t="s">
        <v>110</v>
      </c>
      <c r="P6919" t="s">
        <v>696</v>
      </c>
      <c r="Q6919" t="s">
        <v>697</v>
      </c>
    </row>
    <row r="6920" spans="1:17" x14ac:dyDescent="0.2">
      <c r="A6920" s="3" t="s">
        <v>103</v>
      </c>
      <c r="B6920" s="3"/>
      <c r="C6920" s="18" t="s">
        <v>104</v>
      </c>
      <c r="D6920" s="18" t="s">
        <v>316</v>
      </c>
      <c r="E6920" s="18" t="s">
        <v>1041</v>
      </c>
      <c r="F6920" s="18" t="s">
        <v>512</v>
      </c>
      <c r="G6920" s="19">
        <v>44131</v>
      </c>
      <c r="H6920" s="20" t="s">
        <v>14868</v>
      </c>
      <c r="I6920" s="20" t="s">
        <v>14869</v>
      </c>
      <c r="J6920" s="21">
        <v>1154.3</v>
      </c>
      <c r="K6920" s="18" t="str">
        <f>IFERROR(VLOOKUP(LEFT(I6920,7)+0,'[1]_Redacted Trans'!B$1:C$65536,2,0),P6920)</f>
        <v>2119853 - Solar Illuminations Ltd</v>
      </c>
      <c r="L6920" s="18">
        <v>11679199</v>
      </c>
      <c r="M6920" s="18" t="str">
        <f>IFERROR(VLOOKUP(LEFT(I6920,7)+0,'[1]_Redacted Trans'!B$1:C$65536,2,0),Q6920)</f>
        <v>SOLAR LIGHTS</v>
      </c>
      <c r="N6920" s="22" t="s">
        <v>110</v>
      </c>
      <c r="P6920" t="s">
        <v>14870</v>
      </c>
      <c r="Q6920" t="s">
        <v>14871</v>
      </c>
    </row>
    <row r="6921" spans="1:17" x14ac:dyDescent="0.2">
      <c r="A6921" s="3" t="s">
        <v>103</v>
      </c>
      <c r="B6921" s="3"/>
      <c r="C6921" s="18" t="s">
        <v>104</v>
      </c>
      <c r="D6921" s="18" t="s">
        <v>316</v>
      </c>
      <c r="E6921" s="18" t="s">
        <v>1041</v>
      </c>
      <c r="F6921" s="18" t="s">
        <v>512</v>
      </c>
      <c r="G6921" s="19">
        <v>44131</v>
      </c>
      <c r="H6921" s="20" t="s">
        <v>14872</v>
      </c>
      <c r="I6921" s="20" t="s">
        <v>14873</v>
      </c>
      <c r="J6921" s="21">
        <v>158.44999999999999</v>
      </c>
      <c r="K6921" s="18" t="str">
        <f>IFERROR(VLOOKUP(LEFT(I6921,7)+0,'[1]_Redacted Trans'!B$1:C$65536,2,0),P6921)</f>
        <v>2118128 - A &amp; J Lighting Solutions</v>
      </c>
      <c r="L6921" s="18"/>
      <c r="M6921" s="18" t="str">
        <f>IFERROR(VLOOKUP(LEFT(I6921,7)+0,'[1]_Redacted Trans'!B$1:C$65536,2,0),Q6921)</f>
        <v>FIX LIGHTING AT HOLLAND PARK</v>
      </c>
      <c r="N6921" s="22" t="s">
        <v>110</v>
      </c>
      <c r="P6921" t="s">
        <v>2948</v>
      </c>
      <c r="Q6921" t="s">
        <v>14874</v>
      </c>
    </row>
    <row r="6922" spans="1:17" x14ac:dyDescent="0.2">
      <c r="A6922" s="3" t="s">
        <v>103</v>
      </c>
      <c r="B6922" s="3"/>
      <c r="C6922" s="18" t="s">
        <v>104</v>
      </c>
      <c r="D6922" s="18" t="s">
        <v>316</v>
      </c>
      <c r="E6922" s="18" t="s">
        <v>1041</v>
      </c>
      <c r="F6922" s="18" t="s">
        <v>512</v>
      </c>
      <c r="G6922" s="19">
        <v>44131</v>
      </c>
      <c r="H6922" s="20" t="s">
        <v>14875</v>
      </c>
      <c r="I6922" s="20" t="s">
        <v>14876</v>
      </c>
      <c r="J6922" s="21">
        <v>157.69999999999999</v>
      </c>
      <c r="K6922" s="18" t="str">
        <f>IFERROR(VLOOKUP(LEFT(I6922,7)+0,'[1]_Redacted Trans'!B$1:C$65536,2,0),P6922)</f>
        <v>2118128 - A &amp; J Lighting Solutions</v>
      </c>
      <c r="L6922" s="18"/>
      <c r="M6922" s="18" t="str">
        <f>IFERROR(VLOOKUP(LEFT(I6922,7)+0,'[1]_Redacted Trans'!B$1:C$65536,2,0),Q6922)</f>
        <v>FIX LIGHTING AT NAPIER AVENUE</v>
      </c>
      <c r="N6922" s="22" t="s">
        <v>110</v>
      </c>
      <c r="P6922" t="s">
        <v>2948</v>
      </c>
      <c r="Q6922" t="s">
        <v>14877</v>
      </c>
    </row>
    <row r="6923" spans="1:17" x14ac:dyDescent="0.2">
      <c r="A6923" s="3" t="s">
        <v>103</v>
      </c>
      <c r="B6923" s="3"/>
      <c r="C6923" s="18" t="s">
        <v>104</v>
      </c>
      <c r="D6923" s="18" t="s">
        <v>316</v>
      </c>
      <c r="E6923" s="18" t="s">
        <v>1041</v>
      </c>
      <c r="F6923" s="18" t="s">
        <v>512</v>
      </c>
      <c r="G6923" s="19">
        <v>44131</v>
      </c>
      <c r="H6923" s="20" t="s">
        <v>14878</v>
      </c>
      <c r="I6923" s="20" t="s">
        <v>14879</v>
      </c>
      <c r="J6923" s="21">
        <v>173.4</v>
      </c>
      <c r="K6923" s="18" t="str">
        <f>IFERROR(VLOOKUP(LEFT(I6923,7)+0,'[1]_Redacted Trans'!B$1:C$65536,2,0),P6923)</f>
        <v>2118128 - A &amp; J Lighting Solutions</v>
      </c>
      <c r="L6923" s="18"/>
      <c r="M6923" s="18" t="str">
        <f>IFERROR(VLOOKUP(LEFT(I6923,7)+0,'[1]_Redacted Trans'!B$1:C$65536,2,0),Q6923)</f>
        <v>FIX LIGHTING AT CHURCHYARD</v>
      </c>
      <c r="N6923" s="22" t="s">
        <v>110</v>
      </c>
      <c r="P6923" t="s">
        <v>2948</v>
      </c>
      <c r="Q6923" t="s">
        <v>14880</v>
      </c>
    </row>
    <row r="6924" spans="1:17" x14ac:dyDescent="0.2">
      <c r="A6924" s="3" t="s">
        <v>103</v>
      </c>
      <c r="B6924" s="3"/>
      <c r="C6924" s="18" t="s">
        <v>104</v>
      </c>
      <c r="D6924" s="18" t="s">
        <v>316</v>
      </c>
      <c r="E6924" s="18" t="s">
        <v>842</v>
      </c>
      <c r="F6924" s="18" t="s">
        <v>843</v>
      </c>
      <c r="G6924" s="19">
        <v>44131</v>
      </c>
      <c r="H6924" s="20" t="s">
        <v>14881</v>
      </c>
      <c r="I6924" s="20" t="s">
        <v>14882</v>
      </c>
      <c r="J6924" s="21">
        <v>2200</v>
      </c>
      <c r="K6924" s="18" t="str">
        <f>IFERROR(VLOOKUP(LEFT(I6924,7)+0,'[1]_Redacted Trans'!B$1:C$65536,2,0),P6924)</f>
        <v>2117577 - Ecology Link Ltd</v>
      </c>
      <c r="L6924" s="18"/>
      <c r="M6924" s="18" t="str">
        <f>IFERROR(VLOOKUP(LEFT(I6924,7)+0,'[1]_Redacted Trans'!B$1:C$65536,2,0),Q6924)</f>
        <v>COMPLETION OF STAGE 1 SCREENING REPORT, COASTAL DEFENSE</v>
      </c>
      <c r="N6924" s="22" t="s">
        <v>110</v>
      </c>
      <c r="P6924" t="s">
        <v>14607</v>
      </c>
      <c r="Q6924" t="s">
        <v>14883</v>
      </c>
    </row>
    <row r="6925" spans="1:17" x14ac:dyDescent="0.2">
      <c r="A6925" s="3" t="s">
        <v>103</v>
      </c>
      <c r="B6925" s="3"/>
      <c r="C6925" s="18" t="s">
        <v>104</v>
      </c>
      <c r="D6925" s="18" t="s">
        <v>316</v>
      </c>
      <c r="E6925" s="18" t="s">
        <v>467</v>
      </c>
      <c r="F6925" s="18" t="s">
        <v>144</v>
      </c>
      <c r="G6925" s="19">
        <v>44131</v>
      </c>
      <c r="H6925" s="20" t="s">
        <v>7165</v>
      </c>
      <c r="I6925" s="20" t="s">
        <v>14884</v>
      </c>
      <c r="J6925" s="21">
        <v>5.28</v>
      </c>
      <c r="K6925" s="18" t="str">
        <f>IFERROR(VLOOKUP(LEFT(I6925,7)+0,'[1]_Redacted Trans'!B$1:C$65536,2,0),P6925)</f>
        <v>2108167 - Crown Paints Ltd</v>
      </c>
      <c r="L6925" s="18"/>
      <c r="M6925" s="18" t="str">
        <f>IFERROR(VLOOKUP(LEFT(I6925,7)+0,'[1]_Redacted Trans'!B$1:C$65536,2,0),Q6925)</f>
        <v>paint</v>
      </c>
      <c r="N6925" s="22" t="s">
        <v>110</v>
      </c>
      <c r="P6925" t="s">
        <v>457</v>
      </c>
      <c r="Q6925" t="s">
        <v>8960</v>
      </c>
    </row>
    <row r="6926" spans="1:17" x14ac:dyDescent="0.2">
      <c r="A6926" s="3" t="s">
        <v>103</v>
      </c>
      <c r="B6926" s="3"/>
      <c r="C6926" s="18" t="s">
        <v>104</v>
      </c>
      <c r="D6926" s="18" t="s">
        <v>316</v>
      </c>
      <c r="E6926" s="18" t="s">
        <v>945</v>
      </c>
      <c r="F6926" s="18" t="s">
        <v>946</v>
      </c>
      <c r="G6926" s="19">
        <v>44131</v>
      </c>
      <c r="H6926" s="20" t="s">
        <v>14885</v>
      </c>
      <c r="I6926" s="20" t="s">
        <v>14886</v>
      </c>
      <c r="J6926" s="21">
        <v>100</v>
      </c>
      <c r="K6926" s="18" t="str">
        <f>IFERROR(VLOOKUP(LEFT(I6926,7)+0,'[1]_Redacted Trans'!B$1:C$65536,2,0),P6926)</f>
        <v>2100183 - CR Services</v>
      </c>
      <c r="L6926" s="18"/>
      <c r="M6926" s="18" t="str">
        <f>IFERROR(VLOOKUP(LEFT(I6926,7)+0,'[1]_Redacted Trans'!B$1:C$65536,2,0),Q6926)</f>
        <v>METER CHANGES</v>
      </c>
      <c r="N6926" s="22" t="s">
        <v>110</v>
      </c>
      <c r="P6926" t="s">
        <v>211</v>
      </c>
      <c r="Q6926" t="s">
        <v>14887</v>
      </c>
    </row>
    <row r="6927" spans="1:17" x14ac:dyDescent="0.2">
      <c r="A6927" s="3" t="s">
        <v>103</v>
      </c>
      <c r="B6927" s="3"/>
      <c r="C6927" s="18" t="s">
        <v>104</v>
      </c>
      <c r="D6927" s="18" t="s">
        <v>316</v>
      </c>
      <c r="E6927" s="18" t="s">
        <v>899</v>
      </c>
      <c r="F6927" s="18" t="s">
        <v>230</v>
      </c>
      <c r="G6927" s="19">
        <v>44131</v>
      </c>
      <c r="H6927" s="20"/>
      <c r="I6927" s="20" t="s">
        <v>14888</v>
      </c>
      <c r="J6927" s="21">
        <v>87.88</v>
      </c>
      <c r="K6927" s="18" t="str">
        <f>IFERROR(VLOOKUP(LEFT(I6927,7)+0,'[1]_Redacted Trans'!B$1:C$65536,2,0),P6927)</f>
        <v>2105146 - EDF Energy Customers plc</v>
      </c>
      <c r="L6927" s="18"/>
      <c r="M6927" s="18" t="str">
        <f>IFERROR(VLOOKUP(LEFT(I6927,7)+0,'[1]_Redacted Trans'!B$1:C$65536,2,0),Q6927)</f>
        <v>ELECTRICITY</v>
      </c>
      <c r="N6927" s="22" t="s">
        <v>110</v>
      </c>
      <c r="P6927" t="s">
        <v>525</v>
      </c>
      <c r="Q6927" t="s">
        <v>8405</v>
      </c>
    </row>
    <row r="6928" spans="1:17" x14ac:dyDescent="0.2">
      <c r="A6928" s="3" t="s">
        <v>103</v>
      </c>
      <c r="B6928" s="3"/>
      <c r="C6928" s="18" t="s">
        <v>104</v>
      </c>
      <c r="D6928" s="18" t="s">
        <v>239</v>
      </c>
      <c r="E6928" s="18" t="s">
        <v>467</v>
      </c>
      <c r="F6928" s="18" t="s">
        <v>403</v>
      </c>
      <c r="G6928" s="19">
        <v>44131</v>
      </c>
      <c r="H6928" s="20" t="s">
        <v>14889</v>
      </c>
      <c r="I6928" s="20" t="s">
        <v>14890</v>
      </c>
      <c r="J6928" s="21">
        <v>392.01</v>
      </c>
      <c r="K6928" s="18" t="str">
        <f>IFERROR(VLOOKUP(LEFT(I6928,7)+0,'[1]_Redacted Trans'!B$1:C$65536,2,0),P6928)</f>
        <v>2100705 - J D Robertson &amp; Co Ltd</v>
      </c>
      <c r="L6928" s="18"/>
      <c r="M6928" s="18" t="str">
        <f>IFERROR(VLOOKUP(LEFT(I6928,7)+0,'[1]_Redacted Trans'!B$1:C$65536,2,0),Q6928)</f>
        <v>NA10SPZ HIRE TO 14TH OCT</v>
      </c>
      <c r="N6928" s="22" t="s">
        <v>110</v>
      </c>
      <c r="P6928" t="s">
        <v>1656</v>
      </c>
      <c r="Q6928" t="s">
        <v>14891</v>
      </c>
    </row>
    <row r="6929" spans="1:17" x14ac:dyDescent="0.2">
      <c r="A6929" s="3" t="s">
        <v>103</v>
      </c>
      <c r="B6929" s="3"/>
      <c r="C6929" s="18" t="s">
        <v>104</v>
      </c>
      <c r="D6929" s="18" t="s">
        <v>239</v>
      </c>
      <c r="E6929" s="18" t="s">
        <v>467</v>
      </c>
      <c r="F6929" s="18" t="s">
        <v>403</v>
      </c>
      <c r="G6929" s="19">
        <v>44131</v>
      </c>
      <c r="H6929" s="20" t="s">
        <v>14889</v>
      </c>
      <c r="I6929" s="20" t="s">
        <v>14892</v>
      </c>
      <c r="J6929" s="21">
        <v>257.45</v>
      </c>
      <c r="K6929" s="18" t="str">
        <f>IFERROR(VLOOKUP(LEFT(I6929,7)+0,'[1]_Redacted Trans'!B$1:C$65536,2,0),P6929)</f>
        <v>2100705 - J D Robertson &amp; Co Ltd</v>
      </c>
      <c r="L6929" s="18"/>
      <c r="M6929" s="18" t="str">
        <f>IFERROR(VLOOKUP(LEFT(I6929,7)+0,'[1]_Redacted Trans'!B$1:C$65536,2,0),Q6929)</f>
        <v>RO13SUV HIRE TO 19TH OCT</v>
      </c>
      <c r="N6929" s="22" t="s">
        <v>110</v>
      </c>
      <c r="P6929" t="s">
        <v>1656</v>
      </c>
      <c r="Q6929" t="s">
        <v>14893</v>
      </c>
    </row>
    <row r="6930" spans="1:17" x14ac:dyDescent="0.2">
      <c r="A6930" s="3" t="s">
        <v>103</v>
      </c>
      <c r="B6930" s="3"/>
      <c r="C6930" s="18" t="s">
        <v>104</v>
      </c>
      <c r="D6930" s="18" t="s">
        <v>239</v>
      </c>
      <c r="E6930" s="18" t="s">
        <v>260</v>
      </c>
      <c r="F6930" s="18" t="s">
        <v>144</v>
      </c>
      <c r="G6930" s="19">
        <v>44131</v>
      </c>
      <c r="H6930" s="20" t="s">
        <v>14894</v>
      </c>
      <c r="I6930" s="20" t="s">
        <v>14895</v>
      </c>
      <c r="J6930" s="21">
        <v>2773.5</v>
      </c>
      <c r="K6930" s="18" t="str">
        <f>IFERROR(VLOOKUP(LEFT(I6930,7)+0,'[1]_Redacted Trans'!B$1:C$65536,2,0),P6930)</f>
        <v>2101624 - Bunzl</v>
      </c>
      <c r="L6930" s="18"/>
      <c r="M6930" s="18" t="str">
        <f>IFERROR(VLOOKUP(LEFT(I6930,7)+0,'[1]_Redacted Trans'!B$1:C$65536,2,0),Q6930)</f>
        <v>TOILET ROLLS</v>
      </c>
      <c r="N6930" s="22" t="s">
        <v>110</v>
      </c>
      <c r="P6930" t="s">
        <v>452</v>
      </c>
      <c r="Q6930" t="s">
        <v>14896</v>
      </c>
    </row>
    <row r="6931" spans="1:17" x14ac:dyDescent="0.2">
      <c r="A6931" s="3" t="s">
        <v>103</v>
      </c>
      <c r="B6931" s="3"/>
      <c r="C6931" s="18" t="s">
        <v>104</v>
      </c>
      <c r="D6931" s="18" t="s">
        <v>239</v>
      </c>
      <c r="E6931" s="18" t="s">
        <v>1292</v>
      </c>
      <c r="F6931" s="18" t="s">
        <v>449</v>
      </c>
      <c r="G6931" s="19">
        <v>44131</v>
      </c>
      <c r="H6931" s="20" t="s">
        <v>14897</v>
      </c>
      <c r="I6931" s="20" t="s">
        <v>14898</v>
      </c>
      <c r="J6931" s="21">
        <v>-1178</v>
      </c>
      <c r="K6931" s="18" t="str">
        <f>IFERROR(VLOOKUP(LEFT(I6931,7)+0,'[1]_Redacted Trans'!B$1:C$65536,2,0),P6931)</f>
        <v>2119603 - Tenmat Ltd</v>
      </c>
      <c r="L6931" s="18">
        <v>3342498</v>
      </c>
      <c r="M6931" s="18" t="str">
        <f>IFERROR(VLOOKUP(LEFT(I6931,7)+0,'[1]_Redacted Trans'!B$1:C$65536,2,0),Q6931)</f>
        <v>CANDLE FILTERS &amp; GASKETS</v>
      </c>
      <c r="N6931" s="22" t="s">
        <v>110</v>
      </c>
      <c r="P6931" t="s">
        <v>14899</v>
      </c>
      <c r="Q6931" t="s">
        <v>14900</v>
      </c>
    </row>
    <row r="6932" spans="1:17" x14ac:dyDescent="0.2">
      <c r="A6932" s="3" t="s">
        <v>103</v>
      </c>
      <c r="B6932" s="3"/>
      <c r="C6932" s="18" t="s">
        <v>104</v>
      </c>
      <c r="D6932" s="18" t="s">
        <v>239</v>
      </c>
      <c r="E6932" s="18" t="s">
        <v>1292</v>
      </c>
      <c r="F6932" s="18" t="s">
        <v>449</v>
      </c>
      <c r="G6932" s="19">
        <v>44131</v>
      </c>
      <c r="H6932" s="20" t="s">
        <v>14897</v>
      </c>
      <c r="I6932" s="20" t="s">
        <v>14901</v>
      </c>
      <c r="J6932" s="21">
        <v>201.25</v>
      </c>
      <c r="K6932" s="18" t="str">
        <f>IFERROR(VLOOKUP(LEFT(I6932,7)+0,'[1]_Redacted Trans'!B$1:C$65536,2,0),P6932)</f>
        <v>2119603 - Tenmat Ltd</v>
      </c>
      <c r="L6932" s="18">
        <v>3342498</v>
      </c>
      <c r="M6932" s="18" t="str">
        <f>IFERROR(VLOOKUP(LEFT(I6932,7)+0,'[1]_Redacted Trans'!B$1:C$65536,2,0),Q6932)</f>
        <v>CANDLE FILTER &amp; GASKETS</v>
      </c>
      <c r="N6932" s="22" t="s">
        <v>110</v>
      </c>
      <c r="P6932" t="s">
        <v>14899</v>
      </c>
      <c r="Q6932" t="s">
        <v>14902</v>
      </c>
    </row>
    <row r="6933" spans="1:17" x14ac:dyDescent="0.2">
      <c r="A6933" s="3" t="s">
        <v>103</v>
      </c>
      <c r="B6933" s="3"/>
      <c r="C6933" s="18" t="s">
        <v>104</v>
      </c>
      <c r="D6933" s="18" t="s">
        <v>239</v>
      </c>
      <c r="E6933" s="18" t="s">
        <v>1292</v>
      </c>
      <c r="F6933" s="18" t="s">
        <v>449</v>
      </c>
      <c r="G6933" s="19">
        <v>44131</v>
      </c>
      <c r="H6933" s="20" t="s">
        <v>14897</v>
      </c>
      <c r="I6933" s="20" t="s">
        <v>14903</v>
      </c>
      <c r="J6933" s="21">
        <v>6618</v>
      </c>
      <c r="K6933" s="18" t="str">
        <f>IFERROR(VLOOKUP(LEFT(I6933,7)+0,'[1]_Redacted Trans'!B$1:C$65536,2,0),P6933)</f>
        <v>2119603 - Tenmat Ltd</v>
      </c>
      <c r="L6933" s="18">
        <v>3342498</v>
      </c>
      <c r="M6933" s="18" t="str">
        <f>IFERROR(VLOOKUP(LEFT(I6933,7)+0,'[1]_Redacted Trans'!B$1:C$65536,2,0),Q6933)</f>
        <v>CANDLE FILTERS &amp; GASKETS</v>
      </c>
      <c r="N6933" s="22" t="s">
        <v>110</v>
      </c>
      <c r="P6933" t="s">
        <v>14899</v>
      </c>
      <c r="Q6933" t="s">
        <v>14900</v>
      </c>
    </row>
    <row r="6934" spans="1:17" x14ac:dyDescent="0.2">
      <c r="A6934" s="3" t="s">
        <v>103</v>
      </c>
      <c r="B6934" s="3"/>
      <c r="C6934" s="18" t="s">
        <v>104</v>
      </c>
      <c r="D6934" s="18" t="s">
        <v>239</v>
      </c>
      <c r="E6934" s="18" t="s">
        <v>1292</v>
      </c>
      <c r="F6934" s="18" t="s">
        <v>449</v>
      </c>
      <c r="G6934" s="19">
        <v>44131</v>
      </c>
      <c r="H6934" s="20" t="s">
        <v>14897</v>
      </c>
      <c r="I6934" s="20" t="s">
        <v>14904</v>
      </c>
      <c r="J6934" s="21">
        <v>6252.45</v>
      </c>
      <c r="K6934" s="18" t="str">
        <f>IFERROR(VLOOKUP(LEFT(I6934,7)+0,'[1]_Redacted Trans'!B$1:C$65536,2,0),P6934)</f>
        <v>2119603 - Tenmat Ltd</v>
      </c>
      <c r="L6934" s="18">
        <v>3342498</v>
      </c>
      <c r="M6934" s="18" t="str">
        <f>IFERROR(VLOOKUP(LEFT(I6934,7)+0,'[1]_Redacted Trans'!B$1:C$65536,2,0),Q6934)</f>
        <v>CANDLE FILTERS &amp; GASKETS</v>
      </c>
      <c r="N6934" s="22" t="s">
        <v>110</v>
      </c>
      <c r="P6934" t="s">
        <v>14899</v>
      </c>
      <c r="Q6934" t="s">
        <v>14900</v>
      </c>
    </row>
    <row r="6935" spans="1:17" x14ac:dyDescent="0.2">
      <c r="A6935" s="3" t="s">
        <v>103</v>
      </c>
      <c r="B6935" s="3"/>
      <c r="C6935" s="18" t="s">
        <v>104</v>
      </c>
      <c r="D6935" s="18" t="s">
        <v>316</v>
      </c>
      <c r="E6935" s="18" t="s">
        <v>951</v>
      </c>
      <c r="F6935" s="18" t="s">
        <v>261</v>
      </c>
      <c r="G6935" s="19">
        <v>44131</v>
      </c>
      <c r="H6935" s="20" t="s">
        <v>14905</v>
      </c>
      <c r="I6935" s="20" t="s">
        <v>14906</v>
      </c>
      <c r="J6935" s="21">
        <v>125</v>
      </c>
      <c r="K6935" s="18" t="str">
        <f>IFERROR(VLOOKUP(LEFT(I6935,7)+0,'[1]_Redacted Trans'!B$1:C$65536,2,0),P6935)</f>
        <v>2100183 - CR Services</v>
      </c>
      <c r="L6935" s="18"/>
      <c r="M6935" s="18" t="str">
        <f>IFERROR(VLOOKUP(LEFT(I6935,7)+0,'[1]_Redacted Trans'!B$1:C$65536,2,0),Q6935)</f>
        <v>TDC SEAFRONTS CHECKS</v>
      </c>
      <c r="N6935" s="22" t="s">
        <v>110</v>
      </c>
      <c r="P6935" t="s">
        <v>211</v>
      </c>
      <c r="Q6935" t="s">
        <v>14907</v>
      </c>
    </row>
    <row r="6936" spans="1:17" x14ac:dyDescent="0.2">
      <c r="A6936" s="3" t="s">
        <v>103</v>
      </c>
      <c r="B6936" s="3"/>
      <c r="C6936" s="18" t="s">
        <v>104</v>
      </c>
      <c r="D6936" s="18" t="s">
        <v>316</v>
      </c>
      <c r="E6936" s="18" t="s">
        <v>266</v>
      </c>
      <c r="F6936" s="18" t="s">
        <v>955</v>
      </c>
      <c r="G6936" s="19">
        <v>44131</v>
      </c>
      <c r="H6936" s="20" t="s">
        <v>14905</v>
      </c>
      <c r="I6936" s="20" t="s">
        <v>14908</v>
      </c>
      <c r="J6936" s="21">
        <v>125</v>
      </c>
      <c r="K6936" s="18" t="str">
        <f>IFERROR(VLOOKUP(LEFT(I6936,7)+0,'[1]_Redacted Trans'!B$1:C$65536,2,0),P6936)</f>
        <v>2100183 - CR Services</v>
      </c>
      <c r="L6936" s="18"/>
      <c r="M6936" s="18" t="str">
        <f>IFERROR(VLOOKUP(LEFT(I6936,7)+0,'[1]_Redacted Trans'!B$1:C$65536,2,0),Q6936)</f>
        <v>TDC SEAFRONTS CHECKS</v>
      </c>
      <c r="N6936" s="22" t="s">
        <v>110</v>
      </c>
      <c r="P6936" t="s">
        <v>211</v>
      </c>
      <c r="Q6936" t="s">
        <v>14907</v>
      </c>
    </row>
    <row r="6937" spans="1:17" x14ac:dyDescent="0.2">
      <c r="A6937" s="3" t="s">
        <v>103</v>
      </c>
      <c r="B6937" s="3"/>
      <c r="C6937" s="18" t="s">
        <v>104</v>
      </c>
      <c r="D6937" s="18" t="s">
        <v>316</v>
      </c>
      <c r="E6937" s="18" t="s">
        <v>951</v>
      </c>
      <c r="F6937" s="18" t="s">
        <v>261</v>
      </c>
      <c r="G6937" s="19">
        <v>44131</v>
      </c>
      <c r="H6937" s="20" t="s">
        <v>14909</v>
      </c>
      <c r="I6937" s="20" t="s">
        <v>14910</v>
      </c>
      <c r="J6937" s="21">
        <v>300</v>
      </c>
      <c r="K6937" s="18" t="str">
        <f>IFERROR(VLOOKUP(LEFT(I6937,7)+0,'[1]_Redacted Trans'!B$1:C$65536,2,0),P6937)</f>
        <v>2100183 - CR Services</v>
      </c>
      <c r="L6937" s="18"/>
      <c r="M6937" s="18" t="str">
        <f>IFERROR(VLOOKUP(LEFT(I6937,7)+0,'[1]_Redacted Trans'!B$1:C$65536,2,0),Q6937)</f>
        <v>TREATMENT WORKS SEPTEMBER</v>
      </c>
      <c r="N6937" s="22" t="s">
        <v>110</v>
      </c>
      <c r="P6937" t="s">
        <v>211</v>
      </c>
      <c r="Q6937" t="s">
        <v>14911</v>
      </c>
    </row>
    <row r="6938" spans="1:17" x14ac:dyDescent="0.2">
      <c r="A6938" s="3" t="s">
        <v>103</v>
      </c>
      <c r="B6938" s="3"/>
      <c r="C6938" s="18" t="s">
        <v>104</v>
      </c>
      <c r="D6938" s="18" t="s">
        <v>316</v>
      </c>
      <c r="E6938" s="18" t="s">
        <v>266</v>
      </c>
      <c r="F6938" s="18" t="s">
        <v>955</v>
      </c>
      <c r="G6938" s="19">
        <v>44131</v>
      </c>
      <c r="H6938" s="20" t="s">
        <v>14909</v>
      </c>
      <c r="I6938" s="20" t="s">
        <v>14912</v>
      </c>
      <c r="J6938" s="21">
        <v>300</v>
      </c>
      <c r="K6938" s="18" t="str">
        <f>IFERROR(VLOOKUP(LEFT(I6938,7)+0,'[1]_Redacted Trans'!B$1:C$65536,2,0),P6938)</f>
        <v>2100183 - CR Services</v>
      </c>
      <c r="L6938" s="18"/>
      <c r="M6938" s="18" t="str">
        <f>IFERROR(VLOOKUP(LEFT(I6938,7)+0,'[1]_Redacted Trans'!B$1:C$65536,2,0),Q6938)</f>
        <v>TREATMENT WORKS SEPTEMBER</v>
      </c>
      <c r="N6938" s="22" t="s">
        <v>110</v>
      </c>
      <c r="P6938" t="s">
        <v>211</v>
      </c>
      <c r="Q6938" t="s">
        <v>14911</v>
      </c>
    </row>
    <row r="6939" spans="1:17" x14ac:dyDescent="0.2">
      <c r="A6939" s="3" t="s">
        <v>103</v>
      </c>
      <c r="B6939" s="3"/>
      <c r="C6939" s="18" t="s">
        <v>104</v>
      </c>
      <c r="D6939" s="18" t="s">
        <v>239</v>
      </c>
      <c r="E6939" s="18" t="s">
        <v>998</v>
      </c>
      <c r="F6939" s="18" t="s">
        <v>230</v>
      </c>
      <c r="G6939" s="19">
        <v>44131</v>
      </c>
      <c r="H6939" s="20"/>
      <c r="I6939" s="20" t="s">
        <v>14913</v>
      </c>
      <c r="J6939" s="21">
        <v>-13.57</v>
      </c>
      <c r="K6939" s="18" t="str">
        <f>IFERROR(VLOOKUP(LEFT(I6939,7)+0,'[1]_Redacted Trans'!B$1:C$65536,2,0),P6939)</f>
        <v>2119199 - British Gas Trading</v>
      </c>
      <c r="L6939" s="18">
        <v>3078711</v>
      </c>
      <c r="M6939" s="18" t="str">
        <f>IFERROR(VLOOKUP(LEFT(I6939,7)+0,'[1]_Redacted Trans'!B$1:C$65536,2,0),Q6939)</f>
        <v>BOAT HOUSE DOVERCOURT</v>
      </c>
      <c r="N6939" s="22" t="s">
        <v>110</v>
      </c>
      <c r="P6939" t="s">
        <v>11946</v>
      </c>
      <c r="Q6939" t="s">
        <v>10988</v>
      </c>
    </row>
    <row r="6940" spans="1:17" x14ac:dyDescent="0.2">
      <c r="A6940" s="3" t="s">
        <v>103</v>
      </c>
      <c r="B6940" s="3"/>
      <c r="C6940" s="18" t="s">
        <v>104</v>
      </c>
      <c r="D6940" s="18" t="s">
        <v>471</v>
      </c>
      <c r="E6940" s="18" t="s">
        <v>3115</v>
      </c>
      <c r="F6940" s="18" t="s">
        <v>866</v>
      </c>
      <c r="G6940" s="19">
        <v>44131</v>
      </c>
      <c r="H6940" s="20" t="s">
        <v>14914</v>
      </c>
      <c r="I6940" s="20" t="s">
        <v>14915</v>
      </c>
      <c r="J6940" s="21">
        <v>984</v>
      </c>
      <c r="K6940" s="18" t="str">
        <f>IFERROR(VLOOKUP(LEFT(I6940,7)+0,'[1]_Redacted Trans'!B$1:C$65536,2,0),P6940)</f>
        <v>2104124 - The Law Society</v>
      </c>
      <c r="L6940" s="18"/>
      <c r="M6940" s="18" t="str">
        <f>IFERROR(VLOOKUP(LEFT(I6940,7)+0,'[1]_Redacted Trans'!B$1:C$65536,2,0),Q6940)</f>
        <v>PRACTISING CERTIFICATES FOR 2020/21</v>
      </c>
      <c r="N6940" s="22" t="s">
        <v>110</v>
      </c>
      <c r="P6940" t="s">
        <v>14916</v>
      </c>
      <c r="Q6940" t="s">
        <v>14665</v>
      </c>
    </row>
    <row r="6941" spans="1:17" x14ac:dyDescent="0.2">
      <c r="A6941" s="3" t="s">
        <v>103</v>
      </c>
      <c r="B6941" s="3"/>
      <c r="C6941" s="18" t="s">
        <v>104</v>
      </c>
      <c r="D6941" s="18" t="s">
        <v>175</v>
      </c>
      <c r="E6941" s="18" t="s">
        <v>14917</v>
      </c>
      <c r="F6941" s="18" t="s">
        <v>512</v>
      </c>
      <c r="G6941" s="19">
        <v>44131</v>
      </c>
      <c r="H6941" s="20" t="s">
        <v>14918</v>
      </c>
      <c r="I6941" s="20" t="s">
        <v>14919</v>
      </c>
      <c r="J6941" s="21">
        <v>1594.48</v>
      </c>
      <c r="K6941" s="18" t="str">
        <f>IFERROR(VLOOKUP(LEFT(I6941,7)+0,'[1]_Redacted Trans'!B$1:C$65536,2,0),P6941)</f>
        <v>2119809 - Tambai Promotions</v>
      </c>
      <c r="L6941" s="18"/>
      <c r="M6941" s="18" t="str">
        <f>IFERROR(VLOOKUP(LEFT(I6941,7)+0,'[1]_Redacted Trans'!B$1:C$65536,2,0),Q6941)</f>
        <v>7 AFRICAN CULTURE WORKSHOPS (AUTUMN)</v>
      </c>
      <c r="N6941" s="22" t="s">
        <v>110</v>
      </c>
      <c r="P6941" t="s">
        <v>14920</v>
      </c>
      <c r="Q6941" t="s">
        <v>14921</v>
      </c>
    </row>
    <row r="6942" spans="1:17" x14ac:dyDescent="0.2">
      <c r="A6942" s="3" t="s">
        <v>103</v>
      </c>
      <c r="B6942" s="3"/>
      <c r="C6942" s="18" t="s">
        <v>104</v>
      </c>
      <c r="D6942" s="18" t="s">
        <v>182</v>
      </c>
      <c r="E6942" s="18" t="s">
        <v>495</v>
      </c>
      <c r="F6942" s="18" t="s">
        <v>7153</v>
      </c>
      <c r="G6942" s="19">
        <v>44131</v>
      </c>
      <c r="H6942" s="20"/>
      <c r="I6942" s="20" t="s">
        <v>14922</v>
      </c>
      <c r="J6942" s="21">
        <v>129</v>
      </c>
      <c r="K6942" s="18" t="str">
        <f>IFERROR(VLOOKUP(LEFT(I6942,7)+0,'[1]_Redacted Trans'!B$1:C$65536,2,0),P6942)</f>
        <v>REDACTED PERSONAL DATA</v>
      </c>
      <c r="L6942" s="18"/>
      <c r="M6942" s="18" t="str">
        <f>IFERROR(VLOOKUP(LEFT(I6942,7)+0,'[1]_Redacted Trans'!B$1:C$65536,2,0),Q6942)</f>
        <v>REDACTED PERSONAL DATA</v>
      </c>
      <c r="N6942" s="22" t="s">
        <v>110</v>
      </c>
      <c r="P6942" t="s">
        <v>143</v>
      </c>
      <c r="Q6942" t="s">
        <v>143</v>
      </c>
    </row>
    <row r="6943" spans="1:17" x14ac:dyDescent="0.2">
      <c r="A6943" s="3" t="s">
        <v>103</v>
      </c>
      <c r="B6943" s="3"/>
      <c r="C6943" s="18" t="s">
        <v>104</v>
      </c>
      <c r="D6943" s="18" t="s">
        <v>698</v>
      </c>
      <c r="E6943" s="18" t="s">
        <v>633</v>
      </c>
      <c r="F6943" s="18" t="s">
        <v>170</v>
      </c>
      <c r="G6943" s="19">
        <v>44105</v>
      </c>
      <c r="H6943" s="20"/>
      <c r="I6943" s="20" t="s">
        <v>14923</v>
      </c>
      <c r="J6943" s="21">
        <v>6655.96</v>
      </c>
      <c r="K6943" s="18" t="str">
        <f>IFERROR(VLOOKUP(LEFT(I6943,7)+0,'[1]_Redacted Trans'!B$1:C$65536,2,0),P6943)</f>
        <v>2118905 - Civica UK Limited</v>
      </c>
      <c r="L6943" s="18">
        <v>1628868</v>
      </c>
      <c r="M6943" s="18" t="str">
        <f>IFERROR(VLOOKUP(LEFT(I6943,7)+0,'[1]_Redacted Trans'!B$1:C$65536,2,0),Q6943)</f>
        <v>CIVICA INDIVIDUAL ELECTORL REGISTRATION 2020 FEES</v>
      </c>
      <c r="N6943" s="22" t="s">
        <v>110</v>
      </c>
      <c r="P6943" t="s">
        <v>7911</v>
      </c>
      <c r="Q6943" t="s">
        <v>14924</v>
      </c>
    </row>
    <row r="6944" spans="1:17" x14ac:dyDescent="0.2">
      <c r="A6944" s="3" t="s">
        <v>103</v>
      </c>
      <c r="B6944" s="3"/>
      <c r="C6944" s="18" t="s">
        <v>104</v>
      </c>
      <c r="D6944" s="18" t="s">
        <v>213</v>
      </c>
      <c r="E6944" s="18" t="s">
        <v>14925</v>
      </c>
      <c r="F6944" s="18" t="s">
        <v>14926</v>
      </c>
      <c r="G6944" s="19">
        <v>43963</v>
      </c>
      <c r="H6944" s="20"/>
      <c r="I6944" s="20" t="s">
        <v>14927</v>
      </c>
      <c r="J6944" s="21">
        <v>14469.51</v>
      </c>
      <c r="K6944" s="18" t="str">
        <f>IFERROR(VLOOKUP(LEFT(I6944,7)+0,'[1]_Redacted Trans'!B$1:C$65536,2,0),P6944)</f>
        <v>2100419 - Essex County Council</v>
      </c>
      <c r="L6944" s="18"/>
      <c r="M6944" s="18" t="str">
        <f>IFERROR(VLOOKUP(LEFT(I6944,7)+0,'[1]_Redacted Trans'!B$1:C$65536,2,0),Q6944)</f>
        <v>Pension 00013</v>
      </c>
      <c r="N6944" s="22" t="s">
        <v>110</v>
      </c>
      <c r="P6944" t="s">
        <v>14928</v>
      </c>
      <c r="Q6944" t="s">
        <v>14929</v>
      </c>
    </row>
    <row r="6945" spans="1:17" x14ac:dyDescent="0.2">
      <c r="A6945" s="3" t="s">
        <v>103</v>
      </c>
      <c r="B6945" s="3"/>
      <c r="C6945" s="18" t="s">
        <v>104</v>
      </c>
      <c r="D6945" s="18" t="s">
        <v>213</v>
      </c>
      <c r="E6945" s="18" t="s">
        <v>14925</v>
      </c>
      <c r="F6945" s="18" t="s">
        <v>14930</v>
      </c>
      <c r="G6945" s="19">
        <v>43963</v>
      </c>
      <c r="H6945" s="20"/>
      <c r="I6945" s="20" t="s">
        <v>14931</v>
      </c>
      <c r="J6945" s="21">
        <v>919.82</v>
      </c>
      <c r="K6945" s="18" t="str">
        <f>IFERROR(VLOOKUP(LEFT(I6945,7)+0,'[1]_Redacted Trans'!B$1:C$65536,2,0),P6945)</f>
        <v>2100419 - Essex County Council</v>
      </c>
      <c r="L6945" s="18"/>
      <c r="M6945" s="18" t="str">
        <f>IFERROR(VLOOKUP(LEFT(I6945,7)+0,'[1]_Redacted Trans'!B$1:C$65536,2,0),Q6945)</f>
        <v>Port Health Authority</v>
      </c>
      <c r="N6945" s="22" t="s">
        <v>110</v>
      </c>
      <c r="P6945" t="s">
        <v>14928</v>
      </c>
      <c r="Q6945" t="s">
        <v>14932</v>
      </c>
    </row>
    <row r="6946" spans="1:17" x14ac:dyDescent="0.2">
      <c r="A6946" s="3" t="s">
        <v>103</v>
      </c>
      <c r="B6946" s="3"/>
      <c r="C6946" s="18" t="s">
        <v>104</v>
      </c>
      <c r="D6946" s="18" t="s">
        <v>213</v>
      </c>
      <c r="E6946" s="18" t="s">
        <v>1834</v>
      </c>
      <c r="F6946" s="18" t="s">
        <v>14933</v>
      </c>
      <c r="G6946" s="19">
        <v>43963</v>
      </c>
      <c r="H6946" s="20"/>
      <c r="I6946" s="20" t="s">
        <v>14934</v>
      </c>
      <c r="J6946" s="21">
        <v>4965</v>
      </c>
      <c r="K6946" s="18" t="str">
        <f>IFERROR(VLOOKUP(LEFT(I6946,7)+0,'[1]_Redacted Trans'!B$1:C$65536,2,0),P6946)</f>
        <v>2100382 - HMRC P245PK00134859</v>
      </c>
      <c r="L6946" s="18"/>
      <c r="M6946" s="18" t="str">
        <f>IFERROR(VLOOKUP(LEFT(I6946,7)+0,'[1]_Redacted Trans'!B$1:C$65536,2,0),Q6946)</f>
        <v>P245PK00134</v>
      </c>
      <c r="N6946" s="22" t="s">
        <v>110</v>
      </c>
      <c r="P6946" t="s">
        <v>8177</v>
      </c>
      <c r="Q6946" t="s">
        <v>14935</v>
      </c>
    </row>
    <row r="6947" spans="1:17" x14ac:dyDescent="0.2">
      <c r="A6947" s="3" t="s">
        <v>103</v>
      </c>
      <c r="B6947" s="3"/>
      <c r="C6947" s="18" t="s">
        <v>104</v>
      </c>
      <c r="D6947" s="18" t="s">
        <v>213</v>
      </c>
      <c r="E6947" s="18" t="s">
        <v>972</v>
      </c>
      <c r="F6947" s="18" t="s">
        <v>750</v>
      </c>
      <c r="G6947" s="19">
        <v>43963</v>
      </c>
      <c r="H6947" s="20"/>
      <c r="I6947" s="20" t="s">
        <v>14936</v>
      </c>
      <c r="J6947" s="21">
        <v>-4.59</v>
      </c>
      <c r="K6947" s="18" t="str">
        <f>IFERROR(VLOOKUP(LEFT(I6947,7)+0,'[1]_Redacted Trans'!B$1:C$65536,2,0),P6947)</f>
        <v>2101489 - Unison Eastern Region A/C 10488</v>
      </c>
      <c r="L6947" s="18"/>
      <c r="M6947" s="18" t="str">
        <f>IFERROR(VLOOKUP(LEFT(I6947,7)+0,'[1]_Redacted Trans'!B$1:C$65536,2,0),Q6947)</f>
        <v>Our account: 10488</v>
      </c>
      <c r="N6947" s="22" t="s">
        <v>110</v>
      </c>
      <c r="P6947" t="s">
        <v>14937</v>
      </c>
      <c r="Q6947" t="s">
        <v>14938</v>
      </c>
    </row>
    <row r="6948" spans="1:17" x14ac:dyDescent="0.2">
      <c r="A6948" s="3" t="s">
        <v>103</v>
      </c>
      <c r="B6948" s="3"/>
      <c r="C6948" s="18" t="s">
        <v>104</v>
      </c>
      <c r="D6948" s="18" t="s">
        <v>213</v>
      </c>
      <c r="E6948" s="18" t="s">
        <v>14925</v>
      </c>
      <c r="F6948" s="18" t="s">
        <v>14926</v>
      </c>
      <c r="G6948" s="19">
        <v>43991</v>
      </c>
      <c r="H6948" s="20"/>
      <c r="I6948" s="20" t="s">
        <v>14939</v>
      </c>
      <c r="J6948" s="21">
        <v>14654.73</v>
      </c>
      <c r="K6948" s="18" t="str">
        <f>IFERROR(VLOOKUP(LEFT(I6948,7)+0,'[1]_Redacted Trans'!B$1:C$65536,2,0),P6948)</f>
        <v>2100419 - Essex County Council</v>
      </c>
      <c r="L6948" s="18"/>
      <c r="M6948" s="18" t="str">
        <f>IFERROR(VLOOKUP(LEFT(I6948,7)+0,'[1]_Redacted Trans'!B$1:C$65536,2,0),Q6948)</f>
        <v>Pension 00013</v>
      </c>
      <c r="N6948" s="22" t="s">
        <v>110</v>
      </c>
      <c r="P6948" t="s">
        <v>14928</v>
      </c>
      <c r="Q6948" t="s">
        <v>14929</v>
      </c>
    </row>
    <row r="6949" spans="1:17" x14ac:dyDescent="0.2">
      <c r="A6949" s="3" t="s">
        <v>103</v>
      </c>
      <c r="B6949" s="3"/>
      <c r="C6949" s="18" t="s">
        <v>104</v>
      </c>
      <c r="D6949" s="18" t="s">
        <v>213</v>
      </c>
      <c r="E6949" s="18" t="s">
        <v>14925</v>
      </c>
      <c r="F6949" s="18" t="s">
        <v>14930</v>
      </c>
      <c r="G6949" s="19">
        <v>43991</v>
      </c>
      <c r="H6949" s="20"/>
      <c r="I6949" s="20" t="s">
        <v>14940</v>
      </c>
      <c r="J6949" s="21">
        <v>922.88</v>
      </c>
      <c r="K6949" s="18" t="str">
        <f>IFERROR(VLOOKUP(LEFT(I6949,7)+0,'[1]_Redacted Trans'!B$1:C$65536,2,0),P6949)</f>
        <v>2100419 - Essex County Council</v>
      </c>
      <c r="L6949" s="18"/>
      <c r="M6949" s="18" t="str">
        <f>IFERROR(VLOOKUP(LEFT(I6949,7)+0,'[1]_Redacted Trans'!B$1:C$65536,2,0),Q6949)</f>
        <v>Port Health Authority</v>
      </c>
      <c r="N6949" s="22" t="s">
        <v>110</v>
      </c>
      <c r="P6949" t="s">
        <v>14928</v>
      </c>
      <c r="Q6949" t="s">
        <v>14932</v>
      </c>
    </row>
    <row r="6950" spans="1:17" x14ac:dyDescent="0.2">
      <c r="A6950" s="3" t="s">
        <v>103</v>
      </c>
      <c r="B6950" s="3"/>
      <c r="C6950" s="18" t="s">
        <v>104</v>
      </c>
      <c r="D6950" s="18" t="s">
        <v>213</v>
      </c>
      <c r="E6950" s="18" t="s">
        <v>1834</v>
      </c>
      <c r="F6950" s="18" t="s">
        <v>14933</v>
      </c>
      <c r="G6950" s="19">
        <v>43991</v>
      </c>
      <c r="H6950" s="20"/>
      <c r="I6950" s="20" t="s">
        <v>14941</v>
      </c>
      <c r="J6950" s="21">
        <v>4488</v>
      </c>
      <c r="K6950" s="18" t="str">
        <f>IFERROR(VLOOKUP(LEFT(I6950,7)+0,'[1]_Redacted Trans'!B$1:C$65536,2,0),P6950)</f>
        <v>2100382 - HMRC P245PK00134859</v>
      </c>
      <c r="L6950" s="18"/>
      <c r="M6950" s="18" t="str">
        <f>IFERROR(VLOOKUP(LEFT(I6950,7)+0,'[1]_Redacted Trans'!B$1:C$65536,2,0),Q6950)</f>
        <v>P245PK00134</v>
      </c>
      <c r="N6950" s="22" t="s">
        <v>110</v>
      </c>
      <c r="P6950" t="s">
        <v>8177</v>
      </c>
      <c r="Q6950" t="s">
        <v>14935</v>
      </c>
    </row>
    <row r="6951" spans="1:17" x14ac:dyDescent="0.2">
      <c r="A6951" s="3" t="s">
        <v>103</v>
      </c>
      <c r="B6951" s="3"/>
      <c r="C6951" s="18" t="s">
        <v>104</v>
      </c>
      <c r="D6951" s="18" t="s">
        <v>213</v>
      </c>
      <c r="E6951" s="18" t="s">
        <v>972</v>
      </c>
      <c r="F6951" s="18" t="s">
        <v>750</v>
      </c>
      <c r="G6951" s="19">
        <v>43991</v>
      </c>
      <c r="H6951" s="20"/>
      <c r="I6951" s="20" t="s">
        <v>14942</v>
      </c>
      <c r="J6951" s="21">
        <v>-4.5199999999999996</v>
      </c>
      <c r="K6951" s="18" t="str">
        <f>IFERROR(VLOOKUP(LEFT(I6951,7)+0,'[1]_Redacted Trans'!B$1:C$65536,2,0),P6951)</f>
        <v>2101489 - Unison Eastern Region A/C 10488</v>
      </c>
      <c r="L6951" s="18"/>
      <c r="M6951" s="18" t="str">
        <f>IFERROR(VLOOKUP(LEFT(I6951,7)+0,'[1]_Redacted Trans'!B$1:C$65536,2,0),Q6951)</f>
        <v>Our account: 10488</v>
      </c>
      <c r="N6951" s="22" t="s">
        <v>110</v>
      </c>
      <c r="P6951" t="s">
        <v>14937</v>
      </c>
      <c r="Q6951" t="s">
        <v>14938</v>
      </c>
    </row>
    <row r="6952" spans="1:17" x14ac:dyDescent="0.2">
      <c r="A6952" s="3" t="s">
        <v>103</v>
      </c>
      <c r="B6952" s="3"/>
      <c r="C6952" s="18" t="s">
        <v>104</v>
      </c>
      <c r="D6952" s="18" t="s">
        <v>213</v>
      </c>
      <c r="E6952" s="18" t="s">
        <v>14925</v>
      </c>
      <c r="F6952" s="18" t="s">
        <v>14926</v>
      </c>
      <c r="G6952" s="19">
        <v>44012</v>
      </c>
      <c r="H6952" s="20"/>
      <c r="I6952" s="20" t="s">
        <v>14943</v>
      </c>
      <c r="J6952" s="21">
        <v>14667.65</v>
      </c>
      <c r="K6952" s="18" t="str">
        <f>IFERROR(VLOOKUP(LEFT(I6952,7)+0,'[1]_Redacted Trans'!B$1:C$65536,2,0),P6952)</f>
        <v>2100419 - Essex County Council</v>
      </c>
      <c r="L6952" s="18"/>
      <c r="M6952" s="18" t="str">
        <f>IFERROR(VLOOKUP(LEFT(I6952,7)+0,'[1]_Redacted Trans'!B$1:C$65536,2,0),Q6952)</f>
        <v>Pension 00013</v>
      </c>
      <c r="N6952" s="22" t="s">
        <v>110</v>
      </c>
      <c r="P6952" t="s">
        <v>14928</v>
      </c>
      <c r="Q6952" t="s">
        <v>14929</v>
      </c>
    </row>
    <row r="6953" spans="1:17" x14ac:dyDescent="0.2">
      <c r="A6953" s="3" t="s">
        <v>103</v>
      </c>
      <c r="B6953" s="3"/>
      <c r="C6953" s="18" t="s">
        <v>104</v>
      </c>
      <c r="D6953" s="18" t="s">
        <v>213</v>
      </c>
      <c r="E6953" s="18" t="s">
        <v>14925</v>
      </c>
      <c r="F6953" s="18" t="s">
        <v>14930</v>
      </c>
      <c r="G6953" s="19">
        <v>44012</v>
      </c>
      <c r="H6953" s="20"/>
      <c r="I6953" s="20" t="s">
        <v>14944</v>
      </c>
      <c r="J6953" s="21">
        <v>922.88</v>
      </c>
      <c r="K6953" s="18" t="str">
        <f>IFERROR(VLOOKUP(LEFT(I6953,7)+0,'[1]_Redacted Trans'!B$1:C$65536,2,0),P6953)</f>
        <v>2100419 - Essex County Council</v>
      </c>
      <c r="L6953" s="18"/>
      <c r="M6953" s="18" t="str">
        <f>IFERROR(VLOOKUP(LEFT(I6953,7)+0,'[1]_Redacted Trans'!B$1:C$65536,2,0),Q6953)</f>
        <v>Port Health Authority</v>
      </c>
      <c r="N6953" s="22" t="s">
        <v>110</v>
      </c>
      <c r="P6953" t="s">
        <v>14928</v>
      </c>
      <c r="Q6953" t="s">
        <v>14932</v>
      </c>
    </row>
    <row r="6954" spans="1:17" x14ac:dyDescent="0.2">
      <c r="A6954" s="3" t="s">
        <v>103</v>
      </c>
      <c r="B6954" s="3"/>
      <c r="C6954" s="18" t="s">
        <v>104</v>
      </c>
      <c r="D6954" s="18" t="s">
        <v>213</v>
      </c>
      <c r="E6954" s="18" t="s">
        <v>1834</v>
      </c>
      <c r="F6954" s="18" t="s">
        <v>14933</v>
      </c>
      <c r="G6954" s="19">
        <v>44012</v>
      </c>
      <c r="H6954" s="20"/>
      <c r="I6954" s="20" t="s">
        <v>14945</v>
      </c>
      <c r="J6954" s="21">
        <v>4656</v>
      </c>
      <c r="K6954" s="18" t="str">
        <f>IFERROR(VLOOKUP(LEFT(I6954,7)+0,'[1]_Redacted Trans'!B$1:C$65536,2,0),P6954)</f>
        <v>2100382 - HMRC P245PK00134859</v>
      </c>
      <c r="L6954" s="18"/>
      <c r="M6954" s="18" t="str">
        <f>IFERROR(VLOOKUP(LEFT(I6954,7)+0,'[1]_Redacted Trans'!B$1:C$65536,2,0),Q6954)</f>
        <v>P245PK00134</v>
      </c>
      <c r="N6954" s="22" t="s">
        <v>110</v>
      </c>
      <c r="P6954" t="s">
        <v>8177</v>
      </c>
      <c r="Q6954" t="s">
        <v>14935</v>
      </c>
    </row>
    <row r="6955" spans="1:17" x14ac:dyDescent="0.2">
      <c r="A6955" s="3" t="s">
        <v>103</v>
      </c>
      <c r="B6955" s="3"/>
      <c r="C6955" s="18" t="s">
        <v>104</v>
      </c>
      <c r="D6955" s="18" t="s">
        <v>213</v>
      </c>
      <c r="E6955" s="18" t="s">
        <v>972</v>
      </c>
      <c r="F6955" s="18" t="s">
        <v>750</v>
      </c>
      <c r="G6955" s="19">
        <v>44012</v>
      </c>
      <c r="H6955" s="20"/>
      <c r="I6955" s="20" t="s">
        <v>14946</v>
      </c>
      <c r="J6955" s="21">
        <v>-4.62</v>
      </c>
      <c r="K6955" s="18" t="str">
        <f>IFERROR(VLOOKUP(LEFT(I6955,7)+0,'[1]_Redacted Trans'!B$1:C$65536,2,0),P6955)</f>
        <v>2101489 - Unison Eastern Region A/C 10488</v>
      </c>
      <c r="L6955" s="18"/>
      <c r="M6955" s="18" t="str">
        <f>IFERROR(VLOOKUP(LEFT(I6955,7)+0,'[1]_Redacted Trans'!B$1:C$65536,2,0),Q6955)</f>
        <v>Our account: 10488</v>
      </c>
      <c r="N6955" s="22" t="s">
        <v>110</v>
      </c>
      <c r="P6955" t="s">
        <v>14937</v>
      </c>
      <c r="Q6955" t="s">
        <v>14938</v>
      </c>
    </row>
    <row r="6956" spans="1:17" x14ac:dyDescent="0.2">
      <c r="A6956" s="3" t="s">
        <v>103</v>
      </c>
      <c r="B6956" s="3"/>
      <c r="C6956" s="18" t="s">
        <v>104</v>
      </c>
      <c r="D6956" s="18" t="s">
        <v>168</v>
      </c>
      <c r="E6956" s="18" t="s">
        <v>128</v>
      </c>
      <c r="F6956" s="18" t="s">
        <v>559</v>
      </c>
      <c r="G6956" s="19">
        <v>44040</v>
      </c>
      <c r="H6956" s="20" t="s">
        <v>14947</v>
      </c>
      <c r="I6956" s="20" t="s">
        <v>14948</v>
      </c>
      <c r="J6956" s="21">
        <v>1458</v>
      </c>
      <c r="K6956" s="18" t="str">
        <f>IFERROR(VLOOKUP(LEFT(I6956,7)+0,'[1]_Redacted Trans'!B$1:C$65536,2,0),P6956)</f>
        <v>2111580 - Thomson Reuters</v>
      </c>
      <c r="L6956" s="18"/>
      <c r="M6956" s="18" t="str">
        <f>IFERROR(VLOOKUP(LEFT(I6956,7)+0,'[1]_Redacted Trans'!B$1:C$65536,2,0),Q6956)</f>
        <v>WESTLAW 01/04/20 TO 31/03/21</v>
      </c>
      <c r="N6956" s="22" t="s">
        <v>110</v>
      </c>
      <c r="P6956" t="s">
        <v>2004</v>
      </c>
      <c r="Q6956" t="s">
        <v>14949</v>
      </c>
    </row>
    <row r="6957" spans="1:17" x14ac:dyDescent="0.2">
      <c r="A6957" s="3" t="s">
        <v>103</v>
      </c>
      <c r="B6957" s="3"/>
      <c r="C6957" s="18" t="s">
        <v>104</v>
      </c>
      <c r="D6957" s="18" t="s">
        <v>316</v>
      </c>
      <c r="E6957" s="18" t="s">
        <v>254</v>
      </c>
      <c r="F6957" s="18" t="s">
        <v>408</v>
      </c>
      <c r="G6957" s="19">
        <v>44040</v>
      </c>
      <c r="H6957" s="20" t="s">
        <v>14950</v>
      </c>
      <c r="I6957" s="20" t="s">
        <v>14951</v>
      </c>
      <c r="J6957" s="21">
        <v>275</v>
      </c>
      <c r="K6957" s="18" t="str">
        <f>IFERROR(VLOOKUP(LEFT(I6957,7)+0,'[1]_Redacted Trans'!B$1:C$65536,2,0),P6957)</f>
        <v>2119011 - County Skips Ltd</v>
      </c>
      <c r="L6957" s="18"/>
      <c r="M6957" s="18" t="str">
        <f>IFERROR(VLOOKUP(LEFT(I6957,7)+0,'[1]_Redacted Trans'!B$1:C$65536,2,0),Q6957)</f>
        <v>1 X 12 YARD SKIP 09.07.20 -  NORTHBOURNE DEPOT</v>
      </c>
      <c r="N6957" s="22" t="s">
        <v>110</v>
      </c>
      <c r="P6957" t="s">
        <v>3071</v>
      </c>
      <c r="Q6957" t="s">
        <v>14952</v>
      </c>
    </row>
    <row r="6958" spans="1:17" x14ac:dyDescent="0.2">
      <c r="A6958" s="3" t="s">
        <v>103</v>
      </c>
      <c r="B6958" s="3"/>
      <c r="C6958" s="18" t="s">
        <v>104</v>
      </c>
      <c r="D6958" s="18" t="s">
        <v>316</v>
      </c>
      <c r="E6958" s="18" t="s">
        <v>357</v>
      </c>
      <c r="F6958" s="18" t="s">
        <v>856</v>
      </c>
      <c r="G6958" s="19">
        <v>44040</v>
      </c>
      <c r="H6958" s="20" t="s">
        <v>14953</v>
      </c>
      <c r="I6958" s="20" t="s">
        <v>14954</v>
      </c>
      <c r="J6958" s="21">
        <v>230</v>
      </c>
      <c r="K6958" s="18" t="str">
        <f>IFERROR(VLOOKUP(LEFT(I6958,7)+0,'[1]_Redacted Trans'!B$1:C$65536,2,0),P6958)</f>
        <v>2110754 - Peter Hull Ltd</v>
      </c>
      <c r="L6958" s="18">
        <v>4586209</v>
      </c>
      <c r="M6958" s="18" t="str">
        <f>IFERROR(VLOOKUP(LEFT(I6958,7)+0,'[1]_Redacted Trans'!B$1:C$65536,2,0),Q6958)</f>
        <v>DIGGER HIRE</v>
      </c>
      <c r="N6958" s="22" t="s">
        <v>110</v>
      </c>
      <c r="P6958" t="s">
        <v>3985</v>
      </c>
      <c r="Q6958" t="s">
        <v>2974</v>
      </c>
    </row>
    <row r="6959" spans="1:17" x14ac:dyDescent="0.2">
      <c r="A6959" s="3" t="s">
        <v>103</v>
      </c>
      <c r="B6959" s="3"/>
      <c r="C6959" s="18" t="s">
        <v>104</v>
      </c>
      <c r="D6959" s="18" t="s">
        <v>316</v>
      </c>
      <c r="E6959" s="18" t="s">
        <v>357</v>
      </c>
      <c r="F6959" s="18" t="s">
        <v>856</v>
      </c>
      <c r="G6959" s="19">
        <v>44040</v>
      </c>
      <c r="H6959" s="20" t="s">
        <v>14953</v>
      </c>
      <c r="I6959" s="20" t="s">
        <v>14955</v>
      </c>
      <c r="J6959" s="21">
        <v>5.04</v>
      </c>
      <c r="K6959" s="18" t="str">
        <f>IFERROR(VLOOKUP(LEFT(I6959,7)+0,'[1]_Redacted Trans'!B$1:C$65536,2,0),P6959)</f>
        <v>2110754 - Peter Hull Ltd</v>
      </c>
      <c r="L6959" s="18">
        <v>4586209</v>
      </c>
      <c r="M6959" s="18" t="str">
        <f>IFERROR(VLOOKUP(LEFT(I6959,7)+0,'[1]_Redacted Trans'!B$1:C$65536,2,0),Q6959)</f>
        <v>DIGGER HIRE</v>
      </c>
      <c r="N6959" s="22" t="s">
        <v>110</v>
      </c>
      <c r="P6959" t="s">
        <v>3985</v>
      </c>
      <c r="Q6959" t="s">
        <v>2974</v>
      </c>
    </row>
    <row r="6960" spans="1:17" x14ac:dyDescent="0.2">
      <c r="A6960" s="3" t="s">
        <v>103</v>
      </c>
      <c r="B6960" s="3"/>
      <c r="C6960" s="18" t="s">
        <v>104</v>
      </c>
      <c r="D6960" s="18" t="s">
        <v>316</v>
      </c>
      <c r="E6960" s="18" t="s">
        <v>467</v>
      </c>
      <c r="F6960" s="18" t="s">
        <v>144</v>
      </c>
      <c r="G6960" s="19">
        <v>44040</v>
      </c>
      <c r="H6960" s="20" t="s">
        <v>5347</v>
      </c>
      <c r="I6960" s="20" t="s">
        <v>14956</v>
      </c>
      <c r="J6960" s="21">
        <v>2.04</v>
      </c>
      <c r="K6960" s="18" t="str">
        <f>IFERROR(VLOOKUP(LEFT(I6960,7)+0,'[1]_Redacted Trans'!B$1:C$65536,2,0),P6960)</f>
        <v>2102826 - Eden Springs UK Ltd</v>
      </c>
      <c r="L6960" s="18"/>
      <c r="M6960" s="18" t="str">
        <f>IFERROR(VLOOKUP(LEFT(I6960,7)+0,'[1]_Redacted Trans'!B$1:C$65536,2,0),Q6960)</f>
        <v>WATER</v>
      </c>
      <c r="N6960" s="22" t="s">
        <v>110</v>
      </c>
      <c r="P6960" t="s">
        <v>696</v>
      </c>
      <c r="Q6960" t="s">
        <v>697</v>
      </c>
    </row>
    <row r="6961" spans="1:17" x14ac:dyDescent="0.2">
      <c r="A6961" s="3" t="s">
        <v>103</v>
      </c>
      <c r="B6961" s="3"/>
      <c r="C6961" s="18" t="s">
        <v>104</v>
      </c>
      <c r="D6961" s="18" t="s">
        <v>316</v>
      </c>
      <c r="E6961" s="18" t="s">
        <v>467</v>
      </c>
      <c r="F6961" s="18" t="s">
        <v>144</v>
      </c>
      <c r="G6961" s="19">
        <v>44040</v>
      </c>
      <c r="H6961" s="20" t="s">
        <v>5347</v>
      </c>
      <c r="I6961" s="20" t="s">
        <v>14957</v>
      </c>
      <c r="J6961" s="21">
        <v>4</v>
      </c>
      <c r="K6961" s="18" t="str">
        <f>IFERROR(VLOOKUP(LEFT(I6961,7)+0,'[1]_Redacted Trans'!B$1:C$65536,2,0),P6961)</f>
        <v>2102826 - Eden Springs UK Ltd</v>
      </c>
      <c r="L6961" s="18"/>
      <c r="M6961" s="18" t="str">
        <f>IFERROR(VLOOKUP(LEFT(I6961,7)+0,'[1]_Redacted Trans'!B$1:C$65536,2,0),Q6961)</f>
        <v>WATER</v>
      </c>
      <c r="N6961" s="22" t="s">
        <v>110</v>
      </c>
      <c r="P6961" t="s">
        <v>696</v>
      </c>
      <c r="Q6961" t="s">
        <v>697</v>
      </c>
    </row>
    <row r="6962" spans="1:17" x14ac:dyDescent="0.2">
      <c r="A6962" s="3" t="s">
        <v>103</v>
      </c>
      <c r="B6962" s="3"/>
      <c r="C6962" s="18" t="s">
        <v>104</v>
      </c>
      <c r="D6962" s="18" t="s">
        <v>316</v>
      </c>
      <c r="E6962" s="18" t="s">
        <v>467</v>
      </c>
      <c r="F6962" s="18" t="s">
        <v>373</v>
      </c>
      <c r="G6962" s="19">
        <v>44040</v>
      </c>
      <c r="H6962" s="20" t="s">
        <v>3064</v>
      </c>
      <c r="I6962" s="20" t="s">
        <v>14958</v>
      </c>
      <c r="J6962" s="21">
        <v>435.6</v>
      </c>
      <c r="K6962" s="18" t="str">
        <f>IFERROR(VLOOKUP(LEFT(I6962,7)+0,'[1]_Redacted Trans'!B$1:C$65536,2,0),P6962)</f>
        <v>2100205 - Chelmsford Safety Supplies Ltd</v>
      </c>
      <c r="L6962" s="18"/>
      <c r="M6962" s="18" t="str">
        <f>IFERROR(VLOOKUP(LEFT(I6962,7)+0,'[1]_Redacted Trans'!B$1:C$65536,2,0),Q6962)</f>
        <v>PPE</v>
      </c>
      <c r="N6962" s="22" t="s">
        <v>110</v>
      </c>
      <c r="P6962" t="s">
        <v>376</v>
      </c>
      <c r="Q6962" t="s">
        <v>684</v>
      </c>
    </row>
    <row r="6963" spans="1:17" x14ac:dyDescent="0.2">
      <c r="A6963" s="3" t="s">
        <v>103</v>
      </c>
      <c r="B6963" s="3"/>
      <c r="C6963" s="18" t="s">
        <v>104</v>
      </c>
      <c r="D6963" s="18" t="s">
        <v>316</v>
      </c>
      <c r="E6963" s="18" t="s">
        <v>2087</v>
      </c>
      <c r="F6963" s="18" t="s">
        <v>144</v>
      </c>
      <c r="G6963" s="19">
        <v>44040</v>
      </c>
      <c r="H6963" s="20" t="s">
        <v>10584</v>
      </c>
      <c r="I6963" s="20" t="s">
        <v>14959</v>
      </c>
      <c r="J6963" s="21">
        <v>1785</v>
      </c>
      <c r="K6963" s="18" t="str">
        <f>IFERROR(VLOOKUP(LEFT(I6963,7)+0,'[1]_Redacted Trans'!B$1:C$65536,2,0),P6963)</f>
        <v>2113657 - UK Point of Sale Group Limited</v>
      </c>
      <c r="L6963" s="18"/>
      <c r="M6963" s="18" t="str">
        <f>IFERROR(VLOOKUP(LEFT(I6963,7)+0,'[1]_Redacted Trans'!B$1:C$65536,2,0),Q6963)</f>
        <v>SANITISING STATION</v>
      </c>
      <c r="N6963" s="22" t="s">
        <v>110</v>
      </c>
      <c r="P6963" t="s">
        <v>14960</v>
      </c>
      <c r="Q6963" t="s">
        <v>14961</v>
      </c>
    </row>
    <row r="6964" spans="1:17" x14ac:dyDescent="0.2">
      <c r="A6964" s="3" t="s">
        <v>103</v>
      </c>
      <c r="B6964" s="3"/>
      <c r="C6964" s="18" t="s">
        <v>104</v>
      </c>
      <c r="D6964" s="18" t="s">
        <v>316</v>
      </c>
      <c r="E6964" s="18" t="s">
        <v>842</v>
      </c>
      <c r="F6964" s="18" t="s">
        <v>843</v>
      </c>
      <c r="G6964" s="19">
        <v>44040</v>
      </c>
      <c r="H6964" s="20" t="s">
        <v>3405</v>
      </c>
      <c r="I6964" s="20" t="s">
        <v>14962</v>
      </c>
      <c r="J6964" s="21">
        <v>80</v>
      </c>
      <c r="K6964" s="18" t="str">
        <f>IFERROR(VLOOKUP(LEFT(I6964,7)+0,'[1]_Redacted Trans'!B$1:C$65536,2,0),P6964)</f>
        <v>2104933 - Plush Mobile Toilets Ltd</v>
      </c>
      <c r="L6964" s="18"/>
      <c r="M6964" s="18" t="str">
        <f>IFERROR(VLOOKUP(LEFT(I6964,7)+0,'[1]_Redacted Trans'!B$1:C$65536,2,0),Q6964)</f>
        <v>HOLLAND HAVEN COMPOUND, 4 WEEKS FROM 28/5/2020 TO 25/6/2020</v>
      </c>
      <c r="N6964" s="22" t="s">
        <v>110</v>
      </c>
      <c r="P6964" t="s">
        <v>859</v>
      </c>
      <c r="Q6964" t="s">
        <v>14963</v>
      </c>
    </row>
    <row r="6965" spans="1:17" x14ac:dyDescent="0.2">
      <c r="A6965" s="3" t="s">
        <v>103</v>
      </c>
      <c r="B6965" s="3"/>
      <c r="C6965" s="18" t="s">
        <v>104</v>
      </c>
      <c r="D6965" s="18" t="s">
        <v>153</v>
      </c>
      <c r="E6965" s="18" t="s">
        <v>157</v>
      </c>
      <c r="F6965" s="18" t="s">
        <v>158</v>
      </c>
      <c r="G6965" s="19">
        <v>44040</v>
      </c>
      <c r="H6965" s="20" t="s">
        <v>7717</v>
      </c>
      <c r="I6965" s="20" t="s">
        <v>14964</v>
      </c>
      <c r="J6965" s="21">
        <v>396</v>
      </c>
      <c r="K6965" s="18" t="str">
        <f>IFERROR(VLOOKUP(LEFT(I6965,7)+0,'[1]_Redacted Trans'!B$1:C$65536,2,0),P6965)</f>
        <v>2112228 - Colchester Borough Council</v>
      </c>
      <c r="L6965" s="18"/>
      <c r="M6965" s="18" t="str">
        <f>IFERROR(VLOOKUP(LEFT(I6965,7)+0,'[1]_Redacted Trans'!B$1:C$65536,2,0),Q6965)</f>
        <v>ANDREA COPSEY LOCAL PLAN COSTS</v>
      </c>
      <c r="N6965" s="22" t="s">
        <v>110</v>
      </c>
      <c r="P6965" t="s">
        <v>7719</v>
      </c>
      <c r="Q6965" t="s">
        <v>14965</v>
      </c>
    </row>
    <row r="6966" spans="1:17" x14ac:dyDescent="0.2">
      <c r="A6966" s="3" t="s">
        <v>103</v>
      </c>
      <c r="B6966" s="3"/>
      <c r="C6966" s="18" t="s">
        <v>104</v>
      </c>
      <c r="D6966" s="18" t="s">
        <v>182</v>
      </c>
      <c r="E6966" s="18" t="s">
        <v>737</v>
      </c>
      <c r="F6966" s="18" t="s">
        <v>230</v>
      </c>
      <c r="G6966" s="19">
        <v>44040</v>
      </c>
      <c r="H6966" s="20"/>
      <c r="I6966" s="20" t="s">
        <v>14966</v>
      </c>
      <c r="J6966" s="21">
        <v>2190.61</v>
      </c>
      <c r="K6966" s="18" t="str">
        <f>IFERROR(VLOOKUP(LEFT(I6966,7)+0,'[1]_Redacted Trans'!B$1:C$65536,2,0),P6966)</f>
        <v>2105146 - EDF Energy Customers plc</v>
      </c>
      <c r="L6966" s="18"/>
      <c r="M6966" s="18" t="str">
        <f>IFERROR(VLOOKUP(LEFT(I6966,7)+0,'[1]_Redacted Trans'!B$1:C$65536,2,0),Q6966)</f>
        <v>EDF - ELECTRIC BILL MAY 2020</v>
      </c>
      <c r="N6966" s="22" t="s">
        <v>110</v>
      </c>
      <c r="P6966" t="s">
        <v>525</v>
      </c>
      <c r="Q6966" t="s">
        <v>14967</v>
      </c>
    </row>
    <row r="6967" spans="1:17" x14ac:dyDescent="0.2">
      <c r="A6967" s="3" t="s">
        <v>103</v>
      </c>
      <c r="B6967" s="3"/>
      <c r="C6967" s="18" t="s">
        <v>104</v>
      </c>
      <c r="D6967" s="18" t="s">
        <v>182</v>
      </c>
      <c r="E6967" s="18" t="s">
        <v>737</v>
      </c>
      <c r="F6967" s="18" t="s">
        <v>230</v>
      </c>
      <c r="G6967" s="19">
        <v>44040</v>
      </c>
      <c r="H6967" s="20"/>
      <c r="I6967" s="20" t="s">
        <v>14968</v>
      </c>
      <c r="J6967" s="21">
        <v>2.41</v>
      </c>
      <c r="K6967" s="18" t="str">
        <f>IFERROR(VLOOKUP(LEFT(I6967,7)+0,'[1]_Redacted Trans'!B$1:C$65536,2,0),P6967)</f>
        <v>2105146 - EDF Energy Customers plc</v>
      </c>
      <c r="L6967" s="18"/>
      <c r="M6967" s="18" t="str">
        <f>IFERROR(VLOOKUP(LEFT(I6967,7)+0,'[1]_Redacted Trans'!B$1:C$65536,2,0),Q6967)</f>
        <v>EDF - ELECTRIC BILL MAY 2020</v>
      </c>
      <c r="N6967" s="22" t="s">
        <v>110</v>
      </c>
      <c r="P6967" t="s">
        <v>525</v>
      </c>
      <c r="Q6967" t="s">
        <v>14967</v>
      </c>
    </row>
    <row r="6968" spans="1:17" x14ac:dyDescent="0.2">
      <c r="A6968" s="3" t="s">
        <v>103</v>
      </c>
      <c r="B6968" s="3"/>
      <c r="C6968" s="18" t="s">
        <v>104</v>
      </c>
      <c r="D6968" s="18" t="s">
        <v>182</v>
      </c>
      <c r="E6968" s="18" t="s">
        <v>737</v>
      </c>
      <c r="F6968" s="18" t="s">
        <v>1667</v>
      </c>
      <c r="G6968" s="19">
        <v>44040</v>
      </c>
      <c r="H6968" s="20" t="s">
        <v>14969</v>
      </c>
      <c r="I6968" s="20" t="s">
        <v>14970</v>
      </c>
      <c r="J6968" s="21">
        <v>750.6</v>
      </c>
      <c r="K6968" s="18" t="str">
        <f>IFERROR(VLOOKUP(LEFT(I6968,7)+0,'[1]_Redacted Trans'!B$1:C$65536,2,0),P6968)</f>
        <v>2100755 - J P Lennard Ltd</v>
      </c>
      <c r="L6968" s="18"/>
      <c r="M6968" s="18" t="str">
        <f>IFERROR(VLOOKUP(LEFT(I6968,7)+0,'[1]_Redacted Trans'!B$1:C$65536,2,0),Q6968)</f>
        <v>J P LENNARD - SWIM LESSONS EQUIP</v>
      </c>
      <c r="N6968" s="22" t="s">
        <v>110</v>
      </c>
      <c r="P6968" t="s">
        <v>4336</v>
      </c>
      <c r="Q6968" t="s">
        <v>14971</v>
      </c>
    </row>
    <row r="6969" spans="1:17" x14ac:dyDescent="0.2">
      <c r="A6969" s="3" t="s">
        <v>103</v>
      </c>
      <c r="B6969" s="3"/>
      <c r="C6969" s="18" t="s">
        <v>104</v>
      </c>
      <c r="D6969" s="18" t="s">
        <v>471</v>
      </c>
      <c r="E6969" s="18" t="s">
        <v>861</v>
      </c>
      <c r="F6969" s="18" t="s">
        <v>430</v>
      </c>
      <c r="G6969" s="19">
        <v>44040</v>
      </c>
      <c r="H6969" s="20" t="s">
        <v>11091</v>
      </c>
      <c r="I6969" s="20" t="s">
        <v>14972</v>
      </c>
      <c r="J6969" s="21">
        <v>279</v>
      </c>
      <c r="K6969" s="18" t="str">
        <f>IFERROR(VLOOKUP(LEFT(I6969,7)+0,'[1]_Redacted Trans'!B$1:C$65536,2,0),P6969)</f>
        <v>2100498 - Essex County Council</v>
      </c>
      <c r="L6969" s="18"/>
      <c r="M6969" s="18" t="str">
        <f>IFERROR(VLOOKUP(LEFT(I6969,7)+0,'[1]_Redacted Trans'!B$1:C$65536,2,0),Q6969)</f>
        <v>LEGAL WORK - REF TEND/18</v>
      </c>
      <c r="N6969" s="22" t="s">
        <v>110</v>
      </c>
      <c r="P6969" t="s">
        <v>480</v>
      </c>
      <c r="Q6969" t="s">
        <v>14973</v>
      </c>
    </row>
    <row r="6970" spans="1:17" x14ac:dyDescent="0.2">
      <c r="A6970" s="3" t="s">
        <v>103</v>
      </c>
      <c r="B6970" s="3"/>
      <c r="C6970" s="18" t="s">
        <v>104</v>
      </c>
      <c r="D6970" s="18" t="s">
        <v>239</v>
      </c>
      <c r="E6970" s="18" t="s">
        <v>1292</v>
      </c>
      <c r="F6970" s="18" t="s">
        <v>198</v>
      </c>
      <c r="G6970" s="19">
        <v>44040</v>
      </c>
      <c r="H6970" s="20" t="s">
        <v>14974</v>
      </c>
      <c r="I6970" s="20" t="s">
        <v>14975</v>
      </c>
      <c r="J6970" s="21">
        <v>239.04</v>
      </c>
      <c r="K6970" s="18" t="str">
        <f>IFERROR(VLOOKUP(LEFT(I6970,7)+0,'[1]_Redacted Trans'!B$1:C$65536,2,0),P6970)</f>
        <v>2101698 - Ashdown Supplies</v>
      </c>
      <c r="L6970" s="18"/>
      <c r="M6970" s="18" t="str">
        <f>IFERROR(VLOOKUP(LEFT(I6970,7)+0,'[1]_Redacted Trans'!B$1:C$65536,2,0),Q6970)</f>
        <v>ASHDOWN SUPPLIES</v>
      </c>
      <c r="N6970" s="22" t="s">
        <v>110</v>
      </c>
      <c r="P6970" t="s">
        <v>3593</v>
      </c>
      <c r="Q6970" t="s">
        <v>3594</v>
      </c>
    </row>
    <row r="6971" spans="1:17" x14ac:dyDescent="0.2">
      <c r="A6971" s="3" t="s">
        <v>103</v>
      </c>
      <c r="B6971" s="3"/>
      <c r="C6971" s="18" t="s">
        <v>104</v>
      </c>
      <c r="D6971" s="18" t="s">
        <v>138</v>
      </c>
      <c r="E6971" s="18" t="s">
        <v>139</v>
      </c>
      <c r="F6971" s="18" t="s">
        <v>140</v>
      </c>
      <c r="G6971" s="19">
        <v>44040</v>
      </c>
      <c r="H6971" s="20" t="s">
        <v>2738</v>
      </c>
      <c r="I6971" s="20" t="s">
        <v>14976</v>
      </c>
      <c r="J6971" s="21">
        <v>1965.38</v>
      </c>
      <c r="K6971" s="18" t="str">
        <f>IFERROR(VLOOKUP(LEFT(I6971,7)+0,'[1]_Redacted Trans'!B$1:C$65536,2,0),P6971)</f>
        <v>REDACTED PERSONAL DATA</v>
      </c>
      <c r="L6971" s="18"/>
      <c r="M6971" s="18" t="str">
        <f>IFERROR(VLOOKUP(LEFT(I6971,7)+0,'[1]_Redacted Trans'!B$1:C$65536,2,0),Q6971)</f>
        <v>REDACTED PERSONAL DATA</v>
      </c>
      <c r="N6971" s="22" t="s">
        <v>110</v>
      </c>
      <c r="P6971" t="s">
        <v>143</v>
      </c>
      <c r="Q6971" t="s">
        <v>143</v>
      </c>
    </row>
    <row r="6972" spans="1:17" x14ac:dyDescent="0.2">
      <c r="A6972" s="3" t="s">
        <v>103</v>
      </c>
      <c r="B6972" s="3"/>
      <c r="C6972" s="18" t="s">
        <v>104</v>
      </c>
      <c r="D6972" s="18" t="s">
        <v>182</v>
      </c>
      <c r="E6972" s="18" t="s">
        <v>666</v>
      </c>
      <c r="F6972" s="18" t="s">
        <v>281</v>
      </c>
      <c r="G6972" s="19">
        <v>44040</v>
      </c>
      <c r="H6972" s="20" t="s">
        <v>14977</v>
      </c>
      <c r="I6972" s="20" t="s">
        <v>14978</v>
      </c>
      <c r="J6972" s="21">
        <v>155</v>
      </c>
      <c r="K6972" s="18" t="str">
        <f>IFERROR(VLOOKUP(LEFT(I6972,7)+0,'[1]_Redacted Trans'!B$1:C$65536,2,0),P6972)</f>
        <v>2100404 - The Public art Company</v>
      </c>
      <c r="L6972" s="18"/>
      <c r="M6972" s="18" t="str">
        <f>IFERROR(VLOOKUP(LEFT(I6972,7)+0,'[1]_Redacted Trans'!B$1:C$65536,2,0),Q6972)</f>
        <v>AMENDMENTS TO AIRSHOW WEBSITE</v>
      </c>
      <c r="N6972" s="22" t="s">
        <v>110</v>
      </c>
      <c r="P6972" t="s">
        <v>2124</v>
      </c>
      <c r="Q6972" t="s">
        <v>14979</v>
      </c>
    </row>
    <row r="6973" spans="1:17" x14ac:dyDescent="0.2">
      <c r="A6973" s="3" t="s">
        <v>103</v>
      </c>
      <c r="B6973" s="3"/>
      <c r="C6973" s="18" t="s">
        <v>104</v>
      </c>
      <c r="D6973" s="18" t="s">
        <v>138</v>
      </c>
      <c r="E6973" s="18" t="s">
        <v>1801</v>
      </c>
      <c r="F6973" s="18" t="s">
        <v>170</v>
      </c>
      <c r="G6973" s="19">
        <v>44040</v>
      </c>
      <c r="H6973" s="20" t="s">
        <v>14980</v>
      </c>
      <c r="I6973" s="20" t="s">
        <v>14981</v>
      </c>
      <c r="J6973" s="21">
        <v>374.52</v>
      </c>
      <c r="K6973" s="18" t="str">
        <f>IFERROR(VLOOKUP(LEFT(I6973,7)+0,'[1]_Redacted Trans'!B$1:C$65536,2,0),P6973)</f>
        <v>2112909 - Public Health England</v>
      </c>
      <c r="L6973" s="18"/>
      <c r="M6973" s="18" t="str">
        <f>IFERROR(VLOOKUP(LEFT(I6973,7)+0,'[1]_Redacted Trans'!B$1:C$65536,2,0),Q6973)</f>
        <v>SHELLFISH TESTING APRIL, MAY, JUNE 2020</v>
      </c>
      <c r="N6973" s="22" t="s">
        <v>110</v>
      </c>
      <c r="P6973" t="s">
        <v>7273</v>
      </c>
      <c r="Q6973" t="s">
        <v>14982</v>
      </c>
    </row>
    <row r="6974" spans="1:17" x14ac:dyDescent="0.2">
      <c r="A6974" s="3" t="s">
        <v>103</v>
      </c>
      <c r="B6974" s="3"/>
      <c r="C6974" s="18" t="s">
        <v>104</v>
      </c>
      <c r="D6974" s="18" t="s">
        <v>239</v>
      </c>
      <c r="E6974" s="18" t="s">
        <v>124</v>
      </c>
      <c r="F6974" s="18" t="s">
        <v>240</v>
      </c>
      <c r="G6974" s="19">
        <v>44040</v>
      </c>
      <c r="H6974" s="20" t="s">
        <v>14983</v>
      </c>
      <c r="I6974" s="20" t="s">
        <v>14984</v>
      </c>
      <c r="J6974" s="21">
        <v>76</v>
      </c>
      <c r="K6974" s="18" t="str">
        <f>IFERROR(VLOOKUP(LEFT(I6974,7)+0,'[1]_Redacted Trans'!B$1:C$65536,2,0),P6974)</f>
        <v>2118070 - Online Playgrounds</v>
      </c>
      <c r="L6974" s="18">
        <v>3515119</v>
      </c>
      <c r="M6974" s="18" t="str">
        <f>IFERROR(VLOOKUP(LEFT(I6974,7)+0,'[1]_Redacted Trans'!B$1:C$65536,2,0),Q6974)</f>
        <v>BASKET SWING CHAINS - BATHHOUSE MEADOW</v>
      </c>
      <c r="N6974" s="22" t="s">
        <v>110</v>
      </c>
      <c r="P6974" t="s">
        <v>243</v>
      </c>
      <c r="Q6974" t="s">
        <v>14985</v>
      </c>
    </row>
    <row r="6975" spans="1:17" x14ac:dyDescent="0.2">
      <c r="A6975" s="3" t="s">
        <v>103</v>
      </c>
      <c r="B6975" s="3"/>
      <c r="C6975" s="18" t="s">
        <v>104</v>
      </c>
      <c r="D6975" s="18" t="s">
        <v>239</v>
      </c>
      <c r="E6975" s="18" t="s">
        <v>124</v>
      </c>
      <c r="F6975" s="18" t="s">
        <v>240</v>
      </c>
      <c r="G6975" s="19">
        <v>44040</v>
      </c>
      <c r="H6975" s="20" t="s">
        <v>11210</v>
      </c>
      <c r="I6975" s="20" t="s">
        <v>14986</v>
      </c>
      <c r="J6975" s="21">
        <v>98.5</v>
      </c>
      <c r="K6975" s="18" t="str">
        <f>IFERROR(VLOOKUP(LEFT(I6975,7)+0,'[1]_Redacted Trans'!B$1:C$65536,2,0),P6975)</f>
        <v>2118070 - Online Playgrounds</v>
      </c>
      <c r="L6975" s="18">
        <v>3515119</v>
      </c>
      <c r="M6975" s="18" t="str">
        <f>IFERROR(VLOOKUP(LEFT(I6975,7)+0,'[1]_Redacted Trans'!B$1:C$65536,2,0),Q6975)</f>
        <v>PLAYGROUND SPARES</v>
      </c>
      <c r="N6975" s="22" t="s">
        <v>110</v>
      </c>
      <c r="P6975" t="s">
        <v>243</v>
      </c>
      <c r="Q6975" t="s">
        <v>244</v>
      </c>
    </row>
    <row r="6976" spans="1:17" x14ac:dyDescent="0.2">
      <c r="A6976" s="3" t="s">
        <v>103</v>
      </c>
      <c r="B6976" s="3"/>
      <c r="C6976" s="18" t="s">
        <v>104</v>
      </c>
      <c r="D6976" s="18" t="s">
        <v>239</v>
      </c>
      <c r="E6976" s="18" t="s">
        <v>302</v>
      </c>
      <c r="F6976" s="18" t="s">
        <v>1196</v>
      </c>
      <c r="G6976" s="19">
        <v>44040</v>
      </c>
      <c r="H6976" s="20" t="s">
        <v>14987</v>
      </c>
      <c r="I6976" s="20" t="s">
        <v>14988</v>
      </c>
      <c r="J6976" s="21">
        <v>1744.4</v>
      </c>
      <c r="K6976" s="18" t="str">
        <f>IFERROR(VLOOKUP(LEFT(I6976,7)+0,'[1]_Redacted Trans'!B$1:C$65536,2,0),P6976)</f>
        <v>2118357 - Watson Fuels t/as WFL (UK) (ESPO Framework 306)</v>
      </c>
      <c r="L6976" s="18"/>
      <c r="M6976" s="18" t="str">
        <f>IFERROR(VLOOKUP(LEFT(I6976,7)+0,'[1]_Redacted Trans'!B$1:C$65536,2,0),Q6976)</f>
        <v>RED DIESEL</v>
      </c>
      <c r="N6976" s="22" t="s">
        <v>110</v>
      </c>
      <c r="P6976" t="s">
        <v>499</v>
      </c>
      <c r="Q6976" t="s">
        <v>8496</v>
      </c>
    </row>
    <row r="6977" spans="1:17" x14ac:dyDescent="0.2">
      <c r="A6977" s="3" t="s">
        <v>103</v>
      </c>
      <c r="B6977" s="3"/>
      <c r="C6977" s="18" t="s">
        <v>104</v>
      </c>
      <c r="D6977" s="18" t="s">
        <v>316</v>
      </c>
      <c r="E6977" s="18" t="s">
        <v>254</v>
      </c>
      <c r="F6977" s="18" t="s">
        <v>403</v>
      </c>
      <c r="G6977" s="19">
        <v>44040</v>
      </c>
      <c r="H6977" s="20" t="s">
        <v>2171</v>
      </c>
      <c r="I6977" s="20" t="s">
        <v>14989</v>
      </c>
      <c r="J6977" s="21">
        <v>163.65</v>
      </c>
      <c r="K6977" s="18" t="str">
        <f>IFERROR(VLOOKUP(LEFT(I6977,7)+0,'[1]_Redacted Trans'!B$1:C$65536,2,0),P6977)</f>
        <v>2100009 - ATS Euromaster Ltd</v>
      </c>
      <c r="L6977" s="18"/>
      <c r="M6977" s="18" t="str">
        <f>IFERROR(VLOOKUP(LEFT(I6977,7)+0,'[1]_Redacted Trans'!B$1:C$65536,2,0),Q6977)</f>
        <v>TYRE REPAIR</v>
      </c>
      <c r="N6977" s="22" t="s">
        <v>110</v>
      </c>
      <c r="P6977" t="s">
        <v>1311</v>
      </c>
      <c r="Q6977" t="s">
        <v>14990</v>
      </c>
    </row>
    <row r="6978" spans="1:17" x14ac:dyDescent="0.2">
      <c r="A6978" s="3" t="s">
        <v>103</v>
      </c>
      <c r="B6978" s="3"/>
      <c r="C6978" s="18" t="s">
        <v>104</v>
      </c>
      <c r="D6978" s="18" t="s">
        <v>239</v>
      </c>
      <c r="E6978" s="18" t="s">
        <v>302</v>
      </c>
      <c r="F6978" s="18" t="s">
        <v>1037</v>
      </c>
      <c r="G6978" s="19">
        <v>44040</v>
      </c>
      <c r="H6978" s="20" t="s">
        <v>14991</v>
      </c>
      <c r="I6978" s="20" t="s">
        <v>14992</v>
      </c>
      <c r="J6978" s="21">
        <v>96</v>
      </c>
      <c r="K6978" s="18" t="str">
        <f>IFERROR(VLOOKUP(LEFT(I6978,7)+0,'[1]_Redacted Trans'!B$1:C$65536,2,0),P6978)</f>
        <v>2101208 - Spaldings (UK) Limited</v>
      </c>
      <c r="L6978" s="18"/>
      <c r="M6978" s="18" t="str">
        <f>IFERROR(VLOOKUP(LEFT(I6978,7)+0,'[1]_Redacted Trans'!B$1:C$65536,2,0),Q6978)</f>
        <v>TYRE GUARD</v>
      </c>
      <c r="N6978" s="22" t="s">
        <v>110</v>
      </c>
      <c r="P6978" t="s">
        <v>1280</v>
      </c>
      <c r="Q6978" t="s">
        <v>14993</v>
      </c>
    </row>
    <row r="6979" spans="1:17" x14ac:dyDescent="0.2">
      <c r="A6979" s="3" t="s">
        <v>103</v>
      </c>
      <c r="B6979" s="3"/>
      <c r="C6979" s="18" t="s">
        <v>104</v>
      </c>
      <c r="D6979" s="18" t="s">
        <v>239</v>
      </c>
      <c r="E6979" s="18" t="s">
        <v>302</v>
      </c>
      <c r="F6979" s="18" t="s">
        <v>1037</v>
      </c>
      <c r="G6979" s="19">
        <v>44040</v>
      </c>
      <c r="H6979" s="20" t="s">
        <v>14994</v>
      </c>
      <c r="I6979" s="20" t="s">
        <v>14995</v>
      </c>
      <c r="J6979" s="21">
        <v>105.98</v>
      </c>
      <c r="K6979" s="18" t="str">
        <f>IFERROR(VLOOKUP(LEFT(I6979,7)+0,'[1]_Redacted Trans'!B$1:C$65536,2,0),P6979)</f>
        <v>2101055 - P Tuckwell Ltd</v>
      </c>
      <c r="L6979" s="18"/>
      <c r="M6979" s="18" t="str">
        <f>IFERROR(VLOOKUP(LEFT(I6979,7)+0,'[1]_Redacted Trans'!B$1:C$65536,2,0),Q6979)</f>
        <v>VM PARTS</v>
      </c>
      <c r="N6979" s="22" t="s">
        <v>110</v>
      </c>
      <c r="P6979" t="s">
        <v>1268</v>
      </c>
      <c r="Q6979" t="s">
        <v>2714</v>
      </c>
    </row>
    <row r="6980" spans="1:17" x14ac:dyDescent="0.2">
      <c r="A6980" s="3" t="s">
        <v>103</v>
      </c>
      <c r="B6980" s="3"/>
      <c r="C6980" s="18" t="s">
        <v>104</v>
      </c>
      <c r="D6980" s="18" t="s">
        <v>316</v>
      </c>
      <c r="E6980" s="18" t="s">
        <v>266</v>
      </c>
      <c r="F6980" s="18" t="s">
        <v>198</v>
      </c>
      <c r="G6980" s="19">
        <v>44040</v>
      </c>
      <c r="H6980" s="20" t="s">
        <v>14996</v>
      </c>
      <c r="I6980" s="20" t="s">
        <v>14997</v>
      </c>
      <c r="J6980" s="21">
        <v>395.04</v>
      </c>
      <c r="K6980" s="18" t="str">
        <f>IFERROR(VLOOKUP(LEFT(I6980,7)+0,'[1]_Redacted Trans'!B$1:C$65536,2,0),P6980)</f>
        <v>2100258 - Clacton Tile Centre Ltd</v>
      </c>
      <c r="L6980" s="18"/>
      <c r="M6980" s="18" t="str">
        <f>IFERROR(VLOOKUP(LEFT(I6980,7)+0,'[1]_Redacted Trans'!B$1:C$65536,2,0),Q6980)</f>
        <v>VARIOUS ITEMS</v>
      </c>
      <c r="N6980" s="22" t="s">
        <v>110</v>
      </c>
      <c r="P6980" t="s">
        <v>8641</v>
      </c>
      <c r="Q6980" t="s">
        <v>960</v>
      </c>
    </row>
    <row r="6981" spans="1:17" x14ac:dyDescent="0.2">
      <c r="A6981" s="3" t="s">
        <v>103</v>
      </c>
      <c r="B6981" s="3"/>
      <c r="C6981" s="18" t="s">
        <v>104</v>
      </c>
      <c r="D6981" s="18" t="s">
        <v>316</v>
      </c>
      <c r="E6981" s="18" t="s">
        <v>1448</v>
      </c>
      <c r="F6981" s="18" t="s">
        <v>2163</v>
      </c>
      <c r="G6981" s="19">
        <v>44040</v>
      </c>
      <c r="H6981" s="20" t="s">
        <v>14998</v>
      </c>
      <c r="I6981" s="20" t="s">
        <v>14999</v>
      </c>
      <c r="J6981" s="21">
        <v>825</v>
      </c>
      <c r="K6981" s="18" t="str">
        <f>IFERROR(VLOOKUP(LEFT(I6981,7)+0,'[1]_Redacted Trans'!B$1:C$65536,2,0),P6981)</f>
        <v>2115697 - Endeavour Drilling Ltd</v>
      </c>
      <c r="L6981" s="18"/>
      <c r="M6981" s="18" t="str">
        <f>IFERROR(VLOOKUP(LEFT(I6981,7)+0,'[1]_Redacted Trans'!B$1:C$65536,2,0),Q6981)</f>
        <v>MONITORING AT CLIFF RD, KINGS PARADE, CLACTON ON SEA</v>
      </c>
      <c r="N6981" s="22" t="s">
        <v>110</v>
      </c>
      <c r="P6981" t="s">
        <v>2606</v>
      </c>
      <c r="Q6981" t="s">
        <v>15000</v>
      </c>
    </row>
    <row r="6982" spans="1:17" x14ac:dyDescent="0.2">
      <c r="A6982" s="3" t="s">
        <v>103</v>
      </c>
      <c r="B6982" s="3"/>
      <c r="C6982" s="18" t="s">
        <v>104</v>
      </c>
      <c r="D6982" s="18" t="s">
        <v>316</v>
      </c>
      <c r="E6982" s="18" t="s">
        <v>1448</v>
      </c>
      <c r="F6982" s="18" t="s">
        <v>2163</v>
      </c>
      <c r="G6982" s="19">
        <v>44040</v>
      </c>
      <c r="H6982" s="20" t="s">
        <v>15001</v>
      </c>
      <c r="I6982" s="20" t="s">
        <v>15002</v>
      </c>
      <c r="J6982" s="21">
        <v>2750</v>
      </c>
      <c r="K6982" s="18" t="str">
        <f>IFERROR(VLOOKUP(LEFT(I6982,7)+0,'[1]_Redacted Trans'!B$1:C$65536,2,0),P6982)</f>
        <v>2115697 - Endeavour Drilling Ltd</v>
      </c>
      <c r="L6982" s="18"/>
      <c r="M6982" s="18" t="str">
        <f>IFERROR(VLOOKUP(LEFT(I6982,7)+0,'[1]_Redacted Trans'!B$1:C$65536,2,0),Q6982)</f>
        <v>WORKS AT CLIFF ROAD, KINGS PARADE, CLACTON ON SEA</v>
      </c>
      <c r="N6982" s="22" t="s">
        <v>110</v>
      </c>
      <c r="P6982" t="s">
        <v>2606</v>
      </c>
      <c r="Q6982" t="s">
        <v>8596</v>
      </c>
    </row>
    <row r="6983" spans="1:17" x14ac:dyDescent="0.2">
      <c r="A6983" s="3" t="s">
        <v>103</v>
      </c>
      <c r="B6983" s="3"/>
      <c r="C6983" s="18" t="s">
        <v>104</v>
      </c>
      <c r="D6983" s="18" t="s">
        <v>239</v>
      </c>
      <c r="E6983" s="18" t="s">
        <v>302</v>
      </c>
      <c r="F6983" s="18" t="s">
        <v>1167</v>
      </c>
      <c r="G6983" s="19">
        <v>44040</v>
      </c>
      <c r="H6983" s="20" t="s">
        <v>5200</v>
      </c>
      <c r="I6983" s="20" t="s">
        <v>15003</v>
      </c>
      <c r="J6983" s="21">
        <v>8.98</v>
      </c>
      <c r="K6983" s="18" t="str">
        <f>IFERROR(VLOOKUP(LEFT(I6983,7)+0,'[1]_Redacted Trans'!B$1:C$65536,2,0),P6983)</f>
        <v>2100397 - Danes of Colchester Ltd</v>
      </c>
      <c r="L6983" s="18"/>
      <c r="M6983" s="18" t="str">
        <f>IFERROR(VLOOKUP(LEFT(I6983,7)+0,'[1]_Redacted Trans'!B$1:C$65536,2,0),Q6983)</f>
        <v>LAUNDRY 16.06.20</v>
      </c>
      <c r="N6983" s="22" t="s">
        <v>110</v>
      </c>
      <c r="P6983" t="s">
        <v>1170</v>
      </c>
      <c r="Q6983" t="s">
        <v>15004</v>
      </c>
    </row>
    <row r="6984" spans="1:17" x14ac:dyDescent="0.2">
      <c r="A6984" s="3" t="s">
        <v>103</v>
      </c>
      <c r="B6984" s="3"/>
      <c r="C6984" s="18" t="s">
        <v>104</v>
      </c>
      <c r="D6984" s="18" t="s">
        <v>239</v>
      </c>
      <c r="E6984" s="18" t="s">
        <v>302</v>
      </c>
      <c r="F6984" s="18" t="s">
        <v>1167</v>
      </c>
      <c r="G6984" s="19">
        <v>44040</v>
      </c>
      <c r="H6984" s="20" t="s">
        <v>5200</v>
      </c>
      <c r="I6984" s="20" t="s">
        <v>15005</v>
      </c>
      <c r="J6984" s="21">
        <v>6.37</v>
      </c>
      <c r="K6984" s="18" t="str">
        <f>IFERROR(VLOOKUP(LEFT(I6984,7)+0,'[1]_Redacted Trans'!B$1:C$65536,2,0),P6984)</f>
        <v>2100397 - Danes of Colchester Ltd</v>
      </c>
      <c r="L6984" s="18"/>
      <c r="M6984" s="18" t="str">
        <f>IFERROR(VLOOKUP(LEFT(I6984,7)+0,'[1]_Redacted Trans'!B$1:C$65536,2,0),Q6984)</f>
        <v>LAUNDRY 08.06.20</v>
      </c>
      <c r="N6984" s="22" t="s">
        <v>110</v>
      </c>
      <c r="P6984" t="s">
        <v>1170</v>
      </c>
      <c r="Q6984" t="s">
        <v>15006</v>
      </c>
    </row>
    <row r="6985" spans="1:17" x14ac:dyDescent="0.2">
      <c r="A6985" s="3" t="s">
        <v>103</v>
      </c>
      <c r="B6985" s="3"/>
      <c r="C6985" s="18" t="s">
        <v>104</v>
      </c>
      <c r="D6985" s="18" t="s">
        <v>213</v>
      </c>
      <c r="E6985" s="18" t="s">
        <v>286</v>
      </c>
      <c r="F6985" s="18" t="s">
        <v>2887</v>
      </c>
      <c r="G6985" s="19">
        <v>44040</v>
      </c>
      <c r="H6985" s="20"/>
      <c r="I6985" s="20" t="s">
        <v>15007</v>
      </c>
      <c r="J6985" s="21">
        <v>481</v>
      </c>
      <c r="K6985" s="18" t="str">
        <f>IFERROR(VLOOKUP(LEFT(I6985,7)+0,'[1]_Redacted Trans'!B$1:C$65536,2,0),P6985)</f>
        <v>REDACTED COMMERCIAL CONFIDENTIALITY</v>
      </c>
      <c r="L6985" s="18">
        <v>4118149</v>
      </c>
      <c r="M6985" s="18" t="str">
        <f>IFERROR(VLOOKUP(LEFT(I6985,7)+0,'[1]_Redacted Trans'!B$1:C$65536,2,0),Q6985)</f>
        <v>REDACTED COMMERCIAL CONFIDENTIALITY</v>
      </c>
      <c r="N6985" s="22" t="s">
        <v>110</v>
      </c>
      <c r="P6985" t="s">
        <v>985</v>
      </c>
      <c r="Q6985" t="s">
        <v>985</v>
      </c>
    </row>
    <row r="6986" spans="1:17" x14ac:dyDescent="0.2">
      <c r="A6986" s="3" t="s">
        <v>103</v>
      </c>
      <c r="B6986" s="3"/>
      <c r="C6986" s="18" t="s">
        <v>104</v>
      </c>
      <c r="D6986" s="18" t="s">
        <v>213</v>
      </c>
      <c r="E6986" s="18" t="s">
        <v>503</v>
      </c>
      <c r="F6986" s="18" t="s">
        <v>214</v>
      </c>
      <c r="G6986" s="19">
        <v>44040</v>
      </c>
      <c r="H6986" s="20"/>
      <c r="I6986" s="20" t="s">
        <v>15008</v>
      </c>
      <c r="J6986" s="21">
        <v>1776.64</v>
      </c>
      <c r="K6986" s="18" t="str">
        <f>IFERROR(VLOOKUP(LEFT(I6986,7)+0,'[1]_Redacted Trans'!B$1:C$65536,2,0),P6986)</f>
        <v>2100381 - Collect Services Ltd</v>
      </c>
      <c r="L6986" s="18"/>
      <c r="M6986" s="18" t="str">
        <f>IFERROR(VLOOKUP(LEFT(I6986,7)+0,'[1]_Redacted Trans'!B$1:C$65536,2,0),Q6986)</f>
        <v>VAT ON FEES  COLLECTED .   C TAX TCE</v>
      </c>
      <c r="N6986" s="22" t="s">
        <v>110</v>
      </c>
      <c r="P6986" t="s">
        <v>216</v>
      </c>
      <c r="Q6986" t="s">
        <v>15009</v>
      </c>
    </row>
    <row r="6987" spans="1:17" x14ac:dyDescent="0.2">
      <c r="A6987" s="3" t="s">
        <v>103</v>
      </c>
      <c r="B6987" s="3"/>
      <c r="C6987" s="18" t="s">
        <v>104</v>
      </c>
      <c r="D6987" s="18" t="s">
        <v>213</v>
      </c>
      <c r="E6987" s="18" t="s">
        <v>503</v>
      </c>
      <c r="F6987" s="18" t="s">
        <v>214</v>
      </c>
      <c r="G6987" s="19">
        <v>44040</v>
      </c>
      <c r="H6987" s="20"/>
      <c r="I6987" s="20" t="s">
        <v>15010</v>
      </c>
      <c r="J6987" s="21">
        <v>-1776.64</v>
      </c>
      <c r="K6987" s="18" t="str">
        <f>IFERROR(VLOOKUP(LEFT(I6987,7)+0,'[1]_Redacted Trans'!B$1:C$65536,2,0),P6987)</f>
        <v>2100381 - Collect Services Ltd</v>
      </c>
      <c r="L6987" s="18"/>
      <c r="M6987" s="18" t="str">
        <f>IFERROR(VLOOKUP(LEFT(I6987,7)+0,'[1]_Redacted Trans'!B$1:C$65536,2,0),Q6987)</f>
        <v>VAT ON FEES  COLLECTED .   C TAX TCE</v>
      </c>
      <c r="N6987" s="22" t="s">
        <v>110</v>
      </c>
      <c r="P6987" t="s">
        <v>216</v>
      </c>
      <c r="Q6987" t="s">
        <v>15009</v>
      </c>
    </row>
    <row r="6988" spans="1:17" x14ac:dyDescent="0.2">
      <c r="A6988" s="3" t="s">
        <v>103</v>
      </c>
      <c r="B6988" s="3"/>
      <c r="C6988" s="18" t="s">
        <v>104</v>
      </c>
      <c r="D6988" s="18" t="s">
        <v>239</v>
      </c>
      <c r="E6988" s="18" t="s">
        <v>270</v>
      </c>
      <c r="F6988" s="18" t="s">
        <v>512</v>
      </c>
      <c r="G6988" s="19">
        <v>44040</v>
      </c>
      <c r="H6988" s="20" t="s">
        <v>3690</v>
      </c>
      <c r="I6988" s="20" t="s">
        <v>15011</v>
      </c>
      <c r="J6988" s="21">
        <v>50</v>
      </c>
      <c r="K6988" s="18" t="str">
        <f>IFERROR(VLOOKUP(LEFT(I6988,7)+0,'[1]_Redacted Trans'!B$1:C$65536,2,0),P6988)</f>
        <v>2108194 - Environmental Design</v>
      </c>
      <c r="L6988" s="18"/>
      <c r="M6988" s="18" t="str">
        <f>IFERROR(VLOOKUP(LEFT(I6988,7)+0,'[1]_Redacted Trans'!B$1:C$65536,2,0),Q6988)</f>
        <v>JUL20 - MAINTENANCE</v>
      </c>
      <c r="N6988" s="22" t="s">
        <v>110</v>
      </c>
      <c r="P6988" t="s">
        <v>311</v>
      </c>
      <c r="Q6988" t="s">
        <v>15012</v>
      </c>
    </row>
    <row r="6989" spans="1:17" x14ac:dyDescent="0.2">
      <c r="A6989" s="3" t="s">
        <v>103</v>
      </c>
      <c r="B6989" s="3"/>
      <c r="C6989" s="18" t="s">
        <v>104</v>
      </c>
      <c r="D6989" s="18" t="s">
        <v>239</v>
      </c>
      <c r="E6989" s="18" t="s">
        <v>998</v>
      </c>
      <c r="F6989" s="18" t="s">
        <v>230</v>
      </c>
      <c r="G6989" s="19">
        <v>44040</v>
      </c>
      <c r="H6989" s="20"/>
      <c r="I6989" s="20" t="s">
        <v>15013</v>
      </c>
      <c r="J6989" s="21">
        <v>4.63</v>
      </c>
      <c r="K6989" s="18" t="str">
        <f>IFERROR(VLOOKUP(LEFT(I6989,7)+0,'[1]_Redacted Trans'!B$1:C$65536,2,0),P6989)</f>
        <v>2119199 - British Gas Trading</v>
      </c>
      <c r="L6989" s="18">
        <v>3078711</v>
      </c>
      <c r="M6989" s="18">
        <f>IFERROR(VLOOKUP(LEFT(I6989,7)+0,'[1]_Redacted Trans'!B$1:C$65536,2,0),Q6989)</f>
        <v>926887</v>
      </c>
      <c r="N6989" s="22" t="s">
        <v>110</v>
      </c>
      <c r="P6989" t="s">
        <v>11946</v>
      </c>
      <c r="Q6989">
        <v>926887</v>
      </c>
    </row>
    <row r="6990" spans="1:17" x14ac:dyDescent="0.2">
      <c r="A6990" s="3" t="s">
        <v>103</v>
      </c>
      <c r="B6990" s="3"/>
      <c r="C6990" s="18" t="s">
        <v>104</v>
      </c>
      <c r="D6990" s="18" t="s">
        <v>182</v>
      </c>
      <c r="E6990" s="18" t="s">
        <v>737</v>
      </c>
      <c r="F6990" s="18" t="s">
        <v>1667</v>
      </c>
      <c r="G6990" s="19">
        <v>44040</v>
      </c>
      <c r="H6990" s="20" t="s">
        <v>15014</v>
      </c>
      <c r="I6990" s="20" t="s">
        <v>15015</v>
      </c>
      <c r="J6990" s="21">
        <v>82</v>
      </c>
      <c r="K6990" s="18" t="str">
        <f>IFERROR(VLOOKUP(LEFT(I6990,7)+0,'[1]_Redacted Trans'!B$1:C$65536,2,0),P6990)</f>
        <v>2100032 - Signs Made Easy</v>
      </c>
      <c r="L6990" s="18"/>
      <c r="M6990" s="18" t="str">
        <f>IFERROR(VLOOKUP(LEFT(I6990,7)+0,'[1]_Redacted Trans'!B$1:C$65536,2,0),Q6990)</f>
        <v>SIGNS MADE EASY - CAR PARK SIGNS</v>
      </c>
      <c r="N6990" s="22" t="s">
        <v>110</v>
      </c>
      <c r="P6990" t="s">
        <v>264</v>
      </c>
      <c r="Q6990" t="s">
        <v>15016</v>
      </c>
    </row>
    <row r="6991" spans="1:17" x14ac:dyDescent="0.2">
      <c r="A6991" s="3" t="s">
        <v>103</v>
      </c>
      <c r="B6991" s="3"/>
      <c r="C6991" s="18" t="s">
        <v>104</v>
      </c>
      <c r="D6991" s="18" t="s">
        <v>239</v>
      </c>
      <c r="E6991" s="18" t="s">
        <v>454</v>
      </c>
      <c r="F6991" s="18" t="s">
        <v>198</v>
      </c>
      <c r="G6991" s="19">
        <v>44040</v>
      </c>
      <c r="H6991" s="20" t="s">
        <v>15017</v>
      </c>
      <c r="I6991" s="20" t="s">
        <v>15018</v>
      </c>
      <c r="J6991" s="21">
        <v>48.23</v>
      </c>
      <c r="K6991" s="18" t="str">
        <f>IFERROR(VLOOKUP(LEFT(I6991,7)+0,'[1]_Redacted Trans'!B$1:C$65536,2,0),P6991)</f>
        <v>2111202 - Trade UK</v>
      </c>
      <c r="L6991" s="18"/>
      <c r="M6991" s="18" t="str">
        <f>IFERROR(VLOOKUP(LEFT(I6991,7)+0,'[1]_Redacted Trans'!B$1:C$65536,2,0),Q6991)</f>
        <v>RENDERING TOOLS</v>
      </c>
      <c r="N6991" s="22" t="s">
        <v>110</v>
      </c>
      <c r="P6991" t="s">
        <v>360</v>
      </c>
      <c r="Q6991" t="s">
        <v>15019</v>
      </c>
    </row>
    <row r="6992" spans="1:17" x14ac:dyDescent="0.2">
      <c r="A6992" s="3" t="s">
        <v>103</v>
      </c>
      <c r="B6992" s="3"/>
      <c r="C6992" s="18" t="s">
        <v>104</v>
      </c>
      <c r="D6992" s="18" t="s">
        <v>239</v>
      </c>
      <c r="E6992" s="18" t="s">
        <v>2234</v>
      </c>
      <c r="F6992" s="18" t="s">
        <v>198</v>
      </c>
      <c r="G6992" s="19">
        <v>44040</v>
      </c>
      <c r="H6992" s="20" t="s">
        <v>15020</v>
      </c>
      <c r="I6992" s="20" t="s">
        <v>15021</v>
      </c>
      <c r="J6992" s="21">
        <v>645.75</v>
      </c>
      <c r="K6992" s="18" t="str">
        <f>IFERROR(VLOOKUP(LEFT(I6992,7)+0,'[1]_Redacted Trans'!B$1:C$65536,2,0),P6992)</f>
        <v>2116717 - Hydro-X Water Treatment Ltd</v>
      </c>
      <c r="L6992" s="18">
        <v>1818133</v>
      </c>
      <c r="M6992" s="18" t="str">
        <f>IFERROR(VLOOKUP(LEFT(I6992,7)+0,'[1]_Redacted Trans'!B$1:C$65536,2,0),Q6992)</f>
        <v>CEMETERIES TEMPERATURES</v>
      </c>
      <c r="N6992" s="22" t="s">
        <v>110</v>
      </c>
      <c r="P6992" t="s">
        <v>5871</v>
      </c>
      <c r="Q6992" t="s">
        <v>15022</v>
      </c>
    </row>
    <row r="6993" spans="1:17" x14ac:dyDescent="0.2">
      <c r="A6993" s="3" t="s">
        <v>103</v>
      </c>
      <c r="B6993" s="3"/>
      <c r="C6993" s="18" t="s">
        <v>104</v>
      </c>
      <c r="D6993" s="18" t="s">
        <v>239</v>
      </c>
      <c r="E6993" s="18" t="s">
        <v>1292</v>
      </c>
      <c r="F6993" s="18" t="s">
        <v>198</v>
      </c>
      <c r="G6993" s="19">
        <v>44040</v>
      </c>
      <c r="H6993" s="20" t="s">
        <v>15023</v>
      </c>
      <c r="I6993" s="20" t="s">
        <v>15024</v>
      </c>
      <c r="J6993" s="21">
        <v>270</v>
      </c>
      <c r="K6993" s="18" t="str">
        <f>IFERROR(VLOOKUP(LEFT(I6993,7)+0,'[1]_Redacted Trans'!B$1:C$65536,2,0),P6993)</f>
        <v>2116717 - Hydro-X Water Treatment Ltd</v>
      </c>
      <c r="L6993" s="18">
        <v>1818133</v>
      </c>
      <c r="M6993" s="18" t="str">
        <f>IFERROR(VLOOKUP(LEFT(I6993,7)+0,'[1]_Redacted Trans'!B$1:C$65536,2,0),Q6993)</f>
        <v>CREMATORIUM TEMPERATURES</v>
      </c>
      <c r="N6993" s="22" t="s">
        <v>110</v>
      </c>
      <c r="P6993" t="s">
        <v>5871</v>
      </c>
      <c r="Q6993" t="s">
        <v>15025</v>
      </c>
    </row>
    <row r="6994" spans="1:17" x14ac:dyDescent="0.2">
      <c r="A6994" s="3" t="s">
        <v>103</v>
      </c>
      <c r="B6994" s="3"/>
      <c r="C6994" s="18" t="s">
        <v>104</v>
      </c>
      <c r="D6994" s="18" t="s">
        <v>239</v>
      </c>
      <c r="E6994" s="18" t="s">
        <v>1292</v>
      </c>
      <c r="F6994" s="18" t="s">
        <v>198</v>
      </c>
      <c r="G6994" s="19">
        <v>44040</v>
      </c>
      <c r="H6994" s="20" t="s">
        <v>15026</v>
      </c>
      <c r="I6994" s="20" t="s">
        <v>15027</v>
      </c>
      <c r="J6994" s="21">
        <v>276</v>
      </c>
      <c r="K6994" s="18" t="str">
        <f>IFERROR(VLOOKUP(LEFT(I6994,7)+0,'[1]_Redacted Trans'!B$1:C$65536,2,0),P6994)</f>
        <v>2116717 - Hydro-X Water Treatment Ltd</v>
      </c>
      <c r="L6994" s="18">
        <v>1818133</v>
      </c>
      <c r="M6994" s="18" t="str">
        <f>IFERROR(VLOOKUP(LEFT(I6994,7)+0,'[1]_Redacted Trans'!B$1:C$65536,2,0),Q6994)</f>
        <v>CREMATORIUM SAMPLING</v>
      </c>
      <c r="N6994" s="22" t="s">
        <v>110</v>
      </c>
      <c r="P6994" t="s">
        <v>5871</v>
      </c>
      <c r="Q6994" t="s">
        <v>15028</v>
      </c>
    </row>
    <row r="6995" spans="1:17" x14ac:dyDescent="0.2">
      <c r="A6995" s="3" t="s">
        <v>103</v>
      </c>
      <c r="B6995" s="3"/>
      <c r="C6995" s="18" t="s">
        <v>104</v>
      </c>
      <c r="D6995" s="18" t="s">
        <v>168</v>
      </c>
      <c r="E6995" s="18" t="s">
        <v>135</v>
      </c>
      <c r="F6995" s="18" t="s">
        <v>214</v>
      </c>
      <c r="G6995" s="19">
        <v>44040</v>
      </c>
      <c r="H6995" s="20" t="s">
        <v>2429</v>
      </c>
      <c r="I6995" s="20" t="s">
        <v>15029</v>
      </c>
      <c r="J6995" s="21">
        <v>1.94</v>
      </c>
      <c r="K6995" s="18" t="str">
        <f>IFERROR(VLOOKUP(LEFT(I6995,7)+0,'[1]_Redacted Trans'!B$1:C$65536,2,0),P6995)</f>
        <v>2100381 - Collect Services Ltd</v>
      </c>
      <c r="L6995" s="18"/>
      <c r="M6995" s="18" t="str">
        <f>IFERROR(VLOOKUP(LEFT(I6995,7)+0,'[1]_Redacted Trans'!B$1:C$65536,2,0),Q6995)</f>
        <v>MONIES RECOVERED FROM FORMER TENANT</v>
      </c>
      <c r="N6995" s="22" t="s">
        <v>110</v>
      </c>
      <c r="P6995" t="s">
        <v>216</v>
      </c>
      <c r="Q6995" t="s">
        <v>15030</v>
      </c>
    </row>
    <row r="6996" spans="1:17" x14ac:dyDescent="0.2">
      <c r="A6996" s="3" t="s">
        <v>103</v>
      </c>
      <c r="B6996" s="3"/>
      <c r="C6996" s="18" t="s">
        <v>104</v>
      </c>
      <c r="D6996" s="18" t="s">
        <v>168</v>
      </c>
      <c r="E6996" s="18" t="s">
        <v>128</v>
      </c>
      <c r="F6996" s="18" t="s">
        <v>129</v>
      </c>
      <c r="G6996" s="19">
        <v>44040</v>
      </c>
      <c r="H6996" s="20" t="s">
        <v>3950</v>
      </c>
      <c r="I6996" s="20" t="s">
        <v>15031</v>
      </c>
      <c r="J6996" s="21">
        <v>160</v>
      </c>
      <c r="K6996" s="18" t="str">
        <f>IFERROR(VLOOKUP(LEFT(I6996,7)+0,'[1]_Redacted Trans'!B$1:C$65536,2,0),P6996)</f>
        <v>REDACTED COMMERCIAL CONFIDENTIALITY</v>
      </c>
      <c r="L6996" s="18"/>
      <c r="M6996" s="18" t="str">
        <f>IFERROR(VLOOKUP(LEFT(I6996,7)+0,'[1]_Redacted Trans'!B$1:C$65536,2,0),Q6996)</f>
        <v>REDACTED COMMERCIAL CONFIDENTIALITY</v>
      </c>
      <c r="N6996" s="22" t="s">
        <v>110</v>
      </c>
      <c r="P6996" t="s">
        <v>2557</v>
      </c>
      <c r="Q6996" t="s">
        <v>15032</v>
      </c>
    </row>
    <row r="6997" spans="1:17" x14ac:dyDescent="0.2">
      <c r="A6997" s="3" t="s">
        <v>103</v>
      </c>
      <c r="B6997" s="3"/>
      <c r="C6997" s="18" t="s">
        <v>104</v>
      </c>
      <c r="D6997" s="18" t="s">
        <v>239</v>
      </c>
      <c r="E6997" s="18" t="s">
        <v>1292</v>
      </c>
      <c r="F6997" s="18" t="s">
        <v>449</v>
      </c>
      <c r="G6997" s="19">
        <v>44040</v>
      </c>
      <c r="H6997" s="20" t="s">
        <v>15033</v>
      </c>
      <c r="I6997" s="20" t="s">
        <v>15034</v>
      </c>
      <c r="J6997" s="21">
        <v>642.70000000000005</v>
      </c>
      <c r="K6997" s="18" t="str">
        <f>IFERROR(VLOOKUP(LEFT(I6997,7)+0,'[1]_Redacted Trans'!B$1:C$65536,2,0),P6997)</f>
        <v>2108248 - IFZW Maintenance Ltd</v>
      </c>
      <c r="L6997" s="18">
        <v>5594083</v>
      </c>
      <c r="M6997" s="18" t="str">
        <f>IFERROR(VLOOKUP(LEFT(I6997,7)+0,'[1]_Redacted Trans'!B$1:C$65536,2,0),Q6997)</f>
        <v>REPAIR AND TEST OF FILTRATION SYSTEM</v>
      </c>
      <c r="N6997" s="22" t="s">
        <v>110</v>
      </c>
      <c r="P6997" t="s">
        <v>2000</v>
      </c>
      <c r="Q6997" t="s">
        <v>15035</v>
      </c>
    </row>
    <row r="6998" spans="1:17" x14ac:dyDescent="0.2">
      <c r="A6998" s="3" t="s">
        <v>103</v>
      </c>
      <c r="B6998" s="3"/>
      <c r="C6998" s="18" t="s">
        <v>104</v>
      </c>
      <c r="D6998" s="18" t="s">
        <v>239</v>
      </c>
      <c r="E6998" s="18" t="s">
        <v>1292</v>
      </c>
      <c r="F6998" s="18" t="s">
        <v>449</v>
      </c>
      <c r="G6998" s="19">
        <v>44040</v>
      </c>
      <c r="H6998" s="20" t="s">
        <v>15036</v>
      </c>
      <c r="I6998" s="20" t="s">
        <v>15037</v>
      </c>
      <c r="J6998" s="21">
        <v>667.7</v>
      </c>
      <c r="K6998" s="18" t="str">
        <f>IFERROR(VLOOKUP(LEFT(I6998,7)+0,'[1]_Redacted Trans'!B$1:C$65536,2,0),P6998)</f>
        <v>2108248 - IFZW Maintenance Ltd</v>
      </c>
      <c r="L6998" s="18">
        <v>5594083</v>
      </c>
      <c r="M6998" s="18" t="str">
        <f>IFERROR(VLOOKUP(LEFT(I6998,7)+0,'[1]_Redacted Trans'!B$1:C$65536,2,0),Q6998)</f>
        <v>REPAIR OF DAMAGE TO CREMATOR</v>
      </c>
      <c r="N6998" s="22" t="s">
        <v>110</v>
      </c>
      <c r="P6998" t="s">
        <v>2000</v>
      </c>
      <c r="Q6998" t="s">
        <v>15038</v>
      </c>
    </row>
    <row r="6999" spans="1:17" x14ac:dyDescent="0.2">
      <c r="A6999" s="3" t="s">
        <v>103</v>
      </c>
      <c r="B6999" s="3"/>
      <c r="C6999" s="18" t="s">
        <v>104</v>
      </c>
      <c r="D6999" s="18" t="s">
        <v>168</v>
      </c>
      <c r="E6999" s="18" t="s">
        <v>128</v>
      </c>
      <c r="F6999" s="18" t="s">
        <v>559</v>
      </c>
      <c r="G6999" s="19">
        <v>44040</v>
      </c>
      <c r="H6999" s="20" t="s">
        <v>15039</v>
      </c>
      <c r="I6999" s="20" t="s">
        <v>15040</v>
      </c>
      <c r="J6999" s="21">
        <v>33.81</v>
      </c>
      <c r="K6999" s="18" t="str">
        <f>IFERROR(VLOOKUP(LEFT(I6999,7)+0,'[1]_Redacted Trans'!B$1:C$65536,2,0),P6999)</f>
        <v>2118000 - TheBigWord Interpreting Services Ltd</v>
      </c>
      <c r="L6999" s="18"/>
      <c r="M6999" s="18" t="str">
        <f>IFERROR(VLOOKUP(LEFT(I6999,7)+0,'[1]_Redacted Trans'!B$1:C$65536,2,0),Q6999)</f>
        <v>TELEPHONE INTERPRETING 01.06.2020</v>
      </c>
      <c r="N6999" s="22" t="s">
        <v>110</v>
      </c>
      <c r="P6999" t="s">
        <v>15041</v>
      </c>
      <c r="Q6999" t="s">
        <v>15042</v>
      </c>
    </row>
    <row r="7000" spans="1:17" x14ac:dyDescent="0.2">
      <c r="A7000" s="3" t="s">
        <v>103</v>
      </c>
      <c r="B7000" s="3"/>
      <c r="C7000" s="18" t="s">
        <v>104</v>
      </c>
      <c r="D7000" s="18" t="s">
        <v>239</v>
      </c>
      <c r="E7000" s="18" t="s">
        <v>1292</v>
      </c>
      <c r="F7000" s="18" t="s">
        <v>449</v>
      </c>
      <c r="G7000" s="19">
        <v>44040</v>
      </c>
      <c r="H7000" s="20" t="s">
        <v>15043</v>
      </c>
      <c r="I7000" s="20" t="s">
        <v>15044</v>
      </c>
      <c r="J7000" s="21">
        <v>2224.5</v>
      </c>
      <c r="K7000" s="18" t="str">
        <f>IFERROR(VLOOKUP(LEFT(I7000,7)+0,'[1]_Redacted Trans'!B$1:C$65536,2,0),P7000)</f>
        <v>2108248 - IFZW Maintenance Ltd</v>
      </c>
      <c r="L7000" s="18">
        <v>5594083</v>
      </c>
      <c r="M7000" s="18" t="str">
        <f>IFERROR(VLOOKUP(LEFT(I7000,7)+0,'[1]_Redacted Trans'!B$1:C$65536,2,0),Q7000)</f>
        <v>INSPECTION AND CLEARING OF FLUE</v>
      </c>
      <c r="N7000" s="22" t="s">
        <v>110</v>
      </c>
      <c r="P7000" t="s">
        <v>2000</v>
      </c>
      <c r="Q7000" t="s">
        <v>15045</v>
      </c>
    </row>
    <row r="7001" spans="1:17" x14ac:dyDescent="0.2">
      <c r="A7001" s="3" t="s">
        <v>103</v>
      </c>
      <c r="B7001" s="3"/>
      <c r="C7001" s="18" t="s">
        <v>104</v>
      </c>
      <c r="D7001" s="18" t="s">
        <v>239</v>
      </c>
      <c r="E7001" s="18" t="s">
        <v>1292</v>
      </c>
      <c r="F7001" s="18" t="s">
        <v>449</v>
      </c>
      <c r="G7001" s="19">
        <v>44040</v>
      </c>
      <c r="H7001" s="20" t="s">
        <v>15046</v>
      </c>
      <c r="I7001" s="20" t="s">
        <v>15047</v>
      </c>
      <c r="J7001" s="21">
        <v>2551.8200000000002</v>
      </c>
      <c r="K7001" s="18" t="str">
        <f>IFERROR(VLOOKUP(LEFT(I7001,7)+0,'[1]_Redacted Trans'!B$1:C$65536,2,0),P7001)</f>
        <v>2108248 - IFZW Maintenance Ltd</v>
      </c>
      <c r="L7001" s="18">
        <v>5594083</v>
      </c>
      <c r="M7001" s="18" t="str">
        <f>IFERROR(VLOOKUP(LEFT(I7001,7)+0,'[1]_Redacted Trans'!B$1:C$65536,2,0),Q7001)</f>
        <v>CREMATOR SERVICE JULY 2020</v>
      </c>
      <c r="N7001" s="22" t="s">
        <v>110</v>
      </c>
      <c r="P7001" t="s">
        <v>2000</v>
      </c>
      <c r="Q7001" t="s">
        <v>15048</v>
      </c>
    </row>
    <row r="7002" spans="1:17" x14ac:dyDescent="0.2">
      <c r="A7002" s="3" t="s">
        <v>103</v>
      </c>
      <c r="B7002" s="3"/>
      <c r="C7002" s="18" t="s">
        <v>104</v>
      </c>
      <c r="D7002" s="18" t="s">
        <v>182</v>
      </c>
      <c r="E7002" s="18" t="s">
        <v>737</v>
      </c>
      <c r="F7002" s="18" t="s">
        <v>1667</v>
      </c>
      <c r="G7002" s="19">
        <v>44040</v>
      </c>
      <c r="H7002" s="20" t="s">
        <v>5571</v>
      </c>
      <c r="I7002" s="20" t="s">
        <v>15049</v>
      </c>
      <c r="J7002" s="21">
        <v>123.57</v>
      </c>
      <c r="K7002" s="18" t="str">
        <f>IFERROR(VLOOKUP(LEFT(I7002,7)+0,'[1]_Redacted Trans'!B$1:C$65536,2,0),P7002)</f>
        <v>2100032 - Signs Made Easy</v>
      </c>
      <c r="L7002" s="18"/>
      <c r="M7002" s="18" t="str">
        <f>IFERROR(VLOOKUP(LEFT(I7002,7)+0,'[1]_Redacted Trans'!B$1:C$65536,2,0),Q7002)</f>
        <v>SIGNS MADE EASY - REFURBISH 2 X SIGNS</v>
      </c>
      <c r="N7002" s="22" t="s">
        <v>110</v>
      </c>
      <c r="P7002" t="s">
        <v>264</v>
      </c>
      <c r="Q7002" t="s">
        <v>15050</v>
      </c>
    </row>
    <row r="7003" spans="1:17" x14ac:dyDescent="0.2">
      <c r="A7003" s="3" t="s">
        <v>103</v>
      </c>
      <c r="B7003" s="3"/>
      <c r="C7003" s="18" t="s">
        <v>104</v>
      </c>
      <c r="D7003" s="18" t="s">
        <v>182</v>
      </c>
      <c r="E7003" s="18" t="s">
        <v>737</v>
      </c>
      <c r="F7003" s="18" t="s">
        <v>191</v>
      </c>
      <c r="G7003" s="19">
        <v>44040</v>
      </c>
      <c r="H7003" s="20" t="s">
        <v>4160</v>
      </c>
      <c r="I7003" s="20" t="s">
        <v>15051</v>
      </c>
      <c r="J7003" s="21">
        <v>1886.65</v>
      </c>
      <c r="K7003" s="18" t="str">
        <f>IFERROR(VLOOKUP(LEFT(I7003,7)+0,'[1]_Redacted Trans'!B$1:C$65536,2,0),P7003)</f>
        <v>2104620 - Corona Energy Retail 4 Limited</v>
      </c>
      <c r="L7003" s="18">
        <v>2798334</v>
      </c>
      <c r="M7003" s="18" t="str">
        <f>IFERROR(VLOOKUP(LEFT(I7003,7)+0,'[1]_Redacted Trans'!B$1:C$65536,2,0),Q7003)</f>
        <v>CORONA GAS BILL - JUNE-JULY 20</v>
      </c>
      <c r="N7003" s="22" t="s">
        <v>110</v>
      </c>
      <c r="P7003" t="s">
        <v>2761</v>
      </c>
      <c r="Q7003" t="s">
        <v>15052</v>
      </c>
    </row>
    <row r="7004" spans="1:17" x14ac:dyDescent="0.2">
      <c r="A7004" s="3" t="s">
        <v>103</v>
      </c>
      <c r="B7004" s="3"/>
      <c r="C7004" s="18" t="s">
        <v>104</v>
      </c>
      <c r="D7004" s="18" t="s">
        <v>182</v>
      </c>
      <c r="E7004" s="18" t="s">
        <v>737</v>
      </c>
      <c r="F7004" s="18" t="s">
        <v>191</v>
      </c>
      <c r="G7004" s="19">
        <v>44040</v>
      </c>
      <c r="H7004" s="20" t="s">
        <v>4160</v>
      </c>
      <c r="I7004" s="20" t="s">
        <v>15053</v>
      </c>
      <c r="J7004" s="21">
        <v>1661.32</v>
      </c>
      <c r="K7004" s="18" t="str">
        <f>IFERROR(VLOOKUP(LEFT(I7004,7)+0,'[1]_Redacted Trans'!B$1:C$65536,2,0),P7004)</f>
        <v>2104620 - Corona Energy Retail 4 Limited</v>
      </c>
      <c r="L7004" s="18">
        <v>2798334</v>
      </c>
      <c r="M7004" s="18" t="str">
        <f>IFERROR(VLOOKUP(LEFT(I7004,7)+0,'[1]_Redacted Trans'!B$1:C$65536,2,0),Q7004)</f>
        <v>CORONA GAS BILL - MAY - JUNE 20</v>
      </c>
      <c r="N7004" s="22" t="s">
        <v>110</v>
      </c>
      <c r="P7004" t="s">
        <v>2761</v>
      </c>
      <c r="Q7004" t="s">
        <v>15054</v>
      </c>
    </row>
    <row r="7005" spans="1:17" x14ac:dyDescent="0.2">
      <c r="A7005" s="3" t="s">
        <v>103</v>
      </c>
      <c r="B7005" s="3"/>
      <c r="C7005" s="18" t="s">
        <v>104</v>
      </c>
      <c r="D7005" s="18" t="s">
        <v>182</v>
      </c>
      <c r="E7005" s="18" t="s">
        <v>737</v>
      </c>
      <c r="F7005" s="18" t="s">
        <v>191</v>
      </c>
      <c r="G7005" s="19">
        <v>44040</v>
      </c>
      <c r="H7005" s="20" t="s">
        <v>4160</v>
      </c>
      <c r="I7005" s="20" t="s">
        <v>15055</v>
      </c>
      <c r="J7005" s="21">
        <v>2808.47</v>
      </c>
      <c r="K7005" s="18" t="str">
        <f>IFERROR(VLOOKUP(LEFT(I7005,7)+0,'[1]_Redacted Trans'!B$1:C$65536,2,0),P7005)</f>
        <v>2104620 - Corona Energy Retail 4 Limited</v>
      </c>
      <c r="L7005" s="18">
        <v>2798334</v>
      </c>
      <c r="M7005" s="18" t="str">
        <f>IFERROR(VLOOKUP(LEFT(I7005,7)+0,'[1]_Redacted Trans'!B$1:C$65536,2,0),Q7005)</f>
        <v>CORONA GAS BILL - MARCH - APRIL 20</v>
      </c>
      <c r="N7005" s="22" t="s">
        <v>110</v>
      </c>
      <c r="P7005" t="s">
        <v>2761</v>
      </c>
      <c r="Q7005" t="s">
        <v>15056</v>
      </c>
    </row>
    <row r="7006" spans="1:17" x14ac:dyDescent="0.2">
      <c r="A7006" s="3" t="s">
        <v>103</v>
      </c>
      <c r="B7006" s="3"/>
      <c r="C7006" s="18" t="s">
        <v>104</v>
      </c>
      <c r="D7006" s="18" t="s">
        <v>239</v>
      </c>
      <c r="E7006" s="18" t="s">
        <v>2234</v>
      </c>
      <c r="F7006" s="18" t="s">
        <v>198</v>
      </c>
      <c r="G7006" s="19">
        <v>44040</v>
      </c>
      <c r="H7006" s="20" t="s">
        <v>6650</v>
      </c>
      <c r="I7006" s="20" t="s">
        <v>15057</v>
      </c>
      <c r="J7006" s="21">
        <v>196</v>
      </c>
      <c r="K7006" s="18" t="str">
        <f>IFERROR(VLOOKUP(LEFT(I7006,7)+0,'[1]_Redacted Trans'!B$1:C$65536,2,0),P7006)</f>
        <v>2116717 - Hydro-X Water Treatment Ltd</v>
      </c>
      <c r="L7006" s="18">
        <v>1818133</v>
      </c>
      <c r="M7006" s="18" t="str">
        <f>IFERROR(VLOOKUP(LEFT(I7006,7)+0,'[1]_Redacted Trans'!B$1:C$65536,2,0),Q7006)</f>
        <v>CEMETERIES SAMPLING</v>
      </c>
      <c r="N7006" s="22" t="s">
        <v>110</v>
      </c>
      <c r="P7006" t="s">
        <v>5871</v>
      </c>
      <c r="Q7006" t="s">
        <v>15058</v>
      </c>
    </row>
    <row r="7007" spans="1:17" x14ac:dyDescent="0.2">
      <c r="A7007" s="3" t="s">
        <v>103</v>
      </c>
      <c r="B7007" s="3"/>
      <c r="C7007" s="18" t="s">
        <v>104</v>
      </c>
      <c r="D7007" s="18" t="s">
        <v>213</v>
      </c>
      <c r="E7007" s="18" t="s">
        <v>14925</v>
      </c>
      <c r="F7007" s="18" t="s">
        <v>14926</v>
      </c>
      <c r="G7007" s="19">
        <v>44040</v>
      </c>
      <c r="H7007" s="20"/>
      <c r="I7007" s="20" t="s">
        <v>15059</v>
      </c>
      <c r="J7007" s="21">
        <v>14786.54</v>
      </c>
      <c r="K7007" s="18" t="str">
        <f>IFERROR(VLOOKUP(LEFT(I7007,7)+0,'[1]_Redacted Trans'!B$1:C$65536,2,0),P7007)</f>
        <v>2100419 - Essex County Council</v>
      </c>
      <c r="L7007" s="18"/>
      <c r="M7007" s="18" t="str">
        <f>IFERROR(VLOOKUP(LEFT(I7007,7)+0,'[1]_Redacted Trans'!B$1:C$65536,2,0),Q7007)</f>
        <v>Pension 00013</v>
      </c>
      <c r="N7007" s="22" t="s">
        <v>110</v>
      </c>
      <c r="P7007" t="s">
        <v>14928</v>
      </c>
      <c r="Q7007" t="s">
        <v>14929</v>
      </c>
    </row>
    <row r="7008" spans="1:17" x14ac:dyDescent="0.2">
      <c r="A7008" s="3" t="s">
        <v>103</v>
      </c>
      <c r="B7008" s="3"/>
      <c r="C7008" s="18" t="s">
        <v>104</v>
      </c>
      <c r="D7008" s="18" t="s">
        <v>213</v>
      </c>
      <c r="E7008" s="18" t="s">
        <v>14925</v>
      </c>
      <c r="F7008" s="18" t="s">
        <v>14930</v>
      </c>
      <c r="G7008" s="19">
        <v>44040</v>
      </c>
      <c r="H7008" s="20"/>
      <c r="I7008" s="20" t="s">
        <v>15060</v>
      </c>
      <c r="J7008" s="21">
        <v>922.88</v>
      </c>
      <c r="K7008" s="18" t="str">
        <f>IFERROR(VLOOKUP(LEFT(I7008,7)+0,'[1]_Redacted Trans'!B$1:C$65536,2,0),P7008)</f>
        <v>2100419 - Essex County Council</v>
      </c>
      <c r="L7008" s="18"/>
      <c r="M7008" s="18" t="str">
        <f>IFERROR(VLOOKUP(LEFT(I7008,7)+0,'[1]_Redacted Trans'!B$1:C$65536,2,0),Q7008)</f>
        <v>Port Health Authority</v>
      </c>
      <c r="N7008" s="22" t="s">
        <v>110</v>
      </c>
      <c r="P7008" t="s">
        <v>14928</v>
      </c>
      <c r="Q7008" t="s">
        <v>14932</v>
      </c>
    </row>
    <row r="7009" spans="1:17" x14ac:dyDescent="0.2">
      <c r="A7009" s="3" t="s">
        <v>103</v>
      </c>
      <c r="B7009" s="3"/>
      <c r="C7009" s="18" t="s">
        <v>104</v>
      </c>
      <c r="D7009" s="18" t="s">
        <v>213</v>
      </c>
      <c r="E7009" s="18" t="s">
        <v>1834</v>
      </c>
      <c r="F7009" s="18" t="s">
        <v>14933</v>
      </c>
      <c r="G7009" s="19">
        <v>44040</v>
      </c>
      <c r="H7009" s="20"/>
      <c r="I7009" s="20" t="s">
        <v>15061</v>
      </c>
      <c r="J7009" s="21">
        <v>4631</v>
      </c>
      <c r="K7009" s="18" t="str">
        <f>IFERROR(VLOOKUP(LEFT(I7009,7)+0,'[1]_Redacted Trans'!B$1:C$65536,2,0),P7009)</f>
        <v>2100382 - HMRC P245PK00134859</v>
      </c>
      <c r="L7009" s="18"/>
      <c r="M7009" s="18" t="str">
        <f>IFERROR(VLOOKUP(LEFT(I7009,7)+0,'[1]_Redacted Trans'!B$1:C$65536,2,0),Q7009)</f>
        <v>P245PK00134</v>
      </c>
      <c r="N7009" s="22" t="s">
        <v>110</v>
      </c>
      <c r="P7009" t="s">
        <v>8177</v>
      </c>
      <c r="Q7009" t="s">
        <v>14935</v>
      </c>
    </row>
    <row r="7010" spans="1:17" x14ac:dyDescent="0.2">
      <c r="A7010" s="3" t="s">
        <v>103</v>
      </c>
      <c r="B7010" s="3"/>
      <c r="C7010" s="18" t="s">
        <v>104</v>
      </c>
      <c r="D7010" s="18" t="s">
        <v>213</v>
      </c>
      <c r="E7010" s="18" t="s">
        <v>972</v>
      </c>
      <c r="F7010" s="18" t="s">
        <v>750</v>
      </c>
      <c r="G7010" s="19">
        <v>44040</v>
      </c>
      <c r="H7010" s="20"/>
      <c r="I7010" s="20" t="s">
        <v>15062</v>
      </c>
      <c r="J7010" s="21">
        <v>-4.62</v>
      </c>
      <c r="K7010" s="18" t="str">
        <f>IFERROR(VLOOKUP(LEFT(I7010,7)+0,'[1]_Redacted Trans'!B$1:C$65536,2,0),P7010)</f>
        <v>2101489 - Unison Eastern Region A/C 10488</v>
      </c>
      <c r="L7010" s="18"/>
      <c r="M7010" s="18" t="str">
        <f>IFERROR(VLOOKUP(LEFT(I7010,7)+0,'[1]_Redacted Trans'!B$1:C$65536,2,0),Q7010)</f>
        <v>Our account: 10488</v>
      </c>
      <c r="N7010" s="22" t="s">
        <v>110</v>
      </c>
      <c r="P7010" t="s">
        <v>14937</v>
      </c>
      <c r="Q7010" t="s">
        <v>14938</v>
      </c>
    </row>
    <row r="7011" spans="1:17" x14ac:dyDescent="0.2">
      <c r="A7011" s="3" t="s">
        <v>103</v>
      </c>
      <c r="B7011" s="3"/>
      <c r="C7011" s="18" t="s">
        <v>104</v>
      </c>
      <c r="D7011" s="18" t="s">
        <v>213</v>
      </c>
      <c r="E7011" s="18" t="s">
        <v>14925</v>
      </c>
      <c r="F7011" s="18" t="s">
        <v>14926</v>
      </c>
      <c r="G7011" s="19">
        <v>44075</v>
      </c>
      <c r="H7011" s="20"/>
      <c r="I7011" s="20" t="s">
        <v>15063</v>
      </c>
      <c r="J7011" s="21">
        <v>14667.65</v>
      </c>
      <c r="K7011" s="18" t="str">
        <f>IFERROR(VLOOKUP(LEFT(I7011,7)+0,'[1]_Redacted Trans'!B$1:C$65536,2,0),P7011)</f>
        <v>2100419 - Essex County Council</v>
      </c>
      <c r="L7011" s="18"/>
      <c r="M7011" s="18" t="str">
        <f>IFERROR(VLOOKUP(LEFT(I7011,7)+0,'[1]_Redacted Trans'!B$1:C$65536,2,0),Q7011)</f>
        <v>Pension 00013</v>
      </c>
      <c r="N7011" s="22" t="s">
        <v>110</v>
      </c>
      <c r="P7011" t="s">
        <v>14928</v>
      </c>
      <c r="Q7011" t="s">
        <v>14929</v>
      </c>
    </row>
    <row r="7012" spans="1:17" x14ac:dyDescent="0.2">
      <c r="A7012" s="3" t="s">
        <v>103</v>
      </c>
      <c r="B7012" s="3"/>
      <c r="C7012" s="18" t="s">
        <v>104</v>
      </c>
      <c r="D7012" s="18" t="s">
        <v>213</v>
      </c>
      <c r="E7012" s="18" t="s">
        <v>14925</v>
      </c>
      <c r="F7012" s="18" t="s">
        <v>14930</v>
      </c>
      <c r="G7012" s="19">
        <v>44075</v>
      </c>
      <c r="H7012" s="20"/>
      <c r="I7012" s="20" t="s">
        <v>15064</v>
      </c>
      <c r="J7012" s="21">
        <v>922.88</v>
      </c>
      <c r="K7012" s="18" t="str">
        <f>IFERROR(VLOOKUP(LEFT(I7012,7)+0,'[1]_Redacted Trans'!B$1:C$65536,2,0),P7012)</f>
        <v>2100419 - Essex County Council</v>
      </c>
      <c r="L7012" s="18"/>
      <c r="M7012" s="18" t="str">
        <f>IFERROR(VLOOKUP(LEFT(I7012,7)+0,'[1]_Redacted Trans'!B$1:C$65536,2,0),Q7012)</f>
        <v>Port Health Authority</v>
      </c>
      <c r="N7012" s="22" t="s">
        <v>110</v>
      </c>
      <c r="P7012" t="s">
        <v>14928</v>
      </c>
      <c r="Q7012" t="s">
        <v>14932</v>
      </c>
    </row>
    <row r="7013" spans="1:17" x14ac:dyDescent="0.2">
      <c r="A7013" s="3" t="s">
        <v>103</v>
      </c>
      <c r="B7013" s="3"/>
      <c r="C7013" s="18" t="s">
        <v>104</v>
      </c>
      <c r="D7013" s="18" t="s">
        <v>213</v>
      </c>
      <c r="E7013" s="18" t="s">
        <v>1834</v>
      </c>
      <c r="F7013" s="18" t="s">
        <v>14933</v>
      </c>
      <c r="G7013" s="19">
        <v>44075</v>
      </c>
      <c r="H7013" s="20"/>
      <c r="I7013" s="20" t="s">
        <v>15065</v>
      </c>
      <c r="J7013" s="21">
        <v>4564</v>
      </c>
      <c r="K7013" s="18" t="str">
        <f>IFERROR(VLOOKUP(LEFT(I7013,7)+0,'[1]_Redacted Trans'!B$1:C$65536,2,0),P7013)</f>
        <v>2100382 - HMRC P245PK00134859</v>
      </c>
      <c r="L7013" s="18"/>
      <c r="M7013" s="18" t="str">
        <f>IFERROR(VLOOKUP(LEFT(I7013,7)+0,'[1]_Redacted Trans'!B$1:C$65536,2,0),Q7013)</f>
        <v>P245PK00134</v>
      </c>
      <c r="N7013" s="22" t="s">
        <v>110</v>
      </c>
      <c r="P7013" t="s">
        <v>8177</v>
      </c>
      <c r="Q7013" t="s">
        <v>14935</v>
      </c>
    </row>
    <row r="7014" spans="1:17" x14ac:dyDescent="0.2">
      <c r="A7014" s="3" t="s">
        <v>103</v>
      </c>
      <c r="B7014" s="3"/>
      <c r="C7014" s="18" t="s">
        <v>104</v>
      </c>
      <c r="D7014" s="18" t="s">
        <v>213</v>
      </c>
      <c r="E7014" s="18" t="s">
        <v>972</v>
      </c>
      <c r="F7014" s="18" t="s">
        <v>750</v>
      </c>
      <c r="G7014" s="19">
        <v>44075</v>
      </c>
      <c r="H7014" s="20"/>
      <c r="I7014" s="20" t="s">
        <v>15066</v>
      </c>
      <c r="J7014" s="21">
        <v>-4.62</v>
      </c>
      <c r="K7014" s="18" t="str">
        <f>IFERROR(VLOOKUP(LEFT(I7014,7)+0,'[1]_Redacted Trans'!B$1:C$65536,2,0),P7014)</f>
        <v>2101489 - Unison Eastern Region A/C 10488</v>
      </c>
      <c r="L7014" s="18"/>
      <c r="M7014" s="18" t="str">
        <f>IFERROR(VLOOKUP(LEFT(I7014,7)+0,'[1]_Redacted Trans'!B$1:C$65536,2,0),Q7014)</f>
        <v>Our account: 10488</v>
      </c>
      <c r="N7014" s="22" t="s">
        <v>110</v>
      </c>
      <c r="P7014" t="s">
        <v>14937</v>
      </c>
      <c r="Q7014" t="s">
        <v>14938</v>
      </c>
    </row>
    <row r="7015" spans="1:17" x14ac:dyDescent="0.2">
      <c r="A7015" s="3" t="s">
        <v>103</v>
      </c>
      <c r="B7015" s="3"/>
      <c r="C7015" s="18" t="s">
        <v>104</v>
      </c>
      <c r="D7015" s="18" t="s">
        <v>161</v>
      </c>
      <c r="E7015" s="18" t="s">
        <v>762</v>
      </c>
      <c r="F7015" s="18" t="s">
        <v>1196</v>
      </c>
      <c r="G7015" s="19">
        <v>44110</v>
      </c>
      <c r="H7015" s="20"/>
      <c r="I7015" s="20" t="s">
        <v>15067</v>
      </c>
      <c r="J7015" s="21">
        <v>130.88999999999999</v>
      </c>
      <c r="K7015" s="18" t="str">
        <f>IFERROR(VLOOKUP(LEFT(I7015,7)+0,'[1]_Redacted Trans'!B$1:C$65536,2,0),P7015)</f>
        <v>2115250 - UK Fuels Limited</v>
      </c>
      <c r="L7015" s="18"/>
      <c r="M7015" s="18" t="str">
        <f>IFERROR(VLOOKUP(LEFT(I7015,7)+0,'[1]_Redacted Trans'!B$1:C$65536,2,0),Q7015)</f>
        <v>W/C 21/09/2020</v>
      </c>
      <c r="N7015" s="22" t="s">
        <v>110</v>
      </c>
      <c r="P7015" t="s">
        <v>1198</v>
      </c>
      <c r="Q7015" t="s">
        <v>15068</v>
      </c>
    </row>
    <row r="7016" spans="1:17" x14ac:dyDescent="0.2">
      <c r="A7016" s="3" t="s">
        <v>103</v>
      </c>
      <c r="B7016" s="3"/>
      <c r="C7016" s="18" t="s">
        <v>104</v>
      </c>
      <c r="D7016" s="18" t="s">
        <v>213</v>
      </c>
      <c r="E7016" s="18" t="s">
        <v>503</v>
      </c>
      <c r="F7016" s="18" t="s">
        <v>849</v>
      </c>
      <c r="G7016" s="19">
        <v>44110</v>
      </c>
      <c r="H7016" s="20"/>
      <c r="I7016" s="20" t="s">
        <v>15069</v>
      </c>
      <c r="J7016" s="21">
        <v>6.67</v>
      </c>
      <c r="K7016" s="18" t="str">
        <f>IFERROR(VLOOKUP(LEFT(I7016,7)+0,'[1]_Redacted Trans'!B$1:C$65536,2,0),P7016)</f>
        <v>2101139 - Royal Mail Group Ltd</v>
      </c>
      <c r="L7016" s="18">
        <v>4138203</v>
      </c>
      <c r="M7016" s="18" t="str">
        <f>IFERROR(VLOOKUP(LEFT(I7016,7)+0,'[1]_Redacted Trans'!B$1:C$65536,2,0),Q7016)</f>
        <v>ROOYAL MAIL RESPONSE SERVICE PLUS</v>
      </c>
      <c r="N7016" s="22" t="s">
        <v>110</v>
      </c>
      <c r="P7016" t="s">
        <v>630</v>
      </c>
      <c r="Q7016" t="s">
        <v>15070</v>
      </c>
    </row>
    <row r="7017" spans="1:17" x14ac:dyDescent="0.2">
      <c r="A7017" s="3" t="s">
        <v>103</v>
      </c>
      <c r="B7017" s="3"/>
      <c r="C7017" s="18" t="s">
        <v>104</v>
      </c>
      <c r="D7017" s="18" t="s">
        <v>213</v>
      </c>
      <c r="E7017" s="18" t="s">
        <v>503</v>
      </c>
      <c r="F7017" s="18" t="s">
        <v>849</v>
      </c>
      <c r="G7017" s="19">
        <v>44110</v>
      </c>
      <c r="H7017" s="20"/>
      <c r="I7017" s="20" t="s">
        <v>15071</v>
      </c>
      <c r="J7017" s="21">
        <v>7.55</v>
      </c>
      <c r="K7017" s="18" t="str">
        <f>IFERROR(VLOOKUP(LEFT(I7017,7)+0,'[1]_Redacted Trans'!B$1:C$65536,2,0),P7017)</f>
        <v>2101139 - Royal Mail Group Ltd</v>
      </c>
      <c r="L7017" s="18">
        <v>4138203</v>
      </c>
      <c r="M7017" s="18" t="str">
        <f>IFERROR(VLOOKUP(LEFT(I7017,7)+0,'[1]_Redacted Trans'!B$1:C$65536,2,0),Q7017)</f>
        <v>ROOYAL MAIL RESPONSE SERVICE PLUS</v>
      </c>
      <c r="N7017" s="22" t="s">
        <v>110</v>
      </c>
      <c r="P7017" t="s">
        <v>630</v>
      </c>
      <c r="Q7017" t="s">
        <v>15070</v>
      </c>
    </row>
    <row r="7018" spans="1:17" x14ac:dyDescent="0.2">
      <c r="A7018" s="3" t="s">
        <v>103</v>
      </c>
      <c r="B7018" s="3"/>
      <c r="C7018" s="18" t="s">
        <v>104</v>
      </c>
      <c r="D7018" s="18" t="s">
        <v>182</v>
      </c>
      <c r="E7018" s="18" t="s">
        <v>200</v>
      </c>
      <c r="F7018" s="18" t="s">
        <v>1667</v>
      </c>
      <c r="G7018" s="19">
        <v>44110</v>
      </c>
      <c r="H7018" s="20" t="s">
        <v>15072</v>
      </c>
      <c r="I7018" s="20" t="s">
        <v>15073</v>
      </c>
      <c r="J7018" s="21">
        <v>164.45</v>
      </c>
      <c r="K7018" s="18" t="str">
        <f>IFERROR(VLOOKUP(LEFT(I7018,7)+0,'[1]_Redacted Trans'!B$1:C$65536,2,0),P7018)</f>
        <v>2119451 - Complete Business Solutions Group Ltd</v>
      </c>
      <c r="L7018" s="18"/>
      <c r="M7018" s="18" t="str">
        <f>IFERROR(VLOOKUP(LEFT(I7018,7)+0,'[1]_Redacted Trans'!B$1:C$65536,2,0),Q7018)</f>
        <v>OFFICE CHAIRS</v>
      </c>
      <c r="N7018" s="22" t="s">
        <v>110</v>
      </c>
      <c r="P7018" t="s">
        <v>4996</v>
      </c>
      <c r="Q7018" t="s">
        <v>15074</v>
      </c>
    </row>
    <row r="7019" spans="1:17" x14ac:dyDescent="0.2">
      <c r="A7019" s="3" t="s">
        <v>103</v>
      </c>
      <c r="B7019" s="3"/>
      <c r="C7019" s="18" t="s">
        <v>104</v>
      </c>
      <c r="D7019" s="18" t="s">
        <v>182</v>
      </c>
      <c r="E7019" s="18" t="s">
        <v>200</v>
      </c>
      <c r="F7019" s="18" t="s">
        <v>449</v>
      </c>
      <c r="G7019" s="19">
        <v>44110</v>
      </c>
      <c r="H7019" s="20" t="s">
        <v>10272</v>
      </c>
      <c r="I7019" s="20" t="s">
        <v>15075</v>
      </c>
      <c r="J7019" s="21">
        <v>28.78</v>
      </c>
      <c r="K7019" s="18" t="str">
        <f>IFERROR(VLOOKUP(LEFT(I7019,7)+0,'[1]_Redacted Trans'!B$1:C$65536,2,0),P7019)</f>
        <v>2101090 - Ricoh UK Ltd</v>
      </c>
      <c r="L7019" s="18"/>
      <c r="M7019" s="18" t="str">
        <f>IFERROR(VLOOKUP(LEFT(I7019,7)+0,'[1]_Redacted Trans'!B$1:C$65536,2,0),Q7019)</f>
        <v>PHOTOCOPIER RENTAL JUN - AUG</v>
      </c>
      <c r="N7019" s="22" t="s">
        <v>110</v>
      </c>
      <c r="P7019" t="s">
        <v>2578</v>
      </c>
      <c r="Q7019" t="s">
        <v>15076</v>
      </c>
    </row>
    <row r="7020" spans="1:17" x14ac:dyDescent="0.2">
      <c r="A7020" s="3" t="s">
        <v>103</v>
      </c>
      <c r="B7020" s="3"/>
      <c r="C7020" s="18" t="s">
        <v>104</v>
      </c>
      <c r="D7020" s="18" t="s">
        <v>168</v>
      </c>
      <c r="E7020" s="18" t="s">
        <v>169</v>
      </c>
      <c r="F7020" s="18" t="s">
        <v>336</v>
      </c>
      <c r="G7020" s="19">
        <v>44110</v>
      </c>
      <c r="H7020" s="20"/>
      <c r="I7020" s="20" t="s">
        <v>15077</v>
      </c>
      <c r="J7020" s="21">
        <v>232.7</v>
      </c>
      <c r="K7020" s="18" t="str">
        <f>IFERROR(VLOOKUP(LEFT(I7020,7)+0,'[1]_Redacted Trans'!B$1:C$65536,2,0),P7020)</f>
        <v>2112518 - Affinity Water Ltd (East Region)</v>
      </c>
      <c r="L7020" s="18"/>
      <c r="M7020" s="18" t="str">
        <f>IFERROR(VLOOKUP(LEFT(I7020,7)+0,'[1]_Redacted Trans'!B$1:C$65536,2,0),Q7020)</f>
        <v>BELMANS COMMUNAL WATER TO 23/06/20</v>
      </c>
      <c r="N7020" s="22" t="s">
        <v>110</v>
      </c>
      <c r="P7020" t="s">
        <v>1705</v>
      </c>
      <c r="Q7020" t="s">
        <v>15078</v>
      </c>
    </row>
    <row r="7021" spans="1:17" x14ac:dyDescent="0.2">
      <c r="A7021" s="3" t="s">
        <v>103</v>
      </c>
      <c r="B7021" s="3"/>
      <c r="C7021" s="18" t="s">
        <v>104</v>
      </c>
      <c r="D7021" s="18" t="s">
        <v>168</v>
      </c>
      <c r="E7021" s="18" t="s">
        <v>169</v>
      </c>
      <c r="F7021" s="18" t="s">
        <v>379</v>
      </c>
      <c r="G7021" s="19">
        <v>44110</v>
      </c>
      <c r="H7021" s="20"/>
      <c r="I7021" s="20" t="s">
        <v>15079</v>
      </c>
      <c r="J7021" s="21">
        <v>259.25</v>
      </c>
      <c r="K7021" s="18" t="str">
        <f>IFERROR(VLOOKUP(LEFT(I7021,7)+0,'[1]_Redacted Trans'!B$1:C$65536,2,0),P7021)</f>
        <v>2112518 - Affinity Water Ltd (East Region)</v>
      </c>
      <c r="L7021" s="18"/>
      <c r="M7021" s="18" t="str">
        <f>IFERROR(VLOOKUP(LEFT(I7021,7)+0,'[1]_Redacted Trans'!B$1:C$65536,2,0),Q7021)</f>
        <v>BELMANS COMMUNAL WATER TO 23/06/20</v>
      </c>
      <c r="N7021" s="22" t="s">
        <v>110</v>
      </c>
      <c r="P7021" t="s">
        <v>1705</v>
      </c>
      <c r="Q7021" t="s">
        <v>15078</v>
      </c>
    </row>
    <row r="7022" spans="1:17" x14ac:dyDescent="0.2">
      <c r="A7022" s="3" t="s">
        <v>103</v>
      </c>
      <c r="B7022" s="3"/>
      <c r="C7022" s="18" t="s">
        <v>104</v>
      </c>
      <c r="D7022" s="18" t="s">
        <v>153</v>
      </c>
      <c r="E7022" s="18" t="s">
        <v>162</v>
      </c>
      <c r="F7022" s="18" t="s">
        <v>140</v>
      </c>
      <c r="G7022" s="19">
        <v>44110</v>
      </c>
      <c r="H7022" s="20" t="s">
        <v>1026</v>
      </c>
      <c r="I7022" s="20" t="s">
        <v>15080</v>
      </c>
      <c r="J7022" s="21">
        <v>1462</v>
      </c>
      <c r="K7022" s="18" t="str">
        <f>IFERROR(VLOOKUP(LEFT(I7022,7)+0,'[1]_Redacted Trans'!B$1:C$65536,2,0),P7022)</f>
        <v>REDACTED PERSONAL DATA</v>
      </c>
      <c r="L7022" s="18">
        <v>4426336</v>
      </c>
      <c r="M7022" s="18" t="str">
        <f>IFERROR(VLOOKUP(LEFT(I7022,7)+0,'[1]_Redacted Trans'!B$1:C$65536,2,0),Q7022)</f>
        <v>REDACTED PERSONAL DATA</v>
      </c>
      <c r="N7022" s="22" t="s">
        <v>110</v>
      </c>
      <c r="P7022" t="s">
        <v>143</v>
      </c>
      <c r="Q7022" t="s">
        <v>143</v>
      </c>
    </row>
    <row r="7023" spans="1:17" x14ac:dyDescent="0.2">
      <c r="A7023" s="3" t="s">
        <v>103</v>
      </c>
      <c r="B7023" s="3"/>
      <c r="C7023" s="18" t="s">
        <v>104</v>
      </c>
      <c r="D7023" s="18" t="s">
        <v>153</v>
      </c>
      <c r="E7023" s="18" t="s">
        <v>157</v>
      </c>
      <c r="F7023" s="18" t="s">
        <v>158</v>
      </c>
      <c r="G7023" s="19">
        <v>44110</v>
      </c>
      <c r="H7023" s="20" t="s">
        <v>15081</v>
      </c>
      <c r="I7023" s="20" t="s">
        <v>15082</v>
      </c>
      <c r="J7023" s="21">
        <v>1500</v>
      </c>
      <c r="K7023" s="18" t="str">
        <f>IFERROR(VLOOKUP(LEFT(I7023,7)+0,'[1]_Redacted Trans'!B$1:C$65536,2,0),P7023)</f>
        <v>REDACTED PERSONAL DATA</v>
      </c>
      <c r="L7023" s="18"/>
      <c r="M7023" s="18" t="str">
        <f>IFERROR(VLOOKUP(LEFT(I7023,7)+0,'[1]_Redacted Trans'!B$1:C$65536,2,0),Q7023)</f>
        <v>REDACTED PERSONAL DATA</v>
      </c>
      <c r="N7023" s="22" t="s">
        <v>110</v>
      </c>
      <c r="P7023" t="s">
        <v>143</v>
      </c>
      <c r="Q7023" t="s">
        <v>143</v>
      </c>
    </row>
    <row r="7024" spans="1:17" x14ac:dyDescent="0.2">
      <c r="A7024" s="3" t="s">
        <v>103</v>
      </c>
      <c r="B7024" s="3"/>
      <c r="C7024" s="18" t="s">
        <v>104</v>
      </c>
      <c r="D7024" s="18" t="s">
        <v>153</v>
      </c>
      <c r="E7024" s="18" t="s">
        <v>154</v>
      </c>
      <c r="F7024" s="18" t="s">
        <v>140</v>
      </c>
      <c r="G7024" s="19">
        <v>44110</v>
      </c>
      <c r="H7024" s="20" t="s">
        <v>4903</v>
      </c>
      <c r="I7024" s="20" t="s">
        <v>15083</v>
      </c>
      <c r="J7024" s="21">
        <v>1707.75</v>
      </c>
      <c r="K7024" s="18" t="str">
        <f>IFERROR(VLOOKUP(LEFT(I7024,7)+0,'[1]_Redacted Trans'!B$1:C$65536,2,0),P7024)</f>
        <v>REDACTED PERSONAL DATA</v>
      </c>
      <c r="L7024" s="18"/>
      <c r="M7024" s="18" t="str">
        <f>IFERROR(VLOOKUP(LEFT(I7024,7)+0,'[1]_Redacted Trans'!B$1:C$65536,2,0),Q7024)</f>
        <v>REDACTED PERSONAL DATA</v>
      </c>
      <c r="N7024" s="22" t="s">
        <v>110</v>
      </c>
      <c r="P7024" t="s">
        <v>143</v>
      </c>
      <c r="Q7024" t="s">
        <v>143</v>
      </c>
    </row>
    <row r="7025" spans="1:17" x14ac:dyDescent="0.2">
      <c r="A7025" s="3" t="s">
        <v>103</v>
      </c>
      <c r="B7025" s="3"/>
      <c r="C7025" s="18" t="s">
        <v>104</v>
      </c>
      <c r="D7025" s="18" t="s">
        <v>182</v>
      </c>
      <c r="E7025" s="18" t="s">
        <v>978</v>
      </c>
      <c r="F7025" s="18" t="s">
        <v>144</v>
      </c>
      <c r="G7025" s="19">
        <v>44110</v>
      </c>
      <c r="H7025" s="20" t="s">
        <v>15084</v>
      </c>
      <c r="I7025" s="20" t="s">
        <v>15085</v>
      </c>
      <c r="J7025" s="21">
        <v>129.24</v>
      </c>
      <c r="K7025" s="18" t="str">
        <f>IFERROR(VLOOKUP(LEFT(I7025,7)+0,'[1]_Redacted Trans'!B$1:C$65536,2,0),P7025)</f>
        <v>2101032 - Old Road Paint and Wallpaper Supplies</v>
      </c>
      <c r="L7025" s="18"/>
      <c r="M7025" s="18" t="str">
        <f>IFERROR(VLOOKUP(LEFT(I7025,7)+0,'[1]_Redacted Trans'!B$1:C$65536,2,0),Q7025)</f>
        <v>VARNISH AND EQUIPMENT</v>
      </c>
      <c r="N7025" s="22" t="s">
        <v>110</v>
      </c>
      <c r="P7025" t="s">
        <v>928</v>
      </c>
      <c r="Q7025" t="s">
        <v>15086</v>
      </c>
    </row>
    <row r="7026" spans="1:17" x14ac:dyDescent="0.2">
      <c r="A7026" s="3" t="s">
        <v>103</v>
      </c>
      <c r="B7026" s="3"/>
      <c r="C7026" s="18" t="s">
        <v>104</v>
      </c>
      <c r="D7026" s="18" t="s">
        <v>182</v>
      </c>
      <c r="E7026" s="18" t="s">
        <v>978</v>
      </c>
      <c r="F7026" s="18" t="s">
        <v>144</v>
      </c>
      <c r="G7026" s="19">
        <v>44110</v>
      </c>
      <c r="H7026" s="20" t="s">
        <v>15087</v>
      </c>
      <c r="I7026" s="20" t="s">
        <v>15088</v>
      </c>
      <c r="J7026" s="21">
        <v>54.58</v>
      </c>
      <c r="K7026" s="18" t="str">
        <f>IFERROR(VLOOKUP(LEFT(I7026,7)+0,'[1]_Redacted Trans'!B$1:C$65536,2,0),P7026)</f>
        <v>2101032 - Old Road Paint and Wallpaper Supplies</v>
      </c>
      <c r="L7026" s="18"/>
      <c r="M7026" s="18" t="str">
        <f>IFERROR(VLOOKUP(LEFT(I7026,7)+0,'[1]_Redacted Trans'!B$1:C$65536,2,0),Q7026)</f>
        <v>FLOOR PAINT</v>
      </c>
      <c r="N7026" s="22" t="s">
        <v>110</v>
      </c>
      <c r="P7026" t="s">
        <v>928</v>
      </c>
      <c r="Q7026" t="s">
        <v>15089</v>
      </c>
    </row>
    <row r="7027" spans="1:17" x14ac:dyDescent="0.2">
      <c r="A7027" s="3" t="s">
        <v>103</v>
      </c>
      <c r="B7027" s="3"/>
      <c r="C7027" s="18" t="s">
        <v>104</v>
      </c>
      <c r="D7027" s="18" t="s">
        <v>182</v>
      </c>
      <c r="E7027" s="18" t="s">
        <v>200</v>
      </c>
      <c r="F7027" s="18" t="s">
        <v>198</v>
      </c>
      <c r="G7027" s="19">
        <v>44110</v>
      </c>
      <c r="H7027" s="20" t="s">
        <v>15090</v>
      </c>
      <c r="I7027" s="20" t="s">
        <v>15091</v>
      </c>
      <c r="J7027" s="21">
        <v>64.569999999999993</v>
      </c>
      <c r="K7027" s="18" t="str">
        <f>IFERROR(VLOOKUP(LEFT(I7027,7)+0,'[1]_Redacted Trans'!B$1:C$65536,2,0),P7027)</f>
        <v>2101032 - Old Road Paint and Wallpaper Supplies</v>
      </c>
      <c r="L7027" s="18"/>
      <c r="M7027" s="18" t="str">
        <f>IFERROR(VLOOKUP(LEFT(I7027,7)+0,'[1]_Redacted Trans'!B$1:C$65536,2,0),Q7027)</f>
        <v>PAINT</v>
      </c>
      <c r="N7027" s="22" t="s">
        <v>110</v>
      </c>
      <c r="P7027" t="s">
        <v>928</v>
      </c>
      <c r="Q7027" t="s">
        <v>458</v>
      </c>
    </row>
    <row r="7028" spans="1:17" x14ac:dyDescent="0.2">
      <c r="A7028" s="3" t="s">
        <v>103</v>
      </c>
      <c r="B7028" s="3"/>
      <c r="C7028" s="18" t="s">
        <v>104</v>
      </c>
      <c r="D7028" s="18" t="s">
        <v>698</v>
      </c>
      <c r="E7028" s="18" t="s">
        <v>3181</v>
      </c>
      <c r="F7028" s="18" t="s">
        <v>862</v>
      </c>
      <c r="G7028" s="19">
        <v>44110</v>
      </c>
      <c r="H7028" s="20"/>
      <c r="I7028" s="20" t="s">
        <v>15092</v>
      </c>
      <c r="J7028" s="21">
        <v>350</v>
      </c>
      <c r="K7028" s="18" t="str">
        <f>IFERROR(VLOOKUP(LEFT(I7028,7)+0,'[1]_Redacted Trans'!B$1:C$65536,2,0),P7028)</f>
        <v>2102558 - Solace Group</v>
      </c>
      <c r="L7028" s="18">
        <v>4053417</v>
      </c>
      <c r="M7028" s="18" t="str">
        <f>IFERROR(VLOOKUP(LEFT(I7028,7)+0,'[1]_Redacted Trans'!B$1:C$65536,2,0),Q7028)</f>
        <v>SOLACE MEMBERSHIP - I DAVIDSON</v>
      </c>
      <c r="N7028" s="22" t="s">
        <v>110</v>
      </c>
      <c r="P7028" t="s">
        <v>15093</v>
      </c>
      <c r="Q7028" t="s">
        <v>15094</v>
      </c>
    </row>
    <row r="7029" spans="1:17" x14ac:dyDescent="0.2">
      <c r="A7029" s="3" t="s">
        <v>103</v>
      </c>
      <c r="B7029" s="3"/>
      <c r="C7029" s="18" t="s">
        <v>104</v>
      </c>
      <c r="D7029" s="18" t="s">
        <v>182</v>
      </c>
      <c r="E7029" s="18" t="s">
        <v>183</v>
      </c>
      <c r="F7029" s="18" t="s">
        <v>6613</v>
      </c>
      <c r="G7029" s="19">
        <v>44110</v>
      </c>
      <c r="H7029" s="20" t="s">
        <v>15095</v>
      </c>
      <c r="I7029" s="20" t="s">
        <v>15096</v>
      </c>
      <c r="J7029" s="21">
        <v>25</v>
      </c>
      <c r="K7029" s="18" t="str">
        <f>IFERROR(VLOOKUP(LEFT(I7029,7)+0,'[1]_Redacted Trans'!B$1:C$65536,2,0),P7029)</f>
        <v>2100032 - Signs Made Easy</v>
      </c>
      <c r="L7029" s="18"/>
      <c r="M7029" s="18" t="str">
        <f>IFERROR(VLOOKUP(LEFT(I7029,7)+0,'[1]_Redacted Trans'!B$1:C$65536,2,0),Q7029)</f>
        <v>NEW ECO ROLLER</v>
      </c>
      <c r="N7029" s="22" t="s">
        <v>110</v>
      </c>
      <c r="P7029" t="s">
        <v>264</v>
      </c>
      <c r="Q7029" t="s">
        <v>15097</v>
      </c>
    </row>
    <row r="7030" spans="1:17" x14ac:dyDescent="0.2">
      <c r="A7030" s="3" t="s">
        <v>103</v>
      </c>
      <c r="B7030" s="3"/>
      <c r="C7030" s="18" t="s">
        <v>104</v>
      </c>
      <c r="D7030" s="18" t="s">
        <v>239</v>
      </c>
      <c r="E7030" s="18" t="s">
        <v>671</v>
      </c>
      <c r="F7030" s="18" t="s">
        <v>672</v>
      </c>
      <c r="G7030" s="19">
        <v>44110</v>
      </c>
      <c r="H7030" s="20" t="s">
        <v>15098</v>
      </c>
      <c r="I7030" s="20" t="s">
        <v>15099</v>
      </c>
      <c r="J7030" s="21">
        <v>387</v>
      </c>
      <c r="K7030" s="18" t="str">
        <f>IFERROR(VLOOKUP(LEFT(I7030,7)+0,'[1]_Redacted Trans'!B$1:C$65536,2,0),P7030)</f>
        <v>2101251 - Safetymen</v>
      </c>
      <c r="L7030" s="18"/>
      <c r="M7030" s="18" t="str">
        <f>IFERROR(VLOOKUP(LEFT(I7030,7)+0,'[1]_Redacted Trans'!B$1:C$65536,2,0),Q7030)</f>
        <v>WORKING AT HEIGHT FOR SUPERVISERS</v>
      </c>
      <c r="N7030" s="22" t="s">
        <v>110</v>
      </c>
      <c r="P7030" t="s">
        <v>606</v>
      </c>
      <c r="Q7030" t="s">
        <v>15100</v>
      </c>
    </row>
    <row r="7031" spans="1:17" x14ac:dyDescent="0.2">
      <c r="A7031" s="3" t="s">
        <v>103</v>
      </c>
      <c r="B7031" s="3"/>
      <c r="C7031" s="18" t="s">
        <v>104</v>
      </c>
      <c r="D7031" s="18" t="s">
        <v>239</v>
      </c>
      <c r="E7031" s="18" t="s">
        <v>353</v>
      </c>
      <c r="F7031" s="18" t="s">
        <v>170</v>
      </c>
      <c r="G7031" s="19">
        <v>44110</v>
      </c>
      <c r="H7031" s="20" t="s">
        <v>15101</v>
      </c>
      <c r="I7031" s="20" t="s">
        <v>15102</v>
      </c>
      <c r="J7031" s="21">
        <v>330</v>
      </c>
      <c r="K7031" s="18" t="str">
        <f>IFERROR(VLOOKUP(LEFT(I7031,7)+0,'[1]_Redacted Trans'!B$1:C$65536,2,0),P7031)</f>
        <v>2100705 - J D Robertson &amp; Co Ltd</v>
      </c>
      <c r="L7031" s="18"/>
      <c r="M7031" s="18" t="str">
        <f>IFERROR(VLOOKUP(LEFT(I7031,7)+0,'[1]_Redacted Trans'!B$1:C$65536,2,0),Q7031)</f>
        <v>SEP 20 HIRE BC66WMT</v>
      </c>
      <c r="N7031" s="22" t="s">
        <v>110</v>
      </c>
      <c r="P7031" t="s">
        <v>1656</v>
      </c>
      <c r="Q7031" t="s">
        <v>15103</v>
      </c>
    </row>
    <row r="7032" spans="1:17" x14ac:dyDescent="0.2">
      <c r="A7032" s="3" t="s">
        <v>103</v>
      </c>
      <c r="B7032" s="3"/>
      <c r="C7032" s="18" t="s">
        <v>104</v>
      </c>
      <c r="D7032" s="18" t="s">
        <v>239</v>
      </c>
      <c r="E7032" s="18" t="s">
        <v>270</v>
      </c>
      <c r="F7032" s="18" t="s">
        <v>144</v>
      </c>
      <c r="G7032" s="19">
        <v>44110</v>
      </c>
      <c r="H7032" s="20" t="s">
        <v>15104</v>
      </c>
      <c r="I7032" s="20" t="s">
        <v>15105</v>
      </c>
      <c r="J7032" s="21">
        <v>243.75</v>
      </c>
      <c r="K7032" s="18" t="str">
        <f>IFERROR(VLOOKUP(LEFT(I7032,7)+0,'[1]_Redacted Trans'!B$1:C$65536,2,0),P7032)</f>
        <v>2101474 - Thompson Cooper Ltd</v>
      </c>
      <c r="L7032" s="18"/>
      <c r="M7032" s="18" t="str">
        <f>IFERROR(VLOOKUP(LEFT(I7032,7)+0,'[1]_Redacted Trans'!B$1:C$65536,2,0),Q7032)</f>
        <v>BLACK SACKS</v>
      </c>
      <c r="N7032" s="22" t="s">
        <v>110</v>
      </c>
      <c r="P7032" t="s">
        <v>4896</v>
      </c>
      <c r="Q7032" t="s">
        <v>15106</v>
      </c>
    </row>
    <row r="7033" spans="1:17" x14ac:dyDescent="0.2">
      <c r="A7033" s="3" t="s">
        <v>103</v>
      </c>
      <c r="B7033" s="3"/>
      <c r="C7033" s="18" t="s">
        <v>104</v>
      </c>
      <c r="D7033" s="18" t="s">
        <v>239</v>
      </c>
      <c r="E7033" s="18" t="s">
        <v>270</v>
      </c>
      <c r="F7033" s="18" t="s">
        <v>1178</v>
      </c>
      <c r="G7033" s="19">
        <v>44110</v>
      </c>
      <c r="H7033" s="20" t="s">
        <v>2426</v>
      </c>
      <c r="I7033" s="20" t="s">
        <v>15107</v>
      </c>
      <c r="J7033" s="21">
        <v>260</v>
      </c>
      <c r="K7033" s="18" t="str">
        <f>IFERROR(VLOOKUP(LEFT(I7033,7)+0,'[1]_Redacted Trans'!B$1:C$65536,2,0),P7033)</f>
        <v>2100493 - Eastern Waste Disposal Limited</v>
      </c>
      <c r="L7033" s="18"/>
      <c r="M7033" s="18" t="str">
        <f>IFERROR(VLOOKUP(LEFT(I7033,7)+0,'[1]_Redacted Trans'!B$1:C$65536,2,0),Q7033)</f>
        <v>SEP 20 WASTE</v>
      </c>
      <c r="N7033" s="22" t="s">
        <v>110</v>
      </c>
      <c r="P7033" t="s">
        <v>884</v>
      </c>
      <c r="Q7033" t="s">
        <v>15108</v>
      </c>
    </row>
    <row r="7034" spans="1:17" x14ac:dyDescent="0.2">
      <c r="A7034" s="3" t="s">
        <v>103</v>
      </c>
      <c r="B7034" s="3"/>
      <c r="C7034" s="18" t="s">
        <v>104</v>
      </c>
      <c r="D7034" s="18" t="s">
        <v>182</v>
      </c>
      <c r="E7034" s="18" t="s">
        <v>495</v>
      </c>
      <c r="F7034" s="18" t="s">
        <v>512</v>
      </c>
      <c r="G7034" s="19">
        <v>44110</v>
      </c>
      <c r="H7034" s="20" t="s">
        <v>15109</v>
      </c>
      <c r="I7034" s="20" t="s">
        <v>15110</v>
      </c>
      <c r="J7034" s="21">
        <v>122.64</v>
      </c>
      <c r="K7034" s="18" t="str">
        <f>IFERROR(VLOOKUP(LEFT(I7034,7)+0,'[1]_Redacted Trans'!B$1:C$65536,2,0),P7034)</f>
        <v>2109764 - Right Directions (Management) Ltd</v>
      </c>
      <c r="L7034" s="18"/>
      <c r="M7034" s="18" t="str">
        <f>IFERROR(VLOOKUP(LEFT(I7034,7)+0,'[1]_Redacted Trans'!B$1:C$65536,2,0),Q7034)</f>
        <v>STITCH SERVICES MONTHLY</v>
      </c>
      <c r="N7034" s="22" t="s">
        <v>110</v>
      </c>
      <c r="P7034" t="s">
        <v>4650</v>
      </c>
      <c r="Q7034" t="s">
        <v>15111</v>
      </c>
    </row>
    <row r="7035" spans="1:17" x14ac:dyDescent="0.2">
      <c r="A7035" s="3" t="s">
        <v>103</v>
      </c>
      <c r="B7035" s="3"/>
      <c r="C7035" s="18" t="s">
        <v>104</v>
      </c>
      <c r="D7035" s="18" t="s">
        <v>182</v>
      </c>
      <c r="E7035" s="18" t="s">
        <v>200</v>
      </c>
      <c r="F7035" s="18" t="s">
        <v>512</v>
      </c>
      <c r="G7035" s="19">
        <v>44110</v>
      </c>
      <c r="H7035" s="20" t="s">
        <v>15109</v>
      </c>
      <c r="I7035" s="20" t="s">
        <v>15112</v>
      </c>
      <c r="J7035" s="21">
        <v>122.64</v>
      </c>
      <c r="K7035" s="18" t="str">
        <f>IFERROR(VLOOKUP(LEFT(I7035,7)+0,'[1]_Redacted Trans'!B$1:C$65536,2,0),P7035)</f>
        <v>2109764 - Right Directions (Management) Ltd</v>
      </c>
      <c r="L7035" s="18"/>
      <c r="M7035" s="18" t="str">
        <f>IFERROR(VLOOKUP(LEFT(I7035,7)+0,'[1]_Redacted Trans'!B$1:C$65536,2,0),Q7035)</f>
        <v>STITCH SERVICES MONTHLY</v>
      </c>
      <c r="N7035" s="22" t="s">
        <v>110</v>
      </c>
      <c r="P7035" t="s">
        <v>4650</v>
      </c>
      <c r="Q7035" t="s">
        <v>15111</v>
      </c>
    </row>
    <row r="7036" spans="1:17" x14ac:dyDescent="0.2">
      <c r="A7036" s="3" t="s">
        <v>103</v>
      </c>
      <c r="B7036" s="3"/>
      <c r="C7036" s="18" t="s">
        <v>104</v>
      </c>
      <c r="D7036" s="18" t="s">
        <v>182</v>
      </c>
      <c r="E7036" s="18" t="s">
        <v>737</v>
      </c>
      <c r="F7036" s="18" t="s">
        <v>512</v>
      </c>
      <c r="G7036" s="19">
        <v>44110</v>
      </c>
      <c r="H7036" s="20" t="s">
        <v>15109</v>
      </c>
      <c r="I7036" s="20" t="s">
        <v>15113</v>
      </c>
      <c r="J7036" s="21">
        <v>122.64</v>
      </c>
      <c r="K7036" s="18" t="str">
        <f>IFERROR(VLOOKUP(LEFT(I7036,7)+0,'[1]_Redacted Trans'!B$1:C$65536,2,0),P7036)</f>
        <v>2109764 - Right Directions (Management) Ltd</v>
      </c>
      <c r="L7036" s="18"/>
      <c r="M7036" s="18" t="str">
        <f>IFERROR(VLOOKUP(LEFT(I7036,7)+0,'[1]_Redacted Trans'!B$1:C$65536,2,0),Q7036)</f>
        <v>STITCH SERVICES MONTHLY</v>
      </c>
      <c r="N7036" s="22" t="s">
        <v>110</v>
      </c>
      <c r="P7036" t="s">
        <v>4650</v>
      </c>
      <c r="Q7036" t="s">
        <v>15111</v>
      </c>
    </row>
    <row r="7037" spans="1:17" x14ac:dyDescent="0.2">
      <c r="A7037" s="3" t="s">
        <v>103</v>
      </c>
      <c r="B7037" s="3"/>
      <c r="C7037" s="18" t="s">
        <v>104</v>
      </c>
      <c r="D7037" s="18" t="s">
        <v>182</v>
      </c>
      <c r="E7037" s="18" t="s">
        <v>329</v>
      </c>
      <c r="F7037" s="18" t="s">
        <v>512</v>
      </c>
      <c r="G7037" s="19">
        <v>44110</v>
      </c>
      <c r="H7037" s="20" t="s">
        <v>15109</v>
      </c>
      <c r="I7037" s="20" t="s">
        <v>15114</v>
      </c>
      <c r="J7037" s="21">
        <v>122.64</v>
      </c>
      <c r="K7037" s="18" t="str">
        <f>IFERROR(VLOOKUP(LEFT(I7037,7)+0,'[1]_Redacted Trans'!B$1:C$65536,2,0),P7037)</f>
        <v>2109764 - Right Directions (Management) Ltd</v>
      </c>
      <c r="L7037" s="18"/>
      <c r="M7037" s="18" t="str">
        <f>IFERROR(VLOOKUP(LEFT(I7037,7)+0,'[1]_Redacted Trans'!B$1:C$65536,2,0),Q7037)</f>
        <v>STITCH SERVICES MONTHLY</v>
      </c>
      <c r="N7037" s="22" t="s">
        <v>110</v>
      </c>
      <c r="P7037" t="s">
        <v>4650</v>
      </c>
      <c r="Q7037" t="s">
        <v>15111</v>
      </c>
    </row>
    <row r="7038" spans="1:17" x14ac:dyDescent="0.2">
      <c r="A7038" s="3" t="s">
        <v>103</v>
      </c>
      <c r="B7038" s="3"/>
      <c r="C7038" s="18" t="s">
        <v>104</v>
      </c>
      <c r="D7038" s="18" t="s">
        <v>182</v>
      </c>
      <c r="E7038" s="18" t="s">
        <v>584</v>
      </c>
      <c r="F7038" s="18" t="s">
        <v>512</v>
      </c>
      <c r="G7038" s="19">
        <v>44110</v>
      </c>
      <c r="H7038" s="20" t="s">
        <v>15109</v>
      </c>
      <c r="I7038" s="20" t="s">
        <v>15115</v>
      </c>
      <c r="J7038" s="21">
        <v>122.64</v>
      </c>
      <c r="K7038" s="18" t="str">
        <f>IFERROR(VLOOKUP(LEFT(I7038,7)+0,'[1]_Redacted Trans'!B$1:C$65536,2,0),P7038)</f>
        <v>2109764 - Right Directions (Management) Ltd</v>
      </c>
      <c r="L7038" s="18"/>
      <c r="M7038" s="18" t="str">
        <f>IFERROR(VLOOKUP(LEFT(I7038,7)+0,'[1]_Redacted Trans'!B$1:C$65536,2,0),Q7038)</f>
        <v>STITCH SERVICES MONTHLY</v>
      </c>
      <c r="N7038" s="22" t="s">
        <v>110</v>
      </c>
      <c r="P7038" t="s">
        <v>4650</v>
      </c>
      <c r="Q7038" t="s">
        <v>15111</v>
      </c>
    </row>
    <row r="7039" spans="1:17" x14ac:dyDescent="0.2">
      <c r="A7039" s="3" t="s">
        <v>103</v>
      </c>
      <c r="B7039" s="3"/>
      <c r="C7039" s="18" t="s">
        <v>104</v>
      </c>
      <c r="D7039" s="18" t="s">
        <v>182</v>
      </c>
      <c r="E7039" s="18" t="s">
        <v>183</v>
      </c>
      <c r="F7039" s="18" t="s">
        <v>512</v>
      </c>
      <c r="G7039" s="19">
        <v>44110</v>
      </c>
      <c r="H7039" s="20" t="s">
        <v>15109</v>
      </c>
      <c r="I7039" s="20" t="s">
        <v>15116</v>
      </c>
      <c r="J7039" s="21">
        <v>122.64</v>
      </c>
      <c r="K7039" s="18" t="str">
        <f>IFERROR(VLOOKUP(LEFT(I7039,7)+0,'[1]_Redacted Trans'!B$1:C$65536,2,0),P7039)</f>
        <v>2109764 - Right Directions (Management) Ltd</v>
      </c>
      <c r="L7039" s="18"/>
      <c r="M7039" s="18" t="str">
        <f>IFERROR(VLOOKUP(LEFT(I7039,7)+0,'[1]_Redacted Trans'!B$1:C$65536,2,0),Q7039)</f>
        <v>STITCH SERVICES MONTHLY</v>
      </c>
      <c r="N7039" s="22" t="s">
        <v>110</v>
      </c>
      <c r="P7039" t="s">
        <v>4650</v>
      </c>
      <c r="Q7039" t="s">
        <v>15111</v>
      </c>
    </row>
    <row r="7040" spans="1:17" x14ac:dyDescent="0.2">
      <c r="A7040" s="3" t="s">
        <v>103</v>
      </c>
      <c r="B7040" s="3"/>
      <c r="C7040" s="18" t="s">
        <v>104</v>
      </c>
      <c r="D7040" s="18" t="s">
        <v>213</v>
      </c>
      <c r="E7040" s="18" t="s">
        <v>503</v>
      </c>
      <c r="F7040" s="18" t="s">
        <v>214</v>
      </c>
      <c r="G7040" s="19">
        <v>44110</v>
      </c>
      <c r="H7040" s="20"/>
      <c r="I7040" s="20" t="s">
        <v>15117</v>
      </c>
      <c r="J7040" s="21">
        <v>6.44</v>
      </c>
      <c r="K7040" s="18" t="str">
        <f>IFERROR(VLOOKUP(LEFT(I7040,7)+0,'[1]_Redacted Trans'!B$1:C$65536,2,0),P7040)</f>
        <v>2119736 - CDER Group Limited</v>
      </c>
      <c r="L7040" s="18">
        <v>4118149</v>
      </c>
      <c r="M7040" s="18" t="str">
        <f>IFERROR(VLOOKUP(LEFT(I7040,7)+0,'[1]_Redacted Trans'!B$1:C$65536,2,0),Q7040)</f>
        <v>VAT ON FEESS COLLECTED CTAX OLD</v>
      </c>
      <c r="N7040" s="22" t="s">
        <v>110</v>
      </c>
      <c r="P7040" t="s">
        <v>4930</v>
      </c>
      <c r="Q7040" t="s">
        <v>15118</v>
      </c>
    </row>
    <row r="7041" spans="1:17" x14ac:dyDescent="0.2">
      <c r="A7041" s="3" t="s">
        <v>103</v>
      </c>
      <c r="B7041" s="3"/>
      <c r="C7041" s="18" t="s">
        <v>104</v>
      </c>
      <c r="D7041" s="18" t="s">
        <v>213</v>
      </c>
      <c r="E7041" s="18" t="s">
        <v>503</v>
      </c>
      <c r="F7041" s="18" t="s">
        <v>214</v>
      </c>
      <c r="G7041" s="19">
        <v>44110</v>
      </c>
      <c r="H7041" s="20"/>
      <c r="I7041" s="20" t="s">
        <v>15119</v>
      </c>
      <c r="J7041" s="21">
        <v>-6.44</v>
      </c>
      <c r="K7041" s="18" t="str">
        <f>IFERROR(VLOOKUP(LEFT(I7041,7)+0,'[1]_Redacted Trans'!B$1:C$65536,2,0),P7041)</f>
        <v>2119736 - CDER Group Limited</v>
      </c>
      <c r="L7041" s="18">
        <v>4118149</v>
      </c>
      <c r="M7041" s="18" t="str">
        <f>IFERROR(VLOOKUP(LEFT(I7041,7)+0,'[1]_Redacted Trans'!B$1:C$65536,2,0),Q7041)</f>
        <v>VAT ON FEESS COLLECTED CTAX OLD</v>
      </c>
      <c r="N7041" s="22" t="s">
        <v>110</v>
      </c>
      <c r="P7041" t="s">
        <v>4930</v>
      </c>
      <c r="Q7041" t="s">
        <v>15118</v>
      </c>
    </row>
    <row r="7042" spans="1:17" x14ac:dyDescent="0.2">
      <c r="A7042" s="3" t="s">
        <v>103</v>
      </c>
      <c r="B7042" s="3"/>
      <c r="C7042" s="18" t="s">
        <v>104</v>
      </c>
      <c r="D7042" s="18" t="s">
        <v>213</v>
      </c>
      <c r="E7042" s="18" t="s">
        <v>503</v>
      </c>
      <c r="F7042" s="18" t="s">
        <v>214</v>
      </c>
      <c r="G7042" s="19">
        <v>44110</v>
      </c>
      <c r="H7042" s="20"/>
      <c r="I7042" s="20" t="s">
        <v>15120</v>
      </c>
      <c r="J7042" s="21">
        <v>4.37</v>
      </c>
      <c r="K7042" s="18" t="str">
        <f>IFERROR(VLOOKUP(LEFT(I7042,7)+0,'[1]_Redacted Trans'!B$1:C$65536,2,0),P7042)</f>
        <v>2119736 - CDER Group Limited</v>
      </c>
      <c r="L7042" s="18">
        <v>4118149</v>
      </c>
      <c r="M7042" s="18" t="str">
        <f>IFERROR(VLOOKUP(LEFT(I7042,7)+0,'[1]_Redacted Trans'!B$1:C$65536,2,0),Q7042)</f>
        <v>VAT ON FEES COLLECTED NNDR</v>
      </c>
      <c r="N7042" s="22" t="s">
        <v>110</v>
      </c>
      <c r="P7042" t="s">
        <v>4930</v>
      </c>
      <c r="Q7042" t="s">
        <v>4127</v>
      </c>
    </row>
    <row r="7043" spans="1:17" x14ac:dyDescent="0.2">
      <c r="A7043" s="3" t="s">
        <v>103</v>
      </c>
      <c r="B7043" s="3"/>
      <c r="C7043" s="18" t="s">
        <v>104</v>
      </c>
      <c r="D7043" s="18" t="s">
        <v>213</v>
      </c>
      <c r="E7043" s="18" t="s">
        <v>503</v>
      </c>
      <c r="F7043" s="18" t="s">
        <v>214</v>
      </c>
      <c r="G7043" s="19">
        <v>44110</v>
      </c>
      <c r="H7043" s="20"/>
      <c r="I7043" s="20" t="s">
        <v>15121</v>
      </c>
      <c r="J7043" s="21">
        <v>-4.37</v>
      </c>
      <c r="K7043" s="18" t="str">
        <f>IFERROR(VLOOKUP(LEFT(I7043,7)+0,'[1]_Redacted Trans'!B$1:C$65536,2,0),P7043)</f>
        <v>2119736 - CDER Group Limited</v>
      </c>
      <c r="L7043" s="18">
        <v>4118149</v>
      </c>
      <c r="M7043" s="18" t="str">
        <f>IFERROR(VLOOKUP(LEFT(I7043,7)+0,'[1]_Redacted Trans'!B$1:C$65536,2,0),Q7043)</f>
        <v>VAT ON FEES COLLECTED NNDR</v>
      </c>
      <c r="N7043" s="22" t="s">
        <v>110</v>
      </c>
      <c r="P7043" t="s">
        <v>4930</v>
      </c>
      <c r="Q7043" t="s">
        <v>4127</v>
      </c>
    </row>
    <row r="7044" spans="1:17" x14ac:dyDescent="0.2">
      <c r="A7044" s="3" t="s">
        <v>103</v>
      </c>
      <c r="B7044" s="3"/>
      <c r="C7044" s="18" t="s">
        <v>104</v>
      </c>
      <c r="D7044" s="18" t="s">
        <v>239</v>
      </c>
      <c r="E7044" s="18" t="s">
        <v>1292</v>
      </c>
      <c r="F7044" s="18" t="s">
        <v>1698</v>
      </c>
      <c r="G7044" s="19">
        <v>44110</v>
      </c>
      <c r="H7044" s="20" t="s">
        <v>15122</v>
      </c>
      <c r="I7044" s="20" t="s">
        <v>15123</v>
      </c>
      <c r="J7044" s="21">
        <v>696.74</v>
      </c>
      <c r="K7044" s="18" t="str">
        <f>IFERROR(VLOOKUP(LEFT(I7044,7)+0,'[1]_Redacted Trans'!B$1:C$65536,2,0),P7044)</f>
        <v>2110688 - The Anglia Sign Casting Company</v>
      </c>
      <c r="L7044" s="18"/>
      <c r="M7044" s="18" t="str">
        <f>IFERROR(VLOOKUP(LEFT(I7044,7)+0,'[1]_Redacted Trans'!B$1:C$65536,2,0),Q7044)</f>
        <v>7 BRONZE PLAQUES</v>
      </c>
      <c r="N7044" s="22" t="s">
        <v>110</v>
      </c>
      <c r="P7044" t="s">
        <v>3331</v>
      </c>
      <c r="Q7044" t="s">
        <v>15124</v>
      </c>
    </row>
    <row r="7045" spans="1:17" x14ac:dyDescent="0.2">
      <c r="A7045" s="3" t="s">
        <v>103</v>
      </c>
      <c r="B7045" s="3"/>
      <c r="C7045" s="18" t="s">
        <v>104</v>
      </c>
      <c r="D7045" s="18" t="s">
        <v>161</v>
      </c>
      <c r="E7045" s="18" t="s">
        <v>135</v>
      </c>
      <c r="F7045" s="18" t="s">
        <v>4173</v>
      </c>
      <c r="G7045" s="19">
        <v>44110</v>
      </c>
      <c r="H7045" s="20" t="s">
        <v>15125</v>
      </c>
      <c r="I7045" s="20" t="s">
        <v>15126</v>
      </c>
      <c r="J7045" s="21">
        <v>795</v>
      </c>
      <c r="K7045" s="18" t="str">
        <f>IFERROR(VLOOKUP(LEFT(I7045,7)+0,'[1]_Redacted Trans'!B$1:C$65536,2,0),P7045)</f>
        <v>2100057 - Applebys (Removals) Ltd</v>
      </c>
      <c r="L7045" s="18"/>
      <c r="M7045" s="18" t="str">
        <f>IFERROR(VLOOKUP(LEFT(I7045,7)+0,'[1]_Redacted Trans'!B$1:C$65536,2,0),Q7045)</f>
        <v>REMOVALS 12/10/20 GROOM HOUSE</v>
      </c>
      <c r="N7045" s="22" t="s">
        <v>110</v>
      </c>
      <c r="P7045" t="s">
        <v>7957</v>
      </c>
      <c r="Q7045" t="s">
        <v>15127</v>
      </c>
    </row>
    <row r="7046" spans="1:17" x14ac:dyDescent="0.2">
      <c r="A7046" s="3" t="s">
        <v>103</v>
      </c>
      <c r="B7046" s="3"/>
      <c r="C7046" s="18" t="s">
        <v>104</v>
      </c>
      <c r="D7046" s="18" t="s">
        <v>153</v>
      </c>
      <c r="E7046" s="18" t="s">
        <v>157</v>
      </c>
      <c r="F7046" s="18" t="s">
        <v>158</v>
      </c>
      <c r="G7046" s="19">
        <v>44110</v>
      </c>
      <c r="H7046" s="20" t="s">
        <v>15128</v>
      </c>
      <c r="I7046" s="20" t="s">
        <v>15129</v>
      </c>
      <c r="J7046" s="21">
        <v>8966.66</v>
      </c>
      <c r="K7046" s="18" t="str">
        <f>IFERROR(VLOOKUP(LEFT(I7046,7)+0,'[1]_Redacted Trans'!B$1:C$65536,2,0),P7046)</f>
        <v>2102533 - Braintree District Council</v>
      </c>
      <c r="L7046" s="18"/>
      <c r="M7046" s="18" t="str">
        <f>IFERROR(VLOOKUP(LEFT(I7046,7)+0,'[1]_Redacted Trans'!B$1:C$65536,2,0),Q7046)</f>
        <v>NORTH ESSEX AUTHORITIES SECTION 1 LOCAL PLAN ADDITIONAL SA</v>
      </c>
      <c r="N7046" s="22" t="s">
        <v>110</v>
      </c>
      <c r="P7046" t="s">
        <v>1633</v>
      </c>
      <c r="Q7046" t="s">
        <v>15130</v>
      </c>
    </row>
    <row r="7047" spans="1:17" x14ac:dyDescent="0.2">
      <c r="A7047" s="3" t="s">
        <v>103</v>
      </c>
      <c r="B7047" s="3"/>
      <c r="C7047" s="18" t="s">
        <v>104</v>
      </c>
      <c r="D7047" s="18" t="s">
        <v>213</v>
      </c>
      <c r="E7047" s="18" t="s">
        <v>503</v>
      </c>
      <c r="F7047" s="18" t="s">
        <v>2463</v>
      </c>
      <c r="G7047" s="19">
        <v>44110</v>
      </c>
      <c r="H7047" s="20" t="s">
        <v>13277</v>
      </c>
      <c r="I7047" s="20" t="s">
        <v>15131</v>
      </c>
      <c r="J7047" s="21">
        <v>3.75</v>
      </c>
      <c r="K7047" s="18" t="str">
        <f>IFERROR(VLOOKUP(LEFT(I7047,7)+0,'[1]_Redacted Trans'!B$1:C$65536,2,0),P7047)</f>
        <v>2119736 - CDER Group Limited</v>
      </c>
      <c r="L7047" s="18">
        <v>4118149</v>
      </c>
      <c r="M7047" s="18" t="str">
        <f>IFERROR(VLOOKUP(LEFT(I7047,7)+0,'[1]_Redacted Trans'!B$1:C$65536,2,0),Q7047)</f>
        <v>15% COMMISSION ON DEBTS RECOVERED OF £25.00</v>
      </c>
      <c r="N7047" s="22" t="s">
        <v>110</v>
      </c>
      <c r="P7047" t="s">
        <v>4930</v>
      </c>
      <c r="Q7047" t="s">
        <v>15132</v>
      </c>
    </row>
    <row r="7048" spans="1:17" x14ac:dyDescent="0.2">
      <c r="A7048" s="3" t="s">
        <v>103</v>
      </c>
      <c r="B7048" s="3"/>
      <c r="C7048" s="18" t="s">
        <v>104</v>
      </c>
      <c r="D7048" s="18" t="s">
        <v>213</v>
      </c>
      <c r="E7048" s="18" t="s">
        <v>503</v>
      </c>
      <c r="F7048" s="18" t="s">
        <v>214</v>
      </c>
      <c r="G7048" s="19">
        <v>44110</v>
      </c>
      <c r="H7048" s="20"/>
      <c r="I7048" s="20" t="s">
        <v>15133</v>
      </c>
      <c r="J7048" s="21">
        <v>1140.26</v>
      </c>
      <c r="K7048" s="18" t="str">
        <f>IFERROR(VLOOKUP(LEFT(I7048,7)+0,'[1]_Redacted Trans'!B$1:C$65536,2,0),P7048)</f>
        <v>2119736 - CDER Group Limited</v>
      </c>
      <c r="L7048" s="18">
        <v>4118149</v>
      </c>
      <c r="M7048" s="18" t="str">
        <f>IFERROR(VLOOKUP(LEFT(I7048,7)+0,'[1]_Redacted Trans'!B$1:C$65536,2,0),Q7048)</f>
        <v>VAT ON FEES COLLECTED CTAX TCE</v>
      </c>
      <c r="N7048" s="22" t="s">
        <v>110</v>
      </c>
      <c r="P7048" t="s">
        <v>4930</v>
      </c>
      <c r="Q7048" t="s">
        <v>217</v>
      </c>
    </row>
    <row r="7049" spans="1:17" x14ac:dyDescent="0.2">
      <c r="A7049" s="3" t="s">
        <v>103</v>
      </c>
      <c r="B7049" s="3"/>
      <c r="C7049" s="18" t="s">
        <v>104</v>
      </c>
      <c r="D7049" s="18" t="s">
        <v>213</v>
      </c>
      <c r="E7049" s="18" t="s">
        <v>503</v>
      </c>
      <c r="F7049" s="18" t="s">
        <v>214</v>
      </c>
      <c r="G7049" s="19">
        <v>44110</v>
      </c>
      <c r="H7049" s="20"/>
      <c r="I7049" s="20" t="s">
        <v>15134</v>
      </c>
      <c r="J7049" s="21">
        <v>-1140.26</v>
      </c>
      <c r="K7049" s="18" t="str">
        <f>IFERROR(VLOOKUP(LEFT(I7049,7)+0,'[1]_Redacted Trans'!B$1:C$65536,2,0),P7049)</f>
        <v>2119736 - CDER Group Limited</v>
      </c>
      <c r="L7049" s="18">
        <v>4118149</v>
      </c>
      <c r="M7049" s="18" t="str">
        <f>IFERROR(VLOOKUP(LEFT(I7049,7)+0,'[1]_Redacted Trans'!B$1:C$65536,2,0),Q7049)</f>
        <v>VAT ON FEES COLLECTED CTAX TCE</v>
      </c>
      <c r="N7049" s="22" t="s">
        <v>110</v>
      </c>
      <c r="P7049" t="s">
        <v>4930</v>
      </c>
      <c r="Q7049" t="s">
        <v>217</v>
      </c>
    </row>
    <row r="7050" spans="1:17" x14ac:dyDescent="0.2">
      <c r="A7050" s="3" t="s">
        <v>103</v>
      </c>
      <c r="B7050" s="3"/>
      <c r="C7050" s="18" t="s">
        <v>104</v>
      </c>
      <c r="D7050" s="18" t="s">
        <v>153</v>
      </c>
      <c r="E7050" s="18" t="s">
        <v>154</v>
      </c>
      <c r="F7050" s="18" t="s">
        <v>140</v>
      </c>
      <c r="G7050" s="19">
        <v>44110</v>
      </c>
      <c r="H7050" s="20" t="s">
        <v>4229</v>
      </c>
      <c r="I7050" s="20" t="s">
        <v>15135</v>
      </c>
      <c r="J7050" s="21">
        <v>990</v>
      </c>
      <c r="K7050" s="18" t="str">
        <f>IFERROR(VLOOKUP(LEFT(I7050,7)+0,'[1]_Redacted Trans'!B$1:C$65536,2,0),P7050)</f>
        <v>REDACTED PERSONAL DATA</v>
      </c>
      <c r="L7050" s="18">
        <v>8067630</v>
      </c>
      <c r="M7050" s="18" t="str">
        <f>IFERROR(VLOOKUP(LEFT(I7050,7)+0,'[1]_Redacted Trans'!B$1:C$65536,2,0),Q7050)</f>
        <v>REDACTED PERSONAL DATA</v>
      </c>
      <c r="N7050" s="22" t="s">
        <v>110</v>
      </c>
      <c r="P7050" t="s">
        <v>143</v>
      </c>
      <c r="Q7050" t="s">
        <v>143</v>
      </c>
    </row>
    <row r="7051" spans="1:17" x14ac:dyDescent="0.2">
      <c r="A7051" s="3" t="s">
        <v>103</v>
      </c>
      <c r="B7051" s="3"/>
      <c r="C7051" s="18" t="s">
        <v>104</v>
      </c>
      <c r="D7051" s="18" t="s">
        <v>239</v>
      </c>
      <c r="E7051" s="18" t="s">
        <v>124</v>
      </c>
      <c r="F7051" s="18" t="s">
        <v>240</v>
      </c>
      <c r="G7051" s="19">
        <v>44110</v>
      </c>
      <c r="H7051" s="20" t="s">
        <v>15136</v>
      </c>
      <c r="I7051" s="20" t="s">
        <v>15137</v>
      </c>
      <c r="J7051" s="21">
        <v>329.84</v>
      </c>
      <c r="K7051" s="18" t="str">
        <f>IFERROR(VLOOKUP(LEFT(I7051,7)+0,'[1]_Redacted Trans'!B$1:C$65536,2,0),P7051)</f>
        <v>2113440 - HAGS-SMP Ltd</v>
      </c>
      <c r="L7051" s="18"/>
      <c r="M7051" s="18" t="str">
        <f>IFERROR(VLOOKUP(LEFT(I7051,7)+0,'[1]_Redacted Trans'!B$1:C$65536,2,0),Q7051)</f>
        <v>TODDLER BASKET SWING HALSTEAD ROAD</v>
      </c>
      <c r="N7051" s="22" t="s">
        <v>110</v>
      </c>
      <c r="P7051" t="s">
        <v>15138</v>
      </c>
      <c r="Q7051" t="s">
        <v>15139</v>
      </c>
    </row>
    <row r="7052" spans="1:17" x14ac:dyDescent="0.2">
      <c r="A7052" s="3" t="s">
        <v>103</v>
      </c>
      <c r="B7052" s="3"/>
      <c r="C7052" s="18" t="s">
        <v>104</v>
      </c>
      <c r="D7052" s="18" t="s">
        <v>182</v>
      </c>
      <c r="E7052" s="18" t="s">
        <v>329</v>
      </c>
      <c r="F7052" s="18" t="s">
        <v>193</v>
      </c>
      <c r="G7052" s="19">
        <v>44110</v>
      </c>
      <c r="H7052" s="20" t="s">
        <v>15140</v>
      </c>
      <c r="I7052" s="20" t="s">
        <v>15141</v>
      </c>
      <c r="J7052" s="21">
        <v>373.47</v>
      </c>
      <c r="K7052" s="18" t="str">
        <f>IFERROR(VLOOKUP(LEFT(I7052,7)+0,'[1]_Redacted Trans'!B$1:C$65536,2,0),P7052)</f>
        <v>2101369 - The Colne Community School &amp; College</v>
      </c>
      <c r="L7052" s="18"/>
      <c r="M7052" s="18" t="str">
        <f>IFERROR(VLOOKUP(LEFT(I7052,7)+0,'[1]_Redacted Trans'!B$1:C$65536,2,0),Q7052)</f>
        <v>SIGMA TRUST RECHARGES JUNE - AUGUST 2020</v>
      </c>
      <c r="N7052" s="22" t="s">
        <v>110</v>
      </c>
      <c r="P7052" t="s">
        <v>332</v>
      </c>
      <c r="Q7052" t="s">
        <v>15142</v>
      </c>
    </row>
    <row r="7053" spans="1:17" x14ac:dyDescent="0.2">
      <c r="A7053" s="3" t="s">
        <v>103</v>
      </c>
      <c r="B7053" s="3"/>
      <c r="C7053" s="18" t="s">
        <v>104</v>
      </c>
      <c r="D7053" s="18" t="s">
        <v>182</v>
      </c>
      <c r="E7053" s="18" t="s">
        <v>329</v>
      </c>
      <c r="F7053" s="18" t="s">
        <v>297</v>
      </c>
      <c r="G7053" s="19">
        <v>44110</v>
      </c>
      <c r="H7053" s="20" t="s">
        <v>15140</v>
      </c>
      <c r="I7053" s="20" t="s">
        <v>15143</v>
      </c>
      <c r="J7053" s="21">
        <v>745.71</v>
      </c>
      <c r="K7053" s="18" t="str">
        <f>IFERROR(VLOOKUP(LEFT(I7053,7)+0,'[1]_Redacted Trans'!B$1:C$65536,2,0),P7053)</f>
        <v>2101369 - The Colne Community School &amp; College</v>
      </c>
      <c r="L7053" s="18"/>
      <c r="M7053" s="18" t="str">
        <f>IFERROR(VLOOKUP(LEFT(I7053,7)+0,'[1]_Redacted Trans'!B$1:C$65536,2,0),Q7053)</f>
        <v>SIGMA TRUST RECHARGES JUNE - AUGUST 2020</v>
      </c>
      <c r="N7053" s="22" t="s">
        <v>110</v>
      </c>
      <c r="P7053" t="s">
        <v>332</v>
      </c>
      <c r="Q7053" t="s">
        <v>15142</v>
      </c>
    </row>
    <row r="7054" spans="1:17" x14ac:dyDescent="0.2">
      <c r="A7054" s="3" t="s">
        <v>103</v>
      </c>
      <c r="B7054" s="3"/>
      <c r="C7054" s="18" t="s">
        <v>104</v>
      </c>
      <c r="D7054" s="18" t="s">
        <v>182</v>
      </c>
      <c r="E7054" s="18" t="s">
        <v>329</v>
      </c>
      <c r="F7054" s="18" t="s">
        <v>230</v>
      </c>
      <c r="G7054" s="19">
        <v>44110</v>
      </c>
      <c r="H7054" s="20" t="s">
        <v>15140</v>
      </c>
      <c r="I7054" s="20" t="s">
        <v>15144</v>
      </c>
      <c r="J7054" s="21">
        <v>869.75</v>
      </c>
      <c r="K7054" s="18" t="str">
        <f>IFERROR(VLOOKUP(LEFT(I7054,7)+0,'[1]_Redacted Trans'!B$1:C$65536,2,0),P7054)</f>
        <v>2101369 - The Colne Community School &amp; College</v>
      </c>
      <c r="L7054" s="18"/>
      <c r="M7054" s="18" t="str">
        <f>IFERROR(VLOOKUP(LEFT(I7054,7)+0,'[1]_Redacted Trans'!B$1:C$65536,2,0),Q7054)</f>
        <v>SIGMA TRUST RECHARGES JUNE - AUGUST 2020</v>
      </c>
      <c r="N7054" s="22" t="s">
        <v>110</v>
      </c>
      <c r="P7054" t="s">
        <v>332</v>
      </c>
      <c r="Q7054" t="s">
        <v>15142</v>
      </c>
    </row>
    <row r="7055" spans="1:17" x14ac:dyDescent="0.2">
      <c r="A7055" s="3" t="s">
        <v>103</v>
      </c>
      <c r="B7055" s="3"/>
      <c r="C7055" s="18" t="s">
        <v>104</v>
      </c>
      <c r="D7055" s="18" t="s">
        <v>182</v>
      </c>
      <c r="E7055" s="18" t="s">
        <v>329</v>
      </c>
      <c r="F7055" s="18" t="s">
        <v>191</v>
      </c>
      <c r="G7055" s="19">
        <v>44110</v>
      </c>
      <c r="H7055" s="20" t="s">
        <v>15140</v>
      </c>
      <c r="I7055" s="20" t="s">
        <v>15145</v>
      </c>
      <c r="J7055" s="21">
        <v>17.09</v>
      </c>
      <c r="K7055" s="18" t="str">
        <f>IFERROR(VLOOKUP(LEFT(I7055,7)+0,'[1]_Redacted Trans'!B$1:C$65536,2,0),P7055)</f>
        <v>2101369 - The Colne Community School &amp; College</v>
      </c>
      <c r="L7055" s="18"/>
      <c r="M7055" s="18" t="str">
        <f>IFERROR(VLOOKUP(LEFT(I7055,7)+0,'[1]_Redacted Trans'!B$1:C$65536,2,0),Q7055)</f>
        <v>SIGMA TRUST RECHARGES JUNE - AUGUST 2020</v>
      </c>
      <c r="N7055" s="22" t="s">
        <v>110</v>
      </c>
      <c r="P7055" t="s">
        <v>332</v>
      </c>
      <c r="Q7055" t="s">
        <v>15142</v>
      </c>
    </row>
    <row r="7056" spans="1:17" x14ac:dyDescent="0.2">
      <c r="A7056" s="3" t="s">
        <v>103</v>
      </c>
      <c r="B7056" s="3"/>
      <c r="C7056" s="18" t="s">
        <v>104</v>
      </c>
      <c r="D7056" s="18" t="s">
        <v>182</v>
      </c>
      <c r="E7056" s="18" t="s">
        <v>329</v>
      </c>
      <c r="F7056" s="18" t="s">
        <v>336</v>
      </c>
      <c r="G7056" s="19">
        <v>44110</v>
      </c>
      <c r="H7056" s="20" t="s">
        <v>15140</v>
      </c>
      <c r="I7056" s="20" t="s">
        <v>15146</v>
      </c>
      <c r="J7056" s="21">
        <v>1109.33</v>
      </c>
      <c r="K7056" s="18" t="str">
        <f>IFERROR(VLOOKUP(LEFT(I7056,7)+0,'[1]_Redacted Trans'!B$1:C$65536,2,0),P7056)</f>
        <v>2101369 - The Colne Community School &amp; College</v>
      </c>
      <c r="L7056" s="18"/>
      <c r="M7056" s="18" t="str">
        <f>IFERROR(VLOOKUP(LEFT(I7056,7)+0,'[1]_Redacted Trans'!B$1:C$65536,2,0),Q7056)</f>
        <v>SIGMA TRUST RECHARGES JUNE - AUGUST 2020</v>
      </c>
      <c r="N7056" s="22" t="s">
        <v>110</v>
      </c>
      <c r="P7056" t="s">
        <v>332</v>
      </c>
      <c r="Q7056" t="s">
        <v>15142</v>
      </c>
    </row>
    <row r="7057" spans="1:17" x14ac:dyDescent="0.2">
      <c r="A7057" s="3" t="s">
        <v>103</v>
      </c>
      <c r="B7057" s="3"/>
      <c r="C7057" s="18" t="s">
        <v>104</v>
      </c>
      <c r="D7057" s="18" t="s">
        <v>182</v>
      </c>
      <c r="E7057" s="18" t="s">
        <v>329</v>
      </c>
      <c r="F7057" s="18" t="s">
        <v>338</v>
      </c>
      <c r="G7057" s="19">
        <v>44110</v>
      </c>
      <c r="H7057" s="20" t="s">
        <v>15140</v>
      </c>
      <c r="I7057" s="20" t="s">
        <v>15147</v>
      </c>
      <c r="J7057" s="21">
        <v>921.72</v>
      </c>
      <c r="K7057" s="18" t="str">
        <f>IFERROR(VLOOKUP(LEFT(I7057,7)+0,'[1]_Redacted Trans'!B$1:C$65536,2,0),P7057)</f>
        <v>2101369 - The Colne Community School &amp; College</v>
      </c>
      <c r="L7057" s="18"/>
      <c r="M7057" s="18" t="str">
        <f>IFERROR(VLOOKUP(LEFT(I7057,7)+0,'[1]_Redacted Trans'!B$1:C$65536,2,0),Q7057)</f>
        <v>SIGMA TRUST RECHARGES JUNE - AUGUST 2020</v>
      </c>
      <c r="N7057" s="22" t="s">
        <v>110</v>
      </c>
      <c r="P7057" t="s">
        <v>332</v>
      </c>
      <c r="Q7057" t="s">
        <v>15142</v>
      </c>
    </row>
    <row r="7058" spans="1:17" x14ac:dyDescent="0.2">
      <c r="A7058" s="3" t="s">
        <v>103</v>
      </c>
      <c r="B7058" s="3"/>
      <c r="C7058" s="18" t="s">
        <v>104</v>
      </c>
      <c r="D7058" s="18" t="s">
        <v>168</v>
      </c>
      <c r="E7058" s="18" t="s">
        <v>472</v>
      </c>
      <c r="F7058" s="18" t="s">
        <v>473</v>
      </c>
      <c r="G7058" s="19">
        <v>44110</v>
      </c>
      <c r="H7058" s="20" t="s">
        <v>15148</v>
      </c>
      <c r="I7058" s="20" t="s">
        <v>15149</v>
      </c>
      <c r="J7058" s="21">
        <v>30</v>
      </c>
      <c r="K7058" s="18" t="str">
        <f>IFERROR(VLOOKUP(LEFT(I7058,7)+0,'[1]_Redacted Trans'!B$1:C$65536,2,0),P7058)</f>
        <v>2113057 - Geodesys</v>
      </c>
      <c r="L7058" s="18"/>
      <c r="M7058" s="18" t="str">
        <f>IFERROR(VLOOKUP(LEFT(I7058,7)+0,'[1]_Redacted Trans'!B$1:C$65536,2,0),Q7058)</f>
        <v>SEARCHES FOR 8 BRUNSWICK GARDENS MISTLEY</v>
      </c>
      <c r="N7058" s="22" t="s">
        <v>110</v>
      </c>
      <c r="P7058" t="s">
        <v>476</v>
      </c>
      <c r="Q7058" t="s">
        <v>15150</v>
      </c>
    </row>
    <row r="7059" spans="1:17" x14ac:dyDescent="0.2">
      <c r="A7059" s="3" t="s">
        <v>103</v>
      </c>
      <c r="B7059" s="3"/>
      <c r="C7059" s="18" t="s">
        <v>104</v>
      </c>
      <c r="D7059" s="18" t="s">
        <v>182</v>
      </c>
      <c r="E7059" s="18" t="s">
        <v>495</v>
      </c>
      <c r="F7059" s="18" t="s">
        <v>508</v>
      </c>
      <c r="G7059" s="19">
        <v>44110</v>
      </c>
      <c r="H7059" s="20" t="s">
        <v>6502</v>
      </c>
      <c r="I7059" s="20" t="s">
        <v>15151</v>
      </c>
      <c r="J7059" s="21">
        <v>100</v>
      </c>
      <c r="K7059" s="18" t="str">
        <f>IFERROR(VLOOKUP(LEFT(I7059,7)+0,'[1]_Redacted Trans'!B$1:C$65536,2,0),P7059)</f>
        <v>2104762 - IPW Assessments</v>
      </c>
      <c r="L7059" s="18"/>
      <c r="M7059" s="18" t="str">
        <f>IFERROR(VLOOKUP(LEFT(I7059,7)+0,'[1]_Redacted Trans'!B$1:C$65536,2,0),Q7059)</f>
        <v>4 X NPLQ RENEWALS CLC</v>
      </c>
      <c r="N7059" s="22" t="s">
        <v>110</v>
      </c>
      <c r="P7059" t="s">
        <v>6504</v>
      </c>
      <c r="Q7059" t="s">
        <v>6505</v>
      </c>
    </row>
    <row r="7060" spans="1:17" x14ac:dyDescent="0.2">
      <c r="A7060" s="3" t="s">
        <v>103</v>
      </c>
      <c r="B7060" s="3"/>
      <c r="C7060" s="18" t="s">
        <v>104</v>
      </c>
      <c r="D7060" s="18" t="s">
        <v>316</v>
      </c>
      <c r="E7060" s="18" t="s">
        <v>254</v>
      </c>
      <c r="F7060" s="18" t="s">
        <v>6013</v>
      </c>
      <c r="G7060" s="19">
        <v>44110</v>
      </c>
      <c r="H7060" s="20" t="s">
        <v>15152</v>
      </c>
      <c r="I7060" s="20" t="s">
        <v>15153</v>
      </c>
      <c r="J7060" s="21">
        <v>123.48</v>
      </c>
      <c r="K7060" s="18" t="str">
        <f>IFERROR(VLOOKUP(LEFT(I7060,7)+0,'[1]_Redacted Trans'!B$1:C$65536,2,0),P7060)</f>
        <v>2119064 - Jewson Limited</v>
      </c>
      <c r="L7060" s="18">
        <v>334807</v>
      </c>
      <c r="M7060" s="18" t="str">
        <f>IFERROR(VLOOKUP(LEFT(I7060,7)+0,'[1]_Redacted Trans'!B$1:C$65536,2,0),Q7060)</f>
        <v>FENCING ITEMS</v>
      </c>
      <c r="N7060" s="22" t="s">
        <v>110</v>
      </c>
      <c r="P7060" t="s">
        <v>963</v>
      </c>
      <c r="Q7060" t="s">
        <v>11547</v>
      </c>
    </row>
    <row r="7061" spans="1:17" x14ac:dyDescent="0.2">
      <c r="A7061" s="3" t="s">
        <v>103</v>
      </c>
      <c r="B7061" s="3"/>
      <c r="C7061" s="18" t="s">
        <v>104</v>
      </c>
      <c r="D7061" s="18" t="s">
        <v>316</v>
      </c>
      <c r="E7061" s="18" t="s">
        <v>254</v>
      </c>
      <c r="F7061" s="18" t="s">
        <v>408</v>
      </c>
      <c r="G7061" s="19">
        <v>44110</v>
      </c>
      <c r="H7061" s="20" t="s">
        <v>15152</v>
      </c>
      <c r="I7061" s="20" t="s">
        <v>15154</v>
      </c>
      <c r="J7061" s="21">
        <v>3150</v>
      </c>
      <c r="K7061" s="18" t="str">
        <f>IFERROR(VLOOKUP(LEFT(I7061,7)+0,'[1]_Redacted Trans'!B$1:C$65536,2,0),P7061)</f>
        <v>2101791 - Medlock Electrical</v>
      </c>
      <c r="L7061" s="18"/>
      <c r="M7061" s="18" t="str">
        <f>IFERROR(VLOOKUP(LEFT(I7061,7)+0,'[1]_Redacted Trans'!B$1:C$65536,2,0),Q7061)</f>
        <v>FANS</v>
      </c>
      <c r="N7061" s="22" t="s">
        <v>110</v>
      </c>
      <c r="P7061" t="s">
        <v>1024</v>
      </c>
      <c r="Q7061" t="s">
        <v>1025</v>
      </c>
    </row>
    <row r="7062" spans="1:17" x14ac:dyDescent="0.2">
      <c r="A7062" s="3" t="s">
        <v>103</v>
      </c>
      <c r="B7062" s="3"/>
      <c r="C7062" s="18" t="s">
        <v>104</v>
      </c>
      <c r="D7062" s="18" t="s">
        <v>182</v>
      </c>
      <c r="E7062" s="18" t="s">
        <v>528</v>
      </c>
      <c r="F7062" s="18" t="s">
        <v>318</v>
      </c>
      <c r="G7062" s="19">
        <v>44110</v>
      </c>
      <c r="H7062" s="20" t="s">
        <v>6502</v>
      </c>
      <c r="I7062" s="20" t="s">
        <v>15155</v>
      </c>
      <c r="J7062" s="21">
        <v>2980</v>
      </c>
      <c r="K7062" s="18" t="str">
        <f>IFERROR(VLOOKUP(LEFT(I7062,7)+0,'[1]_Redacted Trans'!B$1:C$65536,2,0),P7062)</f>
        <v>2100967 - N Rudelhoff</v>
      </c>
      <c r="L7062" s="18"/>
      <c r="M7062" s="18" t="str">
        <f>IFERROR(VLOOKUP(LEFT(I7062,7)+0,'[1]_Redacted Trans'!B$1:C$65536,2,0),Q7062)</f>
        <v>REPLACE 33X LIGHTS</v>
      </c>
      <c r="N7062" s="22" t="s">
        <v>110</v>
      </c>
      <c r="P7062" t="s">
        <v>1500</v>
      </c>
      <c r="Q7062" t="s">
        <v>15156</v>
      </c>
    </row>
    <row r="7063" spans="1:17" x14ac:dyDescent="0.2">
      <c r="A7063" s="3" t="s">
        <v>103</v>
      </c>
      <c r="B7063" s="3"/>
      <c r="C7063" s="18" t="s">
        <v>104</v>
      </c>
      <c r="D7063" s="18" t="s">
        <v>153</v>
      </c>
      <c r="E7063" s="18" t="s">
        <v>154</v>
      </c>
      <c r="F7063" s="18" t="s">
        <v>140</v>
      </c>
      <c r="G7063" s="19">
        <v>44110</v>
      </c>
      <c r="H7063" s="20" t="s">
        <v>14014</v>
      </c>
      <c r="I7063" s="20" t="s">
        <v>15157</v>
      </c>
      <c r="J7063" s="21">
        <v>1924</v>
      </c>
      <c r="K7063" s="18" t="str">
        <f>IFERROR(VLOOKUP(LEFT(I7063,7)+0,'[1]_Redacted Trans'!B$1:C$65536,2,0),P7063)</f>
        <v>REDACTED PERSONAL DATA</v>
      </c>
      <c r="L7063" s="18">
        <v>10370450</v>
      </c>
      <c r="M7063" s="18" t="str">
        <f>IFERROR(VLOOKUP(LEFT(I7063,7)+0,'[1]_Redacted Trans'!B$1:C$65536,2,0),Q7063)</f>
        <v>REDACTED PERSONAL DATA</v>
      </c>
      <c r="N7063" s="22" t="s">
        <v>110</v>
      </c>
      <c r="P7063" t="s">
        <v>143</v>
      </c>
      <c r="Q7063" t="s">
        <v>143</v>
      </c>
    </row>
    <row r="7064" spans="1:17" x14ac:dyDescent="0.2">
      <c r="A7064" s="3" t="s">
        <v>103</v>
      </c>
      <c r="B7064" s="3"/>
      <c r="C7064" s="18" t="s">
        <v>104</v>
      </c>
      <c r="D7064" s="18" t="s">
        <v>153</v>
      </c>
      <c r="E7064" s="18" t="s">
        <v>154</v>
      </c>
      <c r="F7064" s="18" t="s">
        <v>140</v>
      </c>
      <c r="G7064" s="19">
        <v>44110</v>
      </c>
      <c r="H7064" s="20" t="s">
        <v>277</v>
      </c>
      <c r="I7064" s="20" t="s">
        <v>15158</v>
      </c>
      <c r="J7064" s="21">
        <v>3087.5</v>
      </c>
      <c r="K7064" s="18" t="str">
        <f>IFERROR(VLOOKUP(LEFT(I7064,7)+0,'[1]_Redacted Trans'!B$1:C$65536,2,0),P7064)</f>
        <v>REDACTED PERSONAL DATA</v>
      </c>
      <c r="L7064" s="18">
        <v>10370450</v>
      </c>
      <c r="M7064" s="18" t="str">
        <f>IFERROR(VLOOKUP(LEFT(I7064,7)+0,'[1]_Redacted Trans'!B$1:C$65536,2,0),Q7064)</f>
        <v>REDACTED PERSONAL DATA</v>
      </c>
      <c r="N7064" s="22" t="s">
        <v>110</v>
      </c>
      <c r="P7064" t="s">
        <v>143</v>
      </c>
      <c r="Q7064" t="s">
        <v>143</v>
      </c>
    </row>
    <row r="7065" spans="1:17" x14ac:dyDescent="0.2">
      <c r="A7065" s="3" t="s">
        <v>103</v>
      </c>
      <c r="B7065" s="3"/>
      <c r="C7065" s="18" t="s">
        <v>104</v>
      </c>
      <c r="D7065" s="18" t="s">
        <v>316</v>
      </c>
      <c r="E7065" s="18" t="s">
        <v>254</v>
      </c>
      <c r="F7065" s="18" t="s">
        <v>408</v>
      </c>
      <c r="G7065" s="19">
        <v>44110</v>
      </c>
      <c r="H7065" s="20" t="s">
        <v>12703</v>
      </c>
      <c r="I7065" s="20" t="s">
        <v>15159</v>
      </c>
      <c r="J7065" s="21">
        <v>113.82</v>
      </c>
      <c r="K7065" s="18" t="str">
        <f>IFERROR(VLOOKUP(LEFT(I7065,7)+0,'[1]_Redacted Trans'!B$1:C$65536,2,0),P7065)</f>
        <v>2111202 - Trade UK</v>
      </c>
      <c r="L7065" s="18"/>
      <c r="M7065" s="18" t="str">
        <f>IFERROR(VLOOKUP(LEFT(I7065,7)+0,'[1]_Redacted Trans'!B$1:C$65536,2,0),Q7065)</f>
        <v>CLIPS AND HOSE</v>
      </c>
      <c r="N7065" s="22" t="s">
        <v>110</v>
      </c>
      <c r="P7065" t="s">
        <v>360</v>
      </c>
      <c r="Q7065" t="s">
        <v>15160</v>
      </c>
    </row>
    <row r="7066" spans="1:17" x14ac:dyDescent="0.2">
      <c r="A7066" s="3" t="s">
        <v>103</v>
      </c>
      <c r="B7066" s="3"/>
      <c r="C7066" s="18" t="s">
        <v>104</v>
      </c>
      <c r="D7066" s="18" t="s">
        <v>182</v>
      </c>
      <c r="E7066" s="18" t="s">
        <v>197</v>
      </c>
      <c r="F7066" s="18" t="s">
        <v>545</v>
      </c>
      <c r="G7066" s="19">
        <v>44110</v>
      </c>
      <c r="H7066" s="20" t="s">
        <v>15161</v>
      </c>
      <c r="I7066" s="20" t="s">
        <v>15162</v>
      </c>
      <c r="J7066" s="21">
        <v>625</v>
      </c>
      <c r="K7066" s="18" t="str">
        <f>IFERROR(VLOOKUP(LEFT(I7066,7)+0,'[1]_Redacted Trans'!B$1:C$65536,2,0),P7066)</f>
        <v>2100032 - Signs Made Easy</v>
      </c>
      <c r="L7066" s="18"/>
      <c r="M7066" s="18" t="str">
        <f>IFERROR(VLOOKUP(LEFT(I7066,7)+0,'[1]_Redacted Trans'!B$1:C$65536,2,0),Q7066)</f>
        <v>REMOVE REFURBISH AND REFIT MAIN SIGN AT ROAD ENTRANCE</v>
      </c>
      <c r="N7066" s="22" t="s">
        <v>110</v>
      </c>
      <c r="P7066" t="s">
        <v>264</v>
      </c>
      <c r="Q7066" t="s">
        <v>15163</v>
      </c>
    </row>
    <row r="7067" spans="1:17" x14ac:dyDescent="0.2">
      <c r="A7067" s="3" t="s">
        <v>103</v>
      </c>
      <c r="B7067" s="3"/>
      <c r="C7067" s="18" t="s">
        <v>104</v>
      </c>
      <c r="D7067" s="18" t="s">
        <v>239</v>
      </c>
      <c r="E7067" s="18" t="s">
        <v>266</v>
      </c>
      <c r="F7067" s="18" t="s">
        <v>198</v>
      </c>
      <c r="G7067" s="19">
        <v>44110</v>
      </c>
      <c r="H7067" s="20" t="s">
        <v>6511</v>
      </c>
      <c r="I7067" s="20" t="s">
        <v>15164</v>
      </c>
      <c r="J7067" s="21">
        <v>696.35</v>
      </c>
      <c r="K7067" s="18" t="str">
        <f>IFERROR(VLOOKUP(LEFT(I7067,7)+0,'[1]_Redacted Trans'!B$1:C$65536,2,0),P7067)</f>
        <v>2111202 - Trade UK</v>
      </c>
      <c r="L7067" s="18"/>
      <c r="M7067" s="18" t="str">
        <f>IFERROR(VLOOKUP(LEFT(I7067,7)+0,'[1]_Redacted Trans'!B$1:C$65536,2,0),Q7067)</f>
        <v>DECORATING SUPPLIES</v>
      </c>
      <c r="N7067" s="22" t="s">
        <v>110</v>
      </c>
      <c r="P7067" t="s">
        <v>360</v>
      </c>
      <c r="Q7067" t="s">
        <v>14093</v>
      </c>
    </row>
    <row r="7068" spans="1:17" x14ac:dyDescent="0.2">
      <c r="A7068" s="3" t="s">
        <v>103</v>
      </c>
      <c r="B7068" s="3"/>
      <c r="C7068" s="18" t="s">
        <v>104</v>
      </c>
      <c r="D7068" s="18" t="s">
        <v>239</v>
      </c>
      <c r="E7068" s="18" t="s">
        <v>1292</v>
      </c>
      <c r="F7068" s="18" t="s">
        <v>1841</v>
      </c>
      <c r="G7068" s="19">
        <v>44110</v>
      </c>
      <c r="H7068" s="20" t="s">
        <v>15165</v>
      </c>
      <c r="I7068" s="20" t="s">
        <v>15166</v>
      </c>
      <c r="J7068" s="21">
        <v>1069.3499999999999</v>
      </c>
      <c r="K7068" s="18" t="str">
        <f>IFERROR(VLOOKUP(LEFT(I7068,7)+0,'[1]_Redacted Trans'!B$1:C$65536,2,0),P7068)</f>
        <v>2119417 - Vivedia Ltd</v>
      </c>
      <c r="L7068" s="18"/>
      <c r="M7068" s="18" t="str">
        <f>IFERROR(VLOOKUP(LEFT(I7068,7)+0,'[1]_Redacted Trans'!B$1:C$65536,2,0),Q7068)</f>
        <v>OUTDOOR SPEAKER</v>
      </c>
      <c r="N7068" s="22" t="s">
        <v>110</v>
      </c>
      <c r="P7068" t="s">
        <v>9768</v>
      </c>
      <c r="Q7068" t="s">
        <v>15167</v>
      </c>
    </row>
    <row r="7069" spans="1:17" x14ac:dyDescent="0.2">
      <c r="A7069" s="3" t="s">
        <v>103</v>
      </c>
      <c r="B7069" s="3"/>
      <c r="C7069" s="18" t="s">
        <v>104</v>
      </c>
      <c r="D7069" s="18" t="s">
        <v>182</v>
      </c>
      <c r="E7069" s="18" t="s">
        <v>329</v>
      </c>
      <c r="F7069" s="18" t="s">
        <v>163</v>
      </c>
      <c r="G7069" s="19">
        <v>44110</v>
      </c>
      <c r="H7069" s="20" t="s">
        <v>15168</v>
      </c>
      <c r="I7069" s="20" t="s">
        <v>15169</v>
      </c>
      <c r="J7069" s="21">
        <v>173.42</v>
      </c>
      <c r="K7069" s="18" t="str">
        <f>IFERROR(VLOOKUP(LEFT(I7069,7)+0,'[1]_Redacted Trans'!B$1:C$65536,2,0),P7069)</f>
        <v>2101090 - Ricoh UK Ltd</v>
      </c>
      <c r="L7069" s="18"/>
      <c r="M7069" s="18" t="str">
        <f>IFERROR(VLOOKUP(LEFT(I7069,7)+0,'[1]_Redacted Trans'!B$1:C$65536,2,0),Q7069)</f>
        <v>PRINTER</v>
      </c>
      <c r="N7069" s="22" t="s">
        <v>110</v>
      </c>
      <c r="P7069" t="s">
        <v>2578</v>
      </c>
      <c r="Q7069" t="s">
        <v>15170</v>
      </c>
    </row>
    <row r="7070" spans="1:17" x14ac:dyDescent="0.2">
      <c r="A7070" s="3" t="s">
        <v>103</v>
      </c>
      <c r="B7070" s="3"/>
      <c r="C7070" s="18" t="s">
        <v>104</v>
      </c>
      <c r="D7070" s="18" t="s">
        <v>161</v>
      </c>
      <c r="E7070" s="18" t="s">
        <v>2087</v>
      </c>
      <c r="F7070" s="18" t="s">
        <v>140</v>
      </c>
      <c r="G7070" s="19">
        <v>44110</v>
      </c>
      <c r="H7070" s="20" t="s">
        <v>5771</v>
      </c>
      <c r="I7070" s="20" t="s">
        <v>15171</v>
      </c>
      <c r="J7070" s="21">
        <v>559.44000000000005</v>
      </c>
      <c r="K7070" s="18" t="str">
        <f>IFERROR(VLOOKUP(LEFT(I7070,7)+0,'[1]_Redacted Trans'!B$1:C$65536,2,0),P7070)</f>
        <v>REDACTED PERSONAL DATA</v>
      </c>
      <c r="L7070" s="18">
        <v>593232</v>
      </c>
      <c r="M7070" s="18" t="str">
        <f>IFERROR(VLOOKUP(LEFT(I7070,7)+0,'[1]_Redacted Trans'!B$1:C$65536,2,0),Q7070)</f>
        <v>REDACTED PERSONAL DATA</v>
      </c>
      <c r="N7070" s="22" t="s">
        <v>110</v>
      </c>
      <c r="P7070" t="s">
        <v>143</v>
      </c>
      <c r="Q7070" t="s">
        <v>143</v>
      </c>
    </row>
    <row r="7071" spans="1:17" x14ac:dyDescent="0.2">
      <c r="A7071" s="3" t="s">
        <v>103</v>
      </c>
      <c r="B7071" s="3"/>
      <c r="C7071" s="18" t="s">
        <v>104</v>
      </c>
      <c r="D7071" s="18" t="s">
        <v>161</v>
      </c>
      <c r="E7071" s="18" t="s">
        <v>762</v>
      </c>
      <c r="F7071" s="18" t="s">
        <v>170</v>
      </c>
      <c r="G7071" s="19">
        <v>44110</v>
      </c>
      <c r="H7071" s="20" t="s">
        <v>15172</v>
      </c>
      <c r="I7071" s="20" t="s">
        <v>15173</v>
      </c>
      <c r="J7071" s="21">
        <v>7.87</v>
      </c>
      <c r="K7071" s="18" t="str">
        <f>IFERROR(VLOOKUP(LEFT(I7071,7)+0,'[1]_Redacted Trans'!B$1:C$65536,2,0),P7071)</f>
        <v>2119074 - Amazon Payments UK Ltd</v>
      </c>
      <c r="L7071" s="18"/>
      <c r="M7071" s="18" t="str">
        <f>IFERROR(VLOOKUP(LEFT(I7071,7)+0,'[1]_Redacted Trans'!B$1:C$65536,2,0),Q7071)</f>
        <v>BATTERIES</v>
      </c>
      <c r="N7071" s="22" t="s">
        <v>110</v>
      </c>
      <c r="P7071" t="s">
        <v>237</v>
      </c>
      <c r="Q7071" t="s">
        <v>253</v>
      </c>
    </row>
    <row r="7072" spans="1:17" x14ac:dyDescent="0.2">
      <c r="A7072" s="3" t="s">
        <v>103</v>
      </c>
      <c r="B7072" s="3"/>
      <c r="C7072" s="18" t="s">
        <v>104</v>
      </c>
      <c r="D7072" s="18" t="s">
        <v>213</v>
      </c>
      <c r="E7072" s="18" t="s">
        <v>986</v>
      </c>
      <c r="F7072" s="18" t="s">
        <v>508</v>
      </c>
      <c r="G7072" s="19">
        <v>44110</v>
      </c>
      <c r="H7072" s="20" t="s">
        <v>9345</v>
      </c>
      <c r="I7072" s="20" t="s">
        <v>15174</v>
      </c>
      <c r="J7072" s="21">
        <v>35.82</v>
      </c>
      <c r="K7072" s="18" t="str">
        <f>IFERROR(VLOOKUP(LEFT(I7072,7)+0,'[1]_Redacted Trans'!B$1:C$65536,2,0),P7072)</f>
        <v>2101624 - Bunzl</v>
      </c>
      <c r="L7072" s="18"/>
      <c r="M7072" s="18" t="str">
        <f>IFERROR(VLOOKUP(LEFT(I7072,7)+0,'[1]_Redacted Trans'!B$1:C$65536,2,0),Q7072)</f>
        <v>TISSUES</v>
      </c>
      <c r="N7072" s="22" t="s">
        <v>110</v>
      </c>
      <c r="P7072" t="s">
        <v>452</v>
      </c>
      <c r="Q7072" t="s">
        <v>9347</v>
      </c>
    </row>
    <row r="7073" spans="1:17" x14ac:dyDescent="0.2">
      <c r="A7073" s="3" t="s">
        <v>103</v>
      </c>
      <c r="B7073" s="3"/>
      <c r="C7073" s="18" t="s">
        <v>104</v>
      </c>
      <c r="D7073" s="18" t="s">
        <v>182</v>
      </c>
      <c r="E7073" s="18" t="s">
        <v>200</v>
      </c>
      <c r="F7073" s="18" t="s">
        <v>198</v>
      </c>
      <c r="G7073" s="19">
        <v>44110</v>
      </c>
      <c r="H7073" s="20" t="s">
        <v>209</v>
      </c>
      <c r="I7073" s="20" t="s">
        <v>15175</v>
      </c>
      <c r="J7073" s="21">
        <v>46.88</v>
      </c>
      <c r="K7073" s="18" t="str">
        <f>IFERROR(VLOOKUP(LEFT(I7073,7)+0,'[1]_Redacted Trans'!B$1:C$65536,2,0),P7073)</f>
        <v>2100183 - CR Services</v>
      </c>
      <c r="L7073" s="18"/>
      <c r="M7073" s="18" t="str">
        <f>IFERROR(VLOOKUP(LEFT(I7073,7)+0,'[1]_Redacted Trans'!B$1:C$65536,2,0),Q7073)</f>
        <v>REPLACE PIR SENSOR</v>
      </c>
      <c r="N7073" s="22" t="s">
        <v>110</v>
      </c>
      <c r="P7073" t="s">
        <v>211</v>
      </c>
      <c r="Q7073" t="s">
        <v>15176</v>
      </c>
    </row>
    <row r="7074" spans="1:17" x14ac:dyDescent="0.2">
      <c r="A7074" s="3" t="s">
        <v>103</v>
      </c>
      <c r="B7074" s="3"/>
      <c r="C7074" s="18" t="s">
        <v>104</v>
      </c>
      <c r="D7074" s="18" t="s">
        <v>153</v>
      </c>
      <c r="E7074" s="18" t="s">
        <v>157</v>
      </c>
      <c r="F7074" s="18" t="s">
        <v>158</v>
      </c>
      <c r="G7074" s="19">
        <v>44110</v>
      </c>
      <c r="H7074" s="20" t="s">
        <v>4315</v>
      </c>
      <c r="I7074" s="20" t="s">
        <v>15177</v>
      </c>
      <c r="J7074" s="21">
        <v>1850</v>
      </c>
      <c r="K7074" s="18" t="str">
        <f>IFERROR(VLOOKUP(LEFT(I7074,7)+0,'[1]_Redacted Trans'!B$1:C$65536,2,0),P7074)</f>
        <v>REDACTED PERSONAL DATA</v>
      </c>
      <c r="L7074" s="18"/>
      <c r="M7074" s="18" t="str">
        <f>IFERROR(VLOOKUP(LEFT(I7074,7)+0,'[1]_Redacted Trans'!B$1:C$65536,2,0),Q7074)</f>
        <v>REDACTED PERSONAL DATA</v>
      </c>
      <c r="N7074" s="22" t="s">
        <v>110</v>
      </c>
      <c r="P7074" t="s">
        <v>143</v>
      </c>
      <c r="Q7074" t="s">
        <v>143</v>
      </c>
    </row>
    <row r="7075" spans="1:17" x14ac:dyDescent="0.2">
      <c r="A7075" s="3" t="s">
        <v>103</v>
      </c>
      <c r="B7075" s="3"/>
      <c r="C7075" s="18" t="s">
        <v>104</v>
      </c>
      <c r="D7075" s="18" t="s">
        <v>182</v>
      </c>
      <c r="E7075" s="18" t="s">
        <v>737</v>
      </c>
      <c r="F7075" s="18" t="s">
        <v>191</v>
      </c>
      <c r="G7075" s="19">
        <v>44110</v>
      </c>
      <c r="H7075" s="20">
        <v>20116117</v>
      </c>
      <c r="I7075" s="20" t="s">
        <v>15178</v>
      </c>
      <c r="J7075" s="21">
        <v>1935.56</v>
      </c>
      <c r="K7075" s="18" t="str">
        <f>IFERROR(VLOOKUP(LEFT(I7075,7)+0,'[1]_Redacted Trans'!B$1:C$65536,2,0),P7075)</f>
        <v>2104620 - Corona Energy Retail 4 Limited</v>
      </c>
      <c r="L7075" s="18">
        <v>2798334</v>
      </c>
      <c r="M7075" s="18" t="str">
        <f>IFERROR(VLOOKUP(LEFT(I7075,7)+0,'[1]_Redacted Trans'!B$1:C$65536,2,0),Q7075)</f>
        <v>CORONA ENERGY</v>
      </c>
      <c r="N7075" s="22" t="s">
        <v>110</v>
      </c>
      <c r="P7075" t="s">
        <v>2761</v>
      </c>
      <c r="Q7075" t="s">
        <v>15179</v>
      </c>
    </row>
    <row r="7076" spans="1:17" x14ac:dyDescent="0.2">
      <c r="A7076" s="3" t="s">
        <v>103</v>
      </c>
      <c r="B7076" s="3"/>
      <c r="C7076" s="18" t="s">
        <v>104</v>
      </c>
      <c r="D7076" s="18" t="s">
        <v>316</v>
      </c>
      <c r="E7076" s="18" t="s">
        <v>467</v>
      </c>
      <c r="F7076" s="18" t="s">
        <v>403</v>
      </c>
      <c r="G7076" s="19">
        <v>44110</v>
      </c>
      <c r="H7076" s="20" t="s">
        <v>15180</v>
      </c>
      <c r="I7076" s="20" t="s">
        <v>15181</v>
      </c>
      <c r="J7076" s="21">
        <v>874.2</v>
      </c>
      <c r="K7076" s="18" t="str">
        <f>IFERROR(VLOOKUP(LEFT(I7076,7)+0,'[1]_Redacted Trans'!B$1:C$65536,2,0),P7076)</f>
        <v>2115027 - Enterprise Rent A Car</v>
      </c>
      <c r="L7076" s="18"/>
      <c r="M7076" s="18" t="str">
        <f>IFERROR(VLOOKUP(LEFT(I7076,7)+0,'[1]_Redacted Trans'!B$1:C$65536,2,0),Q7076)</f>
        <v>KW68WFA &amp; CP19VOF RENTAL</v>
      </c>
      <c r="N7076" s="22" t="s">
        <v>110</v>
      </c>
      <c r="P7076" t="s">
        <v>406</v>
      </c>
      <c r="Q7076" t="s">
        <v>15182</v>
      </c>
    </row>
    <row r="7077" spans="1:17" x14ac:dyDescent="0.2">
      <c r="A7077" s="3" t="s">
        <v>103</v>
      </c>
      <c r="B7077" s="3"/>
      <c r="C7077" s="18" t="s">
        <v>104</v>
      </c>
      <c r="D7077" s="18" t="s">
        <v>316</v>
      </c>
      <c r="E7077" s="18" t="s">
        <v>254</v>
      </c>
      <c r="F7077" s="18" t="s">
        <v>1133</v>
      </c>
      <c r="G7077" s="19">
        <v>44110</v>
      </c>
      <c r="H7077" s="20" t="s">
        <v>15183</v>
      </c>
      <c r="I7077" s="20" t="s">
        <v>15184</v>
      </c>
      <c r="J7077" s="21">
        <v>150</v>
      </c>
      <c r="K7077" s="18" t="str">
        <f>IFERROR(VLOOKUP(LEFT(I7077,7)+0,'[1]_Redacted Trans'!B$1:C$65536,2,0),P7077)</f>
        <v>REDACTED PERSONAL DATA</v>
      </c>
      <c r="L7077" s="18"/>
      <c r="M7077" s="18" t="str">
        <f>IFERROR(VLOOKUP(LEFT(I7077,7)+0,'[1]_Redacted Trans'!B$1:C$65536,2,0),Q7077)</f>
        <v>REDACTED PERSONAL DATA</v>
      </c>
      <c r="N7077" s="22" t="s">
        <v>110</v>
      </c>
      <c r="P7077" t="s">
        <v>143</v>
      </c>
      <c r="Q7077" t="s">
        <v>143</v>
      </c>
    </row>
    <row r="7078" spans="1:17" x14ac:dyDescent="0.2">
      <c r="A7078" s="3" t="s">
        <v>103</v>
      </c>
      <c r="B7078" s="3"/>
      <c r="C7078" s="18" t="s">
        <v>104</v>
      </c>
      <c r="D7078" s="18" t="s">
        <v>161</v>
      </c>
      <c r="E7078" s="18" t="s">
        <v>135</v>
      </c>
      <c r="F7078" s="18" t="s">
        <v>4173</v>
      </c>
      <c r="G7078" s="19">
        <v>44110</v>
      </c>
      <c r="H7078" s="20" t="s">
        <v>15185</v>
      </c>
      <c r="I7078" s="20" t="s">
        <v>15186</v>
      </c>
      <c r="J7078" s="21">
        <v>950</v>
      </c>
      <c r="K7078" s="18" t="str">
        <f>IFERROR(VLOOKUP(LEFT(I7078,7)+0,'[1]_Redacted Trans'!B$1:C$65536,2,0),P7078)</f>
        <v>2100604 - Harwich Taxis</v>
      </c>
      <c r="L7078" s="18"/>
      <c r="M7078" s="18" t="str">
        <f>IFERROR(VLOOKUP(LEFT(I7078,7)+0,'[1]_Redacted Trans'!B$1:C$65536,2,0),Q7078)</f>
        <v>07/09/2020 TO 01/10/2020 TRANSPORT</v>
      </c>
      <c r="N7078" s="22" t="s">
        <v>110</v>
      </c>
      <c r="P7078" t="s">
        <v>7952</v>
      </c>
      <c r="Q7078" t="s">
        <v>15187</v>
      </c>
    </row>
    <row r="7079" spans="1:17" x14ac:dyDescent="0.2">
      <c r="A7079" s="3" t="s">
        <v>103</v>
      </c>
      <c r="B7079" s="3"/>
      <c r="C7079" s="18" t="s">
        <v>104</v>
      </c>
      <c r="D7079" s="18" t="s">
        <v>168</v>
      </c>
      <c r="E7079" s="18" t="s">
        <v>472</v>
      </c>
      <c r="F7079" s="18" t="s">
        <v>473</v>
      </c>
      <c r="G7079" s="19">
        <v>44110</v>
      </c>
      <c r="H7079" s="20" t="s">
        <v>15188</v>
      </c>
      <c r="I7079" s="20" t="s">
        <v>15189</v>
      </c>
      <c r="J7079" s="21">
        <v>1176</v>
      </c>
      <c r="K7079" s="18" t="str">
        <f>IFERROR(VLOOKUP(LEFT(I7079,7)+0,'[1]_Redacted Trans'!B$1:C$65536,2,0),P7079)</f>
        <v>2111338 - Housing Partners Limited</v>
      </c>
      <c r="L7079" s="18"/>
      <c r="M7079" s="18" t="str">
        <f>IFERROR(VLOOKUP(LEFT(I7079,7)+0,'[1]_Redacted Trans'!B$1:C$65536,2,0),Q7079)</f>
        <v>SWAPTRACKER 18/11/2020 TO 17/11/2021</v>
      </c>
      <c r="N7079" s="22" t="s">
        <v>110</v>
      </c>
      <c r="P7079" t="s">
        <v>652</v>
      </c>
      <c r="Q7079" t="s">
        <v>15190</v>
      </c>
    </row>
    <row r="7080" spans="1:17" x14ac:dyDescent="0.2">
      <c r="A7080" s="3" t="s">
        <v>103</v>
      </c>
      <c r="B7080" s="3"/>
      <c r="C7080" s="18" t="s">
        <v>104</v>
      </c>
      <c r="D7080" s="18" t="s">
        <v>182</v>
      </c>
      <c r="E7080" s="18" t="s">
        <v>329</v>
      </c>
      <c r="F7080" s="18" t="s">
        <v>163</v>
      </c>
      <c r="G7080" s="19">
        <v>44110</v>
      </c>
      <c r="H7080" s="20" t="s">
        <v>15191</v>
      </c>
      <c r="I7080" s="20" t="s">
        <v>15192</v>
      </c>
      <c r="J7080" s="21">
        <v>253.76</v>
      </c>
      <c r="K7080" s="18" t="str">
        <f>IFERROR(VLOOKUP(LEFT(I7080,7)+0,'[1]_Redacted Trans'!B$1:C$65536,2,0),P7080)</f>
        <v>2101090 - Ricoh UK Ltd</v>
      </c>
      <c r="L7080" s="18"/>
      <c r="M7080" s="18" t="str">
        <f>IFERROR(VLOOKUP(LEFT(I7080,7)+0,'[1]_Redacted Trans'!B$1:C$65536,2,0),Q7080)</f>
        <v>PRINTER</v>
      </c>
      <c r="N7080" s="22" t="s">
        <v>110</v>
      </c>
      <c r="P7080" t="s">
        <v>2578</v>
      </c>
      <c r="Q7080" t="s">
        <v>15170</v>
      </c>
    </row>
    <row r="7081" spans="1:17" x14ac:dyDescent="0.2">
      <c r="A7081" s="3" t="s">
        <v>103</v>
      </c>
      <c r="B7081" s="3"/>
      <c r="C7081" s="18" t="s">
        <v>104</v>
      </c>
      <c r="D7081" s="18" t="s">
        <v>182</v>
      </c>
      <c r="E7081" s="18" t="s">
        <v>737</v>
      </c>
      <c r="F7081" s="18" t="s">
        <v>198</v>
      </c>
      <c r="G7081" s="19">
        <v>44110</v>
      </c>
      <c r="H7081" s="20"/>
      <c r="I7081" s="20" t="s">
        <v>15193</v>
      </c>
      <c r="J7081" s="21">
        <v>283.77999999999997</v>
      </c>
      <c r="K7081" s="18" t="str">
        <f>IFERROR(VLOOKUP(LEFT(I7081,7)+0,'[1]_Redacted Trans'!B$1:C$65536,2,0),P7081)</f>
        <v>2118208 - Lindsey Maintenance Services Ltd</v>
      </c>
      <c r="L7081" s="18">
        <v>11726730</v>
      </c>
      <c r="M7081" s="18" t="str">
        <f>IFERROR(VLOOKUP(LEFT(I7081,7)+0,'[1]_Redacted Trans'!B$1:C$65536,2,0),Q7081)</f>
        <v>LINDSEY GROUP</v>
      </c>
      <c r="N7081" s="22" t="s">
        <v>110</v>
      </c>
      <c r="P7081" t="s">
        <v>2080</v>
      </c>
      <c r="Q7081" t="s">
        <v>13214</v>
      </c>
    </row>
    <row r="7082" spans="1:17" x14ac:dyDescent="0.2">
      <c r="A7082" s="3" t="s">
        <v>103</v>
      </c>
      <c r="B7082" s="3"/>
      <c r="C7082" s="18" t="s">
        <v>104</v>
      </c>
      <c r="D7082" s="18" t="s">
        <v>182</v>
      </c>
      <c r="E7082" s="18" t="s">
        <v>2087</v>
      </c>
      <c r="F7082" s="18" t="s">
        <v>281</v>
      </c>
      <c r="G7082" s="19">
        <v>44110</v>
      </c>
      <c r="H7082" s="20" t="s">
        <v>5038</v>
      </c>
      <c r="I7082" s="20" t="s">
        <v>15194</v>
      </c>
      <c r="J7082" s="21">
        <v>465</v>
      </c>
      <c r="K7082" s="18" t="str">
        <f>IFERROR(VLOOKUP(LEFT(I7082,7)+0,'[1]_Redacted Trans'!B$1:C$65536,2,0),P7082)</f>
        <v>2113536 - Newsquest Media Group</v>
      </c>
      <c r="L7082" s="18"/>
      <c r="M7082" s="18" t="str">
        <f>IFERROR(VLOOKUP(LEFT(I7082,7)+0,'[1]_Redacted Trans'!B$1:C$65536,2,0),Q7082)</f>
        <v>BAS1778627 COVID CAMPAIGN</v>
      </c>
      <c r="N7082" s="22" t="s">
        <v>110</v>
      </c>
      <c r="P7082" t="s">
        <v>506</v>
      </c>
      <c r="Q7082" t="s">
        <v>15195</v>
      </c>
    </row>
    <row r="7083" spans="1:17" x14ac:dyDescent="0.2">
      <c r="A7083" s="3" t="s">
        <v>103</v>
      </c>
      <c r="B7083" s="3"/>
      <c r="C7083" s="18" t="s">
        <v>104</v>
      </c>
      <c r="D7083" s="18" t="s">
        <v>182</v>
      </c>
      <c r="E7083" s="18" t="s">
        <v>2087</v>
      </c>
      <c r="F7083" s="18" t="s">
        <v>281</v>
      </c>
      <c r="G7083" s="19">
        <v>44110</v>
      </c>
      <c r="H7083" s="20" t="s">
        <v>5038</v>
      </c>
      <c r="I7083" s="20" t="s">
        <v>15196</v>
      </c>
      <c r="J7083" s="21">
        <v>473</v>
      </c>
      <c r="K7083" s="18" t="str">
        <f>IFERROR(VLOOKUP(LEFT(I7083,7)+0,'[1]_Redacted Trans'!B$1:C$65536,2,0),P7083)</f>
        <v>2113536 - Newsquest Media Group</v>
      </c>
      <c r="L7083" s="18"/>
      <c r="M7083" s="18" t="str">
        <f>IFERROR(VLOOKUP(LEFT(I7083,7)+0,'[1]_Redacted Trans'!B$1:C$65536,2,0),Q7083)</f>
        <v>COVID CAMPAIGN</v>
      </c>
      <c r="N7083" s="22" t="s">
        <v>110</v>
      </c>
      <c r="P7083" t="s">
        <v>506</v>
      </c>
      <c r="Q7083" t="s">
        <v>15197</v>
      </c>
    </row>
    <row r="7084" spans="1:17" x14ac:dyDescent="0.2">
      <c r="A7084" s="3" t="s">
        <v>103</v>
      </c>
      <c r="B7084" s="3"/>
      <c r="C7084" s="18" t="s">
        <v>104</v>
      </c>
      <c r="D7084" s="18" t="s">
        <v>182</v>
      </c>
      <c r="E7084" s="18" t="s">
        <v>197</v>
      </c>
      <c r="F7084" s="18" t="s">
        <v>198</v>
      </c>
      <c r="G7084" s="19">
        <v>44110</v>
      </c>
      <c r="H7084" s="20" t="s">
        <v>15198</v>
      </c>
      <c r="I7084" s="20" t="s">
        <v>15199</v>
      </c>
      <c r="J7084" s="21">
        <v>595</v>
      </c>
      <c r="K7084" s="18" t="str">
        <f>IFERROR(VLOOKUP(LEFT(I7084,7)+0,'[1]_Redacted Trans'!B$1:C$65536,2,0),P7084)</f>
        <v>2118866 - Castele Consultancy Ltd</v>
      </c>
      <c r="L7084" s="18"/>
      <c r="M7084" s="18" t="str">
        <f>IFERROR(VLOOKUP(LEFT(I7084,7)+0,'[1]_Redacted Trans'!B$1:C$65536,2,0),Q7084)</f>
        <v>FIFTH INVOICE FOR CONSULTANCY FOR ASTRO</v>
      </c>
      <c r="N7084" s="22" t="s">
        <v>110</v>
      </c>
      <c r="P7084" t="s">
        <v>9176</v>
      </c>
      <c r="Q7084" t="s">
        <v>15200</v>
      </c>
    </row>
    <row r="7085" spans="1:17" x14ac:dyDescent="0.2">
      <c r="A7085" s="3" t="s">
        <v>103</v>
      </c>
      <c r="B7085" s="3"/>
      <c r="C7085" s="18" t="s">
        <v>104</v>
      </c>
      <c r="D7085" s="18" t="s">
        <v>182</v>
      </c>
      <c r="E7085" s="18" t="s">
        <v>197</v>
      </c>
      <c r="F7085" s="18" t="s">
        <v>512</v>
      </c>
      <c r="G7085" s="19">
        <v>44110</v>
      </c>
      <c r="H7085" s="20" t="s">
        <v>15201</v>
      </c>
      <c r="I7085" s="20" t="s">
        <v>15202</v>
      </c>
      <c r="J7085" s="21">
        <v>4000</v>
      </c>
      <c r="K7085" s="18" t="str">
        <f>IFERROR(VLOOKUP(LEFT(I7085,7)+0,'[1]_Redacted Trans'!B$1:C$65536,2,0),P7085)</f>
        <v>2109764 - Right Directions (Management) Ltd</v>
      </c>
      <c r="L7085" s="18"/>
      <c r="M7085" s="18" t="str">
        <f>IFERROR(VLOOKUP(LEFT(I7085,7)+0,'[1]_Redacted Trans'!B$1:C$65536,2,0),Q7085)</f>
        <v>QMS &amp; STAFFMIS SET UP</v>
      </c>
      <c r="N7085" s="22" t="s">
        <v>110</v>
      </c>
      <c r="P7085" t="s">
        <v>4650</v>
      </c>
      <c r="Q7085" t="s">
        <v>15203</v>
      </c>
    </row>
    <row r="7086" spans="1:17" x14ac:dyDescent="0.2">
      <c r="A7086" s="3" t="s">
        <v>103</v>
      </c>
      <c r="B7086" s="3"/>
      <c r="C7086" s="18" t="s">
        <v>104</v>
      </c>
      <c r="D7086" s="18" t="s">
        <v>239</v>
      </c>
      <c r="E7086" s="18" t="s">
        <v>266</v>
      </c>
      <c r="F7086" s="18" t="s">
        <v>198</v>
      </c>
      <c r="G7086" s="19">
        <v>44110</v>
      </c>
      <c r="H7086" s="20" t="s">
        <v>6511</v>
      </c>
      <c r="I7086" s="20" t="s">
        <v>15204</v>
      </c>
      <c r="J7086" s="21">
        <v>45.79</v>
      </c>
      <c r="K7086" s="18" t="str">
        <f>IFERROR(VLOOKUP(LEFT(I7086,7)+0,'[1]_Redacted Trans'!B$1:C$65536,2,0),P7086)</f>
        <v>2111202 - Trade UK</v>
      </c>
      <c r="L7086" s="18"/>
      <c r="M7086" s="18" t="str">
        <f>IFERROR(VLOOKUP(LEFT(I7086,7)+0,'[1]_Redacted Trans'!B$1:C$65536,2,0),Q7086)</f>
        <v>DECORATING SUPPLIES</v>
      </c>
      <c r="N7086" s="22" t="s">
        <v>110</v>
      </c>
      <c r="P7086" t="s">
        <v>360</v>
      </c>
      <c r="Q7086" t="s">
        <v>14093</v>
      </c>
    </row>
    <row r="7087" spans="1:17" x14ac:dyDescent="0.2">
      <c r="A7087" s="3" t="s">
        <v>103</v>
      </c>
      <c r="B7087" s="3"/>
      <c r="C7087" s="18" t="s">
        <v>104</v>
      </c>
      <c r="D7087" s="18" t="s">
        <v>213</v>
      </c>
      <c r="E7087" s="18" t="s">
        <v>986</v>
      </c>
      <c r="F7087" s="18" t="s">
        <v>866</v>
      </c>
      <c r="G7087" s="19">
        <v>44110</v>
      </c>
      <c r="H7087" s="20" t="s">
        <v>15205</v>
      </c>
      <c r="I7087" s="20" t="s">
        <v>15206</v>
      </c>
      <c r="J7087" s="21">
        <v>194.4</v>
      </c>
      <c r="K7087" s="18" t="str">
        <f>IFERROR(VLOOKUP(LEFT(I7087,7)+0,'[1]_Redacted Trans'!B$1:C$65536,2,0),P7087)</f>
        <v>2113647 - Skyguard Limited</v>
      </c>
      <c r="L7087" s="18"/>
      <c r="M7087" s="18" t="str">
        <f>IFERROR(VLOOKUP(LEFT(I7087,7)+0,'[1]_Redacted Trans'!B$1:C$65536,2,0),Q7087)</f>
        <v>SKYGUARDS X1</v>
      </c>
      <c r="N7087" s="22" t="s">
        <v>110</v>
      </c>
      <c r="P7087" t="s">
        <v>1649</v>
      </c>
      <c r="Q7087" t="s">
        <v>13296</v>
      </c>
    </row>
    <row r="7088" spans="1:17" x14ac:dyDescent="0.2">
      <c r="A7088" s="3" t="s">
        <v>103</v>
      </c>
      <c r="B7088" s="3"/>
      <c r="C7088" s="18" t="s">
        <v>104</v>
      </c>
      <c r="D7088" s="18" t="s">
        <v>213</v>
      </c>
      <c r="E7088" s="18" t="s">
        <v>3705</v>
      </c>
      <c r="F7088" s="18" t="s">
        <v>866</v>
      </c>
      <c r="G7088" s="19">
        <v>44110</v>
      </c>
      <c r="H7088" s="20" t="s">
        <v>15207</v>
      </c>
      <c r="I7088" s="20" t="s">
        <v>15208</v>
      </c>
      <c r="J7088" s="21">
        <v>177.25</v>
      </c>
      <c r="K7088" s="18" t="str">
        <f>IFERROR(VLOOKUP(LEFT(I7088,7)+0,'[1]_Redacted Trans'!B$1:C$65536,2,0),P7088)</f>
        <v>2101344 - Tameside MBC</v>
      </c>
      <c r="L7088" s="18"/>
      <c r="M7088" s="18" t="str">
        <f>IFERROR(VLOOKUP(LEFT(I7088,7)+0,'[1]_Redacted Trans'!B$1:C$65536,2,0),Q7088)</f>
        <v>NAFN RECHARGES FOR APRIL - JUNE 2020</v>
      </c>
      <c r="N7088" s="22" t="s">
        <v>110</v>
      </c>
      <c r="P7088" t="s">
        <v>3708</v>
      </c>
      <c r="Q7088" t="s">
        <v>15209</v>
      </c>
    </row>
    <row r="7089" spans="1:17" x14ac:dyDescent="0.2">
      <c r="A7089" s="3" t="s">
        <v>103</v>
      </c>
      <c r="B7089" s="3"/>
      <c r="C7089" s="18" t="s">
        <v>104</v>
      </c>
      <c r="D7089" s="18" t="s">
        <v>153</v>
      </c>
      <c r="E7089" s="18" t="s">
        <v>3052</v>
      </c>
      <c r="F7089" s="18" t="s">
        <v>508</v>
      </c>
      <c r="G7089" s="19">
        <v>44110</v>
      </c>
      <c r="H7089" s="20" t="s">
        <v>5373</v>
      </c>
      <c r="I7089" s="20" t="s">
        <v>15210</v>
      </c>
      <c r="J7089" s="21">
        <v>2813.52</v>
      </c>
      <c r="K7089" s="18" t="str">
        <f>IFERROR(VLOOKUP(LEFT(I7089,7)+0,'[1]_Redacted Trans'!B$1:C$65536,2,0),P7089)</f>
        <v>REDACTED PERSONAL DATA</v>
      </c>
      <c r="L7089" s="18"/>
      <c r="M7089" s="18" t="str">
        <f>IFERROR(VLOOKUP(LEFT(I7089,7)+0,'[1]_Redacted Trans'!B$1:C$65536,2,0),Q7089)</f>
        <v>REDACTED PERSONAL DATA</v>
      </c>
      <c r="N7089" s="22" t="s">
        <v>110</v>
      </c>
      <c r="P7089" t="s">
        <v>143</v>
      </c>
      <c r="Q7089" t="s">
        <v>143</v>
      </c>
    </row>
    <row r="7090" spans="1:17" x14ac:dyDescent="0.2">
      <c r="A7090" s="3" t="s">
        <v>103</v>
      </c>
      <c r="B7090" s="3"/>
      <c r="C7090" s="18" t="s">
        <v>104</v>
      </c>
      <c r="D7090" s="18" t="s">
        <v>182</v>
      </c>
      <c r="E7090" s="18" t="s">
        <v>106</v>
      </c>
      <c r="F7090" s="18" t="s">
        <v>191</v>
      </c>
      <c r="G7090" s="19">
        <v>44110</v>
      </c>
      <c r="H7090" s="20">
        <v>20116117</v>
      </c>
      <c r="I7090" s="20" t="s">
        <v>15211</v>
      </c>
      <c r="J7090" s="21">
        <v>1512.31</v>
      </c>
      <c r="K7090" s="18" t="str">
        <f>IFERROR(VLOOKUP(LEFT(I7090,7)+0,'[1]_Redacted Trans'!B$1:C$65536,2,0),P7090)</f>
        <v>2104620 - Corona Energy Retail 4 Limited</v>
      </c>
      <c r="L7090" s="18">
        <v>2798334</v>
      </c>
      <c r="M7090" s="18" t="str">
        <f>IFERROR(VLOOKUP(LEFT(I7090,7)+0,'[1]_Redacted Trans'!B$1:C$65536,2,0),Q7090)</f>
        <v>CORONA ENERGY</v>
      </c>
      <c r="N7090" s="22" t="s">
        <v>110</v>
      </c>
      <c r="P7090" t="s">
        <v>2761</v>
      </c>
      <c r="Q7090" t="s">
        <v>15179</v>
      </c>
    </row>
    <row r="7091" spans="1:17" x14ac:dyDescent="0.2">
      <c r="A7091" s="3" t="s">
        <v>103</v>
      </c>
      <c r="B7091" s="3"/>
      <c r="C7091" s="18" t="s">
        <v>104</v>
      </c>
      <c r="D7091" s="18" t="s">
        <v>168</v>
      </c>
      <c r="E7091" s="18" t="s">
        <v>128</v>
      </c>
      <c r="F7091" s="18" t="s">
        <v>129</v>
      </c>
      <c r="G7091" s="19">
        <v>44110</v>
      </c>
      <c r="H7091" s="20" t="s">
        <v>15212</v>
      </c>
      <c r="I7091" s="20" t="s">
        <v>15213</v>
      </c>
      <c r="J7091" s="21">
        <v>22950</v>
      </c>
      <c r="K7091" s="18" t="str">
        <f>IFERROR(VLOOKUP(LEFT(I7091,7)+0,'[1]_Redacted Trans'!B$1:C$65536,2,0),P7091)</f>
        <v>2105123 - Esplanade Hotel</v>
      </c>
      <c r="L7091" s="18"/>
      <c r="M7091" s="18" t="str">
        <f>IFERROR(VLOOKUP(LEFT(I7091,7)+0,'[1]_Redacted Trans'!B$1:C$65536,2,0),Q7091)</f>
        <v>B&amp;B 01/09/2020 TO 30/09/2020</v>
      </c>
      <c r="N7091" s="22" t="s">
        <v>110</v>
      </c>
      <c r="P7091" t="s">
        <v>2612</v>
      </c>
      <c r="Q7091" t="s">
        <v>15214</v>
      </c>
    </row>
    <row r="7092" spans="1:17" x14ac:dyDescent="0.2">
      <c r="A7092" s="3" t="s">
        <v>103</v>
      </c>
      <c r="B7092" s="3"/>
      <c r="C7092" s="18" t="s">
        <v>104</v>
      </c>
      <c r="D7092" s="18" t="s">
        <v>182</v>
      </c>
      <c r="E7092" s="18" t="s">
        <v>197</v>
      </c>
      <c r="F7092" s="18" t="s">
        <v>198</v>
      </c>
      <c r="G7092" s="19">
        <v>44110</v>
      </c>
      <c r="H7092" s="20" t="s">
        <v>15198</v>
      </c>
      <c r="I7092" s="20" t="s">
        <v>15215</v>
      </c>
      <c r="J7092" s="21">
        <v>595</v>
      </c>
      <c r="K7092" s="18" t="str">
        <f>IFERROR(VLOOKUP(LEFT(I7092,7)+0,'[1]_Redacted Trans'!B$1:C$65536,2,0),P7092)</f>
        <v>2118866 - Castele Consultancy Ltd</v>
      </c>
      <c r="L7092" s="18"/>
      <c r="M7092" s="18" t="str">
        <f>IFERROR(VLOOKUP(LEFT(I7092,7)+0,'[1]_Redacted Trans'!B$1:C$65536,2,0),Q7092)</f>
        <v>SIXTH INVOICE FOR CONSULTANCY FOR ASTRO</v>
      </c>
      <c r="N7092" s="22" t="s">
        <v>110</v>
      </c>
      <c r="P7092" t="s">
        <v>9176</v>
      </c>
      <c r="Q7092" t="s">
        <v>15216</v>
      </c>
    </row>
    <row r="7093" spans="1:17" x14ac:dyDescent="0.2">
      <c r="A7093" s="3" t="s">
        <v>103</v>
      </c>
      <c r="B7093" s="3"/>
      <c r="C7093" s="18" t="s">
        <v>104</v>
      </c>
      <c r="D7093" s="18" t="s">
        <v>471</v>
      </c>
      <c r="E7093" s="18" t="s">
        <v>861</v>
      </c>
      <c r="F7093" s="18" t="s">
        <v>5787</v>
      </c>
      <c r="G7093" s="19">
        <v>44110</v>
      </c>
      <c r="H7093" s="20"/>
      <c r="I7093" s="20" t="s">
        <v>15217</v>
      </c>
      <c r="J7093" s="21">
        <v>1400</v>
      </c>
      <c r="K7093" s="18" t="str">
        <f>IFERROR(VLOOKUP(LEFT(I7093,7)+0,'[1]_Redacted Trans'!B$1:C$65536,2,0),P7093)</f>
        <v>REDACTED COMMERCIAL CONFIDENTIALITY</v>
      </c>
      <c r="L7093" s="18"/>
      <c r="M7093" s="18" t="str">
        <f>IFERROR(VLOOKUP(LEFT(I7093,7)+0,'[1]_Redacted Trans'!B$1:C$65536,2,0),Q7093)</f>
        <v>REDACTED COMMERCIAL CONFIDENTIALITY</v>
      </c>
      <c r="N7093" s="22" t="s">
        <v>110</v>
      </c>
      <c r="P7093" t="s">
        <v>15218</v>
      </c>
      <c r="Q7093" t="s">
        <v>15219</v>
      </c>
    </row>
    <row r="7094" spans="1:17" x14ac:dyDescent="0.2">
      <c r="A7094" s="3" t="s">
        <v>103</v>
      </c>
      <c r="B7094" s="3"/>
      <c r="C7094" s="18" t="s">
        <v>104</v>
      </c>
      <c r="D7094" s="18" t="s">
        <v>239</v>
      </c>
      <c r="E7094" s="18" t="s">
        <v>270</v>
      </c>
      <c r="F7094" s="18" t="s">
        <v>144</v>
      </c>
      <c r="G7094" s="19">
        <v>44110</v>
      </c>
      <c r="H7094" s="20" t="s">
        <v>15220</v>
      </c>
      <c r="I7094" s="20" t="s">
        <v>15221</v>
      </c>
      <c r="J7094" s="21">
        <v>92.2</v>
      </c>
      <c r="K7094" s="18" t="str">
        <f>IFERROR(VLOOKUP(LEFT(I7094,7)+0,'[1]_Redacted Trans'!B$1:C$65536,2,0),P7094)</f>
        <v>2101030 - Nomix Enviro</v>
      </c>
      <c r="L7094" s="18"/>
      <c r="M7094" s="18" t="str">
        <f>IFERROR(VLOOKUP(LEFT(I7094,7)+0,'[1]_Redacted Trans'!B$1:C$65536,2,0),Q7094)</f>
        <v>BATTERYS</v>
      </c>
      <c r="N7094" s="22" t="s">
        <v>110</v>
      </c>
      <c r="P7094" t="s">
        <v>1747</v>
      </c>
      <c r="Q7094" t="s">
        <v>15222</v>
      </c>
    </row>
    <row r="7095" spans="1:17" x14ac:dyDescent="0.2">
      <c r="A7095" s="3" t="s">
        <v>103</v>
      </c>
      <c r="B7095" s="3"/>
      <c r="C7095" s="18" t="s">
        <v>104</v>
      </c>
      <c r="D7095" s="18" t="s">
        <v>182</v>
      </c>
      <c r="E7095" s="18" t="s">
        <v>495</v>
      </c>
      <c r="F7095" s="18" t="s">
        <v>198</v>
      </c>
      <c r="G7095" s="19">
        <v>44110</v>
      </c>
      <c r="H7095" s="20" t="s">
        <v>15223</v>
      </c>
      <c r="I7095" s="20" t="s">
        <v>15224</v>
      </c>
      <c r="J7095" s="21">
        <v>26.67</v>
      </c>
      <c r="K7095" s="18" t="str">
        <f>IFERROR(VLOOKUP(LEFT(I7095,7)+0,'[1]_Redacted Trans'!B$1:C$65536,2,0),P7095)</f>
        <v>2111202 - Trade UK</v>
      </c>
      <c r="L7095" s="18"/>
      <c r="M7095" s="18" t="str">
        <f>IFERROR(VLOOKUP(LEFT(I7095,7)+0,'[1]_Redacted Trans'!B$1:C$65536,2,0),Q7095)</f>
        <v>HOOKS AND WOODSCREWS</v>
      </c>
      <c r="N7095" s="22" t="s">
        <v>110</v>
      </c>
      <c r="P7095" t="s">
        <v>360</v>
      </c>
      <c r="Q7095" t="s">
        <v>15225</v>
      </c>
    </row>
    <row r="7096" spans="1:17" x14ac:dyDescent="0.2">
      <c r="A7096" s="3" t="s">
        <v>103</v>
      </c>
      <c r="B7096" s="3"/>
      <c r="C7096" s="18" t="s">
        <v>104</v>
      </c>
      <c r="D7096" s="18" t="s">
        <v>182</v>
      </c>
      <c r="E7096" s="18" t="s">
        <v>495</v>
      </c>
      <c r="F7096" s="18" t="s">
        <v>198</v>
      </c>
      <c r="G7096" s="19">
        <v>44110</v>
      </c>
      <c r="H7096" s="20" t="s">
        <v>15226</v>
      </c>
      <c r="I7096" s="20" t="s">
        <v>15227</v>
      </c>
      <c r="J7096" s="21">
        <v>99.99</v>
      </c>
      <c r="K7096" s="18" t="str">
        <f>IFERROR(VLOOKUP(LEFT(I7096,7)+0,'[1]_Redacted Trans'!B$1:C$65536,2,0),P7096)</f>
        <v>2111202 - Trade UK</v>
      </c>
      <c r="L7096" s="18"/>
      <c r="M7096" s="18" t="str">
        <f>IFERROR(VLOOKUP(LEFT(I7096,7)+0,'[1]_Redacted Trans'!B$1:C$65536,2,0),Q7096)</f>
        <v>150 BAR PRESSURE WATER</v>
      </c>
      <c r="N7096" s="22" t="s">
        <v>110</v>
      </c>
      <c r="P7096" t="s">
        <v>360</v>
      </c>
      <c r="Q7096" t="s">
        <v>15228</v>
      </c>
    </row>
    <row r="7097" spans="1:17" x14ac:dyDescent="0.2">
      <c r="A7097" s="3" t="s">
        <v>103</v>
      </c>
      <c r="B7097" s="3"/>
      <c r="C7097" s="18" t="s">
        <v>104</v>
      </c>
      <c r="D7097" s="18" t="s">
        <v>182</v>
      </c>
      <c r="E7097" s="18" t="s">
        <v>495</v>
      </c>
      <c r="F7097" s="18" t="s">
        <v>373</v>
      </c>
      <c r="G7097" s="19">
        <v>44110</v>
      </c>
      <c r="H7097" s="20" t="s">
        <v>15229</v>
      </c>
      <c r="I7097" s="20" t="s">
        <v>15230</v>
      </c>
      <c r="J7097" s="21">
        <v>59.84</v>
      </c>
      <c r="K7097" s="18" t="str">
        <f>IFERROR(VLOOKUP(LEFT(I7097,7)+0,'[1]_Redacted Trans'!B$1:C$65536,2,0),P7097)</f>
        <v>2111202 - Trade UK</v>
      </c>
      <c r="L7097" s="18"/>
      <c r="M7097" s="18" t="str">
        <f>IFERROR(VLOOKUP(LEFT(I7097,7)+0,'[1]_Redacted Trans'!B$1:C$65536,2,0),Q7097)</f>
        <v>HI VIS VESTS</v>
      </c>
      <c r="N7097" s="22" t="s">
        <v>110</v>
      </c>
      <c r="P7097" t="s">
        <v>360</v>
      </c>
      <c r="Q7097" t="s">
        <v>15231</v>
      </c>
    </row>
    <row r="7098" spans="1:17" x14ac:dyDescent="0.2">
      <c r="A7098" s="3" t="s">
        <v>103</v>
      </c>
      <c r="B7098" s="3"/>
      <c r="C7098" s="18" t="s">
        <v>104</v>
      </c>
      <c r="D7098" s="18" t="s">
        <v>168</v>
      </c>
      <c r="E7098" s="18" t="s">
        <v>128</v>
      </c>
      <c r="F7098" s="18" t="s">
        <v>129</v>
      </c>
      <c r="G7098" s="19">
        <v>44110</v>
      </c>
      <c r="H7098" s="20" t="s">
        <v>15232</v>
      </c>
      <c r="I7098" s="20" t="s">
        <v>15233</v>
      </c>
      <c r="J7098" s="21">
        <v>4500</v>
      </c>
      <c r="K7098" s="18" t="str">
        <f>IFERROR(VLOOKUP(LEFT(I7098,7)+0,'[1]_Redacted Trans'!B$1:C$65536,2,0),P7098)</f>
        <v>2117078 - Stef &amp; Phillips Ltd</v>
      </c>
      <c r="L7098" s="18"/>
      <c r="M7098" s="18" t="str">
        <f>IFERROR(VLOOKUP(LEFT(I7098,7)+0,'[1]_Redacted Trans'!B$1:C$65536,2,0),Q7098)</f>
        <v>B&amp;B 01/09/2020 TO 30/09/2020</v>
      </c>
      <c r="N7098" s="22" t="s">
        <v>110</v>
      </c>
      <c r="P7098" t="s">
        <v>4569</v>
      </c>
      <c r="Q7098" t="s">
        <v>15214</v>
      </c>
    </row>
    <row r="7099" spans="1:17" x14ac:dyDescent="0.2">
      <c r="A7099" s="3" t="s">
        <v>103</v>
      </c>
      <c r="B7099" s="3"/>
      <c r="C7099" s="18" t="s">
        <v>104</v>
      </c>
      <c r="D7099" s="18" t="s">
        <v>168</v>
      </c>
      <c r="E7099" s="18" t="s">
        <v>128</v>
      </c>
      <c r="F7099" s="18" t="s">
        <v>129</v>
      </c>
      <c r="G7099" s="19">
        <v>44110</v>
      </c>
      <c r="H7099" s="20" t="s">
        <v>15234</v>
      </c>
      <c r="I7099" s="20" t="s">
        <v>15235</v>
      </c>
      <c r="J7099" s="21">
        <v>1650</v>
      </c>
      <c r="K7099" s="18" t="str">
        <f>IFERROR(VLOOKUP(LEFT(I7099,7)+0,'[1]_Redacted Trans'!B$1:C$65536,2,0),P7099)</f>
        <v>REDACTED PERSONAL DATA</v>
      </c>
      <c r="L7099" s="18"/>
      <c r="M7099" s="18" t="str">
        <f>IFERROR(VLOOKUP(LEFT(I7099,7)+0,'[1]_Redacted Trans'!B$1:C$65536,2,0),Q7099)</f>
        <v>REDACTED PERSONAL DATA</v>
      </c>
      <c r="N7099" s="22" t="s">
        <v>110</v>
      </c>
      <c r="P7099" t="s">
        <v>143</v>
      </c>
      <c r="Q7099" t="s">
        <v>143</v>
      </c>
    </row>
    <row r="7100" spans="1:17" x14ac:dyDescent="0.2">
      <c r="A7100" s="3" t="s">
        <v>103</v>
      </c>
      <c r="B7100" s="3"/>
      <c r="C7100" s="18" t="s">
        <v>104</v>
      </c>
      <c r="D7100" s="18" t="s">
        <v>161</v>
      </c>
      <c r="E7100" s="18" t="s">
        <v>762</v>
      </c>
      <c r="F7100" s="18" t="s">
        <v>976</v>
      </c>
      <c r="G7100" s="19">
        <v>44110</v>
      </c>
      <c r="H7100" s="20" t="s">
        <v>5753</v>
      </c>
      <c r="I7100" s="20" t="s">
        <v>15236</v>
      </c>
      <c r="J7100" s="21">
        <v>99</v>
      </c>
      <c r="K7100" s="18" t="str">
        <f>IFERROR(VLOOKUP(LEFT(I7100,7)+0,'[1]_Redacted Trans'!B$1:C$65536,2,0),P7100)</f>
        <v>2118858 - Verklizan Ltd</v>
      </c>
      <c r="L7100" s="18"/>
      <c r="M7100" s="18" t="str">
        <f>IFERROR(VLOOKUP(LEFT(I7100,7)+0,'[1]_Redacted Trans'!B$1:C$65536,2,0),Q7100)</f>
        <v>EXCEL MONTHLY PLUG IN OCTOBER 2020</v>
      </c>
      <c r="N7100" s="22" t="s">
        <v>110</v>
      </c>
      <c r="P7100" t="s">
        <v>3959</v>
      </c>
      <c r="Q7100" t="s">
        <v>15237</v>
      </c>
    </row>
    <row r="7101" spans="1:17" x14ac:dyDescent="0.2">
      <c r="A7101" s="3" t="s">
        <v>103</v>
      </c>
      <c r="B7101" s="3"/>
      <c r="C7101" s="18" t="s">
        <v>104</v>
      </c>
      <c r="D7101" s="18" t="s">
        <v>698</v>
      </c>
      <c r="E7101" s="18" t="s">
        <v>633</v>
      </c>
      <c r="F7101" s="18" t="s">
        <v>849</v>
      </c>
      <c r="G7101" s="19">
        <v>44110</v>
      </c>
      <c r="H7101" s="20"/>
      <c r="I7101" s="20" t="s">
        <v>15238</v>
      </c>
      <c r="J7101" s="21">
        <v>115.15</v>
      </c>
      <c r="K7101" s="18" t="str">
        <f>IFERROR(VLOOKUP(LEFT(I7101,7)+0,'[1]_Redacted Trans'!B$1:C$65536,2,0),P7101)</f>
        <v>2101139 - Royal Mail Group Ltd</v>
      </c>
      <c r="L7101" s="18">
        <v>4138203</v>
      </c>
      <c r="M7101" s="18" t="str">
        <f>IFERROR(VLOOKUP(LEFT(I7101,7)+0,'[1]_Redacted Trans'!B$1:C$65536,2,0),Q7101)</f>
        <v>POST OFFICE SERVICES</v>
      </c>
      <c r="N7101" s="22" t="s">
        <v>110</v>
      </c>
      <c r="P7101" t="s">
        <v>630</v>
      </c>
      <c r="Q7101" t="s">
        <v>15239</v>
      </c>
    </row>
    <row r="7102" spans="1:17" x14ac:dyDescent="0.2">
      <c r="A7102" s="3" t="s">
        <v>103</v>
      </c>
      <c r="B7102" s="3"/>
      <c r="C7102" s="18" t="s">
        <v>104</v>
      </c>
      <c r="D7102" s="18" t="s">
        <v>168</v>
      </c>
      <c r="E7102" s="18" t="s">
        <v>254</v>
      </c>
      <c r="F7102" s="18" t="s">
        <v>255</v>
      </c>
      <c r="G7102" s="19">
        <v>44110</v>
      </c>
      <c r="H7102" s="20" t="s">
        <v>15240</v>
      </c>
      <c r="I7102" s="20" t="s">
        <v>15241</v>
      </c>
      <c r="J7102" s="21">
        <v>95</v>
      </c>
      <c r="K7102" s="18" t="str">
        <f>IFERROR(VLOOKUP(LEFT(I7102,7)+0,'[1]_Redacted Trans'!B$1:C$65536,2,0),P7102)</f>
        <v>REDACTED PERSONAL DATA</v>
      </c>
      <c r="L7102" s="18"/>
      <c r="M7102" s="18" t="str">
        <f>IFERROR(VLOOKUP(LEFT(I7102,7)+0,'[1]_Redacted Trans'!B$1:C$65536,2,0),Q7102)</f>
        <v>REDACTED PERSONAL DATA</v>
      </c>
      <c r="N7102" s="22" t="s">
        <v>110</v>
      </c>
      <c r="P7102" t="s">
        <v>143</v>
      </c>
      <c r="Q7102" t="s">
        <v>143</v>
      </c>
    </row>
    <row r="7103" spans="1:17" x14ac:dyDescent="0.2">
      <c r="A7103" s="3" t="s">
        <v>103</v>
      </c>
      <c r="B7103" s="3"/>
      <c r="C7103" s="18" t="s">
        <v>104</v>
      </c>
      <c r="D7103" s="18" t="s">
        <v>239</v>
      </c>
      <c r="E7103" s="18" t="s">
        <v>2234</v>
      </c>
      <c r="F7103" s="18" t="s">
        <v>261</v>
      </c>
      <c r="G7103" s="19">
        <v>44110</v>
      </c>
      <c r="H7103" s="20" t="s">
        <v>15242</v>
      </c>
      <c r="I7103" s="20" t="s">
        <v>15243</v>
      </c>
      <c r="J7103" s="21">
        <v>1305</v>
      </c>
      <c r="K7103" s="18" t="str">
        <f>IFERROR(VLOOKUP(LEFT(I7103,7)+0,'[1]_Redacted Trans'!B$1:C$65536,2,0),P7103)</f>
        <v>2103774 - APSE</v>
      </c>
      <c r="L7103" s="18"/>
      <c r="M7103" s="18" t="str">
        <f>IFERROR(VLOOKUP(LEFT(I7103,7)+0,'[1]_Redacted Trans'!B$1:C$65536,2,0),Q7103)</f>
        <v>APSE PERFORMANCE NETWROK 20/21</v>
      </c>
      <c r="N7103" s="22" t="s">
        <v>110</v>
      </c>
      <c r="P7103" t="s">
        <v>1781</v>
      </c>
      <c r="Q7103" t="s">
        <v>15244</v>
      </c>
    </row>
    <row r="7104" spans="1:17" x14ac:dyDescent="0.2">
      <c r="A7104" s="3" t="s">
        <v>103</v>
      </c>
      <c r="B7104" s="3"/>
      <c r="C7104" s="18" t="s">
        <v>104</v>
      </c>
      <c r="D7104" s="18" t="s">
        <v>239</v>
      </c>
      <c r="E7104" s="18" t="s">
        <v>998</v>
      </c>
      <c r="F7104" s="18" t="s">
        <v>261</v>
      </c>
      <c r="G7104" s="19">
        <v>44110</v>
      </c>
      <c r="H7104" s="20" t="s">
        <v>15242</v>
      </c>
      <c r="I7104" s="20" t="s">
        <v>15245</v>
      </c>
      <c r="J7104" s="21">
        <v>1305</v>
      </c>
      <c r="K7104" s="18" t="str">
        <f>IFERROR(VLOOKUP(LEFT(I7104,7)+0,'[1]_Redacted Trans'!B$1:C$65536,2,0),P7104)</f>
        <v>2103774 - APSE</v>
      </c>
      <c r="L7104" s="18"/>
      <c r="M7104" s="18" t="str">
        <f>IFERROR(VLOOKUP(LEFT(I7104,7)+0,'[1]_Redacted Trans'!B$1:C$65536,2,0),Q7104)</f>
        <v>APSE PERFORMANCE NETWROK 20/21</v>
      </c>
      <c r="N7104" s="22" t="s">
        <v>110</v>
      </c>
      <c r="P7104" t="s">
        <v>1781</v>
      </c>
      <c r="Q7104" t="s">
        <v>15244</v>
      </c>
    </row>
    <row r="7105" spans="1:17" x14ac:dyDescent="0.2">
      <c r="A7105" s="3" t="s">
        <v>103</v>
      </c>
      <c r="B7105" s="3"/>
      <c r="C7105" s="18" t="s">
        <v>104</v>
      </c>
      <c r="D7105" s="18" t="s">
        <v>239</v>
      </c>
      <c r="E7105" s="18" t="s">
        <v>302</v>
      </c>
      <c r="F7105" s="18" t="s">
        <v>1009</v>
      </c>
      <c r="G7105" s="19">
        <v>44110</v>
      </c>
      <c r="H7105" s="20" t="s">
        <v>15246</v>
      </c>
      <c r="I7105" s="20" t="s">
        <v>15247</v>
      </c>
      <c r="J7105" s="21">
        <v>235.85</v>
      </c>
      <c r="K7105" s="18" t="str">
        <f>IFERROR(VLOOKUP(LEFT(I7105,7)+0,'[1]_Redacted Trans'!B$1:C$65536,2,0),P7105)</f>
        <v>2100009 - ATS Euromaster Ltd</v>
      </c>
      <c r="L7105" s="18"/>
      <c r="M7105" s="18" t="str">
        <f>IFERROR(VLOOKUP(LEFT(I7105,7)+0,'[1]_Redacted Trans'!B$1:C$65536,2,0),Q7105)</f>
        <v>REPLACEMENT TYRE</v>
      </c>
      <c r="N7105" s="22" t="s">
        <v>110</v>
      </c>
      <c r="P7105" t="s">
        <v>1311</v>
      </c>
      <c r="Q7105" t="s">
        <v>15248</v>
      </c>
    </row>
    <row r="7106" spans="1:17" x14ac:dyDescent="0.2">
      <c r="A7106" s="3" t="s">
        <v>103</v>
      </c>
      <c r="B7106" s="3"/>
      <c r="C7106" s="18" t="s">
        <v>104</v>
      </c>
      <c r="D7106" s="18" t="s">
        <v>182</v>
      </c>
      <c r="E7106" s="18" t="s">
        <v>495</v>
      </c>
      <c r="F7106" s="18" t="s">
        <v>1293</v>
      </c>
      <c r="G7106" s="19">
        <v>44110</v>
      </c>
      <c r="H7106" s="20" t="s">
        <v>15249</v>
      </c>
      <c r="I7106" s="20" t="s">
        <v>15250</v>
      </c>
      <c r="J7106" s="21">
        <v>615.35</v>
      </c>
      <c r="K7106" s="18" t="str">
        <f>IFERROR(VLOOKUP(LEFT(I7106,7)+0,'[1]_Redacted Trans'!B$1:C$65536,2,0),P7106)</f>
        <v>2101624 - Bunzl</v>
      </c>
      <c r="L7106" s="18"/>
      <c r="M7106" s="18" t="str">
        <f>IFERROR(VLOOKUP(LEFT(I7106,7)+0,'[1]_Redacted Trans'!B$1:C$65536,2,0),Q7106)</f>
        <v>CLEANING ORDER</v>
      </c>
      <c r="N7106" s="22" t="s">
        <v>110</v>
      </c>
      <c r="P7106" t="s">
        <v>452</v>
      </c>
      <c r="Q7106" t="s">
        <v>4540</v>
      </c>
    </row>
    <row r="7107" spans="1:17" x14ac:dyDescent="0.2">
      <c r="A7107" s="3" t="s">
        <v>103</v>
      </c>
      <c r="B7107" s="3"/>
      <c r="C7107" s="18" t="s">
        <v>104</v>
      </c>
      <c r="D7107" s="18" t="s">
        <v>239</v>
      </c>
      <c r="E7107" s="18" t="s">
        <v>270</v>
      </c>
      <c r="F7107" s="18" t="s">
        <v>144</v>
      </c>
      <c r="G7107" s="19">
        <v>44110</v>
      </c>
      <c r="H7107" s="20" t="s">
        <v>15251</v>
      </c>
      <c r="I7107" s="20" t="s">
        <v>15252</v>
      </c>
      <c r="J7107" s="21">
        <v>36.619999999999997</v>
      </c>
      <c r="K7107" s="18" t="str">
        <f>IFERROR(VLOOKUP(LEFT(I7107,7)+0,'[1]_Redacted Trans'!B$1:C$65536,2,0),P7107)</f>
        <v>2100205 - Chelmsford Safety Supplies Ltd</v>
      </c>
      <c r="L7107" s="18"/>
      <c r="M7107" s="18" t="str">
        <f>IFERROR(VLOOKUP(LEFT(I7107,7)+0,'[1]_Redacted Trans'!B$1:C$65536,2,0),Q7107)</f>
        <v>UNIFORM</v>
      </c>
      <c r="N7107" s="22" t="s">
        <v>110</v>
      </c>
      <c r="P7107" t="s">
        <v>376</v>
      </c>
      <c r="Q7107" t="s">
        <v>1298</v>
      </c>
    </row>
    <row r="7108" spans="1:17" x14ac:dyDescent="0.2">
      <c r="A7108" s="3" t="s">
        <v>103</v>
      </c>
      <c r="B7108" s="3"/>
      <c r="C7108" s="18" t="s">
        <v>104</v>
      </c>
      <c r="D7108" s="18" t="s">
        <v>168</v>
      </c>
      <c r="E7108" s="18" t="s">
        <v>254</v>
      </c>
      <c r="F7108" s="18" t="s">
        <v>4081</v>
      </c>
      <c r="G7108" s="19">
        <v>44110</v>
      </c>
      <c r="H7108" s="20" t="s">
        <v>15253</v>
      </c>
      <c r="I7108" s="20" t="s">
        <v>15254</v>
      </c>
      <c r="J7108" s="21">
        <v>160</v>
      </c>
      <c r="K7108" s="18" t="str">
        <f>IFERROR(VLOOKUP(LEFT(I7108,7)+0,'[1]_Redacted Trans'!B$1:C$65536,2,0),P7108)</f>
        <v>2101759 - Chubb Fire &amp; Security Ltd</v>
      </c>
      <c r="L7108" s="18"/>
      <c r="M7108" s="18" t="str">
        <f>IFERROR(VLOOKUP(LEFT(I7108,7)+0,'[1]_Redacted Trans'!B$1:C$65536,2,0),Q7108)</f>
        <v>CALLOUT GREENFIELDS 15/09/2020</v>
      </c>
      <c r="N7108" s="22" t="s">
        <v>110</v>
      </c>
      <c r="P7108" t="s">
        <v>4084</v>
      </c>
      <c r="Q7108" t="s">
        <v>15255</v>
      </c>
    </row>
    <row r="7109" spans="1:17" x14ac:dyDescent="0.2">
      <c r="A7109" s="3" t="s">
        <v>103</v>
      </c>
      <c r="B7109" s="3"/>
      <c r="C7109" s="18" t="s">
        <v>104</v>
      </c>
      <c r="D7109" s="18" t="s">
        <v>239</v>
      </c>
      <c r="E7109" s="18" t="s">
        <v>2234</v>
      </c>
      <c r="F7109" s="18" t="s">
        <v>163</v>
      </c>
      <c r="G7109" s="19">
        <v>44110</v>
      </c>
      <c r="H7109" s="20" t="s">
        <v>15256</v>
      </c>
      <c r="I7109" s="20" t="s">
        <v>15257</v>
      </c>
      <c r="J7109" s="21">
        <v>49.2</v>
      </c>
      <c r="K7109" s="18" t="str">
        <f>IFERROR(VLOOKUP(LEFT(I7109,7)+0,'[1]_Redacted Trans'!B$1:C$65536,2,0),P7109)</f>
        <v>2110558 - E Sign Media Ltd</v>
      </c>
      <c r="L7109" s="18"/>
      <c r="M7109" s="18" t="str">
        <f>IFERROR(VLOOKUP(LEFT(I7109,7)+0,'[1]_Redacted Trans'!B$1:C$65536,2,0),Q7109)</f>
        <v>COVID-19 QR SIGNS</v>
      </c>
      <c r="N7109" s="22" t="s">
        <v>110</v>
      </c>
      <c r="P7109" t="s">
        <v>6139</v>
      </c>
      <c r="Q7109" t="s">
        <v>15258</v>
      </c>
    </row>
    <row r="7110" spans="1:17" x14ac:dyDescent="0.2">
      <c r="A7110" s="3" t="s">
        <v>103</v>
      </c>
      <c r="B7110" s="3"/>
      <c r="C7110" s="18" t="s">
        <v>104</v>
      </c>
      <c r="D7110" s="18" t="s">
        <v>168</v>
      </c>
      <c r="E7110" s="18" t="s">
        <v>671</v>
      </c>
      <c r="F7110" s="18" t="s">
        <v>672</v>
      </c>
      <c r="G7110" s="19">
        <v>44110</v>
      </c>
      <c r="H7110" s="20" t="s">
        <v>13317</v>
      </c>
      <c r="I7110" s="20" t="s">
        <v>15259</v>
      </c>
      <c r="J7110" s="21">
        <v>80</v>
      </c>
      <c r="K7110" s="18" t="str">
        <f>IFERROR(VLOOKUP(LEFT(I7110,7)+0,'[1]_Redacted Trans'!B$1:C$65536,2,0),P7110)</f>
        <v>2100503 - Ferret Information Systems Ltd</v>
      </c>
      <c r="L7110" s="18"/>
      <c r="M7110" s="18" t="str">
        <f>IFERROR(VLOOKUP(LEFT(I7110,7)+0,'[1]_Redacted Trans'!B$1:C$65536,2,0),Q7110)</f>
        <v>DFG COURSE EB KF 15/10/2020</v>
      </c>
      <c r="N7110" s="22" t="s">
        <v>110</v>
      </c>
      <c r="P7110" t="s">
        <v>2099</v>
      </c>
      <c r="Q7110" t="s">
        <v>15260</v>
      </c>
    </row>
    <row r="7111" spans="1:17" x14ac:dyDescent="0.2">
      <c r="A7111" s="3" t="s">
        <v>103</v>
      </c>
      <c r="B7111" s="3"/>
      <c r="C7111" s="18" t="s">
        <v>104</v>
      </c>
      <c r="D7111" s="18" t="s">
        <v>239</v>
      </c>
      <c r="E7111" s="18" t="s">
        <v>1292</v>
      </c>
      <c r="F7111" s="18" t="s">
        <v>449</v>
      </c>
      <c r="G7111" s="19">
        <v>44110</v>
      </c>
      <c r="H7111" s="20" t="s">
        <v>15261</v>
      </c>
      <c r="I7111" s="20" t="s">
        <v>15262</v>
      </c>
      <c r="J7111" s="21">
        <v>3248</v>
      </c>
      <c r="K7111" s="18" t="str">
        <f>IFERROR(VLOOKUP(LEFT(I7111,7)+0,'[1]_Redacted Trans'!B$1:C$65536,2,0),P7111)</f>
        <v>2108248 - IFZW Maintenance Ltd</v>
      </c>
      <c r="L7111" s="18">
        <v>5594083</v>
      </c>
      <c r="M7111" s="18" t="str">
        <f>IFERROR(VLOOKUP(LEFT(I7111,7)+0,'[1]_Redacted Trans'!B$1:C$65536,2,0),Q7111)</f>
        <v>DISPOSAL OF FILTERS</v>
      </c>
      <c r="N7111" s="22" t="s">
        <v>110</v>
      </c>
      <c r="P7111" t="s">
        <v>2000</v>
      </c>
      <c r="Q7111" t="s">
        <v>15263</v>
      </c>
    </row>
    <row r="7112" spans="1:17" x14ac:dyDescent="0.2">
      <c r="A7112" s="3" t="s">
        <v>103</v>
      </c>
      <c r="B7112" s="3"/>
      <c r="C7112" s="18" t="s">
        <v>104</v>
      </c>
      <c r="D7112" s="18" t="s">
        <v>182</v>
      </c>
      <c r="E7112" s="18" t="s">
        <v>495</v>
      </c>
      <c r="F7112" s="18" t="s">
        <v>198</v>
      </c>
      <c r="G7112" s="19">
        <v>44110</v>
      </c>
      <c r="H7112" s="20" t="s">
        <v>15264</v>
      </c>
      <c r="I7112" s="20" t="s">
        <v>15265</v>
      </c>
      <c r="J7112" s="21">
        <v>75</v>
      </c>
      <c r="K7112" s="18" t="str">
        <f>IFERROR(VLOOKUP(LEFT(I7112,7)+0,'[1]_Redacted Trans'!B$1:C$65536,2,0),P7112)</f>
        <v>2104933 - Plush Mobile Toilets Ltd</v>
      </c>
      <c r="L7112" s="18"/>
      <c r="M7112" s="18" t="str">
        <f>IFERROR(VLOOKUP(LEFT(I7112,7)+0,'[1]_Redacted Trans'!B$1:C$65536,2,0),Q7112)</f>
        <v>MOBILE TOILET RENTAL</v>
      </c>
      <c r="N7112" s="22" t="s">
        <v>110</v>
      </c>
      <c r="P7112" t="s">
        <v>859</v>
      </c>
      <c r="Q7112" t="s">
        <v>15266</v>
      </c>
    </row>
    <row r="7113" spans="1:17" x14ac:dyDescent="0.2">
      <c r="A7113" s="3" t="s">
        <v>103</v>
      </c>
      <c r="B7113" s="3"/>
      <c r="C7113" s="18" t="s">
        <v>104</v>
      </c>
      <c r="D7113" s="18" t="s">
        <v>239</v>
      </c>
      <c r="E7113" s="18" t="s">
        <v>1292</v>
      </c>
      <c r="F7113" s="18" t="s">
        <v>1698</v>
      </c>
      <c r="G7113" s="19">
        <v>44110</v>
      </c>
      <c r="H7113" s="20" t="s">
        <v>15267</v>
      </c>
      <c r="I7113" s="20" t="s">
        <v>15268</v>
      </c>
      <c r="J7113" s="21">
        <v>87</v>
      </c>
      <c r="K7113" s="18" t="str">
        <f>IFERROR(VLOOKUP(LEFT(I7113,7)+0,'[1]_Redacted Trans'!B$1:C$65536,2,0),P7113)</f>
        <v>2111202 - Trade UK</v>
      </c>
      <c r="L7113" s="18"/>
      <c r="M7113" s="18" t="str">
        <f>IFERROR(VLOOKUP(LEFT(I7113,7)+0,'[1]_Redacted Trans'!B$1:C$65536,2,0),Q7113)</f>
        <v>CHAIN FENCING FOR CREMATORIUM SHRUBS</v>
      </c>
      <c r="N7113" s="22" t="s">
        <v>110</v>
      </c>
      <c r="P7113" t="s">
        <v>360</v>
      </c>
      <c r="Q7113" t="s">
        <v>15269</v>
      </c>
    </row>
    <row r="7114" spans="1:17" x14ac:dyDescent="0.2">
      <c r="A7114" s="3" t="s">
        <v>103</v>
      </c>
      <c r="B7114" s="3"/>
      <c r="C7114" s="18" t="s">
        <v>104</v>
      </c>
      <c r="D7114" s="18" t="s">
        <v>168</v>
      </c>
      <c r="E7114" s="18" t="s">
        <v>254</v>
      </c>
      <c r="F7114" s="18" t="s">
        <v>255</v>
      </c>
      <c r="G7114" s="19">
        <v>44110</v>
      </c>
      <c r="H7114" s="20" t="s">
        <v>15270</v>
      </c>
      <c r="I7114" s="20" t="s">
        <v>15271</v>
      </c>
      <c r="J7114" s="21">
        <v>143</v>
      </c>
      <c r="K7114" s="18" t="str">
        <f>IFERROR(VLOOKUP(LEFT(I7114,7)+0,'[1]_Redacted Trans'!B$1:C$65536,2,0),P7114)</f>
        <v>2101237 - Sound &amp; Vision</v>
      </c>
      <c r="L7114" s="18"/>
      <c r="M7114" s="18" t="str">
        <f>IFERROR(VLOOKUP(LEFT(I7114,7)+0,'[1]_Redacted Trans'!B$1:C$65536,2,0),Q7114)</f>
        <v>23-24B CHURCH STREET</v>
      </c>
      <c r="N7114" s="22" t="s">
        <v>110</v>
      </c>
      <c r="P7114" t="s">
        <v>258</v>
      </c>
      <c r="Q7114" t="s">
        <v>15272</v>
      </c>
    </row>
    <row r="7115" spans="1:17" x14ac:dyDescent="0.2">
      <c r="A7115" s="3" t="s">
        <v>103</v>
      </c>
      <c r="B7115" s="3"/>
      <c r="C7115" s="18" t="s">
        <v>104</v>
      </c>
      <c r="D7115" s="18" t="s">
        <v>138</v>
      </c>
      <c r="E7115" s="18" t="s">
        <v>121</v>
      </c>
      <c r="F7115" s="18" t="s">
        <v>4754</v>
      </c>
      <c r="G7115" s="19">
        <v>44110</v>
      </c>
      <c r="H7115" s="20" t="s">
        <v>5897</v>
      </c>
      <c r="I7115" s="20" t="s">
        <v>15273</v>
      </c>
      <c r="J7115" s="21">
        <v>565.92999999999995</v>
      </c>
      <c r="K7115" s="18" t="str">
        <f>IFERROR(VLOOKUP(LEFT(I7115,7)+0,'[1]_Redacted Trans'!B$1:C$65536,2,0),P7115)</f>
        <v>2101394 - The Tendring Furniture Scheme</v>
      </c>
      <c r="L7115" s="18"/>
      <c r="M7115" s="18" t="str">
        <f>IFERROR(VLOOKUP(LEFT(I7115,7)+0,'[1]_Redacted Trans'!B$1:C$65536,2,0),Q7115)</f>
        <v>TFS SEPT TONNAGE 9.325</v>
      </c>
      <c r="N7115" s="22" t="s">
        <v>110</v>
      </c>
      <c r="P7115" t="s">
        <v>4757</v>
      </c>
      <c r="Q7115" t="s">
        <v>15274</v>
      </c>
    </row>
    <row r="7116" spans="1:17" x14ac:dyDescent="0.2">
      <c r="A7116" s="3" t="s">
        <v>103</v>
      </c>
      <c r="B7116" s="3"/>
      <c r="C7116" s="18" t="s">
        <v>104</v>
      </c>
      <c r="D7116" s="18" t="s">
        <v>316</v>
      </c>
      <c r="E7116" s="18" t="s">
        <v>135</v>
      </c>
      <c r="F7116" s="18" t="s">
        <v>117</v>
      </c>
      <c r="G7116" s="19">
        <v>44110</v>
      </c>
      <c r="H7116" s="20" t="s">
        <v>15275</v>
      </c>
      <c r="I7116" s="20" t="s">
        <v>15276</v>
      </c>
      <c r="J7116" s="21">
        <v>477.9</v>
      </c>
      <c r="K7116" s="18" t="str">
        <f>IFERROR(VLOOKUP(LEFT(I7116,7)+0,'[1]_Redacted Trans'!B$1:C$65536,2,0),P7116)</f>
        <v>2101437 - Tower Security (Tendring) Ltd</v>
      </c>
      <c r="L7116" s="18">
        <v>7597829</v>
      </c>
      <c r="M7116" s="18" t="str">
        <f>IFERROR(VLOOKUP(LEFT(I7116,7)+0,'[1]_Redacted Trans'!B$1:C$65536,2,0),Q7116)</f>
        <v>HONEYCROFT SECURITY CHECKS SEPTEMBER 2020</v>
      </c>
      <c r="N7116" s="22" t="s">
        <v>110</v>
      </c>
      <c r="P7116" t="s">
        <v>207</v>
      </c>
      <c r="Q7116" t="s">
        <v>15277</v>
      </c>
    </row>
    <row r="7117" spans="1:17" x14ac:dyDescent="0.2">
      <c r="A7117" s="3" t="s">
        <v>103</v>
      </c>
      <c r="B7117" s="3"/>
      <c r="C7117" s="18" t="s">
        <v>104</v>
      </c>
      <c r="D7117" s="18" t="s">
        <v>239</v>
      </c>
      <c r="E7117" s="18" t="s">
        <v>302</v>
      </c>
      <c r="F7117" s="18" t="s">
        <v>1037</v>
      </c>
      <c r="G7117" s="19">
        <v>44110</v>
      </c>
      <c r="H7117" s="20" t="s">
        <v>14401</v>
      </c>
      <c r="I7117" s="20" t="s">
        <v>15278</v>
      </c>
      <c r="J7117" s="21">
        <v>94.92</v>
      </c>
      <c r="K7117" s="18" t="str">
        <f>IFERROR(VLOOKUP(LEFT(I7117,7)+0,'[1]_Redacted Trans'!B$1:C$65536,2,0),P7117)</f>
        <v>2101055 - P Tuckwell Ltd</v>
      </c>
      <c r="L7117" s="18"/>
      <c r="M7117" s="18" t="str">
        <f>IFERROR(VLOOKUP(LEFT(I7117,7)+0,'[1]_Redacted Trans'!B$1:C$65536,2,0),Q7117)</f>
        <v>VM PARTS</v>
      </c>
      <c r="N7117" s="22" t="s">
        <v>110</v>
      </c>
      <c r="P7117" t="s">
        <v>1268</v>
      </c>
      <c r="Q7117" t="s">
        <v>2714</v>
      </c>
    </row>
    <row r="7118" spans="1:17" x14ac:dyDescent="0.2">
      <c r="A7118" s="3" t="s">
        <v>103</v>
      </c>
      <c r="B7118" s="3"/>
      <c r="C7118" s="18" t="s">
        <v>104</v>
      </c>
      <c r="D7118" s="18" t="s">
        <v>138</v>
      </c>
      <c r="E7118" s="18" t="s">
        <v>2234</v>
      </c>
      <c r="F7118" s="18" t="s">
        <v>1145</v>
      </c>
      <c r="G7118" s="19">
        <v>44110</v>
      </c>
      <c r="H7118" s="20" t="s">
        <v>3457</v>
      </c>
      <c r="I7118" s="20" t="s">
        <v>15279</v>
      </c>
      <c r="J7118" s="21">
        <v>4778.3999999999996</v>
      </c>
      <c r="K7118" s="18" t="str">
        <f>IFERROR(VLOOKUP(LEFT(I7118,7)+0,'[1]_Redacted Trans'!B$1:C$65536,2,0),P7118)</f>
        <v>2111953 - URM (UK) Ltd</v>
      </c>
      <c r="L7118" s="18">
        <v>4084246</v>
      </c>
      <c r="M7118" s="18" t="str">
        <f>IFERROR(VLOOKUP(LEFT(I7118,7)+0,'[1]_Redacted Trans'!B$1:C$65536,2,0),Q7118)</f>
        <v>GLASS RECYCLING AUGUST 2020</v>
      </c>
      <c r="N7118" s="22" t="s">
        <v>110</v>
      </c>
      <c r="P7118" t="s">
        <v>1148</v>
      </c>
      <c r="Q7118" t="s">
        <v>15280</v>
      </c>
    </row>
    <row r="7119" spans="1:17" x14ac:dyDescent="0.2">
      <c r="A7119" s="3" t="s">
        <v>103</v>
      </c>
      <c r="B7119" s="3"/>
      <c r="C7119" s="18" t="s">
        <v>104</v>
      </c>
      <c r="D7119" s="18" t="s">
        <v>161</v>
      </c>
      <c r="E7119" s="18" t="s">
        <v>762</v>
      </c>
      <c r="F7119" s="18" t="s">
        <v>976</v>
      </c>
      <c r="G7119" s="19">
        <v>44110</v>
      </c>
      <c r="H7119" s="20" t="s">
        <v>15281</v>
      </c>
      <c r="I7119" s="20" t="s">
        <v>15282</v>
      </c>
      <c r="J7119" s="21">
        <v>2420.9</v>
      </c>
      <c r="K7119" s="18" t="str">
        <f>IFERROR(VLOOKUP(LEFT(I7119,7)+0,'[1]_Redacted Trans'!B$1:C$65536,2,0),P7119)</f>
        <v>2118858 - Verklizan Ltd</v>
      </c>
      <c r="L7119" s="18"/>
      <c r="M7119" s="18" t="str">
        <f>IFERROR(VLOOKUP(LEFT(I7119,7)+0,'[1]_Redacted Trans'!B$1:C$65536,2,0),Q7119)</f>
        <v>UMO SOFTWARE RENTAL OCTOBER 2020</v>
      </c>
      <c r="N7119" s="22" t="s">
        <v>110</v>
      </c>
      <c r="P7119" t="s">
        <v>3959</v>
      </c>
      <c r="Q7119" t="s">
        <v>15283</v>
      </c>
    </row>
    <row r="7120" spans="1:17" x14ac:dyDescent="0.2">
      <c r="A7120" s="3" t="s">
        <v>103</v>
      </c>
      <c r="B7120" s="3"/>
      <c r="C7120" s="18" t="s">
        <v>104</v>
      </c>
      <c r="D7120" s="18" t="s">
        <v>161</v>
      </c>
      <c r="E7120" s="18" t="s">
        <v>2950</v>
      </c>
      <c r="F7120" s="18" t="s">
        <v>318</v>
      </c>
      <c r="G7120" s="19">
        <v>44110</v>
      </c>
      <c r="H7120" s="20" t="s">
        <v>15281</v>
      </c>
      <c r="I7120" s="20" t="s">
        <v>15284</v>
      </c>
      <c r="J7120" s="21">
        <v>448.8</v>
      </c>
      <c r="K7120" s="18" t="str">
        <f>IFERROR(VLOOKUP(LEFT(I7120,7)+0,'[1]_Redacted Trans'!B$1:C$65536,2,0),P7120)</f>
        <v>2118858 - Verklizan Ltd</v>
      </c>
      <c r="L7120" s="18"/>
      <c r="M7120" s="18" t="str">
        <f>IFERROR(VLOOKUP(LEFT(I7120,7)+0,'[1]_Redacted Trans'!B$1:C$65536,2,0),Q7120)</f>
        <v>UMO SOFTWARE RENTAL OCTOBER 2020</v>
      </c>
      <c r="N7120" s="22" t="s">
        <v>110</v>
      </c>
      <c r="P7120" t="s">
        <v>3959</v>
      </c>
      <c r="Q7120" t="s">
        <v>15283</v>
      </c>
    </row>
    <row r="7121" spans="1:17" x14ac:dyDescent="0.2">
      <c r="A7121" s="3" t="s">
        <v>103</v>
      </c>
      <c r="B7121" s="3"/>
      <c r="C7121" s="18" t="s">
        <v>104</v>
      </c>
      <c r="D7121" s="18" t="s">
        <v>239</v>
      </c>
      <c r="E7121" s="18" t="s">
        <v>1292</v>
      </c>
      <c r="F7121" s="18" t="s">
        <v>1567</v>
      </c>
      <c r="G7121" s="19">
        <v>44110</v>
      </c>
      <c r="H7121" s="20" t="s">
        <v>15285</v>
      </c>
      <c r="I7121" s="20" t="s">
        <v>15286</v>
      </c>
      <c r="J7121" s="21">
        <v>1275</v>
      </c>
      <c r="K7121" s="18" t="str">
        <f>IFERROR(VLOOKUP(LEFT(I7121,7)+0,'[1]_Redacted Trans'!B$1:C$65536,2,0),P7121)</f>
        <v>2119417 - Vivedia Ltd</v>
      </c>
      <c r="L7121" s="18"/>
      <c r="M7121" s="18" t="str">
        <f>IFERROR(VLOOKUP(LEFT(I7121,7)+0,'[1]_Redacted Trans'!B$1:C$65536,2,0),Q7121)</f>
        <v>TRIBUTES AND WEBCAST</v>
      </c>
      <c r="N7121" s="22" t="s">
        <v>110</v>
      </c>
      <c r="P7121" t="s">
        <v>9768</v>
      </c>
      <c r="Q7121" t="s">
        <v>15287</v>
      </c>
    </row>
    <row r="7122" spans="1:17" x14ac:dyDescent="0.2">
      <c r="A7122" s="3" t="s">
        <v>103</v>
      </c>
      <c r="B7122" s="3"/>
      <c r="C7122" s="18" t="s">
        <v>104</v>
      </c>
      <c r="D7122" s="18" t="s">
        <v>213</v>
      </c>
      <c r="E7122" s="18" t="s">
        <v>14925</v>
      </c>
      <c r="F7122" s="18" t="s">
        <v>14926</v>
      </c>
      <c r="G7122" s="19">
        <v>44110</v>
      </c>
      <c r="H7122" s="20"/>
      <c r="I7122" s="20" t="s">
        <v>15288</v>
      </c>
      <c r="J7122" s="21">
        <v>14667.65</v>
      </c>
      <c r="K7122" s="18" t="str">
        <f>IFERROR(VLOOKUP(LEFT(I7122,7)+0,'[1]_Redacted Trans'!B$1:C$65536,2,0),P7122)</f>
        <v>2100419 - Essex County Council</v>
      </c>
      <c r="L7122" s="18"/>
      <c r="M7122" s="18" t="str">
        <f>IFERROR(VLOOKUP(LEFT(I7122,7)+0,'[1]_Redacted Trans'!B$1:C$65536,2,0),Q7122)</f>
        <v>Pension 00013</v>
      </c>
      <c r="N7122" s="22" t="s">
        <v>110</v>
      </c>
      <c r="P7122" t="s">
        <v>14928</v>
      </c>
      <c r="Q7122" t="s">
        <v>14929</v>
      </c>
    </row>
    <row r="7123" spans="1:17" x14ac:dyDescent="0.2">
      <c r="A7123" s="3" t="s">
        <v>103</v>
      </c>
      <c r="B7123" s="3"/>
      <c r="C7123" s="18" t="s">
        <v>104</v>
      </c>
      <c r="D7123" s="18" t="s">
        <v>213</v>
      </c>
      <c r="E7123" s="18" t="s">
        <v>14925</v>
      </c>
      <c r="F7123" s="18" t="s">
        <v>14930</v>
      </c>
      <c r="G7123" s="19">
        <v>44110</v>
      </c>
      <c r="H7123" s="20"/>
      <c r="I7123" s="20" t="s">
        <v>15289</v>
      </c>
      <c r="J7123" s="21">
        <v>922.88</v>
      </c>
      <c r="K7123" s="18" t="str">
        <f>IFERROR(VLOOKUP(LEFT(I7123,7)+0,'[1]_Redacted Trans'!B$1:C$65536,2,0),P7123)</f>
        <v>2100419 - Essex County Council</v>
      </c>
      <c r="L7123" s="18"/>
      <c r="M7123" s="18" t="str">
        <f>IFERROR(VLOOKUP(LEFT(I7123,7)+0,'[1]_Redacted Trans'!B$1:C$65536,2,0),Q7123)</f>
        <v>Port Health Authority</v>
      </c>
      <c r="N7123" s="22" t="s">
        <v>110</v>
      </c>
      <c r="P7123" t="s">
        <v>14928</v>
      </c>
      <c r="Q7123" t="s">
        <v>14932</v>
      </c>
    </row>
    <row r="7124" spans="1:17" x14ac:dyDescent="0.2">
      <c r="A7124" s="3" t="s">
        <v>103</v>
      </c>
      <c r="B7124" s="3"/>
      <c r="C7124" s="18" t="s">
        <v>104</v>
      </c>
      <c r="D7124" s="18" t="s">
        <v>213</v>
      </c>
      <c r="E7124" s="18" t="s">
        <v>1834</v>
      </c>
      <c r="F7124" s="18" t="s">
        <v>14933</v>
      </c>
      <c r="G7124" s="19">
        <v>44110</v>
      </c>
      <c r="H7124" s="20"/>
      <c r="I7124" s="20" t="s">
        <v>15290</v>
      </c>
      <c r="J7124" s="21">
        <v>5607</v>
      </c>
      <c r="K7124" s="18" t="str">
        <f>IFERROR(VLOOKUP(LEFT(I7124,7)+0,'[1]_Redacted Trans'!B$1:C$65536,2,0),P7124)</f>
        <v>2100382 - HMRC P245PK00134859</v>
      </c>
      <c r="L7124" s="18"/>
      <c r="M7124" s="18" t="str">
        <f>IFERROR(VLOOKUP(LEFT(I7124,7)+0,'[1]_Redacted Trans'!B$1:C$65536,2,0),Q7124)</f>
        <v>P245PK00134</v>
      </c>
      <c r="N7124" s="22" t="s">
        <v>110</v>
      </c>
      <c r="P7124" t="s">
        <v>8177</v>
      </c>
      <c r="Q7124" t="s">
        <v>14935</v>
      </c>
    </row>
    <row r="7125" spans="1:17" x14ac:dyDescent="0.2">
      <c r="A7125" s="3" t="s">
        <v>103</v>
      </c>
      <c r="B7125" s="3"/>
      <c r="C7125" s="18" t="s">
        <v>104</v>
      </c>
      <c r="D7125" s="18" t="s">
        <v>213</v>
      </c>
      <c r="E7125" s="18" t="s">
        <v>972</v>
      </c>
      <c r="F7125" s="18" t="s">
        <v>750</v>
      </c>
      <c r="G7125" s="19">
        <v>44110</v>
      </c>
      <c r="H7125" s="20"/>
      <c r="I7125" s="20" t="s">
        <v>15291</v>
      </c>
      <c r="J7125" s="21">
        <v>-4.62</v>
      </c>
      <c r="K7125" s="18" t="str">
        <f>IFERROR(VLOOKUP(LEFT(I7125,7)+0,'[1]_Redacted Trans'!B$1:C$65536,2,0),P7125)</f>
        <v>2101489 - Unison Eastern Region A/C 10488</v>
      </c>
      <c r="L7125" s="18"/>
      <c r="M7125" s="18" t="str">
        <f>IFERROR(VLOOKUP(LEFT(I7125,7)+0,'[1]_Redacted Trans'!B$1:C$65536,2,0),Q7125)</f>
        <v>Our account: 10488</v>
      </c>
      <c r="N7125" s="22" t="s">
        <v>110</v>
      </c>
      <c r="P7125" t="s">
        <v>14937</v>
      </c>
      <c r="Q7125" t="s">
        <v>14938</v>
      </c>
    </row>
    <row r="7126" spans="1:17" x14ac:dyDescent="0.2">
      <c r="A7126" s="3" t="s">
        <v>103</v>
      </c>
      <c r="B7126" s="3"/>
      <c r="C7126" s="18" t="s">
        <v>104</v>
      </c>
      <c r="D7126" s="18" t="s">
        <v>239</v>
      </c>
      <c r="E7126" s="18" t="s">
        <v>302</v>
      </c>
      <c r="F7126" s="18" t="s">
        <v>4704</v>
      </c>
      <c r="G7126" s="19">
        <v>44117</v>
      </c>
      <c r="H7126" s="20" t="s">
        <v>15292</v>
      </c>
      <c r="I7126" s="20" t="s">
        <v>15293</v>
      </c>
      <c r="J7126" s="21">
        <v>535.32000000000005</v>
      </c>
      <c r="K7126" s="18" t="str">
        <f>IFERROR(VLOOKUP(LEFT(I7126,7)+0,'[1]_Redacted Trans'!B$1:C$65536,2,0),P7126)</f>
        <v>2103908 - Greenspeed Autostylistics</v>
      </c>
      <c r="L7126" s="18"/>
      <c r="M7126" s="18" t="str">
        <f>IFERROR(VLOOKUP(LEFT(I7126,7)+0,'[1]_Redacted Trans'!B$1:C$65536,2,0),Q7126)</f>
        <v>REPAIRS TO LR15 XYB</v>
      </c>
      <c r="N7126" s="22" t="s">
        <v>110</v>
      </c>
      <c r="P7126" t="s">
        <v>2752</v>
      </c>
      <c r="Q7126" t="s">
        <v>15294</v>
      </c>
    </row>
    <row r="7127" spans="1:17" x14ac:dyDescent="0.2">
      <c r="A7127" s="3" t="s">
        <v>103</v>
      </c>
      <c r="B7127" s="3"/>
      <c r="C7127" s="18" t="s">
        <v>104</v>
      </c>
      <c r="D7127" s="18" t="s">
        <v>239</v>
      </c>
      <c r="E7127" s="18" t="s">
        <v>2234</v>
      </c>
      <c r="F7127" s="18" t="s">
        <v>144</v>
      </c>
      <c r="G7127" s="19">
        <v>44117</v>
      </c>
      <c r="H7127" s="20" t="s">
        <v>13999</v>
      </c>
      <c r="I7127" s="20" t="s">
        <v>15295</v>
      </c>
      <c r="J7127" s="21">
        <v>16.760000000000002</v>
      </c>
      <c r="K7127" s="18" t="str">
        <f>IFERROR(VLOOKUP(LEFT(I7127,7)+0,'[1]_Redacted Trans'!B$1:C$65536,2,0),P7127)</f>
        <v>2119074 - Amazon Payments UK Ltd</v>
      </c>
      <c r="L7127" s="18"/>
      <c r="M7127" s="18" t="str">
        <f>IFERROR(VLOOKUP(LEFT(I7127,7)+0,'[1]_Redacted Trans'!B$1:C$65536,2,0),Q7127)</f>
        <v>LED DESK LAMP</v>
      </c>
      <c r="N7127" s="22" t="s">
        <v>110</v>
      </c>
      <c r="P7127" t="s">
        <v>237</v>
      </c>
      <c r="Q7127" t="s">
        <v>15296</v>
      </c>
    </row>
    <row r="7128" spans="1:17" x14ac:dyDescent="0.2">
      <c r="A7128" s="3" t="s">
        <v>103</v>
      </c>
      <c r="B7128" s="3"/>
      <c r="C7128" s="18" t="s">
        <v>104</v>
      </c>
      <c r="D7128" s="18" t="s">
        <v>316</v>
      </c>
      <c r="E7128" s="18" t="s">
        <v>260</v>
      </c>
      <c r="F7128" s="18" t="s">
        <v>2976</v>
      </c>
      <c r="G7128" s="19">
        <v>44117</v>
      </c>
      <c r="H7128" s="20" t="s">
        <v>15297</v>
      </c>
      <c r="I7128" s="20" t="s">
        <v>15298</v>
      </c>
      <c r="J7128" s="21">
        <v>130</v>
      </c>
      <c r="K7128" s="18" t="str">
        <f>IFERROR(VLOOKUP(LEFT(I7128,7)+0,'[1]_Redacted Trans'!B$1:C$65536,2,0),P7128)</f>
        <v>2103226 - Anglian Timber</v>
      </c>
      <c r="L7128" s="18">
        <v>2229092</v>
      </c>
      <c r="M7128" s="18" t="str">
        <f>IFERROR(VLOOKUP(LEFT(I7128,7)+0,'[1]_Redacted Trans'!B$1:C$65536,2,0),Q7128)</f>
        <v>SAWN POST OAK</v>
      </c>
      <c r="N7128" s="22" t="s">
        <v>110</v>
      </c>
      <c r="P7128" t="s">
        <v>10943</v>
      </c>
      <c r="Q7128" t="s">
        <v>15299</v>
      </c>
    </row>
    <row r="7129" spans="1:17" x14ac:dyDescent="0.2">
      <c r="A7129" s="3" t="s">
        <v>103</v>
      </c>
      <c r="B7129" s="3"/>
      <c r="C7129" s="18" t="s">
        <v>104</v>
      </c>
      <c r="D7129" s="18" t="s">
        <v>168</v>
      </c>
      <c r="E7129" s="18" t="s">
        <v>8103</v>
      </c>
      <c r="F7129" s="18" t="s">
        <v>866</v>
      </c>
      <c r="G7129" s="19">
        <v>44117</v>
      </c>
      <c r="H7129" s="20" t="s">
        <v>8104</v>
      </c>
      <c r="I7129" s="20" t="s">
        <v>15300</v>
      </c>
      <c r="J7129" s="21">
        <v>975</v>
      </c>
      <c r="K7129" s="18" t="str">
        <f>IFERROR(VLOOKUP(LEFT(I7129,7)+0,'[1]_Redacted Trans'!B$1:C$65536,2,0),P7129)</f>
        <v>2103774 - APSE</v>
      </c>
      <c r="L7129" s="18"/>
      <c r="M7129" s="18" t="str">
        <f>IFERROR(VLOOKUP(LEFT(I7129,7)+0,'[1]_Redacted Trans'!B$1:C$65536,2,0),Q7129)</f>
        <v>CLIMATE EMERGENCY DECLARATION SUPPORT Q2</v>
      </c>
      <c r="N7129" s="22" t="s">
        <v>110</v>
      </c>
      <c r="P7129" t="s">
        <v>1781</v>
      </c>
      <c r="Q7129" t="s">
        <v>15301</v>
      </c>
    </row>
    <row r="7130" spans="1:17" x14ac:dyDescent="0.2">
      <c r="A7130" s="3" t="s">
        <v>103</v>
      </c>
      <c r="B7130" s="3"/>
      <c r="C7130" s="18" t="s">
        <v>104</v>
      </c>
      <c r="D7130" s="18" t="s">
        <v>316</v>
      </c>
      <c r="E7130" s="18" t="s">
        <v>842</v>
      </c>
      <c r="F7130" s="18" t="s">
        <v>2145</v>
      </c>
      <c r="G7130" s="19">
        <v>44117</v>
      </c>
      <c r="H7130" s="20" t="s">
        <v>15302</v>
      </c>
      <c r="I7130" s="20" t="s">
        <v>15303</v>
      </c>
      <c r="J7130" s="21">
        <v>1344</v>
      </c>
      <c r="K7130" s="18" t="str">
        <f>IFERROR(VLOOKUP(LEFT(I7130,7)+0,'[1]_Redacted Trans'!B$1:C$65536,2,0),P7130)</f>
        <v>2105548 - Aquarius Solutions</v>
      </c>
      <c r="L7130" s="18"/>
      <c r="M7130" s="18" t="str">
        <f>IFERROR(VLOOKUP(LEFT(I7130,7)+0,'[1]_Redacted Trans'!B$1:C$65536,2,0),Q7130)</f>
        <v>COMBAT EXCEL ADDITIVE</v>
      </c>
      <c r="N7130" s="22" t="s">
        <v>110</v>
      </c>
      <c r="P7130" t="s">
        <v>2893</v>
      </c>
      <c r="Q7130" t="s">
        <v>10883</v>
      </c>
    </row>
    <row r="7131" spans="1:17" x14ac:dyDescent="0.2">
      <c r="A7131" s="3" t="s">
        <v>103</v>
      </c>
      <c r="B7131" s="3"/>
      <c r="C7131" s="18" t="s">
        <v>104</v>
      </c>
      <c r="D7131" s="18" t="s">
        <v>239</v>
      </c>
      <c r="E7131" s="18" t="s">
        <v>124</v>
      </c>
      <c r="F7131" s="18" t="s">
        <v>240</v>
      </c>
      <c r="G7131" s="19">
        <v>44117</v>
      </c>
      <c r="H7131" s="20" t="s">
        <v>15304</v>
      </c>
      <c r="I7131" s="20" t="s">
        <v>15305</v>
      </c>
      <c r="J7131" s="21">
        <v>66.67</v>
      </c>
      <c r="K7131" s="18" t="str">
        <f>IFERROR(VLOOKUP(LEFT(I7131,7)+0,'[1]_Redacted Trans'!B$1:C$65536,2,0),P7131)</f>
        <v>2100099 - Trade UK</v>
      </c>
      <c r="L7131" s="18"/>
      <c r="M7131" s="18" t="str">
        <f>IFERROR(VLOOKUP(LEFT(I7131,7)+0,'[1]_Redacted Trans'!B$1:C$65536,2,0),Q7131)</f>
        <v>WOOD STAIN</v>
      </c>
      <c r="N7131" s="22" t="s">
        <v>110</v>
      </c>
      <c r="P7131" t="s">
        <v>1771</v>
      </c>
      <c r="Q7131" t="s">
        <v>12305</v>
      </c>
    </row>
    <row r="7132" spans="1:17" x14ac:dyDescent="0.2">
      <c r="A7132" s="3" t="s">
        <v>103</v>
      </c>
      <c r="B7132" s="3"/>
      <c r="C7132" s="18" t="s">
        <v>104</v>
      </c>
      <c r="D7132" s="18" t="s">
        <v>153</v>
      </c>
      <c r="E7132" s="18" t="s">
        <v>154</v>
      </c>
      <c r="F7132" s="18" t="s">
        <v>281</v>
      </c>
      <c r="G7132" s="19">
        <v>44117</v>
      </c>
      <c r="H7132" s="20" t="s">
        <v>15306</v>
      </c>
      <c r="I7132" s="20" t="s">
        <v>15307</v>
      </c>
      <c r="J7132" s="21">
        <v>861.31</v>
      </c>
      <c r="K7132" s="18" t="str">
        <f>IFERROR(VLOOKUP(LEFT(I7132,7)+0,'[1]_Redacted Trans'!B$1:C$65536,2,0),P7132)</f>
        <v>2118353 - Candomedia Ltd</v>
      </c>
      <c r="L7132" s="18">
        <v>4337974</v>
      </c>
      <c r="M7132" s="18" t="str">
        <f>IFERROR(VLOOKUP(LEFT(I7132,7)+0,'[1]_Redacted Trans'!B$1:C$65536,2,0),Q7132)</f>
        <v>PUBLIC NOTICE COLCHESTER GAZETTE 02.10.20</v>
      </c>
      <c r="N7132" s="22" t="s">
        <v>110</v>
      </c>
      <c r="P7132" t="s">
        <v>284</v>
      </c>
      <c r="Q7132" t="s">
        <v>15308</v>
      </c>
    </row>
    <row r="7133" spans="1:17" x14ac:dyDescent="0.2">
      <c r="A7133" s="3" t="s">
        <v>103</v>
      </c>
      <c r="B7133" s="3"/>
      <c r="C7133" s="18" t="s">
        <v>104</v>
      </c>
      <c r="D7133" s="18" t="s">
        <v>239</v>
      </c>
      <c r="E7133" s="18" t="s">
        <v>266</v>
      </c>
      <c r="F7133" s="18" t="s">
        <v>198</v>
      </c>
      <c r="G7133" s="19">
        <v>44117</v>
      </c>
      <c r="H7133" s="20" t="s">
        <v>15309</v>
      </c>
      <c r="I7133" s="20" t="s">
        <v>15310</v>
      </c>
      <c r="J7133" s="21">
        <v>500</v>
      </c>
      <c r="K7133" s="18" t="str">
        <f>IFERROR(VLOOKUP(LEFT(I7133,7)+0,'[1]_Redacted Trans'!B$1:C$65536,2,0),P7133)</f>
        <v>2106776 - Churchills of Clacton</v>
      </c>
      <c r="L7133" s="18"/>
      <c r="M7133" s="18" t="str">
        <f>IFERROR(VLOOKUP(LEFT(I7133,7)+0,'[1]_Redacted Trans'!B$1:C$65536,2,0),Q7133)</f>
        <v>VEHICLE HIRE FOR PUBLIC CONVENIENCE STAFF</v>
      </c>
      <c r="N7133" s="22" t="s">
        <v>110</v>
      </c>
      <c r="P7133" t="s">
        <v>6368</v>
      </c>
      <c r="Q7133" t="s">
        <v>15311</v>
      </c>
    </row>
    <row r="7134" spans="1:17" x14ac:dyDescent="0.2">
      <c r="A7134" s="3" t="s">
        <v>103</v>
      </c>
      <c r="B7134" s="3"/>
      <c r="C7134" s="18" t="s">
        <v>104</v>
      </c>
      <c r="D7134" s="18" t="s">
        <v>316</v>
      </c>
      <c r="E7134" s="18" t="s">
        <v>467</v>
      </c>
      <c r="F7134" s="18" t="s">
        <v>144</v>
      </c>
      <c r="G7134" s="19">
        <v>44117</v>
      </c>
      <c r="H7134" s="20" t="s">
        <v>13596</v>
      </c>
      <c r="I7134" s="20" t="s">
        <v>15312</v>
      </c>
      <c r="J7134" s="21">
        <v>118.5</v>
      </c>
      <c r="K7134" s="18" t="str">
        <f>IFERROR(VLOOKUP(LEFT(I7134,7)+0,'[1]_Redacted Trans'!B$1:C$65536,2,0),P7134)</f>
        <v>2100268 - Clacton Tool Hire</v>
      </c>
      <c r="L7134" s="18"/>
      <c r="M7134" s="18" t="str">
        <f>IFERROR(VLOOKUP(LEFT(I7134,7)+0,'[1]_Redacted Trans'!B$1:C$65536,2,0),Q7134)</f>
        <v>1.5 DIGGER HIRE</v>
      </c>
      <c r="N7134" s="22" t="s">
        <v>110</v>
      </c>
      <c r="P7134" t="s">
        <v>2682</v>
      </c>
      <c r="Q7134" t="s">
        <v>15313</v>
      </c>
    </row>
    <row r="7135" spans="1:17" x14ac:dyDescent="0.2">
      <c r="A7135" s="3" t="s">
        <v>103</v>
      </c>
      <c r="B7135" s="3"/>
      <c r="C7135" s="18" t="s">
        <v>104</v>
      </c>
      <c r="D7135" s="18" t="s">
        <v>316</v>
      </c>
      <c r="E7135" s="18" t="s">
        <v>467</v>
      </c>
      <c r="F7135" s="18" t="s">
        <v>144</v>
      </c>
      <c r="G7135" s="19">
        <v>44117</v>
      </c>
      <c r="H7135" s="20" t="s">
        <v>13596</v>
      </c>
      <c r="I7135" s="20" t="s">
        <v>15314</v>
      </c>
      <c r="J7135" s="21">
        <v>7.6</v>
      </c>
      <c r="K7135" s="18" t="str">
        <f>IFERROR(VLOOKUP(LEFT(I7135,7)+0,'[1]_Redacted Trans'!B$1:C$65536,2,0),P7135)</f>
        <v>2100268 - Clacton Tool Hire</v>
      </c>
      <c r="L7135" s="18"/>
      <c r="M7135" s="18" t="str">
        <f>IFERROR(VLOOKUP(LEFT(I7135,7)+0,'[1]_Redacted Trans'!B$1:C$65536,2,0),Q7135)</f>
        <v>1.5 DIGGER HIRE</v>
      </c>
      <c r="N7135" s="22" t="s">
        <v>110</v>
      </c>
      <c r="P7135" t="s">
        <v>2682</v>
      </c>
      <c r="Q7135" t="s">
        <v>15313</v>
      </c>
    </row>
    <row r="7136" spans="1:17" x14ac:dyDescent="0.2">
      <c r="A7136" s="3" t="s">
        <v>103</v>
      </c>
      <c r="B7136" s="3"/>
      <c r="C7136" s="18" t="s">
        <v>104</v>
      </c>
      <c r="D7136" s="18" t="s">
        <v>161</v>
      </c>
      <c r="E7136" s="18" t="s">
        <v>658</v>
      </c>
      <c r="F7136" s="18" t="s">
        <v>449</v>
      </c>
      <c r="G7136" s="19">
        <v>44117</v>
      </c>
      <c r="H7136" s="20" t="s">
        <v>15315</v>
      </c>
      <c r="I7136" s="20" t="s">
        <v>15316</v>
      </c>
      <c r="J7136" s="21">
        <v>219.14</v>
      </c>
      <c r="K7136" s="18" t="str">
        <f>IFERROR(VLOOKUP(LEFT(I7136,7)+0,'[1]_Redacted Trans'!B$1:C$65536,2,0),P7136)</f>
        <v>2100353 - Consensus Guillotine Engineering Ltd</v>
      </c>
      <c r="L7136" s="18"/>
      <c r="M7136" s="18" t="str">
        <f>IFERROR(VLOOKUP(LEFT(I7136,7)+0,'[1]_Redacted Trans'!B$1:C$65536,2,0),Q7136)</f>
        <v>SIX MONTHS HEALTH AND SAFETY CHECK PLUS BLADE CHANGING AND RESHARPENING</v>
      </c>
      <c r="N7136" s="22" t="s">
        <v>110</v>
      </c>
      <c r="P7136" t="s">
        <v>15317</v>
      </c>
      <c r="Q7136" t="s">
        <v>15318</v>
      </c>
    </row>
    <row r="7137" spans="1:17" x14ac:dyDescent="0.2">
      <c r="A7137" s="3" t="s">
        <v>103</v>
      </c>
      <c r="B7137" s="3"/>
      <c r="C7137" s="18" t="s">
        <v>104</v>
      </c>
      <c r="D7137" s="18" t="s">
        <v>239</v>
      </c>
      <c r="E7137" s="18" t="s">
        <v>671</v>
      </c>
      <c r="F7137" s="18" t="s">
        <v>672</v>
      </c>
      <c r="G7137" s="19">
        <v>44117</v>
      </c>
      <c r="H7137" s="20" t="s">
        <v>15319</v>
      </c>
      <c r="I7137" s="20" t="s">
        <v>15320</v>
      </c>
      <c r="J7137" s="21">
        <v>720</v>
      </c>
      <c r="K7137" s="18" t="str">
        <f>IFERROR(VLOOKUP(LEFT(I7137,7)+0,'[1]_Redacted Trans'!B$1:C$65536,2,0),P7137)</f>
        <v>2101636 - CRAFT</v>
      </c>
      <c r="L7137" s="18"/>
      <c r="M7137" s="18" t="str">
        <f>IFERROR(VLOOKUP(LEFT(I7137,7)+0,'[1]_Redacted Trans'!B$1:C$65536,2,0),Q7137)</f>
        <v>DIGGER / DUMPER TRAINING</v>
      </c>
      <c r="N7137" s="22" t="s">
        <v>110</v>
      </c>
      <c r="P7137" t="s">
        <v>3907</v>
      </c>
      <c r="Q7137" t="s">
        <v>15321</v>
      </c>
    </row>
    <row r="7138" spans="1:17" x14ac:dyDescent="0.2">
      <c r="A7138" s="3" t="s">
        <v>103</v>
      </c>
      <c r="B7138" s="3"/>
      <c r="C7138" s="18" t="s">
        <v>104</v>
      </c>
      <c r="D7138" s="18" t="s">
        <v>239</v>
      </c>
      <c r="E7138" s="18" t="s">
        <v>302</v>
      </c>
      <c r="F7138" s="18" t="s">
        <v>1037</v>
      </c>
      <c r="G7138" s="19">
        <v>44117</v>
      </c>
      <c r="H7138" s="20" t="s">
        <v>15322</v>
      </c>
      <c r="I7138" s="20" t="s">
        <v>15323</v>
      </c>
      <c r="J7138" s="21">
        <v>71.2</v>
      </c>
      <c r="K7138" s="18" t="str">
        <f>IFERROR(VLOOKUP(LEFT(I7138,7)+0,'[1]_Redacted Trans'!B$1:C$65536,2,0),P7138)</f>
        <v>2101579 - Ernest Doe &amp; Sons Ltd</v>
      </c>
      <c r="L7138" s="18"/>
      <c r="M7138" s="18" t="str">
        <f>IFERROR(VLOOKUP(LEFT(I7138,7)+0,'[1]_Redacted Trans'!B$1:C$65536,2,0),Q7138)</f>
        <v>VM PARTS</v>
      </c>
      <c r="N7138" s="22" t="s">
        <v>110</v>
      </c>
      <c r="P7138" t="s">
        <v>306</v>
      </c>
      <c r="Q7138" t="s">
        <v>2714</v>
      </c>
    </row>
    <row r="7139" spans="1:17" x14ac:dyDescent="0.2">
      <c r="A7139" s="3" t="s">
        <v>103</v>
      </c>
      <c r="B7139" s="3"/>
      <c r="C7139" s="18" t="s">
        <v>104</v>
      </c>
      <c r="D7139" s="18" t="s">
        <v>239</v>
      </c>
      <c r="E7139" s="18" t="s">
        <v>302</v>
      </c>
      <c r="F7139" s="18" t="s">
        <v>4704</v>
      </c>
      <c r="G7139" s="19">
        <v>44117</v>
      </c>
      <c r="H7139" s="20" t="s">
        <v>15324</v>
      </c>
      <c r="I7139" s="20" t="s">
        <v>15325</v>
      </c>
      <c r="J7139" s="21">
        <v>1498.44</v>
      </c>
      <c r="K7139" s="18" t="str">
        <f>IFERROR(VLOOKUP(LEFT(I7139,7)+0,'[1]_Redacted Trans'!B$1:C$65536,2,0),P7139)</f>
        <v>2103908 - Greenspeed Autostylistics</v>
      </c>
      <c r="L7139" s="18"/>
      <c r="M7139" s="18" t="str">
        <f>IFERROR(VLOOKUP(LEFT(I7139,7)+0,'[1]_Redacted Trans'!B$1:C$65536,2,0),Q7139)</f>
        <v>EXCESS AND VAT FOR LR15 XYB</v>
      </c>
      <c r="N7139" s="22" t="s">
        <v>110</v>
      </c>
      <c r="P7139" t="s">
        <v>2752</v>
      </c>
      <c r="Q7139" t="s">
        <v>15326</v>
      </c>
    </row>
    <row r="7140" spans="1:17" x14ac:dyDescent="0.2">
      <c r="A7140" s="3" t="s">
        <v>103</v>
      </c>
      <c r="B7140" s="3"/>
      <c r="C7140" s="18" t="s">
        <v>104</v>
      </c>
      <c r="D7140" s="18" t="s">
        <v>239</v>
      </c>
      <c r="E7140" s="18" t="s">
        <v>302</v>
      </c>
      <c r="F7140" s="18" t="s">
        <v>4704</v>
      </c>
      <c r="G7140" s="19">
        <v>44117</v>
      </c>
      <c r="H7140" s="20" t="s">
        <v>15324</v>
      </c>
      <c r="I7140" s="20" t="s">
        <v>15327</v>
      </c>
      <c r="J7140" s="21">
        <v>-1498.44</v>
      </c>
      <c r="K7140" s="18" t="str">
        <f>IFERROR(VLOOKUP(LEFT(I7140,7)+0,'[1]_Redacted Trans'!B$1:C$65536,2,0),P7140)</f>
        <v>2103908 - Greenspeed Autostylistics</v>
      </c>
      <c r="L7140" s="18"/>
      <c r="M7140" s="18" t="str">
        <f>IFERROR(VLOOKUP(LEFT(I7140,7)+0,'[1]_Redacted Trans'!B$1:C$65536,2,0),Q7140)</f>
        <v>EXCESS AND VAT FOR LR15 XYB</v>
      </c>
      <c r="N7140" s="22" t="s">
        <v>110</v>
      </c>
      <c r="P7140" t="s">
        <v>2752</v>
      </c>
      <c r="Q7140" t="s">
        <v>15326</v>
      </c>
    </row>
    <row r="7141" spans="1:17" x14ac:dyDescent="0.2">
      <c r="A7141" s="3" t="s">
        <v>103</v>
      </c>
      <c r="B7141" s="3"/>
      <c r="C7141" s="18" t="s">
        <v>104</v>
      </c>
      <c r="D7141" s="18" t="s">
        <v>239</v>
      </c>
      <c r="E7141" s="18" t="s">
        <v>302</v>
      </c>
      <c r="F7141" s="18" t="s">
        <v>4704</v>
      </c>
      <c r="G7141" s="19">
        <v>44117</v>
      </c>
      <c r="H7141" s="20" t="s">
        <v>15324</v>
      </c>
      <c r="I7141" s="20" t="s">
        <v>15328</v>
      </c>
      <c r="J7141" s="21">
        <v>250</v>
      </c>
      <c r="K7141" s="18" t="str">
        <f>IFERROR(VLOOKUP(LEFT(I7141,7)+0,'[1]_Redacted Trans'!B$1:C$65536,2,0),P7141)</f>
        <v>2103908 - Greenspeed Autostylistics</v>
      </c>
      <c r="L7141" s="18"/>
      <c r="M7141" s="18" t="str">
        <f>IFERROR(VLOOKUP(LEFT(I7141,7)+0,'[1]_Redacted Trans'!B$1:C$65536,2,0),Q7141)</f>
        <v>EXCESS AND VAT FOR LR15 XYB</v>
      </c>
      <c r="N7141" s="22" t="s">
        <v>110</v>
      </c>
      <c r="P7141" t="s">
        <v>2752</v>
      </c>
      <c r="Q7141" t="s">
        <v>15326</v>
      </c>
    </row>
    <row r="7142" spans="1:17" x14ac:dyDescent="0.2">
      <c r="A7142" s="3" t="s">
        <v>103</v>
      </c>
      <c r="B7142" s="3"/>
      <c r="C7142" s="18" t="s">
        <v>104</v>
      </c>
      <c r="D7142" s="18" t="s">
        <v>239</v>
      </c>
      <c r="E7142" s="18" t="s">
        <v>762</v>
      </c>
      <c r="F7142" s="18" t="s">
        <v>4796</v>
      </c>
      <c r="G7142" s="19">
        <v>44117</v>
      </c>
      <c r="H7142" s="20" t="s">
        <v>15329</v>
      </c>
      <c r="I7142" s="20" t="s">
        <v>15330</v>
      </c>
      <c r="J7142" s="21">
        <v>1570.68</v>
      </c>
      <c r="K7142" s="18" t="str">
        <f>IFERROR(VLOOKUP(LEFT(I7142,7)+0,'[1]_Redacted Trans'!B$1:C$65536,2,0),P7142)</f>
        <v>2103908 - Greenspeed Autostylistics</v>
      </c>
      <c r="L7142" s="18"/>
      <c r="M7142" s="18" t="str">
        <f>IFERROR(VLOOKUP(LEFT(I7142,7)+0,'[1]_Redacted Trans'!B$1:C$65536,2,0),Q7142)</f>
        <v>EXCESS AND VAT FOR AV68 GKU</v>
      </c>
      <c r="N7142" s="22" t="s">
        <v>110</v>
      </c>
      <c r="P7142" t="s">
        <v>2752</v>
      </c>
      <c r="Q7142" t="s">
        <v>15331</v>
      </c>
    </row>
    <row r="7143" spans="1:17" x14ac:dyDescent="0.2">
      <c r="A7143" s="3" t="s">
        <v>103</v>
      </c>
      <c r="B7143" s="3"/>
      <c r="C7143" s="18" t="s">
        <v>104</v>
      </c>
      <c r="D7143" s="18" t="s">
        <v>239</v>
      </c>
      <c r="E7143" s="18" t="s">
        <v>762</v>
      </c>
      <c r="F7143" s="18" t="s">
        <v>4796</v>
      </c>
      <c r="G7143" s="19">
        <v>44117</v>
      </c>
      <c r="H7143" s="20" t="s">
        <v>15329</v>
      </c>
      <c r="I7143" s="20" t="s">
        <v>15332</v>
      </c>
      <c r="J7143" s="21">
        <v>-1570.68</v>
      </c>
      <c r="K7143" s="18" t="str">
        <f>IFERROR(VLOOKUP(LEFT(I7143,7)+0,'[1]_Redacted Trans'!B$1:C$65536,2,0),P7143)</f>
        <v>2103908 - Greenspeed Autostylistics</v>
      </c>
      <c r="L7143" s="18"/>
      <c r="M7143" s="18" t="str">
        <f>IFERROR(VLOOKUP(LEFT(I7143,7)+0,'[1]_Redacted Trans'!B$1:C$65536,2,0),Q7143)</f>
        <v>EXCESS AND VAT FOR AV68 GKU</v>
      </c>
      <c r="N7143" s="22" t="s">
        <v>110</v>
      </c>
      <c r="P7143" t="s">
        <v>2752</v>
      </c>
      <c r="Q7143" t="s">
        <v>15331</v>
      </c>
    </row>
    <row r="7144" spans="1:17" x14ac:dyDescent="0.2">
      <c r="A7144" s="3" t="s">
        <v>103</v>
      </c>
      <c r="B7144" s="3"/>
      <c r="C7144" s="18" t="s">
        <v>104</v>
      </c>
      <c r="D7144" s="18" t="s">
        <v>239</v>
      </c>
      <c r="E7144" s="18" t="s">
        <v>762</v>
      </c>
      <c r="F7144" s="18" t="s">
        <v>4796</v>
      </c>
      <c r="G7144" s="19">
        <v>44117</v>
      </c>
      <c r="H7144" s="20" t="s">
        <v>15329</v>
      </c>
      <c r="I7144" s="20" t="s">
        <v>15333</v>
      </c>
      <c r="J7144" s="21">
        <v>250</v>
      </c>
      <c r="K7144" s="18" t="str">
        <f>IFERROR(VLOOKUP(LEFT(I7144,7)+0,'[1]_Redacted Trans'!B$1:C$65536,2,0),P7144)</f>
        <v>2103908 - Greenspeed Autostylistics</v>
      </c>
      <c r="L7144" s="18"/>
      <c r="M7144" s="18" t="str">
        <f>IFERROR(VLOOKUP(LEFT(I7144,7)+0,'[1]_Redacted Trans'!B$1:C$65536,2,0),Q7144)</f>
        <v>EXCESS AND VAT FOR AV68 GKU</v>
      </c>
      <c r="N7144" s="22" t="s">
        <v>110</v>
      </c>
      <c r="P7144" t="s">
        <v>2752</v>
      </c>
      <c r="Q7144" t="s">
        <v>15331</v>
      </c>
    </row>
    <row r="7145" spans="1:17" x14ac:dyDescent="0.2">
      <c r="A7145" s="3" t="s">
        <v>103</v>
      </c>
      <c r="B7145" s="3"/>
      <c r="C7145" s="18" t="s">
        <v>104</v>
      </c>
      <c r="D7145" s="18" t="s">
        <v>239</v>
      </c>
      <c r="E7145" s="18" t="s">
        <v>266</v>
      </c>
      <c r="F7145" s="18" t="s">
        <v>198</v>
      </c>
      <c r="G7145" s="19">
        <v>44117</v>
      </c>
      <c r="H7145" s="20" t="s">
        <v>15334</v>
      </c>
      <c r="I7145" s="20" t="s">
        <v>15335</v>
      </c>
      <c r="J7145" s="21">
        <v>2842.97</v>
      </c>
      <c r="K7145" s="18" t="str">
        <f>IFERROR(VLOOKUP(LEFT(I7145,7)+0,'[1]_Redacted Trans'!B$1:C$65536,2,0),P7145)</f>
        <v>2103908 - Greenspeed Autostylistics</v>
      </c>
      <c r="L7145" s="18"/>
      <c r="M7145" s="18" t="str">
        <f>IFERROR(VLOOKUP(LEFT(I7145,7)+0,'[1]_Redacted Trans'!B$1:C$65536,2,0),Q7145)</f>
        <v>EXCESS AND VAT FOR BU19MVM</v>
      </c>
      <c r="N7145" s="22" t="s">
        <v>110</v>
      </c>
      <c r="P7145" t="s">
        <v>2752</v>
      </c>
      <c r="Q7145" t="s">
        <v>15336</v>
      </c>
    </row>
    <row r="7146" spans="1:17" x14ac:dyDescent="0.2">
      <c r="A7146" s="3" t="s">
        <v>103</v>
      </c>
      <c r="B7146" s="3"/>
      <c r="C7146" s="18" t="s">
        <v>104</v>
      </c>
      <c r="D7146" s="18" t="s">
        <v>239</v>
      </c>
      <c r="E7146" s="18" t="s">
        <v>266</v>
      </c>
      <c r="F7146" s="18" t="s">
        <v>198</v>
      </c>
      <c r="G7146" s="19">
        <v>44117</v>
      </c>
      <c r="H7146" s="20" t="s">
        <v>15334</v>
      </c>
      <c r="I7146" s="20" t="s">
        <v>15337</v>
      </c>
      <c r="J7146" s="21">
        <v>-2842.97</v>
      </c>
      <c r="K7146" s="18" t="str">
        <f>IFERROR(VLOOKUP(LEFT(I7146,7)+0,'[1]_Redacted Trans'!B$1:C$65536,2,0),P7146)</f>
        <v>2103908 - Greenspeed Autostylistics</v>
      </c>
      <c r="L7146" s="18"/>
      <c r="M7146" s="18" t="str">
        <f>IFERROR(VLOOKUP(LEFT(I7146,7)+0,'[1]_Redacted Trans'!B$1:C$65536,2,0),Q7146)</f>
        <v>EXCESS AND VAT FOR BU19MVM</v>
      </c>
      <c r="N7146" s="22" t="s">
        <v>110</v>
      </c>
      <c r="P7146" t="s">
        <v>2752</v>
      </c>
      <c r="Q7146" t="s">
        <v>15336</v>
      </c>
    </row>
    <row r="7147" spans="1:17" x14ac:dyDescent="0.2">
      <c r="A7147" s="3" t="s">
        <v>103</v>
      </c>
      <c r="B7147" s="3"/>
      <c r="C7147" s="18" t="s">
        <v>104</v>
      </c>
      <c r="D7147" s="18" t="s">
        <v>239</v>
      </c>
      <c r="E7147" s="18" t="s">
        <v>266</v>
      </c>
      <c r="F7147" s="18" t="s">
        <v>198</v>
      </c>
      <c r="G7147" s="19">
        <v>44117</v>
      </c>
      <c r="H7147" s="20" t="s">
        <v>15334</v>
      </c>
      <c r="I7147" s="20" t="s">
        <v>15338</v>
      </c>
      <c r="J7147" s="21">
        <v>250</v>
      </c>
      <c r="K7147" s="18" t="str">
        <f>IFERROR(VLOOKUP(LEFT(I7147,7)+0,'[1]_Redacted Trans'!B$1:C$65536,2,0),P7147)</f>
        <v>2103908 - Greenspeed Autostylistics</v>
      </c>
      <c r="L7147" s="18"/>
      <c r="M7147" s="18" t="str">
        <f>IFERROR(VLOOKUP(LEFT(I7147,7)+0,'[1]_Redacted Trans'!B$1:C$65536,2,0),Q7147)</f>
        <v>EXCESS AND VAT FOR BU19MVM</v>
      </c>
      <c r="N7147" s="22" t="s">
        <v>110</v>
      </c>
      <c r="P7147" t="s">
        <v>2752</v>
      </c>
      <c r="Q7147" t="s">
        <v>15336</v>
      </c>
    </row>
    <row r="7148" spans="1:17" x14ac:dyDescent="0.2">
      <c r="A7148" s="3" t="s">
        <v>103</v>
      </c>
      <c r="B7148" s="3"/>
      <c r="C7148" s="18" t="s">
        <v>104</v>
      </c>
      <c r="D7148" s="18" t="s">
        <v>239</v>
      </c>
      <c r="E7148" s="18" t="s">
        <v>1292</v>
      </c>
      <c r="F7148" s="18" t="s">
        <v>449</v>
      </c>
      <c r="G7148" s="19">
        <v>44117</v>
      </c>
      <c r="H7148" s="20" t="s">
        <v>15339</v>
      </c>
      <c r="I7148" s="20" t="s">
        <v>15340</v>
      </c>
      <c r="J7148" s="21">
        <v>10155</v>
      </c>
      <c r="K7148" s="18" t="str">
        <f>IFERROR(VLOOKUP(LEFT(I7148,7)+0,'[1]_Redacted Trans'!B$1:C$65536,2,0),P7148)</f>
        <v>2108248 - IFZW Maintenance Ltd</v>
      </c>
      <c r="L7148" s="18">
        <v>5594083</v>
      </c>
      <c r="M7148" s="18" t="str">
        <f>IFERROR(VLOOKUP(LEFT(I7148,7)+0,'[1]_Redacted Trans'!B$1:C$65536,2,0),Q7148)</f>
        <v>REFRACTORY WORKS TO 2 CREMATORS</v>
      </c>
      <c r="N7148" s="22" t="s">
        <v>110</v>
      </c>
      <c r="P7148" t="s">
        <v>2000</v>
      </c>
      <c r="Q7148" t="s">
        <v>15341</v>
      </c>
    </row>
    <row r="7149" spans="1:17" x14ac:dyDescent="0.2">
      <c r="A7149" s="3" t="s">
        <v>103</v>
      </c>
      <c r="B7149" s="3"/>
      <c r="C7149" s="18" t="s">
        <v>104</v>
      </c>
      <c r="D7149" s="18" t="s">
        <v>239</v>
      </c>
      <c r="E7149" s="18" t="s">
        <v>1292</v>
      </c>
      <c r="F7149" s="18" t="s">
        <v>449</v>
      </c>
      <c r="G7149" s="19">
        <v>44117</v>
      </c>
      <c r="H7149" s="20"/>
      <c r="I7149" s="20" t="s">
        <v>15342</v>
      </c>
      <c r="J7149" s="21">
        <v>3051.63</v>
      </c>
      <c r="K7149" s="18" t="str">
        <f>IFERROR(VLOOKUP(LEFT(I7149,7)+0,'[1]_Redacted Trans'!B$1:C$65536,2,0),P7149)</f>
        <v>2108248 - IFZW Maintenance Ltd</v>
      </c>
      <c r="L7149" s="18">
        <v>5594083</v>
      </c>
      <c r="M7149" s="18" t="str">
        <f>IFERROR(VLOOKUP(LEFT(I7149,7)+0,'[1]_Redacted Trans'!B$1:C$65536,2,0),Q7149)</f>
        <v>NEW FILTERS/REINSTALL GEARBOX</v>
      </c>
      <c r="N7149" s="22" t="s">
        <v>110</v>
      </c>
      <c r="P7149" t="s">
        <v>2000</v>
      </c>
      <c r="Q7149" t="s">
        <v>15343</v>
      </c>
    </row>
    <row r="7150" spans="1:17" x14ac:dyDescent="0.2">
      <c r="A7150" s="3" t="s">
        <v>103</v>
      </c>
      <c r="B7150" s="3"/>
      <c r="C7150" s="18" t="s">
        <v>104</v>
      </c>
      <c r="D7150" s="18" t="s">
        <v>161</v>
      </c>
      <c r="E7150" s="18" t="s">
        <v>2087</v>
      </c>
      <c r="F7150" s="18" t="s">
        <v>170</v>
      </c>
      <c r="G7150" s="19">
        <v>44117</v>
      </c>
      <c r="H7150" s="20" t="s">
        <v>15344</v>
      </c>
      <c r="I7150" s="20" t="s">
        <v>15345</v>
      </c>
      <c r="J7150" s="21">
        <v>75</v>
      </c>
      <c r="K7150" s="18" t="str">
        <f>IFERROR(VLOOKUP(LEFT(I7150,7)+0,'[1]_Redacted Trans'!B$1:C$65536,2,0),P7150)</f>
        <v>2111844 - Optimumprint</v>
      </c>
      <c r="L7150" s="18"/>
      <c r="M7150" s="18" t="str">
        <f>IFERROR(VLOOKUP(LEFT(I7150,7)+0,'[1]_Redacted Trans'!B$1:C$65536,2,0),Q7150)</f>
        <v>SOAP STICKERS</v>
      </c>
      <c r="N7150" s="22" t="s">
        <v>110</v>
      </c>
      <c r="P7150" t="s">
        <v>636</v>
      </c>
      <c r="Q7150" t="s">
        <v>15346</v>
      </c>
    </row>
    <row r="7151" spans="1:17" x14ac:dyDescent="0.2">
      <c r="A7151" s="3" t="s">
        <v>103</v>
      </c>
      <c r="B7151" s="3"/>
      <c r="C7151" s="18" t="s">
        <v>104</v>
      </c>
      <c r="D7151" s="18" t="s">
        <v>147</v>
      </c>
      <c r="E7151" s="18" t="s">
        <v>3115</v>
      </c>
      <c r="F7151" s="18" t="s">
        <v>866</v>
      </c>
      <c r="G7151" s="19">
        <v>44117</v>
      </c>
      <c r="H7151" s="20" t="s">
        <v>15347</v>
      </c>
      <c r="I7151" s="20" t="s">
        <v>15348</v>
      </c>
      <c r="J7151" s="21">
        <v>3000</v>
      </c>
      <c r="K7151" s="18" t="str">
        <f>IFERROR(VLOOKUP(LEFT(I7151,7)+0,'[1]_Redacted Trans'!B$1:C$65536,2,0),P7151)</f>
        <v>2112451 - VineHR Ltd</v>
      </c>
      <c r="L7151" s="18"/>
      <c r="M7151" s="18" t="str">
        <f>IFERROR(VLOOKUP(LEFT(I7151,7)+0,'[1]_Redacted Trans'!B$1:C$65536,2,0),Q7151)</f>
        <v>ANNUAL VINE HR MEMBERSHIP SUBSCRIPTION FOR THE PERIOD 01/04/20 TO 31/03/21</v>
      </c>
      <c r="N7151" s="22" t="s">
        <v>110</v>
      </c>
      <c r="P7151" t="s">
        <v>14037</v>
      </c>
      <c r="Q7151" t="s">
        <v>15349</v>
      </c>
    </row>
    <row r="7152" spans="1:17" x14ac:dyDescent="0.2">
      <c r="A7152" s="3" t="s">
        <v>103</v>
      </c>
      <c r="B7152" s="3"/>
      <c r="C7152" s="18" t="s">
        <v>104</v>
      </c>
      <c r="D7152" s="18" t="s">
        <v>138</v>
      </c>
      <c r="E7152" s="18" t="s">
        <v>139</v>
      </c>
      <c r="F7152" s="18" t="s">
        <v>140</v>
      </c>
      <c r="G7152" s="19">
        <v>44117</v>
      </c>
      <c r="H7152" s="20" t="s">
        <v>6681</v>
      </c>
      <c r="I7152" s="20" t="s">
        <v>15350</v>
      </c>
      <c r="J7152" s="21">
        <v>3930.76</v>
      </c>
      <c r="K7152" s="18" t="str">
        <f>IFERROR(VLOOKUP(LEFT(I7152,7)+0,'[1]_Redacted Trans'!B$1:C$65536,2,0),P7152)</f>
        <v>REDACTED PERSONAL DATA</v>
      </c>
      <c r="L7152" s="18"/>
      <c r="M7152" s="18" t="str">
        <f>IFERROR(VLOOKUP(LEFT(I7152,7)+0,'[1]_Redacted Trans'!B$1:C$65536,2,0),Q7152)</f>
        <v>REDACTED PERSONAL DATA</v>
      </c>
      <c r="N7152" s="22" t="s">
        <v>110</v>
      </c>
      <c r="P7152" t="s">
        <v>143</v>
      </c>
      <c r="Q7152" t="s">
        <v>143</v>
      </c>
    </row>
    <row r="7153" spans="1:17" x14ac:dyDescent="0.2">
      <c r="A7153" s="3" t="s">
        <v>103</v>
      </c>
      <c r="B7153" s="3"/>
      <c r="C7153" s="18" t="s">
        <v>104</v>
      </c>
      <c r="D7153" s="18" t="s">
        <v>316</v>
      </c>
      <c r="E7153" s="18" t="s">
        <v>1041</v>
      </c>
      <c r="F7153" s="18" t="s">
        <v>512</v>
      </c>
      <c r="G7153" s="19">
        <v>44117</v>
      </c>
      <c r="H7153" s="20"/>
      <c r="I7153" s="20" t="s">
        <v>15351</v>
      </c>
      <c r="J7153" s="21">
        <v>139.94999999999999</v>
      </c>
      <c r="K7153" s="18" t="str">
        <f>IFERROR(VLOOKUP(LEFT(I7153,7)+0,'[1]_Redacted Trans'!B$1:C$65536,2,0),P7153)</f>
        <v>2118128 - A &amp; J Lighting Solutions</v>
      </c>
      <c r="L7153" s="18"/>
      <c r="M7153" s="18" t="str">
        <f>IFERROR(VLOOKUP(LEFT(I7153,7)+0,'[1]_Redacted Trans'!B$1:C$65536,2,0),Q7153)</f>
        <v>LIGHTING</v>
      </c>
      <c r="N7153" s="22" t="s">
        <v>110</v>
      </c>
      <c r="P7153" t="s">
        <v>2948</v>
      </c>
      <c r="Q7153" t="s">
        <v>1044</v>
      </c>
    </row>
    <row r="7154" spans="1:17" x14ac:dyDescent="0.2">
      <c r="A7154" s="3" t="s">
        <v>103</v>
      </c>
      <c r="B7154" s="3"/>
      <c r="C7154" s="18" t="s">
        <v>104</v>
      </c>
      <c r="D7154" s="18" t="s">
        <v>147</v>
      </c>
      <c r="E7154" s="18" t="s">
        <v>6219</v>
      </c>
      <c r="F7154" s="18" t="s">
        <v>2571</v>
      </c>
      <c r="G7154" s="19">
        <v>44117</v>
      </c>
      <c r="H7154" s="20" t="s">
        <v>15352</v>
      </c>
      <c r="I7154" s="20" t="s">
        <v>15353</v>
      </c>
      <c r="J7154" s="21">
        <v>285</v>
      </c>
      <c r="K7154" s="18" t="str">
        <f>IFERROR(VLOOKUP(LEFT(I7154,7)+0,'[1]_Redacted Trans'!B$1:C$65536,2,0),P7154)</f>
        <v>2117945 - Aquila Training Services Ltd</v>
      </c>
      <c r="L7154" s="18">
        <v>5567402</v>
      </c>
      <c r="M7154" s="18" t="str">
        <f>IFERROR(VLOOKUP(LEFT(I7154,7)+0,'[1]_Redacted Trans'!B$1:C$65536,2,0),Q7154)</f>
        <v>3 PLACES ON THE 'ISSUING FIXED PENALTY NOTICES' VIDEO TRAINING</v>
      </c>
      <c r="N7154" s="22" t="s">
        <v>110</v>
      </c>
      <c r="P7154" t="s">
        <v>15354</v>
      </c>
      <c r="Q7154" t="s">
        <v>15355</v>
      </c>
    </row>
    <row r="7155" spans="1:17" x14ac:dyDescent="0.2">
      <c r="A7155" s="3" t="s">
        <v>103</v>
      </c>
      <c r="B7155" s="3"/>
      <c r="C7155" s="18" t="s">
        <v>104</v>
      </c>
      <c r="D7155" s="18" t="s">
        <v>161</v>
      </c>
      <c r="E7155" s="18" t="s">
        <v>1560</v>
      </c>
      <c r="F7155" s="18" t="s">
        <v>163</v>
      </c>
      <c r="G7155" s="19">
        <v>44117</v>
      </c>
      <c r="H7155" s="20" t="s">
        <v>15356</v>
      </c>
      <c r="I7155" s="20" t="s">
        <v>15357</v>
      </c>
      <c r="J7155" s="21">
        <v>13.52</v>
      </c>
      <c r="K7155" s="18" t="str">
        <f>IFERROR(VLOOKUP(LEFT(I7155,7)+0,'[1]_Redacted Trans'!B$1:C$65536,2,0),P7155)</f>
        <v>2100111 - Banner Group Ltd</v>
      </c>
      <c r="L7155" s="18"/>
      <c r="M7155" s="18" t="str">
        <f>IFERROR(VLOOKUP(LEFT(I7155,7)+0,'[1]_Redacted Trans'!B$1:C$65536,2,0),Q7155)</f>
        <v>STAMPS</v>
      </c>
      <c r="N7155" s="22" t="s">
        <v>110</v>
      </c>
      <c r="P7155" t="s">
        <v>252</v>
      </c>
      <c r="Q7155" t="s">
        <v>15358</v>
      </c>
    </row>
    <row r="7156" spans="1:17" x14ac:dyDescent="0.2">
      <c r="A7156" s="3" t="s">
        <v>103</v>
      </c>
      <c r="B7156" s="3"/>
      <c r="C7156" s="18" t="s">
        <v>104</v>
      </c>
      <c r="D7156" s="18" t="s">
        <v>182</v>
      </c>
      <c r="E7156" s="18" t="s">
        <v>737</v>
      </c>
      <c r="F7156" s="18" t="s">
        <v>2270</v>
      </c>
      <c r="G7156" s="19">
        <v>44117</v>
      </c>
      <c r="H7156" s="20" t="s">
        <v>15359</v>
      </c>
      <c r="I7156" s="20" t="s">
        <v>15360</v>
      </c>
      <c r="J7156" s="21">
        <v>116.2</v>
      </c>
      <c r="K7156" s="18" t="str">
        <f>IFERROR(VLOOKUP(LEFT(I7156,7)+0,'[1]_Redacted Trans'!B$1:C$65536,2,0),P7156)</f>
        <v>2114616 - Brenntag UK Limited</v>
      </c>
      <c r="L7156" s="18"/>
      <c r="M7156" s="18" t="str">
        <f>IFERROR(VLOOKUP(LEFT(I7156,7)+0,'[1]_Redacted Trans'!B$1:C$65536,2,0),Q7156)</f>
        <v>BRENNTAG - POOL CHEMICALS</v>
      </c>
      <c r="N7156" s="22" t="s">
        <v>110</v>
      </c>
      <c r="P7156" t="s">
        <v>2273</v>
      </c>
      <c r="Q7156" t="s">
        <v>2276</v>
      </c>
    </row>
    <row r="7157" spans="1:17" x14ac:dyDescent="0.2">
      <c r="A7157" s="3" t="s">
        <v>103</v>
      </c>
      <c r="B7157" s="3"/>
      <c r="C7157" s="18" t="s">
        <v>104</v>
      </c>
      <c r="D7157" s="18" t="s">
        <v>168</v>
      </c>
      <c r="E7157" s="18" t="s">
        <v>254</v>
      </c>
      <c r="F7157" s="18" t="s">
        <v>1080</v>
      </c>
      <c r="G7157" s="19">
        <v>44117</v>
      </c>
      <c r="H7157" s="20" t="s">
        <v>15361</v>
      </c>
      <c r="I7157" s="20" t="s">
        <v>15362</v>
      </c>
      <c r="J7157" s="21">
        <v>35</v>
      </c>
      <c r="K7157" s="18" t="str">
        <f>IFERROR(VLOOKUP(LEFT(I7157,7)+0,'[1]_Redacted Trans'!B$1:C$65536,2,0),P7157)</f>
        <v>REDACTED PERSONAL DATA</v>
      </c>
      <c r="L7157" s="18">
        <v>4158628</v>
      </c>
      <c r="M7157" s="18" t="str">
        <f>IFERROR(VLOOKUP(LEFT(I7157,7)+0,'[1]_Redacted Trans'!B$1:C$65536,2,0),Q7157)</f>
        <v>REDACTED PERSONAL DATA</v>
      </c>
      <c r="N7157" s="22" t="s">
        <v>110</v>
      </c>
      <c r="P7157" t="s">
        <v>143</v>
      </c>
      <c r="Q7157" t="s">
        <v>143</v>
      </c>
    </row>
    <row r="7158" spans="1:17" x14ac:dyDescent="0.2">
      <c r="A7158" s="3" t="s">
        <v>103</v>
      </c>
      <c r="B7158" s="3"/>
      <c r="C7158" s="18" t="s">
        <v>104</v>
      </c>
      <c r="D7158" s="18" t="s">
        <v>213</v>
      </c>
      <c r="E7158" s="18" t="s">
        <v>503</v>
      </c>
      <c r="F7158" s="18" t="s">
        <v>976</v>
      </c>
      <c r="G7158" s="19">
        <v>44117</v>
      </c>
      <c r="H7158" s="20" t="s">
        <v>15363</v>
      </c>
      <c r="I7158" s="20" t="s">
        <v>15364</v>
      </c>
      <c r="J7158" s="21">
        <v>2100</v>
      </c>
      <c r="K7158" s="18" t="str">
        <f>IFERROR(VLOOKUP(LEFT(I7158,7)+0,'[1]_Redacted Trans'!B$1:C$65536,2,0),P7158)</f>
        <v>2101204 - Northgate Public Services UK Ltd</v>
      </c>
      <c r="L7158" s="18"/>
      <c r="M7158" s="18" t="str">
        <f>IFERROR(VLOOKUP(LEFT(I7158,7)+0,'[1]_Redacted Trans'!B$1:C$65536,2,0),Q7158)</f>
        <v>CA - SIP SOFTWARE AND IMPLEMENTATION</v>
      </c>
      <c r="N7158" s="22" t="s">
        <v>110</v>
      </c>
      <c r="P7158" t="s">
        <v>2201</v>
      </c>
      <c r="Q7158" t="s">
        <v>15365</v>
      </c>
    </row>
    <row r="7159" spans="1:17" x14ac:dyDescent="0.2">
      <c r="A7159" s="3" t="s">
        <v>103</v>
      </c>
      <c r="B7159" s="3"/>
      <c r="C7159" s="18" t="s">
        <v>104</v>
      </c>
      <c r="D7159" s="18" t="s">
        <v>182</v>
      </c>
      <c r="E7159" s="18" t="s">
        <v>737</v>
      </c>
      <c r="F7159" s="18" t="s">
        <v>1667</v>
      </c>
      <c r="G7159" s="19">
        <v>44117</v>
      </c>
      <c r="H7159" s="20" t="s">
        <v>14552</v>
      </c>
      <c r="I7159" s="20" t="s">
        <v>15366</v>
      </c>
      <c r="J7159" s="21">
        <v>201.67</v>
      </c>
      <c r="K7159" s="18" t="str">
        <f>IFERROR(VLOOKUP(LEFT(I7159,7)+0,'[1]_Redacted Trans'!B$1:C$65536,2,0),P7159)</f>
        <v>2100755 - J P Lennard Ltd</v>
      </c>
      <c r="L7159" s="18"/>
      <c r="M7159" s="18" t="str">
        <f>IFERROR(VLOOKUP(LEFT(I7159,7)+0,'[1]_Redacted Trans'!B$1:C$65536,2,0),Q7159)</f>
        <v>JP LENNARD - FLOATS</v>
      </c>
      <c r="N7159" s="22" t="s">
        <v>110</v>
      </c>
      <c r="P7159" t="s">
        <v>4336</v>
      </c>
      <c r="Q7159" t="s">
        <v>15367</v>
      </c>
    </row>
    <row r="7160" spans="1:17" x14ac:dyDescent="0.2">
      <c r="A7160" s="3" t="s">
        <v>103</v>
      </c>
      <c r="B7160" s="3"/>
      <c r="C7160" s="18" t="s">
        <v>104</v>
      </c>
      <c r="D7160" s="18" t="s">
        <v>316</v>
      </c>
      <c r="E7160" s="18" t="s">
        <v>169</v>
      </c>
      <c r="F7160" s="18" t="s">
        <v>638</v>
      </c>
      <c r="G7160" s="19">
        <v>44117</v>
      </c>
      <c r="H7160" s="20" t="s">
        <v>14144</v>
      </c>
      <c r="I7160" s="20" t="s">
        <v>15368</v>
      </c>
      <c r="J7160" s="21">
        <v>621.4</v>
      </c>
      <c r="K7160" s="18" t="str">
        <f>IFERROR(VLOOKUP(LEFT(I7160,7)+0,'[1]_Redacted Trans'!B$1:C$65536,2,0),P7160)</f>
        <v>2100851 - KO-SHEEN Contract Cleaning Ltd</v>
      </c>
      <c r="L7160" s="18"/>
      <c r="M7160" s="18" t="str">
        <f>IFERROR(VLOOKUP(LEFT(I7160,7)+0,'[1]_Redacted Trans'!B$1:C$65536,2,0),Q7160)</f>
        <v>CLEANING BELHAMS COURT SEPT 2020</v>
      </c>
      <c r="N7160" s="22" t="s">
        <v>110</v>
      </c>
      <c r="P7160" t="s">
        <v>641</v>
      </c>
      <c r="Q7160" t="s">
        <v>15369</v>
      </c>
    </row>
    <row r="7161" spans="1:17" x14ac:dyDescent="0.2">
      <c r="A7161" s="3" t="s">
        <v>103</v>
      </c>
      <c r="B7161" s="3"/>
      <c r="C7161" s="18" t="s">
        <v>104</v>
      </c>
      <c r="D7161" s="18" t="s">
        <v>147</v>
      </c>
      <c r="E7161" s="18" t="s">
        <v>6219</v>
      </c>
      <c r="F7161" s="18" t="s">
        <v>2571</v>
      </c>
      <c r="G7161" s="19">
        <v>44117</v>
      </c>
      <c r="H7161" s="20">
        <v>9153</v>
      </c>
      <c r="I7161" s="20" t="s">
        <v>15370</v>
      </c>
      <c r="J7161" s="21">
        <v>114</v>
      </c>
      <c r="K7161" s="18" t="str">
        <f>IFERROR(VLOOKUP(LEFT(I7161,7)+0,'[1]_Redacted Trans'!B$1:C$65536,2,0),P7161)</f>
        <v>2110881 - Laban Brown Design Ltd</v>
      </c>
      <c r="L7161" s="18"/>
      <c r="M7161" s="18" t="str">
        <f>IFERROR(VLOOKUP(LEFT(I7161,7)+0,'[1]_Redacted Trans'!B$1:C$65536,2,0),Q7161)</f>
        <v>TENDRING COMMUNITY SAFETY AND PARTNERSHIP DOMAIN AND HOSTING 2020</v>
      </c>
      <c r="N7161" s="22" t="s">
        <v>110</v>
      </c>
      <c r="P7161" t="s">
        <v>15371</v>
      </c>
      <c r="Q7161" t="s">
        <v>15372</v>
      </c>
    </row>
    <row r="7162" spans="1:17" x14ac:dyDescent="0.2">
      <c r="A7162" s="3" t="s">
        <v>103</v>
      </c>
      <c r="B7162" s="3"/>
      <c r="C7162" s="18" t="s">
        <v>104</v>
      </c>
      <c r="D7162" s="18" t="s">
        <v>239</v>
      </c>
      <c r="E7162" s="18" t="s">
        <v>260</v>
      </c>
      <c r="F7162" s="18" t="s">
        <v>214</v>
      </c>
      <c r="G7162" s="19">
        <v>44117</v>
      </c>
      <c r="H7162" s="20"/>
      <c r="I7162" s="20" t="s">
        <v>15373</v>
      </c>
      <c r="J7162" s="21">
        <v>1390</v>
      </c>
      <c r="K7162" s="18" t="str">
        <f>IFERROR(VLOOKUP(LEFT(I7162,7)+0,'[1]_Redacted Trans'!B$1:C$65536,2,0),P7162)</f>
        <v>2114130 - Marston Group Ltd</v>
      </c>
      <c r="L7162" s="18"/>
      <c r="M7162" s="18" t="str">
        <f>IFERROR(VLOOKUP(LEFT(I7162,7)+0,'[1]_Redacted Trans'!B$1:C$65536,2,0),Q7162)</f>
        <v>MARSTON VAT £1390</v>
      </c>
      <c r="N7162" s="22" t="s">
        <v>110</v>
      </c>
      <c r="P7162" t="s">
        <v>6105</v>
      </c>
      <c r="Q7162" t="s">
        <v>15374</v>
      </c>
    </row>
    <row r="7163" spans="1:17" x14ac:dyDescent="0.2">
      <c r="A7163" s="3" t="s">
        <v>103</v>
      </c>
      <c r="B7163" s="3"/>
      <c r="C7163" s="18" t="s">
        <v>104</v>
      </c>
      <c r="D7163" s="18" t="s">
        <v>239</v>
      </c>
      <c r="E7163" s="18" t="s">
        <v>260</v>
      </c>
      <c r="F7163" s="18" t="s">
        <v>214</v>
      </c>
      <c r="G7163" s="19">
        <v>44117</v>
      </c>
      <c r="H7163" s="20"/>
      <c r="I7163" s="20" t="s">
        <v>15375</v>
      </c>
      <c r="J7163" s="21">
        <v>-1390</v>
      </c>
      <c r="K7163" s="18" t="str">
        <f>IFERROR(VLOOKUP(LEFT(I7163,7)+0,'[1]_Redacted Trans'!B$1:C$65536,2,0),P7163)</f>
        <v>2114130 - Marston Group Ltd</v>
      </c>
      <c r="L7163" s="18"/>
      <c r="M7163" s="18" t="str">
        <f>IFERROR(VLOOKUP(LEFT(I7163,7)+0,'[1]_Redacted Trans'!B$1:C$65536,2,0),Q7163)</f>
        <v>MARSTON VAT £1390</v>
      </c>
      <c r="N7163" s="22" t="s">
        <v>110</v>
      </c>
      <c r="P7163" t="s">
        <v>6105</v>
      </c>
      <c r="Q7163" t="s">
        <v>15374</v>
      </c>
    </row>
    <row r="7164" spans="1:17" x14ac:dyDescent="0.2">
      <c r="A7164" s="3" t="s">
        <v>103</v>
      </c>
      <c r="B7164" s="3"/>
      <c r="C7164" s="18" t="s">
        <v>104</v>
      </c>
      <c r="D7164" s="18" t="s">
        <v>239</v>
      </c>
      <c r="E7164" s="18" t="s">
        <v>1292</v>
      </c>
      <c r="F7164" s="18" t="s">
        <v>198</v>
      </c>
      <c r="G7164" s="19">
        <v>44072</v>
      </c>
      <c r="H7164" s="20" t="s">
        <v>15376</v>
      </c>
      <c r="I7164" s="20" t="s">
        <v>15377</v>
      </c>
      <c r="J7164" s="21">
        <v>289</v>
      </c>
      <c r="K7164" s="18" t="str">
        <f>IFERROR(VLOOKUP(LEFT(I7164,7)+0,'[1]_Redacted Trans'!B$1:C$65536,2,0),P7164)</f>
        <v>2100967 - N Rudelhoff</v>
      </c>
      <c r="L7164" s="18"/>
      <c r="M7164" s="18" t="str">
        <f>IFERROR(VLOOKUP(LEFT(I7164,7)+0,'[1]_Redacted Trans'!B$1:C$65536,2,0),Q7164)</f>
        <v>REPAIR LIGHTS AND POWER ISSUE</v>
      </c>
      <c r="N7164" s="22" t="s">
        <v>110</v>
      </c>
      <c r="P7164" t="s">
        <v>1500</v>
      </c>
      <c r="Q7164" t="s">
        <v>15378</v>
      </c>
    </row>
    <row r="7165" spans="1:17" x14ac:dyDescent="0.2">
      <c r="A7165" s="3" t="s">
        <v>103</v>
      </c>
      <c r="B7165" s="3"/>
      <c r="C7165" s="18" t="s">
        <v>104</v>
      </c>
      <c r="D7165" s="18" t="s">
        <v>182</v>
      </c>
      <c r="E7165" s="18" t="s">
        <v>495</v>
      </c>
      <c r="F7165" s="18" t="s">
        <v>163</v>
      </c>
      <c r="G7165" s="19">
        <v>44117</v>
      </c>
      <c r="H7165" s="20" t="s">
        <v>15379</v>
      </c>
      <c r="I7165" s="20" t="s">
        <v>15380</v>
      </c>
      <c r="J7165" s="21">
        <v>77.34</v>
      </c>
      <c r="K7165" s="18" t="str">
        <f>IFERROR(VLOOKUP(LEFT(I7165,7)+0,'[1]_Redacted Trans'!B$1:C$65536,2,0),P7165)</f>
        <v>2111844 - Optimumprint</v>
      </c>
      <c r="L7165" s="18"/>
      <c r="M7165" s="18" t="str">
        <f>IFERROR(VLOOKUP(LEFT(I7165,7)+0,'[1]_Redacted Trans'!B$1:C$65536,2,0),Q7165)</f>
        <v>OPTIMUM PRINT 3X1 METRE BANNER</v>
      </c>
      <c r="N7165" s="22" t="s">
        <v>110</v>
      </c>
      <c r="P7165" t="s">
        <v>636</v>
      </c>
      <c r="Q7165" t="s">
        <v>15381</v>
      </c>
    </row>
    <row r="7166" spans="1:17" x14ac:dyDescent="0.2">
      <c r="A7166" s="3" t="s">
        <v>103</v>
      </c>
      <c r="B7166" s="3"/>
      <c r="C7166" s="18" t="s">
        <v>104</v>
      </c>
      <c r="D7166" s="18" t="s">
        <v>182</v>
      </c>
      <c r="E7166" s="18" t="s">
        <v>329</v>
      </c>
      <c r="F7166" s="18" t="s">
        <v>163</v>
      </c>
      <c r="G7166" s="19">
        <v>44117</v>
      </c>
      <c r="H7166" s="20" t="s">
        <v>15379</v>
      </c>
      <c r="I7166" s="20" t="s">
        <v>15382</v>
      </c>
      <c r="J7166" s="21">
        <v>77.33</v>
      </c>
      <c r="K7166" s="18" t="str">
        <f>IFERROR(VLOOKUP(LEFT(I7166,7)+0,'[1]_Redacted Trans'!B$1:C$65536,2,0),P7166)</f>
        <v>2111844 - Optimumprint</v>
      </c>
      <c r="L7166" s="18"/>
      <c r="M7166" s="18" t="str">
        <f>IFERROR(VLOOKUP(LEFT(I7166,7)+0,'[1]_Redacted Trans'!B$1:C$65536,2,0),Q7166)</f>
        <v>OPTIMUM PRINT 3X1 METRE BANNER</v>
      </c>
      <c r="N7166" s="22" t="s">
        <v>110</v>
      </c>
      <c r="P7166" t="s">
        <v>636</v>
      </c>
      <c r="Q7166" t="s">
        <v>15381</v>
      </c>
    </row>
    <row r="7167" spans="1:17" x14ac:dyDescent="0.2">
      <c r="A7167" s="3" t="s">
        <v>103</v>
      </c>
      <c r="B7167" s="3"/>
      <c r="C7167" s="18" t="s">
        <v>104</v>
      </c>
      <c r="D7167" s="18" t="s">
        <v>182</v>
      </c>
      <c r="E7167" s="18" t="s">
        <v>200</v>
      </c>
      <c r="F7167" s="18" t="s">
        <v>163</v>
      </c>
      <c r="G7167" s="19">
        <v>44117</v>
      </c>
      <c r="H7167" s="20" t="s">
        <v>15379</v>
      </c>
      <c r="I7167" s="20" t="s">
        <v>15383</v>
      </c>
      <c r="J7167" s="21">
        <v>77.33</v>
      </c>
      <c r="K7167" s="18" t="str">
        <f>IFERROR(VLOOKUP(LEFT(I7167,7)+0,'[1]_Redacted Trans'!B$1:C$65536,2,0),P7167)</f>
        <v>2111844 - Optimumprint</v>
      </c>
      <c r="L7167" s="18"/>
      <c r="M7167" s="18" t="str">
        <f>IFERROR(VLOOKUP(LEFT(I7167,7)+0,'[1]_Redacted Trans'!B$1:C$65536,2,0),Q7167)</f>
        <v>OPTIMUM PRINT 3X1 METRE BANNER</v>
      </c>
      <c r="N7167" s="22" t="s">
        <v>110</v>
      </c>
      <c r="P7167" t="s">
        <v>636</v>
      </c>
      <c r="Q7167" t="s">
        <v>15381</v>
      </c>
    </row>
    <row r="7168" spans="1:17" x14ac:dyDescent="0.2">
      <c r="A7168" s="3" t="s">
        <v>103</v>
      </c>
      <c r="B7168" s="3"/>
      <c r="C7168" s="18" t="s">
        <v>104</v>
      </c>
      <c r="D7168" s="18" t="s">
        <v>138</v>
      </c>
      <c r="E7168" s="18" t="s">
        <v>286</v>
      </c>
      <c r="F7168" s="18" t="s">
        <v>746</v>
      </c>
      <c r="G7168" s="19">
        <v>44117</v>
      </c>
      <c r="H7168" s="20" t="s">
        <v>15384</v>
      </c>
      <c r="I7168" s="20" t="s">
        <v>15385</v>
      </c>
      <c r="J7168" s="21">
        <v>1435</v>
      </c>
      <c r="K7168" s="18" t="str">
        <f>IFERROR(VLOOKUP(LEFT(I7168,7)+0,'[1]_Redacted Trans'!B$1:C$65536,2,0),P7168)</f>
        <v>REDACTED PERSONAL DATA</v>
      </c>
      <c r="L7168" s="18"/>
      <c r="M7168" s="18" t="str">
        <f>IFERROR(VLOOKUP(LEFT(I7168,7)+0,'[1]_Redacted Trans'!B$1:C$65536,2,0),Q7168)</f>
        <v>REDACTED PERSONAL DATA</v>
      </c>
      <c r="N7168" s="22" t="s">
        <v>110</v>
      </c>
      <c r="P7168" t="s">
        <v>143</v>
      </c>
      <c r="Q7168" t="s">
        <v>143</v>
      </c>
    </row>
    <row r="7169" spans="1:17" x14ac:dyDescent="0.2">
      <c r="A7169" s="3" t="s">
        <v>103</v>
      </c>
      <c r="B7169" s="3"/>
      <c r="C7169" s="18" t="s">
        <v>104</v>
      </c>
      <c r="D7169" s="18" t="s">
        <v>316</v>
      </c>
      <c r="E7169" s="18" t="s">
        <v>357</v>
      </c>
      <c r="F7169" s="18" t="s">
        <v>856</v>
      </c>
      <c r="G7169" s="19">
        <v>44117</v>
      </c>
      <c r="H7169" s="20" t="s">
        <v>15386</v>
      </c>
      <c r="I7169" s="20" t="s">
        <v>15387</v>
      </c>
      <c r="J7169" s="21">
        <v>173.97</v>
      </c>
      <c r="K7169" s="18" t="str">
        <f>IFERROR(VLOOKUP(LEFT(I7169,7)+0,'[1]_Redacted Trans'!B$1:C$65536,2,0),P7169)</f>
        <v>2101046 - Pat erns Network UK Ltd</v>
      </c>
      <c r="L7169" s="18"/>
      <c r="M7169" s="18" t="str">
        <f>IFERROR(VLOOKUP(LEFT(I7169,7)+0,'[1]_Redacted Trans'!B$1:C$65536,2,0),Q7169)</f>
        <v>VARIOUS ITEMS</v>
      </c>
      <c r="N7169" s="22" t="s">
        <v>110</v>
      </c>
      <c r="P7169" t="s">
        <v>438</v>
      </c>
      <c r="Q7169" t="s">
        <v>960</v>
      </c>
    </row>
    <row r="7170" spans="1:17" x14ac:dyDescent="0.2">
      <c r="A7170" s="3" t="s">
        <v>103</v>
      </c>
      <c r="B7170" s="3"/>
      <c r="C7170" s="18" t="s">
        <v>104</v>
      </c>
      <c r="D7170" s="18" t="s">
        <v>147</v>
      </c>
      <c r="E7170" s="18" t="s">
        <v>565</v>
      </c>
      <c r="F7170" s="18" t="s">
        <v>566</v>
      </c>
      <c r="G7170" s="19">
        <v>44117</v>
      </c>
      <c r="H7170" s="20" t="s">
        <v>3452</v>
      </c>
      <c r="I7170" s="20" t="s">
        <v>15388</v>
      </c>
      <c r="J7170" s="21">
        <v>17.98</v>
      </c>
      <c r="K7170" s="18" t="str">
        <f>IFERROR(VLOOKUP(LEFT(I7170,7)+0,'[1]_Redacted Trans'!B$1:C$65536,2,0),P7170)</f>
        <v>REDACTED PERSONAL DATA</v>
      </c>
      <c r="L7170" s="18"/>
      <c r="M7170" s="18" t="str">
        <f>IFERROR(VLOOKUP(LEFT(I7170,7)+0,'[1]_Redacted Trans'!B$1:C$65536,2,0),Q7170)</f>
        <v>REDACTED PERSONAL DATA</v>
      </c>
      <c r="N7170" s="22" t="s">
        <v>110</v>
      </c>
      <c r="P7170" t="s">
        <v>143</v>
      </c>
      <c r="Q7170" t="s">
        <v>143</v>
      </c>
    </row>
    <row r="7171" spans="1:17" x14ac:dyDescent="0.2">
      <c r="A7171" s="3" t="s">
        <v>103</v>
      </c>
      <c r="B7171" s="3"/>
      <c r="C7171" s="18" t="s">
        <v>104</v>
      </c>
      <c r="D7171" s="18" t="s">
        <v>147</v>
      </c>
      <c r="E7171" s="18" t="s">
        <v>565</v>
      </c>
      <c r="F7171" s="18" t="s">
        <v>566</v>
      </c>
      <c r="G7171" s="19">
        <v>44117</v>
      </c>
      <c r="H7171" s="20" t="s">
        <v>3452</v>
      </c>
      <c r="I7171" s="20" t="s">
        <v>15389</v>
      </c>
      <c r="J7171" s="21">
        <v>628.95000000000005</v>
      </c>
      <c r="K7171" s="18" t="str">
        <f>IFERROR(VLOOKUP(LEFT(I7171,7)+0,'[1]_Redacted Trans'!B$1:C$65536,2,0),P7171)</f>
        <v>REDACTED PERSONAL DATA</v>
      </c>
      <c r="L7171" s="18"/>
      <c r="M7171" s="18" t="str">
        <f>IFERROR(VLOOKUP(LEFT(I7171,7)+0,'[1]_Redacted Trans'!B$1:C$65536,2,0),Q7171)</f>
        <v>REDACTED PERSONAL DATA</v>
      </c>
      <c r="N7171" s="22" t="s">
        <v>110</v>
      </c>
      <c r="P7171" t="s">
        <v>143</v>
      </c>
      <c r="Q7171" t="s">
        <v>143</v>
      </c>
    </row>
    <row r="7172" spans="1:17" x14ac:dyDescent="0.2">
      <c r="A7172" s="3" t="s">
        <v>103</v>
      </c>
      <c r="B7172" s="3"/>
      <c r="C7172" s="18" t="s">
        <v>104</v>
      </c>
      <c r="D7172" s="18" t="s">
        <v>646</v>
      </c>
      <c r="E7172" s="18" t="s">
        <v>317</v>
      </c>
      <c r="F7172" s="18" t="s">
        <v>318</v>
      </c>
      <c r="G7172" s="19">
        <v>44117</v>
      </c>
      <c r="H7172" s="20" t="s">
        <v>647</v>
      </c>
      <c r="I7172" s="20" t="s">
        <v>15390</v>
      </c>
      <c r="J7172" s="21">
        <v>1296</v>
      </c>
      <c r="K7172" s="18" t="str">
        <f>IFERROR(VLOOKUP(LEFT(I7172,7)+0,'[1]_Redacted Trans'!B$1:C$65536,2,0),P7172)</f>
        <v>2103109 - Richard Jackson Ltd</v>
      </c>
      <c r="L7172" s="18"/>
      <c r="M7172" s="18" t="str">
        <f>IFERROR(VLOOKUP(LEFT(I7172,7)+0,'[1]_Redacted Trans'!B$1:C$65536,2,0),Q7172)</f>
        <v>FEASIBILITY AND REMODELLING AT CLACTON TOWN HALL (CORRESPONDENCE &amp; VISIT, DRAWINGS AND EXPENSES.)</v>
      </c>
      <c r="N7172" s="22" t="s">
        <v>110</v>
      </c>
      <c r="P7172" t="s">
        <v>8168</v>
      </c>
      <c r="Q7172" t="s">
        <v>15391</v>
      </c>
    </row>
    <row r="7173" spans="1:17" x14ac:dyDescent="0.2">
      <c r="A7173" s="3" t="s">
        <v>103</v>
      </c>
      <c r="B7173" s="3"/>
      <c r="C7173" s="18" t="s">
        <v>104</v>
      </c>
      <c r="D7173" s="18" t="s">
        <v>316</v>
      </c>
      <c r="E7173" s="18" t="s">
        <v>353</v>
      </c>
      <c r="F7173" s="18" t="s">
        <v>198</v>
      </c>
      <c r="G7173" s="19">
        <v>44117</v>
      </c>
      <c r="H7173" s="20" t="s">
        <v>15392</v>
      </c>
      <c r="I7173" s="20" t="s">
        <v>15393</v>
      </c>
      <c r="J7173" s="21">
        <v>38.590000000000003</v>
      </c>
      <c r="K7173" s="18" t="str">
        <f>IFERROR(VLOOKUP(LEFT(I7173,7)+0,'[1]_Redacted Trans'!B$1:C$65536,2,0),P7173)</f>
        <v>2101265 - Silverton Aggregates Ltd</v>
      </c>
      <c r="L7173" s="18"/>
      <c r="M7173" s="18" t="str">
        <f>IFERROR(VLOOKUP(LEFT(I7173,7)+0,'[1]_Redacted Trans'!B$1:C$65536,2,0),Q7173)</f>
        <v>STONE BULK BAG</v>
      </c>
      <c r="N7173" s="22" t="s">
        <v>110</v>
      </c>
      <c r="P7173" t="s">
        <v>1594</v>
      </c>
      <c r="Q7173" t="s">
        <v>15394</v>
      </c>
    </row>
    <row r="7174" spans="1:17" x14ac:dyDescent="0.2">
      <c r="A7174" s="3" t="s">
        <v>103</v>
      </c>
      <c r="B7174" s="3"/>
      <c r="C7174" s="18" t="s">
        <v>104</v>
      </c>
      <c r="D7174" s="18" t="s">
        <v>316</v>
      </c>
      <c r="E7174" s="18" t="s">
        <v>842</v>
      </c>
      <c r="F7174" s="18" t="s">
        <v>843</v>
      </c>
      <c r="G7174" s="19">
        <v>44117</v>
      </c>
      <c r="H7174" s="20" t="s">
        <v>5222</v>
      </c>
      <c r="I7174" s="20" t="s">
        <v>15395</v>
      </c>
      <c r="J7174" s="21">
        <v>1122</v>
      </c>
      <c r="K7174" s="18" t="str">
        <f>IFERROR(VLOOKUP(LEFT(I7174,7)+0,'[1]_Redacted Trans'!B$1:C$65536,2,0),P7174)</f>
        <v>2109939 - Prentice Aircraft &amp; Cars Ltd T/A Trucks R Us</v>
      </c>
      <c r="L7174" s="18"/>
      <c r="M7174" s="18" t="str">
        <f>IFERROR(VLOOKUP(LEFT(I7174,7)+0,'[1]_Redacted Trans'!B$1:C$65536,2,0),Q7174)</f>
        <v>7.5 TONNE TIPPER</v>
      </c>
      <c r="N7174" s="22" t="s">
        <v>110</v>
      </c>
      <c r="P7174" t="s">
        <v>846</v>
      </c>
      <c r="Q7174" t="s">
        <v>5224</v>
      </c>
    </row>
    <row r="7175" spans="1:17" x14ac:dyDescent="0.2">
      <c r="A7175" s="3" t="s">
        <v>103</v>
      </c>
      <c r="B7175" s="3"/>
      <c r="C7175" s="18" t="s">
        <v>104</v>
      </c>
      <c r="D7175" s="18" t="s">
        <v>182</v>
      </c>
      <c r="E7175" s="18" t="s">
        <v>737</v>
      </c>
      <c r="F7175" s="18" t="s">
        <v>1667</v>
      </c>
      <c r="G7175" s="19">
        <v>44117</v>
      </c>
      <c r="H7175" s="20" t="s">
        <v>15396</v>
      </c>
      <c r="I7175" s="20" t="s">
        <v>15397</v>
      </c>
      <c r="J7175" s="21">
        <v>360</v>
      </c>
      <c r="K7175" s="18" t="str">
        <f>IFERROR(VLOOKUP(LEFT(I7175,7)+0,'[1]_Redacted Trans'!B$1:C$65536,2,0),P7175)</f>
        <v>2102025 - TTSS</v>
      </c>
      <c r="L7175" s="18"/>
      <c r="M7175" s="18" t="str">
        <f>IFERROR(VLOOKUP(LEFT(I7175,7)+0,'[1]_Redacted Trans'!B$1:C$65536,2,0),Q7175)</f>
        <v>TTSS - RADIOS</v>
      </c>
      <c r="N7175" s="22" t="s">
        <v>110</v>
      </c>
      <c r="P7175" t="s">
        <v>351</v>
      </c>
      <c r="Q7175" t="s">
        <v>15398</v>
      </c>
    </row>
    <row r="7176" spans="1:17" x14ac:dyDescent="0.2">
      <c r="A7176" s="3" t="s">
        <v>103</v>
      </c>
      <c r="B7176" s="3"/>
      <c r="C7176" s="18" t="s">
        <v>104</v>
      </c>
      <c r="D7176" s="18" t="s">
        <v>182</v>
      </c>
      <c r="E7176" s="18" t="s">
        <v>737</v>
      </c>
      <c r="F7176" s="18" t="s">
        <v>184</v>
      </c>
      <c r="G7176" s="19">
        <v>44117</v>
      </c>
      <c r="H7176" s="20" t="s">
        <v>2048</v>
      </c>
      <c r="I7176" s="20" t="s">
        <v>15399</v>
      </c>
      <c r="J7176" s="21">
        <v>81.849999999999994</v>
      </c>
      <c r="K7176" s="18" t="str">
        <f>IFERROR(VLOOKUP(LEFT(I7176,7)+0,'[1]_Redacted Trans'!B$1:C$65536,2,0),P7176)</f>
        <v>2101092 - Veolia ES (UK) Limited</v>
      </c>
      <c r="L7176" s="18"/>
      <c r="M7176" s="18" t="str">
        <f>IFERROR(VLOOKUP(LEFT(I7176,7)+0,'[1]_Redacted Trans'!B$1:C$65536,2,0),Q7176)</f>
        <v>VEOLIA WASTER COLLECTION - SEPTEMBER</v>
      </c>
      <c r="N7176" s="22" t="s">
        <v>110</v>
      </c>
      <c r="P7176" t="s">
        <v>840</v>
      </c>
      <c r="Q7176" t="s">
        <v>15400</v>
      </c>
    </row>
    <row r="7177" spans="1:17" x14ac:dyDescent="0.2">
      <c r="A7177" s="3" t="s">
        <v>103</v>
      </c>
      <c r="B7177" s="3"/>
      <c r="C7177" s="18" t="s">
        <v>104</v>
      </c>
      <c r="D7177" s="18" t="s">
        <v>698</v>
      </c>
      <c r="E7177" s="18" t="s">
        <v>3181</v>
      </c>
      <c r="F7177" s="18" t="s">
        <v>862</v>
      </c>
      <c r="G7177" s="19">
        <v>44117</v>
      </c>
      <c r="H7177" s="20" t="s">
        <v>15401</v>
      </c>
      <c r="I7177" s="20" t="s">
        <v>15402</v>
      </c>
      <c r="J7177" s="21">
        <v>801.86</v>
      </c>
      <c r="K7177" s="18" t="str">
        <f>IFERROR(VLOOKUP(LEFT(I7177,7)+0,'[1]_Redacted Trans'!B$1:C$65536,2,0),P7177)</f>
        <v>2113536 - Newsquest Media Group</v>
      </c>
      <c r="L7177" s="18"/>
      <c r="M7177" s="18" t="str">
        <f>IFERROR(VLOOKUP(LEFT(I7177,7)+0,'[1]_Redacted Trans'!B$1:C$65536,2,0),Q7177)</f>
        <v>NEWSQUEST - COLCHESTER EVENING GAZETTE - MEMBERS</v>
      </c>
      <c r="N7177" s="22" t="s">
        <v>110</v>
      </c>
      <c r="P7177" t="s">
        <v>506</v>
      </c>
      <c r="Q7177" t="s">
        <v>15403</v>
      </c>
    </row>
    <row r="7178" spans="1:17" x14ac:dyDescent="0.2">
      <c r="A7178" s="3" t="s">
        <v>103</v>
      </c>
      <c r="B7178" s="3"/>
      <c r="C7178" s="18" t="s">
        <v>104</v>
      </c>
      <c r="D7178" s="18" t="s">
        <v>698</v>
      </c>
      <c r="E7178" s="18" t="s">
        <v>633</v>
      </c>
      <c r="F7178" s="18" t="s">
        <v>849</v>
      </c>
      <c r="G7178" s="19">
        <v>44117</v>
      </c>
      <c r="H7178" s="20"/>
      <c r="I7178" s="20" t="s">
        <v>15404</v>
      </c>
      <c r="J7178" s="21">
        <v>3.85</v>
      </c>
      <c r="K7178" s="18" t="str">
        <f>IFERROR(VLOOKUP(LEFT(I7178,7)+0,'[1]_Redacted Trans'!B$1:C$65536,2,0),P7178)</f>
        <v>2101139 - Royal Mail Group Ltd</v>
      </c>
      <c r="L7178" s="18">
        <v>4138203</v>
      </c>
      <c r="M7178" s="18" t="str">
        <f>IFERROR(VLOOKUP(LEFT(I7178,7)+0,'[1]_Redacted Trans'!B$1:C$65536,2,0),Q7178)</f>
        <v>POST OFFICE SERVICES</v>
      </c>
      <c r="N7178" s="22" t="s">
        <v>110</v>
      </c>
      <c r="P7178" t="s">
        <v>630</v>
      </c>
      <c r="Q7178" t="s">
        <v>15239</v>
      </c>
    </row>
    <row r="7179" spans="1:17" x14ac:dyDescent="0.2">
      <c r="A7179" s="3" t="s">
        <v>103</v>
      </c>
      <c r="B7179" s="3"/>
      <c r="C7179" s="18" t="s">
        <v>104</v>
      </c>
      <c r="D7179" s="18" t="s">
        <v>698</v>
      </c>
      <c r="E7179" s="18" t="s">
        <v>633</v>
      </c>
      <c r="F7179" s="18" t="s">
        <v>849</v>
      </c>
      <c r="G7179" s="19">
        <v>44117</v>
      </c>
      <c r="H7179" s="20"/>
      <c r="I7179" s="20" t="s">
        <v>15405</v>
      </c>
      <c r="J7179" s="21">
        <v>4.1900000000000004</v>
      </c>
      <c r="K7179" s="18" t="str">
        <f>IFERROR(VLOOKUP(LEFT(I7179,7)+0,'[1]_Redacted Trans'!B$1:C$65536,2,0),P7179)</f>
        <v>2101139 - Royal Mail Group Ltd</v>
      </c>
      <c r="L7179" s="18">
        <v>4138203</v>
      </c>
      <c r="M7179" s="18" t="str">
        <f>IFERROR(VLOOKUP(LEFT(I7179,7)+0,'[1]_Redacted Trans'!B$1:C$65536,2,0),Q7179)</f>
        <v>POST OFFICE SERVICES</v>
      </c>
      <c r="N7179" s="22" t="s">
        <v>110</v>
      </c>
      <c r="P7179" t="s">
        <v>630</v>
      </c>
      <c r="Q7179" t="s">
        <v>15239</v>
      </c>
    </row>
    <row r="7180" spans="1:17" x14ac:dyDescent="0.2">
      <c r="A7180" s="3" t="s">
        <v>103</v>
      </c>
      <c r="B7180" s="3"/>
      <c r="C7180" s="18" t="s">
        <v>104</v>
      </c>
      <c r="D7180" s="18" t="s">
        <v>239</v>
      </c>
      <c r="E7180" s="18" t="s">
        <v>353</v>
      </c>
      <c r="F7180" s="18" t="s">
        <v>170</v>
      </c>
      <c r="G7180" s="19">
        <v>44117</v>
      </c>
      <c r="H7180" s="20" t="s">
        <v>15406</v>
      </c>
      <c r="I7180" s="20" t="s">
        <v>15407</v>
      </c>
      <c r="J7180" s="21">
        <v>18.75</v>
      </c>
      <c r="K7180" s="18" t="str">
        <f>IFERROR(VLOOKUP(LEFT(I7180,7)+0,'[1]_Redacted Trans'!B$1:C$65536,2,0),P7180)</f>
        <v>2117018 - Clacton Motorist Discount Ltd</v>
      </c>
      <c r="L7180" s="18"/>
      <c r="M7180" s="18" t="str">
        <f>IFERROR(VLOOKUP(LEFT(I7180,7)+0,'[1]_Redacted Trans'!B$1:C$65536,2,0),Q7180)</f>
        <v>NUMBER PLATE</v>
      </c>
      <c r="N7180" s="22" t="s">
        <v>110</v>
      </c>
      <c r="P7180" t="s">
        <v>13011</v>
      </c>
      <c r="Q7180" t="s">
        <v>11420</v>
      </c>
    </row>
    <row r="7181" spans="1:17" x14ac:dyDescent="0.2">
      <c r="A7181" s="3" t="s">
        <v>103</v>
      </c>
      <c r="B7181" s="3"/>
      <c r="C7181" s="18" t="s">
        <v>104</v>
      </c>
      <c r="D7181" s="18" t="s">
        <v>147</v>
      </c>
      <c r="E7181" s="18" t="s">
        <v>930</v>
      </c>
      <c r="F7181" s="18" t="s">
        <v>1163</v>
      </c>
      <c r="G7181" s="19">
        <v>44117</v>
      </c>
      <c r="H7181" s="20"/>
      <c r="I7181" s="20" t="s">
        <v>15408</v>
      </c>
      <c r="J7181" s="21">
        <v>5000</v>
      </c>
      <c r="K7181" s="18" t="str">
        <f>IFERROR(VLOOKUP(LEFT(I7181,7)+0,'[1]_Redacted Trans'!B$1:C$65536,2,0),P7181)</f>
        <v>REDACTED COMMERCIAL CONFIDENTIALITY</v>
      </c>
      <c r="L7181" s="18"/>
      <c r="M7181" s="18" t="str">
        <f>IFERROR(VLOOKUP(LEFT(I7181,7)+0,'[1]_Redacted Trans'!B$1:C$65536,2,0),Q7181)</f>
        <v>REDACTED COMMERCIAL CONFIDENTIALITY</v>
      </c>
      <c r="N7181" s="22" t="s">
        <v>110</v>
      </c>
      <c r="P7181" t="s">
        <v>6222</v>
      </c>
      <c r="Q7181" t="s">
        <v>15409</v>
      </c>
    </row>
    <row r="7182" spans="1:17" x14ac:dyDescent="0.2">
      <c r="A7182" s="3" t="s">
        <v>103</v>
      </c>
      <c r="B7182" s="3"/>
      <c r="C7182" s="18" t="s">
        <v>104</v>
      </c>
      <c r="D7182" s="18" t="s">
        <v>147</v>
      </c>
      <c r="E7182" s="18" t="s">
        <v>6219</v>
      </c>
      <c r="F7182" s="18" t="s">
        <v>1163</v>
      </c>
      <c r="G7182" s="19">
        <v>44117</v>
      </c>
      <c r="H7182" s="20"/>
      <c r="I7182" s="20" t="s">
        <v>15410</v>
      </c>
      <c r="J7182" s="21">
        <v>5000</v>
      </c>
      <c r="K7182" s="18" t="str">
        <f>IFERROR(VLOOKUP(LEFT(I7182,7)+0,'[1]_Redacted Trans'!B$1:C$65536,2,0),P7182)</f>
        <v>REDACTED COMMERCIAL CONFIDENTIALITY</v>
      </c>
      <c r="L7182" s="18"/>
      <c r="M7182" s="18" t="str">
        <f>IFERROR(VLOOKUP(LEFT(I7182,7)+0,'[1]_Redacted Trans'!B$1:C$65536,2,0),Q7182)</f>
        <v>REDACTED COMMERCIAL CONFIDENTIALITY</v>
      </c>
      <c r="N7182" s="22" t="s">
        <v>110</v>
      </c>
      <c r="P7182" t="s">
        <v>6222</v>
      </c>
      <c r="Q7182" t="s">
        <v>15409</v>
      </c>
    </row>
    <row r="7183" spans="1:17" x14ac:dyDescent="0.2">
      <c r="A7183" s="3" t="s">
        <v>103</v>
      </c>
      <c r="B7183" s="3"/>
      <c r="C7183" s="18" t="s">
        <v>104</v>
      </c>
      <c r="D7183" s="18" t="s">
        <v>239</v>
      </c>
      <c r="E7183" s="18" t="s">
        <v>270</v>
      </c>
      <c r="F7183" s="18" t="s">
        <v>1178</v>
      </c>
      <c r="G7183" s="19">
        <v>44117</v>
      </c>
      <c r="H7183" s="20" t="s">
        <v>2426</v>
      </c>
      <c r="I7183" s="20" t="s">
        <v>15411</v>
      </c>
      <c r="J7183" s="21">
        <v>260</v>
      </c>
      <c r="K7183" s="18" t="str">
        <f>IFERROR(VLOOKUP(LEFT(I7183,7)+0,'[1]_Redacted Trans'!B$1:C$65536,2,0),P7183)</f>
        <v>2100493 - Eastern Waste Disposal Limited</v>
      </c>
      <c r="L7183" s="18"/>
      <c r="M7183" s="18" t="str">
        <f>IFERROR(VLOOKUP(LEFT(I7183,7)+0,'[1]_Redacted Trans'!B$1:C$65536,2,0),Q7183)</f>
        <v>SKIP EXCHANGE 28/9</v>
      </c>
      <c r="N7183" s="22" t="s">
        <v>110</v>
      </c>
      <c r="P7183" t="s">
        <v>884</v>
      </c>
      <c r="Q7183" t="s">
        <v>15412</v>
      </c>
    </row>
    <row r="7184" spans="1:17" x14ac:dyDescent="0.2">
      <c r="A7184" s="3" t="s">
        <v>103</v>
      </c>
      <c r="B7184" s="3"/>
      <c r="C7184" s="18" t="s">
        <v>104</v>
      </c>
      <c r="D7184" s="18" t="s">
        <v>471</v>
      </c>
      <c r="E7184" s="18" t="s">
        <v>861</v>
      </c>
      <c r="F7184" s="18" t="s">
        <v>5787</v>
      </c>
      <c r="G7184" s="19">
        <v>44117</v>
      </c>
      <c r="H7184" s="20"/>
      <c r="I7184" s="20" t="s">
        <v>15413</v>
      </c>
      <c r="J7184" s="21">
        <v>400</v>
      </c>
      <c r="K7184" s="18" t="str">
        <f>IFERROR(VLOOKUP(LEFT(I7184,7)+0,'[1]_Redacted Trans'!B$1:C$65536,2,0),P7184)</f>
        <v>REDACTED COMMERCIAL CONFIDENTIALITY</v>
      </c>
      <c r="L7184" s="18"/>
      <c r="M7184" s="18" t="str">
        <f>IFERROR(VLOOKUP(LEFT(I7184,7)+0,'[1]_Redacted Trans'!B$1:C$65536,2,0),Q7184)</f>
        <v>REDACTED COMMERCIAL CONFIDENTIALITY</v>
      </c>
      <c r="N7184" s="22" t="s">
        <v>110</v>
      </c>
      <c r="P7184" t="s">
        <v>15218</v>
      </c>
      <c r="Q7184" t="s">
        <v>15414</v>
      </c>
    </row>
    <row r="7185" spans="1:17" x14ac:dyDescent="0.2">
      <c r="A7185" s="3" t="s">
        <v>103</v>
      </c>
      <c r="B7185" s="3"/>
      <c r="C7185" s="18" t="s">
        <v>104</v>
      </c>
      <c r="D7185" s="18" t="s">
        <v>213</v>
      </c>
      <c r="E7185" s="18" t="s">
        <v>503</v>
      </c>
      <c r="F7185" s="18" t="s">
        <v>976</v>
      </c>
      <c r="G7185" s="19">
        <v>44117</v>
      </c>
      <c r="H7185" s="20" t="s">
        <v>15363</v>
      </c>
      <c r="I7185" s="20" t="s">
        <v>15415</v>
      </c>
      <c r="J7185" s="21">
        <v>550</v>
      </c>
      <c r="K7185" s="18" t="str">
        <f>IFERROR(VLOOKUP(LEFT(I7185,7)+0,'[1]_Redacted Trans'!B$1:C$65536,2,0),P7185)</f>
        <v>2101204 - Northgate Public Services UK Ltd</v>
      </c>
      <c r="L7185" s="18"/>
      <c r="M7185" s="18" t="str">
        <f>IFERROR(VLOOKUP(LEFT(I7185,7)+0,'[1]_Redacted Trans'!B$1:C$65536,2,0),Q7185)</f>
        <v>CA - SIP IMPLEMENTATION SERVICE</v>
      </c>
      <c r="N7185" s="22" t="s">
        <v>110</v>
      </c>
      <c r="P7185" t="s">
        <v>2201</v>
      </c>
      <c r="Q7185" t="s">
        <v>15416</v>
      </c>
    </row>
    <row r="7186" spans="1:17" x14ac:dyDescent="0.2">
      <c r="A7186" s="3" t="s">
        <v>103</v>
      </c>
      <c r="B7186" s="3"/>
      <c r="C7186" s="18" t="s">
        <v>104</v>
      </c>
      <c r="D7186" s="18" t="s">
        <v>316</v>
      </c>
      <c r="E7186" s="18" t="s">
        <v>254</v>
      </c>
      <c r="F7186" s="18" t="s">
        <v>793</v>
      </c>
      <c r="G7186" s="19">
        <v>44117</v>
      </c>
      <c r="H7186" s="20" t="s">
        <v>15386</v>
      </c>
      <c r="I7186" s="20" t="s">
        <v>15417</v>
      </c>
      <c r="J7186" s="21">
        <v>5.71</v>
      </c>
      <c r="K7186" s="18" t="str">
        <f>IFERROR(VLOOKUP(LEFT(I7186,7)+0,'[1]_Redacted Trans'!B$1:C$65536,2,0),P7186)</f>
        <v>2101046 - Pat erns Network UK Ltd</v>
      </c>
      <c r="L7186" s="18"/>
      <c r="M7186" s="18" t="str">
        <f>IFERROR(VLOOKUP(LEFT(I7186,7)+0,'[1]_Redacted Trans'!B$1:C$65536,2,0),Q7186)</f>
        <v>PAR</v>
      </c>
      <c r="N7186" s="22" t="s">
        <v>110</v>
      </c>
      <c r="P7186" t="s">
        <v>438</v>
      </c>
      <c r="Q7186" t="s">
        <v>15418</v>
      </c>
    </row>
    <row r="7187" spans="1:17" x14ac:dyDescent="0.2">
      <c r="A7187" s="3" t="s">
        <v>103</v>
      </c>
      <c r="B7187" s="3"/>
      <c r="C7187" s="18" t="s">
        <v>104</v>
      </c>
      <c r="D7187" s="18" t="s">
        <v>316</v>
      </c>
      <c r="E7187" s="18" t="s">
        <v>254</v>
      </c>
      <c r="F7187" s="18" t="s">
        <v>793</v>
      </c>
      <c r="G7187" s="19">
        <v>44117</v>
      </c>
      <c r="H7187" s="20" t="s">
        <v>15386</v>
      </c>
      <c r="I7187" s="20" t="s">
        <v>15419</v>
      </c>
      <c r="J7187" s="21">
        <v>127.78</v>
      </c>
      <c r="K7187" s="18" t="str">
        <f>IFERROR(VLOOKUP(LEFT(I7187,7)+0,'[1]_Redacted Trans'!B$1:C$65536,2,0),P7187)</f>
        <v>2101046 - Pat erns Network UK Ltd</v>
      </c>
      <c r="L7187" s="18"/>
      <c r="M7187" s="18" t="str">
        <f>IFERROR(VLOOKUP(LEFT(I7187,7)+0,'[1]_Redacted Trans'!B$1:C$65536,2,0),Q7187)</f>
        <v>VARIOUS ITEMS</v>
      </c>
      <c r="N7187" s="22" t="s">
        <v>110</v>
      </c>
      <c r="P7187" t="s">
        <v>438</v>
      </c>
      <c r="Q7187" t="s">
        <v>960</v>
      </c>
    </row>
    <row r="7188" spans="1:17" x14ac:dyDescent="0.2">
      <c r="A7188" s="3" t="s">
        <v>103</v>
      </c>
      <c r="B7188" s="3"/>
      <c r="C7188" s="18" t="s">
        <v>104</v>
      </c>
      <c r="D7188" s="18" t="s">
        <v>316</v>
      </c>
      <c r="E7188" s="18" t="s">
        <v>899</v>
      </c>
      <c r="F7188" s="18" t="s">
        <v>900</v>
      </c>
      <c r="G7188" s="19">
        <v>44117</v>
      </c>
      <c r="H7188" s="20" t="s">
        <v>15420</v>
      </c>
      <c r="I7188" s="20" t="s">
        <v>15421</v>
      </c>
      <c r="J7188" s="21">
        <v>180</v>
      </c>
      <c r="K7188" s="18" t="str">
        <f>IFERROR(VLOOKUP(LEFT(I7188,7)+0,'[1]_Redacted Trans'!B$1:C$65536,2,0),P7188)</f>
        <v>2100032 - Signs Made Easy</v>
      </c>
      <c r="L7188" s="18"/>
      <c r="M7188" s="18" t="str">
        <f>IFERROR(VLOOKUP(LEFT(I7188,7)+0,'[1]_Redacted Trans'!B$1:C$65536,2,0),Q7188)</f>
        <v>PADESTRIAN SIGNS</v>
      </c>
      <c r="N7188" s="22" t="s">
        <v>110</v>
      </c>
      <c r="P7188" t="s">
        <v>264</v>
      </c>
      <c r="Q7188" t="s">
        <v>15422</v>
      </c>
    </row>
    <row r="7189" spans="1:17" x14ac:dyDescent="0.2">
      <c r="A7189" s="3" t="s">
        <v>103</v>
      </c>
      <c r="B7189" s="3"/>
      <c r="C7189" s="18" t="s">
        <v>104</v>
      </c>
      <c r="D7189" s="18" t="s">
        <v>316</v>
      </c>
      <c r="E7189" s="18" t="s">
        <v>2074</v>
      </c>
      <c r="F7189" s="18" t="s">
        <v>170</v>
      </c>
      <c r="G7189" s="19">
        <v>44117</v>
      </c>
      <c r="H7189" s="20" t="s">
        <v>15423</v>
      </c>
      <c r="I7189" s="20" t="s">
        <v>15424</v>
      </c>
      <c r="J7189" s="21">
        <v>64.95</v>
      </c>
      <c r="K7189" s="18" t="str">
        <f>IFERROR(VLOOKUP(LEFT(I7189,7)+0,'[1]_Redacted Trans'!B$1:C$65536,2,0),P7189)</f>
        <v>2119808 - South Survey Ltd</v>
      </c>
      <c r="L7189" s="18"/>
      <c r="M7189" s="18" t="str">
        <f>IFERROR(VLOOKUP(LEFT(I7189,7)+0,'[1]_Redacted Trans'!B$1:C$65536,2,0),Q7189)</f>
        <v>TELL TALES</v>
      </c>
      <c r="N7189" s="22" t="s">
        <v>110</v>
      </c>
      <c r="P7189" t="s">
        <v>15425</v>
      </c>
      <c r="Q7189" t="s">
        <v>15426</v>
      </c>
    </row>
    <row r="7190" spans="1:17" x14ac:dyDescent="0.2">
      <c r="A7190" s="3" t="s">
        <v>103</v>
      </c>
      <c r="B7190" s="3"/>
      <c r="C7190" s="18" t="s">
        <v>104</v>
      </c>
      <c r="D7190" s="18" t="s">
        <v>471</v>
      </c>
      <c r="E7190" s="18" t="s">
        <v>861</v>
      </c>
      <c r="F7190" s="18" t="s">
        <v>430</v>
      </c>
      <c r="G7190" s="19">
        <v>44117</v>
      </c>
      <c r="H7190" s="20" t="s">
        <v>15427</v>
      </c>
      <c r="I7190" s="20" t="s">
        <v>15428</v>
      </c>
      <c r="J7190" s="21">
        <v>2153.5</v>
      </c>
      <c r="K7190" s="18" t="str">
        <f>IFERROR(VLOOKUP(LEFT(I7190,7)+0,'[1]_Redacted Trans'!B$1:C$65536,2,0),P7190)</f>
        <v>2111867 - Suffolk County Council</v>
      </c>
      <c r="L7190" s="18"/>
      <c r="M7190" s="18" t="str">
        <f>IFERROR(VLOOKUP(LEFT(I7190,7)+0,'[1]_Redacted Trans'!B$1:C$65536,2,0),Q7190)</f>
        <v>LEGAL WORK - VARIOUS</v>
      </c>
      <c r="N7190" s="22" t="s">
        <v>110</v>
      </c>
      <c r="P7190" t="s">
        <v>11082</v>
      </c>
      <c r="Q7190" t="s">
        <v>15429</v>
      </c>
    </row>
    <row r="7191" spans="1:17" x14ac:dyDescent="0.2">
      <c r="A7191" s="3" t="s">
        <v>103</v>
      </c>
      <c r="B7191" s="3"/>
      <c r="C7191" s="18" t="s">
        <v>104</v>
      </c>
      <c r="D7191" s="18" t="s">
        <v>471</v>
      </c>
      <c r="E7191" s="18" t="s">
        <v>861</v>
      </c>
      <c r="F7191" s="18" t="s">
        <v>430</v>
      </c>
      <c r="G7191" s="19">
        <v>44117</v>
      </c>
      <c r="H7191" s="20" t="s">
        <v>15427</v>
      </c>
      <c r="I7191" s="20" t="s">
        <v>15430</v>
      </c>
      <c r="J7191" s="21">
        <v>21</v>
      </c>
      <c r="K7191" s="18" t="str">
        <f>IFERROR(VLOOKUP(LEFT(I7191,7)+0,'[1]_Redacted Trans'!B$1:C$65536,2,0),P7191)</f>
        <v>2111867 - Suffolk County Council</v>
      </c>
      <c r="L7191" s="18"/>
      <c r="M7191" s="18" t="str">
        <f>IFERROR(VLOOKUP(LEFT(I7191,7)+0,'[1]_Redacted Trans'!B$1:C$65536,2,0),Q7191)</f>
        <v>LEGAL WORK - VARIOUS</v>
      </c>
      <c r="N7191" s="22" t="s">
        <v>110</v>
      </c>
      <c r="P7191" t="s">
        <v>11082</v>
      </c>
      <c r="Q7191" t="s">
        <v>15429</v>
      </c>
    </row>
    <row r="7192" spans="1:17" x14ac:dyDescent="0.2">
      <c r="A7192" s="3" t="s">
        <v>103</v>
      </c>
      <c r="B7192" s="3"/>
      <c r="C7192" s="18" t="s">
        <v>104</v>
      </c>
      <c r="D7192" s="18" t="s">
        <v>239</v>
      </c>
      <c r="E7192" s="18" t="s">
        <v>671</v>
      </c>
      <c r="F7192" s="18" t="s">
        <v>672</v>
      </c>
      <c r="G7192" s="19">
        <v>44117</v>
      </c>
      <c r="H7192" s="20" t="s">
        <v>15431</v>
      </c>
      <c r="I7192" s="20" t="s">
        <v>15432</v>
      </c>
      <c r="J7192" s="21">
        <v>325</v>
      </c>
      <c r="K7192" s="18" t="str">
        <f>IFERROR(VLOOKUP(LEFT(I7192,7)+0,'[1]_Redacted Trans'!B$1:C$65536,2,0),P7192)</f>
        <v>2102077 - Writtle College</v>
      </c>
      <c r="L7192" s="18"/>
      <c r="M7192" s="18" t="str">
        <f>IFERROR(VLOOKUP(LEFT(I7192,7)+0,'[1]_Redacted Trans'!B$1:C$65536,2,0),Q7192)</f>
        <v>FELLING TREES</v>
      </c>
      <c r="N7192" s="22" t="s">
        <v>110</v>
      </c>
      <c r="P7192" t="s">
        <v>4892</v>
      </c>
      <c r="Q7192" t="s">
        <v>15433</v>
      </c>
    </row>
    <row r="7193" spans="1:17" x14ac:dyDescent="0.2">
      <c r="A7193" s="3" t="s">
        <v>103</v>
      </c>
      <c r="B7193" s="3"/>
      <c r="C7193" s="18" t="s">
        <v>104</v>
      </c>
      <c r="D7193" s="18" t="s">
        <v>239</v>
      </c>
      <c r="E7193" s="18" t="s">
        <v>671</v>
      </c>
      <c r="F7193" s="18" t="s">
        <v>672</v>
      </c>
      <c r="G7193" s="19">
        <v>44117</v>
      </c>
      <c r="H7193" s="20" t="s">
        <v>15434</v>
      </c>
      <c r="I7193" s="20" t="s">
        <v>15435</v>
      </c>
      <c r="J7193" s="21">
        <v>2675</v>
      </c>
      <c r="K7193" s="18" t="str">
        <f>IFERROR(VLOOKUP(LEFT(I7193,7)+0,'[1]_Redacted Trans'!B$1:C$65536,2,0),P7193)</f>
        <v>2102077 - Writtle College</v>
      </c>
      <c r="L7193" s="18"/>
      <c r="M7193" s="18" t="str">
        <f>IFERROR(VLOOKUP(LEFT(I7193,7)+0,'[1]_Redacted Trans'!B$1:C$65536,2,0),Q7193)</f>
        <v>ARBORIST COURSES</v>
      </c>
      <c r="N7193" s="22" t="s">
        <v>110</v>
      </c>
      <c r="P7193" t="s">
        <v>4892</v>
      </c>
      <c r="Q7193" t="s">
        <v>15436</v>
      </c>
    </row>
    <row r="7194" spans="1:17" x14ac:dyDescent="0.2">
      <c r="A7194" s="3" t="s">
        <v>103</v>
      </c>
      <c r="B7194" s="3"/>
      <c r="C7194" s="18" t="s">
        <v>104</v>
      </c>
      <c r="D7194" s="18" t="s">
        <v>213</v>
      </c>
      <c r="E7194" s="18" t="s">
        <v>503</v>
      </c>
      <c r="F7194" s="18" t="s">
        <v>2463</v>
      </c>
      <c r="G7194" s="19">
        <v>44117</v>
      </c>
      <c r="H7194" s="20" t="s">
        <v>15437</v>
      </c>
      <c r="I7194" s="20" t="s">
        <v>15438</v>
      </c>
      <c r="J7194" s="21">
        <v>27.75</v>
      </c>
      <c r="K7194" s="18" t="str">
        <f>IFERROR(VLOOKUP(LEFT(I7194,7)+0,'[1]_Redacted Trans'!B$1:C$65536,2,0),P7194)</f>
        <v>2119736 - CDER Group Limited</v>
      </c>
      <c r="L7194" s="18">
        <v>4118149</v>
      </c>
      <c r="M7194" s="18" t="str">
        <f>IFERROR(VLOOKUP(LEFT(I7194,7)+0,'[1]_Redacted Trans'!B$1:C$65536,2,0),Q7194)</f>
        <v>15% COMMISSION ON 185.00 RECOVERED - CLS TDC - DEBTS - DR TENDRING CLS</v>
      </c>
      <c r="N7194" s="22" t="s">
        <v>110</v>
      </c>
      <c r="P7194" t="s">
        <v>4930</v>
      </c>
      <c r="Q7194" t="s">
        <v>15439</v>
      </c>
    </row>
    <row r="7195" spans="1:17" x14ac:dyDescent="0.2">
      <c r="A7195" s="3" t="s">
        <v>103</v>
      </c>
      <c r="B7195" s="3"/>
      <c r="C7195" s="18" t="s">
        <v>104</v>
      </c>
      <c r="D7195" s="18" t="s">
        <v>213</v>
      </c>
      <c r="E7195" s="18" t="s">
        <v>503</v>
      </c>
      <c r="F7195" s="18" t="s">
        <v>214</v>
      </c>
      <c r="G7195" s="19">
        <v>44117</v>
      </c>
      <c r="H7195" s="20"/>
      <c r="I7195" s="20" t="s">
        <v>15440</v>
      </c>
      <c r="J7195" s="21">
        <v>12.23</v>
      </c>
      <c r="K7195" s="18" t="str">
        <f>IFERROR(VLOOKUP(LEFT(I7195,7)+0,'[1]_Redacted Trans'!B$1:C$65536,2,0),P7195)</f>
        <v>2119736 - CDER Group Limited</v>
      </c>
      <c r="L7195" s="18">
        <v>4118149</v>
      </c>
      <c r="M7195" s="18" t="str">
        <f>IFERROR(VLOOKUP(LEFT(I7195,7)+0,'[1]_Redacted Trans'!B$1:C$65536,2,0),Q7195)</f>
        <v>VAT COLLECTED ON FEES RECOVERED 347.77 - CSL TDC</v>
      </c>
      <c r="N7195" s="22" t="s">
        <v>110</v>
      </c>
      <c r="P7195" t="s">
        <v>4930</v>
      </c>
      <c r="Q7195" t="s">
        <v>15441</v>
      </c>
    </row>
    <row r="7196" spans="1:17" x14ac:dyDescent="0.2">
      <c r="A7196" s="3" t="s">
        <v>103</v>
      </c>
      <c r="B7196" s="3"/>
      <c r="C7196" s="18" t="s">
        <v>104</v>
      </c>
      <c r="D7196" s="18" t="s">
        <v>213</v>
      </c>
      <c r="E7196" s="18" t="s">
        <v>503</v>
      </c>
      <c r="F7196" s="18" t="s">
        <v>214</v>
      </c>
      <c r="G7196" s="19">
        <v>44117</v>
      </c>
      <c r="H7196" s="20"/>
      <c r="I7196" s="20" t="s">
        <v>15442</v>
      </c>
      <c r="J7196" s="21">
        <v>-12.23</v>
      </c>
      <c r="K7196" s="18" t="str">
        <f>IFERROR(VLOOKUP(LEFT(I7196,7)+0,'[1]_Redacted Trans'!B$1:C$65536,2,0),P7196)</f>
        <v>2119736 - CDER Group Limited</v>
      </c>
      <c r="L7196" s="18">
        <v>4118149</v>
      </c>
      <c r="M7196" s="18" t="str">
        <f>IFERROR(VLOOKUP(LEFT(I7196,7)+0,'[1]_Redacted Trans'!B$1:C$65536,2,0),Q7196)</f>
        <v>VAT COLLECTED ON FEES RECOVERED 347.77 - CSL TDC</v>
      </c>
      <c r="N7196" s="22" t="s">
        <v>110</v>
      </c>
      <c r="P7196" t="s">
        <v>4930</v>
      </c>
      <c r="Q7196" t="s">
        <v>15441</v>
      </c>
    </row>
    <row r="7197" spans="1:17" x14ac:dyDescent="0.2">
      <c r="A7197" s="3" t="s">
        <v>103</v>
      </c>
      <c r="B7197" s="3"/>
      <c r="C7197" s="18" t="s">
        <v>104</v>
      </c>
      <c r="D7197" s="18" t="s">
        <v>213</v>
      </c>
      <c r="E7197" s="18" t="s">
        <v>503</v>
      </c>
      <c r="F7197" s="18" t="s">
        <v>214</v>
      </c>
      <c r="G7197" s="19">
        <v>44117</v>
      </c>
      <c r="H7197" s="20"/>
      <c r="I7197" s="20" t="s">
        <v>15443</v>
      </c>
      <c r="J7197" s="21">
        <v>1749.85</v>
      </c>
      <c r="K7197" s="18" t="str">
        <f>IFERROR(VLOOKUP(LEFT(I7197,7)+0,'[1]_Redacted Trans'!B$1:C$65536,2,0),P7197)</f>
        <v>2119736 - CDER Group Limited</v>
      </c>
      <c r="L7197" s="18">
        <v>4118149</v>
      </c>
      <c r="M7197" s="18" t="str">
        <f>IFERROR(VLOOKUP(LEFT(I7197,7)+0,'[1]_Redacted Trans'!B$1:C$65536,2,0),Q7197)</f>
        <v>VAT ON FEES COLLECTED RECOVERED - 7031.93 - CSL TDC TCE</v>
      </c>
      <c r="N7197" s="22" t="s">
        <v>110</v>
      </c>
      <c r="P7197" t="s">
        <v>4930</v>
      </c>
      <c r="Q7197" t="s">
        <v>15444</v>
      </c>
    </row>
    <row r="7198" spans="1:17" x14ac:dyDescent="0.2">
      <c r="A7198" s="3" t="s">
        <v>103</v>
      </c>
      <c r="B7198" s="3"/>
      <c r="C7198" s="18" t="s">
        <v>104</v>
      </c>
      <c r="D7198" s="18" t="s">
        <v>213</v>
      </c>
      <c r="E7198" s="18" t="s">
        <v>503</v>
      </c>
      <c r="F7198" s="18" t="s">
        <v>214</v>
      </c>
      <c r="G7198" s="19">
        <v>44117</v>
      </c>
      <c r="H7198" s="20"/>
      <c r="I7198" s="20" t="s">
        <v>15445</v>
      </c>
      <c r="J7198" s="21">
        <v>-1749.85</v>
      </c>
      <c r="K7198" s="18" t="str">
        <f>IFERROR(VLOOKUP(LEFT(I7198,7)+0,'[1]_Redacted Trans'!B$1:C$65536,2,0),P7198)</f>
        <v>2119736 - CDER Group Limited</v>
      </c>
      <c r="L7198" s="18">
        <v>4118149</v>
      </c>
      <c r="M7198" s="18" t="str">
        <f>IFERROR(VLOOKUP(LEFT(I7198,7)+0,'[1]_Redacted Trans'!B$1:C$65536,2,0),Q7198)</f>
        <v>VAT ON FEES COLLECTED RECOVERED - 7031.93 - CSL TDC TCE</v>
      </c>
      <c r="N7198" s="22" t="s">
        <v>110</v>
      </c>
      <c r="P7198" t="s">
        <v>4930</v>
      </c>
      <c r="Q7198" t="s">
        <v>15444</v>
      </c>
    </row>
    <row r="7199" spans="1:17" x14ac:dyDescent="0.2">
      <c r="A7199" s="3" t="s">
        <v>103</v>
      </c>
      <c r="B7199" s="3"/>
      <c r="C7199" s="18" t="s">
        <v>104</v>
      </c>
      <c r="D7199" s="18" t="s">
        <v>239</v>
      </c>
      <c r="E7199" s="18" t="s">
        <v>1292</v>
      </c>
      <c r="F7199" s="18" t="s">
        <v>1698</v>
      </c>
      <c r="G7199" s="19">
        <v>44117</v>
      </c>
      <c r="H7199" s="20" t="s">
        <v>15446</v>
      </c>
      <c r="I7199" s="20" t="s">
        <v>15447</v>
      </c>
      <c r="J7199" s="21">
        <v>71</v>
      </c>
      <c r="K7199" s="18" t="str">
        <f>IFERROR(VLOOKUP(LEFT(I7199,7)+0,'[1]_Redacted Trans'!B$1:C$65536,2,0),P7199)</f>
        <v>2101379 - The Columbaria Company</v>
      </c>
      <c r="L7199" s="18"/>
      <c r="M7199" s="18" t="str">
        <f>IFERROR(VLOOKUP(LEFT(I7199,7)+0,'[1]_Redacted Trans'!B$1:C$65536,2,0),Q7199)</f>
        <v>1 RED TABLET</v>
      </c>
      <c r="N7199" s="22" t="s">
        <v>110</v>
      </c>
      <c r="P7199" t="s">
        <v>15448</v>
      </c>
      <c r="Q7199" t="s">
        <v>15449</v>
      </c>
    </row>
    <row r="7200" spans="1:17" x14ac:dyDescent="0.2">
      <c r="A7200" s="3" t="s">
        <v>103</v>
      </c>
      <c r="B7200" s="3"/>
      <c r="C7200" s="18" t="s">
        <v>104</v>
      </c>
      <c r="D7200" s="18" t="s">
        <v>168</v>
      </c>
      <c r="E7200" s="18" t="s">
        <v>523</v>
      </c>
      <c r="F7200" s="18" t="s">
        <v>230</v>
      </c>
      <c r="G7200" s="19">
        <v>44117</v>
      </c>
      <c r="H7200" s="20"/>
      <c r="I7200" s="20" t="s">
        <v>15450</v>
      </c>
      <c r="J7200" s="21">
        <v>605.88</v>
      </c>
      <c r="K7200" s="18" t="str">
        <f>IFERROR(VLOOKUP(LEFT(I7200,7)+0,'[1]_Redacted Trans'!B$1:C$65536,2,0),P7200)</f>
        <v>2105146 - EDF Energy Customers plc</v>
      </c>
      <c r="L7200" s="18"/>
      <c r="M7200" s="18" t="str">
        <f>IFERROR(VLOOKUP(LEFT(I7200,7)+0,'[1]_Redacted Trans'!B$1:C$65536,2,0),Q7200)</f>
        <v>ST MARYS CT SEPT 20</v>
      </c>
      <c r="N7200" s="22" t="s">
        <v>110</v>
      </c>
      <c r="P7200" t="s">
        <v>525</v>
      </c>
      <c r="Q7200" t="s">
        <v>15451</v>
      </c>
    </row>
    <row r="7201" spans="1:17" x14ac:dyDescent="0.2">
      <c r="A7201" s="3" t="s">
        <v>103</v>
      </c>
      <c r="B7201" s="3"/>
      <c r="C7201" s="18" t="s">
        <v>104</v>
      </c>
      <c r="D7201" s="18" t="s">
        <v>239</v>
      </c>
      <c r="E7201" s="18" t="s">
        <v>266</v>
      </c>
      <c r="F7201" s="18" t="s">
        <v>230</v>
      </c>
      <c r="G7201" s="19">
        <v>44117</v>
      </c>
      <c r="H7201" s="20"/>
      <c r="I7201" s="20" t="s">
        <v>15452</v>
      </c>
      <c r="J7201" s="21">
        <v>78.56</v>
      </c>
      <c r="K7201" s="18" t="str">
        <f>IFERROR(VLOOKUP(LEFT(I7201,7)+0,'[1]_Redacted Trans'!B$1:C$65536,2,0),P7201)</f>
        <v>2105146 - EDF Energy Customers plc</v>
      </c>
      <c r="L7201" s="18"/>
      <c r="M7201" s="18" t="str">
        <f>IFERROR(VLOOKUP(LEFT(I7201,7)+0,'[1]_Redacted Trans'!B$1:C$65536,2,0),Q7201)</f>
        <v>NON POSTAL TOILET BLOCK HARWICH</v>
      </c>
      <c r="N7201" s="22" t="s">
        <v>110</v>
      </c>
      <c r="P7201" t="s">
        <v>525</v>
      </c>
      <c r="Q7201" t="s">
        <v>15453</v>
      </c>
    </row>
    <row r="7202" spans="1:17" x14ac:dyDescent="0.2">
      <c r="A7202" s="3" t="s">
        <v>103</v>
      </c>
      <c r="B7202" s="3"/>
      <c r="C7202" s="18" t="s">
        <v>104</v>
      </c>
      <c r="D7202" s="18" t="s">
        <v>239</v>
      </c>
      <c r="E7202" s="18" t="s">
        <v>266</v>
      </c>
      <c r="F7202" s="18" t="s">
        <v>230</v>
      </c>
      <c r="G7202" s="19">
        <v>44117</v>
      </c>
      <c r="H7202" s="20"/>
      <c r="I7202" s="20" t="s">
        <v>15454</v>
      </c>
      <c r="J7202" s="21">
        <v>261.93</v>
      </c>
      <c r="K7202" s="18" t="str">
        <f>IFERROR(VLOOKUP(LEFT(I7202,7)+0,'[1]_Redacted Trans'!B$1:C$65536,2,0),P7202)</f>
        <v>2105146 - EDF Energy Customers plc</v>
      </c>
      <c r="L7202" s="18"/>
      <c r="M7202" s="18" t="str">
        <f>IFERROR(VLOOKUP(LEFT(I7202,7)+0,'[1]_Redacted Trans'!B$1:C$65536,2,0),Q7202)</f>
        <v>PUB CONS THE ESPLANADE</v>
      </c>
      <c r="N7202" s="22" t="s">
        <v>110</v>
      </c>
      <c r="P7202" t="s">
        <v>525</v>
      </c>
      <c r="Q7202" t="s">
        <v>15455</v>
      </c>
    </row>
    <row r="7203" spans="1:17" x14ac:dyDescent="0.2">
      <c r="A7203" s="3" t="s">
        <v>103</v>
      </c>
      <c r="B7203" s="3"/>
      <c r="C7203" s="18" t="s">
        <v>104</v>
      </c>
      <c r="D7203" s="18" t="s">
        <v>239</v>
      </c>
      <c r="E7203" s="18" t="s">
        <v>266</v>
      </c>
      <c r="F7203" s="18" t="s">
        <v>230</v>
      </c>
      <c r="G7203" s="19">
        <v>44117</v>
      </c>
      <c r="H7203" s="20"/>
      <c r="I7203" s="20" t="s">
        <v>15456</v>
      </c>
      <c r="J7203" s="21">
        <v>75.34</v>
      </c>
      <c r="K7203" s="18" t="str">
        <f>IFERROR(VLOOKUP(LEFT(I7203,7)+0,'[1]_Redacted Trans'!B$1:C$65536,2,0),P7203)</f>
        <v>2105146 - EDF Energy Customers plc</v>
      </c>
      <c r="L7203" s="18"/>
      <c r="M7203" s="18" t="str">
        <f>IFERROR(VLOOKUP(LEFT(I7203,7)+0,'[1]_Redacted Trans'!B$1:C$65536,2,0),Q7203)</f>
        <v>NON POSTAL TOILET BLOCK HARWICH</v>
      </c>
      <c r="N7203" s="22" t="s">
        <v>110</v>
      </c>
      <c r="P7203" t="s">
        <v>525</v>
      </c>
      <c r="Q7203" t="s">
        <v>15453</v>
      </c>
    </row>
    <row r="7204" spans="1:17" x14ac:dyDescent="0.2">
      <c r="A7204" s="3" t="s">
        <v>103</v>
      </c>
      <c r="B7204" s="3"/>
      <c r="C7204" s="18" t="s">
        <v>104</v>
      </c>
      <c r="D7204" s="18" t="s">
        <v>182</v>
      </c>
      <c r="E7204" s="18" t="s">
        <v>183</v>
      </c>
      <c r="F7204" s="18" t="s">
        <v>512</v>
      </c>
      <c r="G7204" s="19">
        <v>44117</v>
      </c>
      <c r="H7204" s="20" t="s">
        <v>15457</v>
      </c>
      <c r="I7204" s="20" t="s">
        <v>15458</v>
      </c>
      <c r="J7204" s="21">
        <v>90</v>
      </c>
      <c r="K7204" s="18" t="str">
        <f>IFERROR(VLOOKUP(LEFT(I7204,7)+0,'[1]_Redacted Trans'!B$1:C$65536,2,0),P7204)</f>
        <v>2100546 - GCS Alarms</v>
      </c>
      <c r="L7204" s="18"/>
      <c r="M7204" s="18" t="str">
        <f>IFERROR(VLOOKUP(LEFT(I7204,7)+0,'[1]_Redacted Trans'!B$1:C$65536,2,0),Q7204)</f>
        <v>INTRUDER ALARM - NEW BATTERY</v>
      </c>
      <c r="N7204" s="22" t="s">
        <v>110</v>
      </c>
      <c r="P7204" t="s">
        <v>9332</v>
      </c>
      <c r="Q7204" t="s">
        <v>15459</v>
      </c>
    </row>
    <row r="7205" spans="1:17" x14ac:dyDescent="0.2">
      <c r="A7205" s="3" t="s">
        <v>103</v>
      </c>
      <c r="B7205" s="3"/>
      <c r="C7205" s="18" t="s">
        <v>104</v>
      </c>
      <c r="D7205" s="18" t="s">
        <v>182</v>
      </c>
      <c r="E7205" s="18" t="s">
        <v>183</v>
      </c>
      <c r="F7205" s="18" t="s">
        <v>198</v>
      </c>
      <c r="G7205" s="19">
        <v>44117</v>
      </c>
      <c r="H7205" s="20" t="s">
        <v>15460</v>
      </c>
      <c r="I7205" s="20" t="s">
        <v>15461</v>
      </c>
      <c r="J7205" s="21">
        <v>52.5</v>
      </c>
      <c r="K7205" s="18" t="str">
        <f>IFERROR(VLOOKUP(LEFT(I7205,7)+0,'[1]_Redacted Trans'!B$1:C$65536,2,0),P7205)</f>
        <v>2100546 - GCS Alarms</v>
      </c>
      <c r="L7205" s="18"/>
      <c r="M7205" s="18" t="str">
        <f>IFERROR(VLOOKUP(LEFT(I7205,7)+0,'[1]_Redacted Trans'!B$1:C$65536,2,0),Q7205)</f>
        <v>FAULT ON DOOR - INTRUDER ALARM</v>
      </c>
      <c r="N7205" s="22" t="s">
        <v>110</v>
      </c>
      <c r="P7205" t="s">
        <v>9332</v>
      </c>
      <c r="Q7205" t="s">
        <v>15462</v>
      </c>
    </row>
    <row r="7206" spans="1:17" x14ac:dyDescent="0.2">
      <c r="A7206" s="3" t="s">
        <v>103</v>
      </c>
      <c r="B7206" s="3"/>
      <c r="C7206" s="18" t="s">
        <v>104</v>
      </c>
      <c r="D7206" s="18" t="s">
        <v>168</v>
      </c>
      <c r="E7206" s="18" t="s">
        <v>671</v>
      </c>
      <c r="F7206" s="18" t="s">
        <v>672</v>
      </c>
      <c r="G7206" s="19">
        <v>44117</v>
      </c>
      <c r="H7206" s="20" t="s">
        <v>15463</v>
      </c>
      <c r="I7206" s="20" t="s">
        <v>15464</v>
      </c>
      <c r="J7206" s="21">
        <v>150</v>
      </c>
      <c r="K7206" s="18" t="str">
        <f>IFERROR(VLOOKUP(LEFT(I7206,7)+0,'[1]_Redacted Trans'!B$1:C$65536,2,0),P7206)</f>
        <v>2102449 - HQN Ltd</v>
      </c>
      <c r="L7206" s="18"/>
      <c r="M7206" s="18" t="str">
        <f>IFERROR(VLOOKUP(LEFT(I7206,7)+0,'[1]_Redacted Trans'!B$1:C$65536,2,0),Q7206)</f>
        <v>HOUSING MANAGEMENT CONFERENCE 19/11/20</v>
      </c>
      <c r="N7206" s="22" t="s">
        <v>110</v>
      </c>
      <c r="P7206" t="s">
        <v>8448</v>
      </c>
      <c r="Q7206" t="s">
        <v>15465</v>
      </c>
    </row>
    <row r="7207" spans="1:17" x14ac:dyDescent="0.2">
      <c r="A7207" s="3" t="s">
        <v>103</v>
      </c>
      <c r="B7207" s="3"/>
      <c r="C7207" s="18" t="s">
        <v>104</v>
      </c>
      <c r="D7207" s="18" t="s">
        <v>182</v>
      </c>
      <c r="E7207" s="18" t="s">
        <v>737</v>
      </c>
      <c r="F7207" s="18" t="s">
        <v>1667</v>
      </c>
      <c r="G7207" s="19">
        <v>44117</v>
      </c>
      <c r="H7207" s="20" t="s">
        <v>15466</v>
      </c>
      <c r="I7207" s="20" t="s">
        <v>15467</v>
      </c>
      <c r="J7207" s="21">
        <v>517.61</v>
      </c>
      <c r="K7207" s="18" t="str">
        <f>IFERROR(VLOOKUP(LEFT(I7207,7)+0,'[1]_Redacted Trans'!B$1:C$65536,2,0),P7207)</f>
        <v>2100755 - J P Lennard Ltd</v>
      </c>
      <c r="L7207" s="18"/>
      <c r="M7207" s="18" t="str">
        <f>IFERROR(VLOOKUP(LEFT(I7207,7)+0,'[1]_Redacted Trans'!B$1:C$65536,2,0),Q7207)</f>
        <v>J P LENNARD - POOLSIDE EQUIPMENT</v>
      </c>
      <c r="N7207" s="22" t="s">
        <v>110</v>
      </c>
      <c r="P7207" t="s">
        <v>4336</v>
      </c>
      <c r="Q7207" t="s">
        <v>15468</v>
      </c>
    </row>
    <row r="7208" spans="1:17" x14ac:dyDescent="0.2">
      <c r="A7208" s="3" t="s">
        <v>103</v>
      </c>
      <c r="B7208" s="3"/>
      <c r="C7208" s="18" t="s">
        <v>104</v>
      </c>
      <c r="D7208" s="18" t="s">
        <v>182</v>
      </c>
      <c r="E7208" s="18" t="s">
        <v>2087</v>
      </c>
      <c r="F7208" s="18" t="s">
        <v>281</v>
      </c>
      <c r="G7208" s="19">
        <v>44117</v>
      </c>
      <c r="H7208" s="20" t="s">
        <v>5038</v>
      </c>
      <c r="I7208" s="20" t="s">
        <v>15469</v>
      </c>
      <c r="J7208" s="21">
        <v>1140.76</v>
      </c>
      <c r="K7208" s="18" t="str">
        <f>IFERROR(VLOOKUP(LEFT(I7208,7)+0,'[1]_Redacted Trans'!B$1:C$65536,2,0),P7208)</f>
        <v>2113536 - Newsquest Media Group</v>
      </c>
      <c r="L7208" s="18"/>
      <c r="M7208" s="18" t="str">
        <f>IFERROR(VLOOKUP(LEFT(I7208,7)+0,'[1]_Redacted Trans'!B$1:C$65536,2,0),Q7208)</f>
        <v>BAS1777608 COVID CAMPAIGN</v>
      </c>
      <c r="N7208" s="22" t="s">
        <v>110</v>
      </c>
      <c r="P7208" t="s">
        <v>506</v>
      </c>
      <c r="Q7208" t="s">
        <v>15470</v>
      </c>
    </row>
    <row r="7209" spans="1:17" x14ac:dyDescent="0.2">
      <c r="A7209" s="3" t="s">
        <v>103</v>
      </c>
      <c r="B7209" s="3"/>
      <c r="C7209" s="18" t="s">
        <v>104</v>
      </c>
      <c r="D7209" s="18" t="s">
        <v>182</v>
      </c>
      <c r="E7209" s="18" t="s">
        <v>2087</v>
      </c>
      <c r="F7209" s="18" t="s">
        <v>281</v>
      </c>
      <c r="G7209" s="19">
        <v>44117</v>
      </c>
      <c r="H7209" s="20" t="s">
        <v>5038</v>
      </c>
      <c r="I7209" s="20" t="s">
        <v>15471</v>
      </c>
      <c r="J7209" s="21">
        <v>242</v>
      </c>
      <c r="K7209" s="18" t="str">
        <f>IFERROR(VLOOKUP(LEFT(I7209,7)+0,'[1]_Redacted Trans'!B$1:C$65536,2,0),P7209)</f>
        <v>2113536 - Newsquest Media Group</v>
      </c>
      <c r="L7209" s="18"/>
      <c r="M7209" s="18" t="str">
        <f>IFERROR(VLOOKUP(LEFT(I7209,7)+0,'[1]_Redacted Trans'!B$1:C$65536,2,0),Q7209)</f>
        <v>BAS1778656 COVID CAMPAIGN</v>
      </c>
      <c r="N7209" s="22" t="s">
        <v>110</v>
      </c>
      <c r="P7209" t="s">
        <v>506</v>
      </c>
      <c r="Q7209" t="s">
        <v>15472</v>
      </c>
    </row>
    <row r="7210" spans="1:17" x14ac:dyDescent="0.2">
      <c r="A7210" s="3" t="s">
        <v>103</v>
      </c>
      <c r="B7210" s="3"/>
      <c r="C7210" s="18" t="s">
        <v>104</v>
      </c>
      <c r="D7210" s="18" t="s">
        <v>182</v>
      </c>
      <c r="E7210" s="18" t="s">
        <v>183</v>
      </c>
      <c r="F7210" s="18" t="s">
        <v>585</v>
      </c>
      <c r="G7210" s="19">
        <v>44117</v>
      </c>
      <c r="H7210" s="20" t="s">
        <v>11500</v>
      </c>
      <c r="I7210" s="20" t="s">
        <v>15473</v>
      </c>
      <c r="J7210" s="21">
        <v>55.11</v>
      </c>
      <c r="K7210" s="18" t="str">
        <f>IFERROR(VLOOKUP(LEFT(I7210,7)+0,'[1]_Redacted Trans'!B$1:C$65536,2,0),P7210)</f>
        <v>2101083 - Osgood Smith</v>
      </c>
      <c r="L7210" s="18"/>
      <c r="M7210" s="18" t="str">
        <f>IFERROR(VLOOKUP(LEFT(I7210,7)+0,'[1]_Redacted Trans'!B$1:C$65536,2,0),Q7210)</f>
        <v>CONFECTIONERY</v>
      </c>
      <c r="N7210" s="22" t="s">
        <v>110</v>
      </c>
      <c r="P7210" t="s">
        <v>588</v>
      </c>
      <c r="Q7210" t="s">
        <v>15474</v>
      </c>
    </row>
    <row r="7211" spans="1:17" x14ac:dyDescent="0.2">
      <c r="A7211" s="3" t="s">
        <v>103</v>
      </c>
      <c r="B7211" s="3"/>
      <c r="C7211" s="18" t="s">
        <v>104</v>
      </c>
      <c r="D7211" s="18" t="s">
        <v>239</v>
      </c>
      <c r="E7211" s="18" t="s">
        <v>266</v>
      </c>
      <c r="F7211" s="18" t="s">
        <v>170</v>
      </c>
      <c r="G7211" s="19">
        <v>44117</v>
      </c>
      <c r="H7211" s="20" t="s">
        <v>15475</v>
      </c>
      <c r="I7211" s="20" t="s">
        <v>15476</v>
      </c>
      <c r="J7211" s="21">
        <v>1424.57</v>
      </c>
      <c r="K7211" s="18" t="str">
        <f>IFERROR(VLOOKUP(LEFT(I7211,7)+0,'[1]_Redacted Trans'!B$1:C$65536,2,0),P7211)</f>
        <v>2101058 - Personnel Hygiene Services Ltd</v>
      </c>
      <c r="L7211" s="18"/>
      <c r="M7211" s="18" t="str">
        <f>IFERROR(VLOOKUP(LEFT(I7211,7)+0,'[1]_Redacted Trans'!B$1:C$65536,2,0),Q7211)</f>
        <v>SANITARY DISPOSAL</v>
      </c>
      <c r="N7211" s="22" t="s">
        <v>110</v>
      </c>
      <c r="P7211" t="s">
        <v>6953</v>
      </c>
      <c r="Q7211" t="s">
        <v>7335</v>
      </c>
    </row>
    <row r="7212" spans="1:17" x14ac:dyDescent="0.2">
      <c r="A7212" s="3" t="s">
        <v>103</v>
      </c>
      <c r="B7212" s="3"/>
      <c r="C7212" s="18" t="s">
        <v>104</v>
      </c>
      <c r="D7212" s="18" t="s">
        <v>239</v>
      </c>
      <c r="E7212" s="18" t="s">
        <v>1292</v>
      </c>
      <c r="F7212" s="18" t="s">
        <v>144</v>
      </c>
      <c r="G7212" s="19">
        <v>44117</v>
      </c>
      <c r="H7212" s="20" t="s">
        <v>15477</v>
      </c>
      <c r="I7212" s="20" t="s">
        <v>15478</v>
      </c>
      <c r="J7212" s="21">
        <v>135</v>
      </c>
      <c r="K7212" s="18" t="str">
        <f>IFERROR(VLOOKUP(LEFT(I7212,7)+0,'[1]_Redacted Trans'!B$1:C$65536,2,0),P7212)</f>
        <v>2102659 - Siemens Financial Services Ltd</v>
      </c>
      <c r="L7212" s="18">
        <v>646166</v>
      </c>
      <c r="M7212" s="18" t="str">
        <f>IFERROR(VLOOKUP(LEFT(I7212,7)+0,'[1]_Redacted Trans'!B$1:C$65536,2,0),Q7212)</f>
        <v>DRINKS MACHINE RENTAL</v>
      </c>
      <c r="N7212" s="22" t="s">
        <v>110</v>
      </c>
      <c r="P7212" t="s">
        <v>2523</v>
      </c>
      <c r="Q7212" t="s">
        <v>15479</v>
      </c>
    </row>
    <row r="7213" spans="1:17" x14ac:dyDescent="0.2">
      <c r="A7213" s="3" t="s">
        <v>103</v>
      </c>
      <c r="B7213" s="3"/>
      <c r="C7213" s="18" t="s">
        <v>104</v>
      </c>
      <c r="D7213" s="18" t="s">
        <v>239</v>
      </c>
      <c r="E7213" s="18" t="s">
        <v>1292</v>
      </c>
      <c r="F7213" s="18" t="s">
        <v>198</v>
      </c>
      <c r="G7213" s="19">
        <v>44117</v>
      </c>
      <c r="H7213" s="20" t="s">
        <v>15480</v>
      </c>
      <c r="I7213" s="20" t="s">
        <v>15481</v>
      </c>
      <c r="J7213" s="21">
        <v>135</v>
      </c>
      <c r="K7213" s="18" t="str">
        <f>IFERROR(VLOOKUP(LEFT(I7213,7)+0,'[1]_Redacted Trans'!B$1:C$65536,2,0),P7213)</f>
        <v>2102659 - Siemens Financial Services Ltd</v>
      </c>
      <c r="L7213" s="18">
        <v>646166</v>
      </c>
      <c r="M7213" s="18" t="str">
        <f>IFERROR(VLOOKUP(LEFT(I7213,7)+0,'[1]_Redacted Trans'!B$1:C$65536,2,0),Q7213)</f>
        <v>DRINKS MACHINE RENTAL</v>
      </c>
      <c r="N7213" s="22" t="s">
        <v>110</v>
      </c>
      <c r="P7213" t="s">
        <v>2523</v>
      </c>
      <c r="Q7213" t="s">
        <v>15479</v>
      </c>
    </row>
    <row r="7214" spans="1:17" x14ac:dyDescent="0.2">
      <c r="A7214" s="3" t="s">
        <v>103</v>
      </c>
      <c r="B7214" s="3"/>
      <c r="C7214" s="18" t="s">
        <v>104</v>
      </c>
      <c r="D7214" s="18" t="s">
        <v>182</v>
      </c>
      <c r="E7214" s="18" t="s">
        <v>495</v>
      </c>
      <c r="F7214" s="18" t="s">
        <v>1667</v>
      </c>
      <c r="G7214" s="19">
        <v>44117</v>
      </c>
      <c r="H7214" s="20" t="s">
        <v>15482</v>
      </c>
      <c r="I7214" s="20" t="s">
        <v>15483</v>
      </c>
      <c r="J7214" s="21">
        <v>67.5</v>
      </c>
      <c r="K7214" s="18" t="str">
        <f>IFERROR(VLOOKUP(LEFT(I7214,7)+0,'[1]_Redacted Trans'!B$1:C$65536,2,0),P7214)</f>
        <v>2100032 - Signs Made Easy</v>
      </c>
      <c r="L7214" s="18"/>
      <c r="M7214" s="18" t="str">
        <f>IFERROR(VLOOKUP(LEFT(I7214,7)+0,'[1]_Redacted Trans'!B$1:C$65536,2,0),Q7214)</f>
        <v>6 X BANNERS, ROLLER BANNER</v>
      </c>
      <c r="N7214" s="22" t="s">
        <v>110</v>
      </c>
      <c r="P7214" t="s">
        <v>264</v>
      </c>
      <c r="Q7214" t="s">
        <v>15484</v>
      </c>
    </row>
    <row r="7215" spans="1:17" x14ac:dyDescent="0.2">
      <c r="A7215" s="3" t="s">
        <v>103</v>
      </c>
      <c r="B7215" s="3"/>
      <c r="C7215" s="18" t="s">
        <v>104</v>
      </c>
      <c r="D7215" s="18" t="s">
        <v>182</v>
      </c>
      <c r="E7215" s="18" t="s">
        <v>329</v>
      </c>
      <c r="F7215" s="18" t="s">
        <v>1667</v>
      </c>
      <c r="G7215" s="19">
        <v>44117</v>
      </c>
      <c r="H7215" s="20" t="s">
        <v>15482</v>
      </c>
      <c r="I7215" s="20" t="s">
        <v>15485</v>
      </c>
      <c r="J7215" s="21">
        <v>42.5</v>
      </c>
      <c r="K7215" s="18" t="str">
        <f>IFERROR(VLOOKUP(LEFT(I7215,7)+0,'[1]_Redacted Trans'!B$1:C$65536,2,0),P7215)</f>
        <v>2100032 - Signs Made Easy</v>
      </c>
      <c r="L7215" s="18"/>
      <c r="M7215" s="18" t="str">
        <f>IFERROR(VLOOKUP(LEFT(I7215,7)+0,'[1]_Redacted Trans'!B$1:C$65536,2,0),Q7215)</f>
        <v>6 X BANNERS, ROLLER BANNER</v>
      </c>
      <c r="N7215" s="22" t="s">
        <v>110</v>
      </c>
      <c r="P7215" t="s">
        <v>264</v>
      </c>
      <c r="Q7215" t="s">
        <v>15484</v>
      </c>
    </row>
    <row r="7216" spans="1:17" x14ac:dyDescent="0.2">
      <c r="A7216" s="3" t="s">
        <v>103</v>
      </c>
      <c r="B7216" s="3"/>
      <c r="C7216" s="18" t="s">
        <v>104</v>
      </c>
      <c r="D7216" s="18" t="s">
        <v>182</v>
      </c>
      <c r="E7216" s="18" t="s">
        <v>200</v>
      </c>
      <c r="F7216" s="18" t="s">
        <v>1667</v>
      </c>
      <c r="G7216" s="19">
        <v>44117</v>
      </c>
      <c r="H7216" s="20" t="s">
        <v>15482</v>
      </c>
      <c r="I7216" s="20" t="s">
        <v>15486</v>
      </c>
      <c r="J7216" s="21">
        <v>67.5</v>
      </c>
      <c r="K7216" s="18" t="str">
        <f>IFERROR(VLOOKUP(LEFT(I7216,7)+0,'[1]_Redacted Trans'!B$1:C$65536,2,0),P7216)</f>
        <v>2100032 - Signs Made Easy</v>
      </c>
      <c r="L7216" s="18"/>
      <c r="M7216" s="18" t="str">
        <f>IFERROR(VLOOKUP(LEFT(I7216,7)+0,'[1]_Redacted Trans'!B$1:C$65536,2,0),Q7216)</f>
        <v>6 X BANNERS, ROLLER BANNER</v>
      </c>
      <c r="N7216" s="22" t="s">
        <v>110</v>
      </c>
      <c r="P7216" t="s">
        <v>264</v>
      </c>
      <c r="Q7216" t="s">
        <v>15484</v>
      </c>
    </row>
    <row r="7217" spans="1:17" x14ac:dyDescent="0.2">
      <c r="A7217" s="3" t="s">
        <v>103</v>
      </c>
      <c r="B7217" s="3"/>
      <c r="C7217" s="18" t="s">
        <v>104</v>
      </c>
      <c r="D7217" s="18" t="s">
        <v>182</v>
      </c>
      <c r="E7217" s="18" t="s">
        <v>737</v>
      </c>
      <c r="F7217" s="18" t="s">
        <v>1667</v>
      </c>
      <c r="G7217" s="19">
        <v>44117</v>
      </c>
      <c r="H7217" s="20" t="s">
        <v>15482</v>
      </c>
      <c r="I7217" s="20" t="s">
        <v>15487</v>
      </c>
      <c r="J7217" s="21">
        <v>67.5</v>
      </c>
      <c r="K7217" s="18" t="str">
        <f>IFERROR(VLOOKUP(LEFT(I7217,7)+0,'[1]_Redacted Trans'!B$1:C$65536,2,0),P7217)</f>
        <v>2100032 - Signs Made Easy</v>
      </c>
      <c r="L7217" s="18"/>
      <c r="M7217" s="18" t="str">
        <f>IFERROR(VLOOKUP(LEFT(I7217,7)+0,'[1]_Redacted Trans'!B$1:C$65536,2,0),Q7217)</f>
        <v>6 X BANNERS, ROLLER BANNER</v>
      </c>
      <c r="N7217" s="22" t="s">
        <v>110</v>
      </c>
      <c r="P7217" t="s">
        <v>264</v>
      </c>
      <c r="Q7217" t="s">
        <v>15484</v>
      </c>
    </row>
    <row r="7218" spans="1:17" x14ac:dyDescent="0.2">
      <c r="A7218" s="3" t="s">
        <v>103</v>
      </c>
      <c r="B7218" s="3"/>
      <c r="C7218" s="18" t="s">
        <v>104</v>
      </c>
      <c r="D7218" s="18" t="s">
        <v>182</v>
      </c>
      <c r="E7218" s="18" t="s">
        <v>584</v>
      </c>
      <c r="F7218" s="18" t="s">
        <v>1667</v>
      </c>
      <c r="G7218" s="19">
        <v>44117</v>
      </c>
      <c r="H7218" s="20" t="s">
        <v>15482</v>
      </c>
      <c r="I7218" s="20" t="s">
        <v>15488</v>
      </c>
      <c r="J7218" s="21">
        <v>42.5</v>
      </c>
      <c r="K7218" s="18" t="str">
        <f>IFERROR(VLOOKUP(LEFT(I7218,7)+0,'[1]_Redacted Trans'!B$1:C$65536,2,0),P7218)</f>
        <v>2100032 - Signs Made Easy</v>
      </c>
      <c r="L7218" s="18"/>
      <c r="M7218" s="18" t="str">
        <f>IFERROR(VLOOKUP(LEFT(I7218,7)+0,'[1]_Redacted Trans'!B$1:C$65536,2,0),Q7218)</f>
        <v>6 X BANNERS, ROLLER BANNER</v>
      </c>
      <c r="N7218" s="22" t="s">
        <v>110</v>
      </c>
      <c r="P7218" t="s">
        <v>264</v>
      </c>
      <c r="Q7218" t="s">
        <v>15484</v>
      </c>
    </row>
    <row r="7219" spans="1:17" x14ac:dyDescent="0.2">
      <c r="A7219" s="3" t="s">
        <v>103</v>
      </c>
      <c r="B7219" s="3"/>
      <c r="C7219" s="18" t="s">
        <v>104</v>
      </c>
      <c r="D7219" s="18" t="s">
        <v>182</v>
      </c>
      <c r="E7219" s="18" t="s">
        <v>183</v>
      </c>
      <c r="F7219" s="18" t="s">
        <v>1667</v>
      </c>
      <c r="G7219" s="19">
        <v>44117</v>
      </c>
      <c r="H7219" s="20" t="s">
        <v>15482</v>
      </c>
      <c r="I7219" s="20" t="s">
        <v>15489</v>
      </c>
      <c r="J7219" s="21">
        <v>42.5</v>
      </c>
      <c r="K7219" s="18" t="str">
        <f>IFERROR(VLOOKUP(LEFT(I7219,7)+0,'[1]_Redacted Trans'!B$1:C$65536,2,0),P7219)</f>
        <v>2100032 - Signs Made Easy</v>
      </c>
      <c r="L7219" s="18"/>
      <c r="M7219" s="18" t="str">
        <f>IFERROR(VLOOKUP(LEFT(I7219,7)+0,'[1]_Redacted Trans'!B$1:C$65536,2,0),Q7219)</f>
        <v>6 X BANNERS, ROLLER BANNER</v>
      </c>
      <c r="N7219" s="22" t="s">
        <v>110</v>
      </c>
      <c r="P7219" t="s">
        <v>264</v>
      </c>
      <c r="Q7219" t="s">
        <v>15484</v>
      </c>
    </row>
    <row r="7220" spans="1:17" x14ac:dyDescent="0.2">
      <c r="A7220" s="3" t="s">
        <v>103</v>
      </c>
      <c r="B7220" s="3"/>
      <c r="C7220" s="18" t="s">
        <v>104</v>
      </c>
      <c r="D7220" s="18" t="s">
        <v>182</v>
      </c>
      <c r="E7220" s="18" t="s">
        <v>495</v>
      </c>
      <c r="F7220" s="18" t="s">
        <v>198</v>
      </c>
      <c r="G7220" s="19">
        <v>44117</v>
      </c>
      <c r="H7220" s="20" t="s">
        <v>6465</v>
      </c>
      <c r="I7220" s="20" t="s">
        <v>15490</v>
      </c>
      <c r="J7220" s="21">
        <v>183.25</v>
      </c>
      <c r="K7220" s="18" t="str">
        <f>IFERROR(VLOOKUP(LEFT(I7220,7)+0,'[1]_Redacted Trans'!B$1:C$65536,2,0),P7220)</f>
        <v>2118573 - Sterling Hydrotech Ltd</v>
      </c>
      <c r="L7220" s="18">
        <v>2275897</v>
      </c>
      <c r="M7220" s="18" t="str">
        <f>IFERROR(VLOOKUP(LEFT(I7220,7)+0,'[1]_Redacted Trans'!B$1:C$65536,2,0),Q7220)</f>
        <v>4TH SERVICE VISIT</v>
      </c>
      <c r="N7220" s="22" t="s">
        <v>110</v>
      </c>
      <c r="P7220" t="s">
        <v>554</v>
      </c>
      <c r="Q7220" t="s">
        <v>15491</v>
      </c>
    </row>
    <row r="7221" spans="1:17" x14ac:dyDescent="0.2">
      <c r="A7221" s="3" t="s">
        <v>103</v>
      </c>
      <c r="B7221" s="3"/>
      <c r="C7221" s="18" t="s">
        <v>104</v>
      </c>
      <c r="D7221" s="18" t="s">
        <v>239</v>
      </c>
      <c r="E7221" s="18" t="s">
        <v>270</v>
      </c>
      <c r="F7221" s="18" t="s">
        <v>512</v>
      </c>
      <c r="G7221" s="19">
        <v>44117</v>
      </c>
      <c r="H7221" s="20" t="s">
        <v>15492</v>
      </c>
      <c r="I7221" s="20" t="s">
        <v>15493</v>
      </c>
      <c r="J7221" s="21">
        <v>9.7200000000000006</v>
      </c>
      <c r="K7221" s="18" t="str">
        <f>IFERROR(VLOOKUP(LEFT(I7221,7)+0,'[1]_Redacted Trans'!B$1:C$65536,2,0),P7221)</f>
        <v>2101437 - Tower Security (Tendring) Ltd</v>
      </c>
      <c r="L7221" s="18">
        <v>7597829</v>
      </c>
      <c r="M7221" s="18" t="str">
        <f>IFERROR(VLOOKUP(LEFT(I7221,7)+0,'[1]_Redacted Trans'!B$1:C$65536,2,0),Q7221)</f>
        <v>PATROL VISIT RUSH GREEN 28/9</v>
      </c>
      <c r="N7221" s="22" t="s">
        <v>110</v>
      </c>
      <c r="P7221" t="s">
        <v>207</v>
      </c>
      <c r="Q7221" t="s">
        <v>15494</v>
      </c>
    </row>
    <row r="7222" spans="1:17" x14ac:dyDescent="0.2">
      <c r="A7222" s="3" t="s">
        <v>103</v>
      </c>
      <c r="B7222" s="3"/>
      <c r="C7222" s="18" t="s">
        <v>104</v>
      </c>
      <c r="D7222" s="18" t="s">
        <v>182</v>
      </c>
      <c r="E7222" s="18" t="s">
        <v>357</v>
      </c>
      <c r="F7222" s="18" t="s">
        <v>198</v>
      </c>
      <c r="G7222" s="19">
        <v>44117</v>
      </c>
      <c r="H7222" s="20" t="s">
        <v>15495</v>
      </c>
      <c r="I7222" s="20" t="s">
        <v>15496</v>
      </c>
      <c r="J7222" s="21">
        <v>200</v>
      </c>
      <c r="K7222" s="18" t="str">
        <f>IFERROR(VLOOKUP(LEFT(I7222,7)+0,'[1]_Redacted Trans'!B$1:C$65536,2,0),P7222)</f>
        <v>2119461 - WoodCover</v>
      </c>
      <c r="L7222" s="18"/>
      <c r="M7222" s="18" t="str">
        <f>IFERROR(VLOOKUP(LEFT(I7222,7)+0,'[1]_Redacted Trans'!B$1:C$65536,2,0),Q7222)</f>
        <v>REPAIR TO HUT E27</v>
      </c>
      <c r="N7222" s="22" t="s">
        <v>110</v>
      </c>
      <c r="P7222" t="s">
        <v>3928</v>
      </c>
      <c r="Q7222" t="s">
        <v>15497</v>
      </c>
    </row>
    <row r="7223" spans="1:17" x14ac:dyDescent="0.2">
      <c r="A7223" s="3" t="s">
        <v>103</v>
      </c>
      <c r="B7223" s="3"/>
      <c r="C7223" s="18" t="s">
        <v>104</v>
      </c>
      <c r="D7223" s="18" t="s">
        <v>182</v>
      </c>
      <c r="E7223" s="18" t="s">
        <v>183</v>
      </c>
      <c r="F7223" s="18" t="s">
        <v>449</v>
      </c>
      <c r="G7223" s="19">
        <v>44117</v>
      </c>
      <c r="H7223" s="20" t="s">
        <v>8975</v>
      </c>
      <c r="I7223" s="20" t="s">
        <v>15498</v>
      </c>
      <c r="J7223" s="21">
        <v>59.43</v>
      </c>
      <c r="K7223" s="18" t="str">
        <f>IFERROR(VLOOKUP(LEFT(I7223,7)+0,'[1]_Redacted Trans'!B$1:C$65536,2,0),P7223)</f>
        <v>2101090 - Ricoh UK Ltd</v>
      </c>
      <c r="L7223" s="18"/>
      <c r="M7223" s="18" t="str">
        <f>IFERROR(VLOOKUP(LEFT(I7223,7)+0,'[1]_Redacted Trans'!B$1:C$65536,2,0),Q7223)</f>
        <v>RICOH CONTRACT</v>
      </c>
      <c r="N7223" s="22" t="s">
        <v>110</v>
      </c>
      <c r="P7223" t="s">
        <v>2578</v>
      </c>
      <c r="Q7223" t="s">
        <v>15499</v>
      </c>
    </row>
    <row r="7224" spans="1:17" x14ac:dyDescent="0.2">
      <c r="A7224" s="3" t="s">
        <v>103</v>
      </c>
      <c r="B7224" s="3"/>
      <c r="C7224" s="18" t="s">
        <v>104</v>
      </c>
      <c r="D7224" s="18" t="s">
        <v>168</v>
      </c>
      <c r="E7224" s="18" t="s">
        <v>254</v>
      </c>
      <c r="F7224" s="18" t="s">
        <v>255</v>
      </c>
      <c r="G7224" s="19">
        <v>44124</v>
      </c>
      <c r="H7224" s="20" t="s">
        <v>15500</v>
      </c>
      <c r="I7224" s="20" t="s">
        <v>15501</v>
      </c>
      <c r="J7224" s="21">
        <v>1146.3399999999999</v>
      </c>
      <c r="K7224" s="18" t="str">
        <f>IFERROR(VLOOKUP(LEFT(I7224,7)+0,'[1]_Redacted Trans'!B$1:C$65536,2,0),P7224)</f>
        <v>REDACTED PERSONAL DATA</v>
      </c>
      <c r="L7224" s="18"/>
      <c r="M7224" s="18" t="str">
        <f>IFERROR(VLOOKUP(LEFT(I7224,7)+0,'[1]_Redacted Trans'!B$1:C$65536,2,0),Q7224)</f>
        <v>REDACTED PERSONAL DATA</v>
      </c>
      <c r="N7224" s="22" t="s">
        <v>110</v>
      </c>
      <c r="P7224" t="s">
        <v>143</v>
      </c>
      <c r="Q7224" t="s">
        <v>143</v>
      </c>
    </row>
    <row r="7225" spans="1:17" x14ac:dyDescent="0.2">
      <c r="A7225" s="3" t="s">
        <v>103</v>
      </c>
      <c r="B7225" s="3"/>
      <c r="C7225" s="18" t="s">
        <v>104</v>
      </c>
      <c r="D7225" s="18" t="s">
        <v>239</v>
      </c>
      <c r="E7225" s="18" t="s">
        <v>124</v>
      </c>
      <c r="F7225" s="18" t="s">
        <v>240</v>
      </c>
      <c r="G7225" s="19">
        <v>44124</v>
      </c>
      <c r="H7225" s="20" t="s">
        <v>15502</v>
      </c>
      <c r="I7225" s="20" t="s">
        <v>15503</v>
      </c>
      <c r="J7225" s="21">
        <v>44.24</v>
      </c>
      <c r="K7225" s="18" t="str">
        <f>IFERROR(VLOOKUP(LEFT(I7225,7)+0,'[1]_Redacted Trans'!B$1:C$65536,2,0),P7225)</f>
        <v>2100099 - Trade UK</v>
      </c>
      <c r="L7225" s="18"/>
      <c r="M7225" s="18" t="str">
        <f>IFERROR(VLOOKUP(LEFT(I7225,7)+0,'[1]_Redacted Trans'!B$1:C$65536,2,0),Q7225)</f>
        <v>DECORATIO0N SUPPLIES</v>
      </c>
      <c r="N7225" s="22" t="s">
        <v>110</v>
      </c>
      <c r="P7225" t="s">
        <v>1771</v>
      </c>
      <c r="Q7225" t="s">
        <v>15504</v>
      </c>
    </row>
    <row r="7226" spans="1:17" x14ac:dyDescent="0.2">
      <c r="A7226" s="3" t="s">
        <v>103</v>
      </c>
      <c r="B7226" s="3"/>
      <c r="C7226" s="18" t="s">
        <v>104</v>
      </c>
      <c r="D7226" s="18" t="s">
        <v>153</v>
      </c>
      <c r="E7226" s="18" t="s">
        <v>157</v>
      </c>
      <c r="F7226" s="18" t="s">
        <v>158</v>
      </c>
      <c r="G7226" s="19">
        <v>44124</v>
      </c>
      <c r="H7226" s="20" t="s">
        <v>4315</v>
      </c>
      <c r="I7226" s="20" t="s">
        <v>15505</v>
      </c>
      <c r="J7226" s="21">
        <v>1850</v>
      </c>
      <c r="K7226" s="18" t="str">
        <f>IFERROR(VLOOKUP(LEFT(I7226,7)+0,'[1]_Redacted Trans'!B$1:C$65536,2,0),P7226)</f>
        <v>REDACTED PERSONAL DATA</v>
      </c>
      <c r="L7226" s="18"/>
      <c r="M7226" s="18" t="str">
        <f>IFERROR(VLOOKUP(LEFT(I7226,7)+0,'[1]_Redacted Trans'!B$1:C$65536,2,0),Q7226)</f>
        <v>REDACTED PERSONAL DATA</v>
      </c>
      <c r="N7226" s="22" t="s">
        <v>110</v>
      </c>
      <c r="P7226" t="s">
        <v>143</v>
      </c>
      <c r="Q7226" t="s">
        <v>143</v>
      </c>
    </row>
    <row r="7227" spans="1:17" x14ac:dyDescent="0.2">
      <c r="A7227" s="3" t="s">
        <v>103</v>
      </c>
      <c r="B7227" s="3"/>
      <c r="C7227" s="18" t="s">
        <v>104</v>
      </c>
      <c r="D7227" s="18" t="s">
        <v>316</v>
      </c>
      <c r="E7227" s="18" t="s">
        <v>254</v>
      </c>
      <c r="F7227" s="18" t="s">
        <v>1133</v>
      </c>
      <c r="G7227" s="19">
        <v>44124</v>
      </c>
      <c r="H7227" s="20" t="s">
        <v>15506</v>
      </c>
      <c r="I7227" s="20" t="s">
        <v>15507</v>
      </c>
      <c r="J7227" s="21">
        <v>120</v>
      </c>
      <c r="K7227" s="18" t="str">
        <f>IFERROR(VLOOKUP(LEFT(I7227,7)+0,'[1]_Redacted Trans'!B$1:C$65536,2,0),P7227)</f>
        <v>REDACTED PERSONAL DATA</v>
      </c>
      <c r="L7227" s="18"/>
      <c r="M7227" s="18" t="str">
        <f>IFERROR(VLOOKUP(LEFT(I7227,7)+0,'[1]_Redacted Trans'!B$1:C$65536,2,0),Q7227)</f>
        <v>REDACTED PERSONAL DATA</v>
      </c>
      <c r="N7227" s="22" t="s">
        <v>110</v>
      </c>
      <c r="P7227" t="s">
        <v>143</v>
      </c>
      <c r="Q7227" t="s">
        <v>143</v>
      </c>
    </row>
    <row r="7228" spans="1:17" x14ac:dyDescent="0.2">
      <c r="A7228" s="3" t="s">
        <v>103</v>
      </c>
      <c r="B7228" s="3"/>
      <c r="C7228" s="18" t="s">
        <v>104</v>
      </c>
      <c r="D7228" s="18" t="s">
        <v>175</v>
      </c>
      <c r="E7228" s="18" t="s">
        <v>1863</v>
      </c>
      <c r="F7228" s="18" t="s">
        <v>1864</v>
      </c>
      <c r="G7228" s="19">
        <v>44124</v>
      </c>
      <c r="H7228" s="20" t="s">
        <v>4231</v>
      </c>
      <c r="I7228" s="20" t="s">
        <v>15508</v>
      </c>
      <c r="J7228" s="21">
        <v>2432.75</v>
      </c>
      <c r="K7228" s="18" t="str">
        <f>IFERROR(VLOOKUP(LEFT(I7228,7)+0,'[1]_Redacted Trans'!B$1:C$65536,2,0),P7228)</f>
        <v>REDACTED PERSONAL DATA</v>
      </c>
      <c r="L7228" s="18">
        <v>8067630</v>
      </c>
      <c r="M7228" s="18" t="str">
        <f>IFERROR(VLOOKUP(LEFT(I7228,7)+0,'[1]_Redacted Trans'!B$1:C$65536,2,0),Q7228)</f>
        <v>REDACTED PERSONAL DATA</v>
      </c>
      <c r="N7228" s="22" t="s">
        <v>110</v>
      </c>
      <c r="P7228" t="s">
        <v>1867</v>
      </c>
      <c r="Q7228" t="s">
        <v>15509</v>
      </c>
    </row>
    <row r="7229" spans="1:17" x14ac:dyDescent="0.2">
      <c r="A7229" s="3" t="s">
        <v>103</v>
      </c>
      <c r="B7229" s="3"/>
      <c r="C7229" s="18" t="s">
        <v>104</v>
      </c>
      <c r="D7229" s="18" t="s">
        <v>153</v>
      </c>
      <c r="E7229" s="18" t="s">
        <v>154</v>
      </c>
      <c r="F7229" s="18" t="s">
        <v>140</v>
      </c>
      <c r="G7229" s="19">
        <v>44124</v>
      </c>
      <c r="H7229" s="20" t="s">
        <v>4229</v>
      </c>
      <c r="I7229" s="20" t="s">
        <v>15510</v>
      </c>
      <c r="J7229" s="21">
        <v>1035</v>
      </c>
      <c r="K7229" s="18" t="str">
        <f>IFERROR(VLOOKUP(LEFT(I7229,7)+0,'[1]_Redacted Trans'!B$1:C$65536,2,0),P7229)</f>
        <v>REDACTED PERSONAL DATA</v>
      </c>
      <c r="L7229" s="18">
        <v>8067630</v>
      </c>
      <c r="M7229" s="18" t="str">
        <f>IFERROR(VLOOKUP(LEFT(I7229,7)+0,'[1]_Redacted Trans'!B$1:C$65536,2,0),Q7229)</f>
        <v>REDACTED PERSONAL DATA</v>
      </c>
      <c r="N7229" s="22" t="s">
        <v>110</v>
      </c>
      <c r="P7229" t="s">
        <v>143</v>
      </c>
      <c r="Q7229" t="s">
        <v>143</v>
      </c>
    </row>
    <row r="7230" spans="1:17" x14ac:dyDescent="0.2">
      <c r="A7230" s="3" t="s">
        <v>103</v>
      </c>
      <c r="B7230" s="3"/>
      <c r="C7230" s="18" t="s">
        <v>104</v>
      </c>
      <c r="D7230" s="18" t="s">
        <v>316</v>
      </c>
      <c r="E7230" s="18" t="s">
        <v>169</v>
      </c>
      <c r="F7230" s="18" t="s">
        <v>638</v>
      </c>
      <c r="G7230" s="19">
        <v>44124</v>
      </c>
      <c r="H7230" s="20" t="s">
        <v>15511</v>
      </c>
      <c r="I7230" s="20" t="s">
        <v>15512</v>
      </c>
      <c r="J7230" s="21">
        <v>2873.98</v>
      </c>
      <c r="K7230" s="18" t="str">
        <f>IFERROR(VLOOKUP(LEFT(I7230,7)+0,'[1]_Redacted Trans'!B$1:C$65536,2,0),P7230)</f>
        <v>2100851 - KO-SHEEN Contract Cleaning Ltd</v>
      </c>
      <c r="L7230" s="18"/>
      <c r="M7230" s="18" t="str">
        <f>IFERROR(VLOOKUP(LEFT(I7230,7)+0,'[1]_Redacted Trans'!B$1:C$65536,2,0),Q7230)</f>
        <v>CLEANING SHELTERED SCHEMES JULY 2020</v>
      </c>
      <c r="N7230" s="22" t="s">
        <v>110</v>
      </c>
      <c r="P7230" t="s">
        <v>641</v>
      </c>
      <c r="Q7230" t="s">
        <v>15513</v>
      </c>
    </row>
    <row r="7231" spans="1:17" x14ac:dyDescent="0.2">
      <c r="A7231" s="3" t="s">
        <v>103</v>
      </c>
      <c r="B7231" s="3"/>
      <c r="C7231" s="18" t="s">
        <v>104</v>
      </c>
      <c r="D7231" s="18" t="s">
        <v>316</v>
      </c>
      <c r="E7231" s="18" t="s">
        <v>169</v>
      </c>
      <c r="F7231" s="18" t="s">
        <v>638</v>
      </c>
      <c r="G7231" s="19">
        <v>44124</v>
      </c>
      <c r="H7231" s="20" t="s">
        <v>15514</v>
      </c>
      <c r="I7231" s="20" t="s">
        <v>15515</v>
      </c>
      <c r="J7231" s="21">
        <v>633.35</v>
      </c>
      <c r="K7231" s="18" t="str">
        <f>IFERROR(VLOOKUP(LEFT(I7231,7)+0,'[1]_Redacted Trans'!B$1:C$65536,2,0),P7231)</f>
        <v>2100851 - KO-SHEEN Contract Cleaning Ltd</v>
      </c>
      <c r="L7231" s="18"/>
      <c r="M7231" s="18" t="str">
        <f>IFERROR(VLOOKUP(LEFT(I7231,7)+0,'[1]_Redacted Trans'!B$1:C$65536,2,0),Q7231)</f>
        <v>CLEANING BELHAMS JULY 2020</v>
      </c>
      <c r="N7231" s="22" t="s">
        <v>110</v>
      </c>
      <c r="P7231" t="s">
        <v>641</v>
      </c>
      <c r="Q7231" t="s">
        <v>15516</v>
      </c>
    </row>
    <row r="7232" spans="1:17" x14ac:dyDescent="0.2">
      <c r="A7232" s="3" t="s">
        <v>103</v>
      </c>
      <c r="B7232" s="3"/>
      <c r="C7232" s="18" t="s">
        <v>104</v>
      </c>
      <c r="D7232" s="18" t="s">
        <v>239</v>
      </c>
      <c r="E7232" s="18" t="s">
        <v>1292</v>
      </c>
      <c r="F7232" s="18" t="s">
        <v>198</v>
      </c>
      <c r="G7232" s="19">
        <v>44124</v>
      </c>
      <c r="H7232" s="20" t="s">
        <v>15376</v>
      </c>
      <c r="I7232" s="20" t="s">
        <v>15517</v>
      </c>
      <c r="J7232" s="21">
        <v>289</v>
      </c>
      <c r="K7232" s="18" t="str">
        <f>IFERROR(VLOOKUP(LEFT(I7232,7)+0,'[1]_Redacted Trans'!B$1:C$65536,2,0),P7232)</f>
        <v>2100967 - N Rudelhoff</v>
      </c>
      <c r="L7232" s="18"/>
      <c r="M7232" s="18" t="str">
        <f>IFERROR(VLOOKUP(LEFT(I7232,7)+0,'[1]_Redacted Trans'!B$1:C$65536,2,0),Q7232)</f>
        <v>REPAIR LIGHTS AND POWER ISSUE</v>
      </c>
      <c r="N7232" s="22" t="s">
        <v>110</v>
      </c>
      <c r="P7232" t="s">
        <v>1500</v>
      </c>
      <c r="Q7232" t="s">
        <v>15378</v>
      </c>
    </row>
    <row r="7233" spans="1:17" x14ac:dyDescent="0.2">
      <c r="A7233" s="3" t="s">
        <v>103</v>
      </c>
      <c r="B7233" s="3"/>
      <c r="C7233" s="18" t="s">
        <v>104</v>
      </c>
      <c r="D7233" s="18" t="s">
        <v>239</v>
      </c>
      <c r="E7233" s="18" t="s">
        <v>1292</v>
      </c>
      <c r="F7233" s="18" t="s">
        <v>1698</v>
      </c>
      <c r="G7233" s="19">
        <v>44124</v>
      </c>
      <c r="H7233" s="20" t="s">
        <v>15518</v>
      </c>
      <c r="I7233" s="20" t="s">
        <v>15519</v>
      </c>
      <c r="J7233" s="21">
        <v>127.5</v>
      </c>
      <c r="K7233" s="18" t="str">
        <f>IFERROR(VLOOKUP(LEFT(I7233,7)+0,'[1]_Redacted Trans'!B$1:C$65536,2,0),P7233)</f>
        <v>2102340 - Original Landscape Design</v>
      </c>
      <c r="L7233" s="18"/>
      <c r="M7233" s="18" t="str">
        <f>IFERROR(VLOOKUP(LEFT(I7233,7)+0,'[1]_Redacted Trans'!B$1:C$65536,2,0),Q7233)</f>
        <v>SILVER BIRCH FOR CREMATORIUM</v>
      </c>
      <c r="N7233" s="22" t="s">
        <v>110</v>
      </c>
      <c r="P7233" t="s">
        <v>2059</v>
      </c>
      <c r="Q7233" t="s">
        <v>15520</v>
      </c>
    </row>
    <row r="7234" spans="1:17" x14ac:dyDescent="0.2">
      <c r="A7234" s="3" t="s">
        <v>103</v>
      </c>
      <c r="B7234" s="3"/>
      <c r="C7234" s="18" t="s">
        <v>104</v>
      </c>
      <c r="D7234" s="18" t="s">
        <v>153</v>
      </c>
      <c r="E7234" s="18" t="s">
        <v>157</v>
      </c>
      <c r="F7234" s="18" t="s">
        <v>158</v>
      </c>
      <c r="G7234" s="19">
        <v>44124</v>
      </c>
      <c r="H7234" s="20" t="s">
        <v>15081</v>
      </c>
      <c r="I7234" s="20" t="s">
        <v>15521</v>
      </c>
      <c r="J7234" s="21">
        <v>1500</v>
      </c>
      <c r="K7234" s="18" t="str">
        <f>IFERROR(VLOOKUP(LEFT(I7234,7)+0,'[1]_Redacted Trans'!B$1:C$65536,2,0),P7234)</f>
        <v>REDACTED PERSONAL DATA</v>
      </c>
      <c r="L7234" s="18"/>
      <c r="M7234" s="18" t="str">
        <f>IFERROR(VLOOKUP(LEFT(I7234,7)+0,'[1]_Redacted Trans'!B$1:C$65536,2,0),Q7234)</f>
        <v>REDACTED PERSONAL DATA</v>
      </c>
      <c r="N7234" s="22" t="s">
        <v>110</v>
      </c>
      <c r="P7234" t="s">
        <v>143</v>
      </c>
      <c r="Q7234" t="s">
        <v>143</v>
      </c>
    </row>
    <row r="7235" spans="1:17" x14ac:dyDescent="0.2">
      <c r="A7235" s="3" t="s">
        <v>103</v>
      </c>
      <c r="B7235" s="3"/>
      <c r="C7235" s="18" t="s">
        <v>104</v>
      </c>
      <c r="D7235" s="18" t="s">
        <v>153</v>
      </c>
      <c r="E7235" s="18" t="s">
        <v>154</v>
      </c>
      <c r="F7235" s="18" t="s">
        <v>140</v>
      </c>
      <c r="G7235" s="19">
        <v>44124</v>
      </c>
      <c r="H7235" s="20" t="s">
        <v>4903</v>
      </c>
      <c r="I7235" s="20" t="s">
        <v>15522</v>
      </c>
      <c r="J7235" s="21">
        <v>1687.5</v>
      </c>
      <c r="K7235" s="18" t="str">
        <f>IFERROR(VLOOKUP(LEFT(I7235,7)+0,'[1]_Redacted Trans'!B$1:C$65536,2,0),P7235)</f>
        <v>REDACTED PERSONAL DATA</v>
      </c>
      <c r="L7235" s="18"/>
      <c r="M7235" s="18" t="str">
        <f>IFERROR(VLOOKUP(LEFT(I7235,7)+0,'[1]_Redacted Trans'!B$1:C$65536,2,0),Q7235)</f>
        <v>REDACTED PERSONAL DATA</v>
      </c>
      <c r="N7235" s="22" t="s">
        <v>110</v>
      </c>
      <c r="P7235" t="s">
        <v>143</v>
      </c>
      <c r="Q7235" t="s">
        <v>143</v>
      </c>
    </row>
    <row r="7236" spans="1:17" x14ac:dyDescent="0.2">
      <c r="A7236" s="3" t="s">
        <v>103</v>
      </c>
      <c r="B7236" s="3"/>
      <c r="C7236" s="18" t="s">
        <v>104</v>
      </c>
      <c r="D7236" s="18" t="s">
        <v>239</v>
      </c>
      <c r="E7236" s="18" t="s">
        <v>467</v>
      </c>
      <c r="F7236" s="18" t="s">
        <v>403</v>
      </c>
      <c r="G7236" s="19">
        <v>44124</v>
      </c>
      <c r="H7236" s="20" t="s">
        <v>14313</v>
      </c>
      <c r="I7236" s="20" t="s">
        <v>15523</v>
      </c>
      <c r="J7236" s="21">
        <v>120</v>
      </c>
      <c r="K7236" s="18" t="str">
        <f>IFERROR(VLOOKUP(LEFT(I7236,7)+0,'[1]_Redacted Trans'!B$1:C$65536,2,0),P7236)</f>
        <v>2100705 - J D Robertson &amp; Co Ltd</v>
      </c>
      <c r="L7236" s="18"/>
      <c r="M7236" s="18" t="str">
        <f>IFERROR(VLOOKUP(LEFT(I7236,7)+0,'[1]_Redacted Trans'!B$1:C$65536,2,0),Q7236)</f>
        <v>OCT HIRE UNTIL 8/10 AY66TXC</v>
      </c>
      <c r="N7236" s="22" t="s">
        <v>110</v>
      </c>
      <c r="P7236" t="s">
        <v>1656</v>
      </c>
      <c r="Q7236" t="s">
        <v>15524</v>
      </c>
    </row>
    <row r="7237" spans="1:17" x14ac:dyDescent="0.2">
      <c r="A7237" s="3" t="s">
        <v>103</v>
      </c>
      <c r="B7237" s="3"/>
      <c r="C7237" s="18" t="s">
        <v>104</v>
      </c>
      <c r="D7237" s="18" t="s">
        <v>239</v>
      </c>
      <c r="E7237" s="18" t="s">
        <v>1292</v>
      </c>
      <c r="F7237" s="18" t="s">
        <v>4000</v>
      </c>
      <c r="G7237" s="19">
        <v>44124</v>
      </c>
      <c r="H7237" s="20" t="s">
        <v>15525</v>
      </c>
      <c r="I7237" s="20" t="s">
        <v>15526</v>
      </c>
      <c r="J7237" s="21">
        <v>76.959999999999994</v>
      </c>
      <c r="K7237" s="18" t="str">
        <f>IFERROR(VLOOKUP(LEFT(I7237,7)+0,'[1]_Redacted Trans'!B$1:C$65536,2,0),P7237)</f>
        <v>2101253 - See Thru</v>
      </c>
      <c r="L7237" s="18"/>
      <c r="M7237" s="18" t="str">
        <f>IFERROR(VLOOKUP(LEFT(I7237,7)+0,'[1]_Redacted Trans'!B$1:C$65536,2,0),Q7237)</f>
        <v>WINDOW CLEANING</v>
      </c>
      <c r="N7237" s="22" t="s">
        <v>110</v>
      </c>
      <c r="P7237" t="s">
        <v>3170</v>
      </c>
      <c r="Q7237" t="s">
        <v>3171</v>
      </c>
    </row>
    <row r="7238" spans="1:17" x14ac:dyDescent="0.2">
      <c r="A7238" s="3" t="s">
        <v>103</v>
      </c>
      <c r="B7238" s="3"/>
      <c r="C7238" s="18" t="s">
        <v>104</v>
      </c>
      <c r="D7238" s="18" t="s">
        <v>239</v>
      </c>
      <c r="E7238" s="18" t="s">
        <v>1292</v>
      </c>
      <c r="F7238" s="18" t="s">
        <v>1567</v>
      </c>
      <c r="G7238" s="19">
        <v>44124</v>
      </c>
      <c r="H7238" s="20" t="s">
        <v>15527</v>
      </c>
      <c r="I7238" s="20" t="s">
        <v>15528</v>
      </c>
      <c r="J7238" s="21">
        <v>305</v>
      </c>
      <c r="K7238" s="18" t="str">
        <f>IFERROR(VLOOKUP(LEFT(I7238,7)+0,'[1]_Redacted Trans'!B$1:C$65536,2,0),P7238)</f>
        <v>2119417 - Vivedia Ltd</v>
      </c>
      <c r="L7238" s="18"/>
      <c r="M7238" s="18" t="str">
        <f>IFERROR(VLOOKUP(LEFT(I7238,7)+0,'[1]_Redacted Trans'!B$1:C$65536,2,0),Q7238)</f>
        <v>TRIBUTES AND WEBCAST</v>
      </c>
      <c r="N7238" s="22" t="s">
        <v>110</v>
      </c>
      <c r="P7238" t="s">
        <v>9768</v>
      </c>
      <c r="Q7238" t="s">
        <v>15287</v>
      </c>
    </row>
    <row r="7239" spans="1:17" x14ac:dyDescent="0.2">
      <c r="A7239" s="3" t="s">
        <v>103</v>
      </c>
      <c r="B7239" s="3"/>
      <c r="C7239" s="18" t="s">
        <v>104</v>
      </c>
      <c r="D7239" s="18" t="s">
        <v>239</v>
      </c>
      <c r="E7239" s="18" t="s">
        <v>1292</v>
      </c>
      <c r="F7239" s="18" t="s">
        <v>1567</v>
      </c>
      <c r="G7239" s="19">
        <v>44124</v>
      </c>
      <c r="H7239" s="20" t="s">
        <v>15529</v>
      </c>
      <c r="I7239" s="20" t="s">
        <v>15530</v>
      </c>
      <c r="J7239" s="21">
        <v>1755</v>
      </c>
      <c r="K7239" s="18" t="str">
        <f>IFERROR(VLOOKUP(LEFT(I7239,7)+0,'[1]_Redacted Trans'!B$1:C$65536,2,0),P7239)</f>
        <v>2119417 - Vivedia Ltd</v>
      </c>
      <c r="L7239" s="18"/>
      <c r="M7239" s="18" t="str">
        <f>IFERROR(VLOOKUP(LEFT(I7239,7)+0,'[1]_Redacted Trans'!B$1:C$65536,2,0),Q7239)</f>
        <v>TRIBUTES ADN WEBCAST</v>
      </c>
      <c r="N7239" s="22" t="s">
        <v>110</v>
      </c>
      <c r="P7239" t="s">
        <v>9768</v>
      </c>
      <c r="Q7239" t="s">
        <v>15531</v>
      </c>
    </row>
    <row r="7240" spans="1:17" x14ac:dyDescent="0.2">
      <c r="A7240" s="3" t="s">
        <v>103</v>
      </c>
      <c r="B7240" s="3"/>
      <c r="C7240" s="18" t="s">
        <v>104</v>
      </c>
      <c r="D7240" s="18" t="s">
        <v>239</v>
      </c>
      <c r="E7240" s="18" t="s">
        <v>1292</v>
      </c>
      <c r="F7240" s="18" t="s">
        <v>1567</v>
      </c>
      <c r="G7240" s="19">
        <v>44124</v>
      </c>
      <c r="H7240" s="20" t="s">
        <v>15532</v>
      </c>
      <c r="I7240" s="20" t="s">
        <v>15533</v>
      </c>
      <c r="J7240" s="21">
        <v>2671</v>
      </c>
      <c r="K7240" s="18" t="str">
        <f>IFERROR(VLOOKUP(LEFT(I7240,7)+0,'[1]_Redacted Trans'!B$1:C$65536,2,0),P7240)</f>
        <v>2119417 - Vivedia Ltd</v>
      </c>
      <c r="L7240" s="18"/>
      <c r="M7240" s="18" t="str">
        <f>IFERROR(VLOOKUP(LEFT(I7240,7)+0,'[1]_Redacted Trans'!B$1:C$65536,2,0),Q7240)</f>
        <v>TRIBUTES &amp; WEBCAST</v>
      </c>
      <c r="N7240" s="22" t="s">
        <v>110</v>
      </c>
      <c r="P7240" t="s">
        <v>9768</v>
      </c>
      <c r="Q7240" t="s">
        <v>15534</v>
      </c>
    </row>
    <row r="7241" spans="1:17" x14ac:dyDescent="0.2">
      <c r="A7241" s="3" t="s">
        <v>103</v>
      </c>
      <c r="B7241" s="3"/>
      <c r="C7241" s="18" t="s">
        <v>104</v>
      </c>
      <c r="D7241" s="18" t="s">
        <v>239</v>
      </c>
      <c r="E7241" s="18" t="s">
        <v>1292</v>
      </c>
      <c r="F7241" s="18" t="s">
        <v>1567</v>
      </c>
      <c r="G7241" s="19">
        <v>44124</v>
      </c>
      <c r="H7241" s="20" t="s">
        <v>15535</v>
      </c>
      <c r="I7241" s="20" t="s">
        <v>15536</v>
      </c>
      <c r="J7241" s="21">
        <v>1938</v>
      </c>
      <c r="K7241" s="18" t="str">
        <f>IFERROR(VLOOKUP(LEFT(I7241,7)+0,'[1]_Redacted Trans'!B$1:C$65536,2,0),P7241)</f>
        <v>2119417 - Vivedia Ltd</v>
      </c>
      <c r="L7241" s="18"/>
      <c r="M7241" s="18" t="str">
        <f>IFERROR(VLOOKUP(LEFT(I7241,7)+0,'[1]_Redacted Trans'!B$1:C$65536,2,0),Q7241)</f>
        <v>TRIBUTES AND WEBCAST</v>
      </c>
      <c r="N7241" s="22" t="s">
        <v>110</v>
      </c>
      <c r="P7241" t="s">
        <v>9768</v>
      </c>
      <c r="Q7241" t="s">
        <v>15287</v>
      </c>
    </row>
    <row r="7242" spans="1:17" x14ac:dyDescent="0.2">
      <c r="A7242" s="3" t="s">
        <v>103</v>
      </c>
      <c r="B7242" s="3"/>
      <c r="C7242" s="18" t="s">
        <v>104</v>
      </c>
      <c r="D7242" s="18" t="s">
        <v>239</v>
      </c>
      <c r="E7242" s="18" t="s">
        <v>1292</v>
      </c>
      <c r="F7242" s="18" t="s">
        <v>1567</v>
      </c>
      <c r="G7242" s="19">
        <v>44124</v>
      </c>
      <c r="H7242" s="20" t="s">
        <v>15537</v>
      </c>
      <c r="I7242" s="20" t="s">
        <v>15538</v>
      </c>
      <c r="J7242" s="21">
        <v>1333</v>
      </c>
      <c r="K7242" s="18" t="str">
        <f>IFERROR(VLOOKUP(LEFT(I7242,7)+0,'[1]_Redacted Trans'!B$1:C$65536,2,0),P7242)</f>
        <v>2119417 - Vivedia Ltd</v>
      </c>
      <c r="L7242" s="18"/>
      <c r="M7242" s="18" t="str">
        <f>IFERROR(VLOOKUP(LEFT(I7242,7)+0,'[1]_Redacted Trans'!B$1:C$65536,2,0),Q7242)</f>
        <v>TRIBUTES ADN WEBCAST</v>
      </c>
      <c r="N7242" s="22" t="s">
        <v>110</v>
      </c>
      <c r="P7242" t="s">
        <v>9768</v>
      </c>
      <c r="Q7242" t="s">
        <v>15531</v>
      </c>
    </row>
    <row r="7243" spans="1:17" x14ac:dyDescent="0.2">
      <c r="A7243" s="3" t="s">
        <v>103</v>
      </c>
      <c r="B7243" s="3"/>
      <c r="C7243" s="18" t="s">
        <v>104</v>
      </c>
      <c r="D7243" s="18" t="s">
        <v>239</v>
      </c>
      <c r="E7243" s="18" t="s">
        <v>1292</v>
      </c>
      <c r="F7243" s="18" t="s">
        <v>1841</v>
      </c>
      <c r="G7243" s="19">
        <v>44124</v>
      </c>
      <c r="H7243" s="20" t="s">
        <v>15539</v>
      </c>
      <c r="I7243" s="20" t="s">
        <v>15540</v>
      </c>
      <c r="J7243" s="21">
        <v>7140</v>
      </c>
      <c r="K7243" s="18" t="str">
        <f>IFERROR(VLOOKUP(LEFT(I7243,7)+0,'[1]_Redacted Trans'!B$1:C$65536,2,0),P7243)</f>
        <v>2119417 - Vivedia Ltd</v>
      </c>
      <c r="L7243" s="18"/>
      <c r="M7243" s="18" t="str">
        <f>IFERROR(VLOOKUP(LEFT(I7243,7)+0,'[1]_Redacted Trans'!B$1:C$65536,2,0),Q7243)</f>
        <v>TRIBUTES ADN WEBCAST</v>
      </c>
      <c r="N7243" s="22" t="s">
        <v>110</v>
      </c>
      <c r="P7243" t="s">
        <v>9768</v>
      </c>
      <c r="Q7243" t="s">
        <v>15531</v>
      </c>
    </row>
    <row r="7244" spans="1:17" x14ac:dyDescent="0.2">
      <c r="A7244" s="3" t="s">
        <v>103</v>
      </c>
      <c r="B7244" s="3"/>
      <c r="C7244" s="18" t="s">
        <v>104</v>
      </c>
      <c r="D7244" s="18" t="s">
        <v>239</v>
      </c>
      <c r="E7244" s="18" t="s">
        <v>270</v>
      </c>
      <c r="F7244" s="18" t="s">
        <v>144</v>
      </c>
      <c r="G7244" s="19">
        <v>44124</v>
      </c>
      <c r="H7244" s="20" t="s">
        <v>15541</v>
      </c>
      <c r="I7244" s="20" t="s">
        <v>15542</v>
      </c>
      <c r="J7244" s="21">
        <v>25.75</v>
      </c>
      <c r="K7244" s="18" t="str">
        <f>IFERROR(VLOOKUP(LEFT(I7244,7)+0,'[1]_Redacted Trans'!B$1:C$65536,2,0),P7244)</f>
        <v>2100009 - ATS Euromaster Ltd</v>
      </c>
      <c r="L7244" s="18"/>
      <c r="M7244" s="18" t="str">
        <f>IFERROR(VLOOKUP(LEFT(I7244,7)+0,'[1]_Redacted Trans'!B$1:C$65536,2,0),Q7244)</f>
        <v>PUNCTURE REPAIR</v>
      </c>
      <c r="N7244" s="22" t="s">
        <v>110</v>
      </c>
      <c r="P7244" t="s">
        <v>1311</v>
      </c>
      <c r="Q7244" t="s">
        <v>1777</v>
      </c>
    </row>
    <row r="7245" spans="1:17" x14ac:dyDescent="0.2">
      <c r="A7245" s="3" t="s">
        <v>103</v>
      </c>
      <c r="B7245" s="3"/>
      <c r="C7245" s="18" t="s">
        <v>104</v>
      </c>
      <c r="D7245" s="18" t="s">
        <v>239</v>
      </c>
      <c r="E7245" s="18" t="s">
        <v>302</v>
      </c>
      <c r="F7245" s="18" t="s">
        <v>1009</v>
      </c>
      <c r="G7245" s="19">
        <v>44124</v>
      </c>
      <c r="H7245" s="20" t="s">
        <v>15543</v>
      </c>
      <c r="I7245" s="20" t="s">
        <v>15544</v>
      </c>
      <c r="J7245" s="21">
        <v>65.34</v>
      </c>
      <c r="K7245" s="18" t="str">
        <f>IFERROR(VLOOKUP(LEFT(I7245,7)+0,'[1]_Redacted Trans'!B$1:C$65536,2,0),P7245)</f>
        <v>2100009 - ATS Euromaster Ltd</v>
      </c>
      <c r="L7245" s="18"/>
      <c r="M7245" s="18" t="str">
        <f>IFERROR(VLOOKUP(LEFT(I7245,7)+0,'[1]_Redacted Trans'!B$1:C$65536,2,0),Q7245)</f>
        <v>TYRE REPLACEMENT MD15 OOA</v>
      </c>
      <c r="N7245" s="22" t="s">
        <v>110</v>
      </c>
      <c r="P7245" t="s">
        <v>1311</v>
      </c>
      <c r="Q7245" t="s">
        <v>15545</v>
      </c>
    </row>
    <row r="7246" spans="1:17" x14ac:dyDescent="0.2">
      <c r="A7246" s="3" t="s">
        <v>103</v>
      </c>
      <c r="B7246" s="3"/>
      <c r="C7246" s="18" t="s">
        <v>104</v>
      </c>
      <c r="D7246" s="18" t="s">
        <v>239</v>
      </c>
      <c r="E7246" s="18" t="s">
        <v>302</v>
      </c>
      <c r="F7246" s="18" t="s">
        <v>1009</v>
      </c>
      <c r="G7246" s="19">
        <v>44124</v>
      </c>
      <c r="H7246" s="20" t="s">
        <v>15541</v>
      </c>
      <c r="I7246" s="20" t="s">
        <v>15546</v>
      </c>
      <c r="J7246" s="21">
        <v>152.18</v>
      </c>
      <c r="K7246" s="18" t="str">
        <f>IFERROR(VLOOKUP(LEFT(I7246,7)+0,'[1]_Redacted Trans'!B$1:C$65536,2,0),P7246)</f>
        <v>2100009 - ATS Euromaster Ltd</v>
      </c>
      <c r="L7246" s="18"/>
      <c r="M7246" s="18" t="str">
        <f>IFERROR(VLOOKUP(LEFT(I7246,7)+0,'[1]_Redacted Trans'!B$1:C$65536,2,0),Q7246)</f>
        <v>TYRE REPLACEMENT</v>
      </c>
      <c r="N7246" s="22" t="s">
        <v>110</v>
      </c>
      <c r="P7246" t="s">
        <v>1311</v>
      </c>
      <c r="Q7246" t="s">
        <v>11635</v>
      </c>
    </row>
    <row r="7247" spans="1:17" x14ac:dyDescent="0.2">
      <c r="A7247" s="3" t="s">
        <v>103</v>
      </c>
      <c r="B7247" s="3"/>
      <c r="C7247" s="18" t="s">
        <v>104</v>
      </c>
      <c r="D7247" s="18" t="s">
        <v>316</v>
      </c>
      <c r="E7247" s="18" t="s">
        <v>353</v>
      </c>
      <c r="F7247" s="18" t="s">
        <v>4309</v>
      </c>
      <c r="G7247" s="19">
        <v>44124</v>
      </c>
      <c r="H7247" s="20" t="s">
        <v>15547</v>
      </c>
      <c r="I7247" s="20" t="s">
        <v>15548</v>
      </c>
      <c r="J7247" s="21">
        <v>186.93</v>
      </c>
      <c r="K7247" s="18" t="str">
        <f>IFERROR(VLOOKUP(LEFT(I7247,7)+0,'[1]_Redacted Trans'!B$1:C$65536,2,0),P7247)</f>
        <v>2100009 - ATS Euromaster Ltd</v>
      </c>
      <c r="L7247" s="18"/>
      <c r="M7247" s="18" t="str">
        <f>IFERROR(VLOOKUP(LEFT(I7247,7)+0,'[1]_Redacted Trans'!B$1:C$65536,2,0),Q7247)</f>
        <v>VWHICLE REPAIRS</v>
      </c>
      <c r="N7247" s="22" t="s">
        <v>110</v>
      </c>
      <c r="P7247" t="s">
        <v>1311</v>
      </c>
      <c r="Q7247" t="s">
        <v>15549</v>
      </c>
    </row>
    <row r="7248" spans="1:17" x14ac:dyDescent="0.2">
      <c r="A7248" s="3" t="s">
        <v>103</v>
      </c>
      <c r="B7248" s="3"/>
      <c r="C7248" s="18" t="s">
        <v>104</v>
      </c>
      <c r="D7248" s="18" t="s">
        <v>316</v>
      </c>
      <c r="E7248" s="18" t="s">
        <v>1796</v>
      </c>
      <c r="F7248" s="18" t="s">
        <v>318</v>
      </c>
      <c r="G7248" s="19">
        <v>44124</v>
      </c>
      <c r="H7248" s="20" t="s">
        <v>15550</v>
      </c>
      <c r="I7248" s="20" t="s">
        <v>15551</v>
      </c>
      <c r="J7248" s="21">
        <v>468.29</v>
      </c>
      <c r="K7248" s="18" t="str">
        <f>IFERROR(VLOOKUP(LEFT(I7248,7)+0,'[1]_Redacted Trans'!B$1:C$65536,2,0),P7248)</f>
        <v>REDACTED PERSONAL DATA</v>
      </c>
      <c r="L7248" s="18"/>
      <c r="M7248" s="18" t="str">
        <f>IFERROR(VLOOKUP(LEFT(I7248,7)+0,'[1]_Redacted Trans'!B$1:C$65536,2,0),Q7248)</f>
        <v>REDACTED PERSONAL DATA</v>
      </c>
      <c r="N7248" s="22" t="s">
        <v>110</v>
      </c>
      <c r="P7248" t="s">
        <v>143</v>
      </c>
      <c r="Q7248" t="s">
        <v>143</v>
      </c>
    </row>
    <row r="7249" spans="1:17" x14ac:dyDescent="0.2">
      <c r="A7249" s="3" t="s">
        <v>103</v>
      </c>
      <c r="B7249" s="3"/>
      <c r="C7249" s="18" t="s">
        <v>104</v>
      </c>
      <c r="D7249" s="18" t="s">
        <v>646</v>
      </c>
      <c r="E7249" s="18" t="s">
        <v>472</v>
      </c>
      <c r="F7249" s="18" t="s">
        <v>473</v>
      </c>
      <c r="G7249" s="19">
        <v>44124</v>
      </c>
      <c r="H7249" s="20" t="s">
        <v>15552</v>
      </c>
      <c r="I7249" s="20" t="s">
        <v>15553</v>
      </c>
      <c r="J7249" s="21">
        <v>1200</v>
      </c>
      <c r="K7249" s="18" t="str">
        <f>IFERROR(VLOOKUP(LEFT(I7249,7)+0,'[1]_Redacted Trans'!B$1:C$65536,2,0),P7249)</f>
        <v>REDACTED COMMERCIAL CONFIDENTIALITY</v>
      </c>
      <c r="L7249" s="18"/>
      <c r="M7249" s="18" t="str">
        <f>IFERROR(VLOOKUP(LEFT(I7249,7)+0,'[1]_Redacted Trans'!B$1:C$65536,2,0),Q7249)</f>
        <v>REDACTED COMMERCIAL CONFIDENTIALITY</v>
      </c>
      <c r="N7249" s="22" t="s">
        <v>110</v>
      </c>
      <c r="P7249" t="s">
        <v>1696</v>
      </c>
      <c r="Q7249" t="s">
        <v>15554</v>
      </c>
    </row>
    <row r="7250" spans="1:17" x14ac:dyDescent="0.2">
      <c r="A7250" s="3" t="s">
        <v>103</v>
      </c>
      <c r="B7250" s="3"/>
      <c r="C7250" s="18" t="s">
        <v>104</v>
      </c>
      <c r="D7250" s="18" t="s">
        <v>168</v>
      </c>
      <c r="E7250" s="18" t="s">
        <v>229</v>
      </c>
      <c r="F7250" s="18" t="s">
        <v>230</v>
      </c>
      <c r="G7250" s="19">
        <v>44124</v>
      </c>
      <c r="H7250" s="20"/>
      <c r="I7250" s="20" t="s">
        <v>15555</v>
      </c>
      <c r="J7250" s="21">
        <v>11.53</v>
      </c>
      <c r="K7250" s="18" t="str">
        <f>IFERROR(VLOOKUP(LEFT(I7250,7)+0,'[1]_Redacted Trans'!B$1:C$65536,2,0),P7250)</f>
        <v>2106318 - British Gas Business</v>
      </c>
      <c r="L7250" s="18"/>
      <c r="M7250" s="18" t="str">
        <f>IFERROR(VLOOKUP(LEFT(I7250,7)+0,'[1]_Redacted Trans'!B$1:C$65536,2,0),Q7250)</f>
        <v>ELIZABETH ROAD AUGUT 20</v>
      </c>
      <c r="N7250" s="22" t="s">
        <v>110</v>
      </c>
      <c r="P7250" t="s">
        <v>232</v>
      </c>
      <c r="Q7250" t="s">
        <v>15556</v>
      </c>
    </row>
    <row r="7251" spans="1:17" x14ac:dyDescent="0.2">
      <c r="A7251" s="3" t="s">
        <v>103</v>
      </c>
      <c r="B7251" s="3"/>
      <c r="C7251" s="18" t="s">
        <v>104</v>
      </c>
      <c r="D7251" s="18" t="s">
        <v>182</v>
      </c>
      <c r="E7251" s="18" t="s">
        <v>183</v>
      </c>
      <c r="F7251" s="18" t="s">
        <v>230</v>
      </c>
      <c r="G7251" s="19">
        <v>44124</v>
      </c>
      <c r="H7251" s="20"/>
      <c r="I7251" s="20" t="s">
        <v>15557</v>
      </c>
      <c r="J7251" s="21">
        <v>496.09</v>
      </c>
      <c r="K7251" s="18" t="str">
        <f>IFERROR(VLOOKUP(LEFT(I7251,7)+0,'[1]_Redacted Trans'!B$1:C$65536,2,0),P7251)</f>
        <v>2106318 - British Gas Business</v>
      </c>
      <c r="L7251" s="18"/>
      <c r="M7251" s="18" t="str">
        <f>IFERROR(VLOOKUP(LEFT(I7251,7)+0,'[1]_Redacted Trans'!B$1:C$65536,2,0),Q7251)</f>
        <v>ELECTRICITY</v>
      </c>
      <c r="N7251" s="22" t="s">
        <v>110</v>
      </c>
      <c r="P7251" t="s">
        <v>232</v>
      </c>
      <c r="Q7251" t="s">
        <v>8405</v>
      </c>
    </row>
    <row r="7252" spans="1:17" x14ac:dyDescent="0.2">
      <c r="A7252" s="3" t="s">
        <v>103</v>
      </c>
      <c r="B7252" s="3"/>
      <c r="C7252" s="18" t="s">
        <v>104</v>
      </c>
      <c r="D7252" s="18" t="s">
        <v>105</v>
      </c>
      <c r="E7252" s="18" t="s">
        <v>903</v>
      </c>
      <c r="F7252" s="18" t="s">
        <v>2185</v>
      </c>
      <c r="G7252" s="19">
        <v>44124</v>
      </c>
      <c r="H7252" s="20"/>
      <c r="I7252" s="20" t="s">
        <v>15558</v>
      </c>
      <c r="J7252" s="21">
        <v>2092.11</v>
      </c>
      <c r="K7252" s="18" t="str">
        <f>IFERROR(VLOOKUP(LEFT(I7252,7)+0,'[1]_Redacted Trans'!B$1:C$65536,2,0),P7252)</f>
        <v>2100168 - British Telecommunications plc</v>
      </c>
      <c r="L7252" s="18"/>
      <c r="M7252" s="18" t="str">
        <f>IFERROR(VLOOKUP(LEFT(I7252,7)+0,'[1]_Redacted Trans'!B$1:C$65536,2,0),Q7252)</f>
        <v>BT CIRCUIT LINK TO WEELEY</v>
      </c>
      <c r="N7252" s="22" t="s">
        <v>110</v>
      </c>
      <c r="P7252" t="s">
        <v>2102</v>
      </c>
      <c r="Q7252" t="s">
        <v>15559</v>
      </c>
    </row>
    <row r="7253" spans="1:17" x14ac:dyDescent="0.2">
      <c r="A7253" s="3" t="s">
        <v>103</v>
      </c>
      <c r="B7253" s="3"/>
      <c r="C7253" s="18" t="s">
        <v>104</v>
      </c>
      <c r="D7253" s="18" t="s">
        <v>105</v>
      </c>
      <c r="E7253" s="18" t="s">
        <v>3057</v>
      </c>
      <c r="F7253" s="18" t="s">
        <v>1232</v>
      </c>
      <c r="G7253" s="19">
        <v>44124</v>
      </c>
      <c r="H7253" s="20"/>
      <c r="I7253" s="20" t="s">
        <v>15560</v>
      </c>
      <c r="J7253" s="21">
        <v>8139.66</v>
      </c>
      <c r="K7253" s="18" t="str">
        <f>IFERROR(VLOOKUP(LEFT(I7253,7)+0,'[1]_Redacted Trans'!B$1:C$65536,2,0),P7253)</f>
        <v>2100168 - British Telecommunications plc</v>
      </c>
      <c r="L7253" s="18"/>
      <c r="M7253" s="18" t="str">
        <f>IFERROR(VLOOKUP(LEFT(I7253,7)+0,'[1]_Redacted Trans'!B$1:C$65536,2,0),Q7253)</f>
        <v>CHARGES FOR 01255686000</v>
      </c>
      <c r="N7253" s="22" t="s">
        <v>110</v>
      </c>
      <c r="P7253" t="s">
        <v>2102</v>
      </c>
      <c r="Q7253" t="s">
        <v>14616</v>
      </c>
    </row>
    <row r="7254" spans="1:17" x14ac:dyDescent="0.2">
      <c r="A7254" s="3" t="s">
        <v>103</v>
      </c>
      <c r="B7254" s="3"/>
      <c r="C7254" s="18" t="s">
        <v>104</v>
      </c>
      <c r="D7254" s="18" t="s">
        <v>182</v>
      </c>
      <c r="E7254" s="18" t="s">
        <v>200</v>
      </c>
      <c r="F7254" s="18" t="s">
        <v>1293</v>
      </c>
      <c r="G7254" s="19">
        <v>44124</v>
      </c>
      <c r="H7254" s="20" t="s">
        <v>5399</v>
      </c>
      <c r="I7254" s="20" t="s">
        <v>15561</v>
      </c>
      <c r="J7254" s="21">
        <v>18.809999999999999</v>
      </c>
      <c r="K7254" s="18" t="str">
        <f>IFERROR(VLOOKUP(LEFT(I7254,7)+0,'[1]_Redacted Trans'!B$1:C$65536,2,0),P7254)</f>
        <v>2101624 - Bunzl</v>
      </c>
      <c r="L7254" s="18"/>
      <c r="M7254" s="18" t="str">
        <f>IFERROR(VLOOKUP(LEFT(I7254,7)+0,'[1]_Redacted Trans'!B$1:C$65536,2,0),Q7254)</f>
        <v>SPRAY BOTTLES X9</v>
      </c>
      <c r="N7254" s="22" t="s">
        <v>110</v>
      </c>
      <c r="P7254" t="s">
        <v>452</v>
      </c>
      <c r="Q7254" t="s">
        <v>15562</v>
      </c>
    </row>
    <row r="7255" spans="1:17" x14ac:dyDescent="0.2">
      <c r="A7255" s="3" t="s">
        <v>103</v>
      </c>
      <c r="B7255" s="3"/>
      <c r="C7255" s="18" t="s">
        <v>104</v>
      </c>
      <c r="D7255" s="18" t="s">
        <v>239</v>
      </c>
      <c r="E7255" s="18" t="s">
        <v>1292</v>
      </c>
      <c r="F7255" s="18" t="s">
        <v>1293</v>
      </c>
      <c r="G7255" s="19">
        <v>44124</v>
      </c>
      <c r="H7255" s="20" t="s">
        <v>15563</v>
      </c>
      <c r="I7255" s="20" t="s">
        <v>15564</v>
      </c>
      <c r="J7255" s="21">
        <v>123.42</v>
      </c>
      <c r="K7255" s="18" t="str">
        <f>IFERROR(VLOOKUP(LEFT(I7255,7)+0,'[1]_Redacted Trans'!B$1:C$65536,2,0),P7255)</f>
        <v>2101624 - Bunzl</v>
      </c>
      <c r="L7255" s="18"/>
      <c r="M7255" s="18" t="str">
        <f>IFERROR(VLOOKUP(LEFT(I7255,7)+0,'[1]_Redacted Trans'!B$1:C$65536,2,0),Q7255)</f>
        <v>CLEANING SUPPLIES</v>
      </c>
      <c r="N7255" s="22" t="s">
        <v>110</v>
      </c>
      <c r="P7255" t="s">
        <v>452</v>
      </c>
      <c r="Q7255" t="s">
        <v>1301</v>
      </c>
    </row>
    <row r="7256" spans="1:17" x14ac:dyDescent="0.2">
      <c r="A7256" s="3" t="s">
        <v>103</v>
      </c>
      <c r="B7256" s="3"/>
      <c r="C7256" s="18" t="s">
        <v>104</v>
      </c>
      <c r="D7256" s="18" t="s">
        <v>153</v>
      </c>
      <c r="E7256" s="18" t="s">
        <v>154</v>
      </c>
      <c r="F7256" s="18" t="s">
        <v>281</v>
      </c>
      <c r="G7256" s="19">
        <v>44124</v>
      </c>
      <c r="H7256" s="20" t="s">
        <v>15565</v>
      </c>
      <c r="I7256" s="20" t="s">
        <v>15566</v>
      </c>
      <c r="J7256" s="21">
        <v>451.42</v>
      </c>
      <c r="K7256" s="18" t="str">
        <f>IFERROR(VLOOKUP(LEFT(I7256,7)+0,'[1]_Redacted Trans'!B$1:C$65536,2,0),P7256)</f>
        <v>2118353 - Candomedia Ltd</v>
      </c>
      <c r="L7256" s="18">
        <v>4337974</v>
      </c>
      <c r="M7256" s="18" t="str">
        <f>IFERROR(VLOOKUP(LEFT(I7256,7)+0,'[1]_Redacted Trans'!B$1:C$65536,2,0),Q7256)</f>
        <v>PUBLIC NOTICE, COLCHESTER GAZETTE 09.10.20</v>
      </c>
      <c r="N7256" s="22" t="s">
        <v>110</v>
      </c>
      <c r="P7256" t="s">
        <v>284</v>
      </c>
      <c r="Q7256" t="s">
        <v>15567</v>
      </c>
    </row>
    <row r="7257" spans="1:17" x14ac:dyDescent="0.2">
      <c r="A7257" s="3" t="s">
        <v>103</v>
      </c>
      <c r="B7257" s="3"/>
      <c r="C7257" s="18" t="s">
        <v>104</v>
      </c>
      <c r="D7257" s="18" t="s">
        <v>316</v>
      </c>
      <c r="E7257" s="18" t="s">
        <v>348</v>
      </c>
      <c r="F7257" s="18" t="s">
        <v>336</v>
      </c>
      <c r="G7257" s="19">
        <v>44124</v>
      </c>
      <c r="H7257" s="20"/>
      <c r="I7257" s="20" t="s">
        <v>15568</v>
      </c>
      <c r="J7257" s="21">
        <v>15.25</v>
      </c>
      <c r="K7257" s="18" t="str">
        <f>IFERROR(VLOOKUP(LEFT(I7257,7)+0,'[1]_Redacted Trans'!B$1:C$65536,2,0),P7257)</f>
        <v>2118748 - Castle Water Ltd</v>
      </c>
      <c r="L7257" s="18" t="s">
        <v>381</v>
      </c>
      <c r="M7257" s="18" t="str">
        <f>IFERROR(VLOOKUP(LEFT(I7257,7)+0,'[1]_Redacted Trans'!B$1:C$65536,2,0),Q7257)</f>
        <v>2529898 WORKSHOP NORTHBOURNE SEPT 20</v>
      </c>
      <c r="N7257" s="22" t="s">
        <v>110</v>
      </c>
      <c r="P7257" t="s">
        <v>382</v>
      </c>
      <c r="Q7257" t="s">
        <v>15569</v>
      </c>
    </row>
    <row r="7258" spans="1:17" x14ac:dyDescent="0.2">
      <c r="A7258" s="3" t="s">
        <v>103</v>
      </c>
      <c r="B7258" s="3"/>
      <c r="C7258" s="18" t="s">
        <v>104</v>
      </c>
      <c r="D7258" s="18" t="s">
        <v>316</v>
      </c>
      <c r="E7258" s="18" t="s">
        <v>348</v>
      </c>
      <c r="F7258" s="18" t="s">
        <v>379</v>
      </c>
      <c r="G7258" s="19">
        <v>44124</v>
      </c>
      <c r="H7258" s="20"/>
      <c r="I7258" s="20" t="s">
        <v>15570</v>
      </c>
      <c r="J7258" s="21">
        <v>17.66</v>
      </c>
      <c r="K7258" s="18" t="str">
        <f>IFERROR(VLOOKUP(LEFT(I7258,7)+0,'[1]_Redacted Trans'!B$1:C$65536,2,0),P7258)</f>
        <v>2118748 - Castle Water Ltd</v>
      </c>
      <c r="L7258" s="18" t="s">
        <v>381</v>
      </c>
      <c r="M7258" s="18" t="str">
        <f>IFERROR(VLOOKUP(LEFT(I7258,7)+0,'[1]_Redacted Trans'!B$1:C$65536,2,0),Q7258)</f>
        <v>2529898 WORKSHOP NORTHBOURNE SEPT 20</v>
      </c>
      <c r="N7258" s="22" t="s">
        <v>110</v>
      </c>
      <c r="P7258" t="s">
        <v>382</v>
      </c>
      <c r="Q7258" t="s">
        <v>15569</v>
      </c>
    </row>
    <row r="7259" spans="1:17" x14ac:dyDescent="0.2">
      <c r="A7259" s="3" t="s">
        <v>103</v>
      </c>
      <c r="B7259" s="3"/>
      <c r="C7259" s="18" t="s">
        <v>104</v>
      </c>
      <c r="D7259" s="18" t="s">
        <v>316</v>
      </c>
      <c r="E7259" s="18" t="s">
        <v>378</v>
      </c>
      <c r="F7259" s="18" t="s">
        <v>336</v>
      </c>
      <c r="G7259" s="19">
        <v>44124</v>
      </c>
      <c r="H7259" s="20"/>
      <c r="I7259" s="20" t="s">
        <v>15571</v>
      </c>
      <c r="J7259" s="21">
        <v>5.93</v>
      </c>
      <c r="K7259" s="18" t="str">
        <f>IFERROR(VLOOKUP(LEFT(I7259,7)+0,'[1]_Redacted Trans'!B$1:C$65536,2,0),P7259)</f>
        <v>2118748 - Castle Water Ltd</v>
      </c>
      <c r="L7259" s="18" t="s">
        <v>381</v>
      </c>
      <c r="M7259" s="18" t="str">
        <f>IFERROR(VLOOKUP(LEFT(I7259,7)+0,'[1]_Redacted Trans'!B$1:C$65536,2,0),Q7259)</f>
        <v>2529899 BARNES SEPT 2020</v>
      </c>
      <c r="N7259" s="22" t="s">
        <v>110</v>
      </c>
      <c r="P7259" t="s">
        <v>382</v>
      </c>
      <c r="Q7259" t="s">
        <v>15572</v>
      </c>
    </row>
    <row r="7260" spans="1:17" x14ac:dyDescent="0.2">
      <c r="A7260" s="3" t="s">
        <v>103</v>
      </c>
      <c r="B7260" s="3"/>
      <c r="C7260" s="18" t="s">
        <v>104</v>
      </c>
      <c r="D7260" s="18" t="s">
        <v>316</v>
      </c>
      <c r="E7260" s="18" t="s">
        <v>378</v>
      </c>
      <c r="F7260" s="18" t="s">
        <v>379</v>
      </c>
      <c r="G7260" s="19">
        <v>44124</v>
      </c>
      <c r="H7260" s="20"/>
      <c r="I7260" s="20" t="s">
        <v>15573</v>
      </c>
      <c r="J7260" s="21">
        <v>9.2799999999999994</v>
      </c>
      <c r="K7260" s="18" t="str">
        <f>IFERROR(VLOOKUP(LEFT(I7260,7)+0,'[1]_Redacted Trans'!B$1:C$65536,2,0),P7260)</f>
        <v>2118748 - Castle Water Ltd</v>
      </c>
      <c r="L7260" s="18" t="s">
        <v>381</v>
      </c>
      <c r="M7260" s="18" t="str">
        <f>IFERROR(VLOOKUP(LEFT(I7260,7)+0,'[1]_Redacted Trans'!B$1:C$65536,2,0),Q7260)</f>
        <v>2529899 BARNES SEPT 2020</v>
      </c>
      <c r="N7260" s="22" t="s">
        <v>110</v>
      </c>
      <c r="P7260" t="s">
        <v>382</v>
      </c>
      <c r="Q7260" t="s">
        <v>15572</v>
      </c>
    </row>
    <row r="7261" spans="1:17" x14ac:dyDescent="0.2">
      <c r="A7261" s="3" t="s">
        <v>103</v>
      </c>
      <c r="B7261" s="3"/>
      <c r="C7261" s="18" t="s">
        <v>104</v>
      </c>
      <c r="D7261" s="18" t="s">
        <v>182</v>
      </c>
      <c r="E7261" s="18" t="s">
        <v>200</v>
      </c>
      <c r="F7261" s="18" t="s">
        <v>189</v>
      </c>
      <c r="G7261" s="19">
        <v>44124</v>
      </c>
      <c r="H7261" s="20"/>
      <c r="I7261" s="20" t="s">
        <v>15574</v>
      </c>
      <c r="J7261" s="21">
        <v>511.95</v>
      </c>
      <c r="K7261" s="18" t="str">
        <f>IFERROR(VLOOKUP(LEFT(I7261,7)+0,'[1]_Redacted Trans'!B$1:C$65536,2,0),P7261)</f>
        <v>2118748 - Castle Water Ltd</v>
      </c>
      <c r="L7261" s="18" t="s">
        <v>381</v>
      </c>
      <c r="M7261" s="18" t="str">
        <f>IFERROR(VLOOKUP(LEFT(I7261,7)+0,'[1]_Redacted Trans'!B$1:C$65536,2,0),Q7261)</f>
        <v>WATER BILL</v>
      </c>
      <c r="N7261" s="22" t="s">
        <v>110</v>
      </c>
      <c r="P7261" t="s">
        <v>382</v>
      </c>
      <c r="Q7261" t="s">
        <v>8246</v>
      </c>
    </row>
    <row r="7262" spans="1:17" x14ac:dyDescent="0.2">
      <c r="A7262" s="3" t="s">
        <v>103</v>
      </c>
      <c r="B7262" s="3"/>
      <c r="C7262" s="18" t="s">
        <v>104</v>
      </c>
      <c r="D7262" s="18" t="s">
        <v>175</v>
      </c>
      <c r="E7262" s="18" t="s">
        <v>245</v>
      </c>
      <c r="F7262" s="18" t="s">
        <v>336</v>
      </c>
      <c r="G7262" s="19">
        <v>44124</v>
      </c>
      <c r="H7262" s="20"/>
      <c r="I7262" s="20" t="s">
        <v>15575</v>
      </c>
      <c r="J7262" s="21">
        <v>0.86</v>
      </c>
      <c r="K7262" s="18" t="str">
        <f>IFERROR(VLOOKUP(LEFT(I7262,7)+0,'[1]_Redacted Trans'!B$1:C$65536,2,0),P7262)</f>
        <v>2118748 - Castle Water Ltd</v>
      </c>
      <c r="L7262" s="18" t="s">
        <v>381</v>
      </c>
      <c r="M7262" s="18" t="str">
        <f>IFERROR(VLOOKUP(LEFT(I7262,7)+0,'[1]_Redacted Trans'!B$1:C$65536,2,0),Q7262)</f>
        <v>JEC WATER JULY - SEPT 2020</v>
      </c>
      <c r="N7262" s="22" t="s">
        <v>110</v>
      </c>
      <c r="P7262" t="s">
        <v>382</v>
      </c>
      <c r="Q7262" t="s">
        <v>15576</v>
      </c>
    </row>
    <row r="7263" spans="1:17" x14ac:dyDescent="0.2">
      <c r="A7263" s="3" t="s">
        <v>103</v>
      </c>
      <c r="B7263" s="3"/>
      <c r="C7263" s="18" t="s">
        <v>104</v>
      </c>
      <c r="D7263" s="18" t="s">
        <v>175</v>
      </c>
      <c r="E7263" s="18" t="s">
        <v>245</v>
      </c>
      <c r="F7263" s="18" t="s">
        <v>336</v>
      </c>
      <c r="G7263" s="19">
        <v>44124</v>
      </c>
      <c r="H7263" s="20"/>
      <c r="I7263" s="20" t="s">
        <v>15577</v>
      </c>
      <c r="J7263" s="21">
        <v>33.619999999999997</v>
      </c>
      <c r="K7263" s="18" t="str">
        <f>IFERROR(VLOOKUP(LEFT(I7263,7)+0,'[1]_Redacted Trans'!B$1:C$65536,2,0),P7263)</f>
        <v>2118748 - Castle Water Ltd</v>
      </c>
      <c r="L7263" s="18" t="s">
        <v>381</v>
      </c>
      <c r="M7263" s="18" t="str">
        <f>IFERROR(VLOOKUP(LEFT(I7263,7)+0,'[1]_Redacted Trans'!B$1:C$65536,2,0),Q7263)</f>
        <v>JEC WATER JULY - SEPT 2020</v>
      </c>
      <c r="N7263" s="22" t="s">
        <v>110</v>
      </c>
      <c r="P7263" t="s">
        <v>382</v>
      </c>
      <c r="Q7263" t="s">
        <v>15576</v>
      </c>
    </row>
    <row r="7264" spans="1:17" x14ac:dyDescent="0.2">
      <c r="A7264" s="3" t="s">
        <v>103</v>
      </c>
      <c r="B7264" s="3"/>
      <c r="C7264" s="18" t="s">
        <v>104</v>
      </c>
      <c r="D7264" s="18" t="s">
        <v>175</v>
      </c>
      <c r="E7264" s="18" t="s">
        <v>245</v>
      </c>
      <c r="F7264" s="18" t="s">
        <v>336</v>
      </c>
      <c r="G7264" s="19">
        <v>44124</v>
      </c>
      <c r="H7264" s="20"/>
      <c r="I7264" s="20" t="s">
        <v>15578</v>
      </c>
      <c r="J7264" s="21">
        <v>3.84</v>
      </c>
      <c r="K7264" s="18" t="str">
        <f>IFERROR(VLOOKUP(LEFT(I7264,7)+0,'[1]_Redacted Trans'!B$1:C$65536,2,0),P7264)</f>
        <v>2118748 - Castle Water Ltd</v>
      </c>
      <c r="L7264" s="18" t="s">
        <v>381</v>
      </c>
      <c r="M7264" s="18" t="str">
        <f>IFERROR(VLOOKUP(LEFT(I7264,7)+0,'[1]_Redacted Trans'!B$1:C$65536,2,0),Q7264)</f>
        <v>JEC WATER JULY - SEPT 2020</v>
      </c>
      <c r="N7264" s="22" t="s">
        <v>110</v>
      </c>
      <c r="P7264" t="s">
        <v>382</v>
      </c>
      <c r="Q7264" t="s">
        <v>15576</v>
      </c>
    </row>
    <row r="7265" spans="1:17" x14ac:dyDescent="0.2">
      <c r="A7265" s="3" t="s">
        <v>103</v>
      </c>
      <c r="B7265" s="3"/>
      <c r="C7265" s="18" t="s">
        <v>104</v>
      </c>
      <c r="D7265" s="18" t="s">
        <v>175</v>
      </c>
      <c r="E7265" s="18" t="s">
        <v>245</v>
      </c>
      <c r="F7265" s="18" t="s">
        <v>336</v>
      </c>
      <c r="G7265" s="19">
        <v>44124</v>
      </c>
      <c r="H7265" s="20"/>
      <c r="I7265" s="20" t="s">
        <v>15579</v>
      </c>
      <c r="J7265" s="21">
        <v>0.1</v>
      </c>
      <c r="K7265" s="18" t="str">
        <f>IFERROR(VLOOKUP(LEFT(I7265,7)+0,'[1]_Redacted Trans'!B$1:C$65536,2,0),P7265)</f>
        <v>2118748 - Castle Water Ltd</v>
      </c>
      <c r="L7265" s="18" t="s">
        <v>381</v>
      </c>
      <c r="M7265" s="18" t="str">
        <f>IFERROR(VLOOKUP(LEFT(I7265,7)+0,'[1]_Redacted Trans'!B$1:C$65536,2,0),Q7265)</f>
        <v>JEC WATER JULY - SEPT 2020</v>
      </c>
      <c r="N7265" s="22" t="s">
        <v>110</v>
      </c>
      <c r="P7265" t="s">
        <v>382</v>
      </c>
      <c r="Q7265" t="s">
        <v>15576</v>
      </c>
    </row>
    <row r="7266" spans="1:17" x14ac:dyDescent="0.2">
      <c r="A7266" s="3" t="s">
        <v>103</v>
      </c>
      <c r="B7266" s="3"/>
      <c r="C7266" s="18" t="s">
        <v>104</v>
      </c>
      <c r="D7266" s="18" t="s">
        <v>175</v>
      </c>
      <c r="E7266" s="18" t="s">
        <v>245</v>
      </c>
      <c r="F7266" s="18" t="s">
        <v>336</v>
      </c>
      <c r="G7266" s="19">
        <v>44124</v>
      </c>
      <c r="H7266" s="20"/>
      <c r="I7266" s="20" t="s">
        <v>15580</v>
      </c>
      <c r="J7266" s="21">
        <v>0.78</v>
      </c>
      <c r="K7266" s="18" t="str">
        <f>IFERROR(VLOOKUP(LEFT(I7266,7)+0,'[1]_Redacted Trans'!B$1:C$65536,2,0),P7266)</f>
        <v>2118748 - Castle Water Ltd</v>
      </c>
      <c r="L7266" s="18" t="s">
        <v>381</v>
      </c>
      <c r="M7266" s="18" t="str">
        <f>IFERROR(VLOOKUP(LEFT(I7266,7)+0,'[1]_Redacted Trans'!B$1:C$65536,2,0),Q7266)</f>
        <v>JEC WATER JULY - SEPT 2020</v>
      </c>
      <c r="N7266" s="22" t="s">
        <v>110</v>
      </c>
      <c r="P7266" t="s">
        <v>382</v>
      </c>
      <c r="Q7266" t="s">
        <v>15576</v>
      </c>
    </row>
    <row r="7267" spans="1:17" x14ac:dyDescent="0.2">
      <c r="A7267" s="3" t="s">
        <v>103</v>
      </c>
      <c r="B7267" s="3"/>
      <c r="C7267" s="18" t="s">
        <v>104</v>
      </c>
      <c r="D7267" s="18" t="s">
        <v>175</v>
      </c>
      <c r="E7267" s="18" t="s">
        <v>245</v>
      </c>
      <c r="F7267" s="18" t="s">
        <v>336</v>
      </c>
      <c r="G7267" s="19">
        <v>44124</v>
      </c>
      <c r="H7267" s="20"/>
      <c r="I7267" s="20" t="s">
        <v>15581</v>
      </c>
      <c r="J7267" s="21">
        <v>30.23</v>
      </c>
      <c r="K7267" s="18" t="str">
        <f>IFERROR(VLOOKUP(LEFT(I7267,7)+0,'[1]_Redacted Trans'!B$1:C$65536,2,0),P7267)</f>
        <v>2118748 - Castle Water Ltd</v>
      </c>
      <c r="L7267" s="18" t="s">
        <v>381</v>
      </c>
      <c r="M7267" s="18" t="str">
        <f>IFERROR(VLOOKUP(LEFT(I7267,7)+0,'[1]_Redacted Trans'!B$1:C$65536,2,0),Q7267)</f>
        <v>JEC WATER JULY - SEPT 2020</v>
      </c>
      <c r="N7267" s="22" t="s">
        <v>110</v>
      </c>
      <c r="P7267" t="s">
        <v>382</v>
      </c>
      <c r="Q7267" t="s">
        <v>15576</v>
      </c>
    </row>
    <row r="7268" spans="1:17" x14ac:dyDescent="0.2">
      <c r="A7268" s="3" t="s">
        <v>103</v>
      </c>
      <c r="B7268" s="3"/>
      <c r="C7268" s="18" t="s">
        <v>104</v>
      </c>
      <c r="D7268" s="18" t="s">
        <v>175</v>
      </c>
      <c r="E7268" s="18" t="s">
        <v>245</v>
      </c>
      <c r="F7268" s="18" t="s">
        <v>336</v>
      </c>
      <c r="G7268" s="19">
        <v>44124</v>
      </c>
      <c r="H7268" s="20"/>
      <c r="I7268" s="20" t="s">
        <v>15582</v>
      </c>
      <c r="J7268" s="21">
        <v>15.38</v>
      </c>
      <c r="K7268" s="18" t="str">
        <f>IFERROR(VLOOKUP(LEFT(I7268,7)+0,'[1]_Redacted Trans'!B$1:C$65536,2,0),P7268)</f>
        <v>2118748 - Castle Water Ltd</v>
      </c>
      <c r="L7268" s="18" t="s">
        <v>381</v>
      </c>
      <c r="M7268" s="18" t="str">
        <f>IFERROR(VLOOKUP(LEFT(I7268,7)+0,'[1]_Redacted Trans'!B$1:C$65536,2,0),Q7268)</f>
        <v>JEC WATER JULY - SEPT 2020</v>
      </c>
      <c r="N7268" s="22" t="s">
        <v>110</v>
      </c>
      <c r="P7268" t="s">
        <v>382</v>
      </c>
      <c r="Q7268" t="s">
        <v>15576</v>
      </c>
    </row>
    <row r="7269" spans="1:17" x14ac:dyDescent="0.2">
      <c r="A7269" s="3" t="s">
        <v>103</v>
      </c>
      <c r="B7269" s="3"/>
      <c r="C7269" s="18" t="s">
        <v>104</v>
      </c>
      <c r="D7269" s="18" t="s">
        <v>175</v>
      </c>
      <c r="E7269" s="18" t="s">
        <v>245</v>
      </c>
      <c r="F7269" s="18" t="s">
        <v>336</v>
      </c>
      <c r="G7269" s="19">
        <v>44124</v>
      </c>
      <c r="H7269" s="20"/>
      <c r="I7269" s="20" t="s">
        <v>15583</v>
      </c>
      <c r="J7269" s="21">
        <v>0.4</v>
      </c>
      <c r="K7269" s="18" t="str">
        <f>IFERROR(VLOOKUP(LEFT(I7269,7)+0,'[1]_Redacted Trans'!B$1:C$65536,2,0),P7269)</f>
        <v>2118748 - Castle Water Ltd</v>
      </c>
      <c r="L7269" s="18" t="s">
        <v>381</v>
      </c>
      <c r="M7269" s="18" t="str">
        <f>IFERROR(VLOOKUP(LEFT(I7269,7)+0,'[1]_Redacted Trans'!B$1:C$65536,2,0),Q7269)</f>
        <v>JEC WATER JULY - SEPT 2020</v>
      </c>
      <c r="N7269" s="22" t="s">
        <v>110</v>
      </c>
      <c r="P7269" t="s">
        <v>382</v>
      </c>
      <c r="Q7269" t="s">
        <v>15576</v>
      </c>
    </row>
    <row r="7270" spans="1:17" x14ac:dyDescent="0.2">
      <c r="A7270" s="3" t="s">
        <v>103</v>
      </c>
      <c r="B7270" s="3"/>
      <c r="C7270" s="18" t="s">
        <v>104</v>
      </c>
      <c r="D7270" s="18" t="s">
        <v>239</v>
      </c>
      <c r="E7270" s="18" t="s">
        <v>302</v>
      </c>
      <c r="F7270" s="18" t="s">
        <v>1037</v>
      </c>
      <c r="G7270" s="19">
        <v>44124</v>
      </c>
      <c r="H7270" s="20" t="s">
        <v>15584</v>
      </c>
      <c r="I7270" s="20" t="s">
        <v>15585</v>
      </c>
      <c r="J7270" s="21">
        <v>18</v>
      </c>
      <c r="K7270" s="18" t="str">
        <f>IFERROR(VLOOKUP(LEFT(I7270,7)+0,'[1]_Redacted Trans'!B$1:C$65536,2,0),P7270)</f>
        <v>2104767 - Clacton Car Panels and Paints</v>
      </c>
      <c r="L7270" s="18"/>
      <c r="M7270" s="18" t="str">
        <f>IFERROR(VLOOKUP(LEFT(I7270,7)+0,'[1]_Redacted Trans'!B$1:C$65536,2,0),Q7270)</f>
        <v>VM PART</v>
      </c>
      <c r="N7270" s="22" t="s">
        <v>110</v>
      </c>
      <c r="P7270" t="s">
        <v>11419</v>
      </c>
      <c r="Q7270" t="s">
        <v>11598</v>
      </c>
    </row>
    <row r="7271" spans="1:17" x14ac:dyDescent="0.2">
      <c r="A7271" s="3" t="s">
        <v>103</v>
      </c>
      <c r="B7271" s="3"/>
      <c r="C7271" s="18" t="s">
        <v>104</v>
      </c>
      <c r="D7271" s="18" t="s">
        <v>239</v>
      </c>
      <c r="E7271" s="18" t="s">
        <v>270</v>
      </c>
      <c r="F7271" s="18" t="s">
        <v>144</v>
      </c>
      <c r="G7271" s="19">
        <v>44124</v>
      </c>
      <c r="H7271" s="20" t="s">
        <v>15584</v>
      </c>
      <c r="I7271" s="20" t="s">
        <v>15586</v>
      </c>
      <c r="J7271" s="21">
        <v>6</v>
      </c>
      <c r="K7271" s="18" t="str">
        <f>IFERROR(VLOOKUP(LEFT(I7271,7)+0,'[1]_Redacted Trans'!B$1:C$65536,2,0),P7271)</f>
        <v>2104767 - Clacton Car Panels and Paints</v>
      </c>
      <c r="L7271" s="18"/>
      <c r="M7271" s="18" t="str">
        <f>IFERROR(VLOOKUP(LEFT(I7271,7)+0,'[1]_Redacted Trans'!B$1:C$65536,2,0),Q7271)</f>
        <v>NUMBER PLATE</v>
      </c>
      <c r="N7271" s="22" t="s">
        <v>110</v>
      </c>
      <c r="P7271" t="s">
        <v>11419</v>
      </c>
      <c r="Q7271" t="s">
        <v>11420</v>
      </c>
    </row>
    <row r="7272" spans="1:17" x14ac:dyDescent="0.2">
      <c r="A7272" s="3" t="s">
        <v>103</v>
      </c>
      <c r="B7272" s="3"/>
      <c r="C7272" s="18" t="s">
        <v>104</v>
      </c>
      <c r="D7272" s="18" t="s">
        <v>848</v>
      </c>
      <c r="E7272" s="18" t="s">
        <v>633</v>
      </c>
      <c r="F7272" s="18" t="s">
        <v>170</v>
      </c>
      <c r="G7272" s="19">
        <v>44124</v>
      </c>
      <c r="H7272" s="20"/>
      <c r="I7272" s="20" t="s">
        <v>15587</v>
      </c>
      <c r="J7272" s="21">
        <v>1647</v>
      </c>
      <c r="K7272" s="18" t="str">
        <f>IFERROR(VLOOKUP(LEFT(I7272,7)+0,'[1]_Redacted Trans'!B$1:C$65536,2,0),P7272)</f>
        <v>2104780 - The Association of Electoral Administrators</v>
      </c>
      <c r="L7272" s="18"/>
      <c r="M7272" s="18" t="str">
        <f>IFERROR(VLOOKUP(LEFT(I7272,7)+0,'[1]_Redacted Trans'!B$1:C$65536,2,0),Q7272)</f>
        <v>AEA REGISTER CW</v>
      </c>
      <c r="N7272" s="22" t="s">
        <v>110</v>
      </c>
      <c r="P7272" t="s">
        <v>15588</v>
      </c>
      <c r="Q7272" t="s">
        <v>15589</v>
      </c>
    </row>
    <row r="7273" spans="1:17" x14ac:dyDescent="0.2">
      <c r="A7273" s="3" t="s">
        <v>103</v>
      </c>
      <c r="B7273" s="3"/>
      <c r="C7273" s="18" t="s">
        <v>104</v>
      </c>
      <c r="D7273" s="18" t="s">
        <v>316</v>
      </c>
      <c r="E7273" s="18" t="s">
        <v>254</v>
      </c>
      <c r="F7273" s="18" t="s">
        <v>230</v>
      </c>
      <c r="G7273" s="19">
        <v>44124</v>
      </c>
      <c r="H7273" s="20"/>
      <c r="I7273" s="20" t="s">
        <v>15590</v>
      </c>
      <c r="J7273" s="21">
        <v>285.85000000000002</v>
      </c>
      <c r="K7273" s="18" t="str">
        <f>IFERROR(VLOOKUP(LEFT(I7273,7)+0,'[1]_Redacted Trans'!B$1:C$65536,2,0),P7273)</f>
        <v>REDACTED COMMERCIAL CONFIDENTIALITY</v>
      </c>
      <c r="L7273" s="18"/>
      <c r="M7273" s="18" t="str">
        <f>IFERROR(VLOOKUP(LEFT(I7273,7)+0,'[1]_Redacted Trans'!B$1:C$65536,2,0),Q7273)</f>
        <v>REDACTED COMMERCIAL CONFIDENTIALITY</v>
      </c>
      <c r="N7273" s="22" t="s">
        <v>110</v>
      </c>
      <c r="P7273" t="s">
        <v>1290</v>
      </c>
      <c r="Q7273" t="s">
        <v>15591</v>
      </c>
    </row>
    <row r="7274" spans="1:17" x14ac:dyDescent="0.2">
      <c r="A7274" s="3" t="s">
        <v>103</v>
      </c>
      <c r="B7274" s="3"/>
      <c r="C7274" s="18" t="s">
        <v>104</v>
      </c>
      <c r="D7274" s="18" t="s">
        <v>182</v>
      </c>
      <c r="E7274" s="18" t="s">
        <v>200</v>
      </c>
      <c r="F7274" s="18" t="s">
        <v>1293</v>
      </c>
      <c r="G7274" s="19">
        <v>44124</v>
      </c>
      <c r="H7274" s="20" t="s">
        <v>15592</v>
      </c>
      <c r="I7274" s="20" t="s">
        <v>15593</v>
      </c>
      <c r="J7274" s="21">
        <v>19.600000000000001</v>
      </c>
      <c r="K7274" s="18" t="str">
        <f>IFERROR(VLOOKUP(LEFT(I7274,7)+0,'[1]_Redacted Trans'!B$1:C$65536,2,0),P7274)</f>
        <v>2101624 - Bunzl</v>
      </c>
      <c r="L7274" s="18"/>
      <c r="M7274" s="18" t="str">
        <f>IFERROR(VLOOKUP(LEFT(I7274,7)+0,'[1]_Redacted Trans'!B$1:C$65536,2,0),Q7274)</f>
        <v>CLEANING MATERIALS</v>
      </c>
      <c r="N7274" s="22" t="s">
        <v>110</v>
      </c>
      <c r="P7274" t="s">
        <v>452</v>
      </c>
      <c r="Q7274" t="s">
        <v>5279</v>
      </c>
    </row>
    <row r="7275" spans="1:17" x14ac:dyDescent="0.2">
      <c r="A7275" s="3" t="s">
        <v>103</v>
      </c>
      <c r="B7275" s="3"/>
      <c r="C7275" s="18" t="s">
        <v>104</v>
      </c>
      <c r="D7275" s="18" t="s">
        <v>316</v>
      </c>
      <c r="E7275" s="18" t="s">
        <v>759</v>
      </c>
      <c r="F7275" s="18" t="s">
        <v>318</v>
      </c>
      <c r="G7275" s="19">
        <v>44124</v>
      </c>
      <c r="H7275" s="20" t="s">
        <v>15594</v>
      </c>
      <c r="I7275" s="20" t="s">
        <v>15595</v>
      </c>
      <c r="J7275" s="21">
        <v>160.1</v>
      </c>
      <c r="K7275" s="18" t="str">
        <f>IFERROR(VLOOKUP(LEFT(I7275,7)+0,'[1]_Redacted Trans'!B$1:C$65536,2,0),P7275)</f>
        <v>REDACTED PERSONAL DATA</v>
      </c>
      <c r="L7275" s="18"/>
      <c r="M7275" s="18" t="str">
        <f>IFERROR(VLOOKUP(LEFT(I7275,7)+0,'[1]_Redacted Trans'!B$1:C$65536,2,0),Q7275)</f>
        <v>REDACTED PERSONAL DATA</v>
      </c>
      <c r="N7275" s="22" t="s">
        <v>110</v>
      </c>
      <c r="P7275" t="s">
        <v>143</v>
      </c>
      <c r="Q7275" t="s">
        <v>143</v>
      </c>
    </row>
    <row r="7276" spans="1:17" x14ac:dyDescent="0.2">
      <c r="A7276" s="3" t="s">
        <v>103</v>
      </c>
      <c r="B7276" s="3"/>
      <c r="C7276" s="18" t="s">
        <v>104</v>
      </c>
      <c r="D7276" s="18" t="s">
        <v>239</v>
      </c>
      <c r="E7276" s="18" t="s">
        <v>270</v>
      </c>
      <c r="F7276" s="18" t="s">
        <v>1178</v>
      </c>
      <c r="G7276" s="19">
        <v>44124</v>
      </c>
      <c r="H7276" s="20" t="s">
        <v>2426</v>
      </c>
      <c r="I7276" s="20" t="s">
        <v>15596</v>
      </c>
      <c r="J7276" s="21">
        <v>30</v>
      </c>
      <c r="K7276" s="18" t="str">
        <f>IFERROR(VLOOKUP(LEFT(I7276,7)+0,'[1]_Redacted Trans'!B$1:C$65536,2,0),P7276)</f>
        <v>2100493 - Eastern Waste Disposal Limited</v>
      </c>
      <c r="L7276" s="18"/>
      <c r="M7276" s="18" t="str">
        <f>IFERROR(VLOOKUP(LEFT(I7276,7)+0,'[1]_Redacted Trans'!B$1:C$65536,2,0),Q7276)</f>
        <v>SKIP HIRE</v>
      </c>
      <c r="N7276" s="22" t="s">
        <v>110</v>
      </c>
      <c r="P7276" t="s">
        <v>884</v>
      </c>
      <c r="Q7276" t="s">
        <v>1139</v>
      </c>
    </row>
    <row r="7277" spans="1:17" x14ac:dyDescent="0.2">
      <c r="A7277" s="3" t="s">
        <v>103</v>
      </c>
      <c r="B7277" s="3"/>
      <c r="C7277" s="18" t="s">
        <v>104</v>
      </c>
      <c r="D7277" s="18" t="s">
        <v>138</v>
      </c>
      <c r="E7277" s="18" t="s">
        <v>671</v>
      </c>
      <c r="F7277" s="18" t="s">
        <v>672</v>
      </c>
      <c r="G7277" s="19">
        <v>44124</v>
      </c>
      <c r="H7277" s="20" t="s">
        <v>15597</v>
      </c>
      <c r="I7277" s="20" t="s">
        <v>15598</v>
      </c>
      <c r="J7277" s="21">
        <v>250</v>
      </c>
      <c r="K7277" s="18" t="str">
        <f>IFERROR(VLOOKUP(LEFT(I7277,7)+0,'[1]_Redacted Trans'!B$1:C$65536,2,0),P7277)</f>
        <v>2119913 - Farm Kennels LTD</v>
      </c>
      <c r="L7277" s="18"/>
      <c r="M7277" s="18" t="str">
        <f>IFERROR(VLOOKUP(LEFT(I7277,7)+0,'[1]_Redacted Trans'!B$1:C$65536,2,0),Q7277)</f>
        <v>DOG HANDLING COURSE 14/10/2020</v>
      </c>
      <c r="N7277" s="22" t="s">
        <v>110</v>
      </c>
      <c r="P7277" t="s">
        <v>15599</v>
      </c>
      <c r="Q7277" t="s">
        <v>15600</v>
      </c>
    </row>
    <row r="7278" spans="1:17" x14ac:dyDescent="0.2">
      <c r="A7278" s="3" t="s">
        <v>103</v>
      </c>
      <c r="B7278" s="3"/>
      <c r="C7278" s="18" t="s">
        <v>104</v>
      </c>
      <c r="D7278" s="18" t="s">
        <v>161</v>
      </c>
      <c r="E7278" s="18" t="s">
        <v>135</v>
      </c>
      <c r="F7278" s="18" t="s">
        <v>4173</v>
      </c>
      <c r="G7278" s="19">
        <v>44124</v>
      </c>
      <c r="H7278" s="20" t="s">
        <v>15185</v>
      </c>
      <c r="I7278" s="20" t="s">
        <v>15601</v>
      </c>
      <c r="J7278" s="21">
        <v>250</v>
      </c>
      <c r="K7278" s="18" t="str">
        <f>IFERROR(VLOOKUP(LEFT(I7278,7)+0,'[1]_Redacted Trans'!B$1:C$65536,2,0),P7278)</f>
        <v>2100604 - Harwich Taxis</v>
      </c>
      <c r="L7278" s="18"/>
      <c r="M7278" s="18" t="str">
        <f>IFERROR(VLOOKUP(LEFT(I7278,7)+0,'[1]_Redacted Trans'!B$1:C$65536,2,0),Q7278)</f>
        <v>TRANSPORT 05/10/20 TO 09/10/20</v>
      </c>
      <c r="N7278" s="22" t="s">
        <v>110</v>
      </c>
      <c r="P7278" t="s">
        <v>7952</v>
      </c>
      <c r="Q7278" t="s">
        <v>15602</v>
      </c>
    </row>
    <row r="7279" spans="1:17" x14ac:dyDescent="0.2">
      <c r="A7279" s="3" t="s">
        <v>103</v>
      </c>
      <c r="B7279" s="3"/>
      <c r="C7279" s="18" t="s">
        <v>104</v>
      </c>
      <c r="D7279" s="18" t="s">
        <v>316</v>
      </c>
      <c r="E7279" s="18" t="s">
        <v>266</v>
      </c>
      <c r="F7279" s="18" t="s">
        <v>198</v>
      </c>
      <c r="G7279" s="19">
        <v>44124</v>
      </c>
      <c r="H7279" s="20" t="s">
        <v>11149</v>
      </c>
      <c r="I7279" s="20" t="s">
        <v>15603</v>
      </c>
      <c r="J7279" s="21">
        <v>356.07</v>
      </c>
      <c r="K7279" s="18" t="str">
        <f>IFERROR(VLOOKUP(LEFT(I7279,7)+0,'[1]_Redacted Trans'!B$1:C$65536,2,0),P7279)</f>
        <v>2119234 - Huws Gray Ltd</v>
      </c>
      <c r="L7279" s="18">
        <v>2506633</v>
      </c>
      <c r="M7279" s="18" t="str">
        <f>IFERROR(VLOOKUP(LEFT(I7279,7)+0,'[1]_Redacted Trans'!B$1:C$65536,2,0),Q7279)</f>
        <v>VAPOUR PANEL</v>
      </c>
      <c r="N7279" s="22" t="s">
        <v>110</v>
      </c>
      <c r="P7279" t="s">
        <v>6290</v>
      </c>
      <c r="Q7279" t="s">
        <v>15604</v>
      </c>
    </row>
    <row r="7280" spans="1:17" x14ac:dyDescent="0.2">
      <c r="A7280" s="3" t="s">
        <v>103</v>
      </c>
      <c r="B7280" s="3"/>
      <c r="C7280" s="18" t="s">
        <v>104</v>
      </c>
      <c r="D7280" s="18" t="s">
        <v>182</v>
      </c>
      <c r="E7280" s="18" t="s">
        <v>737</v>
      </c>
      <c r="F7280" s="18" t="s">
        <v>1667</v>
      </c>
      <c r="G7280" s="19">
        <v>44124</v>
      </c>
      <c r="H7280" s="20" t="s">
        <v>15605</v>
      </c>
      <c r="I7280" s="20" t="s">
        <v>15606</v>
      </c>
      <c r="J7280" s="21">
        <v>61.59</v>
      </c>
      <c r="K7280" s="18" t="str">
        <f>IFERROR(VLOOKUP(LEFT(I7280,7)+0,'[1]_Redacted Trans'!B$1:C$65536,2,0),P7280)</f>
        <v>2100755 - J P Lennard Ltd</v>
      </c>
      <c r="L7280" s="18"/>
      <c r="M7280" s="18" t="str">
        <f>IFERROR(VLOOKUP(LEFT(I7280,7)+0,'[1]_Redacted Trans'!B$1:C$65536,2,0),Q7280)</f>
        <v>JP LENNARD - GYM EQPT</v>
      </c>
      <c r="N7280" s="22" t="s">
        <v>110</v>
      </c>
      <c r="P7280" t="s">
        <v>4336</v>
      </c>
      <c r="Q7280" t="s">
        <v>15607</v>
      </c>
    </row>
    <row r="7281" spans="1:17" x14ac:dyDescent="0.2">
      <c r="A7281" s="3" t="s">
        <v>103</v>
      </c>
      <c r="B7281" s="3"/>
      <c r="C7281" s="18" t="s">
        <v>104</v>
      </c>
      <c r="D7281" s="18" t="s">
        <v>182</v>
      </c>
      <c r="E7281" s="18" t="s">
        <v>329</v>
      </c>
      <c r="F7281" s="18" t="s">
        <v>198</v>
      </c>
      <c r="G7281" s="19">
        <v>44124</v>
      </c>
      <c r="H7281" s="20" t="s">
        <v>15608</v>
      </c>
      <c r="I7281" s="20" t="s">
        <v>15609</v>
      </c>
      <c r="J7281" s="21">
        <v>141.16</v>
      </c>
      <c r="K7281" s="18" t="str">
        <f>IFERROR(VLOOKUP(LEFT(I7281,7)+0,'[1]_Redacted Trans'!B$1:C$65536,2,0),P7281)</f>
        <v>2105571 - Townes Mobile Locksmiths</v>
      </c>
      <c r="L7281" s="18"/>
      <c r="M7281" s="18" t="str">
        <f>IFERROR(VLOOKUP(LEFT(I7281,7)+0,'[1]_Redacted Trans'!B$1:C$65536,2,0),Q7281)</f>
        <v>NEW KEYS AND 1 DEADLOCK</v>
      </c>
      <c r="N7281" s="22" t="s">
        <v>110</v>
      </c>
      <c r="P7281" t="s">
        <v>592</v>
      </c>
      <c r="Q7281" t="s">
        <v>15610</v>
      </c>
    </row>
    <row r="7282" spans="1:17" x14ac:dyDescent="0.2">
      <c r="A7282" s="3" t="s">
        <v>103</v>
      </c>
      <c r="B7282" s="3"/>
      <c r="C7282" s="18" t="s">
        <v>104</v>
      </c>
      <c r="D7282" s="18" t="s">
        <v>239</v>
      </c>
      <c r="E7282" s="18" t="s">
        <v>998</v>
      </c>
      <c r="F7282" s="18" t="s">
        <v>261</v>
      </c>
      <c r="G7282" s="19">
        <v>44124</v>
      </c>
      <c r="H7282" s="20" t="s">
        <v>15611</v>
      </c>
      <c r="I7282" s="20" t="s">
        <v>15612</v>
      </c>
      <c r="J7282" s="21">
        <v>1344.13</v>
      </c>
      <c r="K7282" s="18" t="str">
        <f>IFERROR(VLOOKUP(LEFT(I7282,7)+0,'[1]_Redacted Trans'!B$1:C$65536,2,0),P7282)</f>
        <v>2100980 - MCPC Systems (UK) LLP</v>
      </c>
      <c r="L7282" s="18"/>
      <c r="M7282" s="18" t="str">
        <f>IFERROR(VLOOKUP(LEFT(I7282,7)+0,'[1]_Redacted Trans'!B$1:C$65536,2,0),Q7282)</f>
        <v>DTE TREES TO 31/1/21</v>
      </c>
      <c r="N7282" s="22" t="s">
        <v>110</v>
      </c>
      <c r="P7282" t="s">
        <v>15613</v>
      </c>
      <c r="Q7282" t="s">
        <v>15614</v>
      </c>
    </row>
    <row r="7283" spans="1:17" x14ac:dyDescent="0.2">
      <c r="A7283" s="3" t="s">
        <v>103</v>
      </c>
      <c r="B7283" s="3"/>
      <c r="C7283" s="18" t="s">
        <v>104</v>
      </c>
      <c r="D7283" s="18" t="s">
        <v>316</v>
      </c>
      <c r="E7283" s="18" t="s">
        <v>842</v>
      </c>
      <c r="F7283" s="18" t="s">
        <v>843</v>
      </c>
      <c r="G7283" s="19">
        <v>44124</v>
      </c>
      <c r="H7283" s="20" t="s">
        <v>12255</v>
      </c>
      <c r="I7283" s="20" t="s">
        <v>15615</v>
      </c>
      <c r="J7283" s="21">
        <v>855</v>
      </c>
      <c r="K7283" s="18" t="str">
        <f>IFERROR(VLOOKUP(LEFT(I7283,7)+0,'[1]_Redacted Trans'!B$1:C$65536,2,0),P7283)</f>
        <v>2113443 - Mervyn Lambert Plant Ltd</v>
      </c>
      <c r="L7283" s="18"/>
      <c r="M7283" s="18" t="str">
        <f>IFERROR(VLOOKUP(LEFT(I7283,7)+0,'[1]_Redacted Trans'!B$1:C$65536,2,0),Q7283)</f>
        <v>JCB BACKHOE LOADER</v>
      </c>
      <c r="N7283" s="22" t="s">
        <v>110</v>
      </c>
      <c r="P7283" t="s">
        <v>3093</v>
      </c>
      <c r="Q7283" t="s">
        <v>15616</v>
      </c>
    </row>
    <row r="7284" spans="1:17" x14ac:dyDescent="0.2">
      <c r="A7284" s="3" t="s">
        <v>103</v>
      </c>
      <c r="B7284" s="3"/>
      <c r="C7284" s="18" t="s">
        <v>104</v>
      </c>
      <c r="D7284" s="18" t="s">
        <v>182</v>
      </c>
      <c r="E7284" s="18" t="s">
        <v>737</v>
      </c>
      <c r="F7284" s="18" t="s">
        <v>545</v>
      </c>
      <c r="G7284" s="19">
        <v>44124</v>
      </c>
      <c r="H7284" s="20" t="s">
        <v>15617</v>
      </c>
      <c r="I7284" s="20" t="s">
        <v>15618</v>
      </c>
      <c r="J7284" s="21">
        <v>1167</v>
      </c>
      <c r="K7284" s="18" t="str">
        <f>IFERROR(VLOOKUP(LEFT(I7284,7)+0,'[1]_Redacted Trans'!B$1:C$65536,2,0),P7284)</f>
        <v>2100032 - Signs Made Easy</v>
      </c>
      <c r="L7284" s="18"/>
      <c r="M7284" s="18" t="str">
        <f>IFERROR(VLOOKUP(LEFT(I7284,7)+0,'[1]_Redacted Trans'!B$1:C$65536,2,0),Q7284)</f>
        <v>SIGNS MADE EASY - UPDATING SIGNS WONL</v>
      </c>
      <c r="N7284" s="22" t="s">
        <v>110</v>
      </c>
      <c r="P7284" t="s">
        <v>264</v>
      </c>
      <c r="Q7284" t="s">
        <v>15619</v>
      </c>
    </row>
    <row r="7285" spans="1:17" x14ac:dyDescent="0.2">
      <c r="A7285" s="3" t="s">
        <v>103</v>
      </c>
      <c r="B7285" s="3"/>
      <c r="C7285" s="18" t="s">
        <v>104</v>
      </c>
      <c r="D7285" s="18" t="s">
        <v>182</v>
      </c>
      <c r="E7285" s="18" t="s">
        <v>329</v>
      </c>
      <c r="F7285" s="18" t="s">
        <v>144</v>
      </c>
      <c r="G7285" s="19">
        <v>44124</v>
      </c>
      <c r="H7285" s="20" t="s">
        <v>15620</v>
      </c>
      <c r="I7285" s="20" t="s">
        <v>15621</v>
      </c>
      <c r="J7285" s="21">
        <v>52.33</v>
      </c>
      <c r="K7285" s="18" t="str">
        <f>IFERROR(VLOOKUP(LEFT(I7285,7)+0,'[1]_Redacted Trans'!B$1:C$65536,2,0),P7285)</f>
        <v>2102268 - St John Ambulance Supplies</v>
      </c>
      <c r="L7285" s="18"/>
      <c r="M7285" s="18" t="str">
        <f>IFERROR(VLOOKUP(LEFT(I7285,7)+0,'[1]_Redacted Trans'!B$1:C$65536,2,0),Q7285)</f>
        <v>POCKET MASKS FOR GRAB BAGS</v>
      </c>
      <c r="N7285" s="22" t="s">
        <v>110</v>
      </c>
      <c r="P7285" t="s">
        <v>4327</v>
      </c>
      <c r="Q7285" t="s">
        <v>15622</v>
      </c>
    </row>
    <row r="7286" spans="1:17" x14ac:dyDescent="0.2">
      <c r="A7286" s="3" t="s">
        <v>103</v>
      </c>
      <c r="B7286" s="3"/>
      <c r="C7286" s="18" t="s">
        <v>104</v>
      </c>
      <c r="D7286" s="18" t="s">
        <v>182</v>
      </c>
      <c r="E7286" s="18" t="s">
        <v>329</v>
      </c>
      <c r="F7286" s="18" t="s">
        <v>144</v>
      </c>
      <c r="G7286" s="19">
        <v>44124</v>
      </c>
      <c r="H7286" s="20" t="s">
        <v>15623</v>
      </c>
      <c r="I7286" s="20" t="s">
        <v>15624</v>
      </c>
      <c r="J7286" s="21">
        <v>34.65</v>
      </c>
      <c r="K7286" s="18" t="str">
        <f>IFERROR(VLOOKUP(LEFT(I7286,7)+0,'[1]_Redacted Trans'!B$1:C$65536,2,0),P7286)</f>
        <v>2102268 - St John Ambulance Supplies</v>
      </c>
      <c r="L7286" s="18"/>
      <c r="M7286" s="18" t="str">
        <f>IFERROR(VLOOKUP(LEFT(I7286,7)+0,'[1]_Redacted Trans'!B$1:C$65536,2,0),Q7286)</f>
        <v>ONE WAY VALVES</v>
      </c>
      <c r="N7286" s="22" t="s">
        <v>110</v>
      </c>
      <c r="P7286" t="s">
        <v>4327</v>
      </c>
      <c r="Q7286" t="s">
        <v>15625</v>
      </c>
    </row>
    <row r="7287" spans="1:17" x14ac:dyDescent="0.2">
      <c r="A7287" s="3" t="s">
        <v>103</v>
      </c>
      <c r="B7287" s="3"/>
      <c r="C7287" s="18" t="s">
        <v>104</v>
      </c>
      <c r="D7287" s="18" t="s">
        <v>182</v>
      </c>
      <c r="E7287" s="18" t="s">
        <v>737</v>
      </c>
      <c r="F7287" s="18" t="s">
        <v>198</v>
      </c>
      <c r="G7287" s="19">
        <v>44124</v>
      </c>
      <c r="H7287" s="20" t="s">
        <v>8410</v>
      </c>
      <c r="I7287" s="20" t="s">
        <v>15626</v>
      </c>
      <c r="J7287" s="21">
        <v>80</v>
      </c>
      <c r="K7287" s="18" t="str">
        <f>IFERROR(VLOOKUP(LEFT(I7287,7)+0,'[1]_Redacted Trans'!B$1:C$65536,2,0),P7287)</f>
        <v>2105926 - Tendring Pool &amp; Spa</v>
      </c>
      <c r="L7287" s="18">
        <v>9538418</v>
      </c>
      <c r="M7287" s="18" t="str">
        <f>IFERROR(VLOOKUP(LEFT(I7287,7)+0,'[1]_Redacted Trans'!B$1:C$65536,2,0),Q7287)</f>
        <v>TENDRING POOL AND SPA - BI MONTHLY SERVICE</v>
      </c>
      <c r="N7287" s="22" t="s">
        <v>110</v>
      </c>
      <c r="P7287" t="s">
        <v>1670</v>
      </c>
      <c r="Q7287" t="s">
        <v>15627</v>
      </c>
    </row>
    <row r="7288" spans="1:17" x14ac:dyDescent="0.2">
      <c r="A7288" s="3" t="s">
        <v>103</v>
      </c>
      <c r="B7288" s="3"/>
      <c r="C7288" s="18" t="s">
        <v>104</v>
      </c>
      <c r="D7288" s="18" t="s">
        <v>316</v>
      </c>
      <c r="E7288" s="18" t="s">
        <v>353</v>
      </c>
      <c r="F7288" s="18" t="s">
        <v>4309</v>
      </c>
      <c r="G7288" s="19">
        <v>44124</v>
      </c>
      <c r="H7288" s="20" t="s">
        <v>4798</v>
      </c>
      <c r="I7288" s="20" t="s">
        <v>15628</v>
      </c>
      <c r="J7288" s="21">
        <v>412.5</v>
      </c>
      <c r="K7288" s="18" t="str">
        <f>IFERROR(VLOOKUP(LEFT(I7288,7)+0,'[1]_Redacted Trans'!B$1:C$65536,2,0),P7288)</f>
        <v>2109684 - Frank Howard Tools &amp; Fixings Ltd</v>
      </c>
      <c r="L7288" s="18"/>
      <c r="M7288" s="18" t="str">
        <f>IFERROR(VLOOKUP(LEFT(I7288,7)+0,'[1]_Redacted Trans'!B$1:C$65536,2,0),Q7288)</f>
        <v>CIRCULAR SAWS</v>
      </c>
      <c r="N7288" s="22" t="s">
        <v>110</v>
      </c>
      <c r="P7288" t="s">
        <v>447</v>
      </c>
      <c r="Q7288" t="s">
        <v>15629</v>
      </c>
    </row>
    <row r="7289" spans="1:17" x14ac:dyDescent="0.2">
      <c r="A7289" s="3" t="s">
        <v>103</v>
      </c>
      <c r="B7289" s="3"/>
      <c r="C7289" s="18" t="s">
        <v>104</v>
      </c>
      <c r="D7289" s="18" t="s">
        <v>316</v>
      </c>
      <c r="E7289" s="18" t="s">
        <v>3135</v>
      </c>
      <c r="F7289" s="18" t="s">
        <v>4801</v>
      </c>
      <c r="G7289" s="19">
        <v>44124</v>
      </c>
      <c r="H7289" s="20" t="s">
        <v>4798</v>
      </c>
      <c r="I7289" s="20" t="s">
        <v>15630</v>
      </c>
      <c r="J7289" s="21">
        <v>412.5</v>
      </c>
      <c r="K7289" s="18" t="str">
        <f>IFERROR(VLOOKUP(LEFT(I7289,7)+0,'[1]_Redacted Trans'!B$1:C$65536,2,0),P7289)</f>
        <v>2109684 - Frank Howard Tools &amp; Fixings Ltd</v>
      </c>
      <c r="L7289" s="18"/>
      <c r="M7289" s="18" t="str">
        <f>IFERROR(VLOOKUP(LEFT(I7289,7)+0,'[1]_Redacted Trans'!B$1:C$65536,2,0),Q7289)</f>
        <v>CIRCULAR SAWS</v>
      </c>
      <c r="N7289" s="22" t="s">
        <v>110</v>
      </c>
      <c r="P7289" t="s">
        <v>447</v>
      </c>
      <c r="Q7289" t="s">
        <v>15629</v>
      </c>
    </row>
    <row r="7290" spans="1:17" x14ac:dyDescent="0.2">
      <c r="A7290" s="3" t="s">
        <v>103</v>
      </c>
      <c r="B7290" s="3"/>
      <c r="C7290" s="18" t="s">
        <v>104</v>
      </c>
      <c r="D7290" s="18" t="s">
        <v>316</v>
      </c>
      <c r="E7290" s="18" t="s">
        <v>254</v>
      </c>
      <c r="F7290" s="18" t="s">
        <v>408</v>
      </c>
      <c r="G7290" s="19">
        <v>44124</v>
      </c>
      <c r="H7290" s="20" t="s">
        <v>4798</v>
      </c>
      <c r="I7290" s="20" t="s">
        <v>15631</v>
      </c>
      <c r="J7290" s="21">
        <v>412.5</v>
      </c>
      <c r="K7290" s="18" t="str">
        <f>IFERROR(VLOOKUP(LEFT(I7290,7)+0,'[1]_Redacted Trans'!B$1:C$65536,2,0),P7290)</f>
        <v>2109684 - Frank Howard Tools &amp; Fixings Ltd</v>
      </c>
      <c r="L7290" s="18"/>
      <c r="M7290" s="18" t="str">
        <f>IFERROR(VLOOKUP(LEFT(I7290,7)+0,'[1]_Redacted Trans'!B$1:C$65536,2,0),Q7290)</f>
        <v>CIRCULAR SAWS</v>
      </c>
      <c r="N7290" s="22" t="s">
        <v>110</v>
      </c>
      <c r="P7290" t="s">
        <v>447</v>
      </c>
      <c r="Q7290" t="s">
        <v>15629</v>
      </c>
    </row>
    <row r="7291" spans="1:17" x14ac:dyDescent="0.2">
      <c r="A7291" s="3" t="s">
        <v>103</v>
      </c>
      <c r="B7291" s="3"/>
      <c r="C7291" s="18" t="s">
        <v>104</v>
      </c>
      <c r="D7291" s="18" t="s">
        <v>316</v>
      </c>
      <c r="E7291" s="18" t="s">
        <v>842</v>
      </c>
      <c r="F7291" s="18" t="s">
        <v>843</v>
      </c>
      <c r="G7291" s="19">
        <v>44124</v>
      </c>
      <c r="H7291" s="20" t="s">
        <v>4798</v>
      </c>
      <c r="I7291" s="20" t="s">
        <v>15632</v>
      </c>
      <c r="J7291" s="21">
        <v>412.5</v>
      </c>
      <c r="K7291" s="18" t="str">
        <f>IFERROR(VLOOKUP(LEFT(I7291,7)+0,'[1]_Redacted Trans'!B$1:C$65536,2,0),P7291)</f>
        <v>2109684 - Frank Howard Tools &amp; Fixings Ltd</v>
      </c>
      <c r="L7291" s="18"/>
      <c r="M7291" s="18" t="str">
        <f>IFERROR(VLOOKUP(LEFT(I7291,7)+0,'[1]_Redacted Trans'!B$1:C$65536,2,0),Q7291)</f>
        <v>CIRCULAR SAWS</v>
      </c>
      <c r="N7291" s="22" t="s">
        <v>110</v>
      </c>
      <c r="P7291" t="s">
        <v>447</v>
      </c>
      <c r="Q7291" t="s">
        <v>15629</v>
      </c>
    </row>
    <row r="7292" spans="1:17" x14ac:dyDescent="0.2">
      <c r="A7292" s="3" t="s">
        <v>103</v>
      </c>
      <c r="B7292" s="3"/>
      <c r="C7292" s="18" t="s">
        <v>104</v>
      </c>
      <c r="D7292" s="18" t="s">
        <v>105</v>
      </c>
      <c r="E7292" s="18" t="s">
        <v>903</v>
      </c>
      <c r="F7292" s="18" t="s">
        <v>976</v>
      </c>
      <c r="G7292" s="19">
        <v>44124</v>
      </c>
      <c r="H7292" s="20" t="s">
        <v>15633</v>
      </c>
      <c r="I7292" s="20" t="s">
        <v>15634</v>
      </c>
      <c r="J7292" s="21">
        <v>460</v>
      </c>
      <c r="K7292" s="18" t="str">
        <f>IFERROR(VLOOKUP(LEFT(I7292,7)+0,'[1]_Redacted Trans'!B$1:C$65536,2,0),P7292)</f>
        <v>2116511 - Intergence Systems Ltd</v>
      </c>
      <c r="L7292" s="18"/>
      <c r="M7292" s="18" t="str">
        <f>IFERROR(VLOOKUP(LEFT(I7292,7)+0,'[1]_Redacted Trans'!B$1:C$65536,2,0),Q7292)</f>
        <v>FORTIEMS END POINT LICENSES 1 YEAR X 25</v>
      </c>
      <c r="N7292" s="22" t="s">
        <v>110</v>
      </c>
      <c r="P7292" t="s">
        <v>4460</v>
      </c>
      <c r="Q7292" t="s">
        <v>15635</v>
      </c>
    </row>
    <row r="7293" spans="1:17" x14ac:dyDescent="0.2">
      <c r="A7293" s="3" t="s">
        <v>103</v>
      </c>
      <c r="B7293" s="3"/>
      <c r="C7293" s="18" t="s">
        <v>104</v>
      </c>
      <c r="D7293" s="18" t="s">
        <v>105</v>
      </c>
      <c r="E7293" s="18" t="s">
        <v>183</v>
      </c>
      <c r="F7293" s="18" t="s">
        <v>914</v>
      </c>
      <c r="G7293" s="19">
        <v>44124</v>
      </c>
      <c r="H7293" s="20" t="s">
        <v>4458</v>
      </c>
      <c r="I7293" s="20" t="s">
        <v>15636</v>
      </c>
      <c r="J7293" s="21">
        <v>506</v>
      </c>
      <c r="K7293" s="18" t="str">
        <f>IFERROR(VLOOKUP(LEFT(I7293,7)+0,'[1]_Redacted Trans'!B$1:C$65536,2,0),P7293)</f>
        <v>2116511 - Intergence Systems Ltd</v>
      </c>
      <c r="L7293" s="18"/>
      <c r="M7293" s="18" t="str">
        <f>IFERROR(VLOOKUP(LEFT(I7293,7)+0,'[1]_Redacted Trans'!B$1:C$65536,2,0),Q7293)</f>
        <v>HARWICH LEISURE CENTER OTC COSTS. RUT950 4G ROUTER NTE EQUIPMENT FOR WIRELESS 4G CONNECTIVITY FORTINET FORTIGATE 30E FIREWALL</v>
      </c>
      <c r="N7293" s="22" t="s">
        <v>110</v>
      </c>
      <c r="P7293" t="s">
        <v>4460</v>
      </c>
      <c r="Q7293" t="s">
        <v>15637</v>
      </c>
    </row>
    <row r="7294" spans="1:17" x14ac:dyDescent="0.2">
      <c r="A7294" s="3" t="s">
        <v>103</v>
      </c>
      <c r="B7294" s="3"/>
      <c r="C7294" s="18" t="s">
        <v>104</v>
      </c>
      <c r="D7294" s="18" t="s">
        <v>105</v>
      </c>
      <c r="E7294" s="18" t="s">
        <v>903</v>
      </c>
      <c r="F7294" s="18" t="s">
        <v>914</v>
      </c>
      <c r="G7294" s="19">
        <v>44124</v>
      </c>
      <c r="H7294" s="20" t="s">
        <v>2690</v>
      </c>
      <c r="I7294" s="20" t="s">
        <v>15638</v>
      </c>
      <c r="J7294" s="21">
        <v>550</v>
      </c>
      <c r="K7294" s="18" t="str">
        <f>IFERROR(VLOOKUP(LEFT(I7294,7)+0,'[1]_Redacted Trans'!B$1:C$65536,2,0),P7294)</f>
        <v>2116511 - Intergence Systems Ltd</v>
      </c>
      <c r="L7294" s="18"/>
      <c r="M7294" s="18" t="str">
        <f>IFERROR(VLOOKUP(LEFT(I7294,7)+0,'[1]_Redacted Trans'!B$1:C$65536,2,0),Q7294)</f>
        <v>DATABASE RATIONALISATION</v>
      </c>
      <c r="N7294" s="22" t="s">
        <v>110</v>
      </c>
      <c r="P7294" t="s">
        <v>4460</v>
      </c>
      <c r="Q7294" t="s">
        <v>8352</v>
      </c>
    </row>
    <row r="7295" spans="1:17" x14ac:dyDescent="0.2">
      <c r="A7295" s="3" t="s">
        <v>103</v>
      </c>
      <c r="B7295" s="3"/>
      <c r="C7295" s="18" t="s">
        <v>104</v>
      </c>
      <c r="D7295" s="18" t="s">
        <v>105</v>
      </c>
      <c r="E7295" s="18" t="s">
        <v>903</v>
      </c>
      <c r="F7295" s="18" t="s">
        <v>976</v>
      </c>
      <c r="G7295" s="19">
        <v>44124</v>
      </c>
      <c r="H7295" s="20" t="s">
        <v>15639</v>
      </c>
      <c r="I7295" s="20" t="s">
        <v>15640</v>
      </c>
      <c r="J7295" s="21">
        <v>920</v>
      </c>
      <c r="K7295" s="18" t="str">
        <f>IFERROR(VLOOKUP(LEFT(I7295,7)+0,'[1]_Redacted Trans'!B$1:C$65536,2,0),P7295)</f>
        <v>2116511 - Intergence Systems Ltd</v>
      </c>
      <c r="L7295" s="18"/>
      <c r="M7295" s="18" t="str">
        <f>IFERROR(VLOOKUP(LEFT(I7295,7)+0,'[1]_Redacted Trans'!B$1:C$65536,2,0),Q7295)</f>
        <v>FORTIEMS END POINT LICENSES 1 YEAR X 50</v>
      </c>
      <c r="N7295" s="22" t="s">
        <v>110</v>
      </c>
      <c r="P7295" t="s">
        <v>4460</v>
      </c>
      <c r="Q7295" t="s">
        <v>15641</v>
      </c>
    </row>
    <row r="7296" spans="1:17" x14ac:dyDescent="0.2">
      <c r="A7296" s="3" t="s">
        <v>103</v>
      </c>
      <c r="B7296" s="3"/>
      <c r="C7296" s="18" t="s">
        <v>104</v>
      </c>
      <c r="D7296" s="18" t="s">
        <v>105</v>
      </c>
      <c r="E7296" s="18" t="s">
        <v>3057</v>
      </c>
      <c r="F7296" s="18" t="s">
        <v>1232</v>
      </c>
      <c r="G7296" s="19">
        <v>44124</v>
      </c>
      <c r="H7296" s="20"/>
      <c r="I7296" s="20" t="s">
        <v>15642</v>
      </c>
      <c r="J7296" s="21">
        <v>55.89</v>
      </c>
      <c r="K7296" s="18" t="str">
        <f>IFERROR(VLOOKUP(LEFT(I7296,7)+0,'[1]_Redacted Trans'!B$1:C$65536,2,0),P7296)</f>
        <v>2100168 - British Telecommunications plc</v>
      </c>
      <c r="L7296" s="18"/>
      <c r="M7296" s="18" t="str">
        <f>IFERROR(VLOOKUP(LEFT(I7296,7)+0,'[1]_Redacted Trans'!B$1:C$65536,2,0),Q7296)</f>
        <v>01255 473564 - 8827 - PSTN SINGLE LINE - TOWN HALL</v>
      </c>
      <c r="N7296" s="22" t="s">
        <v>110</v>
      </c>
      <c r="P7296" t="s">
        <v>2102</v>
      </c>
      <c r="Q7296" t="s">
        <v>15643</v>
      </c>
    </row>
    <row r="7297" spans="1:17" x14ac:dyDescent="0.2">
      <c r="A7297" s="3" t="s">
        <v>103</v>
      </c>
      <c r="B7297" s="3"/>
      <c r="C7297" s="18" t="s">
        <v>104</v>
      </c>
      <c r="D7297" s="18" t="s">
        <v>239</v>
      </c>
      <c r="E7297" s="18" t="s">
        <v>260</v>
      </c>
      <c r="F7297" s="18" t="s">
        <v>230</v>
      </c>
      <c r="G7297" s="19">
        <v>44124</v>
      </c>
      <c r="H7297" s="20"/>
      <c r="I7297" s="20" t="s">
        <v>15644</v>
      </c>
      <c r="J7297" s="21">
        <v>56.57</v>
      </c>
      <c r="K7297" s="18" t="str">
        <f>IFERROR(VLOOKUP(LEFT(I7297,7)+0,'[1]_Redacted Trans'!B$1:C$65536,2,0),P7297)</f>
        <v>2106318 - British Gas Business</v>
      </c>
      <c r="L7297" s="18"/>
      <c r="M7297" s="18" t="str">
        <f>IFERROR(VLOOKUP(LEFT(I7297,7)+0,'[1]_Redacted Trans'!B$1:C$65536,2,0),Q7297)</f>
        <v>CAR PARK ELECTRICAL</v>
      </c>
      <c r="N7297" s="22" t="s">
        <v>110</v>
      </c>
      <c r="P7297" t="s">
        <v>232</v>
      </c>
      <c r="Q7297" t="s">
        <v>15645</v>
      </c>
    </row>
    <row r="7298" spans="1:17" x14ac:dyDescent="0.2">
      <c r="A7298" s="3" t="s">
        <v>103</v>
      </c>
      <c r="B7298" s="3"/>
      <c r="C7298" s="18" t="s">
        <v>104</v>
      </c>
      <c r="D7298" s="18" t="s">
        <v>239</v>
      </c>
      <c r="E7298" s="18" t="s">
        <v>270</v>
      </c>
      <c r="F7298" s="18" t="s">
        <v>144</v>
      </c>
      <c r="G7298" s="19">
        <v>44124</v>
      </c>
      <c r="H7298" s="20" t="s">
        <v>15646</v>
      </c>
      <c r="I7298" s="20" t="s">
        <v>15647</v>
      </c>
      <c r="J7298" s="21">
        <v>42</v>
      </c>
      <c r="K7298" s="18" t="str">
        <f>IFERROR(VLOOKUP(LEFT(I7298,7)+0,'[1]_Redacted Trans'!B$1:C$65536,2,0),P7298)</f>
        <v>2100268 - Clacton Tool Hire</v>
      </c>
      <c r="L7298" s="18"/>
      <c r="M7298" s="18" t="str">
        <f>IFERROR(VLOOKUP(LEFT(I7298,7)+0,'[1]_Redacted Trans'!B$1:C$65536,2,0),Q7298)</f>
        <v>GREASE CARTRIDGES</v>
      </c>
      <c r="N7298" s="22" t="s">
        <v>110</v>
      </c>
      <c r="P7298" t="s">
        <v>2682</v>
      </c>
      <c r="Q7298" t="s">
        <v>15648</v>
      </c>
    </row>
    <row r="7299" spans="1:17" x14ac:dyDescent="0.2">
      <c r="A7299" s="3" t="s">
        <v>103</v>
      </c>
      <c r="B7299" s="3"/>
      <c r="C7299" s="18" t="s">
        <v>104</v>
      </c>
      <c r="D7299" s="18" t="s">
        <v>239</v>
      </c>
      <c r="E7299" s="18" t="s">
        <v>2234</v>
      </c>
      <c r="F7299" s="18" t="s">
        <v>198</v>
      </c>
      <c r="G7299" s="19">
        <v>44124</v>
      </c>
      <c r="H7299" s="20" t="s">
        <v>15649</v>
      </c>
      <c r="I7299" s="20" t="s">
        <v>15650</v>
      </c>
      <c r="J7299" s="21">
        <v>40</v>
      </c>
      <c r="K7299" s="18" t="str">
        <f>IFERROR(VLOOKUP(LEFT(I7299,7)+0,'[1]_Redacted Trans'!B$1:C$65536,2,0),P7299)</f>
        <v>2103418 - Command Pest Control Limited T/A Pestclear</v>
      </c>
      <c r="L7299" s="18"/>
      <c r="M7299" s="18" t="str">
        <f>IFERROR(VLOOKUP(LEFT(I7299,7)+0,'[1]_Redacted Trans'!B$1:C$65536,2,0),Q7299)</f>
        <v>WASP NEST / DCT CEMETERY</v>
      </c>
      <c r="N7299" s="22" t="s">
        <v>110</v>
      </c>
      <c r="P7299" t="s">
        <v>2039</v>
      </c>
      <c r="Q7299" t="s">
        <v>15651</v>
      </c>
    </row>
    <row r="7300" spans="1:17" x14ac:dyDescent="0.2">
      <c r="A7300" s="3" t="s">
        <v>103</v>
      </c>
      <c r="B7300" s="3"/>
      <c r="C7300" s="18" t="s">
        <v>104</v>
      </c>
      <c r="D7300" s="18" t="s">
        <v>105</v>
      </c>
      <c r="E7300" s="18" t="s">
        <v>903</v>
      </c>
      <c r="F7300" s="18" t="s">
        <v>2185</v>
      </c>
      <c r="G7300" s="19">
        <v>44124</v>
      </c>
      <c r="H7300" s="20"/>
      <c r="I7300" s="20" t="s">
        <v>15652</v>
      </c>
      <c r="J7300" s="21">
        <v>1175</v>
      </c>
      <c r="K7300" s="18" t="str">
        <f>IFERROR(VLOOKUP(LEFT(I7300,7)+0,'[1]_Redacted Trans'!B$1:C$65536,2,0),P7300)</f>
        <v>2106704 - Daisy Updata Communications Ltd</v>
      </c>
      <c r="L7300" s="18"/>
      <c r="M7300" s="18" t="str">
        <f>IFERROR(VLOOKUP(LEFT(I7300,7)+0,'[1]_Redacted Trans'!B$1:C$65536,2,0),Q7300)</f>
        <v>TENDRING - QUARTERLY RENTAL (01/10/2020-31/12/2020)</v>
      </c>
      <c r="N7300" s="22" t="s">
        <v>110</v>
      </c>
      <c r="P7300" t="s">
        <v>8869</v>
      </c>
      <c r="Q7300" t="s">
        <v>15653</v>
      </c>
    </row>
    <row r="7301" spans="1:17" x14ac:dyDescent="0.2">
      <c r="A7301" s="3" t="s">
        <v>103</v>
      </c>
      <c r="B7301" s="3"/>
      <c r="C7301" s="18" t="s">
        <v>104</v>
      </c>
      <c r="D7301" s="18" t="s">
        <v>239</v>
      </c>
      <c r="E7301" s="18" t="s">
        <v>302</v>
      </c>
      <c r="F7301" s="18" t="s">
        <v>1167</v>
      </c>
      <c r="G7301" s="19">
        <v>44124</v>
      </c>
      <c r="H7301" s="20" t="s">
        <v>5200</v>
      </c>
      <c r="I7301" s="20" t="s">
        <v>15654</v>
      </c>
      <c r="J7301" s="21">
        <v>8.98</v>
      </c>
      <c r="K7301" s="18" t="str">
        <f>IFERROR(VLOOKUP(LEFT(I7301,7)+0,'[1]_Redacted Trans'!B$1:C$65536,2,0),P7301)</f>
        <v>2100397 - Danes of Colchester Ltd</v>
      </c>
      <c r="L7301" s="18"/>
      <c r="M7301" s="18" t="str">
        <f>IFERROR(VLOOKUP(LEFT(I7301,7)+0,'[1]_Redacted Trans'!B$1:C$65536,2,0),Q7301)</f>
        <v>LAUNDRY 02/09/20</v>
      </c>
      <c r="N7301" s="22" t="s">
        <v>110</v>
      </c>
      <c r="P7301" t="s">
        <v>1170</v>
      </c>
      <c r="Q7301" t="s">
        <v>15655</v>
      </c>
    </row>
    <row r="7302" spans="1:17" x14ac:dyDescent="0.2">
      <c r="A7302" s="3" t="s">
        <v>103</v>
      </c>
      <c r="B7302" s="3"/>
      <c r="C7302" s="18" t="s">
        <v>104</v>
      </c>
      <c r="D7302" s="18" t="s">
        <v>239</v>
      </c>
      <c r="E7302" s="18" t="s">
        <v>302</v>
      </c>
      <c r="F7302" s="18" t="s">
        <v>1167</v>
      </c>
      <c r="G7302" s="19">
        <v>44124</v>
      </c>
      <c r="H7302" s="20" t="s">
        <v>5200</v>
      </c>
      <c r="I7302" s="20" t="s">
        <v>15656</v>
      </c>
      <c r="J7302" s="21">
        <v>4.49</v>
      </c>
      <c r="K7302" s="18" t="str">
        <f>IFERROR(VLOOKUP(LEFT(I7302,7)+0,'[1]_Redacted Trans'!B$1:C$65536,2,0),P7302)</f>
        <v>2100397 - Danes of Colchester Ltd</v>
      </c>
      <c r="L7302" s="18"/>
      <c r="M7302" s="18" t="str">
        <f>IFERROR(VLOOKUP(LEFT(I7302,7)+0,'[1]_Redacted Trans'!B$1:C$65536,2,0),Q7302)</f>
        <v>LAUNDRY 14.09.20</v>
      </c>
      <c r="N7302" s="22" t="s">
        <v>110</v>
      </c>
      <c r="P7302" t="s">
        <v>1170</v>
      </c>
      <c r="Q7302" t="s">
        <v>15657</v>
      </c>
    </row>
    <row r="7303" spans="1:17" x14ac:dyDescent="0.2">
      <c r="A7303" s="3" t="s">
        <v>103</v>
      </c>
      <c r="B7303" s="3"/>
      <c r="C7303" s="18" t="s">
        <v>104</v>
      </c>
      <c r="D7303" s="18" t="s">
        <v>182</v>
      </c>
      <c r="E7303" s="18" t="s">
        <v>666</v>
      </c>
      <c r="F7303" s="18" t="s">
        <v>677</v>
      </c>
      <c r="G7303" s="19">
        <v>44124</v>
      </c>
      <c r="H7303" s="20"/>
      <c r="I7303" s="20" t="s">
        <v>15658</v>
      </c>
      <c r="J7303" s="21">
        <v>2500</v>
      </c>
      <c r="K7303" s="18" t="str">
        <f>IFERROR(VLOOKUP(LEFT(I7303,7)+0,'[1]_Redacted Trans'!B$1:C$65536,2,0),P7303)</f>
        <v>2115505 - Destination Plymouth Ltd</v>
      </c>
      <c r="L7303" s="18"/>
      <c r="M7303" s="18" t="str">
        <f>IFERROR(VLOOKUP(LEFT(I7303,7)+0,'[1]_Redacted Trans'!B$1:C$65536,2,0),Q7303)</f>
        <v>CONTRIBUTION TO MAYFLOWER 400 VISITOR PROJECT</v>
      </c>
      <c r="N7303" s="22" t="s">
        <v>110</v>
      </c>
      <c r="P7303" t="s">
        <v>15659</v>
      </c>
      <c r="Q7303" t="s">
        <v>15660</v>
      </c>
    </row>
    <row r="7304" spans="1:17" x14ac:dyDescent="0.2">
      <c r="A7304" s="3" t="s">
        <v>103</v>
      </c>
      <c r="B7304" s="3"/>
      <c r="C7304" s="18" t="s">
        <v>104</v>
      </c>
      <c r="D7304" s="18" t="s">
        <v>105</v>
      </c>
      <c r="E7304" s="18" t="s">
        <v>903</v>
      </c>
      <c r="F7304" s="18" t="s">
        <v>914</v>
      </c>
      <c r="G7304" s="19">
        <v>44124</v>
      </c>
      <c r="H7304" s="20"/>
      <c r="I7304" s="20" t="s">
        <v>15661</v>
      </c>
      <c r="J7304" s="21">
        <v>792</v>
      </c>
      <c r="K7304" s="18" t="str">
        <f>IFERROR(VLOOKUP(LEFT(I7304,7)+0,'[1]_Redacted Trans'!B$1:C$65536,2,0),P7304)</f>
        <v>2118279 - Government Events</v>
      </c>
      <c r="L7304" s="18"/>
      <c r="M7304" s="18" t="str">
        <f>IFERROR(VLOOKUP(LEFT(I7304,7)+0,'[1]_Redacted Trans'!B$1:C$65536,2,0),Q7304)</f>
        <v>TRAINING COURSE: DATA HANDLING AND COMPLIANCE IN THE PUBLIC SECTOR - 12TH NOVEMBER 20</v>
      </c>
      <c r="N7304" s="22" t="s">
        <v>110</v>
      </c>
      <c r="P7304" t="s">
        <v>15662</v>
      </c>
      <c r="Q7304" t="s">
        <v>15663</v>
      </c>
    </row>
    <row r="7305" spans="1:17" x14ac:dyDescent="0.2">
      <c r="A7305" s="3" t="s">
        <v>103</v>
      </c>
      <c r="B7305" s="3"/>
      <c r="C7305" s="18" t="s">
        <v>104</v>
      </c>
      <c r="D7305" s="18" t="s">
        <v>239</v>
      </c>
      <c r="E7305" s="18" t="s">
        <v>1292</v>
      </c>
      <c r="F7305" s="18" t="s">
        <v>198</v>
      </c>
      <c r="G7305" s="19">
        <v>44124</v>
      </c>
      <c r="H7305" s="20" t="s">
        <v>15664</v>
      </c>
      <c r="I7305" s="20" t="s">
        <v>15665</v>
      </c>
      <c r="J7305" s="21">
        <v>180</v>
      </c>
      <c r="K7305" s="18" t="str">
        <f>IFERROR(VLOOKUP(LEFT(I7305,7)+0,'[1]_Redacted Trans'!B$1:C$65536,2,0),P7305)</f>
        <v>2116717 - Hydro-X Water Treatment Ltd</v>
      </c>
      <c r="L7305" s="18">
        <v>1818133</v>
      </c>
      <c r="M7305" s="18" t="str">
        <f>IFERROR(VLOOKUP(LEFT(I7305,7)+0,'[1]_Redacted Trans'!B$1:C$65536,2,0),Q7305)</f>
        <v>ADDITIONAL SAMPLING @ CREMATORIUM</v>
      </c>
      <c r="N7305" s="22" t="s">
        <v>110</v>
      </c>
      <c r="P7305" t="s">
        <v>5871</v>
      </c>
      <c r="Q7305" t="s">
        <v>15666</v>
      </c>
    </row>
    <row r="7306" spans="1:17" x14ac:dyDescent="0.2">
      <c r="A7306" s="3" t="s">
        <v>103</v>
      </c>
      <c r="B7306" s="3"/>
      <c r="C7306" s="18" t="s">
        <v>104</v>
      </c>
      <c r="D7306" s="18" t="s">
        <v>105</v>
      </c>
      <c r="E7306" s="18" t="s">
        <v>903</v>
      </c>
      <c r="F7306" s="18" t="s">
        <v>914</v>
      </c>
      <c r="G7306" s="19">
        <v>44124</v>
      </c>
      <c r="H7306" s="20" t="s">
        <v>8331</v>
      </c>
      <c r="I7306" s="20" t="s">
        <v>15667</v>
      </c>
      <c r="J7306" s="21">
        <v>2422.5</v>
      </c>
      <c r="K7306" s="18" t="str">
        <f>IFERROR(VLOOKUP(LEFT(I7306,7)+0,'[1]_Redacted Trans'!B$1:C$65536,2,0),P7306)</f>
        <v>2106643 - Idox Software Ltd</v>
      </c>
      <c r="L7306" s="18"/>
      <c r="M7306" s="18" t="str">
        <f>IFERROR(VLOOKUP(LEFT(I7306,7)+0,'[1]_Redacted Trans'!B$1:C$65536,2,0),Q7306)</f>
        <v>ADDITIONAL SERVICES FOR DMS UPGRADE</v>
      </c>
      <c r="N7306" s="22" t="s">
        <v>110</v>
      </c>
      <c r="P7306" t="s">
        <v>3393</v>
      </c>
      <c r="Q7306" t="s">
        <v>8333</v>
      </c>
    </row>
    <row r="7307" spans="1:17" x14ac:dyDescent="0.2">
      <c r="A7307" s="3" t="s">
        <v>103</v>
      </c>
      <c r="B7307" s="3"/>
      <c r="C7307" s="18" t="s">
        <v>104</v>
      </c>
      <c r="D7307" s="18" t="s">
        <v>182</v>
      </c>
      <c r="E7307" s="18" t="s">
        <v>495</v>
      </c>
      <c r="F7307" s="18" t="s">
        <v>198</v>
      </c>
      <c r="G7307" s="19">
        <v>44124</v>
      </c>
      <c r="H7307" s="20" t="s">
        <v>15668</v>
      </c>
      <c r="I7307" s="20" t="s">
        <v>15669</v>
      </c>
      <c r="J7307" s="21">
        <v>283</v>
      </c>
      <c r="K7307" s="18" t="str">
        <f>IFERROR(VLOOKUP(LEFT(I7307,7)+0,'[1]_Redacted Trans'!B$1:C$65536,2,0),P7307)</f>
        <v>2118573 - Sterling Hydrotech Ltd</v>
      </c>
      <c r="L7307" s="18">
        <v>2275897</v>
      </c>
      <c r="M7307" s="18" t="str">
        <f>IFERROR(VLOOKUP(LEFT(I7307,7)+0,'[1]_Redacted Trans'!B$1:C$65536,2,0),Q7307)</f>
        <v>STERLING HYDROTECH - POOL VAC INSPECTION</v>
      </c>
      <c r="N7307" s="22" t="s">
        <v>110</v>
      </c>
      <c r="P7307" t="s">
        <v>554</v>
      </c>
      <c r="Q7307" t="s">
        <v>15670</v>
      </c>
    </row>
    <row r="7308" spans="1:17" x14ac:dyDescent="0.2">
      <c r="A7308" s="3" t="s">
        <v>103</v>
      </c>
      <c r="B7308" s="3"/>
      <c r="C7308" s="18" t="s">
        <v>104</v>
      </c>
      <c r="D7308" s="18" t="s">
        <v>239</v>
      </c>
      <c r="E7308" s="18" t="s">
        <v>270</v>
      </c>
      <c r="F7308" s="18" t="s">
        <v>144</v>
      </c>
      <c r="G7308" s="19">
        <v>44124</v>
      </c>
      <c r="H7308" s="20" t="s">
        <v>13385</v>
      </c>
      <c r="I7308" s="20" t="s">
        <v>15671</v>
      </c>
      <c r="J7308" s="21">
        <v>209.9</v>
      </c>
      <c r="K7308" s="18" t="str">
        <f>IFERROR(VLOOKUP(LEFT(I7308,7)+0,'[1]_Redacted Trans'!B$1:C$65536,2,0),P7308)</f>
        <v>2105943 - Landmark Trading (Stamford) Ltd</v>
      </c>
      <c r="L7308" s="18"/>
      <c r="M7308" s="18" t="str">
        <f>IFERROR(VLOOKUP(LEFT(I7308,7)+0,'[1]_Redacted Trans'!B$1:C$65536,2,0),Q7308)</f>
        <v>ARBORIST GOODS</v>
      </c>
      <c r="N7308" s="22" t="s">
        <v>110</v>
      </c>
      <c r="P7308" t="s">
        <v>3011</v>
      </c>
      <c r="Q7308" t="s">
        <v>3012</v>
      </c>
    </row>
    <row r="7309" spans="1:17" x14ac:dyDescent="0.2">
      <c r="A7309" s="3" t="s">
        <v>103</v>
      </c>
      <c r="B7309" s="3"/>
      <c r="C7309" s="18" t="s">
        <v>104</v>
      </c>
      <c r="D7309" s="18" t="s">
        <v>182</v>
      </c>
      <c r="E7309" s="18" t="s">
        <v>2087</v>
      </c>
      <c r="F7309" s="18" t="s">
        <v>281</v>
      </c>
      <c r="G7309" s="19">
        <v>44124</v>
      </c>
      <c r="H7309" s="20" t="s">
        <v>5038</v>
      </c>
      <c r="I7309" s="20" t="s">
        <v>15672</v>
      </c>
      <c r="J7309" s="21">
        <v>1012.5</v>
      </c>
      <c r="K7309" s="18" t="str">
        <f>IFERROR(VLOOKUP(LEFT(I7309,7)+0,'[1]_Redacted Trans'!B$1:C$65536,2,0),P7309)</f>
        <v>2113536 - Newsquest Media Group</v>
      </c>
      <c r="L7309" s="18"/>
      <c r="M7309" s="18" t="str">
        <f>IFERROR(VLOOKUP(LEFT(I7309,7)+0,'[1]_Redacted Trans'!B$1:C$65536,2,0),Q7309)</f>
        <v>COL1778616 COVID CAMPAIGN</v>
      </c>
      <c r="N7309" s="22" t="s">
        <v>110</v>
      </c>
      <c r="P7309" t="s">
        <v>506</v>
      </c>
      <c r="Q7309" t="s">
        <v>15673</v>
      </c>
    </row>
    <row r="7310" spans="1:17" x14ac:dyDescent="0.2">
      <c r="A7310" s="3" t="s">
        <v>103</v>
      </c>
      <c r="B7310" s="3"/>
      <c r="C7310" s="18" t="s">
        <v>104</v>
      </c>
      <c r="D7310" s="18" t="s">
        <v>848</v>
      </c>
      <c r="E7310" s="18" t="s">
        <v>6062</v>
      </c>
      <c r="F7310" s="18" t="s">
        <v>144</v>
      </c>
      <c r="G7310" s="19">
        <v>44124</v>
      </c>
      <c r="H7310" s="20" t="s">
        <v>14416</v>
      </c>
      <c r="I7310" s="20" t="s">
        <v>15674</v>
      </c>
      <c r="J7310" s="21">
        <v>239.94</v>
      </c>
      <c r="K7310" s="18" t="str">
        <f>IFERROR(VLOOKUP(LEFT(I7310,7)+0,'[1]_Redacted Trans'!B$1:C$65536,2,0),P7310)</f>
        <v>2108282 - Nisbets</v>
      </c>
      <c r="L7310" s="18"/>
      <c r="M7310" s="18" t="str">
        <f>IFERROR(VLOOKUP(LEFT(I7310,7)+0,'[1]_Redacted Trans'!B$1:C$65536,2,0),Q7310)</f>
        <v>NISBETS CUPS FOR KITCHENETTE</v>
      </c>
      <c r="N7310" s="22" t="s">
        <v>110</v>
      </c>
      <c r="P7310" t="s">
        <v>6526</v>
      </c>
      <c r="Q7310" t="s">
        <v>15675</v>
      </c>
    </row>
    <row r="7311" spans="1:17" x14ac:dyDescent="0.2">
      <c r="A7311" s="3" t="s">
        <v>103</v>
      </c>
      <c r="B7311" s="3"/>
      <c r="C7311" s="18" t="s">
        <v>104</v>
      </c>
      <c r="D7311" s="18" t="s">
        <v>153</v>
      </c>
      <c r="E7311" s="18" t="s">
        <v>154</v>
      </c>
      <c r="F7311" s="18" t="s">
        <v>140</v>
      </c>
      <c r="G7311" s="19">
        <v>44124</v>
      </c>
      <c r="H7311" s="20" t="s">
        <v>14014</v>
      </c>
      <c r="I7311" s="20" t="s">
        <v>15676</v>
      </c>
      <c r="J7311" s="21">
        <v>1924</v>
      </c>
      <c r="K7311" s="18" t="str">
        <f>IFERROR(VLOOKUP(LEFT(I7311,7)+0,'[1]_Redacted Trans'!B$1:C$65536,2,0),P7311)</f>
        <v>REDACTED PERSONAL DATA</v>
      </c>
      <c r="L7311" s="18">
        <v>10370450</v>
      </c>
      <c r="M7311" s="18" t="str">
        <f>IFERROR(VLOOKUP(LEFT(I7311,7)+0,'[1]_Redacted Trans'!B$1:C$65536,2,0),Q7311)</f>
        <v>REDACTED PERSONAL DATA</v>
      </c>
      <c r="N7311" s="22" t="s">
        <v>110</v>
      </c>
      <c r="P7311" t="s">
        <v>143</v>
      </c>
      <c r="Q7311" t="s">
        <v>143</v>
      </c>
    </row>
    <row r="7312" spans="1:17" x14ac:dyDescent="0.2">
      <c r="A7312" s="3" t="s">
        <v>103</v>
      </c>
      <c r="B7312" s="3"/>
      <c r="C7312" s="18" t="s">
        <v>104</v>
      </c>
      <c r="D7312" s="18" t="s">
        <v>239</v>
      </c>
      <c r="E7312" s="18" t="s">
        <v>270</v>
      </c>
      <c r="F7312" s="18" t="s">
        <v>144</v>
      </c>
      <c r="G7312" s="19">
        <v>44124</v>
      </c>
      <c r="H7312" s="20" t="s">
        <v>15677</v>
      </c>
      <c r="I7312" s="20" t="s">
        <v>15678</v>
      </c>
      <c r="J7312" s="21">
        <v>26.61</v>
      </c>
      <c r="K7312" s="18" t="str">
        <f>IFERROR(VLOOKUP(LEFT(I7312,7)+0,'[1]_Redacted Trans'!B$1:C$65536,2,0),P7312)</f>
        <v>2101085 - Parkers Garden Company Frinton Ltd</v>
      </c>
      <c r="L7312" s="18"/>
      <c r="M7312" s="18" t="str">
        <f>IFERROR(VLOOKUP(LEFT(I7312,7)+0,'[1]_Redacted Trans'!B$1:C$65536,2,0),Q7312)</f>
        <v>COMPOST</v>
      </c>
      <c r="N7312" s="22" t="s">
        <v>110</v>
      </c>
      <c r="P7312" t="s">
        <v>2071</v>
      </c>
      <c r="Q7312" t="s">
        <v>14432</v>
      </c>
    </row>
    <row r="7313" spans="1:17" x14ac:dyDescent="0.2">
      <c r="A7313" s="3" t="s">
        <v>103</v>
      </c>
      <c r="B7313" s="3"/>
      <c r="C7313" s="18" t="s">
        <v>104</v>
      </c>
      <c r="D7313" s="18" t="s">
        <v>239</v>
      </c>
      <c r="E7313" s="18" t="s">
        <v>1292</v>
      </c>
      <c r="F7313" s="18" t="s">
        <v>1698</v>
      </c>
      <c r="G7313" s="19">
        <v>44124</v>
      </c>
      <c r="H7313" s="20" t="s">
        <v>15679</v>
      </c>
      <c r="I7313" s="20" t="s">
        <v>15680</v>
      </c>
      <c r="J7313" s="21">
        <v>51.65</v>
      </c>
      <c r="K7313" s="18" t="str">
        <f>IFERROR(VLOOKUP(LEFT(I7313,7)+0,'[1]_Redacted Trans'!B$1:C$65536,2,0),P7313)</f>
        <v>2101085 - Parkers Garden Company Frinton Ltd</v>
      </c>
      <c r="L7313" s="18"/>
      <c r="M7313" s="18" t="str">
        <f>IFERROR(VLOOKUP(LEFT(I7313,7)+0,'[1]_Redacted Trans'!B$1:C$65536,2,0),Q7313)</f>
        <v>PLANTS AND COMPOST</v>
      </c>
      <c r="N7313" s="22" t="s">
        <v>110</v>
      </c>
      <c r="P7313" t="s">
        <v>2071</v>
      </c>
      <c r="Q7313" t="s">
        <v>15681</v>
      </c>
    </row>
    <row r="7314" spans="1:17" x14ac:dyDescent="0.2">
      <c r="A7314" s="3" t="s">
        <v>103</v>
      </c>
      <c r="B7314" s="3"/>
      <c r="C7314" s="18" t="s">
        <v>104</v>
      </c>
      <c r="D7314" s="18" t="s">
        <v>182</v>
      </c>
      <c r="E7314" s="18" t="s">
        <v>737</v>
      </c>
      <c r="F7314" s="18" t="s">
        <v>1667</v>
      </c>
      <c r="G7314" s="19">
        <v>44124</v>
      </c>
      <c r="H7314" s="20" t="s">
        <v>15682</v>
      </c>
      <c r="I7314" s="20" t="s">
        <v>15683</v>
      </c>
      <c r="J7314" s="21">
        <v>293.76</v>
      </c>
      <c r="K7314" s="18" t="str">
        <f>IFERROR(VLOOKUP(LEFT(I7314,7)+0,'[1]_Redacted Trans'!B$1:C$65536,2,0),P7314)</f>
        <v>2100205 - Chelmsford Safety Supplies Ltd</v>
      </c>
      <c r="L7314" s="18"/>
      <c r="M7314" s="18" t="str">
        <f>IFERROR(VLOOKUP(LEFT(I7314,7)+0,'[1]_Redacted Trans'!B$1:C$65536,2,0),Q7314)</f>
        <v>CHELMSFORD SAFETY - PPE EQPT</v>
      </c>
      <c r="N7314" s="22" t="s">
        <v>110</v>
      </c>
      <c r="P7314" t="s">
        <v>376</v>
      </c>
      <c r="Q7314" t="s">
        <v>15684</v>
      </c>
    </row>
    <row r="7315" spans="1:17" x14ac:dyDescent="0.2">
      <c r="A7315" s="3" t="s">
        <v>103</v>
      </c>
      <c r="B7315" s="3"/>
      <c r="C7315" s="18" t="s">
        <v>104</v>
      </c>
      <c r="D7315" s="18" t="s">
        <v>182</v>
      </c>
      <c r="E7315" s="18" t="s">
        <v>737</v>
      </c>
      <c r="F7315" s="18" t="s">
        <v>1667</v>
      </c>
      <c r="G7315" s="19">
        <v>44124</v>
      </c>
      <c r="H7315" s="20" t="s">
        <v>15682</v>
      </c>
      <c r="I7315" s="20" t="s">
        <v>15685</v>
      </c>
      <c r="J7315" s="21">
        <v>76</v>
      </c>
      <c r="K7315" s="18" t="str">
        <f>IFERROR(VLOOKUP(LEFT(I7315,7)+0,'[1]_Redacted Trans'!B$1:C$65536,2,0),P7315)</f>
        <v>2100205 - Chelmsford Safety Supplies Ltd</v>
      </c>
      <c r="L7315" s="18"/>
      <c r="M7315" s="18" t="str">
        <f>IFERROR(VLOOKUP(LEFT(I7315,7)+0,'[1]_Redacted Trans'!B$1:C$65536,2,0),Q7315)</f>
        <v>CHELMSFORD SAFETY - PPE EQPT</v>
      </c>
      <c r="N7315" s="22" t="s">
        <v>110</v>
      </c>
      <c r="P7315" t="s">
        <v>376</v>
      </c>
      <c r="Q7315" t="s">
        <v>15684</v>
      </c>
    </row>
    <row r="7316" spans="1:17" x14ac:dyDescent="0.2">
      <c r="A7316" s="3" t="s">
        <v>103</v>
      </c>
      <c r="B7316" s="3"/>
      <c r="C7316" s="18" t="s">
        <v>104</v>
      </c>
      <c r="D7316" s="18" t="s">
        <v>168</v>
      </c>
      <c r="E7316" s="18" t="s">
        <v>254</v>
      </c>
      <c r="F7316" s="18" t="s">
        <v>255</v>
      </c>
      <c r="G7316" s="19">
        <v>44131</v>
      </c>
      <c r="H7316" s="20" t="s">
        <v>15686</v>
      </c>
      <c r="I7316" s="20" t="s">
        <v>15687</v>
      </c>
      <c r="J7316" s="21">
        <v>55</v>
      </c>
      <c r="K7316" s="18" t="str">
        <f>IFERROR(VLOOKUP(LEFT(I7316,7)+0,'[1]_Redacted Trans'!B$1:C$65536,2,0),P7316)</f>
        <v>2108452 - Access &amp; Automation Ltd</v>
      </c>
      <c r="L7316" s="18"/>
      <c r="M7316" s="18" t="str">
        <f>IFERROR(VLOOKUP(LEFT(I7316,7)+0,'[1]_Redacted Trans'!B$1:C$65536,2,0),Q7316)</f>
        <v>1-35 GREENFIELDS</v>
      </c>
      <c r="N7316" s="22" t="s">
        <v>110</v>
      </c>
      <c r="P7316" t="s">
        <v>1221</v>
      </c>
      <c r="Q7316" t="s">
        <v>15688</v>
      </c>
    </row>
    <row r="7317" spans="1:17" x14ac:dyDescent="0.2">
      <c r="A7317" s="3" t="s">
        <v>103</v>
      </c>
      <c r="B7317" s="3"/>
      <c r="C7317" s="18" t="s">
        <v>104</v>
      </c>
      <c r="D7317" s="18" t="s">
        <v>168</v>
      </c>
      <c r="E7317" s="18" t="s">
        <v>254</v>
      </c>
      <c r="F7317" s="18" t="s">
        <v>255</v>
      </c>
      <c r="G7317" s="19">
        <v>44131</v>
      </c>
      <c r="H7317" s="20" t="s">
        <v>15689</v>
      </c>
      <c r="I7317" s="20" t="s">
        <v>15690</v>
      </c>
      <c r="J7317" s="21">
        <v>55</v>
      </c>
      <c r="K7317" s="18" t="str">
        <f>IFERROR(VLOOKUP(LEFT(I7317,7)+0,'[1]_Redacted Trans'!B$1:C$65536,2,0),P7317)</f>
        <v>2108452 - Access &amp; Automation Ltd</v>
      </c>
      <c r="L7317" s="18"/>
      <c r="M7317" s="18" t="str">
        <f>IFERROR(VLOOKUP(LEFT(I7317,7)+0,'[1]_Redacted Trans'!B$1:C$65536,2,0),Q7317)</f>
        <v>48-64 NAYLAND DRIVE</v>
      </c>
      <c r="N7317" s="22" t="s">
        <v>110</v>
      </c>
      <c r="P7317" t="s">
        <v>1221</v>
      </c>
      <c r="Q7317" t="s">
        <v>15691</v>
      </c>
    </row>
    <row r="7318" spans="1:17" x14ac:dyDescent="0.2">
      <c r="A7318" s="3" t="s">
        <v>103</v>
      </c>
      <c r="B7318" s="3"/>
      <c r="C7318" s="18" t="s">
        <v>104</v>
      </c>
      <c r="D7318" s="18" t="s">
        <v>182</v>
      </c>
      <c r="E7318" s="18" t="s">
        <v>978</v>
      </c>
      <c r="F7318" s="18" t="s">
        <v>170</v>
      </c>
      <c r="G7318" s="19">
        <v>44131</v>
      </c>
      <c r="H7318" s="20" t="s">
        <v>15692</v>
      </c>
      <c r="I7318" s="20" t="s">
        <v>15693</v>
      </c>
      <c r="J7318" s="21">
        <v>10.7</v>
      </c>
      <c r="K7318" s="18" t="str">
        <f>IFERROR(VLOOKUP(LEFT(I7318,7)+0,'[1]_Redacted Trans'!B$1:C$65536,2,0),P7318)</f>
        <v>2119074 - Amazon Payments UK Ltd</v>
      </c>
      <c r="L7318" s="18"/>
      <c r="M7318" s="18" t="str">
        <f>IFERROR(VLOOKUP(LEFT(I7318,7)+0,'[1]_Redacted Trans'!B$1:C$65536,2,0),Q7318)</f>
        <v>DESK TOP BIN</v>
      </c>
      <c r="N7318" s="22" t="s">
        <v>110</v>
      </c>
      <c r="P7318" t="s">
        <v>237</v>
      </c>
      <c r="Q7318" t="s">
        <v>15694</v>
      </c>
    </row>
    <row r="7319" spans="1:17" x14ac:dyDescent="0.2">
      <c r="A7319" s="3" t="s">
        <v>103</v>
      </c>
      <c r="B7319" s="3"/>
      <c r="C7319" s="18" t="s">
        <v>104</v>
      </c>
      <c r="D7319" s="18" t="s">
        <v>316</v>
      </c>
      <c r="E7319" s="18" t="s">
        <v>357</v>
      </c>
      <c r="F7319" s="18" t="s">
        <v>856</v>
      </c>
      <c r="G7319" s="19">
        <v>44131</v>
      </c>
      <c r="H7319" s="20" t="s">
        <v>12388</v>
      </c>
      <c r="I7319" s="20" t="s">
        <v>15695</v>
      </c>
      <c r="J7319" s="21">
        <v>2000</v>
      </c>
      <c r="K7319" s="18" t="str">
        <f>IFERROR(VLOOKUP(LEFT(I7319,7)+0,'[1]_Redacted Trans'!B$1:C$65536,2,0),P7319)</f>
        <v>2103226 - Anglian Timber</v>
      </c>
      <c r="L7319" s="18">
        <v>2229092</v>
      </c>
      <c r="M7319" s="18" t="str">
        <f>IFERROR(VLOOKUP(LEFT(I7319,7)+0,'[1]_Redacted Trans'!B$1:C$65536,2,0),Q7319)</f>
        <v>DOUGLAS FIR</v>
      </c>
      <c r="N7319" s="22" t="s">
        <v>110</v>
      </c>
      <c r="P7319" t="s">
        <v>10943</v>
      </c>
      <c r="Q7319" t="s">
        <v>15696</v>
      </c>
    </row>
    <row r="7320" spans="1:17" x14ac:dyDescent="0.2">
      <c r="A7320" s="3" t="s">
        <v>103</v>
      </c>
      <c r="B7320" s="3"/>
      <c r="C7320" s="18" t="s">
        <v>104</v>
      </c>
      <c r="D7320" s="18" t="s">
        <v>316</v>
      </c>
      <c r="E7320" s="18" t="s">
        <v>1448</v>
      </c>
      <c r="F7320" s="18" t="s">
        <v>2163</v>
      </c>
      <c r="G7320" s="19">
        <v>44131</v>
      </c>
      <c r="H7320" s="20" t="s">
        <v>12388</v>
      </c>
      <c r="I7320" s="20" t="s">
        <v>15697</v>
      </c>
      <c r="J7320" s="21">
        <v>2005</v>
      </c>
      <c r="K7320" s="18" t="str">
        <f>IFERROR(VLOOKUP(LEFT(I7320,7)+0,'[1]_Redacted Trans'!B$1:C$65536,2,0),P7320)</f>
        <v>2103226 - Anglian Timber</v>
      </c>
      <c r="L7320" s="18">
        <v>2229092</v>
      </c>
      <c r="M7320" s="18" t="str">
        <f>IFERROR(VLOOKUP(LEFT(I7320,7)+0,'[1]_Redacted Trans'!B$1:C$65536,2,0),Q7320)</f>
        <v>DOUGLAS FIR</v>
      </c>
      <c r="N7320" s="22" t="s">
        <v>110</v>
      </c>
      <c r="P7320" t="s">
        <v>10943</v>
      </c>
      <c r="Q7320" t="s">
        <v>15696</v>
      </c>
    </row>
    <row r="7321" spans="1:17" x14ac:dyDescent="0.2">
      <c r="A7321" s="3" t="s">
        <v>103</v>
      </c>
      <c r="B7321" s="3"/>
      <c r="C7321" s="18" t="s">
        <v>104</v>
      </c>
      <c r="D7321" s="18" t="s">
        <v>239</v>
      </c>
      <c r="E7321" s="18" t="s">
        <v>302</v>
      </c>
      <c r="F7321" s="18" t="s">
        <v>4704</v>
      </c>
      <c r="G7321" s="19">
        <v>44131</v>
      </c>
      <c r="H7321" s="20" t="s">
        <v>15698</v>
      </c>
      <c r="I7321" s="20" t="s">
        <v>15699</v>
      </c>
      <c r="J7321" s="21">
        <v>288</v>
      </c>
      <c r="K7321" s="18" t="str">
        <f>IFERROR(VLOOKUP(LEFT(I7321,7)+0,'[1]_Redacted Trans'!B$1:C$65536,2,0),P7321)</f>
        <v>2110676 - Aquajet Cleaning Equipment Ltd</v>
      </c>
      <c r="L7321" s="18">
        <v>4448283</v>
      </c>
      <c r="M7321" s="18" t="str">
        <f>IFERROR(VLOOKUP(LEFT(I7321,7)+0,'[1]_Redacted Trans'!B$1:C$65536,2,0),Q7321)</f>
        <v>JET WAS SERVICE</v>
      </c>
      <c r="N7321" s="22" t="s">
        <v>110</v>
      </c>
      <c r="P7321" t="s">
        <v>15700</v>
      </c>
      <c r="Q7321" t="s">
        <v>15701</v>
      </c>
    </row>
    <row r="7322" spans="1:17" x14ac:dyDescent="0.2">
      <c r="A7322" s="3" t="s">
        <v>103</v>
      </c>
      <c r="B7322" s="3"/>
      <c r="C7322" s="18" t="s">
        <v>104</v>
      </c>
      <c r="D7322" s="18" t="s">
        <v>182</v>
      </c>
      <c r="E7322" s="18" t="s">
        <v>584</v>
      </c>
      <c r="F7322" s="18" t="s">
        <v>373</v>
      </c>
      <c r="G7322" s="19">
        <v>44131</v>
      </c>
      <c r="H7322" s="20" t="s">
        <v>15702</v>
      </c>
      <c r="I7322" s="20" t="s">
        <v>15703</v>
      </c>
      <c r="J7322" s="21">
        <v>55.25</v>
      </c>
      <c r="K7322" s="18" t="str">
        <f>IFERROR(VLOOKUP(LEFT(I7322,7)+0,'[1]_Redacted Trans'!B$1:C$65536,2,0),P7322)</f>
        <v>2106876 - Badgemaster Ltd</v>
      </c>
      <c r="L7322" s="18"/>
      <c r="M7322" s="18" t="str">
        <f>IFERROR(VLOOKUP(LEFT(I7322,7)+0,'[1]_Redacted Trans'!B$1:C$65536,2,0),Q7322)</f>
        <v>STAFF BADGES</v>
      </c>
      <c r="N7322" s="22" t="s">
        <v>110</v>
      </c>
      <c r="P7322" t="s">
        <v>13713</v>
      </c>
      <c r="Q7322" t="s">
        <v>15704</v>
      </c>
    </row>
    <row r="7323" spans="1:17" x14ac:dyDescent="0.2">
      <c r="A7323" s="3" t="s">
        <v>103</v>
      </c>
      <c r="B7323" s="3"/>
      <c r="C7323" s="18" t="s">
        <v>104</v>
      </c>
      <c r="D7323" s="18" t="s">
        <v>316</v>
      </c>
      <c r="E7323" s="18" t="s">
        <v>467</v>
      </c>
      <c r="F7323" s="18" t="s">
        <v>163</v>
      </c>
      <c r="G7323" s="19">
        <v>44131</v>
      </c>
      <c r="H7323" s="20" t="s">
        <v>15705</v>
      </c>
      <c r="I7323" s="20" t="s">
        <v>15706</v>
      </c>
      <c r="J7323" s="21">
        <v>117.6</v>
      </c>
      <c r="K7323" s="18" t="str">
        <f>IFERROR(VLOOKUP(LEFT(I7323,7)+0,'[1]_Redacted Trans'!B$1:C$65536,2,0),P7323)</f>
        <v>2100111 - Banner Group Ltd</v>
      </c>
      <c r="L7323" s="18"/>
      <c r="M7323" s="18" t="str">
        <f>IFERROR(VLOOKUP(LEFT(I7323,7)+0,'[1]_Redacted Trans'!B$1:C$65536,2,0),Q7323)</f>
        <v>STATIONARY</v>
      </c>
      <c r="N7323" s="22" t="s">
        <v>110</v>
      </c>
      <c r="P7323" t="s">
        <v>252</v>
      </c>
      <c r="Q7323" t="s">
        <v>3701</v>
      </c>
    </row>
    <row r="7324" spans="1:17" x14ac:dyDescent="0.2">
      <c r="A7324" s="3" t="s">
        <v>103</v>
      </c>
      <c r="B7324" s="3"/>
      <c r="C7324" s="18" t="s">
        <v>104</v>
      </c>
      <c r="D7324" s="18" t="s">
        <v>182</v>
      </c>
      <c r="E7324" s="18" t="s">
        <v>200</v>
      </c>
      <c r="F7324" s="18" t="s">
        <v>1667</v>
      </c>
      <c r="G7324" s="19">
        <v>44131</v>
      </c>
      <c r="H7324" s="20" t="s">
        <v>15707</v>
      </c>
      <c r="I7324" s="20" t="s">
        <v>15708</v>
      </c>
      <c r="J7324" s="21">
        <v>51.81</v>
      </c>
      <c r="K7324" s="18" t="str">
        <f>IFERROR(VLOOKUP(LEFT(I7324,7)+0,'[1]_Redacted Trans'!B$1:C$65536,2,0),P7324)</f>
        <v>2100111 - Banner Group Ltd</v>
      </c>
      <c r="L7324" s="18"/>
      <c r="M7324" s="18" t="str">
        <f>IFERROR(VLOOKUP(LEFT(I7324,7)+0,'[1]_Redacted Trans'!B$1:C$65536,2,0),Q7324)</f>
        <v>TILL &amp; PDQ ROLLS</v>
      </c>
      <c r="N7324" s="22" t="s">
        <v>110</v>
      </c>
      <c r="P7324" t="s">
        <v>252</v>
      </c>
      <c r="Q7324" t="s">
        <v>15709</v>
      </c>
    </row>
    <row r="7325" spans="1:17" x14ac:dyDescent="0.2">
      <c r="A7325" s="3" t="s">
        <v>103</v>
      </c>
      <c r="B7325" s="3"/>
      <c r="C7325" s="18" t="s">
        <v>104</v>
      </c>
      <c r="D7325" s="18" t="s">
        <v>182</v>
      </c>
      <c r="E7325" s="18" t="s">
        <v>737</v>
      </c>
      <c r="F7325" s="18" t="s">
        <v>163</v>
      </c>
      <c r="G7325" s="19">
        <v>44131</v>
      </c>
      <c r="H7325" s="20" t="s">
        <v>15710</v>
      </c>
      <c r="I7325" s="20" t="s">
        <v>15711</v>
      </c>
      <c r="J7325" s="21">
        <v>102.17</v>
      </c>
      <c r="K7325" s="18" t="str">
        <f>IFERROR(VLOOKUP(LEFT(I7325,7)+0,'[1]_Redacted Trans'!B$1:C$65536,2,0),P7325)</f>
        <v>2100111 - Banner Group Ltd</v>
      </c>
      <c r="L7325" s="18"/>
      <c r="M7325" s="18" t="str">
        <f>IFERROR(VLOOKUP(LEFT(I7325,7)+0,'[1]_Redacted Trans'!B$1:C$65536,2,0),Q7325)</f>
        <v>BANNER - OFFICE SUPPLIES</v>
      </c>
      <c r="N7325" s="22" t="s">
        <v>110</v>
      </c>
      <c r="P7325" t="s">
        <v>252</v>
      </c>
      <c r="Q7325" t="s">
        <v>15712</v>
      </c>
    </row>
    <row r="7326" spans="1:17" x14ac:dyDescent="0.2">
      <c r="A7326" s="3" t="s">
        <v>103</v>
      </c>
      <c r="B7326" s="3"/>
      <c r="C7326" s="18" t="s">
        <v>104</v>
      </c>
      <c r="D7326" s="18" t="s">
        <v>182</v>
      </c>
      <c r="E7326" s="18" t="s">
        <v>183</v>
      </c>
      <c r="F7326" s="18" t="s">
        <v>449</v>
      </c>
      <c r="G7326" s="19">
        <v>44088</v>
      </c>
      <c r="H7326" s="20"/>
      <c r="I7326" s="20" t="s">
        <v>15713</v>
      </c>
      <c r="J7326" s="21">
        <v>119.5</v>
      </c>
      <c r="K7326" s="18" t="str">
        <f>IFERROR(VLOOKUP(LEFT(I7326,7)+0,'[1]_Redacted Trans'!B$1:C$65536,2,0),P7326)</f>
        <v>2118719 - Beacon Water Treatments Limited</v>
      </c>
      <c r="L7326" s="18"/>
      <c r="M7326" s="18" t="str">
        <f>IFERROR(VLOOKUP(LEFT(I7326,7)+0,'[1]_Redacted Trans'!B$1:C$65536,2,0),Q7326)</f>
        <v>WATER TREATMENT CONTRACT</v>
      </c>
      <c r="N7326" s="22" t="s">
        <v>110</v>
      </c>
      <c r="P7326" t="s">
        <v>4545</v>
      </c>
      <c r="Q7326" t="s">
        <v>11121</v>
      </c>
    </row>
    <row r="7327" spans="1:17" x14ac:dyDescent="0.2">
      <c r="A7327" s="3" t="s">
        <v>103</v>
      </c>
      <c r="B7327" s="3"/>
      <c r="C7327" s="18" t="s">
        <v>104</v>
      </c>
      <c r="D7327" s="18" t="s">
        <v>182</v>
      </c>
      <c r="E7327" s="18" t="s">
        <v>183</v>
      </c>
      <c r="F7327" s="18" t="s">
        <v>449</v>
      </c>
      <c r="G7327" s="19">
        <v>44131</v>
      </c>
      <c r="H7327" s="20"/>
      <c r="I7327" s="20" t="s">
        <v>15714</v>
      </c>
      <c r="J7327" s="21">
        <v>119.5</v>
      </c>
      <c r="K7327" s="18" t="str">
        <f>IFERROR(VLOOKUP(LEFT(I7327,7)+0,'[1]_Redacted Trans'!B$1:C$65536,2,0),P7327)</f>
        <v>2118719 - Beacon Water Treatments Limited</v>
      </c>
      <c r="L7327" s="18"/>
      <c r="M7327" s="18" t="str">
        <f>IFERROR(VLOOKUP(LEFT(I7327,7)+0,'[1]_Redacted Trans'!B$1:C$65536,2,0),Q7327)</f>
        <v>WATER TREATMENT CONTRACT</v>
      </c>
      <c r="N7327" s="22" t="s">
        <v>110</v>
      </c>
      <c r="P7327" t="s">
        <v>4545</v>
      </c>
      <c r="Q7327" t="s">
        <v>11121</v>
      </c>
    </row>
    <row r="7328" spans="1:17" x14ac:dyDescent="0.2">
      <c r="A7328" s="3" t="s">
        <v>103</v>
      </c>
      <c r="B7328" s="3"/>
      <c r="C7328" s="18" t="s">
        <v>104</v>
      </c>
      <c r="D7328" s="18" t="s">
        <v>182</v>
      </c>
      <c r="E7328" s="18" t="s">
        <v>183</v>
      </c>
      <c r="F7328" s="18" t="s">
        <v>449</v>
      </c>
      <c r="G7328" s="19">
        <v>44131</v>
      </c>
      <c r="H7328" s="20"/>
      <c r="I7328" s="20" t="s">
        <v>15715</v>
      </c>
      <c r="J7328" s="21">
        <v>119.5</v>
      </c>
      <c r="K7328" s="18" t="str">
        <f>IFERROR(VLOOKUP(LEFT(I7328,7)+0,'[1]_Redacted Trans'!B$1:C$65536,2,0),P7328)</f>
        <v>2118719 - Beacon Water Treatments Limited</v>
      </c>
      <c r="L7328" s="18"/>
      <c r="M7328" s="18" t="str">
        <f>IFERROR(VLOOKUP(LEFT(I7328,7)+0,'[1]_Redacted Trans'!B$1:C$65536,2,0),Q7328)</f>
        <v>WATER TREATMENT CONTRACT</v>
      </c>
      <c r="N7328" s="22" t="s">
        <v>110</v>
      </c>
      <c r="P7328" t="s">
        <v>4545</v>
      </c>
      <c r="Q7328" t="s">
        <v>11121</v>
      </c>
    </row>
    <row r="7329" spans="1:17" x14ac:dyDescent="0.2">
      <c r="A7329" s="3" t="s">
        <v>103</v>
      </c>
      <c r="B7329" s="3"/>
      <c r="C7329" s="18" t="s">
        <v>104</v>
      </c>
      <c r="D7329" s="18" t="s">
        <v>646</v>
      </c>
      <c r="E7329" s="18" t="s">
        <v>472</v>
      </c>
      <c r="F7329" s="18" t="s">
        <v>473</v>
      </c>
      <c r="G7329" s="19">
        <v>44131</v>
      </c>
      <c r="H7329" s="20" t="s">
        <v>15716</v>
      </c>
      <c r="I7329" s="20" t="s">
        <v>15717</v>
      </c>
      <c r="J7329" s="21">
        <v>600</v>
      </c>
      <c r="K7329" s="18" t="str">
        <f>IFERROR(VLOOKUP(LEFT(I7329,7)+0,'[1]_Redacted Trans'!B$1:C$65536,2,0),P7329)</f>
        <v>REDACTED COMMERCIAL CONFIDENTIALITY</v>
      </c>
      <c r="L7329" s="18"/>
      <c r="M7329" s="18" t="str">
        <f>IFERROR(VLOOKUP(LEFT(I7329,7)+0,'[1]_Redacted Trans'!B$1:C$65536,2,0),Q7329)</f>
        <v>REDACTED COMMERCIAL CONFIDENTIALITY</v>
      </c>
      <c r="N7329" s="22" t="s">
        <v>110</v>
      </c>
      <c r="P7329" t="s">
        <v>1696</v>
      </c>
      <c r="Q7329" t="s">
        <v>15718</v>
      </c>
    </row>
    <row r="7330" spans="1:17" x14ac:dyDescent="0.2">
      <c r="A7330" s="3" t="s">
        <v>103</v>
      </c>
      <c r="B7330" s="3"/>
      <c r="C7330" s="18" t="s">
        <v>104</v>
      </c>
      <c r="D7330" s="18" t="s">
        <v>161</v>
      </c>
      <c r="E7330" s="18" t="s">
        <v>1238</v>
      </c>
      <c r="F7330" s="18" t="s">
        <v>484</v>
      </c>
      <c r="G7330" s="19">
        <v>44131</v>
      </c>
      <c r="H7330" s="20" t="s">
        <v>15719</v>
      </c>
      <c r="I7330" s="20" t="s">
        <v>15720</v>
      </c>
      <c r="J7330" s="21">
        <v>320</v>
      </c>
      <c r="K7330" s="18" t="str">
        <f>IFERROR(VLOOKUP(LEFT(I7330,7)+0,'[1]_Redacted Trans'!B$1:C$65536,2,0),P7330)</f>
        <v>REDACTED PERSONAL DATA</v>
      </c>
      <c r="L7330" s="18"/>
      <c r="M7330" s="18" t="str">
        <f>IFERROR(VLOOKUP(LEFT(I7330,7)+0,'[1]_Redacted Trans'!B$1:C$65536,2,0),Q7330)</f>
        <v>REDACTED PERSONAL DATA</v>
      </c>
      <c r="N7330" s="22" t="s">
        <v>110</v>
      </c>
      <c r="P7330" t="s">
        <v>143</v>
      </c>
      <c r="Q7330" t="s">
        <v>143</v>
      </c>
    </row>
    <row r="7331" spans="1:17" x14ac:dyDescent="0.2">
      <c r="A7331" s="3" t="s">
        <v>103</v>
      </c>
      <c r="B7331" s="3"/>
      <c r="C7331" s="18" t="s">
        <v>104</v>
      </c>
      <c r="D7331" s="18" t="s">
        <v>168</v>
      </c>
      <c r="E7331" s="18" t="s">
        <v>229</v>
      </c>
      <c r="F7331" s="18" t="s">
        <v>230</v>
      </c>
      <c r="G7331" s="19">
        <v>44131</v>
      </c>
      <c r="H7331" s="20"/>
      <c r="I7331" s="20" t="s">
        <v>15721</v>
      </c>
      <c r="J7331" s="21">
        <v>8050.58</v>
      </c>
      <c r="K7331" s="18" t="str">
        <f>IFERROR(VLOOKUP(LEFT(I7331,7)+0,'[1]_Redacted Trans'!B$1:C$65536,2,0),P7331)</f>
        <v>2106318 - British Gas Business</v>
      </c>
      <c r="L7331" s="18"/>
      <c r="M7331" s="18" t="str">
        <f>IFERROR(VLOOKUP(LEFT(I7331,7)+0,'[1]_Redacted Trans'!B$1:C$65536,2,0),Q7331)</f>
        <v>COMMUNAL SEPTEMBER 2020</v>
      </c>
      <c r="N7331" s="22" t="s">
        <v>110</v>
      </c>
      <c r="P7331" t="s">
        <v>232</v>
      </c>
      <c r="Q7331" t="s">
        <v>15722</v>
      </c>
    </row>
    <row r="7332" spans="1:17" x14ac:dyDescent="0.2">
      <c r="A7332" s="3" t="s">
        <v>103</v>
      </c>
      <c r="B7332" s="3"/>
      <c r="C7332" s="18" t="s">
        <v>104</v>
      </c>
      <c r="D7332" s="18" t="s">
        <v>182</v>
      </c>
      <c r="E7332" s="18" t="s">
        <v>200</v>
      </c>
      <c r="F7332" s="18" t="s">
        <v>1293</v>
      </c>
      <c r="G7332" s="19">
        <v>44131</v>
      </c>
      <c r="H7332" s="20" t="s">
        <v>15723</v>
      </c>
      <c r="I7332" s="20" t="s">
        <v>15724</v>
      </c>
      <c r="J7332" s="21">
        <v>228.18</v>
      </c>
      <c r="K7332" s="18" t="str">
        <f>IFERROR(VLOOKUP(LEFT(I7332,7)+0,'[1]_Redacted Trans'!B$1:C$65536,2,0),P7332)</f>
        <v>2101624 - Bunzl</v>
      </c>
      <c r="L7332" s="18"/>
      <c r="M7332" s="18" t="str">
        <f>IFERROR(VLOOKUP(LEFT(I7332,7)+0,'[1]_Redacted Trans'!B$1:C$65536,2,0),Q7332)</f>
        <v>CLEANING MATERIALS</v>
      </c>
      <c r="N7332" s="22" t="s">
        <v>110</v>
      </c>
      <c r="P7332" t="s">
        <v>452</v>
      </c>
      <c r="Q7332" t="s">
        <v>5279</v>
      </c>
    </row>
    <row r="7333" spans="1:17" x14ac:dyDescent="0.2">
      <c r="A7333" s="3" t="s">
        <v>103</v>
      </c>
      <c r="B7333" s="3"/>
      <c r="C7333" s="18" t="s">
        <v>104</v>
      </c>
      <c r="D7333" s="18" t="s">
        <v>239</v>
      </c>
      <c r="E7333" s="18" t="s">
        <v>1292</v>
      </c>
      <c r="F7333" s="18" t="s">
        <v>1293</v>
      </c>
      <c r="G7333" s="19">
        <v>44131</v>
      </c>
      <c r="H7333" s="20" t="s">
        <v>15725</v>
      </c>
      <c r="I7333" s="20" t="s">
        <v>15726</v>
      </c>
      <c r="J7333" s="21">
        <v>55.14</v>
      </c>
      <c r="K7333" s="18" t="str">
        <f>IFERROR(VLOOKUP(LEFT(I7333,7)+0,'[1]_Redacted Trans'!B$1:C$65536,2,0),P7333)</f>
        <v>2101624 - Bunzl</v>
      </c>
      <c r="L7333" s="18"/>
      <c r="M7333" s="18" t="str">
        <f>IFERROR(VLOOKUP(LEFT(I7333,7)+0,'[1]_Redacted Trans'!B$1:C$65536,2,0),Q7333)</f>
        <v>CLEANING SUPPLIES</v>
      </c>
      <c r="N7333" s="22" t="s">
        <v>110</v>
      </c>
      <c r="P7333" t="s">
        <v>452</v>
      </c>
      <c r="Q7333" t="s">
        <v>1301</v>
      </c>
    </row>
    <row r="7334" spans="1:17" x14ac:dyDescent="0.2">
      <c r="A7334" s="3" t="s">
        <v>103</v>
      </c>
      <c r="B7334" s="3"/>
      <c r="C7334" s="18" t="s">
        <v>104</v>
      </c>
      <c r="D7334" s="18" t="s">
        <v>153</v>
      </c>
      <c r="E7334" s="18" t="s">
        <v>154</v>
      </c>
      <c r="F7334" s="18" t="s">
        <v>281</v>
      </c>
      <c r="G7334" s="19">
        <v>44131</v>
      </c>
      <c r="H7334" s="20" t="s">
        <v>15727</v>
      </c>
      <c r="I7334" s="20" t="s">
        <v>15728</v>
      </c>
      <c r="J7334" s="21">
        <v>283.23</v>
      </c>
      <c r="K7334" s="18" t="str">
        <f>IFERROR(VLOOKUP(LEFT(I7334,7)+0,'[1]_Redacted Trans'!B$1:C$65536,2,0),P7334)</f>
        <v>2118353 - Candomedia Ltd</v>
      </c>
      <c r="L7334" s="18">
        <v>4337974</v>
      </c>
      <c r="M7334" s="18" t="str">
        <f>IFERROR(VLOOKUP(LEFT(I7334,7)+0,'[1]_Redacted Trans'!B$1:C$65536,2,0),Q7334)</f>
        <v>PUBLIC NOTICE COLCHESTER GAZETTE 16.10.20</v>
      </c>
      <c r="N7334" s="22" t="s">
        <v>110</v>
      </c>
      <c r="P7334" t="s">
        <v>284</v>
      </c>
      <c r="Q7334" t="s">
        <v>15729</v>
      </c>
    </row>
    <row r="7335" spans="1:17" x14ac:dyDescent="0.2">
      <c r="A7335" s="3" t="s">
        <v>103</v>
      </c>
      <c r="B7335" s="3"/>
      <c r="C7335" s="18" t="s">
        <v>104</v>
      </c>
      <c r="D7335" s="18" t="s">
        <v>147</v>
      </c>
      <c r="E7335" s="18" t="s">
        <v>148</v>
      </c>
      <c r="F7335" s="18" t="s">
        <v>149</v>
      </c>
      <c r="G7335" s="19">
        <v>44131</v>
      </c>
      <c r="H7335" s="20" t="s">
        <v>15730</v>
      </c>
      <c r="I7335" s="20" t="s">
        <v>15731</v>
      </c>
      <c r="J7335" s="21">
        <v>784</v>
      </c>
      <c r="K7335" s="18" t="str">
        <f>IFERROR(VLOOKUP(LEFT(I7335,7)+0,'[1]_Redacted Trans'!B$1:C$65536,2,0),P7335)</f>
        <v>2118353 - Candomedia Ltd</v>
      </c>
      <c r="L7335" s="18">
        <v>4337974</v>
      </c>
      <c r="M7335" s="18" t="str">
        <f>IFERROR(VLOOKUP(LEFT(I7335,7)+0,'[1]_Redacted Trans'!B$1:C$65536,2,0),Q7335)</f>
        <v>HR ADVISOR ROLE ADVERT IN PERSONNELTODAYJOBS.COM</v>
      </c>
      <c r="N7335" s="22" t="s">
        <v>110</v>
      </c>
      <c r="P7335" t="s">
        <v>284</v>
      </c>
      <c r="Q7335" t="s">
        <v>15732</v>
      </c>
    </row>
    <row r="7336" spans="1:17" x14ac:dyDescent="0.2">
      <c r="A7336" s="3" t="s">
        <v>103</v>
      </c>
      <c r="B7336" s="3"/>
      <c r="C7336" s="18" t="s">
        <v>104</v>
      </c>
      <c r="D7336" s="18" t="s">
        <v>239</v>
      </c>
      <c r="E7336" s="18" t="s">
        <v>302</v>
      </c>
      <c r="F7336" s="18" t="s">
        <v>1037</v>
      </c>
      <c r="G7336" s="19">
        <v>44131</v>
      </c>
      <c r="H7336" s="20" t="s">
        <v>15733</v>
      </c>
      <c r="I7336" s="20" t="s">
        <v>15734</v>
      </c>
      <c r="J7336" s="21">
        <v>25.8</v>
      </c>
      <c r="K7336" s="18" t="str">
        <f>IFERROR(VLOOKUP(LEFT(I7336,7)+0,'[1]_Redacted Trans'!B$1:C$65536,2,0),P7336)</f>
        <v>2104767 - Clacton Car Panels and Paints</v>
      </c>
      <c r="L7336" s="18"/>
      <c r="M7336" s="18" t="str">
        <f>IFERROR(VLOOKUP(LEFT(I7336,7)+0,'[1]_Redacted Trans'!B$1:C$65536,2,0),Q7336)</f>
        <v>VM GOODS</v>
      </c>
      <c r="N7336" s="22" t="s">
        <v>110</v>
      </c>
      <c r="P7336" t="s">
        <v>11419</v>
      </c>
      <c r="Q7336" t="s">
        <v>14374</v>
      </c>
    </row>
    <row r="7337" spans="1:17" x14ac:dyDescent="0.2">
      <c r="A7337" s="3" t="s">
        <v>103</v>
      </c>
      <c r="B7337" s="3"/>
      <c r="C7337" s="18" t="s">
        <v>104</v>
      </c>
      <c r="D7337" s="18" t="s">
        <v>213</v>
      </c>
      <c r="E7337" s="18" t="s">
        <v>503</v>
      </c>
      <c r="F7337" s="18" t="s">
        <v>214</v>
      </c>
      <c r="G7337" s="19">
        <v>44131</v>
      </c>
      <c r="H7337" s="20"/>
      <c r="I7337" s="20" t="s">
        <v>15735</v>
      </c>
      <c r="J7337" s="21">
        <v>33.46</v>
      </c>
      <c r="K7337" s="18" t="str">
        <f>IFERROR(VLOOKUP(LEFT(I7337,7)+0,'[1]_Redacted Trans'!B$1:C$65536,2,0),P7337)</f>
        <v>2119736 - CDER Group Limited</v>
      </c>
      <c r="L7337" s="18">
        <v>4118149</v>
      </c>
      <c r="M7337" s="18" t="str">
        <f>IFERROR(VLOOKUP(LEFT(I7337,7)+0,'[1]_Redacted Trans'!B$1:C$65536,2,0),Q7337)</f>
        <v>VAT ON FEES COLLECTED NNDR</v>
      </c>
      <c r="N7337" s="22" t="s">
        <v>110</v>
      </c>
      <c r="P7337" t="s">
        <v>4930</v>
      </c>
      <c r="Q7337" t="s">
        <v>4127</v>
      </c>
    </row>
    <row r="7338" spans="1:17" x14ac:dyDescent="0.2">
      <c r="A7338" s="3" t="s">
        <v>103</v>
      </c>
      <c r="B7338" s="3"/>
      <c r="C7338" s="18" t="s">
        <v>104</v>
      </c>
      <c r="D7338" s="18" t="s">
        <v>213</v>
      </c>
      <c r="E7338" s="18" t="s">
        <v>503</v>
      </c>
      <c r="F7338" s="18" t="s">
        <v>214</v>
      </c>
      <c r="G7338" s="19">
        <v>44131</v>
      </c>
      <c r="H7338" s="20"/>
      <c r="I7338" s="20" t="s">
        <v>15736</v>
      </c>
      <c r="J7338" s="21">
        <v>-33.46</v>
      </c>
      <c r="K7338" s="18" t="str">
        <f>IFERROR(VLOOKUP(LEFT(I7338,7)+0,'[1]_Redacted Trans'!B$1:C$65536,2,0),P7338)</f>
        <v>2119736 - CDER Group Limited</v>
      </c>
      <c r="L7338" s="18">
        <v>4118149</v>
      </c>
      <c r="M7338" s="18" t="str">
        <f>IFERROR(VLOOKUP(LEFT(I7338,7)+0,'[1]_Redacted Trans'!B$1:C$65536,2,0),Q7338)</f>
        <v>VAT ON FEES COLLECTED NNDR</v>
      </c>
      <c r="N7338" s="22" t="s">
        <v>110</v>
      </c>
      <c r="P7338" t="s">
        <v>4930</v>
      </c>
      <c r="Q7338" t="s">
        <v>4127</v>
      </c>
    </row>
    <row r="7339" spans="1:17" x14ac:dyDescent="0.2">
      <c r="A7339" s="3" t="s">
        <v>103</v>
      </c>
      <c r="B7339" s="3"/>
      <c r="C7339" s="18" t="s">
        <v>104</v>
      </c>
      <c r="D7339" s="18" t="s">
        <v>213</v>
      </c>
      <c r="E7339" s="18" t="s">
        <v>503</v>
      </c>
      <c r="F7339" s="18" t="s">
        <v>2463</v>
      </c>
      <c r="G7339" s="19">
        <v>44131</v>
      </c>
      <c r="H7339" s="20" t="s">
        <v>15737</v>
      </c>
      <c r="I7339" s="20" t="s">
        <v>15738</v>
      </c>
      <c r="J7339" s="21">
        <v>42.75</v>
      </c>
      <c r="K7339" s="18" t="str">
        <f>IFERROR(VLOOKUP(LEFT(I7339,7)+0,'[1]_Redacted Trans'!B$1:C$65536,2,0),P7339)</f>
        <v>2119736 - CDER Group Limited</v>
      </c>
      <c r="L7339" s="18">
        <v>4118149</v>
      </c>
      <c r="M7339" s="18" t="str">
        <f>IFERROR(VLOOKUP(LEFT(I7339,7)+0,'[1]_Redacted Trans'!B$1:C$65536,2,0),Q7339)</f>
        <v>15% COMMISSION ON DEBTS RECOVERED</v>
      </c>
      <c r="N7339" s="22" t="s">
        <v>110</v>
      </c>
      <c r="P7339" t="s">
        <v>4930</v>
      </c>
      <c r="Q7339" t="s">
        <v>4245</v>
      </c>
    </row>
    <row r="7340" spans="1:17" x14ac:dyDescent="0.2">
      <c r="A7340" s="3" t="s">
        <v>103</v>
      </c>
      <c r="B7340" s="3"/>
      <c r="C7340" s="18" t="s">
        <v>104</v>
      </c>
      <c r="D7340" s="18" t="s">
        <v>213</v>
      </c>
      <c r="E7340" s="18" t="s">
        <v>503</v>
      </c>
      <c r="F7340" s="18" t="s">
        <v>214</v>
      </c>
      <c r="G7340" s="19">
        <v>44131</v>
      </c>
      <c r="H7340" s="20"/>
      <c r="I7340" s="20" t="s">
        <v>15739</v>
      </c>
      <c r="J7340" s="21">
        <v>39.049999999999997</v>
      </c>
      <c r="K7340" s="18" t="str">
        <f>IFERROR(VLOOKUP(LEFT(I7340,7)+0,'[1]_Redacted Trans'!B$1:C$65536,2,0),P7340)</f>
        <v>2119736 - CDER Group Limited</v>
      </c>
      <c r="L7340" s="18">
        <v>4118149</v>
      </c>
      <c r="M7340" s="18" t="str">
        <f>IFERROR(VLOOKUP(LEFT(I7340,7)+0,'[1]_Redacted Trans'!B$1:C$65536,2,0),Q7340)</f>
        <v>VAT ON FEES COLLECTED CTAX OLD</v>
      </c>
      <c r="N7340" s="22" t="s">
        <v>110</v>
      </c>
      <c r="P7340" t="s">
        <v>4930</v>
      </c>
      <c r="Q7340" t="s">
        <v>2453</v>
      </c>
    </row>
    <row r="7341" spans="1:17" x14ac:dyDescent="0.2">
      <c r="A7341" s="3" t="s">
        <v>103</v>
      </c>
      <c r="B7341" s="3"/>
      <c r="C7341" s="18" t="s">
        <v>104</v>
      </c>
      <c r="D7341" s="18" t="s">
        <v>213</v>
      </c>
      <c r="E7341" s="18" t="s">
        <v>503</v>
      </c>
      <c r="F7341" s="18" t="s">
        <v>214</v>
      </c>
      <c r="G7341" s="19">
        <v>44131</v>
      </c>
      <c r="H7341" s="20"/>
      <c r="I7341" s="20" t="s">
        <v>15740</v>
      </c>
      <c r="J7341" s="21">
        <v>-39.049999999999997</v>
      </c>
      <c r="K7341" s="18" t="str">
        <f>IFERROR(VLOOKUP(LEFT(I7341,7)+0,'[1]_Redacted Trans'!B$1:C$65536,2,0),P7341)</f>
        <v>2119736 - CDER Group Limited</v>
      </c>
      <c r="L7341" s="18">
        <v>4118149</v>
      </c>
      <c r="M7341" s="18" t="str">
        <f>IFERROR(VLOOKUP(LEFT(I7341,7)+0,'[1]_Redacted Trans'!B$1:C$65536,2,0),Q7341)</f>
        <v>VAT ON FEES COLLECTED CTAX OLD</v>
      </c>
      <c r="N7341" s="22" t="s">
        <v>110</v>
      </c>
      <c r="P7341" t="s">
        <v>4930</v>
      </c>
      <c r="Q7341" t="s">
        <v>2453</v>
      </c>
    </row>
    <row r="7342" spans="1:17" x14ac:dyDescent="0.2">
      <c r="A7342" s="3" t="s">
        <v>103</v>
      </c>
      <c r="B7342" s="3"/>
      <c r="C7342" s="18" t="s">
        <v>104</v>
      </c>
      <c r="D7342" s="18" t="s">
        <v>213</v>
      </c>
      <c r="E7342" s="18" t="s">
        <v>503</v>
      </c>
      <c r="F7342" s="18" t="s">
        <v>214</v>
      </c>
      <c r="G7342" s="19">
        <v>44131</v>
      </c>
      <c r="H7342" s="20"/>
      <c r="I7342" s="20" t="s">
        <v>15741</v>
      </c>
      <c r="J7342" s="21">
        <v>1575.36</v>
      </c>
      <c r="K7342" s="18" t="str">
        <f>IFERROR(VLOOKUP(LEFT(I7342,7)+0,'[1]_Redacted Trans'!B$1:C$65536,2,0),P7342)</f>
        <v>2119736 - CDER Group Limited</v>
      </c>
      <c r="L7342" s="18">
        <v>4118149</v>
      </c>
      <c r="M7342" s="18" t="str">
        <f>IFERROR(VLOOKUP(LEFT(I7342,7)+0,'[1]_Redacted Trans'!B$1:C$65536,2,0),Q7342)</f>
        <v>VAT ON FEES COLLECTED CTAX TCE</v>
      </c>
      <c r="N7342" s="22" t="s">
        <v>110</v>
      </c>
      <c r="P7342" t="s">
        <v>4930</v>
      </c>
      <c r="Q7342" t="s">
        <v>217</v>
      </c>
    </row>
    <row r="7343" spans="1:17" x14ac:dyDescent="0.2">
      <c r="A7343" s="3" t="s">
        <v>103</v>
      </c>
      <c r="B7343" s="3"/>
      <c r="C7343" s="18" t="s">
        <v>104</v>
      </c>
      <c r="D7343" s="18" t="s">
        <v>213</v>
      </c>
      <c r="E7343" s="18" t="s">
        <v>503</v>
      </c>
      <c r="F7343" s="18" t="s">
        <v>214</v>
      </c>
      <c r="G7343" s="19">
        <v>44131</v>
      </c>
      <c r="H7343" s="20"/>
      <c r="I7343" s="20" t="s">
        <v>15742</v>
      </c>
      <c r="J7343" s="21">
        <v>-1575.36</v>
      </c>
      <c r="K7343" s="18" t="str">
        <f>IFERROR(VLOOKUP(LEFT(I7343,7)+0,'[1]_Redacted Trans'!B$1:C$65536,2,0),P7343)</f>
        <v>2119736 - CDER Group Limited</v>
      </c>
      <c r="L7343" s="18">
        <v>4118149</v>
      </c>
      <c r="M7343" s="18" t="str">
        <f>IFERROR(VLOOKUP(LEFT(I7343,7)+0,'[1]_Redacted Trans'!B$1:C$65536,2,0),Q7343)</f>
        <v>VAT ON FEES COLLECTED CTAX TCE</v>
      </c>
      <c r="N7343" s="22" t="s">
        <v>110</v>
      </c>
      <c r="P7343" t="s">
        <v>4930</v>
      </c>
      <c r="Q7343" t="s">
        <v>217</v>
      </c>
    </row>
    <row r="7344" spans="1:17" x14ac:dyDescent="0.2">
      <c r="A7344" s="3" t="s">
        <v>103</v>
      </c>
      <c r="B7344" s="3"/>
      <c r="C7344" s="18" t="s">
        <v>104</v>
      </c>
      <c r="D7344" s="18" t="s">
        <v>316</v>
      </c>
      <c r="E7344" s="18" t="s">
        <v>3135</v>
      </c>
      <c r="F7344" s="18" t="s">
        <v>4801</v>
      </c>
      <c r="G7344" s="19">
        <v>44131</v>
      </c>
      <c r="H7344" s="20" t="s">
        <v>15743</v>
      </c>
      <c r="I7344" s="20" t="s">
        <v>15744</v>
      </c>
      <c r="J7344" s="21">
        <v>765</v>
      </c>
      <c r="K7344" s="18" t="str">
        <f>IFERROR(VLOOKUP(LEFT(I7344,7)+0,'[1]_Redacted Trans'!B$1:C$65536,2,0),P7344)</f>
        <v>2100080 - A &amp; R Glazing</v>
      </c>
      <c r="L7344" s="18"/>
      <c r="M7344" s="18" t="str">
        <f>IFERROR(VLOOKUP(LEFT(I7344,7)+0,'[1]_Redacted Trans'!B$1:C$65536,2,0),Q7344)</f>
        <v>BACKBOARD</v>
      </c>
      <c r="N7344" s="22" t="s">
        <v>110</v>
      </c>
      <c r="P7344" t="s">
        <v>15745</v>
      </c>
      <c r="Q7344" t="s">
        <v>15746</v>
      </c>
    </row>
    <row r="7345" spans="1:17" x14ac:dyDescent="0.2">
      <c r="A7345" s="3" t="s">
        <v>103</v>
      </c>
      <c r="B7345" s="3"/>
      <c r="C7345" s="18" t="s">
        <v>104</v>
      </c>
      <c r="D7345" s="18" t="s">
        <v>182</v>
      </c>
      <c r="E7345" s="18" t="s">
        <v>584</v>
      </c>
      <c r="F7345" s="18" t="s">
        <v>230</v>
      </c>
      <c r="G7345" s="19">
        <v>44131</v>
      </c>
      <c r="H7345" s="20"/>
      <c r="I7345" s="20" t="s">
        <v>15747</v>
      </c>
      <c r="J7345" s="21">
        <v>575.23</v>
      </c>
      <c r="K7345" s="18" t="str">
        <f>IFERROR(VLOOKUP(LEFT(I7345,7)+0,'[1]_Redacted Trans'!B$1:C$65536,2,0),P7345)</f>
        <v>2106318 - British Gas Business</v>
      </c>
      <c r="L7345" s="18"/>
      <c r="M7345" s="18" t="str">
        <f>IFERROR(VLOOKUP(LEFT(I7345,7)+0,'[1]_Redacted Trans'!B$1:C$65536,2,0),Q7345)</f>
        <v>ELECTRICITY SEPTEMBER 2020</v>
      </c>
      <c r="N7345" s="22" t="s">
        <v>110</v>
      </c>
      <c r="P7345" t="s">
        <v>232</v>
      </c>
      <c r="Q7345" t="s">
        <v>15748</v>
      </c>
    </row>
    <row r="7346" spans="1:17" x14ac:dyDescent="0.2">
      <c r="A7346" s="3" t="s">
        <v>103</v>
      </c>
      <c r="B7346" s="3"/>
      <c r="C7346" s="18" t="s">
        <v>104</v>
      </c>
      <c r="D7346" s="18" t="s">
        <v>168</v>
      </c>
      <c r="E7346" s="18" t="s">
        <v>523</v>
      </c>
      <c r="F7346" s="18" t="s">
        <v>191</v>
      </c>
      <c r="G7346" s="19">
        <v>44131</v>
      </c>
      <c r="H7346" s="20"/>
      <c r="I7346" s="20" t="s">
        <v>15749</v>
      </c>
      <c r="J7346" s="21">
        <v>2676.83</v>
      </c>
      <c r="K7346" s="18" t="str">
        <f>IFERROR(VLOOKUP(LEFT(I7346,7)+0,'[1]_Redacted Trans'!B$1:C$65536,2,0),P7346)</f>
        <v>2104620 - Corona Energy Retail 4 Limited</v>
      </c>
      <c r="L7346" s="18">
        <v>2798334</v>
      </c>
      <c r="M7346" s="18" t="str">
        <f>IFERROR(VLOOKUP(LEFT(I7346,7)+0,'[1]_Redacted Trans'!B$1:C$65536,2,0),Q7346)</f>
        <v>SHU CORONA SEPTEMBER 20</v>
      </c>
      <c r="N7346" s="22" t="s">
        <v>110</v>
      </c>
      <c r="P7346" t="s">
        <v>2761</v>
      </c>
      <c r="Q7346" t="s">
        <v>15750</v>
      </c>
    </row>
    <row r="7347" spans="1:17" x14ac:dyDescent="0.2">
      <c r="A7347" s="3" t="s">
        <v>103</v>
      </c>
      <c r="B7347" s="3"/>
      <c r="C7347" s="18" t="s">
        <v>104</v>
      </c>
      <c r="D7347" s="18" t="s">
        <v>168</v>
      </c>
      <c r="E7347" s="18" t="s">
        <v>169</v>
      </c>
      <c r="F7347" s="18" t="s">
        <v>1232</v>
      </c>
      <c r="G7347" s="19">
        <v>44131</v>
      </c>
      <c r="H7347" s="20"/>
      <c r="I7347" s="20" t="s">
        <v>15751</v>
      </c>
      <c r="J7347" s="21">
        <v>49.88</v>
      </c>
      <c r="K7347" s="18" t="str">
        <f>IFERROR(VLOOKUP(LEFT(I7347,7)+0,'[1]_Redacted Trans'!B$1:C$65536,2,0),P7347)</f>
        <v>2116642 - Daisy Communications Ltd</v>
      </c>
      <c r="L7347" s="18"/>
      <c r="M7347" s="18" t="str">
        <f>IFERROR(VLOOKUP(LEFT(I7347,7)+0,'[1]_Redacted Trans'!B$1:C$65536,2,0),Q7347)</f>
        <v>DAISY OCTOBER 2020</v>
      </c>
      <c r="N7347" s="22" t="s">
        <v>110</v>
      </c>
      <c r="P7347" t="s">
        <v>1234</v>
      </c>
      <c r="Q7347" t="s">
        <v>15752</v>
      </c>
    </row>
    <row r="7348" spans="1:17" x14ac:dyDescent="0.2">
      <c r="A7348" s="3" t="s">
        <v>103</v>
      </c>
      <c r="B7348" s="3"/>
      <c r="C7348" s="18" t="s">
        <v>104</v>
      </c>
      <c r="D7348" s="18" t="s">
        <v>168</v>
      </c>
      <c r="E7348" s="18" t="s">
        <v>169</v>
      </c>
      <c r="F7348" s="18" t="s">
        <v>1232</v>
      </c>
      <c r="G7348" s="19">
        <v>44131</v>
      </c>
      <c r="H7348" s="20" t="s">
        <v>15753</v>
      </c>
      <c r="I7348" s="20" t="s">
        <v>15754</v>
      </c>
      <c r="J7348" s="21">
        <v>49.88</v>
      </c>
      <c r="K7348" s="18" t="str">
        <f>IFERROR(VLOOKUP(LEFT(I7348,7)+0,'[1]_Redacted Trans'!B$1:C$65536,2,0),P7348)</f>
        <v>2116642 - Daisy Communications Ltd</v>
      </c>
      <c r="L7348" s="18"/>
      <c r="M7348" s="18" t="str">
        <f>IFERROR(VLOOKUP(LEFT(I7348,7)+0,'[1]_Redacted Trans'!B$1:C$65536,2,0),Q7348)</f>
        <v>DAISY OCTOBER 2020</v>
      </c>
      <c r="N7348" s="22" t="s">
        <v>110</v>
      </c>
      <c r="P7348" t="s">
        <v>1234</v>
      </c>
      <c r="Q7348" t="s">
        <v>15752</v>
      </c>
    </row>
    <row r="7349" spans="1:17" x14ac:dyDescent="0.2">
      <c r="A7349" s="3" t="s">
        <v>103</v>
      </c>
      <c r="B7349" s="3"/>
      <c r="C7349" s="18" t="s">
        <v>104</v>
      </c>
      <c r="D7349" s="18" t="s">
        <v>168</v>
      </c>
      <c r="E7349" s="18" t="s">
        <v>169</v>
      </c>
      <c r="F7349" s="18" t="s">
        <v>1232</v>
      </c>
      <c r="G7349" s="19">
        <v>44131</v>
      </c>
      <c r="H7349" s="20" t="s">
        <v>15753</v>
      </c>
      <c r="I7349" s="20" t="s">
        <v>15755</v>
      </c>
      <c r="J7349" s="21">
        <v>49.89</v>
      </c>
      <c r="K7349" s="18" t="str">
        <f>IFERROR(VLOOKUP(LEFT(I7349,7)+0,'[1]_Redacted Trans'!B$1:C$65536,2,0),P7349)</f>
        <v>2116642 - Daisy Communications Ltd</v>
      </c>
      <c r="L7349" s="18"/>
      <c r="M7349" s="18" t="str">
        <f>IFERROR(VLOOKUP(LEFT(I7349,7)+0,'[1]_Redacted Trans'!B$1:C$65536,2,0),Q7349)</f>
        <v>DAISY OCTOBER 2020</v>
      </c>
      <c r="N7349" s="22" t="s">
        <v>110</v>
      </c>
      <c r="P7349" t="s">
        <v>1234</v>
      </c>
      <c r="Q7349" t="s">
        <v>15752</v>
      </c>
    </row>
    <row r="7350" spans="1:17" x14ac:dyDescent="0.2">
      <c r="A7350" s="3" t="s">
        <v>103</v>
      </c>
      <c r="B7350" s="3"/>
      <c r="C7350" s="18" t="s">
        <v>104</v>
      </c>
      <c r="D7350" s="18" t="s">
        <v>239</v>
      </c>
      <c r="E7350" s="18" t="s">
        <v>302</v>
      </c>
      <c r="F7350" s="18" t="s">
        <v>1167</v>
      </c>
      <c r="G7350" s="19">
        <v>44131</v>
      </c>
      <c r="H7350" s="20" t="s">
        <v>5200</v>
      </c>
      <c r="I7350" s="20" t="s">
        <v>15756</v>
      </c>
      <c r="J7350" s="21">
        <v>8.98</v>
      </c>
      <c r="K7350" s="18" t="str">
        <f>IFERROR(VLOOKUP(LEFT(I7350,7)+0,'[1]_Redacted Trans'!B$1:C$65536,2,0),P7350)</f>
        <v>2100397 - Danes of Colchester Ltd</v>
      </c>
      <c r="L7350" s="18"/>
      <c r="M7350" s="18" t="str">
        <f>IFERROR(VLOOKUP(LEFT(I7350,7)+0,'[1]_Redacted Trans'!B$1:C$65536,2,0),Q7350)</f>
        <v>LAUNDRY 07.09.20</v>
      </c>
      <c r="N7350" s="22" t="s">
        <v>110</v>
      </c>
      <c r="P7350" t="s">
        <v>1170</v>
      </c>
      <c r="Q7350" t="s">
        <v>15757</v>
      </c>
    </row>
    <row r="7351" spans="1:17" x14ac:dyDescent="0.2">
      <c r="A7351" s="3" t="s">
        <v>103</v>
      </c>
      <c r="B7351" s="3"/>
      <c r="C7351" s="18" t="s">
        <v>104</v>
      </c>
      <c r="D7351" s="18" t="s">
        <v>239</v>
      </c>
      <c r="E7351" s="18" t="s">
        <v>1994</v>
      </c>
      <c r="F7351" s="18" t="s">
        <v>198</v>
      </c>
      <c r="G7351" s="19">
        <v>44131</v>
      </c>
      <c r="H7351" s="20" t="s">
        <v>15758</v>
      </c>
      <c r="I7351" s="20" t="s">
        <v>15759</v>
      </c>
      <c r="J7351" s="21">
        <v>716.16</v>
      </c>
      <c r="K7351" s="18" t="str">
        <f>IFERROR(VLOOKUP(LEFT(I7351,7)+0,'[1]_Redacted Trans'!B$1:C$65536,2,0),P7351)</f>
        <v>2116302 - E &amp; J Fire and Security Ltd</v>
      </c>
      <c r="L7351" s="18"/>
      <c r="M7351" s="18" t="str">
        <f>IFERROR(VLOOKUP(LEFT(I7351,7)+0,'[1]_Redacted Trans'!B$1:C$65536,2,0),Q7351)</f>
        <v>SERVICE OF REC</v>
      </c>
      <c r="N7351" s="22" t="s">
        <v>110</v>
      </c>
      <c r="P7351" t="s">
        <v>1058</v>
      </c>
      <c r="Q7351" t="s">
        <v>15760</v>
      </c>
    </row>
    <row r="7352" spans="1:17" x14ac:dyDescent="0.2">
      <c r="A7352" s="3" t="s">
        <v>103</v>
      </c>
      <c r="B7352" s="3"/>
      <c r="C7352" s="18" t="s">
        <v>104</v>
      </c>
      <c r="D7352" s="18" t="s">
        <v>168</v>
      </c>
      <c r="E7352" s="18" t="s">
        <v>229</v>
      </c>
      <c r="F7352" s="18" t="s">
        <v>230</v>
      </c>
      <c r="G7352" s="19">
        <v>44131</v>
      </c>
      <c r="H7352" s="20"/>
      <c r="I7352" s="20" t="s">
        <v>15761</v>
      </c>
      <c r="J7352" s="21">
        <v>226.3</v>
      </c>
      <c r="K7352" s="18" t="str">
        <f>IFERROR(VLOOKUP(LEFT(I7352,7)+0,'[1]_Redacted Trans'!B$1:C$65536,2,0),P7352)</f>
        <v>2107644 - E.ON</v>
      </c>
      <c r="L7352" s="18"/>
      <c r="M7352" s="18" t="str">
        <f>IFERROR(VLOOKUP(LEFT(I7352,7)+0,'[1]_Redacted Trans'!B$1:C$65536,2,0),Q7352)</f>
        <v>VICTORIA CT APRIL TO 2 OCTOBER 20</v>
      </c>
      <c r="N7352" s="22" t="s">
        <v>110</v>
      </c>
      <c r="P7352" t="s">
        <v>1290</v>
      </c>
      <c r="Q7352" t="s">
        <v>15762</v>
      </c>
    </row>
    <row r="7353" spans="1:17" x14ac:dyDescent="0.2">
      <c r="A7353" s="3" t="s">
        <v>103</v>
      </c>
      <c r="B7353" s="3"/>
      <c r="C7353" s="18" t="s">
        <v>104</v>
      </c>
      <c r="D7353" s="18" t="s">
        <v>239</v>
      </c>
      <c r="E7353" s="18" t="s">
        <v>1292</v>
      </c>
      <c r="F7353" s="18" t="s">
        <v>230</v>
      </c>
      <c r="G7353" s="19">
        <v>44131</v>
      </c>
      <c r="H7353" s="20"/>
      <c r="I7353" s="20" t="s">
        <v>15763</v>
      </c>
      <c r="J7353" s="21">
        <v>1131.1099999999999</v>
      </c>
      <c r="K7353" s="18" t="str">
        <f>IFERROR(VLOOKUP(LEFT(I7353,7)+0,'[1]_Redacted Trans'!B$1:C$65536,2,0),P7353)</f>
        <v>2105146 - EDF Energy Customers plc</v>
      </c>
      <c r="L7353" s="18"/>
      <c r="M7353" s="18" t="str">
        <f>IFERROR(VLOOKUP(LEFT(I7353,7)+0,'[1]_Redacted Trans'!B$1:C$65536,2,0),Q7353)</f>
        <v>CREMATORIUM ELECTRICITY</v>
      </c>
      <c r="N7353" s="22" t="s">
        <v>110</v>
      </c>
      <c r="P7353" t="s">
        <v>525</v>
      </c>
      <c r="Q7353" t="s">
        <v>10366</v>
      </c>
    </row>
    <row r="7354" spans="1:17" x14ac:dyDescent="0.2">
      <c r="A7354" s="3" t="s">
        <v>103</v>
      </c>
      <c r="B7354" s="3"/>
      <c r="C7354" s="18" t="s">
        <v>104</v>
      </c>
      <c r="D7354" s="18" t="s">
        <v>153</v>
      </c>
      <c r="E7354" s="18" t="s">
        <v>865</v>
      </c>
      <c r="F7354" s="18" t="s">
        <v>1674</v>
      </c>
      <c r="G7354" s="19">
        <v>44131</v>
      </c>
      <c r="H7354" s="20" t="s">
        <v>4490</v>
      </c>
      <c r="I7354" s="20" t="s">
        <v>15764</v>
      </c>
      <c r="J7354" s="21">
        <v>1024.0999999999999</v>
      </c>
      <c r="K7354" s="18" t="str">
        <f>IFERROR(VLOOKUP(LEFT(I7354,7)+0,'[1]_Redacted Trans'!B$1:C$65536,2,0),P7354)</f>
        <v>2100498 - Essex County Council</v>
      </c>
      <c r="L7354" s="18"/>
      <c r="M7354" s="18" t="str">
        <f>IFERROR(VLOOKUP(LEFT(I7354,7)+0,'[1]_Redacted Trans'!B$1:C$65536,2,0),Q7354)</f>
        <v>MAY HIGHWAY SEARCHES</v>
      </c>
      <c r="N7354" s="22" t="s">
        <v>110</v>
      </c>
      <c r="P7354" t="s">
        <v>480</v>
      </c>
      <c r="Q7354" t="s">
        <v>15765</v>
      </c>
    </row>
    <row r="7355" spans="1:17" x14ac:dyDescent="0.2">
      <c r="A7355" s="3" t="s">
        <v>103</v>
      </c>
      <c r="B7355" s="3"/>
      <c r="C7355" s="18" t="s">
        <v>104</v>
      </c>
      <c r="D7355" s="18" t="s">
        <v>239</v>
      </c>
      <c r="E7355" s="18" t="s">
        <v>270</v>
      </c>
      <c r="F7355" s="18" t="s">
        <v>1178</v>
      </c>
      <c r="G7355" s="19">
        <v>44131</v>
      </c>
      <c r="H7355" s="20" t="s">
        <v>2426</v>
      </c>
      <c r="I7355" s="20" t="s">
        <v>15766</v>
      </c>
      <c r="J7355" s="21">
        <v>260</v>
      </c>
      <c r="K7355" s="18" t="str">
        <f>IFERROR(VLOOKUP(LEFT(I7355,7)+0,'[1]_Redacted Trans'!B$1:C$65536,2,0),P7355)</f>
        <v>2100493 - Eastern Waste Disposal Limited</v>
      </c>
      <c r="L7355" s="18"/>
      <c r="M7355" s="18" t="str">
        <f>IFERROR(VLOOKUP(LEFT(I7355,7)+0,'[1]_Redacted Trans'!B$1:C$65536,2,0),Q7355)</f>
        <v>SKIP EXCHANGE 14/10</v>
      </c>
      <c r="N7355" s="22" t="s">
        <v>110</v>
      </c>
      <c r="P7355" t="s">
        <v>884</v>
      </c>
      <c r="Q7355" t="s">
        <v>15767</v>
      </c>
    </row>
    <row r="7356" spans="1:17" x14ac:dyDescent="0.2">
      <c r="A7356" s="3" t="s">
        <v>103</v>
      </c>
      <c r="B7356" s="3"/>
      <c r="C7356" s="18" t="s">
        <v>104</v>
      </c>
      <c r="D7356" s="18" t="s">
        <v>316</v>
      </c>
      <c r="E7356" s="18" t="s">
        <v>353</v>
      </c>
      <c r="F7356" s="18" t="s">
        <v>4309</v>
      </c>
      <c r="G7356" s="19">
        <v>44131</v>
      </c>
      <c r="H7356" s="20" t="s">
        <v>15768</v>
      </c>
      <c r="I7356" s="20" t="s">
        <v>15769</v>
      </c>
      <c r="J7356" s="21">
        <v>516.29999999999995</v>
      </c>
      <c r="K7356" s="18" t="str">
        <f>IFERROR(VLOOKUP(LEFT(I7356,7)+0,'[1]_Redacted Trans'!B$1:C$65536,2,0),P7356)</f>
        <v>2100534 - Frank Halls &amp; Son</v>
      </c>
      <c r="L7356" s="18"/>
      <c r="M7356" s="18" t="str">
        <f>IFERROR(VLOOKUP(LEFT(I7356,7)+0,'[1]_Redacted Trans'!B$1:C$65536,2,0),Q7356)</f>
        <v>GALVANISED ANGLES</v>
      </c>
      <c r="N7356" s="22" t="s">
        <v>110</v>
      </c>
      <c r="P7356" t="s">
        <v>1612</v>
      </c>
      <c r="Q7356" t="s">
        <v>15770</v>
      </c>
    </row>
    <row r="7357" spans="1:17" x14ac:dyDescent="0.2">
      <c r="A7357" s="3" t="s">
        <v>103</v>
      </c>
      <c r="B7357" s="3"/>
      <c r="C7357" s="18" t="s">
        <v>104</v>
      </c>
      <c r="D7357" s="18" t="s">
        <v>316</v>
      </c>
      <c r="E7357" s="18" t="s">
        <v>357</v>
      </c>
      <c r="F7357" s="18" t="s">
        <v>856</v>
      </c>
      <c r="G7357" s="19">
        <v>44131</v>
      </c>
      <c r="H7357" s="20" t="s">
        <v>15771</v>
      </c>
      <c r="I7357" s="20" t="s">
        <v>15772</v>
      </c>
      <c r="J7357" s="21">
        <v>7989.5</v>
      </c>
      <c r="K7357" s="18" t="str">
        <f>IFERROR(VLOOKUP(LEFT(I7357,7)+0,'[1]_Redacted Trans'!B$1:C$65536,2,0),P7357)</f>
        <v>2100534 - Frank Halls &amp; Son</v>
      </c>
      <c r="L7357" s="18"/>
      <c r="M7357" s="18" t="str">
        <f>IFERROR(VLOOKUP(LEFT(I7357,7)+0,'[1]_Redacted Trans'!B$1:C$65536,2,0),Q7357)</f>
        <v>HUT POSTS</v>
      </c>
      <c r="N7357" s="22" t="s">
        <v>110</v>
      </c>
      <c r="P7357" t="s">
        <v>1612</v>
      </c>
      <c r="Q7357" t="s">
        <v>15773</v>
      </c>
    </row>
    <row r="7358" spans="1:17" x14ac:dyDescent="0.2">
      <c r="A7358" s="3" t="s">
        <v>103</v>
      </c>
      <c r="B7358" s="3"/>
      <c r="C7358" s="18" t="s">
        <v>104</v>
      </c>
      <c r="D7358" s="18" t="s">
        <v>175</v>
      </c>
      <c r="E7358" s="18" t="s">
        <v>1863</v>
      </c>
      <c r="F7358" s="18" t="s">
        <v>1864</v>
      </c>
      <c r="G7358" s="19">
        <v>44131</v>
      </c>
      <c r="H7358" s="20" t="s">
        <v>15774</v>
      </c>
      <c r="I7358" s="20" t="s">
        <v>15775</v>
      </c>
      <c r="J7358" s="21">
        <v>1332</v>
      </c>
      <c r="K7358" s="18" t="str">
        <f>IFERROR(VLOOKUP(LEFT(I7358,7)+0,'[1]_Redacted Trans'!B$1:C$65536,2,0),P7358)</f>
        <v>REDACTED COMMERCIAL CONFIDENTIALITY</v>
      </c>
      <c r="L7358" s="18">
        <v>8067630</v>
      </c>
      <c r="M7358" s="18" t="str">
        <f>IFERROR(VLOOKUP(LEFT(I7358,7)+0,'[1]_Redacted Trans'!B$1:C$65536,2,0),Q7358)</f>
        <v>REDACTED COMMERCIAL CONFIDENTIALITY</v>
      </c>
      <c r="N7358" s="22" t="s">
        <v>110</v>
      </c>
      <c r="P7358" t="s">
        <v>1867</v>
      </c>
      <c r="Q7358" t="s">
        <v>15776</v>
      </c>
    </row>
    <row r="7359" spans="1:17" x14ac:dyDescent="0.2">
      <c r="A7359" s="3" t="s">
        <v>103</v>
      </c>
      <c r="B7359" s="3"/>
      <c r="C7359" s="18" t="s">
        <v>104</v>
      </c>
      <c r="D7359" s="18" t="s">
        <v>239</v>
      </c>
      <c r="E7359" s="18" t="s">
        <v>124</v>
      </c>
      <c r="F7359" s="18" t="s">
        <v>240</v>
      </c>
      <c r="G7359" s="19">
        <v>44131</v>
      </c>
      <c r="H7359" s="20" t="s">
        <v>15777</v>
      </c>
      <c r="I7359" s="20" t="s">
        <v>15778</v>
      </c>
      <c r="J7359" s="21">
        <v>615.6</v>
      </c>
      <c r="K7359" s="18" t="str">
        <f>IFERROR(VLOOKUP(LEFT(I7359,7)+0,'[1]_Redacted Trans'!B$1:C$65536,2,0),P7359)</f>
        <v>2119842 - G B Sport &amp; Leisure UK Limited</v>
      </c>
      <c r="L7359" s="18"/>
      <c r="M7359" s="18" t="str">
        <f>IFERROR(VLOOKUP(LEFT(I7359,7)+0,'[1]_Redacted Trans'!B$1:C$65536,2,0),Q7359)</f>
        <v>PLAYGROUND SPARES</v>
      </c>
      <c r="N7359" s="22" t="s">
        <v>110</v>
      </c>
      <c r="P7359" t="s">
        <v>6201</v>
      </c>
      <c r="Q7359" t="s">
        <v>244</v>
      </c>
    </row>
    <row r="7360" spans="1:17" x14ac:dyDescent="0.2">
      <c r="A7360" s="3" t="s">
        <v>103</v>
      </c>
      <c r="B7360" s="3"/>
      <c r="C7360" s="18" t="s">
        <v>104</v>
      </c>
      <c r="D7360" s="18" t="s">
        <v>138</v>
      </c>
      <c r="E7360" s="18" t="s">
        <v>1255</v>
      </c>
      <c r="F7360" s="18" t="s">
        <v>1256</v>
      </c>
      <c r="G7360" s="19">
        <v>44131</v>
      </c>
      <c r="H7360" s="20"/>
      <c r="I7360" s="20" t="s">
        <v>15779</v>
      </c>
      <c r="J7360" s="21">
        <v>1154.6099999999999</v>
      </c>
      <c r="K7360" s="18" t="str">
        <f>IFERROR(VLOOKUP(LEFT(I7360,7)+0,'[1]_Redacted Trans'!B$1:C$65536,2,0),P7360)</f>
        <v>2107100 - GBH Ltd</v>
      </c>
      <c r="L7360" s="18"/>
      <c r="M7360" s="18" t="str">
        <f>IFERROR(VLOOKUP(LEFT(I7360,7)+0,'[1]_Redacted Trans'!B$1:C$65536,2,0),Q7360)</f>
        <v>DISPOSAL OF CLINICAL WASTE SEPT 20</v>
      </c>
      <c r="N7360" s="22" t="s">
        <v>110</v>
      </c>
      <c r="P7360" t="s">
        <v>1258</v>
      </c>
      <c r="Q7360" t="s">
        <v>15780</v>
      </c>
    </row>
    <row r="7361" spans="1:17" x14ac:dyDescent="0.2">
      <c r="A7361" s="3" t="s">
        <v>103</v>
      </c>
      <c r="B7361" s="3"/>
      <c r="C7361" s="18" t="s">
        <v>104</v>
      </c>
      <c r="D7361" s="18" t="s">
        <v>161</v>
      </c>
      <c r="E7361" s="18" t="s">
        <v>503</v>
      </c>
      <c r="F7361" s="18" t="s">
        <v>163</v>
      </c>
      <c r="G7361" s="19">
        <v>44131</v>
      </c>
      <c r="H7361" s="20" t="s">
        <v>15781</v>
      </c>
      <c r="I7361" s="20" t="s">
        <v>15782</v>
      </c>
      <c r="J7361" s="21">
        <v>892.5</v>
      </c>
      <c r="K7361" s="18" t="str">
        <f>IFERROR(VLOOKUP(LEFT(I7361,7)+0,'[1]_Redacted Trans'!B$1:C$65536,2,0),P7361)</f>
        <v>2110569 - Hound Envelopes Ltd</v>
      </c>
      <c r="L7361" s="18">
        <v>4802560</v>
      </c>
      <c r="M7361" s="18" t="str">
        <f>IFERROR(VLOOKUP(LEFT(I7361,7)+0,'[1]_Redacted Trans'!B$1:C$65536,2,0),Q7361)</f>
        <v>ENVELOPES</v>
      </c>
      <c r="N7361" s="22" t="s">
        <v>110</v>
      </c>
      <c r="P7361" t="s">
        <v>656</v>
      </c>
      <c r="Q7361" t="s">
        <v>12108</v>
      </c>
    </row>
    <row r="7362" spans="1:17" x14ac:dyDescent="0.2">
      <c r="A7362" s="3" t="s">
        <v>103</v>
      </c>
      <c r="B7362" s="3"/>
      <c r="C7362" s="18" t="s">
        <v>104</v>
      </c>
      <c r="D7362" s="18" t="s">
        <v>182</v>
      </c>
      <c r="E7362" s="18" t="s">
        <v>495</v>
      </c>
      <c r="F7362" s="18" t="s">
        <v>449</v>
      </c>
      <c r="G7362" s="19">
        <v>44131</v>
      </c>
      <c r="H7362" s="20" t="s">
        <v>15783</v>
      </c>
      <c r="I7362" s="20" t="s">
        <v>15784</v>
      </c>
      <c r="J7362" s="21">
        <v>1684.8</v>
      </c>
      <c r="K7362" s="18" t="str">
        <f>IFERROR(VLOOKUP(LEFT(I7362,7)+0,'[1]_Redacted Trans'!B$1:C$65536,2,0),P7362)</f>
        <v>2100019 - Audience Systems Ltd</v>
      </c>
      <c r="L7362" s="18"/>
      <c r="M7362" s="18" t="str">
        <f>IFERROR(VLOOKUP(LEFT(I7362,7)+0,'[1]_Redacted Trans'!B$1:C$65536,2,0),Q7362)</f>
        <v>AUDIENCE SYSTEMS - INSPECTION AND SERVICE OF SEATING SYSTEM</v>
      </c>
      <c r="N7362" s="22" t="s">
        <v>110</v>
      </c>
      <c r="P7362" t="s">
        <v>7299</v>
      </c>
      <c r="Q7362" t="s">
        <v>15785</v>
      </c>
    </row>
    <row r="7363" spans="1:17" x14ac:dyDescent="0.2">
      <c r="A7363" s="3" t="s">
        <v>103</v>
      </c>
      <c r="B7363" s="3"/>
      <c r="C7363" s="18" t="s">
        <v>104</v>
      </c>
      <c r="D7363" s="18" t="s">
        <v>182</v>
      </c>
      <c r="E7363" s="18" t="s">
        <v>329</v>
      </c>
      <c r="F7363" s="18" t="s">
        <v>1667</v>
      </c>
      <c r="G7363" s="19">
        <v>44131</v>
      </c>
      <c r="H7363" s="20" t="s">
        <v>15786</v>
      </c>
      <c r="I7363" s="20" t="s">
        <v>15787</v>
      </c>
      <c r="J7363" s="21">
        <v>278.88</v>
      </c>
      <c r="K7363" s="18" t="str">
        <f>IFERROR(VLOOKUP(LEFT(I7363,7)+0,'[1]_Redacted Trans'!B$1:C$65536,2,0),P7363)</f>
        <v>2100032 - Signs Made Easy</v>
      </c>
      <c r="L7363" s="18"/>
      <c r="M7363" s="18" t="str">
        <f>IFERROR(VLOOKUP(LEFT(I7363,7)+0,'[1]_Redacted Trans'!B$1:C$65536,2,0),Q7363)</f>
        <v>X6 A BOARDS</v>
      </c>
      <c r="N7363" s="22" t="s">
        <v>110</v>
      </c>
      <c r="P7363" t="s">
        <v>264</v>
      </c>
      <c r="Q7363" t="s">
        <v>15788</v>
      </c>
    </row>
    <row r="7364" spans="1:17" x14ac:dyDescent="0.2">
      <c r="A7364" s="3" t="s">
        <v>103</v>
      </c>
      <c r="B7364" s="3"/>
      <c r="C7364" s="18" t="s">
        <v>104</v>
      </c>
      <c r="D7364" s="18" t="s">
        <v>182</v>
      </c>
      <c r="E7364" s="18" t="s">
        <v>495</v>
      </c>
      <c r="F7364" s="18" t="s">
        <v>184</v>
      </c>
      <c r="G7364" s="19">
        <v>44131</v>
      </c>
      <c r="H7364" s="20" t="s">
        <v>15789</v>
      </c>
      <c r="I7364" s="20" t="s">
        <v>15790</v>
      </c>
      <c r="J7364" s="21">
        <v>431.3</v>
      </c>
      <c r="K7364" s="18" t="str">
        <f>IFERROR(VLOOKUP(LEFT(I7364,7)+0,'[1]_Redacted Trans'!B$1:C$65536,2,0),P7364)</f>
        <v>2101092 - Veolia ES (UK) Limited</v>
      </c>
      <c r="L7364" s="18"/>
      <c r="M7364" s="18" t="str">
        <f>IFERROR(VLOOKUP(LEFT(I7364,7)+0,'[1]_Redacted Trans'!B$1:C$65536,2,0),Q7364)</f>
        <v>VEOLIA</v>
      </c>
      <c r="N7364" s="22" t="s">
        <v>110</v>
      </c>
      <c r="P7364" t="s">
        <v>840</v>
      </c>
      <c r="Q7364" t="s">
        <v>15791</v>
      </c>
    </row>
    <row r="7365" spans="1:17" x14ac:dyDescent="0.2">
      <c r="A7365" s="3" t="s">
        <v>103</v>
      </c>
      <c r="B7365" s="3"/>
      <c r="C7365" s="18" t="s">
        <v>104</v>
      </c>
      <c r="D7365" s="18" t="s">
        <v>182</v>
      </c>
      <c r="E7365" s="18" t="s">
        <v>495</v>
      </c>
      <c r="F7365" s="18" t="s">
        <v>198</v>
      </c>
      <c r="G7365" s="19">
        <v>44131</v>
      </c>
      <c r="H7365" s="20" t="s">
        <v>15792</v>
      </c>
      <c r="I7365" s="20" t="s">
        <v>15793</v>
      </c>
      <c r="J7365" s="21">
        <v>45.4</v>
      </c>
      <c r="K7365" s="18" t="str">
        <f>IFERROR(VLOOKUP(LEFT(I7365,7)+0,'[1]_Redacted Trans'!B$1:C$65536,2,0),P7365)</f>
        <v>2100755 - J P Lennard Ltd</v>
      </c>
      <c r="L7365" s="18"/>
      <c r="M7365" s="18" t="str">
        <f>IFERROR(VLOOKUP(LEFT(I7365,7)+0,'[1]_Redacted Trans'!B$1:C$65536,2,0),Q7365)</f>
        <v>JPLENNARD PHOTOMETER TEST TUBES</v>
      </c>
      <c r="N7365" s="22" t="s">
        <v>110</v>
      </c>
      <c r="P7365" t="s">
        <v>4336</v>
      </c>
      <c r="Q7365" t="s">
        <v>15794</v>
      </c>
    </row>
    <row r="7366" spans="1:17" x14ac:dyDescent="0.2">
      <c r="A7366" s="3" t="s">
        <v>103</v>
      </c>
      <c r="B7366" s="3"/>
      <c r="C7366" s="18" t="s">
        <v>104</v>
      </c>
      <c r="D7366" s="18" t="s">
        <v>182</v>
      </c>
      <c r="E7366" s="18" t="s">
        <v>495</v>
      </c>
      <c r="F7366" s="18" t="s">
        <v>512</v>
      </c>
      <c r="G7366" s="19">
        <v>44131</v>
      </c>
      <c r="H7366" s="20" t="s">
        <v>15795</v>
      </c>
      <c r="I7366" s="20" t="s">
        <v>15796</v>
      </c>
      <c r="J7366" s="21">
        <v>599</v>
      </c>
      <c r="K7366" s="18" t="str">
        <f>IFERROR(VLOOKUP(LEFT(I7366,7)+0,'[1]_Redacted Trans'!B$1:C$65536,2,0),P7366)</f>
        <v>2107348 - Institute of Swimming</v>
      </c>
      <c r="L7366" s="18"/>
      <c r="M7366" s="18" t="str">
        <f>IFERROR(VLOOKUP(LEFT(I7366,7)+0,'[1]_Redacted Trans'!B$1:C$65536,2,0),Q7366)</f>
        <v>INSTITUTE OF SWIMMING - PPO COURSE X 6</v>
      </c>
      <c r="N7366" s="22" t="s">
        <v>110</v>
      </c>
      <c r="P7366" t="s">
        <v>15797</v>
      </c>
      <c r="Q7366" t="s">
        <v>15798</v>
      </c>
    </row>
    <row r="7367" spans="1:17" x14ac:dyDescent="0.2">
      <c r="A7367" s="3" t="s">
        <v>103</v>
      </c>
      <c r="B7367" s="3"/>
      <c r="C7367" s="18" t="s">
        <v>104</v>
      </c>
      <c r="D7367" s="18" t="s">
        <v>182</v>
      </c>
      <c r="E7367" s="18" t="s">
        <v>737</v>
      </c>
      <c r="F7367" s="18" t="s">
        <v>512</v>
      </c>
      <c r="G7367" s="19">
        <v>44131</v>
      </c>
      <c r="H7367" s="20" t="s">
        <v>15795</v>
      </c>
      <c r="I7367" s="20" t="s">
        <v>15799</v>
      </c>
      <c r="J7367" s="21">
        <v>298</v>
      </c>
      <c r="K7367" s="18" t="str">
        <f>IFERROR(VLOOKUP(LEFT(I7367,7)+0,'[1]_Redacted Trans'!B$1:C$65536,2,0),P7367)</f>
        <v>2107348 - Institute of Swimming</v>
      </c>
      <c r="L7367" s="18"/>
      <c r="M7367" s="18" t="str">
        <f>IFERROR(VLOOKUP(LEFT(I7367,7)+0,'[1]_Redacted Trans'!B$1:C$65536,2,0),Q7367)</f>
        <v>INSTITUTE OF SWIMMING - PPO COURSE X 6</v>
      </c>
      <c r="N7367" s="22" t="s">
        <v>110</v>
      </c>
      <c r="P7367" t="s">
        <v>15797</v>
      </c>
      <c r="Q7367" t="s">
        <v>15798</v>
      </c>
    </row>
    <row r="7368" spans="1:17" x14ac:dyDescent="0.2">
      <c r="A7368" s="3" t="s">
        <v>103</v>
      </c>
      <c r="B7368" s="3"/>
      <c r="C7368" s="18" t="s">
        <v>104</v>
      </c>
      <c r="D7368" s="18" t="s">
        <v>182</v>
      </c>
      <c r="E7368" s="18" t="s">
        <v>329</v>
      </c>
      <c r="F7368" s="18" t="s">
        <v>1667</v>
      </c>
      <c r="G7368" s="19">
        <v>44131</v>
      </c>
      <c r="H7368" s="20" t="s">
        <v>15800</v>
      </c>
      <c r="I7368" s="20" t="s">
        <v>15801</v>
      </c>
      <c r="J7368" s="21">
        <v>160</v>
      </c>
      <c r="K7368" s="18" t="str">
        <f>IFERROR(VLOOKUP(LEFT(I7368,7)+0,'[1]_Redacted Trans'!B$1:C$65536,2,0),P7368)</f>
        <v>2101251 - Safetymen</v>
      </c>
      <c r="L7368" s="18"/>
      <c r="M7368" s="18" t="str">
        <f>IFERROR(VLOOKUP(LEFT(I7368,7)+0,'[1]_Redacted Trans'!B$1:C$65536,2,0),Q7368)</f>
        <v>FIRST AID COURSE X2</v>
      </c>
      <c r="N7368" s="22" t="s">
        <v>110</v>
      </c>
      <c r="P7368" t="s">
        <v>606</v>
      </c>
      <c r="Q7368" t="s">
        <v>15802</v>
      </c>
    </row>
    <row r="7369" spans="1:17" x14ac:dyDescent="0.2">
      <c r="A7369" s="3" t="s">
        <v>103</v>
      </c>
      <c r="B7369" s="3"/>
      <c r="C7369" s="18" t="s">
        <v>104</v>
      </c>
      <c r="D7369" s="18" t="s">
        <v>316</v>
      </c>
      <c r="E7369" s="18" t="s">
        <v>317</v>
      </c>
      <c r="F7369" s="18" t="s">
        <v>318</v>
      </c>
      <c r="G7369" s="19">
        <v>44131</v>
      </c>
      <c r="H7369" s="20" t="s">
        <v>15803</v>
      </c>
      <c r="I7369" s="20" t="s">
        <v>15804</v>
      </c>
      <c r="J7369" s="21">
        <v>225</v>
      </c>
      <c r="K7369" s="18" t="str">
        <f>IFERROR(VLOOKUP(LEFT(I7369,7)+0,'[1]_Redacted Trans'!B$1:C$65536,2,0),P7369)</f>
        <v>2100391 - Collect-A-Way</v>
      </c>
      <c r="L7369" s="18"/>
      <c r="M7369" s="18" t="str">
        <f>IFERROR(VLOOKUP(LEFT(I7369,7)+0,'[1]_Redacted Trans'!B$1:C$65536,2,0),Q7369)</f>
        <v>SKIP</v>
      </c>
      <c r="N7369" s="22" t="s">
        <v>110</v>
      </c>
      <c r="P7369" t="s">
        <v>1138</v>
      </c>
      <c r="Q7369" t="s">
        <v>4811</v>
      </c>
    </row>
    <row r="7370" spans="1:17" x14ac:dyDescent="0.2">
      <c r="A7370" s="3" t="s">
        <v>103</v>
      </c>
      <c r="B7370" s="3"/>
      <c r="C7370" s="18" t="s">
        <v>104</v>
      </c>
      <c r="D7370" s="18" t="s">
        <v>316</v>
      </c>
      <c r="E7370" s="18" t="s">
        <v>270</v>
      </c>
      <c r="F7370" s="18" t="s">
        <v>144</v>
      </c>
      <c r="G7370" s="19">
        <v>44131</v>
      </c>
      <c r="H7370" s="20" t="s">
        <v>10837</v>
      </c>
      <c r="I7370" s="20" t="s">
        <v>15805</v>
      </c>
      <c r="J7370" s="21">
        <v>16.5</v>
      </c>
      <c r="K7370" s="18" t="str">
        <f>IFERROR(VLOOKUP(LEFT(I7370,7)+0,'[1]_Redacted Trans'!B$1:C$65536,2,0),P7370)</f>
        <v>2100189 - Burcart (Clacton) Limited</v>
      </c>
      <c r="L7370" s="18"/>
      <c r="M7370" s="18" t="str">
        <f>IFERROR(VLOOKUP(LEFT(I7370,7)+0,'[1]_Redacted Trans'!B$1:C$65536,2,0),Q7370)</f>
        <v>VARIOUS ITEMS</v>
      </c>
      <c r="N7370" s="22" t="s">
        <v>110</v>
      </c>
      <c r="P7370" t="s">
        <v>4035</v>
      </c>
      <c r="Q7370" t="s">
        <v>960</v>
      </c>
    </row>
    <row r="7371" spans="1:17" x14ac:dyDescent="0.2">
      <c r="A7371" s="3" t="s">
        <v>103</v>
      </c>
      <c r="B7371" s="3"/>
      <c r="C7371" s="18" t="s">
        <v>104</v>
      </c>
      <c r="D7371" s="18" t="s">
        <v>316</v>
      </c>
      <c r="E7371" s="18" t="s">
        <v>254</v>
      </c>
      <c r="F7371" s="18" t="s">
        <v>793</v>
      </c>
      <c r="G7371" s="19">
        <v>44131</v>
      </c>
      <c r="H7371" s="20"/>
      <c r="I7371" s="20" t="s">
        <v>15806</v>
      </c>
      <c r="J7371" s="21">
        <v>40.1</v>
      </c>
      <c r="K7371" s="18" t="str">
        <f>IFERROR(VLOOKUP(LEFT(I7371,7)+0,'[1]_Redacted Trans'!B$1:C$65536,2,0),P7371)</f>
        <v>2100189 - Burcart (Clacton) Limited</v>
      </c>
      <c r="L7371" s="18"/>
      <c r="M7371" s="18" t="str">
        <f>IFERROR(VLOOKUP(LEFT(I7371,7)+0,'[1]_Redacted Trans'!B$1:C$65536,2,0),Q7371)</f>
        <v>VARIOUS ITEMS</v>
      </c>
      <c r="N7371" s="22" t="s">
        <v>110</v>
      </c>
      <c r="P7371" t="s">
        <v>4035</v>
      </c>
      <c r="Q7371" t="s">
        <v>960</v>
      </c>
    </row>
    <row r="7372" spans="1:17" x14ac:dyDescent="0.2">
      <c r="A7372" s="3" t="s">
        <v>103</v>
      </c>
      <c r="B7372" s="3"/>
      <c r="C7372" s="18" t="s">
        <v>104</v>
      </c>
      <c r="D7372" s="18" t="s">
        <v>316</v>
      </c>
      <c r="E7372" s="18" t="s">
        <v>266</v>
      </c>
      <c r="F7372" s="18" t="s">
        <v>198</v>
      </c>
      <c r="G7372" s="19">
        <v>44131</v>
      </c>
      <c r="H7372" s="20" t="s">
        <v>10837</v>
      </c>
      <c r="I7372" s="20" t="s">
        <v>15807</v>
      </c>
      <c r="J7372" s="21">
        <v>94.63</v>
      </c>
      <c r="K7372" s="18" t="str">
        <f>IFERROR(VLOOKUP(LEFT(I7372,7)+0,'[1]_Redacted Trans'!B$1:C$65536,2,0),P7372)</f>
        <v>2100189 - Burcart (Clacton) Limited</v>
      </c>
      <c r="L7372" s="18"/>
      <c r="M7372" s="18" t="str">
        <f>IFERROR(VLOOKUP(LEFT(I7372,7)+0,'[1]_Redacted Trans'!B$1:C$65536,2,0),Q7372)</f>
        <v>VARIOUS ITEMS</v>
      </c>
      <c r="N7372" s="22" t="s">
        <v>110</v>
      </c>
      <c r="P7372" t="s">
        <v>4035</v>
      </c>
      <c r="Q7372" t="s">
        <v>960</v>
      </c>
    </row>
    <row r="7373" spans="1:17" x14ac:dyDescent="0.2">
      <c r="A7373" s="3" t="s">
        <v>103</v>
      </c>
      <c r="B7373" s="3"/>
      <c r="C7373" s="18" t="s">
        <v>104</v>
      </c>
      <c r="D7373" s="18" t="s">
        <v>182</v>
      </c>
      <c r="E7373" s="18" t="s">
        <v>737</v>
      </c>
      <c r="F7373" s="18" t="s">
        <v>1667</v>
      </c>
      <c r="G7373" s="19">
        <v>44131</v>
      </c>
      <c r="H7373" s="20" t="s">
        <v>15808</v>
      </c>
      <c r="I7373" s="20" t="s">
        <v>15809</v>
      </c>
      <c r="J7373" s="21">
        <v>457.2</v>
      </c>
      <c r="K7373" s="18" t="str">
        <f>IFERROR(VLOOKUP(LEFT(I7373,7)+0,'[1]_Redacted Trans'!B$1:C$65536,2,0),P7373)</f>
        <v>2100719 - Kaiser &amp; Kraft Ltd</v>
      </c>
      <c r="L7373" s="18"/>
      <c r="M7373" s="18" t="str">
        <f>IFERROR(VLOOKUP(LEFT(I7373,7)+0,'[1]_Redacted Trans'!B$1:C$65536,2,0),Q7373)</f>
        <v>KAISER KRAFT - POOLSIDE BINS</v>
      </c>
      <c r="N7373" s="22" t="s">
        <v>110</v>
      </c>
      <c r="P7373" t="s">
        <v>9807</v>
      </c>
      <c r="Q7373" t="s">
        <v>15810</v>
      </c>
    </row>
    <row r="7374" spans="1:17" x14ac:dyDescent="0.2">
      <c r="A7374" s="3" t="s">
        <v>103</v>
      </c>
      <c r="B7374" s="3"/>
      <c r="C7374" s="18" t="s">
        <v>104</v>
      </c>
      <c r="D7374" s="18" t="s">
        <v>182</v>
      </c>
      <c r="E7374" s="18" t="s">
        <v>584</v>
      </c>
      <c r="F7374" s="18" t="s">
        <v>638</v>
      </c>
      <c r="G7374" s="19">
        <v>44131</v>
      </c>
      <c r="H7374" s="20" t="s">
        <v>15811</v>
      </c>
      <c r="I7374" s="20" t="s">
        <v>15812</v>
      </c>
      <c r="J7374" s="21">
        <v>394.35</v>
      </c>
      <c r="K7374" s="18" t="str">
        <f>IFERROR(VLOOKUP(LEFT(I7374,7)+0,'[1]_Redacted Trans'!B$1:C$65536,2,0),P7374)</f>
        <v>2100851 - KO-SHEEN Contract Cleaning Ltd</v>
      </c>
      <c r="L7374" s="18"/>
      <c r="M7374" s="18" t="str">
        <f>IFERROR(VLOOKUP(LEFT(I7374,7)+0,'[1]_Redacted Trans'!B$1:C$65536,2,0),Q7374)</f>
        <v>CONTRACT CLEANING</v>
      </c>
      <c r="N7374" s="22" t="s">
        <v>110</v>
      </c>
      <c r="P7374" t="s">
        <v>641</v>
      </c>
      <c r="Q7374" t="s">
        <v>13684</v>
      </c>
    </row>
    <row r="7375" spans="1:17" x14ac:dyDescent="0.2">
      <c r="A7375" s="3" t="s">
        <v>103</v>
      </c>
      <c r="B7375" s="3"/>
      <c r="C7375" s="18" t="s">
        <v>104</v>
      </c>
      <c r="D7375" s="18" t="s">
        <v>182</v>
      </c>
      <c r="E7375" s="18" t="s">
        <v>737</v>
      </c>
      <c r="F7375" s="18" t="s">
        <v>198</v>
      </c>
      <c r="G7375" s="19">
        <v>44131</v>
      </c>
      <c r="H7375" s="20" t="s">
        <v>15813</v>
      </c>
      <c r="I7375" s="20" t="s">
        <v>15814</v>
      </c>
      <c r="J7375" s="21">
        <v>60</v>
      </c>
      <c r="K7375" s="18" t="str">
        <f>IFERROR(VLOOKUP(LEFT(I7375,7)+0,'[1]_Redacted Trans'!B$1:C$65536,2,0),P7375)</f>
        <v>2109884 - Lotus Pure Water Window Cleaners</v>
      </c>
      <c r="L7375" s="18"/>
      <c r="M7375" s="18" t="str">
        <f>IFERROR(VLOOKUP(LEFT(I7375,7)+0,'[1]_Redacted Trans'!B$1:C$65536,2,0),Q7375)</f>
        <v>LOTUS WINDOW CLEANING</v>
      </c>
      <c r="N7375" s="22" t="s">
        <v>110</v>
      </c>
      <c r="P7375" t="s">
        <v>5385</v>
      </c>
      <c r="Q7375" t="s">
        <v>15815</v>
      </c>
    </row>
    <row r="7376" spans="1:17" x14ac:dyDescent="0.2">
      <c r="A7376" s="3" t="s">
        <v>103</v>
      </c>
      <c r="B7376" s="3"/>
      <c r="C7376" s="18" t="s">
        <v>104</v>
      </c>
      <c r="D7376" s="18" t="s">
        <v>161</v>
      </c>
      <c r="E7376" s="18" t="s">
        <v>762</v>
      </c>
      <c r="F7376" s="18" t="s">
        <v>763</v>
      </c>
      <c r="G7376" s="19">
        <v>44131</v>
      </c>
      <c r="H7376" s="20" t="s">
        <v>15816</v>
      </c>
      <c r="I7376" s="20" t="s">
        <v>15817</v>
      </c>
      <c r="J7376" s="21">
        <v>48</v>
      </c>
      <c r="K7376" s="18" t="str">
        <f>IFERROR(VLOOKUP(LEFT(I7376,7)+0,'[1]_Redacted Trans'!B$1:C$65536,2,0),P7376)</f>
        <v>2119093 - Make Possible Ltd</v>
      </c>
      <c r="L7376" s="18">
        <v>12036883</v>
      </c>
      <c r="M7376" s="18" t="str">
        <f>IFERROR(VLOOKUP(LEFT(I7376,7)+0,'[1]_Redacted Trans'!B$1:C$65536,2,0),Q7376)</f>
        <v>MONTHLY SERVICE SEPT 20</v>
      </c>
      <c r="N7376" s="22" t="s">
        <v>110</v>
      </c>
      <c r="P7376" t="s">
        <v>1828</v>
      </c>
      <c r="Q7376" t="s">
        <v>15818</v>
      </c>
    </row>
    <row r="7377" spans="1:17" x14ac:dyDescent="0.2">
      <c r="A7377" s="3" t="s">
        <v>103</v>
      </c>
      <c r="B7377" s="3"/>
      <c r="C7377" s="18" t="s">
        <v>104</v>
      </c>
      <c r="D7377" s="18" t="s">
        <v>138</v>
      </c>
      <c r="E7377" s="18" t="s">
        <v>5069</v>
      </c>
      <c r="F7377" s="18" t="s">
        <v>512</v>
      </c>
      <c r="G7377" s="19">
        <v>44131</v>
      </c>
      <c r="H7377" s="20" t="s">
        <v>15819</v>
      </c>
      <c r="I7377" s="20" t="s">
        <v>15820</v>
      </c>
      <c r="J7377" s="21">
        <v>990</v>
      </c>
      <c r="K7377" s="18" t="str">
        <f>IFERROR(VLOOKUP(LEFT(I7377,7)+0,'[1]_Redacted Trans'!B$1:C$65536,2,0),P7377)</f>
        <v>2112724 - Mallard Consultancy Ltd</v>
      </c>
      <c r="L7377" s="18"/>
      <c r="M7377" s="18" t="str">
        <f>IFERROR(VLOOKUP(LEFT(I7377,7)+0,'[1]_Redacted Trans'!B$1:C$65536,2,0),Q7377)</f>
        <v>SUPPORT SERVICES 01-12-2020 TO 30-11-2021</v>
      </c>
      <c r="N7377" s="22" t="s">
        <v>110</v>
      </c>
      <c r="P7377" t="s">
        <v>15821</v>
      </c>
      <c r="Q7377" t="s">
        <v>15822</v>
      </c>
    </row>
    <row r="7378" spans="1:17" x14ac:dyDescent="0.2">
      <c r="A7378" s="3" t="s">
        <v>103</v>
      </c>
      <c r="B7378" s="3"/>
      <c r="C7378" s="18" t="s">
        <v>104</v>
      </c>
      <c r="D7378" s="18" t="s">
        <v>182</v>
      </c>
      <c r="E7378" s="18" t="s">
        <v>2087</v>
      </c>
      <c r="F7378" s="18" t="s">
        <v>281</v>
      </c>
      <c r="G7378" s="19">
        <v>44131</v>
      </c>
      <c r="H7378" s="20" t="s">
        <v>5038</v>
      </c>
      <c r="I7378" s="20" t="s">
        <v>15823</v>
      </c>
      <c r="J7378" s="21">
        <v>121</v>
      </c>
      <c r="K7378" s="18" t="str">
        <f>IFERROR(VLOOKUP(LEFT(I7378,7)+0,'[1]_Redacted Trans'!B$1:C$65536,2,0),P7378)</f>
        <v>2113536 - Newsquest Media Group</v>
      </c>
      <c r="L7378" s="18"/>
      <c r="M7378" s="18" t="str">
        <f>IFERROR(VLOOKUP(LEFT(I7378,7)+0,'[1]_Redacted Trans'!B$1:C$65536,2,0),Q7378)</f>
        <v>BAS1778656 COVID CAMPAIGN</v>
      </c>
      <c r="N7378" s="22" t="s">
        <v>110</v>
      </c>
      <c r="P7378" t="s">
        <v>506</v>
      </c>
      <c r="Q7378" t="s">
        <v>15472</v>
      </c>
    </row>
    <row r="7379" spans="1:17" x14ac:dyDescent="0.2">
      <c r="A7379" s="3" t="s">
        <v>103</v>
      </c>
      <c r="B7379" s="3"/>
      <c r="C7379" s="18" t="s">
        <v>104</v>
      </c>
      <c r="D7379" s="18" t="s">
        <v>182</v>
      </c>
      <c r="E7379" s="18" t="s">
        <v>2087</v>
      </c>
      <c r="F7379" s="18" t="s">
        <v>281</v>
      </c>
      <c r="G7379" s="19">
        <v>44131</v>
      </c>
      <c r="H7379" s="20" t="s">
        <v>5038</v>
      </c>
      <c r="I7379" s="20" t="s">
        <v>15824</v>
      </c>
      <c r="J7379" s="21">
        <v>465</v>
      </c>
      <c r="K7379" s="18" t="str">
        <f>IFERROR(VLOOKUP(LEFT(I7379,7)+0,'[1]_Redacted Trans'!B$1:C$65536,2,0),P7379)</f>
        <v>2113536 - Newsquest Media Group</v>
      </c>
      <c r="L7379" s="18"/>
      <c r="M7379" s="18" t="str">
        <f>IFERROR(VLOOKUP(LEFT(I7379,7)+0,'[1]_Redacted Trans'!B$1:C$65536,2,0),Q7379)</f>
        <v>BAS1778642 COVID CAMPAIGN</v>
      </c>
      <c r="N7379" s="22" t="s">
        <v>110</v>
      </c>
      <c r="P7379" t="s">
        <v>506</v>
      </c>
      <c r="Q7379" t="s">
        <v>15825</v>
      </c>
    </row>
    <row r="7380" spans="1:17" x14ac:dyDescent="0.2">
      <c r="A7380" s="3" t="s">
        <v>103</v>
      </c>
      <c r="B7380" s="3"/>
      <c r="C7380" s="18" t="s">
        <v>104</v>
      </c>
      <c r="D7380" s="18" t="s">
        <v>316</v>
      </c>
      <c r="E7380" s="18" t="s">
        <v>254</v>
      </c>
      <c r="F7380" s="18" t="s">
        <v>976</v>
      </c>
      <c r="G7380" s="19">
        <v>44131</v>
      </c>
      <c r="H7380" s="20" t="s">
        <v>15826</v>
      </c>
      <c r="I7380" s="20" t="s">
        <v>15827</v>
      </c>
      <c r="J7380" s="21">
        <v>2127.34</v>
      </c>
      <c r="K7380" s="18" t="str">
        <f>IFERROR(VLOOKUP(LEFT(I7380,7)+0,'[1]_Redacted Trans'!B$1:C$65536,2,0),P7380)</f>
        <v>2119214 - Oneserve Ltd</v>
      </c>
      <c r="L7380" s="18"/>
      <c r="M7380" s="18" t="str">
        <f>IFERROR(VLOOKUP(LEFT(I7380,7)+0,'[1]_Redacted Trans'!B$1:C$65536,2,0),Q7380)</f>
        <v>SEPTEMBER MONTHLY CHARGES</v>
      </c>
      <c r="N7380" s="22" t="s">
        <v>110</v>
      </c>
      <c r="P7380" t="s">
        <v>1020</v>
      </c>
      <c r="Q7380" t="s">
        <v>15828</v>
      </c>
    </row>
    <row r="7381" spans="1:17" x14ac:dyDescent="0.2">
      <c r="A7381" s="3" t="s">
        <v>103</v>
      </c>
      <c r="B7381" s="3"/>
      <c r="C7381" s="18" t="s">
        <v>104</v>
      </c>
      <c r="D7381" s="18" t="s">
        <v>316</v>
      </c>
      <c r="E7381" s="18" t="s">
        <v>254</v>
      </c>
      <c r="F7381" s="18" t="s">
        <v>976</v>
      </c>
      <c r="G7381" s="19">
        <v>44131</v>
      </c>
      <c r="H7381" s="20" t="s">
        <v>15826</v>
      </c>
      <c r="I7381" s="20" t="s">
        <v>15829</v>
      </c>
      <c r="J7381" s="21">
        <v>2245.34</v>
      </c>
      <c r="K7381" s="18" t="str">
        <f>IFERROR(VLOOKUP(LEFT(I7381,7)+0,'[1]_Redacted Trans'!B$1:C$65536,2,0),P7381)</f>
        <v>2119214 - Oneserve Ltd</v>
      </c>
      <c r="L7381" s="18"/>
      <c r="M7381" s="18" t="str">
        <f>IFERROR(VLOOKUP(LEFT(I7381,7)+0,'[1]_Redacted Trans'!B$1:C$65536,2,0),Q7381)</f>
        <v>OCTOBER MONTHLY CHARGES</v>
      </c>
      <c r="N7381" s="22" t="s">
        <v>110</v>
      </c>
      <c r="P7381" t="s">
        <v>1020</v>
      </c>
      <c r="Q7381" t="s">
        <v>15830</v>
      </c>
    </row>
    <row r="7382" spans="1:17" x14ac:dyDescent="0.2">
      <c r="A7382" s="3" t="s">
        <v>103</v>
      </c>
      <c r="B7382" s="3"/>
      <c r="C7382" s="18" t="s">
        <v>104</v>
      </c>
      <c r="D7382" s="18" t="s">
        <v>316</v>
      </c>
      <c r="E7382" s="18" t="s">
        <v>254</v>
      </c>
      <c r="F7382" s="18" t="s">
        <v>976</v>
      </c>
      <c r="G7382" s="19">
        <v>44131</v>
      </c>
      <c r="H7382" s="20" t="s">
        <v>15826</v>
      </c>
      <c r="I7382" s="20" t="s">
        <v>15831</v>
      </c>
      <c r="J7382" s="21">
        <v>118</v>
      </c>
      <c r="K7382" s="18" t="str">
        <f>IFERROR(VLOOKUP(LEFT(I7382,7)+0,'[1]_Redacted Trans'!B$1:C$65536,2,0),P7382)</f>
        <v>2119214 - Oneserve Ltd</v>
      </c>
      <c r="L7382" s="18"/>
      <c r="M7382" s="18" t="str">
        <f>IFERROR(VLOOKUP(LEFT(I7382,7)+0,'[1]_Redacted Trans'!B$1:C$65536,2,0),Q7382)</f>
        <v>ADDITIONAL LICENSES</v>
      </c>
      <c r="N7382" s="22" t="s">
        <v>110</v>
      </c>
      <c r="P7382" t="s">
        <v>1020</v>
      </c>
      <c r="Q7382" t="s">
        <v>15832</v>
      </c>
    </row>
    <row r="7383" spans="1:17" x14ac:dyDescent="0.2">
      <c r="A7383" s="3" t="s">
        <v>103</v>
      </c>
      <c r="B7383" s="3"/>
      <c r="C7383" s="18" t="s">
        <v>104</v>
      </c>
      <c r="D7383" s="18" t="s">
        <v>239</v>
      </c>
      <c r="E7383" s="18" t="s">
        <v>1292</v>
      </c>
      <c r="F7383" s="18" t="s">
        <v>1698</v>
      </c>
      <c r="G7383" s="19">
        <v>44131</v>
      </c>
      <c r="H7383" s="20" t="s">
        <v>15833</v>
      </c>
      <c r="I7383" s="20" t="s">
        <v>15834</v>
      </c>
      <c r="J7383" s="21">
        <v>24.8</v>
      </c>
      <c r="K7383" s="18" t="str">
        <f>IFERROR(VLOOKUP(LEFT(I7383,7)+0,'[1]_Redacted Trans'!B$1:C$65536,2,0),P7383)</f>
        <v>2102340 - Original Landscape Design</v>
      </c>
      <c r="L7383" s="18"/>
      <c r="M7383" s="18" t="str">
        <f>IFERROR(VLOOKUP(LEFT(I7383,7)+0,'[1]_Redacted Trans'!B$1:C$65536,2,0),Q7383)</f>
        <v>MEMORIAL SHRUBS - CREMATORIUM</v>
      </c>
      <c r="N7383" s="22" t="s">
        <v>110</v>
      </c>
      <c r="P7383" t="s">
        <v>2059</v>
      </c>
      <c r="Q7383" t="s">
        <v>15835</v>
      </c>
    </row>
    <row r="7384" spans="1:17" x14ac:dyDescent="0.2">
      <c r="A7384" s="3" t="s">
        <v>103</v>
      </c>
      <c r="B7384" s="3"/>
      <c r="C7384" s="18" t="s">
        <v>104</v>
      </c>
      <c r="D7384" s="18" t="s">
        <v>182</v>
      </c>
      <c r="E7384" s="18" t="s">
        <v>183</v>
      </c>
      <c r="F7384" s="18" t="s">
        <v>585</v>
      </c>
      <c r="G7384" s="19">
        <v>44131</v>
      </c>
      <c r="H7384" s="20"/>
      <c r="I7384" s="20" t="s">
        <v>15836</v>
      </c>
      <c r="J7384" s="21">
        <v>28.49</v>
      </c>
      <c r="K7384" s="18" t="str">
        <f>IFERROR(VLOOKUP(LEFT(I7384,7)+0,'[1]_Redacted Trans'!B$1:C$65536,2,0),P7384)</f>
        <v>2101083 - Osgood Smith</v>
      </c>
      <c r="L7384" s="18"/>
      <c r="M7384" s="18" t="str">
        <f>IFERROR(VLOOKUP(LEFT(I7384,7)+0,'[1]_Redacted Trans'!B$1:C$65536,2,0),Q7384)</f>
        <v>CONFECTIONARY</v>
      </c>
      <c r="N7384" s="22" t="s">
        <v>110</v>
      </c>
      <c r="P7384" t="s">
        <v>588</v>
      </c>
      <c r="Q7384" t="s">
        <v>15837</v>
      </c>
    </row>
    <row r="7385" spans="1:17" x14ac:dyDescent="0.2">
      <c r="A7385" s="3" t="s">
        <v>103</v>
      </c>
      <c r="B7385" s="3"/>
      <c r="C7385" s="18" t="s">
        <v>104</v>
      </c>
      <c r="D7385" s="18" t="s">
        <v>182</v>
      </c>
      <c r="E7385" s="18" t="s">
        <v>584</v>
      </c>
      <c r="F7385" s="18" t="s">
        <v>585</v>
      </c>
      <c r="G7385" s="19">
        <v>44131</v>
      </c>
      <c r="H7385" s="20" t="s">
        <v>586</v>
      </c>
      <c r="I7385" s="20" t="s">
        <v>15838</v>
      </c>
      <c r="J7385" s="21">
        <v>28.39</v>
      </c>
      <c r="K7385" s="18" t="str">
        <f>IFERROR(VLOOKUP(LEFT(I7385,7)+0,'[1]_Redacted Trans'!B$1:C$65536,2,0),P7385)</f>
        <v>2101083 - Osgood Smith</v>
      </c>
      <c r="L7385" s="18"/>
      <c r="M7385" s="18" t="str">
        <f>IFERROR(VLOOKUP(LEFT(I7385,7)+0,'[1]_Redacted Trans'!B$1:C$65536,2,0),Q7385)</f>
        <v>VENDING STOCK</v>
      </c>
      <c r="N7385" s="22" t="s">
        <v>110</v>
      </c>
      <c r="P7385" t="s">
        <v>588</v>
      </c>
      <c r="Q7385" t="s">
        <v>13753</v>
      </c>
    </row>
    <row r="7386" spans="1:17" x14ac:dyDescent="0.2">
      <c r="A7386" s="3" t="s">
        <v>103</v>
      </c>
      <c r="B7386" s="3"/>
      <c r="C7386" s="18" t="s">
        <v>104</v>
      </c>
      <c r="D7386" s="18" t="s">
        <v>153</v>
      </c>
      <c r="E7386" s="18" t="s">
        <v>157</v>
      </c>
      <c r="F7386" s="18" t="s">
        <v>158</v>
      </c>
      <c r="G7386" s="19">
        <v>44131</v>
      </c>
      <c r="H7386" s="20" t="s">
        <v>15081</v>
      </c>
      <c r="I7386" s="20" t="s">
        <v>15839</v>
      </c>
      <c r="J7386" s="21">
        <v>1367.5</v>
      </c>
      <c r="K7386" s="18" t="str">
        <f>IFERROR(VLOOKUP(LEFT(I7386,7)+0,'[1]_Redacted Trans'!B$1:C$65536,2,0),P7386)</f>
        <v>REDACTED PERSONAL DATA</v>
      </c>
      <c r="L7386" s="18"/>
      <c r="M7386" s="18" t="str">
        <f>IFERROR(VLOOKUP(LEFT(I7386,7)+0,'[1]_Redacted Trans'!B$1:C$65536,2,0),Q7386)</f>
        <v>REDACTED PERSONAL DATA</v>
      </c>
      <c r="N7386" s="22" t="s">
        <v>110</v>
      </c>
      <c r="P7386" t="s">
        <v>143</v>
      </c>
      <c r="Q7386" t="s">
        <v>143</v>
      </c>
    </row>
    <row r="7387" spans="1:17" x14ac:dyDescent="0.2">
      <c r="A7387" s="3" t="s">
        <v>103</v>
      </c>
      <c r="B7387" s="3"/>
      <c r="C7387" s="18" t="s">
        <v>104</v>
      </c>
      <c r="D7387" s="18" t="s">
        <v>153</v>
      </c>
      <c r="E7387" s="18" t="s">
        <v>154</v>
      </c>
      <c r="F7387" s="18" t="s">
        <v>140</v>
      </c>
      <c r="G7387" s="19">
        <v>44131</v>
      </c>
      <c r="H7387" s="20" t="s">
        <v>4903</v>
      </c>
      <c r="I7387" s="20" t="s">
        <v>15840</v>
      </c>
      <c r="J7387" s="21">
        <v>1687.5</v>
      </c>
      <c r="K7387" s="18" t="str">
        <f>IFERROR(VLOOKUP(LEFT(I7387,7)+0,'[1]_Redacted Trans'!B$1:C$65536,2,0),P7387)</f>
        <v>REDACTED PERSONAL DATA</v>
      </c>
      <c r="L7387" s="18"/>
      <c r="M7387" s="18" t="str">
        <f>IFERROR(VLOOKUP(LEFT(I7387,7)+0,'[1]_Redacted Trans'!B$1:C$65536,2,0),Q7387)</f>
        <v>REDACTED PERSONAL DATA</v>
      </c>
      <c r="N7387" s="22" t="s">
        <v>110</v>
      </c>
      <c r="P7387" t="s">
        <v>143</v>
      </c>
      <c r="Q7387" t="s">
        <v>143</v>
      </c>
    </row>
    <row r="7388" spans="1:17" x14ac:dyDescent="0.2">
      <c r="A7388" s="3" t="s">
        <v>103</v>
      </c>
      <c r="B7388" s="3"/>
      <c r="C7388" s="18" t="s">
        <v>104</v>
      </c>
      <c r="D7388" s="18" t="s">
        <v>153</v>
      </c>
      <c r="E7388" s="18" t="s">
        <v>154</v>
      </c>
      <c r="F7388" s="18" t="s">
        <v>140</v>
      </c>
      <c r="G7388" s="19">
        <v>44131</v>
      </c>
      <c r="H7388" s="20" t="s">
        <v>277</v>
      </c>
      <c r="I7388" s="20" t="s">
        <v>15841</v>
      </c>
      <c r="J7388" s="21">
        <v>2665</v>
      </c>
      <c r="K7388" s="18" t="str">
        <f>IFERROR(VLOOKUP(LEFT(I7388,7)+0,'[1]_Redacted Trans'!B$1:C$65536,2,0),P7388)</f>
        <v>REDACTED PERSONAL DATA</v>
      </c>
      <c r="L7388" s="18">
        <v>10370450</v>
      </c>
      <c r="M7388" s="18" t="str">
        <f>IFERROR(VLOOKUP(LEFT(I7388,7)+0,'[1]_Redacted Trans'!B$1:C$65536,2,0),Q7388)</f>
        <v>REDACTED PERSONAL DATA</v>
      </c>
      <c r="N7388" s="22" t="s">
        <v>110</v>
      </c>
      <c r="P7388" t="s">
        <v>143</v>
      </c>
      <c r="Q7388" t="s">
        <v>143</v>
      </c>
    </row>
    <row r="7389" spans="1:17" x14ac:dyDescent="0.2">
      <c r="A7389" s="3" t="s">
        <v>103</v>
      </c>
      <c r="B7389" s="3"/>
      <c r="C7389" s="18" t="s">
        <v>104</v>
      </c>
      <c r="D7389" s="18" t="s">
        <v>138</v>
      </c>
      <c r="E7389" s="18" t="s">
        <v>2036</v>
      </c>
      <c r="F7389" s="18" t="s">
        <v>1256</v>
      </c>
      <c r="G7389" s="19">
        <v>44131</v>
      </c>
      <c r="H7389" s="20" t="s">
        <v>2037</v>
      </c>
      <c r="I7389" s="20" t="s">
        <v>15842</v>
      </c>
      <c r="J7389" s="21">
        <v>93.75</v>
      </c>
      <c r="K7389" s="18" t="str">
        <f>IFERROR(VLOOKUP(LEFT(I7389,7)+0,'[1]_Redacted Trans'!B$1:C$65536,2,0),P7389)</f>
        <v>2103418 - Command Pest Control Limited T/A Pestclear</v>
      </c>
      <c r="L7389" s="18"/>
      <c r="M7389" s="18" t="str">
        <f>IFERROR(VLOOKUP(LEFT(I7389,7)+0,'[1]_Redacted Trans'!B$1:C$65536,2,0),Q7389)</f>
        <v>AUG/SEPT 2020 SUBSIDIES X 15</v>
      </c>
      <c r="N7389" s="22" t="s">
        <v>110</v>
      </c>
      <c r="P7389" t="s">
        <v>2039</v>
      </c>
      <c r="Q7389" t="s">
        <v>15843</v>
      </c>
    </row>
    <row r="7390" spans="1:17" x14ac:dyDescent="0.2">
      <c r="A7390" s="3" t="s">
        <v>103</v>
      </c>
      <c r="B7390" s="3"/>
      <c r="C7390" s="18" t="s">
        <v>104</v>
      </c>
      <c r="D7390" s="18" t="s">
        <v>316</v>
      </c>
      <c r="E7390" s="18" t="s">
        <v>1994</v>
      </c>
      <c r="F7390" s="18" t="s">
        <v>198</v>
      </c>
      <c r="G7390" s="19">
        <v>44131</v>
      </c>
      <c r="H7390" s="20" t="s">
        <v>5747</v>
      </c>
      <c r="I7390" s="20" t="s">
        <v>15844</v>
      </c>
      <c r="J7390" s="21">
        <v>1054</v>
      </c>
      <c r="K7390" s="18" t="str">
        <f>IFERROR(VLOOKUP(LEFT(I7390,7)+0,'[1]_Redacted Trans'!B$1:C$65536,2,0),P7390)</f>
        <v>2110754 - Peter Hull Ltd</v>
      </c>
      <c r="L7390" s="18">
        <v>4586209</v>
      </c>
      <c r="M7390" s="18" t="str">
        <f>IFERROR(VLOOKUP(LEFT(I7390,7)+0,'[1]_Redacted Trans'!B$1:C$65536,2,0),Q7390)</f>
        <v>DIGGER HIRE</v>
      </c>
      <c r="N7390" s="22" t="s">
        <v>110</v>
      </c>
      <c r="P7390" t="s">
        <v>3985</v>
      </c>
      <c r="Q7390" t="s">
        <v>2974</v>
      </c>
    </row>
    <row r="7391" spans="1:17" x14ac:dyDescent="0.2">
      <c r="A7391" s="3" t="s">
        <v>103</v>
      </c>
      <c r="B7391" s="3"/>
      <c r="C7391" s="18" t="s">
        <v>104</v>
      </c>
      <c r="D7391" s="18" t="s">
        <v>316</v>
      </c>
      <c r="E7391" s="18" t="s">
        <v>1994</v>
      </c>
      <c r="F7391" s="18" t="s">
        <v>198</v>
      </c>
      <c r="G7391" s="19">
        <v>44131</v>
      </c>
      <c r="H7391" s="20" t="s">
        <v>5747</v>
      </c>
      <c r="I7391" s="20" t="s">
        <v>15845</v>
      </c>
      <c r="J7391" s="21">
        <v>46.2</v>
      </c>
      <c r="K7391" s="18" t="str">
        <f>IFERROR(VLOOKUP(LEFT(I7391,7)+0,'[1]_Redacted Trans'!B$1:C$65536,2,0),P7391)</f>
        <v>2110754 - Peter Hull Ltd</v>
      </c>
      <c r="L7391" s="18">
        <v>4586209</v>
      </c>
      <c r="M7391" s="18" t="str">
        <f>IFERROR(VLOOKUP(LEFT(I7391,7)+0,'[1]_Redacted Trans'!B$1:C$65536,2,0),Q7391)</f>
        <v>DIGGER HIRE</v>
      </c>
      <c r="N7391" s="22" t="s">
        <v>110</v>
      </c>
      <c r="P7391" t="s">
        <v>3985</v>
      </c>
      <c r="Q7391" t="s">
        <v>2974</v>
      </c>
    </row>
    <row r="7392" spans="1:17" x14ac:dyDescent="0.2">
      <c r="A7392" s="3" t="s">
        <v>103</v>
      </c>
      <c r="B7392" s="3"/>
      <c r="C7392" s="18" t="s">
        <v>104</v>
      </c>
      <c r="D7392" s="18" t="s">
        <v>316</v>
      </c>
      <c r="E7392" s="18" t="s">
        <v>353</v>
      </c>
      <c r="F7392" s="18" t="s">
        <v>198</v>
      </c>
      <c r="G7392" s="19">
        <v>44131</v>
      </c>
      <c r="H7392" s="20" t="s">
        <v>15846</v>
      </c>
      <c r="I7392" s="20" t="s">
        <v>15847</v>
      </c>
      <c r="J7392" s="21">
        <v>10.08</v>
      </c>
      <c r="K7392" s="18" t="str">
        <f>IFERROR(VLOOKUP(LEFT(I7392,7)+0,'[1]_Redacted Trans'!B$1:C$65536,2,0),P7392)</f>
        <v>2110754 - Peter Hull Ltd</v>
      </c>
      <c r="L7392" s="18">
        <v>4586209</v>
      </c>
      <c r="M7392" s="18" t="str">
        <f>IFERROR(VLOOKUP(LEFT(I7392,7)+0,'[1]_Redacted Trans'!B$1:C$65536,2,0),Q7392)</f>
        <v>DIGGER HIRE</v>
      </c>
      <c r="N7392" s="22" t="s">
        <v>110</v>
      </c>
      <c r="P7392" t="s">
        <v>3985</v>
      </c>
      <c r="Q7392" t="s">
        <v>2974</v>
      </c>
    </row>
    <row r="7393" spans="1:17" x14ac:dyDescent="0.2">
      <c r="A7393" s="3" t="s">
        <v>103</v>
      </c>
      <c r="B7393" s="3"/>
      <c r="C7393" s="18" t="s">
        <v>104</v>
      </c>
      <c r="D7393" s="18" t="s">
        <v>316</v>
      </c>
      <c r="E7393" s="18" t="s">
        <v>353</v>
      </c>
      <c r="F7393" s="18" t="s">
        <v>198</v>
      </c>
      <c r="G7393" s="19">
        <v>44131</v>
      </c>
      <c r="H7393" s="20" t="s">
        <v>15846</v>
      </c>
      <c r="I7393" s="20" t="s">
        <v>15848</v>
      </c>
      <c r="J7393" s="21">
        <v>195</v>
      </c>
      <c r="K7393" s="18" t="str">
        <f>IFERROR(VLOOKUP(LEFT(I7393,7)+0,'[1]_Redacted Trans'!B$1:C$65536,2,0),P7393)</f>
        <v>2110754 - Peter Hull Ltd</v>
      </c>
      <c r="L7393" s="18">
        <v>4586209</v>
      </c>
      <c r="M7393" s="18" t="str">
        <f>IFERROR(VLOOKUP(LEFT(I7393,7)+0,'[1]_Redacted Trans'!B$1:C$65536,2,0),Q7393)</f>
        <v>DIGGER HIRE</v>
      </c>
      <c r="N7393" s="22" t="s">
        <v>110</v>
      </c>
      <c r="P7393" t="s">
        <v>3985</v>
      </c>
      <c r="Q7393" t="s">
        <v>2974</v>
      </c>
    </row>
    <row r="7394" spans="1:17" x14ac:dyDescent="0.2">
      <c r="A7394" s="3" t="s">
        <v>103</v>
      </c>
      <c r="B7394" s="3"/>
      <c r="C7394" s="18" t="s">
        <v>104</v>
      </c>
      <c r="D7394" s="18" t="s">
        <v>138</v>
      </c>
      <c r="E7394" s="18" t="s">
        <v>1801</v>
      </c>
      <c r="F7394" s="18" t="s">
        <v>170</v>
      </c>
      <c r="G7394" s="19">
        <v>44131</v>
      </c>
      <c r="H7394" s="20" t="s">
        <v>14980</v>
      </c>
      <c r="I7394" s="20" t="s">
        <v>15849</v>
      </c>
      <c r="J7394" s="21">
        <v>249.68</v>
      </c>
      <c r="K7394" s="18" t="str">
        <f>IFERROR(VLOOKUP(LEFT(I7394,7)+0,'[1]_Redacted Trans'!B$1:C$65536,2,0),P7394)</f>
        <v>2112909 - Public Health England</v>
      </c>
      <c r="L7394" s="18"/>
      <c r="M7394" s="18" t="str">
        <f>IFERROR(VLOOKUP(LEFT(I7394,7)+0,'[1]_Redacted Trans'!B$1:C$65536,2,0),Q7394)</f>
        <v>SHELLFISH TESTING 30/07/20 AND 15/09/20</v>
      </c>
      <c r="N7394" s="22" t="s">
        <v>110</v>
      </c>
      <c r="P7394" t="s">
        <v>7273</v>
      </c>
      <c r="Q7394" t="s">
        <v>15850</v>
      </c>
    </row>
    <row r="7395" spans="1:17" x14ac:dyDescent="0.2">
      <c r="A7395" s="3" t="s">
        <v>103</v>
      </c>
      <c r="B7395" s="3"/>
      <c r="C7395" s="18" t="s">
        <v>104</v>
      </c>
      <c r="D7395" s="18" t="s">
        <v>105</v>
      </c>
      <c r="E7395" s="18" t="s">
        <v>903</v>
      </c>
      <c r="F7395" s="18" t="s">
        <v>3186</v>
      </c>
      <c r="G7395" s="19">
        <v>44131</v>
      </c>
      <c r="H7395" s="20" t="s">
        <v>3187</v>
      </c>
      <c r="I7395" s="20" t="s">
        <v>15851</v>
      </c>
      <c r="J7395" s="21">
        <v>95.58</v>
      </c>
      <c r="K7395" s="18" t="str">
        <f>IFERROR(VLOOKUP(LEFT(I7395,7)+0,'[1]_Redacted Trans'!B$1:C$65536,2,0),P7395)</f>
        <v>2101038 - Phoenix Software Limited</v>
      </c>
      <c r="L7395" s="18"/>
      <c r="M7395" s="18" t="str">
        <f>IFERROR(VLOOKUP(LEFT(I7395,7)+0,'[1]_Redacted Trans'!B$1:C$65536,2,0),Q7395)</f>
        <v>CSP SUBSCRIPTION - AZURE OVERAGE</v>
      </c>
      <c r="N7395" s="22" t="s">
        <v>110</v>
      </c>
      <c r="P7395" t="s">
        <v>2448</v>
      </c>
      <c r="Q7395" t="s">
        <v>15852</v>
      </c>
    </row>
    <row r="7396" spans="1:17" x14ac:dyDescent="0.2">
      <c r="A7396" s="3" t="s">
        <v>103</v>
      </c>
      <c r="B7396" s="3"/>
      <c r="C7396" s="18" t="s">
        <v>104</v>
      </c>
      <c r="D7396" s="18" t="s">
        <v>105</v>
      </c>
      <c r="E7396" s="18" t="s">
        <v>903</v>
      </c>
      <c r="F7396" s="18" t="s">
        <v>3186</v>
      </c>
      <c r="G7396" s="19">
        <v>44131</v>
      </c>
      <c r="H7396" s="20" t="s">
        <v>3190</v>
      </c>
      <c r="I7396" s="20" t="s">
        <v>15853</v>
      </c>
      <c r="J7396" s="21">
        <v>277.2</v>
      </c>
      <c r="K7396" s="18" t="str">
        <f>IFERROR(VLOOKUP(LEFT(I7396,7)+0,'[1]_Redacted Trans'!B$1:C$65536,2,0),P7396)</f>
        <v>2101038 - Phoenix Software Limited</v>
      </c>
      <c r="L7396" s="18"/>
      <c r="M7396" s="18" t="str">
        <f>IFERROR(VLOOKUP(LEFT(I7396,7)+0,'[1]_Redacted Trans'!B$1:C$65536,2,0),Q7396)</f>
        <v>CSP SUBSCRIPTION - AZURE OVERAGE</v>
      </c>
      <c r="N7396" s="22" t="s">
        <v>110</v>
      </c>
      <c r="P7396" t="s">
        <v>2448</v>
      </c>
      <c r="Q7396" t="s">
        <v>15852</v>
      </c>
    </row>
    <row r="7397" spans="1:17" x14ac:dyDescent="0.2">
      <c r="A7397" s="3" t="s">
        <v>103</v>
      </c>
      <c r="B7397" s="3"/>
      <c r="C7397" s="18" t="s">
        <v>104</v>
      </c>
      <c r="D7397" s="18" t="s">
        <v>105</v>
      </c>
      <c r="E7397" s="18" t="s">
        <v>903</v>
      </c>
      <c r="F7397" s="18" t="s">
        <v>3186</v>
      </c>
      <c r="G7397" s="19">
        <v>44131</v>
      </c>
      <c r="H7397" s="20" t="s">
        <v>3192</v>
      </c>
      <c r="I7397" s="20" t="s">
        <v>15854</v>
      </c>
      <c r="J7397" s="21">
        <v>397.92</v>
      </c>
      <c r="K7397" s="18" t="str">
        <f>IFERROR(VLOOKUP(LEFT(I7397,7)+0,'[1]_Redacted Trans'!B$1:C$65536,2,0),P7397)</f>
        <v>2101038 - Phoenix Software Limited</v>
      </c>
      <c r="L7397" s="18"/>
      <c r="M7397" s="18" t="str">
        <f>IFERROR(VLOOKUP(LEFT(I7397,7)+0,'[1]_Redacted Trans'!B$1:C$65536,2,0),Q7397)</f>
        <v>CSP SUBSCRIPTION - AZURE OVERAGE</v>
      </c>
      <c r="N7397" s="22" t="s">
        <v>110</v>
      </c>
      <c r="P7397" t="s">
        <v>2448</v>
      </c>
      <c r="Q7397" t="s">
        <v>15852</v>
      </c>
    </row>
    <row r="7398" spans="1:17" x14ac:dyDescent="0.2">
      <c r="A7398" s="3" t="s">
        <v>103</v>
      </c>
      <c r="B7398" s="3"/>
      <c r="C7398" s="18" t="s">
        <v>104</v>
      </c>
      <c r="D7398" s="18" t="s">
        <v>105</v>
      </c>
      <c r="E7398" s="18" t="s">
        <v>903</v>
      </c>
      <c r="F7398" s="18" t="s">
        <v>3186</v>
      </c>
      <c r="G7398" s="19">
        <v>44131</v>
      </c>
      <c r="H7398" s="20" t="s">
        <v>3194</v>
      </c>
      <c r="I7398" s="20" t="s">
        <v>15855</v>
      </c>
      <c r="J7398" s="21">
        <v>79.53</v>
      </c>
      <c r="K7398" s="18" t="str">
        <f>IFERROR(VLOOKUP(LEFT(I7398,7)+0,'[1]_Redacted Trans'!B$1:C$65536,2,0),P7398)</f>
        <v>2101038 - Phoenix Software Limited</v>
      </c>
      <c r="L7398" s="18"/>
      <c r="M7398" s="18" t="str">
        <f>IFERROR(VLOOKUP(LEFT(I7398,7)+0,'[1]_Redacted Trans'!B$1:C$65536,2,0),Q7398)</f>
        <v>CSP SUBSCRIPTION - AZURE OVERAGE</v>
      </c>
      <c r="N7398" s="22" t="s">
        <v>110</v>
      </c>
      <c r="P7398" t="s">
        <v>2448</v>
      </c>
      <c r="Q7398" t="s">
        <v>15852</v>
      </c>
    </row>
    <row r="7399" spans="1:17" x14ac:dyDescent="0.2">
      <c r="A7399" s="3" t="s">
        <v>103</v>
      </c>
      <c r="B7399" s="3"/>
      <c r="C7399" s="18" t="s">
        <v>104</v>
      </c>
      <c r="D7399" s="18" t="s">
        <v>105</v>
      </c>
      <c r="E7399" s="18" t="s">
        <v>903</v>
      </c>
      <c r="F7399" s="18" t="s">
        <v>3186</v>
      </c>
      <c r="G7399" s="19">
        <v>44131</v>
      </c>
      <c r="H7399" s="20" t="s">
        <v>3196</v>
      </c>
      <c r="I7399" s="20" t="s">
        <v>15856</v>
      </c>
      <c r="J7399" s="21">
        <v>15.93</v>
      </c>
      <c r="K7399" s="18" t="str">
        <f>IFERROR(VLOOKUP(LEFT(I7399,7)+0,'[1]_Redacted Trans'!B$1:C$65536,2,0),P7399)</f>
        <v>2101038 - Phoenix Software Limited</v>
      </c>
      <c r="L7399" s="18"/>
      <c r="M7399" s="18" t="str">
        <f>IFERROR(VLOOKUP(LEFT(I7399,7)+0,'[1]_Redacted Trans'!B$1:C$65536,2,0),Q7399)</f>
        <v>CSP SUBSCRIPTION - AZURE OVERAGE</v>
      </c>
      <c r="N7399" s="22" t="s">
        <v>110</v>
      </c>
      <c r="P7399" t="s">
        <v>2448</v>
      </c>
      <c r="Q7399" t="s">
        <v>15852</v>
      </c>
    </row>
    <row r="7400" spans="1:17" x14ac:dyDescent="0.2">
      <c r="A7400" s="3" t="s">
        <v>103</v>
      </c>
      <c r="B7400" s="3"/>
      <c r="C7400" s="18" t="s">
        <v>104</v>
      </c>
      <c r="D7400" s="18" t="s">
        <v>105</v>
      </c>
      <c r="E7400" s="18" t="s">
        <v>903</v>
      </c>
      <c r="F7400" s="18" t="s">
        <v>3186</v>
      </c>
      <c r="G7400" s="19">
        <v>44131</v>
      </c>
      <c r="H7400" s="20" t="s">
        <v>3198</v>
      </c>
      <c r="I7400" s="20" t="s">
        <v>15857</v>
      </c>
      <c r="J7400" s="21">
        <v>53.02</v>
      </c>
      <c r="K7400" s="18" t="str">
        <f>IFERROR(VLOOKUP(LEFT(I7400,7)+0,'[1]_Redacted Trans'!B$1:C$65536,2,0),P7400)</f>
        <v>2101038 - Phoenix Software Limited</v>
      </c>
      <c r="L7400" s="18"/>
      <c r="M7400" s="18" t="str">
        <f>IFERROR(VLOOKUP(LEFT(I7400,7)+0,'[1]_Redacted Trans'!B$1:C$65536,2,0),Q7400)</f>
        <v>CSP SUBSCRIPTION - AZURE OVERAGE</v>
      </c>
      <c r="N7400" s="22" t="s">
        <v>110</v>
      </c>
      <c r="P7400" t="s">
        <v>2448</v>
      </c>
      <c r="Q7400" t="s">
        <v>15852</v>
      </c>
    </row>
    <row r="7401" spans="1:17" x14ac:dyDescent="0.2">
      <c r="A7401" s="3" t="s">
        <v>103</v>
      </c>
      <c r="B7401" s="3"/>
      <c r="C7401" s="18" t="s">
        <v>104</v>
      </c>
      <c r="D7401" s="18" t="s">
        <v>105</v>
      </c>
      <c r="E7401" s="18" t="s">
        <v>903</v>
      </c>
      <c r="F7401" s="18" t="s">
        <v>3186</v>
      </c>
      <c r="G7401" s="19">
        <v>44131</v>
      </c>
      <c r="H7401" s="20" t="s">
        <v>3200</v>
      </c>
      <c r="I7401" s="20" t="s">
        <v>15858</v>
      </c>
      <c r="J7401" s="21">
        <v>92.4</v>
      </c>
      <c r="K7401" s="18" t="str">
        <f>IFERROR(VLOOKUP(LEFT(I7401,7)+0,'[1]_Redacted Trans'!B$1:C$65536,2,0),P7401)</f>
        <v>2101038 - Phoenix Software Limited</v>
      </c>
      <c r="L7401" s="18"/>
      <c r="M7401" s="18" t="str">
        <f>IFERROR(VLOOKUP(LEFT(I7401,7)+0,'[1]_Redacted Trans'!B$1:C$65536,2,0),Q7401)</f>
        <v>CSP SUBSCRIPTION - AZURE OVERAGE</v>
      </c>
      <c r="N7401" s="22" t="s">
        <v>110</v>
      </c>
      <c r="P7401" t="s">
        <v>2448</v>
      </c>
      <c r="Q7401" t="s">
        <v>15852</v>
      </c>
    </row>
    <row r="7402" spans="1:17" x14ac:dyDescent="0.2">
      <c r="A7402" s="3" t="s">
        <v>103</v>
      </c>
      <c r="B7402" s="3"/>
      <c r="C7402" s="18" t="s">
        <v>104</v>
      </c>
      <c r="D7402" s="18" t="s">
        <v>239</v>
      </c>
      <c r="E7402" s="18" t="s">
        <v>270</v>
      </c>
      <c r="F7402" s="18" t="s">
        <v>144</v>
      </c>
      <c r="G7402" s="19">
        <v>44131</v>
      </c>
      <c r="H7402" s="20" t="s">
        <v>15859</v>
      </c>
      <c r="I7402" s="20" t="s">
        <v>15860</v>
      </c>
      <c r="J7402" s="21">
        <v>269.36</v>
      </c>
      <c r="K7402" s="18" t="str">
        <f>IFERROR(VLOOKUP(LEFT(I7402,7)+0,'[1]_Redacted Trans'!B$1:C$65536,2,0),P7402)</f>
        <v>2109291 - Reactec Limited</v>
      </c>
      <c r="L7402" s="18"/>
      <c r="M7402" s="18" t="str">
        <f>IFERROR(VLOOKUP(LEFT(I7402,7)+0,'[1]_Redacted Trans'!B$1:C$65536,2,0),Q7402)</f>
        <v>HAVS TAGS</v>
      </c>
      <c r="N7402" s="22" t="s">
        <v>110</v>
      </c>
      <c r="P7402" t="s">
        <v>5696</v>
      </c>
      <c r="Q7402" t="s">
        <v>15861</v>
      </c>
    </row>
    <row r="7403" spans="1:17" x14ac:dyDescent="0.2">
      <c r="A7403" s="3" t="s">
        <v>103</v>
      </c>
      <c r="B7403" s="3"/>
      <c r="C7403" s="18" t="s">
        <v>104</v>
      </c>
      <c r="D7403" s="18" t="s">
        <v>239</v>
      </c>
      <c r="E7403" s="18" t="s">
        <v>266</v>
      </c>
      <c r="F7403" s="18" t="s">
        <v>198</v>
      </c>
      <c r="G7403" s="19">
        <v>44131</v>
      </c>
      <c r="H7403" s="20" t="s">
        <v>15862</v>
      </c>
      <c r="I7403" s="20" t="s">
        <v>15863</v>
      </c>
      <c r="J7403" s="21">
        <v>189.7</v>
      </c>
      <c r="K7403" s="18" t="str">
        <f>IFERROR(VLOOKUP(LEFT(I7403,7)+0,'[1]_Redacted Trans'!B$1:C$65536,2,0),P7403)</f>
        <v>2100705 - J D Robertson &amp; Co Ltd</v>
      </c>
      <c r="L7403" s="18"/>
      <c r="M7403" s="18" t="str">
        <f>IFERROR(VLOOKUP(LEFT(I7403,7)+0,'[1]_Redacted Trans'!B$1:C$65536,2,0),Q7403)</f>
        <v>CE20WEK HIRE TO 14TH OCT</v>
      </c>
      <c r="N7403" s="22" t="s">
        <v>110</v>
      </c>
      <c r="P7403" t="s">
        <v>1656</v>
      </c>
      <c r="Q7403" t="s">
        <v>15864</v>
      </c>
    </row>
    <row r="7404" spans="1:17" x14ac:dyDescent="0.2">
      <c r="A7404" s="3" t="s">
        <v>103</v>
      </c>
      <c r="B7404" s="3"/>
      <c r="C7404" s="18" t="s">
        <v>104</v>
      </c>
      <c r="D7404" s="18" t="s">
        <v>239</v>
      </c>
      <c r="E7404" s="18" t="s">
        <v>1810</v>
      </c>
      <c r="F7404" s="18" t="s">
        <v>1811</v>
      </c>
      <c r="G7404" s="19">
        <v>44131</v>
      </c>
      <c r="H7404" s="20" t="s">
        <v>15865</v>
      </c>
      <c r="I7404" s="20" t="s">
        <v>15866</v>
      </c>
      <c r="J7404" s="21">
        <v>90.45</v>
      </c>
      <c r="K7404" s="18" t="str">
        <f>IFERROR(VLOOKUP(LEFT(I7404,7)+0,'[1]_Redacted Trans'!B$1:C$65536,2,0),P7404)</f>
        <v>2101265 - Silverton Aggregates Ltd</v>
      </c>
      <c r="L7404" s="18"/>
      <c r="M7404" s="18" t="str">
        <f>IFERROR(VLOOKUP(LEFT(I7404,7)+0,'[1]_Redacted Trans'!B$1:C$65536,2,0),Q7404)</f>
        <v>DIGGER HIRE</v>
      </c>
      <c r="N7404" s="22" t="s">
        <v>110</v>
      </c>
      <c r="P7404" t="s">
        <v>1594</v>
      </c>
      <c r="Q7404" t="s">
        <v>2974</v>
      </c>
    </row>
    <row r="7405" spans="1:17" x14ac:dyDescent="0.2">
      <c r="A7405" s="3" t="s">
        <v>103</v>
      </c>
      <c r="B7405" s="3"/>
      <c r="C7405" s="18" t="s">
        <v>104</v>
      </c>
      <c r="D7405" s="18" t="s">
        <v>182</v>
      </c>
      <c r="E7405" s="18" t="s">
        <v>353</v>
      </c>
      <c r="F7405" s="18" t="s">
        <v>170</v>
      </c>
      <c r="G7405" s="19">
        <v>44131</v>
      </c>
      <c r="H7405" s="20" t="s">
        <v>1476</v>
      </c>
      <c r="I7405" s="20" t="s">
        <v>15867</v>
      </c>
      <c r="J7405" s="21">
        <v>39.75</v>
      </c>
      <c r="K7405" s="18" t="str">
        <f>IFERROR(VLOOKUP(LEFT(I7405,7)+0,'[1]_Redacted Trans'!B$1:C$65536,2,0),P7405)</f>
        <v>2101297 - SP Services</v>
      </c>
      <c r="L7405" s="18"/>
      <c r="M7405" s="18" t="str">
        <f>IFERROR(VLOOKUP(LEFT(I7405,7)+0,'[1]_Redacted Trans'!B$1:C$65536,2,0),Q7405)</f>
        <v>CLINELL ANTI-BACTERIAL HAND WIPES - PACK X 200</v>
      </c>
      <c r="N7405" s="22" t="s">
        <v>110</v>
      </c>
      <c r="P7405" t="s">
        <v>1478</v>
      </c>
      <c r="Q7405" t="s">
        <v>15868</v>
      </c>
    </row>
    <row r="7406" spans="1:17" x14ac:dyDescent="0.2">
      <c r="A7406" s="3" t="s">
        <v>103</v>
      </c>
      <c r="B7406" s="3"/>
      <c r="C7406" s="18" t="s">
        <v>104</v>
      </c>
      <c r="D7406" s="18" t="s">
        <v>182</v>
      </c>
      <c r="E7406" s="18" t="s">
        <v>584</v>
      </c>
      <c r="F7406" s="18" t="s">
        <v>1293</v>
      </c>
      <c r="G7406" s="19">
        <v>44131</v>
      </c>
      <c r="H7406" s="20" t="s">
        <v>15869</v>
      </c>
      <c r="I7406" s="20" t="s">
        <v>15870</v>
      </c>
      <c r="J7406" s="21">
        <v>24.75</v>
      </c>
      <c r="K7406" s="18" t="str">
        <f>IFERROR(VLOOKUP(LEFT(I7406,7)+0,'[1]_Redacted Trans'!B$1:C$65536,2,0),P7406)</f>
        <v>2102268 - St John Ambulance Supplies</v>
      </c>
      <c r="L7406" s="18"/>
      <c r="M7406" s="18" t="str">
        <f>IFERROR(VLOOKUP(LEFT(I7406,7)+0,'[1]_Redacted Trans'!B$1:C$65536,2,0),Q7406)</f>
        <v>CPR MASK VALVES</v>
      </c>
      <c r="N7406" s="22" t="s">
        <v>110</v>
      </c>
      <c r="P7406" t="s">
        <v>4327</v>
      </c>
      <c r="Q7406" t="s">
        <v>15871</v>
      </c>
    </row>
    <row r="7407" spans="1:17" x14ac:dyDescent="0.2">
      <c r="A7407" s="3" t="s">
        <v>103</v>
      </c>
      <c r="B7407" s="3"/>
      <c r="C7407" s="18" t="s">
        <v>104</v>
      </c>
      <c r="D7407" s="18" t="s">
        <v>182</v>
      </c>
      <c r="E7407" s="18" t="s">
        <v>666</v>
      </c>
      <c r="F7407" s="18" t="s">
        <v>281</v>
      </c>
      <c r="G7407" s="19">
        <v>44131</v>
      </c>
      <c r="H7407" s="20" t="s">
        <v>15872</v>
      </c>
      <c r="I7407" s="20" t="s">
        <v>15873</v>
      </c>
      <c r="J7407" s="21">
        <v>172.97</v>
      </c>
      <c r="K7407" s="18" t="str">
        <f>IFERROR(VLOOKUP(LEFT(I7407,7)+0,'[1]_Redacted Trans'!B$1:C$65536,2,0),P7407)</f>
        <v>2100404 - The Public art Company</v>
      </c>
      <c r="L7407" s="18"/>
      <c r="M7407" s="18" t="str">
        <f>IFERROR(VLOOKUP(LEFT(I7407,7)+0,'[1]_Redacted Trans'!B$1:C$65536,2,0),Q7407)</f>
        <v>WEB MAINTENANCE - HARWICH SITE</v>
      </c>
      <c r="N7407" s="22" t="s">
        <v>110</v>
      </c>
      <c r="P7407" t="s">
        <v>2124</v>
      </c>
      <c r="Q7407" t="s">
        <v>15874</v>
      </c>
    </row>
    <row r="7408" spans="1:17" x14ac:dyDescent="0.2">
      <c r="A7408" s="3" t="s">
        <v>103</v>
      </c>
      <c r="B7408" s="3"/>
      <c r="C7408" s="18" t="s">
        <v>104</v>
      </c>
      <c r="D7408" s="18" t="s">
        <v>182</v>
      </c>
      <c r="E7408" s="18" t="s">
        <v>666</v>
      </c>
      <c r="F7408" s="18" t="s">
        <v>281</v>
      </c>
      <c r="G7408" s="19">
        <v>44131</v>
      </c>
      <c r="H7408" s="20" t="s">
        <v>15875</v>
      </c>
      <c r="I7408" s="20" t="s">
        <v>15876</v>
      </c>
      <c r="J7408" s="21">
        <v>2345</v>
      </c>
      <c r="K7408" s="18" t="str">
        <f>IFERROR(VLOOKUP(LEFT(I7408,7)+0,'[1]_Redacted Trans'!B$1:C$65536,2,0),P7408)</f>
        <v>2100404 - The Public art Company</v>
      </c>
      <c r="L7408" s="18"/>
      <c r="M7408" s="18" t="str">
        <f>IFERROR(VLOOKUP(LEFT(I7408,7)+0,'[1]_Redacted Trans'!B$1:C$65536,2,0),Q7408)</f>
        <v>WEB MAINTENANCE - AIRSHOW ACCESSABILITY REVIEW AND REVISE</v>
      </c>
      <c r="N7408" s="22" t="s">
        <v>110</v>
      </c>
      <c r="P7408" t="s">
        <v>2124</v>
      </c>
      <c r="Q7408" t="s">
        <v>15877</v>
      </c>
    </row>
    <row r="7409" spans="1:17" x14ac:dyDescent="0.2">
      <c r="A7409" s="3" t="s">
        <v>103</v>
      </c>
      <c r="B7409" s="3"/>
      <c r="C7409" s="18" t="s">
        <v>104</v>
      </c>
      <c r="D7409" s="18" t="s">
        <v>182</v>
      </c>
      <c r="E7409" s="18" t="s">
        <v>584</v>
      </c>
      <c r="F7409" s="18" t="s">
        <v>1293</v>
      </c>
      <c r="G7409" s="19">
        <v>44131</v>
      </c>
      <c r="H7409" s="20" t="s">
        <v>15878</v>
      </c>
      <c r="I7409" s="20" t="s">
        <v>15879</v>
      </c>
      <c r="J7409" s="21">
        <v>42.43</v>
      </c>
      <c r="K7409" s="18" t="str">
        <f>IFERROR(VLOOKUP(LEFT(I7409,7)+0,'[1]_Redacted Trans'!B$1:C$65536,2,0),P7409)</f>
        <v>2101474 - Thompson Cooper Ltd</v>
      </c>
      <c r="L7409" s="18"/>
      <c r="M7409" s="18" t="str">
        <f>IFERROR(VLOOKUP(LEFT(I7409,7)+0,'[1]_Redacted Trans'!B$1:C$65536,2,0),Q7409)</f>
        <v>MOP HEADS</v>
      </c>
      <c r="N7409" s="22" t="s">
        <v>110</v>
      </c>
      <c r="P7409" t="s">
        <v>4896</v>
      </c>
      <c r="Q7409" t="s">
        <v>15880</v>
      </c>
    </row>
    <row r="7410" spans="1:17" x14ac:dyDescent="0.2">
      <c r="A7410" s="3" t="s">
        <v>103</v>
      </c>
      <c r="B7410" s="3"/>
      <c r="C7410" s="18" t="s">
        <v>104</v>
      </c>
      <c r="D7410" s="18" t="s">
        <v>182</v>
      </c>
      <c r="E7410" s="18" t="s">
        <v>584</v>
      </c>
      <c r="F7410" s="18" t="s">
        <v>1293</v>
      </c>
      <c r="G7410" s="19">
        <v>44131</v>
      </c>
      <c r="H7410" s="20" t="s">
        <v>15878</v>
      </c>
      <c r="I7410" s="20" t="s">
        <v>15881</v>
      </c>
      <c r="J7410" s="21">
        <v>66</v>
      </c>
      <c r="K7410" s="18" t="str">
        <f>IFERROR(VLOOKUP(LEFT(I7410,7)+0,'[1]_Redacted Trans'!B$1:C$65536,2,0),P7410)</f>
        <v>2101474 - Thompson Cooper Ltd</v>
      </c>
      <c r="L7410" s="18"/>
      <c r="M7410" s="18" t="str">
        <f>IFERROR(VLOOKUP(LEFT(I7410,7)+0,'[1]_Redacted Trans'!B$1:C$65536,2,0),Q7410)</f>
        <v>MOP</v>
      </c>
      <c r="N7410" s="22" t="s">
        <v>110</v>
      </c>
      <c r="P7410" t="s">
        <v>4896</v>
      </c>
      <c r="Q7410" t="s">
        <v>15882</v>
      </c>
    </row>
    <row r="7411" spans="1:17" x14ac:dyDescent="0.2">
      <c r="A7411" s="3" t="s">
        <v>103</v>
      </c>
      <c r="B7411" s="3"/>
      <c r="C7411" s="18" t="s">
        <v>104</v>
      </c>
      <c r="D7411" s="18" t="s">
        <v>161</v>
      </c>
      <c r="E7411" s="18" t="s">
        <v>762</v>
      </c>
      <c r="F7411" s="18" t="s">
        <v>1196</v>
      </c>
      <c r="G7411" s="19">
        <v>44131</v>
      </c>
      <c r="H7411" s="20"/>
      <c r="I7411" s="20" t="s">
        <v>15883</v>
      </c>
      <c r="J7411" s="21">
        <v>137.82</v>
      </c>
      <c r="K7411" s="18" t="str">
        <f>IFERROR(VLOOKUP(LEFT(I7411,7)+0,'[1]_Redacted Trans'!B$1:C$65536,2,0),P7411)</f>
        <v>2115250 - UK Fuels Limited</v>
      </c>
      <c r="L7411" s="18"/>
      <c r="M7411" s="18" t="str">
        <f>IFERROR(VLOOKUP(LEFT(I7411,7)+0,'[1]_Redacted Trans'!B$1:C$65536,2,0),Q7411)</f>
        <v>W/C 05/10/2020</v>
      </c>
      <c r="N7411" s="22" t="s">
        <v>110</v>
      </c>
      <c r="P7411" t="s">
        <v>1198</v>
      </c>
      <c r="Q7411" t="s">
        <v>15884</v>
      </c>
    </row>
    <row r="7412" spans="1:17" x14ac:dyDescent="0.2">
      <c r="A7412" s="3" t="s">
        <v>103</v>
      </c>
      <c r="B7412" s="3"/>
      <c r="C7412" s="18" t="s">
        <v>104</v>
      </c>
      <c r="D7412" s="18" t="s">
        <v>161</v>
      </c>
      <c r="E7412" s="18" t="s">
        <v>658</v>
      </c>
      <c r="F7412" s="18" t="s">
        <v>904</v>
      </c>
      <c r="G7412" s="19">
        <v>44131</v>
      </c>
      <c r="H7412" s="20"/>
      <c r="I7412" s="20" t="s">
        <v>15885</v>
      </c>
      <c r="J7412" s="21">
        <v>1823.75</v>
      </c>
      <c r="K7412" s="18" t="str">
        <f>IFERROR(VLOOKUP(LEFT(I7412,7)+0,'[1]_Redacted Trans'!B$1:C$65536,2,0),P7412)</f>
        <v>2101517 - Xerox (UK) Ltd</v>
      </c>
      <c r="L7412" s="18"/>
      <c r="M7412" s="18" t="str">
        <f>IFERROR(VLOOKUP(LEFT(I7412,7)+0,'[1]_Redacted Trans'!B$1:C$65536,2,0),Q7412)</f>
        <v>RENTAL 01/07/20 TO 30/09/20</v>
      </c>
      <c r="N7412" s="22" t="s">
        <v>110</v>
      </c>
      <c r="P7412" t="s">
        <v>3773</v>
      </c>
      <c r="Q7412" t="s">
        <v>3774</v>
      </c>
    </row>
    <row r="7413" spans="1:17" x14ac:dyDescent="0.2">
      <c r="A7413" s="3" t="s">
        <v>103</v>
      </c>
      <c r="B7413" s="3"/>
      <c r="C7413" s="18" t="s">
        <v>104</v>
      </c>
      <c r="D7413" s="18" t="s">
        <v>153</v>
      </c>
      <c r="E7413" s="18" t="s">
        <v>154</v>
      </c>
      <c r="F7413" s="18" t="s">
        <v>484</v>
      </c>
      <c r="G7413" s="19">
        <v>44131</v>
      </c>
      <c r="H7413" s="20" t="s">
        <v>15886</v>
      </c>
      <c r="I7413" s="20" t="s">
        <v>15887</v>
      </c>
      <c r="J7413" s="21">
        <v>3643</v>
      </c>
      <c r="K7413" s="18" t="str">
        <f>IFERROR(VLOOKUP(LEFT(I7413,7)+0,'[1]_Redacted Trans'!B$1:C$65536,2,0),P7413)</f>
        <v>2119795 - i-Transport LLP</v>
      </c>
      <c r="L7413" s="18"/>
      <c r="M7413" s="18" t="str">
        <f>IFERROR(VLOOKUP(LEFT(I7413,7)+0,'[1]_Redacted Trans'!B$1:C$65536,2,0),Q7413)</f>
        <v>ST JOHNS NURSERY - SEPT/OCT 2020</v>
      </c>
      <c r="N7413" s="22" t="s">
        <v>110</v>
      </c>
      <c r="P7413" t="s">
        <v>5743</v>
      </c>
      <c r="Q7413" t="s">
        <v>15888</v>
      </c>
    </row>
    <row r="7414" spans="1:17" x14ac:dyDescent="0.2">
      <c r="A7414" s="3" t="s">
        <v>103</v>
      </c>
      <c r="B7414" s="3"/>
      <c r="C7414" s="18" t="s">
        <v>104</v>
      </c>
      <c r="D7414" s="18" t="s">
        <v>153</v>
      </c>
      <c r="E7414" s="18" t="s">
        <v>154</v>
      </c>
      <c r="F7414" s="18" t="s">
        <v>140</v>
      </c>
      <c r="G7414" s="19">
        <v>44131</v>
      </c>
      <c r="H7414" s="20" t="s">
        <v>1026</v>
      </c>
      <c r="I7414" s="20" t="s">
        <v>15889</v>
      </c>
      <c r="J7414" s="21">
        <v>1462</v>
      </c>
      <c r="K7414" s="18" t="str">
        <f>IFERROR(VLOOKUP(LEFT(I7414,7)+0,'[1]_Redacted Trans'!B$1:C$65536,2,0),P7414)</f>
        <v>REDACTED PERSONAL DATA</v>
      </c>
      <c r="L7414" s="18">
        <v>4426336</v>
      </c>
      <c r="M7414" s="18" t="str">
        <f>IFERROR(VLOOKUP(LEFT(I7414,7)+0,'[1]_Redacted Trans'!B$1:C$65536,2,0),Q7414)</f>
        <v>REDACTED PERSONAL DATA</v>
      </c>
      <c r="N7414" s="22" t="s">
        <v>110</v>
      </c>
      <c r="P7414" t="s">
        <v>143</v>
      </c>
      <c r="Q7414" t="s">
        <v>143</v>
      </c>
    </row>
    <row r="7415" spans="1:17" x14ac:dyDescent="0.2">
      <c r="A7415" s="3" t="s">
        <v>103</v>
      </c>
      <c r="B7415" s="3"/>
      <c r="C7415" s="18" t="s">
        <v>104</v>
      </c>
      <c r="D7415" s="18" t="s">
        <v>153</v>
      </c>
      <c r="E7415" s="18" t="s">
        <v>154</v>
      </c>
      <c r="F7415" s="18" t="s">
        <v>140</v>
      </c>
      <c r="G7415" s="19">
        <v>44131</v>
      </c>
      <c r="H7415" s="20" t="s">
        <v>1026</v>
      </c>
      <c r="I7415" s="20" t="s">
        <v>15890</v>
      </c>
      <c r="J7415" s="21">
        <v>1505</v>
      </c>
      <c r="K7415" s="18" t="str">
        <f>IFERROR(VLOOKUP(LEFT(I7415,7)+0,'[1]_Redacted Trans'!B$1:C$65536,2,0),P7415)</f>
        <v>REDACTED PERSONAL DATA</v>
      </c>
      <c r="L7415" s="18">
        <v>4426336</v>
      </c>
      <c r="M7415" s="18" t="str">
        <f>IFERROR(VLOOKUP(LEFT(I7415,7)+0,'[1]_Redacted Trans'!B$1:C$65536,2,0),Q7415)</f>
        <v>REDACTED PERSONAL DATA</v>
      </c>
      <c r="N7415" s="22" t="s">
        <v>110</v>
      </c>
      <c r="P7415" t="s">
        <v>143</v>
      </c>
      <c r="Q7415" t="s">
        <v>143</v>
      </c>
    </row>
    <row r="7416" spans="1:17" x14ac:dyDescent="0.2">
      <c r="A7416" s="3" t="s">
        <v>103</v>
      </c>
      <c r="B7416" s="3"/>
      <c r="C7416" s="18" t="s">
        <v>104</v>
      </c>
      <c r="D7416" s="18" t="s">
        <v>153</v>
      </c>
      <c r="E7416" s="18" t="s">
        <v>154</v>
      </c>
      <c r="F7416" s="18" t="s">
        <v>140</v>
      </c>
      <c r="G7416" s="19">
        <v>44131</v>
      </c>
      <c r="H7416" s="20" t="s">
        <v>14014</v>
      </c>
      <c r="I7416" s="20" t="s">
        <v>15891</v>
      </c>
      <c r="J7416" s="21">
        <v>1924</v>
      </c>
      <c r="K7416" s="18" t="str">
        <f>IFERROR(VLOOKUP(LEFT(I7416,7)+0,'[1]_Redacted Trans'!B$1:C$65536,2,0),P7416)</f>
        <v>REDACTED PERSONAL DATA</v>
      </c>
      <c r="L7416" s="18">
        <v>10370450</v>
      </c>
      <c r="M7416" s="18" t="str">
        <f>IFERROR(VLOOKUP(LEFT(I7416,7)+0,'[1]_Redacted Trans'!B$1:C$65536,2,0),Q7416)</f>
        <v>REDACTED PERSONAL DATA</v>
      </c>
      <c r="N7416" s="22" t="s">
        <v>110</v>
      </c>
      <c r="P7416" t="s">
        <v>143</v>
      </c>
      <c r="Q7416" t="s">
        <v>143</v>
      </c>
    </row>
    <row r="7417" spans="1:17" x14ac:dyDescent="0.2">
      <c r="A7417" s="3" t="s">
        <v>103</v>
      </c>
      <c r="B7417" s="3"/>
      <c r="C7417" s="18" t="s">
        <v>104</v>
      </c>
      <c r="D7417" s="18" t="s">
        <v>153</v>
      </c>
      <c r="E7417" s="18" t="s">
        <v>154</v>
      </c>
      <c r="F7417" s="18" t="s">
        <v>140</v>
      </c>
      <c r="G7417" s="19">
        <v>44131</v>
      </c>
      <c r="H7417" s="20" t="s">
        <v>277</v>
      </c>
      <c r="I7417" s="20" t="s">
        <v>15892</v>
      </c>
      <c r="J7417" s="21">
        <v>2762.5</v>
      </c>
      <c r="K7417" s="18" t="str">
        <f>IFERROR(VLOOKUP(LEFT(I7417,7)+0,'[1]_Redacted Trans'!B$1:C$65536,2,0),P7417)</f>
        <v>REDACTED PERSONAL DATA</v>
      </c>
      <c r="L7417" s="18">
        <v>10370450</v>
      </c>
      <c r="M7417" s="18" t="str">
        <f>IFERROR(VLOOKUP(LEFT(I7417,7)+0,'[1]_Redacted Trans'!B$1:C$65536,2,0),Q7417)</f>
        <v>REDACTED PERSONAL DATA</v>
      </c>
      <c r="N7417" s="22" t="s">
        <v>110</v>
      </c>
      <c r="P7417" t="s">
        <v>143</v>
      </c>
      <c r="Q7417" t="s">
        <v>143</v>
      </c>
    </row>
    <row r="7418" spans="1:17" x14ac:dyDescent="0.2">
      <c r="A7418" s="3" t="s">
        <v>103</v>
      </c>
      <c r="B7418" s="3"/>
      <c r="C7418" s="18" t="s">
        <v>104</v>
      </c>
      <c r="D7418" s="18" t="s">
        <v>213</v>
      </c>
      <c r="E7418" s="18" t="s">
        <v>14925</v>
      </c>
      <c r="F7418" s="18" t="s">
        <v>14926</v>
      </c>
      <c r="G7418" s="19">
        <v>44131</v>
      </c>
      <c r="H7418" s="20"/>
      <c r="I7418" s="20" t="s">
        <v>15893</v>
      </c>
      <c r="J7418" s="21">
        <v>14738.47</v>
      </c>
      <c r="K7418" s="18" t="str">
        <f>IFERROR(VLOOKUP(LEFT(I7418,7)+0,'[1]_Redacted Trans'!B$1:C$65536,2,0),P7418)</f>
        <v>2100419 - Essex County Council</v>
      </c>
      <c r="L7418" s="18"/>
      <c r="M7418" s="18" t="str">
        <f>IFERROR(VLOOKUP(LEFT(I7418,7)+0,'[1]_Redacted Trans'!B$1:C$65536,2,0),Q7418)</f>
        <v>Pension 00013</v>
      </c>
      <c r="N7418" s="22" t="s">
        <v>110</v>
      </c>
      <c r="P7418" t="s">
        <v>14928</v>
      </c>
      <c r="Q7418" t="s">
        <v>14929</v>
      </c>
    </row>
    <row r="7419" spans="1:17" x14ac:dyDescent="0.2">
      <c r="A7419" s="3" t="s">
        <v>103</v>
      </c>
      <c r="B7419" s="3"/>
      <c r="C7419" s="18" t="s">
        <v>104</v>
      </c>
      <c r="D7419" s="18" t="s">
        <v>213</v>
      </c>
      <c r="E7419" s="18" t="s">
        <v>14925</v>
      </c>
      <c r="F7419" s="18" t="s">
        <v>14930</v>
      </c>
      <c r="G7419" s="19">
        <v>44131</v>
      </c>
      <c r="H7419" s="20"/>
      <c r="I7419" s="20" t="s">
        <v>15894</v>
      </c>
      <c r="J7419" s="21">
        <v>922.88</v>
      </c>
      <c r="K7419" s="18" t="str">
        <f>IFERROR(VLOOKUP(LEFT(I7419,7)+0,'[1]_Redacted Trans'!B$1:C$65536,2,0),P7419)</f>
        <v>2100419 - Essex County Council</v>
      </c>
      <c r="L7419" s="18"/>
      <c r="M7419" s="18" t="str">
        <f>IFERROR(VLOOKUP(LEFT(I7419,7)+0,'[1]_Redacted Trans'!B$1:C$65536,2,0),Q7419)</f>
        <v>Port Health Authority</v>
      </c>
      <c r="N7419" s="22" t="s">
        <v>110</v>
      </c>
      <c r="P7419" t="s">
        <v>14928</v>
      </c>
      <c r="Q7419" t="s">
        <v>14932</v>
      </c>
    </row>
    <row r="7420" spans="1:17" x14ac:dyDescent="0.2">
      <c r="A7420" s="3" t="s">
        <v>103</v>
      </c>
      <c r="B7420" s="3"/>
      <c r="C7420" s="18" t="s">
        <v>104</v>
      </c>
      <c r="D7420" s="18" t="s">
        <v>213</v>
      </c>
      <c r="E7420" s="18" t="s">
        <v>1834</v>
      </c>
      <c r="F7420" s="18" t="s">
        <v>14933</v>
      </c>
      <c r="G7420" s="19">
        <v>44131</v>
      </c>
      <c r="H7420" s="20"/>
      <c r="I7420" s="20" t="s">
        <v>15895</v>
      </c>
      <c r="J7420" s="21">
        <v>4791</v>
      </c>
      <c r="K7420" s="18" t="str">
        <f>IFERROR(VLOOKUP(LEFT(I7420,7)+0,'[1]_Redacted Trans'!B$1:C$65536,2,0),P7420)</f>
        <v>2100382 - HMRC P245PK00134859</v>
      </c>
      <c r="L7420" s="18"/>
      <c r="M7420" s="18" t="str">
        <f>IFERROR(VLOOKUP(LEFT(I7420,7)+0,'[1]_Redacted Trans'!B$1:C$65536,2,0),Q7420)</f>
        <v>P245PK00134</v>
      </c>
      <c r="N7420" s="22" t="s">
        <v>110</v>
      </c>
      <c r="P7420" t="s">
        <v>8177</v>
      </c>
      <c r="Q7420" t="s">
        <v>14935</v>
      </c>
    </row>
    <row r="7421" spans="1:17" x14ac:dyDescent="0.2">
      <c r="A7421" s="3" t="s">
        <v>103</v>
      </c>
      <c r="B7421" s="3"/>
      <c r="C7421" s="18" t="s">
        <v>104</v>
      </c>
      <c r="D7421" s="18" t="s">
        <v>213</v>
      </c>
      <c r="E7421" s="18" t="s">
        <v>972</v>
      </c>
      <c r="F7421" s="18" t="s">
        <v>750</v>
      </c>
      <c r="G7421" s="19">
        <v>44131</v>
      </c>
      <c r="H7421" s="20"/>
      <c r="I7421" s="20" t="s">
        <v>15896</v>
      </c>
      <c r="J7421" s="21">
        <v>-4.7</v>
      </c>
      <c r="K7421" s="18" t="str">
        <f>IFERROR(VLOOKUP(LEFT(I7421,7)+0,'[1]_Redacted Trans'!B$1:C$65536,2,0),P7421)</f>
        <v>2101489 - Unison Eastern Region A/C 10488</v>
      </c>
      <c r="L7421" s="18"/>
      <c r="M7421" s="18" t="str">
        <f>IFERROR(VLOOKUP(LEFT(I7421,7)+0,'[1]_Redacted Trans'!B$1:C$65536,2,0),Q7421)</f>
        <v>Our account: 10488</v>
      </c>
      <c r="N7421" s="22" t="s">
        <v>110</v>
      </c>
      <c r="P7421" t="s">
        <v>14937</v>
      </c>
      <c r="Q7421" t="s">
        <v>14938</v>
      </c>
    </row>
    <row r="7422" spans="1:17" x14ac:dyDescent="0.2">
      <c r="A7422" s="3" t="s">
        <v>103</v>
      </c>
      <c r="B7422" s="3"/>
      <c r="C7422" s="18" t="s">
        <v>104</v>
      </c>
      <c r="D7422" s="18" t="s">
        <v>161</v>
      </c>
      <c r="E7422" s="18" t="s">
        <v>1274</v>
      </c>
      <c r="F7422" s="18" t="s">
        <v>3230</v>
      </c>
      <c r="G7422" s="19">
        <v>44130</v>
      </c>
      <c r="H7422" s="20"/>
      <c r="I7422" s="20" t="s">
        <v>15897</v>
      </c>
      <c r="J7422" s="21">
        <v>104.7</v>
      </c>
      <c r="K7422" s="18" t="str">
        <f>IFERROR(VLOOKUP(LEFT(I7422,7)+0,'[1]_Redacted Trans'!B$1:C$65536,2,0),P7422)</f>
        <v>2118113 - BT Business Direct</v>
      </c>
      <c r="L7422" s="18"/>
      <c r="M7422" s="18" t="str">
        <f>IFERROR(VLOOKUP(LEFT(I7422,7)+0,'[1]_Redacted Trans'!B$1:C$65536,2,0),Q7422)</f>
        <v>WM 4125 5908</v>
      </c>
      <c r="N7422" s="22" t="s">
        <v>110</v>
      </c>
      <c r="P7422" t="s">
        <v>2959</v>
      </c>
      <c r="Q7422" t="s">
        <v>8070</v>
      </c>
    </row>
    <row r="7423" spans="1:17" x14ac:dyDescent="0.2">
      <c r="A7423" s="3" t="s">
        <v>103</v>
      </c>
      <c r="B7423" s="3"/>
      <c r="C7423" s="18" t="s">
        <v>104</v>
      </c>
      <c r="D7423" s="18" t="s">
        <v>182</v>
      </c>
      <c r="E7423" s="18" t="s">
        <v>737</v>
      </c>
      <c r="F7423" s="18" t="s">
        <v>756</v>
      </c>
      <c r="G7423" s="19">
        <v>44126</v>
      </c>
      <c r="H7423" s="20"/>
      <c r="I7423" s="20" t="s">
        <v>15898</v>
      </c>
      <c r="J7423" s="21">
        <v>50</v>
      </c>
      <c r="K7423" s="18" t="str">
        <f>IFERROR(VLOOKUP(LEFT(I7423,7)+0,'[1]_Redacted Trans'!B$1:C$65536,2,0),P7423)</f>
        <v>REDACTED PERSONAL DATA</v>
      </c>
      <c r="L7423" s="18"/>
      <c r="M7423" s="18" t="str">
        <f>IFERROR(VLOOKUP(LEFT(I7423,7)+0,'[1]_Redacted Trans'!B$1:C$65536,2,0),Q7423)</f>
        <v>REDACTED PERSONAL DATA</v>
      </c>
      <c r="N7423" s="22" t="s">
        <v>110</v>
      </c>
      <c r="P7423" t="s">
        <v>143</v>
      </c>
      <c r="Q7423" t="s">
        <v>143</v>
      </c>
    </row>
    <row r="7424" spans="1:17" x14ac:dyDescent="0.2">
      <c r="A7424" s="3" t="s">
        <v>103</v>
      </c>
      <c r="B7424" s="3"/>
      <c r="C7424" s="18" t="s">
        <v>104</v>
      </c>
      <c r="D7424" s="18" t="s">
        <v>213</v>
      </c>
      <c r="E7424" s="18" t="s">
        <v>737</v>
      </c>
      <c r="F7424" s="18" t="s">
        <v>15899</v>
      </c>
      <c r="G7424" s="19">
        <v>44084</v>
      </c>
      <c r="H7424" s="20"/>
      <c r="I7424" s="20" t="s">
        <v>15900</v>
      </c>
      <c r="J7424" s="21">
        <v>295.97000000000003</v>
      </c>
      <c r="K7424" s="18" t="str">
        <f>IFERROR(VLOOKUP(LEFT(I7424,7)+0,'[1]_Redacted Trans'!B$1:C$65536,2,0),P7424)</f>
        <v>2100141 - Barclaycard Merchant Services</v>
      </c>
      <c r="L7424" s="18"/>
      <c r="M7424" s="18" t="str">
        <f>IFERROR(VLOOKUP(LEFT(I7424,7)+0,'[1]_Redacted Trans'!B$1:C$65536,2,0),Q7424)</f>
        <v>PDQ FSP Aug 2019</v>
      </c>
      <c r="N7424" s="22" t="s">
        <v>110</v>
      </c>
      <c r="P7424" t="s">
        <v>15901</v>
      </c>
      <c r="Q7424" t="s">
        <v>15902</v>
      </c>
    </row>
    <row r="7425" spans="1:17" x14ac:dyDescent="0.2">
      <c r="A7425" s="3" t="s">
        <v>103</v>
      </c>
      <c r="B7425" s="3"/>
      <c r="C7425" s="18" t="s">
        <v>104</v>
      </c>
      <c r="D7425" s="18" t="s">
        <v>213</v>
      </c>
      <c r="E7425" s="18" t="s">
        <v>15903</v>
      </c>
      <c r="F7425" s="18" t="s">
        <v>6025</v>
      </c>
      <c r="G7425" s="19">
        <v>43942</v>
      </c>
      <c r="H7425" s="20"/>
      <c r="I7425" s="20" t="s">
        <v>15904</v>
      </c>
      <c r="J7425" s="21">
        <v>210.6</v>
      </c>
      <c r="K7425" s="18" t="str">
        <f>IFERROR(VLOOKUP(LEFT(I7425,7)+0,'[1]_Redacted Trans'!B$1:C$65536,2,0),P7425)</f>
        <v>2100202 - Capita Business Services Ltd</v>
      </c>
      <c r="L7425" s="18"/>
      <c r="M7425" s="18" t="str">
        <f>IFERROR(VLOOKUP(LEFT(I7425,7)+0,'[1]_Redacted Trans'!B$1:C$65536,2,0),Q7425)</f>
        <v>CAPITA - March 2020</v>
      </c>
      <c r="N7425" s="22" t="s">
        <v>110</v>
      </c>
      <c r="P7425" t="s">
        <v>1820</v>
      </c>
      <c r="Q7425" t="s">
        <v>15905</v>
      </c>
    </row>
    <row r="7426" spans="1:17" x14ac:dyDescent="0.2">
      <c r="A7426" s="3" t="s">
        <v>103</v>
      </c>
      <c r="B7426" s="3"/>
      <c r="C7426" s="18" t="s">
        <v>104</v>
      </c>
      <c r="D7426" s="18" t="s">
        <v>213</v>
      </c>
      <c r="E7426" s="18" t="s">
        <v>15903</v>
      </c>
      <c r="F7426" s="18" t="s">
        <v>6025</v>
      </c>
      <c r="G7426" s="19">
        <v>43942</v>
      </c>
      <c r="H7426" s="20"/>
      <c r="I7426" s="20" t="s">
        <v>15906</v>
      </c>
      <c r="J7426" s="21">
        <v>372.72</v>
      </c>
      <c r="K7426" s="18" t="str">
        <f>IFERROR(VLOOKUP(LEFT(I7426,7)+0,'[1]_Redacted Trans'!B$1:C$65536,2,0),P7426)</f>
        <v>2100202 - Capita Business Services Ltd</v>
      </c>
      <c r="L7426" s="18"/>
      <c r="M7426" s="18" t="str">
        <f>IFERROR(VLOOKUP(LEFT(I7426,7)+0,'[1]_Redacted Trans'!B$1:C$65536,2,0),Q7426)</f>
        <v>CAPITA - March 2020</v>
      </c>
      <c r="N7426" s="22" t="s">
        <v>110</v>
      </c>
      <c r="P7426" t="s">
        <v>1820</v>
      </c>
      <c r="Q7426" t="s">
        <v>15905</v>
      </c>
    </row>
    <row r="7427" spans="1:17" x14ac:dyDescent="0.2">
      <c r="A7427" s="3" t="s">
        <v>103</v>
      </c>
      <c r="B7427" s="3"/>
      <c r="C7427" s="18" t="s">
        <v>104</v>
      </c>
      <c r="D7427" s="18" t="s">
        <v>213</v>
      </c>
      <c r="E7427" s="18" t="s">
        <v>15903</v>
      </c>
      <c r="F7427" s="18" t="s">
        <v>6025</v>
      </c>
      <c r="G7427" s="19">
        <v>43942</v>
      </c>
      <c r="H7427" s="20"/>
      <c r="I7427" s="20" t="s">
        <v>15907</v>
      </c>
      <c r="J7427" s="21">
        <v>1637.06</v>
      </c>
      <c r="K7427" s="18" t="str">
        <f>IFERROR(VLOOKUP(LEFT(I7427,7)+0,'[1]_Redacted Trans'!B$1:C$65536,2,0),P7427)</f>
        <v>2100202 - Capita Business Services Ltd</v>
      </c>
      <c r="L7427" s="18"/>
      <c r="M7427" s="18" t="str">
        <f>IFERROR(VLOOKUP(LEFT(I7427,7)+0,'[1]_Redacted Trans'!B$1:C$65536,2,0),Q7427)</f>
        <v>CAPITA - March 2020</v>
      </c>
      <c r="N7427" s="22" t="s">
        <v>110</v>
      </c>
      <c r="P7427" t="s">
        <v>1820</v>
      </c>
      <c r="Q7427" t="s">
        <v>15905</v>
      </c>
    </row>
    <row r="7428" spans="1:17" x14ac:dyDescent="0.2">
      <c r="A7428" s="3" t="s">
        <v>103</v>
      </c>
      <c r="B7428" s="3"/>
      <c r="C7428" s="18" t="s">
        <v>104</v>
      </c>
      <c r="D7428" s="18" t="s">
        <v>213</v>
      </c>
      <c r="E7428" s="18" t="s">
        <v>15903</v>
      </c>
      <c r="F7428" s="18" t="s">
        <v>6025</v>
      </c>
      <c r="G7428" s="19">
        <v>43942</v>
      </c>
      <c r="H7428" s="20"/>
      <c r="I7428" s="20" t="s">
        <v>15908</v>
      </c>
      <c r="J7428" s="21">
        <v>1406.62</v>
      </c>
      <c r="K7428" s="18" t="str">
        <f>IFERROR(VLOOKUP(LEFT(I7428,7)+0,'[1]_Redacted Trans'!B$1:C$65536,2,0),P7428)</f>
        <v>2100202 - Capita Business Services Ltd</v>
      </c>
      <c r="L7428" s="18"/>
      <c r="M7428" s="18" t="str">
        <f>IFERROR(VLOOKUP(LEFT(I7428,7)+0,'[1]_Redacted Trans'!B$1:C$65536,2,0),Q7428)</f>
        <v>CAPITA - March 2020</v>
      </c>
      <c r="N7428" s="22" t="s">
        <v>110</v>
      </c>
      <c r="P7428" t="s">
        <v>1820</v>
      </c>
      <c r="Q7428" t="s">
        <v>15905</v>
      </c>
    </row>
    <row r="7429" spans="1:17" x14ac:dyDescent="0.2">
      <c r="A7429" s="3" t="s">
        <v>103</v>
      </c>
      <c r="B7429" s="3"/>
      <c r="C7429" s="18" t="s">
        <v>104</v>
      </c>
      <c r="D7429" s="18" t="s">
        <v>213</v>
      </c>
      <c r="E7429" s="18" t="s">
        <v>15903</v>
      </c>
      <c r="F7429" s="18" t="s">
        <v>6025</v>
      </c>
      <c r="G7429" s="19">
        <v>43942</v>
      </c>
      <c r="H7429" s="20"/>
      <c r="I7429" s="20" t="s">
        <v>15909</v>
      </c>
      <c r="J7429" s="21">
        <v>1662.3</v>
      </c>
      <c r="K7429" s="18" t="str">
        <f>IFERROR(VLOOKUP(LEFT(I7429,7)+0,'[1]_Redacted Trans'!B$1:C$65536,2,0),P7429)</f>
        <v>2100202 - Capita Business Services Ltd</v>
      </c>
      <c r="L7429" s="18"/>
      <c r="M7429" s="18" t="str">
        <f>IFERROR(VLOOKUP(LEFT(I7429,7)+0,'[1]_Redacted Trans'!B$1:C$65536,2,0),Q7429)</f>
        <v>CAPITA - March 2020</v>
      </c>
      <c r="N7429" s="22" t="s">
        <v>110</v>
      </c>
      <c r="P7429" t="s">
        <v>1820</v>
      </c>
      <c r="Q7429" t="s">
        <v>15905</v>
      </c>
    </row>
    <row r="7430" spans="1:17" x14ac:dyDescent="0.2">
      <c r="A7430" s="3" t="s">
        <v>103</v>
      </c>
      <c r="B7430" s="3"/>
      <c r="C7430" s="18" t="s">
        <v>104</v>
      </c>
      <c r="D7430" s="18" t="s">
        <v>213</v>
      </c>
      <c r="E7430" s="18" t="s">
        <v>15903</v>
      </c>
      <c r="F7430" s="18" t="s">
        <v>6025</v>
      </c>
      <c r="G7430" s="19">
        <v>43942</v>
      </c>
      <c r="H7430" s="20"/>
      <c r="I7430" s="20" t="s">
        <v>15910</v>
      </c>
      <c r="J7430" s="21">
        <v>1165.06</v>
      </c>
      <c r="K7430" s="18" t="str">
        <f>IFERROR(VLOOKUP(LEFT(I7430,7)+0,'[1]_Redacted Trans'!B$1:C$65536,2,0),P7430)</f>
        <v>2100202 - Capita Business Services Ltd</v>
      </c>
      <c r="L7430" s="18"/>
      <c r="M7430" s="18" t="str">
        <f>IFERROR(VLOOKUP(LEFT(I7430,7)+0,'[1]_Redacted Trans'!B$1:C$65536,2,0),Q7430)</f>
        <v>CAPITA - March 2020</v>
      </c>
      <c r="N7430" s="22" t="s">
        <v>110</v>
      </c>
      <c r="P7430" t="s">
        <v>1820</v>
      </c>
      <c r="Q7430" t="s">
        <v>15905</v>
      </c>
    </row>
    <row r="7431" spans="1:17" x14ac:dyDescent="0.2">
      <c r="A7431" s="3" t="s">
        <v>103</v>
      </c>
      <c r="B7431" s="3"/>
      <c r="C7431" s="18" t="s">
        <v>104</v>
      </c>
      <c r="D7431" s="18" t="s">
        <v>213</v>
      </c>
      <c r="E7431" s="18" t="s">
        <v>15903</v>
      </c>
      <c r="F7431" s="18" t="s">
        <v>6025</v>
      </c>
      <c r="G7431" s="19">
        <v>43942</v>
      </c>
      <c r="H7431" s="20"/>
      <c r="I7431" s="20" t="s">
        <v>15911</v>
      </c>
      <c r="J7431" s="21">
        <v>16.809999999999999</v>
      </c>
      <c r="K7431" s="18" t="str">
        <f>IFERROR(VLOOKUP(LEFT(I7431,7)+0,'[1]_Redacted Trans'!B$1:C$65536,2,0),P7431)</f>
        <v>2100202 - Capita Business Services Ltd</v>
      </c>
      <c r="L7431" s="18"/>
      <c r="M7431" s="18" t="str">
        <f>IFERROR(VLOOKUP(LEFT(I7431,7)+0,'[1]_Redacted Trans'!B$1:C$65536,2,0),Q7431)</f>
        <v>CAPITA - March 2020</v>
      </c>
      <c r="N7431" s="22" t="s">
        <v>110</v>
      </c>
      <c r="P7431" t="s">
        <v>1820</v>
      </c>
      <c r="Q7431" t="s">
        <v>15905</v>
      </c>
    </row>
    <row r="7432" spans="1:17" x14ac:dyDescent="0.2">
      <c r="A7432" s="3" t="s">
        <v>103</v>
      </c>
      <c r="B7432" s="3"/>
      <c r="C7432" s="18" t="s">
        <v>104</v>
      </c>
      <c r="D7432" s="18" t="s">
        <v>213</v>
      </c>
      <c r="E7432" s="18" t="s">
        <v>15903</v>
      </c>
      <c r="F7432" s="18" t="s">
        <v>6025</v>
      </c>
      <c r="G7432" s="19">
        <v>43942</v>
      </c>
      <c r="H7432" s="20"/>
      <c r="I7432" s="20" t="s">
        <v>15912</v>
      </c>
      <c r="J7432" s="21">
        <v>27.39</v>
      </c>
      <c r="K7432" s="18" t="str">
        <f>IFERROR(VLOOKUP(LEFT(I7432,7)+0,'[1]_Redacted Trans'!B$1:C$65536,2,0),P7432)</f>
        <v>2100202 - Capita Business Services Ltd</v>
      </c>
      <c r="L7432" s="18"/>
      <c r="M7432" s="18" t="str">
        <f>IFERROR(VLOOKUP(LEFT(I7432,7)+0,'[1]_Redacted Trans'!B$1:C$65536,2,0),Q7432)</f>
        <v>CAPITA - March 2020</v>
      </c>
      <c r="N7432" s="22" t="s">
        <v>110</v>
      </c>
      <c r="P7432" t="s">
        <v>1820</v>
      </c>
      <c r="Q7432" t="s">
        <v>15905</v>
      </c>
    </row>
    <row r="7433" spans="1:17" x14ac:dyDescent="0.2">
      <c r="A7433" s="3" t="s">
        <v>103</v>
      </c>
      <c r="B7433" s="3"/>
      <c r="C7433" s="18" t="s">
        <v>104</v>
      </c>
      <c r="D7433" s="18" t="s">
        <v>213</v>
      </c>
      <c r="E7433" s="18" t="s">
        <v>15903</v>
      </c>
      <c r="F7433" s="18" t="s">
        <v>6025</v>
      </c>
      <c r="G7433" s="19">
        <v>43942</v>
      </c>
      <c r="H7433" s="20"/>
      <c r="I7433" s="20" t="s">
        <v>15913</v>
      </c>
      <c r="J7433" s="21">
        <v>38.33</v>
      </c>
      <c r="K7433" s="18" t="str">
        <f>IFERROR(VLOOKUP(LEFT(I7433,7)+0,'[1]_Redacted Trans'!B$1:C$65536,2,0),P7433)</f>
        <v>2100202 - Capita Business Services Ltd</v>
      </c>
      <c r="L7433" s="18"/>
      <c r="M7433" s="18" t="str">
        <f>IFERROR(VLOOKUP(LEFT(I7433,7)+0,'[1]_Redacted Trans'!B$1:C$65536,2,0),Q7433)</f>
        <v>CAPITA - March 2020</v>
      </c>
      <c r="N7433" s="22" t="s">
        <v>110</v>
      </c>
      <c r="P7433" t="s">
        <v>1820</v>
      </c>
      <c r="Q7433" t="s">
        <v>15905</v>
      </c>
    </row>
    <row r="7434" spans="1:17" x14ac:dyDescent="0.2">
      <c r="A7434" s="3" t="s">
        <v>103</v>
      </c>
      <c r="B7434" s="3"/>
      <c r="C7434" s="18" t="s">
        <v>104</v>
      </c>
      <c r="D7434" s="18" t="s">
        <v>168</v>
      </c>
      <c r="E7434" s="18" t="s">
        <v>128</v>
      </c>
      <c r="F7434" s="18" t="s">
        <v>559</v>
      </c>
      <c r="G7434" s="19">
        <v>43937</v>
      </c>
      <c r="H7434" s="20"/>
      <c r="I7434" s="20" t="s">
        <v>15914</v>
      </c>
      <c r="J7434" s="21">
        <v>995</v>
      </c>
      <c r="K7434" s="18" t="str">
        <f>IFERROR(VLOOKUP(LEFT(I7434,7)+0,'[1]_Redacted Trans'!B$1:C$65536,2,0),P7434)</f>
        <v>REDACTED COMMERCIAL CONFIDENTIALITY</v>
      </c>
      <c r="L7434" s="18"/>
      <c r="M7434" s="18" t="str">
        <f>IFERROR(VLOOKUP(LEFT(I7434,7)+0,'[1]_Redacted Trans'!B$1:C$65536,2,0),Q7434)</f>
        <v>REDACTED COMMERCIAL CONFIDENTIALITY</v>
      </c>
      <c r="N7434" s="22" t="s">
        <v>110</v>
      </c>
      <c r="P7434" t="s">
        <v>15915</v>
      </c>
      <c r="Q7434" t="s">
        <v>15916</v>
      </c>
    </row>
    <row r="7435" spans="1:17" x14ac:dyDescent="0.2">
      <c r="A7435" s="3" t="s">
        <v>103</v>
      </c>
      <c r="B7435" s="3"/>
      <c r="C7435" s="18" t="s">
        <v>104</v>
      </c>
      <c r="D7435" s="18" t="s">
        <v>168</v>
      </c>
      <c r="E7435" s="18" t="s">
        <v>128</v>
      </c>
      <c r="F7435" s="18" t="s">
        <v>559</v>
      </c>
      <c r="G7435" s="19">
        <v>43930</v>
      </c>
      <c r="H7435" s="20"/>
      <c r="I7435" s="20" t="s">
        <v>15917</v>
      </c>
      <c r="J7435" s="21">
        <v>995</v>
      </c>
      <c r="K7435" s="18" t="str">
        <f>IFERROR(VLOOKUP(LEFT(I7435,7)+0,'[1]_Redacted Trans'!B$1:C$65536,2,0),P7435)</f>
        <v>REDACTED COMMERCIAL CONFIDENTIALITY</v>
      </c>
      <c r="L7435" s="18"/>
      <c r="M7435" s="18" t="str">
        <f>IFERROR(VLOOKUP(LEFT(I7435,7)+0,'[1]_Redacted Trans'!B$1:C$65536,2,0),Q7435)</f>
        <v>REDACTED COMMERCIAL CONFIDENTIALITY</v>
      </c>
      <c r="N7435" s="22" t="s">
        <v>110</v>
      </c>
      <c r="P7435" t="s">
        <v>15915</v>
      </c>
      <c r="Q7435" t="s">
        <v>15916</v>
      </c>
    </row>
    <row r="7436" spans="1:17" x14ac:dyDescent="0.2">
      <c r="A7436" s="3" t="s">
        <v>103</v>
      </c>
      <c r="B7436" s="3"/>
      <c r="C7436" s="18" t="s">
        <v>104</v>
      </c>
      <c r="D7436" s="18" t="s">
        <v>213</v>
      </c>
      <c r="E7436" s="18" t="s">
        <v>2087</v>
      </c>
      <c r="F7436" s="18" t="s">
        <v>508</v>
      </c>
      <c r="G7436" s="19">
        <v>43943</v>
      </c>
      <c r="H7436" s="20"/>
      <c r="I7436" s="20" t="s">
        <v>15918</v>
      </c>
      <c r="J7436" s="21">
        <v>5538</v>
      </c>
      <c r="K7436" s="18" t="str">
        <f>IFERROR(VLOOKUP(LEFT(I7436,7)+0,'[1]_Redacted Trans'!B$1:C$65536,2,0),P7436)</f>
        <v>2119544 - Louis Thirteen Group Limited</v>
      </c>
      <c r="L7436" s="18"/>
      <c r="M7436" s="18" t="str">
        <f>IFERROR(VLOOKUP(LEFT(I7436,7)+0,'[1]_Redacted Trans'!B$1:C$65536,2,0),Q7436)</f>
        <v>FR200613</v>
      </c>
      <c r="N7436" s="22" t="s">
        <v>110</v>
      </c>
      <c r="P7436" t="s">
        <v>15919</v>
      </c>
      <c r="Q7436" t="s">
        <v>15920</v>
      </c>
    </row>
    <row r="7437" spans="1:17" x14ac:dyDescent="0.2">
      <c r="A7437" s="3" t="s">
        <v>103</v>
      </c>
      <c r="B7437" s="3"/>
      <c r="C7437" s="18" t="s">
        <v>104</v>
      </c>
      <c r="D7437" s="18" t="s">
        <v>213</v>
      </c>
      <c r="E7437" s="18" t="s">
        <v>2087</v>
      </c>
      <c r="F7437" s="18" t="s">
        <v>170</v>
      </c>
      <c r="G7437" s="19">
        <v>43941</v>
      </c>
      <c r="H7437" s="20"/>
      <c r="I7437" s="20" t="s">
        <v>15921</v>
      </c>
      <c r="J7437" s="21">
        <v>550.52</v>
      </c>
      <c r="K7437" s="18" t="str">
        <f>IFERROR(VLOOKUP(LEFT(I7437,7)+0,'[1]_Redacted Trans'!B$1:C$65536,2,0),P7437)</f>
        <v>REDACTED PERSONAL DATA</v>
      </c>
      <c r="L7437" s="18"/>
      <c r="M7437" s="18" t="str">
        <f>IFERROR(VLOOKUP(LEFT(I7437,7)+0,'[1]_Redacted Trans'!B$1:C$65536,2,0),Q7437)</f>
        <v>REDACTED PERSONAL DATA</v>
      </c>
      <c r="N7437" s="22" t="s">
        <v>110</v>
      </c>
      <c r="P7437" t="s">
        <v>15922</v>
      </c>
      <c r="Q7437" t="s">
        <v>15923</v>
      </c>
    </row>
    <row r="7438" spans="1:17" x14ac:dyDescent="0.2">
      <c r="A7438" s="3" t="s">
        <v>103</v>
      </c>
      <c r="B7438" s="3"/>
      <c r="C7438" s="18" t="s">
        <v>104</v>
      </c>
      <c r="D7438" s="18" t="s">
        <v>168</v>
      </c>
      <c r="E7438" s="18" t="s">
        <v>15924</v>
      </c>
      <c r="F7438" s="18" t="s">
        <v>318</v>
      </c>
      <c r="G7438" s="19">
        <v>43930</v>
      </c>
      <c r="H7438" s="20"/>
      <c r="I7438" s="20" t="s">
        <v>15925</v>
      </c>
      <c r="J7438" s="21">
        <v>7500</v>
      </c>
      <c r="K7438" s="18" t="str">
        <f>IFERROR(VLOOKUP(LEFT(I7438,7)+0,'[1]_Redacted Trans'!B$1:C$65536,2,0),P7438)</f>
        <v>REDACTED COMMERCIAL CONFIDENTIALITY</v>
      </c>
      <c r="L7438" s="18"/>
      <c r="M7438" s="18" t="str">
        <f>IFERROR(VLOOKUP(LEFT(I7438,7)+0,'[1]_Redacted Trans'!B$1:C$65536,2,0),Q7438)</f>
        <v>REDACTED COMMERCIAL CONFIDENTIALITY</v>
      </c>
      <c r="N7438" s="22" t="s">
        <v>110</v>
      </c>
      <c r="P7438" t="s">
        <v>15926</v>
      </c>
      <c r="Q7438" t="s">
        <v>15927</v>
      </c>
    </row>
    <row r="7439" spans="1:17" x14ac:dyDescent="0.2">
      <c r="A7439" s="3" t="s">
        <v>103</v>
      </c>
      <c r="B7439" s="3"/>
      <c r="C7439" s="18" t="s">
        <v>104</v>
      </c>
      <c r="D7439" s="18" t="s">
        <v>168</v>
      </c>
      <c r="E7439" s="18" t="s">
        <v>15924</v>
      </c>
      <c r="F7439" s="18" t="s">
        <v>318</v>
      </c>
      <c r="G7439" s="19">
        <v>43942</v>
      </c>
      <c r="H7439" s="20"/>
      <c r="I7439" s="20" t="s">
        <v>15928</v>
      </c>
      <c r="J7439" s="21">
        <v>4850</v>
      </c>
      <c r="K7439" s="18" t="str">
        <f>IFERROR(VLOOKUP(LEFT(I7439,7)+0,'[1]_Redacted Trans'!B$1:C$65536,2,0),P7439)</f>
        <v>REDACTED COMMERCIAL CONFIDENTIALITY</v>
      </c>
      <c r="L7439" s="18"/>
      <c r="M7439" s="18" t="str">
        <f>IFERROR(VLOOKUP(LEFT(I7439,7)+0,'[1]_Redacted Trans'!B$1:C$65536,2,0),Q7439)</f>
        <v>REDACTED COMMERCIAL CONFIDENTIALITY</v>
      </c>
      <c r="N7439" s="22" t="s">
        <v>110</v>
      </c>
      <c r="P7439" t="s">
        <v>15926</v>
      </c>
      <c r="Q7439" t="s">
        <v>15929</v>
      </c>
    </row>
    <row r="7440" spans="1:17" x14ac:dyDescent="0.2">
      <c r="A7440" s="3" t="s">
        <v>103</v>
      </c>
      <c r="B7440" s="3"/>
      <c r="C7440" s="18" t="s">
        <v>104</v>
      </c>
      <c r="D7440" s="18" t="s">
        <v>168</v>
      </c>
      <c r="E7440" s="18" t="s">
        <v>15924</v>
      </c>
      <c r="F7440" s="18" t="s">
        <v>318</v>
      </c>
      <c r="G7440" s="19">
        <v>43942</v>
      </c>
      <c r="H7440" s="20"/>
      <c r="I7440" s="20" t="s">
        <v>15930</v>
      </c>
      <c r="J7440" s="21">
        <v>1350</v>
      </c>
      <c r="K7440" s="18" t="str">
        <f>IFERROR(VLOOKUP(LEFT(I7440,7)+0,'[1]_Redacted Trans'!B$1:C$65536,2,0),P7440)</f>
        <v>REDACTED COMMERCIAL CONFIDENTIALITY</v>
      </c>
      <c r="L7440" s="18"/>
      <c r="M7440" s="18" t="str">
        <f>IFERROR(VLOOKUP(LEFT(I7440,7)+0,'[1]_Redacted Trans'!B$1:C$65536,2,0),Q7440)</f>
        <v>REDACTED COMMERCIAL CONFIDENTIALITY</v>
      </c>
      <c r="N7440" s="22" t="s">
        <v>110</v>
      </c>
      <c r="P7440" t="s">
        <v>15926</v>
      </c>
      <c r="Q7440" t="s">
        <v>15931</v>
      </c>
    </row>
    <row r="7441" spans="1:17" x14ac:dyDescent="0.2">
      <c r="A7441" s="3" t="s">
        <v>103</v>
      </c>
      <c r="B7441" s="3"/>
      <c r="C7441" s="18" t="s">
        <v>104</v>
      </c>
      <c r="D7441" s="18" t="s">
        <v>213</v>
      </c>
      <c r="E7441" s="18" t="s">
        <v>2087</v>
      </c>
      <c r="F7441" s="18" t="s">
        <v>15932</v>
      </c>
      <c r="G7441" s="19">
        <v>43941</v>
      </c>
      <c r="H7441" s="20"/>
      <c r="I7441" s="20" t="s">
        <v>15933</v>
      </c>
      <c r="J7441" s="21">
        <v>200</v>
      </c>
      <c r="K7441" s="18" t="str">
        <f>IFERROR(VLOOKUP(LEFT(I7441,7)+0,'[1]_Redacted Trans'!B$1:C$65536,2,0),P7441)</f>
        <v>REDACTED COMMERCIAL CONFIDENTIALITY</v>
      </c>
      <c r="L7441" s="18"/>
      <c r="M7441" s="18" t="str">
        <f>IFERROR(VLOOKUP(LEFT(I7441,7)+0,'[1]_Redacted Trans'!B$1:C$65536,2,0),Q7441)</f>
        <v>REDACTED COMMERCIAL CONFIDENTIALITY</v>
      </c>
      <c r="N7441" s="22" t="s">
        <v>110</v>
      </c>
      <c r="P7441" t="s">
        <v>15934</v>
      </c>
      <c r="Q7441" t="s">
        <v>15935</v>
      </c>
    </row>
    <row r="7442" spans="1:17" x14ac:dyDescent="0.2">
      <c r="A7442" s="3" t="s">
        <v>103</v>
      </c>
      <c r="B7442" s="3"/>
      <c r="C7442" s="18" t="s">
        <v>104</v>
      </c>
      <c r="D7442" s="18" t="s">
        <v>182</v>
      </c>
      <c r="E7442" s="18" t="s">
        <v>286</v>
      </c>
      <c r="F7442" s="18" t="s">
        <v>15936</v>
      </c>
      <c r="G7442" s="19">
        <v>43936</v>
      </c>
      <c r="H7442" s="20"/>
      <c r="I7442" s="20" t="s">
        <v>15937</v>
      </c>
      <c r="J7442" s="21">
        <v>410.2</v>
      </c>
      <c r="K7442" s="18" t="str">
        <f>IFERROR(VLOOKUP(LEFT(I7442,7)+0,'[1]_Redacted Trans'!B$1:C$65536,2,0),P7442)</f>
        <v>2116977 - Lloyds Cardnet</v>
      </c>
      <c r="L7442" s="18"/>
      <c r="M7442" s="18" t="str">
        <f>IFERROR(VLOOKUP(LEFT(I7442,7)+0,'[1]_Redacted Trans'!B$1:C$65536,2,0),Q7442)</f>
        <v>Refund of cancelled Swimming Lessons and Party</v>
      </c>
      <c r="N7442" s="22" t="s">
        <v>110</v>
      </c>
      <c r="P7442" t="s">
        <v>15938</v>
      </c>
      <c r="Q7442" t="s">
        <v>15939</v>
      </c>
    </row>
    <row r="7443" spans="1:17" x14ac:dyDescent="0.2">
      <c r="A7443" s="3" t="s">
        <v>103</v>
      </c>
      <c r="B7443" s="3"/>
      <c r="C7443" s="18" t="s">
        <v>104</v>
      </c>
      <c r="D7443" s="18" t="s">
        <v>213</v>
      </c>
      <c r="E7443" s="18" t="s">
        <v>2087</v>
      </c>
      <c r="F7443" s="18" t="s">
        <v>15932</v>
      </c>
      <c r="G7443" s="19">
        <v>43938</v>
      </c>
      <c r="H7443" s="20"/>
      <c r="I7443" s="20" t="s">
        <v>15940</v>
      </c>
      <c r="J7443" s="21">
        <v>1000</v>
      </c>
      <c r="K7443" s="18" t="str">
        <f>IFERROR(VLOOKUP(LEFT(I7443,7)+0,'[1]_Redacted Trans'!B$1:C$65536,2,0),P7443)</f>
        <v>REDACTED COMMERCIAL CONFIDENTIALITY</v>
      </c>
      <c r="L7443" s="18"/>
      <c r="M7443" s="18" t="str">
        <f>IFERROR(VLOOKUP(LEFT(I7443,7)+0,'[1]_Redacted Trans'!B$1:C$65536,2,0),Q7443)</f>
        <v>REDACTED COMMERCIAL CONFIDENTIALITY</v>
      </c>
      <c r="N7443" s="22" t="s">
        <v>110</v>
      </c>
      <c r="P7443" t="s">
        <v>15941</v>
      </c>
      <c r="Q7443" t="s">
        <v>15942</v>
      </c>
    </row>
    <row r="7444" spans="1:17" x14ac:dyDescent="0.2">
      <c r="A7444" s="3" t="s">
        <v>103</v>
      </c>
      <c r="B7444" s="3"/>
      <c r="C7444" s="18" t="s">
        <v>104</v>
      </c>
      <c r="D7444" s="18" t="s">
        <v>213</v>
      </c>
      <c r="E7444" s="18" t="s">
        <v>2087</v>
      </c>
      <c r="F7444" s="18" t="s">
        <v>15932</v>
      </c>
      <c r="G7444" s="19">
        <v>43943</v>
      </c>
      <c r="H7444" s="20"/>
      <c r="I7444" s="20" t="s">
        <v>15943</v>
      </c>
      <c r="J7444" s="21">
        <v>400</v>
      </c>
      <c r="K7444" s="18" t="str">
        <f>IFERROR(VLOOKUP(LEFT(I7444,7)+0,'[1]_Redacted Trans'!B$1:C$65536,2,0),P7444)</f>
        <v>REDACTED COMMERCIAL CONFIDENTIALITY</v>
      </c>
      <c r="L7444" s="18"/>
      <c r="M7444" s="18" t="str">
        <f>IFERROR(VLOOKUP(LEFT(I7444,7)+0,'[1]_Redacted Trans'!B$1:C$65536,2,0),Q7444)</f>
        <v>REDACTED COMMERCIAL CONFIDENTIALITY</v>
      </c>
      <c r="N7444" s="22" t="s">
        <v>110</v>
      </c>
      <c r="P7444" t="s">
        <v>15944</v>
      </c>
      <c r="Q7444" t="s">
        <v>15945</v>
      </c>
    </row>
    <row r="7445" spans="1:17" x14ac:dyDescent="0.2">
      <c r="A7445" s="3" t="s">
        <v>103</v>
      </c>
      <c r="B7445" s="3"/>
      <c r="C7445" s="18" t="s">
        <v>104</v>
      </c>
      <c r="D7445" s="18" t="s">
        <v>213</v>
      </c>
      <c r="E7445" s="18" t="s">
        <v>2087</v>
      </c>
      <c r="F7445" s="18" t="s">
        <v>15932</v>
      </c>
      <c r="G7445" s="19">
        <v>43935</v>
      </c>
      <c r="H7445" s="20"/>
      <c r="I7445" s="20" t="s">
        <v>15946</v>
      </c>
      <c r="J7445" s="21">
        <v>300</v>
      </c>
      <c r="K7445" s="18" t="str">
        <f>IFERROR(VLOOKUP(LEFT(I7445,7)+0,'[1]_Redacted Trans'!B$1:C$65536,2,0),P7445)</f>
        <v>REDACTED COMMERCIAL CONFIDENTIALITY</v>
      </c>
      <c r="L7445" s="18"/>
      <c r="M7445" s="18" t="str">
        <f>IFERROR(VLOOKUP(LEFT(I7445,7)+0,'[1]_Redacted Trans'!B$1:C$65536,2,0),Q7445)</f>
        <v>REDACTED COMMERCIAL CONFIDENTIALITY</v>
      </c>
      <c r="N7445" s="22" t="s">
        <v>110</v>
      </c>
      <c r="P7445" t="s">
        <v>15947</v>
      </c>
      <c r="Q7445" t="s">
        <v>15948</v>
      </c>
    </row>
    <row r="7446" spans="1:17" x14ac:dyDescent="0.2">
      <c r="A7446" s="3" t="s">
        <v>103</v>
      </c>
      <c r="B7446" s="3"/>
      <c r="C7446" s="18" t="s">
        <v>104</v>
      </c>
      <c r="D7446" s="18" t="s">
        <v>213</v>
      </c>
      <c r="E7446" s="18" t="s">
        <v>2087</v>
      </c>
      <c r="F7446" s="18" t="s">
        <v>15932</v>
      </c>
      <c r="G7446" s="19">
        <v>43943</v>
      </c>
      <c r="H7446" s="20"/>
      <c r="I7446" s="20" t="s">
        <v>15949</v>
      </c>
      <c r="J7446" s="21">
        <v>300</v>
      </c>
      <c r="K7446" s="18" t="str">
        <f>IFERROR(VLOOKUP(LEFT(I7446,7)+0,'[1]_Redacted Trans'!B$1:C$65536,2,0),P7446)</f>
        <v>REDACTED COMMERCIAL CONFIDENTIALITY</v>
      </c>
      <c r="L7446" s="18"/>
      <c r="M7446" s="18" t="str">
        <f>IFERROR(VLOOKUP(LEFT(I7446,7)+0,'[1]_Redacted Trans'!B$1:C$65536,2,0),Q7446)</f>
        <v>REDACTED COMMERCIAL CONFIDENTIALITY</v>
      </c>
      <c r="N7446" s="22" t="s">
        <v>110</v>
      </c>
      <c r="P7446" t="s">
        <v>15947</v>
      </c>
      <c r="Q7446" t="s">
        <v>15950</v>
      </c>
    </row>
    <row r="7447" spans="1:17" x14ac:dyDescent="0.2">
      <c r="A7447" s="3" t="s">
        <v>103</v>
      </c>
      <c r="B7447" s="3"/>
      <c r="C7447" s="18" t="s">
        <v>104</v>
      </c>
      <c r="D7447" s="18" t="s">
        <v>213</v>
      </c>
      <c r="E7447" s="18" t="s">
        <v>2087</v>
      </c>
      <c r="F7447" s="18" t="s">
        <v>15932</v>
      </c>
      <c r="G7447" s="19">
        <v>43928</v>
      </c>
      <c r="H7447" s="20"/>
      <c r="I7447" s="20" t="s">
        <v>15951</v>
      </c>
      <c r="J7447" s="21">
        <v>300</v>
      </c>
      <c r="K7447" s="18" t="str">
        <f>IFERROR(VLOOKUP(LEFT(I7447,7)+0,'[1]_Redacted Trans'!B$1:C$65536,2,0),P7447)</f>
        <v>REDACTED COMMERCIAL CONFIDENTIALITY</v>
      </c>
      <c r="L7447" s="18"/>
      <c r="M7447" s="18" t="str">
        <f>IFERROR(VLOOKUP(LEFT(I7447,7)+0,'[1]_Redacted Trans'!B$1:C$65536,2,0),Q7447)</f>
        <v>REDACTED COMMERCIAL CONFIDENTIALITY</v>
      </c>
      <c r="N7447" s="22" t="s">
        <v>110</v>
      </c>
      <c r="P7447" t="s">
        <v>15952</v>
      </c>
      <c r="Q7447" t="s">
        <v>15935</v>
      </c>
    </row>
    <row r="7448" spans="1:17" x14ac:dyDescent="0.2">
      <c r="A7448" s="3" t="s">
        <v>103</v>
      </c>
      <c r="B7448" s="3"/>
      <c r="C7448" s="18" t="s">
        <v>104</v>
      </c>
      <c r="D7448" s="18" t="s">
        <v>213</v>
      </c>
      <c r="E7448" s="18" t="s">
        <v>2087</v>
      </c>
      <c r="F7448" s="18" t="s">
        <v>15932</v>
      </c>
      <c r="G7448" s="19">
        <v>43928</v>
      </c>
      <c r="H7448" s="20"/>
      <c r="I7448" s="20" t="s">
        <v>15953</v>
      </c>
      <c r="J7448" s="21">
        <v>1000</v>
      </c>
      <c r="K7448" s="18" t="str">
        <f>IFERROR(VLOOKUP(LEFT(I7448,7)+0,'[1]_Redacted Trans'!B$1:C$65536,2,0),P7448)</f>
        <v>REDACTED COMMERCIAL CONFIDENTIALITY</v>
      </c>
      <c r="L7448" s="18"/>
      <c r="M7448" s="18" t="str">
        <f>IFERROR(VLOOKUP(LEFT(I7448,7)+0,'[1]_Redacted Trans'!B$1:C$65536,2,0),Q7448)</f>
        <v>REDACTED COMMERCIAL CONFIDENTIALITY</v>
      </c>
      <c r="N7448" s="22" t="s">
        <v>110</v>
      </c>
      <c r="P7448" t="s">
        <v>15954</v>
      </c>
      <c r="Q7448" t="s">
        <v>15955</v>
      </c>
    </row>
    <row r="7449" spans="1:17" x14ac:dyDescent="0.2">
      <c r="A7449" s="3" t="s">
        <v>103</v>
      </c>
      <c r="B7449" s="3"/>
      <c r="C7449" s="18" t="s">
        <v>104</v>
      </c>
      <c r="D7449" s="18" t="s">
        <v>213</v>
      </c>
      <c r="E7449" s="18" t="s">
        <v>2087</v>
      </c>
      <c r="F7449" s="18" t="s">
        <v>15932</v>
      </c>
      <c r="G7449" s="19">
        <v>43928</v>
      </c>
      <c r="H7449" s="20"/>
      <c r="I7449" s="20" t="s">
        <v>15956</v>
      </c>
      <c r="J7449" s="21">
        <v>1000</v>
      </c>
      <c r="K7449" s="18" t="str">
        <f>IFERROR(VLOOKUP(LEFT(I7449,7)+0,'[1]_Redacted Trans'!B$1:C$65536,2,0),P7449)</f>
        <v>REDACTED COMMERCIAL CONFIDENTIALITY</v>
      </c>
      <c r="L7449" s="18"/>
      <c r="M7449" s="18" t="str">
        <f>IFERROR(VLOOKUP(LEFT(I7449,7)+0,'[1]_Redacted Trans'!B$1:C$65536,2,0),Q7449)</f>
        <v>REDACTED COMMERCIAL CONFIDENTIALITY</v>
      </c>
      <c r="N7449" s="22" t="s">
        <v>110</v>
      </c>
      <c r="P7449" t="s">
        <v>15957</v>
      </c>
      <c r="Q7449" t="s">
        <v>15958</v>
      </c>
    </row>
    <row r="7450" spans="1:17" x14ac:dyDescent="0.2">
      <c r="A7450" s="3" t="s">
        <v>103</v>
      </c>
      <c r="B7450" s="3"/>
      <c r="C7450" s="18" t="s">
        <v>104</v>
      </c>
      <c r="D7450" s="18" t="s">
        <v>213</v>
      </c>
      <c r="E7450" s="18" t="s">
        <v>2087</v>
      </c>
      <c r="F7450" s="18" t="s">
        <v>15932</v>
      </c>
      <c r="G7450" s="19">
        <v>43928</v>
      </c>
      <c r="H7450" s="20"/>
      <c r="I7450" s="20" t="s">
        <v>15959</v>
      </c>
      <c r="J7450" s="21">
        <v>4150</v>
      </c>
      <c r="K7450" s="18" t="str">
        <f>IFERROR(VLOOKUP(LEFT(I7450,7)+0,'[1]_Redacted Trans'!B$1:C$65536,2,0),P7450)</f>
        <v>REDACTED COMMERCIAL CONFIDENTIALITY</v>
      </c>
      <c r="L7450" s="18"/>
      <c r="M7450" s="18" t="str">
        <f>IFERROR(VLOOKUP(LEFT(I7450,7)+0,'[1]_Redacted Trans'!B$1:C$65536,2,0),Q7450)</f>
        <v>REDACTED COMMERCIAL CONFIDENTIALITY</v>
      </c>
      <c r="N7450" s="22" t="s">
        <v>110</v>
      </c>
      <c r="P7450" t="s">
        <v>15960</v>
      </c>
      <c r="Q7450" t="s">
        <v>15942</v>
      </c>
    </row>
    <row r="7451" spans="1:17" x14ac:dyDescent="0.2">
      <c r="A7451" s="3" t="s">
        <v>103</v>
      </c>
      <c r="B7451" s="3"/>
      <c r="C7451" s="18" t="s">
        <v>104</v>
      </c>
      <c r="D7451" s="18" t="s">
        <v>213</v>
      </c>
      <c r="E7451" s="18" t="s">
        <v>2087</v>
      </c>
      <c r="F7451" s="18" t="s">
        <v>15932</v>
      </c>
      <c r="G7451" s="19">
        <v>43943</v>
      </c>
      <c r="H7451" s="20"/>
      <c r="I7451" s="20" t="s">
        <v>15961</v>
      </c>
      <c r="J7451" s="21">
        <v>250</v>
      </c>
      <c r="K7451" s="18" t="str">
        <f>IFERROR(VLOOKUP(LEFT(I7451,7)+0,'[1]_Redacted Trans'!B$1:C$65536,2,0),P7451)</f>
        <v>REDACTED COMMERCIAL CONFIDENTIALITY</v>
      </c>
      <c r="L7451" s="18"/>
      <c r="M7451" s="18" t="str">
        <f>IFERROR(VLOOKUP(LEFT(I7451,7)+0,'[1]_Redacted Trans'!B$1:C$65536,2,0),Q7451)</f>
        <v>REDACTED COMMERCIAL CONFIDENTIALITY</v>
      </c>
      <c r="N7451" s="22" t="s">
        <v>110</v>
      </c>
      <c r="P7451" t="s">
        <v>15960</v>
      </c>
      <c r="Q7451" t="s">
        <v>15962</v>
      </c>
    </row>
    <row r="7452" spans="1:17" x14ac:dyDescent="0.2">
      <c r="A7452" s="3" t="s">
        <v>103</v>
      </c>
      <c r="B7452" s="3"/>
      <c r="C7452" s="18" t="s">
        <v>104</v>
      </c>
      <c r="D7452" s="18" t="s">
        <v>213</v>
      </c>
      <c r="E7452" s="18" t="s">
        <v>2087</v>
      </c>
      <c r="F7452" s="18" t="s">
        <v>15932</v>
      </c>
      <c r="G7452" s="19">
        <v>43941</v>
      </c>
      <c r="H7452" s="20"/>
      <c r="I7452" s="20" t="s">
        <v>15963</v>
      </c>
      <c r="J7452" s="21">
        <v>250</v>
      </c>
      <c r="K7452" s="18" t="str">
        <f>IFERROR(VLOOKUP(LEFT(I7452,7)+0,'[1]_Redacted Trans'!B$1:C$65536,2,0),P7452)</f>
        <v>REDACTED COMMERCIAL CONFIDENTIALITY</v>
      </c>
      <c r="L7452" s="18"/>
      <c r="M7452" s="18" t="str">
        <f>IFERROR(VLOOKUP(LEFT(I7452,7)+0,'[1]_Redacted Trans'!B$1:C$65536,2,0),Q7452)</f>
        <v>REDACTED COMMERCIAL CONFIDENTIALITY</v>
      </c>
      <c r="N7452" s="22" t="s">
        <v>110</v>
      </c>
      <c r="P7452" t="s">
        <v>15960</v>
      </c>
      <c r="Q7452" t="s">
        <v>15964</v>
      </c>
    </row>
    <row r="7453" spans="1:17" x14ac:dyDescent="0.2">
      <c r="A7453" s="3" t="s">
        <v>103</v>
      </c>
      <c r="B7453" s="3"/>
      <c r="C7453" s="18" t="s">
        <v>104</v>
      </c>
      <c r="D7453" s="18" t="s">
        <v>213</v>
      </c>
      <c r="E7453" s="18" t="s">
        <v>2087</v>
      </c>
      <c r="F7453" s="18" t="s">
        <v>15932</v>
      </c>
      <c r="G7453" s="19">
        <v>43930</v>
      </c>
      <c r="H7453" s="20"/>
      <c r="I7453" s="20" t="s">
        <v>15965</v>
      </c>
      <c r="J7453" s="21">
        <v>600</v>
      </c>
      <c r="K7453" s="18" t="str">
        <f>IFERROR(VLOOKUP(LEFT(I7453,7)+0,'[1]_Redacted Trans'!B$1:C$65536,2,0),P7453)</f>
        <v>REDACTED COMMERCIAL CONFIDENTIALITY</v>
      </c>
      <c r="L7453" s="18"/>
      <c r="M7453" s="18" t="str">
        <f>IFERROR(VLOOKUP(LEFT(I7453,7)+0,'[1]_Redacted Trans'!B$1:C$65536,2,0),Q7453)</f>
        <v>REDACTED COMMERCIAL CONFIDENTIALITY</v>
      </c>
      <c r="N7453" s="22" t="s">
        <v>110</v>
      </c>
      <c r="P7453" t="s">
        <v>15960</v>
      </c>
      <c r="Q7453" t="s">
        <v>15966</v>
      </c>
    </row>
    <row r="7454" spans="1:17" x14ac:dyDescent="0.2">
      <c r="A7454" s="3" t="s">
        <v>103</v>
      </c>
      <c r="B7454" s="3"/>
      <c r="C7454" s="18" t="s">
        <v>104</v>
      </c>
      <c r="D7454" s="18" t="s">
        <v>168</v>
      </c>
      <c r="E7454" s="18" t="s">
        <v>742</v>
      </c>
      <c r="F7454" s="18" t="s">
        <v>743</v>
      </c>
      <c r="G7454" s="19">
        <v>43944</v>
      </c>
      <c r="H7454" s="20"/>
      <c r="I7454" s="20" t="s">
        <v>15967</v>
      </c>
      <c r="J7454" s="21">
        <v>195</v>
      </c>
      <c r="K7454" s="18" t="str">
        <f>IFERROR(VLOOKUP(LEFT(I7454,7)+0,'[1]_Redacted Trans'!B$1:C$65536,2,0),P7454)</f>
        <v>REDACTED PERSONAL DATA</v>
      </c>
      <c r="L7454" s="18"/>
      <c r="M7454" s="18" t="str">
        <f>IFERROR(VLOOKUP(LEFT(I7454,7)+0,'[1]_Redacted Trans'!B$1:C$65536,2,0),Q7454)</f>
        <v>REDACTED PERSONAL DATA</v>
      </c>
      <c r="N7454" s="22" t="s">
        <v>110</v>
      </c>
      <c r="P7454" t="s">
        <v>15968</v>
      </c>
      <c r="Q7454" t="s">
        <v>15969</v>
      </c>
    </row>
    <row r="7455" spans="1:17" x14ac:dyDescent="0.2">
      <c r="A7455" s="3" t="s">
        <v>103</v>
      </c>
      <c r="B7455" s="3"/>
      <c r="C7455" s="18" t="s">
        <v>104</v>
      </c>
      <c r="D7455" s="18" t="s">
        <v>168</v>
      </c>
      <c r="E7455" s="18" t="s">
        <v>128</v>
      </c>
      <c r="F7455" s="18" t="s">
        <v>559</v>
      </c>
      <c r="G7455" s="19">
        <v>43927</v>
      </c>
      <c r="H7455" s="20"/>
      <c r="I7455" s="20" t="s">
        <v>15970</v>
      </c>
      <c r="J7455" s="21">
        <v>523.54999999999995</v>
      </c>
      <c r="K7455" s="18" t="str">
        <f>IFERROR(VLOOKUP(LEFT(I7455,7)+0,'[1]_Redacted Trans'!B$1:C$65536,2,0),P7455)</f>
        <v>REDACTED PERSONAL DATA</v>
      </c>
      <c r="L7455" s="18"/>
      <c r="M7455" s="18" t="str">
        <f>IFERROR(VLOOKUP(LEFT(I7455,7)+0,'[1]_Redacted Trans'!B$1:C$65536,2,0),Q7455)</f>
        <v>REDACTED PERSONAL DATA</v>
      </c>
      <c r="N7455" s="22" t="s">
        <v>110</v>
      </c>
      <c r="P7455" t="s">
        <v>15971</v>
      </c>
      <c r="Q7455" t="s">
        <v>15972</v>
      </c>
    </row>
    <row r="7456" spans="1:17" x14ac:dyDescent="0.2">
      <c r="A7456" s="3" t="s">
        <v>103</v>
      </c>
      <c r="B7456" s="3"/>
      <c r="C7456" s="18" t="s">
        <v>104</v>
      </c>
      <c r="D7456" s="18" t="s">
        <v>168</v>
      </c>
      <c r="E7456" s="18" t="s">
        <v>128</v>
      </c>
      <c r="F7456" s="18" t="s">
        <v>559</v>
      </c>
      <c r="G7456" s="19">
        <v>43942</v>
      </c>
      <c r="H7456" s="20"/>
      <c r="I7456" s="20" t="s">
        <v>15973</v>
      </c>
      <c r="J7456" s="21">
        <v>1190</v>
      </c>
      <c r="K7456" s="18" t="str">
        <f>IFERROR(VLOOKUP(LEFT(I7456,7)+0,'[1]_Redacted Trans'!B$1:C$65536,2,0),P7456)</f>
        <v>REDACTED COMMERCIAL CONFIDENTIALITY</v>
      </c>
      <c r="L7456" s="18"/>
      <c r="M7456" s="18" t="str">
        <f>IFERROR(VLOOKUP(LEFT(I7456,7)+0,'[1]_Redacted Trans'!B$1:C$65536,2,0),Q7456)</f>
        <v>REDACTED COMMERCIAL CONFIDENTIALITY</v>
      </c>
      <c r="N7456" s="22" t="s">
        <v>110</v>
      </c>
      <c r="P7456" t="s">
        <v>15974</v>
      </c>
      <c r="Q7456" t="s">
        <v>15975</v>
      </c>
    </row>
    <row r="7457" spans="1:17" x14ac:dyDescent="0.2">
      <c r="A7457" s="3" t="s">
        <v>103</v>
      </c>
      <c r="B7457" s="3"/>
      <c r="C7457" s="18" t="s">
        <v>104</v>
      </c>
      <c r="D7457" s="18" t="s">
        <v>168</v>
      </c>
      <c r="E7457" s="18" t="s">
        <v>128</v>
      </c>
      <c r="F7457" s="18" t="s">
        <v>559</v>
      </c>
      <c r="G7457" s="19">
        <v>43944</v>
      </c>
      <c r="H7457" s="20"/>
      <c r="I7457" s="20" t="s">
        <v>15976</v>
      </c>
      <c r="J7457" s="21">
        <v>900</v>
      </c>
      <c r="K7457" s="18" t="str">
        <f>IFERROR(VLOOKUP(LEFT(I7457,7)+0,'[1]_Redacted Trans'!B$1:C$65536,2,0),P7457)</f>
        <v>REDACTED COMMERCIAL CONFIDENTIALITY</v>
      </c>
      <c r="L7457" s="18"/>
      <c r="M7457" s="18" t="str">
        <f>IFERROR(VLOOKUP(LEFT(I7457,7)+0,'[1]_Redacted Trans'!B$1:C$65536,2,0),Q7457)</f>
        <v>REDACTED COMMERCIAL CONFIDENTIALITY</v>
      </c>
      <c r="N7457" s="22" t="s">
        <v>110</v>
      </c>
      <c r="P7457" t="s">
        <v>15977</v>
      </c>
      <c r="Q7457" t="s">
        <v>15978</v>
      </c>
    </row>
    <row r="7458" spans="1:17" x14ac:dyDescent="0.2">
      <c r="A7458" s="3" t="s">
        <v>103</v>
      </c>
      <c r="B7458" s="3"/>
      <c r="C7458" s="18" t="s">
        <v>104</v>
      </c>
      <c r="D7458" s="18" t="s">
        <v>168</v>
      </c>
      <c r="E7458" s="18" t="s">
        <v>128</v>
      </c>
      <c r="F7458" s="18" t="s">
        <v>559</v>
      </c>
      <c r="G7458" s="19">
        <v>43942</v>
      </c>
      <c r="H7458" s="20"/>
      <c r="I7458" s="20" t="s">
        <v>15979</v>
      </c>
      <c r="J7458" s="21">
        <v>420</v>
      </c>
      <c r="K7458" s="18" t="str">
        <f>IFERROR(VLOOKUP(LEFT(I7458,7)+0,'[1]_Redacted Trans'!B$1:C$65536,2,0),P7458)</f>
        <v>REDACTED PERSONAL DATA</v>
      </c>
      <c r="L7458" s="18"/>
      <c r="M7458" s="18" t="str">
        <f>IFERROR(VLOOKUP(LEFT(I7458,7)+0,'[1]_Redacted Trans'!B$1:C$65536,2,0),Q7458)</f>
        <v>REDACTED PERSONAL DATA</v>
      </c>
      <c r="N7458" s="22" t="s">
        <v>110</v>
      </c>
      <c r="P7458" t="s">
        <v>15980</v>
      </c>
      <c r="Q7458" t="s">
        <v>15981</v>
      </c>
    </row>
    <row r="7459" spans="1:17" x14ac:dyDescent="0.2">
      <c r="A7459" s="3" t="s">
        <v>103</v>
      </c>
      <c r="B7459" s="3"/>
      <c r="C7459" s="18" t="s">
        <v>104</v>
      </c>
      <c r="D7459" s="18" t="s">
        <v>168</v>
      </c>
      <c r="E7459" s="18" t="s">
        <v>128</v>
      </c>
      <c r="F7459" s="18" t="s">
        <v>559</v>
      </c>
      <c r="G7459" s="19">
        <v>43929</v>
      </c>
      <c r="H7459" s="20"/>
      <c r="I7459" s="20" t="s">
        <v>15982</v>
      </c>
      <c r="J7459" s="21">
        <v>1500</v>
      </c>
      <c r="K7459" s="18" t="str">
        <f>IFERROR(VLOOKUP(LEFT(I7459,7)+0,'[1]_Redacted Trans'!B$1:C$65536,2,0),P7459)</f>
        <v>REDACTED PERSONAL DATA</v>
      </c>
      <c r="L7459" s="18"/>
      <c r="M7459" s="18" t="str">
        <f>IFERROR(VLOOKUP(LEFT(I7459,7)+0,'[1]_Redacted Trans'!B$1:C$65536,2,0),Q7459)</f>
        <v>REDACTED PERSONAL DATA</v>
      </c>
      <c r="N7459" s="22" t="s">
        <v>110</v>
      </c>
      <c r="P7459" t="s">
        <v>15983</v>
      </c>
      <c r="Q7459" t="s">
        <v>15984</v>
      </c>
    </row>
    <row r="7460" spans="1:17" x14ac:dyDescent="0.2">
      <c r="A7460" s="3" t="s">
        <v>103</v>
      </c>
      <c r="B7460" s="3"/>
      <c r="C7460" s="18" t="s">
        <v>104</v>
      </c>
      <c r="D7460" s="18" t="s">
        <v>168</v>
      </c>
      <c r="E7460" s="18" t="s">
        <v>128</v>
      </c>
      <c r="F7460" s="18" t="s">
        <v>559</v>
      </c>
      <c r="G7460" s="19">
        <v>43928</v>
      </c>
      <c r="H7460" s="20"/>
      <c r="I7460" s="20" t="s">
        <v>15985</v>
      </c>
      <c r="J7460" s="21">
        <v>847.69</v>
      </c>
      <c r="K7460" s="18" t="str">
        <f>IFERROR(VLOOKUP(LEFT(I7460,7)+0,'[1]_Redacted Trans'!B$1:C$65536,2,0),P7460)</f>
        <v>2119506 - E16 Developments Ltd</v>
      </c>
      <c r="L7460" s="18"/>
      <c r="M7460" s="18" t="str">
        <f>IFERROR(VLOOKUP(LEFT(I7460,7)+0,'[1]_Redacted Trans'!B$1:C$65536,2,0),Q7460)</f>
        <v>Rent in Advance</v>
      </c>
      <c r="N7460" s="22" t="s">
        <v>110</v>
      </c>
      <c r="P7460" t="s">
        <v>15986</v>
      </c>
      <c r="Q7460" t="s">
        <v>15987</v>
      </c>
    </row>
    <row r="7461" spans="1:17" x14ac:dyDescent="0.2">
      <c r="A7461" s="3" t="s">
        <v>103</v>
      </c>
      <c r="B7461" s="3"/>
      <c r="C7461" s="18" t="s">
        <v>104</v>
      </c>
      <c r="D7461" s="18" t="s">
        <v>168</v>
      </c>
      <c r="E7461" s="18" t="s">
        <v>15924</v>
      </c>
      <c r="F7461" s="18" t="s">
        <v>318</v>
      </c>
      <c r="G7461" s="19">
        <v>43930</v>
      </c>
      <c r="H7461" s="20"/>
      <c r="I7461" s="20" t="s">
        <v>15988</v>
      </c>
      <c r="J7461" s="21">
        <v>147000</v>
      </c>
      <c r="K7461" s="18" t="str">
        <f>IFERROR(VLOOKUP(LEFT(I7461,7)+0,'[1]_Redacted Trans'!B$1:C$65536,2,0),P7461)</f>
        <v>REDACTED COMMERCIAL CONFIDENTIALITY</v>
      </c>
      <c r="L7461" s="18"/>
      <c r="M7461" s="18" t="str">
        <f>IFERROR(VLOOKUP(LEFT(I7461,7)+0,'[1]_Redacted Trans'!B$1:C$65536,2,0),Q7461)</f>
        <v>REDACTED COMMERCIAL CONFIDENTIALITY</v>
      </c>
      <c r="N7461" s="22" t="s">
        <v>110</v>
      </c>
      <c r="P7461" t="s">
        <v>15989</v>
      </c>
      <c r="Q7461" t="s">
        <v>15990</v>
      </c>
    </row>
    <row r="7462" spans="1:17" x14ac:dyDescent="0.2">
      <c r="A7462" s="3" t="s">
        <v>103</v>
      </c>
      <c r="B7462" s="3"/>
      <c r="C7462" s="18" t="s">
        <v>104</v>
      </c>
      <c r="D7462" s="18" t="s">
        <v>168</v>
      </c>
      <c r="E7462" s="18" t="s">
        <v>15924</v>
      </c>
      <c r="F7462" s="18" t="s">
        <v>318</v>
      </c>
      <c r="G7462" s="19">
        <v>43938</v>
      </c>
      <c r="H7462" s="20"/>
      <c r="I7462" s="20" t="s">
        <v>15991</v>
      </c>
      <c r="J7462" s="21">
        <v>43068.51</v>
      </c>
      <c r="K7462" s="18" t="str">
        <f>IFERROR(VLOOKUP(LEFT(I7462,7)+0,'[1]_Redacted Trans'!B$1:C$65536,2,0),P7462)</f>
        <v>REDACTED COMMERCIAL CONFIDENTIALITY</v>
      </c>
      <c r="L7462" s="18"/>
      <c r="M7462" s="18" t="str">
        <f>IFERROR(VLOOKUP(LEFT(I7462,7)+0,'[1]_Redacted Trans'!B$1:C$65536,2,0),Q7462)</f>
        <v>REDACTED COMMERCIAL CONFIDENTIALITY</v>
      </c>
      <c r="N7462" s="22" t="s">
        <v>110</v>
      </c>
      <c r="P7462" t="s">
        <v>15992</v>
      </c>
      <c r="Q7462" t="s">
        <v>15993</v>
      </c>
    </row>
    <row r="7463" spans="1:17" x14ac:dyDescent="0.2">
      <c r="A7463" s="3" t="s">
        <v>103</v>
      </c>
      <c r="B7463" s="3"/>
      <c r="C7463" s="18" t="s">
        <v>104</v>
      </c>
      <c r="D7463" s="18" t="s">
        <v>182</v>
      </c>
      <c r="E7463" s="18" t="s">
        <v>978</v>
      </c>
      <c r="F7463" s="18" t="s">
        <v>15994</v>
      </c>
      <c r="G7463" s="19">
        <v>43928</v>
      </c>
      <c r="H7463" s="20"/>
      <c r="I7463" s="20" t="s">
        <v>15995</v>
      </c>
      <c r="J7463" s="21">
        <v>27135.25</v>
      </c>
      <c r="K7463" s="18" t="str">
        <f>IFERROR(VLOOKUP(LEFT(I7463,7)+0,'[1]_Redacted Trans'!B$1:C$65536,2,0),P7463)</f>
        <v>2116977 - Lloyds Cardnet</v>
      </c>
      <c r="L7463" s="18"/>
      <c r="M7463" s="18" t="str">
        <f>IFERROR(VLOOKUP(LEFT(I7463,7)+0,'[1]_Redacted Trans'!B$1:C$65536,2,0),Q7463)</f>
        <v>Refund of cancelled Theatre shows</v>
      </c>
      <c r="N7463" s="22" t="s">
        <v>110</v>
      </c>
      <c r="P7463" t="s">
        <v>15938</v>
      </c>
      <c r="Q7463" t="s">
        <v>15996</v>
      </c>
    </row>
    <row r="7464" spans="1:17" x14ac:dyDescent="0.2">
      <c r="A7464" s="3" t="s">
        <v>103</v>
      </c>
      <c r="B7464" s="3"/>
      <c r="C7464" s="18" t="s">
        <v>104</v>
      </c>
      <c r="D7464" s="18" t="s">
        <v>182</v>
      </c>
      <c r="E7464" s="18" t="s">
        <v>978</v>
      </c>
      <c r="F7464" s="18" t="s">
        <v>15994</v>
      </c>
      <c r="G7464" s="19">
        <v>43941</v>
      </c>
      <c r="H7464" s="20"/>
      <c r="I7464" s="20" t="s">
        <v>15997</v>
      </c>
      <c r="J7464" s="21">
        <v>1596.25</v>
      </c>
      <c r="K7464" s="18" t="str">
        <f>IFERROR(VLOOKUP(LEFT(I7464,7)+0,'[1]_Redacted Trans'!B$1:C$65536,2,0),P7464)</f>
        <v>2116977 - Lloyds Cardnet</v>
      </c>
      <c r="L7464" s="18"/>
      <c r="M7464" s="18" t="str">
        <f>IFERROR(VLOOKUP(LEFT(I7464,7)+0,'[1]_Redacted Trans'!B$1:C$65536,2,0),Q7464)</f>
        <v>Payment to Cardnet for Princes Theatre refunds 14-19 April</v>
      </c>
      <c r="N7464" s="22" t="s">
        <v>110</v>
      </c>
      <c r="P7464" t="s">
        <v>15938</v>
      </c>
      <c r="Q7464" t="s">
        <v>15998</v>
      </c>
    </row>
    <row r="7465" spans="1:17" x14ac:dyDescent="0.2">
      <c r="A7465" s="3" t="s">
        <v>103</v>
      </c>
      <c r="B7465" s="3"/>
      <c r="C7465" s="18" t="s">
        <v>104</v>
      </c>
      <c r="D7465" s="18" t="s">
        <v>182</v>
      </c>
      <c r="E7465" s="18" t="s">
        <v>978</v>
      </c>
      <c r="F7465" s="18" t="s">
        <v>15994</v>
      </c>
      <c r="G7465" s="19">
        <v>43936</v>
      </c>
      <c r="H7465" s="20"/>
      <c r="I7465" s="20" t="s">
        <v>15999</v>
      </c>
      <c r="J7465" s="21">
        <v>5101.57</v>
      </c>
      <c r="K7465" s="18" t="str">
        <f>IFERROR(VLOOKUP(LEFT(I7465,7)+0,'[1]_Redacted Trans'!B$1:C$65536,2,0),P7465)</f>
        <v>2116977 - Lloyds Cardnet</v>
      </c>
      <c r="L7465" s="18"/>
      <c r="M7465" s="18" t="str">
        <f>IFERROR(VLOOKUP(LEFT(I7465,7)+0,'[1]_Redacted Trans'!B$1:C$65536,2,0),Q7465)</f>
        <v>Payments to Cardnet for Theatre Refunds 3/4 to 13/4/20</v>
      </c>
      <c r="N7465" s="22" t="s">
        <v>110</v>
      </c>
      <c r="P7465" t="s">
        <v>15938</v>
      </c>
      <c r="Q7465" t="s">
        <v>16000</v>
      </c>
    </row>
    <row r="7466" spans="1:17" x14ac:dyDescent="0.2">
      <c r="A7466" s="3" t="s">
        <v>103</v>
      </c>
      <c r="B7466" s="3"/>
      <c r="C7466" s="18" t="s">
        <v>104</v>
      </c>
      <c r="D7466" s="18" t="s">
        <v>153</v>
      </c>
      <c r="E7466" s="18" t="s">
        <v>1064</v>
      </c>
      <c r="F7466" s="18" t="s">
        <v>4830</v>
      </c>
      <c r="G7466" s="19">
        <v>43930</v>
      </c>
      <c r="H7466" s="20"/>
      <c r="I7466" s="20" t="s">
        <v>16001</v>
      </c>
      <c r="J7466" s="21">
        <v>67.400000000000006</v>
      </c>
      <c r="K7466" s="18" t="str">
        <f>IFERROR(VLOOKUP(LEFT(I7466,7)+0,'[1]_Redacted Trans'!B$1:C$65536,2,0),P7466)</f>
        <v>2114808 - Lloyds Bank PLC</v>
      </c>
      <c r="L7466" s="18"/>
      <c r="M7466" s="18" t="str">
        <f>IFERROR(VLOOKUP(LEFT(I7466,7)+0,'[1]_Redacted Trans'!B$1:C$65536,2,0),Q7466)</f>
        <v>CB Visa April 2020</v>
      </c>
      <c r="N7466" s="22" t="s">
        <v>110</v>
      </c>
      <c r="P7466" t="s">
        <v>16002</v>
      </c>
      <c r="Q7466" t="s">
        <v>16003</v>
      </c>
    </row>
    <row r="7467" spans="1:17" x14ac:dyDescent="0.2">
      <c r="A7467" s="3" t="s">
        <v>103</v>
      </c>
      <c r="B7467" s="3"/>
      <c r="C7467" s="18" t="s">
        <v>104</v>
      </c>
      <c r="D7467" s="18" t="s">
        <v>153</v>
      </c>
      <c r="E7467" s="18" t="s">
        <v>1064</v>
      </c>
      <c r="F7467" s="18" t="s">
        <v>163</v>
      </c>
      <c r="G7467" s="19">
        <v>43930</v>
      </c>
      <c r="H7467" s="20"/>
      <c r="I7467" s="20" t="s">
        <v>16004</v>
      </c>
      <c r="J7467" s="21">
        <v>4.4800000000000004</v>
      </c>
      <c r="K7467" s="18" t="str">
        <f>IFERROR(VLOOKUP(LEFT(I7467,7)+0,'[1]_Redacted Trans'!B$1:C$65536,2,0),P7467)</f>
        <v>2114808 - Lloyds Bank PLC</v>
      </c>
      <c r="L7467" s="18"/>
      <c r="M7467" s="18" t="str">
        <f>IFERROR(VLOOKUP(LEFT(I7467,7)+0,'[1]_Redacted Trans'!B$1:C$65536,2,0),Q7467)</f>
        <v>CB Visa April 2020</v>
      </c>
      <c r="N7467" s="22" t="s">
        <v>110</v>
      </c>
      <c r="P7467" t="s">
        <v>16002</v>
      </c>
      <c r="Q7467" t="s">
        <v>16003</v>
      </c>
    </row>
    <row r="7468" spans="1:17" x14ac:dyDescent="0.2">
      <c r="A7468" s="3" t="s">
        <v>103</v>
      </c>
      <c r="B7468" s="3"/>
      <c r="C7468" s="18" t="s">
        <v>104</v>
      </c>
      <c r="D7468" s="18" t="s">
        <v>213</v>
      </c>
      <c r="E7468" s="18" t="s">
        <v>2087</v>
      </c>
      <c r="F7468" s="18" t="s">
        <v>508</v>
      </c>
      <c r="G7468" s="19">
        <v>43930</v>
      </c>
      <c r="H7468" s="20"/>
      <c r="I7468" s="20" t="s">
        <v>16005</v>
      </c>
      <c r="J7468" s="21">
        <v>27.5</v>
      </c>
      <c r="K7468" s="18" t="str">
        <f>IFERROR(VLOOKUP(LEFT(I7468,7)+0,'[1]_Redacted Trans'!B$1:C$65536,2,0),P7468)</f>
        <v>2114808 - Lloyds Bank PLC</v>
      </c>
      <c r="L7468" s="18"/>
      <c r="M7468" s="18" t="str">
        <f>IFERROR(VLOOKUP(LEFT(I7468,7)+0,'[1]_Redacted Trans'!B$1:C$65536,2,0),Q7468)</f>
        <v>RCB Visa April 2020</v>
      </c>
      <c r="N7468" s="22" t="s">
        <v>110</v>
      </c>
      <c r="P7468" t="s">
        <v>16002</v>
      </c>
      <c r="Q7468" t="s">
        <v>16006</v>
      </c>
    </row>
    <row r="7469" spans="1:17" x14ac:dyDescent="0.2">
      <c r="A7469" s="3" t="s">
        <v>103</v>
      </c>
      <c r="B7469" s="3"/>
      <c r="C7469" s="18" t="s">
        <v>104</v>
      </c>
      <c r="D7469" s="18" t="s">
        <v>213</v>
      </c>
      <c r="E7469" s="18" t="s">
        <v>6062</v>
      </c>
      <c r="F7469" s="18" t="s">
        <v>13205</v>
      </c>
      <c r="G7469" s="19">
        <v>43930</v>
      </c>
      <c r="H7469" s="20"/>
      <c r="I7469" s="20" t="s">
        <v>16007</v>
      </c>
      <c r="J7469" s="21">
        <v>28.33</v>
      </c>
      <c r="K7469" s="18" t="str">
        <f>IFERROR(VLOOKUP(LEFT(I7469,7)+0,'[1]_Redacted Trans'!B$1:C$65536,2,0),P7469)</f>
        <v>2114808 - Lloyds Bank PLC</v>
      </c>
      <c r="L7469" s="18"/>
      <c r="M7469" s="18" t="str">
        <f>IFERROR(VLOOKUP(LEFT(I7469,7)+0,'[1]_Redacted Trans'!B$1:C$65536,2,0),Q7469)</f>
        <v>RCB Visa April 2020</v>
      </c>
      <c r="N7469" s="22" t="s">
        <v>110</v>
      </c>
      <c r="P7469" t="s">
        <v>16002</v>
      </c>
      <c r="Q7469" t="s">
        <v>16006</v>
      </c>
    </row>
    <row r="7470" spans="1:17" x14ac:dyDescent="0.2">
      <c r="A7470" s="3" t="s">
        <v>103</v>
      </c>
      <c r="B7470" s="3"/>
      <c r="C7470" s="18" t="s">
        <v>104</v>
      </c>
      <c r="D7470" s="18" t="s">
        <v>213</v>
      </c>
      <c r="E7470" s="18" t="s">
        <v>6062</v>
      </c>
      <c r="F7470" s="18" t="s">
        <v>13205</v>
      </c>
      <c r="G7470" s="19">
        <v>43930</v>
      </c>
      <c r="H7470" s="20"/>
      <c r="I7470" s="20" t="s">
        <v>16008</v>
      </c>
      <c r="J7470" s="21">
        <v>37.229999999999997</v>
      </c>
      <c r="K7470" s="18" t="str">
        <f>IFERROR(VLOOKUP(LEFT(I7470,7)+0,'[1]_Redacted Trans'!B$1:C$65536,2,0),P7470)</f>
        <v>2114808 - Lloyds Bank PLC</v>
      </c>
      <c r="L7470" s="18"/>
      <c r="M7470" s="18" t="str">
        <f>IFERROR(VLOOKUP(LEFT(I7470,7)+0,'[1]_Redacted Trans'!B$1:C$65536,2,0),Q7470)</f>
        <v>RCB Visa April 2020</v>
      </c>
      <c r="N7470" s="22" t="s">
        <v>110</v>
      </c>
      <c r="P7470" t="s">
        <v>16002</v>
      </c>
      <c r="Q7470" t="s">
        <v>16006</v>
      </c>
    </row>
    <row r="7471" spans="1:17" x14ac:dyDescent="0.2">
      <c r="A7471" s="3" t="s">
        <v>103</v>
      </c>
      <c r="B7471" s="3"/>
      <c r="C7471" s="18" t="s">
        <v>104</v>
      </c>
      <c r="D7471" s="18" t="s">
        <v>213</v>
      </c>
      <c r="E7471" s="18" t="s">
        <v>6062</v>
      </c>
      <c r="F7471" s="18" t="s">
        <v>13205</v>
      </c>
      <c r="G7471" s="19">
        <v>43930</v>
      </c>
      <c r="H7471" s="20"/>
      <c r="I7471" s="20" t="s">
        <v>16009</v>
      </c>
      <c r="J7471" s="21">
        <v>9.48</v>
      </c>
      <c r="K7471" s="18" t="str">
        <f>IFERROR(VLOOKUP(LEFT(I7471,7)+0,'[1]_Redacted Trans'!B$1:C$65536,2,0),P7471)</f>
        <v>2114808 - Lloyds Bank PLC</v>
      </c>
      <c r="L7471" s="18"/>
      <c r="M7471" s="18" t="str">
        <f>IFERROR(VLOOKUP(LEFT(I7471,7)+0,'[1]_Redacted Trans'!B$1:C$65536,2,0),Q7471)</f>
        <v>RCB Visa April 2020</v>
      </c>
      <c r="N7471" s="22" t="s">
        <v>110</v>
      </c>
      <c r="P7471" t="s">
        <v>16002</v>
      </c>
      <c r="Q7471" t="s">
        <v>16006</v>
      </c>
    </row>
    <row r="7472" spans="1:17" x14ac:dyDescent="0.2">
      <c r="A7472" s="3" t="s">
        <v>103</v>
      </c>
      <c r="B7472" s="3"/>
      <c r="C7472" s="18" t="s">
        <v>104</v>
      </c>
      <c r="D7472" s="18" t="s">
        <v>213</v>
      </c>
      <c r="E7472" s="18" t="s">
        <v>6062</v>
      </c>
      <c r="F7472" s="18" t="s">
        <v>13205</v>
      </c>
      <c r="G7472" s="19">
        <v>43930</v>
      </c>
      <c r="H7472" s="20"/>
      <c r="I7472" s="20" t="s">
        <v>16010</v>
      </c>
      <c r="J7472" s="21">
        <v>9.0299999999999994</v>
      </c>
      <c r="K7472" s="18" t="str">
        <f>IFERROR(VLOOKUP(LEFT(I7472,7)+0,'[1]_Redacted Trans'!B$1:C$65536,2,0),P7472)</f>
        <v>2114808 - Lloyds Bank PLC</v>
      </c>
      <c r="L7472" s="18"/>
      <c r="M7472" s="18" t="str">
        <f>IFERROR(VLOOKUP(LEFT(I7472,7)+0,'[1]_Redacted Trans'!B$1:C$65536,2,0),Q7472)</f>
        <v>RCB Visa April 2020</v>
      </c>
      <c r="N7472" s="22" t="s">
        <v>110</v>
      </c>
      <c r="P7472" t="s">
        <v>16002</v>
      </c>
      <c r="Q7472" t="s">
        <v>16006</v>
      </c>
    </row>
    <row r="7473" spans="1:17" x14ac:dyDescent="0.2">
      <c r="A7473" s="3" t="s">
        <v>103</v>
      </c>
      <c r="B7473" s="3"/>
      <c r="C7473" s="18" t="s">
        <v>104</v>
      </c>
      <c r="D7473" s="18" t="s">
        <v>213</v>
      </c>
      <c r="E7473" s="18" t="s">
        <v>6062</v>
      </c>
      <c r="F7473" s="18" t="s">
        <v>13205</v>
      </c>
      <c r="G7473" s="19">
        <v>43930</v>
      </c>
      <c r="H7473" s="20"/>
      <c r="I7473" s="20" t="s">
        <v>16011</v>
      </c>
      <c r="J7473" s="21">
        <v>85.16</v>
      </c>
      <c r="K7473" s="18" t="str">
        <f>IFERROR(VLOOKUP(LEFT(I7473,7)+0,'[1]_Redacted Trans'!B$1:C$65536,2,0),P7473)</f>
        <v>2114808 - Lloyds Bank PLC</v>
      </c>
      <c r="L7473" s="18"/>
      <c r="M7473" s="18" t="str">
        <f>IFERROR(VLOOKUP(LEFT(I7473,7)+0,'[1]_Redacted Trans'!B$1:C$65536,2,0),Q7473)</f>
        <v>RCB Visa April 2020</v>
      </c>
      <c r="N7473" s="22" t="s">
        <v>110</v>
      </c>
      <c r="P7473" t="s">
        <v>16002</v>
      </c>
      <c r="Q7473" t="s">
        <v>16006</v>
      </c>
    </row>
    <row r="7474" spans="1:17" x14ac:dyDescent="0.2">
      <c r="A7474" s="3" t="s">
        <v>103</v>
      </c>
      <c r="B7474" s="3"/>
      <c r="C7474" s="18" t="s">
        <v>104</v>
      </c>
      <c r="D7474" s="18" t="s">
        <v>213</v>
      </c>
      <c r="E7474" s="18" t="s">
        <v>6062</v>
      </c>
      <c r="F7474" s="18" t="s">
        <v>13205</v>
      </c>
      <c r="G7474" s="19">
        <v>43930</v>
      </c>
      <c r="H7474" s="20"/>
      <c r="I7474" s="20" t="s">
        <v>16012</v>
      </c>
      <c r="J7474" s="21">
        <v>7.17</v>
      </c>
      <c r="K7474" s="18" t="str">
        <f>IFERROR(VLOOKUP(LEFT(I7474,7)+0,'[1]_Redacted Trans'!B$1:C$65536,2,0),P7474)</f>
        <v>2114808 - Lloyds Bank PLC</v>
      </c>
      <c r="L7474" s="18"/>
      <c r="M7474" s="18" t="str">
        <f>IFERROR(VLOOKUP(LEFT(I7474,7)+0,'[1]_Redacted Trans'!B$1:C$65536,2,0),Q7474)</f>
        <v>RCB Visa April 2020</v>
      </c>
      <c r="N7474" s="22" t="s">
        <v>110</v>
      </c>
      <c r="P7474" t="s">
        <v>16002</v>
      </c>
      <c r="Q7474" t="s">
        <v>16006</v>
      </c>
    </row>
    <row r="7475" spans="1:17" x14ac:dyDescent="0.2">
      <c r="A7475" s="3" t="s">
        <v>103</v>
      </c>
      <c r="B7475" s="3"/>
      <c r="C7475" s="18" t="s">
        <v>104</v>
      </c>
      <c r="D7475" s="18" t="s">
        <v>213</v>
      </c>
      <c r="E7475" s="18" t="s">
        <v>128</v>
      </c>
      <c r="F7475" s="18" t="s">
        <v>559</v>
      </c>
      <c r="G7475" s="19">
        <v>43930</v>
      </c>
      <c r="H7475" s="20"/>
      <c r="I7475" s="20" t="s">
        <v>16013</v>
      </c>
      <c r="J7475" s="21">
        <v>25.17</v>
      </c>
      <c r="K7475" s="18" t="str">
        <f>IFERROR(VLOOKUP(LEFT(I7475,7)+0,'[1]_Redacted Trans'!B$1:C$65536,2,0),P7475)</f>
        <v>2114808 - Lloyds Bank PLC</v>
      </c>
      <c r="L7475" s="18"/>
      <c r="M7475" s="18" t="str">
        <f>IFERROR(VLOOKUP(LEFT(I7475,7)+0,'[1]_Redacted Trans'!B$1:C$65536,2,0),Q7475)</f>
        <v>RCB Visa April 2020</v>
      </c>
      <c r="N7475" s="22" t="s">
        <v>110</v>
      </c>
      <c r="P7475" t="s">
        <v>16002</v>
      </c>
      <c r="Q7475" t="s">
        <v>16006</v>
      </c>
    </row>
    <row r="7476" spans="1:17" x14ac:dyDescent="0.2">
      <c r="A7476" s="3" t="s">
        <v>103</v>
      </c>
      <c r="B7476" s="3"/>
      <c r="C7476" s="18" t="s">
        <v>104</v>
      </c>
      <c r="D7476" s="18" t="s">
        <v>213</v>
      </c>
      <c r="E7476" s="18" t="s">
        <v>2087</v>
      </c>
      <c r="F7476" s="18" t="s">
        <v>170</v>
      </c>
      <c r="G7476" s="19">
        <v>43930</v>
      </c>
      <c r="H7476" s="20"/>
      <c r="I7476" s="20" t="s">
        <v>16014</v>
      </c>
      <c r="J7476" s="21">
        <v>28.95</v>
      </c>
      <c r="K7476" s="18" t="str">
        <f>IFERROR(VLOOKUP(LEFT(I7476,7)+0,'[1]_Redacted Trans'!B$1:C$65536,2,0),P7476)</f>
        <v>2114808 - Lloyds Bank PLC</v>
      </c>
      <c r="L7476" s="18"/>
      <c r="M7476" s="18" t="str">
        <f>IFERROR(VLOOKUP(LEFT(I7476,7)+0,'[1]_Redacted Trans'!B$1:C$65536,2,0),Q7476)</f>
        <v>RCB Visa April 2020</v>
      </c>
      <c r="N7476" s="22" t="s">
        <v>110</v>
      </c>
      <c r="P7476" t="s">
        <v>16002</v>
      </c>
      <c r="Q7476" t="s">
        <v>16006</v>
      </c>
    </row>
    <row r="7477" spans="1:17" x14ac:dyDescent="0.2">
      <c r="A7477" s="3" t="s">
        <v>103</v>
      </c>
      <c r="B7477" s="3"/>
      <c r="C7477" s="18" t="s">
        <v>104</v>
      </c>
      <c r="D7477" s="18" t="s">
        <v>213</v>
      </c>
      <c r="E7477" s="18" t="s">
        <v>666</v>
      </c>
      <c r="F7477" s="18" t="s">
        <v>281</v>
      </c>
      <c r="G7477" s="19">
        <v>43930</v>
      </c>
      <c r="H7477" s="20"/>
      <c r="I7477" s="20" t="s">
        <v>16015</v>
      </c>
      <c r="J7477" s="21">
        <v>31.06</v>
      </c>
      <c r="K7477" s="18" t="str">
        <f>IFERROR(VLOOKUP(LEFT(I7477,7)+0,'[1]_Redacted Trans'!B$1:C$65536,2,0),P7477)</f>
        <v>2114808 - Lloyds Bank PLC</v>
      </c>
      <c r="L7477" s="18"/>
      <c r="M7477" s="18" t="str">
        <f>IFERROR(VLOOKUP(LEFT(I7477,7)+0,'[1]_Redacted Trans'!B$1:C$65536,2,0),Q7477)</f>
        <v>RCB Visa April 2020</v>
      </c>
      <c r="N7477" s="22" t="s">
        <v>110</v>
      </c>
      <c r="P7477" t="s">
        <v>16002</v>
      </c>
      <c r="Q7477" t="s">
        <v>16006</v>
      </c>
    </row>
    <row r="7478" spans="1:17" x14ac:dyDescent="0.2">
      <c r="A7478" s="3" t="s">
        <v>103</v>
      </c>
      <c r="B7478" s="3"/>
      <c r="C7478" s="18" t="s">
        <v>104</v>
      </c>
      <c r="D7478" s="18" t="s">
        <v>213</v>
      </c>
      <c r="E7478" s="18" t="s">
        <v>503</v>
      </c>
      <c r="F7478" s="18" t="s">
        <v>163</v>
      </c>
      <c r="G7478" s="19">
        <v>43930</v>
      </c>
      <c r="H7478" s="20"/>
      <c r="I7478" s="20" t="s">
        <v>16016</v>
      </c>
      <c r="J7478" s="21">
        <v>179.68</v>
      </c>
      <c r="K7478" s="18" t="str">
        <f>IFERROR(VLOOKUP(LEFT(I7478,7)+0,'[1]_Redacted Trans'!B$1:C$65536,2,0),P7478)</f>
        <v>2114808 - Lloyds Bank PLC</v>
      </c>
      <c r="L7478" s="18"/>
      <c r="M7478" s="18" t="str">
        <f>IFERROR(VLOOKUP(LEFT(I7478,7)+0,'[1]_Redacted Trans'!B$1:C$65536,2,0),Q7478)</f>
        <v>RCB Visa April 2020</v>
      </c>
      <c r="N7478" s="22" t="s">
        <v>110</v>
      </c>
      <c r="P7478" t="s">
        <v>16002</v>
      </c>
      <c r="Q7478" t="s">
        <v>16006</v>
      </c>
    </row>
    <row r="7479" spans="1:17" x14ac:dyDescent="0.2">
      <c r="A7479" s="3" t="s">
        <v>103</v>
      </c>
      <c r="B7479" s="3"/>
      <c r="C7479" s="18" t="s">
        <v>104</v>
      </c>
      <c r="D7479" s="18" t="s">
        <v>213</v>
      </c>
      <c r="E7479" s="18" t="s">
        <v>2087</v>
      </c>
      <c r="F7479" s="18" t="s">
        <v>170</v>
      </c>
      <c r="G7479" s="19">
        <v>43930</v>
      </c>
      <c r="H7479" s="20"/>
      <c r="I7479" s="20" t="s">
        <v>16017</v>
      </c>
      <c r="J7479" s="21">
        <v>99</v>
      </c>
      <c r="K7479" s="18" t="str">
        <f>IFERROR(VLOOKUP(LEFT(I7479,7)+0,'[1]_Redacted Trans'!B$1:C$65536,2,0),P7479)</f>
        <v>2114808 - Lloyds Bank PLC</v>
      </c>
      <c r="L7479" s="18"/>
      <c r="M7479" s="18" t="str">
        <f>IFERROR(VLOOKUP(LEFT(I7479,7)+0,'[1]_Redacted Trans'!B$1:C$65536,2,0),Q7479)</f>
        <v>RCB Visa April 2020</v>
      </c>
      <c r="N7479" s="22" t="s">
        <v>110</v>
      </c>
      <c r="P7479" t="s">
        <v>16002</v>
      </c>
      <c r="Q7479" t="s">
        <v>16006</v>
      </c>
    </row>
    <row r="7480" spans="1:17" x14ac:dyDescent="0.2">
      <c r="A7480" s="3" t="s">
        <v>103</v>
      </c>
      <c r="B7480" s="3"/>
      <c r="C7480" s="18" t="s">
        <v>104</v>
      </c>
      <c r="D7480" s="18" t="s">
        <v>213</v>
      </c>
      <c r="E7480" s="18" t="s">
        <v>2087</v>
      </c>
      <c r="F7480" s="18" t="s">
        <v>170</v>
      </c>
      <c r="G7480" s="19">
        <v>43930</v>
      </c>
      <c r="H7480" s="20"/>
      <c r="I7480" s="20" t="s">
        <v>16018</v>
      </c>
      <c r="J7480" s="21">
        <v>133.44999999999999</v>
      </c>
      <c r="K7480" s="18" t="str">
        <f>IFERROR(VLOOKUP(LEFT(I7480,7)+0,'[1]_Redacted Trans'!B$1:C$65536,2,0),P7480)</f>
        <v>2114808 - Lloyds Bank PLC</v>
      </c>
      <c r="L7480" s="18"/>
      <c r="M7480" s="18" t="str">
        <f>IFERROR(VLOOKUP(LEFT(I7480,7)+0,'[1]_Redacted Trans'!B$1:C$65536,2,0),Q7480)</f>
        <v>RCB Visa April 2020</v>
      </c>
      <c r="N7480" s="22" t="s">
        <v>110</v>
      </c>
      <c r="P7480" t="s">
        <v>16002</v>
      </c>
      <c r="Q7480" t="s">
        <v>16006</v>
      </c>
    </row>
    <row r="7481" spans="1:17" x14ac:dyDescent="0.2">
      <c r="A7481" s="3" t="s">
        <v>103</v>
      </c>
      <c r="B7481" s="3"/>
      <c r="C7481" s="18" t="s">
        <v>104</v>
      </c>
      <c r="D7481" s="18" t="s">
        <v>213</v>
      </c>
      <c r="E7481" s="18" t="s">
        <v>16019</v>
      </c>
      <c r="F7481" s="18" t="s">
        <v>16020</v>
      </c>
      <c r="G7481" s="19">
        <v>43951</v>
      </c>
      <c r="H7481" s="20"/>
      <c r="I7481" s="20" t="s">
        <v>16021</v>
      </c>
      <c r="J7481" s="21">
        <v>19453</v>
      </c>
      <c r="K7481" s="18" t="str">
        <f>IFERROR(VLOOKUP(LEFT(I7481,7)+0,'[1]_Redacted Trans'!B$1:C$65536,2,0),P7481)</f>
        <v>2100409 - Essex County Council</v>
      </c>
      <c r="L7481" s="18"/>
      <c r="M7481" s="18" t="str">
        <f>IFERROR(VLOOKUP(LEFT(I7481,7)+0,'[1]_Redacted Trans'!B$1:C$65536,2,0),Q7481)</f>
        <v>NDR pool 30042020</v>
      </c>
      <c r="N7481" s="22" t="s">
        <v>110</v>
      </c>
      <c r="P7481" t="s">
        <v>16022</v>
      </c>
      <c r="Q7481" t="s">
        <v>16023</v>
      </c>
    </row>
    <row r="7482" spans="1:17" x14ac:dyDescent="0.2">
      <c r="A7482" s="3" t="s">
        <v>103</v>
      </c>
      <c r="B7482" s="3"/>
      <c r="C7482" s="18" t="s">
        <v>104</v>
      </c>
      <c r="D7482" s="18" t="s">
        <v>213</v>
      </c>
      <c r="E7482" s="18" t="s">
        <v>16024</v>
      </c>
      <c r="F7482" s="18" t="s">
        <v>16025</v>
      </c>
      <c r="G7482" s="19">
        <v>43951</v>
      </c>
      <c r="H7482" s="20"/>
      <c r="I7482" s="20" t="s">
        <v>16026</v>
      </c>
      <c r="J7482" s="21">
        <v>496407</v>
      </c>
      <c r="K7482" s="18" t="str">
        <f>IFERROR(VLOOKUP(LEFT(I7482,7)+0,'[1]_Redacted Trans'!B$1:C$65536,2,0),P7482)</f>
        <v>2100409 - Essex County Council</v>
      </c>
      <c r="L7482" s="18"/>
      <c r="M7482" s="18" t="str">
        <f>IFERROR(VLOOKUP(LEFT(I7482,7)+0,'[1]_Redacted Trans'!B$1:C$65536,2,0),Q7482)</f>
        <v>NDR pool 30042020</v>
      </c>
      <c r="N7482" s="22" t="s">
        <v>110</v>
      </c>
      <c r="P7482" t="s">
        <v>16022</v>
      </c>
      <c r="Q7482" t="s">
        <v>16023</v>
      </c>
    </row>
    <row r="7483" spans="1:17" x14ac:dyDescent="0.2">
      <c r="A7483" s="3" t="s">
        <v>103</v>
      </c>
      <c r="B7483" s="3"/>
      <c r="C7483" s="18" t="s">
        <v>104</v>
      </c>
      <c r="D7483" s="18" t="s">
        <v>213</v>
      </c>
      <c r="E7483" s="18" t="s">
        <v>16019</v>
      </c>
      <c r="F7483" s="18" t="s">
        <v>16027</v>
      </c>
      <c r="G7483" s="19">
        <v>43951</v>
      </c>
      <c r="H7483" s="20"/>
      <c r="I7483" s="20" t="s">
        <v>16028</v>
      </c>
      <c r="J7483" s="21">
        <v>220777</v>
      </c>
      <c r="K7483" s="18" t="str">
        <f>IFERROR(VLOOKUP(LEFT(I7483,7)+0,'[1]_Redacted Trans'!B$1:C$65536,2,0),P7483)</f>
        <v>2100409 - Essex County Council</v>
      </c>
      <c r="L7483" s="18"/>
      <c r="M7483" s="18" t="str">
        <f>IFERROR(VLOOKUP(LEFT(I7483,7)+0,'[1]_Redacted Trans'!B$1:C$65536,2,0),Q7483)</f>
        <v>NDR pool 30042020</v>
      </c>
      <c r="N7483" s="22" t="s">
        <v>110</v>
      </c>
      <c r="P7483" t="s">
        <v>16022</v>
      </c>
      <c r="Q7483" t="s">
        <v>16023</v>
      </c>
    </row>
    <row r="7484" spans="1:17" x14ac:dyDescent="0.2">
      <c r="A7484" s="3" t="s">
        <v>103</v>
      </c>
      <c r="B7484" s="3"/>
      <c r="C7484" s="18" t="s">
        <v>104</v>
      </c>
      <c r="D7484" s="18" t="s">
        <v>213</v>
      </c>
      <c r="E7484" s="18" t="s">
        <v>14925</v>
      </c>
      <c r="F7484" s="18" t="s">
        <v>16029</v>
      </c>
      <c r="G7484" s="19">
        <v>43951</v>
      </c>
      <c r="H7484" s="20"/>
      <c r="I7484" s="20" t="s">
        <v>16030</v>
      </c>
      <c r="J7484" s="21">
        <v>2056414.36</v>
      </c>
      <c r="K7484" s="18" t="str">
        <f>IFERROR(VLOOKUP(LEFT(I7484,7)+0,'[1]_Redacted Trans'!B$1:C$65536,2,0),P7484)</f>
        <v>2110439 - Essex Pension Fund</v>
      </c>
      <c r="L7484" s="18"/>
      <c r="M7484" s="18" t="str">
        <f>IFERROR(VLOOKUP(LEFT(I7484,7)+0,'[1]_Redacted Trans'!B$1:C$65536,2,0),Q7484)</f>
        <v>Pension triennial deficit payment</v>
      </c>
      <c r="N7484" s="22" t="s">
        <v>110</v>
      </c>
      <c r="P7484" t="s">
        <v>13905</v>
      </c>
      <c r="Q7484" t="s">
        <v>16031</v>
      </c>
    </row>
    <row r="7485" spans="1:17" x14ac:dyDescent="0.2">
      <c r="A7485" s="3" t="s">
        <v>103</v>
      </c>
      <c r="B7485" s="3"/>
      <c r="C7485" s="18" t="s">
        <v>104</v>
      </c>
      <c r="D7485" s="18" t="s">
        <v>213</v>
      </c>
      <c r="E7485" s="18" t="s">
        <v>742</v>
      </c>
      <c r="F7485" s="18" t="s">
        <v>16032</v>
      </c>
      <c r="G7485" s="19">
        <v>43951</v>
      </c>
      <c r="H7485" s="20"/>
      <c r="I7485" s="20" t="s">
        <v>16033</v>
      </c>
      <c r="J7485" s="21">
        <v>77249.98</v>
      </c>
      <c r="K7485" s="18" t="str">
        <f>IFERROR(VLOOKUP(LEFT(I7485,7)+0,'[1]_Redacted Trans'!B$1:C$65536,2,0),P7485)</f>
        <v>2100432 - DCLG</v>
      </c>
      <c r="L7485" s="18"/>
      <c r="M7485" s="18" t="str">
        <f>IFERROR(VLOOKUP(LEFT(I7485,7)+0,'[1]_Redacted Trans'!B$1:C$65536,2,0),Q7485)</f>
        <v>Housing Pooling Q4 2019-20</v>
      </c>
      <c r="N7485" s="22" t="s">
        <v>110</v>
      </c>
      <c r="P7485" t="s">
        <v>16034</v>
      </c>
      <c r="Q7485" t="s">
        <v>16035</v>
      </c>
    </row>
    <row r="7486" spans="1:17" x14ac:dyDescent="0.2">
      <c r="A7486" s="3" t="s">
        <v>103</v>
      </c>
      <c r="B7486" s="3"/>
      <c r="C7486" s="18" t="s">
        <v>104</v>
      </c>
      <c r="D7486" s="18" t="s">
        <v>213</v>
      </c>
      <c r="E7486" s="18" t="s">
        <v>16036</v>
      </c>
      <c r="F7486" s="18" t="s">
        <v>16037</v>
      </c>
      <c r="G7486" s="19">
        <v>43943</v>
      </c>
      <c r="H7486" s="20"/>
      <c r="I7486" s="20" t="s">
        <v>16038</v>
      </c>
      <c r="J7486" s="21">
        <v>182983.33</v>
      </c>
      <c r="K7486" s="18" t="str">
        <f>IFERROR(VLOOKUP(LEFT(I7486,7)+0,'[1]_Redacted Trans'!B$1:C$65536,2,0),P7486)</f>
        <v>2101162 - Public Works Loan Board</v>
      </c>
      <c r="L7486" s="18"/>
      <c r="M7486" s="18" t="str">
        <f>IFERROR(VLOOKUP(LEFT(I7486,7)+0,'[1]_Redacted Trans'!B$1:C$65536,2,0),Q7486)</f>
        <v>PWLB repayment HRA loan 500797</v>
      </c>
      <c r="N7486" s="22" t="s">
        <v>110</v>
      </c>
      <c r="P7486" t="s">
        <v>16039</v>
      </c>
      <c r="Q7486" t="s">
        <v>16040</v>
      </c>
    </row>
    <row r="7487" spans="1:17" x14ac:dyDescent="0.2">
      <c r="A7487" s="3" t="s">
        <v>103</v>
      </c>
      <c r="B7487" s="3"/>
      <c r="C7487" s="18" t="s">
        <v>104</v>
      </c>
      <c r="D7487" s="18" t="s">
        <v>213</v>
      </c>
      <c r="E7487" s="18" t="s">
        <v>16041</v>
      </c>
      <c r="F7487" s="18" t="s">
        <v>16042</v>
      </c>
      <c r="G7487" s="19">
        <v>43943</v>
      </c>
      <c r="H7487" s="20"/>
      <c r="I7487" s="20" t="s">
        <v>16043</v>
      </c>
      <c r="J7487" s="21">
        <v>121976.69</v>
      </c>
      <c r="K7487" s="18" t="str">
        <f>IFERROR(VLOOKUP(LEFT(I7487,7)+0,'[1]_Redacted Trans'!B$1:C$65536,2,0),P7487)</f>
        <v>2101162 - Public Works Loan Board</v>
      </c>
      <c r="L7487" s="18"/>
      <c r="M7487" s="18" t="str">
        <f>IFERROR(VLOOKUP(LEFT(I7487,7)+0,'[1]_Redacted Trans'!B$1:C$65536,2,0),Q7487)</f>
        <v>PWLB repayment HRA loan 500797</v>
      </c>
      <c r="N7487" s="22" t="s">
        <v>110</v>
      </c>
      <c r="P7487" t="s">
        <v>16039</v>
      </c>
      <c r="Q7487" t="s">
        <v>16040</v>
      </c>
    </row>
    <row r="7488" spans="1:17" x14ac:dyDescent="0.2">
      <c r="A7488" s="3" t="s">
        <v>103</v>
      </c>
      <c r="B7488" s="3"/>
      <c r="C7488" s="18" t="s">
        <v>104</v>
      </c>
      <c r="D7488" s="18" t="s">
        <v>213</v>
      </c>
      <c r="E7488" s="18" t="s">
        <v>2087</v>
      </c>
      <c r="F7488" s="18" t="s">
        <v>15932</v>
      </c>
      <c r="G7488" s="19">
        <v>43951</v>
      </c>
      <c r="H7488" s="20"/>
      <c r="I7488" s="20" t="s">
        <v>16044</v>
      </c>
      <c r="J7488" s="21">
        <v>500</v>
      </c>
      <c r="K7488" s="18" t="str">
        <f>IFERROR(VLOOKUP(LEFT(I7488,7)+0,'[1]_Redacted Trans'!B$1:C$65536,2,0),P7488)</f>
        <v>REDACTED COMMERCIAL CONFIDENTIALITY</v>
      </c>
      <c r="L7488" s="18"/>
      <c r="M7488" s="18" t="str">
        <f>IFERROR(VLOOKUP(LEFT(I7488,7)+0,'[1]_Redacted Trans'!B$1:C$65536,2,0),Q7488)</f>
        <v>REDACTED COMMERCIAL CONFIDENTIALITY</v>
      </c>
      <c r="N7488" s="22" t="s">
        <v>110</v>
      </c>
      <c r="P7488" t="s">
        <v>15944</v>
      </c>
      <c r="Q7488" t="s">
        <v>16045</v>
      </c>
    </row>
    <row r="7489" spans="1:17" x14ac:dyDescent="0.2">
      <c r="A7489" s="3" t="s">
        <v>103</v>
      </c>
      <c r="B7489" s="3"/>
      <c r="C7489" s="18" t="s">
        <v>104</v>
      </c>
      <c r="D7489" s="18" t="s">
        <v>213</v>
      </c>
      <c r="E7489" s="18" t="s">
        <v>2087</v>
      </c>
      <c r="F7489" s="18" t="s">
        <v>15932</v>
      </c>
      <c r="G7489" s="19">
        <v>43949</v>
      </c>
      <c r="H7489" s="20"/>
      <c r="I7489" s="20" t="s">
        <v>16046</v>
      </c>
      <c r="J7489" s="21">
        <v>250</v>
      </c>
      <c r="K7489" s="18" t="str">
        <f>IFERROR(VLOOKUP(LEFT(I7489,7)+0,'[1]_Redacted Trans'!B$1:C$65536,2,0),P7489)</f>
        <v>REDACTED COMMERCIAL CONFIDENTIALITY</v>
      </c>
      <c r="L7489" s="18"/>
      <c r="M7489" s="18" t="str">
        <f>IFERROR(VLOOKUP(LEFT(I7489,7)+0,'[1]_Redacted Trans'!B$1:C$65536,2,0),Q7489)</f>
        <v>REDACTED COMMERCIAL CONFIDENTIALITY</v>
      </c>
      <c r="N7489" s="22" t="s">
        <v>110</v>
      </c>
      <c r="P7489" t="s">
        <v>15960</v>
      </c>
      <c r="Q7489" t="s">
        <v>16047</v>
      </c>
    </row>
    <row r="7490" spans="1:17" x14ac:dyDescent="0.2">
      <c r="A7490" s="3" t="s">
        <v>103</v>
      </c>
      <c r="B7490" s="3"/>
      <c r="C7490" s="18" t="s">
        <v>104</v>
      </c>
      <c r="D7490" s="18" t="s">
        <v>213</v>
      </c>
      <c r="E7490" s="18" t="s">
        <v>2087</v>
      </c>
      <c r="F7490" s="18" t="s">
        <v>15932</v>
      </c>
      <c r="G7490" s="19">
        <v>43949</v>
      </c>
      <c r="H7490" s="20"/>
      <c r="I7490" s="20" t="s">
        <v>16048</v>
      </c>
      <c r="J7490" s="21">
        <v>200</v>
      </c>
      <c r="K7490" s="18" t="str">
        <f>IFERROR(VLOOKUP(LEFT(I7490,7)+0,'[1]_Redacted Trans'!B$1:C$65536,2,0),P7490)</f>
        <v>REDACTED COMMERCIAL CONFIDENTIALITY</v>
      </c>
      <c r="L7490" s="18"/>
      <c r="M7490" s="18" t="str">
        <f>IFERROR(VLOOKUP(LEFT(I7490,7)+0,'[1]_Redacted Trans'!B$1:C$65536,2,0),Q7490)</f>
        <v>REDACTED COMMERCIAL CONFIDENTIALITY</v>
      </c>
      <c r="N7490" s="22" t="s">
        <v>110</v>
      </c>
      <c r="P7490" t="s">
        <v>16049</v>
      </c>
      <c r="Q7490" t="s">
        <v>15948</v>
      </c>
    </row>
    <row r="7491" spans="1:17" x14ac:dyDescent="0.2">
      <c r="A7491" s="3" t="s">
        <v>103</v>
      </c>
      <c r="B7491" s="3"/>
      <c r="C7491" s="18" t="s">
        <v>104</v>
      </c>
      <c r="D7491" s="18" t="s">
        <v>168</v>
      </c>
      <c r="E7491" s="18" t="s">
        <v>128</v>
      </c>
      <c r="F7491" s="18" t="s">
        <v>559</v>
      </c>
      <c r="G7491" s="19">
        <v>43949</v>
      </c>
      <c r="H7491" s="20"/>
      <c r="I7491" s="20" t="s">
        <v>16050</v>
      </c>
      <c r="J7491" s="21">
        <v>1290</v>
      </c>
      <c r="K7491" s="18" t="str">
        <f>IFERROR(VLOOKUP(LEFT(I7491,7)+0,'[1]_Redacted Trans'!B$1:C$65536,2,0),P7491)</f>
        <v>REDACTED PERSONAL DATA</v>
      </c>
      <c r="L7491" s="18"/>
      <c r="M7491" s="18" t="str">
        <f>IFERROR(VLOOKUP(LEFT(I7491,7)+0,'[1]_Redacted Trans'!B$1:C$65536,2,0),Q7491)</f>
        <v>REDACTED PERSONAL DATA</v>
      </c>
      <c r="N7491" s="22" t="s">
        <v>110</v>
      </c>
      <c r="P7491" t="s">
        <v>16051</v>
      </c>
      <c r="Q7491" t="s">
        <v>16052</v>
      </c>
    </row>
    <row r="7492" spans="1:17" x14ac:dyDescent="0.2">
      <c r="A7492" s="3" t="s">
        <v>103</v>
      </c>
      <c r="B7492" s="3"/>
      <c r="C7492" s="18" t="s">
        <v>104</v>
      </c>
      <c r="D7492" s="18" t="s">
        <v>213</v>
      </c>
      <c r="E7492" s="18" t="s">
        <v>986</v>
      </c>
      <c r="F7492" s="18" t="s">
        <v>508</v>
      </c>
      <c r="G7492" s="19">
        <v>43949</v>
      </c>
      <c r="H7492" s="20"/>
      <c r="I7492" s="20" t="s">
        <v>16053</v>
      </c>
      <c r="J7492" s="21">
        <v>3283.88</v>
      </c>
      <c r="K7492" s="18" t="str">
        <f>IFERROR(VLOOKUP(LEFT(I7492,7)+0,'[1]_Redacted Trans'!B$1:C$65536,2,0),P7492)</f>
        <v>2119544 - Louis Thirteen Group Limited</v>
      </c>
      <c r="L7492" s="18"/>
      <c r="M7492" s="18" t="str">
        <f>IFERROR(VLOOKUP(LEFT(I7492,7)+0,'[1]_Redacted Trans'!B$1:C$65536,2,0),Q7492)</f>
        <v>13-14 Part payment of order</v>
      </c>
      <c r="N7492" s="22" t="s">
        <v>110</v>
      </c>
      <c r="P7492" t="s">
        <v>15919</v>
      </c>
      <c r="Q7492" t="s">
        <v>16054</v>
      </c>
    </row>
    <row r="7493" spans="1:17" x14ac:dyDescent="0.2">
      <c r="A7493" s="3" t="s">
        <v>103</v>
      </c>
      <c r="B7493" s="3"/>
      <c r="C7493" s="18" t="s">
        <v>104</v>
      </c>
      <c r="D7493" s="18" t="s">
        <v>105</v>
      </c>
      <c r="E7493" s="18" t="s">
        <v>8620</v>
      </c>
      <c r="F7493" s="18" t="s">
        <v>2185</v>
      </c>
      <c r="G7493" s="19">
        <v>43922</v>
      </c>
      <c r="H7493" s="20"/>
      <c r="I7493" s="20" t="s">
        <v>16055</v>
      </c>
      <c r="J7493" s="21">
        <v>41.66</v>
      </c>
      <c r="K7493" s="18" t="str">
        <f>IFERROR(VLOOKUP(LEFT(I7493,7)+0,'[1]_Redacted Trans'!B$1:C$65536,2,0),P7493)</f>
        <v>2112813 - Three</v>
      </c>
      <c r="L7493" s="18"/>
      <c r="M7493" s="18" t="str">
        <f>IFERROR(VLOOKUP(LEFT(I7493,7)+0,'[1]_Redacted Trans'!B$1:C$65536,2,0),Q7493)</f>
        <v>Three - data usage</v>
      </c>
      <c r="N7493" s="22" t="s">
        <v>110</v>
      </c>
      <c r="P7493" t="s">
        <v>16056</v>
      </c>
      <c r="Q7493" t="s">
        <v>16057</v>
      </c>
    </row>
    <row r="7494" spans="1:17" x14ac:dyDescent="0.2">
      <c r="A7494" s="3" t="s">
        <v>103</v>
      </c>
      <c r="B7494" s="3"/>
      <c r="C7494" s="18" t="s">
        <v>104</v>
      </c>
      <c r="D7494" s="18" t="s">
        <v>105</v>
      </c>
      <c r="E7494" s="18" t="s">
        <v>903</v>
      </c>
      <c r="F7494" s="18" t="s">
        <v>2185</v>
      </c>
      <c r="G7494" s="19">
        <v>43922</v>
      </c>
      <c r="H7494" s="20"/>
      <c r="I7494" s="20" t="s">
        <v>16058</v>
      </c>
      <c r="J7494" s="21">
        <v>9.99</v>
      </c>
      <c r="K7494" s="18" t="str">
        <f>IFERROR(VLOOKUP(LEFT(I7494,7)+0,'[1]_Redacted Trans'!B$1:C$65536,2,0),P7494)</f>
        <v>2112813 - Three</v>
      </c>
      <c r="L7494" s="18"/>
      <c r="M7494" s="18" t="str">
        <f>IFERROR(VLOOKUP(LEFT(I7494,7)+0,'[1]_Redacted Trans'!B$1:C$65536,2,0),Q7494)</f>
        <v>Three - data usage</v>
      </c>
      <c r="N7494" s="22" t="s">
        <v>110</v>
      </c>
      <c r="P7494" t="s">
        <v>16056</v>
      </c>
      <c r="Q7494" t="s">
        <v>16057</v>
      </c>
    </row>
    <row r="7495" spans="1:17" x14ac:dyDescent="0.2">
      <c r="A7495" s="3" t="s">
        <v>103</v>
      </c>
      <c r="B7495" s="3"/>
      <c r="C7495" s="18" t="s">
        <v>104</v>
      </c>
      <c r="D7495" s="18" t="s">
        <v>105</v>
      </c>
      <c r="E7495" s="18" t="s">
        <v>903</v>
      </c>
      <c r="F7495" s="18" t="s">
        <v>2185</v>
      </c>
      <c r="G7495" s="19">
        <v>43922</v>
      </c>
      <c r="H7495" s="20"/>
      <c r="I7495" s="20" t="s">
        <v>16059</v>
      </c>
      <c r="J7495" s="21">
        <v>-4.8099999999999996</v>
      </c>
      <c r="K7495" s="18" t="str">
        <f>IFERROR(VLOOKUP(LEFT(I7495,7)+0,'[1]_Redacted Trans'!B$1:C$65536,2,0),P7495)</f>
        <v>2112813 - Three</v>
      </c>
      <c r="L7495" s="18"/>
      <c r="M7495" s="18" t="str">
        <f>IFERROR(VLOOKUP(LEFT(I7495,7)+0,'[1]_Redacted Trans'!B$1:C$65536,2,0),Q7495)</f>
        <v>Three - data usage</v>
      </c>
      <c r="N7495" s="22" t="s">
        <v>110</v>
      </c>
      <c r="P7495" t="s">
        <v>16056</v>
      </c>
      <c r="Q7495" t="s">
        <v>16057</v>
      </c>
    </row>
    <row r="7496" spans="1:17" x14ac:dyDescent="0.2">
      <c r="A7496" s="3" t="s">
        <v>103</v>
      </c>
      <c r="B7496" s="3"/>
      <c r="C7496" s="18" t="s">
        <v>104</v>
      </c>
      <c r="D7496" s="18" t="s">
        <v>105</v>
      </c>
      <c r="E7496" s="18" t="s">
        <v>2535</v>
      </c>
      <c r="F7496" s="18" t="s">
        <v>107</v>
      </c>
      <c r="G7496" s="19">
        <v>43922</v>
      </c>
      <c r="H7496" s="20"/>
      <c r="I7496" s="20" t="s">
        <v>16060</v>
      </c>
      <c r="J7496" s="21">
        <v>17.98</v>
      </c>
      <c r="K7496" s="18" t="str">
        <f>IFERROR(VLOOKUP(LEFT(I7496,7)+0,'[1]_Redacted Trans'!B$1:C$65536,2,0),P7496)</f>
        <v>2112813 - Three</v>
      </c>
      <c r="L7496" s="18"/>
      <c r="M7496" s="18" t="str">
        <f>IFERROR(VLOOKUP(LEFT(I7496,7)+0,'[1]_Redacted Trans'!B$1:C$65536,2,0),Q7496)</f>
        <v>Three - data usage</v>
      </c>
      <c r="N7496" s="22" t="s">
        <v>110</v>
      </c>
      <c r="P7496" t="s">
        <v>16056</v>
      </c>
      <c r="Q7496" t="s">
        <v>16057</v>
      </c>
    </row>
    <row r="7497" spans="1:17" x14ac:dyDescent="0.2">
      <c r="A7497" s="3" t="s">
        <v>103</v>
      </c>
      <c r="B7497" s="3"/>
      <c r="C7497" s="18" t="s">
        <v>104</v>
      </c>
      <c r="D7497" s="18" t="s">
        <v>105</v>
      </c>
      <c r="E7497" s="18" t="s">
        <v>270</v>
      </c>
      <c r="F7497" s="18" t="s">
        <v>107</v>
      </c>
      <c r="G7497" s="19">
        <v>43922</v>
      </c>
      <c r="H7497" s="20"/>
      <c r="I7497" s="20" t="s">
        <v>16061</v>
      </c>
      <c r="J7497" s="21">
        <v>18.34</v>
      </c>
      <c r="K7497" s="18" t="str">
        <f>IFERROR(VLOOKUP(LEFT(I7497,7)+0,'[1]_Redacted Trans'!B$1:C$65536,2,0),P7497)</f>
        <v>2112813 - Three</v>
      </c>
      <c r="L7497" s="18"/>
      <c r="M7497" s="18" t="str">
        <f>IFERROR(VLOOKUP(LEFT(I7497,7)+0,'[1]_Redacted Trans'!B$1:C$65536,2,0),Q7497)</f>
        <v>Three - data usage</v>
      </c>
      <c r="N7497" s="22" t="s">
        <v>110</v>
      </c>
      <c r="P7497" t="s">
        <v>16056</v>
      </c>
      <c r="Q7497" t="s">
        <v>16057</v>
      </c>
    </row>
    <row r="7498" spans="1:17" x14ac:dyDescent="0.2">
      <c r="A7498" s="3" t="s">
        <v>103</v>
      </c>
      <c r="B7498" s="3"/>
      <c r="C7498" s="18" t="s">
        <v>104</v>
      </c>
      <c r="D7498" s="18" t="s">
        <v>182</v>
      </c>
      <c r="E7498" s="18" t="s">
        <v>978</v>
      </c>
      <c r="F7498" s="18" t="s">
        <v>5946</v>
      </c>
      <c r="G7498" s="19">
        <v>43923</v>
      </c>
      <c r="H7498" s="20"/>
      <c r="I7498" s="20" t="s">
        <v>16062</v>
      </c>
      <c r="J7498" s="21">
        <v>58.37</v>
      </c>
      <c r="K7498" s="18" t="str">
        <f>IFERROR(VLOOKUP(LEFT(I7498,7)+0,'[1]_Redacted Trans'!B$1:C$65536,2,0),P7498)</f>
        <v>2113279 - Booker</v>
      </c>
      <c r="L7498" s="18"/>
      <c r="M7498" s="18" t="str">
        <f>IFERROR(VLOOKUP(LEFT(I7498,7)+0,'[1]_Redacted Trans'!B$1:C$65536,2,0),Q7498)</f>
        <v>Booker - Covid Supplies</v>
      </c>
      <c r="N7498" s="22" t="s">
        <v>110</v>
      </c>
      <c r="P7498" t="s">
        <v>16063</v>
      </c>
      <c r="Q7498" t="s">
        <v>16064</v>
      </c>
    </row>
    <row r="7499" spans="1:17" x14ac:dyDescent="0.2">
      <c r="A7499" s="3" t="s">
        <v>103</v>
      </c>
      <c r="B7499" s="3"/>
      <c r="C7499" s="18" t="s">
        <v>104</v>
      </c>
      <c r="D7499" s="18" t="s">
        <v>213</v>
      </c>
      <c r="E7499" s="18" t="s">
        <v>286</v>
      </c>
      <c r="F7499" s="18" t="s">
        <v>8824</v>
      </c>
      <c r="G7499" s="19">
        <v>43922</v>
      </c>
      <c r="H7499" s="20"/>
      <c r="I7499" s="20" t="s">
        <v>16065</v>
      </c>
      <c r="J7499" s="21">
        <v>169.15</v>
      </c>
      <c r="K7499" s="18" t="str">
        <f>IFERROR(VLOOKUP(LEFT(I7499,7)+0,'[1]_Redacted Trans'!B$1:C$65536,2,0),P7499)</f>
        <v>2118565 - Zenith Vehicle Contracts Ltd</v>
      </c>
      <c r="L7499" s="18"/>
      <c r="M7499" s="18" t="str">
        <f>IFERROR(VLOOKUP(LEFT(I7499,7)+0,'[1]_Redacted Trans'!B$1:C$65536,2,0),Q7499)</f>
        <v>Zenith - April 2020</v>
      </c>
      <c r="N7499" s="22" t="s">
        <v>110</v>
      </c>
      <c r="P7499" t="s">
        <v>16066</v>
      </c>
      <c r="Q7499" t="s">
        <v>16067</v>
      </c>
    </row>
    <row r="7500" spans="1:17" x14ac:dyDescent="0.2">
      <c r="A7500" s="3" t="s">
        <v>103</v>
      </c>
      <c r="B7500" s="3"/>
      <c r="C7500" s="18" t="s">
        <v>104</v>
      </c>
      <c r="D7500" s="18" t="s">
        <v>213</v>
      </c>
      <c r="E7500" s="18" t="s">
        <v>286</v>
      </c>
      <c r="F7500" s="18" t="s">
        <v>8824</v>
      </c>
      <c r="G7500" s="19">
        <v>43922</v>
      </c>
      <c r="H7500" s="20"/>
      <c r="I7500" s="20" t="s">
        <v>16068</v>
      </c>
      <c r="J7500" s="21">
        <v>135.19</v>
      </c>
      <c r="K7500" s="18" t="str">
        <f>IFERROR(VLOOKUP(LEFT(I7500,7)+0,'[1]_Redacted Trans'!B$1:C$65536,2,0),P7500)</f>
        <v>2118565 - Zenith Vehicle Contracts Ltd</v>
      </c>
      <c r="L7500" s="18"/>
      <c r="M7500" s="18" t="str">
        <f>IFERROR(VLOOKUP(LEFT(I7500,7)+0,'[1]_Redacted Trans'!B$1:C$65536,2,0),Q7500)</f>
        <v>Zenith - April 2020</v>
      </c>
      <c r="N7500" s="22" t="s">
        <v>110</v>
      </c>
      <c r="P7500" t="s">
        <v>16066</v>
      </c>
      <c r="Q7500" t="s">
        <v>16067</v>
      </c>
    </row>
    <row r="7501" spans="1:17" x14ac:dyDescent="0.2">
      <c r="A7501" s="3" t="s">
        <v>103</v>
      </c>
      <c r="B7501" s="3"/>
      <c r="C7501" s="18" t="s">
        <v>104</v>
      </c>
      <c r="D7501" s="18" t="s">
        <v>213</v>
      </c>
      <c r="E7501" s="18" t="s">
        <v>286</v>
      </c>
      <c r="F7501" s="18" t="s">
        <v>8824</v>
      </c>
      <c r="G7501" s="19">
        <v>43922</v>
      </c>
      <c r="H7501" s="20"/>
      <c r="I7501" s="20" t="s">
        <v>16069</v>
      </c>
      <c r="J7501" s="21">
        <v>51.43</v>
      </c>
      <c r="K7501" s="18" t="str">
        <f>IFERROR(VLOOKUP(LEFT(I7501,7)+0,'[1]_Redacted Trans'!B$1:C$65536,2,0),P7501)</f>
        <v>2118565 - Zenith Vehicle Contracts Ltd</v>
      </c>
      <c r="L7501" s="18"/>
      <c r="M7501" s="18" t="str">
        <f>IFERROR(VLOOKUP(LEFT(I7501,7)+0,'[1]_Redacted Trans'!B$1:C$65536,2,0),Q7501)</f>
        <v>Zenith - April 2020</v>
      </c>
      <c r="N7501" s="22" t="s">
        <v>110</v>
      </c>
      <c r="P7501" t="s">
        <v>16066</v>
      </c>
      <c r="Q7501" t="s">
        <v>16067</v>
      </c>
    </row>
    <row r="7502" spans="1:17" x14ac:dyDescent="0.2">
      <c r="A7502" s="3" t="s">
        <v>103</v>
      </c>
      <c r="B7502" s="3"/>
      <c r="C7502" s="18" t="s">
        <v>104</v>
      </c>
      <c r="D7502" s="18" t="s">
        <v>213</v>
      </c>
      <c r="E7502" s="18" t="s">
        <v>286</v>
      </c>
      <c r="F7502" s="18" t="s">
        <v>8824</v>
      </c>
      <c r="G7502" s="19">
        <v>43922</v>
      </c>
      <c r="H7502" s="20"/>
      <c r="I7502" s="20" t="s">
        <v>16070</v>
      </c>
      <c r="J7502" s="21">
        <v>145.44999999999999</v>
      </c>
      <c r="K7502" s="18" t="str">
        <f>IFERROR(VLOOKUP(LEFT(I7502,7)+0,'[1]_Redacted Trans'!B$1:C$65536,2,0),P7502)</f>
        <v>2118565 - Zenith Vehicle Contracts Ltd</v>
      </c>
      <c r="L7502" s="18"/>
      <c r="M7502" s="18" t="str">
        <f>IFERROR(VLOOKUP(LEFT(I7502,7)+0,'[1]_Redacted Trans'!B$1:C$65536,2,0),Q7502)</f>
        <v>Zenith - April 2020</v>
      </c>
      <c r="N7502" s="22" t="s">
        <v>110</v>
      </c>
      <c r="P7502" t="s">
        <v>16066</v>
      </c>
      <c r="Q7502" t="s">
        <v>16067</v>
      </c>
    </row>
    <row r="7503" spans="1:17" x14ac:dyDescent="0.2">
      <c r="A7503" s="3" t="s">
        <v>103</v>
      </c>
      <c r="B7503" s="3"/>
      <c r="C7503" s="18" t="s">
        <v>104</v>
      </c>
      <c r="D7503" s="18" t="s">
        <v>213</v>
      </c>
      <c r="E7503" s="18" t="s">
        <v>286</v>
      </c>
      <c r="F7503" s="18" t="s">
        <v>8824</v>
      </c>
      <c r="G7503" s="19">
        <v>43922</v>
      </c>
      <c r="H7503" s="20"/>
      <c r="I7503" s="20" t="s">
        <v>16071</v>
      </c>
      <c r="J7503" s="21">
        <v>115.96</v>
      </c>
      <c r="K7503" s="18" t="str">
        <f>IFERROR(VLOOKUP(LEFT(I7503,7)+0,'[1]_Redacted Trans'!B$1:C$65536,2,0),P7503)</f>
        <v>2118565 - Zenith Vehicle Contracts Ltd</v>
      </c>
      <c r="L7503" s="18"/>
      <c r="M7503" s="18" t="str">
        <f>IFERROR(VLOOKUP(LEFT(I7503,7)+0,'[1]_Redacted Trans'!B$1:C$65536,2,0),Q7503)</f>
        <v>Zenith - April 2020</v>
      </c>
      <c r="N7503" s="22" t="s">
        <v>110</v>
      </c>
      <c r="P7503" t="s">
        <v>16066</v>
      </c>
      <c r="Q7503" t="s">
        <v>16067</v>
      </c>
    </row>
    <row r="7504" spans="1:17" x14ac:dyDescent="0.2">
      <c r="A7504" s="3" t="s">
        <v>103</v>
      </c>
      <c r="B7504" s="3"/>
      <c r="C7504" s="18" t="s">
        <v>104</v>
      </c>
      <c r="D7504" s="18" t="s">
        <v>213</v>
      </c>
      <c r="E7504" s="18" t="s">
        <v>286</v>
      </c>
      <c r="F7504" s="18" t="s">
        <v>8824</v>
      </c>
      <c r="G7504" s="19">
        <v>43922</v>
      </c>
      <c r="H7504" s="20"/>
      <c r="I7504" s="20" t="s">
        <v>16072</v>
      </c>
      <c r="J7504" s="21">
        <v>46.22</v>
      </c>
      <c r="K7504" s="18" t="str">
        <f>IFERROR(VLOOKUP(LEFT(I7504,7)+0,'[1]_Redacted Trans'!B$1:C$65536,2,0),P7504)</f>
        <v>2118565 - Zenith Vehicle Contracts Ltd</v>
      </c>
      <c r="L7504" s="18"/>
      <c r="M7504" s="18" t="str">
        <f>IFERROR(VLOOKUP(LEFT(I7504,7)+0,'[1]_Redacted Trans'!B$1:C$65536,2,0),Q7504)</f>
        <v>Zenith - April 2020</v>
      </c>
      <c r="N7504" s="22" t="s">
        <v>110</v>
      </c>
      <c r="P7504" t="s">
        <v>16066</v>
      </c>
      <c r="Q7504" t="s">
        <v>16067</v>
      </c>
    </row>
    <row r="7505" spans="1:17" x14ac:dyDescent="0.2">
      <c r="A7505" s="3" t="s">
        <v>103</v>
      </c>
      <c r="B7505" s="3"/>
      <c r="C7505" s="18" t="s">
        <v>104</v>
      </c>
      <c r="D7505" s="18" t="s">
        <v>213</v>
      </c>
      <c r="E7505" s="18" t="s">
        <v>286</v>
      </c>
      <c r="F7505" s="18" t="s">
        <v>8824</v>
      </c>
      <c r="G7505" s="19">
        <v>43922</v>
      </c>
      <c r="H7505" s="20"/>
      <c r="I7505" s="20" t="s">
        <v>16073</v>
      </c>
      <c r="J7505" s="21">
        <v>132.33000000000001</v>
      </c>
      <c r="K7505" s="18" t="str">
        <f>IFERROR(VLOOKUP(LEFT(I7505,7)+0,'[1]_Redacted Trans'!B$1:C$65536,2,0),P7505)</f>
        <v>2118565 - Zenith Vehicle Contracts Ltd</v>
      </c>
      <c r="L7505" s="18"/>
      <c r="M7505" s="18" t="str">
        <f>IFERROR(VLOOKUP(LEFT(I7505,7)+0,'[1]_Redacted Trans'!B$1:C$65536,2,0),Q7505)</f>
        <v>Zenith - April 2020</v>
      </c>
      <c r="N7505" s="22" t="s">
        <v>110</v>
      </c>
      <c r="P7505" t="s">
        <v>16066</v>
      </c>
      <c r="Q7505" t="s">
        <v>16067</v>
      </c>
    </row>
    <row r="7506" spans="1:17" x14ac:dyDescent="0.2">
      <c r="A7506" s="3" t="s">
        <v>103</v>
      </c>
      <c r="B7506" s="3"/>
      <c r="C7506" s="18" t="s">
        <v>104</v>
      </c>
      <c r="D7506" s="18" t="s">
        <v>213</v>
      </c>
      <c r="E7506" s="18" t="s">
        <v>286</v>
      </c>
      <c r="F7506" s="18" t="s">
        <v>8824</v>
      </c>
      <c r="G7506" s="19">
        <v>43922</v>
      </c>
      <c r="H7506" s="20"/>
      <c r="I7506" s="20" t="s">
        <v>16074</v>
      </c>
      <c r="J7506" s="21">
        <v>115.76</v>
      </c>
      <c r="K7506" s="18" t="str">
        <f>IFERROR(VLOOKUP(LEFT(I7506,7)+0,'[1]_Redacted Trans'!B$1:C$65536,2,0),P7506)</f>
        <v>2118565 - Zenith Vehicle Contracts Ltd</v>
      </c>
      <c r="L7506" s="18"/>
      <c r="M7506" s="18" t="str">
        <f>IFERROR(VLOOKUP(LEFT(I7506,7)+0,'[1]_Redacted Trans'!B$1:C$65536,2,0),Q7506)</f>
        <v>Zenith - April 2020</v>
      </c>
      <c r="N7506" s="22" t="s">
        <v>110</v>
      </c>
      <c r="P7506" t="s">
        <v>16066</v>
      </c>
      <c r="Q7506" t="s">
        <v>16067</v>
      </c>
    </row>
    <row r="7507" spans="1:17" x14ac:dyDescent="0.2">
      <c r="A7507" s="3" t="s">
        <v>103</v>
      </c>
      <c r="B7507" s="3"/>
      <c r="C7507" s="18" t="s">
        <v>104</v>
      </c>
      <c r="D7507" s="18" t="s">
        <v>213</v>
      </c>
      <c r="E7507" s="18" t="s">
        <v>286</v>
      </c>
      <c r="F7507" s="18" t="s">
        <v>8824</v>
      </c>
      <c r="G7507" s="19">
        <v>43922</v>
      </c>
      <c r="H7507" s="20"/>
      <c r="I7507" s="20" t="s">
        <v>16075</v>
      </c>
      <c r="J7507" s="21">
        <v>43.97</v>
      </c>
      <c r="K7507" s="18" t="str">
        <f>IFERROR(VLOOKUP(LEFT(I7507,7)+0,'[1]_Redacted Trans'!B$1:C$65536,2,0),P7507)</f>
        <v>2118565 - Zenith Vehicle Contracts Ltd</v>
      </c>
      <c r="L7507" s="18"/>
      <c r="M7507" s="18" t="str">
        <f>IFERROR(VLOOKUP(LEFT(I7507,7)+0,'[1]_Redacted Trans'!B$1:C$65536,2,0),Q7507)</f>
        <v>Zenith - April 2020</v>
      </c>
      <c r="N7507" s="22" t="s">
        <v>110</v>
      </c>
      <c r="P7507" t="s">
        <v>16066</v>
      </c>
      <c r="Q7507" t="s">
        <v>16067</v>
      </c>
    </row>
    <row r="7508" spans="1:17" x14ac:dyDescent="0.2">
      <c r="A7508" s="3" t="s">
        <v>103</v>
      </c>
      <c r="B7508" s="3"/>
      <c r="C7508" s="18" t="s">
        <v>104</v>
      </c>
      <c r="D7508" s="18" t="s">
        <v>213</v>
      </c>
      <c r="E7508" s="18" t="s">
        <v>978</v>
      </c>
      <c r="F7508" s="18" t="s">
        <v>15899</v>
      </c>
      <c r="G7508" s="19">
        <v>43937</v>
      </c>
      <c r="H7508" s="20"/>
      <c r="I7508" s="20" t="s">
        <v>16076</v>
      </c>
      <c r="J7508" s="21">
        <v>51.72</v>
      </c>
      <c r="K7508" s="18" t="str">
        <f>IFERROR(VLOOKUP(LEFT(I7508,7)+0,'[1]_Redacted Trans'!B$1:C$65536,2,0),P7508)</f>
        <v>2116977 - Lloyds Cardnet</v>
      </c>
      <c r="L7508" s="18"/>
      <c r="M7508" s="18" t="str">
        <f>IFERROR(VLOOKUP(LEFT(I7508,7)+0,'[1]_Redacted Trans'!B$1:C$65536,2,0),Q7508)</f>
        <v>Card Charges - online</v>
      </c>
      <c r="N7508" s="22" t="s">
        <v>110</v>
      </c>
      <c r="P7508" t="s">
        <v>15938</v>
      </c>
      <c r="Q7508" t="s">
        <v>16077</v>
      </c>
    </row>
    <row r="7509" spans="1:17" x14ac:dyDescent="0.2">
      <c r="A7509" s="3" t="s">
        <v>103</v>
      </c>
      <c r="B7509" s="3"/>
      <c r="C7509" s="18" t="s">
        <v>104</v>
      </c>
      <c r="D7509" s="18" t="s">
        <v>213</v>
      </c>
      <c r="E7509" s="18" t="s">
        <v>978</v>
      </c>
      <c r="F7509" s="18" t="s">
        <v>15899</v>
      </c>
      <c r="G7509" s="19">
        <v>43937</v>
      </c>
      <c r="H7509" s="20"/>
      <c r="I7509" s="20" t="s">
        <v>16078</v>
      </c>
      <c r="J7509" s="21">
        <v>161.16</v>
      </c>
      <c r="K7509" s="18" t="str">
        <f>IFERROR(VLOOKUP(LEFT(I7509,7)+0,'[1]_Redacted Trans'!B$1:C$65536,2,0),P7509)</f>
        <v>2116977 - Lloyds Cardnet</v>
      </c>
      <c r="L7509" s="18"/>
      <c r="M7509" s="18" t="str">
        <f>IFERROR(VLOOKUP(LEFT(I7509,7)+0,'[1]_Redacted Trans'!B$1:C$65536,2,0),Q7509)</f>
        <v>Card charges - TIC</v>
      </c>
      <c r="N7509" s="22" t="s">
        <v>110</v>
      </c>
      <c r="P7509" t="s">
        <v>15938</v>
      </c>
      <c r="Q7509" t="s">
        <v>16079</v>
      </c>
    </row>
    <row r="7510" spans="1:17" x14ac:dyDescent="0.2">
      <c r="A7510" s="3" t="s">
        <v>103</v>
      </c>
      <c r="B7510" s="3"/>
      <c r="C7510" s="18" t="s">
        <v>104</v>
      </c>
      <c r="D7510" s="18" t="s">
        <v>213</v>
      </c>
      <c r="E7510" s="18" t="s">
        <v>329</v>
      </c>
      <c r="F7510" s="18" t="s">
        <v>15899</v>
      </c>
      <c r="G7510" s="19">
        <v>43937</v>
      </c>
      <c r="H7510" s="20"/>
      <c r="I7510" s="20" t="s">
        <v>16080</v>
      </c>
      <c r="J7510" s="21">
        <v>18.72</v>
      </c>
      <c r="K7510" s="18" t="str">
        <f>IFERROR(VLOOKUP(LEFT(I7510,7)+0,'[1]_Redacted Trans'!B$1:C$65536,2,0),P7510)</f>
        <v>2116977 - Lloyds Cardnet</v>
      </c>
      <c r="L7510" s="18"/>
      <c r="M7510" s="18" t="str">
        <f>IFERROR(VLOOKUP(LEFT(I7510,7)+0,'[1]_Redacted Trans'!B$1:C$65536,2,0),Q7510)</f>
        <v>Card charges - BSC</v>
      </c>
      <c r="N7510" s="22" t="s">
        <v>110</v>
      </c>
      <c r="P7510" t="s">
        <v>15938</v>
      </c>
      <c r="Q7510" t="s">
        <v>16081</v>
      </c>
    </row>
    <row r="7511" spans="1:17" x14ac:dyDescent="0.2">
      <c r="A7511" s="3" t="s">
        <v>103</v>
      </c>
      <c r="B7511" s="3"/>
      <c r="C7511" s="18" t="s">
        <v>104</v>
      </c>
      <c r="D7511" s="18" t="s">
        <v>213</v>
      </c>
      <c r="E7511" s="18" t="s">
        <v>183</v>
      </c>
      <c r="F7511" s="18" t="s">
        <v>15899</v>
      </c>
      <c r="G7511" s="19">
        <v>43937</v>
      </c>
      <c r="H7511" s="20"/>
      <c r="I7511" s="20" t="s">
        <v>16082</v>
      </c>
      <c r="J7511" s="21">
        <v>19.62</v>
      </c>
      <c r="K7511" s="18" t="str">
        <f>IFERROR(VLOOKUP(LEFT(I7511,7)+0,'[1]_Redacted Trans'!B$1:C$65536,2,0),P7511)</f>
        <v>2116977 - Lloyds Cardnet</v>
      </c>
      <c r="L7511" s="18"/>
      <c r="M7511" s="18" t="str">
        <f>IFERROR(VLOOKUP(LEFT(I7511,7)+0,'[1]_Redacted Trans'!B$1:C$65536,2,0),Q7511)</f>
        <v>Card charges - HSC</v>
      </c>
      <c r="N7511" s="22" t="s">
        <v>110</v>
      </c>
      <c r="P7511" t="s">
        <v>15938</v>
      </c>
      <c r="Q7511" t="s">
        <v>16083</v>
      </c>
    </row>
    <row r="7512" spans="1:17" x14ac:dyDescent="0.2">
      <c r="A7512" s="3" t="s">
        <v>103</v>
      </c>
      <c r="B7512" s="3"/>
      <c r="C7512" s="18" t="s">
        <v>104</v>
      </c>
      <c r="D7512" s="18" t="s">
        <v>213</v>
      </c>
      <c r="E7512" s="18" t="s">
        <v>200</v>
      </c>
      <c r="F7512" s="18" t="s">
        <v>15899</v>
      </c>
      <c r="G7512" s="19">
        <v>43937</v>
      </c>
      <c r="H7512" s="20"/>
      <c r="I7512" s="20" t="s">
        <v>16084</v>
      </c>
      <c r="J7512" s="21">
        <v>104.47</v>
      </c>
      <c r="K7512" s="18" t="str">
        <f>IFERROR(VLOOKUP(LEFT(I7512,7)+0,'[1]_Redacted Trans'!B$1:C$65536,2,0),P7512)</f>
        <v>2116977 - Lloyds Cardnet</v>
      </c>
      <c r="L7512" s="18"/>
      <c r="M7512" s="18" t="str">
        <f>IFERROR(VLOOKUP(LEFT(I7512,7)+0,'[1]_Redacted Trans'!B$1:C$65536,2,0),Q7512)</f>
        <v>Card charges - D'court Pool</v>
      </c>
      <c r="N7512" s="22" t="s">
        <v>110</v>
      </c>
      <c r="P7512" t="s">
        <v>15938</v>
      </c>
      <c r="Q7512" t="s">
        <v>16085</v>
      </c>
    </row>
    <row r="7513" spans="1:17" x14ac:dyDescent="0.2">
      <c r="A7513" s="3" t="s">
        <v>103</v>
      </c>
      <c r="B7513" s="3"/>
      <c r="C7513" s="18" t="s">
        <v>104</v>
      </c>
      <c r="D7513" s="18" t="s">
        <v>213</v>
      </c>
      <c r="E7513" s="18" t="s">
        <v>737</v>
      </c>
      <c r="F7513" s="18" t="s">
        <v>15899</v>
      </c>
      <c r="G7513" s="19">
        <v>43937</v>
      </c>
      <c r="H7513" s="20"/>
      <c r="I7513" s="20" t="s">
        <v>16086</v>
      </c>
      <c r="J7513" s="21">
        <v>104.5</v>
      </c>
      <c r="K7513" s="18" t="str">
        <f>IFERROR(VLOOKUP(LEFT(I7513,7)+0,'[1]_Redacted Trans'!B$1:C$65536,2,0),P7513)</f>
        <v>2116977 - Lloyds Cardnet</v>
      </c>
      <c r="L7513" s="18"/>
      <c r="M7513" s="18" t="str">
        <f>IFERROR(VLOOKUP(LEFT(I7513,7)+0,'[1]_Redacted Trans'!B$1:C$65536,2,0),Q7513)</f>
        <v>Card charges - Frinton Pool</v>
      </c>
      <c r="N7513" s="22" t="s">
        <v>110</v>
      </c>
      <c r="P7513" t="s">
        <v>15938</v>
      </c>
      <c r="Q7513" t="s">
        <v>16087</v>
      </c>
    </row>
    <row r="7514" spans="1:17" x14ac:dyDescent="0.2">
      <c r="A7514" s="3" t="s">
        <v>103</v>
      </c>
      <c r="B7514" s="3"/>
      <c r="C7514" s="18" t="s">
        <v>104</v>
      </c>
      <c r="D7514" s="18" t="s">
        <v>213</v>
      </c>
      <c r="E7514" s="18" t="s">
        <v>495</v>
      </c>
      <c r="F7514" s="18" t="s">
        <v>15899</v>
      </c>
      <c r="G7514" s="19">
        <v>43937</v>
      </c>
      <c r="H7514" s="20"/>
      <c r="I7514" s="20" t="s">
        <v>16088</v>
      </c>
      <c r="J7514" s="21">
        <v>246.15</v>
      </c>
      <c r="K7514" s="18" t="str">
        <f>IFERROR(VLOOKUP(LEFT(I7514,7)+0,'[1]_Redacted Trans'!B$1:C$65536,2,0),P7514)</f>
        <v>2116977 - Lloyds Cardnet</v>
      </c>
      <c r="L7514" s="18"/>
      <c r="M7514" s="18" t="str">
        <f>IFERROR(VLOOKUP(LEFT(I7514,7)+0,'[1]_Redacted Trans'!B$1:C$65536,2,0),Q7514)</f>
        <v>Card charges - CLC</v>
      </c>
      <c r="N7514" s="22" t="s">
        <v>110</v>
      </c>
      <c r="P7514" t="s">
        <v>15938</v>
      </c>
      <c r="Q7514" t="s">
        <v>16089</v>
      </c>
    </row>
    <row r="7515" spans="1:17" x14ac:dyDescent="0.2">
      <c r="A7515" s="3" t="s">
        <v>103</v>
      </c>
      <c r="B7515" s="3"/>
      <c r="C7515" s="18" t="s">
        <v>104</v>
      </c>
      <c r="D7515" s="18" t="s">
        <v>213</v>
      </c>
      <c r="E7515" s="18" t="s">
        <v>584</v>
      </c>
      <c r="F7515" s="18" t="s">
        <v>15899</v>
      </c>
      <c r="G7515" s="19">
        <v>43937</v>
      </c>
      <c r="H7515" s="20"/>
      <c r="I7515" s="20" t="s">
        <v>16090</v>
      </c>
      <c r="J7515" s="21">
        <v>18.940000000000001</v>
      </c>
      <c r="K7515" s="18" t="str">
        <f>IFERROR(VLOOKUP(LEFT(I7515,7)+0,'[1]_Redacted Trans'!B$1:C$65536,2,0),P7515)</f>
        <v>2116977 - Lloyds Cardnet</v>
      </c>
      <c r="L7515" s="18"/>
      <c r="M7515" s="18" t="str">
        <f>IFERROR(VLOOKUP(LEFT(I7515,7)+0,'[1]_Redacted Trans'!B$1:C$65536,2,0),Q7515)</f>
        <v>Card charges - MSC</v>
      </c>
      <c r="N7515" s="22" t="s">
        <v>110</v>
      </c>
      <c r="P7515" t="s">
        <v>15938</v>
      </c>
      <c r="Q7515" t="s">
        <v>16091</v>
      </c>
    </row>
    <row r="7516" spans="1:17" x14ac:dyDescent="0.2">
      <c r="A7516" s="3" t="s">
        <v>103</v>
      </c>
      <c r="B7516" s="3"/>
      <c r="C7516" s="18" t="s">
        <v>104</v>
      </c>
      <c r="D7516" s="18" t="s">
        <v>213</v>
      </c>
      <c r="E7516" s="18" t="s">
        <v>517</v>
      </c>
      <c r="F7516" s="18" t="s">
        <v>518</v>
      </c>
      <c r="G7516" s="19">
        <v>43948</v>
      </c>
      <c r="H7516" s="20"/>
      <c r="I7516" s="20" t="s">
        <v>16092</v>
      </c>
      <c r="J7516" s="21">
        <v>46</v>
      </c>
      <c r="K7516" s="18" t="str">
        <f>IFERROR(VLOOKUP(LEFT(I7516,7)+0,'[1]_Redacted Trans'!B$1:C$65536,2,0),P7516)</f>
        <v>2117262 - allpay Ltd</v>
      </c>
      <c r="L7516" s="18"/>
      <c r="M7516" s="18" t="str">
        <f>IFERROR(VLOOKUP(LEFT(I7516,7)+0,'[1]_Redacted Trans'!B$1:C$65536,2,0),Q7516)</f>
        <v>Allpay charges TC01 - Mar</v>
      </c>
      <c r="N7516" s="22" t="s">
        <v>110</v>
      </c>
      <c r="P7516" t="s">
        <v>16093</v>
      </c>
      <c r="Q7516" t="s">
        <v>16094</v>
      </c>
    </row>
    <row r="7517" spans="1:17" x14ac:dyDescent="0.2">
      <c r="A7517" s="3" t="s">
        <v>103</v>
      </c>
      <c r="B7517" s="3"/>
      <c r="C7517" s="18" t="s">
        <v>104</v>
      </c>
      <c r="D7517" s="18" t="s">
        <v>213</v>
      </c>
      <c r="E7517" s="18" t="s">
        <v>15903</v>
      </c>
      <c r="F7517" s="18" t="s">
        <v>16095</v>
      </c>
      <c r="G7517" s="19">
        <v>43948</v>
      </c>
      <c r="H7517" s="20"/>
      <c r="I7517" s="20" t="s">
        <v>16096</v>
      </c>
      <c r="J7517" s="21">
        <v>658.7</v>
      </c>
      <c r="K7517" s="18" t="str">
        <f>IFERROR(VLOOKUP(LEFT(I7517,7)+0,'[1]_Redacted Trans'!B$1:C$65536,2,0),P7517)</f>
        <v>2117262 - allpay Ltd</v>
      </c>
      <c r="L7517" s="18"/>
      <c r="M7517" s="18" t="str">
        <f>IFERROR(VLOOKUP(LEFT(I7517,7)+0,'[1]_Redacted Trans'!B$1:C$65536,2,0),Q7517)</f>
        <v>Allpay charges TC01 - Mar</v>
      </c>
      <c r="N7517" s="22" t="s">
        <v>110</v>
      </c>
      <c r="P7517" t="s">
        <v>16093</v>
      </c>
      <c r="Q7517" t="s">
        <v>16094</v>
      </c>
    </row>
    <row r="7518" spans="1:17" x14ac:dyDescent="0.2">
      <c r="A7518" s="3" t="s">
        <v>103</v>
      </c>
      <c r="B7518" s="3"/>
      <c r="C7518" s="18" t="s">
        <v>104</v>
      </c>
      <c r="D7518" s="18" t="s">
        <v>213</v>
      </c>
      <c r="E7518" s="18" t="s">
        <v>15903</v>
      </c>
      <c r="F7518" s="18" t="s">
        <v>16095</v>
      </c>
      <c r="G7518" s="19">
        <v>43948</v>
      </c>
      <c r="H7518" s="20"/>
      <c r="I7518" s="20" t="s">
        <v>16097</v>
      </c>
      <c r="J7518" s="21">
        <v>477.16</v>
      </c>
      <c r="K7518" s="18" t="str">
        <f>IFERROR(VLOOKUP(LEFT(I7518,7)+0,'[1]_Redacted Trans'!B$1:C$65536,2,0),P7518)</f>
        <v>2117262 - allpay Ltd</v>
      </c>
      <c r="L7518" s="18"/>
      <c r="M7518" s="18" t="str">
        <f>IFERROR(VLOOKUP(LEFT(I7518,7)+0,'[1]_Redacted Trans'!B$1:C$65536,2,0),Q7518)</f>
        <v>Allpay charges TC01 - Mar</v>
      </c>
      <c r="N7518" s="22" t="s">
        <v>110</v>
      </c>
      <c r="P7518" t="s">
        <v>16093</v>
      </c>
      <c r="Q7518" t="s">
        <v>16094</v>
      </c>
    </row>
    <row r="7519" spans="1:17" x14ac:dyDescent="0.2">
      <c r="A7519" s="3" t="s">
        <v>103</v>
      </c>
      <c r="B7519" s="3"/>
      <c r="C7519" s="18" t="s">
        <v>104</v>
      </c>
      <c r="D7519" s="18" t="s">
        <v>213</v>
      </c>
      <c r="E7519" s="18" t="s">
        <v>15903</v>
      </c>
      <c r="F7519" s="18" t="s">
        <v>16095</v>
      </c>
      <c r="G7519" s="19">
        <v>43948</v>
      </c>
      <c r="H7519" s="20"/>
      <c r="I7519" s="20" t="s">
        <v>16098</v>
      </c>
      <c r="J7519" s="21">
        <v>10</v>
      </c>
      <c r="K7519" s="18" t="str">
        <f>IFERROR(VLOOKUP(LEFT(I7519,7)+0,'[1]_Redacted Trans'!B$1:C$65536,2,0),P7519)</f>
        <v>2117262 - allpay Ltd</v>
      </c>
      <c r="L7519" s="18"/>
      <c r="M7519" s="18" t="str">
        <f>IFERROR(VLOOKUP(LEFT(I7519,7)+0,'[1]_Redacted Trans'!B$1:C$65536,2,0),Q7519)</f>
        <v>Allpay charges TC02 - Mar</v>
      </c>
      <c r="N7519" s="22" t="s">
        <v>110</v>
      </c>
      <c r="P7519" t="s">
        <v>16093</v>
      </c>
      <c r="Q7519" t="s">
        <v>16099</v>
      </c>
    </row>
    <row r="7520" spans="1:17" x14ac:dyDescent="0.2">
      <c r="A7520" s="3" t="s">
        <v>103</v>
      </c>
      <c r="B7520" s="3"/>
      <c r="C7520" s="18" t="s">
        <v>104</v>
      </c>
      <c r="D7520" s="18" t="s">
        <v>213</v>
      </c>
      <c r="E7520" s="18" t="s">
        <v>15903</v>
      </c>
      <c r="F7520" s="18" t="s">
        <v>16095</v>
      </c>
      <c r="G7520" s="19">
        <v>43948</v>
      </c>
      <c r="H7520" s="20"/>
      <c r="I7520" s="20" t="s">
        <v>16100</v>
      </c>
      <c r="J7520" s="21">
        <v>9.33</v>
      </c>
      <c r="K7520" s="18" t="str">
        <f>IFERROR(VLOOKUP(LEFT(I7520,7)+0,'[1]_Redacted Trans'!B$1:C$65536,2,0),P7520)</f>
        <v>2117262 - allpay Ltd</v>
      </c>
      <c r="L7520" s="18"/>
      <c r="M7520" s="18" t="str">
        <f>IFERROR(VLOOKUP(LEFT(I7520,7)+0,'[1]_Redacted Trans'!B$1:C$65536,2,0),Q7520)</f>
        <v>Allpay charges TC02 - Mar</v>
      </c>
      <c r="N7520" s="22" t="s">
        <v>110</v>
      </c>
      <c r="P7520" t="s">
        <v>16093</v>
      </c>
      <c r="Q7520" t="s">
        <v>16099</v>
      </c>
    </row>
    <row r="7521" spans="1:17" x14ac:dyDescent="0.2">
      <c r="A7521" s="3" t="s">
        <v>103</v>
      </c>
      <c r="B7521" s="3"/>
      <c r="C7521" s="18" t="s">
        <v>104</v>
      </c>
      <c r="D7521" s="18" t="s">
        <v>213</v>
      </c>
      <c r="E7521" s="18" t="s">
        <v>15903</v>
      </c>
      <c r="F7521" s="18" t="s">
        <v>16095</v>
      </c>
      <c r="G7521" s="19">
        <v>43948</v>
      </c>
      <c r="H7521" s="20"/>
      <c r="I7521" s="20" t="s">
        <v>16101</v>
      </c>
      <c r="J7521" s="21">
        <v>0.44</v>
      </c>
      <c r="K7521" s="18" t="str">
        <f>IFERROR(VLOOKUP(LEFT(I7521,7)+0,'[1]_Redacted Trans'!B$1:C$65536,2,0),P7521)</f>
        <v>2117262 - allpay Ltd</v>
      </c>
      <c r="L7521" s="18"/>
      <c r="M7521" s="18" t="str">
        <f>IFERROR(VLOOKUP(LEFT(I7521,7)+0,'[1]_Redacted Trans'!B$1:C$65536,2,0),Q7521)</f>
        <v>Allpay charges TC02 - Mar</v>
      </c>
      <c r="N7521" s="22" t="s">
        <v>110</v>
      </c>
      <c r="P7521" t="s">
        <v>16093</v>
      </c>
      <c r="Q7521" t="s">
        <v>16099</v>
      </c>
    </row>
    <row r="7522" spans="1:17" x14ac:dyDescent="0.2">
      <c r="A7522" s="3" t="s">
        <v>103</v>
      </c>
      <c r="B7522" s="3"/>
      <c r="C7522" s="18" t="s">
        <v>104</v>
      </c>
      <c r="D7522" s="18" t="s">
        <v>213</v>
      </c>
      <c r="E7522" s="18" t="s">
        <v>15903</v>
      </c>
      <c r="F7522" s="18" t="s">
        <v>16095</v>
      </c>
      <c r="G7522" s="19">
        <v>43948</v>
      </c>
      <c r="H7522" s="20"/>
      <c r="I7522" s="20" t="s">
        <v>16102</v>
      </c>
      <c r="J7522" s="21">
        <v>10</v>
      </c>
      <c r="K7522" s="18" t="str">
        <f>IFERROR(VLOOKUP(LEFT(I7522,7)+0,'[1]_Redacted Trans'!B$1:C$65536,2,0),P7522)</f>
        <v>2117262 - allpay Ltd</v>
      </c>
      <c r="L7522" s="18"/>
      <c r="M7522" s="18" t="str">
        <f>IFERROR(VLOOKUP(LEFT(I7522,7)+0,'[1]_Redacted Trans'!B$1:C$65536,2,0),Q7522)</f>
        <v>Allpay charges TC04 - Mar</v>
      </c>
      <c r="N7522" s="22" t="s">
        <v>110</v>
      </c>
      <c r="P7522" t="s">
        <v>16093</v>
      </c>
      <c r="Q7522" t="s">
        <v>16103</v>
      </c>
    </row>
    <row r="7523" spans="1:17" x14ac:dyDescent="0.2">
      <c r="A7523" s="3" t="s">
        <v>103</v>
      </c>
      <c r="B7523" s="3"/>
      <c r="C7523" s="18" t="s">
        <v>104</v>
      </c>
      <c r="D7523" s="18" t="s">
        <v>213</v>
      </c>
      <c r="E7523" s="18" t="s">
        <v>15903</v>
      </c>
      <c r="F7523" s="18" t="s">
        <v>16095</v>
      </c>
      <c r="G7523" s="19">
        <v>43948</v>
      </c>
      <c r="H7523" s="20"/>
      <c r="I7523" s="20" t="s">
        <v>16104</v>
      </c>
      <c r="J7523" s="21">
        <v>120.34</v>
      </c>
      <c r="K7523" s="18" t="str">
        <f>IFERROR(VLOOKUP(LEFT(I7523,7)+0,'[1]_Redacted Trans'!B$1:C$65536,2,0),P7523)</f>
        <v>2117262 - allpay Ltd</v>
      </c>
      <c r="L7523" s="18"/>
      <c r="M7523" s="18" t="str">
        <f>IFERROR(VLOOKUP(LEFT(I7523,7)+0,'[1]_Redacted Trans'!B$1:C$65536,2,0),Q7523)</f>
        <v>Allpay charges TC04 - Mar</v>
      </c>
      <c r="N7523" s="22" t="s">
        <v>110</v>
      </c>
      <c r="P7523" t="s">
        <v>16093</v>
      </c>
      <c r="Q7523" t="s">
        <v>16103</v>
      </c>
    </row>
    <row r="7524" spans="1:17" x14ac:dyDescent="0.2">
      <c r="A7524" s="3" t="s">
        <v>103</v>
      </c>
      <c r="B7524" s="3"/>
      <c r="C7524" s="18" t="s">
        <v>104</v>
      </c>
      <c r="D7524" s="18" t="s">
        <v>213</v>
      </c>
      <c r="E7524" s="18" t="s">
        <v>15903</v>
      </c>
      <c r="F7524" s="18" t="s">
        <v>16095</v>
      </c>
      <c r="G7524" s="19">
        <v>43948</v>
      </c>
      <c r="H7524" s="20"/>
      <c r="I7524" s="20" t="s">
        <v>16105</v>
      </c>
      <c r="J7524" s="21">
        <v>61.74</v>
      </c>
      <c r="K7524" s="18" t="str">
        <f>IFERROR(VLOOKUP(LEFT(I7524,7)+0,'[1]_Redacted Trans'!B$1:C$65536,2,0),P7524)</f>
        <v>2117262 - allpay Ltd</v>
      </c>
      <c r="L7524" s="18"/>
      <c r="M7524" s="18" t="str">
        <f>IFERROR(VLOOKUP(LEFT(I7524,7)+0,'[1]_Redacted Trans'!B$1:C$65536,2,0),Q7524)</f>
        <v>Allpay charges TC04 - Mar</v>
      </c>
      <c r="N7524" s="22" t="s">
        <v>110</v>
      </c>
      <c r="P7524" t="s">
        <v>16093</v>
      </c>
      <c r="Q7524" t="s">
        <v>16103</v>
      </c>
    </row>
    <row r="7525" spans="1:17" x14ac:dyDescent="0.2">
      <c r="A7525" s="3" t="s">
        <v>103</v>
      </c>
      <c r="B7525" s="3"/>
      <c r="C7525" s="18" t="s">
        <v>104</v>
      </c>
      <c r="D7525" s="18" t="s">
        <v>213</v>
      </c>
      <c r="E7525" s="18" t="s">
        <v>15903</v>
      </c>
      <c r="F7525" s="18" t="s">
        <v>16095</v>
      </c>
      <c r="G7525" s="19">
        <v>43948</v>
      </c>
      <c r="H7525" s="20"/>
      <c r="I7525" s="20" t="s">
        <v>16106</v>
      </c>
      <c r="J7525" s="21">
        <v>10</v>
      </c>
      <c r="K7525" s="18" t="str">
        <f>IFERROR(VLOOKUP(LEFT(I7525,7)+0,'[1]_Redacted Trans'!B$1:C$65536,2,0),P7525)</f>
        <v>2117262 - allpay Ltd</v>
      </c>
      <c r="L7525" s="18"/>
      <c r="M7525" s="18" t="str">
        <f>IFERROR(VLOOKUP(LEFT(I7525,7)+0,'[1]_Redacted Trans'!B$1:C$65536,2,0),Q7525)</f>
        <v>Allpay charges TC07 - Mar</v>
      </c>
      <c r="N7525" s="22" t="s">
        <v>110</v>
      </c>
      <c r="P7525" t="s">
        <v>16093</v>
      </c>
      <c r="Q7525" t="s">
        <v>16107</v>
      </c>
    </row>
    <row r="7526" spans="1:17" x14ac:dyDescent="0.2">
      <c r="A7526" s="3" t="s">
        <v>103</v>
      </c>
      <c r="B7526" s="3"/>
      <c r="C7526" s="18" t="s">
        <v>104</v>
      </c>
      <c r="D7526" s="18" t="s">
        <v>213</v>
      </c>
      <c r="E7526" s="18" t="s">
        <v>15903</v>
      </c>
      <c r="F7526" s="18" t="s">
        <v>16095</v>
      </c>
      <c r="G7526" s="19">
        <v>43948</v>
      </c>
      <c r="H7526" s="20"/>
      <c r="I7526" s="20" t="s">
        <v>16108</v>
      </c>
      <c r="J7526" s="21">
        <v>10.81</v>
      </c>
      <c r="K7526" s="18" t="str">
        <f>IFERROR(VLOOKUP(LEFT(I7526,7)+0,'[1]_Redacted Trans'!B$1:C$65536,2,0),P7526)</f>
        <v>2117262 - allpay Ltd</v>
      </c>
      <c r="L7526" s="18"/>
      <c r="M7526" s="18" t="str">
        <f>IFERROR(VLOOKUP(LEFT(I7526,7)+0,'[1]_Redacted Trans'!B$1:C$65536,2,0),Q7526)</f>
        <v>Allpay charges TC07 - Mar</v>
      </c>
      <c r="N7526" s="22" t="s">
        <v>110</v>
      </c>
      <c r="P7526" t="s">
        <v>16093</v>
      </c>
      <c r="Q7526" t="s">
        <v>16107</v>
      </c>
    </row>
    <row r="7527" spans="1:17" x14ac:dyDescent="0.2">
      <c r="A7527" s="3" t="s">
        <v>103</v>
      </c>
      <c r="B7527" s="3"/>
      <c r="C7527" s="18" t="s">
        <v>104</v>
      </c>
      <c r="D7527" s="18" t="s">
        <v>213</v>
      </c>
      <c r="E7527" s="18" t="s">
        <v>15903</v>
      </c>
      <c r="F7527" s="18" t="s">
        <v>16095</v>
      </c>
      <c r="G7527" s="19">
        <v>43948</v>
      </c>
      <c r="H7527" s="20"/>
      <c r="I7527" s="20" t="s">
        <v>16109</v>
      </c>
      <c r="J7527" s="21">
        <v>7.94</v>
      </c>
      <c r="K7527" s="18" t="str">
        <f>IFERROR(VLOOKUP(LEFT(I7527,7)+0,'[1]_Redacted Trans'!B$1:C$65536,2,0),P7527)</f>
        <v>2117262 - allpay Ltd</v>
      </c>
      <c r="L7527" s="18"/>
      <c r="M7527" s="18" t="str">
        <f>IFERROR(VLOOKUP(LEFT(I7527,7)+0,'[1]_Redacted Trans'!B$1:C$65536,2,0),Q7527)</f>
        <v>Allpay charges TC07 - Mar</v>
      </c>
      <c r="N7527" s="22" t="s">
        <v>110</v>
      </c>
      <c r="P7527" t="s">
        <v>16093</v>
      </c>
      <c r="Q7527" t="s">
        <v>16107</v>
      </c>
    </row>
    <row r="7528" spans="1:17" x14ac:dyDescent="0.2">
      <c r="A7528" s="3" t="s">
        <v>103</v>
      </c>
      <c r="B7528" s="3"/>
      <c r="C7528" s="18" t="s">
        <v>104</v>
      </c>
      <c r="D7528" s="18" t="s">
        <v>213</v>
      </c>
      <c r="E7528" s="18" t="s">
        <v>15903</v>
      </c>
      <c r="F7528" s="18" t="s">
        <v>16095</v>
      </c>
      <c r="G7528" s="19">
        <v>43948</v>
      </c>
      <c r="H7528" s="20"/>
      <c r="I7528" s="20" t="s">
        <v>16110</v>
      </c>
      <c r="J7528" s="21">
        <v>10</v>
      </c>
      <c r="K7528" s="18" t="str">
        <f>IFERROR(VLOOKUP(LEFT(I7528,7)+0,'[1]_Redacted Trans'!B$1:C$65536,2,0),P7528)</f>
        <v>2117262 - allpay Ltd</v>
      </c>
      <c r="L7528" s="18"/>
      <c r="M7528" s="18" t="str">
        <f>IFERROR(VLOOKUP(LEFT(I7528,7)+0,'[1]_Redacted Trans'!B$1:C$65536,2,0),Q7528)</f>
        <v>Allpay charges TC12 - Mar</v>
      </c>
      <c r="N7528" s="22" t="s">
        <v>110</v>
      </c>
      <c r="P7528" t="s">
        <v>16093</v>
      </c>
      <c r="Q7528" t="s">
        <v>16111</v>
      </c>
    </row>
    <row r="7529" spans="1:17" x14ac:dyDescent="0.2">
      <c r="A7529" s="3" t="s">
        <v>103</v>
      </c>
      <c r="B7529" s="3"/>
      <c r="C7529" s="18" t="s">
        <v>104</v>
      </c>
      <c r="D7529" s="18" t="s">
        <v>213</v>
      </c>
      <c r="E7529" s="18" t="s">
        <v>15903</v>
      </c>
      <c r="F7529" s="18" t="s">
        <v>16095</v>
      </c>
      <c r="G7529" s="19">
        <v>43948</v>
      </c>
      <c r="H7529" s="20"/>
      <c r="I7529" s="20" t="s">
        <v>16112</v>
      </c>
      <c r="J7529" s="21">
        <v>1.96</v>
      </c>
      <c r="K7529" s="18" t="str">
        <f>IFERROR(VLOOKUP(LEFT(I7529,7)+0,'[1]_Redacted Trans'!B$1:C$65536,2,0),P7529)</f>
        <v>2117262 - allpay Ltd</v>
      </c>
      <c r="L7529" s="18"/>
      <c r="M7529" s="18" t="str">
        <f>IFERROR(VLOOKUP(LEFT(I7529,7)+0,'[1]_Redacted Trans'!B$1:C$65536,2,0),Q7529)</f>
        <v>Allpay charges TC12 - Mar</v>
      </c>
      <c r="N7529" s="22" t="s">
        <v>110</v>
      </c>
      <c r="P7529" t="s">
        <v>16093</v>
      </c>
      <c r="Q7529" t="s">
        <v>16111</v>
      </c>
    </row>
    <row r="7530" spans="1:17" x14ac:dyDescent="0.2">
      <c r="A7530" s="3" t="s">
        <v>103</v>
      </c>
      <c r="B7530" s="3"/>
      <c r="C7530" s="18" t="s">
        <v>104</v>
      </c>
      <c r="D7530" s="18" t="s">
        <v>213</v>
      </c>
      <c r="E7530" s="18" t="s">
        <v>15903</v>
      </c>
      <c r="F7530" s="18" t="s">
        <v>16095</v>
      </c>
      <c r="G7530" s="19">
        <v>43948</v>
      </c>
      <c r="H7530" s="20"/>
      <c r="I7530" s="20" t="s">
        <v>16113</v>
      </c>
      <c r="J7530" s="21">
        <v>10</v>
      </c>
      <c r="K7530" s="18" t="str">
        <f>IFERROR(VLOOKUP(LEFT(I7530,7)+0,'[1]_Redacted Trans'!B$1:C$65536,2,0),P7530)</f>
        <v>2117262 - allpay Ltd</v>
      </c>
      <c r="L7530" s="18"/>
      <c r="M7530" s="18" t="str">
        <f>IFERROR(VLOOKUP(LEFT(I7530,7)+0,'[1]_Redacted Trans'!B$1:C$65536,2,0),Q7530)</f>
        <v>Allpay charges TC13 - Mar</v>
      </c>
      <c r="N7530" s="22" t="s">
        <v>110</v>
      </c>
      <c r="P7530" t="s">
        <v>16093</v>
      </c>
      <c r="Q7530" t="s">
        <v>16114</v>
      </c>
    </row>
    <row r="7531" spans="1:17" x14ac:dyDescent="0.2">
      <c r="A7531" s="3" t="s">
        <v>103</v>
      </c>
      <c r="B7531" s="3"/>
      <c r="C7531" s="18" t="s">
        <v>104</v>
      </c>
      <c r="D7531" s="18" t="s">
        <v>213</v>
      </c>
      <c r="E7531" s="18" t="s">
        <v>15903</v>
      </c>
      <c r="F7531" s="18" t="s">
        <v>16095</v>
      </c>
      <c r="G7531" s="19">
        <v>43948</v>
      </c>
      <c r="H7531" s="20"/>
      <c r="I7531" s="20" t="s">
        <v>16115</v>
      </c>
      <c r="J7531" s="21">
        <v>253.95</v>
      </c>
      <c r="K7531" s="18" t="str">
        <f>IFERROR(VLOOKUP(LEFT(I7531,7)+0,'[1]_Redacted Trans'!B$1:C$65536,2,0),P7531)</f>
        <v>2117262 - allpay Ltd</v>
      </c>
      <c r="L7531" s="18"/>
      <c r="M7531" s="18" t="str">
        <f>IFERROR(VLOOKUP(LEFT(I7531,7)+0,'[1]_Redacted Trans'!B$1:C$65536,2,0),Q7531)</f>
        <v>Allpay charges TC13 - Mar</v>
      </c>
      <c r="N7531" s="22" t="s">
        <v>110</v>
      </c>
      <c r="P7531" t="s">
        <v>16093</v>
      </c>
      <c r="Q7531" t="s">
        <v>16114</v>
      </c>
    </row>
    <row r="7532" spans="1:17" x14ac:dyDescent="0.2">
      <c r="A7532" s="3" t="s">
        <v>103</v>
      </c>
      <c r="B7532" s="3"/>
      <c r="C7532" s="18" t="s">
        <v>104</v>
      </c>
      <c r="D7532" s="18" t="s">
        <v>213</v>
      </c>
      <c r="E7532" s="18" t="s">
        <v>15903</v>
      </c>
      <c r="F7532" s="18" t="s">
        <v>16095</v>
      </c>
      <c r="G7532" s="19">
        <v>43948</v>
      </c>
      <c r="H7532" s="20"/>
      <c r="I7532" s="20" t="s">
        <v>16116</v>
      </c>
      <c r="J7532" s="21">
        <v>51.6</v>
      </c>
      <c r="K7532" s="18" t="str">
        <f>IFERROR(VLOOKUP(LEFT(I7532,7)+0,'[1]_Redacted Trans'!B$1:C$65536,2,0),P7532)</f>
        <v>2117262 - allpay Ltd</v>
      </c>
      <c r="L7532" s="18"/>
      <c r="M7532" s="18" t="str">
        <f>IFERROR(VLOOKUP(LEFT(I7532,7)+0,'[1]_Redacted Trans'!B$1:C$65536,2,0),Q7532)</f>
        <v>Allpay charges TC13 - Mar</v>
      </c>
      <c r="N7532" s="22" t="s">
        <v>110</v>
      </c>
      <c r="P7532" t="s">
        <v>16093</v>
      </c>
      <c r="Q7532" t="s">
        <v>16114</v>
      </c>
    </row>
    <row r="7533" spans="1:17" x14ac:dyDescent="0.2">
      <c r="A7533" s="3" t="s">
        <v>103</v>
      </c>
      <c r="B7533" s="3"/>
      <c r="C7533" s="18" t="s">
        <v>104</v>
      </c>
      <c r="D7533" s="18" t="s">
        <v>213</v>
      </c>
      <c r="E7533" s="18" t="s">
        <v>517</v>
      </c>
      <c r="F7533" s="18" t="s">
        <v>518</v>
      </c>
      <c r="G7533" s="19">
        <v>43948</v>
      </c>
      <c r="H7533" s="20"/>
      <c r="I7533" s="20" t="s">
        <v>16117</v>
      </c>
      <c r="J7533" s="21">
        <v>4.2</v>
      </c>
      <c r="K7533" s="18" t="str">
        <f>IFERROR(VLOOKUP(LEFT(I7533,7)+0,'[1]_Redacted Trans'!B$1:C$65536,2,0),P7533)</f>
        <v>2117262 - allpay Ltd</v>
      </c>
      <c r="L7533" s="18"/>
      <c r="M7533" s="18" t="str">
        <f>IFERROR(VLOOKUP(LEFT(I7533,7)+0,'[1]_Redacted Trans'!B$1:C$65536,2,0),Q7533)</f>
        <v>Allpay charges TC13 - Mar</v>
      </c>
      <c r="N7533" s="22" t="s">
        <v>110</v>
      </c>
      <c r="P7533" t="s">
        <v>16093</v>
      </c>
      <c r="Q7533" t="s">
        <v>16114</v>
      </c>
    </row>
    <row r="7534" spans="1:17" x14ac:dyDescent="0.2">
      <c r="A7534" s="3" t="s">
        <v>103</v>
      </c>
      <c r="B7534" s="3"/>
      <c r="C7534" s="18" t="s">
        <v>104</v>
      </c>
      <c r="D7534" s="18" t="s">
        <v>213</v>
      </c>
      <c r="E7534" s="18" t="s">
        <v>15903</v>
      </c>
      <c r="F7534" s="18" t="s">
        <v>16095</v>
      </c>
      <c r="G7534" s="19">
        <v>43948</v>
      </c>
      <c r="H7534" s="20"/>
      <c r="I7534" s="20" t="s">
        <v>16118</v>
      </c>
      <c r="J7534" s="21">
        <v>10</v>
      </c>
      <c r="K7534" s="18" t="str">
        <f>IFERROR(VLOOKUP(LEFT(I7534,7)+0,'[1]_Redacted Trans'!B$1:C$65536,2,0),P7534)</f>
        <v>2117262 - allpay Ltd</v>
      </c>
      <c r="L7534" s="18"/>
      <c r="M7534" s="18" t="str">
        <f>IFERROR(VLOOKUP(LEFT(I7534,7)+0,'[1]_Redacted Trans'!B$1:C$65536,2,0),Q7534)</f>
        <v>Allpay charges TC17 - Mar</v>
      </c>
      <c r="N7534" s="22" t="s">
        <v>110</v>
      </c>
      <c r="P7534" t="s">
        <v>16093</v>
      </c>
      <c r="Q7534" t="s">
        <v>16119</v>
      </c>
    </row>
    <row r="7535" spans="1:17" x14ac:dyDescent="0.2">
      <c r="A7535" s="3" t="s">
        <v>103</v>
      </c>
      <c r="B7535" s="3"/>
      <c r="C7535" s="18" t="s">
        <v>104</v>
      </c>
      <c r="D7535" s="18" t="s">
        <v>213</v>
      </c>
      <c r="E7535" s="18" t="s">
        <v>15903</v>
      </c>
      <c r="F7535" s="18" t="s">
        <v>16095</v>
      </c>
      <c r="G7535" s="19">
        <v>43948</v>
      </c>
      <c r="H7535" s="20"/>
      <c r="I7535" s="20" t="s">
        <v>16120</v>
      </c>
      <c r="J7535" s="21">
        <v>187.64</v>
      </c>
      <c r="K7535" s="18" t="str">
        <f>IFERROR(VLOOKUP(LEFT(I7535,7)+0,'[1]_Redacted Trans'!B$1:C$65536,2,0),P7535)</f>
        <v>2117262 - allpay Ltd</v>
      </c>
      <c r="L7535" s="18"/>
      <c r="M7535" s="18" t="str">
        <f>IFERROR(VLOOKUP(LEFT(I7535,7)+0,'[1]_Redacted Trans'!B$1:C$65536,2,0),Q7535)</f>
        <v>Allpay charges TC17 - Mar</v>
      </c>
      <c r="N7535" s="22" t="s">
        <v>110</v>
      </c>
      <c r="P7535" t="s">
        <v>16093</v>
      </c>
      <c r="Q7535" t="s">
        <v>16119</v>
      </c>
    </row>
    <row r="7536" spans="1:17" x14ac:dyDescent="0.2">
      <c r="A7536" s="3" t="s">
        <v>103</v>
      </c>
      <c r="B7536" s="3"/>
      <c r="C7536" s="18" t="s">
        <v>104</v>
      </c>
      <c r="D7536" s="18" t="s">
        <v>213</v>
      </c>
      <c r="E7536" s="18" t="s">
        <v>15903</v>
      </c>
      <c r="F7536" s="18" t="s">
        <v>16095</v>
      </c>
      <c r="G7536" s="19">
        <v>43948</v>
      </c>
      <c r="H7536" s="20"/>
      <c r="I7536" s="20" t="s">
        <v>16121</v>
      </c>
      <c r="J7536" s="21">
        <v>157.44</v>
      </c>
      <c r="K7536" s="18" t="str">
        <f>IFERROR(VLOOKUP(LEFT(I7536,7)+0,'[1]_Redacted Trans'!B$1:C$65536,2,0),P7536)</f>
        <v>2117262 - allpay Ltd</v>
      </c>
      <c r="L7536" s="18"/>
      <c r="M7536" s="18" t="str">
        <f>IFERROR(VLOOKUP(LEFT(I7536,7)+0,'[1]_Redacted Trans'!B$1:C$65536,2,0),Q7536)</f>
        <v>Allpay charges TC17 - Mar</v>
      </c>
      <c r="N7536" s="22" t="s">
        <v>110</v>
      </c>
      <c r="P7536" t="s">
        <v>16093</v>
      </c>
      <c r="Q7536" t="s">
        <v>16119</v>
      </c>
    </row>
    <row r="7537" spans="1:17" x14ac:dyDescent="0.2">
      <c r="A7537" s="3" t="s">
        <v>103</v>
      </c>
      <c r="B7537" s="3"/>
      <c r="C7537" s="18" t="s">
        <v>104</v>
      </c>
      <c r="D7537" s="18" t="s">
        <v>213</v>
      </c>
      <c r="E7537" s="18" t="s">
        <v>15903</v>
      </c>
      <c r="F7537" s="18" t="s">
        <v>16095</v>
      </c>
      <c r="G7537" s="19">
        <v>43948</v>
      </c>
      <c r="H7537" s="20"/>
      <c r="I7537" s="20" t="s">
        <v>16122</v>
      </c>
      <c r="J7537" s="21">
        <v>10</v>
      </c>
      <c r="K7537" s="18" t="str">
        <f>IFERROR(VLOOKUP(LEFT(I7537,7)+0,'[1]_Redacted Trans'!B$1:C$65536,2,0),P7537)</f>
        <v>2117262 - allpay Ltd</v>
      </c>
      <c r="L7537" s="18"/>
      <c r="M7537" s="18" t="str">
        <f>IFERROR(VLOOKUP(LEFT(I7537,7)+0,'[1]_Redacted Trans'!B$1:C$65536,2,0),Q7537)</f>
        <v>Allpay charges TC33 - Mar</v>
      </c>
      <c r="N7537" s="22" t="s">
        <v>110</v>
      </c>
      <c r="P7537" t="s">
        <v>16093</v>
      </c>
      <c r="Q7537" t="s">
        <v>16123</v>
      </c>
    </row>
    <row r="7538" spans="1:17" x14ac:dyDescent="0.2">
      <c r="A7538" s="3" t="s">
        <v>103</v>
      </c>
      <c r="B7538" s="3"/>
      <c r="C7538" s="18" t="s">
        <v>104</v>
      </c>
      <c r="D7538" s="18" t="s">
        <v>213</v>
      </c>
      <c r="E7538" s="18" t="s">
        <v>15903</v>
      </c>
      <c r="F7538" s="18" t="s">
        <v>16095</v>
      </c>
      <c r="G7538" s="19">
        <v>43948</v>
      </c>
      <c r="H7538" s="20"/>
      <c r="I7538" s="20" t="s">
        <v>16124</v>
      </c>
      <c r="J7538" s="21">
        <v>113.96</v>
      </c>
      <c r="K7538" s="18" t="str">
        <f>IFERROR(VLOOKUP(LEFT(I7538,7)+0,'[1]_Redacted Trans'!B$1:C$65536,2,0),P7538)</f>
        <v>2117262 - allpay Ltd</v>
      </c>
      <c r="L7538" s="18"/>
      <c r="M7538" s="18" t="str">
        <f>IFERROR(VLOOKUP(LEFT(I7538,7)+0,'[1]_Redacted Trans'!B$1:C$65536,2,0),Q7538)</f>
        <v>Allpay charges TC33 - Mar</v>
      </c>
      <c r="N7538" s="22" t="s">
        <v>110</v>
      </c>
      <c r="P7538" t="s">
        <v>16093</v>
      </c>
      <c r="Q7538" t="s">
        <v>16123</v>
      </c>
    </row>
    <row r="7539" spans="1:17" x14ac:dyDescent="0.2">
      <c r="A7539" s="3" t="s">
        <v>103</v>
      </c>
      <c r="B7539" s="3"/>
      <c r="C7539" s="18" t="s">
        <v>104</v>
      </c>
      <c r="D7539" s="18" t="s">
        <v>213</v>
      </c>
      <c r="E7539" s="18" t="s">
        <v>15903</v>
      </c>
      <c r="F7539" s="18" t="s">
        <v>16095</v>
      </c>
      <c r="G7539" s="19">
        <v>43948</v>
      </c>
      <c r="H7539" s="20"/>
      <c r="I7539" s="20" t="s">
        <v>16125</v>
      </c>
      <c r="J7539" s="21">
        <v>22.05</v>
      </c>
      <c r="K7539" s="18" t="str">
        <f>IFERROR(VLOOKUP(LEFT(I7539,7)+0,'[1]_Redacted Trans'!B$1:C$65536,2,0),P7539)</f>
        <v>2117262 - allpay Ltd</v>
      </c>
      <c r="L7539" s="18"/>
      <c r="M7539" s="18" t="str">
        <f>IFERROR(VLOOKUP(LEFT(I7539,7)+0,'[1]_Redacted Trans'!B$1:C$65536,2,0),Q7539)</f>
        <v>Allpay charges TC33 - Mar</v>
      </c>
      <c r="N7539" s="22" t="s">
        <v>110</v>
      </c>
      <c r="P7539" t="s">
        <v>16093</v>
      </c>
      <c r="Q7539" t="s">
        <v>16123</v>
      </c>
    </row>
    <row r="7540" spans="1:17" x14ac:dyDescent="0.2">
      <c r="A7540" s="3" t="s">
        <v>103</v>
      </c>
      <c r="B7540" s="3"/>
      <c r="C7540" s="18" t="s">
        <v>104</v>
      </c>
      <c r="D7540" s="18" t="s">
        <v>213</v>
      </c>
      <c r="E7540" s="18" t="s">
        <v>15903</v>
      </c>
      <c r="F7540" s="18" t="s">
        <v>16095</v>
      </c>
      <c r="G7540" s="19">
        <v>43948</v>
      </c>
      <c r="H7540" s="20"/>
      <c r="I7540" s="20" t="s">
        <v>16126</v>
      </c>
      <c r="J7540" s="21">
        <v>10</v>
      </c>
      <c r="K7540" s="18" t="str">
        <f>IFERROR(VLOOKUP(LEFT(I7540,7)+0,'[1]_Redacted Trans'!B$1:C$65536,2,0),P7540)</f>
        <v>2117262 - allpay Ltd</v>
      </c>
      <c r="L7540" s="18"/>
      <c r="M7540" s="18" t="str">
        <f>IFERROR(VLOOKUP(LEFT(I7540,7)+0,'[1]_Redacted Trans'!B$1:C$65536,2,0),Q7540)</f>
        <v>Allpay charges TC43 - Mar</v>
      </c>
      <c r="N7540" s="22" t="s">
        <v>110</v>
      </c>
      <c r="P7540" t="s">
        <v>16093</v>
      </c>
      <c r="Q7540" t="s">
        <v>16127</v>
      </c>
    </row>
    <row r="7541" spans="1:17" x14ac:dyDescent="0.2">
      <c r="A7541" s="3" t="s">
        <v>103</v>
      </c>
      <c r="B7541" s="3"/>
      <c r="C7541" s="18" t="s">
        <v>104</v>
      </c>
      <c r="D7541" s="18" t="s">
        <v>213</v>
      </c>
      <c r="E7541" s="18" t="s">
        <v>15903</v>
      </c>
      <c r="F7541" s="18" t="s">
        <v>16095</v>
      </c>
      <c r="G7541" s="19">
        <v>43948</v>
      </c>
      <c r="H7541" s="20"/>
      <c r="I7541" s="20" t="s">
        <v>16128</v>
      </c>
      <c r="J7541" s="21">
        <v>53.05</v>
      </c>
      <c r="K7541" s="18" t="str">
        <f>IFERROR(VLOOKUP(LEFT(I7541,7)+0,'[1]_Redacted Trans'!B$1:C$65536,2,0),P7541)</f>
        <v>2117262 - allpay Ltd</v>
      </c>
      <c r="L7541" s="18"/>
      <c r="M7541" s="18" t="str">
        <f>IFERROR(VLOOKUP(LEFT(I7541,7)+0,'[1]_Redacted Trans'!B$1:C$65536,2,0),Q7541)</f>
        <v>Allpay charges TC43 - Mar</v>
      </c>
      <c r="N7541" s="22" t="s">
        <v>110</v>
      </c>
      <c r="P7541" t="s">
        <v>16093</v>
      </c>
      <c r="Q7541" t="s">
        <v>16127</v>
      </c>
    </row>
    <row r="7542" spans="1:17" x14ac:dyDescent="0.2">
      <c r="A7542" s="3" t="s">
        <v>103</v>
      </c>
      <c r="B7542" s="3"/>
      <c r="C7542" s="18" t="s">
        <v>104</v>
      </c>
      <c r="D7542" s="18" t="s">
        <v>213</v>
      </c>
      <c r="E7542" s="18" t="s">
        <v>15903</v>
      </c>
      <c r="F7542" s="18" t="s">
        <v>16095</v>
      </c>
      <c r="G7542" s="19">
        <v>43948</v>
      </c>
      <c r="H7542" s="20"/>
      <c r="I7542" s="20" t="s">
        <v>16129</v>
      </c>
      <c r="J7542" s="21">
        <v>75.849999999999994</v>
      </c>
      <c r="K7542" s="18" t="str">
        <f>IFERROR(VLOOKUP(LEFT(I7542,7)+0,'[1]_Redacted Trans'!B$1:C$65536,2,0),P7542)</f>
        <v>2117262 - allpay Ltd</v>
      </c>
      <c r="L7542" s="18"/>
      <c r="M7542" s="18" t="str">
        <f>IFERROR(VLOOKUP(LEFT(I7542,7)+0,'[1]_Redacted Trans'!B$1:C$65536,2,0),Q7542)</f>
        <v>Allpay charges TC43 - Mar</v>
      </c>
      <c r="N7542" s="22" t="s">
        <v>110</v>
      </c>
      <c r="P7542" t="s">
        <v>16093</v>
      </c>
      <c r="Q7542" t="s">
        <v>16127</v>
      </c>
    </row>
    <row r="7543" spans="1:17" x14ac:dyDescent="0.2">
      <c r="A7543" s="3" t="s">
        <v>103</v>
      </c>
      <c r="B7543" s="3"/>
      <c r="C7543" s="18" t="s">
        <v>104</v>
      </c>
      <c r="D7543" s="18" t="s">
        <v>471</v>
      </c>
      <c r="E7543" s="18" t="s">
        <v>135</v>
      </c>
      <c r="F7543" s="18" t="s">
        <v>117</v>
      </c>
      <c r="G7543" s="19">
        <v>43937</v>
      </c>
      <c r="H7543" s="20"/>
      <c r="I7543" s="20" t="s">
        <v>16130</v>
      </c>
      <c r="J7543" s="21">
        <v>476</v>
      </c>
      <c r="K7543" s="18" t="str">
        <f>IFERROR(VLOOKUP(LEFT(I7543,7)+0,'[1]_Redacted Trans'!B$1:C$65536,2,0),P7543)</f>
        <v>2100661 - HMCTS</v>
      </c>
      <c r="L7543" s="18"/>
      <c r="M7543" s="18" t="str">
        <f>IFERROR(VLOOKUP(LEFT(I7543,7)+0,'[1]_Redacted Trans'!B$1:C$65536,2,0),Q7543)</f>
        <v>Payment of Court Fees</v>
      </c>
      <c r="N7543" s="22" t="s">
        <v>110</v>
      </c>
      <c r="P7543" t="s">
        <v>16131</v>
      </c>
      <c r="Q7543" t="s">
        <v>16132</v>
      </c>
    </row>
    <row r="7544" spans="1:17" x14ac:dyDescent="0.2">
      <c r="A7544" s="3" t="s">
        <v>103</v>
      </c>
      <c r="B7544" s="3"/>
      <c r="C7544" s="18" t="s">
        <v>104</v>
      </c>
      <c r="D7544" s="18" t="s">
        <v>182</v>
      </c>
      <c r="E7544" s="18" t="s">
        <v>978</v>
      </c>
      <c r="F7544" s="18" t="s">
        <v>5946</v>
      </c>
      <c r="G7544" s="19">
        <v>43945</v>
      </c>
      <c r="H7544" s="20"/>
      <c r="I7544" s="20" t="s">
        <v>16133</v>
      </c>
      <c r="J7544" s="21">
        <v>13.2</v>
      </c>
      <c r="K7544" s="18" t="str">
        <f>IFERROR(VLOOKUP(LEFT(I7544,7)+0,'[1]_Redacted Trans'!B$1:C$65536,2,0),P7544)</f>
        <v>2100185 - Boc Ltd</v>
      </c>
      <c r="L7544" s="18"/>
      <c r="M7544" s="18" t="str">
        <f>IFERROR(VLOOKUP(LEFT(I7544,7)+0,'[1]_Redacted Trans'!B$1:C$65536,2,0),Q7544)</f>
        <v>Gas for Theatre</v>
      </c>
      <c r="N7544" s="22" t="s">
        <v>110</v>
      </c>
      <c r="P7544" t="s">
        <v>5949</v>
      </c>
      <c r="Q7544" t="s">
        <v>16134</v>
      </c>
    </row>
    <row r="7545" spans="1:17" x14ac:dyDescent="0.2">
      <c r="A7545" s="3" t="s">
        <v>103</v>
      </c>
      <c r="B7545" s="3"/>
      <c r="C7545" s="18" t="s">
        <v>104</v>
      </c>
      <c r="D7545" s="18" t="s">
        <v>182</v>
      </c>
      <c r="E7545" s="18" t="s">
        <v>495</v>
      </c>
      <c r="F7545" s="18" t="s">
        <v>449</v>
      </c>
      <c r="G7545" s="19">
        <v>43951</v>
      </c>
      <c r="H7545" s="20"/>
      <c r="I7545" s="20" t="s">
        <v>16135</v>
      </c>
      <c r="J7545" s="21">
        <v>2658.61</v>
      </c>
      <c r="K7545" s="18" t="str">
        <f>IFERROR(VLOOKUP(LEFT(I7545,7)+0,'[1]_Redacted Trans'!B$1:C$65536,2,0),P7545)</f>
        <v>2102659 - Siemens Financial Services Ltd</v>
      </c>
      <c r="L7545" s="18">
        <v>646166</v>
      </c>
      <c r="M7545" s="18" t="str">
        <f>IFERROR(VLOOKUP(LEFT(I7545,7)+0,'[1]_Redacted Trans'!B$1:C$65536,2,0),Q7545)</f>
        <v>CLC gym equipment</v>
      </c>
      <c r="N7545" s="22" t="s">
        <v>110</v>
      </c>
      <c r="P7545" t="s">
        <v>2523</v>
      </c>
      <c r="Q7545" t="s">
        <v>16136</v>
      </c>
    </row>
    <row r="7546" spans="1:17" x14ac:dyDescent="0.2">
      <c r="A7546" s="3" t="s">
        <v>103</v>
      </c>
      <c r="B7546" s="3"/>
      <c r="C7546" s="18" t="s">
        <v>104</v>
      </c>
      <c r="D7546" s="18" t="s">
        <v>213</v>
      </c>
      <c r="E7546" s="18" t="s">
        <v>7042</v>
      </c>
      <c r="F7546" s="18" t="s">
        <v>976</v>
      </c>
      <c r="G7546" s="19">
        <v>43941</v>
      </c>
      <c r="H7546" s="20"/>
      <c r="I7546" s="20" t="s">
        <v>16137</v>
      </c>
      <c r="J7546" s="21">
        <v>904.05</v>
      </c>
      <c r="K7546" s="18" t="str">
        <f>IFERROR(VLOOKUP(LEFT(I7546,7)+0,'[1]_Redacted Trans'!B$1:C$65536,2,0),P7546)</f>
        <v>2100116 - Bottomline Technologies</v>
      </c>
      <c r="L7546" s="18"/>
      <c r="M7546" s="18" t="str">
        <f>IFERROR(VLOOKUP(LEFT(I7546,7)+0,'[1]_Redacted Trans'!B$1:C$65536,2,0),Q7546)</f>
        <v>Software agreement BT-040352</v>
      </c>
      <c r="N7546" s="22" t="s">
        <v>110</v>
      </c>
      <c r="P7546" t="s">
        <v>5598</v>
      </c>
      <c r="Q7546" t="s">
        <v>16138</v>
      </c>
    </row>
    <row r="7547" spans="1:17" x14ac:dyDescent="0.2">
      <c r="A7547" s="3" t="s">
        <v>103</v>
      </c>
      <c r="B7547" s="3"/>
      <c r="C7547" s="18" t="s">
        <v>104</v>
      </c>
      <c r="D7547" s="18" t="s">
        <v>213</v>
      </c>
      <c r="E7547" s="18" t="s">
        <v>762</v>
      </c>
      <c r="F7547" s="18" t="s">
        <v>1232</v>
      </c>
      <c r="G7547" s="19">
        <v>43942</v>
      </c>
      <c r="H7547" s="20"/>
      <c r="I7547" s="20" t="s">
        <v>16139</v>
      </c>
      <c r="J7547" s="21">
        <v>414.53</v>
      </c>
      <c r="K7547" s="18" t="str">
        <f>IFERROR(VLOOKUP(LEFT(I7547,7)+0,'[1]_Redacted Trans'!B$1:C$65536,2,0),P7547)</f>
        <v>2119164 - Gamma Business Solutions</v>
      </c>
      <c r="L7547" s="18"/>
      <c r="M7547" s="18" t="str">
        <f>IFERROR(VLOOKUP(LEFT(I7547,7)+0,'[1]_Redacted Trans'!B$1:C$65536,2,0),Q7547)</f>
        <v>Careline rental of equipment</v>
      </c>
      <c r="N7547" s="22" t="s">
        <v>110</v>
      </c>
      <c r="P7547" t="s">
        <v>16140</v>
      </c>
      <c r="Q7547" t="s">
        <v>16141</v>
      </c>
    </row>
    <row r="7548" spans="1:17" x14ac:dyDescent="0.2">
      <c r="A7548" s="3" t="s">
        <v>103</v>
      </c>
      <c r="B7548" s="3"/>
      <c r="C7548" s="18" t="s">
        <v>104</v>
      </c>
      <c r="D7548" s="18" t="s">
        <v>182</v>
      </c>
      <c r="E7548" s="18" t="s">
        <v>737</v>
      </c>
      <c r="F7548" s="18" t="s">
        <v>512</v>
      </c>
      <c r="G7548" s="19">
        <v>43935</v>
      </c>
      <c r="H7548" s="20"/>
      <c r="I7548" s="20" t="s">
        <v>16142</v>
      </c>
      <c r="J7548" s="21">
        <v>944.66</v>
      </c>
      <c r="K7548" s="18" t="str">
        <f>IFERROR(VLOOKUP(LEFT(I7548,7)+0,'[1]_Redacted Trans'!B$1:C$65536,2,0),P7548)</f>
        <v>2101286 - Societe General Equipment Finance Limited</v>
      </c>
      <c r="L7548" s="18"/>
      <c r="M7548" s="18" t="str">
        <f>IFERROR(VLOOKUP(LEFT(I7548,7)+0,'[1]_Redacted Trans'!B$1:C$65536,2,0),Q7548)</f>
        <v>FWP gym equipment</v>
      </c>
      <c r="N7548" s="22" t="s">
        <v>110</v>
      </c>
      <c r="P7548" t="s">
        <v>16143</v>
      </c>
      <c r="Q7548" t="s">
        <v>16144</v>
      </c>
    </row>
    <row r="7549" spans="1:17" x14ac:dyDescent="0.2">
      <c r="A7549" s="3" t="s">
        <v>103</v>
      </c>
      <c r="B7549" s="3"/>
      <c r="C7549" s="18" t="s">
        <v>104</v>
      </c>
      <c r="D7549" s="18" t="s">
        <v>213</v>
      </c>
      <c r="E7549" s="18" t="s">
        <v>8620</v>
      </c>
      <c r="F7549" s="18" t="s">
        <v>2185</v>
      </c>
      <c r="G7549" s="19">
        <v>43937</v>
      </c>
      <c r="H7549" s="20"/>
      <c r="I7549" s="20" t="s">
        <v>16145</v>
      </c>
      <c r="J7549" s="21">
        <v>51.34</v>
      </c>
      <c r="K7549" s="18" t="str">
        <f>IFERROR(VLOOKUP(LEFT(I7549,7)+0,'[1]_Redacted Trans'!B$1:C$65536,2,0),P7549)</f>
        <v>2118963 - Telefonica UK Limited (02)</v>
      </c>
      <c r="L7549" s="18"/>
      <c r="M7549" s="18" t="str">
        <f>IFERROR(VLOOKUP(LEFT(I7549,7)+0,'[1]_Redacted Trans'!B$1:C$65536,2,0),Q7549)</f>
        <v>O2 Sims for Netgear Nighthawks</v>
      </c>
      <c r="N7549" s="22" t="s">
        <v>110</v>
      </c>
      <c r="P7549" t="s">
        <v>16146</v>
      </c>
      <c r="Q7549" t="s">
        <v>16147</v>
      </c>
    </row>
    <row r="7550" spans="1:17" x14ac:dyDescent="0.2">
      <c r="A7550" s="3" t="s">
        <v>103</v>
      </c>
      <c r="B7550" s="3"/>
      <c r="C7550" s="18" t="s">
        <v>104</v>
      </c>
      <c r="D7550" s="18" t="s">
        <v>182</v>
      </c>
      <c r="E7550" s="18" t="s">
        <v>978</v>
      </c>
      <c r="F7550" s="18" t="s">
        <v>5946</v>
      </c>
      <c r="G7550" s="19">
        <v>43950</v>
      </c>
      <c r="H7550" s="20"/>
      <c r="I7550" s="20" t="s">
        <v>16148</v>
      </c>
      <c r="J7550" s="21">
        <v>22</v>
      </c>
      <c r="K7550" s="18" t="str">
        <f>IFERROR(VLOOKUP(LEFT(I7550,7)+0,'[1]_Redacted Trans'!B$1:C$65536,2,0),P7550)</f>
        <v>2100202 - Capita Business Services Ltd</v>
      </c>
      <c r="L7550" s="18"/>
      <c r="M7550" s="18" t="str">
        <f>IFERROR(VLOOKUP(LEFT(I7550,7)+0,'[1]_Redacted Trans'!B$1:C$65536,2,0),Q7550)</f>
        <v>Chip &amp; Pin</v>
      </c>
      <c r="N7550" s="22" t="s">
        <v>110</v>
      </c>
      <c r="P7550" t="s">
        <v>1820</v>
      </c>
      <c r="Q7550" t="s">
        <v>16149</v>
      </c>
    </row>
    <row r="7551" spans="1:17" x14ac:dyDescent="0.2">
      <c r="A7551" s="3" t="s">
        <v>103</v>
      </c>
      <c r="B7551" s="3"/>
      <c r="C7551" s="18" t="s">
        <v>104</v>
      </c>
      <c r="D7551" s="18" t="s">
        <v>147</v>
      </c>
      <c r="E7551" s="18" t="s">
        <v>286</v>
      </c>
      <c r="F7551" s="18" t="s">
        <v>287</v>
      </c>
      <c r="G7551" s="19">
        <v>43942</v>
      </c>
      <c r="H7551" s="20"/>
      <c r="I7551" s="20" t="s">
        <v>16150</v>
      </c>
      <c r="J7551" s="21">
        <v>600</v>
      </c>
      <c r="K7551" s="18" t="str">
        <f>IFERROR(VLOOKUP(LEFT(I7551,7)+0,'[1]_Redacted Trans'!B$1:C$65536,2,0),P7551)</f>
        <v>2100395 - Criminal Records Bureau</v>
      </c>
      <c r="L7551" s="18"/>
      <c r="M7551" s="18" t="str">
        <f>IFERROR(VLOOKUP(LEFT(I7551,7)+0,'[1]_Redacted Trans'!B$1:C$65536,2,0),Q7551)</f>
        <v>Criminal Records Bureau</v>
      </c>
      <c r="N7551" s="22" t="s">
        <v>110</v>
      </c>
      <c r="P7551" t="s">
        <v>16151</v>
      </c>
      <c r="Q7551" t="s">
        <v>16152</v>
      </c>
    </row>
    <row r="7552" spans="1:17" x14ac:dyDescent="0.2">
      <c r="A7552" s="3" t="s">
        <v>103</v>
      </c>
      <c r="B7552" s="3"/>
      <c r="C7552" s="18" t="s">
        <v>104</v>
      </c>
      <c r="D7552" s="18" t="s">
        <v>182</v>
      </c>
      <c r="E7552" s="18" t="s">
        <v>329</v>
      </c>
      <c r="F7552" s="18" t="s">
        <v>512</v>
      </c>
      <c r="G7552" s="19">
        <v>43948</v>
      </c>
      <c r="H7552" s="20"/>
      <c r="I7552" s="20" t="s">
        <v>16153</v>
      </c>
      <c r="J7552" s="21">
        <v>344.65</v>
      </c>
      <c r="K7552" s="18" t="str">
        <f>IFERROR(VLOOKUP(LEFT(I7552,7)+0,'[1]_Redacted Trans'!B$1:C$65536,2,0),P7552)</f>
        <v>2107806 - Fitness Professionals Ltd</v>
      </c>
      <c r="L7552" s="18"/>
      <c r="M7552" s="18" t="str">
        <f>IFERROR(VLOOKUP(LEFT(I7552,7)+0,'[1]_Redacted Trans'!B$1:C$65536,2,0),Q7552)</f>
        <v>Body Training System</v>
      </c>
      <c r="N7552" s="22" t="s">
        <v>110</v>
      </c>
      <c r="P7552" t="s">
        <v>16154</v>
      </c>
      <c r="Q7552" t="s">
        <v>16155</v>
      </c>
    </row>
    <row r="7553" spans="1:17" x14ac:dyDescent="0.2">
      <c r="A7553" s="3" t="s">
        <v>103</v>
      </c>
      <c r="B7553" s="3"/>
      <c r="C7553" s="18" t="s">
        <v>104</v>
      </c>
      <c r="D7553" s="18" t="s">
        <v>213</v>
      </c>
      <c r="E7553" s="18" t="s">
        <v>16019</v>
      </c>
      <c r="F7553" s="18" t="s">
        <v>16156</v>
      </c>
      <c r="G7553" s="19">
        <v>43951</v>
      </c>
      <c r="H7553" s="20"/>
      <c r="I7553" s="20" t="s">
        <v>16157</v>
      </c>
      <c r="J7553" s="21">
        <v>-9384</v>
      </c>
      <c r="K7553" s="18" t="str">
        <f>IFERROR(VLOOKUP(LEFT(I7553,7)+0,'[1]_Redacted Trans'!B$1:C$65536,2,0),P7553)</f>
        <v>2100432 - DCLG</v>
      </c>
      <c r="L7553" s="18"/>
      <c r="M7553" s="18" t="str">
        <f>IFERROR(VLOOKUP(LEFT(I7553,7)+0,'[1]_Redacted Trans'!B$1:C$65536,2,0),Q7553)</f>
        <v>NNDR and RSG</v>
      </c>
      <c r="N7553" s="22" t="s">
        <v>110</v>
      </c>
      <c r="P7553" t="s">
        <v>16034</v>
      </c>
      <c r="Q7553" t="s">
        <v>16158</v>
      </c>
    </row>
    <row r="7554" spans="1:17" x14ac:dyDescent="0.2">
      <c r="A7554" s="3" t="s">
        <v>103</v>
      </c>
      <c r="B7554" s="3"/>
      <c r="C7554" s="18" t="s">
        <v>104</v>
      </c>
      <c r="D7554" s="18" t="s">
        <v>213</v>
      </c>
      <c r="E7554" s="18" t="s">
        <v>16019</v>
      </c>
      <c r="F7554" s="18" t="s">
        <v>16159</v>
      </c>
      <c r="G7554" s="19">
        <v>43951</v>
      </c>
      <c r="H7554" s="20"/>
      <c r="I7554" s="20" t="s">
        <v>16160</v>
      </c>
      <c r="J7554" s="21">
        <v>62505</v>
      </c>
      <c r="K7554" s="18" t="str">
        <f>IFERROR(VLOOKUP(LEFT(I7554,7)+0,'[1]_Redacted Trans'!B$1:C$65536,2,0),P7554)</f>
        <v>2100432 - DCLG</v>
      </c>
      <c r="L7554" s="18"/>
      <c r="M7554" s="18" t="str">
        <f>IFERROR(VLOOKUP(LEFT(I7554,7)+0,'[1]_Redacted Trans'!B$1:C$65536,2,0),Q7554)</f>
        <v>NNDR and RSG</v>
      </c>
      <c r="N7554" s="22" t="s">
        <v>110</v>
      </c>
      <c r="P7554" t="s">
        <v>16034</v>
      </c>
      <c r="Q7554" t="s">
        <v>16158</v>
      </c>
    </row>
    <row r="7555" spans="1:17" x14ac:dyDescent="0.2">
      <c r="A7555" s="3" t="s">
        <v>103</v>
      </c>
      <c r="B7555" s="3"/>
      <c r="C7555" s="18" t="s">
        <v>104</v>
      </c>
      <c r="D7555" s="18" t="s">
        <v>213</v>
      </c>
      <c r="E7555" s="18" t="s">
        <v>16019</v>
      </c>
      <c r="F7555" s="18" t="s">
        <v>16159</v>
      </c>
      <c r="G7555" s="19">
        <v>43951</v>
      </c>
      <c r="H7555" s="20"/>
      <c r="I7555" s="20" t="s">
        <v>16161</v>
      </c>
      <c r="J7555" s="21">
        <v>45569</v>
      </c>
      <c r="K7555" s="18" t="str">
        <f>IFERROR(VLOOKUP(LEFT(I7555,7)+0,'[1]_Redacted Trans'!B$1:C$65536,2,0),P7555)</f>
        <v>2100432 - DCLG</v>
      </c>
      <c r="L7555" s="18"/>
      <c r="M7555" s="18" t="str">
        <f>IFERROR(VLOOKUP(LEFT(I7555,7)+0,'[1]_Redacted Trans'!B$1:C$65536,2,0),Q7555)</f>
        <v>NNDR and RSG</v>
      </c>
      <c r="N7555" s="22" t="s">
        <v>110</v>
      </c>
      <c r="P7555" t="s">
        <v>16034</v>
      </c>
      <c r="Q7555" t="s">
        <v>16158</v>
      </c>
    </row>
    <row r="7556" spans="1:17" x14ac:dyDescent="0.2">
      <c r="A7556" s="3" t="s">
        <v>103</v>
      </c>
      <c r="B7556" s="3"/>
      <c r="C7556" s="18" t="s">
        <v>104</v>
      </c>
      <c r="D7556" s="18" t="s">
        <v>213</v>
      </c>
      <c r="E7556" s="18" t="s">
        <v>861</v>
      </c>
      <c r="F7556" s="18" t="s">
        <v>16162</v>
      </c>
      <c r="G7556" s="19">
        <v>43951</v>
      </c>
      <c r="H7556" s="20"/>
      <c r="I7556" s="20" t="s">
        <v>16163</v>
      </c>
      <c r="J7556" s="21">
        <v>215</v>
      </c>
      <c r="K7556" s="18" t="str">
        <f>IFERROR(VLOOKUP(LEFT(I7556,7)+0,'[1]_Redacted Trans'!B$1:C$65536,2,0),P7556)</f>
        <v>2100636 - HM Land Registry</v>
      </c>
      <c r="L7556" s="18"/>
      <c r="M7556" s="18" t="str">
        <f>IFERROR(VLOOKUP(LEFT(I7556,7)+0,'[1]_Redacted Trans'!B$1:C$65536,2,0),Q7556)</f>
        <v>Land Registry Enquiries</v>
      </c>
      <c r="N7556" s="22" t="s">
        <v>110</v>
      </c>
      <c r="P7556" t="s">
        <v>16164</v>
      </c>
      <c r="Q7556" t="s">
        <v>16165</v>
      </c>
    </row>
    <row r="7557" spans="1:17" x14ac:dyDescent="0.2">
      <c r="A7557" s="3" t="s">
        <v>103</v>
      </c>
      <c r="B7557" s="3"/>
      <c r="C7557" s="18" t="s">
        <v>104</v>
      </c>
      <c r="D7557" s="18" t="s">
        <v>213</v>
      </c>
      <c r="E7557" s="18" t="s">
        <v>1801</v>
      </c>
      <c r="F7557" s="18" t="s">
        <v>508</v>
      </c>
      <c r="G7557" s="19">
        <v>43951</v>
      </c>
      <c r="H7557" s="20"/>
      <c r="I7557" s="20" t="s">
        <v>16166</v>
      </c>
      <c r="J7557" s="21">
        <v>48</v>
      </c>
      <c r="K7557" s="18" t="str">
        <f>IFERROR(VLOOKUP(LEFT(I7557,7)+0,'[1]_Redacted Trans'!B$1:C$65536,2,0),P7557)</f>
        <v>2100636 - HM Land Registry</v>
      </c>
      <c r="L7557" s="18"/>
      <c r="M7557" s="18" t="str">
        <f>IFERROR(VLOOKUP(LEFT(I7557,7)+0,'[1]_Redacted Trans'!B$1:C$65536,2,0),Q7557)</f>
        <v>Land Registry Enquiries</v>
      </c>
      <c r="N7557" s="22" t="s">
        <v>110</v>
      </c>
      <c r="P7557" t="s">
        <v>16164</v>
      </c>
      <c r="Q7557" t="s">
        <v>16165</v>
      </c>
    </row>
    <row r="7558" spans="1:17" x14ac:dyDescent="0.2">
      <c r="A7558" s="3" t="s">
        <v>103</v>
      </c>
      <c r="B7558" s="3"/>
      <c r="C7558" s="18" t="s">
        <v>104</v>
      </c>
      <c r="D7558" s="18" t="s">
        <v>213</v>
      </c>
      <c r="E7558" s="18" t="s">
        <v>503</v>
      </c>
      <c r="F7558" s="18" t="s">
        <v>16162</v>
      </c>
      <c r="G7558" s="19">
        <v>43951</v>
      </c>
      <c r="H7558" s="20"/>
      <c r="I7558" s="20" t="s">
        <v>16167</v>
      </c>
      <c r="J7558" s="21">
        <v>114</v>
      </c>
      <c r="K7558" s="18" t="str">
        <f>IFERROR(VLOOKUP(LEFT(I7558,7)+0,'[1]_Redacted Trans'!B$1:C$65536,2,0),P7558)</f>
        <v>2100636 - HM Land Registry</v>
      </c>
      <c r="L7558" s="18"/>
      <c r="M7558" s="18" t="str">
        <f>IFERROR(VLOOKUP(LEFT(I7558,7)+0,'[1]_Redacted Trans'!B$1:C$65536,2,0),Q7558)</f>
        <v>Land Registry Enquiries</v>
      </c>
      <c r="N7558" s="22" t="s">
        <v>110</v>
      </c>
      <c r="P7558" t="s">
        <v>16164</v>
      </c>
      <c r="Q7558" t="s">
        <v>16165</v>
      </c>
    </row>
    <row r="7559" spans="1:17" x14ac:dyDescent="0.2">
      <c r="A7559" s="3" t="s">
        <v>103</v>
      </c>
      <c r="B7559" s="3"/>
      <c r="C7559" s="18" t="s">
        <v>104</v>
      </c>
      <c r="D7559" s="18" t="s">
        <v>213</v>
      </c>
      <c r="E7559" s="18" t="s">
        <v>1064</v>
      </c>
      <c r="F7559" s="18" t="s">
        <v>16168</v>
      </c>
      <c r="G7559" s="19">
        <v>43951</v>
      </c>
      <c r="H7559" s="20"/>
      <c r="I7559" s="20" t="s">
        <v>16169</v>
      </c>
      <c r="J7559" s="21">
        <v>18</v>
      </c>
      <c r="K7559" s="18" t="str">
        <f>IFERROR(VLOOKUP(LEFT(I7559,7)+0,'[1]_Redacted Trans'!B$1:C$65536,2,0),P7559)</f>
        <v>2100636 - HM Land Registry</v>
      </c>
      <c r="L7559" s="18"/>
      <c r="M7559" s="18" t="str">
        <f>IFERROR(VLOOKUP(LEFT(I7559,7)+0,'[1]_Redacted Trans'!B$1:C$65536,2,0),Q7559)</f>
        <v>Land Registry Enquiries</v>
      </c>
      <c r="N7559" s="22" t="s">
        <v>110</v>
      </c>
      <c r="P7559" t="s">
        <v>16164</v>
      </c>
      <c r="Q7559" t="s">
        <v>16165</v>
      </c>
    </row>
    <row r="7560" spans="1:17" x14ac:dyDescent="0.2">
      <c r="A7560" s="3" t="s">
        <v>103</v>
      </c>
      <c r="B7560" s="3"/>
      <c r="C7560" s="18" t="s">
        <v>104</v>
      </c>
      <c r="D7560" s="18" t="s">
        <v>213</v>
      </c>
      <c r="E7560" s="18" t="s">
        <v>1693</v>
      </c>
      <c r="F7560" s="18" t="s">
        <v>16162</v>
      </c>
      <c r="G7560" s="19">
        <v>43951</v>
      </c>
      <c r="H7560" s="20"/>
      <c r="I7560" s="20" t="s">
        <v>16170</v>
      </c>
      <c r="J7560" s="21">
        <v>36</v>
      </c>
      <c r="K7560" s="18" t="str">
        <f>IFERROR(VLOOKUP(LEFT(I7560,7)+0,'[1]_Redacted Trans'!B$1:C$65536,2,0),P7560)</f>
        <v>2100636 - HM Land Registry</v>
      </c>
      <c r="L7560" s="18"/>
      <c r="M7560" s="18" t="str">
        <f>IFERROR(VLOOKUP(LEFT(I7560,7)+0,'[1]_Redacted Trans'!B$1:C$65536,2,0),Q7560)</f>
        <v>Land Registry Enquiries</v>
      </c>
      <c r="N7560" s="22" t="s">
        <v>110</v>
      </c>
      <c r="P7560" t="s">
        <v>16164</v>
      </c>
      <c r="Q7560" t="s">
        <v>16165</v>
      </c>
    </row>
    <row r="7561" spans="1:17" x14ac:dyDescent="0.2">
      <c r="A7561" s="3" t="s">
        <v>103</v>
      </c>
      <c r="B7561" s="3"/>
      <c r="C7561" s="18" t="s">
        <v>104</v>
      </c>
      <c r="D7561" s="18" t="s">
        <v>213</v>
      </c>
      <c r="E7561" s="18" t="s">
        <v>556</v>
      </c>
      <c r="F7561" s="18" t="s">
        <v>557</v>
      </c>
      <c r="G7561" s="19">
        <v>43951</v>
      </c>
      <c r="H7561" s="20"/>
      <c r="I7561" s="20" t="s">
        <v>16171</v>
      </c>
      <c r="J7561" s="21">
        <v>60</v>
      </c>
      <c r="K7561" s="18" t="str">
        <f>IFERROR(VLOOKUP(LEFT(I7561,7)+0,'[1]_Redacted Trans'!B$1:C$65536,2,0),P7561)</f>
        <v>2100636 - HM Land Registry</v>
      </c>
      <c r="L7561" s="18"/>
      <c r="M7561" s="18" t="str">
        <f>IFERROR(VLOOKUP(LEFT(I7561,7)+0,'[1]_Redacted Trans'!B$1:C$65536,2,0),Q7561)</f>
        <v>Land Registry Enquiries</v>
      </c>
      <c r="N7561" s="22" t="s">
        <v>110</v>
      </c>
      <c r="P7561" t="s">
        <v>16164</v>
      </c>
      <c r="Q7561" t="s">
        <v>16165</v>
      </c>
    </row>
    <row r="7562" spans="1:17" x14ac:dyDescent="0.2">
      <c r="A7562" s="3" t="s">
        <v>103</v>
      </c>
      <c r="B7562" s="3"/>
      <c r="C7562" s="18" t="s">
        <v>104</v>
      </c>
      <c r="D7562" s="18" t="s">
        <v>213</v>
      </c>
      <c r="E7562" s="18" t="s">
        <v>16172</v>
      </c>
      <c r="F7562" s="18" t="s">
        <v>144</v>
      </c>
      <c r="G7562" s="19">
        <v>43951</v>
      </c>
      <c r="H7562" s="20"/>
      <c r="I7562" s="20" t="s">
        <v>16173</v>
      </c>
      <c r="J7562" s="21">
        <v>9</v>
      </c>
      <c r="K7562" s="18" t="str">
        <f>IFERROR(VLOOKUP(LEFT(I7562,7)+0,'[1]_Redacted Trans'!B$1:C$65536,2,0),P7562)</f>
        <v>2100636 - HM Land Registry</v>
      </c>
      <c r="L7562" s="18"/>
      <c r="M7562" s="18" t="str">
        <f>IFERROR(VLOOKUP(LEFT(I7562,7)+0,'[1]_Redacted Trans'!B$1:C$65536,2,0),Q7562)</f>
        <v>Land Registry Enquiries</v>
      </c>
      <c r="N7562" s="22" t="s">
        <v>110</v>
      </c>
      <c r="P7562" t="s">
        <v>16164</v>
      </c>
      <c r="Q7562" t="s">
        <v>16165</v>
      </c>
    </row>
    <row r="7563" spans="1:17" x14ac:dyDescent="0.2">
      <c r="A7563" s="3" t="s">
        <v>103</v>
      </c>
      <c r="B7563" s="3"/>
      <c r="C7563" s="18" t="s">
        <v>104</v>
      </c>
      <c r="D7563" s="18" t="s">
        <v>213</v>
      </c>
      <c r="E7563" s="18" t="s">
        <v>128</v>
      </c>
      <c r="F7563" s="18" t="s">
        <v>129</v>
      </c>
      <c r="G7563" s="19">
        <v>43951</v>
      </c>
      <c r="H7563" s="20"/>
      <c r="I7563" s="20" t="s">
        <v>16174</v>
      </c>
      <c r="J7563" s="21">
        <v>15</v>
      </c>
      <c r="K7563" s="18" t="str">
        <f>IFERROR(VLOOKUP(LEFT(I7563,7)+0,'[1]_Redacted Trans'!B$1:C$65536,2,0),P7563)</f>
        <v>2100636 - HM Land Registry</v>
      </c>
      <c r="L7563" s="18"/>
      <c r="M7563" s="18" t="str">
        <f>IFERROR(VLOOKUP(LEFT(I7563,7)+0,'[1]_Redacted Trans'!B$1:C$65536,2,0),Q7563)</f>
        <v>Land Registry Enquiries</v>
      </c>
      <c r="N7563" s="22" t="s">
        <v>110</v>
      </c>
      <c r="P7563" t="s">
        <v>16164</v>
      </c>
      <c r="Q7563" t="s">
        <v>16165</v>
      </c>
    </row>
    <row r="7564" spans="1:17" x14ac:dyDescent="0.2">
      <c r="A7564" s="3" t="s">
        <v>103</v>
      </c>
      <c r="B7564" s="3"/>
      <c r="C7564" s="18" t="s">
        <v>104</v>
      </c>
      <c r="D7564" s="18" t="s">
        <v>213</v>
      </c>
      <c r="E7564" s="18" t="s">
        <v>286</v>
      </c>
      <c r="F7564" s="18" t="s">
        <v>8824</v>
      </c>
      <c r="G7564" s="19">
        <v>43952</v>
      </c>
      <c r="H7564" s="20"/>
      <c r="I7564" s="20" t="s">
        <v>16175</v>
      </c>
      <c r="J7564" s="21">
        <v>169.15</v>
      </c>
      <c r="K7564" s="18" t="str">
        <f>IFERROR(VLOOKUP(LEFT(I7564,7)+0,'[1]_Redacted Trans'!B$1:C$65536,2,0),P7564)</f>
        <v>2118565 - Zenith Vehicle Contracts Ltd</v>
      </c>
      <c r="L7564" s="18"/>
      <c r="M7564" s="18" t="str">
        <f>IFERROR(VLOOKUP(LEFT(I7564,7)+0,'[1]_Redacted Trans'!B$1:C$65536,2,0),Q7564)</f>
        <v>Zenith - May 2020</v>
      </c>
      <c r="N7564" s="22" t="s">
        <v>110</v>
      </c>
      <c r="P7564" t="s">
        <v>16066</v>
      </c>
      <c r="Q7564" t="s">
        <v>16176</v>
      </c>
    </row>
    <row r="7565" spans="1:17" x14ac:dyDescent="0.2">
      <c r="A7565" s="3" t="s">
        <v>103</v>
      </c>
      <c r="B7565" s="3"/>
      <c r="C7565" s="18" t="s">
        <v>104</v>
      </c>
      <c r="D7565" s="18" t="s">
        <v>213</v>
      </c>
      <c r="E7565" s="18" t="s">
        <v>286</v>
      </c>
      <c r="F7565" s="18" t="s">
        <v>8824</v>
      </c>
      <c r="G7565" s="19">
        <v>43952</v>
      </c>
      <c r="H7565" s="20"/>
      <c r="I7565" s="20" t="s">
        <v>16177</v>
      </c>
      <c r="J7565" s="21">
        <v>180.17</v>
      </c>
      <c r="K7565" s="18" t="str">
        <f>IFERROR(VLOOKUP(LEFT(I7565,7)+0,'[1]_Redacted Trans'!B$1:C$65536,2,0),P7565)</f>
        <v>2118565 - Zenith Vehicle Contracts Ltd</v>
      </c>
      <c r="L7565" s="18"/>
      <c r="M7565" s="18" t="str">
        <f>IFERROR(VLOOKUP(LEFT(I7565,7)+0,'[1]_Redacted Trans'!B$1:C$65536,2,0),Q7565)</f>
        <v>Zenith - May 2020</v>
      </c>
      <c r="N7565" s="22" t="s">
        <v>110</v>
      </c>
      <c r="P7565" t="s">
        <v>16066</v>
      </c>
      <c r="Q7565" t="s">
        <v>16176</v>
      </c>
    </row>
    <row r="7566" spans="1:17" x14ac:dyDescent="0.2">
      <c r="A7566" s="3" t="s">
        <v>103</v>
      </c>
      <c r="B7566" s="3"/>
      <c r="C7566" s="18" t="s">
        <v>104</v>
      </c>
      <c r="D7566" s="18" t="s">
        <v>213</v>
      </c>
      <c r="E7566" s="18" t="s">
        <v>286</v>
      </c>
      <c r="F7566" s="18" t="s">
        <v>8824</v>
      </c>
      <c r="G7566" s="19">
        <v>43952</v>
      </c>
      <c r="H7566" s="20"/>
      <c r="I7566" s="20" t="s">
        <v>16178</v>
      </c>
      <c r="J7566" s="21">
        <v>155.58000000000001</v>
      </c>
      <c r="K7566" s="18" t="str">
        <f>IFERROR(VLOOKUP(LEFT(I7566,7)+0,'[1]_Redacted Trans'!B$1:C$65536,2,0),P7566)</f>
        <v>2118565 - Zenith Vehicle Contracts Ltd</v>
      </c>
      <c r="L7566" s="18"/>
      <c r="M7566" s="18" t="str">
        <f>IFERROR(VLOOKUP(LEFT(I7566,7)+0,'[1]_Redacted Trans'!B$1:C$65536,2,0),Q7566)</f>
        <v>Zenith - May 2020</v>
      </c>
      <c r="N7566" s="22" t="s">
        <v>110</v>
      </c>
      <c r="P7566" t="s">
        <v>16066</v>
      </c>
      <c r="Q7566" t="s">
        <v>16176</v>
      </c>
    </row>
    <row r="7567" spans="1:17" x14ac:dyDescent="0.2">
      <c r="A7567" s="3" t="s">
        <v>103</v>
      </c>
      <c r="B7567" s="3"/>
      <c r="C7567" s="18" t="s">
        <v>104</v>
      </c>
      <c r="D7567" s="18" t="s">
        <v>213</v>
      </c>
      <c r="E7567" s="18" t="s">
        <v>286</v>
      </c>
      <c r="F7567" s="18" t="s">
        <v>8824</v>
      </c>
      <c r="G7567" s="19">
        <v>43952</v>
      </c>
      <c r="H7567" s="20"/>
      <c r="I7567" s="20" t="s">
        <v>16179</v>
      </c>
      <c r="J7567" s="21">
        <v>51.44</v>
      </c>
      <c r="K7567" s="18" t="str">
        <f>IFERROR(VLOOKUP(LEFT(I7567,7)+0,'[1]_Redacted Trans'!B$1:C$65536,2,0),P7567)</f>
        <v>2118565 - Zenith Vehicle Contracts Ltd</v>
      </c>
      <c r="L7567" s="18"/>
      <c r="M7567" s="18" t="str">
        <f>IFERROR(VLOOKUP(LEFT(I7567,7)+0,'[1]_Redacted Trans'!B$1:C$65536,2,0),Q7567)</f>
        <v>Zenith - May 2020</v>
      </c>
      <c r="N7567" s="22" t="s">
        <v>110</v>
      </c>
      <c r="P7567" t="s">
        <v>16066</v>
      </c>
      <c r="Q7567" t="s">
        <v>16176</v>
      </c>
    </row>
    <row r="7568" spans="1:17" x14ac:dyDescent="0.2">
      <c r="A7568" s="3" t="s">
        <v>103</v>
      </c>
      <c r="B7568" s="3"/>
      <c r="C7568" s="18" t="s">
        <v>104</v>
      </c>
      <c r="D7568" s="18" t="s">
        <v>213</v>
      </c>
      <c r="E7568" s="18" t="s">
        <v>286</v>
      </c>
      <c r="F7568" s="18" t="s">
        <v>8824</v>
      </c>
      <c r="G7568" s="19">
        <v>43952</v>
      </c>
      <c r="H7568" s="20"/>
      <c r="I7568" s="20" t="s">
        <v>16180</v>
      </c>
      <c r="J7568" s="21">
        <v>180.17</v>
      </c>
      <c r="K7568" s="18" t="str">
        <f>IFERROR(VLOOKUP(LEFT(I7568,7)+0,'[1]_Redacted Trans'!B$1:C$65536,2,0),P7568)</f>
        <v>2118565 - Zenith Vehicle Contracts Ltd</v>
      </c>
      <c r="L7568" s="18"/>
      <c r="M7568" s="18" t="str">
        <f>IFERROR(VLOOKUP(LEFT(I7568,7)+0,'[1]_Redacted Trans'!B$1:C$65536,2,0),Q7568)</f>
        <v>Zenith - May 2020</v>
      </c>
      <c r="N7568" s="22" t="s">
        <v>110</v>
      </c>
      <c r="P7568" t="s">
        <v>16066</v>
      </c>
      <c r="Q7568" t="s">
        <v>16176</v>
      </c>
    </row>
    <row r="7569" spans="1:17" x14ac:dyDescent="0.2">
      <c r="A7569" s="3" t="s">
        <v>103</v>
      </c>
      <c r="B7569" s="3"/>
      <c r="C7569" s="18" t="s">
        <v>104</v>
      </c>
      <c r="D7569" s="18" t="s">
        <v>213</v>
      </c>
      <c r="E7569" s="18" t="s">
        <v>286</v>
      </c>
      <c r="F7569" s="18" t="s">
        <v>8824</v>
      </c>
      <c r="G7569" s="19">
        <v>43952</v>
      </c>
      <c r="H7569" s="20"/>
      <c r="I7569" s="20" t="s">
        <v>16181</v>
      </c>
      <c r="J7569" s="21">
        <v>155.58000000000001</v>
      </c>
      <c r="K7569" s="18" t="str">
        <f>IFERROR(VLOOKUP(LEFT(I7569,7)+0,'[1]_Redacted Trans'!B$1:C$65536,2,0),P7569)</f>
        <v>2118565 - Zenith Vehicle Contracts Ltd</v>
      </c>
      <c r="L7569" s="18"/>
      <c r="M7569" s="18" t="str">
        <f>IFERROR(VLOOKUP(LEFT(I7569,7)+0,'[1]_Redacted Trans'!B$1:C$65536,2,0),Q7569)</f>
        <v>Zenith - May 2020</v>
      </c>
      <c r="N7569" s="22" t="s">
        <v>110</v>
      </c>
      <c r="P7569" t="s">
        <v>16066</v>
      </c>
      <c r="Q7569" t="s">
        <v>16176</v>
      </c>
    </row>
    <row r="7570" spans="1:17" x14ac:dyDescent="0.2">
      <c r="A7570" s="3" t="s">
        <v>103</v>
      </c>
      <c r="B7570" s="3"/>
      <c r="C7570" s="18" t="s">
        <v>104</v>
      </c>
      <c r="D7570" s="18" t="s">
        <v>213</v>
      </c>
      <c r="E7570" s="18" t="s">
        <v>286</v>
      </c>
      <c r="F7570" s="18" t="s">
        <v>8824</v>
      </c>
      <c r="G7570" s="19">
        <v>43952</v>
      </c>
      <c r="H7570" s="20"/>
      <c r="I7570" s="20" t="s">
        <v>16182</v>
      </c>
      <c r="J7570" s="21">
        <v>51.44</v>
      </c>
      <c r="K7570" s="18" t="str">
        <f>IFERROR(VLOOKUP(LEFT(I7570,7)+0,'[1]_Redacted Trans'!B$1:C$65536,2,0),P7570)</f>
        <v>2118565 - Zenith Vehicle Contracts Ltd</v>
      </c>
      <c r="L7570" s="18"/>
      <c r="M7570" s="18" t="str">
        <f>IFERROR(VLOOKUP(LEFT(I7570,7)+0,'[1]_Redacted Trans'!B$1:C$65536,2,0),Q7570)</f>
        <v>Zenith - May 2020</v>
      </c>
      <c r="N7570" s="22" t="s">
        <v>110</v>
      </c>
      <c r="P7570" t="s">
        <v>16066</v>
      </c>
      <c r="Q7570" t="s">
        <v>16176</v>
      </c>
    </row>
    <row r="7571" spans="1:17" x14ac:dyDescent="0.2">
      <c r="A7571" s="3" t="s">
        <v>103</v>
      </c>
      <c r="B7571" s="3"/>
      <c r="C7571" s="18" t="s">
        <v>104</v>
      </c>
      <c r="D7571" s="18" t="s">
        <v>213</v>
      </c>
      <c r="E7571" s="18" t="s">
        <v>286</v>
      </c>
      <c r="F7571" s="18" t="s">
        <v>8824</v>
      </c>
      <c r="G7571" s="19">
        <v>43952</v>
      </c>
      <c r="H7571" s="20"/>
      <c r="I7571" s="20" t="s">
        <v>16183</v>
      </c>
      <c r="J7571" s="21">
        <v>135.19</v>
      </c>
      <c r="K7571" s="18" t="str">
        <f>IFERROR(VLOOKUP(LEFT(I7571,7)+0,'[1]_Redacted Trans'!B$1:C$65536,2,0),P7571)</f>
        <v>2118565 - Zenith Vehicle Contracts Ltd</v>
      </c>
      <c r="L7571" s="18"/>
      <c r="M7571" s="18" t="str">
        <f>IFERROR(VLOOKUP(LEFT(I7571,7)+0,'[1]_Redacted Trans'!B$1:C$65536,2,0),Q7571)</f>
        <v>Zenith - May 2020</v>
      </c>
      <c r="N7571" s="22" t="s">
        <v>110</v>
      </c>
      <c r="P7571" t="s">
        <v>16066</v>
      </c>
      <c r="Q7571" t="s">
        <v>16176</v>
      </c>
    </row>
    <row r="7572" spans="1:17" x14ac:dyDescent="0.2">
      <c r="A7572" s="3" t="s">
        <v>103</v>
      </c>
      <c r="B7572" s="3"/>
      <c r="C7572" s="18" t="s">
        <v>104</v>
      </c>
      <c r="D7572" s="18" t="s">
        <v>213</v>
      </c>
      <c r="E7572" s="18" t="s">
        <v>286</v>
      </c>
      <c r="F7572" s="18" t="s">
        <v>8824</v>
      </c>
      <c r="G7572" s="19">
        <v>43952</v>
      </c>
      <c r="H7572" s="20"/>
      <c r="I7572" s="20" t="s">
        <v>16184</v>
      </c>
      <c r="J7572" s="21">
        <v>51.43</v>
      </c>
      <c r="K7572" s="18" t="str">
        <f>IFERROR(VLOOKUP(LEFT(I7572,7)+0,'[1]_Redacted Trans'!B$1:C$65536,2,0),P7572)</f>
        <v>2118565 - Zenith Vehicle Contracts Ltd</v>
      </c>
      <c r="L7572" s="18"/>
      <c r="M7572" s="18" t="str">
        <f>IFERROR(VLOOKUP(LEFT(I7572,7)+0,'[1]_Redacted Trans'!B$1:C$65536,2,0),Q7572)</f>
        <v>Zenith - May 2020</v>
      </c>
      <c r="N7572" s="22" t="s">
        <v>110</v>
      </c>
      <c r="P7572" t="s">
        <v>16066</v>
      </c>
      <c r="Q7572" t="s">
        <v>16176</v>
      </c>
    </row>
    <row r="7573" spans="1:17" x14ac:dyDescent="0.2">
      <c r="A7573" s="3" t="s">
        <v>103</v>
      </c>
      <c r="B7573" s="3"/>
      <c r="C7573" s="18" t="s">
        <v>104</v>
      </c>
      <c r="D7573" s="18" t="s">
        <v>213</v>
      </c>
      <c r="E7573" s="18" t="s">
        <v>286</v>
      </c>
      <c r="F7573" s="18" t="s">
        <v>8824</v>
      </c>
      <c r="G7573" s="19">
        <v>43952</v>
      </c>
      <c r="H7573" s="20"/>
      <c r="I7573" s="20" t="s">
        <v>16185</v>
      </c>
      <c r="J7573" s="21">
        <v>145.44999999999999</v>
      </c>
      <c r="K7573" s="18" t="str">
        <f>IFERROR(VLOOKUP(LEFT(I7573,7)+0,'[1]_Redacted Trans'!B$1:C$65536,2,0),P7573)</f>
        <v>2118565 - Zenith Vehicle Contracts Ltd</v>
      </c>
      <c r="L7573" s="18"/>
      <c r="M7573" s="18" t="str">
        <f>IFERROR(VLOOKUP(LEFT(I7573,7)+0,'[1]_Redacted Trans'!B$1:C$65536,2,0),Q7573)</f>
        <v>Zenith - May 2020</v>
      </c>
      <c r="N7573" s="22" t="s">
        <v>110</v>
      </c>
      <c r="P7573" t="s">
        <v>16066</v>
      </c>
      <c r="Q7573" t="s">
        <v>16176</v>
      </c>
    </row>
    <row r="7574" spans="1:17" x14ac:dyDescent="0.2">
      <c r="A7574" s="3" t="s">
        <v>103</v>
      </c>
      <c r="B7574" s="3"/>
      <c r="C7574" s="18" t="s">
        <v>104</v>
      </c>
      <c r="D7574" s="18" t="s">
        <v>213</v>
      </c>
      <c r="E7574" s="18" t="s">
        <v>286</v>
      </c>
      <c r="F7574" s="18" t="s">
        <v>8824</v>
      </c>
      <c r="G7574" s="19">
        <v>43952</v>
      </c>
      <c r="H7574" s="20"/>
      <c r="I7574" s="20" t="s">
        <v>16186</v>
      </c>
      <c r="J7574" s="21">
        <v>115.96</v>
      </c>
      <c r="K7574" s="18" t="str">
        <f>IFERROR(VLOOKUP(LEFT(I7574,7)+0,'[1]_Redacted Trans'!B$1:C$65536,2,0),P7574)</f>
        <v>2118565 - Zenith Vehicle Contracts Ltd</v>
      </c>
      <c r="L7574" s="18"/>
      <c r="M7574" s="18" t="str">
        <f>IFERROR(VLOOKUP(LEFT(I7574,7)+0,'[1]_Redacted Trans'!B$1:C$65536,2,0),Q7574)</f>
        <v>Zenith - May 2020</v>
      </c>
      <c r="N7574" s="22" t="s">
        <v>110</v>
      </c>
      <c r="P7574" t="s">
        <v>16066</v>
      </c>
      <c r="Q7574" t="s">
        <v>16176</v>
      </c>
    </row>
    <row r="7575" spans="1:17" x14ac:dyDescent="0.2">
      <c r="A7575" s="3" t="s">
        <v>103</v>
      </c>
      <c r="B7575" s="3"/>
      <c r="C7575" s="18" t="s">
        <v>104</v>
      </c>
      <c r="D7575" s="18" t="s">
        <v>213</v>
      </c>
      <c r="E7575" s="18" t="s">
        <v>286</v>
      </c>
      <c r="F7575" s="18" t="s">
        <v>8824</v>
      </c>
      <c r="G7575" s="19">
        <v>43952</v>
      </c>
      <c r="H7575" s="20"/>
      <c r="I7575" s="20" t="s">
        <v>16187</v>
      </c>
      <c r="J7575" s="21">
        <v>46.22</v>
      </c>
      <c r="K7575" s="18" t="str">
        <f>IFERROR(VLOOKUP(LEFT(I7575,7)+0,'[1]_Redacted Trans'!B$1:C$65536,2,0),P7575)</f>
        <v>2118565 - Zenith Vehicle Contracts Ltd</v>
      </c>
      <c r="L7575" s="18"/>
      <c r="M7575" s="18" t="str">
        <f>IFERROR(VLOOKUP(LEFT(I7575,7)+0,'[1]_Redacted Trans'!B$1:C$65536,2,0),Q7575)</f>
        <v>Zenith - May 2020</v>
      </c>
      <c r="N7575" s="22" t="s">
        <v>110</v>
      </c>
      <c r="P7575" t="s">
        <v>16066</v>
      </c>
      <c r="Q7575" t="s">
        <v>16176</v>
      </c>
    </row>
    <row r="7576" spans="1:17" x14ac:dyDescent="0.2">
      <c r="A7576" s="3" t="s">
        <v>103</v>
      </c>
      <c r="B7576" s="3"/>
      <c r="C7576" s="18" t="s">
        <v>104</v>
      </c>
      <c r="D7576" s="18" t="s">
        <v>213</v>
      </c>
      <c r="E7576" s="18" t="s">
        <v>286</v>
      </c>
      <c r="F7576" s="18" t="s">
        <v>8824</v>
      </c>
      <c r="G7576" s="19">
        <v>43952</v>
      </c>
      <c r="H7576" s="20"/>
      <c r="I7576" s="20" t="s">
        <v>16188</v>
      </c>
      <c r="J7576" s="21">
        <v>132.33000000000001</v>
      </c>
      <c r="K7576" s="18" t="str">
        <f>IFERROR(VLOOKUP(LEFT(I7576,7)+0,'[1]_Redacted Trans'!B$1:C$65536,2,0),P7576)</f>
        <v>2118565 - Zenith Vehicle Contracts Ltd</v>
      </c>
      <c r="L7576" s="18"/>
      <c r="M7576" s="18" t="str">
        <f>IFERROR(VLOOKUP(LEFT(I7576,7)+0,'[1]_Redacted Trans'!B$1:C$65536,2,0),Q7576)</f>
        <v>Zenith - May 2020</v>
      </c>
      <c r="N7576" s="22" t="s">
        <v>110</v>
      </c>
      <c r="P7576" t="s">
        <v>16066</v>
      </c>
      <c r="Q7576" t="s">
        <v>16176</v>
      </c>
    </row>
    <row r="7577" spans="1:17" x14ac:dyDescent="0.2">
      <c r="A7577" s="3" t="s">
        <v>103</v>
      </c>
      <c r="B7577" s="3"/>
      <c r="C7577" s="18" t="s">
        <v>104</v>
      </c>
      <c r="D7577" s="18" t="s">
        <v>213</v>
      </c>
      <c r="E7577" s="18" t="s">
        <v>286</v>
      </c>
      <c r="F7577" s="18" t="s">
        <v>8824</v>
      </c>
      <c r="G7577" s="19">
        <v>43952</v>
      </c>
      <c r="H7577" s="20"/>
      <c r="I7577" s="20" t="s">
        <v>16189</v>
      </c>
      <c r="J7577" s="21">
        <v>115.76</v>
      </c>
      <c r="K7577" s="18" t="str">
        <f>IFERROR(VLOOKUP(LEFT(I7577,7)+0,'[1]_Redacted Trans'!B$1:C$65536,2,0),P7577)</f>
        <v>2118565 - Zenith Vehicle Contracts Ltd</v>
      </c>
      <c r="L7577" s="18"/>
      <c r="M7577" s="18" t="str">
        <f>IFERROR(VLOOKUP(LEFT(I7577,7)+0,'[1]_Redacted Trans'!B$1:C$65536,2,0),Q7577)</f>
        <v>Zenith - May 2020</v>
      </c>
      <c r="N7577" s="22" t="s">
        <v>110</v>
      </c>
      <c r="P7577" t="s">
        <v>16066</v>
      </c>
      <c r="Q7577" t="s">
        <v>16176</v>
      </c>
    </row>
    <row r="7578" spans="1:17" x14ac:dyDescent="0.2">
      <c r="A7578" s="3" t="s">
        <v>103</v>
      </c>
      <c r="B7578" s="3"/>
      <c r="C7578" s="18" t="s">
        <v>104</v>
      </c>
      <c r="D7578" s="18" t="s">
        <v>213</v>
      </c>
      <c r="E7578" s="18" t="s">
        <v>286</v>
      </c>
      <c r="F7578" s="18" t="s">
        <v>8824</v>
      </c>
      <c r="G7578" s="19">
        <v>43952</v>
      </c>
      <c r="H7578" s="20"/>
      <c r="I7578" s="20" t="s">
        <v>16190</v>
      </c>
      <c r="J7578" s="21">
        <v>43.97</v>
      </c>
      <c r="K7578" s="18" t="str">
        <f>IFERROR(VLOOKUP(LEFT(I7578,7)+0,'[1]_Redacted Trans'!B$1:C$65536,2,0),P7578)</f>
        <v>2118565 - Zenith Vehicle Contracts Ltd</v>
      </c>
      <c r="L7578" s="18"/>
      <c r="M7578" s="18" t="str">
        <f>IFERROR(VLOOKUP(LEFT(I7578,7)+0,'[1]_Redacted Trans'!B$1:C$65536,2,0),Q7578)</f>
        <v>Zenith - May 2020</v>
      </c>
      <c r="N7578" s="22" t="s">
        <v>110</v>
      </c>
      <c r="P7578" t="s">
        <v>16066</v>
      </c>
      <c r="Q7578" t="s">
        <v>16176</v>
      </c>
    </row>
    <row r="7579" spans="1:17" x14ac:dyDescent="0.2">
      <c r="A7579" s="3" t="s">
        <v>103</v>
      </c>
      <c r="B7579" s="3"/>
      <c r="C7579" s="18" t="s">
        <v>104</v>
      </c>
      <c r="D7579" s="18" t="s">
        <v>213</v>
      </c>
      <c r="E7579" s="18" t="s">
        <v>978</v>
      </c>
      <c r="F7579" s="18" t="s">
        <v>15899</v>
      </c>
      <c r="G7579" s="19">
        <v>43966</v>
      </c>
      <c r="H7579" s="20"/>
      <c r="I7579" s="20" t="s">
        <v>16191</v>
      </c>
      <c r="J7579" s="21">
        <v>6.94</v>
      </c>
      <c r="K7579" s="18" t="str">
        <f>IFERROR(VLOOKUP(LEFT(I7579,7)+0,'[1]_Redacted Trans'!B$1:C$65536,2,0),P7579)</f>
        <v>2116977 - Lloyds Cardnet</v>
      </c>
      <c r="L7579" s="18"/>
      <c r="M7579" s="18" t="str">
        <f>IFERROR(VLOOKUP(LEFT(I7579,7)+0,'[1]_Redacted Trans'!B$1:C$65536,2,0),Q7579)</f>
        <v>Card charges - TIC</v>
      </c>
      <c r="N7579" s="22" t="s">
        <v>110</v>
      </c>
      <c r="P7579" t="s">
        <v>15938</v>
      </c>
      <c r="Q7579" t="s">
        <v>16079</v>
      </c>
    </row>
    <row r="7580" spans="1:17" x14ac:dyDescent="0.2">
      <c r="A7580" s="3" t="s">
        <v>103</v>
      </c>
      <c r="B7580" s="3"/>
      <c r="C7580" s="18" t="s">
        <v>104</v>
      </c>
      <c r="D7580" s="18" t="s">
        <v>213</v>
      </c>
      <c r="E7580" s="18" t="s">
        <v>15903</v>
      </c>
      <c r="F7580" s="18" t="s">
        <v>6025</v>
      </c>
      <c r="G7580" s="19">
        <v>43978</v>
      </c>
      <c r="H7580" s="20"/>
      <c r="I7580" s="20" t="s">
        <v>16192</v>
      </c>
      <c r="J7580" s="21">
        <v>128.13999999999999</v>
      </c>
      <c r="K7580" s="18" t="str">
        <f>IFERROR(VLOOKUP(LEFT(I7580,7)+0,'[1]_Redacted Trans'!B$1:C$65536,2,0),P7580)</f>
        <v>2100202 - Capita Business Services Ltd</v>
      </c>
      <c r="L7580" s="18"/>
      <c r="M7580" s="18" t="str">
        <f>IFERROR(VLOOKUP(LEFT(I7580,7)+0,'[1]_Redacted Trans'!B$1:C$65536,2,0),Q7580)</f>
        <v>CAPITA - April 2020</v>
      </c>
      <c r="N7580" s="22" t="s">
        <v>110</v>
      </c>
      <c r="P7580" t="s">
        <v>1820</v>
      </c>
      <c r="Q7580" t="s">
        <v>16193</v>
      </c>
    </row>
    <row r="7581" spans="1:17" x14ac:dyDescent="0.2">
      <c r="A7581" s="3" t="s">
        <v>103</v>
      </c>
      <c r="B7581" s="3"/>
      <c r="C7581" s="18" t="s">
        <v>104</v>
      </c>
      <c r="D7581" s="18" t="s">
        <v>213</v>
      </c>
      <c r="E7581" s="18" t="s">
        <v>15903</v>
      </c>
      <c r="F7581" s="18" t="s">
        <v>6025</v>
      </c>
      <c r="G7581" s="19">
        <v>43978</v>
      </c>
      <c r="H7581" s="20"/>
      <c r="I7581" s="20" t="s">
        <v>16194</v>
      </c>
      <c r="J7581" s="21">
        <v>202.5</v>
      </c>
      <c r="K7581" s="18" t="str">
        <f>IFERROR(VLOOKUP(LEFT(I7581,7)+0,'[1]_Redacted Trans'!B$1:C$65536,2,0),P7581)</f>
        <v>2100202 - Capita Business Services Ltd</v>
      </c>
      <c r="L7581" s="18"/>
      <c r="M7581" s="18" t="str">
        <f>IFERROR(VLOOKUP(LEFT(I7581,7)+0,'[1]_Redacted Trans'!B$1:C$65536,2,0),Q7581)</f>
        <v>CAPITA - April 2020</v>
      </c>
      <c r="N7581" s="22" t="s">
        <v>110</v>
      </c>
      <c r="P7581" t="s">
        <v>1820</v>
      </c>
      <c r="Q7581" t="s">
        <v>16193</v>
      </c>
    </row>
    <row r="7582" spans="1:17" x14ac:dyDescent="0.2">
      <c r="A7582" s="3" t="s">
        <v>103</v>
      </c>
      <c r="B7582" s="3"/>
      <c r="C7582" s="18" t="s">
        <v>104</v>
      </c>
      <c r="D7582" s="18" t="s">
        <v>213</v>
      </c>
      <c r="E7582" s="18" t="s">
        <v>15903</v>
      </c>
      <c r="F7582" s="18" t="s">
        <v>6025</v>
      </c>
      <c r="G7582" s="19">
        <v>43978</v>
      </c>
      <c r="H7582" s="20"/>
      <c r="I7582" s="20" t="s">
        <v>16195</v>
      </c>
      <c r="J7582" s="21">
        <v>2445.73</v>
      </c>
      <c r="K7582" s="18" t="str">
        <f>IFERROR(VLOOKUP(LEFT(I7582,7)+0,'[1]_Redacted Trans'!B$1:C$65536,2,0),P7582)</f>
        <v>2100202 - Capita Business Services Ltd</v>
      </c>
      <c r="L7582" s="18"/>
      <c r="M7582" s="18" t="str">
        <f>IFERROR(VLOOKUP(LEFT(I7582,7)+0,'[1]_Redacted Trans'!B$1:C$65536,2,0),Q7582)</f>
        <v>CAPITA - April 2020</v>
      </c>
      <c r="N7582" s="22" t="s">
        <v>110</v>
      </c>
      <c r="P7582" t="s">
        <v>1820</v>
      </c>
      <c r="Q7582" t="s">
        <v>16193</v>
      </c>
    </row>
    <row r="7583" spans="1:17" x14ac:dyDescent="0.2">
      <c r="A7583" s="3" t="s">
        <v>103</v>
      </c>
      <c r="B7583" s="3"/>
      <c r="C7583" s="18" t="s">
        <v>104</v>
      </c>
      <c r="D7583" s="18" t="s">
        <v>213</v>
      </c>
      <c r="E7583" s="18" t="s">
        <v>15903</v>
      </c>
      <c r="F7583" s="18" t="s">
        <v>6025</v>
      </c>
      <c r="G7583" s="19">
        <v>43978</v>
      </c>
      <c r="H7583" s="20"/>
      <c r="I7583" s="20" t="s">
        <v>16196</v>
      </c>
      <c r="J7583" s="21">
        <v>1855.06</v>
      </c>
      <c r="K7583" s="18" t="str">
        <f>IFERROR(VLOOKUP(LEFT(I7583,7)+0,'[1]_Redacted Trans'!B$1:C$65536,2,0),P7583)</f>
        <v>2100202 - Capita Business Services Ltd</v>
      </c>
      <c r="L7583" s="18"/>
      <c r="M7583" s="18" t="str">
        <f>IFERROR(VLOOKUP(LEFT(I7583,7)+0,'[1]_Redacted Trans'!B$1:C$65536,2,0),Q7583)</f>
        <v>CAPITA - April 2020</v>
      </c>
      <c r="N7583" s="22" t="s">
        <v>110</v>
      </c>
      <c r="P7583" t="s">
        <v>1820</v>
      </c>
      <c r="Q7583" t="s">
        <v>16193</v>
      </c>
    </row>
    <row r="7584" spans="1:17" x14ac:dyDescent="0.2">
      <c r="A7584" s="3" t="s">
        <v>103</v>
      </c>
      <c r="B7584" s="3"/>
      <c r="C7584" s="18" t="s">
        <v>104</v>
      </c>
      <c r="D7584" s="18" t="s">
        <v>213</v>
      </c>
      <c r="E7584" s="18" t="s">
        <v>15903</v>
      </c>
      <c r="F7584" s="18" t="s">
        <v>6025</v>
      </c>
      <c r="G7584" s="19">
        <v>43978</v>
      </c>
      <c r="H7584" s="20"/>
      <c r="I7584" s="20" t="s">
        <v>16197</v>
      </c>
      <c r="J7584" s="21">
        <v>2258.86</v>
      </c>
      <c r="K7584" s="18" t="str">
        <f>IFERROR(VLOOKUP(LEFT(I7584,7)+0,'[1]_Redacted Trans'!B$1:C$65536,2,0),P7584)</f>
        <v>2100202 - Capita Business Services Ltd</v>
      </c>
      <c r="L7584" s="18"/>
      <c r="M7584" s="18" t="str">
        <f>IFERROR(VLOOKUP(LEFT(I7584,7)+0,'[1]_Redacted Trans'!B$1:C$65536,2,0),Q7584)</f>
        <v>CAPITA - April 2020</v>
      </c>
      <c r="N7584" s="22" t="s">
        <v>110</v>
      </c>
      <c r="P7584" t="s">
        <v>1820</v>
      </c>
      <c r="Q7584" t="s">
        <v>16193</v>
      </c>
    </row>
    <row r="7585" spans="1:17" x14ac:dyDescent="0.2">
      <c r="A7585" s="3" t="s">
        <v>103</v>
      </c>
      <c r="B7585" s="3"/>
      <c r="C7585" s="18" t="s">
        <v>104</v>
      </c>
      <c r="D7585" s="18" t="s">
        <v>213</v>
      </c>
      <c r="E7585" s="18" t="s">
        <v>15903</v>
      </c>
      <c r="F7585" s="18" t="s">
        <v>6025</v>
      </c>
      <c r="G7585" s="19">
        <v>43978</v>
      </c>
      <c r="H7585" s="20"/>
      <c r="I7585" s="20" t="s">
        <v>16198</v>
      </c>
      <c r="J7585" s="21">
        <v>1488.27</v>
      </c>
      <c r="K7585" s="18" t="str">
        <f>IFERROR(VLOOKUP(LEFT(I7585,7)+0,'[1]_Redacted Trans'!B$1:C$65536,2,0),P7585)</f>
        <v>2100202 - Capita Business Services Ltd</v>
      </c>
      <c r="L7585" s="18"/>
      <c r="M7585" s="18" t="str">
        <f>IFERROR(VLOOKUP(LEFT(I7585,7)+0,'[1]_Redacted Trans'!B$1:C$65536,2,0),Q7585)</f>
        <v>CAPITA - April 2020</v>
      </c>
      <c r="N7585" s="22" t="s">
        <v>110</v>
      </c>
      <c r="P7585" t="s">
        <v>1820</v>
      </c>
      <c r="Q7585" t="s">
        <v>16193</v>
      </c>
    </row>
    <row r="7586" spans="1:17" x14ac:dyDescent="0.2">
      <c r="A7586" s="3" t="s">
        <v>103</v>
      </c>
      <c r="B7586" s="3"/>
      <c r="C7586" s="18" t="s">
        <v>104</v>
      </c>
      <c r="D7586" s="18" t="s">
        <v>213</v>
      </c>
      <c r="E7586" s="18" t="s">
        <v>15903</v>
      </c>
      <c r="F7586" s="18" t="s">
        <v>6025</v>
      </c>
      <c r="G7586" s="19">
        <v>43978</v>
      </c>
      <c r="H7586" s="20"/>
      <c r="I7586" s="20" t="s">
        <v>16199</v>
      </c>
      <c r="J7586" s="21">
        <v>104.78</v>
      </c>
      <c r="K7586" s="18" t="str">
        <f>IFERROR(VLOOKUP(LEFT(I7586,7)+0,'[1]_Redacted Trans'!B$1:C$65536,2,0),P7586)</f>
        <v>2100202 - Capita Business Services Ltd</v>
      </c>
      <c r="L7586" s="18"/>
      <c r="M7586" s="18" t="str">
        <f>IFERROR(VLOOKUP(LEFT(I7586,7)+0,'[1]_Redacted Trans'!B$1:C$65536,2,0),Q7586)</f>
        <v>CAPITA - April 2020</v>
      </c>
      <c r="N7586" s="22" t="s">
        <v>110</v>
      </c>
      <c r="P7586" t="s">
        <v>1820</v>
      </c>
      <c r="Q7586" t="s">
        <v>16193</v>
      </c>
    </row>
    <row r="7587" spans="1:17" x14ac:dyDescent="0.2">
      <c r="A7587" s="3" t="s">
        <v>103</v>
      </c>
      <c r="B7587" s="3"/>
      <c r="C7587" s="18" t="s">
        <v>104</v>
      </c>
      <c r="D7587" s="18" t="s">
        <v>168</v>
      </c>
      <c r="E7587" s="18" t="s">
        <v>128</v>
      </c>
      <c r="F7587" s="18" t="s">
        <v>559</v>
      </c>
      <c r="G7587" s="19">
        <v>43970</v>
      </c>
      <c r="H7587" s="20"/>
      <c r="I7587" s="20" t="s">
        <v>16200</v>
      </c>
      <c r="J7587" s="21">
        <v>1500</v>
      </c>
      <c r="K7587" s="18" t="str">
        <f>IFERROR(VLOOKUP(LEFT(I7587,7)+0,'[1]_Redacted Trans'!B$1:C$65536,2,0),P7587)</f>
        <v>REDACTED COMMERCIAL CONFIDENTIALITY</v>
      </c>
      <c r="L7587" s="18"/>
      <c r="M7587" s="18" t="str">
        <f>IFERROR(VLOOKUP(LEFT(I7587,7)+0,'[1]_Redacted Trans'!B$1:C$65536,2,0),Q7587)</f>
        <v>REDACTED COMMERCIAL CONFIDENTIALITY</v>
      </c>
      <c r="N7587" s="22" t="s">
        <v>110</v>
      </c>
      <c r="P7587" t="s">
        <v>16201</v>
      </c>
      <c r="Q7587" t="s">
        <v>16202</v>
      </c>
    </row>
    <row r="7588" spans="1:17" x14ac:dyDescent="0.2">
      <c r="A7588" s="3" t="s">
        <v>103</v>
      </c>
      <c r="B7588" s="3"/>
      <c r="C7588" s="18" t="s">
        <v>104</v>
      </c>
      <c r="D7588" s="18" t="s">
        <v>316</v>
      </c>
      <c r="E7588" s="18" t="s">
        <v>1448</v>
      </c>
      <c r="F7588" s="18" t="s">
        <v>16203</v>
      </c>
      <c r="G7588" s="19">
        <v>43977</v>
      </c>
      <c r="H7588" s="20"/>
      <c r="I7588" s="20" t="s">
        <v>16204</v>
      </c>
      <c r="J7588" s="21">
        <v>735</v>
      </c>
      <c r="K7588" s="18" t="str">
        <f>IFERROR(VLOOKUP(LEFT(I7588,7)+0,'[1]_Redacted Trans'!B$1:C$65536,2,0),P7588)</f>
        <v>2116120 - DCS Engineering Consultancy Ltd</v>
      </c>
      <c r="L7588" s="18"/>
      <c r="M7588" s="18" t="str">
        <f>IFERROR(VLOOKUP(LEFT(I7588,7)+0,'[1]_Redacted Trans'!B$1:C$65536,2,0),Q7588)</f>
        <v>Consultancy Fees - Cliff Stabilisation, HOS</v>
      </c>
      <c r="N7588" s="22" t="s">
        <v>110</v>
      </c>
      <c r="P7588" t="s">
        <v>16205</v>
      </c>
      <c r="Q7588" t="s">
        <v>16206</v>
      </c>
    </row>
    <row r="7589" spans="1:17" x14ac:dyDescent="0.2">
      <c r="A7589" s="3" t="s">
        <v>103</v>
      </c>
      <c r="B7589" s="3"/>
      <c r="C7589" s="18" t="s">
        <v>104</v>
      </c>
      <c r="D7589" s="18" t="s">
        <v>316</v>
      </c>
      <c r="E7589" s="18" t="s">
        <v>1448</v>
      </c>
      <c r="F7589" s="18" t="s">
        <v>16203</v>
      </c>
      <c r="G7589" s="19">
        <v>43977</v>
      </c>
      <c r="H7589" s="20"/>
      <c r="I7589" s="20" t="s">
        <v>16207</v>
      </c>
      <c r="J7589" s="21">
        <v>1417.5</v>
      </c>
      <c r="K7589" s="18" t="str">
        <f>IFERROR(VLOOKUP(LEFT(I7589,7)+0,'[1]_Redacted Trans'!B$1:C$65536,2,0),P7589)</f>
        <v>2116120 - DCS Engineering Consultancy Ltd</v>
      </c>
      <c r="L7589" s="18"/>
      <c r="M7589" s="18" t="str">
        <f>IFERROR(VLOOKUP(LEFT(I7589,7)+0,'[1]_Redacted Trans'!B$1:C$65536,2,0),Q7589)</f>
        <v>Consultancy Fees - Cliff Stabilisation, HOS</v>
      </c>
      <c r="N7589" s="22" t="s">
        <v>110</v>
      </c>
      <c r="P7589" t="s">
        <v>16205</v>
      </c>
      <c r="Q7589" t="s">
        <v>16206</v>
      </c>
    </row>
    <row r="7590" spans="1:17" x14ac:dyDescent="0.2">
      <c r="A7590" s="3" t="s">
        <v>103</v>
      </c>
      <c r="B7590" s="3"/>
      <c r="C7590" s="18" t="s">
        <v>104</v>
      </c>
      <c r="D7590" s="18" t="s">
        <v>316</v>
      </c>
      <c r="E7590" s="18" t="s">
        <v>1448</v>
      </c>
      <c r="F7590" s="18" t="s">
        <v>16203</v>
      </c>
      <c r="G7590" s="19">
        <v>43977</v>
      </c>
      <c r="H7590" s="20"/>
      <c r="I7590" s="20" t="s">
        <v>16208</v>
      </c>
      <c r="J7590" s="21">
        <v>1075.8499999999999</v>
      </c>
      <c r="K7590" s="18" t="str">
        <f>IFERROR(VLOOKUP(LEFT(I7590,7)+0,'[1]_Redacted Trans'!B$1:C$65536,2,0),P7590)</f>
        <v>2116120 - DCS Engineering Consultancy Ltd</v>
      </c>
      <c r="L7590" s="18"/>
      <c r="M7590" s="18" t="str">
        <f>IFERROR(VLOOKUP(LEFT(I7590,7)+0,'[1]_Redacted Trans'!B$1:C$65536,2,0),Q7590)</f>
        <v>Consultancy Fees - Cliff Stabilisation, HOS</v>
      </c>
      <c r="N7590" s="22" t="s">
        <v>110</v>
      </c>
      <c r="P7590" t="s">
        <v>16205</v>
      </c>
      <c r="Q7590" t="s">
        <v>16206</v>
      </c>
    </row>
    <row r="7591" spans="1:17" x14ac:dyDescent="0.2">
      <c r="A7591" s="3" t="s">
        <v>103</v>
      </c>
      <c r="B7591" s="3"/>
      <c r="C7591" s="18" t="s">
        <v>104</v>
      </c>
      <c r="D7591" s="18" t="s">
        <v>182</v>
      </c>
      <c r="E7591" s="18" t="s">
        <v>978</v>
      </c>
      <c r="F7591" s="18" t="s">
        <v>15994</v>
      </c>
      <c r="G7591" s="19">
        <v>43955</v>
      </c>
      <c r="H7591" s="20"/>
      <c r="I7591" s="20" t="s">
        <v>16209</v>
      </c>
      <c r="J7591" s="21">
        <v>1310.21</v>
      </c>
      <c r="K7591" s="18" t="str">
        <f>IFERROR(VLOOKUP(LEFT(I7591,7)+0,'[1]_Redacted Trans'!B$1:C$65536,2,0),P7591)</f>
        <v>2116977 - Lloyds Cardnet</v>
      </c>
      <c r="L7591" s="18"/>
      <c r="M7591" s="18" t="str">
        <f>IFERROR(VLOOKUP(LEFT(I7591,7)+0,'[1]_Redacted Trans'!B$1:C$65536,2,0),Q7591)</f>
        <v>Payment to Cardnet for Princes Theatre Refunds</v>
      </c>
      <c r="N7591" s="22" t="s">
        <v>110</v>
      </c>
      <c r="P7591" t="s">
        <v>15938</v>
      </c>
      <c r="Q7591" t="s">
        <v>16210</v>
      </c>
    </row>
    <row r="7592" spans="1:17" x14ac:dyDescent="0.2">
      <c r="A7592" s="3" t="s">
        <v>103</v>
      </c>
      <c r="B7592" s="3"/>
      <c r="C7592" s="18" t="s">
        <v>104</v>
      </c>
      <c r="D7592" s="18" t="s">
        <v>213</v>
      </c>
      <c r="E7592" s="18" t="s">
        <v>16211</v>
      </c>
      <c r="F7592" s="18" t="s">
        <v>16212</v>
      </c>
      <c r="G7592" s="19">
        <v>43970</v>
      </c>
      <c r="H7592" s="20"/>
      <c r="I7592" s="20" t="s">
        <v>16213</v>
      </c>
      <c r="J7592" s="21">
        <v>4337.75</v>
      </c>
      <c r="K7592" s="18" t="str">
        <f>IFERROR(VLOOKUP(LEFT(I7592,7)+0,'[1]_Redacted Trans'!B$1:C$65536,2,0),P7592)</f>
        <v>2119602 - Swiftprintuk Ltd</v>
      </c>
      <c r="L7592" s="18"/>
      <c r="M7592" s="18" t="str">
        <f>IFERROR(VLOOKUP(LEFT(I7592,7)+0,'[1]_Redacted Trans'!B$1:C$65536,2,0),Q7592)</f>
        <v>Refund - Paid to us in error</v>
      </c>
      <c r="N7592" s="22" t="s">
        <v>110</v>
      </c>
      <c r="P7592" t="s">
        <v>16214</v>
      </c>
      <c r="Q7592" t="s">
        <v>16215</v>
      </c>
    </row>
    <row r="7593" spans="1:17" x14ac:dyDescent="0.2">
      <c r="A7593" s="3" t="s">
        <v>103</v>
      </c>
      <c r="B7593" s="3"/>
      <c r="C7593" s="18" t="s">
        <v>104</v>
      </c>
      <c r="D7593" s="18" t="s">
        <v>168</v>
      </c>
      <c r="E7593" s="18" t="s">
        <v>128</v>
      </c>
      <c r="F7593" s="18" t="s">
        <v>559</v>
      </c>
      <c r="G7593" s="19">
        <v>43971</v>
      </c>
      <c r="H7593" s="20"/>
      <c r="I7593" s="20" t="s">
        <v>16216</v>
      </c>
      <c r="J7593" s="21">
        <v>2193.96</v>
      </c>
      <c r="K7593" s="18" t="str">
        <f>IFERROR(VLOOKUP(LEFT(I7593,7)+0,'[1]_Redacted Trans'!B$1:C$65536,2,0),P7593)</f>
        <v>REDACTED PERSONAL DATA</v>
      </c>
      <c r="L7593" s="18"/>
      <c r="M7593" s="18" t="str">
        <f>IFERROR(VLOOKUP(LEFT(I7593,7)+0,'[1]_Redacted Trans'!B$1:C$65536,2,0),Q7593)</f>
        <v>REDACTED PERSONAL DATA</v>
      </c>
      <c r="N7593" s="22" t="s">
        <v>110</v>
      </c>
      <c r="P7593" t="s">
        <v>16217</v>
      </c>
      <c r="Q7593" t="s">
        <v>16218</v>
      </c>
    </row>
    <row r="7594" spans="1:17" x14ac:dyDescent="0.2">
      <c r="A7594" s="3" t="s">
        <v>103</v>
      </c>
      <c r="B7594" s="3"/>
      <c r="C7594" s="18" t="s">
        <v>104</v>
      </c>
      <c r="D7594" s="18" t="s">
        <v>213</v>
      </c>
      <c r="E7594" s="18" t="s">
        <v>986</v>
      </c>
      <c r="F7594" s="18" t="s">
        <v>508</v>
      </c>
      <c r="G7594" s="19">
        <v>43969</v>
      </c>
      <c r="H7594" s="20"/>
      <c r="I7594" s="20" t="s">
        <v>16219</v>
      </c>
      <c r="J7594" s="21">
        <v>1068</v>
      </c>
      <c r="K7594" s="18" t="str">
        <f>IFERROR(VLOOKUP(LEFT(I7594,7)+0,'[1]_Redacted Trans'!B$1:C$65536,2,0),P7594)</f>
        <v>2119544 - Louis Thirteen Group Limited</v>
      </c>
      <c r="L7594" s="18"/>
      <c r="M7594" s="18" t="str">
        <f>IFERROR(VLOOKUP(LEFT(I7594,7)+0,'[1]_Redacted Trans'!B$1:C$65536,2,0),Q7594)</f>
        <v>FR200621</v>
      </c>
      <c r="N7594" s="22" t="s">
        <v>110</v>
      </c>
      <c r="P7594" t="s">
        <v>15919</v>
      </c>
      <c r="Q7594" t="s">
        <v>16220</v>
      </c>
    </row>
    <row r="7595" spans="1:17" x14ac:dyDescent="0.2">
      <c r="A7595" s="3" t="s">
        <v>103</v>
      </c>
      <c r="B7595" s="3"/>
      <c r="C7595" s="18" t="s">
        <v>104</v>
      </c>
      <c r="D7595" s="18" t="s">
        <v>168</v>
      </c>
      <c r="E7595" s="18" t="s">
        <v>128</v>
      </c>
      <c r="F7595" s="18" t="s">
        <v>559</v>
      </c>
      <c r="G7595" s="19">
        <v>43970</v>
      </c>
      <c r="H7595" s="20"/>
      <c r="I7595" s="20" t="s">
        <v>16221</v>
      </c>
      <c r="J7595" s="21">
        <v>400</v>
      </c>
      <c r="K7595" s="18" t="str">
        <f>IFERROR(VLOOKUP(LEFT(I7595,7)+0,'[1]_Redacted Trans'!B$1:C$65536,2,0),P7595)</f>
        <v>REDACTED COMMERCIAL CONFIDENTIALITY</v>
      </c>
      <c r="L7595" s="18"/>
      <c r="M7595" s="18" t="str">
        <f>IFERROR(VLOOKUP(LEFT(I7595,7)+0,'[1]_Redacted Trans'!B$1:C$65536,2,0),Q7595)</f>
        <v>REDACTED COMMERCIAL CONFIDENTIALITY</v>
      </c>
      <c r="N7595" s="22" t="s">
        <v>110</v>
      </c>
      <c r="P7595" t="s">
        <v>16222</v>
      </c>
      <c r="Q7595" t="s">
        <v>16223</v>
      </c>
    </row>
    <row r="7596" spans="1:17" x14ac:dyDescent="0.2">
      <c r="A7596" s="3" t="s">
        <v>103</v>
      </c>
      <c r="B7596" s="3"/>
      <c r="C7596" s="18" t="s">
        <v>104</v>
      </c>
      <c r="D7596" s="18" t="s">
        <v>213</v>
      </c>
      <c r="E7596" s="18" t="s">
        <v>503</v>
      </c>
      <c r="F7596" s="18" t="s">
        <v>163</v>
      </c>
      <c r="G7596" s="19">
        <v>43971</v>
      </c>
      <c r="H7596" s="20"/>
      <c r="I7596" s="20" t="s">
        <v>16224</v>
      </c>
      <c r="J7596" s="21">
        <v>5699.29</v>
      </c>
      <c r="K7596" s="18" t="str">
        <f>IFERROR(VLOOKUP(LEFT(I7596,7)+0,'[1]_Redacted Trans'!B$1:C$65536,2,0),P7596)</f>
        <v>2113757 - CFH Docmail Ltd</v>
      </c>
      <c r="L7596" s="18"/>
      <c r="M7596" s="18" t="str">
        <f>IFERROR(VLOOKUP(LEFT(I7596,7)+0,'[1]_Redacted Trans'!B$1:C$65536,2,0),Q7596)</f>
        <v>CFH Docmail Ltd Annual Billing Charges</v>
      </c>
      <c r="N7596" s="22" t="s">
        <v>110</v>
      </c>
      <c r="P7596" t="s">
        <v>327</v>
      </c>
      <c r="Q7596" t="s">
        <v>16225</v>
      </c>
    </row>
    <row r="7597" spans="1:17" x14ac:dyDescent="0.2">
      <c r="A7597" s="3" t="s">
        <v>103</v>
      </c>
      <c r="B7597" s="3"/>
      <c r="C7597" s="18" t="s">
        <v>104</v>
      </c>
      <c r="D7597" s="18" t="s">
        <v>168</v>
      </c>
      <c r="E7597" s="18" t="s">
        <v>128</v>
      </c>
      <c r="F7597" s="18" t="s">
        <v>559</v>
      </c>
      <c r="G7597" s="19">
        <v>43965</v>
      </c>
      <c r="H7597" s="20"/>
      <c r="I7597" s="20" t="s">
        <v>16226</v>
      </c>
      <c r="J7597" s="21">
        <v>650</v>
      </c>
      <c r="K7597" s="18" t="str">
        <f>IFERROR(VLOOKUP(LEFT(I7597,7)+0,'[1]_Redacted Trans'!B$1:C$65536,2,0),P7597)</f>
        <v>REDACTED PERSONAL DATA</v>
      </c>
      <c r="L7597" s="18"/>
      <c r="M7597" s="18" t="str">
        <f>IFERROR(VLOOKUP(LEFT(I7597,7)+0,'[1]_Redacted Trans'!B$1:C$65536,2,0),Q7597)</f>
        <v>REDACTED PERSONAL DATA</v>
      </c>
      <c r="N7597" s="22" t="s">
        <v>110</v>
      </c>
      <c r="P7597" t="s">
        <v>16227</v>
      </c>
      <c r="Q7597" t="s">
        <v>15987</v>
      </c>
    </row>
    <row r="7598" spans="1:17" x14ac:dyDescent="0.2">
      <c r="A7598" s="3" t="s">
        <v>103</v>
      </c>
      <c r="B7598" s="3"/>
      <c r="C7598" s="18" t="s">
        <v>104</v>
      </c>
      <c r="D7598" s="18" t="s">
        <v>168</v>
      </c>
      <c r="E7598" s="18" t="s">
        <v>128</v>
      </c>
      <c r="F7598" s="18" t="s">
        <v>559</v>
      </c>
      <c r="G7598" s="19">
        <v>43971</v>
      </c>
      <c r="H7598" s="20"/>
      <c r="I7598" s="20" t="s">
        <v>16228</v>
      </c>
      <c r="J7598" s="21">
        <v>1680</v>
      </c>
      <c r="K7598" s="18" t="str">
        <f>IFERROR(VLOOKUP(LEFT(I7598,7)+0,'[1]_Redacted Trans'!B$1:C$65536,2,0),P7598)</f>
        <v>2119681 - Icon Range</v>
      </c>
      <c r="L7598" s="18"/>
      <c r="M7598" s="18" t="str">
        <f>IFERROR(VLOOKUP(LEFT(I7598,7)+0,'[1]_Redacted Trans'!B$1:C$65536,2,0),Q7598)</f>
        <v>Deposit and rent in advance</v>
      </c>
      <c r="N7598" s="22" t="s">
        <v>110</v>
      </c>
      <c r="P7598" t="s">
        <v>16229</v>
      </c>
      <c r="Q7598" t="s">
        <v>16230</v>
      </c>
    </row>
    <row r="7599" spans="1:17" x14ac:dyDescent="0.2">
      <c r="A7599" s="3" t="s">
        <v>103</v>
      </c>
      <c r="B7599" s="3"/>
      <c r="C7599" s="18" t="s">
        <v>104</v>
      </c>
      <c r="D7599" s="18" t="s">
        <v>168</v>
      </c>
      <c r="E7599" s="18" t="s">
        <v>135</v>
      </c>
      <c r="F7599" s="18" t="s">
        <v>117</v>
      </c>
      <c r="G7599" s="19">
        <v>43969</v>
      </c>
      <c r="H7599" s="20"/>
      <c r="I7599" s="20" t="s">
        <v>16231</v>
      </c>
      <c r="J7599" s="21">
        <v>199</v>
      </c>
      <c r="K7599" s="18" t="str">
        <f>IFERROR(VLOOKUP(LEFT(I7599,7)+0,'[1]_Redacted Trans'!B$1:C$65536,2,0),P7599)</f>
        <v>2118629 - Sharratts (London) LLP</v>
      </c>
      <c r="L7599" s="18"/>
      <c r="M7599" s="18" t="str">
        <f>IFERROR(VLOOKUP(LEFT(I7599,7)+0,'[1]_Redacted Trans'!B$1:C$65536,2,0),Q7599)</f>
        <v>Service Charges</v>
      </c>
      <c r="N7599" s="22" t="s">
        <v>110</v>
      </c>
      <c r="P7599" t="s">
        <v>16232</v>
      </c>
      <c r="Q7599" t="s">
        <v>16233</v>
      </c>
    </row>
    <row r="7600" spans="1:17" x14ac:dyDescent="0.2">
      <c r="A7600" s="3" t="s">
        <v>103</v>
      </c>
      <c r="B7600" s="3"/>
      <c r="C7600" s="18" t="s">
        <v>104</v>
      </c>
      <c r="D7600" s="18" t="s">
        <v>105</v>
      </c>
      <c r="E7600" s="18" t="s">
        <v>903</v>
      </c>
      <c r="F7600" s="18" t="s">
        <v>2185</v>
      </c>
      <c r="G7600" s="19">
        <v>43951</v>
      </c>
      <c r="H7600" s="20"/>
      <c r="I7600" s="20" t="s">
        <v>16234</v>
      </c>
      <c r="J7600" s="21">
        <v>9.99</v>
      </c>
      <c r="K7600" s="18" t="str">
        <f>IFERROR(VLOOKUP(LEFT(I7600,7)+0,'[1]_Redacted Trans'!B$1:C$65536,2,0),P7600)</f>
        <v>2112813 - Three</v>
      </c>
      <c r="L7600" s="18"/>
      <c r="M7600" s="18" t="str">
        <f>IFERROR(VLOOKUP(LEFT(I7600,7)+0,'[1]_Redacted Trans'!B$1:C$65536,2,0),Q7600)</f>
        <v>Three - Data usage</v>
      </c>
      <c r="N7600" s="22" t="s">
        <v>110</v>
      </c>
      <c r="P7600" t="s">
        <v>16056</v>
      </c>
      <c r="Q7600" t="s">
        <v>16235</v>
      </c>
    </row>
    <row r="7601" spans="1:17" x14ac:dyDescent="0.2">
      <c r="A7601" s="3" t="s">
        <v>103</v>
      </c>
      <c r="B7601" s="3"/>
      <c r="C7601" s="18" t="s">
        <v>104</v>
      </c>
      <c r="D7601" s="18" t="s">
        <v>105</v>
      </c>
      <c r="E7601" s="18" t="s">
        <v>2535</v>
      </c>
      <c r="F7601" s="18" t="s">
        <v>107</v>
      </c>
      <c r="G7601" s="19">
        <v>43951</v>
      </c>
      <c r="H7601" s="20"/>
      <c r="I7601" s="20" t="s">
        <v>16236</v>
      </c>
      <c r="J7601" s="21">
        <v>17.989999999999998</v>
      </c>
      <c r="K7601" s="18" t="str">
        <f>IFERROR(VLOOKUP(LEFT(I7601,7)+0,'[1]_Redacted Trans'!B$1:C$65536,2,0),P7601)</f>
        <v>2112813 - Three</v>
      </c>
      <c r="L7601" s="18"/>
      <c r="M7601" s="18" t="str">
        <f>IFERROR(VLOOKUP(LEFT(I7601,7)+0,'[1]_Redacted Trans'!B$1:C$65536,2,0),Q7601)</f>
        <v>Three - Data usage</v>
      </c>
      <c r="N7601" s="22" t="s">
        <v>110</v>
      </c>
      <c r="P7601" t="s">
        <v>16056</v>
      </c>
      <c r="Q7601" t="s">
        <v>16235</v>
      </c>
    </row>
    <row r="7602" spans="1:17" x14ac:dyDescent="0.2">
      <c r="A7602" s="3" t="s">
        <v>103</v>
      </c>
      <c r="B7602" s="3"/>
      <c r="C7602" s="18" t="s">
        <v>104</v>
      </c>
      <c r="D7602" s="18" t="s">
        <v>105</v>
      </c>
      <c r="E7602" s="18" t="s">
        <v>270</v>
      </c>
      <c r="F7602" s="18" t="s">
        <v>107</v>
      </c>
      <c r="G7602" s="19">
        <v>43951</v>
      </c>
      <c r="H7602" s="20"/>
      <c r="I7602" s="20" t="s">
        <v>16237</v>
      </c>
      <c r="J7602" s="21">
        <v>18.329999999999998</v>
      </c>
      <c r="K7602" s="18" t="str">
        <f>IFERROR(VLOOKUP(LEFT(I7602,7)+0,'[1]_Redacted Trans'!B$1:C$65536,2,0),P7602)</f>
        <v>2112813 - Three</v>
      </c>
      <c r="L7602" s="18"/>
      <c r="M7602" s="18" t="str">
        <f>IFERROR(VLOOKUP(LEFT(I7602,7)+0,'[1]_Redacted Trans'!B$1:C$65536,2,0),Q7602)</f>
        <v>Three - Data usage</v>
      </c>
      <c r="N7602" s="22" t="s">
        <v>110</v>
      </c>
      <c r="P7602" t="s">
        <v>16056</v>
      </c>
      <c r="Q7602" t="s">
        <v>16235</v>
      </c>
    </row>
    <row r="7603" spans="1:17" x14ac:dyDescent="0.2">
      <c r="A7603" s="3" t="s">
        <v>103</v>
      </c>
      <c r="B7603" s="3"/>
      <c r="C7603" s="18" t="s">
        <v>104</v>
      </c>
      <c r="D7603" s="18" t="s">
        <v>105</v>
      </c>
      <c r="E7603" s="18" t="s">
        <v>8620</v>
      </c>
      <c r="F7603" s="18" t="s">
        <v>2185</v>
      </c>
      <c r="G7603" s="19">
        <v>43951</v>
      </c>
      <c r="H7603" s="20"/>
      <c r="I7603" s="20" t="s">
        <v>16238</v>
      </c>
      <c r="J7603" s="21">
        <v>41.66</v>
      </c>
      <c r="K7603" s="18" t="str">
        <f>IFERROR(VLOOKUP(LEFT(I7603,7)+0,'[1]_Redacted Trans'!B$1:C$65536,2,0),P7603)</f>
        <v>2112813 - Three</v>
      </c>
      <c r="L7603" s="18"/>
      <c r="M7603" s="18" t="str">
        <f>IFERROR(VLOOKUP(LEFT(I7603,7)+0,'[1]_Redacted Trans'!B$1:C$65536,2,0),Q7603)</f>
        <v>Three - Data usage</v>
      </c>
      <c r="N7603" s="22" t="s">
        <v>110</v>
      </c>
      <c r="P7603" t="s">
        <v>16056</v>
      </c>
      <c r="Q7603" t="s">
        <v>16235</v>
      </c>
    </row>
    <row r="7604" spans="1:17" x14ac:dyDescent="0.2">
      <c r="A7604" s="3" t="s">
        <v>103</v>
      </c>
      <c r="B7604" s="3"/>
      <c r="C7604" s="18" t="s">
        <v>104</v>
      </c>
      <c r="D7604" s="18" t="s">
        <v>213</v>
      </c>
      <c r="E7604" s="18" t="s">
        <v>737</v>
      </c>
      <c r="F7604" s="18" t="s">
        <v>15899</v>
      </c>
      <c r="G7604" s="19">
        <v>43962</v>
      </c>
      <c r="H7604" s="20"/>
      <c r="I7604" s="20" t="s">
        <v>16239</v>
      </c>
      <c r="J7604" s="21">
        <v>60.8</v>
      </c>
      <c r="K7604" s="18" t="str">
        <f>IFERROR(VLOOKUP(LEFT(I7604,7)+0,'[1]_Redacted Trans'!B$1:C$65536,2,0),P7604)</f>
        <v>2100141 - Barclaycard Merchant Services</v>
      </c>
      <c r="L7604" s="18"/>
      <c r="M7604" s="18" t="str">
        <f>IFERROR(VLOOKUP(LEFT(I7604,7)+0,'[1]_Redacted Trans'!B$1:C$65536,2,0),Q7604)</f>
        <v>Barclaycard last few transactions</v>
      </c>
      <c r="N7604" s="22" t="s">
        <v>110</v>
      </c>
      <c r="P7604" t="s">
        <v>15901</v>
      </c>
      <c r="Q7604" t="s">
        <v>16240</v>
      </c>
    </row>
    <row r="7605" spans="1:17" x14ac:dyDescent="0.2">
      <c r="A7605" s="3" t="s">
        <v>103</v>
      </c>
      <c r="B7605" s="3"/>
      <c r="C7605" s="18" t="s">
        <v>104</v>
      </c>
      <c r="D7605" s="18" t="s">
        <v>213</v>
      </c>
      <c r="E7605" s="18" t="s">
        <v>329</v>
      </c>
      <c r="F7605" s="18" t="s">
        <v>15899</v>
      </c>
      <c r="G7605" s="19">
        <v>43962</v>
      </c>
      <c r="H7605" s="20"/>
      <c r="I7605" s="20" t="s">
        <v>16241</v>
      </c>
      <c r="J7605" s="21">
        <v>30.4</v>
      </c>
      <c r="K7605" s="18" t="str">
        <f>IFERROR(VLOOKUP(LEFT(I7605,7)+0,'[1]_Redacted Trans'!B$1:C$65536,2,0),P7605)</f>
        <v>2100141 - Barclaycard Merchant Services</v>
      </c>
      <c r="L7605" s="18"/>
      <c r="M7605" s="18" t="str">
        <f>IFERROR(VLOOKUP(LEFT(I7605,7)+0,'[1]_Redacted Trans'!B$1:C$65536,2,0),Q7605)</f>
        <v>Barclaycard last few transactions</v>
      </c>
      <c r="N7605" s="22" t="s">
        <v>110</v>
      </c>
      <c r="P7605" t="s">
        <v>15901</v>
      </c>
      <c r="Q7605" t="s">
        <v>16240</v>
      </c>
    </row>
    <row r="7606" spans="1:17" x14ac:dyDescent="0.2">
      <c r="A7606" s="3" t="s">
        <v>103</v>
      </c>
      <c r="B7606" s="3"/>
      <c r="C7606" s="18" t="s">
        <v>104</v>
      </c>
      <c r="D7606" s="18" t="s">
        <v>213</v>
      </c>
      <c r="E7606" s="18" t="s">
        <v>2087</v>
      </c>
      <c r="F7606" s="18" t="s">
        <v>15932</v>
      </c>
      <c r="G7606" s="19">
        <v>43962</v>
      </c>
      <c r="H7606" s="20"/>
      <c r="I7606" s="20" t="s">
        <v>16242</v>
      </c>
      <c r="J7606" s="21">
        <v>1000</v>
      </c>
      <c r="K7606" s="18" t="str">
        <f>IFERROR(VLOOKUP(LEFT(I7606,7)+0,'[1]_Redacted Trans'!B$1:C$65536,2,0),P7606)</f>
        <v>REDACTED COMMERCIAL CONFIDENTIALITY</v>
      </c>
      <c r="L7606" s="18"/>
      <c r="M7606" s="18" t="str">
        <f>IFERROR(VLOOKUP(LEFT(I7606,7)+0,'[1]_Redacted Trans'!B$1:C$65536,2,0),Q7606)</f>
        <v>REDACTED COMMERCIAL CONFIDENTIALITY</v>
      </c>
      <c r="N7606" s="22" t="s">
        <v>110</v>
      </c>
      <c r="P7606" t="s">
        <v>15957</v>
      </c>
      <c r="Q7606" t="s">
        <v>16243</v>
      </c>
    </row>
    <row r="7607" spans="1:17" x14ac:dyDescent="0.2">
      <c r="A7607" s="3" t="s">
        <v>103</v>
      </c>
      <c r="B7607" s="3"/>
      <c r="C7607" s="18" t="s">
        <v>104</v>
      </c>
      <c r="D7607" s="18" t="s">
        <v>213</v>
      </c>
      <c r="E7607" s="18" t="s">
        <v>2087</v>
      </c>
      <c r="F7607" s="18" t="s">
        <v>15932</v>
      </c>
      <c r="G7607" s="19">
        <v>43957</v>
      </c>
      <c r="H7607" s="20"/>
      <c r="I7607" s="20" t="s">
        <v>16244</v>
      </c>
      <c r="J7607" s="21">
        <v>527.76</v>
      </c>
      <c r="K7607" s="18" t="str">
        <f>IFERROR(VLOOKUP(LEFT(I7607,7)+0,'[1]_Redacted Trans'!B$1:C$65536,2,0),P7607)</f>
        <v>REDACTED COMMERCIAL CONFIDENTIALITY</v>
      </c>
      <c r="L7607" s="18"/>
      <c r="M7607" s="18" t="str">
        <f>IFERROR(VLOOKUP(LEFT(I7607,7)+0,'[1]_Redacted Trans'!B$1:C$65536,2,0),Q7607)</f>
        <v>REDACTED COMMERCIAL CONFIDENTIALITY</v>
      </c>
      <c r="N7607" s="22" t="s">
        <v>110</v>
      </c>
      <c r="P7607" t="s">
        <v>2333</v>
      </c>
      <c r="Q7607" t="s">
        <v>16245</v>
      </c>
    </row>
    <row r="7608" spans="1:17" x14ac:dyDescent="0.2">
      <c r="A7608" s="3" t="s">
        <v>103</v>
      </c>
      <c r="B7608" s="3"/>
      <c r="C7608" s="18" t="s">
        <v>104</v>
      </c>
      <c r="D7608" s="18" t="s">
        <v>182</v>
      </c>
      <c r="E7608" s="18" t="s">
        <v>978</v>
      </c>
      <c r="F7608" s="18" t="s">
        <v>170</v>
      </c>
      <c r="G7608" s="19">
        <v>43951</v>
      </c>
      <c r="H7608" s="20"/>
      <c r="I7608" s="20" t="s">
        <v>16246</v>
      </c>
      <c r="J7608" s="21">
        <v>25</v>
      </c>
      <c r="K7608" s="18" t="str">
        <f>IFERROR(VLOOKUP(LEFT(I7608,7)+0,'[1]_Redacted Trans'!B$1:C$65536,2,0),P7608)</f>
        <v>2118165 - Global Payments</v>
      </c>
      <c r="L7608" s="18"/>
      <c r="M7608" s="18" t="str">
        <f>IFERROR(VLOOKUP(LEFT(I7608,7)+0,'[1]_Redacted Trans'!B$1:C$65536,2,0),Q7608)</f>
        <v>Monthly Service fee April 2020</v>
      </c>
      <c r="N7608" s="22" t="s">
        <v>110</v>
      </c>
      <c r="P7608" t="s">
        <v>16247</v>
      </c>
      <c r="Q7608" t="s">
        <v>16248</v>
      </c>
    </row>
    <row r="7609" spans="1:17" x14ac:dyDescent="0.2">
      <c r="A7609" s="3" t="s">
        <v>103</v>
      </c>
      <c r="B7609" s="3"/>
      <c r="C7609" s="18" t="s">
        <v>104</v>
      </c>
      <c r="D7609" s="18" t="s">
        <v>168</v>
      </c>
      <c r="E7609" s="18" t="s">
        <v>128</v>
      </c>
      <c r="F7609" s="18" t="s">
        <v>559</v>
      </c>
      <c r="G7609" s="19">
        <v>43956</v>
      </c>
      <c r="H7609" s="20"/>
      <c r="I7609" s="20" t="s">
        <v>16249</v>
      </c>
      <c r="J7609" s="21">
        <v>1000</v>
      </c>
      <c r="K7609" s="18" t="str">
        <f>IFERROR(VLOOKUP(LEFT(I7609,7)+0,'[1]_Redacted Trans'!B$1:C$65536,2,0),P7609)</f>
        <v>REDACTED PERSONAL DATA</v>
      </c>
      <c r="L7609" s="18"/>
      <c r="M7609" s="18" t="str">
        <f>IFERROR(VLOOKUP(LEFT(I7609,7)+0,'[1]_Redacted Trans'!B$1:C$65536,2,0),Q7609)</f>
        <v>REDACTED PERSONAL DATA</v>
      </c>
      <c r="N7609" s="22" t="s">
        <v>110</v>
      </c>
      <c r="P7609" t="s">
        <v>16250</v>
      </c>
      <c r="Q7609" t="s">
        <v>16251</v>
      </c>
    </row>
    <row r="7610" spans="1:17" x14ac:dyDescent="0.2">
      <c r="A7610" s="3" t="s">
        <v>103</v>
      </c>
      <c r="B7610" s="3"/>
      <c r="C7610" s="18" t="s">
        <v>104</v>
      </c>
      <c r="D7610" s="18" t="s">
        <v>213</v>
      </c>
      <c r="E7610" s="18" t="s">
        <v>986</v>
      </c>
      <c r="F7610" s="18" t="s">
        <v>508</v>
      </c>
      <c r="G7610" s="19">
        <v>43952</v>
      </c>
      <c r="H7610" s="20"/>
      <c r="I7610" s="20" t="s">
        <v>16252</v>
      </c>
      <c r="J7610" s="21">
        <v>6249.12</v>
      </c>
      <c r="K7610" s="18" t="str">
        <f>IFERROR(VLOOKUP(LEFT(I7610,7)+0,'[1]_Redacted Trans'!B$1:C$65536,2,0),P7610)</f>
        <v>2119544 - Louis Thirteen Group Limited</v>
      </c>
      <c r="L7610" s="18"/>
      <c r="M7610" s="18" t="str">
        <f>IFERROR(VLOOKUP(LEFT(I7610,7)+0,'[1]_Redacted Trans'!B$1:C$65536,2,0),Q7610)</f>
        <v>FR200615</v>
      </c>
      <c r="N7610" s="22" t="s">
        <v>110</v>
      </c>
      <c r="P7610" t="s">
        <v>15919</v>
      </c>
      <c r="Q7610" t="s">
        <v>16253</v>
      </c>
    </row>
    <row r="7611" spans="1:17" x14ac:dyDescent="0.2">
      <c r="A7611" s="3" t="s">
        <v>103</v>
      </c>
      <c r="B7611" s="3"/>
      <c r="C7611" s="18" t="s">
        <v>104</v>
      </c>
      <c r="D7611" s="18" t="s">
        <v>213</v>
      </c>
      <c r="E7611" s="18" t="s">
        <v>986</v>
      </c>
      <c r="F7611" s="18" t="s">
        <v>508</v>
      </c>
      <c r="G7611" s="19">
        <v>43952</v>
      </c>
      <c r="H7611" s="20"/>
      <c r="I7611" s="20" t="s">
        <v>16254</v>
      </c>
      <c r="J7611" s="21">
        <v>0.01</v>
      </c>
      <c r="K7611" s="18" t="str">
        <f>IFERROR(VLOOKUP(LEFT(I7611,7)+0,'[1]_Redacted Trans'!B$1:C$65536,2,0),P7611)</f>
        <v>2119544 - Louis Thirteen Group Limited</v>
      </c>
      <c r="L7611" s="18"/>
      <c r="M7611" s="18" t="str">
        <f>IFERROR(VLOOKUP(LEFT(I7611,7)+0,'[1]_Redacted Trans'!B$1:C$65536,2,0),Q7611)</f>
        <v>FR200615</v>
      </c>
      <c r="N7611" s="22" t="s">
        <v>110</v>
      </c>
      <c r="P7611" t="s">
        <v>15919</v>
      </c>
      <c r="Q7611" t="s">
        <v>16253</v>
      </c>
    </row>
    <row r="7612" spans="1:17" x14ac:dyDescent="0.2">
      <c r="A7612" s="3" t="s">
        <v>103</v>
      </c>
      <c r="B7612" s="3"/>
      <c r="C7612" s="18" t="s">
        <v>104</v>
      </c>
      <c r="D7612" s="18" t="s">
        <v>105</v>
      </c>
      <c r="E7612" s="18" t="s">
        <v>903</v>
      </c>
      <c r="F7612" s="18" t="s">
        <v>7363</v>
      </c>
      <c r="G7612" s="19">
        <v>43930</v>
      </c>
      <c r="H7612" s="20"/>
      <c r="I7612" s="20" t="s">
        <v>16255</v>
      </c>
      <c r="J7612" s="21">
        <v>130.76</v>
      </c>
      <c r="K7612" s="18" t="str">
        <f>IFERROR(VLOOKUP(LEFT(I7612,7)+0,'[1]_Redacted Trans'!B$1:C$65536,2,0),P7612)</f>
        <v>2114808 - Lloyds Bank PLC</v>
      </c>
      <c r="L7612" s="18"/>
      <c r="M7612" s="18" t="str">
        <f>IFERROR(VLOOKUP(LEFT(I7612,7)+0,'[1]_Redacted Trans'!B$1:C$65536,2,0),Q7612)</f>
        <v>JH Visa April 2020</v>
      </c>
      <c r="N7612" s="22" t="s">
        <v>110</v>
      </c>
      <c r="P7612" t="s">
        <v>16002</v>
      </c>
      <c r="Q7612" t="s">
        <v>16256</v>
      </c>
    </row>
    <row r="7613" spans="1:17" x14ac:dyDescent="0.2">
      <c r="A7613" s="3" t="s">
        <v>103</v>
      </c>
      <c r="B7613" s="3"/>
      <c r="C7613" s="18" t="s">
        <v>104</v>
      </c>
      <c r="D7613" s="18" t="s">
        <v>105</v>
      </c>
      <c r="E7613" s="18" t="s">
        <v>5073</v>
      </c>
      <c r="F7613" s="18" t="s">
        <v>163</v>
      </c>
      <c r="G7613" s="19">
        <v>43930</v>
      </c>
      <c r="H7613" s="20"/>
      <c r="I7613" s="20" t="s">
        <v>16257</v>
      </c>
      <c r="J7613" s="21">
        <v>99.47</v>
      </c>
      <c r="K7613" s="18" t="str">
        <f>IFERROR(VLOOKUP(LEFT(I7613,7)+0,'[1]_Redacted Trans'!B$1:C$65536,2,0),P7613)</f>
        <v>2114808 - Lloyds Bank PLC</v>
      </c>
      <c r="L7613" s="18"/>
      <c r="M7613" s="18" t="str">
        <f>IFERROR(VLOOKUP(LEFT(I7613,7)+0,'[1]_Redacted Trans'!B$1:C$65536,2,0),Q7613)</f>
        <v>JH Visa April 2020</v>
      </c>
      <c r="N7613" s="22" t="s">
        <v>110</v>
      </c>
      <c r="P7613" t="s">
        <v>16002</v>
      </c>
      <c r="Q7613" t="s">
        <v>16256</v>
      </c>
    </row>
    <row r="7614" spans="1:17" x14ac:dyDescent="0.2">
      <c r="A7614" s="3" t="s">
        <v>103</v>
      </c>
      <c r="B7614" s="3"/>
      <c r="C7614" s="18" t="s">
        <v>104</v>
      </c>
      <c r="D7614" s="18" t="s">
        <v>105</v>
      </c>
      <c r="E7614" s="18" t="s">
        <v>903</v>
      </c>
      <c r="F7614" s="18" t="s">
        <v>914</v>
      </c>
      <c r="G7614" s="19">
        <v>43930</v>
      </c>
      <c r="H7614" s="20"/>
      <c r="I7614" s="20" t="s">
        <v>16258</v>
      </c>
      <c r="J7614" s="21">
        <v>30.81</v>
      </c>
      <c r="K7614" s="18" t="str">
        <f>IFERROR(VLOOKUP(LEFT(I7614,7)+0,'[1]_Redacted Trans'!B$1:C$65536,2,0),P7614)</f>
        <v>2114808 - Lloyds Bank PLC</v>
      </c>
      <c r="L7614" s="18"/>
      <c r="M7614" s="18" t="str">
        <f>IFERROR(VLOOKUP(LEFT(I7614,7)+0,'[1]_Redacted Trans'!B$1:C$65536,2,0),Q7614)</f>
        <v>JH Visa April 2020</v>
      </c>
      <c r="N7614" s="22" t="s">
        <v>110</v>
      </c>
      <c r="P7614" t="s">
        <v>16002</v>
      </c>
      <c r="Q7614" t="s">
        <v>16256</v>
      </c>
    </row>
    <row r="7615" spans="1:17" x14ac:dyDescent="0.2">
      <c r="A7615" s="3" t="s">
        <v>103</v>
      </c>
      <c r="B7615" s="3"/>
      <c r="C7615" s="18" t="s">
        <v>104</v>
      </c>
      <c r="D7615" s="18" t="s">
        <v>105</v>
      </c>
      <c r="E7615" s="18" t="s">
        <v>903</v>
      </c>
      <c r="F7615" s="18" t="s">
        <v>2185</v>
      </c>
      <c r="G7615" s="19">
        <v>43930</v>
      </c>
      <c r="H7615" s="20"/>
      <c r="I7615" s="20" t="s">
        <v>16259</v>
      </c>
      <c r="J7615" s="21">
        <v>88.71</v>
      </c>
      <c r="K7615" s="18" t="str">
        <f>IFERROR(VLOOKUP(LEFT(I7615,7)+0,'[1]_Redacted Trans'!B$1:C$65536,2,0),P7615)</f>
        <v>2114808 - Lloyds Bank PLC</v>
      </c>
      <c r="L7615" s="18"/>
      <c r="M7615" s="18" t="str">
        <f>IFERROR(VLOOKUP(LEFT(I7615,7)+0,'[1]_Redacted Trans'!B$1:C$65536,2,0),Q7615)</f>
        <v>JH Visa April 2020</v>
      </c>
      <c r="N7615" s="22" t="s">
        <v>110</v>
      </c>
      <c r="P7615" t="s">
        <v>16002</v>
      </c>
      <c r="Q7615" t="s">
        <v>16256</v>
      </c>
    </row>
    <row r="7616" spans="1:17" x14ac:dyDescent="0.2">
      <c r="A7616" s="3" t="s">
        <v>103</v>
      </c>
      <c r="B7616" s="3"/>
      <c r="C7616" s="18" t="s">
        <v>104</v>
      </c>
      <c r="D7616" s="18" t="s">
        <v>105</v>
      </c>
      <c r="E7616" s="18" t="s">
        <v>903</v>
      </c>
      <c r="F7616" s="18" t="s">
        <v>914</v>
      </c>
      <c r="G7616" s="19">
        <v>43930</v>
      </c>
      <c r="H7616" s="20"/>
      <c r="I7616" s="20" t="s">
        <v>16260</v>
      </c>
      <c r="J7616" s="21">
        <v>306.37</v>
      </c>
      <c r="K7616" s="18" t="str">
        <f>IFERROR(VLOOKUP(LEFT(I7616,7)+0,'[1]_Redacted Trans'!B$1:C$65536,2,0),P7616)</f>
        <v>2114808 - Lloyds Bank PLC</v>
      </c>
      <c r="L7616" s="18"/>
      <c r="M7616" s="18" t="str">
        <f>IFERROR(VLOOKUP(LEFT(I7616,7)+0,'[1]_Redacted Trans'!B$1:C$65536,2,0),Q7616)</f>
        <v>JH Visa April 2020</v>
      </c>
      <c r="N7616" s="22" t="s">
        <v>110</v>
      </c>
      <c r="P7616" t="s">
        <v>16002</v>
      </c>
      <c r="Q7616" t="s">
        <v>16256</v>
      </c>
    </row>
    <row r="7617" spans="1:17" x14ac:dyDescent="0.2">
      <c r="A7617" s="3" t="s">
        <v>103</v>
      </c>
      <c r="B7617" s="3"/>
      <c r="C7617" s="18" t="s">
        <v>104</v>
      </c>
      <c r="D7617" s="18" t="s">
        <v>105</v>
      </c>
      <c r="E7617" s="18" t="s">
        <v>903</v>
      </c>
      <c r="F7617" s="18" t="s">
        <v>914</v>
      </c>
      <c r="G7617" s="19">
        <v>43930</v>
      </c>
      <c r="H7617" s="20"/>
      <c r="I7617" s="20" t="s">
        <v>16261</v>
      </c>
      <c r="J7617" s="21">
        <v>49.78</v>
      </c>
      <c r="K7617" s="18" t="str">
        <f>IFERROR(VLOOKUP(LEFT(I7617,7)+0,'[1]_Redacted Trans'!B$1:C$65536,2,0),P7617)</f>
        <v>2114808 - Lloyds Bank PLC</v>
      </c>
      <c r="L7617" s="18"/>
      <c r="M7617" s="18" t="str">
        <f>IFERROR(VLOOKUP(LEFT(I7617,7)+0,'[1]_Redacted Trans'!B$1:C$65536,2,0),Q7617)</f>
        <v>JH Visa April 2020</v>
      </c>
      <c r="N7617" s="22" t="s">
        <v>110</v>
      </c>
      <c r="P7617" t="s">
        <v>16002</v>
      </c>
      <c r="Q7617" t="s">
        <v>16256</v>
      </c>
    </row>
    <row r="7618" spans="1:17" x14ac:dyDescent="0.2">
      <c r="A7618" s="3" t="s">
        <v>103</v>
      </c>
      <c r="B7618" s="3"/>
      <c r="C7618" s="18" t="s">
        <v>104</v>
      </c>
      <c r="D7618" s="18" t="s">
        <v>213</v>
      </c>
      <c r="E7618" s="18" t="s">
        <v>2087</v>
      </c>
      <c r="F7618" s="18" t="s">
        <v>281</v>
      </c>
      <c r="G7618" s="19">
        <v>43962</v>
      </c>
      <c r="H7618" s="20"/>
      <c r="I7618" s="20" t="s">
        <v>16262</v>
      </c>
      <c r="J7618" s="21">
        <v>16.100000000000001</v>
      </c>
      <c r="K7618" s="18" t="str">
        <f>IFERROR(VLOOKUP(LEFT(I7618,7)+0,'[1]_Redacted Trans'!B$1:C$65536,2,0),P7618)</f>
        <v>2114808 - Lloyds Bank PLC</v>
      </c>
      <c r="L7618" s="18"/>
      <c r="M7618" s="18" t="str">
        <f>IFERROR(VLOOKUP(LEFT(I7618,7)+0,'[1]_Redacted Trans'!B$1:C$65536,2,0),Q7618)</f>
        <v>RB May 2020 Visa</v>
      </c>
      <c r="N7618" s="22" t="s">
        <v>110</v>
      </c>
      <c r="P7618" t="s">
        <v>16002</v>
      </c>
      <c r="Q7618" t="s">
        <v>16263</v>
      </c>
    </row>
    <row r="7619" spans="1:17" x14ac:dyDescent="0.2">
      <c r="A7619" s="3" t="s">
        <v>103</v>
      </c>
      <c r="B7619" s="3"/>
      <c r="C7619" s="18" t="s">
        <v>104</v>
      </c>
      <c r="D7619" s="18" t="s">
        <v>213</v>
      </c>
      <c r="E7619" s="18" t="s">
        <v>2087</v>
      </c>
      <c r="F7619" s="18" t="s">
        <v>281</v>
      </c>
      <c r="G7619" s="19">
        <v>43962</v>
      </c>
      <c r="H7619" s="20"/>
      <c r="I7619" s="20" t="s">
        <v>16264</v>
      </c>
      <c r="J7619" s="21">
        <v>200</v>
      </c>
      <c r="K7619" s="18" t="str">
        <f>IFERROR(VLOOKUP(LEFT(I7619,7)+0,'[1]_Redacted Trans'!B$1:C$65536,2,0),P7619)</f>
        <v>2114808 - Lloyds Bank PLC</v>
      </c>
      <c r="L7619" s="18"/>
      <c r="M7619" s="18" t="str">
        <f>IFERROR(VLOOKUP(LEFT(I7619,7)+0,'[1]_Redacted Trans'!B$1:C$65536,2,0),Q7619)</f>
        <v>RB May 2020 Visa</v>
      </c>
      <c r="N7619" s="22" t="s">
        <v>110</v>
      </c>
      <c r="P7619" t="s">
        <v>16002</v>
      </c>
      <c r="Q7619" t="s">
        <v>16263</v>
      </c>
    </row>
    <row r="7620" spans="1:17" x14ac:dyDescent="0.2">
      <c r="A7620" s="3" t="s">
        <v>103</v>
      </c>
      <c r="B7620" s="3"/>
      <c r="C7620" s="18" t="s">
        <v>104</v>
      </c>
      <c r="D7620" s="18" t="s">
        <v>213</v>
      </c>
      <c r="E7620" s="18" t="s">
        <v>2087</v>
      </c>
      <c r="F7620" s="18" t="s">
        <v>281</v>
      </c>
      <c r="G7620" s="19">
        <v>43962</v>
      </c>
      <c r="H7620" s="20"/>
      <c r="I7620" s="20" t="s">
        <v>16265</v>
      </c>
      <c r="J7620" s="21">
        <v>232.5</v>
      </c>
      <c r="K7620" s="18" t="str">
        <f>IFERROR(VLOOKUP(LEFT(I7620,7)+0,'[1]_Redacted Trans'!B$1:C$65536,2,0),P7620)</f>
        <v>2114808 - Lloyds Bank PLC</v>
      </c>
      <c r="L7620" s="18"/>
      <c r="M7620" s="18" t="str">
        <f>IFERROR(VLOOKUP(LEFT(I7620,7)+0,'[1]_Redacted Trans'!B$1:C$65536,2,0),Q7620)</f>
        <v>RB May 2020 Visa</v>
      </c>
      <c r="N7620" s="22" t="s">
        <v>110</v>
      </c>
      <c r="P7620" t="s">
        <v>16002</v>
      </c>
      <c r="Q7620" t="s">
        <v>16263</v>
      </c>
    </row>
    <row r="7621" spans="1:17" x14ac:dyDescent="0.2">
      <c r="A7621" s="3" t="s">
        <v>103</v>
      </c>
      <c r="B7621" s="3"/>
      <c r="C7621" s="18" t="s">
        <v>104</v>
      </c>
      <c r="D7621" s="18" t="s">
        <v>213</v>
      </c>
      <c r="E7621" s="18" t="s">
        <v>986</v>
      </c>
      <c r="F7621" s="18" t="s">
        <v>508</v>
      </c>
      <c r="G7621" s="19">
        <v>43962</v>
      </c>
      <c r="H7621" s="20"/>
      <c r="I7621" s="20" t="s">
        <v>16266</v>
      </c>
      <c r="J7621" s="21">
        <v>4.25</v>
      </c>
      <c r="K7621" s="18" t="str">
        <f>IFERROR(VLOOKUP(LEFT(I7621,7)+0,'[1]_Redacted Trans'!B$1:C$65536,2,0),P7621)</f>
        <v>2114808 - Lloyds Bank PLC</v>
      </c>
      <c r="L7621" s="18"/>
      <c r="M7621" s="18" t="str">
        <f>IFERROR(VLOOKUP(LEFT(I7621,7)+0,'[1]_Redacted Trans'!B$1:C$65536,2,0),Q7621)</f>
        <v>RB May 2020 Visa</v>
      </c>
      <c r="N7621" s="22" t="s">
        <v>110</v>
      </c>
      <c r="P7621" t="s">
        <v>16002</v>
      </c>
      <c r="Q7621" t="s">
        <v>16263</v>
      </c>
    </row>
    <row r="7622" spans="1:17" x14ac:dyDescent="0.2">
      <c r="A7622" s="3" t="s">
        <v>103</v>
      </c>
      <c r="B7622" s="3"/>
      <c r="C7622" s="18" t="s">
        <v>104</v>
      </c>
      <c r="D7622" s="18" t="s">
        <v>213</v>
      </c>
      <c r="E7622" s="18" t="s">
        <v>671</v>
      </c>
      <c r="F7622" s="18" t="s">
        <v>672</v>
      </c>
      <c r="G7622" s="19">
        <v>43962</v>
      </c>
      <c r="H7622" s="20"/>
      <c r="I7622" s="20" t="s">
        <v>16267</v>
      </c>
      <c r="J7622" s="21">
        <v>1700</v>
      </c>
      <c r="K7622" s="18" t="str">
        <f>IFERROR(VLOOKUP(LEFT(I7622,7)+0,'[1]_Redacted Trans'!B$1:C$65536,2,0),P7622)</f>
        <v>2114808 - Lloyds Bank PLC</v>
      </c>
      <c r="L7622" s="18"/>
      <c r="M7622" s="18" t="str">
        <f>IFERROR(VLOOKUP(LEFT(I7622,7)+0,'[1]_Redacted Trans'!B$1:C$65536,2,0),Q7622)</f>
        <v>RB May 2020 Visa</v>
      </c>
      <c r="N7622" s="22" t="s">
        <v>110</v>
      </c>
      <c r="P7622" t="s">
        <v>16002</v>
      </c>
      <c r="Q7622" t="s">
        <v>16263</v>
      </c>
    </row>
    <row r="7623" spans="1:17" x14ac:dyDescent="0.2">
      <c r="A7623" s="3" t="s">
        <v>103</v>
      </c>
      <c r="B7623" s="3"/>
      <c r="C7623" s="18" t="s">
        <v>104</v>
      </c>
      <c r="D7623" s="18" t="s">
        <v>213</v>
      </c>
      <c r="E7623" s="18" t="s">
        <v>666</v>
      </c>
      <c r="F7623" s="18" t="s">
        <v>281</v>
      </c>
      <c r="G7623" s="19">
        <v>43962</v>
      </c>
      <c r="H7623" s="20"/>
      <c r="I7623" s="20" t="s">
        <v>16268</v>
      </c>
      <c r="J7623" s="21">
        <v>29.78</v>
      </c>
      <c r="K7623" s="18" t="str">
        <f>IFERROR(VLOOKUP(LEFT(I7623,7)+0,'[1]_Redacted Trans'!B$1:C$65536,2,0),P7623)</f>
        <v>2114808 - Lloyds Bank PLC</v>
      </c>
      <c r="L7623" s="18"/>
      <c r="M7623" s="18" t="str">
        <f>IFERROR(VLOOKUP(LEFT(I7623,7)+0,'[1]_Redacted Trans'!B$1:C$65536,2,0),Q7623)</f>
        <v>RB May 2020 Visa</v>
      </c>
      <c r="N7623" s="22" t="s">
        <v>110</v>
      </c>
      <c r="P7623" t="s">
        <v>16002</v>
      </c>
      <c r="Q7623" t="s">
        <v>16263</v>
      </c>
    </row>
    <row r="7624" spans="1:17" x14ac:dyDescent="0.2">
      <c r="A7624" s="3" t="s">
        <v>103</v>
      </c>
      <c r="B7624" s="3"/>
      <c r="C7624" s="18" t="s">
        <v>104</v>
      </c>
      <c r="D7624" s="18" t="s">
        <v>213</v>
      </c>
      <c r="E7624" s="18" t="s">
        <v>16269</v>
      </c>
      <c r="F7624" s="18" t="s">
        <v>16270</v>
      </c>
      <c r="G7624" s="19">
        <v>43978</v>
      </c>
      <c r="H7624" s="20"/>
      <c r="I7624" s="20" t="s">
        <v>16271</v>
      </c>
      <c r="J7624" s="21">
        <v>-1728</v>
      </c>
      <c r="K7624" s="18" t="str">
        <f>IFERROR(VLOOKUP(LEFT(I7624,7)+0,'[1]_Redacted Trans'!B$1:C$65536,2,0),P7624)</f>
        <v>2100500 - Essex Police Authority</v>
      </c>
      <c r="L7624" s="18"/>
      <c r="M7624" s="18" t="str">
        <f>IFERROR(VLOOKUP(LEFT(I7624,7)+0,'[1]_Redacted Trans'!B$1:C$65536,2,0),Q7624)</f>
        <v>Police precept 27 May 2020</v>
      </c>
      <c r="N7624" s="22" t="s">
        <v>110</v>
      </c>
      <c r="P7624" t="s">
        <v>16272</v>
      </c>
      <c r="Q7624" t="s">
        <v>16273</v>
      </c>
    </row>
    <row r="7625" spans="1:17" x14ac:dyDescent="0.2">
      <c r="A7625" s="3" t="s">
        <v>103</v>
      </c>
      <c r="B7625" s="3"/>
      <c r="C7625" s="18" t="s">
        <v>104</v>
      </c>
      <c r="D7625" s="18" t="s">
        <v>213</v>
      </c>
      <c r="E7625" s="18" t="s">
        <v>16269</v>
      </c>
      <c r="F7625" s="18" t="s">
        <v>16270</v>
      </c>
      <c r="G7625" s="19">
        <v>43978</v>
      </c>
      <c r="H7625" s="20"/>
      <c r="I7625" s="20" t="s">
        <v>16274</v>
      </c>
      <c r="J7625" s="21">
        <v>-3055</v>
      </c>
      <c r="K7625" s="18" t="str">
        <f>IFERROR(VLOOKUP(LEFT(I7625,7)+0,'[1]_Redacted Trans'!B$1:C$65536,2,0),P7625)</f>
        <v>2100500 - Essex Police Authority</v>
      </c>
      <c r="L7625" s="18"/>
      <c r="M7625" s="18" t="str">
        <f>IFERROR(VLOOKUP(LEFT(I7625,7)+0,'[1]_Redacted Trans'!B$1:C$65536,2,0),Q7625)</f>
        <v>Police precept 27 May 2020</v>
      </c>
      <c r="N7625" s="22" t="s">
        <v>110</v>
      </c>
      <c r="P7625" t="s">
        <v>16272</v>
      </c>
      <c r="Q7625" t="s">
        <v>16273</v>
      </c>
    </row>
    <row r="7626" spans="1:17" x14ac:dyDescent="0.2">
      <c r="A7626" s="3" t="s">
        <v>103</v>
      </c>
      <c r="B7626" s="3"/>
      <c r="C7626" s="18" t="s">
        <v>104</v>
      </c>
      <c r="D7626" s="18" t="s">
        <v>213</v>
      </c>
      <c r="E7626" s="18" t="s">
        <v>16275</v>
      </c>
      <c r="F7626" s="18" t="s">
        <v>16276</v>
      </c>
      <c r="G7626" s="19">
        <v>43978</v>
      </c>
      <c r="H7626" s="20"/>
      <c r="I7626" s="20" t="s">
        <v>16277</v>
      </c>
      <c r="J7626" s="21">
        <v>-665</v>
      </c>
      <c r="K7626" s="18" t="str">
        <f>IFERROR(VLOOKUP(LEFT(I7626,7)+0,'[1]_Redacted Trans'!B$1:C$65536,2,0),P7626)</f>
        <v>2100500 - Essex Police Authority</v>
      </c>
      <c r="L7626" s="18"/>
      <c r="M7626" s="18" t="str">
        <f>IFERROR(VLOOKUP(LEFT(I7626,7)+0,'[1]_Redacted Trans'!B$1:C$65536,2,0),Q7626)</f>
        <v>Police precept 27 May 2020</v>
      </c>
      <c r="N7626" s="22" t="s">
        <v>110</v>
      </c>
      <c r="P7626" t="s">
        <v>16272</v>
      </c>
      <c r="Q7626" t="s">
        <v>16273</v>
      </c>
    </row>
    <row r="7627" spans="1:17" x14ac:dyDescent="0.2">
      <c r="A7627" s="3" t="s">
        <v>103</v>
      </c>
      <c r="B7627" s="3"/>
      <c r="C7627" s="18" t="s">
        <v>104</v>
      </c>
      <c r="D7627" s="18" t="s">
        <v>213</v>
      </c>
      <c r="E7627" s="18" t="s">
        <v>16278</v>
      </c>
      <c r="F7627" s="18" t="s">
        <v>16279</v>
      </c>
      <c r="G7627" s="19">
        <v>43978</v>
      </c>
      <c r="H7627" s="20"/>
      <c r="I7627" s="20" t="s">
        <v>16280</v>
      </c>
      <c r="J7627" s="21">
        <v>961210</v>
      </c>
      <c r="K7627" s="18" t="str">
        <f>IFERROR(VLOOKUP(LEFT(I7627,7)+0,'[1]_Redacted Trans'!B$1:C$65536,2,0),P7627)</f>
        <v>2100500 - Essex Police Authority</v>
      </c>
      <c r="L7627" s="18"/>
      <c r="M7627" s="18" t="str">
        <f>IFERROR(VLOOKUP(LEFT(I7627,7)+0,'[1]_Redacted Trans'!B$1:C$65536,2,0),Q7627)</f>
        <v>Police precept 27 May 2020</v>
      </c>
      <c r="N7627" s="22" t="s">
        <v>110</v>
      </c>
      <c r="P7627" t="s">
        <v>16272</v>
      </c>
      <c r="Q7627" t="s">
        <v>16273</v>
      </c>
    </row>
    <row r="7628" spans="1:17" x14ac:dyDescent="0.2">
      <c r="A7628" s="3" t="s">
        <v>103</v>
      </c>
      <c r="B7628" s="3"/>
      <c r="C7628" s="18" t="s">
        <v>104</v>
      </c>
      <c r="D7628" s="18" t="s">
        <v>213</v>
      </c>
      <c r="E7628" s="18" t="s">
        <v>16278</v>
      </c>
      <c r="F7628" s="18" t="s">
        <v>16281</v>
      </c>
      <c r="G7628" s="19">
        <v>43978</v>
      </c>
      <c r="H7628" s="20"/>
      <c r="I7628" s="20" t="s">
        <v>16282</v>
      </c>
      <c r="J7628" s="21">
        <v>37242</v>
      </c>
      <c r="K7628" s="18" t="str">
        <f>IFERROR(VLOOKUP(LEFT(I7628,7)+0,'[1]_Redacted Trans'!B$1:C$65536,2,0),P7628)</f>
        <v>2100500 - Essex Police Authority</v>
      </c>
      <c r="L7628" s="18"/>
      <c r="M7628" s="18" t="str">
        <f>IFERROR(VLOOKUP(LEFT(I7628,7)+0,'[1]_Redacted Trans'!B$1:C$65536,2,0),Q7628)</f>
        <v>Police precept 27 May 2020</v>
      </c>
      <c r="N7628" s="22" t="s">
        <v>110</v>
      </c>
      <c r="P7628" t="s">
        <v>16272</v>
      </c>
      <c r="Q7628" t="s">
        <v>16273</v>
      </c>
    </row>
    <row r="7629" spans="1:17" x14ac:dyDescent="0.2">
      <c r="A7629" s="3" t="s">
        <v>103</v>
      </c>
      <c r="B7629" s="3"/>
      <c r="C7629" s="18" t="s">
        <v>104</v>
      </c>
      <c r="D7629" s="18" t="s">
        <v>213</v>
      </c>
      <c r="E7629" s="18" t="s">
        <v>16283</v>
      </c>
      <c r="F7629" s="18" t="s">
        <v>16276</v>
      </c>
      <c r="G7629" s="19">
        <v>43978</v>
      </c>
      <c r="H7629" s="20"/>
      <c r="I7629" s="20" t="s">
        <v>16284</v>
      </c>
      <c r="J7629" s="21">
        <v>-7922</v>
      </c>
      <c r="K7629" s="18" t="str">
        <f>IFERROR(VLOOKUP(LEFT(I7629,7)+0,'[1]_Redacted Trans'!B$1:C$65536,2,0),P7629)</f>
        <v>2100500 - Essex Police Authority</v>
      </c>
      <c r="L7629" s="18"/>
      <c r="M7629" s="18" t="str">
        <f>IFERROR(VLOOKUP(LEFT(I7629,7)+0,'[1]_Redacted Trans'!B$1:C$65536,2,0),Q7629)</f>
        <v>Police precept 27 May 2020</v>
      </c>
      <c r="N7629" s="22" t="s">
        <v>110</v>
      </c>
      <c r="P7629" t="s">
        <v>16272</v>
      </c>
      <c r="Q7629" t="s">
        <v>16273</v>
      </c>
    </row>
    <row r="7630" spans="1:17" x14ac:dyDescent="0.2">
      <c r="A7630" s="3" t="s">
        <v>103</v>
      </c>
      <c r="B7630" s="3"/>
      <c r="C7630" s="18" t="s">
        <v>104</v>
      </c>
      <c r="D7630" s="18" t="s">
        <v>213</v>
      </c>
      <c r="E7630" s="18" t="s">
        <v>16278</v>
      </c>
      <c r="F7630" s="18" t="s">
        <v>16285</v>
      </c>
      <c r="G7630" s="19">
        <v>43978</v>
      </c>
      <c r="H7630" s="20"/>
      <c r="I7630" s="20" t="s">
        <v>16286</v>
      </c>
      <c r="J7630" s="21">
        <v>357569</v>
      </c>
      <c r="K7630" s="18" t="str">
        <f>IFERROR(VLOOKUP(LEFT(I7630,7)+0,'[1]_Redacted Trans'!B$1:C$65536,2,0),P7630)</f>
        <v>2100469 - Essex Fire Authority</v>
      </c>
      <c r="L7630" s="18"/>
      <c r="M7630" s="18" t="str">
        <f>IFERROR(VLOOKUP(LEFT(I7630,7)+0,'[1]_Redacted Trans'!B$1:C$65536,2,0),Q7630)</f>
        <v>Fire Precept 270520</v>
      </c>
      <c r="N7630" s="22" t="s">
        <v>110</v>
      </c>
      <c r="P7630" t="s">
        <v>16287</v>
      </c>
      <c r="Q7630" t="s">
        <v>16288</v>
      </c>
    </row>
    <row r="7631" spans="1:17" x14ac:dyDescent="0.2">
      <c r="A7631" s="3" t="s">
        <v>103</v>
      </c>
      <c r="B7631" s="3"/>
      <c r="C7631" s="18" t="s">
        <v>104</v>
      </c>
      <c r="D7631" s="18" t="s">
        <v>213</v>
      </c>
      <c r="E7631" s="18" t="s">
        <v>16278</v>
      </c>
      <c r="F7631" s="18" t="s">
        <v>16289</v>
      </c>
      <c r="G7631" s="19">
        <v>43978</v>
      </c>
      <c r="H7631" s="20"/>
      <c r="I7631" s="20" t="s">
        <v>16290</v>
      </c>
      <c r="J7631" s="21">
        <v>13983</v>
      </c>
      <c r="K7631" s="18" t="str">
        <f>IFERROR(VLOOKUP(LEFT(I7631,7)+0,'[1]_Redacted Trans'!B$1:C$65536,2,0),P7631)</f>
        <v>2100469 - Essex Fire Authority</v>
      </c>
      <c r="L7631" s="18"/>
      <c r="M7631" s="18" t="str">
        <f>IFERROR(VLOOKUP(LEFT(I7631,7)+0,'[1]_Redacted Trans'!B$1:C$65536,2,0),Q7631)</f>
        <v>Fire Precept 270520</v>
      </c>
      <c r="N7631" s="22" t="s">
        <v>110</v>
      </c>
      <c r="P7631" t="s">
        <v>16287</v>
      </c>
      <c r="Q7631" t="s">
        <v>16288</v>
      </c>
    </row>
    <row r="7632" spans="1:17" x14ac:dyDescent="0.2">
      <c r="A7632" s="3" t="s">
        <v>103</v>
      </c>
      <c r="B7632" s="3"/>
      <c r="C7632" s="18" t="s">
        <v>104</v>
      </c>
      <c r="D7632" s="18" t="s">
        <v>213</v>
      </c>
      <c r="E7632" s="18" t="s">
        <v>16019</v>
      </c>
      <c r="F7632" s="18" t="s">
        <v>16291</v>
      </c>
      <c r="G7632" s="19">
        <v>43978</v>
      </c>
      <c r="H7632" s="20"/>
      <c r="I7632" s="20" t="s">
        <v>16292</v>
      </c>
      <c r="J7632" s="21">
        <v>27256</v>
      </c>
      <c r="K7632" s="18" t="str">
        <f>IFERROR(VLOOKUP(LEFT(I7632,7)+0,'[1]_Redacted Trans'!B$1:C$65536,2,0),P7632)</f>
        <v>2100469 - Essex Fire Authority</v>
      </c>
      <c r="L7632" s="18"/>
      <c r="M7632" s="18" t="str">
        <f>IFERROR(VLOOKUP(LEFT(I7632,7)+0,'[1]_Redacted Trans'!B$1:C$65536,2,0),Q7632)</f>
        <v>Fire Precept 270520</v>
      </c>
      <c r="N7632" s="22" t="s">
        <v>110</v>
      </c>
      <c r="P7632" t="s">
        <v>16287</v>
      </c>
      <c r="Q7632" t="s">
        <v>16288</v>
      </c>
    </row>
    <row r="7633" spans="1:17" x14ac:dyDescent="0.2">
      <c r="A7633" s="3" t="s">
        <v>103</v>
      </c>
      <c r="B7633" s="3"/>
      <c r="C7633" s="18" t="s">
        <v>104</v>
      </c>
      <c r="D7633" s="18" t="s">
        <v>213</v>
      </c>
      <c r="E7633" s="18" t="s">
        <v>16019</v>
      </c>
      <c r="F7633" s="18" t="s">
        <v>16293</v>
      </c>
      <c r="G7633" s="19">
        <v>43978</v>
      </c>
      <c r="H7633" s="20"/>
      <c r="I7633" s="20" t="s">
        <v>16294</v>
      </c>
      <c r="J7633" s="21">
        <v>2402</v>
      </c>
      <c r="K7633" s="18" t="str">
        <f>IFERROR(VLOOKUP(LEFT(I7633,7)+0,'[1]_Redacted Trans'!B$1:C$65536,2,0),P7633)</f>
        <v>2100469 - Essex Fire Authority</v>
      </c>
      <c r="L7633" s="18"/>
      <c r="M7633" s="18" t="str">
        <f>IFERROR(VLOOKUP(LEFT(I7633,7)+0,'[1]_Redacted Trans'!B$1:C$65536,2,0),Q7633)</f>
        <v>Fire Precept 270520</v>
      </c>
      <c r="N7633" s="22" t="s">
        <v>110</v>
      </c>
      <c r="P7633" t="s">
        <v>16287</v>
      </c>
      <c r="Q7633" t="s">
        <v>16288</v>
      </c>
    </row>
    <row r="7634" spans="1:17" x14ac:dyDescent="0.2">
      <c r="A7634" s="3" t="s">
        <v>103</v>
      </c>
      <c r="B7634" s="3"/>
      <c r="C7634" s="18" t="s">
        <v>104</v>
      </c>
      <c r="D7634" s="18" t="s">
        <v>213</v>
      </c>
      <c r="E7634" s="18" t="s">
        <v>16283</v>
      </c>
      <c r="F7634" s="18" t="s">
        <v>16295</v>
      </c>
      <c r="G7634" s="19">
        <v>43978</v>
      </c>
      <c r="H7634" s="20"/>
      <c r="I7634" s="20" t="s">
        <v>16296</v>
      </c>
      <c r="J7634" s="21">
        <v>-2975</v>
      </c>
      <c r="K7634" s="18" t="str">
        <f>IFERROR(VLOOKUP(LEFT(I7634,7)+0,'[1]_Redacted Trans'!B$1:C$65536,2,0),P7634)</f>
        <v>2100469 - Essex Fire Authority</v>
      </c>
      <c r="L7634" s="18"/>
      <c r="M7634" s="18" t="str">
        <f>IFERROR(VLOOKUP(LEFT(I7634,7)+0,'[1]_Redacted Trans'!B$1:C$65536,2,0),Q7634)</f>
        <v>Fire Precept 270520</v>
      </c>
      <c r="N7634" s="22" t="s">
        <v>110</v>
      </c>
      <c r="P7634" t="s">
        <v>16287</v>
      </c>
      <c r="Q7634" t="s">
        <v>16288</v>
      </c>
    </row>
    <row r="7635" spans="1:17" x14ac:dyDescent="0.2">
      <c r="A7635" s="3" t="s">
        <v>103</v>
      </c>
      <c r="B7635" s="3"/>
      <c r="C7635" s="18" t="s">
        <v>104</v>
      </c>
      <c r="D7635" s="18" t="s">
        <v>213</v>
      </c>
      <c r="E7635" s="18" t="s">
        <v>16269</v>
      </c>
      <c r="F7635" s="18" t="s">
        <v>16270</v>
      </c>
      <c r="G7635" s="19">
        <v>43978</v>
      </c>
      <c r="H7635" s="20"/>
      <c r="I7635" s="20" t="s">
        <v>16297</v>
      </c>
      <c r="J7635" s="21">
        <v>-2202</v>
      </c>
      <c r="K7635" s="18" t="str">
        <f>IFERROR(VLOOKUP(LEFT(I7635,7)+0,'[1]_Redacted Trans'!B$1:C$65536,2,0),P7635)</f>
        <v>2100469 - Essex Fire Authority</v>
      </c>
      <c r="L7635" s="18"/>
      <c r="M7635" s="18" t="str">
        <f>IFERROR(VLOOKUP(LEFT(I7635,7)+0,'[1]_Redacted Trans'!B$1:C$65536,2,0),Q7635)</f>
        <v>Fire Precept 270520</v>
      </c>
      <c r="N7635" s="22" t="s">
        <v>110</v>
      </c>
      <c r="P7635" t="s">
        <v>16287</v>
      </c>
      <c r="Q7635" t="s">
        <v>16288</v>
      </c>
    </row>
    <row r="7636" spans="1:17" x14ac:dyDescent="0.2">
      <c r="A7636" s="3" t="s">
        <v>103</v>
      </c>
      <c r="B7636" s="3"/>
      <c r="C7636" s="18" t="s">
        <v>104</v>
      </c>
      <c r="D7636" s="18" t="s">
        <v>213</v>
      </c>
      <c r="E7636" s="18" t="s">
        <v>16283</v>
      </c>
      <c r="F7636" s="18" t="s">
        <v>16295</v>
      </c>
      <c r="G7636" s="19">
        <v>43978</v>
      </c>
      <c r="H7636" s="20"/>
      <c r="I7636" s="20" t="s">
        <v>16298</v>
      </c>
      <c r="J7636" s="21">
        <v>-100</v>
      </c>
      <c r="K7636" s="18" t="str">
        <f>IFERROR(VLOOKUP(LEFT(I7636,7)+0,'[1]_Redacted Trans'!B$1:C$65536,2,0),P7636)</f>
        <v>2100469 - Essex Fire Authority</v>
      </c>
      <c r="L7636" s="18"/>
      <c r="M7636" s="18" t="str">
        <f>IFERROR(VLOOKUP(LEFT(I7636,7)+0,'[1]_Redacted Trans'!B$1:C$65536,2,0),Q7636)</f>
        <v>Fire Precept 270520</v>
      </c>
      <c r="N7636" s="22" t="s">
        <v>110</v>
      </c>
      <c r="P7636" t="s">
        <v>16287</v>
      </c>
      <c r="Q7636" t="s">
        <v>16288</v>
      </c>
    </row>
    <row r="7637" spans="1:17" x14ac:dyDescent="0.2">
      <c r="A7637" s="3" t="s">
        <v>103</v>
      </c>
      <c r="B7637" s="3"/>
      <c r="C7637" s="18" t="s">
        <v>104</v>
      </c>
      <c r="D7637" s="18" t="s">
        <v>213</v>
      </c>
      <c r="E7637" s="18" t="s">
        <v>16278</v>
      </c>
      <c r="F7637" s="18" t="s">
        <v>16299</v>
      </c>
      <c r="G7637" s="19">
        <v>43978</v>
      </c>
      <c r="H7637" s="20"/>
      <c r="I7637" s="20" t="s">
        <v>16300</v>
      </c>
      <c r="J7637" s="21">
        <v>6393116</v>
      </c>
      <c r="K7637" s="18" t="str">
        <f>IFERROR(VLOOKUP(LEFT(I7637,7)+0,'[1]_Redacted Trans'!B$1:C$65536,2,0),P7637)</f>
        <v>2100409 - Essex County Council</v>
      </c>
      <c r="L7637" s="18"/>
      <c r="M7637" s="18" t="str">
        <f>IFERROR(VLOOKUP(LEFT(I7637,7)+0,'[1]_Redacted Trans'!B$1:C$65536,2,0),Q7637)</f>
        <v>Essex CC Precept 270520</v>
      </c>
      <c r="N7637" s="22" t="s">
        <v>110</v>
      </c>
      <c r="P7637" t="s">
        <v>16022</v>
      </c>
      <c r="Q7637" t="s">
        <v>16301</v>
      </c>
    </row>
    <row r="7638" spans="1:17" x14ac:dyDescent="0.2">
      <c r="A7638" s="3" t="s">
        <v>103</v>
      </c>
      <c r="B7638" s="3"/>
      <c r="C7638" s="18" t="s">
        <v>104</v>
      </c>
      <c r="D7638" s="18" t="s">
        <v>213</v>
      </c>
      <c r="E7638" s="18" t="s">
        <v>16278</v>
      </c>
      <c r="F7638" s="18" t="s">
        <v>16302</v>
      </c>
      <c r="G7638" s="19">
        <v>43978</v>
      </c>
      <c r="H7638" s="20"/>
      <c r="I7638" s="20" t="s">
        <v>16303</v>
      </c>
      <c r="J7638" s="21">
        <v>245199</v>
      </c>
      <c r="K7638" s="18" t="str">
        <f>IFERROR(VLOOKUP(LEFT(I7638,7)+0,'[1]_Redacted Trans'!B$1:C$65536,2,0),P7638)</f>
        <v>2100409 - Essex County Council</v>
      </c>
      <c r="L7638" s="18"/>
      <c r="M7638" s="18" t="str">
        <f>IFERROR(VLOOKUP(LEFT(I7638,7)+0,'[1]_Redacted Trans'!B$1:C$65536,2,0),Q7638)</f>
        <v>Essex CC Precept 270520</v>
      </c>
      <c r="N7638" s="22" t="s">
        <v>110</v>
      </c>
      <c r="P7638" t="s">
        <v>16022</v>
      </c>
      <c r="Q7638" t="s">
        <v>16301</v>
      </c>
    </row>
    <row r="7639" spans="1:17" x14ac:dyDescent="0.2">
      <c r="A7639" s="3" t="s">
        <v>103</v>
      </c>
      <c r="B7639" s="3"/>
      <c r="C7639" s="18" t="s">
        <v>104</v>
      </c>
      <c r="D7639" s="18" t="s">
        <v>213</v>
      </c>
      <c r="E7639" s="18" t="s">
        <v>16283</v>
      </c>
      <c r="F7639" s="18" t="s">
        <v>16304</v>
      </c>
      <c r="G7639" s="19">
        <v>43978</v>
      </c>
      <c r="H7639" s="20"/>
      <c r="I7639" s="20" t="s">
        <v>16305</v>
      </c>
      <c r="J7639" s="21">
        <v>-52161</v>
      </c>
      <c r="K7639" s="18" t="str">
        <f>IFERROR(VLOOKUP(LEFT(I7639,7)+0,'[1]_Redacted Trans'!B$1:C$65536,2,0),P7639)</f>
        <v>2100409 - Essex County Council</v>
      </c>
      <c r="L7639" s="18"/>
      <c r="M7639" s="18" t="str">
        <f>IFERROR(VLOOKUP(LEFT(I7639,7)+0,'[1]_Redacted Trans'!B$1:C$65536,2,0),Q7639)</f>
        <v>Essex CC Precept 270520</v>
      </c>
      <c r="N7639" s="22" t="s">
        <v>110</v>
      </c>
      <c r="P7639" t="s">
        <v>16022</v>
      </c>
      <c r="Q7639" t="s">
        <v>16301</v>
      </c>
    </row>
    <row r="7640" spans="1:17" x14ac:dyDescent="0.2">
      <c r="A7640" s="3" t="s">
        <v>103</v>
      </c>
      <c r="B7640" s="3"/>
      <c r="C7640" s="18" t="s">
        <v>104</v>
      </c>
      <c r="D7640" s="18" t="s">
        <v>213</v>
      </c>
      <c r="E7640" s="18" t="s">
        <v>16036</v>
      </c>
      <c r="F7640" s="18" t="s">
        <v>16037</v>
      </c>
      <c r="G7640" s="19">
        <v>43973</v>
      </c>
      <c r="H7640" s="20"/>
      <c r="I7640" s="20" t="s">
        <v>16306</v>
      </c>
      <c r="J7640" s="21">
        <v>170000</v>
      </c>
      <c r="K7640" s="18" t="str">
        <f>IFERROR(VLOOKUP(LEFT(I7640,7)+0,'[1]_Redacted Trans'!B$1:C$65536,2,0),P7640)</f>
        <v>2101162 - Public Works Loan Board</v>
      </c>
      <c r="L7640" s="18"/>
      <c r="M7640" s="18" t="str">
        <f>IFERROR(VLOOKUP(LEFT(I7640,7)+0,'[1]_Redacted Trans'!B$1:C$65536,2,0),Q7640)</f>
        <v>PWLB HRA loan 500801 22/5/20</v>
      </c>
      <c r="N7640" s="22" t="s">
        <v>110</v>
      </c>
      <c r="P7640" t="s">
        <v>16039</v>
      </c>
      <c r="Q7640" t="s">
        <v>16307</v>
      </c>
    </row>
    <row r="7641" spans="1:17" x14ac:dyDescent="0.2">
      <c r="A7641" s="3" t="s">
        <v>103</v>
      </c>
      <c r="B7641" s="3"/>
      <c r="C7641" s="18" t="s">
        <v>104</v>
      </c>
      <c r="D7641" s="18" t="s">
        <v>213</v>
      </c>
      <c r="E7641" s="18" t="s">
        <v>16041</v>
      </c>
      <c r="F7641" s="18" t="s">
        <v>16042</v>
      </c>
      <c r="G7641" s="19">
        <v>43973</v>
      </c>
      <c r="H7641" s="20"/>
      <c r="I7641" s="20" t="s">
        <v>16308</v>
      </c>
      <c r="J7641" s="21">
        <v>80631</v>
      </c>
      <c r="K7641" s="18" t="str">
        <f>IFERROR(VLOOKUP(LEFT(I7641,7)+0,'[1]_Redacted Trans'!B$1:C$65536,2,0),P7641)</f>
        <v>2101162 - Public Works Loan Board</v>
      </c>
      <c r="L7641" s="18"/>
      <c r="M7641" s="18" t="str">
        <f>IFERROR(VLOOKUP(LEFT(I7641,7)+0,'[1]_Redacted Trans'!B$1:C$65536,2,0),Q7641)</f>
        <v>PWLB HRA loan 500801 22/5/20</v>
      </c>
      <c r="N7641" s="22" t="s">
        <v>110</v>
      </c>
      <c r="P7641" t="s">
        <v>16039</v>
      </c>
      <c r="Q7641" t="s">
        <v>16307</v>
      </c>
    </row>
    <row r="7642" spans="1:17" x14ac:dyDescent="0.2">
      <c r="A7642" s="3" t="s">
        <v>103</v>
      </c>
      <c r="B7642" s="3"/>
      <c r="C7642" s="18" t="s">
        <v>104</v>
      </c>
      <c r="D7642" s="18" t="s">
        <v>213</v>
      </c>
      <c r="E7642" s="18" t="s">
        <v>16019</v>
      </c>
      <c r="F7642" s="18" t="s">
        <v>16020</v>
      </c>
      <c r="G7642" s="19">
        <v>43970</v>
      </c>
      <c r="H7642" s="20"/>
      <c r="I7642" s="20" t="s">
        <v>16309</v>
      </c>
      <c r="J7642" s="21">
        <v>19453</v>
      </c>
      <c r="K7642" s="18" t="str">
        <f>IFERROR(VLOOKUP(LEFT(I7642,7)+0,'[1]_Redacted Trans'!B$1:C$65536,2,0),P7642)</f>
        <v>2100409 - Essex County Council</v>
      </c>
      <c r="L7642" s="18"/>
      <c r="M7642" s="18" t="str">
        <f>IFERROR(VLOOKUP(LEFT(I7642,7)+0,'[1]_Redacted Trans'!B$1:C$65536,2,0),Q7642)</f>
        <v>NDR pool 19052020</v>
      </c>
      <c r="N7642" s="22" t="s">
        <v>110</v>
      </c>
      <c r="P7642" t="s">
        <v>16022</v>
      </c>
      <c r="Q7642" t="s">
        <v>16310</v>
      </c>
    </row>
    <row r="7643" spans="1:17" x14ac:dyDescent="0.2">
      <c r="A7643" s="3" t="s">
        <v>103</v>
      </c>
      <c r="B7643" s="3"/>
      <c r="C7643" s="18" t="s">
        <v>104</v>
      </c>
      <c r="D7643" s="18" t="s">
        <v>213</v>
      </c>
      <c r="E7643" s="18" t="s">
        <v>16024</v>
      </c>
      <c r="F7643" s="18" t="s">
        <v>16025</v>
      </c>
      <c r="G7643" s="19">
        <v>43970</v>
      </c>
      <c r="H7643" s="20"/>
      <c r="I7643" s="20" t="s">
        <v>16311</v>
      </c>
      <c r="J7643" s="21">
        <v>496407</v>
      </c>
      <c r="K7643" s="18" t="str">
        <f>IFERROR(VLOOKUP(LEFT(I7643,7)+0,'[1]_Redacted Trans'!B$1:C$65536,2,0),P7643)</f>
        <v>2100409 - Essex County Council</v>
      </c>
      <c r="L7643" s="18"/>
      <c r="M7643" s="18" t="str">
        <f>IFERROR(VLOOKUP(LEFT(I7643,7)+0,'[1]_Redacted Trans'!B$1:C$65536,2,0),Q7643)</f>
        <v>NDR pool 19052020</v>
      </c>
      <c r="N7643" s="22" t="s">
        <v>110</v>
      </c>
      <c r="P7643" t="s">
        <v>16022</v>
      </c>
      <c r="Q7643" t="s">
        <v>16310</v>
      </c>
    </row>
    <row r="7644" spans="1:17" x14ac:dyDescent="0.2">
      <c r="A7644" s="3" t="s">
        <v>103</v>
      </c>
      <c r="B7644" s="3"/>
      <c r="C7644" s="18" t="s">
        <v>104</v>
      </c>
      <c r="D7644" s="18" t="s">
        <v>213</v>
      </c>
      <c r="E7644" s="18" t="s">
        <v>16019</v>
      </c>
      <c r="F7644" s="18" t="s">
        <v>16027</v>
      </c>
      <c r="G7644" s="19">
        <v>43970</v>
      </c>
      <c r="H7644" s="20"/>
      <c r="I7644" s="20" t="s">
        <v>16312</v>
      </c>
      <c r="J7644" s="21">
        <v>220777</v>
      </c>
      <c r="K7644" s="18" t="str">
        <f>IFERROR(VLOOKUP(LEFT(I7644,7)+0,'[1]_Redacted Trans'!B$1:C$65536,2,0),P7644)</f>
        <v>2100409 - Essex County Council</v>
      </c>
      <c r="L7644" s="18"/>
      <c r="M7644" s="18" t="str">
        <f>IFERROR(VLOOKUP(LEFT(I7644,7)+0,'[1]_Redacted Trans'!B$1:C$65536,2,0),Q7644)</f>
        <v>NDR pool 19052020</v>
      </c>
      <c r="N7644" s="22" t="s">
        <v>110</v>
      </c>
      <c r="P7644" t="s">
        <v>16022</v>
      </c>
      <c r="Q7644" t="s">
        <v>16310</v>
      </c>
    </row>
    <row r="7645" spans="1:17" x14ac:dyDescent="0.2">
      <c r="A7645" s="3" t="s">
        <v>103</v>
      </c>
      <c r="B7645" s="3"/>
      <c r="C7645" s="18" t="s">
        <v>104</v>
      </c>
      <c r="D7645" s="18" t="s">
        <v>168</v>
      </c>
      <c r="E7645" s="18" t="s">
        <v>128</v>
      </c>
      <c r="F7645" s="18" t="s">
        <v>559</v>
      </c>
      <c r="G7645" s="19">
        <v>43980</v>
      </c>
      <c r="H7645" s="20"/>
      <c r="I7645" s="20" t="s">
        <v>16313</v>
      </c>
      <c r="J7645" s="21">
        <v>800</v>
      </c>
      <c r="K7645" s="18" t="str">
        <f>IFERROR(VLOOKUP(LEFT(I7645,7)+0,'[1]_Redacted Trans'!B$1:C$65536,2,0),P7645)</f>
        <v>2116759 - E-ZY Properties</v>
      </c>
      <c r="L7645" s="18"/>
      <c r="M7645" s="18" t="str">
        <f>IFERROR(VLOOKUP(LEFT(I7645,7)+0,'[1]_Redacted Trans'!B$1:C$65536,2,0),Q7645)</f>
        <v>Room 37, 6 Orwell Road, Clacton, CO15 1PR - Deposit &amp; Rent in Advance Payment</v>
      </c>
      <c r="N7645" s="22" t="s">
        <v>110</v>
      </c>
      <c r="P7645" t="s">
        <v>16222</v>
      </c>
      <c r="Q7645" t="s">
        <v>16314</v>
      </c>
    </row>
    <row r="7646" spans="1:17" x14ac:dyDescent="0.2">
      <c r="A7646" s="3" t="s">
        <v>103</v>
      </c>
      <c r="B7646" s="3"/>
      <c r="C7646" s="18" t="s">
        <v>104</v>
      </c>
      <c r="D7646" s="18" t="s">
        <v>182</v>
      </c>
      <c r="E7646" s="18" t="s">
        <v>978</v>
      </c>
      <c r="F7646" s="18" t="s">
        <v>15994</v>
      </c>
      <c r="G7646" s="19">
        <v>43979</v>
      </c>
      <c r="H7646" s="20"/>
      <c r="I7646" s="20" t="s">
        <v>16315</v>
      </c>
      <c r="J7646" s="21">
        <v>2349.38</v>
      </c>
      <c r="K7646" s="18" t="str">
        <f>IFERROR(VLOOKUP(LEFT(I7646,7)+0,'[1]_Redacted Trans'!B$1:C$65536,2,0),P7646)</f>
        <v>2116977 - Lloyds Cardnet</v>
      </c>
      <c r="L7646" s="18"/>
      <c r="M7646" s="18" t="str">
        <f>IFERROR(VLOOKUP(LEFT(I7646,7)+0,'[1]_Redacted Trans'!B$1:C$65536,2,0),Q7646)</f>
        <v>Payment to Cardnet for Princes Theatre Refunds</v>
      </c>
      <c r="N7646" s="22" t="s">
        <v>110</v>
      </c>
      <c r="P7646" t="s">
        <v>15938</v>
      </c>
      <c r="Q7646" t="s">
        <v>16210</v>
      </c>
    </row>
    <row r="7647" spans="1:17" x14ac:dyDescent="0.2">
      <c r="A7647" s="3" t="s">
        <v>103</v>
      </c>
      <c r="B7647" s="3"/>
      <c r="C7647" s="18" t="s">
        <v>104</v>
      </c>
      <c r="D7647" s="18" t="s">
        <v>168</v>
      </c>
      <c r="E7647" s="18" t="s">
        <v>128</v>
      </c>
      <c r="F7647" s="18" t="s">
        <v>559</v>
      </c>
      <c r="G7647" s="19">
        <v>43980</v>
      </c>
      <c r="H7647" s="20"/>
      <c r="I7647" s="20" t="s">
        <v>16316</v>
      </c>
      <c r="J7647" s="21">
        <v>752.4</v>
      </c>
      <c r="K7647" s="18" t="str">
        <f>IFERROR(VLOOKUP(LEFT(I7647,7)+0,'[1]_Redacted Trans'!B$1:C$65536,2,0),P7647)</f>
        <v>2119506 - E16 Developments Ltd</v>
      </c>
      <c r="L7647" s="18"/>
      <c r="M7647" s="18" t="str">
        <f>IFERROR(VLOOKUP(LEFT(I7647,7)+0,'[1]_Redacted Trans'!B$1:C$65536,2,0),Q7647)</f>
        <v>Rent Top Up Pending Birth of Baby</v>
      </c>
      <c r="N7647" s="22" t="s">
        <v>110</v>
      </c>
      <c r="P7647" t="s">
        <v>15986</v>
      </c>
      <c r="Q7647" t="s">
        <v>16317</v>
      </c>
    </row>
    <row r="7648" spans="1:17" x14ac:dyDescent="0.2">
      <c r="A7648" s="3" t="s">
        <v>103</v>
      </c>
      <c r="B7648" s="3"/>
      <c r="C7648" s="18" t="s">
        <v>104</v>
      </c>
      <c r="D7648" s="18" t="s">
        <v>168</v>
      </c>
      <c r="E7648" s="18" t="s">
        <v>128</v>
      </c>
      <c r="F7648" s="18" t="s">
        <v>559</v>
      </c>
      <c r="G7648" s="19">
        <v>43979</v>
      </c>
      <c r="H7648" s="20"/>
      <c r="I7648" s="20" t="s">
        <v>16318</v>
      </c>
      <c r="J7648" s="21">
        <v>1000</v>
      </c>
      <c r="K7648" s="18" t="str">
        <f>IFERROR(VLOOKUP(LEFT(I7648,7)+0,'[1]_Redacted Trans'!B$1:C$65536,2,0),P7648)</f>
        <v>2101491 - The Letting Link</v>
      </c>
      <c r="L7648" s="18"/>
      <c r="M7648" s="18" t="str">
        <f>IFERROR(VLOOKUP(LEFT(I7648,7)+0,'[1]_Redacted Trans'!B$1:C$65536,2,0),Q7648)</f>
        <v>Rent in Advance &amp; Deposit</v>
      </c>
      <c r="N7648" s="22" t="s">
        <v>110</v>
      </c>
      <c r="P7648" t="s">
        <v>16319</v>
      </c>
      <c r="Q7648" t="s">
        <v>16320</v>
      </c>
    </row>
    <row r="7649" spans="1:17" x14ac:dyDescent="0.2">
      <c r="A7649" s="3" t="s">
        <v>103</v>
      </c>
      <c r="B7649" s="3"/>
      <c r="C7649" s="18" t="s">
        <v>104</v>
      </c>
      <c r="D7649" s="18" t="s">
        <v>213</v>
      </c>
      <c r="E7649" s="18" t="s">
        <v>517</v>
      </c>
      <c r="F7649" s="18" t="s">
        <v>518</v>
      </c>
      <c r="G7649" s="19">
        <v>43951</v>
      </c>
      <c r="H7649" s="20"/>
      <c r="I7649" s="20" t="s">
        <v>16321</v>
      </c>
      <c r="J7649" s="21">
        <v>46</v>
      </c>
      <c r="K7649" s="18" t="str">
        <f>IFERROR(VLOOKUP(LEFT(I7649,7)+0,'[1]_Redacted Trans'!B$1:C$65536,2,0),P7649)</f>
        <v>2117262 - allpay Ltd</v>
      </c>
      <c r="L7649" s="18"/>
      <c r="M7649" s="18" t="str">
        <f>IFERROR(VLOOKUP(LEFT(I7649,7)+0,'[1]_Redacted Trans'!B$1:C$65536,2,0),Q7649)</f>
        <v>Allpay charges TC01 - Apr</v>
      </c>
      <c r="N7649" s="22" t="s">
        <v>110</v>
      </c>
      <c r="P7649" t="s">
        <v>16093</v>
      </c>
      <c r="Q7649" t="s">
        <v>16322</v>
      </c>
    </row>
    <row r="7650" spans="1:17" x14ac:dyDescent="0.2">
      <c r="A7650" s="3" t="s">
        <v>103</v>
      </c>
      <c r="B7650" s="3"/>
      <c r="C7650" s="18" t="s">
        <v>104</v>
      </c>
      <c r="D7650" s="18" t="s">
        <v>213</v>
      </c>
      <c r="E7650" s="18" t="s">
        <v>15903</v>
      </c>
      <c r="F7650" s="18" t="s">
        <v>16095</v>
      </c>
      <c r="G7650" s="19">
        <v>43951</v>
      </c>
      <c r="H7650" s="20"/>
      <c r="I7650" s="20" t="s">
        <v>16323</v>
      </c>
      <c r="J7650" s="21">
        <v>754.48</v>
      </c>
      <c r="K7650" s="18" t="str">
        <f>IFERROR(VLOOKUP(LEFT(I7650,7)+0,'[1]_Redacted Trans'!B$1:C$65536,2,0),P7650)</f>
        <v>2117262 - allpay Ltd</v>
      </c>
      <c r="L7650" s="18"/>
      <c r="M7650" s="18" t="str">
        <f>IFERROR(VLOOKUP(LEFT(I7650,7)+0,'[1]_Redacted Trans'!B$1:C$65536,2,0),Q7650)</f>
        <v>Allpay charges TC01 - Apr</v>
      </c>
      <c r="N7650" s="22" t="s">
        <v>110</v>
      </c>
      <c r="P7650" t="s">
        <v>16093</v>
      </c>
      <c r="Q7650" t="s">
        <v>16322</v>
      </c>
    </row>
    <row r="7651" spans="1:17" x14ac:dyDescent="0.2">
      <c r="A7651" s="3" t="s">
        <v>103</v>
      </c>
      <c r="B7651" s="3"/>
      <c r="C7651" s="18" t="s">
        <v>104</v>
      </c>
      <c r="D7651" s="18" t="s">
        <v>213</v>
      </c>
      <c r="E7651" s="18" t="s">
        <v>15903</v>
      </c>
      <c r="F7651" s="18" t="s">
        <v>16095</v>
      </c>
      <c r="G7651" s="19">
        <v>43951</v>
      </c>
      <c r="H7651" s="20"/>
      <c r="I7651" s="20" t="s">
        <v>16324</v>
      </c>
      <c r="J7651" s="21">
        <v>593.15</v>
      </c>
      <c r="K7651" s="18" t="str">
        <f>IFERROR(VLOOKUP(LEFT(I7651,7)+0,'[1]_Redacted Trans'!B$1:C$65536,2,0),P7651)</f>
        <v>2117262 - allpay Ltd</v>
      </c>
      <c r="L7651" s="18"/>
      <c r="M7651" s="18" t="str">
        <f>IFERROR(VLOOKUP(LEFT(I7651,7)+0,'[1]_Redacted Trans'!B$1:C$65536,2,0),Q7651)</f>
        <v>Allpay charges TC01 - Apr</v>
      </c>
      <c r="N7651" s="22" t="s">
        <v>110</v>
      </c>
      <c r="P7651" t="s">
        <v>16093</v>
      </c>
      <c r="Q7651" t="s">
        <v>16322</v>
      </c>
    </row>
    <row r="7652" spans="1:17" x14ac:dyDescent="0.2">
      <c r="A7652" s="3" t="s">
        <v>103</v>
      </c>
      <c r="B7652" s="3"/>
      <c r="C7652" s="18" t="s">
        <v>104</v>
      </c>
      <c r="D7652" s="18" t="s">
        <v>213</v>
      </c>
      <c r="E7652" s="18" t="s">
        <v>15903</v>
      </c>
      <c r="F7652" s="18" t="s">
        <v>16095</v>
      </c>
      <c r="G7652" s="19">
        <v>43951</v>
      </c>
      <c r="H7652" s="20"/>
      <c r="I7652" s="20" t="s">
        <v>16325</v>
      </c>
      <c r="J7652" s="21">
        <v>10</v>
      </c>
      <c r="K7652" s="18" t="str">
        <f>IFERROR(VLOOKUP(LEFT(I7652,7)+0,'[1]_Redacted Trans'!B$1:C$65536,2,0),P7652)</f>
        <v>2117262 - allpay Ltd</v>
      </c>
      <c r="L7652" s="18"/>
      <c r="M7652" s="18" t="str">
        <f>IFERROR(VLOOKUP(LEFT(I7652,7)+0,'[1]_Redacted Trans'!B$1:C$65536,2,0),Q7652)</f>
        <v>Allpay charges TC02 - Apr</v>
      </c>
      <c r="N7652" s="22" t="s">
        <v>110</v>
      </c>
      <c r="P7652" t="s">
        <v>16093</v>
      </c>
      <c r="Q7652" t="s">
        <v>16326</v>
      </c>
    </row>
    <row r="7653" spans="1:17" x14ac:dyDescent="0.2">
      <c r="A7653" s="3" t="s">
        <v>103</v>
      </c>
      <c r="B7653" s="3"/>
      <c r="C7653" s="18" t="s">
        <v>104</v>
      </c>
      <c r="D7653" s="18" t="s">
        <v>213</v>
      </c>
      <c r="E7653" s="18" t="s">
        <v>15903</v>
      </c>
      <c r="F7653" s="18" t="s">
        <v>16095</v>
      </c>
      <c r="G7653" s="19">
        <v>43951</v>
      </c>
      <c r="H7653" s="20"/>
      <c r="I7653" s="20" t="s">
        <v>16327</v>
      </c>
      <c r="J7653" s="21">
        <v>1.96</v>
      </c>
      <c r="K7653" s="18" t="str">
        <f>IFERROR(VLOOKUP(LEFT(I7653,7)+0,'[1]_Redacted Trans'!B$1:C$65536,2,0),P7653)</f>
        <v>2117262 - allpay Ltd</v>
      </c>
      <c r="L7653" s="18"/>
      <c r="M7653" s="18" t="str">
        <f>IFERROR(VLOOKUP(LEFT(I7653,7)+0,'[1]_Redacted Trans'!B$1:C$65536,2,0),Q7653)</f>
        <v>Allpay charges TC02 - Apr</v>
      </c>
      <c r="N7653" s="22" t="s">
        <v>110</v>
      </c>
      <c r="P7653" t="s">
        <v>16093</v>
      </c>
      <c r="Q7653" t="s">
        <v>16326</v>
      </c>
    </row>
    <row r="7654" spans="1:17" x14ac:dyDescent="0.2">
      <c r="A7654" s="3" t="s">
        <v>103</v>
      </c>
      <c r="B7654" s="3"/>
      <c r="C7654" s="18" t="s">
        <v>104</v>
      </c>
      <c r="D7654" s="18" t="s">
        <v>213</v>
      </c>
      <c r="E7654" s="18" t="s">
        <v>15903</v>
      </c>
      <c r="F7654" s="18" t="s">
        <v>16095</v>
      </c>
      <c r="G7654" s="19">
        <v>43951</v>
      </c>
      <c r="H7654" s="20"/>
      <c r="I7654" s="20" t="s">
        <v>16328</v>
      </c>
      <c r="J7654" s="21">
        <v>0.44</v>
      </c>
      <c r="K7654" s="18" t="str">
        <f>IFERROR(VLOOKUP(LEFT(I7654,7)+0,'[1]_Redacted Trans'!B$1:C$65536,2,0),P7654)</f>
        <v>2117262 - allpay Ltd</v>
      </c>
      <c r="L7654" s="18"/>
      <c r="M7654" s="18" t="str">
        <f>IFERROR(VLOOKUP(LEFT(I7654,7)+0,'[1]_Redacted Trans'!B$1:C$65536,2,0),Q7654)</f>
        <v>Allpay charges TC02 - Apr</v>
      </c>
      <c r="N7654" s="22" t="s">
        <v>110</v>
      </c>
      <c r="P7654" t="s">
        <v>16093</v>
      </c>
      <c r="Q7654" t="s">
        <v>16326</v>
      </c>
    </row>
    <row r="7655" spans="1:17" x14ac:dyDescent="0.2">
      <c r="A7655" s="3" t="s">
        <v>103</v>
      </c>
      <c r="B7655" s="3"/>
      <c r="C7655" s="18" t="s">
        <v>104</v>
      </c>
      <c r="D7655" s="18" t="s">
        <v>213</v>
      </c>
      <c r="E7655" s="18" t="s">
        <v>15903</v>
      </c>
      <c r="F7655" s="18" t="s">
        <v>16095</v>
      </c>
      <c r="G7655" s="19">
        <v>43951</v>
      </c>
      <c r="H7655" s="20"/>
      <c r="I7655" s="20" t="s">
        <v>16329</v>
      </c>
      <c r="J7655" s="21">
        <v>10</v>
      </c>
      <c r="K7655" s="18" t="str">
        <f>IFERROR(VLOOKUP(LEFT(I7655,7)+0,'[1]_Redacted Trans'!B$1:C$65536,2,0),P7655)</f>
        <v>2117262 - allpay Ltd</v>
      </c>
      <c r="L7655" s="18"/>
      <c r="M7655" s="18" t="str">
        <f>IFERROR(VLOOKUP(LEFT(I7655,7)+0,'[1]_Redacted Trans'!B$1:C$65536,2,0),Q7655)</f>
        <v>Allpay charges TC04 - Apr</v>
      </c>
      <c r="N7655" s="22" t="s">
        <v>110</v>
      </c>
      <c r="P7655" t="s">
        <v>16093</v>
      </c>
      <c r="Q7655" t="s">
        <v>16330</v>
      </c>
    </row>
    <row r="7656" spans="1:17" x14ac:dyDescent="0.2">
      <c r="A7656" s="3" t="s">
        <v>103</v>
      </c>
      <c r="B7656" s="3"/>
      <c r="C7656" s="18" t="s">
        <v>104</v>
      </c>
      <c r="D7656" s="18" t="s">
        <v>213</v>
      </c>
      <c r="E7656" s="18" t="s">
        <v>15903</v>
      </c>
      <c r="F7656" s="18" t="s">
        <v>16095</v>
      </c>
      <c r="G7656" s="19">
        <v>43951</v>
      </c>
      <c r="H7656" s="20"/>
      <c r="I7656" s="20" t="s">
        <v>16331</v>
      </c>
      <c r="J7656" s="21">
        <v>84.98</v>
      </c>
      <c r="K7656" s="18" t="str">
        <f>IFERROR(VLOOKUP(LEFT(I7656,7)+0,'[1]_Redacted Trans'!B$1:C$65536,2,0),P7656)</f>
        <v>2117262 - allpay Ltd</v>
      </c>
      <c r="L7656" s="18"/>
      <c r="M7656" s="18" t="str">
        <f>IFERROR(VLOOKUP(LEFT(I7656,7)+0,'[1]_Redacted Trans'!B$1:C$65536,2,0),Q7656)</f>
        <v>Allpay charges TC04 - Apr</v>
      </c>
      <c r="N7656" s="22" t="s">
        <v>110</v>
      </c>
      <c r="P7656" t="s">
        <v>16093</v>
      </c>
      <c r="Q7656" t="s">
        <v>16330</v>
      </c>
    </row>
    <row r="7657" spans="1:17" x14ac:dyDescent="0.2">
      <c r="A7657" s="3" t="s">
        <v>103</v>
      </c>
      <c r="B7657" s="3"/>
      <c r="C7657" s="18" t="s">
        <v>104</v>
      </c>
      <c r="D7657" s="18" t="s">
        <v>213</v>
      </c>
      <c r="E7657" s="18" t="s">
        <v>15903</v>
      </c>
      <c r="F7657" s="18" t="s">
        <v>16095</v>
      </c>
      <c r="G7657" s="19">
        <v>43951</v>
      </c>
      <c r="H7657" s="20"/>
      <c r="I7657" s="20" t="s">
        <v>16332</v>
      </c>
      <c r="J7657" s="21">
        <v>49.39</v>
      </c>
      <c r="K7657" s="18" t="str">
        <f>IFERROR(VLOOKUP(LEFT(I7657,7)+0,'[1]_Redacted Trans'!B$1:C$65536,2,0),P7657)</f>
        <v>2117262 - allpay Ltd</v>
      </c>
      <c r="L7657" s="18"/>
      <c r="M7657" s="18" t="str">
        <f>IFERROR(VLOOKUP(LEFT(I7657,7)+0,'[1]_Redacted Trans'!B$1:C$65536,2,0),Q7657)</f>
        <v>Allpay charges TC04 - Apr</v>
      </c>
      <c r="N7657" s="22" t="s">
        <v>110</v>
      </c>
      <c r="P7657" t="s">
        <v>16093</v>
      </c>
      <c r="Q7657" t="s">
        <v>16330</v>
      </c>
    </row>
    <row r="7658" spans="1:17" x14ac:dyDescent="0.2">
      <c r="A7658" s="3" t="s">
        <v>103</v>
      </c>
      <c r="B7658" s="3"/>
      <c r="C7658" s="18" t="s">
        <v>104</v>
      </c>
      <c r="D7658" s="18" t="s">
        <v>213</v>
      </c>
      <c r="E7658" s="18" t="s">
        <v>15903</v>
      </c>
      <c r="F7658" s="18" t="s">
        <v>16095</v>
      </c>
      <c r="G7658" s="19">
        <v>43951</v>
      </c>
      <c r="H7658" s="20"/>
      <c r="I7658" s="20" t="s">
        <v>16333</v>
      </c>
      <c r="J7658" s="21">
        <v>10</v>
      </c>
      <c r="K7658" s="18" t="str">
        <f>IFERROR(VLOOKUP(LEFT(I7658,7)+0,'[1]_Redacted Trans'!B$1:C$65536,2,0),P7658)</f>
        <v>2117262 - allpay Ltd</v>
      </c>
      <c r="L7658" s="18"/>
      <c r="M7658" s="18" t="str">
        <f>IFERROR(VLOOKUP(LEFT(I7658,7)+0,'[1]_Redacted Trans'!B$1:C$65536,2,0),Q7658)</f>
        <v>Allpay charges TC07 - Apr</v>
      </c>
      <c r="N7658" s="22" t="s">
        <v>110</v>
      </c>
      <c r="P7658" t="s">
        <v>16093</v>
      </c>
      <c r="Q7658" t="s">
        <v>16334</v>
      </c>
    </row>
    <row r="7659" spans="1:17" x14ac:dyDescent="0.2">
      <c r="A7659" s="3" t="s">
        <v>103</v>
      </c>
      <c r="B7659" s="3"/>
      <c r="C7659" s="18" t="s">
        <v>104</v>
      </c>
      <c r="D7659" s="18" t="s">
        <v>213</v>
      </c>
      <c r="E7659" s="18" t="s">
        <v>15903</v>
      </c>
      <c r="F7659" s="18" t="s">
        <v>16095</v>
      </c>
      <c r="G7659" s="19">
        <v>43951</v>
      </c>
      <c r="H7659" s="20"/>
      <c r="I7659" s="20" t="s">
        <v>16335</v>
      </c>
      <c r="J7659" s="21">
        <v>7.86</v>
      </c>
      <c r="K7659" s="18" t="str">
        <f>IFERROR(VLOOKUP(LEFT(I7659,7)+0,'[1]_Redacted Trans'!B$1:C$65536,2,0),P7659)</f>
        <v>2117262 - allpay Ltd</v>
      </c>
      <c r="L7659" s="18"/>
      <c r="M7659" s="18" t="str">
        <f>IFERROR(VLOOKUP(LEFT(I7659,7)+0,'[1]_Redacted Trans'!B$1:C$65536,2,0),Q7659)</f>
        <v>Allpay charges TC07 - Apr</v>
      </c>
      <c r="N7659" s="22" t="s">
        <v>110</v>
      </c>
      <c r="P7659" t="s">
        <v>16093</v>
      </c>
      <c r="Q7659" t="s">
        <v>16334</v>
      </c>
    </row>
    <row r="7660" spans="1:17" x14ac:dyDescent="0.2">
      <c r="A7660" s="3" t="s">
        <v>103</v>
      </c>
      <c r="B7660" s="3"/>
      <c r="C7660" s="18" t="s">
        <v>104</v>
      </c>
      <c r="D7660" s="18" t="s">
        <v>213</v>
      </c>
      <c r="E7660" s="18" t="s">
        <v>15903</v>
      </c>
      <c r="F7660" s="18" t="s">
        <v>16095</v>
      </c>
      <c r="G7660" s="19">
        <v>43951</v>
      </c>
      <c r="H7660" s="20"/>
      <c r="I7660" s="20" t="s">
        <v>16336</v>
      </c>
      <c r="J7660" s="21">
        <v>5.29</v>
      </c>
      <c r="K7660" s="18" t="str">
        <f>IFERROR(VLOOKUP(LEFT(I7660,7)+0,'[1]_Redacted Trans'!B$1:C$65536,2,0),P7660)</f>
        <v>2117262 - allpay Ltd</v>
      </c>
      <c r="L7660" s="18"/>
      <c r="M7660" s="18" t="str">
        <f>IFERROR(VLOOKUP(LEFT(I7660,7)+0,'[1]_Redacted Trans'!B$1:C$65536,2,0),Q7660)</f>
        <v>Allpay charges TC07 - Apr</v>
      </c>
      <c r="N7660" s="22" t="s">
        <v>110</v>
      </c>
      <c r="P7660" t="s">
        <v>16093</v>
      </c>
      <c r="Q7660" t="s">
        <v>16334</v>
      </c>
    </row>
    <row r="7661" spans="1:17" x14ac:dyDescent="0.2">
      <c r="A7661" s="3" t="s">
        <v>103</v>
      </c>
      <c r="B7661" s="3"/>
      <c r="C7661" s="18" t="s">
        <v>104</v>
      </c>
      <c r="D7661" s="18" t="s">
        <v>213</v>
      </c>
      <c r="E7661" s="18" t="s">
        <v>15903</v>
      </c>
      <c r="F7661" s="18" t="s">
        <v>16095</v>
      </c>
      <c r="G7661" s="19">
        <v>43951</v>
      </c>
      <c r="H7661" s="20"/>
      <c r="I7661" s="20" t="s">
        <v>16337</v>
      </c>
      <c r="J7661" s="21">
        <v>10</v>
      </c>
      <c r="K7661" s="18" t="str">
        <f>IFERROR(VLOOKUP(LEFT(I7661,7)+0,'[1]_Redacted Trans'!B$1:C$65536,2,0),P7661)</f>
        <v>2117262 - allpay Ltd</v>
      </c>
      <c r="L7661" s="18"/>
      <c r="M7661" s="18" t="str">
        <f>IFERROR(VLOOKUP(LEFT(I7661,7)+0,'[1]_Redacted Trans'!B$1:C$65536,2,0),Q7661)</f>
        <v>Allpay charges TC12 - Apr</v>
      </c>
      <c r="N7661" s="22" t="s">
        <v>110</v>
      </c>
      <c r="P7661" t="s">
        <v>16093</v>
      </c>
      <c r="Q7661" t="s">
        <v>16338</v>
      </c>
    </row>
    <row r="7662" spans="1:17" x14ac:dyDescent="0.2">
      <c r="A7662" s="3" t="s">
        <v>103</v>
      </c>
      <c r="B7662" s="3"/>
      <c r="C7662" s="18" t="s">
        <v>104</v>
      </c>
      <c r="D7662" s="18" t="s">
        <v>213</v>
      </c>
      <c r="E7662" s="18" t="s">
        <v>15903</v>
      </c>
      <c r="F7662" s="18" t="s">
        <v>16095</v>
      </c>
      <c r="G7662" s="19">
        <v>43951</v>
      </c>
      <c r="H7662" s="20"/>
      <c r="I7662" s="20" t="s">
        <v>16339</v>
      </c>
      <c r="J7662" s="21">
        <v>0.49</v>
      </c>
      <c r="K7662" s="18" t="str">
        <f>IFERROR(VLOOKUP(LEFT(I7662,7)+0,'[1]_Redacted Trans'!B$1:C$65536,2,0),P7662)</f>
        <v>2117262 - allpay Ltd</v>
      </c>
      <c r="L7662" s="18"/>
      <c r="M7662" s="18" t="str">
        <f>IFERROR(VLOOKUP(LEFT(I7662,7)+0,'[1]_Redacted Trans'!B$1:C$65536,2,0),Q7662)</f>
        <v>Allpay charges TC12 - Apr</v>
      </c>
      <c r="N7662" s="22" t="s">
        <v>110</v>
      </c>
      <c r="P7662" t="s">
        <v>16093</v>
      </c>
      <c r="Q7662" t="s">
        <v>16338</v>
      </c>
    </row>
    <row r="7663" spans="1:17" x14ac:dyDescent="0.2">
      <c r="A7663" s="3" t="s">
        <v>103</v>
      </c>
      <c r="B7663" s="3"/>
      <c r="C7663" s="18" t="s">
        <v>104</v>
      </c>
      <c r="D7663" s="18" t="s">
        <v>213</v>
      </c>
      <c r="E7663" s="18" t="s">
        <v>15903</v>
      </c>
      <c r="F7663" s="18" t="s">
        <v>16095</v>
      </c>
      <c r="G7663" s="19">
        <v>43951</v>
      </c>
      <c r="H7663" s="20"/>
      <c r="I7663" s="20" t="s">
        <v>16340</v>
      </c>
      <c r="J7663" s="21">
        <v>10</v>
      </c>
      <c r="K7663" s="18" t="str">
        <f>IFERROR(VLOOKUP(LEFT(I7663,7)+0,'[1]_Redacted Trans'!B$1:C$65536,2,0),P7663)</f>
        <v>2117262 - allpay Ltd</v>
      </c>
      <c r="L7663" s="18"/>
      <c r="M7663" s="18" t="str">
        <f>IFERROR(VLOOKUP(LEFT(I7663,7)+0,'[1]_Redacted Trans'!B$1:C$65536,2,0),Q7663)</f>
        <v>Allpay charges TC13 - Apr</v>
      </c>
      <c r="N7663" s="22" t="s">
        <v>110</v>
      </c>
      <c r="P7663" t="s">
        <v>16093</v>
      </c>
      <c r="Q7663" t="s">
        <v>16341</v>
      </c>
    </row>
    <row r="7664" spans="1:17" x14ac:dyDescent="0.2">
      <c r="A7664" s="3" t="s">
        <v>103</v>
      </c>
      <c r="B7664" s="3"/>
      <c r="C7664" s="18" t="s">
        <v>104</v>
      </c>
      <c r="D7664" s="18" t="s">
        <v>213</v>
      </c>
      <c r="E7664" s="18" t="s">
        <v>15903</v>
      </c>
      <c r="F7664" s="18" t="s">
        <v>16095</v>
      </c>
      <c r="G7664" s="19">
        <v>43951</v>
      </c>
      <c r="H7664" s="20"/>
      <c r="I7664" s="20" t="s">
        <v>16342</v>
      </c>
      <c r="J7664" s="21">
        <v>259.83999999999997</v>
      </c>
      <c r="K7664" s="18" t="str">
        <f>IFERROR(VLOOKUP(LEFT(I7664,7)+0,'[1]_Redacted Trans'!B$1:C$65536,2,0),P7664)</f>
        <v>2117262 - allpay Ltd</v>
      </c>
      <c r="L7664" s="18"/>
      <c r="M7664" s="18" t="str">
        <f>IFERROR(VLOOKUP(LEFT(I7664,7)+0,'[1]_Redacted Trans'!B$1:C$65536,2,0),Q7664)</f>
        <v>Allpay charges TC13 - Apr</v>
      </c>
      <c r="N7664" s="22" t="s">
        <v>110</v>
      </c>
      <c r="P7664" t="s">
        <v>16093</v>
      </c>
      <c r="Q7664" t="s">
        <v>16341</v>
      </c>
    </row>
    <row r="7665" spans="1:17" x14ac:dyDescent="0.2">
      <c r="A7665" s="3" t="s">
        <v>103</v>
      </c>
      <c r="B7665" s="3"/>
      <c r="C7665" s="18" t="s">
        <v>104</v>
      </c>
      <c r="D7665" s="18" t="s">
        <v>213</v>
      </c>
      <c r="E7665" s="18" t="s">
        <v>15903</v>
      </c>
      <c r="F7665" s="18" t="s">
        <v>16095</v>
      </c>
      <c r="G7665" s="19">
        <v>43951</v>
      </c>
      <c r="H7665" s="20"/>
      <c r="I7665" s="20" t="s">
        <v>16343</v>
      </c>
      <c r="J7665" s="21">
        <v>82.91</v>
      </c>
      <c r="K7665" s="18" t="str">
        <f>IFERROR(VLOOKUP(LEFT(I7665,7)+0,'[1]_Redacted Trans'!B$1:C$65536,2,0),P7665)</f>
        <v>2117262 - allpay Ltd</v>
      </c>
      <c r="L7665" s="18"/>
      <c r="M7665" s="18" t="str">
        <f>IFERROR(VLOOKUP(LEFT(I7665,7)+0,'[1]_Redacted Trans'!B$1:C$65536,2,0),Q7665)</f>
        <v>Allpay charges TC13 - Apr</v>
      </c>
      <c r="N7665" s="22" t="s">
        <v>110</v>
      </c>
      <c r="P7665" t="s">
        <v>16093</v>
      </c>
      <c r="Q7665" t="s">
        <v>16341</v>
      </c>
    </row>
    <row r="7666" spans="1:17" x14ac:dyDescent="0.2">
      <c r="A7666" s="3" t="s">
        <v>103</v>
      </c>
      <c r="B7666" s="3"/>
      <c r="C7666" s="18" t="s">
        <v>104</v>
      </c>
      <c r="D7666" s="18" t="s">
        <v>213</v>
      </c>
      <c r="E7666" s="18" t="s">
        <v>517</v>
      </c>
      <c r="F7666" s="18" t="s">
        <v>518</v>
      </c>
      <c r="G7666" s="19">
        <v>43951</v>
      </c>
      <c r="H7666" s="20"/>
      <c r="I7666" s="20" t="s">
        <v>16344</v>
      </c>
      <c r="J7666" s="21">
        <v>4.2</v>
      </c>
      <c r="K7666" s="18" t="str">
        <f>IFERROR(VLOOKUP(LEFT(I7666,7)+0,'[1]_Redacted Trans'!B$1:C$65536,2,0),P7666)</f>
        <v>2117262 - allpay Ltd</v>
      </c>
      <c r="L7666" s="18"/>
      <c r="M7666" s="18" t="str">
        <f>IFERROR(VLOOKUP(LEFT(I7666,7)+0,'[1]_Redacted Trans'!B$1:C$65536,2,0),Q7666)</f>
        <v>Allpay charges TC13 - Apr</v>
      </c>
      <c r="N7666" s="22" t="s">
        <v>110</v>
      </c>
      <c r="P7666" t="s">
        <v>16093</v>
      </c>
      <c r="Q7666" t="s">
        <v>16341</v>
      </c>
    </row>
    <row r="7667" spans="1:17" x14ac:dyDescent="0.2">
      <c r="A7667" s="3" t="s">
        <v>103</v>
      </c>
      <c r="B7667" s="3"/>
      <c r="C7667" s="18" t="s">
        <v>104</v>
      </c>
      <c r="D7667" s="18" t="s">
        <v>213</v>
      </c>
      <c r="E7667" s="18" t="s">
        <v>15903</v>
      </c>
      <c r="F7667" s="18" t="s">
        <v>16095</v>
      </c>
      <c r="G7667" s="19">
        <v>43951</v>
      </c>
      <c r="H7667" s="20"/>
      <c r="I7667" s="20" t="s">
        <v>16345</v>
      </c>
      <c r="J7667" s="21">
        <v>10</v>
      </c>
      <c r="K7667" s="18" t="str">
        <f>IFERROR(VLOOKUP(LEFT(I7667,7)+0,'[1]_Redacted Trans'!B$1:C$65536,2,0),P7667)</f>
        <v>2117262 - allpay Ltd</v>
      </c>
      <c r="L7667" s="18"/>
      <c r="M7667" s="18" t="str">
        <f>IFERROR(VLOOKUP(LEFT(I7667,7)+0,'[1]_Redacted Trans'!B$1:C$65536,2,0),Q7667)</f>
        <v>Allpay charges TC17 - Apr</v>
      </c>
      <c r="N7667" s="22" t="s">
        <v>110</v>
      </c>
      <c r="P7667" t="s">
        <v>16093</v>
      </c>
      <c r="Q7667" t="s">
        <v>16346</v>
      </c>
    </row>
    <row r="7668" spans="1:17" x14ac:dyDescent="0.2">
      <c r="A7668" s="3" t="s">
        <v>103</v>
      </c>
      <c r="B7668" s="3"/>
      <c r="C7668" s="18" t="s">
        <v>104</v>
      </c>
      <c r="D7668" s="18" t="s">
        <v>213</v>
      </c>
      <c r="E7668" s="18" t="s">
        <v>15903</v>
      </c>
      <c r="F7668" s="18" t="s">
        <v>16095</v>
      </c>
      <c r="G7668" s="19">
        <v>43951</v>
      </c>
      <c r="H7668" s="20"/>
      <c r="I7668" s="20" t="s">
        <v>16347</v>
      </c>
      <c r="J7668" s="21">
        <v>120.84</v>
      </c>
      <c r="K7668" s="18" t="str">
        <f>IFERROR(VLOOKUP(LEFT(I7668,7)+0,'[1]_Redacted Trans'!B$1:C$65536,2,0),P7668)</f>
        <v>2117262 - allpay Ltd</v>
      </c>
      <c r="L7668" s="18"/>
      <c r="M7668" s="18" t="str">
        <f>IFERROR(VLOOKUP(LEFT(I7668,7)+0,'[1]_Redacted Trans'!B$1:C$65536,2,0),Q7668)</f>
        <v>Allpay charges TC17 - Apr</v>
      </c>
      <c r="N7668" s="22" t="s">
        <v>110</v>
      </c>
      <c r="P7668" t="s">
        <v>16093</v>
      </c>
      <c r="Q7668" t="s">
        <v>16346</v>
      </c>
    </row>
    <row r="7669" spans="1:17" x14ac:dyDescent="0.2">
      <c r="A7669" s="3" t="s">
        <v>103</v>
      </c>
      <c r="B7669" s="3"/>
      <c r="C7669" s="18" t="s">
        <v>104</v>
      </c>
      <c r="D7669" s="18" t="s">
        <v>213</v>
      </c>
      <c r="E7669" s="18" t="s">
        <v>15903</v>
      </c>
      <c r="F7669" s="18" t="s">
        <v>16095</v>
      </c>
      <c r="G7669" s="19">
        <v>43951</v>
      </c>
      <c r="H7669" s="20"/>
      <c r="I7669" s="20" t="s">
        <v>16348</v>
      </c>
      <c r="J7669" s="21">
        <v>131.41999999999999</v>
      </c>
      <c r="K7669" s="18" t="str">
        <f>IFERROR(VLOOKUP(LEFT(I7669,7)+0,'[1]_Redacted Trans'!B$1:C$65536,2,0),P7669)</f>
        <v>2117262 - allpay Ltd</v>
      </c>
      <c r="L7669" s="18"/>
      <c r="M7669" s="18" t="str">
        <f>IFERROR(VLOOKUP(LEFT(I7669,7)+0,'[1]_Redacted Trans'!B$1:C$65536,2,0),Q7669)</f>
        <v>Allpay charges TC17 - Apr</v>
      </c>
      <c r="N7669" s="22" t="s">
        <v>110</v>
      </c>
      <c r="P7669" t="s">
        <v>16093</v>
      </c>
      <c r="Q7669" t="s">
        <v>16346</v>
      </c>
    </row>
    <row r="7670" spans="1:17" x14ac:dyDescent="0.2">
      <c r="A7670" s="3" t="s">
        <v>103</v>
      </c>
      <c r="B7670" s="3"/>
      <c r="C7670" s="18" t="s">
        <v>104</v>
      </c>
      <c r="D7670" s="18" t="s">
        <v>213</v>
      </c>
      <c r="E7670" s="18" t="s">
        <v>15903</v>
      </c>
      <c r="F7670" s="18" t="s">
        <v>16095</v>
      </c>
      <c r="G7670" s="19">
        <v>43951</v>
      </c>
      <c r="H7670" s="20"/>
      <c r="I7670" s="20" t="s">
        <v>16349</v>
      </c>
      <c r="J7670" s="21">
        <v>10</v>
      </c>
      <c r="K7670" s="18" t="str">
        <f>IFERROR(VLOOKUP(LEFT(I7670,7)+0,'[1]_Redacted Trans'!B$1:C$65536,2,0),P7670)</f>
        <v>2117262 - allpay Ltd</v>
      </c>
      <c r="L7670" s="18"/>
      <c r="M7670" s="18" t="str">
        <f>IFERROR(VLOOKUP(LEFT(I7670,7)+0,'[1]_Redacted Trans'!B$1:C$65536,2,0),Q7670)</f>
        <v>Allpay charges TC33 - Apr</v>
      </c>
      <c r="N7670" s="22" t="s">
        <v>110</v>
      </c>
      <c r="P7670" t="s">
        <v>16093</v>
      </c>
      <c r="Q7670" t="s">
        <v>16350</v>
      </c>
    </row>
    <row r="7671" spans="1:17" x14ac:dyDescent="0.2">
      <c r="A7671" s="3" t="s">
        <v>103</v>
      </c>
      <c r="B7671" s="3"/>
      <c r="C7671" s="18" t="s">
        <v>104</v>
      </c>
      <c r="D7671" s="18" t="s">
        <v>213</v>
      </c>
      <c r="E7671" s="18" t="s">
        <v>15903</v>
      </c>
      <c r="F7671" s="18" t="s">
        <v>16095</v>
      </c>
      <c r="G7671" s="19">
        <v>43951</v>
      </c>
      <c r="H7671" s="20"/>
      <c r="I7671" s="20" t="s">
        <v>16351</v>
      </c>
      <c r="J7671" s="21">
        <v>74.66</v>
      </c>
      <c r="K7671" s="18" t="str">
        <f>IFERROR(VLOOKUP(LEFT(I7671,7)+0,'[1]_Redacted Trans'!B$1:C$65536,2,0),P7671)</f>
        <v>2117262 - allpay Ltd</v>
      </c>
      <c r="L7671" s="18"/>
      <c r="M7671" s="18" t="str">
        <f>IFERROR(VLOOKUP(LEFT(I7671,7)+0,'[1]_Redacted Trans'!B$1:C$65536,2,0),Q7671)</f>
        <v>Allpay charges TC33 - Apr</v>
      </c>
      <c r="N7671" s="22" t="s">
        <v>110</v>
      </c>
      <c r="P7671" t="s">
        <v>16093</v>
      </c>
      <c r="Q7671" t="s">
        <v>16350</v>
      </c>
    </row>
    <row r="7672" spans="1:17" x14ac:dyDescent="0.2">
      <c r="A7672" s="3" t="s">
        <v>103</v>
      </c>
      <c r="B7672" s="3"/>
      <c r="C7672" s="18" t="s">
        <v>104</v>
      </c>
      <c r="D7672" s="18" t="s">
        <v>213</v>
      </c>
      <c r="E7672" s="18" t="s">
        <v>15903</v>
      </c>
      <c r="F7672" s="18" t="s">
        <v>16095</v>
      </c>
      <c r="G7672" s="19">
        <v>43951</v>
      </c>
      <c r="H7672" s="20"/>
      <c r="I7672" s="20" t="s">
        <v>16352</v>
      </c>
      <c r="J7672" s="21">
        <v>15.44</v>
      </c>
      <c r="K7672" s="18" t="str">
        <f>IFERROR(VLOOKUP(LEFT(I7672,7)+0,'[1]_Redacted Trans'!B$1:C$65536,2,0),P7672)</f>
        <v>2117262 - allpay Ltd</v>
      </c>
      <c r="L7672" s="18"/>
      <c r="M7672" s="18" t="str">
        <f>IFERROR(VLOOKUP(LEFT(I7672,7)+0,'[1]_Redacted Trans'!B$1:C$65536,2,0),Q7672)</f>
        <v>Allpay charges TC33 - Apr</v>
      </c>
      <c r="N7672" s="22" t="s">
        <v>110</v>
      </c>
      <c r="P7672" t="s">
        <v>16093</v>
      </c>
      <c r="Q7672" t="s">
        <v>16350</v>
      </c>
    </row>
    <row r="7673" spans="1:17" x14ac:dyDescent="0.2">
      <c r="A7673" s="3" t="s">
        <v>103</v>
      </c>
      <c r="B7673" s="3"/>
      <c r="C7673" s="18" t="s">
        <v>104</v>
      </c>
      <c r="D7673" s="18" t="s">
        <v>213</v>
      </c>
      <c r="E7673" s="18" t="s">
        <v>15903</v>
      </c>
      <c r="F7673" s="18" t="s">
        <v>16095</v>
      </c>
      <c r="G7673" s="19">
        <v>43951</v>
      </c>
      <c r="H7673" s="20"/>
      <c r="I7673" s="20" t="s">
        <v>16353</v>
      </c>
      <c r="J7673" s="21">
        <v>10</v>
      </c>
      <c r="K7673" s="18" t="str">
        <f>IFERROR(VLOOKUP(LEFT(I7673,7)+0,'[1]_Redacted Trans'!B$1:C$65536,2,0),P7673)</f>
        <v>2117262 - allpay Ltd</v>
      </c>
      <c r="L7673" s="18"/>
      <c r="M7673" s="18" t="str">
        <f>IFERROR(VLOOKUP(LEFT(I7673,7)+0,'[1]_Redacted Trans'!B$1:C$65536,2,0),Q7673)</f>
        <v>Allpay charges TC43 - Apr</v>
      </c>
      <c r="N7673" s="22" t="s">
        <v>110</v>
      </c>
      <c r="P7673" t="s">
        <v>16093</v>
      </c>
      <c r="Q7673" t="s">
        <v>16354</v>
      </c>
    </row>
    <row r="7674" spans="1:17" x14ac:dyDescent="0.2">
      <c r="A7674" s="3" t="s">
        <v>103</v>
      </c>
      <c r="B7674" s="3"/>
      <c r="C7674" s="18" t="s">
        <v>104</v>
      </c>
      <c r="D7674" s="18" t="s">
        <v>213</v>
      </c>
      <c r="E7674" s="18" t="s">
        <v>15903</v>
      </c>
      <c r="F7674" s="18" t="s">
        <v>16095</v>
      </c>
      <c r="G7674" s="19">
        <v>43951</v>
      </c>
      <c r="H7674" s="20"/>
      <c r="I7674" s="20" t="s">
        <v>16355</v>
      </c>
      <c r="J7674" s="21">
        <v>28.49</v>
      </c>
      <c r="K7674" s="18" t="str">
        <f>IFERROR(VLOOKUP(LEFT(I7674,7)+0,'[1]_Redacted Trans'!B$1:C$65536,2,0),P7674)</f>
        <v>2117262 - allpay Ltd</v>
      </c>
      <c r="L7674" s="18"/>
      <c r="M7674" s="18" t="str">
        <f>IFERROR(VLOOKUP(LEFT(I7674,7)+0,'[1]_Redacted Trans'!B$1:C$65536,2,0),Q7674)</f>
        <v>Allpay charges TC43 - Apr</v>
      </c>
      <c r="N7674" s="22" t="s">
        <v>110</v>
      </c>
      <c r="P7674" t="s">
        <v>16093</v>
      </c>
      <c r="Q7674" t="s">
        <v>16354</v>
      </c>
    </row>
    <row r="7675" spans="1:17" x14ac:dyDescent="0.2">
      <c r="A7675" s="3" t="s">
        <v>103</v>
      </c>
      <c r="B7675" s="3"/>
      <c r="C7675" s="18" t="s">
        <v>104</v>
      </c>
      <c r="D7675" s="18" t="s">
        <v>213</v>
      </c>
      <c r="E7675" s="18" t="s">
        <v>15903</v>
      </c>
      <c r="F7675" s="18" t="s">
        <v>16095</v>
      </c>
      <c r="G7675" s="19">
        <v>43951</v>
      </c>
      <c r="H7675" s="20"/>
      <c r="I7675" s="20" t="s">
        <v>16356</v>
      </c>
      <c r="J7675" s="21">
        <v>38.81</v>
      </c>
      <c r="K7675" s="18" t="str">
        <f>IFERROR(VLOOKUP(LEFT(I7675,7)+0,'[1]_Redacted Trans'!B$1:C$65536,2,0),P7675)</f>
        <v>2117262 - allpay Ltd</v>
      </c>
      <c r="L7675" s="18"/>
      <c r="M7675" s="18" t="str">
        <f>IFERROR(VLOOKUP(LEFT(I7675,7)+0,'[1]_Redacted Trans'!B$1:C$65536,2,0),Q7675)</f>
        <v>Allpay charges TC43 - Apr</v>
      </c>
      <c r="N7675" s="22" t="s">
        <v>110</v>
      </c>
      <c r="P7675" t="s">
        <v>16093</v>
      </c>
      <c r="Q7675" t="s">
        <v>16354</v>
      </c>
    </row>
    <row r="7676" spans="1:17" x14ac:dyDescent="0.2">
      <c r="A7676" s="3" t="s">
        <v>103</v>
      </c>
      <c r="B7676" s="3"/>
      <c r="C7676" s="18" t="s">
        <v>104</v>
      </c>
      <c r="D7676" s="18" t="s">
        <v>105</v>
      </c>
      <c r="E7676" s="18" t="s">
        <v>903</v>
      </c>
      <c r="F7676" s="18" t="s">
        <v>2185</v>
      </c>
      <c r="G7676" s="19">
        <v>43970</v>
      </c>
      <c r="H7676" s="20"/>
      <c r="I7676" s="20" t="s">
        <v>16357</v>
      </c>
      <c r="J7676" s="21">
        <v>53.02</v>
      </c>
      <c r="K7676" s="18" t="str">
        <f>IFERROR(VLOOKUP(LEFT(I7676,7)+0,'[1]_Redacted Trans'!B$1:C$65536,2,0),P7676)</f>
        <v>2119009 - Talk Talk Business</v>
      </c>
      <c r="L7676" s="18"/>
      <c r="M7676" s="18" t="str">
        <f>IFERROR(VLOOKUP(LEFT(I7676,7)+0,'[1]_Redacted Trans'!B$1:C$65536,2,0),Q7676)</f>
        <v>Talk Talk Broadband Connection</v>
      </c>
      <c r="N7676" s="22" t="s">
        <v>110</v>
      </c>
      <c r="P7676" t="s">
        <v>16358</v>
      </c>
      <c r="Q7676" t="s">
        <v>16359</v>
      </c>
    </row>
    <row r="7677" spans="1:17" x14ac:dyDescent="0.2">
      <c r="A7677" s="3" t="s">
        <v>103</v>
      </c>
      <c r="B7677" s="3"/>
      <c r="C7677" s="18" t="s">
        <v>104</v>
      </c>
      <c r="D7677" s="18" t="s">
        <v>182</v>
      </c>
      <c r="E7677" s="18" t="s">
        <v>978</v>
      </c>
      <c r="F7677" s="18" t="s">
        <v>5946</v>
      </c>
      <c r="G7677" s="19">
        <v>43973</v>
      </c>
      <c r="H7677" s="20"/>
      <c r="I7677" s="20" t="s">
        <v>16360</v>
      </c>
      <c r="J7677" s="21">
        <v>13.2</v>
      </c>
      <c r="K7677" s="18" t="str">
        <f>IFERROR(VLOOKUP(LEFT(I7677,7)+0,'[1]_Redacted Trans'!B$1:C$65536,2,0),P7677)</f>
        <v>2100185 - Boc Ltd</v>
      </c>
      <c r="L7677" s="18"/>
      <c r="M7677" s="18" t="str">
        <f>IFERROR(VLOOKUP(LEFT(I7677,7)+0,'[1]_Redacted Trans'!B$1:C$65536,2,0),Q7677)</f>
        <v>Gas for Theatre</v>
      </c>
      <c r="N7677" s="22" t="s">
        <v>110</v>
      </c>
      <c r="P7677" t="s">
        <v>5949</v>
      </c>
      <c r="Q7677" t="s">
        <v>16134</v>
      </c>
    </row>
    <row r="7678" spans="1:17" x14ac:dyDescent="0.2">
      <c r="A7678" s="3" t="s">
        <v>103</v>
      </c>
      <c r="B7678" s="3"/>
      <c r="C7678" s="18" t="s">
        <v>104</v>
      </c>
      <c r="D7678" s="18" t="s">
        <v>213</v>
      </c>
      <c r="E7678" s="18" t="s">
        <v>7042</v>
      </c>
      <c r="F7678" s="18" t="s">
        <v>976</v>
      </c>
      <c r="G7678" s="19">
        <v>43971</v>
      </c>
      <c r="H7678" s="20"/>
      <c r="I7678" s="20" t="s">
        <v>16361</v>
      </c>
      <c r="J7678" s="21">
        <v>904.05</v>
      </c>
      <c r="K7678" s="18" t="str">
        <f>IFERROR(VLOOKUP(LEFT(I7678,7)+0,'[1]_Redacted Trans'!B$1:C$65536,2,0),P7678)</f>
        <v>2100116 - Bottomline Technologies</v>
      </c>
      <c r="L7678" s="18"/>
      <c r="M7678" s="18" t="str">
        <f>IFERROR(VLOOKUP(LEFT(I7678,7)+0,'[1]_Redacted Trans'!B$1:C$65536,2,0),Q7678)</f>
        <v>Software agreement BT-040352</v>
      </c>
      <c r="N7678" s="22" t="s">
        <v>110</v>
      </c>
      <c r="P7678" t="s">
        <v>5598</v>
      </c>
      <c r="Q7678" t="s">
        <v>16138</v>
      </c>
    </row>
    <row r="7679" spans="1:17" x14ac:dyDescent="0.2">
      <c r="A7679" s="3" t="s">
        <v>103</v>
      </c>
      <c r="B7679" s="3"/>
      <c r="C7679" s="18" t="s">
        <v>104</v>
      </c>
      <c r="D7679" s="18" t="s">
        <v>213</v>
      </c>
      <c r="E7679" s="18" t="s">
        <v>762</v>
      </c>
      <c r="F7679" s="18" t="s">
        <v>1232</v>
      </c>
      <c r="G7679" s="19">
        <v>43979</v>
      </c>
      <c r="H7679" s="20"/>
      <c r="I7679" s="20" t="s">
        <v>16362</v>
      </c>
      <c r="J7679" s="21">
        <v>414.53</v>
      </c>
      <c r="K7679" s="18" t="str">
        <f>IFERROR(VLOOKUP(LEFT(I7679,7)+0,'[1]_Redacted Trans'!B$1:C$65536,2,0),P7679)</f>
        <v>2119164 - Gamma Business Solutions</v>
      </c>
      <c r="L7679" s="18"/>
      <c r="M7679" s="18" t="str">
        <f>IFERROR(VLOOKUP(LEFT(I7679,7)+0,'[1]_Redacted Trans'!B$1:C$65536,2,0),Q7679)</f>
        <v>Careline rental of equipment</v>
      </c>
      <c r="N7679" s="22" t="s">
        <v>110</v>
      </c>
      <c r="P7679" t="s">
        <v>16140</v>
      </c>
      <c r="Q7679" t="s">
        <v>16141</v>
      </c>
    </row>
    <row r="7680" spans="1:17" x14ac:dyDescent="0.2">
      <c r="A7680" s="3" t="s">
        <v>103</v>
      </c>
      <c r="B7680" s="3"/>
      <c r="C7680" s="18" t="s">
        <v>104</v>
      </c>
      <c r="D7680" s="18" t="s">
        <v>182</v>
      </c>
      <c r="E7680" s="18" t="s">
        <v>737</v>
      </c>
      <c r="F7680" s="18" t="s">
        <v>512</v>
      </c>
      <c r="G7680" s="19">
        <v>43963</v>
      </c>
      <c r="H7680" s="20"/>
      <c r="I7680" s="20" t="s">
        <v>16363</v>
      </c>
      <c r="J7680" s="21">
        <v>944.66</v>
      </c>
      <c r="K7680" s="18" t="str">
        <f>IFERROR(VLOOKUP(LEFT(I7680,7)+0,'[1]_Redacted Trans'!B$1:C$65536,2,0),P7680)</f>
        <v>2101286 - Societe General Equipment Finance Limited</v>
      </c>
      <c r="L7680" s="18"/>
      <c r="M7680" s="18" t="str">
        <f>IFERROR(VLOOKUP(LEFT(I7680,7)+0,'[1]_Redacted Trans'!B$1:C$65536,2,0),Q7680)</f>
        <v>FWP gym equipment</v>
      </c>
      <c r="N7680" s="22" t="s">
        <v>110</v>
      </c>
      <c r="P7680" t="s">
        <v>16143</v>
      </c>
      <c r="Q7680" t="s">
        <v>16144</v>
      </c>
    </row>
    <row r="7681" spans="1:17" x14ac:dyDescent="0.2">
      <c r="A7681" s="3" t="s">
        <v>103</v>
      </c>
      <c r="B7681" s="3"/>
      <c r="C7681" s="18" t="s">
        <v>104</v>
      </c>
      <c r="D7681" s="18" t="s">
        <v>213</v>
      </c>
      <c r="E7681" s="18" t="s">
        <v>517</v>
      </c>
      <c r="F7681" s="18" t="s">
        <v>518</v>
      </c>
      <c r="G7681" s="19">
        <v>43978</v>
      </c>
      <c r="H7681" s="20"/>
      <c r="I7681" s="20" t="s">
        <v>16364</v>
      </c>
      <c r="J7681" s="21">
        <v>24.45</v>
      </c>
      <c r="K7681" s="18" t="str">
        <f>IFERROR(VLOOKUP(LEFT(I7681,7)+0,'[1]_Redacted Trans'!B$1:C$65536,2,0),P7681)</f>
        <v>2114808 - Lloyds Bank PLC</v>
      </c>
      <c r="L7681" s="18"/>
      <c r="M7681" s="18" t="str">
        <f>IFERROR(VLOOKUP(LEFT(I7681,7)+0,'[1]_Redacted Trans'!B$1:C$65536,2,0),Q7681)</f>
        <v>Bar Code Account</v>
      </c>
      <c r="N7681" s="22" t="s">
        <v>110</v>
      </c>
      <c r="P7681" t="s">
        <v>16002</v>
      </c>
      <c r="Q7681" t="s">
        <v>16365</v>
      </c>
    </row>
    <row r="7682" spans="1:17" x14ac:dyDescent="0.2">
      <c r="A7682" s="3" t="s">
        <v>103</v>
      </c>
      <c r="B7682" s="3"/>
      <c r="C7682" s="18" t="s">
        <v>104</v>
      </c>
      <c r="D7682" s="18" t="s">
        <v>213</v>
      </c>
      <c r="E7682" s="18" t="s">
        <v>8620</v>
      </c>
      <c r="F7682" s="18" t="s">
        <v>2185</v>
      </c>
      <c r="G7682" s="19">
        <v>43969</v>
      </c>
      <c r="H7682" s="20"/>
      <c r="I7682" s="20" t="s">
        <v>16366</v>
      </c>
      <c r="J7682" s="21">
        <v>51.34</v>
      </c>
      <c r="K7682" s="18" t="str">
        <f>IFERROR(VLOOKUP(LEFT(I7682,7)+0,'[1]_Redacted Trans'!B$1:C$65536,2,0),P7682)</f>
        <v>2118963 - Telefonica UK Limited (02)</v>
      </c>
      <c r="L7682" s="18"/>
      <c r="M7682" s="18" t="str">
        <f>IFERROR(VLOOKUP(LEFT(I7682,7)+0,'[1]_Redacted Trans'!B$1:C$65536,2,0),Q7682)</f>
        <v>O2 Sims for Netgear Nighthawks</v>
      </c>
      <c r="N7682" s="22" t="s">
        <v>110</v>
      </c>
      <c r="P7682" t="s">
        <v>16146</v>
      </c>
      <c r="Q7682" t="s">
        <v>16147</v>
      </c>
    </row>
    <row r="7683" spans="1:17" x14ac:dyDescent="0.2">
      <c r="A7683" s="3" t="s">
        <v>103</v>
      </c>
      <c r="B7683" s="3"/>
      <c r="C7683" s="18" t="s">
        <v>104</v>
      </c>
      <c r="D7683" s="18" t="s">
        <v>182</v>
      </c>
      <c r="E7683" s="18" t="s">
        <v>978</v>
      </c>
      <c r="F7683" s="18" t="s">
        <v>5946</v>
      </c>
      <c r="G7683" s="19">
        <v>43979</v>
      </c>
      <c r="H7683" s="20"/>
      <c r="I7683" s="20" t="s">
        <v>16367</v>
      </c>
      <c r="J7683" s="21">
        <v>22</v>
      </c>
      <c r="K7683" s="18" t="str">
        <f>IFERROR(VLOOKUP(LEFT(I7683,7)+0,'[1]_Redacted Trans'!B$1:C$65536,2,0),P7683)</f>
        <v>2100202 - Capita Business Services Ltd</v>
      </c>
      <c r="L7683" s="18"/>
      <c r="M7683" s="18" t="str">
        <f>IFERROR(VLOOKUP(LEFT(I7683,7)+0,'[1]_Redacted Trans'!B$1:C$65536,2,0),Q7683)</f>
        <v>Chip &amp; Pin</v>
      </c>
      <c r="N7683" s="22" t="s">
        <v>110</v>
      </c>
      <c r="P7683" t="s">
        <v>1820</v>
      </c>
      <c r="Q7683" t="s">
        <v>16149</v>
      </c>
    </row>
    <row r="7684" spans="1:17" x14ac:dyDescent="0.2">
      <c r="A7684" s="3" t="s">
        <v>103</v>
      </c>
      <c r="B7684" s="3"/>
      <c r="C7684" s="18" t="s">
        <v>104</v>
      </c>
      <c r="D7684" s="18" t="s">
        <v>147</v>
      </c>
      <c r="E7684" s="18" t="s">
        <v>286</v>
      </c>
      <c r="F7684" s="18" t="s">
        <v>287</v>
      </c>
      <c r="G7684" s="19">
        <v>43970</v>
      </c>
      <c r="H7684" s="20"/>
      <c r="I7684" s="20" t="s">
        <v>16368</v>
      </c>
      <c r="J7684" s="21">
        <v>120</v>
      </c>
      <c r="K7684" s="18" t="str">
        <f>IFERROR(VLOOKUP(LEFT(I7684,7)+0,'[1]_Redacted Trans'!B$1:C$65536,2,0),P7684)</f>
        <v>2100395 - Criminal Records Bureau</v>
      </c>
      <c r="L7684" s="18"/>
      <c r="M7684" s="18" t="str">
        <f>IFERROR(VLOOKUP(LEFT(I7684,7)+0,'[1]_Redacted Trans'!B$1:C$65536,2,0),Q7684)</f>
        <v>Criminal Records Bureau</v>
      </c>
      <c r="N7684" s="22" t="s">
        <v>110</v>
      </c>
      <c r="P7684" t="s">
        <v>16151</v>
      </c>
      <c r="Q7684" t="s">
        <v>16152</v>
      </c>
    </row>
    <row r="7685" spans="1:17" x14ac:dyDescent="0.2">
      <c r="A7685" s="3" t="s">
        <v>103</v>
      </c>
      <c r="B7685" s="3"/>
      <c r="C7685" s="18" t="s">
        <v>104</v>
      </c>
      <c r="D7685" s="18" t="s">
        <v>213</v>
      </c>
      <c r="E7685" s="18" t="s">
        <v>517</v>
      </c>
      <c r="F7685" s="18" t="s">
        <v>518</v>
      </c>
      <c r="G7685" s="19">
        <v>43955</v>
      </c>
      <c r="H7685" s="20"/>
      <c r="I7685" s="20" t="s">
        <v>16369</v>
      </c>
      <c r="J7685" s="21">
        <v>1161.32</v>
      </c>
      <c r="K7685" s="18" t="str">
        <f>IFERROR(VLOOKUP(LEFT(I7685,7)+0,'[1]_Redacted Trans'!B$1:C$65536,2,0),P7685)</f>
        <v>2114808 - Lloyds Bank PLC</v>
      </c>
      <c r="L7685" s="18"/>
      <c r="M7685" s="18" t="str">
        <f>IFERROR(VLOOKUP(LEFT(I7685,7)+0,'[1]_Redacted Trans'!B$1:C$65536,2,0),Q7685)</f>
        <v>Monthly Commission and Interest</v>
      </c>
      <c r="N7685" s="22" t="s">
        <v>110</v>
      </c>
      <c r="P7685" t="s">
        <v>16002</v>
      </c>
      <c r="Q7685" t="s">
        <v>16370</v>
      </c>
    </row>
    <row r="7686" spans="1:17" x14ac:dyDescent="0.2">
      <c r="A7686" s="3" t="s">
        <v>103</v>
      </c>
      <c r="B7686" s="3"/>
      <c r="C7686" s="18" t="s">
        <v>104</v>
      </c>
      <c r="D7686" s="18" t="s">
        <v>213</v>
      </c>
      <c r="E7686" s="18" t="s">
        <v>16371</v>
      </c>
      <c r="F7686" s="18" t="s">
        <v>16372</v>
      </c>
      <c r="G7686" s="19">
        <v>43970</v>
      </c>
      <c r="H7686" s="20"/>
      <c r="I7686" s="20" t="s">
        <v>16373</v>
      </c>
      <c r="J7686" s="21">
        <v>-38592</v>
      </c>
      <c r="K7686" s="18" t="str">
        <f>IFERROR(VLOOKUP(LEFT(I7686,7)+0,'[1]_Redacted Trans'!B$1:C$65536,2,0),P7686)</f>
        <v>2100432 - DCLG</v>
      </c>
      <c r="L7686" s="18"/>
      <c r="M7686" s="18" t="str">
        <f>IFERROR(VLOOKUP(LEFT(I7686,7)+0,'[1]_Redacted Trans'!B$1:C$65536,2,0),Q7686)</f>
        <v>NNDR and RSG</v>
      </c>
      <c r="N7686" s="22" t="s">
        <v>110</v>
      </c>
      <c r="P7686" t="s">
        <v>16034</v>
      </c>
      <c r="Q7686" t="s">
        <v>16158</v>
      </c>
    </row>
    <row r="7687" spans="1:17" x14ac:dyDescent="0.2">
      <c r="A7687" s="3" t="s">
        <v>103</v>
      </c>
      <c r="B7687" s="3"/>
      <c r="C7687" s="18" t="s">
        <v>104</v>
      </c>
      <c r="D7687" s="18" t="s">
        <v>213</v>
      </c>
      <c r="E7687" s="18" t="s">
        <v>16019</v>
      </c>
      <c r="F7687" s="18" t="s">
        <v>16156</v>
      </c>
      <c r="G7687" s="19">
        <v>43970</v>
      </c>
      <c r="H7687" s="20"/>
      <c r="I7687" s="20" t="s">
        <v>16374</v>
      </c>
      <c r="J7687" s="21">
        <v>-9384</v>
      </c>
      <c r="K7687" s="18" t="str">
        <f>IFERROR(VLOOKUP(LEFT(I7687,7)+0,'[1]_Redacted Trans'!B$1:C$65536,2,0),P7687)</f>
        <v>2100432 - DCLG</v>
      </c>
      <c r="L7687" s="18"/>
      <c r="M7687" s="18" t="str">
        <f>IFERROR(VLOOKUP(LEFT(I7687,7)+0,'[1]_Redacted Trans'!B$1:C$65536,2,0),Q7687)</f>
        <v>NNDR and RSG</v>
      </c>
      <c r="N7687" s="22" t="s">
        <v>110</v>
      </c>
      <c r="P7687" t="s">
        <v>16034</v>
      </c>
      <c r="Q7687" t="s">
        <v>16158</v>
      </c>
    </row>
    <row r="7688" spans="1:17" x14ac:dyDescent="0.2">
      <c r="A7688" s="3" t="s">
        <v>103</v>
      </c>
      <c r="B7688" s="3"/>
      <c r="C7688" s="18" t="s">
        <v>104</v>
      </c>
      <c r="D7688" s="18" t="s">
        <v>213</v>
      </c>
      <c r="E7688" s="18" t="s">
        <v>16019</v>
      </c>
      <c r="F7688" s="18" t="s">
        <v>16159</v>
      </c>
      <c r="G7688" s="19">
        <v>43970</v>
      </c>
      <c r="H7688" s="20"/>
      <c r="I7688" s="20" t="s">
        <v>16375</v>
      </c>
      <c r="J7688" s="21">
        <v>62506</v>
      </c>
      <c r="K7688" s="18" t="str">
        <f>IFERROR(VLOOKUP(LEFT(I7688,7)+0,'[1]_Redacted Trans'!B$1:C$65536,2,0),P7688)</f>
        <v>2100432 - DCLG</v>
      </c>
      <c r="L7688" s="18"/>
      <c r="M7688" s="18" t="str">
        <f>IFERROR(VLOOKUP(LEFT(I7688,7)+0,'[1]_Redacted Trans'!B$1:C$65536,2,0),Q7688)</f>
        <v>NNDR and RSG</v>
      </c>
      <c r="N7688" s="22" t="s">
        <v>110</v>
      </c>
      <c r="P7688" t="s">
        <v>16034</v>
      </c>
      <c r="Q7688" t="s">
        <v>16158</v>
      </c>
    </row>
    <row r="7689" spans="1:17" x14ac:dyDescent="0.2">
      <c r="A7689" s="3" t="s">
        <v>103</v>
      </c>
      <c r="B7689" s="3"/>
      <c r="C7689" s="18" t="s">
        <v>104</v>
      </c>
      <c r="D7689" s="18" t="s">
        <v>213</v>
      </c>
      <c r="E7689" s="18" t="s">
        <v>16019</v>
      </c>
      <c r="F7689" s="18" t="s">
        <v>16159</v>
      </c>
      <c r="G7689" s="19">
        <v>43970</v>
      </c>
      <c r="H7689" s="20"/>
      <c r="I7689" s="20" t="s">
        <v>16376</v>
      </c>
      <c r="J7689" s="21">
        <v>45568</v>
      </c>
      <c r="K7689" s="18" t="str">
        <f>IFERROR(VLOOKUP(LEFT(I7689,7)+0,'[1]_Redacted Trans'!B$1:C$65536,2,0),P7689)</f>
        <v>2100432 - DCLG</v>
      </c>
      <c r="L7689" s="18"/>
      <c r="M7689" s="18" t="str">
        <f>IFERROR(VLOOKUP(LEFT(I7689,7)+0,'[1]_Redacted Trans'!B$1:C$65536,2,0),Q7689)</f>
        <v>NNDR and RSG</v>
      </c>
      <c r="N7689" s="22" t="s">
        <v>110</v>
      </c>
      <c r="P7689" t="s">
        <v>16034</v>
      </c>
      <c r="Q7689" t="s">
        <v>16158</v>
      </c>
    </row>
    <row r="7690" spans="1:17" x14ac:dyDescent="0.2">
      <c r="A7690" s="3" t="s">
        <v>103</v>
      </c>
      <c r="B7690" s="3"/>
      <c r="C7690" s="18" t="s">
        <v>104</v>
      </c>
      <c r="D7690" s="18" t="s">
        <v>213</v>
      </c>
      <c r="E7690" s="18" t="s">
        <v>861</v>
      </c>
      <c r="F7690" s="18" t="s">
        <v>16162</v>
      </c>
      <c r="G7690" s="19">
        <v>43982</v>
      </c>
      <c r="H7690" s="20"/>
      <c r="I7690" s="20" t="s">
        <v>16377</v>
      </c>
      <c r="J7690" s="21">
        <v>87</v>
      </c>
      <c r="K7690" s="18" t="str">
        <f>IFERROR(VLOOKUP(LEFT(I7690,7)+0,'[1]_Redacted Trans'!B$1:C$65536,2,0),P7690)</f>
        <v>2100636 - HM Land Registry</v>
      </c>
      <c r="L7690" s="18"/>
      <c r="M7690" s="18" t="str">
        <f>IFERROR(VLOOKUP(LEFT(I7690,7)+0,'[1]_Redacted Trans'!B$1:C$65536,2,0),Q7690)</f>
        <v>Land Registry Enquiries</v>
      </c>
      <c r="N7690" s="22" t="s">
        <v>110</v>
      </c>
      <c r="P7690" t="s">
        <v>16164</v>
      </c>
      <c r="Q7690" t="s">
        <v>16165</v>
      </c>
    </row>
    <row r="7691" spans="1:17" x14ac:dyDescent="0.2">
      <c r="A7691" s="3" t="s">
        <v>103</v>
      </c>
      <c r="B7691" s="3"/>
      <c r="C7691" s="18" t="s">
        <v>104</v>
      </c>
      <c r="D7691" s="18" t="s">
        <v>213</v>
      </c>
      <c r="E7691" s="18" t="s">
        <v>1801</v>
      </c>
      <c r="F7691" s="18" t="s">
        <v>508</v>
      </c>
      <c r="G7691" s="19">
        <v>43982</v>
      </c>
      <c r="H7691" s="20"/>
      <c r="I7691" s="20" t="s">
        <v>16378</v>
      </c>
      <c r="J7691" s="21">
        <v>42</v>
      </c>
      <c r="K7691" s="18" t="str">
        <f>IFERROR(VLOOKUP(LEFT(I7691,7)+0,'[1]_Redacted Trans'!B$1:C$65536,2,0),P7691)</f>
        <v>2100636 - HM Land Registry</v>
      </c>
      <c r="L7691" s="18"/>
      <c r="M7691" s="18" t="str">
        <f>IFERROR(VLOOKUP(LEFT(I7691,7)+0,'[1]_Redacted Trans'!B$1:C$65536,2,0),Q7691)</f>
        <v>Land Registry Enquiries</v>
      </c>
      <c r="N7691" s="22" t="s">
        <v>110</v>
      </c>
      <c r="P7691" t="s">
        <v>16164</v>
      </c>
      <c r="Q7691" t="s">
        <v>16165</v>
      </c>
    </row>
    <row r="7692" spans="1:17" x14ac:dyDescent="0.2">
      <c r="A7692" s="3" t="s">
        <v>103</v>
      </c>
      <c r="B7692" s="3"/>
      <c r="C7692" s="18" t="s">
        <v>104</v>
      </c>
      <c r="D7692" s="18" t="s">
        <v>213</v>
      </c>
      <c r="E7692" s="18" t="s">
        <v>503</v>
      </c>
      <c r="F7692" s="18" t="s">
        <v>16162</v>
      </c>
      <c r="G7692" s="19">
        <v>43982</v>
      </c>
      <c r="H7692" s="20"/>
      <c r="I7692" s="20" t="s">
        <v>16379</v>
      </c>
      <c r="J7692" s="21">
        <v>129</v>
      </c>
      <c r="K7692" s="18" t="str">
        <f>IFERROR(VLOOKUP(LEFT(I7692,7)+0,'[1]_Redacted Trans'!B$1:C$65536,2,0),P7692)</f>
        <v>2100636 - HM Land Registry</v>
      </c>
      <c r="L7692" s="18"/>
      <c r="M7692" s="18" t="str">
        <f>IFERROR(VLOOKUP(LEFT(I7692,7)+0,'[1]_Redacted Trans'!B$1:C$65536,2,0),Q7692)</f>
        <v>Land Registry Enquiries</v>
      </c>
      <c r="N7692" s="22" t="s">
        <v>110</v>
      </c>
      <c r="P7692" t="s">
        <v>16164</v>
      </c>
      <c r="Q7692" t="s">
        <v>16165</v>
      </c>
    </row>
    <row r="7693" spans="1:17" x14ac:dyDescent="0.2">
      <c r="A7693" s="3" t="s">
        <v>103</v>
      </c>
      <c r="B7693" s="3"/>
      <c r="C7693" s="18" t="s">
        <v>104</v>
      </c>
      <c r="D7693" s="18" t="s">
        <v>213</v>
      </c>
      <c r="E7693" s="18" t="s">
        <v>1064</v>
      </c>
      <c r="F7693" s="18" t="s">
        <v>16168</v>
      </c>
      <c r="G7693" s="19">
        <v>43982</v>
      </c>
      <c r="H7693" s="20"/>
      <c r="I7693" s="20" t="s">
        <v>16380</v>
      </c>
      <c r="J7693" s="21">
        <v>33</v>
      </c>
      <c r="K7693" s="18" t="str">
        <f>IFERROR(VLOOKUP(LEFT(I7693,7)+0,'[1]_Redacted Trans'!B$1:C$65536,2,0),P7693)</f>
        <v>2100636 - HM Land Registry</v>
      </c>
      <c r="L7693" s="18"/>
      <c r="M7693" s="18" t="str">
        <f>IFERROR(VLOOKUP(LEFT(I7693,7)+0,'[1]_Redacted Trans'!B$1:C$65536,2,0),Q7693)</f>
        <v>Land Registry Enquiries</v>
      </c>
      <c r="N7693" s="22" t="s">
        <v>110</v>
      </c>
      <c r="P7693" t="s">
        <v>16164</v>
      </c>
      <c r="Q7693" t="s">
        <v>16165</v>
      </c>
    </row>
    <row r="7694" spans="1:17" x14ac:dyDescent="0.2">
      <c r="A7694" s="3" t="s">
        <v>103</v>
      </c>
      <c r="B7694" s="3"/>
      <c r="C7694" s="18" t="s">
        <v>104</v>
      </c>
      <c r="D7694" s="18" t="s">
        <v>213</v>
      </c>
      <c r="E7694" s="18" t="s">
        <v>1693</v>
      </c>
      <c r="F7694" s="18" t="s">
        <v>16162</v>
      </c>
      <c r="G7694" s="19">
        <v>43982</v>
      </c>
      <c r="H7694" s="20"/>
      <c r="I7694" s="20" t="s">
        <v>16381</v>
      </c>
      <c r="J7694" s="21">
        <v>51</v>
      </c>
      <c r="K7694" s="18" t="str">
        <f>IFERROR(VLOOKUP(LEFT(I7694,7)+0,'[1]_Redacted Trans'!B$1:C$65536,2,0),P7694)</f>
        <v>2100636 - HM Land Registry</v>
      </c>
      <c r="L7694" s="18"/>
      <c r="M7694" s="18" t="str">
        <f>IFERROR(VLOOKUP(LEFT(I7694,7)+0,'[1]_Redacted Trans'!B$1:C$65536,2,0),Q7694)</f>
        <v>Land Registry Enquiries</v>
      </c>
      <c r="N7694" s="22" t="s">
        <v>110</v>
      </c>
      <c r="P7694" t="s">
        <v>16164</v>
      </c>
      <c r="Q7694" t="s">
        <v>16165</v>
      </c>
    </row>
    <row r="7695" spans="1:17" x14ac:dyDescent="0.2">
      <c r="A7695" s="3" t="s">
        <v>103</v>
      </c>
      <c r="B7695" s="3"/>
      <c r="C7695" s="18" t="s">
        <v>104</v>
      </c>
      <c r="D7695" s="18" t="s">
        <v>213</v>
      </c>
      <c r="E7695" s="18" t="s">
        <v>556</v>
      </c>
      <c r="F7695" s="18" t="s">
        <v>557</v>
      </c>
      <c r="G7695" s="19">
        <v>43982</v>
      </c>
      <c r="H7695" s="20"/>
      <c r="I7695" s="20" t="s">
        <v>16382</v>
      </c>
      <c r="J7695" s="21">
        <v>24</v>
      </c>
      <c r="K7695" s="18" t="str">
        <f>IFERROR(VLOOKUP(LEFT(I7695,7)+0,'[1]_Redacted Trans'!B$1:C$65536,2,0),P7695)</f>
        <v>2100636 - HM Land Registry</v>
      </c>
      <c r="L7695" s="18"/>
      <c r="M7695" s="18" t="str">
        <f>IFERROR(VLOOKUP(LEFT(I7695,7)+0,'[1]_Redacted Trans'!B$1:C$65536,2,0),Q7695)</f>
        <v>Land Registry Enquiries</v>
      </c>
      <c r="N7695" s="22" t="s">
        <v>110</v>
      </c>
      <c r="P7695" t="s">
        <v>16164</v>
      </c>
      <c r="Q7695" t="s">
        <v>16165</v>
      </c>
    </row>
    <row r="7696" spans="1:17" x14ac:dyDescent="0.2">
      <c r="A7696" s="3" t="s">
        <v>103</v>
      </c>
      <c r="B7696" s="3"/>
      <c r="C7696" s="18" t="s">
        <v>104</v>
      </c>
      <c r="D7696" s="18" t="s">
        <v>213</v>
      </c>
      <c r="E7696" s="18" t="s">
        <v>16172</v>
      </c>
      <c r="F7696" s="18" t="s">
        <v>144</v>
      </c>
      <c r="G7696" s="19">
        <v>43982</v>
      </c>
      <c r="H7696" s="20"/>
      <c r="I7696" s="20" t="s">
        <v>16383</v>
      </c>
      <c r="J7696" s="21">
        <v>21</v>
      </c>
      <c r="K7696" s="18" t="str">
        <f>IFERROR(VLOOKUP(LEFT(I7696,7)+0,'[1]_Redacted Trans'!B$1:C$65536,2,0),P7696)</f>
        <v>2100636 - HM Land Registry</v>
      </c>
      <c r="L7696" s="18"/>
      <c r="M7696" s="18" t="str">
        <f>IFERROR(VLOOKUP(LEFT(I7696,7)+0,'[1]_Redacted Trans'!B$1:C$65536,2,0),Q7696)</f>
        <v>Land Registry Enquiries</v>
      </c>
      <c r="N7696" s="22" t="s">
        <v>110</v>
      </c>
      <c r="P7696" t="s">
        <v>16164</v>
      </c>
      <c r="Q7696" t="s">
        <v>16165</v>
      </c>
    </row>
    <row r="7697" spans="1:17" x14ac:dyDescent="0.2">
      <c r="A7697" s="3" t="s">
        <v>103</v>
      </c>
      <c r="B7697" s="3"/>
      <c r="C7697" s="18" t="s">
        <v>104</v>
      </c>
      <c r="D7697" s="18" t="s">
        <v>213</v>
      </c>
      <c r="E7697" s="18" t="s">
        <v>128</v>
      </c>
      <c r="F7697" s="18" t="s">
        <v>129</v>
      </c>
      <c r="G7697" s="19">
        <v>43982</v>
      </c>
      <c r="H7697" s="20"/>
      <c r="I7697" s="20" t="s">
        <v>16384</v>
      </c>
      <c r="J7697" s="21">
        <v>12</v>
      </c>
      <c r="K7697" s="18" t="str">
        <f>IFERROR(VLOOKUP(LEFT(I7697,7)+0,'[1]_Redacted Trans'!B$1:C$65536,2,0),P7697)</f>
        <v>2100636 - HM Land Registry</v>
      </c>
      <c r="L7697" s="18"/>
      <c r="M7697" s="18" t="str">
        <f>IFERROR(VLOOKUP(LEFT(I7697,7)+0,'[1]_Redacted Trans'!B$1:C$65536,2,0),Q7697)</f>
        <v>Land Registry Enquiries</v>
      </c>
      <c r="N7697" s="22" t="s">
        <v>110</v>
      </c>
      <c r="P7697" t="s">
        <v>16164</v>
      </c>
      <c r="Q7697" t="s">
        <v>16165</v>
      </c>
    </row>
    <row r="7698" spans="1:17" x14ac:dyDescent="0.2">
      <c r="A7698" s="3" t="s">
        <v>103</v>
      </c>
      <c r="B7698" s="3"/>
      <c r="C7698" s="18" t="s">
        <v>104</v>
      </c>
      <c r="D7698" s="18" t="s">
        <v>213</v>
      </c>
      <c r="E7698" s="18" t="s">
        <v>15903</v>
      </c>
      <c r="F7698" s="18" t="s">
        <v>6025</v>
      </c>
      <c r="G7698" s="19">
        <v>44006</v>
      </c>
      <c r="H7698" s="20"/>
      <c r="I7698" s="20" t="s">
        <v>16385</v>
      </c>
      <c r="J7698" s="21">
        <v>92.17</v>
      </c>
      <c r="K7698" s="18" t="str">
        <f>IFERROR(VLOOKUP(LEFT(I7698,7)+0,'[1]_Redacted Trans'!B$1:C$65536,2,0),P7698)</f>
        <v>2100202 - Capita Business Services Ltd</v>
      </c>
      <c r="L7698" s="18"/>
      <c r="M7698" s="18" t="str">
        <f>IFERROR(VLOOKUP(LEFT(I7698,7)+0,'[1]_Redacted Trans'!B$1:C$65536,2,0),Q7698)</f>
        <v>CAPITA - May 2020</v>
      </c>
      <c r="N7698" s="22" t="s">
        <v>110</v>
      </c>
      <c r="P7698" t="s">
        <v>1820</v>
      </c>
      <c r="Q7698" t="s">
        <v>16386</v>
      </c>
    </row>
    <row r="7699" spans="1:17" x14ac:dyDescent="0.2">
      <c r="A7699" s="3" t="s">
        <v>103</v>
      </c>
      <c r="B7699" s="3"/>
      <c r="C7699" s="18" t="s">
        <v>104</v>
      </c>
      <c r="D7699" s="18" t="s">
        <v>213</v>
      </c>
      <c r="E7699" s="18" t="s">
        <v>15903</v>
      </c>
      <c r="F7699" s="18" t="s">
        <v>6025</v>
      </c>
      <c r="G7699" s="19">
        <v>44006</v>
      </c>
      <c r="H7699" s="20"/>
      <c r="I7699" s="20" t="s">
        <v>16387</v>
      </c>
      <c r="J7699" s="21">
        <v>336.46</v>
      </c>
      <c r="K7699" s="18" t="str">
        <f>IFERROR(VLOOKUP(LEFT(I7699,7)+0,'[1]_Redacted Trans'!B$1:C$65536,2,0),P7699)</f>
        <v>2100202 - Capita Business Services Ltd</v>
      </c>
      <c r="L7699" s="18"/>
      <c r="M7699" s="18" t="str">
        <f>IFERROR(VLOOKUP(LEFT(I7699,7)+0,'[1]_Redacted Trans'!B$1:C$65536,2,0),Q7699)</f>
        <v>CAPITA - May 2020</v>
      </c>
      <c r="N7699" s="22" t="s">
        <v>110</v>
      </c>
      <c r="P7699" t="s">
        <v>1820</v>
      </c>
      <c r="Q7699" t="s">
        <v>16386</v>
      </c>
    </row>
    <row r="7700" spans="1:17" x14ac:dyDescent="0.2">
      <c r="A7700" s="3" t="s">
        <v>103</v>
      </c>
      <c r="B7700" s="3"/>
      <c r="C7700" s="18" t="s">
        <v>104</v>
      </c>
      <c r="D7700" s="18" t="s">
        <v>213</v>
      </c>
      <c r="E7700" s="18" t="s">
        <v>15903</v>
      </c>
      <c r="F7700" s="18" t="s">
        <v>6025</v>
      </c>
      <c r="G7700" s="19">
        <v>44006</v>
      </c>
      <c r="H7700" s="20"/>
      <c r="I7700" s="20" t="s">
        <v>16388</v>
      </c>
      <c r="J7700" s="21">
        <v>1558.34</v>
      </c>
      <c r="K7700" s="18" t="str">
        <f>IFERROR(VLOOKUP(LEFT(I7700,7)+0,'[1]_Redacted Trans'!B$1:C$65536,2,0),P7700)</f>
        <v>2100202 - Capita Business Services Ltd</v>
      </c>
      <c r="L7700" s="18"/>
      <c r="M7700" s="18" t="str">
        <f>IFERROR(VLOOKUP(LEFT(I7700,7)+0,'[1]_Redacted Trans'!B$1:C$65536,2,0),Q7700)</f>
        <v>CAPITA - May 2020</v>
      </c>
      <c r="N7700" s="22" t="s">
        <v>110</v>
      </c>
      <c r="P7700" t="s">
        <v>1820</v>
      </c>
      <c r="Q7700" t="s">
        <v>16386</v>
      </c>
    </row>
    <row r="7701" spans="1:17" x14ac:dyDescent="0.2">
      <c r="A7701" s="3" t="s">
        <v>103</v>
      </c>
      <c r="B7701" s="3"/>
      <c r="C7701" s="18" t="s">
        <v>104</v>
      </c>
      <c r="D7701" s="18" t="s">
        <v>213</v>
      </c>
      <c r="E7701" s="18" t="s">
        <v>15903</v>
      </c>
      <c r="F7701" s="18" t="s">
        <v>6025</v>
      </c>
      <c r="G7701" s="19">
        <v>44006</v>
      </c>
      <c r="H7701" s="20"/>
      <c r="I7701" s="20" t="s">
        <v>16389</v>
      </c>
      <c r="J7701" s="21">
        <v>1119.43</v>
      </c>
      <c r="K7701" s="18" t="str">
        <f>IFERROR(VLOOKUP(LEFT(I7701,7)+0,'[1]_Redacted Trans'!B$1:C$65536,2,0),P7701)</f>
        <v>2100202 - Capita Business Services Ltd</v>
      </c>
      <c r="L7701" s="18"/>
      <c r="M7701" s="18" t="str">
        <f>IFERROR(VLOOKUP(LEFT(I7701,7)+0,'[1]_Redacted Trans'!B$1:C$65536,2,0),Q7701)</f>
        <v>CAPITA - May 2020</v>
      </c>
      <c r="N7701" s="22" t="s">
        <v>110</v>
      </c>
      <c r="P7701" t="s">
        <v>1820</v>
      </c>
      <c r="Q7701" t="s">
        <v>16386</v>
      </c>
    </row>
    <row r="7702" spans="1:17" x14ac:dyDescent="0.2">
      <c r="A7702" s="3" t="s">
        <v>103</v>
      </c>
      <c r="B7702" s="3"/>
      <c r="C7702" s="18" t="s">
        <v>104</v>
      </c>
      <c r="D7702" s="18" t="s">
        <v>213</v>
      </c>
      <c r="E7702" s="18" t="s">
        <v>15903</v>
      </c>
      <c r="F7702" s="18" t="s">
        <v>6025</v>
      </c>
      <c r="G7702" s="19">
        <v>44006</v>
      </c>
      <c r="H7702" s="20"/>
      <c r="I7702" s="20" t="s">
        <v>16390</v>
      </c>
      <c r="J7702" s="21">
        <v>1871.78</v>
      </c>
      <c r="K7702" s="18" t="str">
        <f>IFERROR(VLOOKUP(LEFT(I7702,7)+0,'[1]_Redacted Trans'!B$1:C$65536,2,0),P7702)</f>
        <v>2100202 - Capita Business Services Ltd</v>
      </c>
      <c r="L7702" s="18"/>
      <c r="M7702" s="18" t="str">
        <f>IFERROR(VLOOKUP(LEFT(I7702,7)+0,'[1]_Redacted Trans'!B$1:C$65536,2,0),Q7702)</f>
        <v>CAPITA - May 2020</v>
      </c>
      <c r="N7702" s="22" t="s">
        <v>110</v>
      </c>
      <c r="P7702" t="s">
        <v>1820</v>
      </c>
      <c r="Q7702" t="s">
        <v>16386</v>
      </c>
    </row>
    <row r="7703" spans="1:17" x14ac:dyDescent="0.2">
      <c r="A7703" s="3" t="s">
        <v>103</v>
      </c>
      <c r="B7703" s="3"/>
      <c r="C7703" s="18" t="s">
        <v>104</v>
      </c>
      <c r="D7703" s="18" t="s">
        <v>213</v>
      </c>
      <c r="E7703" s="18" t="s">
        <v>15903</v>
      </c>
      <c r="F7703" s="18" t="s">
        <v>6025</v>
      </c>
      <c r="G7703" s="19">
        <v>44006</v>
      </c>
      <c r="H7703" s="20"/>
      <c r="I7703" s="20" t="s">
        <v>16391</v>
      </c>
      <c r="J7703" s="21">
        <v>1083.6600000000001</v>
      </c>
      <c r="K7703" s="18" t="str">
        <f>IFERROR(VLOOKUP(LEFT(I7703,7)+0,'[1]_Redacted Trans'!B$1:C$65536,2,0),P7703)</f>
        <v>2100202 - Capita Business Services Ltd</v>
      </c>
      <c r="L7703" s="18"/>
      <c r="M7703" s="18" t="str">
        <f>IFERROR(VLOOKUP(LEFT(I7703,7)+0,'[1]_Redacted Trans'!B$1:C$65536,2,0),Q7703)</f>
        <v>CAPITA - May 2020</v>
      </c>
      <c r="N7703" s="22" t="s">
        <v>110</v>
      </c>
      <c r="P7703" t="s">
        <v>1820</v>
      </c>
      <c r="Q7703" t="s">
        <v>16386</v>
      </c>
    </row>
    <row r="7704" spans="1:17" x14ac:dyDescent="0.2">
      <c r="A7704" s="3" t="s">
        <v>103</v>
      </c>
      <c r="B7704" s="3"/>
      <c r="C7704" s="18" t="s">
        <v>104</v>
      </c>
      <c r="D7704" s="18" t="s">
        <v>213</v>
      </c>
      <c r="E7704" s="18" t="s">
        <v>15903</v>
      </c>
      <c r="F7704" s="18" t="s">
        <v>6025</v>
      </c>
      <c r="G7704" s="19">
        <v>44006</v>
      </c>
      <c r="H7704" s="20"/>
      <c r="I7704" s="20" t="s">
        <v>16392</v>
      </c>
      <c r="J7704" s="21">
        <v>115.45</v>
      </c>
      <c r="K7704" s="18" t="str">
        <f>IFERROR(VLOOKUP(LEFT(I7704,7)+0,'[1]_Redacted Trans'!B$1:C$65536,2,0),P7704)</f>
        <v>2100202 - Capita Business Services Ltd</v>
      </c>
      <c r="L7704" s="18"/>
      <c r="M7704" s="18" t="str">
        <f>IFERROR(VLOOKUP(LEFT(I7704,7)+0,'[1]_Redacted Trans'!B$1:C$65536,2,0),Q7704)</f>
        <v>CAPITA - May 2020</v>
      </c>
      <c r="N7704" s="22" t="s">
        <v>110</v>
      </c>
      <c r="P7704" t="s">
        <v>1820</v>
      </c>
      <c r="Q7704" t="s">
        <v>16386</v>
      </c>
    </row>
    <row r="7705" spans="1:17" x14ac:dyDescent="0.2">
      <c r="A7705" s="3" t="s">
        <v>103</v>
      </c>
      <c r="B7705" s="3"/>
      <c r="C7705" s="18" t="s">
        <v>104</v>
      </c>
      <c r="D7705" s="18" t="s">
        <v>213</v>
      </c>
      <c r="E7705" s="18" t="s">
        <v>2087</v>
      </c>
      <c r="F7705" s="18" t="s">
        <v>15932</v>
      </c>
      <c r="G7705" s="19">
        <v>43997</v>
      </c>
      <c r="H7705" s="20"/>
      <c r="I7705" s="20" t="s">
        <v>16393</v>
      </c>
      <c r="J7705" s="21">
        <v>3000</v>
      </c>
      <c r="K7705" s="18" t="str">
        <f>IFERROR(VLOOKUP(LEFT(I7705,7)+0,'[1]_Redacted Trans'!B$1:C$65536,2,0),P7705)</f>
        <v>REDACTED COMMERCIAL CONFIDENTIALITY</v>
      </c>
      <c r="L7705" s="18"/>
      <c r="M7705" s="18" t="str">
        <f>IFERROR(VLOOKUP(LEFT(I7705,7)+0,'[1]_Redacted Trans'!B$1:C$65536,2,0),Q7705)</f>
        <v>REDACTED COMMERCIAL CONFIDENTIALITY</v>
      </c>
      <c r="N7705" s="22" t="s">
        <v>110</v>
      </c>
      <c r="P7705" t="s">
        <v>16394</v>
      </c>
      <c r="Q7705" t="s">
        <v>16395</v>
      </c>
    </row>
    <row r="7706" spans="1:17" x14ac:dyDescent="0.2">
      <c r="A7706" s="3" t="s">
        <v>103</v>
      </c>
      <c r="B7706" s="3"/>
      <c r="C7706" s="18" t="s">
        <v>104</v>
      </c>
      <c r="D7706" s="18" t="s">
        <v>168</v>
      </c>
      <c r="E7706" s="18" t="s">
        <v>128</v>
      </c>
      <c r="F7706" s="18" t="s">
        <v>559</v>
      </c>
      <c r="G7706" s="19">
        <v>43994</v>
      </c>
      <c r="H7706" s="20"/>
      <c r="I7706" s="20" t="s">
        <v>16396</v>
      </c>
      <c r="J7706" s="21">
        <v>1400</v>
      </c>
      <c r="K7706" s="18" t="str">
        <f>IFERROR(VLOOKUP(LEFT(I7706,7)+0,'[1]_Redacted Trans'!B$1:C$65536,2,0),P7706)</f>
        <v>REDACTED COMMERCIAL CONFIDENTIALITY</v>
      </c>
      <c r="L7706" s="18"/>
      <c r="M7706" s="18" t="str">
        <f>IFERROR(VLOOKUP(LEFT(I7706,7)+0,'[1]_Redacted Trans'!B$1:C$65536,2,0),Q7706)</f>
        <v>REDACTED COMMERCIAL CONFIDENTIALITY</v>
      </c>
      <c r="N7706" s="22" t="s">
        <v>110</v>
      </c>
      <c r="P7706" t="s">
        <v>16397</v>
      </c>
      <c r="Q7706" t="s">
        <v>16398</v>
      </c>
    </row>
    <row r="7707" spans="1:17" x14ac:dyDescent="0.2">
      <c r="A7707" s="3" t="s">
        <v>103</v>
      </c>
      <c r="B7707" s="3"/>
      <c r="C7707" s="18" t="s">
        <v>104</v>
      </c>
      <c r="D7707" s="18" t="s">
        <v>168</v>
      </c>
      <c r="E7707" s="18" t="s">
        <v>128</v>
      </c>
      <c r="F7707" s="18" t="s">
        <v>559</v>
      </c>
      <c r="G7707" s="19">
        <v>43998</v>
      </c>
      <c r="H7707" s="20"/>
      <c r="I7707" s="20" t="s">
        <v>16399</v>
      </c>
      <c r="J7707" s="21">
        <v>1000</v>
      </c>
      <c r="K7707" s="18" t="str">
        <f>IFERROR(VLOOKUP(LEFT(I7707,7)+0,'[1]_Redacted Trans'!B$1:C$65536,2,0),P7707)</f>
        <v>REDACTED COMMERCIAL CONFIDENTIALITY</v>
      </c>
      <c r="L7707" s="18"/>
      <c r="M7707" s="18" t="str">
        <f>IFERROR(VLOOKUP(LEFT(I7707,7)+0,'[1]_Redacted Trans'!B$1:C$65536,2,0),Q7707)</f>
        <v>REDACTED COMMERCIAL CONFIDENTIALITY</v>
      </c>
      <c r="N7707" s="22" t="s">
        <v>110</v>
      </c>
      <c r="P7707" t="s">
        <v>16319</v>
      </c>
      <c r="Q7707" t="s">
        <v>16400</v>
      </c>
    </row>
    <row r="7708" spans="1:17" x14ac:dyDescent="0.2">
      <c r="A7708" s="3" t="s">
        <v>103</v>
      </c>
      <c r="B7708" s="3"/>
      <c r="C7708" s="18" t="s">
        <v>104</v>
      </c>
      <c r="D7708" s="18" t="s">
        <v>168</v>
      </c>
      <c r="E7708" s="18" t="s">
        <v>128</v>
      </c>
      <c r="F7708" s="18" t="s">
        <v>559</v>
      </c>
      <c r="G7708" s="19">
        <v>43994</v>
      </c>
      <c r="H7708" s="20"/>
      <c r="I7708" s="20" t="s">
        <v>16401</v>
      </c>
      <c r="J7708" s="21">
        <v>650</v>
      </c>
      <c r="K7708" s="18" t="str">
        <f>IFERROR(VLOOKUP(LEFT(I7708,7)+0,'[1]_Redacted Trans'!B$1:C$65536,2,0),P7708)</f>
        <v>REDACTED PERSONAL DATA</v>
      </c>
      <c r="L7708" s="18"/>
      <c r="M7708" s="18" t="str">
        <f>IFERROR(VLOOKUP(LEFT(I7708,7)+0,'[1]_Redacted Trans'!B$1:C$65536,2,0),Q7708)</f>
        <v>REDACTED PERSONAL DATA</v>
      </c>
      <c r="N7708" s="22" t="s">
        <v>110</v>
      </c>
      <c r="P7708" t="s">
        <v>16402</v>
      </c>
      <c r="Q7708" t="s">
        <v>16403</v>
      </c>
    </row>
    <row r="7709" spans="1:17" x14ac:dyDescent="0.2">
      <c r="A7709" s="3" t="s">
        <v>103</v>
      </c>
      <c r="B7709" s="3"/>
      <c r="C7709" s="18" t="s">
        <v>104</v>
      </c>
      <c r="D7709" s="18" t="s">
        <v>239</v>
      </c>
      <c r="E7709" s="18" t="s">
        <v>266</v>
      </c>
      <c r="F7709" s="18" t="s">
        <v>198</v>
      </c>
      <c r="G7709" s="19">
        <v>43993</v>
      </c>
      <c r="H7709" s="20"/>
      <c r="I7709" s="20" t="s">
        <v>16404</v>
      </c>
      <c r="J7709" s="21">
        <v>66.63</v>
      </c>
      <c r="K7709" s="18" t="str">
        <f>IFERROR(VLOOKUP(LEFT(I7709,7)+0,'[1]_Redacted Trans'!B$1:C$65536,2,0),P7709)</f>
        <v>2111202 - Trade UK</v>
      </c>
      <c r="L7709" s="18"/>
      <c r="M7709" s="18" t="str">
        <f>IFERROR(VLOOKUP(LEFT(I7709,7)+0,'[1]_Redacted Trans'!B$1:C$65536,2,0),Q7709)</f>
        <v>Various goods</v>
      </c>
      <c r="N7709" s="22" t="s">
        <v>110</v>
      </c>
      <c r="P7709" t="s">
        <v>360</v>
      </c>
      <c r="Q7709" t="s">
        <v>16405</v>
      </c>
    </row>
    <row r="7710" spans="1:17" x14ac:dyDescent="0.2">
      <c r="A7710" s="3" t="s">
        <v>103</v>
      </c>
      <c r="B7710" s="3"/>
      <c r="C7710" s="18" t="s">
        <v>104</v>
      </c>
      <c r="D7710" s="18" t="s">
        <v>239</v>
      </c>
      <c r="E7710" s="18" t="s">
        <v>266</v>
      </c>
      <c r="F7710" s="18" t="s">
        <v>198</v>
      </c>
      <c r="G7710" s="19">
        <v>43993</v>
      </c>
      <c r="H7710" s="20"/>
      <c r="I7710" s="20" t="s">
        <v>16406</v>
      </c>
      <c r="J7710" s="21">
        <v>168.26</v>
      </c>
      <c r="K7710" s="18" t="str">
        <f>IFERROR(VLOOKUP(LEFT(I7710,7)+0,'[1]_Redacted Trans'!B$1:C$65536,2,0),P7710)</f>
        <v>2111202 - Trade UK</v>
      </c>
      <c r="L7710" s="18"/>
      <c r="M7710" s="18" t="str">
        <f>IFERROR(VLOOKUP(LEFT(I7710,7)+0,'[1]_Redacted Trans'!B$1:C$65536,2,0),Q7710)</f>
        <v>Various goods</v>
      </c>
      <c r="N7710" s="22" t="s">
        <v>110</v>
      </c>
      <c r="P7710" t="s">
        <v>360</v>
      </c>
      <c r="Q7710" t="s">
        <v>16405</v>
      </c>
    </row>
    <row r="7711" spans="1:17" x14ac:dyDescent="0.2">
      <c r="A7711" s="3" t="s">
        <v>103</v>
      </c>
      <c r="B7711" s="3"/>
      <c r="C7711" s="18" t="s">
        <v>104</v>
      </c>
      <c r="D7711" s="18" t="s">
        <v>239</v>
      </c>
      <c r="E7711" s="18" t="s">
        <v>254</v>
      </c>
      <c r="F7711" s="18" t="s">
        <v>408</v>
      </c>
      <c r="G7711" s="19">
        <v>43993</v>
      </c>
      <c r="H7711" s="20"/>
      <c r="I7711" s="20" t="s">
        <v>16407</v>
      </c>
      <c r="J7711" s="21">
        <v>133.16999999999999</v>
      </c>
      <c r="K7711" s="18" t="str">
        <f>IFERROR(VLOOKUP(LEFT(I7711,7)+0,'[1]_Redacted Trans'!B$1:C$65536,2,0),P7711)</f>
        <v>2111202 - Trade UK</v>
      </c>
      <c r="L7711" s="18"/>
      <c r="M7711" s="18" t="str">
        <f>IFERROR(VLOOKUP(LEFT(I7711,7)+0,'[1]_Redacted Trans'!B$1:C$65536,2,0),Q7711)</f>
        <v>Various goods</v>
      </c>
      <c r="N7711" s="22" t="s">
        <v>110</v>
      </c>
      <c r="P7711" t="s">
        <v>360</v>
      </c>
      <c r="Q7711" t="s">
        <v>16405</v>
      </c>
    </row>
    <row r="7712" spans="1:17" x14ac:dyDescent="0.2">
      <c r="A7712" s="3" t="s">
        <v>103</v>
      </c>
      <c r="B7712" s="3"/>
      <c r="C7712" s="18" t="s">
        <v>104</v>
      </c>
      <c r="D7712" s="18" t="s">
        <v>213</v>
      </c>
      <c r="E7712" s="18" t="s">
        <v>2087</v>
      </c>
      <c r="F7712" s="18" t="s">
        <v>15932</v>
      </c>
      <c r="G7712" s="19">
        <v>43992</v>
      </c>
      <c r="H7712" s="20"/>
      <c r="I7712" s="20" t="s">
        <v>16408</v>
      </c>
      <c r="J7712" s="21">
        <v>350</v>
      </c>
      <c r="K7712" s="18" t="str">
        <f>IFERROR(VLOOKUP(LEFT(I7712,7)+0,'[1]_Redacted Trans'!B$1:C$65536,2,0),P7712)</f>
        <v>REDACTED COMMERCIAL CONFIDENTIALITY</v>
      </c>
      <c r="L7712" s="18"/>
      <c r="M7712" s="18" t="str">
        <f>IFERROR(VLOOKUP(LEFT(I7712,7)+0,'[1]_Redacted Trans'!B$1:C$65536,2,0),Q7712)</f>
        <v>REDACTED COMMERCIAL CONFIDENTIALITY</v>
      </c>
      <c r="N7712" s="22" t="s">
        <v>110</v>
      </c>
      <c r="P7712" t="s">
        <v>16409</v>
      </c>
      <c r="Q7712" t="s">
        <v>16410</v>
      </c>
    </row>
    <row r="7713" spans="1:17" x14ac:dyDescent="0.2">
      <c r="A7713" s="3" t="s">
        <v>103</v>
      </c>
      <c r="B7713" s="3"/>
      <c r="C7713" s="18" t="s">
        <v>104</v>
      </c>
      <c r="D7713" s="18" t="s">
        <v>213</v>
      </c>
      <c r="E7713" s="18" t="s">
        <v>2087</v>
      </c>
      <c r="F7713" s="18" t="s">
        <v>15932</v>
      </c>
      <c r="G7713" s="19">
        <v>43992</v>
      </c>
      <c r="H7713" s="20"/>
      <c r="I7713" s="20" t="s">
        <v>16411</v>
      </c>
      <c r="J7713" s="21">
        <v>600</v>
      </c>
      <c r="K7713" s="18" t="str">
        <f>IFERROR(VLOOKUP(LEFT(I7713,7)+0,'[1]_Redacted Trans'!B$1:C$65536,2,0),P7713)</f>
        <v>REDACTED COMMERCIAL CONFIDENTIALITY</v>
      </c>
      <c r="L7713" s="18"/>
      <c r="M7713" s="18" t="str">
        <f>IFERROR(VLOOKUP(LEFT(I7713,7)+0,'[1]_Redacted Trans'!B$1:C$65536,2,0),Q7713)</f>
        <v>REDACTED COMMERCIAL CONFIDENTIALITY</v>
      </c>
      <c r="N7713" s="22" t="s">
        <v>110</v>
      </c>
      <c r="P7713" t="s">
        <v>15960</v>
      </c>
      <c r="Q7713" t="s">
        <v>16412</v>
      </c>
    </row>
    <row r="7714" spans="1:17" x14ac:dyDescent="0.2">
      <c r="A7714" s="3" t="s">
        <v>103</v>
      </c>
      <c r="B7714" s="3"/>
      <c r="C7714" s="18" t="s">
        <v>104</v>
      </c>
      <c r="D7714" s="18" t="s">
        <v>168</v>
      </c>
      <c r="E7714" s="18" t="s">
        <v>128</v>
      </c>
      <c r="F7714" s="18" t="s">
        <v>559</v>
      </c>
      <c r="G7714" s="19">
        <v>43992</v>
      </c>
      <c r="H7714" s="20"/>
      <c r="I7714" s="20" t="s">
        <v>16413</v>
      </c>
      <c r="J7714" s="21">
        <v>1450</v>
      </c>
      <c r="K7714" s="18" t="str">
        <f>IFERROR(VLOOKUP(LEFT(I7714,7)+0,'[1]_Redacted Trans'!B$1:C$65536,2,0),P7714)</f>
        <v>REDACTED PERSONAL DATA</v>
      </c>
      <c r="L7714" s="18"/>
      <c r="M7714" s="18" t="str">
        <f>IFERROR(VLOOKUP(LEFT(I7714,7)+0,'[1]_Redacted Trans'!B$1:C$65536,2,0),Q7714)</f>
        <v>REDACTED PERSONAL DATA</v>
      </c>
      <c r="N7714" s="22" t="s">
        <v>110</v>
      </c>
      <c r="P7714" t="s">
        <v>16414</v>
      </c>
      <c r="Q7714" t="s">
        <v>16415</v>
      </c>
    </row>
    <row r="7715" spans="1:17" x14ac:dyDescent="0.2">
      <c r="A7715" s="3" t="s">
        <v>103</v>
      </c>
      <c r="B7715" s="3"/>
      <c r="C7715" s="18" t="s">
        <v>104</v>
      </c>
      <c r="D7715" s="18" t="s">
        <v>168</v>
      </c>
      <c r="E7715" s="18" t="s">
        <v>128</v>
      </c>
      <c r="F7715" s="18" t="s">
        <v>559</v>
      </c>
      <c r="G7715" s="19">
        <v>43991</v>
      </c>
      <c r="H7715" s="20"/>
      <c r="I7715" s="20" t="s">
        <v>16416</v>
      </c>
      <c r="J7715" s="21">
        <v>807</v>
      </c>
      <c r="K7715" s="18" t="str">
        <f>IFERROR(VLOOKUP(LEFT(I7715,7)+0,'[1]_Redacted Trans'!B$1:C$65536,2,0),P7715)</f>
        <v>REDACTED PERSONAL DATA</v>
      </c>
      <c r="L7715" s="18"/>
      <c r="M7715" s="18" t="str">
        <f>IFERROR(VLOOKUP(LEFT(I7715,7)+0,'[1]_Redacted Trans'!B$1:C$65536,2,0),Q7715)</f>
        <v>REDACTED PERSONAL DATA</v>
      </c>
      <c r="N7715" s="22" t="s">
        <v>110</v>
      </c>
      <c r="P7715" t="s">
        <v>16417</v>
      </c>
      <c r="Q7715" t="s">
        <v>16418</v>
      </c>
    </row>
    <row r="7716" spans="1:17" x14ac:dyDescent="0.2">
      <c r="A7716" s="3" t="s">
        <v>103</v>
      </c>
      <c r="B7716" s="3"/>
      <c r="C7716" s="18" t="s">
        <v>104</v>
      </c>
      <c r="D7716" s="18" t="s">
        <v>213</v>
      </c>
      <c r="E7716" s="18" t="s">
        <v>986</v>
      </c>
      <c r="F7716" s="18" t="s">
        <v>508</v>
      </c>
      <c r="G7716" s="19">
        <v>44005</v>
      </c>
      <c r="H7716" s="20"/>
      <c r="I7716" s="20" t="s">
        <v>16419</v>
      </c>
      <c r="J7716" s="21">
        <v>-1068</v>
      </c>
      <c r="K7716" s="18" t="str">
        <f>IFERROR(VLOOKUP(LEFT(I7716,7)+0,'[1]_Redacted Trans'!B$1:C$65536,2,0),P7716)</f>
        <v>2119544 - Louis Thirteen Group Limited</v>
      </c>
      <c r="L7716" s="18"/>
      <c r="M7716" s="18" t="str">
        <f>IFERROR(VLOOKUP(LEFT(I7716,7)+0,'[1]_Redacted Trans'!B$1:C$65536,2,0),Q7716)</f>
        <v>FR200621</v>
      </c>
      <c r="N7716" s="22" t="s">
        <v>110</v>
      </c>
      <c r="P7716" t="s">
        <v>15919</v>
      </c>
      <c r="Q7716" t="s">
        <v>16220</v>
      </c>
    </row>
    <row r="7717" spans="1:17" x14ac:dyDescent="0.2">
      <c r="A7717" s="3" t="s">
        <v>103</v>
      </c>
      <c r="B7717" s="3"/>
      <c r="C7717" s="18" t="s">
        <v>104</v>
      </c>
      <c r="D7717" s="18" t="s">
        <v>213</v>
      </c>
      <c r="E7717" s="18" t="s">
        <v>986</v>
      </c>
      <c r="F7717" s="18" t="s">
        <v>508</v>
      </c>
      <c r="G7717" s="19">
        <v>44005</v>
      </c>
      <c r="H7717" s="20"/>
      <c r="I7717" s="20" t="s">
        <v>16420</v>
      </c>
      <c r="J7717" s="21">
        <v>43</v>
      </c>
      <c r="K7717" s="18" t="str">
        <f>IFERROR(VLOOKUP(LEFT(I7717,7)+0,'[1]_Redacted Trans'!B$1:C$65536,2,0),P7717)</f>
        <v>2119544 - Louis Thirteen Group Limited</v>
      </c>
      <c r="L7717" s="18"/>
      <c r="M7717" s="18" t="str">
        <f>IFERROR(VLOOKUP(LEFT(I7717,7)+0,'[1]_Redacted Trans'!B$1:C$65536,2,0),Q7717)</f>
        <v>FR200621</v>
      </c>
      <c r="N7717" s="22" t="s">
        <v>110</v>
      </c>
      <c r="P7717" t="s">
        <v>15919</v>
      </c>
      <c r="Q7717" t="s">
        <v>16220</v>
      </c>
    </row>
    <row r="7718" spans="1:17" x14ac:dyDescent="0.2">
      <c r="A7718" s="3" t="s">
        <v>103</v>
      </c>
      <c r="B7718" s="3"/>
      <c r="C7718" s="18" t="s">
        <v>104</v>
      </c>
      <c r="D7718" s="18" t="s">
        <v>213</v>
      </c>
      <c r="E7718" s="18" t="s">
        <v>986</v>
      </c>
      <c r="F7718" s="18" t="s">
        <v>508</v>
      </c>
      <c r="G7718" s="19">
        <v>44005</v>
      </c>
      <c r="H7718" s="20"/>
      <c r="I7718" s="20" t="s">
        <v>16421</v>
      </c>
      <c r="J7718" s="21">
        <v>1230</v>
      </c>
      <c r="K7718" s="18" t="str">
        <f>IFERROR(VLOOKUP(LEFT(I7718,7)+0,'[1]_Redacted Trans'!B$1:C$65536,2,0),P7718)</f>
        <v>2119544 - Louis Thirteen Group Limited</v>
      </c>
      <c r="L7718" s="18"/>
      <c r="M7718" s="18" t="str">
        <f>IFERROR(VLOOKUP(LEFT(I7718,7)+0,'[1]_Redacted Trans'!B$1:C$65536,2,0),Q7718)</f>
        <v>FR200621</v>
      </c>
      <c r="N7718" s="22" t="s">
        <v>110</v>
      </c>
      <c r="P7718" t="s">
        <v>15919</v>
      </c>
      <c r="Q7718" t="s">
        <v>16220</v>
      </c>
    </row>
    <row r="7719" spans="1:17" x14ac:dyDescent="0.2">
      <c r="A7719" s="3" t="s">
        <v>103</v>
      </c>
      <c r="B7719" s="3"/>
      <c r="C7719" s="18" t="s">
        <v>104</v>
      </c>
      <c r="D7719" s="18" t="s">
        <v>168</v>
      </c>
      <c r="E7719" s="18" t="s">
        <v>128</v>
      </c>
      <c r="F7719" s="18" t="s">
        <v>559</v>
      </c>
      <c r="G7719" s="19">
        <v>43987</v>
      </c>
      <c r="H7719" s="20"/>
      <c r="I7719" s="20" t="s">
        <v>16422</v>
      </c>
      <c r="J7719" s="21">
        <v>1346</v>
      </c>
      <c r="K7719" s="18" t="str">
        <f>IFERROR(VLOOKUP(LEFT(I7719,7)+0,'[1]_Redacted Trans'!B$1:C$65536,2,0),P7719)</f>
        <v>REDACTED COMMERCIAL CONFIDENTIALITY</v>
      </c>
      <c r="L7719" s="18"/>
      <c r="M7719" s="18" t="str">
        <f>IFERROR(VLOOKUP(LEFT(I7719,7)+0,'[1]_Redacted Trans'!B$1:C$65536,2,0),Q7719)</f>
        <v>REDACTED COMMERCIAL CONFIDENTIALITY</v>
      </c>
      <c r="N7719" s="22" t="s">
        <v>110</v>
      </c>
      <c r="P7719" t="s">
        <v>16423</v>
      </c>
      <c r="Q7719" t="s">
        <v>16424</v>
      </c>
    </row>
    <row r="7720" spans="1:17" x14ac:dyDescent="0.2">
      <c r="A7720" s="3" t="s">
        <v>103</v>
      </c>
      <c r="B7720" s="3"/>
      <c r="C7720" s="18" t="s">
        <v>104</v>
      </c>
      <c r="D7720" s="18" t="s">
        <v>168</v>
      </c>
      <c r="E7720" s="18" t="s">
        <v>128</v>
      </c>
      <c r="F7720" s="18" t="s">
        <v>559</v>
      </c>
      <c r="G7720" s="19">
        <v>43987</v>
      </c>
      <c r="H7720" s="20"/>
      <c r="I7720" s="20" t="s">
        <v>16425</v>
      </c>
      <c r="J7720" s="21">
        <v>1692.31</v>
      </c>
      <c r="K7720" s="18" t="str">
        <f>IFERROR(VLOOKUP(LEFT(I7720,7)+0,'[1]_Redacted Trans'!B$1:C$65536,2,0),P7720)</f>
        <v>REDACTED COMMERCIAL CONFIDENTIALITY</v>
      </c>
      <c r="L7720" s="18"/>
      <c r="M7720" s="18" t="str">
        <f>IFERROR(VLOOKUP(LEFT(I7720,7)+0,'[1]_Redacted Trans'!B$1:C$65536,2,0),Q7720)</f>
        <v>REDACTED COMMERCIAL CONFIDENTIALITY</v>
      </c>
      <c r="N7720" s="22" t="s">
        <v>110</v>
      </c>
      <c r="P7720" t="s">
        <v>16426</v>
      </c>
      <c r="Q7720" t="s">
        <v>16427</v>
      </c>
    </row>
    <row r="7721" spans="1:17" x14ac:dyDescent="0.2">
      <c r="A7721" s="3" t="s">
        <v>103</v>
      </c>
      <c r="B7721" s="3"/>
      <c r="C7721" s="18" t="s">
        <v>104</v>
      </c>
      <c r="D7721" s="18" t="s">
        <v>168</v>
      </c>
      <c r="E7721" s="18" t="s">
        <v>128</v>
      </c>
      <c r="F7721" s="18" t="s">
        <v>559</v>
      </c>
      <c r="G7721" s="19">
        <v>43986</v>
      </c>
      <c r="H7721" s="20"/>
      <c r="I7721" s="20" t="s">
        <v>16428</v>
      </c>
      <c r="J7721" s="21">
        <v>847.69</v>
      </c>
      <c r="K7721" s="18" t="str">
        <f>IFERROR(VLOOKUP(LEFT(I7721,7)+0,'[1]_Redacted Trans'!B$1:C$65536,2,0),P7721)</f>
        <v>REDACTED PERSONAL DATA</v>
      </c>
      <c r="L7721" s="18"/>
      <c r="M7721" s="18" t="str">
        <f>IFERROR(VLOOKUP(LEFT(I7721,7)+0,'[1]_Redacted Trans'!B$1:C$65536,2,0),Q7721)</f>
        <v>REDACTED PERSONAL DATA</v>
      </c>
      <c r="N7721" s="22" t="s">
        <v>110</v>
      </c>
      <c r="P7721" t="s">
        <v>16429</v>
      </c>
      <c r="Q7721" t="s">
        <v>15987</v>
      </c>
    </row>
    <row r="7722" spans="1:17" x14ac:dyDescent="0.2">
      <c r="A7722" s="3" t="s">
        <v>103</v>
      </c>
      <c r="B7722" s="3"/>
      <c r="C7722" s="18" t="s">
        <v>104</v>
      </c>
      <c r="D7722" s="18" t="s">
        <v>213</v>
      </c>
      <c r="E7722" s="18" t="s">
        <v>16211</v>
      </c>
      <c r="F7722" s="18" t="s">
        <v>16430</v>
      </c>
      <c r="G7722" s="19">
        <v>43986</v>
      </c>
      <c r="H7722" s="20"/>
      <c r="I7722" s="20" t="s">
        <v>16431</v>
      </c>
      <c r="J7722" s="21">
        <v>144</v>
      </c>
      <c r="K7722" s="18" t="str">
        <f>IFERROR(VLOOKUP(LEFT(I7722,7)+0,'[1]_Redacted Trans'!B$1:C$65536,2,0),P7722)</f>
        <v>REDACTED PERSONAL DATA</v>
      </c>
      <c r="L7722" s="18"/>
      <c r="M7722" s="18" t="str">
        <f>IFERROR(VLOOKUP(LEFT(I7722,7)+0,'[1]_Redacted Trans'!B$1:C$65536,2,0),Q7722)</f>
        <v>REDACTED PERSONAL DATA</v>
      </c>
      <c r="N7722" s="22" t="s">
        <v>110</v>
      </c>
      <c r="P7722" t="s">
        <v>16432</v>
      </c>
      <c r="Q7722" t="s">
        <v>16433</v>
      </c>
    </row>
    <row r="7723" spans="1:17" x14ac:dyDescent="0.2">
      <c r="A7723" s="3" t="s">
        <v>103</v>
      </c>
      <c r="B7723" s="3"/>
      <c r="C7723" s="18" t="s">
        <v>104</v>
      </c>
      <c r="D7723" s="18" t="s">
        <v>168</v>
      </c>
      <c r="E7723" s="18" t="s">
        <v>128</v>
      </c>
      <c r="F7723" s="18" t="s">
        <v>559</v>
      </c>
      <c r="G7723" s="19">
        <v>43985</v>
      </c>
      <c r="H7723" s="20"/>
      <c r="I7723" s="20" t="s">
        <v>16434</v>
      </c>
      <c r="J7723" s="21">
        <v>1300</v>
      </c>
      <c r="K7723" s="18" t="str">
        <f>IFERROR(VLOOKUP(LEFT(I7723,7)+0,'[1]_Redacted Trans'!B$1:C$65536,2,0),P7723)</f>
        <v>REDACTED COMMERCIAL CONFIDENTIALITY</v>
      </c>
      <c r="L7723" s="18"/>
      <c r="M7723" s="18" t="str">
        <f>IFERROR(VLOOKUP(LEFT(I7723,7)+0,'[1]_Redacted Trans'!B$1:C$65536,2,0),Q7723)</f>
        <v>REDACTED COMMERCIAL CONFIDENTIALITY</v>
      </c>
      <c r="N7723" s="22" t="s">
        <v>110</v>
      </c>
      <c r="P7723" t="s">
        <v>16435</v>
      </c>
      <c r="Q7723" t="s">
        <v>16320</v>
      </c>
    </row>
    <row r="7724" spans="1:17" x14ac:dyDescent="0.2">
      <c r="A7724" s="3" t="s">
        <v>103</v>
      </c>
      <c r="B7724" s="3"/>
      <c r="C7724" s="18" t="s">
        <v>104</v>
      </c>
      <c r="D7724" s="18" t="s">
        <v>213</v>
      </c>
      <c r="E7724" s="18" t="s">
        <v>2087</v>
      </c>
      <c r="F7724" s="18" t="s">
        <v>15932</v>
      </c>
      <c r="G7724" s="19">
        <v>43985</v>
      </c>
      <c r="H7724" s="20"/>
      <c r="I7724" s="20" t="s">
        <v>16436</v>
      </c>
      <c r="J7724" s="21">
        <v>500</v>
      </c>
      <c r="K7724" s="18" t="str">
        <f>IFERROR(VLOOKUP(LEFT(I7724,7)+0,'[1]_Redacted Trans'!B$1:C$65536,2,0),P7724)</f>
        <v>REDACTED COMMERCIAL CONFIDENTIALITY</v>
      </c>
      <c r="L7724" s="18"/>
      <c r="M7724" s="18" t="str">
        <f>IFERROR(VLOOKUP(LEFT(I7724,7)+0,'[1]_Redacted Trans'!B$1:C$65536,2,0),Q7724)</f>
        <v>REDACTED COMMERCIAL CONFIDENTIALITY</v>
      </c>
      <c r="N7724" s="22" t="s">
        <v>110</v>
      </c>
      <c r="P7724" t="s">
        <v>16437</v>
      </c>
      <c r="Q7724" t="s">
        <v>16438</v>
      </c>
    </row>
    <row r="7725" spans="1:17" x14ac:dyDescent="0.2">
      <c r="A7725" s="3" t="s">
        <v>103</v>
      </c>
      <c r="B7725" s="3"/>
      <c r="C7725" s="18" t="s">
        <v>104</v>
      </c>
      <c r="D7725" s="18" t="s">
        <v>213</v>
      </c>
      <c r="E7725" s="18" t="s">
        <v>2087</v>
      </c>
      <c r="F7725" s="18" t="s">
        <v>15932</v>
      </c>
      <c r="G7725" s="19">
        <v>43985</v>
      </c>
      <c r="H7725" s="20"/>
      <c r="I7725" s="20" t="s">
        <v>16439</v>
      </c>
      <c r="J7725" s="21">
        <v>500</v>
      </c>
      <c r="K7725" s="18" t="str">
        <f>IFERROR(VLOOKUP(LEFT(I7725,7)+0,'[1]_Redacted Trans'!B$1:C$65536,2,0),P7725)</f>
        <v>REDACTED COMMERCIAL CONFIDENTIALITY</v>
      </c>
      <c r="L7725" s="18"/>
      <c r="M7725" s="18" t="str">
        <f>IFERROR(VLOOKUP(LEFT(I7725,7)+0,'[1]_Redacted Trans'!B$1:C$65536,2,0),Q7725)</f>
        <v>REDACTED COMMERCIAL CONFIDENTIALITY</v>
      </c>
      <c r="N7725" s="22" t="s">
        <v>110</v>
      </c>
      <c r="P7725" t="s">
        <v>16440</v>
      </c>
      <c r="Q7725" t="s">
        <v>16441</v>
      </c>
    </row>
    <row r="7726" spans="1:17" x14ac:dyDescent="0.2">
      <c r="A7726" s="3" t="s">
        <v>103</v>
      </c>
      <c r="B7726" s="3"/>
      <c r="C7726" s="18" t="s">
        <v>104</v>
      </c>
      <c r="D7726" s="18" t="s">
        <v>168</v>
      </c>
      <c r="E7726" s="18" t="s">
        <v>128</v>
      </c>
      <c r="F7726" s="18" t="s">
        <v>559</v>
      </c>
      <c r="G7726" s="19">
        <v>43983</v>
      </c>
      <c r="H7726" s="20"/>
      <c r="I7726" s="20" t="s">
        <v>16442</v>
      </c>
      <c r="J7726" s="21">
        <v>1420</v>
      </c>
      <c r="K7726" s="18" t="str">
        <f>IFERROR(VLOOKUP(LEFT(I7726,7)+0,'[1]_Redacted Trans'!B$1:C$65536,2,0),P7726)</f>
        <v>REDACTED COMMERCIAL CONFIDENTIALITY</v>
      </c>
      <c r="L7726" s="18"/>
      <c r="M7726" s="18" t="str">
        <f>IFERROR(VLOOKUP(LEFT(I7726,7)+0,'[1]_Redacted Trans'!B$1:C$65536,2,0),Q7726)</f>
        <v>REDACTED COMMERCIAL CONFIDENTIALITY</v>
      </c>
      <c r="N7726" s="22" t="s">
        <v>110</v>
      </c>
      <c r="P7726" t="s">
        <v>16414</v>
      </c>
      <c r="Q7726" t="s">
        <v>16443</v>
      </c>
    </row>
    <row r="7727" spans="1:17" x14ac:dyDescent="0.2">
      <c r="A7727" s="3" t="s">
        <v>103</v>
      </c>
      <c r="B7727" s="3"/>
      <c r="C7727" s="18" t="s">
        <v>104</v>
      </c>
      <c r="D7727" s="18" t="s">
        <v>213</v>
      </c>
      <c r="E7727" s="18" t="s">
        <v>286</v>
      </c>
      <c r="F7727" s="18" t="s">
        <v>8824</v>
      </c>
      <c r="G7727" s="19">
        <v>43983</v>
      </c>
      <c r="H7727" s="20"/>
      <c r="I7727" s="20" t="s">
        <v>16444</v>
      </c>
      <c r="J7727" s="21">
        <v>169.15</v>
      </c>
      <c r="K7727" s="18" t="str">
        <f>IFERROR(VLOOKUP(LEFT(I7727,7)+0,'[1]_Redacted Trans'!B$1:C$65536,2,0),P7727)</f>
        <v>2118565 - Zenith Vehicle Contracts Ltd</v>
      </c>
      <c r="L7727" s="18"/>
      <c r="M7727" s="18" t="str">
        <f>IFERROR(VLOOKUP(LEFT(I7727,7)+0,'[1]_Redacted Trans'!B$1:C$65536,2,0),Q7727)</f>
        <v>Zenith -June 2020</v>
      </c>
      <c r="N7727" s="22" t="s">
        <v>110</v>
      </c>
      <c r="P7727" t="s">
        <v>16066</v>
      </c>
      <c r="Q7727" t="s">
        <v>16445</v>
      </c>
    </row>
    <row r="7728" spans="1:17" x14ac:dyDescent="0.2">
      <c r="A7728" s="3" t="s">
        <v>103</v>
      </c>
      <c r="B7728" s="3"/>
      <c r="C7728" s="18" t="s">
        <v>104</v>
      </c>
      <c r="D7728" s="18" t="s">
        <v>213</v>
      </c>
      <c r="E7728" s="18" t="s">
        <v>286</v>
      </c>
      <c r="F7728" s="18" t="s">
        <v>8824</v>
      </c>
      <c r="G7728" s="19">
        <v>43983</v>
      </c>
      <c r="H7728" s="20"/>
      <c r="I7728" s="20" t="s">
        <v>16446</v>
      </c>
      <c r="J7728" s="21">
        <v>180.17</v>
      </c>
      <c r="K7728" s="18" t="str">
        <f>IFERROR(VLOOKUP(LEFT(I7728,7)+0,'[1]_Redacted Trans'!B$1:C$65536,2,0),P7728)</f>
        <v>2118565 - Zenith Vehicle Contracts Ltd</v>
      </c>
      <c r="L7728" s="18"/>
      <c r="M7728" s="18" t="str">
        <f>IFERROR(VLOOKUP(LEFT(I7728,7)+0,'[1]_Redacted Trans'!B$1:C$65536,2,0),Q7728)</f>
        <v>Zenith -June 2020</v>
      </c>
      <c r="N7728" s="22" t="s">
        <v>110</v>
      </c>
      <c r="P7728" t="s">
        <v>16066</v>
      </c>
      <c r="Q7728" t="s">
        <v>16445</v>
      </c>
    </row>
    <row r="7729" spans="1:17" x14ac:dyDescent="0.2">
      <c r="A7729" s="3" t="s">
        <v>103</v>
      </c>
      <c r="B7729" s="3"/>
      <c r="C7729" s="18" t="s">
        <v>104</v>
      </c>
      <c r="D7729" s="18" t="s">
        <v>213</v>
      </c>
      <c r="E7729" s="18" t="s">
        <v>286</v>
      </c>
      <c r="F7729" s="18" t="s">
        <v>8824</v>
      </c>
      <c r="G7729" s="19">
        <v>43983</v>
      </c>
      <c r="H7729" s="20"/>
      <c r="I7729" s="20" t="s">
        <v>16447</v>
      </c>
      <c r="J7729" s="21">
        <v>155.58000000000001</v>
      </c>
      <c r="K7729" s="18" t="str">
        <f>IFERROR(VLOOKUP(LEFT(I7729,7)+0,'[1]_Redacted Trans'!B$1:C$65536,2,0),P7729)</f>
        <v>2118565 - Zenith Vehicle Contracts Ltd</v>
      </c>
      <c r="L7729" s="18"/>
      <c r="M7729" s="18" t="str">
        <f>IFERROR(VLOOKUP(LEFT(I7729,7)+0,'[1]_Redacted Trans'!B$1:C$65536,2,0),Q7729)</f>
        <v>Zenith -June 2020</v>
      </c>
      <c r="N7729" s="22" t="s">
        <v>110</v>
      </c>
      <c r="P7729" t="s">
        <v>16066</v>
      </c>
      <c r="Q7729" t="s">
        <v>16445</v>
      </c>
    </row>
    <row r="7730" spans="1:17" x14ac:dyDescent="0.2">
      <c r="A7730" s="3" t="s">
        <v>103</v>
      </c>
      <c r="B7730" s="3"/>
      <c r="C7730" s="18" t="s">
        <v>104</v>
      </c>
      <c r="D7730" s="18" t="s">
        <v>213</v>
      </c>
      <c r="E7730" s="18" t="s">
        <v>286</v>
      </c>
      <c r="F7730" s="18" t="s">
        <v>8824</v>
      </c>
      <c r="G7730" s="19">
        <v>43983</v>
      </c>
      <c r="H7730" s="20"/>
      <c r="I7730" s="20" t="s">
        <v>16448</v>
      </c>
      <c r="J7730" s="21">
        <v>51.44</v>
      </c>
      <c r="K7730" s="18" t="str">
        <f>IFERROR(VLOOKUP(LEFT(I7730,7)+0,'[1]_Redacted Trans'!B$1:C$65536,2,0),P7730)</f>
        <v>2118565 - Zenith Vehicle Contracts Ltd</v>
      </c>
      <c r="L7730" s="18"/>
      <c r="M7730" s="18" t="str">
        <f>IFERROR(VLOOKUP(LEFT(I7730,7)+0,'[1]_Redacted Trans'!B$1:C$65536,2,0),Q7730)</f>
        <v>Zenith -June 2020</v>
      </c>
      <c r="N7730" s="22" t="s">
        <v>110</v>
      </c>
      <c r="P7730" t="s">
        <v>16066</v>
      </c>
      <c r="Q7730" t="s">
        <v>16445</v>
      </c>
    </row>
    <row r="7731" spans="1:17" x14ac:dyDescent="0.2">
      <c r="A7731" s="3" t="s">
        <v>103</v>
      </c>
      <c r="B7731" s="3"/>
      <c r="C7731" s="18" t="s">
        <v>104</v>
      </c>
      <c r="D7731" s="18" t="s">
        <v>213</v>
      </c>
      <c r="E7731" s="18" t="s">
        <v>286</v>
      </c>
      <c r="F7731" s="18" t="s">
        <v>8824</v>
      </c>
      <c r="G7731" s="19">
        <v>43983</v>
      </c>
      <c r="H7731" s="20"/>
      <c r="I7731" s="20" t="s">
        <v>16449</v>
      </c>
      <c r="J7731" s="21">
        <v>135.19</v>
      </c>
      <c r="K7731" s="18" t="str">
        <f>IFERROR(VLOOKUP(LEFT(I7731,7)+0,'[1]_Redacted Trans'!B$1:C$65536,2,0),P7731)</f>
        <v>2118565 - Zenith Vehicle Contracts Ltd</v>
      </c>
      <c r="L7731" s="18"/>
      <c r="M7731" s="18" t="str">
        <f>IFERROR(VLOOKUP(LEFT(I7731,7)+0,'[1]_Redacted Trans'!B$1:C$65536,2,0),Q7731)</f>
        <v>Zenith -June 2020</v>
      </c>
      <c r="N7731" s="22" t="s">
        <v>110</v>
      </c>
      <c r="P7731" t="s">
        <v>16066</v>
      </c>
      <c r="Q7731" t="s">
        <v>16445</v>
      </c>
    </row>
    <row r="7732" spans="1:17" x14ac:dyDescent="0.2">
      <c r="A7732" s="3" t="s">
        <v>103</v>
      </c>
      <c r="B7732" s="3"/>
      <c r="C7732" s="18" t="s">
        <v>104</v>
      </c>
      <c r="D7732" s="18" t="s">
        <v>213</v>
      </c>
      <c r="E7732" s="18" t="s">
        <v>286</v>
      </c>
      <c r="F7732" s="18" t="s">
        <v>8824</v>
      </c>
      <c r="G7732" s="19">
        <v>43983</v>
      </c>
      <c r="H7732" s="20"/>
      <c r="I7732" s="20" t="s">
        <v>16450</v>
      </c>
      <c r="J7732" s="21">
        <v>51.43</v>
      </c>
      <c r="K7732" s="18" t="str">
        <f>IFERROR(VLOOKUP(LEFT(I7732,7)+0,'[1]_Redacted Trans'!B$1:C$65536,2,0),P7732)</f>
        <v>2118565 - Zenith Vehicle Contracts Ltd</v>
      </c>
      <c r="L7732" s="18"/>
      <c r="M7732" s="18" t="str">
        <f>IFERROR(VLOOKUP(LEFT(I7732,7)+0,'[1]_Redacted Trans'!B$1:C$65536,2,0),Q7732)</f>
        <v>Zenith -June 2020</v>
      </c>
      <c r="N7732" s="22" t="s">
        <v>110</v>
      </c>
      <c r="P7732" t="s">
        <v>16066</v>
      </c>
      <c r="Q7732" t="s">
        <v>16445</v>
      </c>
    </row>
    <row r="7733" spans="1:17" x14ac:dyDescent="0.2">
      <c r="A7733" s="3" t="s">
        <v>103</v>
      </c>
      <c r="B7733" s="3"/>
      <c r="C7733" s="18" t="s">
        <v>104</v>
      </c>
      <c r="D7733" s="18" t="s">
        <v>213</v>
      </c>
      <c r="E7733" s="18" t="s">
        <v>286</v>
      </c>
      <c r="F7733" s="18" t="s">
        <v>8824</v>
      </c>
      <c r="G7733" s="19">
        <v>43983</v>
      </c>
      <c r="H7733" s="20"/>
      <c r="I7733" s="20" t="s">
        <v>16451</v>
      </c>
      <c r="J7733" s="21">
        <v>145.44999999999999</v>
      </c>
      <c r="K7733" s="18" t="str">
        <f>IFERROR(VLOOKUP(LEFT(I7733,7)+0,'[1]_Redacted Trans'!B$1:C$65536,2,0),P7733)</f>
        <v>2118565 - Zenith Vehicle Contracts Ltd</v>
      </c>
      <c r="L7733" s="18"/>
      <c r="M7733" s="18" t="str">
        <f>IFERROR(VLOOKUP(LEFT(I7733,7)+0,'[1]_Redacted Trans'!B$1:C$65536,2,0),Q7733)</f>
        <v>Zenith -June 2020</v>
      </c>
      <c r="N7733" s="22" t="s">
        <v>110</v>
      </c>
      <c r="P7733" t="s">
        <v>16066</v>
      </c>
      <c r="Q7733" t="s">
        <v>16445</v>
      </c>
    </row>
    <row r="7734" spans="1:17" x14ac:dyDescent="0.2">
      <c r="A7734" s="3" t="s">
        <v>103</v>
      </c>
      <c r="B7734" s="3"/>
      <c r="C7734" s="18" t="s">
        <v>104</v>
      </c>
      <c r="D7734" s="18" t="s">
        <v>213</v>
      </c>
      <c r="E7734" s="18" t="s">
        <v>286</v>
      </c>
      <c r="F7734" s="18" t="s">
        <v>8824</v>
      </c>
      <c r="G7734" s="19">
        <v>43983</v>
      </c>
      <c r="H7734" s="20"/>
      <c r="I7734" s="20" t="s">
        <v>16452</v>
      </c>
      <c r="J7734" s="21">
        <v>115.96</v>
      </c>
      <c r="K7734" s="18" t="str">
        <f>IFERROR(VLOOKUP(LEFT(I7734,7)+0,'[1]_Redacted Trans'!B$1:C$65536,2,0),P7734)</f>
        <v>2118565 - Zenith Vehicle Contracts Ltd</v>
      </c>
      <c r="L7734" s="18"/>
      <c r="M7734" s="18" t="str">
        <f>IFERROR(VLOOKUP(LEFT(I7734,7)+0,'[1]_Redacted Trans'!B$1:C$65536,2,0),Q7734)</f>
        <v>Zenith -June 2020</v>
      </c>
      <c r="N7734" s="22" t="s">
        <v>110</v>
      </c>
      <c r="P7734" t="s">
        <v>16066</v>
      </c>
      <c r="Q7734" t="s">
        <v>16445</v>
      </c>
    </row>
    <row r="7735" spans="1:17" x14ac:dyDescent="0.2">
      <c r="A7735" s="3" t="s">
        <v>103</v>
      </c>
      <c r="B7735" s="3"/>
      <c r="C7735" s="18" t="s">
        <v>104</v>
      </c>
      <c r="D7735" s="18" t="s">
        <v>213</v>
      </c>
      <c r="E7735" s="18" t="s">
        <v>286</v>
      </c>
      <c r="F7735" s="18" t="s">
        <v>8824</v>
      </c>
      <c r="G7735" s="19">
        <v>43983</v>
      </c>
      <c r="H7735" s="20"/>
      <c r="I7735" s="20" t="s">
        <v>16453</v>
      </c>
      <c r="J7735" s="21">
        <v>46.22</v>
      </c>
      <c r="K7735" s="18" t="str">
        <f>IFERROR(VLOOKUP(LEFT(I7735,7)+0,'[1]_Redacted Trans'!B$1:C$65536,2,0),P7735)</f>
        <v>2118565 - Zenith Vehicle Contracts Ltd</v>
      </c>
      <c r="L7735" s="18"/>
      <c r="M7735" s="18" t="str">
        <f>IFERROR(VLOOKUP(LEFT(I7735,7)+0,'[1]_Redacted Trans'!B$1:C$65536,2,0),Q7735)</f>
        <v>Zenith -June 2020</v>
      </c>
      <c r="N7735" s="22" t="s">
        <v>110</v>
      </c>
      <c r="P7735" t="s">
        <v>16066</v>
      </c>
      <c r="Q7735" t="s">
        <v>16445</v>
      </c>
    </row>
    <row r="7736" spans="1:17" x14ac:dyDescent="0.2">
      <c r="A7736" s="3" t="s">
        <v>103</v>
      </c>
      <c r="B7736" s="3"/>
      <c r="C7736" s="18" t="s">
        <v>104</v>
      </c>
      <c r="D7736" s="18" t="s">
        <v>213</v>
      </c>
      <c r="E7736" s="18" t="s">
        <v>286</v>
      </c>
      <c r="F7736" s="18" t="s">
        <v>8824</v>
      </c>
      <c r="G7736" s="19">
        <v>43983</v>
      </c>
      <c r="H7736" s="20"/>
      <c r="I7736" s="20" t="s">
        <v>16454</v>
      </c>
      <c r="J7736" s="21">
        <v>132.33000000000001</v>
      </c>
      <c r="K7736" s="18" t="str">
        <f>IFERROR(VLOOKUP(LEFT(I7736,7)+0,'[1]_Redacted Trans'!B$1:C$65536,2,0),P7736)</f>
        <v>2118565 - Zenith Vehicle Contracts Ltd</v>
      </c>
      <c r="L7736" s="18"/>
      <c r="M7736" s="18" t="str">
        <f>IFERROR(VLOOKUP(LEFT(I7736,7)+0,'[1]_Redacted Trans'!B$1:C$65536,2,0),Q7736)</f>
        <v>Zenith -June 2020</v>
      </c>
      <c r="N7736" s="22" t="s">
        <v>110</v>
      </c>
      <c r="P7736" t="s">
        <v>16066</v>
      </c>
      <c r="Q7736" t="s">
        <v>16445</v>
      </c>
    </row>
    <row r="7737" spans="1:17" x14ac:dyDescent="0.2">
      <c r="A7737" s="3" t="s">
        <v>103</v>
      </c>
      <c r="B7737" s="3"/>
      <c r="C7737" s="18" t="s">
        <v>104</v>
      </c>
      <c r="D7737" s="18" t="s">
        <v>213</v>
      </c>
      <c r="E7737" s="18" t="s">
        <v>286</v>
      </c>
      <c r="F7737" s="18" t="s">
        <v>8824</v>
      </c>
      <c r="G7737" s="19">
        <v>43983</v>
      </c>
      <c r="H7737" s="20"/>
      <c r="I7737" s="20" t="s">
        <v>16455</v>
      </c>
      <c r="J7737" s="21">
        <v>115.76</v>
      </c>
      <c r="K7737" s="18" t="str">
        <f>IFERROR(VLOOKUP(LEFT(I7737,7)+0,'[1]_Redacted Trans'!B$1:C$65536,2,0),P7737)</f>
        <v>2118565 - Zenith Vehicle Contracts Ltd</v>
      </c>
      <c r="L7737" s="18"/>
      <c r="M7737" s="18" t="str">
        <f>IFERROR(VLOOKUP(LEFT(I7737,7)+0,'[1]_Redacted Trans'!B$1:C$65536,2,0),Q7737)</f>
        <v>Zenith -June 2020</v>
      </c>
      <c r="N7737" s="22" t="s">
        <v>110</v>
      </c>
      <c r="P7737" t="s">
        <v>16066</v>
      </c>
      <c r="Q7737" t="s">
        <v>16445</v>
      </c>
    </row>
    <row r="7738" spans="1:17" x14ac:dyDescent="0.2">
      <c r="A7738" s="3" t="s">
        <v>103</v>
      </c>
      <c r="B7738" s="3"/>
      <c r="C7738" s="18" t="s">
        <v>104</v>
      </c>
      <c r="D7738" s="18" t="s">
        <v>213</v>
      </c>
      <c r="E7738" s="18" t="s">
        <v>286</v>
      </c>
      <c r="F7738" s="18" t="s">
        <v>8824</v>
      </c>
      <c r="G7738" s="19">
        <v>43983</v>
      </c>
      <c r="H7738" s="20"/>
      <c r="I7738" s="20" t="s">
        <v>16456</v>
      </c>
      <c r="J7738" s="21">
        <v>43.97</v>
      </c>
      <c r="K7738" s="18" t="str">
        <f>IFERROR(VLOOKUP(LEFT(I7738,7)+0,'[1]_Redacted Trans'!B$1:C$65536,2,0),P7738)</f>
        <v>2118565 - Zenith Vehicle Contracts Ltd</v>
      </c>
      <c r="L7738" s="18"/>
      <c r="M7738" s="18" t="str">
        <f>IFERROR(VLOOKUP(LEFT(I7738,7)+0,'[1]_Redacted Trans'!B$1:C$65536,2,0),Q7738)</f>
        <v>Zenith -June 2020</v>
      </c>
      <c r="N7738" s="22" t="s">
        <v>110</v>
      </c>
      <c r="P7738" t="s">
        <v>16066</v>
      </c>
      <c r="Q7738" t="s">
        <v>16445</v>
      </c>
    </row>
    <row r="7739" spans="1:17" x14ac:dyDescent="0.2">
      <c r="A7739" s="3" t="s">
        <v>103</v>
      </c>
      <c r="B7739" s="3"/>
      <c r="C7739" s="18" t="s">
        <v>104</v>
      </c>
      <c r="D7739" s="18" t="s">
        <v>213</v>
      </c>
      <c r="E7739" s="18" t="s">
        <v>978</v>
      </c>
      <c r="F7739" s="18" t="s">
        <v>15899</v>
      </c>
      <c r="G7739" s="19">
        <v>43994</v>
      </c>
      <c r="H7739" s="20"/>
      <c r="I7739" s="20" t="s">
        <v>16457</v>
      </c>
      <c r="J7739" s="21">
        <v>3.02</v>
      </c>
      <c r="K7739" s="18" t="str">
        <f>IFERROR(VLOOKUP(LEFT(I7739,7)+0,'[1]_Redacted Trans'!B$1:C$65536,2,0),P7739)</f>
        <v>2116977 - Lloyds Cardnet</v>
      </c>
      <c r="L7739" s="18"/>
      <c r="M7739" s="18" t="str">
        <f>IFERROR(VLOOKUP(LEFT(I7739,7)+0,'[1]_Redacted Trans'!B$1:C$65536,2,0),Q7739)</f>
        <v>Card charges - TIC</v>
      </c>
      <c r="N7739" s="22" t="s">
        <v>110</v>
      </c>
      <c r="P7739" t="s">
        <v>15938</v>
      </c>
      <c r="Q7739" t="s">
        <v>16079</v>
      </c>
    </row>
    <row r="7740" spans="1:17" x14ac:dyDescent="0.2">
      <c r="A7740" s="3" t="s">
        <v>103</v>
      </c>
      <c r="B7740" s="3"/>
      <c r="C7740" s="18" t="s">
        <v>104</v>
      </c>
      <c r="D7740" s="18" t="s">
        <v>213</v>
      </c>
      <c r="E7740" s="18" t="s">
        <v>16278</v>
      </c>
      <c r="F7740" s="18" t="s">
        <v>16279</v>
      </c>
      <c r="G7740" s="19">
        <v>44011</v>
      </c>
      <c r="H7740" s="20"/>
      <c r="I7740" s="20" t="s">
        <v>16458</v>
      </c>
      <c r="J7740" s="21">
        <v>961210</v>
      </c>
      <c r="K7740" s="18" t="str">
        <f>IFERROR(VLOOKUP(LEFT(I7740,7)+0,'[1]_Redacted Trans'!B$1:C$65536,2,0),P7740)</f>
        <v>2100500 - Essex Police Authority</v>
      </c>
      <c r="L7740" s="18"/>
      <c r="M7740" s="18" t="str">
        <f>IFERROR(VLOOKUP(LEFT(I7740,7)+0,'[1]_Redacted Trans'!B$1:C$65536,2,0),Q7740)</f>
        <v>Essex Police Precept 290620</v>
      </c>
      <c r="N7740" s="22" t="s">
        <v>110</v>
      </c>
      <c r="P7740" t="s">
        <v>16272</v>
      </c>
      <c r="Q7740" t="s">
        <v>16459</v>
      </c>
    </row>
    <row r="7741" spans="1:17" x14ac:dyDescent="0.2">
      <c r="A7741" s="3" t="s">
        <v>103</v>
      </c>
      <c r="B7741" s="3"/>
      <c r="C7741" s="18" t="s">
        <v>104</v>
      </c>
      <c r="D7741" s="18" t="s">
        <v>213</v>
      </c>
      <c r="E7741" s="18" t="s">
        <v>16278</v>
      </c>
      <c r="F7741" s="18" t="s">
        <v>16281</v>
      </c>
      <c r="G7741" s="19">
        <v>44011</v>
      </c>
      <c r="H7741" s="20"/>
      <c r="I7741" s="20" t="s">
        <v>16460</v>
      </c>
      <c r="J7741" s="21">
        <v>37242</v>
      </c>
      <c r="K7741" s="18" t="str">
        <f>IFERROR(VLOOKUP(LEFT(I7741,7)+0,'[1]_Redacted Trans'!B$1:C$65536,2,0),P7741)</f>
        <v>2100500 - Essex Police Authority</v>
      </c>
      <c r="L7741" s="18"/>
      <c r="M7741" s="18" t="str">
        <f>IFERROR(VLOOKUP(LEFT(I7741,7)+0,'[1]_Redacted Trans'!B$1:C$65536,2,0),Q7741)</f>
        <v>Essex Police Precept 290620</v>
      </c>
      <c r="N7741" s="22" t="s">
        <v>110</v>
      </c>
      <c r="P7741" t="s">
        <v>16272</v>
      </c>
      <c r="Q7741" t="s">
        <v>16459</v>
      </c>
    </row>
    <row r="7742" spans="1:17" x14ac:dyDescent="0.2">
      <c r="A7742" s="3" t="s">
        <v>103</v>
      </c>
      <c r="B7742" s="3"/>
      <c r="C7742" s="18" t="s">
        <v>104</v>
      </c>
      <c r="D7742" s="18" t="s">
        <v>213</v>
      </c>
      <c r="E7742" s="18" t="s">
        <v>16283</v>
      </c>
      <c r="F7742" s="18" t="s">
        <v>16276</v>
      </c>
      <c r="G7742" s="19">
        <v>44011</v>
      </c>
      <c r="H7742" s="20"/>
      <c r="I7742" s="20" t="s">
        <v>16461</v>
      </c>
      <c r="J7742" s="21">
        <v>-7922</v>
      </c>
      <c r="K7742" s="18" t="str">
        <f>IFERROR(VLOOKUP(LEFT(I7742,7)+0,'[1]_Redacted Trans'!B$1:C$65536,2,0),P7742)</f>
        <v>2100500 - Essex Police Authority</v>
      </c>
      <c r="L7742" s="18"/>
      <c r="M7742" s="18" t="str">
        <f>IFERROR(VLOOKUP(LEFT(I7742,7)+0,'[1]_Redacted Trans'!B$1:C$65536,2,0),Q7742)</f>
        <v>Essex Police Precept 290620</v>
      </c>
      <c r="N7742" s="22" t="s">
        <v>110</v>
      </c>
      <c r="P7742" t="s">
        <v>16272</v>
      </c>
      <c r="Q7742" t="s">
        <v>16459</v>
      </c>
    </row>
    <row r="7743" spans="1:17" x14ac:dyDescent="0.2">
      <c r="A7743" s="3" t="s">
        <v>103</v>
      </c>
      <c r="B7743" s="3"/>
      <c r="C7743" s="18" t="s">
        <v>104</v>
      </c>
      <c r="D7743" s="18" t="s">
        <v>213</v>
      </c>
      <c r="E7743" s="18" t="s">
        <v>16283</v>
      </c>
      <c r="F7743" s="18" t="s">
        <v>16276</v>
      </c>
      <c r="G7743" s="19">
        <v>44011</v>
      </c>
      <c r="H7743" s="20"/>
      <c r="I7743" s="20" t="s">
        <v>16462</v>
      </c>
      <c r="J7743" s="21">
        <v>-22929</v>
      </c>
      <c r="K7743" s="18" t="str">
        <f>IFERROR(VLOOKUP(LEFT(I7743,7)+0,'[1]_Redacted Trans'!B$1:C$65536,2,0),P7743)</f>
        <v>2100500 - Essex Police Authority</v>
      </c>
      <c r="L7743" s="18"/>
      <c r="M7743" s="18" t="str">
        <f>IFERROR(VLOOKUP(LEFT(I7743,7)+0,'[1]_Redacted Trans'!B$1:C$65536,2,0),Q7743)</f>
        <v>Essex Police Precept 290620</v>
      </c>
      <c r="N7743" s="22" t="s">
        <v>110</v>
      </c>
      <c r="P7743" t="s">
        <v>16272</v>
      </c>
      <c r="Q7743" t="s">
        <v>16459</v>
      </c>
    </row>
    <row r="7744" spans="1:17" x14ac:dyDescent="0.2">
      <c r="A7744" s="3" t="s">
        <v>103</v>
      </c>
      <c r="B7744" s="3"/>
      <c r="C7744" s="18" t="s">
        <v>104</v>
      </c>
      <c r="D7744" s="18" t="s">
        <v>213</v>
      </c>
      <c r="E7744" s="18" t="s">
        <v>16278</v>
      </c>
      <c r="F7744" s="18" t="s">
        <v>16285</v>
      </c>
      <c r="G7744" s="19">
        <v>44011</v>
      </c>
      <c r="H7744" s="20"/>
      <c r="I7744" s="20" t="s">
        <v>16463</v>
      </c>
      <c r="J7744" s="21">
        <v>357569</v>
      </c>
      <c r="K7744" s="18" t="str">
        <f>IFERROR(VLOOKUP(LEFT(I7744,7)+0,'[1]_Redacted Trans'!B$1:C$65536,2,0),P7744)</f>
        <v>2100469 - Essex Fire Authority</v>
      </c>
      <c r="L7744" s="18"/>
      <c r="M7744" s="18" t="str">
        <f>IFERROR(VLOOKUP(LEFT(I7744,7)+0,'[1]_Redacted Trans'!B$1:C$65536,2,0),Q7744)</f>
        <v>Fire precept 290620</v>
      </c>
      <c r="N7744" s="22" t="s">
        <v>110</v>
      </c>
      <c r="P7744" t="s">
        <v>16287</v>
      </c>
      <c r="Q7744" t="s">
        <v>16464</v>
      </c>
    </row>
    <row r="7745" spans="1:17" x14ac:dyDescent="0.2">
      <c r="A7745" s="3" t="s">
        <v>103</v>
      </c>
      <c r="B7745" s="3"/>
      <c r="C7745" s="18" t="s">
        <v>104</v>
      </c>
      <c r="D7745" s="18" t="s">
        <v>213</v>
      </c>
      <c r="E7745" s="18" t="s">
        <v>16278</v>
      </c>
      <c r="F7745" s="18" t="s">
        <v>16289</v>
      </c>
      <c r="G7745" s="19">
        <v>44011</v>
      </c>
      <c r="H7745" s="20"/>
      <c r="I7745" s="20" t="s">
        <v>16465</v>
      </c>
      <c r="J7745" s="21">
        <v>13983</v>
      </c>
      <c r="K7745" s="18" t="str">
        <f>IFERROR(VLOOKUP(LEFT(I7745,7)+0,'[1]_Redacted Trans'!B$1:C$65536,2,0),P7745)</f>
        <v>2100469 - Essex Fire Authority</v>
      </c>
      <c r="L7745" s="18"/>
      <c r="M7745" s="18" t="str">
        <f>IFERROR(VLOOKUP(LEFT(I7745,7)+0,'[1]_Redacted Trans'!B$1:C$65536,2,0),Q7745)</f>
        <v>Fire precept 290620</v>
      </c>
      <c r="N7745" s="22" t="s">
        <v>110</v>
      </c>
      <c r="P7745" t="s">
        <v>16287</v>
      </c>
      <c r="Q7745" t="s">
        <v>16464</v>
      </c>
    </row>
    <row r="7746" spans="1:17" x14ac:dyDescent="0.2">
      <c r="A7746" s="3" t="s">
        <v>103</v>
      </c>
      <c r="B7746" s="3"/>
      <c r="C7746" s="18" t="s">
        <v>104</v>
      </c>
      <c r="D7746" s="18" t="s">
        <v>213</v>
      </c>
      <c r="E7746" s="18" t="s">
        <v>16019</v>
      </c>
      <c r="F7746" s="18" t="s">
        <v>16291</v>
      </c>
      <c r="G7746" s="19">
        <v>44011</v>
      </c>
      <c r="H7746" s="20"/>
      <c r="I7746" s="20" t="s">
        <v>16466</v>
      </c>
      <c r="J7746" s="21">
        <v>27256</v>
      </c>
      <c r="K7746" s="18" t="str">
        <f>IFERROR(VLOOKUP(LEFT(I7746,7)+0,'[1]_Redacted Trans'!B$1:C$65536,2,0),P7746)</f>
        <v>2100469 - Essex Fire Authority</v>
      </c>
      <c r="L7746" s="18"/>
      <c r="M7746" s="18" t="str">
        <f>IFERROR(VLOOKUP(LEFT(I7746,7)+0,'[1]_Redacted Trans'!B$1:C$65536,2,0),Q7746)</f>
        <v>Fire precept 290620</v>
      </c>
      <c r="N7746" s="22" t="s">
        <v>110</v>
      </c>
      <c r="P7746" t="s">
        <v>16287</v>
      </c>
      <c r="Q7746" t="s">
        <v>16464</v>
      </c>
    </row>
    <row r="7747" spans="1:17" x14ac:dyDescent="0.2">
      <c r="A7747" s="3" t="s">
        <v>103</v>
      </c>
      <c r="B7747" s="3"/>
      <c r="C7747" s="18" t="s">
        <v>104</v>
      </c>
      <c r="D7747" s="18" t="s">
        <v>213</v>
      </c>
      <c r="E7747" s="18" t="s">
        <v>16019</v>
      </c>
      <c r="F7747" s="18" t="s">
        <v>16293</v>
      </c>
      <c r="G7747" s="19">
        <v>44011</v>
      </c>
      <c r="H7747" s="20"/>
      <c r="I7747" s="20" t="s">
        <v>16467</v>
      </c>
      <c r="J7747" s="21">
        <v>2402</v>
      </c>
      <c r="K7747" s="18" t="str">
        <f>IFERROR(VLOOKUP(LEFT(I7747,7)+0,'[1]_Redacted Trans'!B$1:C$65536,2,0),P7747)</f>
        <v>2100469 - Essex Fire Authority</v>
      </c>
      <c r="L7747" s="18"/>
      <c r="M7747" s="18" t="str">
        <f>IFERROR(VLOOKUP(LEFT(I7747,7)+0,'[1]_Redacted Trans'!B$1:C$65536,2,0),Q7747)</f>
        <v>Fire precept 290620</v>
      </c>
      <c r="N7747" s="22" t="s">
        <v>110</v>
      </c>
      <c r="P7747" t="s">
        <v>16287</v>
      </c>
      <c r="Q7747" t="s">
        <v>16464</v>
      </c>
    </row>
    <row r="7748" spans="1:17" x14ac:dyDescent="0.2">
      <c r="A7748" s="3" t="s">
        <v>103</v>
      </c>
      <c r="B7748" s="3"/>
      <c r="C7748" s="18" t="s">
        <v>104</v>
      </c>
      <c r="D7748" s="18" t="s">
        <v>213</v>
      </c>
      <c r="E7748" s="18" t="s">
        <v>16283</v>
      </c>
      <c r="F7748" s="18" t="s">
        <v>16295</v>
      </c>
      <c r="G7748" s="19">
        <v>44011</v>
      </c>
      <c r="H7748" s="20"/>
      <c r="I7748" s="20" t="s">
        <v>16468</v>
      </c>
      <c r="J7748" s="21">
        <v>-2975</v>
      </c>
      <c r="K7748" s="18" t="str">
        <f>IFERROR(VLOOKUP(LEFT(I7748,7)+0,'[1]_Redacted Trans'!B$1:C$65536,2,0),P7748)</f>
        <v>2100469 - Essex Fire Authority</v>
      </c>
      <c r="L7748" s="18"/>
      <c r="M7748" s="18" t="str">
        <f>IFERROR(VLOOKUP(LEFT(I7748,7)+0,'[1]_Redacted Trans'!B$1:C$65536,2,0),Q7748)</f>
        <v>Fire precept 290620</v>
      </c>
      <c r="N7748" s="22" t="s">
        <v>110</v>
      </c>
      <c r="P7748" t="s">
        <v>16287</v>
      </c>
      <c r="Q7748" t="s">
        <v>16464</v>
      </c>
    </row>
    <row r="7749" spans="1:17" x14ac:dyDescent="0.2">
      <c r="A7749" s="3" t="s">
        <v>103</v>
      </c>
      <c r="B7749" s="3"/>
      <c r="C7749" s="18" t="s">
        <v>104</v>
      </c>
      <c r="D7749" s="18" t="s">
        <v>213</v>
      </c>
      <c r="E7749" s="18" t="s">
        <v>16275</v>
      </c>
      <c r="F7749" s="18" t="s">
        <v>16295</v>
      </c>
      <c r="G7749" s="19">
        <v>44011</v>
      </c>
      <c r="H7749" s="20"/>
      <c r="I7749" s="20" t="s">
        <v>16469</v>
      </c>
      <c r="J7749" s="21">
        <v>-100</v>
      </c>
      <c r="K7749" s="18" t="str">
        <f>IFERROR(VLOOKUP(LEFT(I7749,7)+0,'[1]_Redacted Trans'!B$1:C$65536,2,0),P7749)</f>
        <v>2100469 - Essex Fire Authority</v>
      </c>
      <c r="L7749" s="18"/>
      <c r="M7749" s="18" t="str">
        <f>IFERROR(VLOOKUP(LEFT(I7749,7)+0,'[1]_Redacted Trans'!B$1:C$65536,2,0),Q7749)</f>
        <v>Fire precept 290620</v>
      </c>
      <c r="N7749" s="22" t="s">
        <v>110</v>
      </c>
      <c r="P7749" t="s">
        <v>16287</v>
      </c>
      <c r="Q7749" t="s">
        <v>16464</v>
      </c>
    </row>
    <row r="7750" spans="1:17" x14ac:dyDescent="0.2">
      <c r="A7750" s="3" t="s">
        <v>103</v>
      </c>
      <c r="B7750" s="3"/>
      <c r="C7750" s="18" t="s">
        <v>104</v>
      </c>
      <c r="D7750" s="18" t="s">
        <v>213</v>
      </c>
      <c r="E7750" s="18" t="s">
        <v>16283</v>
      </c>
      <c r="F7750" s="18" t="s">
        <v>16295</v>
      </c>
      <c r="G7750" s="19">
        <v>44011</v>
      </c>
      <c r="H7750" s="20"/>
      <c r="I7750" s="20" t="s">
        <v>16470</v>
      </c>
      <c r="J7750" s="21">
        <v>-5326</v>
      </c>
      <c r="K7750" s="18" t="str">
        <f>IFERROR(VLOOKUP(LEFT(I7750,7)+0,'[1]_Redacted Trans'!B$1:C$65536,2,0),P7750)</f>
        <v>2100469 - Essex Fire Authority</v>
      </c>
      <c r="L7750" s="18"/>
      <c r="M7750" s="18" t="str">
        <f>IFERROR(VLOOKUP(LEFT(I7750,7)+0,'[1]_Redacted Trans'!B$1:C$65536,2,0),Q7750)</f>
        <v>Fire precept 290620</v>
      </c>
      <c r="N7750" s="22" t="s">
        <v>110</v>
      </c>
      <c r="P7750" t="s">
        <v>16287</v>
      </c>
      <c r="Q7750" t="s">
        <v>16464</v>
      </c>
    </row>
    <row r="7751" spans="1:17" x14ac:dyDescent="0.2">
      <c r="A7751" s="3" t="s">
        <v>103</v>
      </c>
      <c r="B7751" s="3"/>
      <c r="C7751" s="18" t="s">
        <v>104</v>
      </c>
      <c r="D7751" s="18" t="s">
        <v>213</v>
      </c>
      <c r="E7751" s="18" t="s">
        <v>16278</v>
      </c>
      <c r="F7751" s="18" t="s">
        <v>16302</v>
      </c>
      <c r="G7751" s="19">
        <v>44011</v>
      </c>
      <c r="H7751" s="20"/>
      <c r="I7751" s="20" t="s">
        <v>16471</v>
      </c>
      <c r="J7751" s="21">
        <v>245199</v>
      </c>
      <c r="K7751" s="18" t="str">
        <f>IFERROR(VLOOKUP(LEFT(I7751,7)+0,'[1]_Redacted Trans'!B$1:C$65536,2,0),P7751)</f>
        <v>2100409 - Essex County Council</v>
      </c>
      <c r="L7751" s="18"/>
      <c r="M7751" s="18" t="str">
        <f>IFERROR(VLOOKUP(LEFT(I7751,7)+0,'[1]_Redacted Trans'!B$1:C$65536,2,0),Q7751)</f>
        <v>Essex CC Precept 29 June 2020</v>
      </c>
      <c r="N7751" s="22" t="s">
        <v>110</v>
      </c>
      <c r="P7751" t="s">
        <v>16022</v>
      </c>
      <c r="Q7751" t="s">
        <v>16472</v>
      </c>
    </row>
    <row r="7752" spans="1:17" x14ac:dyDescent="0.2">
      <c r="A7752" s="3" t="s">
        <v>103</v>
      </c>
      <c r="B7752" s="3"/>
      <c r="C7752" s="18" t="s">
        <v>104</v>
      </c>
      <c r="D7752" s="18" t="s">
        <v>213</v>
      </c>
      <c r="E7752" s="18" t="s">
        <v>16283</v>
      </c>
      <c r="F7752" s="18" t="s">
        <v>16304</v>
      </c>
      <c r="G7752" s="19">
        <v>44011</v>
      </c>
      <c r="H7752" s="20"/>
      <c r="I7752" s="20" t="s">
        <v>16473</v>
      </c>
      <c r="J7752" s="21">
        <v>-52161</v>
      </c>
      <c r="K7752" s="18" t="str">
        <f>IFERROR(VLOOKUP(LEFT(I7752,7)+0,'[1]_Redacted Trans'!B$1:C$65536,2,0),P7752)</f>
        <v>2100409 - Essex County Council</v>
      </c>
      <c r="L7752" s="18"/>
      <c r="M7752" s="18" t="str">
        <f>IFERROR(VLOOKUP(LEFT(I7752,7)+0,'[1]_Redacted Trans'!B$1:C$65536,2,0),Q7752)</f>
        <v>Essex CC Precept 29 June 2020</v>
      </c>
      <c r="N7752" s="22" t="s">
        <v>110</v>
      </c>
      <c r="P7752" t="s">
        <v>16022</v>
      </c>
      <c r="Q7752" t="s">
        <v>16472</v>
      </c>
    </row>
    <row r="7753" spans="1:17" x14ac:dyDescent="0.2">
      <c r="A7753" s="3" t="s">
        <v>103</v>
      </c>
      <c r="B7753" s="3"/>
      <c r="C7753" s="18" t="s">
        <v>104</v>
      </c>
      <c r="D7753" s="18" t="s">
        <v>213</v>
      </c>
      <c r="E7753" s="18" t="s">
        <v>16275</v>
      </c>
      <c r="F7753" s="18" t="s">
        <v>16304</v>
      </c>
      <c r="G7753" s="19">
        <v>44011</v>
      </c>
      <c r="H7753" s="20"/>
      <c r="I7753" s="20" t="s">
        <v>16474</v>
      </c>
      <c r="J7753" s="21">
        <v>-4379</v>
      </c>
      <c r="K7753" s="18" t="str">
        <f>IFERROR(VLOOKUP(LEFT(I7753,7)+0,'[1]_Redacted Trans'!B$1:C$65536,2,0),P7753)</f>
        <v>2100409 - Essex County Council</v>
      </c>
      <c r="L7753" s="18"/>
      <c r="M7753" s="18" t="str">
        <f>IFERROR(VLOOKUP(LEFT(I7753,7)+0,'[1]_Redacted Trans'!B$1:C$65536,2,0),Q7753)</f>
        <v>Essex CC Precept 29 June 2020</v>
      </c>
      <c r="N7753" s="22" t="s">
        <v>110</v>
      </c>
      <c r="P7753" t="s">
        <v>16022</v>
      </c>
      <c r="Q7753" t="s">
        <v>16472</v>
      </c>
    </row>
    <row r="7754" spans="1:17" x14ac:dyDescent="0.2">
      <c r="A7754" s="3" t="s">
        <v>103</v>
      </c>
      <c r="B7754" s="3"/>
      <c r="C7754" s="18" t="s">
        <v>104</v>
      </c>
      <c r="D7754" s="18" t="s">
        <v>213</v>
      </c>
      <c r="E7754" s="18" t="s">
        <v>16269</v>
      </c>
      <c r="F7754" s="18" t="s">
        <v>16270</v>
      </c>
      <c r="G7754" s="19">
        <v>44011</v>
      </c>
      <c r="H7754" s="20"/>
      <c r="I7754" s="20" t="s">
        <v>16475</v>
      </c>
      <c r="J7754" s="21">
        <v>-13015</v>
      </c>
      <c r="K7754" s="18" t="str">
        <f>IFERROR(VLOOKUP(LEFT(I7754,7)+0,'[1]_Redacted Trans'!B$1:C$65536,2,0),P7754)</f>
        <v>2100409 - Essex County Council</v>
      </c>
      <c r="L7754" s="18"/>
      <c r="M7754" s="18" t="str">
        <f>IFERROR(VLOOKUP(LEFT(I7754,7)+0,'[1]_Redacted Trans'!B$1:C$65536,2,0),Q7754)</f>
        <v>Essex CC Precept 29 June 2020</v>
      </c>
      <c r="N7754" s="22" t="s">
        <v>110</v>
      </c>
      <c r="P7754" t="s">
        <v>16022</v>
      </c>
      <c r="Q7754" t="s">
        <v>16472</v>
      </c>
    </row>
    <row r="7755" spans="1:17" x14ac:dyDescent="0.2">
      <c r="A7755" s="3" t="s">
        <v>103</v>
      </c>
      <c r="B7755" s="3"/>
      <c r="C7755" s="18" t="s">
        <v>104</v>
      </c>
      <c r="D7755" s="18" t="s">
        <v>213</v>
      </c>
      <c r="E7755" s="18" t="s">
        <v>16269</v>
      </c>
      <c r="F7755" s="18" t="s">
        <v>16270</v>
      </c>
      <c r="G7755" s="19">
        <v>44011</v>
      </c>
      <c r="H7755" s="20"/>
      <c r="I7755" s="20" t="s">
        <v>16476</v>
      </c>
      <c r="J7755" s="21">
        <v>-23015</v>
      </c>
      <c r="K7755" s="18" t="str">
        <f>IFERROR(VLOOKUP(LEFT(I7755,7)+0,'[1]_Redacted Trans'!B$1:C$65536,2,0),P7755)</f>
        <v>2100409 - Essex County Council</v>
      </c>
      <c r="L7755" s="18"/>
      <c r="M7755" s="18" t="str">
        <f>IFERROR(VLOOKUP(LEFT(I7755,7)+0,'[1]_Redacted Trans'!B$1:C$65536,2,0),Q7755)</f>
        <v>Essex CC Precept 29 June 2020</v>
      </c>
      <c r="N7755" s="22" t="s">
        <v>110</v>
      </c>
      <c r="P7755" t="s">
        <v>16022</v>
      </c>
      <c r="Q7755" t="s">
        <v>16472</v>
      </c>
    </row>
    <row r="7756" spans="1:17" x14ac:dyDescent="0.2">
      <c r="A7756" s="3" t="s">
        <v>103</v>
      </c>
      <c r="B7756" s="3"/>
      <c r="C7756" s="18" t="s">
        <v>104</v>
      </c>
      <c r="D7756" s="18" t="s">
        <v>213</v>
      </c>
      <c r="E7756" s="18" t="s">
        <v>286</v>
      </c>
      <c r="F7756" s="18" t="s">
        <v>16477</v>
      </c>
      <c r="G7756" s="19">
        <v>44011</v>
      </c>
      <c r="H7756" s="20"/>
      <c r="I7756" s="20" t="s">
        <v>16478</v>
      </c>
      <c r="J7756" s="21">
        <v>-2045092</v>
      </c>
      <c r="K7756" s="18" t="str">
        <f>IFERROR(VLOOKUP(LEFT(I7756,7)+0,'[1]_Redacted Trans'!B$1:C$65536,2,0),P7756)</f>
        <v>2100409 - Essex County Council</v>
      </c>
      <c r="L7756" s="18"/>
      <c r="M7756" s="18" t="str">
        <f>IFERROR(VLOOKUP(LEFT(I7756,7)+0,'[1]_Redacted Trans'!B$1:C$65536,2,0),Q7756)</f>
        <v>Essex CC Precept 29 June 2020</v>
      </c>
      <c r="N7756" s="22" t="s">
        <v>110</v>
      </c>
      <c r="P7756" t="s">
        <v>16022</v>
      </c>
      <c r="Q7756" t="s">
        <v>16472</v>
      </c>
    </row>
    <row r="7757" spans="1:17" x14ac:dyDescent="0.2">
      <c r="A7757" s="3" t="s">
        <v>103</v>
      </c>
      <c r="B7757" s="3"/>
      <c r="C7757" s="18" t="s">
        <v>104</v>
      </c>
      <c r="D7757" s="18" t="s">
        <v>213</v>
      </c>
      <c r="E7757" s="18" t="s">
        <v>16283</v>
      </c>
      <c r="F7757" s="18" t="s">
        <v>16304</v>
      </c>
      <c r="G7757" s="19">
        <v>44011</v>
      </c>
      <c r="H7757" s="20"/>
      <c r="I7757" s="20" t="s">
        <v>16479</v>
      </c>
      <c r="J7757" s="21">
        <v>-76170.92</v>
      </c>
      <c r="K7757" s="18" t="str">
        <f>IFERROR(VLOOKUP(LEFT(I7757,7)+0,'[1]_Redacted Trans'!B$1:C$65536,2,0),P7757)</f>
        <v>2100409 - Essex County Council</v>
      </c>
      <c r="L7757" s="18"/>
      <c r="M7757" s="18" t="str">
        <f>IFERROR(VLOOKUP(LEFT(I7757,7)+0,'[1]_Redacted Trans'!B$1:C$65536,2,0),Q7757)</f>
        <v>Essex CC Precept 29 June 2020</v>
      </c>
      <c r="N7757" s="22" t="s">
        <v>110</v>
      </c>
      <c r="P7757" t="s">
        <v>16022</v>
      </c>
      <c r="Q7757" t="s">
        <v>16472</v>
      </c>
    </row>
    <row r="7758" spans="1:17" x14ac:dyDescent="0.2">
      <c r="A7758" s="3" t="s">
        <v>103</v>
      </c>
      <c r="B7758" s="3"/>
      <c r="C7758" s="18" t="s">
        <v>104</v>
      </c>
      <c r="D7758" s="18" t="s">
        <v>213</v>
      </c>
      <c r="E7758" s="18" t="s">
        <v>16278</v>
      </c>
      <c r="F7758" s="18" t="s">
        <v>16299</v>
      </c>
      <c r="G7758" s="19">
        <v>44011</v>
      </c>
      <c r="H7758" s="20"/>
      <c r="I7758" s="20" t="s">
        <v>16480</v>
      </c>
      <c r="J7758" s="21">
        <v>6393116</v>
      </c>
      <c r="K7758" s="18" t="str">
        <f>IFERROR(VLOOKUP(LEFT(I7758,7)+0,'[1]_Redacted Trans'!B$1:C$65536,2,0),P7758)</f>
        <v>2100409 - Essex County Council</v>
      </c>
      <c r="L7758" s="18"/>
      <c r="M7758" s="18" t="str">
        <f>IFERROR(VLOOKUP(LEFT(I7758,7)+0,'[1]_Redacted Trans'!B$1:C$65536,2,0),Q7758)</f>
        <v>Essex CC Precept 29 June 2020</v>
      </c>
      <c r="N7758" s="22" t="s">
        <v>110</v>
      </c>
      <c r="P7758" t="s">
        <v>16022</v>
      </c>
      <c r="Q7758" t="s">
        <v>16472</v>
      </c>
    </row>
    <row r="7759" spans="1:17" x14ac:dyDescent="0.2">
      <c r="A7759" s="3" t="s">
        <v>103</v>
      </c>
      <c r="B7759" s="3"/>
      <c r="C7759" s="18" t="s">
        <v>104</v>
      </c>
      <c r="D7759" s="18" t="s">
        <v>213</v>
      </c>
      <c r="E7759" s="18" t="s">
        <v>16019</v>
      </c>
      <c r="F7759" s="18" t="s">
        <v>16020</v>
      </c>
      <c r="G7759" s="19">
        <v>44004</v>
      </c>
      <c r="H7759" s="20"/>
      <c r="I7759" s="20" t="s">
        <v>16481</v>
      </c>
      <c r="J7759" s="21">
        <v>19453</v>
      </c>
      <c r="K7759" s="18" t="str">
        <f>IFERROR(VLOOKUP(LEFT(I7759,7)+0,'[1]_Redacted Trans'!B$1:C$65536,2,0),P7759)</f>
        <v>2100409 - Essex County Council</v>
      </c>
      <c r="L7759" s="18"/>
      <c r="M7759" s="18" t="str">
        <f>IFERROR(VLOOKUP(LEFT(I7759,7)+0,'[1]_Redacted Trans'!B$1:C$65536,2,0),Q7759)</f>
        <v>NDR pool to ECC 22/6</v>
      </c>
      <c r="N7759" s="22" t="s">
        <v>110</v>
      </c>
      <c r="P7759" t="s">
        <v>16022</v>
      </c>
      <c r="Q7759" t="s">
        <v>16482</v>
      </c>
    </row>
    <row r="7760" spans="1:17" x14ac:dyDescent="0.2">
      <c r="A7760" s="3" t="s">
        <v>103</v>
      </c>
      <c r="B7760" s="3"/>
      <c r="C7760" s="18" t="s">
        <v>104</v>
      </c>
      <c r="D7760" s="18" t="s">
        <v>213</v>
      </c>
      <c r="E7760" s="18" t="s">
        <v>16024</v>
      </c>
      <c r="F7760" s="18" t="s">
        <v>16025</v>
      </c>
      <c r="G7760" s="19">
        <v>44004</v>
      </c>
      <c r="H7760" s="20"/>
      <c r="I7760" s="20" t="s">
        <v>16483</v>
      </c>
      <c r="J7760" s="21">
        <v>496407</v>
      </c>
      <c r="K7760" s="18" t="str">
        <f>IFERROR(VLOOKUP(LEFT(I7760,7)+0,'[1]_Redacted Trans'!B$1:C$65536,2,0),P7760)</f>
        <v>2100409 - Essex County Council</v>
      </c>
      <c r="L7760" s="18"/>
      <c r="M7760" s="18" t="str">
        <f>IFERROR(VLOOKUP(LEFT(I7760,7)+0,'[1]_Redacted Trans'!B$1:C$65536,2,0),Q7760)</f>
        <v>NDR pool to ECC 22/6</v>
      </c>
      <c r="N7760" s="22" t="s">
        <v>110</v>
      </c>
      <c r="P7760" t="s">
        <v>16022</v>
      </c>
      <c r="Q7760" t="s">
        <v>16482</v>
      </c>
    </row>
    <row r="7761" spans="1:17" x14ac:dyDescent="0.2">
      <c r="A7761" s="3" t="s">
        <v>103</v>
      </c>
      <c r="B7761" s="3"/>
      <c r="C7761" s="18" t="s">
        <v>104</v>
      </c>
      <c r="D7761" s="18" t="s">
        <v>213</v>
      </c>
      <c r="E7761" s="18" t="s">
        <v>16019</v>
      </c>
      <c r="F7761" s="18" t="s">
        <v>16027</v>
      </c>
      <c r="G7761" s="19">
        <v>44004</v>
      </c>
      <c r="H7761" s="20"/>
      <c r="I7761" s="20" t="s">
        <v>16484</v>
      </c>
      <c r="J7761" s="21">
        <v>220777</v>
      </c>
      <c r="K7761" s="18" t="str">
        <f>IFERROR(VLOOKUP(LEFT(I7761,7)+0,'[1]_Redacted Trans'!B$1:C$65536,2,0),P7761)</f>
        <v>2100409 - Essex County Council</v>
      </c>
      <c r="L7761" s="18"/>
      <c r="M7761" s="18" t="str">
        <f>IFERROR(VLOOKUP(LEFT(I7761,7)+0,'[1]_Redacted Trans'!B$1:C$65536,2,0),Q7761)</f>
        <v>NDR pool to ECC 22/6</v>
      </c>
      <c r="N7761" s="22" t="s">
        <v>110</v>
      </c>
      <c r="P7761" t="s">
        <v>16022</v>
      </c>
      <c r="Q7761" t="s">
        <v>16482</v>
      </c>
    </row>
    <row r="7762" spans="1:17" x14ac:dyDescent="0.2">
      <c r="A7762" s="3" t="s">
        <v>103</v>
      </c>
      <c r="B7762" s="3"/>
      <c r="C7762" s="18" t="s">
        <v>104</v>
      </c>
      <c r="D7762" s="18" t="s">
        <v>213</v>
      </c>
      <c r="E7762" s="18" t="s">
        <v>16036</v>
      </c>
      <c r="F7762" s="18" t="s">
        <v>16037</v>
      </c>
      <c r="G7762" s="19">
        <v>44004</v>
      </c>
      <c r="H7762" s="20"/>
      <c r="I7762" s="20" t="s">
        <v>16485</v>
      </c>
      <c r="J7762" s="21">
        <v>187500</v>
      </c>
      <c r="K7762" s="18" t="str">
        <f>IFERROR(VLOOKUP(LEFT(I7762,7)+0,'[1]_Redacted Trans'!B$1:C$65536,2,0),P7762)</f>
        <v>2101162 - Public Works Loan Board</v>
      </c>
      <c r="L7762" s="18"/>
      <c r="M7762" s="18" t="str">
        <f>IFERROR(VLOOKUP(LEFT(I7762,7)+0,'[1]_Redacted Trans'!B$1:C$65536,2,0),Q7762)</f>
        <v>PWLB 22/6 HRA loan 500802</v>
      </c>
      <c r="N7762" s="22" t="s">
        <v>110</v>
      </c>
      <c r="P7762" t="s">
        <v>16039</v>
      </c>
      <c r="Q7762" t="s">
        <v>16486</v>
      </c>
    </row>
    <row r="7763" spans="1:17" x14ac:dyDescent="0.2">
      <c r="A7763" s="3" t="s">
        <v>103</v>
      </c>
      <c r="B7763" s="3"/>
      <c r="C7763" s="18" t="s">
        <v>104</v>
      </c>
      <c r="D7763" s="18" t="s">
        <v>213</v>
      </c>
      <c r="E7763" s="18" t="s">
        <v>16041</v>
      </c>
      <c r="F7763" s="18" t="s">
        <v>16042</v>
      </c>
      <c r="G7763" s="19">
        <v>44004</v>
      </c>
      <c r="H7763" s="20"/>
      <c r="I7763" s="20" t="s">
        <v>16487</v>
      </c>
      <c r="J7763" s="21">
        <v>54900</v>
      </c>
      <c r="K7763" s="18" t="str">
        <f>IFERROR(VLOOKUP(LEFT(I7763,7)+0,'[1]_Redacted Trans'!B$1:C$65536,2,0),P7763)</f>
        <v>2101162 - Public Works Loan Board</v>
      </c>
      <c r="L7763" s="18"/>
      <c r="M7763" s="18" t="str">
        <f>IFERROR(VLOOKUP(LEFT(I7763,7)+0,'[1]_Redacted Trans'!B$1:C$65536,2,0),Q7763)</f>
        <v>PWLB 22/6 HRA loan 500802</v>
      </c>
      <c r="N7763" s="22" t="s">
        <v>110</v>
      </c>
      <c r="P7763" t="s">
        <v>16039</v>
      </c>
      <c r="Q7763" t="s">
        <v>16486</v>
      </c>
    </row>
    <row r="7764" spans="1:17" x14ac:dyDescent="0.2">
      <c r="A7764" s="3" t="s">
        <v>103</v>
      </c>
      <c r="B7764" s="3"/>
      <c r="C7764" s="18" t="s">
        <v>104</v>
      </c>
      <c r="D7764" s="18" t="s">
        <v>105</v>
      </c>
      <c r="E7764" s="18" t="s">
        <v>8620</v>
      </c>
      <c r="F7764" s="18" t="s">
        <v>2185</v>
      </c>
      <c r="G7764" s="19">
        <v>43983</v>
      </c>
      <c r="H7764" s="20"/>
      <c r="I7764" s="20" t="s">
        <v>16488</v>
      </c>
      <c r="J7764" s="21">
        <v>41.66</v>
      </c>
      <c r="K7764" s="18" t="str">
        <f>IFERROR(VLOOKUP(LEFT(I7764,7)+0,'[1]_Redacted Trans'!B$1:C$65536,2,0),P7764)</f>
        <v>2112813 - Three</v>
      </c>
      <c r="L7764" s="18"/>
      <c r="M7764" s="18" t="str">
        <f>IFERROR(VLOOKUP(LEFT(I7764,7)+0,'[1]_Redacted Trans'!B$1:C$65536,2,0),Q7764)</f>
        <v>Three - data usage</v>
      </c>
      <c r="N7764" s="22" t="s">
        <v>110</v>
      </c>
      <c r="P7764" t="s">
        <v>16056</v>
      </c>
      <c r="Q7764" t="s">
        <v>16057</v>
      </c>
    </row>
    <row r="7765" spans="1:17" x14ac:dyDescent="0.2">
      <c r="A7765" s="3" t="s">
        <v>103</v>
      </c>
      <c r="B7765" s="3"/>
      <c r="C7765" s="18" t="s">
        <v>104</v>
      </c>
      <c r="D7765" s="18" t="s">
        <v>105</v>
      </c>
      <c r="E7765" s="18" t="s">
        <v>2234</v>
      </c>
      <c r="F7765" s="18" t="s">
        <v>107</v>
      </c>
      <c r="G7765" s="19">
        <v>43983</v>
      </c>
      <c r="H7765" s="20"/>
      <c r="I7765" s="20" t="s">
        <v>16489</v>
      </c>
      <c r="J7765" s="21">
        <v>14.66</v>
      </c>
      <c r="K7765" s="18" t="str">
        <f>IFERROR(VLOOKUP(LEFT(I7765,7)+0,'[1]_Redacted Trans'!B$1:C$65536,2,0),P7765)</f>
        <v>2112813 - Three</v>
      </c>
      <c r="L7765" s="18"/>
      <c r="M7765" s="18" t="str">
        <f>IFERROR(VLOOKUP(LEFT(I7765,7)+0,'[1]_Redacted Trans'!B$1:C$65536,2,0),Q7765)</f>
        <v>Three - data usage</v>
      </c>
      <c r="N7765" s="22" t="s">
        <v>110</v>
      </c>
      <c r="P7765" t="s">
        <v>16056</v>
      </c>
      <c r="Q7765" t="s">
        <v>16057</v>
      </c>
    </row>
    <row r="7766" spans="1:17" x14ac:dyDescent="0.2">
      <c r="A7766" s="3" t="s">
        <v>103</v>
      </c>
      <c r="B7766" s="3"/>
      <c r="C7766" s="18" t="s">
        <v>104</v>
      </c>
      <c r="D7766" s="18" t="s">
        <v>105</v>
      </c>
      <c r="E7766" s="18" t="s">
        <v>2087</v>
      </c>
      <c r="F7766" s="18" t="s">
        <v>2185</v>
      </c>
      <c r="G7766" s="19">
        <v>43983</v>
      </c>
      <c r="H7766" s="20"/>
      <c r="I7766" s="20" t="s">
        <v>16490</v>
      </c>
      <c r="J7766" s="21">
        <v>88.41</v>
      </c>
      <c r="K7766" s="18" t="str">
        <f>IFERROR(VLOOKUP(LEFT(I7766,7)+0,'[1]_Redacted Trans'!B$1:C$65536,2,0),P7766)</f>
        <v>2112813 - Three</v>
      </c>
      <c r="L7766" s="18"/>
      <c r="M7766" s="18" t="str">
        <f>IFERROR(VLOOKUP(LEFT(I7766,7)+0,'[1]_Redacted Trans'!B$1:C$65536,2,0),Q7766)</f>
        <v>Three - data usage</v>
      </c>
      <c r="N7766" s="22" t="s">
        <v>110</v>
      </c>
      <c r="P7766" t="s">
        <v>16056</v>
      </c>
      <c r="Q7766" t="s">
        <v>16057</v>
      </c>
    </row>
    <row r="7767" spans="1:17" x14ac:dyDescent="0.2">
      <c r="A7767" s="3" t="s">
        <v>103</v>
      </c>
      <c r="B7767" s="3"/>
      <c r="C7767" s="18" t="s">
        <v>104</v>
      </c>
      <c r="D7767" s="18" t="s">
        <v>105</v>
      </c>
      <c r="E7767" s="18" t="s">
        <v>903</v>
      </c>
      <c r="F7767" s="18" t="s">
        <v>2185</v>
      </c>
      <c r="G7767" s="19">
        <v>43983</v>
      </c>
      <c r="H7767" s="20"/>
      <c r="I7767" s="20" t="s">
        <v>16491</v>
      </c>
      <c r="J7767" s="21">
        <v>14.66</v>
      </c>
      <c r="K7767" s="18" t="str">
        <f>IFERROR(VLOOKUP(LEFT(I7767,7)+0,'[1]_Redacted Trans'!B$1:C$65536,2,0),P7767)</f>
        <v>2112813 - Three</v>
      </c>
      <c r="L7767" s="18"/>
      <c r="M7767" s="18" t="str">
        <f>IFERROR(VLOOKUP(LEFT(I7767,7)+0,'[1]_Redacted Trans'!B$1:C$65536,2,0),Q7767)</f>
        <v>Three - data usage</v>
      </c>
      <c r="N7767" s="22" t="s">
        <v>110</v>
      </c>
      <c r="P7767" t="s">
        <v>16056</v>
      </c>
      <c r="Q7767" t="s">
        <v>16057</v>
      </c>
    </row>
    <row r="7768" spans="1:17" x14ac:dyDescent="0.2">
      <c r="A7768" s="3" t="s">
        <v>103</v>
      </c>
      <c r="B7768" s="3"/>
      <c r="C7768" s="18" t="s">
        <v>104</v>
      </c>
      <c r="D7768" s="18" t="s">
        <v>105</v>
      </c>
      <c r="E7768" s="18" t="s">
        <v>903</v>
      </c>
      <c r="F7768" s="18" t="s">
        <v>2185</v>
      </c>
      <c r="G7768" s="19">
        <v>43983</v>
      </c>
      <c r="H7768" s="20"/>
      <c r="I7768" s="20" t="s">
        <v>16492</v>
      </c>
      <c r="J7768" s="21">
        <v>9.99</v>
      </c>
      <c r="K7768" s="18" t="str">
        <f>IFERROR(VLOOKUP(LEFT(I7768,7)+0,'[1]_Redacted Trans'!B$1:C$65536,2,0),P7768)</f>
        <v>2112813 - Three</v>
      </c>
      <c r="L7768" s="18"/>
      <c r="M7768" s="18" t="str">
        <f>IFERROR(VLOOKUP(LEFT(I7768,7)+0,'[1]_Redacted Trans'!B$1:C$65536,2,0),Q7768)</f>
        <v>Three - data usage</v>
      </c>
      <c r="N7768" s="22" t="s">
        <v>110</v>
      </c>
      <c r="P7768" t="s">
        <v>16056</v>
      </c>
      <c r="Q7768" t="s">
        <v>16057</v>
      </c>
    </row>
    <row r="7769" spans="1:17" x14ac:dyDescent="0.2">
      <c r="A7769" s="3" t="s">
        <v>103</v>
      </c>
      <c r="B7769" s="3"/>
      <c r="C7769" s="18" t="s">
        <v>104</v>
      </c>
      <c r="D7769" s="18" t="s">
        <v>105</v>
      </c>
      <c r="E7769" s="18" t="s">
        <v>2535</v>
      </c>
      <c r="F7769" s="18" t="s">
        <v>107</v>
      </c>
      <c r="G7769" s="19">
        <v>43983</v>
      </c>
      <c r="H7769" s="20"/>
      <c r="I7769" s="20" t="s">
        <v>16493</v>
      </c>
      <c r="J7769" s="21">
        <v>17.989999999999998</v>
      </c>
      <c r="K7769" s="18" t="str">
        <f>IFERROR(VLOOKUP(LEFT(I7769,7)+0,'[1]_Redacted Trans'!B$1:C$65536,2,0),P7769)</f>
        <v>2112813 - Three</v>
      </c>
      <c r="L7769" s="18"/>
      <c r="M7769" s="18" t="str">
        <f>IFERROR(VLOOKUP(LEFT(I7769,7)+0,'[1]_Redacted Trans'!B$1:C$65536,2,0),Q7769)</f>
        <v>Three - data usage</v>
      </c>
      <c r="N7769" s="22" t="s">
        <v>110</v>
      </c>
      <c r="P7769" t="s">
        <v>16056</v>
      </c>
      <c r="Q7769" t="s">
        <v>16057</v>
      </c>
    </row>
    <row r="7770" spans="1:17" x14ac:dyDescent="0.2">
      <c r="A7770" s="3" t="s">
        <v>103</v>
      </c>
      <c r="B7770" s="3"/>
      <c r="C7770" s="18" t="s">
        <v>104</v>
      </c>
      <c r="D7770" s="18" t="s">
        <v>105</v>
      </c>
      <c r="E7770" s="18" t="s">
        <v>270</v>
      </c>
      <c r="F7770" s="18" t="s">
        <v>107</v>
      </c>
      <c r="G7770" s="19">
        <v>43983</v>
      </c>
      <c r="H7770" s="20"/>
      <c r="I7770" s="20" t="s">
        <v>16494</v>
      </c>
      <c r="J7770" s="21">
        <v>18.329999999999998</v>
      </c>
      <c r="K7770" s="18" t="str">
        <f>IFERROR(VLOOKUP(LEFT(I7770,7)+0,'[1]_Redacted Trans'!B$1:C$65536,2,0),P7770)</f>
        <v>2112813 - Three</v>
      </c>
      <c r="L7770" s="18"/>
      <c r="M7770" s="18" t="str">
        <f>IFERROR(VLOOKUP(LEFT(I7770,7)+0,'[1]_Redacted Trans'!B$1:C$65536,2,0),Q7770)</f>
        <v>Three - data usage</v>
      </c>
      <c r="N7770" s="22" t="s">
        <v>110</v>
      </c>
      <c r="P7770" t="s">
        <v>16056</v>
      </c>
      <c r="Q7770" t="s">
        <v>16057</v>
      </c>
    </row>
    <row r="7771" spans="1:17" x14ac:dyDescent="0.2">
      <c r="A7771" s="3" t="s">
        <v>103</v>
      </c>
      <c r="B7771" s="3"/>
      <c r="C7771" s="18" t="s">
        <v>104</v>
      </c>
      <c r="D7771" s="18" t="s">
        <v>213</v>
      </c>
      <c r="E7771" s="18" t="s">
        <v>2087</v>
      </c>
      <c r="F7771" s="18" t="s">
        <v>15932</v>
      </c>
      <c r="G7771" s="19">
        <v>44012</v>
      </c>
      <c r="H7771" s="20"/>
      <c r="I7771" s="20" t="s">
        <v>16495</v>
      </c>
      <c r="J7771" s="21">
        <v>250</v>
      </c>
      <c r="K7771" s="18" t="str">
        <f>IFERROR(VLOOKUP(LEFT(I7771,7)+0,'[1]_Redacted Trans'!B$1:C$65536,2,0),P7771)</f>
        <v>REDACTED COMMERCIAL CONFIDENTIALITY</v>
      </c>
      <c r="L7771" s="18"/>
      <c r="M7771" s="18" t="str">
        <f>IFERROR(VLOOKUP(LEFT(I7771,7)+0,'[1]_Redacted Trans'!B$1:C$65536,2,0),Q7771)</f>
        <v>REDACTED COMMERCIAL CONFIDENTIALITY</v>
      </c>
      <c r="N7771" s="22" t="s">
        <v>110</v>
      </c>
      <c r="P7771" t="s">
        <v>16437</v>
      </c>
      <c r="Q7771" t="s">
        <v>16496</v>
      </c>
    </row>
    <row r="7772" spans="1:17" x14ac:dyDescent="0.2">
      <c r="A7772" s="3" t="s">
        <v>103</v>
      </c>
      <c r="B7772" s="3"/>
      <c r="C7772" s="18" t="s">
        <v>104</v>
      </c>
      <c r="D7772" s="18" t="s">
        <v>213</v>
      </c>
      <c r="E7772" s="18" t="s">
        <v>2087</v>
      </c>
      <c r="F7772" s="18" t="s">
        <v>15932</v>
      </c>
      <c r="G7772" s="19">
        <v>44012</v>
      </c>
      <c r="H7772" s="20"/>
      <c r="I7772" s="20" t="s">
        <v>16497</v>
      </c>
      <c r="J7772" s="21">
        <v>100</v>
      </c>
      <c r="K7772" s="18" t="str">
        <f>IFERROR(VLOOKUP(LEFT(I7772,7)+0,'[1]_Redacted Trans'!B$1:C$65536,2,0),P7772)</f>
        <v>REDACTED COMMERCIAL CONFIDENTIALITY</v>
      </c>
      <c r="L7772" s="18"/>
      <c r="M7772" s="18" t="str">
        <f>IFERROR(VLOOKUP(LEFT(I7772,7)+0,'[1]_Redacted Trans'!B$1:C$65536,2,0),Q7772)</f>
        <v>REDACTED COMMERCIAL CONFIDENTIALITY</v>
      </c>
      <c r="N7772" s="22" t="s">
        <v>110</v>
      </c>
      <c r="P7772" t="s">
        <v>15960</v>
      </c>
      <c r="Q7772" t="s">
        <v>16498</v>
      </c>
    </row>
    <row r="7773" spans="1:17" x14ac:dyDescent="0.2">
      <c r="A7773" s="3" t="s">
        <v>103</v>
      </c>
      <c r="B7773" s="3"/>
      <c r="C7773" s="18" t="s">
        <v>104</v>
      </c>
      <c r="D7773" s="18" t="s">
        <v>213</v>
      </c>
      <c r="E7773" s="18" t="s">
        <v>2087</v>
      </c>
      <c r="F7773" s="18" t="s">
        <v>15932</v>
      </c>
      <c r="G7773" s="19">
        <v>44012</v>
      </c>
      <c r="H7773" s="20"/>
      <c r="I7773" s="20" t="s">
        <v>16499</v>
      </c>
      <c r="J7773" s="21">
        <v>500</v>
      </c>
      <c r="K7773" s="18" t="str">
        <f>IFERROR(VLOOKUP(LEFT(I7773,7)+0,'[1]_Redacted Trans'!B$1:C$65536,2,0),P7773)</f>
        <v>REDACTED COMMERCIAL CONFIDENTIALITY</v>
      </c>
      <c r="L7773" s="18"/>
      <c r="M7773" s="18" t="str">
        <f>IFERROR(VLOOKUP(LEFT(I7773,7)+0,'[1]_Redacted Trans'!B$1:C$65536,2,0),Q7773)</f>
        <v>REDACTED COMMERCIAL CONFIDENTIALITY</v>
      </c>
      <c r="N7773" s="22" t="s">
        <v>110</v>
      </c>
      <c r="P7773" t="s">
        <v>15954</v>
      </c>
      <c r="Q7773" t="s">
        <v>16498</v>
      </c>
    </row>
    <row r="7774" spans="1:17" x14ac:dyDescent="0.2">
      <c r="A7774" s="3" t="s">
        <v>103</v>
      </c>
      <c r="B7774" s="3"/>
      <c r="C7774" s="18" t="s">
        <v>104</v>
      </c>
      <c r="D7774" s="18" t="s">
        <v>213</v>
      </c>
      <c r="E7774" s="18" t="s">
        <v>2087</v>
      </c>
      <c r="F7774" s="18" t="s">
        <v>15932</v>
      </c>
      <c r="G7774" s="19">
        <v>44012</v>
      </c>
      <c r="H7774" s="20"/>
      <c r="I7774" s="20" t="s">
        <v>16500</v>
      </c>
      <c r="J7774" s="21">
        <v>400</v>
      </c>
      <c r="K7774" s="18" t="str">
        <f>IFERROR(VLOOKUP(LEFT(I7774,7)+0,'[1]_Redacted Trans'!B$1:C$65536,2,0),P7774)</f>
        <v>REDACTED COMMERCIAL CONFIDENTIALITY</v>
      </c>
      <c r="L7774" s="18"/>
      <c r="M7774" s="18" t="str">
        <f>IFERROR(VLOOKUP(LEFT(I7774,7)+0,'[1]_Redacted Trans'!B$1:C$65536,2,0),Q7774)</f>
        <v>REDACTED COMMERCIAL CONFIDENTIALITY</v>
      </c>
      <c r="N7774" s="22" t="s">
        <v>110</v>
      </c>
      <c r="P7774" t="s">
        <v>16501</v>
      </c>
      <c r="Q7774" t="s">
        <v>16502</v>
      </c>
    </row>
    <row r="7775" spans="1:17" x14ac:dyDescent="0.2">
      <c r="A7775" s="3" t="s">
        <v>103</v>
      </c>
      <c r="B7775" s="3"/>
      <c r="C7775" s="18" t="s">
        <v>104</v>
      </c>
      <c r="D7775" s="18" t="s">
        <v>213</v>
      </c>
      <c r="E7775" s="18" t="s">
        <v>2087</v>
      </c>
      <c r="F7775" s="18" t="s">
        <v>15932</v>
      </c>
      <c r="G7775" s="19">
        <v>44007</v>
      </c>
      <c r="H7775" s="20"/>
      <c r="I7775" s="20" t="s">
        <v>16503</v>
      </c>
      <c r="J7775" s="21">
        <v>500</v>
      </c>
      <c r="K7775" s="18" t="str">
        <f>IFERROR(VLOOKUP(LEFT(I7775,7)+0,'[1]_Redacted Trans'!B$1:C$65536,2,0),P7775)</f>
        <v>REDACTED COMMERCIAL CONFIDENTIALITY</v>
      </c>
      <c r="L7775" s="18"/>
      <c r="M7775" s="18" t="str">
        <f>IFERROR(VLOOKUP(LEFT(I7775,7)+0,'[1]_Redacted Trans'!B$1:C$65536,2,0),Q7775)</f>
        <v>REDACTED COMMERCIAL CONFIDENTIALITY</v>
      </c>
      <c r="N7775" s="22" t="s">
        <v>110</v>
      </c>
      <c r="P7775" t="s">
        <v>16504</v>
      </c>
      <c r="Q7775" t="s">
        <v>16505</v>
      </c>
    </row>
    <row r="7776" spans="1:17" x14ac:dyDescent="0.2">
      <c r="A7776" s="3" t="s">
        <v>103</v>
      </c>
      <c r="B7776" s="3"/>
      <c r="C7776" s="18" t="s">
        <v>104</v>
      </c>
      <c r="D7776" s="18" t="s">
        <v>168</v>
      </c>
      <c r="E7776" s="18" t="s">
        <v>128</v>
      </c>
      <c r="F7776" s="18" t="s">
        <v>559</v>
      </c>
      <c r="G7776" s="19">
        <v>44008</v>
      </c>
      <c r="H7776" s="20"/>
      <c r="I7776" s="20" t="s">
        <v>16506</v>
      </c>
      <c r="J7776" s="21">
        <v>961</v>
      </c>
      <c r="K7776" s="18" t="str">
        <f>IFERROR(VLOOKUP(LEFT(I7776,7)+0,'[1]_Redacted Trans'!B$1:C$65536,2,0),P7776)</f>
        <v>REDACTED COMMERCIAL CONFIDENTIALITY</v>
      </c>
      <c r="L7776" s="18"/>
      <c r="M7776" s="18" t="str">
        <f>IFERROR(VLOOKUP(LEFT(I7776,7)+0,'[1]_Redacted Trans'!B$1:C$65536,2,0),Q7776)</f>
        <v>REDACTED COMMERCIAL CONFIDENTIALITY</v>
      </c>
      <c r="N7776" s="22" t="s">
        <v>110</v>
      </c>
      <c r="P7776" t="s">
        <v>16435</v>
      </c>
      <c r="Q7776" t="s">
        <v>16507</v>
      </c>
    </row>
    <row r="7777" spans="1:17" x14ac:dyDescent="0.2">
      <c r="A7777" s="3" t="s">
        <v>103</v>
      </c>
      <c r="B7777" s="3"/>
      <c r="C7777" s="18" t="s">
        <v>104</v>
      </c>
      <c r="D7777" s="18" t="s">
        <v>168</v>
      </c>
      <c r="E7777" s="18" t="s">
        <v>128</v>
      </c>
      <c r="F7777" s="18" t="s">
        <v>559</v>
      </c>
      <c r="G7777" s="19">
        <v>44006</v>
      </c>
      <c r="H7777" s="20"/>
      <c r="I7777" s="20" t="s">
        <v>16508</v>
      </c>
      <c r="J7777" s="21">
        <v>1184.6099999999999</v>
      </c>
      <c r="K7777" s="18" t="str">
        <f>IFERROR(VLOOKUP(LEFT(I7777,7)+0,'[1]_Redacted Trans'!B$1:C$65536,2,0),P7777)</f>
        <v>REDACTED COMMERCIAL CONFIDENTIALITY</v>
      </c>
      <c r="L7777" s="18"/>
      <c r="M7777" s="18" t="str">
        <f>IFERROR(VLOOKUP(LEFT(I7777,7)+0,'[1]_Redacted Trans'!B$1:C$65536,2,0),Q7777)</f>
        <v>REDACTED COMMERCIAL CONFIDENTIALITY</v>
      </c>
      <c r="N7777" s="22" t="s">
        <v>110</v>
      </c>
      <c r="P7777" t="s">
        <v>16509</v>
      </c>
      <c r="Q7777" t="s">
        <v>16510</v>
      </c>
    </row>
    <row r="7778" spans="1:17" x14ac:dyDescent="0.2">
      <c r="A7778" s="3" t="s">
        <v>103</v>
      </c>
      <c r="B7778" s="3"/>
      <c r="C7778" s="18" t="s">
        <v>104</v>
      </c>
      <c r="D7778" s="18" t="s">
        <v>168</v>
      </c>
      <c r="E7778" s="18" t="s">
        <v>128</v>
      </c>
      <c r="F7778" s="18" t="s">
        <v>559</v>
      </c>
      <c r="G7778" s="19">
        <v>44005</v>
      </c>
      <c r="H7778" s="20"/>
      <c r="I7778" s="20" t="s">
        <v>16511</v>
      </c>
      <c r="J7778" s="21">
        <v>950</v>
      </c>
      <c r="K7778" s="18" t="str">
        <f>IFERROR(VLOOKUP(LEFT(I7778,7)+0,'[1]_Redacted Trans'!B$1:C$65536,2,0),P7778)</f>
        <v>2119608 - Stoneridge Residential Ltd</v>
      </c>
      <c r="L7778" s="18"/>
      <c r="M7778" s="18" t="str">
        <f>IFERROR(VLOOKUP(LEFT(I7778,7)+0,'[1]_Redacted Trans'!B$1:C$65536,2,0),Q7778)</f>
        <v>Rent in Advance &amp; Deposit</v>
      </c>
      <c r="N7778" s="22" t="s">
        <v>110</v>
      </c>
      <c r="P7778" t="s">
        <v>16512</v>
      </c>
      <c r="Q7778" t="s">
        <v>16320</v>
      </c>
    </row>
    <row r="7779" spans="1:17" x14ac:dyDescent="0.2">
      <c r="A7779" s="3" t="s">
        <v>103</v>
      </c>
      <c r="B7779" s="3"/>
      <c r="C7779" s="18" t="s">
        <v>104</v>
      </c>
      <c r="D7779" s="18" t="s">
        <v>168</v>
      </c>
      <c r="E7779" s="18" t="s">
        <v>128</v>
      </c>
      <c r="F7779" s="18" t="s">
        <v>559</v>
      </c>
      <c r="G7779" s="19">
        <v>44005</v>
      </c>
      <c r="H7779" s="20"/>
      <c r="I7779" s="20" t="s">
        <v>16513</v>
      </c>
      <c r="J7779" s="21">
        <v>1000</v>
      </c>
      <c r="K7779" s="18" t="str">
        <f>IFERROR(VLOOKUP(LEFT(I7779,7)+0,'[1]_Redacted Trans'!B$1:C$65536,2,0),P7779)</f>
        <v>2119608 - Stoneridge Residential Ltd</v>
      </c>
      <c r="L7779" s="18"/>
      <c r="M7779" s="18" t="str">
        <f>IFERROR(VLOOKUP(LEFT(I7779,7)+0,'[1]_Redacted Trans'!B$1:C$65536,2,0),Q7779)</f>
        <v>Rent in Advance &amp; Deposit</v>
      </c>
      <c r="N7779" s="22" t="s">
        <v>110</v>
      </c>
      <c r="P7779" t="s">
        <v>16512</v>
      </c>
      <c r="Q7779" t="s">
        <v>16320</v>
      </c>
    </row>
    <row r="7780" spans="1:17" x14ac:dyDescent="0.2">
      <c r="A7780" s="3" t="s">
        <v>103</v>
      </c>
      <c r="B7780" s="3"/>
      <c r="C7780" s="18" t="s">
        <v>104</v>
      </c>
      <c r="D7780" s="18" t="s">
        <v>168</v>
      </c>
      <c r="E7780" s="18" t="s">
        <v>128</v>
      </c>
      <c r="F7780" s="18" t="s">
        <v>559</v>
      </c>
      <c r="G7780" s="19">
        <v>44004</v>
      </c>
      <c r="H7780" s="20"/>
      <c r="I7780" s="20" t="s">
        <v>16514</v>
      </c>
      <c r="J7780" s="21">
        <v>1130</v>
      </c>
      <c r="K7780" s="18" t="str">
        <f>IFERROR(VLOOKUP(LEFT(I7780,7)+0,'[1]_Redacted Trans'!B$1:C$65536,2,0),P7780)</f>
        <v>REDACTED COMMERCIAL CONFIDENTIALITY</v>
      </c>
      <c r="L7780" s="18"/>
      <c r="M7780" s="18" t="str">
        <f>IFERROR(VLOOKUP(LEFT(I7780,7)+0,'[1]_Redacted Trans'!B$1:C$65536,2,0),Q7780)</f>
        <v>REDACTED COMMERCIAL CONFIDENTIALITY</v>
      </c>
      <c r="N7780" s="22" t="s">
        <v>110</v>
      </c>
      <c r="P7780" t="s">
        <v>16397</v>
      </c>
      <c r="Q7780" t="s">
        <v>16515</v>
      </c>
    </row>
    <row r="7781" spans="1:17" x14ac:dyDescent="0.2">
      <c r="A7781" s="3" t="s">
        <v>103</v>
      </c>
      <c r="B7781" s="3"/>
      <c r="C7781" s="18" t="s">
        <v>104</v>
      </c>
      <c r="D7781" s="18" t="s">
        <v>168</v>
      </c>
      <c r="E7781" s="18" t="s">
        <v>128</v>
      </c>
      <c r="F7781" s="18" t="s">
        <v>559</v>
      </c>
      <c r="G7781" s="19">
        <v>44000</v>
      </c>
      <c r="H7781" s="20"/>
      <c r="I7781" s="20" t="s">
        <v>16516</v>
      </c>
      <c r="J7781" s="21">
        <v>88.24</v>
      </c>
      <c r="K7781" s="18" t="str">
        <f>IFERROR(VLOOKUP(LEFT(I7781,7)+0,'[1]_Redacted Trans'!B$1:C$65536,2,0),P7781)</f>
        <v>REDACTED PERSONAL DATA</v>
      </c>
      <c r="L7781" s="18"/>
      <c r="M7781" s="18" t="str">
        <f>IFERROR(VLOOKUP(LEFT(I7781,7)+0,'[1]_Redacted Trans'!B$1:C$65536,2,0),Q7781)</f>
        <v>REDACTED PERSONAL DATA</v>
      </c>
      <c r="N7781" s="22" t="s">
        <v>110</v>
      </c>
      <c r="P7781" t="s">
        <v>16517</v>
      </c>
      <c r="Q7781" t="s">
        <v>16518</v>
      </c>
    </row>
    <row r="7782" spans="1:17" x14ac:dyDescent="0.2">
      <c r="A7782" s="3" t="s">
        <v>103</v>
      </c>
      <c r="B7782" s="3"/>
      <c r="C7782" s="18" t="s">
        <v>104</v>
      </c>
      <c r="D7782" s="18" t="s">
        <v>213</v>
      </c>
      <c r="E7782" s="18" t="s">
        <v>16211</v>
      </c>
      <c r="F7782" s="18" t="s">
        <v>16430</v>
      </c>
      <c r="G7782" s="19">
        <v>44000</v>
      </c>
      <c r="H7782" s="20"/>
      <c r="I7782" s="20" t="s">
        <v>16519</v>
      </c>
      <c r="J7782" s="21">
        <v>552.95000000000005</v>
      </c>
      <c r="K7782" s="18" t="str">
        <f>IFERROR(VLOOKUP(LEFT(I7782,7)+0,'[1]_Redacted Trans'!B$1:C$65536,2,0),P7782)</f>
        <v>2119677 - Wiking Helikopter Service GMBH</v>
      </c>
      <c r="L7782" s="18"/>
      <c r="M7782" s="18" t="str">
        <f>IFERROR(VLOOKUP(LEFT(I7782,7)+0,'[1]_Redacted Trans'!B$1:C$65536,2,0),Q7782)</f>
        <v>Refund of Overpaid Council Tax</v>
      </c>
      <c r="N7782" s="22" t="s">
        <v>110</v>
      </c>
      <c r="P7782" t="s">
        <v>16520</v>
      </c>
      <c r="Q7782" t="s">
        <v>16433</v>
      </c>
    </row>
    <row r="7783" spans="1:17" x14ac:dyDescent="0.2">
      <c r="A7783" s="3" t="s">
        <v>103</v>
      </c>
      <c r="B7783" s="3"/>
      <c r="C7783" s="18" t="s">
        <v>104</v>
      </c>
      <c r="D7783" s="18" t="s">
        <v>213</v>
      </c>
      <c r="E7783" s="18" t="s">
        <v>2087</v>
      </c>
      <c r="F7783" s="18" t="s">
        <v>281</v>
      </c>
      <c r="G7783" s="19">
        <v>43992</v>
      </c>
      <c r="H7783" s="20"/>
      <c r="I7783" s="20" t="s">
        <v>16521</v>
      </c>
      <c r="J7783" s="21">
        <v>480.98</v>
      </c>
      <c r="K7783" s="18" t="str">
        <f>IFERROR(VLOOKUP(LEFT(I7783,7)+0,'[1]_Redacted Trans'!B$1:C$65536,2,0),P7783)</f>
        <v>2114808 - Lloyds Bank PLC</v>
      </c>
      <c r="L7783" s="18"/>
      <c r="M7783" s="18" t="str">
        <f>IFERROR(VLOOKUP(LEFT(I7783,7)+0,'[1]_Redacted Trans'!B$1:C$65536,2,0),Q7783)</f>
        <v>RB Visa June 2020</v>
      </c>
      <c r="N7783" s="22" t="s">
        <v>110</v>
      </c>
      <c r="P7783" t="s">
        <v>16002</v>
      </c>
      <c r="Q7783" t="s">
        <v>16522</v>
      </c>
    </row>
    <row r="7784" spans="1:17" x14ac:dyDescent="0.2">
      <c r="A7784" s="3" t="s">
        <v>103</v>
      </c>
      <c r="B7784" s="3"/>
      <c r="C7784" s="18" t="s">
        <v>104</v>
      </c>
      <c r="D7784" s="18" t="s">
        <v>213</v>
      </c>
      <c r="E7784" s="18" t="s">
        <v>6062</v>
      </c>
      <c r="F7784" s="18" t="s">
        <v>13205</v>
      </c>
      <c r="G7784" s="19">
        <v>43992</v>
      </c>
      <c r="H7784" s="20"/>
      <c r="I7784" s="20" t="s">
        <v>16523</v>
      </c>
      <c r="J7784" s="21">
        <v>20</v>
      </c>
      <c r="K7784" s="18" t="str">
        <f>IFERROR(VLOOKUP(LEFT(I7784,7)+0,'[1]_Redacted Trans'!B$1:C$65536,2,0),P7784)</f>
        <v>2114808 - Lloyds Bank PLC</v>
      </c>
      <c r="L7784" s="18"/>
      <c r="M7784" s="18" t="str">
        <f>IFERROR(VLOOKUP(LEFT(I7784,7)+0,'[1]_Redacted Trans'!B$1:C$65536,2,0),Q7784)</f>
        <v>RB Visa June 2020</v>
      </c>
      <c r="N7784" s="22" t="s">
        <v>110</v>
      </c>
      <c r="P7784" t="s">
        <v>16002</v>
      </c>
      <c r="Q7784" t="s">
        <v>16522</v>
      </c>
    </row>
    <row r="7785" spans="1:17" x14ac:dyDescent="0.2">
      <c r="A7785" s="3" t="s">
        <v>103</v>
      </c>
      <c r="B7785" s="3"/>
      <c r="C7785" s="18" t="s">
        <v>104</v>
      </c>
      <c r="D7785" s="18" t="s">
        <v>213</v>
      </c>
      <c r="E7785" s="18" t="s">
        <v>2210</v>
      </c>
      <c r="F7785" s="18" t="s">
        <v>163</v>
      </c>
      <c r="G7785" s="19">
        <v>43992</v>
      </c>
      <c r="H7785" s="20"/>
      <c r="I7785" s="20" t="s">
        <v>16524</v>
      </c>
      <c r="J7785" s="21">
        <v>18.95</v>
      </c>
      <c r="K7785" s="18" t="str">
        <f>IFERROR(VLOOKUP(LEFT(I7785,7)+0,'[1]_Redacted Trans'!B$1:C$65536,2,0),P7785)</f>
        <v>2114808 - Lloyds Bank PLC</v>
      </c>
      <c r="L7785" s="18"/>
      <c r="M7785" s="18" t="str">
        <f>IFERROR(VLOOKUP(LEFT(I7785,7)+0,'[1]_Redacted Trans'!B$1:C$65536,2,0),Q7785)</f>
        <v>RB Visa June 2020</v>
      </c>
      <c r="N7785" s="22" t="s">
        <v>110</v>
      </c>
      <c r="P7785" t="s">
        <v>16002</v>
      </c>
      <c r="Q7785" t="s">
        <v>16522</v>
      </c>
    </row>
    <row r="7786" spans="1:17" x14ac:dyDescent="0.2">
      <c r="A7786" s="3" t="s">
        <v>103</v>
      </c>
      <c r="B7786" s="3"/>
      <c r="C7786" s="18" t="s">
        <v>104</v>
      </c>
      <c r="D7786" s="18" t="s">
        <v>213</v>
      </c>
      <c r="E7786" s="18" t="s">
        <v>6933</v>
      </c>
      <c r="F7786" s="18" t="s">
        <v>281</v>
      </c>
      <c r="G7786" s="19">
        <v>43992</v>
      </c>
      <c r="H7786" s="20"/>
      <c r="I7786" s="20" t="s">
        <v>16525</v>
      </c>
      <c r="J7786" s="21">
        <v>-742.5</v>
      </c>
      <c r="K7786" s="18" t="str">
        <f>IFERROR(VLOOKUP(LEFT(I7786,7)+0,'[1]_Redacted Trans'!B$1:C$65536,2,0),P7786)</f>
        <v>2114808 - Lloyds Bank PLC</v>
      </c>
      <c r="L7786" s="18"/>
      <c r="M7786" s="18" t="str">
        <f>IFERROR(VLOOKUP(LEFT(I7786,7)+0,'[1]_Redacted Trans'!B$1:C$65536,2,0),Q7786)</f>
        <v>RB Visa June 2020</v>
      </c>
      <c r="N7786" s="22" t="s">
        <v>110</v>
      </c>
      <c r="P7786" t="s">
        <v>16002</v>
      </c>
      <c r="Q7786" t="s">
        <v>16522</v>
      </c>
    </row>
    <row r="7787" spans="1:17" x14ac:dyDescent="0.2">
      <c r="A7787" s="3" t="s">
        <v>103</v>
      </c>
      <c r="B7787" s="3"/>
      <c r="C7787" s="18" t="s">
        <v>104</v>
      </c>
      <c r="D7787" s="18" t="s">
        <v>213</v>
      </c>
      <c r="E7787" s="18" t="s">
        <v>7566</v>
      </c>
      <c r="F7787" s="18" t="s">
        <v>976</v>
      </c>
      <c r="G7787" s="19">
        <v>43992</v>
      </c>
      <c r="H7787" s="20"/>
      <c r="I7787" s="20" t="s">
        <v>16526</v>
      </c>
      <c r="J7787" s="21">
        <v>323.64</v>
      </c>
      <c r="K7787" s="18" t="str">
        <f>IFERROR(VLOOKUP(LEFT(I7787,7)+0,'[1]_Redacted Trans'!B$1:C$65536,2,0),P7787)</f>
        <v>2114808 - Lloyds Bank PLC</v>
      </c>
      <c r="L7787" s="18"/>
      <c r="M7787" s="18" t="str">
        <f>IFERROR(VLOOKUP(LEFT(I7787,7)+0,'[1]_Redacted Trans'!B$1:C$65536,2,0),Q7787)</f>
        <v>RB Visa June 2020</v>
      </c>
      <c r="N7787" s="22" t="s">
        <v>110</v>
      </c>
      <c r="P7787" t="s">
        <v>16002</v>
      </c>
      <c r="Q7787" t="s">
        <v>16522</v>
      </c>
    </row>
    <row r="7788" spans="1:17" x14ac:dyDescent="0.2">
      <c r="A7788" s="3" t="s">
        <v>103</v>
      </c>
      <c r="B7788" s="3"/>
      <c r="C7788" s="18" t="s">
        <v>104</v>
      </c>
      <c r="D7788" s="18" t="s">
        <v>213</v>
      </c>
      <c r="E7788" s="18" t="s">
        <v>2899</v>
      </c>
      <c r="F7788" s="18" t="s">
        <v>866</v>
      </c>
      <c r="G7788" s="19">
        <v>43992</v>
      </c>
      <c r="H7788" s="20"/>
      <c r="I7788" s="20" t="s">
        <v>16527</v>
      </c>
      <c r="J7788" s="21">
        <v>750</v>
      </c>
      <c r="K7788" s="18" t="str">
        <f>IFERROR(VLOOKUP(LEFT(I7788,7)+0,'[1]_Redacted Trans'!B$1:C$65536,2,0),P7788)</f>
        <v>2114808 - Lloyds Bank PLC</v>
      </c>
      <c r="L7788" s="18"/>
      <c r="M7788" s="18" t="str">
        <f>IFERROR(VLOOKUP(LEFT(I7788,7)+0,'[1]_Redacted Trans'!B$1:C$65536,2,0),Q7788)</f>
        <v>RB Visa June 2020</v>
      </c>
      <c r="N7788" s="22" t="s">
        <v>110</v>
      </c>
      <c r="P7788" t="s">
        <v>16002</v>
      </c>
      <c r="Q7788" t="s">
        <v>16522</v>
      </c>
    </row>
    <row r="7789" spans="1:17" x14ac:dyDescent="0.2">
      <c r="A7789" s="3" t="s">
        <v>103</v>
      </c>
      <c r="B7789" s="3"/>
      <c r="C7789" s="18" t="s">
        <v>104</v>
      </c>
      <c r="D7789" s="18" t="s">
        <v>213</v>
      </c>
      <c r="E7789" s="18" t="s">
        <v>2087</v>
      </c>
      <c r="F7789" s="18" t="s">
        <v>144</v>
      </c>
      <c r="G7789" s="19">
        <v>43992</v>
      </c>
      <c r="H7789" s="20"/>
      <c r="I7789" s="20" t="s">
        <v>16528</v>
      </c>
      <c r="J7789" s="21">
        <v>1976.83</v>
      </c>
      <c r="K7789" s="18" t="str">
        <f>IFERROR(VLOOKUP(LEFT(I7789,7)+0,'[1]_Redacted Trans'!B$1:C$65536,2,0),P7789)</f>
        <v>2114808 - Lloyds Bank PLC</v>
      </c>
      <c r="L7789" s="18"/>
      <c r="M7789" s="18" t="str">
        <f>IFERROR(VLOOKUP(LEFT(I7789,7)+0,'[1]_Redacted Trans'!B$1:C$65536,2,0),Q7789)</f>
        <v>RB Visa June 2020</v>
      </c>
      <c r="N7789" s="22" t="s">
        <v>110</v>
      </c>
      <c r="P7789" t="s">
        <v>16002</v>
      </c>
      <c r="Q7789" t="s">
        <v>16522</v>
      </c>
    </row>
    <row r="7790" spans="1:17" x14ac:dyDescent="0.2">
      <c r="A7790" s="3" t="s">
        <v>103</v>
      </c>
      <c r="B7790" s="3"/>
      <c r="C7790" s="18" t="s">
        <v>104</v>
      </c>
      <c r="D7790" s="18" t="s">
        <v>213</v>
      </c>
      <c r="E7790" s="18" t="s">
        <v>2087</v>
      </c>
      <c r="F7790" s="18" t="s">
        <v>170</v>
      </c>
      <c r="G7790" s="19">
        <v>43992</v>
      </c>
      <c r="H7790" s="20"/>
      <c r="I7790" s="20" t="s">
        <v>16529</v>
      </c>
      <c r="J7790" s="21">
        <v>245</v>
      </c>
      <c r="K7790" s="18" t="str">
        <f>IFERROR(VLOOKUP(LEFT(I7790,7)+0,'[1]_Redacted Trans'!B$1:C$65536,2,0),P7790)</f>
        <v>2114808 - Lloyds Bank PLC</v>
      </c>
      <c r="L7790" s="18"/>
      <c r="M7790" s="18" t="str">
        <f>IFERROR(VLOOKUP(LEFT(I7790,7)+0,'[1]_Redacted Trans'!B$1:C$65536,2,0),Q7790)</f>
        <v>RB Visa June 2020</v>
      </c>
      <c r="N7790" s="22" t="s">
        <v>110</v>
      </c>
      <c r="P7790" t="s">
        <v>16002</v>
      </c>
      <c r="Q7790" t="s">
        <v>16522</v>
      </c>
    </row>
    <row r="7791" spans="1:17" x14ac:dyDescent="0.2">
      <c r="A7791" s="3" t="s">
        <v>103</v>
      </c>
      <c r="B7791" s="3"/>
      <c r="C7791" s="18" t="s">
        <v>104</v>
      </c>
      <c r="D7791" s="18" t="s">
        <v>213</v>
      </c>
      <c r="E7791" s="18" t="s">
        <v>503</v>
      </c>
      <c r="F7791" s="18" t="s">
        <v>163</v>
      </c>
      <c r="G7791" s="19">
        <v>43992</v>
      </c>
      <c r="H7791" s="20"/>
      <c r="I7791" s="20" t="s">
        <v>16530</v>
      </c>
      <c r="J7791" s="21">
        <v>174.92</v>
      </c>
      <c r="K7791" s="18" t="str">
        <f>IFERROR(VLOOKUP(LEFT(I7791,7)+0,'[1]_Redacted Trans'!B$1:C$65536,2,0),P7791)</f>
        <v>2114808 - Lloyds Bank PLC</v>
      </c>
      <c r="L7791" s="18"/>
      <c r="M7791" s="18" t="str">
        <f>IFERROR(VLOOKUP(LEFT(I7791,7)+0,'[1]_Redacted Trans'!B$1:C$65536,2,0),Q7791)</f>
        <v>RB Visa June 2020</v>
      </c>
      <c r="N7791" s="22" t="s">
        <v>110</v>
      </c>
      <c r="P7791" t="s">
        <v>16002</v>
      </c>
      <c r="Q7791" t="s">
        <v>16522</v>
      </c>
    </row>
    <row r="7792" spans="1:17" x14ac:dyDescent="0.2">
      <c r="A7792" s="3" t="s">
        <v>103</v>
      </c>
      <c r="B7792" s="3"/>
      <c r="C7792" s="18" t="s">
        <v>104</v>
      </c>
      <c r="D7792" s="18" t="s">
        <v>213</v>
      </c>
      <c r="E7792" s="18" t="s">
        <v>666</v>
      </c>
      <c r="F7792" s="18" t="s">
        <v>281</v>
      </c>
      <c r="G7792" s="19">
        <v>43992</v>
      </c>
      <c r="H7792" s="20"/>
      <c r="I7792" s="20" t="s">
        <v>16531</v>
      </c>
      <c r="J7792" s="21">
        <v>20.93</v>
      </c>
      <c r="K7792" s="18" t="str">
        <f>IFERROR(VLOOKUP(LEFT(I7792,7)+0,'[1]_Redacted Trans'!B$1:C$65536,2,0),P7792)</f>
        <v>2114808 - Lloyds Bank PLC</v>
      </c>
      <c r="L7792" s="18"/>
      <c r="M7792" s="18" t="str">
        <f>IFERROR(VLOOKUP(LEFT(I7792,7)+0,'[1]_Redacted Trans'!B$1:C$65536,2,0),Q7792)</f>
        <v>RB Visa June 2020</v>
      </c>
      <c r="N7792" s="22" t="s">
        <v>110</v>
      </c>
      <c r="P7792" t="s">
        <v>16002</v>
      </c>
      <c r="Q7792" t="s">
        <v>16522</v>
      </c>
    </row>
    <row r="7793" spans="1:17" x14ac:dyDescent="0.2">
      <c r="A7793" s="3" t="s">
        <v>103</v>
      </c>
      <c r="B7793" s="3"/>
      <c r="C7793" s="18" t="s">
        <v>104</v>
      </c>
      <c r="D7793" s="18" t="s">
        <v>213</v>
      </c>
      <c r="E7793" s="18" t="s">
        <v>128</v>
      </c>
      <c r="F7793" s="18" t="s">
        <v>16532</v>
      </c>
      <c r="G7793" s="19">
        <v>43992</v>
      </c>
      <c r="H7793" s="20"/>
      <c r="I7793" s="20" t="s">
        <v>16533</v>
      </c>
      <c r="J7793" s="21">
        <v>8.39</v>
      </c>
      <c r="K7793" s="18" t="str">
        <f>IFERROR(VLOOKUP(LEFT(I7793,7)+0,'[1]_Redacted Trans'!B$1:C$65536,2,0),P7793)</f>
        <v>2114808 - Lloyds Bank PLC</v>
      </c>
      <c r="L7793" s="18"/>
      <c r="M7793" s="18" t="str">
        <f>IFERROR(VLOOKUP(LEFT(I7793,7)+0,'[1]_Redacted Trans'!B$1:C$65536,2,0),Q7793)</f>
        <v>RB Visa June 2020</v>
      </c>
      <c r="N7793" s="22" t="s">
        <v>110</v>
      </c>
      <c r="P7793" t="s">
        <v>16002</v>
      </c>
      <c r="Q7793" t="s">
        <v>16522</v>
      </c>
    </row>
    <row r="7794" spans="1:17" x14ac:dyDescent="0.2">
      <c r="A7794" s="3" t="s">
        <v>103</v>
      </c>
      <c r="B7794" s="3"/>
      <c r="C7794" s="18" t="s">
        <v>104</v>
      </c>
      <c r="D7794" s="18" t="s">
        <v>213</v>
      </c>
      <c r="E7794" s="18" t="s">
        <v>128</v>
      </c>
      <c r="F7794" s="18" t="s">
        <v>559</v>
      </c>
      <c r="G7794" s="19">
        <v>43992</v>
      </c>
      <c r="H7794" s="20"/>
      <c r="I7794" s="20" t="s">
        <v>16534</v>
      </c>
      <c r="J7794" s="21">
        <v>-7.5</v>
      </c>
      <c r="K7794" s="18" t="str">
        <f>IFERROR(VLOOKUP(LEFT(I7794,7)+0,'[1]_Redacted Trans'!B$1:C$65536,2,0),P7794)</f>
        <v>2114808 - Lloyds Bank PLC</v>
      </c>
      <c r="L7794" s="18"/>
      <c r="M7794" s="18" t="str">
        <f>IFERROR(VLOOKUP(LEFT(I7794,7)+0,'[1]_Redacted Trans'!B$1:C$65536,2,0),Q7794)</f>
        <v>RB Visa June 2020</v>
      </c>
      <c r="N7794" s="22" t="s">
        <v>110</v>
      </c>
      <c r="P7794" t="s">
        <v>16002</v>
      </c>
      <c r="Q7794" t="s">
        <v>16522</v>
      </c>
    </row>
    <row r="7795" spans="1:17" x14ac:dyDescent="0.2">
      <c r="A7795" s="3" t="s">
        <v>103</v>
      </c>
      <c r="B7795" s="3"/>
      <c r="C7795" s="18" t="s">
        <v>104</v>
      </c>
      <c r="D7795" s="18" t="s">
        <v>213</v>
      </c>
      <c r="E7795" s="18" t="s">
        <v>517</v>
      </c>
      <c r="F7795" s="18" t="s">
        <v>518</v>
      </c>
      <c r="G7795" s="19">
        <v>43982</v>
      </c>
      <c r="H7795" s="20"/>
      <c r="I7795" s="20" t="s">
        <v>16535</v>
      </c>
      <c r="J7795" s="21">
        <v>46</v>
      </c>
      <c r="K7795" s="18" t="str">
        <f>IFERROR(VLOOKUP(LEFT(I7795,7)+0,'[1]_Redacted Trans'!B$1:C$65536,2,0),P7795)</f>
        <v>2117262 - allpay Ltd</v>
      </c>
      <c r="L7795" s="18"/>
      <c r="M7795" s="18" t="str">
        <f>IFERROR(VLOOKUP(LEFT(I7795,7)+0,'[1]_Redacted Trans'!B$1:C$65536,2,0),Q7795)</f>
        <v>Allpay charges TC01 - May</v>
      </c>
      <c r="N7795" s="22" t="s">
        <v>110</v>
      </c>
      <c r="P7795" t="s">
        <v>16093</v>
      </c>
      <c r="Q7795" t="s">
        <v>16536</v>
      </c>
    </row>
    <row r="7796" spans="1:17" x14ac:dyDescent="0.2">
      <c r="A7796" s="3" t="s">
        <v>103</v>
      </c>
      <c r="B7796" s="3"/>
      <c r="C7796" s="18" t="s">
        <v>104</v>
      </c>
      <c r="D7796" s="18" t="s">
        <v>213</v>
      </c>
      <c r="E7796" s="18" t="s">
        <v>15903</v>
      </c>
      <c r="F7796" s="18" t="s">
        <v>16095</v>
      </c>
      <c r="G7796" s="19">
        <v>43982</v>
      </c>
      <c r="H7796" s="20"/>
      <c r="I7796" s="20" t="s">
        <v>16537</v>
      </c>
      <c r="J7796" s="21">
        <v>829.64</v>
      </c>
      <c r="K7796" s="18" t="str">
        <f>IFERROR(VLOOKUP(LEFT(I7796,7)+0,'[1]_Redacted Trans'!B$1:C$65536,2,0),P7796)</f>
        <v>2117262 - allpay Ltd</v>
      </c>
      <c r="L7796" s="18"/>
      <c r="M7796" s="18" t="str">
        <f>IFERROR(VLOOKUP(LEFT(I7796,7)+0,'[1]_Redacted Trans'!B$1:C$65536,2,0),Q7796)</f>
        <v>Allpay charges TC01 - May</v>
      </c>
      <c r="N7796" s="22" t="s">
        <v>110</v>
      </c>
      <c r="P7796" t="s">
        <v>16093</v>
      </c>
      <c r="Q7796" t="s">
        <v>16536</v>
      </c>
    </row>
    <row r="7797" spans="1:17" x14ac:dyDescent="0.2">
      <c r="A7797" s="3" t="s">
        <v>103</v>
      </c>
      <c r="B7797" s="3"/>
      <c r="C7797" s="18" t="s">
        <v>104</v>
      </c>
      <c r="D7797" s="18" t="s">
        <v>213</v>
      </c>
      <c r="E7797" s="18" t="s">
        <v>15903</v>
      </c>
      <c r="F7797" s="18" t="s">
        <v>16095</v>
      </c>
      <c r="G7797" s="19">
        <v>43982</v>
      </c>
      <c r="H7797" s="20"/>
      <c r="I7797" s="20" t="s">
        <v>16538</v>
      </c>
      <c r="J7797" s="21">
        <v>657.97</v>
      </c>
      <c r="K7797" s="18" t="str">
        <f>IFERROR(VLOOKUP(LEFT(I7797,7)+0,'[1]_Redacted Trans'!B$1:C$65536,2,0),P7797)</f>
        <v>2117262 - allpay Ltd</v>
      </c>
      <c r="L7797" s="18"/>
      <c r="M7797" s="18" t="str">
        <f>IFERROR(VLOOKUP(LEFT(I7797,7)+0,'[1]_Redacted Trans'!B$1:C$65536,2,0),Q7797)</f>
        <v>Allpay charges TC01 - May</v>
      </c>
      <c r="N7797" s="22" t="s">
        <v>110</v>
      </c>
      <c r="P7797" t="s">
        <v>16093</v>
      </c>
      <c r="Q7797" t="s">
        <v>16536</v>
      </c>
    </row>
    <row r="7798" spans="1:17" x14ac:dyDescent="0.2">
      <c r="A7798" s="3" t="s">
        <v>103</v>
      </c>
      <c r="B7798" s="3"/>
      <c r="C7798" s="18" t="s">
        <v>104</v>
      </c>
      <c r="D7798" s="18" t="s">
        <v>213</v>
      </c>
      <c r="E7798" s="18" t="s">
        <v>517</v>
      </c>
      <c r="F7798" s="18" t="s">
        <v>518</v>
      </c>
      <c r="G7798" s="19">
        <v>43982</v>
      </c>
      <c r="H7798" s="20"/>
      <c r="I7798" s="20" t="s">
        <v>16539</v>
      </c>
      <c r="J7798" s="21">
        <v>4.2</v>
      </c>
      <c r="K7798" s="18" t="str">
        <f>IFERROR(VLOOKUP(LEFT(I7798,7)+0,'[1]_Redacted Trans'!B$1:C$65536,2,0),P7798)</f>
        <v>2117262 - allpay Ltd</v>
      </c>
      <c r="L7798" s="18"/>
      <c r="M7798" s="18" t="str">
        <f>IFERROR(VLOOKUP(LEFT(I7798,7)+0,'[1]_Redacted Trans'!B$1:C$65536,2,0),Q7798)</f>
        <v>Allpay charges TC01 - May</v>
      </c>
      <c r="N7798" s="22" t="s">
        <v>110</v>
      </c>
      <c r="P7798" t="s">
        <v>16093</v>
      </c>
      <c r="Q7798" t="s">
        <v>16536</v>
      </c>
    </row>
    <row r="7799" spans="1:17" x14ac:dyDescent="0.2">
      <c r="A7799" s="3" t="s">
        <v>103</v>
      </c>
      <c r="B7799" s="3"/>
      <c r="C7799" s="18" t="s">
        <v>104</v>
      </c>
      <c r="D7799" s="18" t="s">
        <v>213</v>
      </c>
      <c r="E7799" s="18" t="s">
        <v>15903</v>
      </c>
      <c r="F7799" s="18" t="s">
        <v>16095</v>
      </c>
      <c r="G7799" s="19">
        <v>43982</v>
      </c>
      <c r="H7799" s="20"/>
      <c r="I7799" s="20" t="s">
        <v>16540</v>
      </c>
      <c r="J7799" s="21">
        <v>10</v>
      </c>
      <c r="K7799" s="18" t="str">
        <f>IFERROR(VLOOKUP(LEFT(I7799,7)+0,'[1]_Redacted Trans'!B$1:C$65536,2,0),P7799)</f>
        <v>2117262 - allpay Ltd</v>
      </c>
      <c r="L7799" s="18"/>
      <c r="M7799" s="18" t="str">
        <f>IFERROR(VLOOKUP(LEFT(I7799,7)+0,'[1]_Redacted Trans'!B$1:C$65536,2,0),Q7799)</f>
        <v>Allpay charges TC02 - May</v>
      </c>
      <c r="N7799" s="22" t="s">
        <v>110</v>
      </c>
      <c r="P7799" t="s">
        <v>16093</v>
      </c>
      <c r="Q7799" t="s">
        <v>16541</v>
      </c>
    </row>
    <row r="7800" spans="1:17" x14ac:dyDescent="0.2">
      <c r="A7800" s="3" t="s">
        <v>103</v>
      </c>
      <c r="B7800" s="3"/>
      <c r="C7800" s="18" t="s">
        <v>104</v>
      </c>
      <c r="D7800" s="18" t="s">
        <v>213</v>
      </c>
      <c r="E7800" s="18" t="s">
        <v>15903</v>
      </c>
      <c r="F7800" s="18" t="s">
        <v>16095</v>
      </c>
      <c r="G7800" s="19">
        <v>43982</v>
      </c>
      <c r="H7800" s="20"/>
      <c r="I7800" s="20" t="s">
        <v>16542</v>
      </c>
      <c r="J7800" s="21">
        <v>1.96</v>
      </c>
      <c r="K7800" s="18" t="str">
        <f>IFERROR(VLOOKUP(LEFT(I7800,7)+0,'[1]_Redacted Trans'!B$1:C$65536,2,0),P7800)</f>
        <v>2117262 - allpay Ltd</v>
      </c>
      <c r="L7800" s="18"/>
      <c r="M7800" s="18" t="str">
        <f>IFERROR(VLOOKUP(LEFT(I7800,7)+0,'[1]_Redacted Trans'!B$1:C$65536,2,0),Q7800)</f>
        <v>Allpay charges TC02 - May</v>
      </c>
      <c r="N7800" s="22" t="s">
        <v>110</v>
      </c>
      <c r="P7800" t="s">
        <v>16093</v>
      </c>
      <c r="Q7800" t="s">
        <v>16541</v>
      </c>
    </row>
    <row r="7801" spans="1:17" x14ac:dyDescent="0.2">
      <c r="A7801" s="3" t="s">
        <v>103</v>
      </c>
      <c r="B7801" s="3"/>
      <c r="C7801" s="18" t="s">
        <v>104</v>
      </c>
      <c r="D7801" s="18" t="s">
        <v>213</v>
      </c>
      <c r="E7801" s="18" t="s">
        <v>15903</v>
      </c>
      <c r="F7801" s="18" t="s">
        <v>16095</v>
      </c>
      <c r="G7801" s="19">
        <v>43982</v>
      </c>
      <c r="H7801" s="20"/>
      <c r="I7801" s="20" t="s">
        <v>16543</v>
      </c>
      <c r="J7801" s="21">
        <v>10</v>
      </c>
      <c r="K7801" s="18" t="str">
        <f>IFERROR(VLOOKUP(LEFT(I7801,7)+0,'[1]_Redacted Trans'!B$1:C$65536,2,0),P7801)</f>
        <v>2117262 - allpay Ltd</v>
      </c>
      <c r="L7801" s="18"/>
      <c r="M7801" s="18" t="str">
        <f>IFERROR(VLOOKUP(LEFT(I7801,7)+0,'[1]_Redacted Trans'!B$1:C$65536,2,0),Q7801)</f>
        <v>Allpay charges TC04 - May</v>
      </c>
      <c r="N7801" s="22" t="s">
        <v>110</v>
      </c>
      <c r="P7801" t="s">
        <v>16093</v>
      </c>
      <c r="Q7801" t="s">
        <v>16544</v>
      </c>
    </row>
    <row r="7802" spans="1:17" x14ac:dyDescent="0.2">
      <c r="A7802" s="3" t="s">
        <v>103</v>
      </c>
      <c r="B7802" s="3"/>
      <c r="C7802" s="18" t="s">
        <v>104</v>
      </c>
      <c r="D7802" s="18" t="s">
        <v>213</v>
      </c>
      <c r="E7802" s="18" t="s">
        <v>15903</v>
      </c>
      <c r="F7802" s="18" t="s">
        <v>16095</v>
      </c>
      <c r="G7802" s="19">
        <v>43982</v>
      </c>
      <c r="H7802" s="20"/>
      <c r="I7802" s="20" t="s">
        <v>16545</v>
      </c>
      <c r="J7802" s="21">
        <v>97.75</v>
      </c>
      <c r="K7802" s="18" t="str">
        <f>IFERROR(VLOOKUP(LEFT(I7802,7)+0,'[1]_Redacted Trans'!B$1:C$65536,2,0),P7802)</f>
        <v>2117262 - allpay Ltd</v>
      </c>
      <c r="L7802" s="18"/>
      <c r="M7802" s="18" t="str">
        <f>IFERROR(VLOOKUP(LEFT(I7802,7)+0,'[1]_Redacted Trans'!B$1:C$65536,2,0),Q7802)</f>
        <v>Allpay charges TC04 - May</v>
      </c>
      <c r="N7802" s="22" t="s">
        <v>110</v>
      </c>
      <c r="P7802" t="s">
        <v>16093</v>
      </c>
      <c r="Q7802" t="s">
        <v>16544</v>
      </c>
    </row>
    <row r="7803" spans="1:17" x14ac:dyDescent="0.2">
      <c r="A7803" s="3" t="s">
        <v>103</v>
      </c>
      <c r="B7803" s="3"/>
      <c r="C7803" s="18" t="s">
        <v>104</v>
      </c>
      <c r="D7803" s="18" t="s">
        <v>213</v>
      </c>
      <c r="E7803" s="18" t="s">
        <v>15903</v>
      </c>
      <c r="F7803" s="18" t="s">
        <v>16095</v>
      </c>
      <c r="G7803" s="19">
        <v>43982</v>
      </c>
      <c r="H7803" s="20"/>
      <c r="I7803" s="20" t="s">
        <v>16546</v>
      </c>
      <c r="J7803" s="21">
        <v>65.709999999999994</v>
      </c>
      <c r="K7803" s="18" t="str">
        <f>IFERROR(VLOOKUP(LEFT(I7803,7)+0,'[1]_Redacted Trans'!B$1:C$65536,2,0),P7803)</f>
        <v>2117262 - allpay Ltd</v>
      </c>
      <c r="L7803" s="18"/>
      <c r="M7803" s="18" t="str">
        <f>IFERROR(VLOOKUP(LEFT(I7803,7)+0,'[1]_Redacted Trans'!B$1:C$65536,2,0),Q7803)</f>
        <v>Allpay charges TC04 - May</v>
      </c>
      <c r="N7803" s="22" t="s">
        <v>110</v>
      </c>
      <c r="P7803" t="s">
        <v>16093</v>
      </c>
      <c r="Q7803" t="s">
        <v>16544</v>
      </c>
    </row>
    <row r="7804" spans="1:17" x14ac:dyDescent="0.2">
      <c r="A7804" s="3" t="s">
        <v>103</v>
      </c>
      <c r="B7804" s="3"/>
      <c r="C7804" s="18" t="s">
        <v>104</v>
      </c>
      <c r="D7804" s="18" t="s">
        <v>213</v>
      </c>
      <c r="E7804" s="18" t="s">
        <v>15903</v>
      </c>
      <c r="F7804" s="18" t="s">
        <v>16095</v>
      </c>
      <c r="G7804" s="19">
        <v>43982</v>
      </c>
      <c r="H7804" s="20"/>
      <c r="I7804" s="20" t="s">
        <v>16547</v>
      </c>
      <c r="J7804" s="21">
        <v>10</v>
      </c>
      <c r="K7804" s="18" t="str">
        <f>IFERROR(VLOOKUP(LEFT(I7804,7)+0,'[1]_Redacted Trans'!B$1:C$65536,2,0),P7804)</f>
        <v>2117262 - allpay Ltd</v>
      </c>
      <c r="L7804" s="18"/>
      <c r="M7804" s="18" t="str">
        <f>IFERROR(VLOOKUP(LEFT(I7804,7)+0,'[1]_Redacted Trans'!B$1:C$65536,2,0),Q7804)</f>
        <v>Allpay charges TC07 - May</v>
      </c>
      <c r="N7804" s="22" t="s">
        <v>110</v>
      </c>
      <c r="P7804" t="s">
        <v>16093</v>
      </c>
      <c r="Q7804" t="s">
        <v>16548</v>
      </c>
    </row>
    <row r="7805" spans="1:17" x14ac:dyDescent="0.2">
      <c r="A7805" s="3" t="s">
        <v>103</v>
      </c>
      <c r="B7805" s="3"/>
      <c r="C7805" s="18" t="s">
        <v>104</v>
      </c>
      <c r="D7805" s="18" t="s">
        <v>213</v>
      </c>
      <c r="E7805" s="18" t="s">
        <v>15903</v>
      </c>
      <c r="F7805" s="18" t="s">
        <v>16095</v>
      </c>
      <c r="G7805" s="19">
        <v>43982</v>
      </c>
      <c r="H7805" s="20"/>
      <c r="I7805" s="20" t="s">
        <v>16549</v>
      </c>
      <c r="J7805" s="21">
        <v>7.86</v>
      </c>
      <c r="K7805" s="18" t="str">
        <f>IFERROR(VLOOKUP(LEFT(I7805,7)+0,'[1]_Redacted Trans'!B$1:C$65536,2,0),P7805)</f>
        <v>2117262 - allpay Ltd</v>
      </c>
      <c r="L7805" s="18"/>
      <c r="M7805" s="18" t="str">
        <f>IFERROR(VLOOKUP(LEFT(I7805,7)+0,'[1]_Redacted Trans'!B$1:C$65536,2,0),Q7805)</f>
        <v>Allpay charges TC07 - May</v>
      </c>
      <c r="N7805" s="22" t="s">
        <v>110</v>
      </c>
      <c r="P7805" t="s">
        <v>16093</v>
      </c>
      <c r="Q7805" t="s">
        <v>16548</v>
      </c>
    </row>
    <row r="7806" spans="1:17" x14ac:dyDescent="0.2">
      <c r="A7806" s="3" t="s">
        <v>103</v>
      </c>
      <c r="B7806" s="3"/>
      <c r="C7806" s="18" t="s">
        <v>104</v>
      </c>
      <c r="D7806" s="18" t="s">
        <v>213</v>
      </c>
      <c r="E7806" s="18" t="s">
        <v>15903</v>
      </c>
      <c r="F7806" s="18" t="s">
        <v>16095</v>
      </c>
      <c r="G7806" s="19">
        <v>43982</v>
      </c>
      <c r="H7806" s="20"/>
      <c r="I7806" s="20" t="s">
        <v>16550</v>
      </c>
      <c r="J7806" s="21">
        <v>5.29</v>
      </c>
      <c r="K7806" s="18" t="str">
        <f>IFERROR(VLOOKUP(LEFT(I7806,7)+0,'[1]_Redacted Trans'!B$1:C$65536,2,0),P7806)</f>
        <v>2117262 - allpay Ltd</v>
      </c>
      <c r="L7806" s="18"/>
      <c r="M7806" s="18" t="str">
        <f>IFERROR(VLOOKUP(LEFT(I7806,7)+0,'[1]_Redacted Trans'!B$1:C$65536,2,0),Q7806)</f>
        <v>Allpay charges TC07 - May</v>
      </c>
      <c r="N7806" s="22" t="s">
        <v>110</v>
      </c>
      <c r="P7806" t="s">
        <v>16093</v>
      </c>
      <c r="Q7806" t="s">
        <v>16548</v>
      </c>
    </row>
    <row r="7807" spans="1:17" x14ac:dyDescent="0.2">
      <c r="A7807" s="3" t="s">
        <v>103</v>
      </c>
      <c r="B7807" s="3"/>
      <c r="C7807" s="18" t="s">
        <v>104</v>
      </c>
      <c r="D7807" s="18" t="s">
        <v>213</v>
      </c>
      <c r="E7807" s="18" t="s">
        <v>15903</v>
      </c>
      <c r="F7807" s="18" t="s">
        <v>16095</v>
      </c>
      <c r="G7807" s="19">
        <v>43982</v>
      </c>
      <c r="H7807" s="20"/>
      <c r="I7807" s="20" t="s">
        <v>16551</v>
      </c>
      <c r="J7807" s="21">
        <v>10</v>
      </c>
      <c r="K7807" s="18" t="str">
        <f>IFERROR(VLOOKUP(LEFT(I7807,7)+0,'[1]_Redacted Trans'!B$1:C$65536,2,0),P7807)</f>
        <v>2117262 - allpay Ltd</v>
      </c>
      <c r="L7807" s="18"/>
      <c r="M7807" s="18" t="str">
        <f>IFERROR(VLOOKUP(LEFT(I7807,7)+0,'[1]_Redacted Trans'!B$1:C$65536,2,0),Q7807)</f>
        <v>Allpay charges TC12 - May</v>
      </c>
      <c r="N7807" s="22" t="s">
        <v>110</v>
      </c>
      <c r="P7807" t="s">
        <v>16093</v>
      </c>
      <c r="Q7807" t="s">
        <v>16552</v>
      </c>
    </row>
    <row r="7808" spans="1:17" x14ac:dyDescent="0.2">
      <c r="A7808" s="3" t="s">
        <v>103</v>
      </c>
      <c r="B7808" s="3"/>
      <c r="C7808" s="18" t="s">
        <v>104</v>
      </c>
      <c r="D7808" s="18" t="s">
        <v>213</v>
      </c>
      <c r="E7808" s="18" t="s">
        <v>15903</v>
      </c>
      <c r="F7808" s="18" t="s">
        <v>16095</v>
      </c>
      <c r="G7808" s="19">
        <v>43982</v>
      </c>
      <c r="H7808" s="20"/>
      <c r="I7808" s="20" t="s">
        <v>16553</v>
      </c>
      <c r="J7808" s="21">
        <v>0.98</v>
      </c>
      <c r="K7808" s="18" t="str">
        <f>IFERROR(VLOOKUP(LEFT(I7808,7)+0,'[1]_Redacted Trans'!B$1:C$65536,2,0),P7808)</f>
        <v>2117262 - allpay Ltd</v>
      </c>
      <c r="L7808" s="18"/>
      <c r="M7808" s="18" t="str">
        <f>IFERROR(VLOOKUP(LEFT(I7808,7)+0,'[1]_Redacted Trans'!B$1:C$65536,2,0),Q7808)</f>
        <v>Allpay charges TC12 - May</v>
      </c>
      <c r="N7808" s="22" t="s">
        <v>110</v>
      </c>
      <c r="P7808" t="s">
        <v>16093</v>
      </c>
      <c r="Q7808" t="s">
        <v>16552</v>
      </c>
    </row>
    <row r="7809" spans="1:17" x14ac:dyDescent="0.2">
      <c r="A7809" s="3" t="s">
        <v>103</v>
      </c>
      <c r="B7809" s="3"/>
      <c r="C7809" s="18" t="s">
        <v>104</v>
      </c>
      <c r="D7809" s="18" t="s">
        <v>213</v>
      </c>
      <c r="E7809" s="18" t="s">
        <v>15903</v>
      </c>
      <c r="F7809" s="18" t="s">
        <v>16095</v>
      </c>
      <c r="G7809" s="19">
        <v>43982</v>
      </c>
      <c r="H7809" s="20"/>
      <c r="I7809" s="20" t="s">
        <v>16554</v>
      </c>
      <c r="J7809" s="21">
        <v>10</v>
      </c>
      <c r="K7809" s="18" t="str">
        <f>IFERROR(VLOOKUP(LEFT(I7809,7)+0,'[1]_Redacted Trans'!B$1:C$65536,2,0),P7809)</f>
        <v>2117262 - allpay Ltd</v>
      </c>
      <c r="L7809" s="18"/>
      <c r="M7809" s="18" t="str">
        <f>IFERROR(VLOOKUP(LEFT(I7809,7)+0,'[1]_Redacted Trans'!B$1:C$65536,2,0),Q7809)</f>
        <v>Allpay charges TC13 - May</v>
      </c>
      <c r="N7809" s="22" t="s">
        <v>110</v>
      </c>
      <c r="P7809" t="s">
        <v>16093</v>
      </c>
      <c r="Q7809" t="s">
        <v>16555</v>
      </c>
    </row>
    <row r="7810" spans="1:17" x14ac:dyDescent="0.2">
      <c r="A7810" s="3" t="s">
        <v>103</v>
      </c>
      <c r="B7810" s="3"/>
      <c r="C7810" s="18" t="s">
        <v>104</v>
      </c>
      <c r="D7810" s="18" t="s">
        <v>213</v>
      </c>
      <c r="E7810" s="18" t="s">
        <v>15903</v>
      </c>
      <c r="F7810" s="18" t="s">
        <v>16095</v>
      </c>
      <c r="G7810" s="19">
        <v>43982</v>
      </c>
      <c r="H7810" s="20"/>
      <c r="I7810" s="20" t="s">
        <v>16556</v>
      </c>
      <c r="J7810" s="21">
        <v>296.19</v>
      </c>
      <c r="K7810" s="18" t="str">
        <f>IFERROR(VLOOKUP(LEFT(I7810,7)+0,'[1]_Redacted Trans'!B$1:C$65536,2,0),P7810)</f>
        <v>2117262 - allpay Ltd</v>
      </c>
      <c r="L7810" s="18"/>
      <c r="M7810" s="18" t="str">
        <f>IFERROR(VLOOKUP(LEFT(I7810,7)+0,'[1]_Redacted Trans'!B$1:C$65536,2,0),Q7810)</f>
        <v>Allpay charges TC13 - May</v>
      </c>
      <c r="N7810" s="22" t="s">
        <v>110</v>
      </c>
      <c r="P7810" t="s">
        <v>16093</v>
      </c>
      <c r="Q7810" t="s">
        <v>16555</v>
      </c>
    </row>
    <row r="7811" spans="1:17" x14ac:dyDescent="0.2">
      <c r="A7811" s="3" t="s">
        <v>103</v>
      </c>
      <c r="B7811" s="3"/>
      <c r="C7811" s="18" t="s">
        <v>104</v>
      </c>
      <c r="D7811" s="18" t="s">
        <v>213</v>
      </c>
      <c r="E7811" s="18" t="s">
        <v>15903</v>
      </c>
      <c r="F7811" s="18" t="s">
        <v>16095</v>
      </c>
      <c r="G7811" s="19">
        <v>43982</v>
      </c>
      <c r="H7811" s="20"/>
      <c r="I7811" s="20" t="s">
        <v>16557</v>
      </c>
      <c r="J7811" s="21">
        <v>105.4</v>
      </c>
      <c r="K7811" s="18" t="str">
        <f>IFERROR(VLOOKUP(LEFT(I7811,7)+0,'[1]_Redacted Trans'!B$1:C$65536,2,0),P7811)</f>
        <v>2117262 - allpay Ltd</v>
      </c>
      <c r="L7811" s="18"/>
      <c r="M7811" s="18" t="str">
        <f>IFERROR(VLOOKUP(LEFT(I7811,7)+0,'[1]_Redacted Trans'!B$1:C$65536,2,0),Q7811)</f>
        <v>Allpay charges TC13 - May</v>
      </c>
      <c r="N7811" s="22" t="s">
        <v>110</v>
      </c>
      <c r="P7811" t="s">
        <v>16093</v>
      </c>
      <c r="Q7811" t="s">
        <v>16555</v>
      </c>
    </row>
    <row r="7812" spans="1:17" x14ac:dyDescent="0.2">
      <c r="A7812" s="3" t="s">
        <v>103</v>
      </c>
      <c r="B7812" s="3"/>
      <c r="C7812" s="18" t="s">
        <v>104</v>
      </c>
      <c r="D7812" s="18" t="s">
        <v>213</v>
      </c>
      <c r="E7812" s="18" t="s">
        <v>15903</v>
      </c>
      <c r="F7812" s="18" t="s">
        <v>16095</v>
      </c>
      <c r="G7812" s="19">
        <v>43982</v>
      </c>
      <c r="H7812" s="20"/>
      <c r="I7812" s="20" t="s">
        <v>16558</v>
      </c>
      <c r="J7812" s="21">
        <v>10</v>
      </c>
      <c r="K7812" s="18" t="str">
        <f>IFERROR(VLOOKUP(LEFT(I7812,7)+0,'[1]_Redacted Trans'!B$1:C$65536,2,0),P7812)</f>
        <v>2117262 - allpay Ltd</v>
      </c>
      <c r="L7812" s="18"/>
      <c r="M7812" s="18" t="str">
        <f>IFERROR(VLOOKUP(LEFT(I7812,7)+0,'[1]_Redacted Trans'!B$1:C$65536,2,0),Q7812)</f>
        <v>Allpay charges TC17 - May</v>
      </c>
      <c r="N7812" s="22" t="s">
        <v>110</v>
      </c>
      <c r="P7812" t="s">
        <v>16093</v>
      </c>
      <c r="Q7812" t="s">
        <v>16559</v>
      </c>
    </row>
    <row r="7813" spans="1:17" x14ac:dyDescent="0.2">
      <c r="A7813" s="3" t="s">
        <v>103</v>
      </c>
      <c r="B7813" s="3"/>
      <c r="C7813" s="18" t="s">
        <v>104</v>
      </c>
      <c r="D7813" s="18" t="s">
        <v>213</v>
      </c>
      <c r="E7813" s="18" t="s">
        <v>15903</v>
      </c>
      <c r="F7813" s="18" t="s">
        <v>16095</v>
      </c>
      <c r="G7813" s="19">
        <v>43982</v>
      </c>
      <c r="H7813" s="20"/>
      <c r="I7813" s="20" t="s">
        <v>16560</v>
      </c>
      <c r="J7813" s="21">
        <v>161.11000000000001</v>
      </c>
      <c r="K7813" s="18" t="str">
        <f>IFERROR(VLOOKUP(LEFT(I7813,7)+0,'[1]_Redacted Trans'!B$1:C$65536,2,0),P7813)</f>
        <v>2117262 - allpay Ltd</v>
      </c>
      <c r="L7813" s="18"/>
      <c r="M7813" s="18" t="str">
        <f>IFERROR(VLOOKUP(LEFT(I7813,7)+0,'[1]_Redacted Trans'!B$1:C$65536,2,0),Q7813)</f>
        <v>Allpay charges TC17 - May</v>
      </c>
      <c r="N7813" s="22" t="s">
        <v>110</v>
      </c>
      <c r="P7813" t="s">
        <v>16093</v>
      </c>
      <c r="Q7813" t="s">
        <v>16559</v>
      </c>
    </row>
    <row r="7814" spans="1:17" x14ac:dyDescent="0.2">
      <c r="A7814" s="3" t="s">
        <v>103</v>
      </c>
      <c r="B7814" s="3"/>
      <c r="C7814" s="18" t="s">
        <v>104</v>
      </c>
      <c r="D7814" s="18" t="s">
        <v>213</v>
      </c>
      <c r="E7814" s="18" t="s">
        <v>15903</v>
      </c>
      <c r="F7814" s="18" t="s">
        <v>16095</v>
      </c>
      <c r="G7814" s="19">
        <v>43982</v>
      </c>
      <c r="H7814" s="20"/>
      <c r="I7814" s="20" t="s">
        <v>16561</v>
      </c>
      <c r="J7814" s="21">
        <v>156.11000000000001</v>
      </c>
      <c r="K7814" s="18" t="str">
        <f>IFERROR(VLOOKUP(LEFT(I7814,7)+0,'[1]_Redacted Trans'!B$1:C$65536,2,0),P7814)</f>
        <v>2117262 - allpay Ltd</v>
      </c>
      <c r="L7814" s="18"/>
      <c r="M7814" s="18" t="str">
        <f>IFERROR(VLOOKUP(LEFT(I7814,7)+0,'[1]_Redacted Trans'!B$1:C$65536,2,0),Q7814)</f>
        <v>Allpay charges TC17 - May</v>
      </c>
      <c r="N7814" s="22" t="s">
        <v>110</v>
      </c>
      <c r="P7814" t="s">
        <v>16093</v>
      </c>
      <c r="Q7814" t="s">
        <v>16559</v>
      </c>
    </row>
    <row r="7815" spans="1:17" x14ac:dyDescent="0.2">
      <c r="A7815" s="3" t="s">
        <v>103</v>
      </c>
      <c r="B7815" s="3"/>
      <c r="C7815" s="18" t="s">
        <v>104</v>
      </c>
      <c r="D7815" s="18" t="s">
        <v>213</v>
      </c>
      <c r="E7815" s="18" t="s">
        <v>15903</v>
      </c>
      <c r="F7815" s="18" t="s">
        <v>16095</v>
      </c>
      <c r="G7815" s="19">
        <v>43982</v>
      </c>
      <c r="H7815" s="20"/>
      <c r="I7815" s="20" t="s">
        <v>16562</v>
      </c>
      <c r="J7815" s="21">
        <v>10</v>
      </c>
      <c r="K7815" s="18" t="str">
        <f>IFERROR(VLOOKUP(LEFT(I7815,7)+0,'[1]_Redacted Trans'!B$1:C$65536,2,0),P7815)</f>
        <v>2117262 - allpay Ltd</v>
      </c>
      <c r="L7815" s="18"/>
      <c r="M7815" s="18" t="str">
        <f>IFERROR(VLOOKUP(LEFT(I7815,7)+0,'[1]_Redacted Trans'!B$1:C$65536,2,0),Q7815)</f>
        <v>Allpay charges TC33 - May</v>
      </c>
      <c r="N7815" s="22" t="s">
        <v>110</v>
      </c>
      <c r="P7815" t="s">
        <v>16093</v>
      </c>
      <c r="Q7815" t="s">
        <v>16563</v>
      </c>
    </row>
    <row r="7816" spans="1:17" x14ac:dyDescent="0.2">
      <c r="A7816" s="3" t="s">
        <v>103</v>
      </c>
      <c r="B7816" s="3"/>
      <c r="C7816" s="18" t="s">
        <v>104</v>
      </c>
      <c r="D7816" s="18" t="s">
        <v>213</v>
      </c>
      <c r="E7816" s="18" t="s">
        <v>15903</v>
      </c>
      <c r="F7816" s="18" t="s">
        <v>16095</v>
      </c>
      <c r="G7816" s="19">
        <v>43982</v>
      </c>
      <c r="H7816" s="20"/>
      <c r="I7816" s="20" t="s">
        <v>16564</v>
      </c>
      <c r="J7816" s="21">
        <v>78.59</v>
      </c>
      <c r="K7816" s="18" t="str">
        <f>IFERROR(VLOOKUP(LEFT(I7816,7)+0,'[1]_Redacted Trans'!B$1:C$65536,2,0),P7816)</f>
        <v>2117262 - allpay Ltd</v>
      </c>
      <c r="L7816" s="18"/>
      <c r="M7816" s="18" t="str">
        <f>IFERROR(VLOOKUP(LEFT(I7816,7)+0,'[1]_Redacted Trans'!B$1:C$65536,2,0),Q7816)</f>
        <v>Allpay charges TC33 - May</v>
      </c>
      <c r="N7816" s="22" t="s">
        <v>110</v>
      </c>
      <c r="P7816" t="s">
        <v>16093</v>
      </c>
      <c r="Q7816" t="s">
        <v>16563</v>
      </c>
    </row>
    <row r="7817" spans="1:17" x14ac:dyDescent="0.2">
      <c r="A7817" s="3" t="s">
        <v>103</v>
      </c>
      <c r="B7817" s="3"/>
      <c r="C7817" s="18" t="s">
        <v>104</v>
      </c>
      <c r="D7817" s="18" t="s">
        <v>213</v>
      </c>
      <c r="E7817" s="18" t="s">
        <v>15903</v>
      </c>
      <c r="F7817" s="18" t="s">
        <v>16095</v>
      </c>
      <c r="G7817" s="19">
        <v>43982</v>
      </c>
      <c r="H7817" s="20"/>
      <c r="I7817" s="20" t="s">
        <v>16565</v>
      </c>
      <c r="J7817" s="21">
        <v>20.73</v>
      </c>
      <c r="K7817" s="18" t="str">
        <f>IFERROR(VLOOKUP(LEFT(I7817,7)+0,'[1]_Redacted Trans'!B$1:C$65536,2,0),P7817)</f>
        <v>2117262 - allpay Ltd</v>
      </c>
      <c r="L7817" s="18"/>
      <c r="M7817" s="18" t="str">
        <f>IFERROR(VLOOKUP(LEFT(I7817,7)+0,'[1]_Redacted Trans'!B$1:C$65536,2,0),Q7817)</f>
        <v>Allpay charges TC33 - May</v>
      </c>
      <c r="N7817" s="22" t="s">
        <v>110</v>
      </c>
      <c r="P7817" t="s">
        <v>16093</v>
      </c>
      <c r="Q7817" t="s">
        <v>16563</v>
      </c>
    </row>
    <row r="7818" spans="1:17" x14ac:dyDescent="0.2">
      <c r="A7818" s="3" t="s">
        <v>103</v>
      </c>
      <c r="B7818" s="3"/>
      <c r="C7818" s="18" t="s">
        <v>104</v>
      </c>
      <c r="D7818" s="18" t="s">
        <v>213</v>
      </c>
      <c r="E7818" s="18" t="s">
        <v>15903</v>
      </c>
      <c r="F7818" s="18" t="s">
        <v>16095</v>
      </c>
      <c r="G7818" s="19">
        <v>43982</v>
      </c>
      <c r="H7818" s="20"/>
      <c r="I7818" s="20" t="s">
        <v>16566</v>
      </c>
      <c r="J7818" s="21">
        <v>10</v>
      </c>
      <c r="K7818" s="18" t="str">
        <f>IFERROR(VLOOKUP(LEFT(I7818,7)+0,'[1]_Redacted Trans'!B$1:C$65536,2,0),P7818)</f>
        <v>2117262 - allpay Ltd</v>
      </c>
      <c r="L7818" s="18"/>
      <c r="M7818" s="18" t="str">
        <f>IFERROR(VLOOKUP(LEFT(I7818,7)+0,'[1]_Redacted Trans'!B$1:C$65536,2,0),Q7818)</f>
        <v>Allpay charges TC43 - May</v>
      </c>
      <c r="N7818" s="22" t="s">
        <v>110</v>
      </c>
      <c r="P7818" t="s">
        <v>16093</v>
      </c>
      <c r="Q7818" t="s">
        <v>16567</v>
      </c>
    </row>
    <row r="7819" spans="1:17" x14ac:dyDescent="0.2">
      <c r="A7819" s="3" t="s">
        <v>103</v>
      </c>
      <c r="B7819" s="3"/>
      <c r="C7819" s="18" t="s">
        <v>104</v>
      </c>
      <c r="D7819" s="18" t="s">
        <v>213</v>
      </c>
      <c r="E7819" s="18" t="s">
        <v>15903</v>
      </c>
      <c r="F7819" s="18" t="s">
        <v>16095</v>
      </c>
      <c r="G7819" s="19">
        <v>43982</v>
      </c>
      <c r="H7819" s="20"/>
      <c r="I7819" s="20" t="s">
        <v>16568</v>
      </c>
      <c r="J7819" s="21">
        <v>26.03</v>
      </c>
      <c r="K7819" s="18" t="str">
        <f>IFERROR(VLOOKUP(LEFT(I7819,7)+0,'[1]_Redacted Trans'!B$1:C$65536,2,0),P7819)</f>
        <v>2117262 - allpay Ltd</v>
      </c>
      <c r="L7819" s="18"/>
      <c r="M7819" s="18" t="str">
        <f>IFERROR(VLOOKUP(LEFT(I7819,7)+0,'[1]_Redacted Trans'!B$1:C$65536,2,0),Q7819)</f>
        <v>Allpay charges TC43 - May</v>
      </c>
      <c r="N7819" s="22" t="s">
        <v>110</v>
      </c>
      <c r="P7819" t="s">
        <v>16093</v>
      </c>
      <c r="Q7819" t="s">
        <v>16567</v>
      </c>
    </row>
    <row r="7820" spans="1:17" x14ac:dyDescent="0.2">
      <c r="A7820" s="3" t="s">
        <v>103</v>
      </c>
      <c r="B7820" s="3"/>
      <c r="C7820" s="18" t="s">
        <v>104</v>
      </c>
      <c r="D7820" s="18" t="s">
        <v>213</v>
      </c>
      <c r="E7820" s="18" t="s">
        <v>15903</v>
      </c>
      <c r="F7820" s="18" t="s">
        <v>16095</v>
      </c>
      <c r="G7820" s="19">
        <v>43982</v>
      </c>
      <c r="H7820" s="20"/>
      <c r="I7820" s="20" t="s">
        <v>16569</v>
      </c>
      <c r="J7820" s="21">
        <v>36.159999999999997</v>
      </c>
      <c r="K7820" s="18" t="str">
        <f>IFERROR(VLOOKUP(LEFT(I7820,7)+0,'[1]_Redacted Trans'!B$1:C$65536,2,0),P7820)</f>
        <v>2117262 - allpay Ltd</v>
      </c>
      <c r="L7820" s="18"/>
      <c r="M7820" s="18" t="str">
        <f>IFERROR(VLOOKUP(LEFT(I7820,7)+0,'[1]_Redacted Trans'!B$1:C$65536,2,0),Q7820)</f>
        <v>Allpay charges TC43 - May</v>
      </c>
      <c r="N7820" s="22" t="s">
        <v>110</v>
      </c>
      <c r="P7820" t="s">
        <v>16093</v>
      </c>
      <c r="Q7820" t="s">
        <v>16567</v>
      </c>
    </row>
    <row r="7821" spans="1:17" x14ac:dyDescent="0.2">
      <c r="A7821" s="3" t="s">
        <v>103</v>
      </c>
      <c r="B7821" s="3"/>
      <c r="C7821" s="18" t="s">
        <v>104</v>
      </c>
      <c r="D7821" s="18" t="s">
        <v>182</v>
      </c>
      <c r="E7821" s="18" t="s">
        <v>495</v>
      </c>
      <c r="F7821" s="18" t="s">
        <v>449</v>
      </c>
      <c r="G7821" s="19">
        <v>44012</v>
      </c>
      <c r="H7821" s="20"/>
      <c r="I7821" s="20" t="s">
        <v>16570</v>
      </c>
      <c r="J7821" s="21">
        <v>2658.61</v>
      </c>
      <c r="K7821" s="18" t="str">
        <f>IFERROR(VLOOKUP(LEFT(I7821,7)+0,'[1]_Redacted Trans'!B$1:C$65536,2,0),P7821)</f>
        <v>2102659 - Siemens Financial Services Ltd</v>
      </c>
      <c r="L7821" s="18">
        <v>646166</v>
      </c>
      <c r="M7821" s="18" t="str">
        <f>IFERROR(VLOOKUP(LEFT(I7821,7)+0,'[1]_Redacted Trans'!B$1:C$65536,2,0),Q7821)</f>
        <v>CLC Gym equipment</v>
      </c>
      <c r="N7821" s="22" t="s">
        <v>110</v>
      </c>
      <c r="P7821" t="s">
        <v>2523</v>
      </c>
      <c r="Q7821" t="s">
        <v>16571</v>
      </c>
    </row>
    <row r="7822" spans="1:17" x14ac:dyDescent="0.2">
      <c r="A7822" s="3" t="s">
        <v>103</v>
      </c>
      <c r="B7822" s="3"/>
      <c r="C7822" s="18" t="s">
        <v>104</v>
      </c>
      <c r="D7822" s="18" t="s">
        <v>182</v>
      </c>
      <c r="E7822" s="18" t="s">
        <v>978</v>
      </c>
      <c r="F7822" s="18" t="s">
        <v>5946</v>
      </c>
      <c r="G7822" s="19">
        <v>44007</v>
      </c>
      <c r="H7822" s="20"/>
      <c r="I7822" s="20" t="s">
        <v>16572</v>
      </c>
      <c r="J7822" s="21">
        <v>13.2</v>
      </c>
      <c r="K7822" s="18" t="str">
        <f>IFERROR(VLOOKUP(LEFT(I7822,7)+0,'[1]_Redacted Trans'!B$1:C$65536,2,0),P7822)</f>
        <v>2100185 - Boc Ltd</v>
      </c>
      <c r="L7822" s="18"/>
      <c r="M7822" s="18" t="str">
        <f>IFERROR(VLOOKUP(LEFT(I7822,7)+0,'[1]_Redacted Trans'!B$1:C$65536,2,0),Q7822)</f>
        <v>Gas for Theatre</v>
      </c>
      <c r="N7822" s="22" t="s">
        <v>110</v>
      </c>
      <c r="P7822" t="s">
        <v>5949</v>
      </c>
      <c r="Q7822" t="s">
        <v>16134</v>
      </c>
    </row>
    <row r="7823" spans="1:17" x14ac:dyDescent="0.2">
      <c r="A7823" s="3" t="s">
        <v>103</v>
      </c>
      <c r="B7823" s="3"/>
      <c r="C7823" s="18" t="s">
        <v>104</v>
      </c>
      <c r="D7823" s="18" t="s">
        <v>182</v>
      </c>
      <c r="E7823" s="18" t="s">
        <v>495</v>
      </c>
      <c r="F7823" s="18" t="s">
        <v>449</v>
      </c>
      <c r="G7823" s="19">
        <v>43983</v>
      </c>
      <c r="H7823" s="20"/>
      <c r="I7823" s="20" t="s">
        <v>16573</v>
      </c>
      <c r="J7823" s="21">
        <v>2658.61</v>
      </c>
      <c r="K7823" s="18" t="str">
        <f>IFERROR(VLOOKUP(LEFT(I7823,7)+0,'[1]_Redacted Trans'!B$1:C$65536,2,0),P7823)</f>
        <v>2102659 - Siemens Financial Services Ltd</v>
      </c>
      <c r="L7823" s="18">
        <v>646166</v>
      </c>
      <c r="M7823" s="18" t="str">
        <f>IFERROR(VLOOKUP(LEFT(I7823,7)+0,'[1]_Redacted Trans'!B$1:C$65536,2,0),Q7823)</f>
        <v>CLC gym equipment</v>
      </c>
      <c r="N7823" s="22" t="s">
        <v>110</v>
      </c>
      <c r="P7823" t="s">
        <v>2523</v>
      </c>
      <c r="Q7823" t="s">
        <v>16136</v>
      </c>
    </row>
    <row r="7824" spans="1:17" x14ac:dyDescent="0.2">
      <c r="A7824" s="3" t="s">
        <v>103</v>
      </c>
      <c r="B7824" s="3"/>
      <c r="C7824" s="18" t="s">
        <v>104</v>
      </c>
      <c r="D7824" s="18" t="s">
        <v>213</v>
      </c>
      <c r="E7824" s="18" t="s">
        <v>7042</v>
      </c>
      <c r="F7824" s="18" t="s">
        <v>976</v>
      </c>
      <c r="G7824" s="19">
        <v>44004</v>
      </c>
      <c r="H7824" s="20"/>
      <c r="I7824" s="20" t="s">
        <v>16574</v>
      </c>
      <c r="J7824" s="21">
        <v>904.05</v>
      </c>
      <c r="K7824" s="18" t="str">
        <f>IFERROR(VLOOKUP(LEFT(I7824,7)+0,'[1]_Redacted Trans'!B$1:C$65536,2,0),P7824)</f>
        <v>2100116 - Bottomline Technologies</v>
      </c>
      <c r="L7824" s="18"/>
      <c r="M7824" s="18" t="str">
        <f>IFERROR(VLOOKUP(LEFT(I7824,7)+0,'[1]_Redacted Trans'!B$1:C$65536,2,0),Q7824)</f>
        <v>Software agreement BT-040352</v>
      </c>
      <c r="N7824" s="22" t="s">
        <v>110</v>
      </c>
      <c r="P7824" t="s">
        <v>5598</v>
      </c>
      <c r="Q7824" t="s">
        <v>16138</v>
      </c>
    </row>
    <row r="7825" spans="1:17" x14ac:dyDescent="0.2">
      <c r="A7825" s="3" t="s">
        <v>103</v>
      </c>
      <c r="B7825" s="3"/>
      <c r="C7825" s="18" t="s">
        <v>104</v>
      </c>
      <c r="D7825" s="18" t="s">
        <v>213</v>
      </c>
      <c r="E7825" s="18" t="s">
        <v>762</v>
      </c>
      <c r="F7825" s="18" t="s">
        <v>1232</v>
      </c>
      <c r="G7825" s="19">
        <v>44004</v>
      </c>
      <c r="H7825" s="20"/>
      <c r="I7825" s="20" t="s">
        <v>16575</v>
      </c>
      <c r="J7825" s="21">
        <v>695.76</v>
      </c>
      <c r="K7825" s="18" t="str">
        <f>IFERROR(VLOOKUP(LEFT(I7825,7)+0,'[1]_Redacted Trans'!B$1:C$65536,2,0),P7825)</f>
        <v>2119164 - Gamma Business Solutions</v>
      </c>
      <c r="L7825" s="18"/>
      <c r="M7825" s="18" t="str">
        <f>IFERROR(VLOOKUP(LEFT(I7825,7)+0,'[1]_Redacted Trans'!B$1:C$65536,2,0),Q7825)</f>
        <v>Careline rental of equipment</v>
      </c>
      <c r="N7825" s="22" t="s">
        <v>110</v>
      </c>
      <c r="P7825" t="s">
        <v>16140</v>
      </c>
      <c r="Q7825" t="s">
        <v>16141</v>
      </c>
    </row>
    <row r="7826" spans="1:17" x14ac:dyDescent="0.2">
      <c r="A7826" s="3" t="s">
        <v>103</v>
      </c>
      <c r="B7826" s="3"/>
      <c r="C7826" s="18" t="s">
        <v>104</v>
      </c>
      <c r="D7826" s="18" t="s">
        <v>213</v>
      </c>
      <c r="E7826" s="18" t="s">
        <v>517</v>
      </c>
      <c r="F7826" s="18" t="s">
        <v>518</v>
      </c>
      <c r="G7826" s="19">
        <v>43983</v>
      </c>
      <c r="H7826" s="20"/>
      <c r="I7826" s="20" t="s">
        <v>16576</v>
      </c>
      <c r="J7826" s="21">
        <v>1346.1</v>
      </c>
      <c r="K7826" s="18" t="str">
        <f>IFERROR(VLOOKUP(LEFT(I7826,7)+0,'[1]_Redacted Trans'!B$1:C$65536,2,0),P7826)</f>
        <v>2114808 - Lloyds Bank PLC</v>
      </c>
      <c r="L7826" s="18"/>
      <c r="M7826" s="18" t="str">
        <f>IFERROR(VLOOKUP(LEFT(I7826,7)+0,'[1]_Redacted Trans'!B$1:C$65536,2,0),Q7826)</f>
        <v>Monthly Commission and Interest</v>
      </c>
      <c r="N7826" s="22" t="s">
        <v>110</v>
      </c>
      <c r="P7826" t="s">
        <v>16002</v>
      </c>
      <c r="Q7826" t="s">
        <v>16370</v>
      </c>
    </row>
    <row r="7827" spans="1:17" x14ac:dyDescent="0.2">
      <c r="A7827" s="3" t="s">
        <v>103</v>
      </c>
      <c r="B7827" s="3"/>
      <c r="C7827" s="18" t="s">
        <v>104</v>
      </c>
      <c r="D7827" s="18" t="s">
        <v>213</v>
      </c>
      <c r="E7827" s="18" t="s">
        <v>517</v>
      </c>
      <c r="F7827" s="18" t="s">
        <v>518</v>
      </c>
      <c r="G7827" s="19">
        <v>43983</v>
      </c>
      <c r="H7827" s="20"/>
      <c r="I7827" s="20" t="s">
        <v>16577</v>
      </c>
      <c r="J7827" s="21">
        <v>-2.36</v>
      </c>
      <c r="K7827" s="18" t="str">
        <f>IFERROR(VLOOKUP(LEFT(I7827,7)+0,'[1]_Redacted Trans'!B$1:C$65536,2,0),P7827)</f>
        <v>2114808 - Lloyds Bank PLC</v>
      </c>
      <c r="L7827" s="18"/>
      <c r="M7827" s="18" t="str">
        <f>IFERROR(VLOOKUP(LEFT(I7827,7)+0,'[1]_Redacted Trans'!B$1:C$65536,2,0),Q7827)</f>
        <v>Monthly Commission and Interest</v>
      </c>
      <c r="N7827" s="22" t="s">
        <v>110</v>
      </c>
      <c r="P7827" t="s">
        <v>16002</v>
      </c>
      <c r="Q7827" t="s">
        <v>16370</v>
      </c>
    </row>
    <row r="7828" spans="1:17" x14ac:dyDescent="0.2">
      <c r="A7828" s="3" t="s">
        <v>103</v>
      </c>
      <c r="B7828" s="3"/>
      <c r="C7828" s="18" t="s">
        <v>104</v>
      </c>
      <c r="D7828" s="18" t="s">
        <v>213</v>
      </c>
      <c r="E7828" s="18" t="s">
        <v>8620</v>
      </c>
      <c r="F7828" s="18" t="s">
        <v>2185</v>
      </c>
      <c r="G7828" s="19">
        <v>43999</v>
      </c>
      <c r="H7828" s="20"/>
      <c r="I7828" s="20" t="s">
        <v>16578</v>
      </c>
      <c r="J7828" s="21">
        <v>25.67</v>
      </c>
      <c r="K7828" s="18" t="str">
        <f>IFERROR(VLOOKUP(LEFT(I7828,7)+0,'[1]_Redacted Trans'!B$1:C$65536,2,0),P7828)</f>
        <v>REDACTED COMMERCIAL CONFIDENTIALITY</v>
      </c>
      <c r="L7828" s="18"/>
      <c r="M7828" s="18" t="str">
        <f>IFERROR(VLOOKUP(LEFT(I7828,7)+0,'[1]_Redacted Trans'!B$1:C$65536,2,0),Q7828)</f>
        <v>REDACTED COMMERCIAL CONFIDENTIALITY</v>
      </c>
      <c r="N7828" s="22" t="s">
        <v>110</v>
      </c>
      <c r="P7828" t="s">
        <v>16146</v>
      </c>
      <c r="Q7828" t="s">
        <v>16579</v>
      </c>
    </row>
    <row r="7829" spans="1:17" x14ac:dyDescent="0.2">
      <c r="A7829" s="3" t="s">
        <v>103</v>
      </c>
      <c r="B7829" s="3"/>
      <c r="C7829" s="18" t="s">
        <v>104</v>
      </c>
      <c r="D7829" s="18" t="s">
        <v>213</v>
      </c>
      <c r="E7829" s="18" t="s">
        <v>8620</v>
      </c>
      <c r="F7829" s="18" t="s">
        <v>2185</v>
      </c>
      <c r="G7829" s="19">
        <v>43999</v>
      </c>
      <c r="H7829" s="20"/>
      <c r="I7829" s="20" t="s">
        <v>16580</v>
      </c>
      <c r="J7829" s="21">
        <v>25.67</v>
      </c>
      <c r="K7829" s="18" t="str">
        <f>IFERROR(VLOOKUP(LEFT(I7829,7)+0,'[1]_Redacted Trans'!B$1:C$65536,2,0),P7829)</f>
        <v>REDACTED COMMERCIAL CONFIDENTIALITY</v>
      </c>
      <c r="L7829" s="18"/>
      <c r="M7829" s="18" t="str">
        <f>IFERROR(VLOOKUP(LEFT(I7829,7)+0,'[1]_Redacted Trans'!B$1:C$65536,2,0),Q7829)</f>
        <v>REDACTED COMMERCIAL CONFIDENTIALITY</v>
      </c>
      <c r="N7829" s="22" t="s">
        <v>110</v>
      </c>
      <c r="Q7829" t="s">
        <v>16579</v>
      </c>
    </row>
    <row r="7830" spans="1:17" x14ac:dyDescent="0.2">
      <c r="A7830" s="3" t="s">
        <v>103</v>
      </c>
      <c r="B7830" s="3"/>
      <c r="C7830" s="18" t="s">
        <v>104</v>
      </c>
      <c r="D7830" s="18" t="s">
        <v>213</v>
      </c>
      <c r="E7830" s="18" t="s">
        <v>2087</v>
      </c>
      <c r="F7830" s="18" t="s">
        <v>2185</v>
      </c>
      <c r="G7830" s="19">
        <v>43999</v>
      </c>
      <c r="H7830" s="20"/>
      <c r="I7830" s="20" t="s">
        <v>16581</v>
      </c>
      <c r="J7830" s="21">
        <v>47.2</v>
      </c>
      <c r="K7830" s="18" t="str">
        <f>IFERROR(VLOOKUP(LEFT(I7830,7)+0,'[1]_Redacted Trans'!B$1:C$65536,2,0),P7830)</f>
        <v>REDACTED COMMERCIAL CONFIDENTIALITY</v>
      </c>
      <c r="L7830" s="18"/>
      <c r="M7830" s="18" t="str">
        <f>IFERROR(VLOOKUP(LEFT(I7830,7)+0,'[1]_Redacted Trans'!B$1:C$65536,2,0),Q7830)</f>
        <v>REDACTED COMMERCIAL CONFIDENTIALITY</v>
      </c>
      <c r="N7830" s="22" t="s">
        <v>110</v>
      </c>
      <c r="Q7830">
        <f>Z407</f>
        <v>0</v>
      </c>
    </row>
    <row r="7831" spans="1:17" x14ac:dyDescent="0.2">
      <c r="A7831" s="3" t="s">
        <v>103</v>
      </c>
      <c r="B7831" s="3"/>
      <c r="C7831" s="18" t="s">
        <v>104</v>
      </c>
      <c r="D7831" s="18" t="s">
        <v>213</v>
      </c>
      <c r="E7831" s="18" t="s">
        <v>2087</v>
      </c>
      <c r="F7831" s="18" t="s">
        <v>2185</v>
      </c>
      <c r="G7831" s="19">
        <v>43999</v>
      </c>
      <c r="H7831" s="20"/>
      <c r="I7831" s="20" t="s">
        <v>16582</v>
      </c>
      <c r="J7831" s="21">
        <v>47.2</v>
      </c>
      <c r="K7831" s="18" t="str">
        <f>IFERROR(VLOOKUP(LEFT(I7831,7)+0,'[1]_Redacted Trans'!B$1:C$65536,2,0),P7831)</f>
        <v>REDACTED COMMERCIAL CONFIDENTIALITY</v>
      </c>
      <c r="L7831" s="18"/>
      <c r="M7831" s="18" t="str">
        <f>IFERROR(VLOOKUP(LEFT(I7831,7)+0,'[1]_Redacted Trans'!B$1:C$65536,2,0),Q7831)</f>
        <v>REDACTED COMMERCIAL CONFIDENTIALITY</v>
      </c>
      <c r="N7831" s="22" t="s">
        <v>110</v>
      </c>
      <c r="Q7831">
        <f>Z407</f>
        <v>0</v>
      </c>
    </row>
    <row r="7832" spans="1:17" x14ac:dyDescent="0.2">
      <c r="A7832" s="3" t="s">
        <v>103</v>
      </c>
      <c r="B7832" s="3"/>
      <c r="C7832" s="18" t="s">
        <v>104</v>
      </c>
      <c r="D7832" s="18" t="s">
        <v>213</v>
      </c>
      <c r="E7832" s="18" t="s">
        <v>2087</v>
      </c>
      <c r="F7832" s="18" t="s">
        <v>2185</v>
      </c>
      <c r="G7832" s="19">
        <v>43999</v>
      </c>
      <c r="H7832" s="20"/>
      <c r="I7832" s="20" t="s">
        <v>16583</v>
      </c>
      <c r="J7832" s="21">
        <v>48.03</v>
      </c>
      <c r="K7832" s="18" t="str">
        <f>IFERROR(VLOOKUP(LEFT(I7832,7)+0,'[1]_Redacted Trans'!B$1:C$65536,2,0),P7832)</f>
        <v>REDACTED COMMERCIAL CONFIDENTIALITY</v>
      </c>
      <c r="L7832" s="18"/>
      <c r="M7832" s="18" t="str">
        <f>IFERROR(VLOOKUP(LEFT(I7832,7)+0,'[1]_Redacted Trans'!B$1:C$65536,2,0),Q7832)</f>
        <v>REDACTED COMMERCIAL CONFIDENTIALITY</v>
      </c>
      <c r="N7832" s="22" t="s">
        <v>110</v>
      </c>
      <c r="Q7832">
        <f>Z407</f>
        <v>0</v>
      </c>
    </row>
    <row r="7833" spans="1:17" x14ac:dyDescent="0.2">
      <c r="A7833" s="3" t="s">
        <v>103</v>
      </c>
      <c r="B7833" s="3"/>
      <c r="C7833" s="18" t="s">
        <v>104</v>
      </c>
      <c r="D7833" s="18" t="s">
        <v>213</v>
      </c>
      <c r="E7833" s="18" t="s">
        <v>2087</v>
      </c>
      <c r="F7833" s="18" t="s">
        <v>2185</v>
      </c>
      <c r="G7833" s="19">
        <v>43999</v>
      </c>
      <c r="H7833" s="20"/>
      <c r="I7833" s="20" t="s">
        <v>16584</v>
      </c>
      <c r="J7833" s="21">
        <v>35.69</v>
      </c>
      <c r="K7833" s="18" t="str">
        <f>IFERROR(VLOOKUP(LEFT(I7833,7)+0,'[1]_Redacted Trans'!B$1:C$65536,2,0),P7833)</f>
        <v>REDACTED COMMERCIAL CONFIDENTIALITY</v>
      </c>
      <c r="L7833" s="18"/>
      <c r="M7833" s="18" t="str">
        <f>IFERROR(VLOOKUP(LEFT(I7833,7)+0,'[1]_Redacted Trans'!B$1:C$65536,2,0),Q7833)</f>
        <v>REDACTED COMMERCIAL CONFIDENTIALITY</v>
      </c>
      <c r="N7833" s="22" t="s">
        <v>110</v>
      </c>
      <c r="Q7833">
        <f>Z407</f>
        <v>0</v>
      </c>
    </row>
    <row r="7834" spans="1:17" x14ac:dyDescent="0.2">
      <c r="A7834" s="3" t="s">
        <v>103</v>
      </c>
      <c r="B7834" s="3"/>
      <c r="C7834" s="18" t="s">
        <v>104</v>
      </c>
      <c r="D7834" s="18" t="s">
        <v>213</v>
      </c>
      <c r="E7834" s="18" t="s">
        <v>2234</v>
      </c>
      <c r="F7834" s="18" t="s">
        <v>107</v>
      </c>
      <c r="G7834" s="19">
        <v>43999</v>
      </c>
      <c r="H7834" s="20"/>
      <c r="I7834" s="20" t="s">
        <v>16585</v>
      </c>
      <c r="J7834" s="21">
        <v>37.18</v>
      </c>
      <c r="K7834" s="18" t="str">
        <f>IFERROR(VLOOKUP(LEFT(I7834,7)+0,'[1]_Redacted Trans'!B$1:C$65536,2,0),P7834)</f>
        <v>REDACTED COMMERCIAL CONFIDENTIALITY</v>
      </c>
      <c r="L7834" s="18"/>
      <c r="M7834" s="18" t="str">
        <f>IFERROR(VLOOKUP(LEFT(I7834,7)+0,'[1]_Redacted Trans'!B$1:C$65536,2,0),Q7834)</f>
        <v>REDACTED COMMERCIAL CONFIDENTIALITY</v>
      </c>
      <c r="N7834" s="22" t="s">
        <v>110</v>
      </c>
      <c r="Q7834">
        <f>Z407</f>
        <v>0</v>
      </c>
    </row>
    <row r="7835" spans="1:17" x14ac:dyDescent="0.2">
      <c r="A7835" s="3" t="s">
        <v>103</v>
      </c>
      <c r="B7835" s="3"/>
      <c r="C7835" s="18" t="s">
        <v>104</v>
      </c>
      <c r="D7835" s="18" t="s">
        <v>182</v>
      </c>
      <c r="E7835" s="18" t="s">
        <v>737</v>
      </c>
      <c r="F7835" s="18" t="s">
        <v>512</v>
      </c>
      <c r="G7835" s="19">
        <v>43994</v>
      </c>
      <c r="H7835" s="20"/>
      <c r="I7835" s="20" t="s">
        <v>16586</v>
      </c>
      <c r="J7835" s="21">
        <v>944.66</v>
      </c>
      <c r="K7835" s="18" t="str">
        <f>IFERROR(VLOOKUP(LEFT(I7835,7)+0,'[1]_Redacted Trans'!B$1:C$65536,2,0),P7835)</f>
        <v>2101286 - Societe General Equipment Finance Limited</v>
      </c>
      <c r="L7835" s="18"/>
      <c r="M7835" s="18" t="str">
        <f>IFERROR(VLOOKUP(LEFT(I7835,7)+0,'[1]_Redacted Trans'!B$1:C$65536,2,0),Q7835)</f>
        <v>FWP gym equipment</v>
      </c>
      <c r="N7835" s="22" t="s">
        <v>110</v>
      </c>
      <c r="P7835" t="s">
        <v>16143</v>
      </c>
      <c r="Q7835" t="s">
        <v>16144</v>
      </c>
    </row>
    <row r="7836" spans="1:17" x14ac:dyDescent="0.2">
      <c r="A7836" s="3" t="s">
        <v>103</v>
      </c>
      <c r="B7836" s="3"/>
      <c r="C7836" s="18" t="s">
        <v>104</v>
      </c>
      <c r="D7836" s="18" t="s">
        <v>213</v>
      </c>
      <c r="E7836" s="18" t="s">
        <v>517</v>
      </c>
      <c r="F7836" s="18" t="s">
        <v>518</v>
      </c>
      <c r="G7836" s="19">
        <v>44006</v>
      </c>
      <c r="H7836" s="20"/>
      <c r="I7836" s="20" t="s">
        <v>16587</v>
      </c>
      <c r="J7836" s="21">
        <v>21.9</v>
      </c>
      <c r="K7836" s="18" t="str">
        <f>IFERROR(VLOOKUP(LEFT(I7836,7)+0,'[1]_Redacted Trans'!B$1:C$65536,2,0),P7836)</f>
        <v>2114808 - Lloyds Bank PLC</v>
      </c>
      <c r="L7836" s="18"/>
      <c r="M7836" s="18" t="str">
        <f>IFERROR(VLOOKUP(LEFT(I7836,7)+0,'[1]_Redacted Trans'!B$1:C$65536,2,0),Q7836)</f>
        <v>Bar Code Account</v>
      </c>
      <c r="N7836" s="22" t="s">
        <v>110</v>
      </c>
      <c r="P7836" t="s">
        <v>16002</v>
      </c>
      <c r="Q7836" t="s">
        <v>16365</v>
      </c>
    </row>
    <row r="7837" spans="1:17" x14ac:dyDescent="0.2">
      <c r="A7837" s="3" t="s">
        <v>103</v>
      </c>
      <c r="B7837" s="3"/>
      <c r="C7837" s="18" t="s">
        <v>104</v>
      </c>
      <c r="D7837" s="18" t="s">
        <v>213</v>
      </c>
      <c r="E7837" s="18" t="s">
        <v>2234</v>
      </c>
      <c r="F7837" s="18" t="s">
        <v>107</v>
      </c>
      <c r="G7837" s="19">
        <v>43966</v>
      </c>
      <c r="H7837" s="20"/>
      <c r="I7837" s="20" t="s">
        <v>16588</v>
      </c>
      <c r="J7837" s="21">
        <v>15.87</v>
      </c>
      <c r="K7837" s="18" t="str">
        <f>IFERROR(VLOOKUP(LEFT(I7837,7)+0,'[1]_Redacted Trans'!B$1:C$65536,2,0),P7837)</f>
        <v>2118963 - Telefonica UK Limited (02)</v>
      </c>
      <c r="L7837" s="18"/>
      <c r="M7837" s="18" t="str">
        <f>IFERROR(VLOOKUP(LEFT(I7837,7)+0,'[1]_Redacted Trans'!B$1:C$65536,2,0),Q7837)</f>
        <v>O2 Sims</v>
      </c>
      <c r="N7837" s="22" t="s">
        <v>110</v>
      </c>
      <c r="P7837" t="s">
        <v>16146</v>
      </c>
      <c r="Q7837" t="s">
        <v>16579</v>
      </c>
    </row>
    <row r="7838" spans="1:17" x14ac:dyDescent="0.2">
      <c r="A7838" s="3" t="s">
        <v>103</v>
      </c>
      <c r="B7838" s="3"/>
      <c r="C7838" s="18" t="s">
        <v>104</v>
      </c>
      <c r="D7838" s="18" t="s">
        <v>182</v>
      </c>
      <c r="E7838" s="18" t="s">
        <v>978</v>
      </c>
      <c r="F7838" s="18" t="s">
        <v>5946</v>
      </c>
      <c r="G7838" s="19">
        <v>44012</v>
      </c>
      <c r="H7838" s="20"/>
      <c r="I7838" s="20" t="s">
        <v>16589</v>
      </c>
      <c r="J7838" s="21">
        <v>22</v>
      </c>
      <c r="K7838" s="18" t="str">
        <f>IFERROR(VLOOKUP(LEFT(I7838,7)+0,'[1]_Redacted Trans'!B$1:C$65536,2,0),P7838)</f>
        <v>2100202 - Capita Business Services Ltd</v>
      </c>
      <c r="L7838" s="18"/>
      <c r="M7838" s="18" t="str">
        <f>IFERROR(VLOOKUP(LEFT(I7838,7)+0,'[1]_Redacted Trans'!B$1:C$65536,2,0),Q7838)</f>
        <v>Chip &amp; Pin</v>
      </c>
      <c r="N7838" s="22" t="s">
        <v>110</v>
      </c>
      <c r="P7838" t="s">
        <v>1820</v>
      </c>
      <c r="Q7838" t="s">
        <v>16149</v>
      </c>
    </row>
    <row r="7839" spans="1:17" x14ac:dyDescent="0.2">
      <c r="A7839" s="3" t="s">
        <v>103</v>
      </c>
      <c r="B7839" s="3"/>
      <c r="C7839" s="18" t="s">
        <v>104</v>
      </c>
      <c r="D7839" s="18" t="s">
        <v>147</v>
      </c>
      <c r="E7839" s="18" t="s">
        <v>286</v>
      </c>
      <c r="F7839" s="18" t="s">
        <v>287</v>
      </c>
      <c r="G7839" s="19">
        <v>44000</v>
      </c>
      <c r="H7839" s="20"/>
      <c r="I7839" s="20" t="s">
        <v>16590</v>
      </c>
      <c r="J7839" s="21">
        <v>120</v>
      </c>
      <c r="K7839" s="18" t="str">
        <f>IFERROR(VLOOKUP(LEFT(I7839,7)+0,'[1]_Redacted Trans'!B$1:C$65536,2,0),P7839)</f>
        <v>2100395 - Criminal Records Bureau</v>
      </c>
      <c r="L7839" s="18"/>
      <c r="M7839" s="18" t="str">
        <f>IFERROR(VLOOKUP(LEFT(I7839,7)+0,'[1]_Redacted Trans'!B$1:C$65536,2,0),Q7839)</f>
        <v>Criminal Records Bureau</v>
      </c>
      <c r="N7839" s="22" t="s">
        <v>110</v>
      </c>
      <c r="P7839" t="s">
        <v>16151</v>
      </c>
      <c r="Q7839" t="s">
        <v>16152</v>
      </c>
    </row>
    <row r="7840" spans="1:17" x14ac:dyDescent="0.2">
      <c r="A7840" s="3" t="s">
        <v>103</v>
      </c>
      <c r="B7840" s="3"/>
      <c r="C7840" s="18" t="s">
        <v>104</v>
      </c>
      <c r="D7840" s="18" t="s">
        <v>182</v>
      </c>
      <c r="E7840" s="18" t="s">
        <v>329</v>
      </c>
      <c r="F7840" s="18" t="s">
        <v>512</v>
      </c>
      <c r="G7840" s="19">
        <v>44011</v>
      </c>
      <c r="H7840" s="20"/>
      <c r="I7840" s="20" t="s">
        <v>16591</v>
      </c>
      <c r="J7840" s="21">
        <v>172.32</v>
      </c>
      <c r="K7840" s="18" t="str">
        <f>IFERROR(VLOOKUP(LEFT(I7840,7)+0,'[1]_Redacted Trans'!B$1:C$65536,2,0),P7840)</f>
        <v>2107806 - Fitness Professionals Ltd</v>
      </c>
      <c r="L7840" s="18"/>
      <c r="M7840" s="18" t="str">
        <f>IFERROR(VLOOKUP(LEFT(I7840,7)+0,'[1]_Redacted Trans'!B$1:C$65536,2,0),Q7840)</f>
        <v>Body Training System</v>
      </c>
      <c r="N7840" s="22" t="s">
        <v>110</v>
      </c>
      <c r="P7840" t="s">
        <v>16154</v>
      </c>
      <c r="Q7840" t="s">
        <v>16155</v>
      </c>
    </row>
    <row r="7841" spans="1:17" x14ac:dyDescent="0.2">
      <c r="A7841" s="3" t="s">
        <v>103</v>
      </c>
      <c r="B7841" s="3"/>
      <c r="C7841" s="18" t="s">
        <v>104</v>
      </c>
      <c r="D7841" s="18" t="s">
        <v>213</v>
      </c>
      <c r="E7841" s="18" t="s">
        <v>517</v>
      </c>
      <c r="F7841" s="18" t="s">
        <v>518</v>
      </c>
      <c r="G7841" s="19">
        <v>44011</v>
      </c>
      <c r="H7841" s="20"/>
      <c r="I7841" s="20" t="s">
        <v>16592</v>
      </c>
      <c r="J7841" s="21">
        <v>1251.1600000000001</v>
      </c>
      <c r="K7841" s="18" t="str">
        <f>IFERROR(VLOOKUP(LEFT(I7841,7)+0,'[1]_Redacted Trans'!B$1:C$65536,2,0),P7841)</f>
        <v>2114808 - Lloyds Bank PLC</v>
      </c>
      <c r="L7841" s="18"/>
      <c r="M7841" s="18" t="str">
        <f>IFERROR(VLOOKUP(LEFT(I7841,7)+0,'[1]_Redacted Trans'!B$1:C$65536,2,0),Q7841)</f>
        <v>Monthly Commission and Interest</v>
      </c>
      <c r="N7841" s="22" t="s">
        <v>110</v>
      </c>
      <c r="P7841" t="s">
        <v>16002</v>
      </c>
      <c r="Q7841" t="s">
        <v>16370</v>
      </c>
    </row>
    <row r="7842" spans="1:17" x14ac:dyDescent="0.2">
      <c r="A7842" s="3" t="s">
        <v>103</v>
      </c>
      <c r="B7842" s="3"/>
      <c r="C7842" s="18" t="s">
        <v>104</v>
      </c>
      <c r="D7842" s="18" t="s">
        <v>213</v>
      </c>
      <c r="E7842" s="18" t="s">
        <v>16371</v>
      </c>
      <c r="F7842" s="18" t="s">
        <v>16372</v>
      </c>
      <c r="G7842" s="19">
        <v>44004</v>
      </c>
      <c r="H7842" s="20"/>
      <c r="I7842" s="20" t="s">
        <v>16593</v>
      </c>
      <c r="J7842" s="21">
        <v>-38591</v>
      </c>
      <c r="K7842" s="18" t="str">
        <f>IFERROR(VLOOKUP(LEFT(I7842,7)+0,'[1]_Redacted Trans'!B$1:C$65536,2,0),P7842)</f>
        <v>2100432 - DCLG</v>
      </c>
      <c r="L7842" s="18"/>
      <c r="M7842" s="18" t="str">
        <f>IFERROR(VLOOKUP(LEFT(I7842,7)+0,'[1]_Redacted Trans'!B$1:C$65536,2,0),Q7842)</f>
        <v>NNDR and RSG</v>
      </c>
      <c r="N7842" s="22" t="s">
        <v>110</v>
      </c>
      <c r="P7842" t="s">
        <v>16034</v>
      </c>
      <c r="Q7842" t="s">
        <v>16158</v>
      </c>
    </row>
    <row r="7843" spans="1:17" x14ac:dyDescent="0.2">
      <c r="A7843" s="3" t="s">
        <v>103</v>
      </c>
      <c r="B7843" s="3"/>
      <c r="C7843" s="18" t="s">
        <v>104</v>
      </c>
      <c r="D7843" s="18" t="s">
        <v>213</v>
      </c>
      <c r="E7843" s="18" t="s">
        <v>16019</v>
      </c>
      <c r="F7843" s="18" t="s">
        <v>16156</v>
      </c>
      <c r="G7843" s="19">
        <v>44004</v>
      </c>
      <c r="H7843" s="20"/>
      <c r="I7843" s="20" t="s">
        <v>16594</v>
      </c>
      <c r="J7843" s="21">
        <v>-9384</v>
      </c>
      <c r="K7843" s="18" t="str">
        <f>IFERROR(VLOOKUP(LEFT(I7843,7)+0,'[1]_Redacted Trans'!B$1:C$65536,2,0),P7843)</f>
        <v>2100432 - DCLG</v>
      </c>
      <c r="L7843" s="18"/>
      <c r="M7843" s="18" t="str">
        <f>IFERROR(VLOOKUP(LEFT(I7843,7)+0,'[1]_Redacted Trans'!B$1:C$65536,2,0),Q7843)</f>
        <v>NNDR and RSG</v>
      </c>
      <c r="N7843" s="22" t="s">
        <v>110</v>
      </c>
      <c r="P7843" t="s">
        <v>16034</v>
      </c>
      <c r="Q7843" t="s">
        <v>16158</v>
      </c>
    </row>
    <row r="7844" spans="1:17" x14ac:dyDescent="0.2">
      <c r="A7844" s="3" t="s">
        <v>103</v>
      </c>
      <c r="B7844" s="3"/>
      <c r="C7844" s="18" t="s">
        <v>104</v>
      </c>
      <c r="D7844" s="18" t="s">
        <v>213</v>
      </c>
      <c r="E7844" s="18" t="s">
        <v>16019</v>
      </c>
      <c r="F7844" s="18" t="s">
        <v>16159</v>
      </c>
      <c r="G7844" s="19">
        <v>44004</v>
      </c>
      <c r="H7844" s="20"/>
      <c r="I7844" s="20" t="s">
        <v>16595</v>
      </c>
      <c r="J7844" s="21">
        <v>62505</v>
      </c>
      <c r="K7844" s="18" t="str">
        <f>IFERROR(VLOOKUP(LEFT(I7844,7)+0,'[1]_Redacted Trans'!B$1:C$65536,2,0),P7844)</f>
        <v>2100432 - DCLG</v>
      </c>
      <c r="L7844" s="18"/>
      <c r="M7844" s="18" t="str">
        <f>IFERROR(VLOOKUP(LEFT(I7844,7)+0,'[1]_Redacted Trans'!B$1:C$65536,2,0),Q7844)</f>
        <v>NNDR and RSG</v>
      </c>
      <c r="N7844" s="22" t="s">
        <v>110</v>
      </c>
      <c r="P7844" t="s">
        <v>16034</v>
      </c>
      <c r="Q7844" t="s">
        <v>16158</v>
      </c>
    </row>
    <row r="7845" spans="1:17" x14ac:dyDescent="0.2">
      <c r="A7845" s="3" t="s">
        <v>103</v>
      </c>
      <c r="B7845" s="3"/>
      <c r="C7845" s="18" t="s">
        <v>104</v>
      </c>
      <c r="D7845" s="18" t="s">
        <v>213</v>
      </c>
      <c r="E7845" s="18" t="s">
        <v>16019</v>
      </c>
      <c r="F7845" s="18" t="s">
        <v>16159</v>
      </c>
      <c r="G7845" s="19">
        <v>44004</v>
      </c>
      <c r="H7845" s="20"/>
      <c r="I7845" s="20" t="s">
        <v>16596</v>
      </c>
      <c r="J7845" s="21">
        <v>45569</v>
      </c>
      <c r="K7845" s="18" t="str">
        <f>IFERROR(VLOOKUP(LEFT(I7845,7)+0,'[1]_Redacted Trans'!B$1:C$65536,2,0),P7845)</f>
        <v>2100432 - DCLG</v>
      </c>
      <c r="L7845" s="18"/>
      <c r="M7845" s="18" t="str">
        <f>IFERROR(VLOOKUP(LEFT(I7845,7)+0,'[1]_Redacted Trans'!B$1:C$65536,2,0),Q7845)</f>
        <v>NNDR and RSG</v>
      </c>
      <c r="N7845" s="22" t="s">
        <v>110</v>
      </c>
      <c r="P7845" t="s">
        <v>16034</v>
      </c>
      <c r="Q7845" t="s">
        <v>16158</v>
      </c>
    </row>
    <row r="7846" spans="1:17" x14ac:dyDescent="0.2">
      <c r="A7846" s="3" t="s">
        <v>103</v>
      </c>
      <c r="B7846" s="3"/>
      <c r="C7846" s="18" t="s">
        <v>104</v>
      </c>
      <c r="D7846" s="18" t="s">
        <v>213</v>
      </c>
      <c r="E7846" s="18" t="s">
        <v>861</v>
      </c>
      <c r="F7846" s="18" t="s">
        <v>16162</v>
      </c>
      <c r="G7846" s="19">
        <v>44012</v>
      </c>
      <c r="H7846" s="20"/>
      <c r="I7846" s="20" t="s">
        <v>16597</v>
      </c>
      <c r="J7846" s="21">
        <v>143</v>
      </c>
      <c r="K7846" s="18" t="str">
        <f>IFERROR(VLOOKUP(LEFT(I7846,7)+0,'[1]_Redacted Trans'!B$1:C$65536,2,0),P7846)</f>
        <v>2100636 - HM Land Registry</v>
      </c>
      <c r="L7846" s="18"/>
      <c r="M7846" s="18" t="str">
        <f>IFERROR(VLOOKUP(LEFT(I7846,7)+0,'[1]_Redacted Trans'!B$1:C$65536,2,0),Q7846)</f>
        <v>Land Registry Enquiries</v>
      </c>
      <c r="N7846" s="22" t="s">
        <v>110</v>
      </c>
      <c r="P7846" t="s">
        <v>16164</v>
      </c>
      <c r="Q7846" t="s">
        <v>16165</v>
      </c>
    </row>
    <row r="7847" spans="1:17" x14ac:dyDescent="0.2">
      <c r="A7847" s="3" t="s">
        <v>103</v>
      </c>
      <c r="B7847" s="3"/>
      <c r="C7847" s="18" t="s">
        <v>104</v>
      </c>
      <c r="D7847" s="18" t="s">
        <v>213</v>
      </c>
      <c r="E7847" s="18" t="s">
        <v>1801</v>
      </c>
      <c r="F7847" s="18" t="s">
        <v>508</v>
      </c>
      <c r="G7847" s="19">
        <v>44012</v>
      </c>
      <c r="H7847" s="20"/>
      <c r="I7847" s="20" t="s">
        <v>16598</v>
      </c>
      <c r="J7847" s="21">
        <v>42</v>
      </c>
      <c r="K7847" s="18" t="str">
        <f>IFERROR(VLOOKUP(LEFT(I7847,7)+0,'[1]_Redacted Trans'!B$1:C$65536,2,0),P7847)</f>
        <v>2100636 - HM Land Registry</v>
      </c>
      <c r="L7847" s="18"/>
      <c r="M7847" s="18" t="str">
        <f>IFERROR(VLOOKUP(LEFT(I7847,7)+0,'[1]_Redacted Trans'!B$1:C$65536,2,0),Q7847)</f>
        <v>Land Registry Enquiries</v>
      </c>
      <c r="N7847" s="22" t="s">
        <v>110</v>
      </c>
      <c r="P7847" t="s">
        <v>16164</v>
      </c>
      <c r="Q7847" t="s">
        <v>16165</v>
      </c>
    </row>
    <row r="7848" spans="1:17" x14ac:dyDescent="0.2">
      <c r="A7848" s="3" t="s">
        <v>103</v>
      </c>
      <c r="B7848" s="3"/>
      <c r="C7848" s="18" t="s">
        <v>104</v>
      </c>
      <c r="D7848" s="18" t="s">
        <v>213</v>
      </c>
      <c r="E7848" s="18" t="s">
        <v>503</v>
      </c>
      <c r="F7848" s="18" t="s">
        <v>16162</v>
      </c>
      <c r="G7848" s="19">
        <v>44012</v>
      </c>
      <c r="H7848" s="20"/>
      <c r="I7848" s="20" t="s">
        <v>16599</v>
      </c>
      <c r="J7848" s="21">
        <v>168</v>
      </c>
      <c r="K7848" s="18" t="str">
        <f>IFERROR(VLOOKUP(LEFT(I7848,7)+0,'[1]_Redacted Trans'!B$1:C$65536,2,0),P7848)</f>
        <v>2100636 - HM Land Registry</v>
      </c>
      <c r="L7848" s="18"/>
      <c r="M7848" s="18" t="str">
        <f>IFERROR(VLOOKUP(LEFT(I7848,7)+0,'[1]_Redacted Trans'!B$1:C$65536,2,0),Q7848)</f>
        <v>Land Registry Enquiries</v>
      </c>
      <c r="N7848" s="22" t="s">
        <v>110</v>
      </c>
      <c r="P7848" t="s">
        <v>16164</v>
      </c>
      <c r="Q7848" t="s">
        <v>16165</v>
      </c>
    </row>
    <row r="7849" spans="1:17" x14ac:dyDescent="0.2">
      <c r="A7849" s="3" t="s">
        <v>103</v>
      </c>
      <c r="B7849" s="3"/>
      <c r="C7849" s="18" t="s">
        <v>104</v>
      </c>
      <c r="D7849" s="18" t="s">
        <v>213</v>
      </c>
      <c r="E7849" s="18" t="s">
        <v>16600</v>
      </c>
      <c r="F7849" s="18" t="s">
        <v>16601</v>
      </c>
      <c r="G7849" s="19">
        <v>44012</v>
      </c>
      <c r="H7849" s="20"/>
      <c r="I7849" s="20" t="s">
        <v>16602</v>
      </c>
      <c r="J7849" s="21">
        <v>9</v>
      </c>
      <c r="K7849" s="18" t="str">
        <f>IFERROR(VLOOKUP(LEFT(I7849,7)+0,'[1]_Redacted Trans'!B$1:C$65536,2,0),P7849)</f>
        <v>2100636 - HM Land Registry</v>
      </c>
      <c r="L7849" s="18"/>
      <c r="M7849" s="18" t="str">
        <f>IFERROR(VLOOKUP(LEFT(I7849,7)+0,'[1]_Redacted Trans'!B$1:C$65536,2,0),Q7849)</f>
        <v>Land Registry Enquiries</v>
      </c>
      <c r="N7849" s="22" t="s">
        <v>110</v>
      </c>
      <c r="P7849" t="s">
        <v>16164</v>
      </c>
      <c r="Q7849" t="s">
        <v>16165</v>
      </c>
    </row>
    <row r="7850" spans="1:17" x14ac:dyDescent="0.2">
      <c r="A7850" s="3" t="s">
        <v>103</v>
      </c>
      <c r="B7850" s="3"/>
      <c r="C7850" s="18" t="s">
        <v>104</v>
      </c>
      <c r="D7850" s="18" t="s">
        <v>213</v>
      </c>
      <c r="E7850" s="18" t="s">
        <v>1064</v>
      </c>
      <c r="F7850" s="18" t="s">
        <v>16168</v>
      </c>
      <c r="G7850" s="19">
        <v>44012</v>
      </c>
      <c r="H7850" s="20"/>
      <c r="I7850" s="20" t="s">
        <v>16603</v>
      </c>
      <c r="J7850" s="21">
        <v>30</v>
      </c>
      <c r="K7850" s="18" t="str">
        <f>IFERROR(VLOOKUP(LEFT(I7850,7)+0,'[1]_Redacted Trans'!B$1:C$65536,2,0),P7850)</f>
        <v>2100636 - HM Land Registry</v>
      </c>
      <c r="L7850" s="18"/>
      <c r="M7850" s="18" t="str">
        <f>IFERROR(VLOOKUP(LEFT(I7850,7)+0,'[1]_Redacted Trans'!B$1:C$65536,2,0),Q7850)</f>
        <v>Land Registry Enquiries</v>
      </c>
      <c r="N7850" s="22" t="s">
        <v>110</v>
      </c>
      <c r="P7850" t="s">
        <v>16164</v>
      </c>
      <c r="Q7850" t="s">
        <v>16165</v>
      </c>
    </row>
    <row r="7851" spans="1:17" x14ac:dyDescent="0.2">
      <c r="A7851" s="3" t="s">
        <v>103</v>
      </c>
      <c r="B7851" s="3"/>
      <c r="C7851" s="18" t="s">
        <v>104</v>
      </c>
      <c r="D7851" s="18" t="s">
        <v>213</v>
      </c>
      <c r="E7851" s="18" t="s">
        <v>1693</v>
      </c>
      <c r="F7851" s="18" t="s">
        <v>16162</v>
      </c>
      <c r="G7851" s="19">
        <v>44012</v>
      </c>
      <c r="H7851" s="20"/>
      <c r="I7851" s="20" t="s">
        <v>16604</v>
      </c>
      <c r="J7851" s="21">
        <v>72</v>
      </c>
      <c r="K7851" s="18" t="str">
        <f>IFERROR(VLOOKUP(LEFT(I7851,7)+0,'[1]_Redacted Trans'!B$1:C$65536,2,0),P7851)</f>
        <v>2100636 - HM Land Registry</v>
      </c>
      <c r="L7851" s="18"/>
      <c r="M7851" s="18" t="str">
        <f>IFERROR(VLOOKUP(LEFT(I7851,7)+0,'[1]_Redacted Trans'!B$1:C$65536,2,0),Q7851)</f>
        <v>Land Registry Enquiries</v>
      </c>
      <c r="N7851" s="22" t="s">
        <v>110</v>
      </c>
      <c r="P7851" t="s">
        <v>16164</v>
      </c>
      <c r="Q7851" t="s">
        <v>16165</v>
      </c>
    </row>
    <row r="7852" spans="1:17" x14ac:dyDescent="0.2">
      <c r="A7852" s="3" t="s">
        <v>103</v>
      </c>
      <c r="B7852" s="3"/>
      <c r="C7852" s="18" t="s">
        <v>104</v>
      </c>
      <c r="D7852" s="18" t="s">
        <v>213</v>
      </c>
      <c r="E7852" s="18" t="s">
        <v>556</v>
      </c>
      <c r="F7852" s="18" t="s">
        <v>557</v>
      </c>
      <c r="G7852" s="19">
        <v>44012</v>
      </c>
      <c r="H7852" s="20"/>
      <c r="I7852" s="20" t="s">
        <v>16605</v>
      </c>
      <c r="J7852" s="21">
        <v>48</v>
      </c>
      <c r="K7852" s="18" t="str">
        <f>IFERROR(VLOOKUP(LEFT(I7852,7)+0,'[1]_Redacted Trans'!B$1:C$65536,2,0),P7852)</f>
        <v>2100636 - HM Land Registry</v>
      </c>
      <c r="L7852" s="18"/>
      <c r="M7852" s="18" t="str">
        <f>IFERROR(VLOOKUP(LEFT(I7852,7)+0,'[1]_Redacted Trans'!B$1:C$65536,2,0),Q7852)</f>
        <v>Land Registry Enquiries</v>
      </c>
      <c r="N7852" s="22" t="s">
        <v>110</v>
      </c>
      <c r="P7852" t="s">
        <v>16164</v>
      </c>
      <c r="Q7852" t="s">
        <v>16165</v>
      </c>
    </row>
    <row r="7853" spans="1:17" x14ac:dyDescent="0.2">
      <c r="A7853" s="3" t="s">
        <v>103</v>
      </c>
      <c r="B7853" s="3"/>
      <c r="C7853" s="18" t="s">
        <v>104</v>
      </c>
      <c r="D7853" s="18" t="s">
        <v>213</v>
      </c>
      <c r="E7853" s="18" t="s">
        <v>16172</v>
      </c>
      <c r="F7853" s="18" t="s">
        <v>144</v>
      </c>
      <c r="G7853" s="19">
        <v>44012</v>
      </c>
      <c r="H7853" s="20"/>
      <c r="I7853" s="20" t="s">
        <v>16606</v>
      </c>
      <c r="J7853" s="21">
        <v>33</v>
      </c>
      <c r="K7853" s="18" t="str">
        <f>IFERROR(VLOOKUP(LEFT(I7853,7)+0,'[1]_Redacted Trans'!B$1:C$65536,2,0),P7853)</f>
        <v>2100636 - HM Land Registry</v>
      </c>
      <c r="L7853" s="18"/>
      <c r="M7853" s="18" t="str">
        <f>IFERROR(VLOOKUP(LEFT(I7853,7)+0,'[1]_Redacted Trans'!B$1:C$65536,2,0),Q7853)</f>
        <v>Land Registry Enquiries</v>
      </c>
      <c r="N7853" s="22" t="s">
        <v>110</v>
      </c>
      <c r="P7853" t="s">
        <v>16164</v>
      </c>
      <c r="Q7853" t="s">
        <v>16165</v>
      </c>
    </row>
    <row r="7854" spans="1:17" x14ac:dyDescent="0.2">
      <c r="A7854" s="3" t="s">
        <v>103</v>
      </c>
      <c r="B7854" s="3"/>
      <c r="C7854" s="18" t="s">
        <v>104</v>
      </c>
      <c r="D7854" s="18" t="s">
        <v>213</v>
      </c>
      <c r="E7854" s="18" t="s">
        <v>128</v>
      </c>
      <c r="F7854" s="18" t="s">
        <v>129</v>
      </c>
      <c r="G7854" s="19">
        <v>44012</v>
      </c>
      <c r="H7854" s="20"/>
      <c r="I7854" s="20" t="s">
        <v>16607</v>
      </c>
      <c r="J7854" s="21">
        <v>6</v>
      </c>
      <c r="K7854" s="18" t="str">
        <f>IFERROR(VLOOKUP(LEFT(I7854,7)+0,'[1]_Redacted Trans'!B$1:C$65536,2,0),P7854)</f>
        <v>2100636 - HM Land Registry</v>
      </c>
      <c r="L7854" s="18"/>
      <c r="M7854" s="18" t="str">
        <f>IFERROR(VLOOKUP(LEFT(I7854,7)+0,'[1]_Redacted Trans'!B$1:C$65536,2,0),Q7854)</f>
        <v>Land Registry Enquiries</v>
      </c>
      <c r="N7854" s="22" t="s">
        <v>110</v>
      </c>
      <c r="P7854" t="s">
        <v>16164</v>
      </c>
      <c r="Q7854" t="s">
        <v>16165</v>
      </c>
    </row>
    <row r="7855" spans="1:17" x14ac:dyDescent="0.2">
      <c r="A7855" s="3" t="s">
        <v>103</v>
      </c>
      <c r="B7855" s="3"/>
      <c r="C7855" s="18" t="s">
        <v>104</v>
      </c>
      <c r="D7855" s="18" t="s">
        <v>213</v>
      </c>
      <c r="E7855" s="18" t="s">
        <v>286</v>
      </c>
      <c r="F7855" s="18" t="s">
        <v>8824</v>
      </c>
      <c r="G7855" s="19">
        <v>44013</v>
      </c>
      <c r="H7855" s="20"/>
      <c r="I7855" s="20" t="s">
        <v>16608</v>
      </c>
      <c r="J7855" s="21">
        <v>169.15</v>
      </c>
      <c r="K7855" s="18" t="str">
        <f>IFERROR(VLOOKUP(LEFT(I7855,7)+0,'[1]_Redacted Trans'!B$1:C$65536,2,0),P7855)</f>
        <v>2118565 - Zenith Vehicle Contracts Ltd</v>
      </c>
      <c r="L7855" s="18"/>
      <c r="M7855" s="18" t="str">
        <f>IFERROR(VLOOKUP(LEFT(I7855,7)+0,'[1]_Redacted Trans'!B$1:C$65536,2,0),Q7855)</f>
        <v>Zenith -July 2020</v>
      </c>
      <c r="N7855" s="22" t="s">
        <v>110</v>
      </c>
      <c r="P7855" t="s">
        <v>16066</v>
      </c>
      <c r="Q7855" t="s">
        <v>16609</v>
      </c>
    </row>
    <row r="7856" spans="1:17" x14ac:dyDescent="0.2">
      <c r="A7856" s="3" t="s">
        <v>103</v>
      </c>
      <c r="B7856" s="3"/>
      <c r="C7856" s="18" t="s">
        <v>104</v>
      </c>
      <c r="D7856" s="18" t="s">
        <v>213</v>
      </c>
      <c r="E7856" s="18" t="s">
        <v>286</v>
      </c>
      <c r="F7856" s="18" t="s">
        <v>8824</v>
      </c>
      <c r="G7856" s="19">
        <v>44013</v>
      </c>
      <c r="H7856" s="20"/>
      <c r="I7856" s="20" t="s">
        <v>16610</v>
      </c>
      <c r="J7856" s="21">
        <v>180.17</v>
      </c>
      <c r="K7856" s="18" t="str">
        <f>IFERROR(VLOOKUP(LEFT(I7856,7)+0,'[1]_Redacted Trans'!B$1:C$65536,2,0),P7856)</f>
        <v>2118565 - Zenith Vehicle Contracts Ltd</v>
      </c>
      <c r="L7856" s="18"/>
      <c r="M7856" s="18" t="str">
        <f>IFERROR(VLOOKUP(LEFT(I7856,7)+0,'[1]_Redacted Trans'!B$1:C$65536,2,0),Q7856)</f>
        <v>Zenith -July 2020</v>
      </c>
      <c r="N7856" s="22" t="s">
        <v>110</v>
      </c>
      <c r="P7856" t="s">
        <v>16066</v>
      </c>
      <c r="Q7856" t="s">
        <v>16609</v>
      </c>
    </row>
    <row r="7857" spans="1:17" x14ac:dyDescent="0.2">
      <c r="A7857" s="3" t="s">
        <v>103</v>
      </c>
      <c r="B7857" s="3"/>
      <c r="C7857" s="18" t="s">
        <v>104</v>
      </c>
      <c r="D7857" s="18" t="s">
        <v>213</v>
      </c>
      <c r="E7857" s="18" t="s">
        <v>286</v>
      </c>
      <c r="F7857" s="18" t="s">
        <v>8824</v>
      </c>
      <c r="G7857" s="19">
        <v>44013</v>
      </c>
      <c r="H7857" s="20"/>
      <c r="I7857" s="20" t="s">
        <v>16611</v>
      </c>
      <c r="J7857" s="21">
        <v>155.58000000000001</v>
      </c>
      <c r="K7857" s="18" t="str">
        <f>IFERROR(VLOOKUP(LEFT(I7857,7)+0,'[1]_Redacted Trans'!B$1:C$65536,2,0),P7857)</f>
        <v>2118565 - Zenith Vehicle Contracts Ltd</v>
      </c>
      <c r="L7857" s="18"/>
      <c r="M7857" s="18" t="str">
        <f>IFERROR(VLOOKUP(LEFT(I7857,7)+0,'[1]_Redacted Trans'!B$1:C$65536,2,0),Q7857)</f>
        <v>Zenith -July 2020</v>
      </c>
      <c r="N7857" s="22" t="s">
        <v>110</v>
      </c>
      <c r="P7857" t="s">
        <v>16066</v>
      </c>
      <c r="Q7857" t="s">
        <v>16609</v>
      </c>
    </row>
    <row r="7858" spans="1:17" x14ac:dyDescent="0.2">
      <c r="A7858" s="3" t="s">
        <v>103</v>
      </c>
      <c r="B7858" s="3"/>
      <c r="C7858" s="18" t="s">
        <v>104</v>
      </c>
      <c r="D7858" s="18" t="s">
        <v>213</v>
      </c>
      <c r="E7858" s="18" t="s">
        <v>286</v>
      </c>
      <c r="F7858" s="18" t="s">
        <v>8824</v>
      </c>
      <c r="G7858" s="19">
        <v>44013</v>
      </c>
      <c r="H7858" s="20"/>
      <c r="I7858" s="20" t="s">
        <v>16612</v>
      </c>
      <c r="J7858" s="21">
        <v>51.44</v>
      </c>
      <c r="K7858" s="18" t="str">
        <f>IFERROR(VLOOKUP(LEFT(I7858,7)+0,'[1]_Redacted Trans'!B$1:C$65536,2,0),P7858)</f>
        <v>2118565 - Zenith Vehicle Contracts Ltd</v>
      </c>
      <c r="L7858" s="18"/>
      <c r="M7858" s="18" t="str">
        <f>IFERROR(VLOOKUP(LEFT(I7858,7)+0,'[1]_Redacted Trans'!B$1:C$65536,2,0),Q7858)</f>
        <v>Zenith -July 2020</v>
      </c>
      <c r="N7858" s="22" t="s">
        <v>110</v>
      </c>
      <c r="P7858" t="s">
        <v>16066</v>
      </c>
      <c r="Q7858" t="s">
        <v>16609</v>
      </c>
    </row>
    <row r="7859" spans="1:17" x14ac:dyDescent="0.2">
      <c r="A7859" s="3" t="s">
        <v>103</v>
      </c>
      <c r="B7859" s="3"/>
      <c r="C7859" s="18" t="s">
        <v>104</v>
      </c>
      <c r="D7859" s="18" t="s">
        <v>213</v>
      </c>
      <c r="E7859" s="18" t="s">
        <v>286</v>
      </c>
      <c r="F7859" s="18" t="s">
        <v>8824</v>
      </c>
      <c r="G7859" s="19">
        <v>44013</v>
      </c>
      <c r="H7859" s="20"/>
      <c r="I7859" s="20" t="s">
        <v>16613</v>
      </c>
      <c r="J7859" s="21">
        <v>10</v>
      </c>
      <c r="K7859" s="18" t="str">
        <f>IFERROR(VLOOKUP(LEFT(I7859,7)+0,'[1]_Redacted Trans'!B$1:C$65536,2,0),P7859)</f>
        <v>2118565 - Zenith Vehicle Contracts Ltd</v>
      </c>
      <c r="L7859" s="18"/>
      <c r="M7859" s="18" t="str">
        <f>IFERROR(VLOOKUP(LEFT(I7859,7)+0,'[1]_Redacted Trans'!B$1:C$65536,2,0),Q7859)</f>
        <v>Zenith -July 2020</v>
      </c>
      <c r="N7859" s="22" t="s">
        <v>110</v>
      </c>
      <c r="P7859" t="s">
        <v>16066</v>
      </c>
      <c r="Q7859" t="s">
        <v>16609</v>
      </c>
    </row>
    <row r="7860" spans="1:17" x14ac:dyDescent="0.2">
      <c r="A7860" s="3" t="s">
        <v>103</v>
      </c>
      <c r="B7860" s="3"/>
      <c r="C7860" s="18" t="s">
        <v>104</v>
      </c>
      <c r="D7860" s="18" t="s">
        <v>213</v>
      </c>
      <c r="E7860" s="18" t="s">
        <v>286</v>
      </c>
      <c r="F7860" s="18" t="s">
        <v>8824</v>
      </c>
      <c r="G7860" s="19">
        <v>44013</v>
      </c>
      <c r="H7860" s="20"/>
      <c r="I7860" s="20" t="s">
        <v>16614</v>
      </c>
      <c r="J7860" s="21">
        <v>135.19</v>
      </c>
      <c r="K7860" s="18" t="str">
        <f>IFERROR(VLOOKUP(LEFT(I7860,7)+0,'[1]_Redacted Trans'!B$1:C$65536,2,0),P7860)</f>
        <v>2118565 - Zenith Vehicle Contracts Ltd</v>
      </c>
      <c r="L7860" s="18"/>
      <c r="M7860" s="18" t="str">
        <f>IFERROR(VLOOKUP(LEFT(I7860,7)+0,'[1]_Redacted Trans'!B$1:C$65536,2,0),Q7860)</f>
        <v>Zenith -July 2020</v>
      </c>
      <c r="N7860" s="22" t="s">
        <v>110</v>
      </c>
      <c r="P7860" t="s">
        <v>16066</v>
      </c>
      <c r="Q7860" t="s">
        <v>16609</v>
      </c>
    </row>
    <row r="7861" spans="1:17" x14ac:dyDescent="0.2">
      <c r="A7861" s="3" t="s">
        <v>103</v>
      </c>
      <c r="B7861" s="3"/>
      <c r="C7861" s="18" t="s">
        <v>104</v>
      </c>
      <c r="D7861" s="18" t="s">
        <v>213</v>
      </c>
      <c r="E7861" s="18" t="s">
        <v>286</v>
      </c>
      <c r="F7861" s="18" t="s">
        <v>8824</v>
      </c>
      <c r="G7861" s="19">
        <v>44013</v>
      </c>
      <c r="H7861" s="20"/>
      <c r="I7861" s="20" t="s">
        <v>16615</v>
      </c>
      <c r="J7861" s="21">
        <v>51.43</v>
      </c>
      <c r="K7861" s="18" t="str">
        <f>IFERROR(VLOOKUP(LEFT(I7861,7)+0,'[1]_Redacted Trans'!B$1:C$65536,2,0),P7861)</f>
        <v>2118565 - Zenith Vehicle Contracts Ltd</v>
      </c>
      <c r="L7861" s="18"/>
      <c r="M7861" s="18" t="str">
        <f>IFERROR(VLOOKUP(LEFT(I7861,7)+0,'[1]_Redacted Trans'!B$1:C$65536,2,0),Q7861)</f>
        <v>Zenith -July 2020</v>
      </c>
      <c r="N7861" s="22" t="s">
        <v>110</v>
      </c>
      <c r="P7861" t="s">
        <v>16066</v>
      </c>
      <c r="Q7861" t="s">
        <v>16609</v>
      </c>
    </row>
    <row r="7862" spans="1:17" x14ac:dyDescent="0.2">
      <c r="A7862" s="3" t="s">
        <v>103</v>
      </c>
      <c r="B7862" s="3"/>
      <c r="C7862" s="18" t="s">
        <v>104</v>
      </c>
      <c r="D7862" s="18" t="s">
        <v>213</v>
      </c>
      <c r="E7862" s="18" t="s">
        <v>286</v>
      </c>
      <c r="F7862" s="18" t="s">
        <v>8824</v>
      </c>
      <c r="G7862" s="19">
        <v>44013</v>
      </c>
      <c r="H7862" s="20"/>
      <c r="I7862" s="20" t="s">
        <v>16616</v>
      </c>
      <c r="J7862" s="21">
        <v>145.44999999999999</v>
      </c>
      <c r="K7862" s="18" t="str">
        <f>IFERROR(VLOOKUP(LEFT(I7862,7)+0,'[1]_Redacted Trans'!B$1:C$65536,2,0),P7862)</f>
        <v>2118565 - Zenith Vehicle Contracts Ltd</v>
      </c>
      <c r="L7862" s="18"/>
      <c r="M7862" s="18" t="str">
        <f>IFERROR(VLOOKUP(LEFT(I7862,7)+0,'[1]_Redacted Trans'!B$1:C$65536,2,0),Q7862)</f>
        <v>Zenith -July 2020</v>
      </c>
      <c r="N7862" s="22" t="s">
        <v>110</v>
      </c>
      <c r="P7862" t="s">
        <v>16066</v>
      </c>
      <c r="Q7862" t="s">
        <v>16609</v>
      </c>
    </row>
    <row r="7863" spans="1:17" x14ac:dyDescent="0.2">
      <c r="A7863" s="3" t="s">
        <v>103</v>
      </c>
      <c r="B7863" s="3"/>
      <c r="C7863" s="18" t="s">
        <v>104</v>
      </c>
      <c r="D7863" s="18" t="s">
        <v>213</v>
      </c>
      <c r="E7863" s="18" t="s">
        <v>286</v>
      </c>
      <c r="F7863" s="18" t="s">
        <v>8824</v>
      </c>
      <c r="G7863" s="19">
        <v>44013</v>
      </c>
      <c r="H7863" s="20"/>
      <c r="I7863" s="20" t="s">
        <v>16617</v>
      </c>
      <c r="J7863" s="21">
        <v>115.96</v>
      </c>
      <c r="K7863" s="18" t="str">
        <f>IFERROR(VLOOKUP(LEFT(I7863,7)+0,'[1]_Redacted Trans'!B$1:C$65536,2,0),P7863)</f>
        <v>2118565 - Zenith Vehicle Contracts Ltd</v>
      </c>
      <c r="L7863" s="18"/>
      <c r="M7863" s="18" t="str">
        <f>IFERROR(VLOOKUP(LEFT(I7863,7)+0,'[1]_Redacted Trans'!B$1:C$65536,2,0),Q7863)</f>
        <v>Zenith -July 2020</v>
      </c>
      <c r="N7863" s="22" t="s">
        <v>110</v>
      </c>
      <c r="P7863" t="s">
        <v>16066</v>
      </c>
      <c r="Q7863" t="s">
        <v>16609</v>
      </c>
    </row>
    <row r="7864" spans="1:17" x14ac:dyDescent="0.2">
      <c r="A7864" s="3" t="s">
        <v>103</v>
      </c>
      <c r="B7864" s="3"/>
      <c r="C7864" s="18" t="s">
        <v>104</v>
      </c>
      <c r="D7864" s="18" t="s">
        <v>213</v>
      </c>
      <c r="E7864" s="18" t="s">
        <v>286</v>
      </c>
      <c r="F7864" s="18" t="s">
        <v>8824</v>
      </c>
      <c r="G7864" s="19">
        <v>44013</v>
      </c>
      <c r="H7864" s="20"/>
      <c r="I7864" s="20" t="s">
        <v>16618</v>
      </c>
      <c r="J7864" s="21">
        <v>46.22</v>
      </c>
      <c r="K7864" s="18" t="str">
        <f>IFERROR(VLOOKUP(LEFT(I7864,7)+0,'[1]_Redacted Trans'!B$1:C$65536,2,0),P7864)</f>
        <v>2118565 - Zenith Vehicle Contracts Ltd</v>
      </c>
      <c r="L7864" s="18"/>
      <c r="M7864" s="18" t="str">
        <f>IFERROR(VLOOKUP(LEFT(I7864,7)+0,'[1]_Redacted Trans'!B$1:C$65536,2,0),Q7864)</f>
        <v>Zenith -July 2020</v>
      </c>
      <c r="N7864" s="22" t="s">
        <v>110</v>
      </c>
      <c r="P7864" t="s">
        <v>16066</v>
      </c>
      <c r="Q7864" t="s">
        <v>16609</v>
      </c>
    </row>
    <row r="7865" spans="1:17" x14ac:dyDescent="0.2">
      <c r="A7865" s="3" t="s">
        <v>103</v>
      </c>
      <c r="B7865" s="3"/>
      <c r="C7865" s="18" t="s">
        <v>104</v>
      </c>
      <c r="D7865" s="18" t="s">
        <v>213</v>
      </c>
      <c r="E7865" s="18" t="s">
        <v>286</v>
      </c>
      <c r="F7865" s="18" t="s">
        <v>8824</v>
      </c>
      <c r="G7865" s="19">
        <v>44013</v>
      </c>
      <c r="H7865" s="20"/>
      <c r="I7865" s="20" t="s">
        <v>16619</v>
      </c>
      <c r="J7865" s="21">
        <v>132.33000000000001</v>
      </c>
      <c r="K7865" s="18" t="str">
        <f>IFERROR(VLOOKUP(LEFT(I7865,7)+0,'[1]_Redacted Trans'!B$1:C$65536,2,0),P7865)</f>
        <v>2118565 - Zenith Vehicle Contracts Ltd</v>
      </c>
      <c r="L7865" s="18"/>
      <c r="M7865" s="18" t="str">
        <f>IFERROR(VLOOKUP(LEFT(I7865,7)+0,'[1]_Redacted Trans'!B$1:C$65536,2,0),Q7865)</f>
        <v>Zenith -July 2020</v>
      </c>
      <c r="N7865" s="22" t="s">
        <v>110</v>
      </c>
      <c r="P7865" t="s">
        <v>16066</v>
      </c>
      <c r="Q7865" t="s">
        <v>16609</v>
      </c>
    </row>
    <row r="7866" spans="1:17" x14ac:dyDescent="0.2">
      <c r="A7866" s="3" t="s">
        <v>103</v>
      </c>
      <c r="B7866" s="3"/>
      <c r="C7866" s="18" t="s">
        <v>104</v>
      </c>
      <c r="D7866" s="18" t="s">
        <v>213</v>
      </c>
      <c r="E7866" s="18" t="s">
        <v>286</v>
      </c>
      <c r="F7866" s="18" t="s">
        <v>8824</v>
      </c>
      <c r="G7866" s="19">
        <v>44013</v>
      </c>
      <c r="H7866" s="20"/>
      <c r="I7866" s="20" t="s">
        <v>16620</v>
      </c>
      <c r="J7866" s="21">
        <v>115.76</v>
      </c>
      <c r="K7866" s="18" t="str">
        <f>IFERROR(VLOOKUP(LEFT(I7866,7)+0,'[1]_Redacted Trans'!B$1:C$65536,2,0),P7866)</f>
        <v>2118565 - Zenith Vehicle Contracts Ltd</v>
      </c>
      <c r="L7866" s="18"/>
      <c r="M7866" s="18" t="str">
        <f>IFERROR(VLOOKUP(LEFT(I7866,7)+0,'[1]_Redacted Trans'!B$1:C$65536,2,0),Q7866)</f>
        <v>Zenith -July 2020</v>
      </c>
      <c r="N7866" s="22" t="s">
        <v>110</v>
      </c>
      <c r="P7866" t="s">
        <v>16066</v>
      </c>
      <c r="Q7866" t="s">
        <v>16609</v>
      </c>
    </row>
    <row r="7867" spans="1:17" x14ac:dyDescent="0.2">
      <c r="A7867" s="3" t="s">
        <v>103</v>
      </c>
      <c r="B7867" s="3"/>
      <c r="C7867" s="18" t="s">
        <v>104</v>
      </c>
      <c r="D7867" s="18" t="s">
        <v>213</v>
      </c>
      <c r="E7867" s="18" t="s">
        <v>286</v>
      </c>
      <c r="F7867" s="18" t="s">
        <v>8824</v>
      </c>
      <c r="G7867" s="19">
        <v>44013</v>
      </c>
      <c r="H7867" s="20"/>
      <c r="I7867" s="20" t="s">
        <v>16621</v>
      </c>
      <c r="J7867" s="21">
        <v>43.97</v>
      </c>
      <c r="K7867" s="18" t="str">
        <f>IFERROR(VLOOKUP(LEFT(I7867,7)+0,'[1]_Redacted Trans'!B$1:C$65536,2,0),P7867)</f>
        <v>2118565 - Zenith Vehicle Contracts Ltd</v>
      </c>
      <c r="L7867" s="18"/>
      <c r="M7867" s="18" t="str">
        <f>IFERROR(VLOOKUP(LEFT(I7867,7)+0,'[1]_Redacted Trans'!B$1:C$65536,2,0),Q7867)</f>
        <v>Zenith -July 2020</v>
      </c>
      <c r="N7867" s="22" t="s">
        <v>110</v>
      </c>
      <c r="P7867" t="s">
        <v>16066</v>
      </c>
      <c r="Q7867" t="s">
        <v>16609</v>
      </c>
    </row>
    <row r="7868" spans="1:17" x14ac:dyDescent="0.2">
      <c r="A7868" s="3" t="s">
        <v>103</v>
      </c>
      <c r="B7868" s="3"/>
      <c r="C7868" s="18" t="s">
        <v>104</v>
      </c>
      <c r="D7868" s="18" t="s">
        <v>213</v>
      </c>
      <c r="E7868" s="18" t="s">
        <v>978</v>
      </c>
      <c r="F7868" s="18" t="s">
        <v>15899</v>
      </c>
      <c r="G7868" s="19">
        <v>44026</v>
      </c>
      <c r="H7868" s="20"/>
      <c r="I7868" s="20" t="s">
        <v>16622</v>
      </c>
      <c r="J7868" s="21">
        <v>3.29</v>
      </c>
      <c r="K7868" s="18" t="str">
        <f>IFERROR(VLOOKUP(LEFT(I7868,7)+0,'[1]_Redacted Trans'!B$1:C$65536,2,0),P7868)</f>
        <v>2116977 - Lloyds Cardnet</v>
      </c>
      <c r="L7868" s="18"/>
      <c r="M7868" s="18" t="str">
        <f>IFERROR(VLOOKUP(LEFT(I7868,7)+0,'[1]_Redacted Trans'!B$1:C$65536,2,0),Q7868)</f>
        <v>Card charges - TIC</v>
      </c>
      <c r="N7868" s="22" t="s">
        <v>110</v>
      </c>
      <c r="P7868" t="s">
        <v>15938</v>
      </c>
      <c r="Q7868" t="s">
        <v>16079</v>
      </c>
    </row>
    <row r="7869" spans="1:17" x14ac:dyDescent="0.2">
      <c r="A7869" s="3" t="s">
        <v>103</v>
      </c>
      <c r="B7869" s="3"/>
      <c r="C7869" s="18" t="s">
        <v>104</v>
      </c>
      <c r="D7869" s="18" t="s">
        <v>213</v>
      </c>
      <c r="E7869" s="18" t="s">
        <v>15903</v>
      </c>
      <c r="F7869" s="18" t="s">
        <v>6025</v>
      </c>
      <c r="G7869" s="19">
        <v>44035</v>
      </c>
      <c r="H7869" s="20"/>
      <c r="I7869" s="20" t="s">
        <v>16623</v>
      </c>
      <c r="J7869" s="21">
        <v>172.37</v>
      </c>
      <c r="K7869" s="18" t="str">
        <f>IFERROR(VLOOKUP(LEFT(I7869,7)+0,'[1]_Redacted Trans'!B$1:C$65536,2,0),P7869)</f>
        <v>2100202 - Capita Business Services Ltd</v>
      </c>
      <c r="L7869" s="18"/>
      <c r="M7869" s="18" t="str">
        <f>IFERROR(VLOOKUP(LEFT(I7869,7)+0,'[1]_Redacted Trans'!B$1:C$65536,2,0),Q7869)</f>
        <v>CAPITA - June 2020</v>
      </c>
      <c r="N7869" s="22" t="s">
        <v>110</v>
      </c>
      <c r="P7869" t="s">
        <v>1820</v>
      </c>
      <c r="Q7869" t="s">
        <v>16624</v>
      </c>
    </row>
    <row r="7870" spans="1:17" x14ac:dyDescent="0.2">
      <c r="A7870" s="3" t="s">
        <v>103</v>
      </c>
      <c r="B7870" s="3"/>
      <c r="C7870" s="18" t="s">
        <v>104</v>
      </c>
      <c r="D7870" s="18" t="s">
        <v>213</v>
      </c>
      <c r="E7870" s="18" t="s">
        <v>15903</v>
      </c>
      <c r="F7870" s="18" t="s">
        <v>6025</v>
      </c>
      <c r="G7870" s="19">
        <v>44035</v>
      </c>
      <c r="H7870" s="20"/>
      <c r="I7870" s="20" t="s">
        <v>16625</v>
      </c>
      <c r="J7870" s="21">
        <v>426.07</v>
      </c>
      <c r="K7870" s="18" t="str">
        <f>IFERROR(VLOOKUP(LEFT(I7870,7)+0,'[1]_Redacted Trans'!B$1:C$65536,2,0),P7870)</f>
        <v>2100202 - Capita Business Services Ltd</v>
      </c>
      <c r="L7870" s="18"/>
      <c r="M7870" s="18" t="str">
        <f>IFERROR(VLOOKUP(LEFT(I7870,7)+0,'[1]_Redacted Trans'!B$1:C$65536,2,0),Q7870)</f>
        <v>CAPITA - June 2020</v>
      </c>
      <c r="N7870" s="22" t="s">
        <v>110</v>
      </c>
      <c r="P7870" t="s">
        <v>1820</v>
      </c>
      <c r="Q7870" t="s">
        <v>16624</v>
      </c>
    </row>
    <row r="7871" spans="1:17" x14ac:dyDescent="0.2">
      <c r="A7871" s="3" t="s">
        <v>103</v>
      </c>
      <c r="B7871" s="3"/>
      <c r="C7871" s="18" t="s">
        <v>104</v>
      </c>
      <c r="D7871" s="18" t="s">
        <v>213</v>
      </c>
      <c r="E7871" s="18" t="s">
        <v>15903</v>
      </c>
      <c r="F7871" s="18" t="s">
        <v>6025</v>
      </c>
      <c r="G7871" s="19">
        <v>44035</v>
      </c>
      <c r="H7871" s="20"/>
      <c r="I7871" s="20" t="s">
        <v>16626</v>
      </c>
      <c r="J7871" s="21">
        <v>1804.18</v>
      </c>
      <c r="K7871" s="18" t="str">
        <f>IFERROR(VLOOKUP(LEFT(I7871,7)+0,'[1]_Redacted Trans'!B$1:C$65536,2,0),P7871)</f>
        <v>2100202 - Capita Business Services Ltd</v>
      </c>
      <c r="L7871" s="18"/>
      <c r="M7871" s="18" t="str">
        <f>IFERROR(VLOOKUP(LEFT(I7871,7)+0,'[1]_Redacted Trans'!B$1:C$65536,2,0),Q7871)</f>
        <v>CAPITA - June 2020</v>
      </c>
      <c r="N7871" s="22" t="s">
        <v>110</v>
      </c>
      <c r="P7871" t="s">
        <v>1820</v>
      </c>
      <c r="Q7871" t="s">
        <v>16624</v>
      </c>
    </row>
    <row r="7872" spans="1:17" x14ac:dyDescent="0.2">
      <c r="A7872" s="3" t="s">
        <v>103</v>
      </c>
      <c r="B7872" s="3"/>
      <c r="C7872" s="18" t="s">
        <v>104</v>
      </c>
      <c r="D7872" s="18" t="s">
        <v>213</v>
      </c>
      <c r="E7872" s="18" t="s">
        <v>15903</v>
      </c>
      <c r="F7872" s="18" t="s">
        <v>6025</v>
      </c>
      <c r="G7872" s="19">
        <v>44035</v>
      </c>
      <c r="H7872" s="20"/>
      <c r="I7872" s="20" t="s">
        <v>16627</v>
      </c>
      <c r="J7872" s="21">
        <v>814.52</v>
      </c>
      <c r="K7872" s="18" t="str">
        <f>IFERROR(VLOOKUP(LEFT(I7872,7)+0,'[1]_Redacted Trans'!B$1:C$65536,2,0),P7872)</f>
        <v>2100202 - Capita Business Services Ltd</v>
      </c>
      <c r="L7872" s="18"/>
      <c r="M7872" s="18" t="str">
        <f>IFERROR(VLOOKUP(LEFT(I7872,7)+0,'[1]_Redacted Trans'!B$1:C$65536,2,0),Q7872)</f>
        <v>CAPITA - June 2020</v>
      </c>
      <c r="N7872" s="22" t="s">
        <v>110</v>
      </c>
      <c r="P7872" t="s">
        <v>1820</v>
      </c>
      <c r="Q7872" t="s">
        <v>16624</v>
      </c>
    </row>
    <row r="7873" spans="1:17" x14ac:dyDescent="0.2">
      <c r="A7873" s="3" t="s">
        <v>103</v>
      </c>
      <c r="B7873" s="3"/>
      <c r="C7873" s="18" t="s">
        <v>104</v>
      </c>
      <c r="D7873" s="18" t="s">
        <v>213</v>
      </c>
      <c r="E7873" s="18" t="s">
        <v>15903</v>
      </c>
      <c r="F7873" s="18" t="s">
        <v>6025</v>
      </c>
      <c r="G7873" s="19">
        <v>44035</v>
      </c>
      <c r="H7873" s="20"/>
      <c r="I7873" s="20" t="s">
        <v>16628</v>
      </c>
      <c r="J7873" s="21">
        <v>1975.01</v>
      </c>
      <c r="K7873" s="18" t="str">
        <f>IFERROR(VLOOKUP(LEFT(I7873,7)+0,'[1]_Redacted Trans'!B$1:C$65536,2,0),P7873)</f>
        <v>2100202 - Capita Business Services Ltd</v>
      </c>
      <c r="L7873" s="18"/>
      <c r="M7873" s="18" t="str">
        <f>IFERROR(VLOOKUP(LEFT(I7873,7)+0,'[1]_Redacted Trans'!B$1:C$65536,2,0),Q7873)</f>
        <v>CAPITA - June 2020</v>
      </c>
      <c r="N7873" s="22" t="s">
        <v>110</v>
      </c>
      <c r="P7873" t="s">
        <v>1820</v>
      </c>
      <c r="Q7873" t="s">
        <v>16624</v>
      </c>
    </row>
    <row r="7874" spans="1:17" x14ac:dyDescent="0.2">
      <c r="A7874" s="3" t="s">
        <v>103</v>
      </c>
      <c r="B7874" s="3"/>
      <c r="C7874" s="18" t="s">
        <v>104</v>
      </c>
      <c r="D7874" s="18" t="s">
        <v>213</v>
      </c>
      <c r="E7874" s="18" t="s">
        <v>15903</v>
      </c>
      <c r="F7874" s="18" t="s">
        <v>6025</v>
      </c>
      <c r="G7874" s="19">
        <v>44035</v>
      </c>
      <c r="H7874" s="20"/>
      <c r="I7874" s="20" t="s">
        <v>16629</v>
      </c>
      <c r="J7874" s="21">
        <v>940.22</v>
      </c>
      <c r="K7874" s="18" t="str">
        <f>IFERROR(VLOOKUP(LEFT(I7874,7)+0,'[1]_Redacted Trans'!B$1:C$65536,2,0),P7874)</f>
        <v>2100202 - Capita Business Services Ltd</v>
      </c>
      <c r="L7874" s="18"/>
      <c r="M7874" s="18" t="str">
        <f>IFERROR(VLOOKUP(LEFT(I7874,7)+0,'[1]_Redacted Trans'!B$1:C$65536,2,0),Q7874)</f>
        <v>CAPITA - June 2020</v>
      </c>
      <c r="N7874" s="22" t="s">
        <v>110</v>
      </c>
      <c r="P7874" t="s">
        <v>1820</v>
      </c>
      <c r="Q7874" t="s">
        <v>16624</v>
      </c>
    </row>
    <row r="7875" spans="1:17" x14ac:dyDescent="0.2">
      <c r="A7875" s="3" t="s">
        <v>103</v>
      </c>
      <c r="B7875" s="3"/>
      <c r="C7875" s="18" t="s">
        <v>104</v>
      </c>
      <c r="D7875" s="18" t="s">
        <v>213</v>
      </c>
      <c r="E7875" s="18" t="s">
        <v>15903</v>
      </c>
      <c r="F7875" s="18" t="s">
        <v>6025</v>
      </c>
      <c r="G7875" s="19">
        <v>44035</v>
      </c>
      <c r="H7875" s="20"/>
      <c r="I7875" s="20" t="s">
        <v>16630</v>
      </c>
      <c r="J7875" s="21">
        <v>108.39</v>
      </c>
      <c r="K7875" s="18" t="str">
        <f>IFERROR(VLOOKUP(LEFT(I7875,7)+0,'[1]_Redacted Trans'!B$1:C$65536,2,0),P7875)</f>
        <v>2100202 - Capita Business Services Ltd</v>
      </c>
      <c r="L7875" s="18"/>
      <c r="M7875" s="18" t="str">
        <f>IFERROR(VLOOKUP(LEFT(I7875,7)+0,'[1]_Redacted Trans'!B$1:C$65536,2,0),Q7875)</f>
        <v>CAPITA - June 2020</v>
      </c>
      <c r="N7875" s="22" t="s">
        <v>110</v>
      </c>
      <c r="P7875" t="s">
        <v>1820</v>
      </c>
      <c r="Q7875" t="s">
        <v>16624</v>
      </c>
    </row>
    <row r="7876" spans="1:17" x14ac:dyDescent="0.2">
      <c r="A7876" s="3" t="s">
        <v>103</v>
      </c>
      <c r="B7876" s="3"/>
      <c r="C7876" s="18" t="s">
        <v>104</v>
      </c>
      <c r="D7876" s="18" t="s">
        <v>168</v>
      </c>
      <c r="E7876" s="18" t="s">
        <v>128</v>
      </c>
      <c r="F7876" s="18" t="s">
        <v>559</v>
      </c>
      <c r="G7876" s="19">
        <v>44033</v>
      </c>
      <c r="H7876" s="20"/>
      <c r="I7876" s="20" t="s">
        <v>16631</v>
      </c>
      <c r="J7876" s="21">
        <v>665</v>
      </c>
      <c r="K7876" s="18" t="str">
        <f>IFERROR(VLOOKUP(LEFT(I7876,7)+0,'[1]_Redacted Trans'!B$1:C$65536,2,0),P7876)</f>
        <v>REDACTED COMMERCIAL CONFIDENTIALITY</v>
      </c>
      <c r="L7876" s="18"/>
      <c r="M7876" s="18" t="str">
        <f>IFERROR(VLOOKUP(LEFT(I7876,7)+0,'[1]_Redacted Trans'!B$1:C$65536,2,0),Q7876)</f>
        <v>REDACTED COMMERCIAL CONFIDENTIALITY</v>
      </c>
      <c r="N7876" s="22" t="s">
        <v>110</v>
      </c>
      <c r="P7876" t="s">
        <v>16632</v>
      </c>
      <c r="Q7876" t="s">
        <v>16633</v>
      </c>
    </row>
    <row r="7877" spans="1:17" x14ac:dyDescent="0.2">
      <c r="A7877" s="3" t="s">
        <v>103</v>
      </c>
      <c r="B7877" s="3"/>
      <c r="C7877" s="18" t="s">
        <v>104</v>
      </c>
      <c r="D7877" s="18" t="s">
        <v>213</v>
      </c>
      <c r="E7877" s="18" t="s">
        <v>986</v>
      </c>
      <c r="F7877" s="18" t="s">
        <v>508</v>
      </c>
      <c r="G7877" s="19">
        <v>44018</v>
      </c>
      <c r="H7877" s="20"/>
      <c r="I7877" s="20" t="s">
        <v>16634</v>
      </c>
      <c r="J7877" s="21">
        <v>1068</v>
      </c>
      <c r="K7877" s="18" t="str">
        <f>IFERROR(VLOOKUP(LEFT(I7877,7)+0,'[1]_Redacted Trans'!B$1:C$65536,2,0),P7877)</f>
        <v>2119544 - Louis Thirteen Group Limited</v>
      </c>
      <c r="L7877" s="18"/>
      <c r="M7877" s="18" t="str">
        <f>IFERROR(VLOOKUP(LEFT(I7877,7)+0,'[1]_Redacted Trans'!B$1:C$65536,2,0),Q7877)</f>
        <v>FR200621</v>
      </c>
      <c r="N7877" s="22" t="s">
        <v>110</v>
      </c>
      <c r="P7877" t="s">
        <v>15919</v>
      </c>
      <c r="Q7877" t="s">
        <v>16220</v>
      </c>
    </row>
    <row r="7878" spans="1:17" x14ac:dyDescent="0.2">
      <c r="A7878" s="3" t="s">
        <v>103</v>
      </c>
      <c r="B7878" s="3"/>
      <c r="C7878" s="18" t="s">
        <v>104</v>
      </c>
      <c r="D7878" s="18" t="s">
        <v>213</v>
      </c>
      <c r="E7878" s="18" t="s">
        <v>986</v>
      </c>
      <c r="F7878" s="18" t="s">
        <v>508</v>
      </c>
      <c r="G7878" s="19">
        <v>44018</v>
      </c>
      <c r="H7878" s="20"/>
      <c r="I7878" s="20" t="s">
        <v>16635</v>
      </c>
      <c r="J7878" s="21">
        <v>-43</v>
      </c>
      <c r="K7878" s="18" t="str">
        <f>IFERROR(VLOOKUP(LEFT(I7878,7)+0,'[1]_Redacted Trans'!B$1:C$65536,2,0),P7878)</f>
        <v>2119544 - Louis Thirteen Group Limited</v>
      </c>
      <c r="L7878" s="18"/>
      <c r="M7878" s="18" t="str">
        <f>IFERROR(VLOOKUP(LEFT(I7878,7)+0,'[1]_Redacted Trans'!B$1:C$65536,2,0),Q7878)</f>
        <v>FR200621</v>
      </c>
      <c r="N7878" s="22" t="s">
        <v>110</v>
      </c>
      <c r="P7878" t="s">
        <v>15919</v>
      </c>
      <c r="Q7878" t="s">
        <v>16220</v>
      </c>
    </row>
    <row r="7879" spans="1:17" x14ac:dyDescent="0.2">
      <c r="A7879" s="3" t="s">
        <v>103</v>
      </c>
      <c r="B7879" s="3"/>
      <c r="C7879" s="18" t="s">
        <v>104</v>
      </c>
      <c r="D7879" s="18" t="s">
        <v>213</v>
      </c>
      <c r="E7879" s="18" t="s">
        <v>986</v>
      </c>
      <c r="F7879" s="18" t="s">
        <v>508</v>
      </c>
      <c r="G7879" s="19">
        <v>44018</v>
      </c>
      <c r="H7879" s="20"/>
      <c r="I7879" s="20" t="s">
        <v>16636</v>
      </c>
      <c r="J7879" s="21">
        <v>-1230</v>
      </c>
      <c r="K7879" s="18" t="str">
        <f>IFERROR(VLOOKUP(LEFT(I7879,7)+0,'[1]_Redacted Trans'!B$1:C$65536,2,0),P7879)</f>
        <v>2119544 - Louis Thirteen Group Limited</v>
      </c>
      <c r="L7879" s="18"/>
      <c r="M7879" s="18" t="str">
        <f>IFERROR(VLOOKUP(LEFT(I7879,7)+0,'[1]_Redacted Trans'!B$1:C$65536,2,0),Q7879)</f>
        <v>FR200621</v>
      </c>
      <c r="N7879" s="22" t="s">
        <v>110</v>
      </c>
      <c r="P7879" t="s">
        <v>15919</v>
      </c>
      <c r="Q7879" t="s">
        <v>16220</v>
      </c>
    </row>
    <row r="7880" spans="1:17" x14ac:dyDescent="0.2">
      <c r="A7880" s="3" t="s">
        <v>103</v>
      </c>
      <c r="B7880" s="3"/>
      <c r="C7880" s="18" t="s">
        <v>104</v>
      </c>
      <c r="D7880" s="18" t="s">
        <v>168</v>
      </c>
      <c r="E7880" s="18" t="s">
        <v>128</v>
      </c>
      <c r="F7880" s="18" t="s">
        <v>559</v>
      </c>
      <c r="G7880" s="19">
        <v>44032</v>
      </c>
      <c r="H7880" s="20"/>
      <c r="I7880" s="20" t="s">
        <v>16637</v>
      </c>
      <c r="J7880" s="21">
        <v>900</v>
      </c>
      <c r="K7880" s="18" t="str">
        <f>IFERROR(VLOOKUP(LEFT(I7880,7)+0,'[1]_Redacted Trans'!B$1:C$65536,2,0),P7880)</f>
        <v>REDACTED PERSONAL DATA</v>
      </c>
      <c r="L7880" s="18"/>
      <c r="M7880" s="18" t="str">
        <f>IFERROR(VLOOKUP(LEFT(I7880,7)+0,'[1]_Redacted Trans'!B$1:C$65536,2,0),Q7880)</f>
        <v>REDACTED PERSONAL DATA</v>
      </c>
      <c r="N7880" s="22" t="s">
        <v>110</v>
      </c>
      <c r="P7880" t="s">
        <v>16638</v>
      </c>
      <c r="Q7880" t="s">
        <v>16639</v>
      </c>
    </row>
    <row r="7881" spans="1:17" x14ac:dyDescent="0.2">
      <c r="A7881" s="3" t="s">
        <v>103</v>
      </c>
      <c r="B7881" s="3"/>
      <c r="C7881" s="18" t="s">
        <v>104</v>
      </c>
      <c r="D7881" s="18" t="s">
        <v>168</v>
      </c>
      <c r="E7881" s="18" t="s">
        <v>128</v>
      </c>
      <c r="F7881" s="18" t="s">
        <v>559</v>
      </c>
      <c r="G7881" s="19">
        <v>44029</v>
      </c>
      <c r="H7881" s="20"/>
      <c r="I7881" s="20" t="s">
        <v>16640</v>
      </c>
      <c r="J7881" s="21">
        <v>1450</v>
      </c>
      <c r="K7881" s="18" t="str">
        <f>IFERROR(VLOOKUP(LEFT(I7881,7)+0,'[1]_Redacted Trans'!B$1:C$65536,2,0),P7881)</f>
        <v>REDACTED PERSONAL DATA</v>
      </c>
      <c r="L7881" s="18"/>
      <c r="M7881" s="18" t="str">
        <f>IFERROR(VLOOKUP(LEFT(I7881,7)+0,'[1]_Redacted Trans'!B$1:C$65536,2,0),Q7881)</f>
        <v>REDACTED PERSONAL DATA</v>
      </c>
      <c r="N7881" s="22" t="s">
        <v>110</v>
      </c>
      <c r="P7881" t="s">
        <v>16641</v>
      </c>
      <c r="Q7881" t="s">
        <v>16642</v>
      </c>
    </row>
    <row r="7882" spans="1:17" x14ac:dyDescent="0.2">
      <c r="A7882" s="3" t="s">
        <v>103</v>
      </c>
      <c r="B7882" s="3"/>
      <c r="C7882" s="18" t="s">
        <v>104</v>
      </c>
      <c r="D7882" s="18" t="s">
        <v>168</v>
      </c>
      <c r="E7882" s="18" t="s">
        <v>128</v>
      </c>
      <c r="F7882" s="18" t="s">
        <v>559</v>
      </c>
      <c r="G7882" s="19">
        <v>44033</v>
      </c>
      <c r="H7882" s="20"/>
      <c r="I7882" s="20" t="s">
        <v>16643</v>
      </c>
      <c r="J7882" s="21">
        <v>85</v>
      </c>
      <c r="K7882" s="18" t="str">
        <f>IFERROR(VLOOKUP(LEFT(I7882,7)+0,'[1]_Redacted Trans'!B$1:C$65536,2,0),P7882)</f>
        <v>REDACTED PERSONAL DATA</v>
      </c>
      <c r="L7882" s="18"/>
      <c r="M7882" s="18" t="str">
        <f>IFERROR(VLOOKUP(LEFT(I7882,7)+0,'[1]_Redacted Trans'!B$1:C$65536,2,0),Q7882)</f>
        <v>REDACTED PERSONAL DATA</v>
      </c>
      <c r="N7882" s="22" t="s">
        <v>110</v>
      </c>
      <c r="P7882" t="s">
        <v>16644</v>
      </c>
      <c r="Q7882" t="s">
        <v>16645</v>
      </c>
    </row>
    <row r="7883" spans="1:17" x14ac:dyDescent="0.2">
      <c r="A7883" s="3" t="s">
        <v>103</v>
      </c>
      <c r="B7883" s="3"/>
      <c r="C7883" s="18" t="s">
        <v>104</v>
      </c>
      <c r="D7883" s="18" t="s">
        <v>105</v>
      </c>
      <c r="E7883" s="18" t="s">
        <v>2087</v>
      </c>
      <c r="F7883" s="18" t="s">
        <v>2185</v>
      </c>
      <c r="G7883" s="19">
        <v>44013</v>
      </c>
      <c r="H7883" s="20"/>
      <c r="I7883" s="20" t="s">
        <v>16646</v>
      </c>
      <c r="J7883" s="21">
        <v>88.7</v>
      </c>
      <c r="K7883" s="18" t="str">
        <f>IFERROR(VLOOKUP(LEFT(I7883,7)+0,'[1]_Redacted Trans'!B$1:C$65536,2,0),P7883)</f>
        <v>2112813 - Three</v>
      </c>
      <c r="L7883" s="18"/>
      <c r="M7883" s="18" t="str">
        <f>IFERROR(VLOOKUP(LEFT(I7883,7)+0,'[1]_Redacted Trans'!B$1:C$65536,2,0),Q7883)</f>
        <v>Three</v>
      </c>
      <c r="N7883" s="22" t="s">
        <v>110</v>
      </c>
      <c r="P7883" t="s">
        <v>16056</v>
      </c>
      <c r="Q7883" t="s">
        <v>16647</v>
      </c>
    </row>
    <row r="7884" spans="1:17" x14ac:dyDescent="0.2">
      <c r="A7884" s="3" t="s">
        <v>103</v>
      </c>
      <c r="B7884" s="3"/>
      <c r="C7884" s="18" t="s">
        <v>104</v>
      </c>
      <c r="D7884" s="18" t="s">
        <v>105</v>
      </c>
      <c r="E7884" s="18" t="s">
        <v>2087</v>
      </c>
      <c r="F7884" s="18" t="s">
        <v>2185</v>
      </c>
      <c r="G7884" s="19">
        <v>44013</v>
      </c>
      <c r="H7884" s="20"/>
      <c r="I7884" s="20" t="s">
        <v>16648</v>
      </c>
      <c r="J7884" s="21">
        <v>-0.49</v>
      </c>
      <c r="K7884" s="18" t="str">
        <f>IFERROR(VLOOKUP(LEFT(I7884,7)+0,'[1]_Redacted Trans'!B$1:C$65536,2,0),P7884)</f>
        <v>2112813 - Three</v>
      </c>
      <c r="L7884" s="18"/>
      <c r="M7884" s="18" t="str">
        <f>IFERROR(VLOOKUP(LEFT(I7884,7)+0,'[1]_Redacted Trans'!B$1:C$65536,2,0),Q7884)</f>
        <v>Three</v>
      </c>
      <c r="N7884" s="22" t="s">
        <v>110</v>
      </c>
      <c r="P7884" t="s">
        <v>16056</v>
      </c>
      <c r="Q7884" t="s">
        <v>16647</v>
      </c>
    </row>
    <row r="7885" spans="1:17" x14ac:dyDescent="0.2">
      <c r="A7885" s="3" t="s">
        <v>103</v>
      </c>
      <c r="B7885" s="3"/>
      <c r="C7885" s="18" t="s">
        <v>104</v>
      </c>
      <c r="D7885" s="18" t="s">
        <v>105</v>
      </c>
      <c r="E7885" s="18" t="s">
        <v>2535</v>
      </c>
      <c r="F7885" s="18" t="s">
        <v>107</v>
      </c>
      <c r="G7885" s="19">
        <v>44013</v>
      </c>
      <c r="H7885" s="20"/>
      <c r="I7885" s="20" t="s">
        <v>16649</v>
      </c>
      <c r="J7885" s="21">
        <v>17.98</v>
      </c>
      <c r="K7885" s="18" t="str">
        <f>IFERROR(VLOOKUP(LEFT(I7885,7)+0,'[1]_Redacted Trans'!B$1:C$65536,2,0),P7885)</f>
        <v>2112813 - Three</v>
      </c>
      <c r="L7885" s="18"/>
      <c r="M7885" s="18" t="str">
        <f>IFERROR(VLOOKUP(LEFT(I7885,7)+0,'[1]_Redacted Trans'!B$1:C$65536,2,0),Q7885)</f>
        <v>Three</v>
      </c>
      <c r="N7885" s="22" t="s">
        <v>110</v>
      </c>
      <c r="P7885" t="s">
        <v>16056</v>
      </c>
      <c r="Q7885" t="s">
        <v>16647</v>
      </c>
    </row>
    <row r="7886" spans="1:17" x14ac:dyDescent="0.2">
      <c r="A7886" s="3" t="s">
        <v>103</v>
      </c>
      <c r="B7886" s="3"/>
      <c r="C7886" s="18" t="s">
        <v>104</v>
      </c>
      <c r="D7886" s="18" t="s">
        <v>105</v>
      </c>
      <c r="E7886" s="18" t="s">
        <v>270</v>
      </c>
      <c r="F7886" s="18" t="s">
        <v>107</v>
      </c>
      <c r="G7886" s="19">
        <v>44013</v>
      </c>
      <c r="H7886" s="20"/>
      <c r="I7886" s="20" t="s">
        <v>16650</v>
      </c>
      <c r="J7886" s="21">
        <v>18.34</v>
      </c>
      <c r="K7886" s="18" t="str">
        <f>IFERROR(VLOOKUP(LEFT(I7886,7)+0,'[1]_Redacted Trans'!B$1:C$65536,2,0),P7886)</f>
        <v>2112813 - Three</v>
      </c>
      <c r="L7886" s="18"/>
      <c r="M7886" s="18" t="str">
        <f>IFERROR(VLOOKUP(LEFT(I7886,7)+0,'[1]_Redacted Trans'!B$1:C$65536,2,0),Q7886)</f>
        <v>Three</v>
      </c>
      <c r="N7886" s="22" t="s">
        <v>110</v>
      </c>
      <c r="P7886" t="s">
        <v>16056</v>
      </c>
      <c r="Q7886" t="s">
        <v>16647</v>
      </c>
    </row>
    <row r="7887" spans="1:17" x14ac:dyDescent="0.2">
      <c r="A7887" s="3" t="s">
        <v>103</v>
      </c>
      <c r="B7887" s="3"/>
      <c r="C7887" s="18" t="s">
        <v>104</v>
      </c>
      <c r="D7887" s="18" t="s">
        <v>105</v>
      </c>
      <c r="E7887" s="18" t="s">
        <v>8620</v>
      </c>
      <c r="F7887" s="18" t="s">
        <v>2185</v>
      </c>
      <c r="G7887" s="19">
        <v>44013</v>
      </c>
      <c r="H7887" s="20"/>
      <c r="I7887" s="20" t="s">
        <v>16651</v>
      </c>
      <c r="J7887" s="21">
        <v>41.66</v>
      </c>
      <c r="K7887" s="18" t="str">
        <f>IFERROR(VLOOKUP(LEFT(I7887,7)+0,'[1]_Redacted Trans'!B$1:C$65536,2,0),P7887)</f>
        <v>2112813 - Three</v>
      </c>
      <c r="L7887" s="18"/>
      <c r="M7887" s="18" t="str">
        <f>IFERROR(VLOOKUP(LEFT(I7887,7)+0,'[1]_Redacted Trans'!B$1:C$65536,2,0),Q7887)</f>
        <v>Three</v>
      </c>
      <c r="N7887" s="22" t="s">
        <v>110</v>
      </c>
      <c r="P7887" t="s">
        <v>16056</v>
      </c>
      <c r="Q7887" t="s">
        <v>16647</v>
      </c>
    </row>
    <row r="7888" spans="1:17" x14ac:dyDescent="0.2">
      <c r="A7888" s="3" t="s">
        <v>103</v>
      </c>
      <c r="B7888" s="3"/>
      <c r="C7888" s="18" t="s">
        <v>104</v>
      </c>
      <c r="D7888" s="18" t="s">
        <v>105</v>
      </c>
      <c r="E7888" s="18" t="s">
        <v>903</v>
      </c>
      <c r="F7888" s="18" t="s">
        <v>2185</v>
      </c>
      <c r="G7888" s="19">
        <v>44013</v>
      </c>
      <c r="H7888" s="20"/>
      <c r="I7888" s="20" t="s">
        <v>16652</v>
      </c>
      <c r="J7888" s="21">
        <v>9.99</v>
      </c>
      <c r="K7888" s="18" t="str">
        <f>IFERROR(VLOOKUP(LEFT(I7888,7)+0,'[1]_Redacted Trans'!B$1:C$65536,2,0),P7888)</f>
        <v>2112813 - Three</v>
      </c>
      <c r="L7888" s="18"/>
      <c r="M7888" s="18" t="str">
        <f>IFERROR(VLOOKUP(LEFT(I7888,7)+0,'[1]_Redacted Trans'!B$1:C$65536,2,0),Q7888)</f>
        <v>Three</v>
      </c>
      <c r="N7888" s="22" t="s">
        <v>110</v>
      </c>
      <c r="P7888" t="s">
        <v>16056</v>
      </c>
      <c r="Q7888" t="s">
        <v>16647</v>
      </c>
    </row>
    <row r="7889" spans="1:17" x14ac:dyDescent="0.2">
      <c r="A7889" s="3" t="s">
        <v>103</v>
      </c>
      <c r="B7889" s="3"/>
      <c r="C7889" s="18" t="s">
        <v>104</v>
      </c>
      <c r="D7889" s="18" t="s">
        <v>105</v>
      </c>
      <c r="E7889" s="18" t="s">
        <v>2234</v>
      </c>
      <c r="F7889" s="18" t="s">
        <v>107</v>
      </c>
      <c r="G7889" s="19">
        <v>44013</v>
      </c>
      <c r="H7889" s="20"/>
      <c r="I7889" s="20" t="s">
        <v>16653</v>
      </c>
      <c r="J7889" s="21">
        <v>8.33</v>
      </c>
      <c r="K7889" s="18" t="str">
        <f>IFERROR(VLOOKUP(LEFT(I7889,7)+0,'[1]_Redacted Trans'!B$1:C$65536,2,0),P7889)</f>
        <v>2112813 - Three</v>
      </c>
      <c r="L7889" s="18"/>
      <c r="M7889" s="18" t="str">
        <f>IFERROR(VLOOKUP(LEFT(I7889,7)+0,'[1]_Redacted Trans'!B$1:C$65536,2,0),Q7889)</f>
        <v>Three</v>
      </c>
      <c r="N7889" s="22" t="s">
        <v>110</v>
      </c>
      <c r="P7889" t="s">
        <v>16056</v>
      </c>
      <c r="Q7889" t="s">
        <v>16647</v>
      </c>
    </row>
    <row r="7890" spans="1:17" x14ac:dyDescent="0.2">
      <c r="A7890" s="3" t="s">
        <v>103</v>
      </c>
      <c r="B7890" s="3"/>
      <c r="C7890" s="18" t="s">
        <v>104</v>
      </c>
      <c r="D7890" s="18" t="s">
        <v>168</v>
      </c>
      <c r="E7890" s="18" t="s">
        <v>128</v>
      </c>
      <c r="F7890" s="18" t="s">
        <v>559</v>
      </c>
      <c r="G7890" s="19">
        <v>44025</v>
      </c>
      <c r="H7890" s="20"/>
      <c r="I7890" s="20" t="s">
        <v>16654</v>
      </c>
      <c r="J7890" s="21">
        <v>1115</v>
      </c>
      <c r="K7890" s="18" t="str">
        <f>IFERROR(VLOOKUP(LEFT(I7890,7)+0,'[1]_Redacted Trans'!B$1:C$65536,2,0),P7890)</f>
        <v>REDACTED COMMERCIAL CONFIDENTIALITY</v>
      </c>
      <c r="L7890" s="18"/>
      <c r="M7890" s="18" t="str">
        <f>IFERROR(VLOOKUP(LEFT(I7890,7)+0,'[1]_Redacted Trans'!B$1:C$65536,2,0),Q7890)</f>
        <v>REDACTED COMMERCIAL CONFIDENTIALITY</v>
      </c>
      <c r="N7890" s="22" t="s">
        <v>110</v>
      </c>
      <c r="P7890" t="s">
        <v>16655</v>
      </c>
      <c r="Q7890" t="s">
        <v>16656</v>
      </c>
    </row>
    <row r="7891" spans="1:17" x14ac:dyDescent="0.2">
      <c r="A7891" s="3" t="s">
        <v>103</v>
      </c>
      <c r="B7891" s="3"/>
      <c r="C7891" s="18" t="s">
        <v>104</v>
      </c>
      <c r="D7891" s="18" t="s">
        <v>182</v>
      </c>
      <c r="E7891" s="18" t="s">
        <v>978</v>
      </c>
      <c r="F7891" s="18" t="s">
        <v>170</v>
      </c>
      <c r="G7891" s="19">
        <v>44012</v>
      </c>
      <c r="H7891" s="20"/>
      <c r="I7891" s="20" t="s">
        <v>16657</v>
      </c>
      <c r="J7891" s="21">
        <v>25</v>
      </c>
      <c r="K7891" s="18" t="str">
        <f>IFERROR(VLOOKUP(LEFT(I7891,7)+0,'[1]_Redacted Trans'!B$1:C$65536,2,0),P7891)</f>
        <v>2118165 - Global Payments</v>
      </c>
      <c r="L7891" s="18"/>
      <c r="M7891" s="18" t="str">
        <f>IFERROR(VLOOKUP(LEFT(I7891,7)+0,'[1]_Redacted Trans'!B$1:C$65536,2,0),Q7891)</f>
        <v>Global</v>
      </c>
      <c r="N7891" s="22" t="s">
        <v>110</v>
      </c>
      <c r="P7891" t="s">
        <v>16247</v>
      </c>
      <c r="Q7891" t="s">
        <v>16658</v>
      </c>
    </row>
    <row r="7892" spans="1:17" x14ac:dyDescent="0.2">
      <c r="A7892" s="3" t="s">
        <v>103</v>
      </c>
      <c r="B7892" s="3"/>
      <c r="C7892" s="18" t="s">
        <v>104</v>
      </c>
      <c r="D7892" s="18" t="s">
        <v>213</v>
      </c>
      <c r="E7892" s="18" t="s">
        <v>2087</v>
      </c>
      <c r="F7892" s="18" t="s">
        <v>15932</v>
      </c>
      <c r="G7892" s="19">
        <v>44025</v>
      </c>
      <c r="H7892" s="20"/>
      <c r="I7892" s="20" t="s">
        <v>16659</v>
      </c>
      <c r="J7892" s="21">
        <v>300</v>
      </c>
      <c r="K7892" s="18" t="str">
        <f>IFERROR(VLOOKUP(LEFT(I7892,7)+0,'[1]_Redacted Trans'!B$1:C$65536,2,0),P7892)</f>
        <v>REDACTED COMMERCIAL CONFIDENTIALITY</v>
      </c>
      <c r="L7892" s="18"/>
      <c r="M7892" s="18" t="str">
        <f>IFERROR(VLOOKUP(LEFT(I7892,7)+0,'[1]_Redacted Trans'!B$1:C$65536,2,0),Q7892)</f>
        <v>REDACTED COMMERCIAL CONFIDENTIALITY</v>
      </c>
      <c r="N7892" s="22" t="s">
        <v>110</v>
      </c>
      <c r="P7892" t="s">
        <v>16660</v>
      </c>
      <c r="Q7892" t="s">
        <v>16245</v>
      </c>
    </row>
    <row r="7893" spans="1:17" x14ac:dyDescent="0.2">
      <c r="A7893" s="3" t="s">
        <v>103</v>
      </c>
      <c r="B7893" s="3"/>
      <c r="C7893" s="18" t="s">
        <v>104</v>
      </c>
      <c r="D7893" s="18" t="s">
        <v>168</v>
      </c>
      <c r="E7893" s="18" t="s">
        <v>15924</v>
      </c>
      <c r="F7893" s="18" t="s">
        <v>318</v>
      </c>
      <c r="G7893" s="19">
        <v>44022</v>
      </c>
      <c r="H7893" s="20"/>
      <c r="I7893" s="20" t="s">
        <v>16661</v>
      </c>
      <c r="J7893" s="21">
        <v>109710.35</v>
      </c>
      <c r="K7893" s="18" t="str">
        <f>IFERROR(VLOOKUP(LEFT(I7893,7)+0,'[1]_Redacted Trans'!B$1:C$65536,2,0),P7893)</f>
        <v>REDACTED COMMERCIAL CONFIDENTIALITY</v>
      </c>
      <c r="L7893" s="18"/>
      <c r="M7893" s="18" t="str">
        <f>IFERROR(VLOOKUP(LEFT(I7893,7)+0,'[1]_Redacted Trans'!B$1:C$65536,2,0),Q7893)</f>
        <v>REDACTED COMMERCIAL CONFIDENTIALITY</v>
      </c>
      <c r="N7893" s="22" t="s">
        <v>110</v>
      </c>
      <c r="P7893" t="s">
        <v>16662</v>
      </c>
      <c r="Q7893" t="s">
        <v>16663</v>
      </c>
    </row>
    <row r="7894" spans="1:17" x14ac:dyDescent="0.2">
      <c r="A7894" s="3" t="s">
        <v>103</v>
      </c>
      <c r="B7894" s="3"/>
      <c r="C7894" s="18" t="s">
        <v>104</v>
      </c>
      <c r="D7894" s="18" t="s">
        <v>316</v>
      </c>
      <c r="E7894" s="18" t="s">
        <v>825</v>
      </c>
      <c r="F7894" s="18" t="s">
        <v>318</v>
      </c>
      <c r="G7894" s="19">
        <v>44020</v>
      </c>
      <c r="H7894" s="20"/>
      <c r="I7894" s="20" t="s">
        <v>16664</v>
      </c>
      <c r="J7894" s="21">
        <v>956.5</v>
      </c>
      <c r="K7894" s="18" t="str">
        <f>IFERROR(VLOOKUP(LEFT(I7894,7)+0,'[1]_Redacted Trans'!B$1:C$65536,2,0),P7894)</f>
        <v>2100498 - Essex County Council</v>
      </c>
      <c r="L7894" s="18"/>
      <c r="M7894" s="18" t="str">
        <f>IFERROR(VLOOKUP(LEFT(I7894,7)+0,'[1]_Redacted Trans'!B$1:C$65536,2,0),Q7894)</f>
        <v>S50-1367 Tamarisk</v>
      </c>
      <c r="N7894" s="22" t="s">
        <v>110</v>
      </c>
      <c r="P7894" t="s">
        <v>480</v>
      </c>
      <c r="Q7894" t="s">
        <v>16665</v>
      </c>
    </row>
    <row r="7895" spans="1:17" x14ac:dyDescent="0.2">
      <c r="A7895" s="3" t="s">
        <v>103</v>
      </c>
      <c r="B7895" s="3"/>
      <c r="C7895" s="18" t="s">
        <v>104</v>
      </c>
      <c r="D7895" s="18" t="s">
        <v>168</v>
      </c>
      <c r="E7895" s="18" t="s">
        <v>128</v>
      </c>
      <c r="F7895" s="18" t="s">
        <v>559</v>
      </c>
      <c r="G7895" s="19">
        <v>44019</v>
      </c>
      <c r="H7895" s="20"/>
      <c r="I7895" s="20" t="s">
        <v>16666</v>
      </c>
      <c r="J7895" s="21">
        <v>575</v>
      </c>
      <c r="K7895" s="18" t="str">
        <f>IFERROR(VLOOKUP(LEFT(I7895,7)+0,'[1]_Redacted Trans'!B$1:C$65536,2,0),P7895)</f>
        <v>REDACTED COMMERCIAL CONFIDENTIALITY</v>
      </c>
      <c r="L7895" s="18"/>
      <c r="M7895" s="18" t="str">
        <f>IFERROR(VLOOKUP(LEFT(I7895,7)+0,'[1]_Redacted Trans'!B$1:C$65536,2,0),Q7895)</f>
        <v>REDACTED COMMERCIAL CONFIDENTIALITY</v>
      </c>
      <c r="N7895" s="22" t="s">
        <v>110</v>
      </c>
      <c r="P7895" t="s">
        <v>16397</v>
      </c>
      <c r="Q7895" t="s">
        <v>16667</v>
      </c>
    </row>
    <row r="7896" spans="1:17" x14ac:dyDescent="0.2">
      <c r="A7896" s="3" t="s">
        <v>103</v>
      </c>
      <c r="B7896" s="3"/>
      <c r="C7896" s="18" t="s">
        <v>104</v>
      </c>
      <c r="D7896" s="18" t="s">
        <v>213</v>
      </c>
      <c r="E7896" s="18" t="s">
        <v>2087</v>
      </c>
      <c r="F7896" s="18" t="s">
        <v>15932</v>
      </c>
      <c r="G7896" s="19">
        <v>44018</v>
      </c>
      <c r="H7896" s="20"/>
      <c r="I7896" s="20" t="s">
        <v>16668</v>
      </c>
      <c r="J7896" s="21">
        <v>250</v>
      </c>
      <c r="K7896" s="18" t="str">
        <f>IFERROR(VLOOKUP(LEFT(I7896,7)+0,'[1]_Redacted Trans'!B$1:C$65536,2,0),P7896)</f>
        <v>REDACTED COMMERCIAL CONFIDENTIALITY</v>
      </c>
      <c r="L7896" s="18"/>
      <c r="M7896" s="18" t="str">
        <f>IFERROR(VLOOKUP(LEFT(I7896,7)+0,'[1]_Redacted Trans'!B$1:C$65536,2,0),Q7896)</f>
        <v>REDACTED COMMERCIAL CONFIDENTIALITY</v>
      </c>
      <c r="N7896" s="22" t="s">
        <v>110</v>
      </c>
      <c r="P7896" t="s">
        <v>16669</v>
      </c>
      <c r="Q7896" t="s">
        <v>16670</v>
      </c>
    </row>
    <row r="7897" spans="1:17" x14ac:dyDescent="0.2">
      <c r="A7897" s="3" t="s">
        <v>103</v>
      </c>
      <c r="B7897" s="3"/>
      <c r="C7897" s="18" t="s">
        <v>104</v>
      </c>
      <c r="D7897" s="18" t="s">
        <v>168</v>
      </c>
      <c r="E7897" s="18" t="s">
        <v>128</v>
      </c>
      <c r="F7897" s="18" t="s">
        <v>559</v>
      </c>
      <c r="G7897" s="19">
        <v>44014</v>
      </c>
      <c r="H7897" s="20"/>
      <c r="I7897" s="20" t="s">
        <v>16671</v>
      </c>
      <c r="J7897" s="21">
        <v>1058</v>
      </c>
      <c r="K7897" s="18" t="str">
        <f>IFERROR(VLOOKUP(LEFT(I7897,7)+0,'[1]_Redacted Trans'!B$1:C$65536,2,0),P7897)</f>
        <v>2118737 - William H Brown</v>
      </c>
      <c r="L7897" s="18"/>
      <c r="M7897" s="18" t="str">
        <f>IFERROR(VLOOKUP(LEFT(I7897,7)+0,'[1]_Redacted Trans'!B$1:C$65536,2,0),Q7897)</f>
        <v>Rent in Advance &amp; Deposit</v>
      </c>
      <c r="N7897" s="22" t="s">
        <v>110</v>
      </c>
      <c r="P7897" t="s">
        <v>16435</v>
      </c>
      <c r="Q7897" t="s">
        <v>16320</v>
      </c>
    </row>
    <row r="7898" spans="1:17" x14ac:dyDescent="0.2">
      <c r="A7898" s="3" t="s">
        <v>103</v>
      </c>
      <c r="B7898" s="3"/>
      <c r="C7898" s="18" t="s">
        <v>104</v>
      </c>
      <c r="D7898" s="18" t="s">
        <v>213</v>
      </c>
      <c r="E7898" s="18" t="s">
        <v>286</v>
      </c>
      <c r="F7898" s="18" t="s">
        <v>2887</v>
      </c>
      <c r="G7898" s="19">
        <v>44014</v>
      </c>
      <c r="H7898" s="20"/>
      <c r="I7898" s="20" t="s">
        <v>16672</v>
      </c>
      <c r="J7898" s="21">
        <v>250</v>
      </c>
      <c r="K7898" s="18" t="str">
        <f>IFERROR(VLOOKUP(LEFT(I7898,7)+0,'[1]_Redacted Trans'!B$1:C$65536,2,0),P7898)</f>
        <v>REDACTED PERSONAL DATA</v>
      </c>
      <c r="L7898" s="18"/>
      <c r="M7898" s="18" t="str">
        <f>IFERROR(VLOOKUP(LEFT(I7898,7)+0,'[1]_Redacted Trans'!B$1:C$65536,2,0),Q7898)</f>
        <v>REDACTED PERSONAL DATA</v>
      </c>
      <c r="N7898" s="22" t="s">
        <v>110</v>
      </c>
      <c r="P7898" t="s">
        <v>16673</v>
      </c>
      <c r="Q7898" t="s">
        <v>16674</v>
      </c>
    </row>
    <row r="7899" spans="1:17" x14ac:dyDescent="0.2">
      <c r="A7899" s="3" t="s">
        <v>103</v>
      </c>
      <c r="B7899" s="3"/>
      <c r="C7899" s="18" t="s">
        <v>104</v>
      </c>
      <c r="D7899" s="18" t="s">
        <v>168</v>
      </c>
      <c r="E7899" s="18" t="s">
        <v>128</v>
      </c>
      <c r="F7899" s="18" t="s">
        <v>559</v>
      </c>
      <c r="G7899" s="19">
        <v>44041</v>
      </c>
      <c r="H7899" s="20"/>
      <c r="I7899" s="20" t="s">
        <v>16675</v>
      </c>
      <c r="J7899" s="21">
        <v>96.6</v>
      </c>
      <c r="K7899" s="18" t="str">
        <f>IFERROR(VLOOKUP(LEFT(I7899,7)+0,'[1]_Redacted Trans'!B$1:C$65536,2,0),P7899)</f>
        <v>REDACTED COMMERCIAL CONFIDENTIALITY</v>
      </c>
      <c r="L7899" s="18"/>
      <c r="M7899" s="18" t="str">
        <f>IFERROR(VLOOKUP(LEFT(I7899,7)+0,'[1]_Redacted Trans'!B$1:C$65536,2,0),Q7899)</f>
        <v>REDACTED COMMERCIAL CONFIDENTIALITY</v>
      </c>
      <c r="N7899" s="22" t="s">
        <v>110</v>
      </c>
      <c r="P7899" t="s">
        <v>16676</v>
      </c>
      <c r="Q7899" t="s">
        <v>16677</v>
      </c>
    </row>
    <row r="7900" spans="1:17" x14ac:dyDescent="0.2">
      <c r="A7900" s="3" t="s">
        <v>103</v>
      </c>
      <c r="B7900" s="3"/>
      <c r="C7900" s="18" t="s">
        <v>104</v>
      </c>
      <c r="D7900" s="18" t="s">
        <v>168</v>
      </c>
      <c r="E7900" s="18" t="s">
        <v>128</v>
      </c>
      <c r="F7900" s="18" t="s">
        <v>559</v>
      </c>
      <c r="G7900" s="19">
        <v>44040</v>
      </c>
      <c r="H7900" s="20"/>
      <c r="I7900" s="20" t="s">
        <v>16678</v>
      </c>
      <c r="J7900" s="21">
        <v>692</v>
      </c>
      <c r="K7900" s="18" t="str">
        <f>IFERROR(VLOOKUP(LEFT(I7900,7)+0,'[1]_Redacted Trans'!B$1:C$65536,2,0),P7900)</f>
        <v>REDACTED COMMERCIAL CONFIDENTIALITY</v>
      </c>
      <c r="L7900" s="18"/>
      <c r="M7900" s="18" t="str">
        <f>IFERROR(VLOOKUP(LEFT(I7900,7)+0,'[1]_Redacted Trans'!B$1:C$65536,2,0),Q7900)</f>
        <v>REDACTED COMMERCIAL CONFIDENTIALITY</v>
      </c>
      <c r="N7900" s="22" t="s">
        <v>110</v>
      </c>
      <c r="P7900" t="s">
        <v>16679</v>
      </c>
      <c r="Q7900" t="s">
        <v>16680</v>
      </c>
    </row>
    <row r="7901" spans="1:17" x14ac:dyDescent="0.2">
      <c r="A7901" s="3" t="s">
        <v>103</v>
      </c>
      <c r="B7901" s="3"/>
      <c r="C7901" s="18" t="s">
        <v>104</v>
      </c>
      <c r="D7901" s="18" t="s">
        <v>105</v>
      </c>
      <c r="E7901" s="18" t="s">
        <v>2087</v>
      </c>
      <c r="F7901" s="18" t="s">
        <v>2664</v>
      </c>
      <c r="G7901" s="19">
        <v>43962</v>
      </c>
      <c r="H7901" s="20"/>
      <c r="I7901" s="20" t="s">
        <v>16681</v>
      </c>
      <c r="J7901" s="21">
        <v>126.53</v>
      </c>
      <c r="K7901" s="18" t="str">
        <f>IFERROR(VLOOKUP(LEFT(I7901,7)+0,'[1]_Redacted Trans'!B$1:C$65536,2,0),P7901)</f>
        <v>2114808 - Lloyds Bank PLC</v>
      </c>
      <c r="L7901" s="18"/>
      <c r="M7901" s="18" t="str">
        <f>IFERROR(VLOOKUP(LEFT(I7901,7)+0,'[1]_Redacted Trans'!B$1:C$65536,2,0),Q7901)</f>
        <v>JH Visa May 2020</v>
      </c>
      <c r="N7901" s="22" t="s">
        <v>110</v>
      </c>
      <c r="P7901" t="s">
        <v>16002</v>
      </c>
      <c r="Q7901" t="s">
        <v>16682</v>
      </c>
    </row>
    <row r="7902" spans="1:17" x14ac:dyDescent="0.2">
      <c r="A7902" s="3" t="s">
        <v>103</v>
      </c>
      <c r="B7902" s="3"/>
      <c r="C7902" s="18" t="s">
        <v>104</v>
      </c>
      <c r="D7902" s="18" t="s">
        <v>105</v>
      </c>
      <c r="E7902" s="18" t="s">
        <v>2087</v>
      </c>
      <c r="F7902" s="18" t="s">
        <v>2664</v>
      </c>
      <c r="G7902" s="19">
        <v>43962</v>
      </c>
      <c r="H7902" s="20"/>
      <c r="I7902" s="20" t="s">
        <v>16683</v>
      </c>
      <c r="J7902" s="21">
        <v>494.73</v>
      </c>
      <c r="K7902" s="18" t="str">
        <f>IFERROR(VLOOKUP(LEFT(I7902,7)+0,'[1]_Redacted Trans'!B$1:C$65536,2,0),P7902)</f>
        <v>2114808 - Lloyds Bank PLC</v>
      </c>
      <c r="L7902" s="18"/>
      <c r="M7902" s="18" t="str">
        <f>IFERROR(VLOOKUP(LEFT(I7902,7)+0,'[1]_Redacted Trans'!B$1:C$65536,2,0),Q7902)</f>
        <v>JH Visa May 2020</v>
      </c>
      <c r="N7902" s="22" t="s">
        <v>110</v>
      </c>
      <c r="P7902" t="s">
        <v>16002</v>
      </c>
      <c r="Q7902" t="s">
        <v>16682</v>
      </c>
    </row>
    <row r="7903" spans="1:17" x14ac:dyDescent="0.2">
      <c r="A7903" s="3" t="s">
        <v>103</v>
      </c>
      <c r="B7903" s="3"/>
      <c r="C7903" s="18" t="s">
        <v>104</v>
      </c>
      <c r="D7903" s="18" t="s">
        <v>105</v>
      </c>
      <c r="E7903" s="18" t="s">
        <v>2087</v>
      </c>
      <c r="F7903" s="18" t="s">
        <v>2664</v>
      </c>
      <c r="G7903" s="19">
        <v>43962</v>
      </c>
      <c r="H7903" s="20"/>
      <c r="I7903" s="20" t="s">
        <v>16684</v>
      </c>
      <c r="J7903" s="21">
        <v>494.74</v>
      </c>
      <c r="K7903" s="18" t="str">
        <f>IFERROR(VLOOKUP(LEFT(I7903,7)+0,'[1]_Redacted Trans'!B$1:C$65536,2,0),P7903)</f>
        <v>2114808 - Lloyds Bank PLC</v>
      </c>
      <c r="L7903" s="18"/>
      <c r="M7903" s="18" t="str">
        <f>IFERROR(VLOOKUP(LEFT(I7903,7)+0,'[1]_Redacted Trans'!B$1:C$65536,2,0),Q7903)</f>
        <v>JH Visa May 2020</v>
      </c>
      <c r="N7903" s="22" t="s">
        <v>110</v>
      </c>
      <c r="P7903" t="s">
        <v>16002</v>
      </c>
      <c r="Q7903" t="s">
        <v>16682</v>
      </c>
    </row>
    <row r="7904" spans="1:17" x14ac:dyDescent="0.2">
      <c r="A7904" s="3" t="s">
        <v>103</v>
      </c>
      <c r="B7904" s="3"/>
      <c r="C7904" s="18" t="s">
        <v>104</v>
      </c>
      <c r="D7904" s="18" t="s">
        <v>105</v>
      </c>
      <c r="E7904" s="18" t="s">
        <v>2444</v>
      </c>
      <c r="F7904" s="18" t="s">
        <v>2445</v>
      </c>
      <c r="G7904" s="19">
        <v>43962</v>
      </c>
      <c r="H7904" s="20"/>
      <c r="I7904" s="20" t="s">
        <v>16685</v>
      </c>
      <c r="J7904" s="21">
        <v>201.72</v>
      </c>
      <c r="K7904" s="18" t="str">
        <f>IFERROR(VLOOKUP(LEFT(I7904,7)+0,'[1]_Redacted Trans'!B$1:C$65536,2,0),P7904)</f>
        <v>2114808 - Lloyds Bank PLC</v>
      </c>
      <c r="L7904" s="18"/>
      <c r="M7904" s="18" t="str">
        <f>IFERROR(VLOOKUP(LEFT(I7904,7)+0,'[1]_Redacted Trans'!B$1:C$65536,2,0),Q7904)</f>
        <v>JH Visa May 2020</v>
      </c>
      <c r="N7904" s="22" t="s">
        <v>110</v>
      </c>
      <c r="P7904" t="s">
        <v>16002</v>
      </c>
      <c r="Q7904" t="s">
        <v>16682</v>
      </c>
    </row>
    <row r="7905" spans="1:17" x14ac:dyDescent="0.2">
      <c r="A7905" s="3" t="s">
        <v>103</v>
      </c>
      <c r="B7905" s="3"/>
      <c r="C7905" s="18" t="s">
        <v>104</v>
      </c>
      <c r="D7905" s="18" t="s">
        <v>168</v>
      </c>
      <c r="E7905" s="18" t="s">
        <v>128</v>
      </c>
      <c r="F7905" s="18" t="s">
        <v>559</v>
      </c>
      <c r="G7905" s="19">
        <v>44036</v>
      </c>
      <c r="H7905" s="20"/>
      <c r="I7905" s="20" t="s">
        <v>16686</v>
      </c>
      <c r="J7905" s="21">
        <v>800</v>
      </c>
      <c r="K7905" s="18" t="str">
        <f>IFERROR(VLOOKUP(LEFT(I7905,7)+0,'[1]_Redacted Trans'!B$1:C$65536,2,0),P7905)</f>
        <v>REDACTED PERSONAL DATA</v>
      </c>
      <c r="L7905" s="18"/>
      <c r="M7905" s="18" t="str">
        <f>IFERROR(VLOOKUP(LEFT(I7905,7)+0,'[1]_Redacted Trans'!B$1:C$65536,2,0),Q7905)</f>
        <v>REDACTED PERSONAL DATA</v>
      </c>
      <c r="N7905" s="22" t="s">
        <v>110</v>
      </c>
      <c r="P7905" t="s">
        <v>16687</v>
      </c>
      <c r="Q7905" t="s">
        <v>16688</v>
      </c>
    </row>
    <row r="7906" spans="1:17" x14ac:dyDescent="0.2">
      <c r="A7906" s="3" t="s">
        <v>103</v>
      </c>
      <c r="B7906" s="3"/>
      <c r="C7906" s="18" t="s">
        <v>104</v>
      </c>
      <c r="D7906" s="18" t="s">
        <v>213</v>
      </c>
      <c r="E7906" s="18" t="s">
        <v>2087</v>
      </c>
      <c r="F7906" s="18" t="s">
        <v>281</v>
      </c>
      <c r="G7906" s="19">
        <v>44021</v>
      </c>
      <c r="H7906" s="20"/>
      <c r="I7906" s="20" t="s">
        <v>16689</v>
      </c>
      <c r="J7906" s="21">
        <v>506.42</v>
      </c>
      <c r="K7906" s="18" t="str">
        <f>IFERROR(VLOOKUP(LEFT(I7906,7)+0,'[1]_Redacted Trans'!B$1:C$65536,2,0),P7906)</f>
        <v>2114808 - Lloyds Bank PLC</v>
      </c>
      <c r="L7906" s="18"/>
      <c r="M7906" s="18" t="str">
        <f>IFERROR(VLOOKUP(LEFT(I7906,7)+0,'[1]_Redacted Trans'!B$1:C$65536,2,0),Q7906)</f>
        <v>RB Visa July 2020</v>
      </c>
      <c r="N7906" s="22" t="s">
        <v>110</v>
      </c>
      <c r="P7906" t="s">
        <v>16002</v>
      </c>
      <c r="Q7906" t="s">
        <v>16690</v>
      </c>
    </row>
    <row r="7907" spans="1:17" x14ac:dyDescent="0.2">
      <c r="A7907" s="3" t="s">
        <v>103</v>
      </c>
      <c r="B7907" s="3"/>
      <c r="C7907" s="18" t="s">
        <v>104</v>
      </c>
      <c r="D7907" s="18" t="s">
        <v>213</v>
      </c>
      <c r="E7907" s="18" t="s">
        <v>2986</v>
      </c>
      <c r="F7907" s="18" t="s">
        <v>281</v>
      </c>
      <c r="G7907" s="19">
        <v>44021</v>
      </c>
      <c r="H7907" s="20"/>
      <c r="I7907" s="20" t="s">
        <v>16691</v>
      </c>
      <c r="J7907" s="21">
        <v>199.52</v>
      </c>
      <c r="K7907" s="18" t="str">
        <f>IFERROR(VLOOKUP(LEFT(I7907,7)+0,'[1]_Redacted Trans'!B$1:C$65536,2,0),P7907)</f>
        <v>2114808 - Lloyds Bank PLC</v>
      </c>
      <c r="L7907" s="18"/>
      <c r="M7907" s="18" t="str">
        <f>IFERROR(VLOOKUP(LEFT(I7907,7)+0,'[1]_Redacted Trans'!B$1:C$65536,2,0),Q7907)</f>
        <v>RB Visa July 2020</v>
      </c>
      <c r="N7907" s="22" t="s">
        <v>110</v>
      </c>
      <c r="P7907" t="s">
        <v>16002</v>
      </c>
      <c r="Q7907" t="s">
        <v>16690</v>
      </c>
    </row>
    <row r="7908" spans="1:17" x14ac:dyDescent="0.2">
      <c r="A7908" s="3" t="s">
        <v>103</v>
      </c>
      <c r="B7908" s="3"/>
      <c r="C7908" s="18" t="s">
        <v>104</v>
      </c>
      <c r="D7908" s="18" t="s">
        <v>213</v>
      </c>
      <c r="E7908" s="18" t="s">
        <v>176</v>
      </c>
      <c r="F7908" s="18" t="s">
        <v>177</v>
      </c>
      <c r="G7908" s="19">
        <v>44021</v>
      </c>
      <c r="H7908" s="20"/>
      <c r="I7908" s="20" t="s">
        <v>16692</v>
      </c>
      <c r="J7908" s="21">
        <v>30</v>
      </c>
      <c r="K7908" s="18" t="str">
        <f>IFERROR(VLOOKUP(LEFT(I7908,7)+0,'[1]_Redacted Trans'!B$1:C$65536,2,0),P7908)</f>
        <v>2114808 - Lloyds Bank PLC</v>
      </c>
      <c r="L7908" s="18"/>
      <c r="M7908" s="18" t="str">
        <f>IFERROR(VLOOKUP(LEFT(I7908,7)+0,'[1]_Redacted Trans'!B$1:C$65536,2,0),Q7908)</f>
        <v>RB Visa July 2020</v>
      </c>
      <c r="N7908" s="22" t="s">
        <v>110</v>
      </c>
      <c r="P7908" t="s">
        <v>16002</v>
      </c>
      <c r="Q7908" t="s">
        <v>16690</v>
      </c>
    </row>
    <row r="7909" spans="1:17" x14ac:dyDescent="0.2">
      <c r="A7909" s="3" t="s">
        <v>103</v>
      </c>
      <c r="B7909" s="3"/>
      <c r="C7909" s="18" t="s">
        <v>104</v>
      </c>
      <c r="D7909" s="18" t="s">
        <v>213</v>
      </c>
      <c r="E7909" s="18" t="s">
        <v>666</v>
      </c>
      <c r="F7909" s="18" t="s">
        <v>281</v>
      </c>
      <c r="G7909" s="19">
        <v>44021</v>
      </c>
      <c r="H7909" s="20"/>
      <c r="I7909" s="20" t="s">
        <v>16693</v>
      </c>
      <c r="J7909" s="21">
        <v>500</v>
      </c>
      <c r="K7909" s="18" t="str">
        <f>IFERROR(VLOOKUP(LEFT(I7909,7)+0,'[1]_Redacted Trans'!B$1:C$65536,2,0),P7909)</f>
        <v>2114808 - Lloyds Bank PLC</v>
      </c>
      <c r="L7909" s="18"/>
      <c r="M7909" s="18" t="str">
        <f>IFERROR(VLOOKUP(LEFT(I7909,7)+0,'[1]_Redacted Trans'!B$1:C$65536,2,0),Q7909)</f>
        <v>RB Visa July 2020</v>
      </c>
      <c r="N7909" s="22" t="s">
        <v>110</v>
      </c>
      <c r="P7909" t="s">
        <v>16002</v>
      </c>
      <c r="Q7909" t="s">
        <v>16690</v>
      </c>
    </row>
    <row r="7910" spans="1:17" x14ac:dyDescent="0.2">
      <c r="A7910" s="3" t="s">
        <v>103</v>
      </c>
      <c r="B7910" s="3"/>
      <c r="C7910" s="18" t="s">
        <v>104</v>
      </c>
      <c r="D7910" s="18" t="s">
        <v>213</v>
      </c>
      <c r="E7910" s="18" t="s">
        <v>128</v>
      </c>
      <c r="F7910" s="18" t="s">
        <v>559</v>
      </c>
      <c r="G7910" s="19">
        <v>44034</v>
      </c>
      <c r="H7910" s="20"/>
      <c r="I7910" s="20" t="s">
        <v>16694</v>
      </c>
      <c r="J7910" s="21">
        <v>1376.18</v>
      </c>
      <c r="K7910" s="18" t="str">
        <f>IFERROR(VLOOKUP(LEFT(I7910,7)+0,'[1]_Redacted Trans'!B$1:C$65536,2,0),P7910)</f>
        <v>2119733 - JJ &amp; S Blake</v>
      </c>
      <c r="L7910" s="18"/>
      <c r="M7910" s="18" t="str">
        <f>IFERROR(VLOOKUP(LEFT(I7910,7)+0,'[1]_Redacted Trans'!B$1:C$65536,2,0),Q7910)</f>
        <v>Rent in Advance &amp; Deposit</v>
      </c>
      <c r="N7910" s="22" t="s">
        <v>110</v>
      </c>
      <c r="P7910" t="s">
        <v>16695</v>
      </c>
      <c r="Q7910" t="s">
        <v>16320</v>
      </c>
    </row>
    <row r="7911" spans="1:17" x14ac:dyDescent="0.2">
      <c r="A7911" s="3" t="s">
        <v>103</v>
      </c>
      <c r="B7911" s="3"/>
      <c r="C7911" s="18" t="s">
        <v>104</v>
      </c>
      <c r="D7911" s="18" t="s">
        <v>213</v>
      </c>
      <c r="E7911" s="18" t="s">
        <v>16371</v>
      </c>
      <c r="F7911" s="18" t="s">
        <v>16372</v>
      </c>
      <c r="G7911" s="19">
        <v>44043</v>
      </c>
      <c r="H7911" s="20"/>
      <c r="I7911" s="20" t="s">
        <v>16696</v>
      </c>
      <c r="J7911" s="21">
        <v>65341.56</v>
      </c>
      <c r="K7911" s="18" t="str">
        <f>IFERROR(VLOOKUP(LEFT(I7911,7)+0,'[1]_Redacted Trans'!B$1:C$65536,2,0),P7911)</f>
        <v>2100432 - DCLG</v>
      </c>
      <c r="L7911" s="18"/>
      <c r="M7911" s="18" t="str">
        <f>IFERROR(VLOOKUP(LEFT(I7911,7)+0,'[1]_Redacted Trans'!B$1:C$65536,2,0),Q7911)</f>
        <v>Housing Pooling Q1 2020-21</v>
      </c>
      <c r="N7911" s="22" t="s">
        <v>110</v>
      </c>
      <c r="P7911" t="s">
        <v>16034</v>
      </c>
      <c r="Q7911" t="s">
        <v>16697</v>
      </c>
    </row>
    <row r="7912" spans="1:17" x14ac:dyDescent="0.2">
      <c r="A7912" s="3" t="s">
        <v>103</v>
      </c>
      <c r="B7912" s="3"/>
      <c r="C7912" s="18" t="s">
        <v>104</v>
      </c>
      <c r="D7912" s="18" t="s">
        <v>213</v>
      </c>
      <c r="E7912" s="18" t="s">
        <v>16036</v>
      </c>
      <c r="F7912" s="18" t="s">
        <v>16037</v>
      </c>
      <c r="G7912" s="19">
        <v>44034</v>
      </c>
      <c r="H7912" s="20"/>
      <c r="I7912" s="20" t="s">
        <v>16698</v>
      </c>
      <c r="J7912" s="21">
        <v>166666.67000000001</v>
      </c>
      <c r="K7912" s="18" t="str">
        <f>IFERROR(VLOOKUP(LEFT(I7912,7)+0,'[1]_Redacted Trans'!B$1:C$65536,2,0),P7912)</f>
        <v>2101162 - Public Works Loan Board</v>
      </c>
      <c r="L7912" s="18"/>
      <c r="M7912" s="18" t="str">
        <f>IFERROR(VLOOKUP(LEFT(I7912,7)+0,'[1]_Redacted Trans'!B$1:C$65536,2,0),Q7912)</f>
        <v>PWLB HRA loan 500800 220720</v>
      </c>
      <c r="N7912" s="22" t="s">
        <v>110</v>
      </c>
      <c r="P7912" t="s">
        <v>16039</v>
      </c>
      <c r="Q7912" t="s">
        <v>16699</v>
      </c>
    </row>
    <row r="7913" spans="1:17" x14ac:dyDescent="0.2">
      <c r="A7913" s="3" t="s">
        <v>103</v>
      </c>
      <c r="B7913" s="3"/>
      <c r="C7913" s="18" t="s">
        <v>104</v>
      </c>
      <c r="D7913" s="18" t="s">
        <v>213</v>
      </c>
      <c r="E7913" s="18" t="s">
        <v>16041</v>
      </c>
      <c r="F7913" s="18" t="s">
        <v>16042</v>
      </c>
      <c r="G7913" s="19">
        <v>44034</v>
      </c>
      <c r="H7913" s="20"/>
      <c r="I7913" s="20" t="s">
        <v>16700</v>
      </c>
      <c r="J7913" s="21">
        <v>22633.33</v>
      </c>
      <c r="K7913" s="18" t="str">
        <f>IFERROR(VLOOKUP(LEFT(I7913,7)+0,'[1]_Redacted Trans'!B$1:C$65536,2,0),P7913)</f>
        <v>2101162 - Public Works Loan Board</v>
      </c>
      <c r="L7913" s="18"/>
      <c r="M7913" s="18" t="str">
        <f>IFERROR(VLOOKUP(LEFT(I7913,7)+0,'[1]_Redacted Trans'!B$1:C$65536,2,0),Q7913)</f>
        <v>PWLB HRA loan 500800 220720</v>
      </c>
      <c r="N7913" s="22" t="s">
        <v>110</v>
      </c>
      <c r="P7913" t="s">
        <v>16039</v>
      </c>
      <c r="Q7913" t="s">
        <v>16699</v>
      </c>
    </row>
    <row r="7914" spans="1:17" x14ac:dyDescent="0.2">
      <c r="A7914" s="3" t="s">
        <v>103</v>
      </c>
      <c r="B7914" s="3"/>
      <c r="C7914" s="18" t="s">
        <v>104</v>
      </c>
      <c r="D7914" s="18" t="s">
        <v>213</v>
      </c>
      <c r="E7914" s="18" t="s">
        <v>16019</v>
      </c>
      <c r="F7914" s="18" t="s">
        <v>16027</v>
      </c>
      <c r="G7914" s="19">
        <v>44032</v>
      </c>
      <c r="H7914" s="20"/>
      <c r="I7914" s="20" t="s">
        <v>16701</v>
      </c>
      <c r="J7914" s="21">
        <v>220777</v>
      </c>
      <c r="K7914" s="18" t="str">
        <f>IFERROR(VLOOKUP(LEFT(I7914,7)+0,'[1]_Redacted Trans'!B$1:C$65536,2,0),P7914)</f>
        <v>2100409 - Essex County Council</v>
      </c>
      <c r="L7914" s="18"/>
      <c r="M7914" s="18" t="str">
        <f>IFERROR(VLOOKUP(LEFT(I7914,7)+0,'[1]_Redacted Trans'!B$1:C$65536,2,0),Q7914)</f>
        <v>NDR Pool to ECC 200720</v>
      </c>
      <c r="N7914" s="22" t="s">
        <v>110</v>
      </c>
      <c r="P7914" t="s">
        <v>16022</v>
      </c>
      <c r="Q7914" t="s">
        <v>16702</v>
      </c>
    </row>
    <row r="7915" spans="1:17" x14ac:dyDescent="0.2">
      <c r="A7915" s="3" t="s">
        <v>103</v>
      </c>
      <c r="B7915" s="3"/>
      <c r="C7915" s="18" t="s">
        <v>104</v>
      </c>
      <c r="D7915" s="18" t="s">
        <v>213</v>
      </c>
      <c r="E7915" s="18" t="s">
        <v>16019</v>
      </c>
      <c r="F7915" s="18" t="s">
        <v>16020</v>
      </c>
      <c r="G7915" s="19">
        <v>44032</v>
      </c>
      <c r="H7915" s="20"/>
      <c r="I7915" s="20" t="s">
        <v>16703</v>
      </c>
      <c r="J7915" s="21">
        <v>19453</v>
      </c>
      <c r="K7915" s="18" t="str">
        <f>IFERROR(VLOOKUP(LEFT(I7915,7)+0,'[1]_Redacted Trans'!B$1:C$65536,2,0),P7915)</f>
        <v>2100409 - Essex County Council</v>
      </c>
      <c r="L7915" s="18"/>
      <c r="M7915" s="18" t="str">
        <f>IFERROR(VLOOKUP(LEFT(I7915,7)+0,'[1]_Redacted Trans'!B$1:C$65536,2,0),Q7915)</f>
        <v>NDR Pool to ECC 200720</v>
      </c>
      <c r="N7915" s="22" t="s">
        <v>110</v>
      </c>
      <c r="P7915" t="s">
        <v>16022</v>
      </c>
      <c r="Q7915" t="s">
        <v>16702</v>
      </c>
    </row>
    <row r="7916" spans="1:17" x14ac:dyDescent="0.2">
      <c r="A7916" s="3" t="s">
        <v>103</v>
      </c>
      <c r="B7916" s="3"/>
      <c r="C7916" s="18" t="s">
        <v>104</v>
      </c>
      <c r="D7916" s="18" t="s">
        <v>213</v>
      </c>
      <c r="E7916" s="18" t="s">
        <v>16024</v>
      </c>
      <c r="F7916" s="18" t="s">
        <v>16025</v>
      </c>
      <c r="G7916" s="19">
        <v>44032</v>
      </c>
      <c r="H7916" s="20"/>
      <c r="I7916" s="20" t="s">
        <v>16704</v>
      </c>
      <c r="J7916" s="21">
        <v>496407</v>
      </c>
      <c r="K7916" s="18" t="str">
        <f>IFERROR(VLOOKUP(LEFT(I7916,7)+0,'[1]_Redacted Trans'!B$1:C$65536,2,0),P7916)</f>
        <v>2100409 - Essex County Council</v>
      </c>
      <c r="L7916" s="18"/>
      <c r="M7916" s="18" t="str">
        <f>IFERROR(VLOOKUP(LEFT(I7916,7)+0,'[1]_Redacted Trans'!B$1:C$65536,2,0),Q7916)</f>
        <v>NDR Pool to ECC 200720</v>
      </c>
      <c r="N7916" s="22" t="s">
        <v>110</v>
      </c>
      <c r="P7916" t="s">
        <v>16022</v>
      </c>
      <c r="Q7916" t="s">
        <v>16702</v>
      </c>
    </row>
    <row r="7917" spans="1:17" x14ac:dyDescent="0.2">
      <c r="A7917" s="3" t="s">
        <v>103</v>
      </c>
      <c r="B7917" s="3"/>
      <c r="C7917" s="18" t="s">
        <v>104</v>
      </c>
      <c r="D7917" s="18" t="s">
        <v>213</v>
      </c>
      <c r="E7917" s="18" t="s">
        <v>16705</v>
      </c>
      <c r="F7917" s="18" t="s">
        <v>16042</v>
      </c>
      <c r="G7917" s="19">
        <v>44029</v>
      </c>
      <c r="H7917" s="20"/>
      <c r="I7917" s="20" t="s">
        <v>16706</v>
      </c>
      <c r="J7917" s="21">
        <v>4161.6899999999996</v>
      </c>
      <c r="K7917" s="18" t="str">
        <f>IFERROR(VLOOKUP(LEFT(I7917,7)+0,'[1]_Redacted Trans'!B$1:C$65536,2,0),P7917)</f>
        <v>2101162 - Public Works Loan Board</v>
      </c>
      <c r="L7917" s="18"/>
      <c r="M7917" s="18" t="str">
        <f>IFERROR(VLOOKUP(LEFT(I7917,7)+0,'[1]_Redacted Trans'!B$1:C$65536,2,0),Q7917)</f>
        <v>PWLB 17/7 186593,407544 to 430059</v>
      </c>
      <c r="N7917" s="22" t="s">
        <v>110</v>
      </c>
      <c r="P7917" t="s">
        <v>16039</v>
      </c>
      <c r="Q7917" t="s">
        <v>16707</v>
      </c>
    </row>
    <row r="7918" spans="1:17" x14ac:dyDescent="0.2">
      <c r="A7918" s="3" t="s">
        <v>103</v>
      </c>
      <c r="B7918" s="3"/>
      <c r="C7918" s="18" t="s">
        <v>104</v>
      </c>
      <c r="D7918" s="18" t="s">
        <v>213</v>
      </c>
      <c r="E7918" s="18" t="s">
        <v>16041</v>
      </c>
      <c r="F7918" s="18" t="s">
        <v>16042</v>
      </c>
      <c r="G7918" s="19">
        <v>44027</v>
      </c>
      <c r="H7918" s="20"/>
      <c r="I7918" s="20" t="s">
        <v>16708</v>
      </c>
      <c r="J7918" s="21">
        <v>102500</v>
      </c>
      <c r="K7918" s="18" t="str">
        <f>IFERROR(VLOOKUP(LEFT(I7918,7)+0,'[1]_Redacted Trans'!B$1:C$65536,2,0),P7918)</f>
        <v>2101162 - Public Works Loan Board</v>
      </c>
      <c r="L7918" s="18"/>
      <c r="M7918" s="18" t="str">
        <f>IFERROR(VLOOKUP(LEFT(I7918,7)+0,'[1]_Redacted Trans'!B$1:C$65536,2,0),Q7918)</f>
        <v>PWLB loan 492341 150720</v>
      </c>
      <c r="N7918" s="22" t="s">
        <v>110</v>
      </c>
      <c r="P7918" t="s">
        <v>16039</v>
      </c>
      <c r="Q7918" t="s">
        <v>16709</v>
      </c>
    </row>
    <row r="7919" spans="1:17" x14ac:dyDescent="0.2">
      <c r="A7919" s="3" t="s">
        <v>103</v>
      </c>
      <c r="B7919" s="3"/>
      <c r="C7919" s="18" t="s">
        <v>104</v>
      </c>
      <c r="D7919" s="18" t="s">
        <v>213</v>
      </c>
      <c r="E7919" s="18" t="s">
        <v>16278</v>
      </c>
      <c r="F7919" s="18" t="s">
        <v>16299</v>
      </c>
      <c r="G7919" s="19">
        <v>44027</v>
      </c>
      <c r="H7919" s="20"/>
      <c r="I7919" s="20" t="s">
        <v>16710</v>
      </c>
      <c r="J7919" s="21">
        <v>6393116</v>
      </c>
      <c r="K7919" s="18" t="str">
        <f>IFERROR(VLOOKUP(LEFT(I7919,7)+0,'[1]_Redacted Trans'!B$1:C$65536,2,0),P7919)</f>
        <v>2100409 - Essex County Council</v>
      </c>
      <c r="L7919" s="18"/>
      <c r="M7919" s="18" t="str">
        <f>IFERROR(VLOOKUP(LEFT(I7919,7)+0,'[1]_Redacted Trans'!B$1:C$65536,2,0),Q7919)</f>
        <v>Essex County precept 150720</v>
      </c>
      <c r="N7919" s="22" t="s">
        <v>110</v>
      </c>
      <c r="P7919" t="s">
        <v>16022</v>
      </c>
      <c r="Q7919" t="s">
        <v>16711</v>
      </c>
    </row>
    <row r="7920" spans="1:17" x14ac:dyDescent="0.2">
      <c r="A7920" s="3" t="s">
        <v>103</v>
      </c>
      <c r="B7920" s="3"/>
      <c r="C7920" s="18" t="s">
        <v>104</v>
      </c>
      <c r="D7920" s="18" t="s">
        <v>213</v>
      </c>
      <c r="E7920" s="18" t="s">
        <v>16278</v>
      </c>
      <c r="F7920" s="18" t="s">
        <v>16302</v>
      </c>
      <c r="G7920" s="19">
        <v>44027</v>
      </c>
      <c r="H7920" s="20"/>
      <c r="I7920" s="20" t="s">
        <v>16712</v>
      </c>
      <c r="J7920" s="21">
        <v>245199</v>
      </c>
      <c r="K7920" s="18" t="str">
        <f>IFERROR(VLOOKUP(LEFT(I7920,7)+0,'[1]_Redacted Trans'!B$1:C$65536,2,0),P7920)</f>
        <v>2100409 - Essex County Council</v>
      </c>
      <c r="L7920" s="18"/>
      <c r="M7920" s="18" t="str">
        <f>IFERROR(VLOOKUP(LEFT(I7920,7)+0,'[1]_Redacted Trans'!B$1:C$65536,2,0),Q7920)</f>
        <v>Essex County precept 150720</v>
      </c>
      <c r="N7920" s="22" t="s">
        <v>110</v>
      </c>
      <c r="P7920" t="s">
        <v>16022</v>
      </c>
      <c r="Q7920" t="s">
        <v>16711</v>
      </c>
    </row>
    <row r="7921" spans="1:17" x14ac:dyDescent="0.2">
      <c r="A7921" s="3" t="s">
        <v>103</v>
      </c>
      <c r="B7921" s="3"/>
      <c r="C7921" s="18" t="s">
        <v>104</v>
      </c>
      <c r="D7921" s="18" t="s">
        <v>213</v>
      </c>
      <c r="E7921" s="18" t="s">
        <v>16283</v>
      </c>
      <c r="F7921" s="18" t="s">
        <v>16304</v>
      </c>
      <c r="G7921" s="19">
        <v>44027</v>
      </c>
      <c r="H7921" s="20"/>
      <c r="I7921" s="20" t="s">
        <v>16713</v>
      </c>
      <c r="J7921" s="21">
        <v>-52161</v>
      </c>
      <c r="K7921" s="18" t="str">
        <f>IFERROR(VLOOKUP(LEFT(I7921,7)+0,'[1]_Redacted Trans'!B$1:C$65536,2,0),P7921)</f>
        <v>2100409 - Essex County Council</v>
      </c>
      <c r="L7921" s="18"/>
      <c r="M7921" s="18" t="str">
        <f>IFERROR(VLOOKUP(LEFT(I7921,7)+0,'[1]_Redacted Trans'!B$1:C$65536,2,0),Q7921)</f>
        <v>Essex County precept 150720</v>
      </c>
      <c r="N7921" s="22" t="s">
        <v>110</v>
      </c>
      <c r="P7921" t="s">
        <v>16022</v>
      </c>
      <c r="Q7921" t="s">
        <v>16711</v>
      </c>
    </row>
    <row r="7922" spans="1:17" x14ac:dyDescent="0.2">
      <c r="A7922" s="3" t="s">
        <v>103</v>
      </c>
      <c r="B7922" s="3"/>
      <c r="C7922" s="18" t="s">
        <v>104</v>
      </c>
      <c r="D7922" s="18" t="s">
        <v>213</v>
      </c>
      <c r="E7922" s="18" t="s">
        <v>16283</v>
      </c>
      <c r="F7922" s="18" t="s">
        <v>16295</v>
      </c>
      <c r="G7922" s="19">
        <v>44027</v>
      </c>
      <c r="H7922" s="20"/>
      <c r="I7922" s="20" t="s">
        <v>16714</v>
      </c>
      <c r="J7922" s="21">
        <v>-2975</v>
      </c>
      <c r="K7922" s="18" t="str">
        <f>IFERROR(VLOOKUP(LEFT(I7922,7)+0,'[1]_Redacted Trans'!B$1:C$65536,2,0),P7922)</f>
        <v>2100469 - Essex Fire Authority</v>
      </c>
      <c r="L7922" s="18"/>
      <c r="M7922" s="18" t="str">
        <f>IFERROR(VLOOKUP(LEFT(I7922,7)+0,'[1]_Redacted Trans'!B$1:C$65536,2,0),Q7922)</f>
        <v>Fire precept 150720</v>
      </c>
      <c r="N7922" s="22" t="s">
        <v>110</v>
      </c>
      <c r="P7922" t="s">
        <v>16287</v>
      </c>
      <c r="Q7922" t="s">
        <v>16715</v>
      </c>
    </row>
    <row r="7923" spans="1:17" x14ac:dyDescent="0.2">
      <c r="A7923" s="3" t="s">
        <v>103</v>
      </c>
      <c r="B7923" s="3"/>
      <c r="C7923" s="18" t="s">
        <v>104</v>
      </c>
      <c r="D7923" s="18" t="s">
        <v>213</v>
      </c>
      <c r="E7923" s="18" t="s">
        <v>16275</v>
      </c>
      <c r="F7923" s="18" t="s">
        <v>16295</v>
      </c>
      <c r="G7923" s="19">
        <v>44027</v>
      </c>
      <c r="H7923" s="20"/>
      <c r="I7923" s="20" t="s">
        <v>16716</v>
      </c>
      <c r="J7923" s="21">
        <v>-100</v>
      </c>
      <c r="K7923" s="18" t="str">
        <f>IFERROR(VLOOKUP(LEFT(I7923,7)+0,'[1]_Redacted Trans'!B$1:C$65536,2,0),P7923)</f>
        <v>2100469 - Essex Fire Authority</v>
      </c>
      <c r="L7923" s="18"/>
      <c r="M7923" s="18" t="str">
        <f>IFERROR(VLOOKUP(LEFT(I7923,7)+0,'[1]_Redacted Trans'!B$1:C$65536,2,0),Q7923)</f>
        <v>Fire precept 150720</v>
      </c>
      <c r="N7923" s="22" t="s">
        <v>110</v>
      </c>
      <c r="P7923" t="s">
        <v>16287</v>
      </c>
      <c r="Q7923" t="s">
        <v>16715</v>
      </c>
    </row>
    <row r="7924" spans="1:17" x14ac:dyDescent="0.2">
      <c r="A7924" s="3" t="s">
        <v>103</v>
      </c>
      <c r="B7924" s="3"/>
      <c r="C7924" s="18" t="s">
        <v>104</v>
      </c>
      <c r="D7924" s="18" t="s">
        <v>213</v>
      </c>
      <c r="E7924" s="18" t="s">
        <v>16278</v>
      </c>
      <c r="F7924" s="18" t="s">
        <v>16285</v>
      </c>
      <c r="G7924" s="19">
        <v>44027</v>
      </c>
      <c r="H7924" s="20"/>
      <c r="I7924" s="20" t="s">
        <v>16717</v>
      </c>
      <c r="J7924" s="21">
        <v>357569</v>
      </c>
      <c r="K7924" s="18" t="str">
        <f>IFERROR(VLOOKUP(LEFT(I7924,7)+0,'[1]_Redacted Trans'!B$1:C$65536,2,0),P7924)</f>
        <v>2100469 - Essex Fire Authority</v>
      </c>
      <c r="L7924" s="18"/>
      <c r="M7924" s="18" t="str">
        <f>IFERROR(VLOOKUP(LEFT(I7924,7)+0,'[1]_Redacted Trans'!B$1:C$65536,2,0),Q7924)</f>
        <v>Fire precept 150720</v>
      </c>
      <c r="N7924" s="22" t="s">
        <v>110</v>
      </c>
      <c r="P7924" t="s">
        <v>16287</v>
      </c>
      <c r="Q7924" t="s">
        <v>16715</v>
      </c>
    </row>
    <row r="7925" spans="1:17" x14ac:dyDescent="0.2">
      <c r="A7925" s="3" t="s">
        <v>103</v>
      </c>
      <c r="B7925" s="3"/>
      <c r="C7925" s="18" t="s">
        <v>104</v>
      </c>
      <c r="D7925" s="18" t="s">
        <v>213</v>
      </c>
      <c r="E7925" s="18" t="s">
        <v>16278</v>
      </c>
      <c r="F7925" s="18" t="s">
        <v>16289</v>
      </c>
      <c r="G7925" s="19">
        <v>44027</v>
      </c>
      <c r="H7925" s="20"/>
      <c r="I7925" s="20" t="s">
        <v>16718</v>
      </c>
      <c r="J7925" s="21">
        <v>13983</v>
      </c>
      <c r="K7925" s="18" t="str">
        <f>IFERROR(VLOOKUP(LEFT(I7925,7)+0,'[1]_Redacted Trans'!B$1:C$65536,2,0),P7925)</f>
        <v>2100469 - Essex Fire Authority</v>
      </c>
      <c r="L7925" s="18"/>
      <c r="M7925" s="18" t="str">
        <f>IFERROR(VLOOKUP(LEFT(I7925,7)+0,'[1]_Redacted Trans'!B$1:C$65536,2,0),Q7925)</f>
        <v>Fire precept 150720</v>
      </c>
      <c r="N7925" s="22" t="s">
        <v>110</v>
      </c>
      <c r="P7925" t="s">
        <v>16287</v>
      </c>
      <c r="Q7925" t="s">
        <v>16715</v>
      </c>
    </row>
    <row r="7926" spans="1:17" x14ac:dyDescent="0.2">
      <c r="A7926" s="3" t="s">
        <v>103</v>
      </c>
      <c r="B7926" s="3"/>
      <c r="C7926" s="18" t="s">
        <v>104</v>
      </c>
      <c r="D7926" s="18" t="s">
        <v>213</v>
      </c>
      <c r="E7926" s="18" t="s">
        <v>16019</v>
      </c>
      <c r="F7926" s="18" t="s">
        <v>16293</v>
      </c>
      <c r="G7926" s="19">
        <v>44027</v>
      </c>
      <c r="H7926" s="20"/>
      <c r="I7926" s="20" t="s">
        <v>16719</v>
      </c>
      <c r="J7926" s="21">
        <v>2402</v>
      </c>
      <c r="K7926" s="18" t="str">
        <f>IFERROR(VLOOKUP(LEFT(I7926,7)+0,'[1]_Redacted Trans'!B$1:C$65536,2,0),P7926)</f>
        <v>2100469 - Essex Fire Authority</v>
      </c>
      <c r="L7926" s="18"/>
      <c r="M7926" s="18" t="str">
        <f>IFERROR(VLOOKUP(LEFT(I7926,7)+0,'[1]_Redacted Trans'!B$1:C$65536,2,0),Q7926)</f>
        <v>Fire precept 150720</v>
      </c>
      <c r="N7926" s="22" t="s">
        <v>110</v>
      </c>
      <c r="P7926" t="s">
        <v>16287</v>
      </c>
      <c r="Q7926" t="s">
        <v>16715</v>
      </c>
    </row>
    <row r="7927" spans="1:17" x14ac:dyDescent="0.2">
      <c r="A7927" s="3" t="s">
        <v>103</v>
      </c>
      <c r="B7927" s="3"/>
      <c r="C7927" s="18" t="s">
        <v>104</v>
      </c>
      <c r="D7927" s="18" t="s">
        <v>213</v>
      </c>
      <c r="E7927" s="18" t="s">
        <v>16019</v>
      </c>
      <c r="F7927" s="18" t="s">
        <v>16291</v>
      </c>
      <c r="G7927" s="19">
        <v>44027</v>
      </c>
      <c r="H7927" s="20"/>
      <c r="I7927" s="20" t="s">
        <v>16720</v>
      </c>
      <c r="J7927" s="21">
        <v>27256</v>
      </c>
      <c r="K7927" s="18" t="str">
        <f>IFERROR(VLOOKUP(LEFT(I7927,7)+0,'[1]_Redacted Trans'!B$1:C$65536,2,0),P7927)</f>
        <v>2100469 - Essex Fire Authority</v>
      </c>
      <c r="L7927" s="18"/>
      <c r="M7927" s="18" t="str">
        <f>IFERROR(VLOOKUP(LEFT(I7927,7)+0,'[1]_Redacted Trans'!B$1:C$65536,2,0),Q7927)</f>
        <v>Fire precept 150720</v>
      </c>
      <c r="N7927" s="22" t="s">
        <v>110</v>
      </c>
      <c r="P7927" t="s">
        <v>16287</v>
      </c>
      <c r="Q7927" t="s">
        <v>16715</v>
      </c>
    </row>
    <row r="7928" spans="1:17" x14ac:dyDescent="0.2">
      <c r="A7928" s="3" t="s">
        <v>103</v>
      </c>
      <c r="B7928" s="3"/>
      <c r="C7928" s="18" t="s">
        <v>104</v>
      </c>
      <c r="D7928" s="18" t="s">
        <v>213</v>
      </c>
      <c r="E7928" s="18" t="s">
        <v>16278</v>
      </c>
      <c r="F7928" s="18" t="s">
        <v>16279</v>
      </c>
      <c r="G7928" s="19">
        <v>44027</v>
      </c>
      <c r="H7928" s="20"/>
      <c r="I7928" s="20" t="s">
        <v>16721</v>
      </c>
      <c r="J7928" s="21">
        <v>961210</v>
      </c>
      <c r="K7928" s="18" t="str">
        <f>IFERROR(VLOOKUP(LEFT(I7928,7)+0,'[1]_Redacted Trans'!B$1:C$65536,2,0),P7928)</f>
        <v>2100500 - Essex Police Authority</v>
      </c>
      <c r="L7928" s="18"/>
      <c r="M7928" s="18" t="str">
        <f>IFERROR(VLOOKUP(LEFT(I7928,7)+0,'[1]_Redacted Trans'!B$1:C$65536,2,0),Q7928)</f>
        <v>Police Precept 150720</v>
      </c>
      <c r="N7928" s="22" t="s">
        <v>110</v>
      </c>
      <c r="P7928" t="s">
        <v>16272</v>
      </c>
      <c r="Q7928" t="s">
        <v>16722</v>
      </c>
    </row>
    <row r="7929" spans="1:17" x14ac:dyDescent="0.2">
      <c r="A7929" s="3" t="s">
        <v>103</v>
      </c>
      <c r="B7929" s="3"/>
      <c r="C7929" s="18" t="s">
        <v>104</v>
      </c>
      <c r="D7929" s="18" t="s">
        <v>213</v>
      </c>
      <c r="E7929" s="18" t="s">
        <v>16278</v>
      </c>
      <c r="F7929" s="18" t="s">
        <v>16281</v>
      </c>
      <c r="G7929" s="19">
        <v>44027</v>
      </c>
      <c r="H7929" s="20"/>
      <c r="I7929" s="20" t="s">
        <v>16723</v>
      </c>
      <c r="J7929" s="21">
        <v>37242</v>
      </c>
      <c r="K7929" s="18" t="str">
        <f>IFERROR(VLOOKUP(LEFT(I7929,7)+0,'[1]_Redacted Trans'!B$1:C$65536,2,0),P7929)</f>
        <v>2100500 - Essex Police Authority</v>
      </c>
      <c r="L7929" s="18"/>
      <c r="M7929" s="18" t="str">
        <f>IFERROR(VLOOKUP(LEFT(I7929,7)+0,'[1]_Redacted Trans'!B$1:C$65536,2,0),Q7929)</f>
        <v>Police Precept 150720</v>
      </c>
      <c r="N7929" s="22" t="s">
        <v>110</v>
      </c>
      <c r="P7929" t="s">
        <v>16272</v>
      </c>
      <c r="Q7929" t="s">
        <v>16722</v>
      </c>
    </row>
    <row r="7930" spans="1:17" x14ac:dyDescent="0.2">
      <c r="A7930" s="3" t="s">
        <v>103</v>
      </c>
      <c r="B7930" s="3"/>
      <c r="C7930" s="18" t="s">
        <v>104</v>
      </c>
      <c r="D7930" s="18" t="s">
        <v>213</v>
      </c>
      <c r="E7930" s="18" t="s">
        <v>16283</v>
      </c>
      <c r="F7930" s="18" t="s">
        <v>16276</v>
      </c>
      <c r="G7930" s="19">
        <v>44027</v>
      </c>
      <c r="H7930" s="20"/>
      <c r="I7930" s="20" t="s">
        <v>16724</v>
      </c>
      <c r="J7930" s="21">
        <v>-7922</v>
      </c>
      <c r="K7930" s="18" t="str">
        <f>IFERROR(VLOOKUP(LEFT(I7930,7)+0,'[1]_Redacted Trans'!B$1:C$65536,2,0),P7930)</f>
        <v>2100500 - Essex Police Authority</v>
      </c>
      <c r="L7930" s="18"/>
      <c r="M7930" s="18" t="str">
        <f>IFERROR(VLOOKUP(LEFT(I7930,7)+0,'[1]_Redacted Trans'!B$1:C$65536,2,0),Q7930)</f>
        <v>Police Precept 150720</v>
      </c>
      <c r="N7930" s="22" t="s">
        <v>110</v>
      </c>
      <c r="P7930" t="s">
        <v>16272</v>
      </c>
      <c r="Q7930" t="s">
        <v>16722</v>
      </c>
    </row>
    <row r="7931" spans="1:17" x14ac:dyDescent="0.2">
      <c r="A7931" s="3" t="s">
        <v>103</v>
      </c>
      <c r="B7931" s="3"/>
      <c r="C7931" s="18" t="s">
        <v>104</v>
      </c>
      <c r="D7931" s="18" t="s">
        <v>213</v>
      </c>
      <c r="E7931" s="18" t="s">
        <v>16269</v>
      </c>
      <c r="F7931" s="18" t="s">
        <v>16270</v>
      </c>
      <c r="G7931" s="19">
        <v>44027</v>
      </c>
      <c r="H7931" s="20"/>
      <c r="I7931" s="20" t="s">
        <v>16725</v>
      </c>
      <c r="J7931" s="21">
        <v>-1728</v>
      </c>
      <c r="K7931" s="18" t="str">
        <f>IFERROR(VLOOKUP(LEFT(I7931,7)+0,'[1]_Redacted Trans'!B$1:C$65536,2,0),P7931)</f>
        <v>2100500 - Essex Police Authority</v>
      </c>
      <c r="L7931" s="18"/>
      <c r="M7931" s="18" t="str">
        <f>IFERROR(VLOOKUP(LEFT(I7931,7)+0,'[1]_Redacted Trans'!B$1:C$65536,2,0),Q7931)</f>
        <v>Police Precept 150720</v>
      </c>
      <c r="N7931" s="22" t="s">
        <v>110</v>
      </c>
      <c r="P7931" t="s">
        <v>16272</v>
      </c>
      <c r="Q7931" t="s">
        <v>16722</v>
      </c>
    </row>
    <row r="7932" spans="1:17" x14ac:dyDescent="0.2">
      <c r="A7932" s="3" t="s">
        <v>103</v>
      </c>
      <c r="B7932" s="3"/>
      <c r="C7932" s="18" t="s">
        <v>104</v>
      </c>
      <c r="D7932" s="18" t="s">
        <v>213</v>
      </c>
      <c r="E7932" s="18" t="s">
        <v>16269</v>
      </c>
      <c r="F7932" s="18" t="s">
        <v>16270</v>
      </c>
      <c r="G7932" s="19">
        <v>44027</v>
      </c>
      <c r="H7932" s="20"/>
      <c r="I7932" s="20" t="s">
        <v>16726</v>
      </c>
      <c r="J7932" s="21">
        <v>-3055</v>
      </c>
      <c r="K7932" s="18" t="str">
        <f>IFERROR(VLOOKUP(LEFT(I7932,7)+0,'[1]_Redacted Trans'!B$1:C$65536,2,0),P7932)</f>
        <v>2100500 - Essex Police Authority</v>
      </c>
      <c r="L7932" s="18"/>
      <c r="M7932" s="18" t="str">
        <f>IFERROR(VLOOKUP(LEFT(I7932,7)+0,'[1]_Redacted Trans'!B$1:C$65536,2,0),Q7932)</f>
        <v>Police Precept 150720</v>
      </c>
      <c r="N7932" s="22" t="s">
        <v>110</v>
      </c>
      <c r="P7932" t="s">
        <v>16272</v>
      </c>
      <c r="Q7932" t="s">
        <v>16722</v>
      </c>
    </row>
    <row r="7933" spans="1:17" x14ac:dyDescent="0.2">
      <c r="A7933" s="3" t="s">
        <v>103</v>
      </c>
      <c r="B7933" s="3"/>
      <c r="C7933" s="18" t="s">
        <v>104</v>
      </c>
      <c r="D7933" s="18" t="s">
        <v>213</v>
      </c>
      <c r="E7933" s="18" t="s">
        <v>16275</v>
      </c>
      <c r="F7933" s="18" t="s">
        <v>16276</v>
      </c>
      <c r="G7933" s="19">
        <v>44027</v>
      </c>
      <c r="H7933" s="20"/>
      <c r="I7933" s="20" t="s">
        <v>16727</v>
      </c>
      <c r="J7933" s="21">
        <v>-665</v>
      </c>
      <c r="K7933" s="18" t="str">
        <f>IFERROR(VLOOKUP(LEFT(I7933,7)+0,'[1]_Redacted Trans'!B$1:C$65536,2,0),P7933)</f>
        <v>2100500 - Essex Police Authority</v>
      </c>
      <c r="L7933" s="18"/>
      <c r="M7933" s="18" t="str">
        <f>IFERROR(VLOOKUP(LEFT(I7933,7)+0,'[1]_Redacted Trans'!B$1:C$65536,2,0),Q7933)</f>
        <v>Police Precept 150720</v>
      </c>
      <c r="N7933" s="22" t="s">
        <v>110</v>
      </c>
      <c r="P7933" t="s">
        <v>16272</v>
      </c>
      <c r="Q7933" t="s">
        <v>16722</v>
      </c>
    </row>
    <row r="7934" spans="1:17" x14ac:dyDescent="0.2">
      <c r="A7934" s="3" t="s">
        <v>103</v>
      </c>
      <c r="B7934" s="3"/>
      <c r="C7934" s="18" t="s">
        <v>104</v>
      </c>
      <c r="D7934" s="18" t="s">
        <v>105</v>
      </c>
      <c r="E7934" s="18" t="s">
        <v>6933</v>
      </c>
      <c r="F7934" s="18" t="s">
        <v>2664</v>
      </c>
      <c r="G7934" s="19">
        <v>43991</v>
      </c>
      <c r="H7934" s="20"/>
      <c r="I7934" s="20" t="s">
        <v>16728</v>
      </c>
      <c r="J7934" s="21">
        <v>51.97</v>
      </c>
      <c r="K7934" s="18" t="str">
        <f>IFERROR(VLOOKUP(LEFT(I7934,7)+0,'[1]_Redacted Trans'!B$1:C$65536,2,0),P7934)</f>
        <v>2114808 - Lloyds Bank PLC</v>
      </c>
      <c r="L7934" s="18"/>
      <c r="M7934" s="18" t="str">
        <f>IFERROR(VLOOKUP(LEFT(I7934,7)+0,'[1]_Redacted Trans'!B$1:C$65536,2,0),Q7934)</f>
        <v>JH Visa June 2020</v>
      </c>
      <c r="N7934" s="22" t="s">
        <v>110</v>
      </c>
      <c r="P7934" t="s">
        <v>16002</v>
      </c>
      <c r="Q7934" t="s">
        <v>16729</v>
      </c>
    </row>
    <row r="7935" spans="1:17" x14ac:dyDescent="0.2">
      <c r="A7935" s="3" t="s">
        <v>103</v>
      </c>
      <c r="B7935" s="3"/>
      <c r="C7935" s="18" t="s">
        <v>104</v>
      </c>
      <c r="D7935" s="18" t="s">
        <v>105</v>
      </c>
      <c r="E7935" s="18" t="s">
        <v>903</v>
      </c>
      <c r="F7935" s="18" t="s">
        <v>914</v>
      </c>
      <c r="G7935" s="19">
        <v>43991</v>
      </c>
      <c r="H7935" s="20"/>
      <c r="I7935" s="20" t="s">
        <v>16730</v>
      </c>
      <c r="J7935" s="21">
        <v>211.91</v>
      </c>
      <c r="K7935" s="18" t="str">
        <f>IFERROR(VLOOKUP(LEFT(I7935,7)+0,'[1]_Redacted Trans'!B$1:C$65536,2,0),P7935)</f>
        <v>2114808 - Lloyds Bank PLC</v>
      </c>
      <c r="L7935" s="18"/>
      <c r="M7935" s="18" t="str">
        <f>IFERROR(VLOOKUP(LEFT(I7935,7)+0,'[1]_Redacted Trans'!B$1:C$65536,2,0),Q7935)</f>
        <v>JH Visa June 2020</v>
      </c>
      <c r="N7935" s="22" t="s">
        <v>110</v>
      </c>
      <c r="P7935" t="s">
        <v>16002</v>
      </c>
      <c r="Q7935" t="s">
        <v>16729</v>
      </c>
    </row>
    <row r="7936" spans="1:17" x14ac:dyDescent="0.2">
      <c r="A7936" s="3" t="s">
        <v>103</v>
      </c>
      <c r="B7936" s="3"/>
      <c r="C7936" s="18" t="s">
        <v>104</v>
      </c>
      <c r="D7936" s="18" t="s">
        <v>105</v>
      </c>
      <c r="E7936" s="18" t="s">
        <v>2087</v>
      </c>
      <c r="F7936" s="18" t="s">
        <v>2664</v>
      </c>
      <c r="G7936" s="19">
        <v>43991</v>
      </c>
      <c r="H7936" s="20"/>
      <c r="I7936" s="20" t="s">
        <v>16731</v>
      </c>
      <c r="J7936" s="21">
        <v>736.8</v>
      </c>
      <c r="K7936" s="18" t="str">
        <f>IFERROR(VLOOKUP(LEFT(I7936,7)+0,'[1]_Redacted Trans'!B$1:C$65536,2,0),P7936)</f>
        <v>2114808 - Lloyds Bank PLC</v>
      </c>
      <c r="L7936" s="18"/>
      <c r="M7936" s="18" t="str">
        <f>IFERROR(VLOOKUP(LEFT(I7936,7)+0,'[1]_Redacted Trans'!B$1:C$65536,2,0),Q7936)</f>
        <v>JH Visa June 2020</v>
      </c>
      <c r="N7936" s="22" t="s">
        <v>110</v>
      </c>
      <c r="P7936" t="s">
        <v>16002</v>
      </c>
      <c r="Q7936" t="s">
        <v>16729</v>
      </c>
    </row>
    <row r="7937" spans="1:17" x14ac:dyDescent="0.2">
      <c r="A7937" s="3" t="s">
        <v>103</v>
      </c>
      <c r="B7937" s="3"/>
      <c r="C7937" s="18" t="s">
        <v>104</v>
      </c>
      <c r="D7937" s="18" t="s">
        <v>105</v>
      </c>
      <c r="E7937" s="18" t="s">
        <v>2234</v>
      </c>
      <c r="F7937" s="18" t="s">
        <v>2664</v>
      </c>
      <c r="G7937" s="19">
        <v>43991</v>
      </c>
      <c r="H7937" s="20"/>
      <c r="I7937" s="20" t="s">
        <v>16732</v>
      </c>
      <c r="J7937" s="21">
        <v>20.83</v>
      </c>
      <c r="K7937" s="18" t="str">
        <f>IFERROR(VLOOKUP(LEFT(I7937,7)+0,'[1]_Redacted Trans'!B$1:C$65536,2,0),P7937)</f>
        <v>2114808 - Lloyds Bank PLC</v>
      </c>
      <c r="L7937" s="18"/>
      <c r="M7937" s="18" t="str">
        <f>IFERROR(VLOOKUP(LEFT(I7937,7)+0,'[1]_Redacted Trans'!B$1:C$65536,2,0),Q7937)</f>
        <v>JH Visa June 2020</v>
      </c>
      <c r="N7937" s="22" t="s">
        <v>110</v>
      </c>
      <c r="P7937" t="s">
        <v>16002</v>
      </c>
      <c r="Q7937" t="s">
        <v>16729</v>
      </c>
    </row>
    <row r="7938" spans="1:17" x14ac:dyDescent="0.2">
      <c r="A7938" s="3" t="s">
        <v>103</v>
      </c>
      <c r="B7938" s="3"/>
      <c r="C7938" s="18" t="s">
        <v>104</v>
      </c>
      <c r="D7938" s="18" t="s">
        <v>105</v>
      </c>
      <c r="E7938" s="18" t="s">
        <v>2444</v>
      </c>
      <c r="F7938" s="18" t="s">
        <v>2445</v>
      </c>
      <c r="G7938" s="19">
        <v>43991</v>
      </c>
      <c r="H7938" s="20"/>
      <c r="I7938" s="20" t="s">
        <v>16733</v>
      </c>
      <c r="J7938" s="21">
        <v>4355.8100000000004</v>
      </c>
      <c r="K7938" s="18" t="str">
        <f>IFERROR(VLOOKUP(LEFT(I7938,7)+0,'[1]_Redacted Trans'!B$1:C$65536,2,0),P7938)</f>
        <v>2114808 - Lloyds Bank PLC</v>
      </c>
      <c r="L7938" s="18"/>
      <c r="M7938" s="18" t="str">
        <f>IFERROR(VLOOKUP(LEFT(I7938,7)+0,'[1]_Redacted Trans'!B$1:C$65536,2,0),Q7938)</f>
        <v>JH Visa June 2020</v>
      </c>
      <c r="N7938" s="22" t="s">
        <v>110</v>
      </c>
      <c r="P7938" t="s">
        <v>16002</v>
      </c>
      <c r="Q7938" t="s">
        <v>16729</v>
      </c>
    </row>
    <row r="7939" spans="1:17" x14ac:dyDescent="0.2">
      <c r="A7939" s="3" t="s">
        <v>103</v>
      </c>
      <c r="B7939" s="3"/>
      <c r="C7939" s="18" t="s">
        <v>104</v>
      </c>
      <c r="D7939" s="18" t="s">
        <v>105</v>
      </c>
      <c r="E7939" s="18" t="s">
        <v>467</v>
      </c>
      <c r="F7939" s="18" t="s">
        <v>107</v>
      </c>
      <c r="G7939" s="19">
        <v>43991</v>
      </c>
      <c r="H7939" s="20"/>
      <c r="I7939" s="20" t="s">
        <v>16734</v>
      </c>
      <c r="J7939" s="21">
        <v>67.430000000000007</v>
      </c>
      <c r="K7939" s="18" t="str">
        <f>IFERROR(VLOOKUP(LEFT(I7939,7)+0,'[1]_Redacted Trans'!B$1:C$65536,2,0),P7939)</f>
        <v>2114808 - Lloyds Bank PLC</v>
      </c>
      <c r="L7939" s="18"/>
      <c r="M7939" s="18" t="str">
        <f>IFERROR(VLOOKUP(LEFT(I7939,7)+0,'[1]_Redacted Trans'!B$1:C$65536,2,0),Q7939)</f>
        <v>JH Visa June 2020</v>
      </c>
      <c r="N7939" s="22" t="s">
        <v>110</v>
      </c>
      <c r="P7939" t="s">
        <v>16002</v>
      </c>
      <c r="Q7939" t="s">
        <v>16729</v>
      </c>
    </row>
    <row r="7940" spans="1:17" x14ac:dyDescent="0.2">
      <c r="A7940" s="3" t="s">
        <v>103</v>
      </c>
      <c r="B7940" s="3"/>
      <c r="C7940" s="18" t="s">
        <v>104</v>
      </c>
      <c r="D7940" s="18" t="s">
        <v>105</v>
      </c>
      <c r="E7940" s="18" t="s">
        <v>903</v>
      </c>
      <c r="F7940" s="18" t="s">
        <v>976</v>
      </c>
      <c r="G7940" s="19">
        <v>43991</v>
      </c>
      <c r="H7940" s="20"/>
      <c r="I7940" s="20" t="s">
        <v>16735</v>
      </c>
      <c r="J7940" s="21">
        <v>13.22</v>
      </c>
      <c r="K7940" s="18" t="str">
        <f>IFERROR(VLOOKUP(LEFT(I7940,7)+0,'[1]_Redacted Trans'!B$1:C$65536,2,0),P7940)</f>
        <v>2114808 - Lloyds Bank PLC</v>
      </c>
      <c r="L7940" s="18"/>
      <c r="M7940" s="18" t="str">
        <f>IFERROR(VLOOKUP(LEFT(I7940,7)+0,'[1]_Redacted Trans'!B$1:C$65536,2,0),Q7940)</f>
        <v>JH Visa June 2020</v>
      </c>
      <c r="N7940" s="22" t="s">
        <v>110</v>
      </c>
      <c r="P7940" t="s">
        <v>16002</v>
      </c>
      <c r="Q7940" t="s">
        <v>16729</v>
      </c>
    </row>
    <row r="7941" spans="1:17" x14ac:dyDescent="0.2">
      <c r="A7941" s="3" t="s">
        <v>103</v>
      </c>
      <c r="B7941" s="3"/>
      <c r="C7941" s="18" t="s">
        <v>104</v>
      </c>
      <c r="D7941" s="18" t="s">
        <v>168</v>
      </c>
      <c r="E7941" s="18" t="s">
        <v>128</v>
      </c>
      <c r="F7941" s="18" t="s">
        <v>559</v>
      </c>
      <c r="G7941" s="19">
        <v>44042</v>
      </c>
      <c r="H7941" s="20"/>
      <c r="I7941" s="20" t="s">
        <v>16736</v>
      </c>
      <c r="J7941" s="21">
        <v>1539</v>
      </c>
      <c r="K7941" s="18" t="str">
        <f>IFERROR(VLOOKUP(LEFT(I7941,7)+0,'[1]_Redacted Trans'!B$1:C$65536,2,0),P7941)</f>
        <v>REDACTED COMMERCIAL CONFIDENTIALITY</v>
      </c>
      <c r="L7941" s="18"/>
      <c r="M7941" s="18" t="str">
        <f>IFERROR(VLOOKUP(LEFT(I7941,7)+0,'[1]_Redacted Trans'!B$1:C$65536,2,0),Q7941)</f>
        <v>REDACTED COMMERCIAL CONFIDENTIALITY</v>
      </c>
      <c r="N7941" s="22" t="s">
        <v>110</v>
      </c>
      <c r="P7941" t="s">
        <v>16435</v>
      </c>
      <c r="Q7941" t="s">
        <v>16737</v>
      </c>
    </row>
    <row r="7942" spans="1:17" x14ac:dyDescent="0.2">
      <c r="A7942" s="3" t="s">
        <v>103</v>
      </c>
      <c r="B7942" s="3"/>
      <c r="C7942" s="18" t="s">
        <v>104</v>
      </c>
      <c r="D7942" s="18" t="s">
        <v>168</v>
      </c>
      <c r="E7942" s="18" t="s">
        <v>128</v>
      </c>
      <c r="F7942" s="18" t="s">
        <v>559</v>
      </c>
      <c r="G7942" s="19">
        <v>44042</v>
      </c>
      <c r="H7942" s="20"/>
      <c r="I7942" s="20" t="s">
        <v>16738</v>
      </c>
      <c r="J7942" s="21">
        <v>1590.35</v>
      </c>
      <c r="K7942" s="18" t="str">
        <f>IFERROR(VLOOKUP(LEFT(I7942,7)+0,'[1]_Redacted Trans'!B$1:C$65536,2,0),P7942)</f>
        <v>REDACTED COMMERCIAL CONFIDENTIALITY</v>
      </c>
      <c r="L7942" s="18"/>
      <c r="M7942" s="18" t="str">
        <f>IFERROR(VLOOKUP(LEFT(I7942,7)+0,'[1]_Redacted Trans'!B$1:C$65536,2,0),Q7942)</f>
        <v>REDACTED COMMERCIAL CONFIDENTIALITY</v>
      </c>
      <c r="N7942" s="22" t="s">
        <v>110</v>
      </c>
      <c r="P7942" t="s">
        <v>15977</v>
      </c>
      <c r="Q7942" t="s">
        <v>16739</v>
      </c>
    </row>
    <row r="7943" spans="1:17" x14ac:dyDescent="0.2">
      <c r="A7943" s="3" t="s">
        <v>103</v>
      </c>
      <c r="B7943" s="3"/>
      <c r="C7943" s="18" t="s">
        <v>104</v>
      </c>
      <c r="D7943" s="18" t="s">
        <v>168</v>
      </c>
      <c r="E7943" s="18" t="s">
        <v>128</v>
      </c>
      <c r="F7943" s="18" t="s">
        <v>559</v>
      </c>
      <c r="G7943" s="19">
        <v>44043</v>
      </c>
      <c r="H7943" s="20"/>
      <c r="I7943" s="20" t="s">
        <v>16740</v>
      </c>
      <c r="J7943" s="21">
        <v>1292</v>
      </c>
      <c r="K7943" s="18" t="str">
        <f>IFERROR(VLOOKUP(LEFT(I7943,7)+0,'[1]_Redacted Trans'!B$1:C$65536,2,0),P7943)</f>
        <v>REDACTED COMMERCIAL CONFIDENTIALITY</v>
      </c>
      <c r="L7943" s="18"/>
      <c r="M7943" s="18" t="str">
        <f>IFERROR(VLOOKUP(LEFT(I7943,7)+0,'[1]_Redacted Trans'!B$1:C$65536,2,0),Q7943)</f>
        <v>REDACTED COMMERCIAL CONFIDENTIALITY</v>
      </c>
      <c r="N7943" s="22" t="s">
        <v>110</v>
      </c>
      <c r="P7943" t="s">
        <v>16435</v>
      </c>
      <c r="Q7943" t="s">
        <v>16741</v>
      </c>
    </row>
    <row r="7944" spans="1:17" x14ac:dyDescent="0.2">
      <c r="A7944" s="3" t="s">
        <v>103</v>
      </c>
      <c r="B7944" s="3"/>
      <c r="C7944" s="18" t="s">
        <v>104</v>
      </c>
      <c r="D7944" s="18" t="s">
        <v>213</v>
      </c>
      <c r="E7944" s="18" t="s">
        <v>517</v>
      </c>
      <c r="F7944" s="18" t="s">
        <v>518</v>
      </c>
      <c r="G7944" s="19">
        <v>44012</v>
      </c>
      <c r="H7944" s="20"/>
      <c r="I7944" s="20" t="s">
        <v>16742</v>
      </c>
      <c r="J7944" s="21">
        <v>46</v>
      </c>
      <c r="K7944" s="18" t="str">
        <f>IFERROR(VLOOKUP(LEFT(I7944,7)+0,'[1]_Redacted Trans'!B$1:C$65536,2,0),P7944)</f>
        <v>2117262 - allpay Ltd</v>
      </c>
      <c r="L7944" s="18"/>
      <c r="M7944" s="18" t="str">
        <f>IFERROR(VLOOKUP(LEFT(I7944,7)+0,'[1]_Redacted Trans'!B$1:C$65536,2,0),Q7944)</f>
        <v>Allpay charges TC01 - June</v>
      </c>
      <c r="N7944" s="22" t="s">
        <v>110</v>
      </c>
      <c r="P7944" t="s">
        <v>16093</v>
      </c>
      <c r="Q7944" t="s">
        <v>16743</v>
      </c>
    </row>
    <row r="7945" spans="1:17" x14ac:dyDescent="0.2">
      <c r="A7945" s="3" t="s">
        <v>103</v>
      </c>
      <c r="B7945" s="3"/>
      <c r="C7945" s="18" t="s">
        <v>104</v>
      </c>
      <c r="D7945" s="18" t="s">
        <v>213</v>
      </c>
      <c r="E7945" s="18" t="s">
        <v>15903</v>
      </c>
      <c r="F7945" s="18" t="s">
        <v>16095</v>
      </c>
      <c r="G7945" s="19">
        <v>44012</v>
      </c>
      <c r="H7945" s="20"/>
      <c r="I7945" s="20" t="s">
        <v>16744</v>
      </c>
      <c r="J7945" s="21">
        <v>741.22</v>
      </c>
      <c r="K7945" s="18" t="str">
        <f>IFERROR(VLOOKUP(LEFT(I7945,7)+0,'[1]_Redacted Trans'!B$1:C$65536,2,0),P7945)</f>
        <v>2117262 - allpay Ltd</v>
      </c>
      <c r="L7945" s="18"/>
      <c r="M7945" s="18" t="str">
        <f>IFERROR(VLOOKUP(LEFT(I7945,7)+0,'[1]_Redacted Trans'!B$1:C$65536,2,0),Q7945)</f>
        <v>Allpay charges TC01 - June</v>
      </c>
      <c r="N7945" s="22" t="s">
        <v>110</v>
      </c>
      <c r="P7945" t="s">
        <v>16093</v>
      </c>
      <c r="Q7945" t="s">
        <v>16743</v>
      </c>
    </row>
    <row r="7946" spans="1:17" x14ac:dyDescent="0.2">
      <c r="A7946" s="3" t="s">
        <v>103</v>
      </c>
      <c r="B7946" s="3"/>
      <c r="C7946" s="18" t="s">
        <v>104</v>
      </c>
      <c r="D7946" s="18" t="s">
        <v>213</v>
      </c>
      <c r="E7946" s="18" t="s">
        <v>15903</v>
      </c>
      <c r="F7946" s="18" t="s">
        <v>16095</v>
      </c>
      <c r="G7946" s="19">
        <v>44012</v>
      </c>
      <c r="H7946" s="20"/>
      <c r="I7946" s="20" t="s">
        <v>16745</v>
      </c>
      <c r="J7946" s="21">
        <v>590.05999999999995</v>
      </c>
      <c r="K7946" s="18" t="str">
        <f>IFERROR(VLOOKUP(LEFT(I7946,7)+0,'[1]_Redacted Trans'!B$1:C$65536,2,0),P7946)</f>
        <v>2117262 - allpay Ltd</v>
      </c>
      <c r="L7946" s="18"/>
      <c r="M7946" s="18" t="str">
        <f>IFERROR(VLOOKUP(LEFT(I7946,7)+0,'[1]_Redacted Trans'!B$1:C$65536,2,0),Q7946)</f>
        <v>Allpay charges TC01 - June</v>
      </c>
      <c r="N7946" s="22" t="s">
        <v>110</v>
      </c>
      <c r="P7946" t="s">
        <v>16093</v>
      </c>
      <c r="Q7946" t="s">
        <v>16743</v>
      </c>
    </row>
    <row r="7947" spans="1:17" x14ac:dyDescent="0.2">
      <c r="A7947" s="3" t="s">
        <v>103</v>
      </c>
      <c r="B7947" s="3"/>
      <c r="C7947" s="18" t="s">
        <v>104</v>
      </c>
      <c r="D7947" s="18" t="s">
        <v>213</v>
      </c>
      <c r="E7947" s="18" t="s">
        <v>15903</v>
      </c>
      <c r="F7947" s="18" t="s">
        <v>16095</v>
      </c>
      <c r="G7947" s="19">
        <v>44012</v>
      </c>
      <c r="H7947" s="20"/>
      <c r="I7947" s="20" t="s">
        <v>16746</v>
      </c>
      <c r="J7947" s="21">
        <v>10</v>
      </c>
      <c r="K7947" s="18" t="str">
        <f>IFERROR(VLOOKUP(LEFT(I7947,7)+0,'[1]_Redacted Trans'!B$1:C$65536,2,0),P7947)</f>
        <v>2117262 - allpay Ltd</v>
      </c>
      <c r="L7947" s="18"/>
      <c r="M7947" s="18" t="str">
        <f>IFERROR(VLOOKUP(LEFT(I7947,7)+0,'[1]_Redacted Trans'!B$1:C$65536,2,0),Q7947)</f>
        <v>Allpay charges TC02 - June</v>
      </c>
      <c r="N7947" s="22" t="s">
        <v>110</v>
      </c>
      <c r="P7947" t="s">
        <v>16093</v>
      </c>
      <c r="Q7947" t="s">
        <v>16747</v>
      </c>
    </row>
    <row r="7948" spans="1:17" x14ac:dyDescent="0.2">
      <c r="A7948" s="3" t="s">
        <v>103</v>
      </c>
      <c r="B7948" s="3"/>
      <c r="C7948" s="18" t="s">
        <v>104</v>
      </c>
      <c r="D7948" s="18" t="s">
        <v>213</v>
      </c>
      <c r="E7948" s="18" t="s">
        <v>15903</v>
      </c>
      <c r="F7948" s="18" t="s">
        <v>16095</v>
      </c>
      <c r="G7948" s="19">
        <v>44012</v>
      </c>
      <c r="H7948" s="20"/>
      <c r="I7948" s="20" t="s">
        <v>16748</v>
      </c>
      <c r="J7948" s="21">
        <v>0.98</v>
      </c>
      <c r="K7948" s="18" t="str">
        <f>IFERROR(VLOOKUP(LEFT(I7948,7)+0,'[1]_Redacted Trans'!B$1:C$65536,2,0),P7948)</f>
        <v>2117262 - allpay Ltd</v>
      </c>
      <c r="L7948" s="18"/>
      <c r="M7948" s="18" t="str">
        <f>IFERROR(VLOOKUP(LEFT(I7948,7)+0,'[1]_Redacted Trans'!B$1:C$65536,2,0),Q7948)</f>
        <v>Allpay charges TC02 - June</v>
      </c>
      <c r="N7948" s="22" t="s">
        <v>110</v>
      </c>
      <c r="P7948" t="s">
        <v>16093</v>
      </c>
      <c r="Q7948" t="s">
        <v>16747</v>
      </c>
    </row>
    <row r="7949" spans="1:17" x14ac:dyDescent="0.2">
      <c r="A7949" s="3" t="s">
        <v>103</v>
      </c>
      <c r="B7949" s="3"/>
      <c r="C7949" s="18" t="s">
        <v>104</v>
      </c>
      <c r="D7949" s="18" t="s">
        <v>213</v>
      </c>
      <c r="E7949" s="18" t="s">
        <v>15903</v>
      </c>
      <c r="F7949" s="18" t="s">
        <v>16095</v>
      </c>
      <c r="G7949" s="19">
        <v>44012</v>
      </c>
      <c r="H7949" s="20"/>
      <c r="I7949" s="20" t="s">
        <v>16749</v>
      </c>
      <c r="J7949" s="21">
        <v>10</v>
      </c>
      <c r="K7949" s="18" t="str">
        <f>IFERROR(VLOOKUP(LEFT(I7949,7)+0,'[1]_Redacted Trans'!B$1:C$65536,2,0),P7949)</f>
        <v>2117262 - allpay Ltd</v>
      </c>
      <c r="L7949" s="18"/>
      <c r="M7949" s="18" t="str">
        <f>IFERROR(VLOOKUP(LEFT(I7949,7)+0,'[1]_Redacted Trans'!B$1:C$65536,2,0),Q7949)</f>
        <v>Allpay charges TC04 - June</v>
      </c>
      <c r="N7949" s="22" t="s">
        <v>110</v>
      </c>
      <c r="P7949" t="s">
        <v>16093</v>
      </c>
      <c r="Q7949" t="s">
        <v>16750</v>
      </c>
    </row>
    <row r="7950" spans="1:17" x14ac:dyDescent="0.2">
      <c r="A7950" s="3" t="s">
        <v>103</v>
      </c>
      <c r="B7950" s="3"/>
      <c r="C7950" s="18" t="s">
        <v>104</v>
      </c>
      <c r="D7950" s="18" t="s">
        <v>213</v>
      </c>
      <c r="E7950" s="18" t="s">
        <v>15903</v>
      </c>
      <c r="F7950" s="18" t="s">
        <v>16095</v>
      </c>
      <c r="G7950" s="19">
        <v>44012</v>
      </c>
      <c r="H7950" s="20"/>
      <c r="I7950" s="20" t="s">
        <v>16751</v>
      </c>
      <c r="J7950" s="21">
        <v>103.64</v>
      </c>
      <c r="K7950" s="18" t="str">
        <f>IFERROR(VLOOKUP(LEFT(I7950,7)+0,'[1]_Redacted Trans'!B$1:C$65536,2,0),P7950)</f>
        <v>2117262 - allpay Ltd</v>
      </c>
      <c r="L7950" s="18"/>
      <c r="M7950" s="18" t="str">
        <f>IFERROR(VLOOKUP(LEFT(I7950,7)+0,'[1]_Redacted Trans'!B$1:C$65536,2,0),Q7950)</f>
        <v>Allpay charges TC04 - June</v>
      </c>
      <c r="N7950" s="22" t="s">
        <v>110</v>
      </c>
      <c r="P7950" t="s">
        <v>16093</v>
      </c>
      <c r="Q7950" t="s">
        <v>16750</v>
      </c>
    </row>
    <row r="7951" spans="1:17" x14ac:dyDescent="0.2">
      <c r="A7951" s="3" t="s">
        <v>103</v>
      </c>
      <c r="B7951" s="3"/>
      <c r="C7951" s="18" t="s">
        <v>104</v>
      </c>
      <c r="D7951" s="18" t="s">
        <v>213</v>
      </c>
      <c r="E7951" s="18" t="s">
        <v>15903</v>
      </c>
      <c r="F7951" s="18" t="s">
        <v>16095</v>
      </c>
      <c r="G7951" s="19">
        <v>44012</v>
      </c>
      <c r="H7951" s="20"/>
      <c r="I7951" s="20" t="s">
        <v>16752</v>
      </c>
      <c r="J7951" s="21">
        <v>67.03</v>
      </c>
      <c r="K7951" s="18" t="str">
        <f>IFERROR(VLOOKUP(LEFT(I7951,7)+0,'[1]_Redacted Trans'!B$1:C$65536,2,0),P7951)</f>
        <v>2117262 - allpay Ltd</v>
      </c>
      <c r="L7951" s="18"/>
      <c r="M7951" s="18" t="str">
        <f>IFERROR(VLOOKUP(LEFT(I7951,7)+0,'[1]_Redacted Trans'!B$1:C$65536,2,0),Q7951)</f>
        <v>Allpay charges TC04 - June</v>
      </c>
      <c r="N7951" s="22" t="s">
        <v>110</v>
      </c>
      <c r="P7951" t="s">
        <v>16093</v>
      </c>
      <c r="Q7951" t="s">
        <v>16750</v>
      </c>
    </row>
    <row r="7952" spans="1:17" x14ac:dyDescent="0.2">
      <c r="A7952" s="3" t="s">
        <v>103</v>
      </c>
      <c r="B7952" s="3"/>
      <c r="C7952" s="18" t="s">
        <v>104</v>
      </c>
      <c r="D7952" s="18" t="s">
        <v>213</v>
      </c>
      <c r="E7952" s="18" t="s">
        <v>15903</v>
      </c>
      <c r="F7952" s="18" t="s">
        <v>16095</v>
      </c>
      <c r="G7952" s="19">
        <v>44012</v>
      </c>
      <c r="H7952" s="20"/>
      <c r="I7952" s="20" t="s">
        <v>16753</v>
      </c>
      <c r="J7952" s="21">
        <v>10</v>
      </c>
      <c r="K7952" s="18" t="str">
        <f>IFERROR(VLOOKUP(LEFT(I7952,7)+0,'[1]_Redacted Trans'!B$1:C$65536,2,0),P7952)</f>
        <v>2117262 - allpay Ltd</v>
      </c>
      <c r="L7952" s="18"/>
      <c r="M7952" s="18" t="str">
        <f>IFERROR(VLOOKUP(LEFT(I7952,7)+0,'[1]_Redacted Trans'!B$1:C$65536,2,0),Q7952)</f>
        <v>Allpay charges TC07 - June</v>
      </c>
      <c r="N7952" s="22" t="s">
        <v>110</v>
      </c>
      <c r="P7952" t="s">
        <v>16093</v>
      </c>
      <c r="Q7952" t="s">
        <v>16754</v>
      </c>
    </row>
    <row r="7953" spans="1:17" x14ac:dyDescent="0.2">
      <c r="A7953" s="3" t="s">
        <v>103</v>
      </c>
      <c r="B7953" s="3"/>
      <c r="C7953" s="18" t="s">
        <v>104</v>
      </c>
      <c r="D7953" s="18" t="s">
        <v>213</v>
      </c>
      <c r="E7953" s="18" t="s">
        <v>15903</v>
      </c>
      <c r="F7953" s="18" t="s">
        <v>16095</v>
      </c>
      <c r="G7953" s="19">
        <v>44012</v>
      </c>
      <c r="H7953" s="20"/>
      <c r="I7953" s="20" t="s">
        <v>16755</v>
      </c>
      <c r="J7953" s="21">
        <v>7.37</v>
      </c>
      <c r="K7953" s="18" t="str">
        <f>IFERROR(VLOOKUP(LEFT(I7953,7)+0,'[1]_Redacted Trans'!B$1:C$65536,2,0),P7953)</f>
        <v>2117262 - allpay Ltd</v>
      </c>
      <c r="L7953" s="18"/>
      <c r="M7953" s="18" t="str">
        <f>IFERROR(VLOOKUP(LEFT(I7953,7)+0,'[1]_Redacted Trans'!B$1:C$65536,2,0),Q7953)</f>
        <v>Allpay charges TC07 - June</v>
      </c>
      <c r="N7953" s="22" t="s">
        <v>110</v>
      </c>
      <c r="P7953" t="s">
        <v>16093</v>
      </c>
      <c r="Q7953" t="s">
        <v>16754</v>
      </c>
    </row>
    <row r="7954" spans="1:17" x14ac:dyDescent="0.2">
      <c r="A7954" s="3" t="s">
        <v>103</v>
      </c>
      <c r="B7954" s="3"/>
      <c r="C7954" s="18" t="s">
        <v>104</v>
      </c>
      <c r="D7954" s="18" t="s">
        <v>213</v>
      </c>
      <c r="E7954" s="18" t="s">
        <v>15903</v>
      </c>
      <c r="F7954" s="18" t="s">
        <v>16095</v>
      </c>
      <c r="G7954" s="19">
        <v>44012</v>
      </c>
      <c r="H7954" s="20"/>
      <c r="I7954" s="20" t="s">
        <v>16756</v>
      </c>
      <c r="J7954" s="21">
        <v>6.62</v>
      </c>
      <c r="K7954" s="18" t="str">
        <f>IFERROR(VLOOKUP(LEFT(I7954,7)+0,'[1]_Redacted Trans'!B$1:C$65536,2,0),P7954)</f>
        <v>2117262 - allpay Ltd</v>
      </c>
      <c r="L7954" s="18"/>
      <c r="M7954" s="18" t="str">
        <f>IFERROR(VLOOKUP(LEFT(I7954,7)+0,'[1]_Redacted Trans'!B$1:C$65536,2,0),Q7954)</f>
        <v>Allpay charges TC07 - June</v>
      </c>
      <c r="N7954" s="22" t="s">
        <v>110</v>
      </c>
      <c r="P7954" t="s">
        <v>16093</v>
      </c>
      <c r="Q7954" t="s">
        <v>16754</v>
      </c>
    </row>
    <row r="7955" spans="1:17" x14ac:dyDescent="0.2">
      <c r="A7955" s="3" t="s">
        <v>103</v>
      </c>
      <c r="B7955" s="3"/>
      <c r="C7955" s="18" t="s">
        <v>104</v>
      </c>
      <c r="D7955" s="18" t="s">
        <v>213</v>
      </c>
      <c r="E7955" s="18" t="s">
        <v>15903</v>
      </c>
      <c r="F7955" s="18" t="s">
        <v>16095</v>
      </c>
      <c r="G7955" s="19">
        <v>44012</v>
      </c>
      <c r="H7955" s="20"/>
      <c r="I7955" s="20" t="s">
        <v>16757</v>
      </c>
      <c r="J7955" s="21">
        <v>10</v>
      </c>
      <c r="K7955" s="18" t="str">
        <f>IFERROR(VLOOKUP(LEFT(I7955,7)+0,'[1]_Redacted Trans'!B$1:C$65536,2,0),P7955)</f>
        <v>2117262 - allpay Ltd</v>
      </c>
      <c r="L7955" s="18"/>
      <c r="M7955" s="18" t="str">
        <f>IFERROR(VLOOKUP(LEFT(I7955,7)+0,'[1]_Redacted Trans'!B$1:C$65536,2,0),Q7955)</f>
        <v>Allpay charges TC12 - June</v>
      </c>
      <c r="N7955" s="22" t="s">
        <v>110</v>
      </c>
      <c r="P7955" t="s">
        <v>16093</v>
      </c>
      <c r="Q7955" t="s">
        <v>16758</v>
      </c>
    </row>
    <row r="7956" spans="1:17" x14ac:dyDescent="0.2">
      <c r="A7956" s="3" t="s">
        <v>103</v>
      </c>
      <c r="B7956" s="3"/>
      <c r="C7956" s="18" t="s">
        <v>104</v>
      </c>
      <c r="D7956" s="18" t="s">
        <v>213</v>
      </c>
      <c r="E7956" s="18" t="s">
        <v>15903</v>
      </c>
      <c r="F7956" s="18" t="s">
        <v>16095</v>
      </c>
      <c r="G7956" s="19">
        <v>44012</v>
      </c>
      <c r="H7956" s="20"/>
      <c r="I7956" s="20" t="s">
        <v>16759</v>
      </c>
      <c r="J7956" s="21">
        <v>0.49</v>
      </c>
      <c r="K7956" s="18" t="str">
        <f>IFERROR(VLOOKUP(LEFT(I7956,7)+0,'[1]_Redacted Trans'!B$1:C$65536,2,0),P7956)</f>
        <v>2117262 - allpay Ltd</v>
      </c>
      <c r="L7956" s="18"/>
      <c r="M7956" s="18" t="str">
        <f>IFERROR(VLOOKUP(LEFT(I7956,7)+0,'[1]_Redacted Trans'!B$1:C$65536,2,0),Q7956)</f>
        <v>Allpay charges TC12 - June</v>
      </c>
      <c r="N7956" s="22" t="s">
        <v>110</v>
      </c>
      <c r="P7956" t="s">
        <v>16093</v>
      </c>
      <c r="Q7956" t="s">
        <v>16758</v>
      </c>
    </row>
    <row r="7957" spans="1:17" x14ac:dyDescent="0.2">
      <c r="A7957" s="3" t="s">
        <v>103</v>
      </c>
      <c r="B7957" s="3"/>
      <c r="C7957" s="18" t="s">
        <v>104</v>
      </c>
      <c r="D7957" s="18" t="s">
        <v>213</v>
      </c>
      <c r="E7957" s="18" t="s">
        <v>15903</v>
      </c>
      <c r="F7957" s="18" t="s">
        <v>16095</v>
      </c>
      <c r="G7957" s="19">
        <v>44012</v>
      </c>
      <c r="H7957" s="20"/>
      <c r="I7957" s="20" t="s">
        <v>16760</v>
      </c>
      <c r="J7957" s="21">
        <v>10</v>
      </c>
      <c r="K7957" s="18" t="str">
        <f>IFERROR(VLOOKUP(LEFT(I7957,7)+0,'[1]_Redacted Trans'!B$1:C$65536,2,0),P7957)</f>
        <v>2117262 - allpay Ltd</v>
      </c>
      <c r="L7957" s="18"/>
      <c r="M7957" s="18" t="str">
        <f>IFERROR(VLOOKUP(LEFT(I7957,7)+0,'[1]_Redacted Trans'!B$1:C$65536,2,0),Q7957)</f>
        <v>Allpay charges TC13 - June</v>
      </c>
      <c r="N7957" s="22" t="s">
        <v>110</v>
      </c>
      <c r="P7957" t="s">
        <v>16093</v>
      </c>
      <c r="Q7957" t="s">
        <v>16761</v>
      </c>
    </row>
    <row r="7958" spans="1:17" x14ac:dyDescent="0.2">
      <c r="A7958" s="3" t="s">
        <v>103</v>
      </c>
      <c r="B7958" s="3"/>
      <c r="C7958" s="18" t="s">
        <v>104</v>
      </c>
      <c r="D7958" s="18" t="s">
        <v>213</v>
      </c>
      <c r="E7958" s="18" t="s">
        <v>15903</v>
      </c>
      <c r="F7958" s="18" t="s">
        <v>16095</v>
      </c>
      <c r="G7958" s="19">
        <v>44012</v>
      </c>
      <c r="H7958" s="20"/>
      <c r="I7958" s="20" t="s">
        <v>16762</v>
      </c>
      <c r="J7958" s="21">
        <v>264.27</v>
      </c>
      <c r="K7958" s="18" t="str">
        <f>IFERROR(VLOOKUP(LEFT(I7958,7)+0,'[1]_Redacted Trans'!B$1:C$65536,2,0),P7958)</f>
        <v>2117262 - allpay Ltd</v>
      </c>
      <c r="L7958" s="18"/>
      <c r="M7958" s="18" t="str">
        <f>IFERROR(VLOOKUP(LEFT(I7958,7)+0,'[1]_Redacted Trans'!B$1:C$65536,2,0),Q7958)</f>
        <v>Allpay charges TC13 - June</v>
      </c>
      <c r="N7958" s="22" t="s">
        <v>110</v>
      </c>
      <c r="P7958" t="s">
        <v>16093</v>
      </c>
      <c r="Q7958" t="s">
        <v>16761</v>
      </c>
    </row>
    <row r="7959" spans="1:17" x14ac:dyDescent="0.2">
      <c r="A7959" s="3" t="s">
        <v>103</v>
      </c>
      <c r="B7959" s="3"/>
      <c r="C7959" s="18" t="s">
        <v>104</v>
      </c>
      <c r="D7959" s="18" t="s">
        <v>213</v>
      </c>
      <c r="E7959" s="18" t="s">
        <v>15903</v>
      </c>
      <c r="F7959" s="18" t="s">
        <v>16095</v>
      </c>
      <c r="G7959" s="19">
        <v>44012</v>
      </c>
      <c r="H7959" s="20"/>
      <c r="I7959" s="20" t="s">
        <v>16763</v>
      </c>
      <c r="J7959" s="21">
        <v>89.52</v>
      </c>
      <c r="K7959" s="18" t="str">
        <f>IFERROR(VLOOKUP(LEFT(I7959,7)+0,'[1]_Redacted Trans'!B$1:C$65536,2,0),P7959)</f>
        <v>2117262 - allpay Ltd</v>
      </c>
      <c r="L7959" s="18"/>
      <c r="M7959" s="18" t="str">
        <f>IFERROR(VLOOKUP(LEFT(I7959,7)+0,'[1]_Redacted Trans'!B$1:C$65536,2,0),Q7959)</f>
        <v>Allpay charges TC13 - June</v>
      </c>
      <c r="N7959" s="22" t="s">
        <v>110</v>
      </c>
      <c r="P7959" t="s">
        <v>16093</v>
      </c>
      <c r="Q7959" t="s">
        <v>16761</v>
      </c>
    </row>
    <row r="7960" spans="1:17" x14ac:dyDescent="0.2">
      <c r="A7960" s="3" t="s">
        <v>103</v>
      </c>
      <c r="B7960" s="3"/>
      <c r="C7960" s="18" t="s">
        <v>104</v>
      </c>
      <c r="D7960" s="18" t="s">
        <v>213</v>
      </c>
      <c r="E7960" s="18" t="s">
        <v>15903</v>
      </c>
      <c r="F7960" s="18" t="s">
        <v>16095</v>
      </c>
      <c r="G7960" s="19">
        <v>44012</v>
      </c>
      <c r="H7960" s="20"/>
      <c r="I7960" s="20" t="s">
        <v>16764</v>
      </c>
      <c r="J7960" s="21">
        <v>10</v>
      </c>
      <c r="K7960" s="18" t="str">
        <f>IFERROR(VLOOKUP(LEFT(I7960,7)+0,'[1]_Redacted Trans'!B$1:C$65536,2,0),P7960)</f>
        <v>2117262 - allpay Ltd</v>
      </c>
      <c r="L7960" s="18"/>
      <c r="M7960" s="18" t="str">
        <f>IFERROR(VLOOKUP(LEFT(I7960,7)+0,'[1]_Redacted Trans'!B$1:C$65536,2,0),Q7960)</f>
        <v>Allpay charges TC17 - June</v>
      </c>
      <c r="N7960" s="22" t="s">
        <v>110</v>
      </c>
      <c r="P7960" t="s">
        <v>16093</v>
      </c>
      <c r="Q7960" t="s">
        <v>16765</v>
      </c>
    </row>
    <row r="7961" spans="1:17" x14ac:dyDescent="0.2">
      <c r="A7961" s="3" t="s">
        <v>103</v>
      </c>
      <c r="B7961" s="3"/>
      <c r="C7961" s="18" t="s">
        <v>104</v>
      </c>
      <c r="D7961" s="18" t="s">
        <v>213</v>
      </c>
      <c r="E7961" s="18" t="s">
        <v>15903</v>
      </c>
      <c r="F7961" s="18" t="s">
        <v>16095</v>
      </c>
      <c r="G7961" s="19">
        <v>44012</v>
      </c>
      <c r="H7961" s="20"/>
      <c r="I7961" s="20" t="s">
        <v>16766</v>
      </c>
      <c r="J7961" s="21">
        <v>167.01</v>
      </c>
      <c r="K7961" s="18" t="str">
        <f>IFERROR(VLOOKUP(LEFT(I7961,7)+0,'[1]_Redacted Trans'!B$1:C$65536,2,0),P7961)</f>
        <v>2117262 - allpay Ltd</v>
      </c>
      <c r="L7961" s="18"/>
      <c r="M7961" s="18" t="str">
        <f>IFERROR(VLOOKUP(LEFT(I7961,7)+0,'[1]_Redacted Trans'!B$1:C$65536,2,0),Q7961)</f>
        <v>Allpay charges TC17 - June</v>
      </c>
      <c r="N7961" s="22" t="s">
        <v>110</v>
      </c>
      <c r="P7961" t="s">
        <v>16093</v>
      </c>
      <c r="Q7961" t="s">
        <v>16765</v>
      </c>
    </row>
    <row r="7962" spans="1:17" x14ac:dyDescent="0.2">
      <c r="A7962" s="3" t="s">
        <v>103</v>
      </c>
      <c r="B7962" s="3"/>
      <c r="C7962" s="18" t="s">
        <v>104</v>
      </c>
      <c r="D7962" s="18" t="s">
        <v>213</v>
      </c>
      <c r="E7962" s="18" t="s">
        <v>15903</v>
      </c>
      <c r="F7962" s="18" t="s">
        <v>16095</v>
      </c>
      <c r="G7962" s="19">
        <v>44012</v>
      </c>
      <c r="H7962" s="20"/>
      <c r="I7962" s="20" t="s">
        <v>16767</v>
      </c>
      <c r="J7962" s="21">
        <v>159.19999999999999</v>
      </c>
      <c r="K7962" s="18" t="str">
        <f>IFERROR(VLOOKUP(LEFT(I7962,7)+0,'[1]_Redacted Trans'!B$1:C$65536,2,0),P7962)</f>
        <v>2117262 - allpay Ltd</v>
      </c>
      <c r="L7962" s="18"/>
      <c r="M7962" s="18" t="str">
        <f>IFERROR(VLOOKUP(LEFT(I7962,7)+0,'[1]_Redacted Trans'!B$1:C$65536,2,0),Q7962)</f>
        <v>Allpay charges TC17 - June</v>
      </c>
      <c r="N7962" s="22" t="s">
        <v>110</v>
      </c>
      <c r="P7962" t="s">
        <v>16093</v>
      </c>
      <c r="Q7962" t="s">
        <v>16765</v>
      </c>
    </row>
    <row r="7963" spans="1:17" x14ac:dyDescent="0.2">
      <c r="A7963" s="3" t="s">
        <v>103</v>
      </c>
      <c r="B7963" s="3"/>
      <c r="C7963" s="18" t="s">
        <v>104</v>
      </c>
      <c r="D7963" s="18" t="s">
        <v>213</v>
      </c>
      <c r="E7963" s="18" t="s">
        <v>15903</v>
      </c>
      <c r="F7963" s="18" t="s">
        <v>16095</v>
      </c>
      <c r="G7963" s="19">
        <v>44012</v>
      </c>
      <c r="H7963" s="20"/>
      <c r="I7963" s="20" t="s">
        <v>16768</v>
      </c>
      <c r="J7963" s="21">
        <v>10</v>
      </c>
      <c r="K7963" s="18" t="str">
        <f>IFERROR(VLOOKUP(LEFT(I7963,7)+0,'[1]_Redacted Trans'!B$1:C$65536,2,0),P7963)</f>
        <v>2117262 - allpay Ltd</v>
      </c>
      <c r="L7963" s="18"/>
      <c r="M7963" s="18" t="str">
        <f>IFERROR(VLOOKUP(LEFT(I7963,7)+0,'[1]_Redacted Trans'!B$1:C$65536,2,0),Q7963)</f>
        <v>Allpay charges TC33 - June</v>
      </c>
      <c r="N7963" s="22" t="s">
        <v>110</v>
      </c>
      <c r="P7963" t="s">
        <v>16093</v>
      </c>
      <c r="Q7963" t="s">
        <v>16769</v>
      </c>
    </row>
    <row r="7964" spans="1:17" x14ac:dyDescent="0.2">
      <c r="A7964" s="3" t="s">
        <v>103</v>
      </c>
      <c r="B7964" s="3"/>
      <c r="C7964" s="18" t="s">
        <v>104</v>
      </c>
      <c r="D7964" s="18" t="s">
        <v>213</v>
      </c>
      <c r="E7964" s="18" t="s">
        <v>15903</v>
      </c>
      <c r="F7964" s="18" t="s">
        <v>16095</v>
      </c>
      <c r="G7964" s="19">
        <v>44012</v>
      </c>
      <c r="H7964" s="20"/>
      <c r="I7964" s="20" t="s">
        <v>16770</v>
      </c>
      <c r="J7964" s="21">
        <v>70.73</v>
      </c>
      <c r="K7964" s="18" t="str">
        <f>IFERROR(VLOOKUP(LEFT(I7964,7)+0,'[1]_Redacted Trans'!B$1:C$65536,2,0),P7964)</f>
        <v>2117262 - allpay Ltd</v>
      </c>
      <c r="L7964" s="18"/>
      <c r="M7964" s="18" t="str">
        <f>IFERROR(VLOOKUP(LEFT(I7964,7)+0,'[1]_Redacted Trans'!B$1:C$65536,2,0),Q7964)</f>
        <v>Allpay charges TC33 - June</v>
      </c>
      <c r="N7964" s="22" t="s">
        <v>110</v>
      </c>
      <c r="P7964" t="s">
        <v>16093</v>
      </c>
      <c r="Q7964" t="s">
        <v>16769</v>
      </c>
    </row>
    <row r="7965" spans="1:17" x14ac:dyDescent="0.2">
      <c r="A7965" s="3" t="s">
        <v>103</v>
      </c>
      <c r="B7965" s="3"/>
      <c r="C7965" s="18" t="s">
        <v>104</v>
      </c>
      <c r="D7965" s="18" t="s">
        <v>213</v>
      </c>
      <c r="E7965" s="18" t="s">
        <v>15903</v>
      </c>
      <c r="F7965" s="18" t="s">
        <v>16095</v>
      </c>
      <c r="G7965" s="19">
        <v>44012</v>
      </c>
      <c r="H7965" s="20"/>
      <c r="I7965" s="20" t="s">
        <v>16771</v>
      </c>
      <c r="J7965" s="21">
        <v>18.52</v>
      </c>
      <c r="K7965" s="18" t="str">
        <f>IFERROR(VLOOKUP(LEFT(I7965,7)+0,'[1]_Redacted Trans'!B$1:C$65536,2,0),P7965)</f>
        <v>2117262 - allpay Ltd</v>
      </c>
      <c r="L7965" s="18"/>
      <c r="M7965" s="18" t="str">
        <f>IFERROR(VLOOKUP(LEFT(I7965,7)+0,'[1]_Redacted Trans'!B$1:C$65536,2,0),Q7965)</f>
        <v>Allpay charges TC33 - June</v>
      </c>
      <c r="N7965" s="22" t="s">
        <v>110</v>
      </c>
      <c r="P7965" t="s">
        <v>16093</v>
      </c>
      <c r="Q7965" t="s">
        <v>16769</v>
      </c>
    </row>
    <row r="7966" spans="1:17" x14ac:dyDescent="0.2">
      <c r="A7966" s="3" t="s">
        <v>103</v>
      </c>
      <c r="B7966" s="3"/>
      <c r="C7966" s="18" t="s">
        <v>104</v>
      </c>
      <c r="D7966" s="18" t="s">
        <v>213</v>
      </c>
      <c r="E7966" s="18" t="s">
        <v>15903</v>
      </c>
      <c r="F7966" s="18" t="s">
        <v>16095</v>
      </c>
      <c r="G7966" s="19">
        <v>44012</v>
      </c>
      <c r="H7966" s="20"/>
      <c r="I7966" s="20" t="s">
        <v>16772</v>
      </c>
      <c r="J7966" s="21">
        <v>10</v>
      </c>
      <c r="K7966" s="18" t="str">
        <f>IFERROR(VLOOKUP(LEFT(I7966,7)+0,'[1]_Redacted Trans'!B$1:C$65536,2,0),P7966)</f>
        <v>2117262 - allpay Ltd</v>
      </c>
      <c r="L7966" s="18"/>
      <c r="M7966" s="18" t="str">
        <f>IFERROR(VLOOKUP(LEFT(I7966,7)+0,'[1]_Redacted Trans'!B$1:C$65536,2,0),Q7966)</f>
        <v>Allpay charges TC43 - June</v>
      </c>
      <c r="N7966" s="22" t="s">
        <v>110</v>
      </c>
      <c r="P7966" t="s">
        <v>16093</v>
      </c>
      <c r="Q7966" t="s">
        <v>16773</v>
      </c>
    </row>
    <row r="7967" spans="1:17" x14ac:dyDescent="0.2">
      <c r="A7967" s="3" t="s">
        <v>103</v>
      </c>
      <c r="B7967" s="3"/>
      <c r="C7967" s="18" t="s">
        <v>104</v>
      </c>
      <c r="D7967" s="18" t="s">
        <v>213</v>
      </c>
      <c r="E7967" s="18" t="s">
        <v>15903</v>
      </c>
      <c r="F7967" s="18" t="s">
        <v>16095</v>
      </c>
      <c r="G7967" s="19">
        <v>44012</v>
      </c>
      <c r="H7967" s="20"/>
      <c r="I7967" s="20" t="s">
        <v>16774</v>
      </c>
      <c r="J7967" s="21">
        <v>16.7</v>
      </c>
      <c r="K7967" s="18" t="str">
        <f>IFERROR(VLOOKUP(LEFT(I7967,7)+0,'[1]_Redacted Trans'!B$1:C$65536,2,0),P7967)</f>
        <v>2117262 - allpay Ltd</v>
      </c>
      <c r="L7967" s="18"/>
      <c r="M7967" s="18" t="str">
        <f>IFERROR(VLOOKUP(LEFT(I7967,7)+0,'[1]_Redacted Trans'!B$1:C$65536,2,0),Q7967)</f>
        <v>Allpay charges TC43 - June</v>
      </c>
      <c r="N7967" s="22" t="s">
        <v>110</v>
      </c>
      <c r="P7967" t="s">
        <v>16093</v>
      </c>
      <c r="Q7967" t="s">
        <v>16773</v>
      </c>
    </row>
    <row r="7968" spans="1:17" x14ac:dyDescent="0.2">
      <c r="A7968" s="3" t="s">
        <v>103</v>
      </c>
      <c r="B7968" s="3"/>
      <c r="C7968" s="18" t="s">
        <v>104</v>
      </c>
      <c r="D7968" s="18" t="s">
        <v>213</v>
      </c>
      <c r="E7968" s="18" t="s">
        <v>15903</v>
      </c>
      <c r="F7968" s="18" t="s">
        <v>16095</v>
      </c>
      <c r="G7968" s="19">
        <v>44012</v>
      </c>
      <c r="H7968" s="20"/>
      <c r="I7968" s="20" t="s">
        <v>16775</v>
      </c>
      <c r="J7968" s="21">
        <v>28.67</v>
      </c>
      <c r="K7968" s="18" t="str">
        <f>IFERROR(VLOOKUP(LEFT(I7968,7)+0,'[1]_Redacted Trans'!B$1:C$65536,2,0),P7968)</f>
        <v>2117262 - allpay Ltd</v>
      </c>
      <c r="L7968" s="18"/>
      <c r="M7968" s="18" t="str">
        <f>IFERROR(VLOOKUP(LEFT(I7968,7)+0,'[1]_Redacted Trans'!B$1:C$65536,2,0),Q7968)</f>
        <v>Allpay charges TC43 - June</v>
      </c>
      <c r="N7968" s="22" t="s">
        <v>110</v>
      </c>
      <c r="P7968" t="s">
        <v>16093</v>
      </c>
      <c r="Q7968" t="s">
        <v>16773</v>
      </c>
    </row>
    <row r="7969" spans="1:17" x14ac:dyDescent="0.2">
      <c r="A7969" s="3" t="s">
        <v>103</v>
      </c>
      <c r="B7969" s="3"/>
      <c r="C7969" s="18" t="s">
        <v>104</v>
      </c>
      <c r="D7969" s="18" t="s">
        <v>213</v>
      </c>
      <c r="E7969" s="18" t="s">
        <v>986</v>
      </c>
      <c r="F7969" s="18" t="s">
        <v>508</v>
      </c>
      <c r="G7969" s="19">
        <v>44043</v>
      </c>
      <c r="H7969" s="20"/>
      <c r="I7969" s="20" t="s">
        <v>16776</v>
      </c>
      <c r="J7969" s="21">
        <v>-1068</v>
      </c>
      <c r="K7969" s="18" t="str">
        <f>IFERROR(VLOOKUP(LEFT(I7969,7)+0,'[1]_Redacted Trans'!B$1:C$65536,2,0),P7969)</f>
        <v>2119544 - Louis Thirteen Group Limited</v>
      </c>
      <c r="L7969" s="18"/>
      <c r="M7969" s="18" t="str">
        <f>IFERROR(VLOOKUP(LEFT(I7969,7)+0,'[1]_Redacted Trans'!B$1:C$65536,2,0),Q7969)</f>
        <v>VAT Correction</v>
      </c>
      <c r="N7969" s="22" t="s">
        <v>110</v>
      </c>
      <c r="P7969" t="s">
        <v>15919</v>
      </c>
      <c r="Q7969" t="s">
        <v>16777</v>
      </c>
    </row>
    <row r="7970" spans="1:17" x14ac:dyDescent="0.2">
      <c r="A7970" s="3" t="s">
        <v>103</v>
      </c>
      <c r="B7970" s="3"/>
      <c r="C7970" s="18" t="s">
        <v>104</v>
      </c>
      <c r="D7970" s="18" t="s">
        <v>213</v>
      </c>
      <c r="E7970" s="18" t="s">
        <v>986</v>
      </c>
      <c r="F7970" s="18" t="s">
        <v>508</v>
      </c>
      <c r="G7970" s="19">
        <v>44043</v>
      </c>
      <c r="H7970" s="20"/>
      <c r="I7970" s="20" t="s">
        <v>16778</v>
      </c>
      <c r="J7970" s="21">
        <v>43</v>
      </c>
      <c r="K7970" s="18" t="str">
        <f>IFERROR(VLOOKUP(LEFT(I7970,7)+0,'[1]_Redacted Trans'!B$1:C$65536,2,0),P7970)</f>
        <v>2119544 - Louis Thirteen Group Limited</v>
      </c>
      <c r="L7970" s="18"/>
      <c r="M7970" s="18" t="str">
        <f>IFERROR(VLOOKUP(LEFT(I7970,7)+0,'[1]_Redacted Trans'!B$1:C$65536,2,0),Q7970)</f>
        <v>VAT Correction</v>
      </c>
      <c r="N7970" s="22" t="s">
        <v>110</v>
      </c>
      <c r="P7970" t="s">
        <v>15919</v>
      </c>
      <c r="Q7970" t="s">
        <v>16777</v>
      </c>
    </row>
    <row r="7971" spans="1:17" x14ac:dyDescent="0.2">
      <c r="A7971" s="3" t="s">
        <v>103</v>
      </c>
      <c r="B7971" s="3"/>
      <c r="C7971" s="18" t="s">
        <v>104</v>
      </c>
      <c r="D7971" s="18" t="s">
        <v>213</v>
      </c>
      <c r="E7971" s="18" t="s">
        <v>986</v>
      </c>
      <c r="F7971" s="18" t="s">
        <v>508</v>
      </c>
      <c r="G7971" s="19">
        <v>44043</v>
      </c>
      <c r="H7971" s="20"/>
      <c r="I7971" s="20" t="s">
        <v>16779</v>
      </c>
      <c r="J7971" s="21">
        <v>1025</v>
      </c>
      <c r="K7971" s="18" t="str">
        <f>IFERROR(VLOOKUP(LEFT(I7971,7)+0,'[1]_Redacted Trans'!B$1:C$65536,2,0),P7971)</f>
        <v>2119544 - Louis Thirteen Group Limited</v>
      </c>
      <c r="L7971" s="18"/>
      <c r="M7971" s="18" t="str">
        <f>IFERROR(VLOOKUP(LEFT(I7971,7)+0,'[1]_Redacted Trans'!B$1:C$65536,2,0),Q7971)</f>
        <v>VAT Correction</v>
      </c>
      <c r="N7971" s="22" t="s">
        <v>110</v>
      </c>
      <c r="P7971" t="s">
        <v>15919</v>
      </c>
      <c r="Q7971" t="s">
        <v>16777</v>
      </c>
    </row>
    <row r="7972" spans="1:17" x14ac:dyDescent="0.2">
      <c r="A7972" s="3" t="s">
        <v>103</v>
      </c>
      <c r="B7972" s="3"/>
      <c r="C7972" s="18" t="s">
        <v>104</v>
      </c>
      <c r="D7972" s="18" t="s">
        <v>182</v>
      </c>
      <c r="E7972" s="18" t="s">
        <v>978</v>
      </c>
      <c r="F7972" s="18" t="s">
        <v>5946</v>
      </c>
      <c r="G7972" s="19">
        <v>44036</v>
      </c>
      <c r="H7972" s="20"/>
      <c r="I7972" s="20" t="s">
        <v>16780</v>
      </c>
      <c r="J7972" s="21">
        <v>13.2</v>
      </c>
      <c r="K7972" s="18" t="str">
        <f>IFERROR(VLOOKUP(LEFT(I7972,7)+0,'[1]_Redacted Trans'!B$1:C$65536,2,0),P7972)</f>
        <v>2100185 - Boc Ltd</v>
      </c>
      <c r="L7972" s="18"/>
      <c r="M7972" s="18" t="str">
        <f>IFERROR(VLOOKUP(LEFT(I7972,7)+0,'[1]_Redacted Trans'!B$1:C$65536,2,0),Q7972)</f>
        <v>Gas for Theatre</v>
      </c>
      <c r="N7972" s="22" t="s">
        <v>110</v>
      </c>
      <c r="P7972" t="s">
        <v>5949</v>
      </c>
      <c r="Q7972" t="s">
        <v>16134</v>
      </c>
    </row>
    <row r="7973" spans="1:17" x14ac:dyDescent="0.2">
      <c r="A7973" s="3" t="s">
        <v>103</v>
      </c>
      <c r="B7973" s="3"/>
      <c r="C7973" s="18" t="s">
        <v>104</v>
      </c>
      <c r="D7973" s="18" t="s">
        <v>182</v>
      </c>
      <c r="E7973" s="18" t="s">
        <v>495</v>
      </c>
      <c r="F7973" s="18" t="s">
        <v>449</v>
      </c>
      <c r="G7973" s="19">
        <v>44043</v>
      </c>
      <c r="H7973" s="20"/>
      <c r="I7973" s="20" t="s">
        <v>16781</v>
      </c>
      <c r="J7973" s="21">
        <v>2658.61</v>
      </c>
      <c r="K7973" s="18" t="str">
        <f>IFERROR(VLOOKUP(LEFT(I7973,7)+0,'[1]_Redacted Trans'!B$1:C$65536,2,0),P7973)</f>
        <v>2102659 - Siemens Financial Services Ltd</v>
      </c>
      <c r="L7973" s="18">
        <v>646166</v>
      </c>
      <c r="M7973" s="18" t="str">
        <f>IFERROR(VLOOKUP(LEFT(I7973,7)+0,'[1]_Redacted Trans'!B$1:C$65536,2,0),Q7973)</f>
        <v>CLC gym equipment</v>
      </c>
      <c r="N7973" s="22" t="s">
        <v>110</v>
      </c>
      <c r="P7973" t="s">
        <v>2523</v>
      </c>
      <c r="Q7973" t="s">
        <v>16136</v>
      </c>
    </row>
    <row r="7974" spans="1:17" x14ac:dyDescent="0.2">
      <c r="A7974" s="3" t="s">
        <v>103</v>
      </c>
      <c r="B7974" s="3"/>
      <c r="C7974" s="18" t="s">
        <v>104</v>
      </c>
      <c r="D7974" s="18" t="s">
        <v>213</v>
      </c>
      <c r="E7974" s="18" t="s">
        <v>7042</v>
      </c>
      <c r="F7974" s="18" t="s">
        <v>976</v>
      </c>
      <c r="G7974" s="19">
        <v>44032</v>
      </c>
      <c r="H7974" s="20"/>
      <c r="I7974" s="20" t="s">
        <v>16782</v>
      </c>
      <c r="J7974" s="21">
        <v>904.05</v>
      </c>
      <c r="K7974" s="18" t="str">
        <f>IFERROR(VLOOKUP(LEFT(I7974,7)+0,'[1]_Redacted Trans'!B$1:C$65536,2,0),P7974)</f>
        <v>2100116 - Bottomline Technologies</v>
      </c>
      <c r="L7974" s="18"/>
      <c r="M7974" s="18" t="str">
        <f>IFERROR(VLOOKUP(LEFT(I7974,7)+0,'[1]_Redacted Trans'!B$1:C$65536,2,0),Q7974)</f>
        <v>Software agreement BT-040352</v>
      </c>
      <c r="N7974" s="22" t="s">
        <v>110</v>
      </c>
      <c r="P7974" t="s">
        <v>5598</v>
      </c>
      <c r="Q7974" t="s">
        <v>16138</v>
      </c>
    </row>
    <row r="7975" spans="1:17" x14ac:dyDescent="0.2">
      <c r="A7975" s="3" t="s">
        <v>103</v>
      </c>
      <c r="B7975" s="3"/>
      <c r="C7975" s="18" t="s">
        <v>104</v>
      </c>
      <c r="D7975" s="18" t="s">
        <v>213</v>
      </c>
      <c r="E7975" s="18" t="s">
        <v>762</v>
      </c>
      <c r="F7975" s="18" t="s">
        <v>1232</v>
      </c>
      <c r="G7975" s="19">
        <v>44034</v>
      </c>
      <c r="H7975" s="20"/>
      <c r="I7975" s="20" t="s">
        <v>16783</v>
      </c>
      <c r="J7975" s="21">
        <v>427.28</v>
      </c>
      <c r="K7975" s="18" t="str">
        <f>IFERROR(VLOOKUP(LEFT(I7975,7)+0,'[1]_Redacted Trans'!B$1:C$65536,2,0),P7975)</f>
        <v>2119164 - Gamma Business Solutions</v>
      </c>
      <c r="L7975" s="18"/>
      <c r="M7975" s="18" t="str">
        <f>IFERROR(VLOOKUP(LEFT(I7975,7)+0,'[1]_Redacted Trans'!B$1:C$65536,2,0),Q7975)</f>
        <v>Careline rental of equipment</v>
      </c>
      <c r="N7975" s="22" t="s">
        <v>110</v>
      </c>
      <c r="P7975" t="s">
        <v>16140</v>
      </c>
      <c r="Q7975" t="s">
        <v>16141</v>
      </c>
    </row>
    <row r="7976" spans="1:17" x14ac:dyDescent="0.2">
      <c r="A7976" s="3" t="s">
        <v>103</v>
      </c>
      <c r="B7976" s="3"/>
      <c r="C7976" s="18" t="s">
        <v>104</v>
      </c>
      <c r="D7976" s="18" t="s">
        <v>213</v>
      </c>
      <c r="E7976" s="18" t="s">
        <v>517</v>
      </c>
      <c r="F7976" s="18" t="s">
        <v>518</v>
      </c>
      <c r="G7976" s="19">
        <v>44040</v>
      </c>
      <c r="H7976" s="20"/>
      <c r="I7976" s="20" t="s">
        <v>16784</v>
      </c>
      <c r="J7976" s="21">
        <v>1328.33</v>
      </c>
      <c r="K7976" s="18" t="str">
        <f>IFERROR(VLOOKUP(LEFT(I7976,7)+0,'[1]_Redacted Trans'!B$1:C$65536,2,0),P7976)</f>
        <v>REDACTED COMMERCIAL CONFIDENTIALITY</v>
      </c>
      <c r="L7976" s="18"/>
      <c r="M7976" s="18" t="str">
        <f>IFERROR(VLOOKUP(LEFT(I7976,7)+0,'[1]_Redacted Trans'!B$1:C$65536,2,0),Q7976)</f>
        <v>REDACTED COMMERCIAL CONFIDENTIALITY</v>
      </c>
      <c r="N7976" s="22" t="s">
        <v>110</v>
      </c>
      <c r="P7976" t="s">
        <v>16002</v>
      </c>
      <c r="Q7976" t="s">
        <v>16370</v>
      </c>
    </row>
    <row r="7977" spans="1:17" x14ac:dyDescent="0.2">
      <c r="A7977" s="3" t="s">
        <v>103</v>
      </c>
      <c r="B7977" s="3"/>
      <c r="C7977" s="18" t="s">
        <v>104</v>
      </c>
      <c r="D7977" s="18" t="s">
        <v>213</v>
      </c>
      <c r="E7977" s="18" t="s">
        <v>517</v>
      </c>
      <c r="F7977" s="18" t="s">
        <v>518</v>
      </c>
      <c r="G7977" s="19">
        <v>44040</v>
      </c>
      <c r="H7977" s="20"/>
      <c r="I7977" s="20" t="s">
        <v>16785</v>
      </c>
      <c r="J7977" s="21">
        <v>-1.7</v>
      </c>
      <c r="K7977" s="18" t="str">
        <f>IFERROR(VLOOKUP(LEFT(I7977,7)+0,'[1]_Redacted Trans'!B$1:C$65536,2,0),P7977)</f>
        <v>REDACTED COMMERCIAL CONFIDENTIALITY</v>
      </c>
      <c r="L7977" s="18"/>
      <c r="M7977" s="18" t="str">
        <f>IFERROR(VLOOKUP(LEFT(I7977,7)+0,'[1]_Redacted Trans'!B$1:C$65536,2,0),Q7977)</f>
        <v>REDACTED COMMERCIAL CONFIDENTIALITY</v>
      </c>
      <c r="N7977" s="22" t="s">
        <v>110</v>
      </c>
      <c r="P7977" t="s">
        <v>16002</v>
      </c>
      <c r="Q7977" t="s">
        <v>16370</v>
      </c>
    </row>
    <row r="7978" spans="1:17" x14ac:dyDescent="0.2">
      <c r="A7978" s="3" t="s">
        <v>103</v>
      </c>
      <c r="B7978" s="3"/>
      <c r="C7978" s="18" t="s">
        <v>104</v>
      </c>
      <c r="D7978" s="18" t="s">
        <v>213</v>
      </c>
      <c r="E7978" s="18" t="s">
        <v>517</v>
      </c>
      <c r="F7978" s="18" t="s">
        <v>518</v>
      </c>
      <c r="G7978" s="19">
        <v>44040</v>
      </c>
      <c r="H7978" s="20"/>
      <c r="I7978" s="20" t="s">
        <v>16786</v>
      </c>
      <c r="J7978" s="21">
        <v>150</v>
      </c>
      <c r="K7978" s="18" t="str">
        <f>IFERROR(VLOOKUP(LEFT(I7978,7)+0,'[1]_Redacted Trans'!B$1:C$65536,2,0),P7978)</f>
        <v>REDACTED COMMERCIAL CONFIDENTIALITY</v>
      </c>
      <c r="L7978" s="18"/>
      <c r="M7978" s="18" t="str">
        <f>IFERROR(VLOOKUP(LEFT(I7978,7)+0,'[1]_Redacted Trans'!B$1:C$65536,2,0),Q7978)</f>
        <v>REDACTED COMMERCIAL CONFIDENTIALITY</v>
      </c>
      <c r="N7978" s="22" t="s">
        <v>110</v>
      </c>
      <c r="Q7978">
        <v>-2146826265</v>
      </c>
    </row>
    <row r="7979" spans="1:17" x14ac:dyDescent="0.2">
      <c r="A7979" s="3" t="s">
        <v>103</v>
      </c>
      <c r="B7979" s="3"/>
      <c r="C7979" s="18" t="s">
        <v>104</v>
      </c>
      <c r="D7979" s="18" t="s">
        <v>213</v>
      </c>
      <c r="E7979" s="18" t="s">
        <v>8620</v>
      </c>
      <c r="F7979" s="18" t="s">
        <v>2185</v>
      </c>
      <c r="G7979" s="19">
        <v>44028</v>
      </c>
      <c r="H7979" s="20"/>
      <c r="I7979" s="20" t="s">
        <v>16787</v>
      </c>
      <c r="J7979" s="21">
        <v>51.34</v>
      </c>
      <c r="K7979" s="18" t="str">
        <f>IFERROR(VLOOKUP(LEFT(I7979,7)+0,'[1]_Redacted Trans'!B$1:C$65536,2,0),P7979)</f>
        <v>REDACTED COMMERCIAL CONFIDENTIALITY</v>
      </c>
      <c r="L7979" s="18"/>
      <c r="M7979" s="18" t="str">
        <f>IFERROR(VLOOKUP(LEFT(I7979,7)+0,'[1]_Redacted Trans'!B$1:C$65536,2,0),Q7979)</f>
        <v>REDACTED COMMERCIAL CONFIDENTIALITY</v>
      </c>
      <c r="N7979" s="22" t="s">
        <v>110</v>
      </c>
      <c r="P7979" t="s">
        <v>16146</v>
      </c>
      <c r="Q7979" t="s">
        <v>16579</v>
      </c>
    </row>
    <row r="7980" spans="1:17" x14ac:dyDescent="0.2">
      <c r="A7980" s="3" t="s">
        <v>103</v>
      </c>
      <c r="B7980" s="3"/>
      <c r="C7980" s="18" t="s">
        <v>104</v>
      </c>
      <c r="D7980" s="18" t="s">
        <v>213</v>
      </c>
      <c r="E7980" s="18" t="s">
        <v>2087</v>
      </c>
      <c r="F7980" s="18" t="s">
        <v>2185</v>
      </c>
      <c r="G7980" s="19">
        <v>44028</v>
      </c>
      <c r="H7980" s="20"/>
      <c r="I7980" s="20" t="s">
        <v>16788</v>
      </c>
      <c r="J7980" s="21">
        <v>184.54</v>
      </c>
      <c r="K7980" s="18" t="str">
        <f>IFERROR(VLOOKUP(LEFT(I7980,7)+0,'[1]_Redacted Trans'!B$1:C$65536,2,0),P7980)</f>
        <v>REDACTED COMMERCIAL CONFIDENTIALITY</v>
      </c>
      <c r="L7980" s="18"/>
      <c r="M7980" s="18" t="str">
        <f>IFERROR(VLOOKUP(LEFT(I7980,7)+0,'[1]_Redacted Trans'!B$1:C$65536,2,0),Q7980)</f>
        <v>REDACTED COMMERCIAL CONFIDENTIALITY</v>
      </c>
      <c r="N7980" s="22" t="s">
        <v>110</v>
      </c>
      <c r="Q7980">
        <f>Z407</f>
        <v>0</v>
      </c>
    </row>
    <row r="7981" spans="1:17" x14ac:dyDescent="0.2">
      <c r="A7981" s="3" t="s">
        <v>103</v>
      </c>
      <c r="B7981" s="3"/>
      <c r="C7981" s="18" t="s">
        <v>104</v>
      </c>
      <c r="D7981" s="18" t="s">
        <v>213</v>
      </c>
      <c r="E7981" s="18" t="s">
        <v>2234</v>
      </c>
      <c r="F7981" s="18" t="s">
        <v>107</v>
      </c>
      <c r="G7981" s="19">
        <v>44028</v>
      </c>
      <c r="H7981" s="20"/>
      <c r="I7981" s="20" t="s">
        <v>16789</v>
      </c>
      <c r="J7981" s="21">
        <v>18</v>
      </c>
      <c r="K7981" s="18" t="str">
        <f>IFERROR(VLOOKUP(LEFT(I7981,7)+0,'[1]_Redacted Trans'!B$1:C$65536,2,0),P7981)</f>
        <v>REDACTED COMMERCIAL CONFIDENTIALITY</v>
      </c>
      <c r="L7981" s="18"/>
      <c r="M7981" s="18" t="str">
        <f>IFERROR(VLOOKUP(LEFT(I7981,7)+0,'[1]_Redacted Trans'!B$1:C$65536,2,0),Q7981)</f>
        <v>REDACTED COMMERCIAL CONFIDENTIALITY</v>
      </c>
      <c r="N7981" s="22" t="s">
        <v>110</v>
      </c>
      <c r="Q7981">
        <f>Z407</f>
        <v>0</v>
      </c>
    </row>
    <row r="7982" spans="1:17" x14ac:dyDescent="0.2">
      <c r="A7982" s="3" t="s">
        <v>103</v>
      </c>
      <c r="B7982" s="3"/>
      <c r="C7982" s="18" t="s">
        <v>104</v>
      </c>
      <c r="D7982" s="18" t="s">
        <v>182</v>
      </c>
      <c r="E7982" s="18" t="s">
        <v>737</v>
      </c>
      <c r="F7982" s="18" t="s">
        <v>512</v>
      </c>
      <c r="G7982" s="19">
        <v>44025</v>
      </c>
      <c r="H7982" s="20"/>
      <c r="I7982" s="20" t="s">
        <v>16790</v>
      </c>
      <c r="J7982" s="21">
        <v>944.66</v>
      </c>
      <c r="K7982" s="18" t="str">
        <f>IFERROR(VLOOKUP(LEFT(I7982,7)+0,'[1]_Redacted Trans'!B$1:C$65536,2,0),P7982)</f>
        <v>2101286 - Societe General Equipment Finance Limited</v>
      </c>
      <c r="L7982" s="18"/>
      <c r="M7982" s="18" t="str">
        <f>IFERROR(VLOOKUP(LEFT(I7982,7)+0,'[1]_Redacted Trans'!B$1:C$65536,2,0),Q7982)</f>
        <v>FWP gym equipment</v>
      </c>
      <c r="N7982" s="22" t="s">
        <v>110</v>
      </c>
      <c r="P7982" t="s">
        <v>16143</v>
      </c>
      <c r="Q7982" t="s">
        <v>16144</v>
      </c>
    </row>
    <row r="7983" spans="1:17" x14ac:dyDescent="0.2">
      <c r="A7983" s="3" t="s">
        <v>103</v>
      </c>
      <c r="B7983" s="3"/>
      <c r="C7983" s="18" t="s">
        <v>104</v>
      </c>
      <c r="D7983" s="18" t="s">
        <v>213</v>
      </c>
      <c r="E7983" s="18" t="s">
        <v>517</v>
      </c>
      <c r="F7983" s="18" t="s">
        <v>518</v>
      </c>
      <c r="G7983" s="19">
        <v>44043</v>
      </c>
      <c r="H7983" s="20"/>
      <c r="I7983" s="20" t="s">
        <v>16791</v>
      </c>
      <c r="J7983" s="21">
        <v>19.649999999999999</v>
      </c>
      <c r="K7983" s="18" t="str">
        <f>IFERROR(VLOOKUP(LEFT(I7983,7)+0,'[1]_Redacted Trans'!B$1:C$65536,2,0),P7983)</f>
        <v>2114808 - Lloyds Bank PLC</v>
      </c>
      <c r="L7983" s="18"/>
      <c r="M7983" s="18" t="str">
        <f>IFERROR(VLOOKUP(LEFT(I7983,7)+0,'[1]_Redacted Trans'!B$1:C$65536,2,0),Q7983)</f>
        <v>Bar Code Account</v>
      </c>
      <c r="N7983" s="22" t="s">
        <v>110</v>
      </c>
      <c r="P7983" t="s">
        <v>16002</v>
      </c>
      <c r="Q7983" t="s">
        <v>16365</v>
      </c>
    </row>
    <row r="7984" spans="1:17" x14ac:dyDescent="0.2">
      <c r="A7984" s="3" t="s">
        <v>103</v>
      </c>
      <c r="B7984" s="3"/>
      <c r="C7984" s="18" t="s">
        <v>104</v>
      </c>
      <c r="D7984" s="18" t="s">
        <v>213</v>
      </c>
      <c r="E7984" s="18" t="s">
        <v>517</v>
      </c>
      <c r="F7984" s="18" t="s">
        <v>518</v>
      </c>
      <c r="G7984" s="19">
        <v>44043</v>
      </c>
      <c r="H7984" s="20"/>
      <c r="I7984" s="20" t="s">
        <v>16792</v>
      </c>
      <c r="J7984" s="21">
        <v>22.8</v>
      </c>
      <c r="K7984" s="18" t="str">
        <f>IFERROR(VLOOKUP(LEFT(I7984,7)+0,'[1]_Redacted Trans'!B$1:C$65536,2,0),P7984)</f>
        <v>2114808 - Lloyds Bank PLC</v>
      </c>
      <c r="L7984" s="18"/>
      <c r="M7984" s="18" t="str">
        <f>IFERROR(VLOOKUP(LEFT(I7984,7)+0,'[1]_Redacted Trans'!B$1:C$65536,2,0),Q7984)</f>
        <v>Bar Code Account</v>
      </c>
      <c r="N7984" s="22" t="s">
        <v>110</v>
      </c>
      <c r="P7984" t="s">
        <v>16002</v>
      </c>
      <c r="Q7984" t="s">
        <v>16365</v>
      </c>
    </row>
    <row r="7985" spans="1:17" x14ac:dyDescent="0.2">
      <c r="A7985" s="3" t="s">
        <v>103</v>
      </c>
      <c r="B7985" s="3"/>
      <c r="C7985" s="18" t="s">
        <v>104</v>
      </c>
      <c r="D7985" s="18" t="s">
        <v>182</v>
      </c>
      <c r="E7985" s="18" t="s">
        <v>978</v>
      </c>
      <c r="F7985" s="18" t="s">
        <v>5946</v>
      </c>
      <c r="G7985" s="19">
        <v>44039</v>
      </c>
      <c r="H7985" s="20"/>
      <c r="I7985" s="20" t="s">
        <v>16793</v>
      </c>
      <c r="J7985" s="21">
        <v>22</v>
      </c>
      <c r="K7985" s="18" t="str">
        <f>IFERROR(VLOOKUP(LEFT(I7985,7)+0,'[1]_Redacted Trans'!B$1:C$65536,2,0),P7985)</f>
        <v>2100202 - Capita Business Services Ltd</v>
      </c>
      <c r="L7985" s="18"/>
      <c r="M7985" s="18" t="str">
        <f>IFERROR(VLOOKUP(LEFT(I7985,7)+0,'[1]_Redacted Trans'!B$1:C$65536,2,0),Q7985)</f>
        <v>Chip &amp; Pin</v>
      </c>
      <c r="N7985" s="22" t="s">
        <v>110</v>
      </c>
      <c r="P7985" t="s">
        <v>1820</v>
      </c>
      <c r="Q7985" t="s">
        <v>16149</v>
      </c>
    </row>
    <row r="7986" spans="1:17" x14ac:dyDescent="0.2">
      <c r="A7986" s="3" t="s">
        <v>103</v>
      </c>
      <c r="B7986" s="3"/>
      <c r="C7986" s="18" t="s">
        <v>104</v>
      </c>
      <c r="D7986" s="18" t="s">
        <v>147</v>
      </c>
      <c r="E7986" s="18" t="s">
        <v>286</v>
      </c>
      <c r="F7986" s="18" t="s">
        <v>287</v>
      </c>
      <c r="G7986" s="19">
        <v>44032</v>
      </c>
      <c r="H7986" s="20"/>
      <c r="I7986" s="20" t="s">
        <v>16794</v>
      </c>
      <c r="J7986" s="21">
        <v>320</v>
      </c>
      <c r="K7986" s="18" t="str">
        <f>IFERROR(VLOOKUP(LEFT(I7986,7)+0,'[1]_Redacted Trans'!B$1:C$65536,2,0),P7986)</f>
        <v>2100395 - Criminal Records Bureau</v>
      </c>
      <c r="L7986" s="18"/>
      <c r="M7986" s="18" t="str">
        <f>IFERROR(VLOOKUP(LEFT(I7986,7)+0,'[1]_Redacted Trans'!B$1:C$65536,2,0),Q7986)</f>
        <v>Criminal Records Bureau</v>
      </c>
      <c r="N7986" s="22" t="s">
        <v>110</v>
      </c>
      <c r="P7986" t="s">
        <v>16151</v>
      </c>
      <c r="Q7986" t="s">
        <v>16152</v>
      </c>
    </row>
    <row r="7987" spans="1:17" x14ac:dyDescent="0.2">
      <c r="A7987" s="3" t="s">
        <v>103</v>
      </c>
      <c r="B7987" s="3"/>
      <c r="C7987" s="18" t="s">
        <v>104</v>
      </c>
      <c r="D7987" s="18" t="s">
        <v>182</v>
      </c>
      <c r="E7987" s="18" t="s">
        <v>329</v>
      </c>
      <c r="F7987" s="18" t="s">
        <v>512</v>
      </c>
      <c r="G7987" s="19">
        <v>44039</v>
      </c>
      <c r="H7987" s="20"/>
      <c r="I7987" s="20" t="s">
        <v>16795</v>
      </c>
      <c r="J7987" s="21">
        <v>172.32</v>
      </c>
      <c r="K7987" s="18" t="str">
        <f>IFERROR(VLOOKUP(LEFT(I7987,7)+0,'[1]_Redacted Trans'!B$1:C$65536,2,0),P7987)</f>
        <v>2107806 - Fitness Professionals Ltd</v>
      </c>
      <c r="L7987" s="18"/>
      <c r="M7987" s="18" t="str">
        <f>IFERROR(VLOOKUP(LEFT(I7987,7)+0,'[1]_Redacted Trans'!B$1:C$65536,2,0),Q7987)</f>
        <v>Body Training System</v>
      </c>
      <c r="N7987" s="22" t="s">
        <v>110</v>
      </c>
      <c r="P7987" t="s">
        <v>16154</v>
      </c>
      <c r="Q7987" t="s">
        <v>16155</v>
      </c>
    </row>
    <row r="7988" spans="1:17" x14ac:dyDescent="0.2">
      <c r="A7988" s="3" t="s">
        <v>103</v>
      </c>
      <c r="B7988" s="3"/>
      <c r="C7988" s="18" t="s">
        <v>104</v>
      </c>
      <c r="D7988" s="18" t="s">
        <v>213</v>
      </c>
      <c r="E7988" s="18" t="s">
        <v>16019</v>
      </c>
      <c r="F7988" s="18" t="s">
        <v>16159</v>
      </c>
      <c r="G7988" s="19">
        <v>44032</v>
      </c>
      <c r="H7988" s="20"/>
      <c r="I7988" s="20" t="s">
        <v>16796</v>
      </c>
      <c r="J7988" s="21">
        <v>45568</v>
      </c>
      <c r="K7988" s="18" t="str">
        <f>IFERROR(VLOOKUP(LEFT(I7988,7)+0,'[1]_Redacted Trans'!B$1:C$65536,2,0),P7988)</f>
        <v>2100432 - DCLG</v>
      </c>
      <c r="L7988" s="18"/>
      <c r="M7988" s="18" t="str">
        <f>IFERROR(VLOOKUP(LEFT(I7988,7)+0,'[1]_Redacted Trans'!B$1:C$65536,2,0),Q7988)</f>
        <v>NNDR and RSG</v>
      </c>
      <c r="N7988" s="22" t="s">
        <v>110</v>
      </c>
      <c r="P7988" t="s">
        <v>16034</v>
      </c>
      <c r="Q7988" t="s">
        <v>16158</v>
      </c>
    </row>
    <row r="7989" spans="1:17" x14ac:dyDescent="0.2">
      <c r="A7989" s="3" t="s">
        <v>103</v>
      </c>
      <c r="B7989" s="3"/>
      <c r="C7989" s="18" t="s">
        <v>104</v>
      </c>
      <c r="D7989" s="18" t="s">
        <v>213</v>
      </c>
      <c r="E7989" s="18" t="s">
        <v>16371</v>
      </c>
      <c r="F7989" s="18" t="s">
        <v>16372</v>
      </c>
      <c r="G7989" s="19">
        <v>44032</v>
      </c>
      <c r="H7989" s="20"/>
      <c r="I7989" s="20" t="s">
        <v>16797</v>
      </c>
      <c r="J7989" s="21">
        <v>-38592</v>
      </c>
      <c r="K7989" s="18" t="str">
        <f>IFERROR(VLOOKUP(LEFT(I7989,7)+0,'[1]_Redacted Trans'!B$1:C$65536,2,0),P7989)</f>
        <v>2100432 - DCLG</v>
      </c>
      <c r="L7989" s="18"/>
      <c r="M7989" s="18" t="str">
        <f>IFERROR(VLOOKUP(LEFT(I7989,7)+0,'[1]_Redacted Trans'!B$1:C$65536,2,0),Q7989)</f>
        <v>NNDR and RSG</v>
      </c>
      <c r="N7989" s="22" t="s">
        <v>110</v>
      </c>
      <c r="P7989" t="s">
        <v>16034</v>
      </c>
      <c r="Q7989" t="s">
        <v>16158</v>
      </c>
    </row>
    <row r="7990" spans="1:17" x14ac:dyDescent="0.2">
      <c r="A7990" s="3" t="s">
        <v>103</v>
      </c>
      <c r="B7990" s="3"/>
      <c r="C7990" s="18" t="s">
        <v>104</v>
      </c>
      <c r="D7990" s="18" t="s">
        <v>213</v>
      </c>
      <c r="E7990" s="18" t="s">
        <v>16019</v>
      </c>
      <c r="F7990" s="18" t="s">
        <v>16798</v>
      </c>
      <c r="G7990" s="19">
        <v>44032</v>
      </c>
      <c r="H7990" s="20"/>
      <c r="I7990" s="20" t="s">
        <v>16799</v>
      </c>
      <c r="J7990" s="21">
        <v>1226538</v>
      </c>
      <c r="K7990" s="18" t="str">
        <f>IFERROR(VLOOKUP(LEFT(I7990,7)+0,'[1]_Redacted Trans'!B$1:C$65536,2,0),P7990)</f>
        <v>2100432 - DCLG</v>
      </c>
      <c r="L7990" s="18"/>
      <c r="M7990" s="18" t="str">
        <f>IFERROR(VLOOKUP(LEFT(I7990,7)+0,'[1]_Redacted Trans'!B$1:C$65536,2,0),Q7990)</f>
        <v>NNDR and RSG</v>
      </c>
      <c r="N7990" s="22" t="s">
        <v>110</v>
      </c>
      <c r="P7990" t="s">
        <v>16034</v>
      </c>
      <c r="Q7990" t="s">
        <v>16158</v>
      </c>
    </row>
    <row r="7991" spans="1:17" x14ac:dyDescent="0.2">
      <c r="A7991" s="3" t="s">
        <v>103</v>
      </c>
      <c r="B7991" s="3"/>
      <c r="C7991" s="18" t="s">
        <v>104</v>
      </c>
      <c r="D7991" s="18" t="s">
        <v>213</v>
      </c>
      <c r="E7991" s="18" t="s">
        <v>16019</v>
      </c>
      <c r="F7991" s="18" t="s">
        <v>16156</v>
      </c>
      <c r="G7991" s="19">
        <v>44032</v>
      </c>
      <c r="H7991" s="20"/>
      <c r="I7991" s="20" t="s">
        <v>16800</v>
      </c>
      <c r="J7991" s="21">
        <v>-9384</v>
      </c>
      <c r="K7991" s="18" t="str">
        <f>IFERROR(VLOOKUP(LEFT(I7991,7)+0,'[1]_Redacted Trans'!B$1:C$65536,2,0),P7991)</f>
        <v>2100432 - DCLG</v>
      </c>
      <c r="L7991" s="18"/>
      <c r="M7991" s="18" t="str">
        <f>IFERROR(VLOOKUP(LEFT(I7991,7)+0,'[1]_Redacted Trans'!B$1:C$65536,2,0),Q7991)</f>
        <v>NNDR and RSG</v>
      </c>
      <c r="N7991" s="22" t="s">
        <v>110</v>
      </c>
      <c r="P7991" t="s">
        <v>16034</v>
      </c>
      <c r="Q7991" t="s">
        <v>16158</v>
      </c>
    </row>
    <row r="7992" spans="1:17" x14ac:dyDescent="0.2">
      <c r="A7992" s="3" t="s">
        <v>103</v>
      </c>
      <c r="B7992" s="3"/>
      <c r="C7992" s="18" t="s">
        <v>104</v>
      </c>
      <c r="D7992" s="18" t="s">
        <v>213</v>
      </c>
      <c r="E7992" s="18" t="s">
        <v>16019</v>
      </c>
      <c r="F7992" s="18" t="s">
        <v>16159</v>
      </c>
      <c r="G7992" s="19">
        <v>44032</v>
      </c>
      <c r="H7992" s="20"/>
      <c r="I7992" s="20" t="s">
        <v>16801</v>
      </c>
      <c r="J7992" s="21">
        <v>62506</v>
      </c>
      <c r="K7992" s="18" t="str">
        <f>IFERROR(VLOOKUP(LEFT(I7992,7)+0,'[1]_Redacted Trans'!B$1:C$65536,2,0),P7992)</f>
        <v>2100432 - DCLG</v>
      </c>
      <c r="L7992" s="18"/>
      <c r="M7992" s="18" t="str">
        <f>IFERROR(VLOOKUP(LEFT(I7992,7)+0,'[1]_Redacted Trans'!B$1:C$65536,2,0),Q7992)</f>
        <v>NNDR and RSG</v>
      </c>
      <c r="N7992" s="22" t="s">
        <v>110</v>
      </c>
      <c r="P7992" t="s">
        <v>16034</v>
      </c>
      <c r="Q7992" t="s">
        <v>16158</v>
      </c>
    </row>
    <row r="7993" spans="1:17" x14ac:dyDescent="0.2">
      <c r="A7993" s="3" t="s">
        <v>103</v>
      </c>
      <c r="B7993" s="3"/>
      <c r="C7993" s="18" t="s">
        <v>104</v>
      </c>
      <c r="D7993" s="18" t="s">
        <v>213</v>
      </c>
      <c r="E7993" s="18" t="s">
        <v>503</v>
      </c>
      <c r="F7993" s="18" t="s">
        <v>16162</v>
      </c>
      <c r="G7993" s="19">
        <v>44043</v>
      </c>
      <c r="H7993" s="20"/>
      <c r="I7993" s="20" t="s">
        <v>16802</v>
      </c>
      <c r="J7993" s="21">
        <v>96</v>
      </c>
      <c r="K7993" s="18" t="str">
        <f>IFERROR(VLOOKUP(LEFT(I7993,7)+0,'[1]_Redacted Trans'!B$1:C$65536,2,0),P7993)</f>
        <v>2100636 - HM Land Registry</v>
      </c>
      <c r="L7993" s="18"/>
      <c r="M7993" s="18" t="str">
        <f>IFERROR(VLOOKUP(LEFT(I7993,7)+0,'[1]_Redacted Trans'!B$1:C$65536,2,0),Q7993)</f>
        <v>Land Registry Enquiries</v>
      </c>
      <c r="N7993" s="22" t="s">
        <v>110</v>
      </c>
      <c r="P7993" t="s">
        <v>16164</v>
      </c>
      <c r="Q7993" t="s">
        <v>16165</v>
      </c>
    </row>
    <row r="7994" spans="1:17" x14ac:dyDescent="0.2">
      <c r="A7994" s="3" t="s">
        <v>103</v>
      </c>
      <c r="B7994" s="3"/>
      <c r="C7994" s="18" t="s">
        <v>104</v>
      </c>
      <c r="D7994" s="18" t="s">
        <v>213</v>
      </c>
      <c r="E7994" s="18" t="s">
        <v>1064</v>
      </c>
      <c r="F7994" s="18" t="s">
        <v>16168</v>
      </c>
      <c r="G7994" s="19">
        <v>44043</v>
      </c>
      <c r="H7994" s="20"/>
      <c r="I7994" s="20" t="s">
        <v>16803</v>
      </c>
      <c r="J7994" s="21">
        <v>42</v>
      </c>
      <c r="K7994" s="18" t="str">
        <f>IFERROR(VLOOKUP(LEFT(I7994,7)+0,'[1]_Redacted Trans'!B$1:C$65536,2,0),P7994)</f>
        <v>2100636 - HM Land Registry</v>
      </c>
      <c r="L7994" s="18"/>
      <c r="M7994" s="18" t="str">
        <f>IFERROR(VLOOKUP(LEFT(I7994,7)+0,'[1]_Redacted Trans'!B$1:C$65536,2,0),Q7994)</f>
        <v>Land Registry Enquiries</v>
      </c>
      <c r="N7994" s="22" t="s">
        <v>110</v>
      </c>
      <c r="P7994" t="s">
        <v>16164</v>
      </c>
      <c r="Q7994" t="s">
        <v>16165</v>
      </c>
    </row>
    <row r="7995" spans="1:17" x14ac:dyDescent="0.2">
      <c r="A7995" s="3" t="s">
        <v>103</v>
      </c>
      <c r="B7995" s="3"/>
      <c r="C7995" s="18" t="s">
        <v>104</v>
      </c>
      <c r="D7995" s="18" t="s">
        <v>213</v>
      </c>
      <c r="E7995" s="18" t="s">
        <v>1693</v>
      </c>
      <c r="F7995" s="18" t="s">
        <v>16162</v>
      </c>
      <c r="G7995" s="19">
        <v>44043</v>
      </c>
      <c r="H7995" s="20"/>
      <c r="I7995" s="20" t="s">
        <v>16804</v>
      </c>
      <c r="J7995" s="21">
        <v>63</v>
      </c>
      <c r="K7995" s="18" t="str">
        <f>IFERROR(VLOOKUP(LEFT(I7995,7)+0,'[1]_Redacted Trans'!B$1:C$65536,2,0),P7995)</f>
        <v>2100636 - HM Land Registry</v>
      </c>
      <c r="L7995" s="18"/>
      <c r="M7995" s="18" t="str">
        <f>IFERROR(VLOOKUP(LEFT(I7995,7)+0,'[1]_Redacted Trans'!B$1:C$65536,2,0),Q7995)</f>
        <v>Land Registry Enquiries</v>
      </c>
      <c r="N7995" s="22" t="s">
        <v>110</v>
      </c>
      <c r="P7995" t="s">
        <v>16164</v>
      </c>
      <c r="Q7995" t="s">
        <v>16165</v>
      </c>
    </row>
    <row r="7996" spans="1:17" x14ac:dyDescent="0.2">
      <c r="A7996" s="3" t="s">
        <v>103</v>
      </c>
      <c r="B7996" s="3"/>
      <c r="C7996" s="18" t="s">
        <v>104</v>
      </c>
      <c r="D7996" s="18" t="s">
        <v>213</v>
      </c>
      <c r="E7996" s="18" t="s">
        <v>556</v>
      </c>
      <c r="F7996" s="18" t="s">
        <v>557</v>
      </c>
      <c r="G7996" s="19">
        <v>44043</v>
      </c>
      <c r="H7996" s="20"/>
      <c r="I7996" s="20" t="s">
        <v>16805</v>
      </c>
      <c r="J7996" s="21">
        <v>117</v>
      </c>
      <c r="K7996" s="18" t="str">
        <f>IFERROR(VLOOKUP(LEFT(I7996,7)+0,'[1]_Redacted Trans'!B$1:C$65536,2,0),P7996)</f>
        <v>2100636 - HM Land Registry</v>
      </c>
      <c r="L7996" s="18"/>
      <c r="M7996" s="18" t="str">
        <f>IFERROR(VLOOKUP(LEFT(I7996,7)+0,'[1]_Redacted Trans'!B$1:C$65536,2,0),Q7996)</f>
        <v>Land Registry Enquiries</v>
      </c>
      <c r="N7996" s="22" t="s">
        <v>110</v>
      </c>
      <c r="P7996" t="s">
        <v>16164</v>
      </c>
      <c r="Q7996" t="s">
        <v>16165</v>
      </c>
    </row>
    <row r="7997" spans="1:17" x14ac:dyDescent="0.2">
      <c r="A7997" s="3" t="s">
        <v>103</v>
      </c>
      <c r="B7997" s="3"/>
      <c r="C7997" s="18" t="s">
        <v>104</v>
      </c>
      <c r="D7997" s="18" t="s">
        <v>213</v>
      </c>
      <c r="E7997" s="18" t="s">
        <v>16172</v>
      </c>
      <c r="F7997" s="18" t="s">
        <v>144</v>
      </c>
      <c r="G7997" s="19">
        <v>44043</v>
      </c>
      <c r="H7997" s="20"/>
      <c r="I7997" s="20" t="s">
        <v>16806</v>
      </c>
      <c r="J7997" s="21">
        <v>15</v>
      </c>
      <c r="K7997" s="18" t="str">
        <f>IFERROR(VLOOKUP(LEFT(I7997,7)+0,'[1]_Redacted Trans'!B$1:C$65536,2,0),P7997)</f>
        <v>2100636 - HM Land Registry</v>
      </c>
      <c r="L7997" s="18"/>
      <c r="M7997" s="18" t="str">
        <f>IFERROR(VLOOKUP(LEFT(I7997,7)+0,'[1]_Redacted Trans'!B$1:C$65536,2,0),Q7997)</f>
        <v>Land Registry Enquiries</v>
      </c>
      <c r="N7997" s="22" t="s">
        <v>110</v>
      </c>
      <c r="P7997" t="s">
        <v>16164</v>
      </c>
      <c r="Q7997" t="s">
        <v>16165</v>
      </c>
    </row>
    <row r="7998" spans="1:17" x14ac:dyDescent="0.2">
      <c r="A7998" s="3" t="s">
        <v>103</v>
      </c>
      <c r="B7998" s="3"/>
      <c r="C7998" s="18" t="s">
        <v>104</v>
      </c>
      <c r="D7998" s="18" t="s">
        <v>213</v>
      </c>
      <c r="E7998" s="18" t="s">
        <v>128</v>
      </c>
      <c r="F7998" s="18" t="s">
        <v>129</v>
      </c>
      <c r="G7998" s="19">
        <v>44043</v>
      </c>
      <c r="H7998" s="20"/>
      <c r="I7998" s="20" t="s">
        <v>16807</v>
      </c>
      <c r="J7998" s="21">
        <v>33</v>
      </c>
      <c r="K7998" s="18" t="str">
        <f>IFERROR(VLOOKUP(LEFT(I7998,7)+0,'[1]_Redacted Trans'!B$1:C$65536,2,0),P7998)</f>
        <v>2100636 - HM Land Registry</v>
      </c>
      <c r="L7998" s="18"/>
      <c r="M7998" s="18" t="str">
        <f>IFERROR(VLOOKUP(LEFT(I7998,7)+0,'[1]_Redacted Trans'!B$1:C$65536,2,0),Q7998)</f>
        <v>Land Registry Enquiries</v>
      </c>
      <c r="N7998" s="22" t="s">
        <v>110</v>
      </c>
      <c r="P7998" t="s">
        <v>16164</v>
      </c>
      <c r="Q7998" t="s">
        <v>16165</v>
      </c>
    </row>
    <row r="7999" spans="1:17" x14ac:dyDescent="0.2">
      <c r="A7999" s="3" t="s">
        <v>103</v>
      </c>
      <c r="B7999" s="3"/>
      <c r="C7999" s="18" t="s">
        <v>104</v>
      </c>
      <c r="D7999" s="18" t="s">
        <v>213</v>
      </c>
      <c r="E7999" s="18" t="s">
        <v>861</v>
      </c>
      <c r="F7999" s="18" t="s">
        <v>16162</v>
      </c>
      <c r="G7999" s="19">
        <v>44043</v>
      </c>
      <c r="H7999" s="20"/>
      <c r="I7999" s="20" t="s">
        <v>16808</v>
      </c>
      <c r="J7999" s="21">
        <v>48</v>
      </c>
      <c r="K7999" s="18" t="str">
        <f>IFERROR(VLOOKUP(LEFT(I7999,7)+0,'[1]_Redacted Trans'!B$1:C$65536,2,0),P7999)</f>
        <v>2100636 - HM Land Registry</v>
      </c>
      <c r="L7999" s="18"/>
      <c r="M7999" s="18" t="str">
        <f>IFERROR(VLOOKUP(LEFT(I7999,7)+0,'[1]_Redacted Trans'!B$1:C$65536,2,0),Q7999)</f>
        <v>Land Registry Enquiries</v>
      </c>
      <c r="N7999" s="22" t="s">
        <v>110</v>
      </c>
      <c r="P7999" t="s">
        <v>16164</v>
      </c>
      <c r="Q7999" t="s">
        <v>16165</v>
      </c>
    </row>
    <row r="8000" spans="1:17" x14ac:dyDescent="0.2">
      <c r="A8000" s="3" t="s">
        <v>103</v>
      </c>
      <c r="B8000" s="3"/>
      <c r="C8000" s="18" t="s">
        <v>104</v>
      </c>
      <c r="D8000" s="18" t="s">
        <v>213</v>
      </c>
      <c r="E8000" s="18" t="s">
        <v>1801</v>
      </c>
      <c r="F8000" s="18" t="s">
        <v>508</v>
      </c>
      <c r="G8000" s="19">
        <v>44043</v>
      </c>
      <c r="H8000" s="20"/>
      <c r="I8000" s="20" t="s">
        <v>16809</v>
      </c>
      <c r="J8000" s="21">
        <v>39</v>
      </c>
      <c r="K8000" s="18" t="str">
        <f>IFERROR(VLOOKUP(LEFT(I8000,7)+0,'[1]_Redacted Trans'!B$1:C$65536,2,0),P8000)</f>
        <v>2100636 - HM Land Registry</v>
      </c>
      <c r="L8000" s="18"/>
      <c r="M8000" s="18" t="str">
        <f>IFERROR(VLOOKUP(LEFT(I8000,7)+0,'[1]_Redacted Trans'!B$1:C$65536,2,0),Q8000)</f>
        <v>Land Registry Enquiries</v>
      </c>
      <c r="N8000" s="22" t="s">
        <v>110</v>
      </c>
      <c r="P8000" t="s">
        <v>16164</v>
      </c>
      <c r="Q8000" t="s">
        <v>16165</v>
      </c>
    </row>
    <row r="8001" spans="1:17" x14ac:dyDescent="0.2">
      <c r="A8001" s="3" t="s">
        <v>103</v>
      </c>
      <c r="B8001" s="3"/>
      <c r="C8001" s="18" t="s">
        <v>104</v>
      </c>
      <c r="D8001" s="18" t="s">
        <v>213</v>
      </c>
      <c r="E8001" s="18" t="s">
        <v>286</v>
      </c>
      <c r="F8001" s="18" t="s">
        <v>8824</v>
      </c>
      <c r="G8001" s="19">
        <v>44044</v>
      </c>
      <c r="H8001" s="20"/>
      <c r="I8001" s="20" t="s">
        <v>16810</v>
      </c>
      <c r="J8001" s="21">
        <v>169.15</v>
      </c>
      <c r="K8001" s="18" t="str">
        <f>IFERROR(VLOOKUP(LEFT(I8001,7)+0,'[1]_Redacted Trans'!B$1:C$65536,2,0),P8001)</f>
        <v>2118565 - Zenith Vehicle Contracts Ltd</v>
      </c>
      <c r="L8001" s="18"/>
      <c r="M8001" s="18" t="str">
        <f>IFERROR(VLOOKUP(LEFT(I8001,7)+0,'[1]_Redacted Trans'!B$1:C$65536,2,0),Q8001)</f>
        <v>Zenith -Aug 2020</v>
      </c>
      <c r="N8001" s="22" t="s">
        <v>110</v>
      </c>
      <c r="P8001" t="s">
        <v>16066</v>
      </c>
      <c r="Q8001" t="s">
        <v>16811</v>
      </c>
    </row>
    <row r="8002" spans="1:17" x14ac:dyDescent="0.2">
      <c r="A8002" s="3" t="s">
        <v>103</v>
      </c>
      <c r="B8002" s="3"/>
      <c r="C8002" s="18" t="s">
        <v>104</v>
      </c>
      <c r="D8002" s="18" t="s">
        <v>213</v>
      </c>
      <c r="E8002" s="18" t="s">
        <v>286</v>
      </c>
      <c r="F8002" s="18" t="s">
        <v>8824</v>
      </c>
      <c r="G8002" s="19">
        <v>44044</v>
      </c>
      <c r="H8002" s="20"/>
      <c r="I8002" s="20" t="s">
        <v>16812</v>
      </c>
      <c r="J8002" s="21">
        <v>180.17</v>
      </c>
      <c r="K8002" s="18" t="str">
        <f>IFERROR(VLOOKUP(LEFT(I8002,7)+0,'[1]_Redacted Trans'!B$1:C$65536,2,0),P8002)</f>
        <v>2118565 - Zenith Vehicle Contracts Ltd</v>
      </c>
      <c r="L8002" s="18"/>
      <c r="M8002" s="18" t="str">
        <f>IFERROR(VLOOKUP(LEFT(I8002,7)+0,'[1]_Redacted Trans'!B$1:C$65536,2,0),Q8002)</f>
        <v>Zenith -Aug 2020</v>
      </c>
      <c r="N8002" s="22" t="s">
        <v>110</v>
      </c>
      <c r="P8002" t="s">
        <v>16066</v>
      </c>
      <c r="Q8002" t="s">
        <v>16811</v>
      </c>
    </row>
    <row r="8003" spans="1:17" x14ac:dyDescent="0.2">
      <c r="A8003" s="3" t="s">
        <v>103</v>
      </c>
      <c r="B8003" s="3"/>
      <c r="C8003" s="18" t="s">
        <v>104</v>
      </c>
      <c r="D8003" s="18" t="s">
        <v>213</v>
      </c>
      <c r="E8003" s="18" t="s">
        <v>286</v>
      </c>
      <c r="F8003" s="18" t="s">
        <v>8824</v>
      </c>
      <c r="G8003" s="19">
        <v>44044</v>
      </c>
      <c r="H8003" s="20"/>
      <c r="I8003" s="20" t="s">
        <v>16813</v>
      </c>
      <c r="J8003" s="21">
        <v>155.58000000000001</v>
      </c>
      <c r="K8003" s="18" t="str">
        <f>IFERROR(VLOOKUP(LEFT(I8003,7)+0,'[1]_Redacted Trans'!B$1:C$65536,2,0),P8003)</f>
        <v>2118565 - Zenith Vehicle Contracts Ltd</v>
      </c>
      <c r="L8003" s="18"/>
      <c r="M8003" s="18" t="str">
        <f>IFERROR(VLOOKUP(LEFT(I8003,7)+0,'[1]_Redacted Trans'!B$1:C$65536,2,0),Q8003)</f>
        <v>Zenith -Aug 2020</v>
      </c>
      <c r="N8003" s="22" t="s">
        <v>110</v>
      </c>
      <c r="P8003" t="s">
        <v>16066</v>
      </c>
      <c r="Q8003" t="s">
        <v>16811</v>
      </c>
    </row>
    <row r="8004" spans="1:17" x14ac:dyDescent="0.2">
      <c r="A8004" s="3" t="s">
        <v>103</v>
      </c>
      <c r="B8004" s="3"/>
      <c r="C8004" s="18" t="s">
        <v>104</v>
      </c>
      <c r="D8004" s="18" t="s">
        <v>213</v>
      </c>
      <c r="E8004" s="18" t="s">
        <v>286</v>
      </c>
      <c r="F8004" s="18" t="s">
        <v>8824</v>
      </c>
      <c r="G8004" s="19">
        <v>44044</v>
      </c>
      <c r="H8004" s="20"/>
      <c r="I8004" s="20" t="s">
        <v>16814</v>
      </c>
      <c r="J8004" s="21">
        <v>51.44</v>
      </c>
      <c r="K8004" s="18" t="str">
        <f>IFERROR(VLOOKUP(LEFT(I8004,7)+0,'[1]_Redacted Trans'!B$1:C$65536,2,0),P8004)</f>
        <v>2118565 - Zenith Vehicle Contracts Ltd</v>
      </c>
      <c r="L8004" s="18"/>
      <c r="M8004" s="18" t="str">
        <f>IFERROR(VLOOKUP(LEFT(I8004,7)+0,'[1]_Redacted Trans'!B$1:C$65536,2,0),Q8004)</f>
        <v>Zenith -Aug 2020</v>
      </c>
      <c r="N8004" s="22" t="s">
        <v>110</v>
      </c>
      <c r="P8004" t="s">
        <v>16066</v>
      </c>
      <c r="Q8004" t="s">
        <v>16811</v>
      </c>
    </row>
    <row r="8005" spans="1:17" x14ac:dyDescent="0.2">
      <c r="A8005" s="3" t="s">
        <v>103</v>
      </c>
      <c r="B8005" s="3"/>
      <c r="C8005" s="18" t="s">
        <v>104</v>
      </c>
      <c r="D8005" s="18" t="s">
        <v>213</v>
      </c>
      <c r="E8005" s="18" t="s">
        <v>286</v>
      </c>
      <c r="F8005" s="18" t="s">
        <v>8824</v>
      </c>
      <c r="G8005" s="19">
        <v>44044</v>
      </c>
      <c r="H8005" s="20"/>
      <c r="I8005" s="20" t="s">
        <v>16815</v>
      </c>
      <c r="J8005" s="21">
        <v>135.19</v>
      </c>
      <c r="K8005" s="18" t="str">
        <f>IFERROR(VLOOKUP(LEFT(I8005,7)+0,'[1]_Redacted Trans'!B$1:C$65536,2,0),P8005)</f>
        <v>2118565 - Zenith Vehicle Contracts Ltd</v>
      </c>
      <c r="L8005" s="18"/>
      <c r="M8005" s="18" t="str">
        <f>IFERROR(VLOOKUP(LEFT(I8005,7)+0,'[1]_Redacted Trans'!B$1:C$65536,2,0),Q8005)</f>
        <v>Zenith -Aug 2020</v>
      </c>
      <c r="N8005" s="22" t="s">
        <v>110</v>
      </c>
      <c r="P8005" t="s">
        <v>16066</v>
      </c>
      <c r="Q8005" t="s">
        <v>16811</v>
      </c>
    </row>
    <row r="8006" spans="1:17" x14ac:dyDescent="0.2">
      <c r="A8006" s="3" t="s">
        <v>103</v>
      </c>
      <c r="B8006" s="3"/>
      <c r="C8006" s="18" t="s">
        <v>104</v>
      </c>
      <c r="D8006" s="18" t="s">
        <v>213</v>
      </c>
      <c r="E8006" s="18" t="s">
        <v>286</v>
      </c>
      <c r="F8006" s="18" t="s">
        <v>8824</v>
      </c>
      <c r="G8006" s="19">
        <v>44044</v>
      </c>
      <c r="H8006" s="20"/>
      <c r="I8006" s="20" t="s">
        <v>16816</v>
      </c>
      <c r="J8006" s="21">
        <v>51.43</v>
      </c>
      <c r="K8006" s="18" t="str">
        <f>IFERROR(VLOOKUP(LEFT(I8006,7)+0,'[1]_Redacted Trans'!B$1:C$65536,2,0),P8006)</f>
        <v>2118565 - Zenith Vehicle Contracts Ltd</v>
      </c>
      <c r="L8006" s="18"/>
      <c r="M8006" s="18" t="str">
        <f>IFERROR(VLOOKUP(LEFT(I8006,7)+0,'[1]_Redacted Trans'!B$1:C$65536,2,0),Q8006)</f>
        <v>Zenith -Aug 2020</v>
      </c>
      <c r="N8006" s="22" t="s">
        <v>110</v>
      </c>
      <c r="P8006" t="s">
        <v>16066</v>
      </c>
      <c r="Q8006" t="s">
        <v>16811</v>
      </c>
    </row>
    <row r="8007" spans="1:17" x14ac:dyDescent="0.2">
      <c r="A8007" s="3" t="s">
        <v>103</v>
      </c>
      <c r="B8007" s="3"/>
      <c r="C8007" s="18" t="s">
        <v>104</v>
      </c>
      <c r="D8007" s="18" t="s">
        <v>213</v>
      </c>
      <c r="E8007" s="18" t="s">
        <v>286</v>
      </c>
      <c r="F8007" s="18" t="s">
        <v>8824</v>
      </c>
      <c r="G8007" s="19">
        <v>44044</v>
      </c>
      <c r="H8007" s="20"/>
      <c r="I8007" s="20" t="s">
        <v>16817</v>
      </c>
      <c r="J8007" s="21">
        <v>145.44999999999999</v>
      </c>
      <c r="K8007" s="18" t="str">
        <f>IFERROR(VLOOKUP(LEFT(I8007,7)+0,'[1]_Redacted Trans'!B$1:C$65536,2,0),P8007)</f>
        <v>2118565 - Zenith Vehicle Contracts Ltd</v>
      </c>
      <c r="L8007" s="18"/>
      <c r="M8007" s="18" t="str">
        <f>IFERROR(VLOOKUP(LEFT(I8007,7)+0,'[1]_Redacted Trans'!B$1:C$65536,2,0),Q8007)</f>
        <v>Zenith -Aug 2020</v>
      </c>
      <c r="N8007" s="22" t="s">
        <v>110</v>
      </c>
      <c r="P8007" t="s">
        <v>16066</v>
      </c>
      <c r="Q8007" t="s">
        <v>16811</v>
      </c>
    </row>
    <row r="8008" spans="1:17" x14ac:dyDescent="0.2">
      <c r="A8008" s="3" t="s">
        <v>103</v>
      </c>
      <c r="B8008" s="3"/>
      <c r="C8008" s="18" t="s">
        <v>104</v>
      </c>
      <c r="D8008" s="18" t="s">
        <v>213</v>
      </c>
      <c r="E8008" s="18" t="s">
        <v>286</v>
      </c>
      <c r="F8008" s="18" t="s">
        <v>8824</v>
      </c>
      <c r="G8008" s="19">
        <v>44044</v>
      </c>
      <c r="H8008" s="20"/>
      <c r="I8008" s="20" t="s">
        <v>16818</v>
      </c>
      <c r="J8008" s="21">
        <v>115.96</v>
      </c>
      <c r="K8008" s="18" t="str">
        <f>IFERROR(VLOOKUP(LEFT(I8008,7)+0,'[1]_Redacted Trans'!B$1:C$65536,2,0),P8008)</f>
        <v>2118565 - Zenith Vehicle Contracts Ltd</v>
      </c>
      <c r="L8008" s="18"/>
      <c r="M8008" s="18" t="str">
        <f>IFERROR(VLOOKUP(LEFT(I8008,7)+0,'[1]_Redacted Trans'!B$1:C$65536,2,0),Q8008)</f>
        <v>Zenith -Aug 2020</v>
      </c>
      <c r="N8008" s="22" t="s">
        <v>110</v>
      </c>
      <c r="P8008" t="s">
        <v>16066</v>
      </c>
      <c r="Q8008" t="s">
        <v>16811</v>
      </c>
    </row>
    <row r="8009" spans="1:17" x14ac:dyDescent="0.2">
      <c r="A8009" s="3" t="s">
        <v>103</v>
      </c>
      <c r="B8009" s="3"/>
      <c r="C8009" s="18" t="s">
        <v>104</v>
      </c>
      <c r="D8009" s="18" t="s">
        <v>213</v>
      </c>
      <c r="E8009" s="18" t="s">
        <v>286</v>
      </c>
      <c r="F8009" s="18" t="s">
        <v>8824</v>
      </c>
      <c r="G8009" s="19">
        <v>44044</v>
      </c>
      <c r="H8009" s="20"/>
      <c r="I8009" s="20" t="s">
        <v>16819</v>
      </c>
      <c r="J8009" s="21">
        <v>46.22</v>
      </c>
      <c r="K8009" s="18" t="str">
        <f>IFERROR(VLOOKUP(LEFT(I8009,7)+0,'[1]_Redacted Trans'!B$1:C$65536,2,0),P8009)</f>
        <v>2118565 - Zenith Vehicle Contracts Ltd</v>
      </c>
      <c r="L8009" s="18"/>
      <c r="M8009" s="18" t="str">
        <f>IFERROR(VLOOKUP(LEFT(I8009,7)+0,'[1]_Redacted Trans'!B$1:C$65536,2,0),Q8009)</f>
        <v>Zenith -Aug 2020</v>
      </c>
      <c r="N8009" s="22" t="s">
        <v>110</v>
      </c>
      <c r="P8009" t="s">
        <v>16066</v>
      </c>
      <c r="Q8009" t="s">
        <v>16811</v>
      </c>
    </row>
    <row r="8010" spans="1:17" x14ac:dyDescent="0.2">
      <c r="A8010" s="3" t="s">
        <v>103</v>
      </c>
      <c r="B8010" s="3"/>
      <c r="C8010" s="18" t="s">
        <v>104</v>
      </c>
      <c r="D8010" s="18" t="s">
        <v>213</v>
      </c>
      <c r="E8010" s="18" t="s">
        <v>286</v>
      </c>
      <c r="F8010" s="18" t="s">
        <v>8824</v>
      </c>
      <c r="G8010" s="19">
        <v>44044</v>
      </c>
      <c r="H8010" s="20"/>
      <c r="I8010" s="20" t="s">
        <v>16820</v>
      </c>
      <c r="J8010" s="21">
        <v>132.33000000000001</v>
      </c>
      <c r="K8010" s="18" t="str">
        <f>IFERROR(VLOOKUP(LEFT(I8010,7)+0,'[1]_Redacted Trans'!B$1:C$65536,2,0),P8010)</f>
        <v>2118565 - Zenith Vehicle Contracts Ltd</v>
      </c>
      <c r="L8010" s="18"/>
      <c r="M8010" s="18" t="str">
        <f>IFERROR(VLOOKUP(LEFT(I8010,7)+0,'[1]_Redacted Trans'!B$1:C$65536,2,0),Q8010)</f>
        <v>Zenith -Aug 2020</v>
      </c>
      <c r="N8010" s="22" t="s">
        <v>110</v>
      </c>
      <c r="P8010" t="s">
        <v>16066</v>
      </c>
      <c r="Q8010" t="s">
        <v>16811</v>
      </c>
    </row>
    <row r="8011" spans="1:17" x14ac:dyDescent="0.2">
      <c r="A8011" s="3" t="s">
        <v>103</v>
      </c>
      <c r="B8011" s="3"/>
      <c r="C8011" s="18" t="s">
        <v>104</v>
      </c>
      <c r="D8011" s="18" t="s">
        <v>213</v>
      </c>
      <c r="E8011" s="18" t="s">
        <v>286</v>
      </c>
      <c r="F8011" s="18" t="s">
        <v>8824</v>
      </c>
      <c r="G8011" s="19">
        <v>44044</v>
      </c>
      <c r="H8011" s="20"/>
      <c r="I8011" s="20" t="s">
        <v>16821</v>
      </c>
      <c r="J8011" s="21">
        <v>115.76</v>
      </c>
      <c r="K8011" s="18" t="str">
        <f>IFERROR(VLOOKUP(LEFT(I8011,7)+0,'[1]_Redacted Trans'!B$1:C$65536,2,0),P8011)</f>
        <v>2118565 - Zenith Vehicle Contracts Ltd</v>
      </c>
      <c r="L8011" s="18"/>
      <c r="M8011" s="18" t="str">
        <f>IFERROR(VLOOKUP(LEFT(I8011,7)+0,'[1]_Redacted Trans'!B$1:C$65536,2,0),Q8011)</f>
        <v>Zenith -Aug 2020</v>
      </c>
      <c r="N8011" s="22" t="s">
        <v>110</v>
      </c>
      <c r="P8011" t="s">
        <v>16066</v>
      </c>
      <c r="Q8011" t="s">
        <v>16811</v>
      </c>
    </row>
    <row r="8012" spans="1:17" x14ac:dyDescent="0.2">
      <c r="A8012" s="3" t="s">
        <v>103</v>
      </c>
      <c r="B8012" s="3"/>
      <c r="C8012" s="18" t="s">
        <v>104</v>
      </c>
      <c r="D8012" s="18" t="s">
        <v>213</v>
      </c>
      <c r="E8012" s="18" t="s">
        <v>286</v>
      </c>
      <c r="F8012" s="18" t="s">
        <v>8824</v>
      </c>
      <c r="G8012" s="19">
        <v>44044</v>
      </c>
      <c r="H8012" s="20"/>
      <c r="I8012" s="20" t="s">
        <v>16822</v>
      </c>
      <c r="J8012" s="21">
        <v>43.97</v>
      </c>
      <c r="K8012" s="18" t="str">
        <f>IFERROR(VLOOKUP(LEFT(I8012,7)+0,'[1]_Redacted Trans'!B$1:C$65536,2,0),P8012)</f>
        <v>2118565 - Zenith Vehicle Contracts Ltd</v>
      </c>
      <c r="L8012" s="18"/>
      <c r="M8012" s="18" t="str">
        <f>IFERROR(VLOOKUP(LEFT(I8012,7)+0,'[1]_Redacted Trans'!B$1:C$65536,2,0),Q8012)</f>
        <v>Zenith -Aug 2020</v>
      </c>
      <c r="N8012" s="22" t="s">
        <v>110</v>
      </c>
      <c r="P8012" t="s">
        <v>16066</v>
      </c>
      <c r="Q8012" t="s">
        <v>16811</v>
      </c>
    </row>
    <row r="8013" spans="1:17" x14ac:dyDescent="0.2">
      <c r="A8013" s="3" t="s">
        <v>103</v>
      </c>
      <c r="B8013" s="3"/>
      <c r="C8013" s="18" t="s">
        <v>104</v>
      </c>
      <c r="D8013" s="18" t="s">
        <v>213</v>
      </c>
      <c r="E8013" s="18" t="s">
        <v>978</v>
      </c>
      <c r="F8013" s="18" t="s">
        <v>15899</v>
      </c>
      <c r="G8013" s="19">
        <v>44057</v>
      </c>
      <c r="H8013" s="20"/>
      <c r="I8013" s="20" t="s">
        <v>16823</v>
      </c>
      <c r="J8013" s="21">
        <v>18.14</v>
      </c>
      <c r="K8013" s="18" t="str">
        <f>IFERROR(VLOOKUP(LEFT(I8013,7)+0,'[1]_Redacted Trans'!B$1:C$65536,2,0),P8013)</f>
        <v>2116977 - Lloyds Cardnet</v>
      </c>
      <c r="L8013" s="18"/>
      <c r="M8013" s="18" t="str">
        <f>IFERROR(VLOOKUP(LEFT(I8013,7)+0,'[1]_Redacted Trans'!B$1:C$65536,2,0),Q8013)</f>
        <v>Card charges - TIC</v>
      </c>
      <c r="N8013" s="22" t="s">
        <v>110</v>
      </c>
      <c r="P8013" t="s">
        <v>15938</v>
      </c>
      <c r="Q8013" t="s">
        <v>16079</v>
      </c>
    </row>
    <row r="8014" spans="1:17" x14ac:dyDescent="0.2">
      <c r="A8014" s="3" t="s">
        <v>103</v>
      </c>
      <c r="B8014" s="3"/>
      <c r="C8014" s="18" t="s">
        <v>104</v>
      </c>
      <c r="D8014" s="18" t="s">
        <v>213</v>
      </c>
      <c r="E8014" s="18" t="s">
        <v>329</v>
      </c>
      <c r="F8014" s="18" t="s">
        <v>15899</v>
      </c>
      <c r="G8014" s="19">
        <v>43994</v>
      </c>
      <c r="H8014" s="20"/>
      <c r="I8014" s="20" t="s">
        <v>16824</v>
      </c>
      <c r="J8014" s="21">
        <v>1.57</v>
      </c>
      <c r="K8014" s="18" t="str">
        <f>IFERROR(VLOOKUP(LEFT(I8014,7)+0,'[1]_Redacted Trans'!B$1:C$65536,2,0),P8014)</f>
        <v>2116977 - Lloyds Cardnet</v>
      </c>
      <c r="L8014" s="18"/>
      <c r="M8014" s="18" t="str">
        <f>IFERROR(VLOOKUP(LEFT(I8014,7)+0,'[1]_Redacted Trans'!B$1:C$65536,2,0),Q8014)</f>
        <v>Card charges - BSC</v>
      </c>
      <c r="N8014" s="22" t="s">
        <v>110</v>
      </c>
      <c r="P8014" t="s">
        <v>15938</v>
      </c>
      <c r="Q8014" t="s">
        <v>16081</v>
      </c>
    </row>
    <row r="8015" spans="1:17" x14ac:dyDescent="0.2">
      <c r="A8015" s="3" t="s">
        <v>103</v>
      </c>
      <c r="B8015" s="3"/>
      <c r="C8015" s="18" t="s">
        <v>104</v>
      </c>
      <c r="D8015" s="18" t="s">
        <v>213</v>
      </c>
      <c r="E8015" s="18" t="s">
        <v>183</v>
      </c>
      <c r="F8015" s="18" t="s">
        <v>15899</v>
      </c>
      <c r="G8015" s="19">
        <v>43994</v>
      </c>
      <c r="H8015" s="20"/>
      <c r="I8015" s="20" t="s">
        <v>16825</v>
      </c>
      <c r="J8015" s="21">
        <v>1.19</v>
      </c>
      <c r="K8015" s="18" t="str">
        <f>IFERROR(VLOOKUP(LEFT(I8015,7)+0,'[1]_Redacted Trans'!B$1:C$65536,2,0),P8015)</f>
        <v>2116977 - Lloyds Cardnet</v>
      </c>
      <c r="L8015" s="18"/>
      <c r="M8015" s="18" t="str">
        <f>IFERROR(VLOOKUP(LEFT(I8015,7)+0,'[1]_Redacted Trans'!B$1:C$65536,2,0),Q8015)</f>
        <v>Card charges - HSC</v>
      </c>
      <c r="N8015" s="22" t="s">
        <v>110</v>
      </c>
      <c r="P8015" t="s">
        <v>15938</v>
      </c>
      <c r="Q8015" t="s">
        <v>16083</v>
      </c>
    </row>
    <row r="8016" spans="1:17" x14ac:dyDescent="0.2">
      <c r="A8016" s="3" t="s">
        <v>103</v>
      </c>
      <c r="B8016" s="3"/>
      <c r="C8016" s="18" t="s">
        <v>104</v>
      </c>
      <c r="D8016" s="18" t="s">
        <v>213</v>
      </c>
      <c r="E8016" s="18" t="s">
        <v>200</v>
      </c>
      <c r="F8016" s="18" t="s">
        <v>15899</v>
      </c>
      <c r="G8016" s="19">
        <v>43994</v>
      </c>
      <c r="H8016" s="20"/>
      <c r="I8016" s="20" t="s">
        <v>16826</v>
      </c>
      <c r="J8016" s="21">
        <v>2.23</v>
      </c>
      <c r="K8016" s="18" t="str">
        <f>IFERROR(VLOOKUP(LEFT(I8016,7)+0,'[1]_Redacted Trans'!B$1:C$65536,2,0),P8016)</f>
        <v>2116977 - Lloyds Cardnet</v>
      </c>
      <c r="L8016" s="18"/>
      <c r="M8016" s="18" t="str">
        <f>IFERROR(VLOOKUP(LEFT(I8016,7)+0,'[1]_Redacted Trans'!B$1:C$65536,2,0),Q8016)</f>
        <v>Card charges - D'court Pool</v>
      </c>
      <c r="N8016" s="22" t="s">
        <v>110</v>
      </c>
      <c r="P8016" t="s">
        <v>15938</v>
      </c>
      <c r="Q8016" t="s">
        <v>16085</v>
      </c>
    </row>
    <row r="8017" spans="1:17" x14ac:dyDescent="0.2">
      <c r="A8017" s="3" t="s">
        <v>103</v>
      </c>
      <c r="B8017" s="3"/>
      <c r="C8017" s="18" t="s">
        <v>104</v>
      </c>
      <c r="D8017" s="18" t="s">
        <v>213</v>
      </c>
      <c r="E8017" s="18" t="s">
        <v>737</v>
      </c>
      <c r="F8017" s="18" t="s">
        <v>15899</v>
      </c>
      <c r="G8017" s="19">
        <v>43994</v>
      </c>
      <c r="H8017" s="20"/>
      <c r="I8017" s="20" t="s">
        <v>16827</v>
      </c>
      <c r="J8017" s="21">
        <v>4.7699999999999996</v>
      </c>
      <c r="K8017" s="18" t="str">
        <f>IFERROR(VLOOKUP(LEFT(I8017,7)+0,'[1]_Redacted Trans'!B$1:C$65536,2,0),P8017)</f>
        <v>2116977 - Lloyds Cardnet</v>
      </c>
      <c r="L8017" s="18"/>
      <c r="M8017" s="18" t="str">
        <f>IFERROR(VLOOKUP(LEFT(I8017,7)+0,'[1]_Redacted Trans'!B$1:C$65536,2,0),Q8017)</f>
        <v>Card charges - Frinton Pool</v>
      </c>
      <c r="N8017" s="22" t="s">
        <v>110</v>
      </c>
      <c r="P8017" t="s">
        <v>15938</v>
      </c>
      <c r="Q8017" t="s">
        <v>16087</v>
      </c>
    </row>
    <row r="8018" spans="1:17" x14ac:dyDescent="0.2">
      <c r="A8018" s="3" t="s">
        <v>103</v>
      </c>
      <c r="B8018" s="3"/>
      <c r="C8018" s="18" t="s">
        <v>104</v>
      </c>
      <c r="D8018" s="18" t="s">
        <v>213</v>
      </c>
      <c r="E8018" s="18" t="s">
        <v>495</v>
      </c>
      <c r="F8018" s="18" t="s">
        <v>15899</v>
      </c>
      <c r="G8018" s="19">
        <v>43994</v>
      </c>
      <c r="H8018" s="20"/>
      <c r="I8018" s="20" t="s">
        <v>16828</v>
      </c>
      <c r="J8018" s="21">
        <v>7.12</v>
      </c>
      <c r="K8018" s="18" t="str">
        <f>IFERROR(VLOOKUP(LEFT(I8018,7)+0,'[1]_Redacted Trans'!B$1:C$65536,2,0),P8018)</f>
        <v>2116977 - Lloyds Cardnet</v>
      </c>
      <c r="L8018" s="18"/>
      <c r="M8018" s="18" t="str">
        <f>IFERROR(VLOOKUP(LEFT(I8018,7)+0,'[1]_Redacted Trans'!B$1:C$65536,2,0),Q8018)</f>
        <v>Card charges - CLC</v>
      </c>
      <c r="N8018" s="22" t="s">
        <v>110</v>
      </c>
      <c r="P8018" t="s">
        <v>15938</v>
      </c>
      <c r="Q8018" t="s">
        <v>16089</v>
      </c>
    </row>
    <row r="8019" spans="1:17" x14ac:dyDescent="0.2">
      <c r="A8019" s="3" t="s">
        <v>103</v>
      </c>
      <c r="B8019" s="3"/>
      <c r="C8019" s="18" t="s">
        <v>104</v>
      </c>
      <c r="D8019" s="18" t="s">
        <v>213</v>
      </c>
      <c r="E8019" s="18" t="s">
        <v>584</v>
      </c>
      <c r="F8019" s="18" t="s">
        <v>15899</v>
      </c>
      <c r="G8019" s="19">
        <v>43994</v>
      </c>
      <c r="H8019" s="20"/>
      <c r="I8019" s="20" t="s">
        <v>16829</v>
      </c>
      <c r="J8019" s="21">
        <v>0.37</v>
      </c>
      <c r="K8019" s="18" t="str">
        <f>IFERROR(VLOOKUP(LEFT(I8019,7)+0,'[1]_Redacted Trans'!B$1:C$65536,2,0),P8019)</f>
        <v>2116977 - Lloyds Cardnet</v>
      </c>
      <c r="L8019" s="18"/>
      <c r="M8019" s="18" t="str">
        <f>IFERROR(VLOOKUP(LEFT(I8019,7)+0,'[1]_Redacted Trans'!B$1:C$65536,2,0),Q8019)</f>
        <v>Card charges - MSC</v>
      </c>
      <c r="N8019" s="22" t="s">
        <v>110</v>
      </c>
      <c r="P8019" t="s">
        <v>15938</v>
      </c>
      <c r="Q8019" t="s">
        <v>16091</v>
      </c>
    </row>
    <row r="8020" spans="1:17" x14ac:dyDescent="0.2">
      <c r="A8020" s="3" t="s">
        <v>103</v>
      </c>
      <c r="B8020" s="3"/>
      <c r="C8020" s="18" t="s">
        <v>104</v>
      </c>
      <c r="D8020" s="18" t="s">
        <v>213</v>
      </c>
      <c r="E8020" s="18" t="s">
        <v>15903</v>
      </c>
      <c r="F8020" s="18" t="s">
        <v>6025</v>
      </c>
      <c r="G8020" s="19">
        <v>44069</v>
      </c>
      <c r="H8020" s="20"/>
      <c r="I8020" s="20" t="s">
        <v>16830</v>
      </c>
      <c r="J8020" s="21">
        <v>172</v>
      </c>
      <c r="K8020" s="18" t="str">
        <f>IFERROR(VLOOKUP(LEFT(I8020,7)+0,'[1]_Redacted Trans'!B$1:C$65536,2,0),P8020)</f>
        <v>2100202 - Capita Business Services Ltd</v>
      </c>
      <c r="L8020" s="18"/>
      <c r="M8020" s="18" t="str">
        <f>IFERROR(VLOOKUP(LEFT(I8020,7)+0,'[1]_Redacted Trans'!B$1:C$65536,2,0),Q8020)</f>
        <v>CAPITA - July 2020</v>
      </c>
      <c r="N8020" s="22" t="s">
        <v>110</v>
      </c>
      <c r="P8020" t="s">
        <v>1820</v>
      </c>
      <c r="Q8020" t="s">
        <v>16831</v>
      </c>
    </row>
    <row r="8021" spans="1:17" x14ac:dyDescent="0.2">
      <c r="A8021" s="3" t="s">
        <v>103</v>
      </c>
      <c r="B8021" s="3"/>
      <c r="C8021" s="18" t="s">
        <v>104</v>
      </c>
      <c r="D8021" s="18" t="s">
        <v>213</v>
      </c>
      <c r="E8021" s="18" t="s">
        <v>15903</v>
      </c>
      <c r="F8021" s="18" t="s">
        <v>6025</v>
      </c>
      <c r="G8021" s="19">
        <v>44069</v>
      </c>
      <c r="H8021" s="20"/>
      <c r="I8021" s="20" t="s">
        <v>16832</v>
      </c>
      <c r="J8021" s="21">
        <v>674.09</v>
      </c>
      <c r="K8021" s="18" t="str">
        <f>IFERROR(VLOOKUP(LEFT(I8021,7)+0,'[1]_Redacted Trans'!B$1:C$65536,2,0),P8021)</f>
        <v>2100202 - Capita Business Services Ltd</v>
      </c>
      <c r="L8021" s="18"/>
      <c r="M8021" s="18" t="str">
        <f>IFERROR(VLOOKUP(LEFT(I8021,7)+0,'[1]_Redacted Trans'!B$1:C$65536,2,0),Q8021)</f>
        <v>CAPITA - July 2020</v>
      </c>
      <c r="N8021" s="22" t="s">
        <v>110</v>
      </c>
      <c r="P8021" t="s">
        <v>1820</v>
      </c>
      <c r="Q8021" t="s">
        <v>16831</v>
      </c>
    </row>
    <row r="8022" spans="1:17" x14ac:dyDescent="0.2">
      <c r="A8022" s="3" t="s">
        <v>103</v>
      </c>
      <c r="B8022" s="3"/>
      <c r="C8022" s="18" t="s">
        <v>104</v>
      </c>
      <c r="D8022" s="18" t="s">
        <v>213</v>
      </c>
      <c r="E8022" s="18" t="s">
        <v>15903</v>
      </c>
      <c r="F8022" s="18" t="s">
        <v>6025</v>
      </c>
      <c r="G8022" s="19">
        <v>44069</v>
      </c>
      <c r="H8022" s="20"/>
      <c r="I8022" s="20" t="s">
        <v>16833</v>
      </c>
      <c r="J8022" s="21">
        <v>1541.57</v>
      </c>
      <c r="K8022" s="18" t="str">
        <f>IFERROR(VLOOKUP(LEFT(I8022,7)+0,'[1]_Redacted Trans'!B$1:C$65536,2,0),P8022)</f>
        <v>2100202 - Capita Business Services Ltd</v>
      </c>
      <c r="L8022" s="18"/>
      <c r="M8022" s="18" t="str">
        <f>IFERROR(VLOOKUP(LEFT(I8022,7)+0,'[1]_Redacted Trans'!B$1:C$65536,2,0),Q8022)</f>
        <v>CAPITA - July 2020</v>
      </c>
      <c r="N8022" s="22" t="s">
        <v>110</v>
      </c>
      <c r="P8022" t="s">
        <v>1820</v>
      </c>
      <c r="Q8022" t="s">
        <v>16831</v>
      </c>
    </row>
    <row r="8023" spans="1:17" x14ac:dyDescent="0.2">
      <c r="A8023" s="3" t="s">
        <v>103</v>
      </c>
      <c r="B8023" s="3"/>
      <c r="C8023" s="18" t="s">
        <v>104</v>
      </c>
      <c r="D8023" s="18" t="s">
        <v>213</v>
      </c>
      <c r="E8023" s="18" t="s">
        <v>15903</v>
      </c>
      <c r="F8023" s="18" t="s">
        <v>6025</v>
      </c>
      <c r="G8023" s="19">
        <v>44069</v>
      </c>
      <c r="H8023" s="20"/>
      <c r="I8023" s="20" t="s">
        <v>16834</v>
      </c>
      <c r="J8023" s="21">
        <v>807.85</v>
      </c>
      <c r="K8023" s="18" t="str">
        <f>IFERROR(VLOOKUP(LEFT(I8023,7)+0,'[1]_Redacted Trans'!B$1:C$65536,2,0),P8023)</f>
        <v>2100202 - Capita Business Services Ltd</v>
      </c>
      <c r="L8023" s="18"/>
      <c r="M8023" s="18" t="str">
        <f>IFERROR(VLOOKUP(LEFT(I8023,7)+0,'[1]_Redacted Trans'!B$1:C$65536,2,0),Q8023)</f>
        <v>CAPITA - July 2020</v>
      </c>
      <c r="N8023" s="22" t="s">
        <v>110</v>
      </c>
      <c r="P8023" t="s">
        <v>1820</v>
      </c>
      <c r="Q8023" t="s">
        <v>16831</v>
      </c>
    </row>
    <row r="8024" spans="1:17" x14ac:dyDescent="0.2">
      <c r="A8024" s="3" t="s">
        <v>103</v>
      </c>
      <c r="B8024" s="3"/>
      <c r="C8024" s="18" t="s">
        <v>104</v>
      </c>
      <c r="D8024" s="18" t="s">
        <v>213</v>
      </c>
      <c r="E8024" s="18" t="s">
        <v>15903</v>
      </c>
      <c r="F8024" s="18" t="s">
        <v>6025</v>
      </c>
      <c r="G8024" s="19">
        <v>44069</v>
      </c>
      <c r="H8024" s="20"/>
      <c r="I8024" s="20" t="s">
        <v>16835</v>
      </c>
      <c r="J8024" s="21">
        <v>1790.48</v>
      </c>
      <c r="K8024" s="18" t="str">
        <f>IFERROR(VLOOKUP(LEFT(I8024,7)+0,'[1]_Redacted Trans'!B$1:C$65536,2,0),P8024)</f>
        <v>2100202 - Capita Business Services Ltd</v>
      </c>
      <c r="L8024" s="18"/>
      <c r="M8024" s="18" t="str">
        <f>IFERROR(VLOOKUP(LEFT(I8024,7)+0,'[1]_Redacted Trans'!B$1:C$65536,2,0),Q8024)</f>
        <v>CAPITA - July 2020</v>
      </c>
      <c r="N8024" s="22" t="s">
        <v>110</v>
      </c>
      <c r="P8024" t="s">
        <v>1820</v>
      </c>
      <c r="Q8024" t="s">
        <v>16831</v>
      </c>
    </row>
    <row r="8025" spans="1:17" x14ac:dyDescent="0.2">
      <c r="A8025" s="3" t="s">
        <v>103</v>
      </c>
      <c r="B8025" s="3"/>
      <c r="C8025" s="18" t="s">
        <v>104</v>
      </c>
      <c r="D8025" s="18" t="s">
        <v>213</v>
      </c>
      <c r="E8025" s="18" t="s">
        <v>15903</v>
      </c>
      <c r="F8025" s="18" t="s">
        <v>6025</v>
      </c>
      <c r="G8025" s="19">
        <v>44069</v>
      </c>
      <c r="H8025" s="20"/>
      <c r="I8025" s="20" t="s">
        <v>16836</v>
      </c>
      <c r="J8025" s="21">
        <v>1087.01</v>
      </c>
      <c r="K8025" s="18" t="str">
        <f>IFERROR(VLOOKUP(LEFT(I8025,7)+0,'[1]_Redacted Trans'!B$1:C$65536,2,0),P8025)</f>
        <v>2100202 - Capita Business Services Ltd</v>
      </c>
      <c r="L8025" s="18"/>
      <c r="M8025" s="18" t="str">
        <f>IFERROR(VLOOKUP(LEFT(I8025,7)+0,'[1]_Redacted Trans'!B$1:C$65536,2,0),Q8025)</f>
        <v>CAPITA - July 2020</v>
      </c>
      <c r="N8025" s="22" t="s">
        <v>110</v>
      </c>
      <c r="P8025" t="s">
        <v>1820</v>
      </c>
      <c r="Q8025" t="s">
        <v>16831</v>
      </c>
    </row>
    <row r="8026" spans="1:17" x14ac:dyDescent="0.2">
      <c r="A8026" s="3" t="s">
        <v>103</v>
      </c>
      <c r="B8026" s="3"/>
      <c r="C8026" s="18" t="s">
        <v>104</v>
      </c>
      <c r="D8026" s="18" t="s">
        <v>213</v>
      </c>
      <c r="E8026" s="18" t="s">
        <v>15903</v>
      </c>
      <c r="F8026" s="18" t="s">
        <v>6025</v>
      </c>
      <c r="G8026" s="19">
        <v>44069</v>
      </c>
      <c r="H8026" s="20"/>
      <c r="I8026" s="20" t="s">
        <v>16837</v>
      </c>
      <c r="J8026" s="21">
        <v>104.6</v>
      </c>
      <c r="K8026" s="18" t="str">
        <f>IFERROR(VLOOKUP(LEFT(I8026,7)+0,'[1]_Redacted Trans'!B$1:C$65536,2,0),P8026)</f>
        <v>2100202 - Capita Business Services Ltd</v>
      </c>
      <c r="L8026" s="18"/>
      <c r="M8026" s="18" t="str">
        <f>IFERROR(VLOOKUP(LEFT(I8026,7)+0,'[1]_Redacted Trans'!B$1:C$65536,2,0),Q8026)</f>
        <v>CAPITA - July 2020</v>
      </c>
      <c r="N8026" s="22" t="s">
        <v>110</v>
      </c>
      <c r="P8026" t="s">
        <v>1820</v>
      </c>
      <c r="Q8026" t="s">
        <v>16831</v>
      </c>
    </row>
    <row r="8027" spans="1:17" x14ac:dyDescent="0.2">
      <c r="A8027" s="3" t="s">
        <v>103</v>
      </c>
      <c r="B8027" s="3"/>
      <c r="C8027" s="18" t="s">
        <v>104</v>
      </c>
      <c r="D8027" s="18" t="s">
        <v>182</v>
      </c>
      <c r="E8027" s="18" t="s">
        <v>978</v>
      </c>
      <c r="F8027" s="18" t="s">
        <v>5946</v>
      </c>
      <c r="G8027" s="19">
        <v>43987</v>
      </c>
      <c r="H8027" s="20"/>
      <c r="I8027" s="20" t="s">
        <v>16838</v>
      </c>
      <c r="J8027" s="21">
        <v>27.98</v>
      </c>
      <c r="K8027" s="18" t="str">
        <f>IFERROR(VLOOKUP(LEFT(I8027,7)+0,'[1]_Redacted Trans'!B$1:C$65536,2,0),P8027)</f>
        <v>2113279 - Booker</v>
      </c>
      <c r="L8027" s="18"/>
      <c r="M8027" s="18" t="str">
        <f>IFERROR(VLOOKUP(LEFT(I8027,7)+0,'[1]_Redacted Trans'!B$1:C$65536,2,0),Q8027)</f>
        <v>Booker</v>
      </c>
      <c r="N8027" s="22" t="s">
        <v>110</v>
      </c>
      <c r="P8027" t="s">
        <v>16063</v>
      </c>
      <c r="Q8027" t="s">
        <v>16839</v>
      </c>
    </row>
    <row r="8028" spans="1:17" x14ac:dyDescent="0.2">
      <c r="A8028" s="3" t="s">
        <v>103</v>
      </c>
      <c r="B8028" s="3"/>
      <c r="C8028" s="18" t="s">
        <v>104</v>
      </c>
      <c r="D8028" s="18" t="s">
        <v>168</v>
      </c>
      <c r="E8028" s="18" t="s">
        <v>128</v>
      </c>
      <c r="F8028" s="18" t="s">
        <v>559</v>
      </c>
      <c r="G8028" s="19">
        <v>44046</v>
      </c>
      <c r="H8028" s="20"/>
      <c r="I8028" s="20" t="s">
        <v>16840</v>
      </c>
      <c r="J8028" s="21">
        <v>1700</v>
      </c>
      <c r="K8028" s="18" t="str">
        <f>IFERROR(VLOOKUP(LEFT(I8028,7)+0,'[1]_Redacted Trans'!B$1:C$65536,2,0),P8028)</f>
        <v>2117264 - Ellis &amp; Clark Property Services</v>
      </c>
      <c r="L8028" s="18"/>
      <c r="M8028" s="18" t="str">
        <f>IFERROR(VLOOKUP(LEFT(I8028,7)+0,'[1]_Redacted Trans'!B$1:C$65536,2,0),Q8028)</f>
        <v>Deposit £895, Rent in Advance £895</v>
      </c>
      <c r="N8028" s="22" t="s">
        <v>110</v>
      </c>
      <c r="P8028" t="s">
        <v>16841</v>
      </c>
      <c r="Q8028" t="s">
        <v>16842</v>
      </c>
    </row>
    <row r="8029" spans="1:17" x14ac:dyDescent="0.2">
      <c r="A8029" s="3" t="s">
        <v>103</v>
      </c>
      <c r="B8029" s="3"/>
      <c r="C8029" s="18" t="s">
        <v>104</v>
      </c>
      <c r="D8029" s="18" t="s">
        <v>105</v>
      </c>
      <c r="E8029" s="18" t="s">
        <v>903</v>
      </c>
      <c r="F8029" s="18" t="s">
        <v>2185</v>
      </c>
      <c r="G8029" s="19">
        <v>44044</v>
      </c>
      <c r="H8029" s="20"/>
      <c r="I8029" s="20" t="s">
        <v>16843</v>
      </c>
      <c r="J8029" s="21">
        <v>9.99</v>
      </c>
      <c r="K8029" s="18" t="str">
        <f>IFERROR(VLOOKUP(LEFT(I8029,7)+0,'[1]_Redacted Trans'!B$1:C$65536,2,0),P8029)</f>
        <v>2112813 - Three</v>
      </c>
      <c r="L8029" s="18"/>
      <c r="M8029" s="18" t="str">
        <f>IFERROR(VLOOKUP(LEFT(I8029,7)+0,'[1]_Redacted Trans'!B$1:C$65536,2,0),Q8029)</f>
        <v>Three 31/07/2020</v>
      </c>
      <c r="N8029" s="22" t="s">
        <v>110</v>
      </c>
      <c r="P8029" t="s">
        <v>16056</v>
      </c>
      <c r="Q8029" t="s">
        <v>16844</v>
      </c>
    </row>
    <row r="8030" spans="1:17" x14ac:dyDescent="0.2">
      <c r="A8030" s="3" t="s">
        <v>103</v>
      </c>
      <c r="B8030" s="3"/>
      <c r="C8030" s="18" t="s">
        <v>104</v>
      </c>
      <c r="D8030" s="18" t="s">
        <v>105</v>
      </c>
      <c r="E8030" s="18" t="s">
        <v>2234</v>
      </c>
      <c r="F8030" s="18" t="s">
        <v>107</v>
      </c>
      <c r="G8030" s="19">
        <v>44044</v>
      </c>
      <c r="H8030" s="20"/>
      <c r="I8030" s="20" t="s">
        <v>16845</v>
      </c>
      <c r="J8030" s="21">
        <v>8.33</v>
      </c>
      <c r="K8030" s="18" t="str">
        <f>IFERROR(VLOOKUP(LEFT(I8030,7)+0,'[1]_Redacted Trans'!B$1:C$65536,2,0),P8030)</f>
        <v>2112813 - Three</v>
      </c>
      <c r="L8030" s="18"/>
      <c r="M8030" s="18" t="str">
        <f>IFERROR(VLOOKUP(LEFT(I8030,7)+0,'[1]_Redacted Trans'!B$1:C$65536,2,0),Q8030)</f>
        <v>Three 31/07/2020</v>
      </c>
      <c r="N8030" s="22" t="s">
        <v>110</v>
      </c>
      <c r="P8030" t="s">
        <v>16056</v>
      </c>
      <c r="Q8030" t="s">
        <v>16844</v>
      </c>
    </row>
    <row r="8031" spans="1:17" x14ac:dyDescent="0.2">
      <c r="A8031" s="3" t="s">
        <v>103</v>
      </c>
      <c r="B8031" s="3"/>
      <c r="C8031" s="18" t="s">
        <v>104</v>
      </c>
      <c r="D8031" s="18" t="s">
        <v>105</v>
      </c>
      <c r="E8031" s="18" t="s">
        <v>2087</v>
      </c>
      <c r="F8031" s="18" t="s">
        <v>2185</v>
      </c>
      <c r="G8031" s="19">
        <v>44044</v>
      </c>
      <c r="H8031" s="20"/>
      <c r="I8031" s="20" t="s">
        <v>16846</v>
      </c>
      <c r="J8031" s="21">
        <v>70.84</v>
      </c>
      <c r="K8031" s="18" t="str">
        <f>IFERROR(VLOOKUP(LEFT(I8031,7)+0,'[1]_Redacted Trans'!B$1:C$65536,2,0),P8031)</f>
        <v>2112813 - Three</v>
      </c>
      <c r="L8031" s="18"/>
      <c r="M8031" s="18" t="str">
        <f>IFERROR(VLOOKUP(LEFT(I8031,7)+0,'[1]_Redacted Trans'!B$1:C$65536,2,0),Q8031)</f>
        <v>Three 31/07/2020</v>
      </c>
      <c r="N8031" s="22" t="s">
        <v>110</v>
      </c>
      <c r="P8031" t="s">
        <v>16056</v>
      </c>
      <c r="Q8031" t="s">
        <v>16844</v>
      </c>
    </row>
    <row r="8032" spans="1:17" x14ac:dyDescent="0.2">
      <c r="A8032" s="3" t="s">
        <v>103</v>
      </c>
      <c r="B8032" s="3"/>
      <c r="C8032" s="18" t="s">
        <v>104</v>
      </c>
      <c r="D8032" s="18" t="s">
        <v>105</v>
      </c>
      <c r="E8032" s="18" t="s">
        <v>2535</v>
      </c>
      <c r="F8032" s="18" t="s">
        <v>107</v>
      </c>
      <c r="G8032" s="19">
        <v>44044</v>
      </c>
      <c r="H8032" s="20"/>
      <c r="I8032" s="20" t="s">
        <v>16847</v>
      </c>
      <c r="J8032" s="21">
        <v>17.98</v>
      </c>
      <c r="K8032" s="18" t="str">
        <f>IFERROR(VLOOKUP(LEFT(I8032,7)+0,'[1]_Redacted Trans'!B$1:C$65536,2,0),P8032)</f>
        <v>2112813 - Three</v>
      </c>
      <c r="L8032" s="18"/>
      <c r="M8032" s="18" t="str">
        <f>IFERROR(VLOOKUP(LEFT(I8032,7)+0,'[1]_Redacted Trans'!B$1:C$65536,2,0),Q8032)</f>
        <v>Three 31/07/2020</v>
      </c>
      <c r="N8032" s="22" t="s">
        <v>110</v>
      </c>
      <c r="P8032" t="s">
        <v>16056</v>
      </c>
      <c r="Q8032" t="s">
        <v>16844</v>
      </c>
    </row>
    <row r="8033" spans="1:17" x14ac:dyDescent="0.2">
      <c r="A8033" s="3" t="s">
        <v>103</v>
      </c>
      <c r="B8033" s="3"/>
      <c r="C8033" s="18" t="s">
        <v>104</v>
      </c>
      <c r="D8033" s="18" t="s">
        <v>105</v>
      </c>
      <c r="E8033" s="18" t="s">
        <v>270</v>
      </c>
      <c r="F8033" s="18" t="s">
        <v>107</v>
      </c>
      <c r="G8033" s="19">
        <v>44044</v>
      </c>
      <c r="H8033" s="20"/>
      <c r="I8033" s="20" t="s">
        <v>16848</v>
      </c>
      <c r="J8033" s="21">
        <v>18.34</v>
      </c>
      <c r="K8033" s="18" t="str">
        <f>IFERROR(VLOOKUP(LEFT(I8033,7)+0,'[1]_Redacted Trans'!B$1:C$65536,2,0),P8033)</f>
        <v>2112813 - Three</v>
      </c>
      <c r="L8033" s="18"/>
      <c r="M8033" s="18" t="str">
        <f>IFERROR(VLOOKUP(LEFT(I8033,7)+0,'[1]_Redacted Trans'!B$1:C$65536,2,0),Q8033)</f>
        <v>Three 31/07/2020</v>
      </c>
      <c r="N8033" s="22" t="s">
        <v>110</v>
      </c>
      <c r="P8033" t="s">
        <v>16056</v>
      </c>
      <c r="Q8033" t="s">
        <v>16844</v>
      </c>
    </row>
    <row r="8034" spans="1:17" x14ac:dyDescent="0.2">
      <c r="A8034" s="3" t="s">
        <v>103</v>
      </c>
      <c r="B8034" s="3"/>
      <c r="C8034" s="18" t="s">
        <v>104</v>
      </c>
      <c r="D8034" s="18" t="s">
        <v>105</v>
      </c>
      <c r="E8034" s="18" t="s">
        <v>8620</v>
      </c>
      <c r="F8034" s="18" t="s">
        <v>2185</v>
      </c>
      <c r="G8034" s="19">
        <v>44044</v>
      </c>
      <c r="H8034" s="20"/>
      <c r="I8034" s="20" t="s">
        <v>16849</v>
      </c>
      <c r="J8034" s="21">
        <v>41.66</v>
      </c>
      <c r="K8034" s="18" t="str">
        <f>IFERROR(VLOOKUP(LEFT(I8034,7)+0,'[1]_Redacted Trans'!B$1:C$65536,2,0),P8034)</f>
        <v>2112813 - Three</v>
      </c>
      <c r="L8034" s="18"/>
      <c r="M8034" s="18" t="str">
        <f>IFERROR(VLOOKUP(LEFT(I8034,7)+0,'[1]_Redacted Trans'!B$1:C$65536,2,0),Q8034)</f>
        <v>Three 31/07/2020</v>
      </c>
      <c r="N8034" s="22" t="s">
        <v>110</v>
      </c>
      <c r="P8034" t="s">
        <v>16056</v>
      </c>
      <c r="Q8034" t="s">
        <v>16844</v>
      </c>
    </row>
    <row r="8035" spans="1:17" x14ac:dyDescent="0.2">
      <c r="A8035" s="3" t="s">
        <v>103</v>
      </c>
      <c r="B8035" s="3"/>
      <c r="C8035" s="18" t="s">
        <v>104</v>
      </c>
      <c r="D8035" s="18" t="s">
        <v>168</v>
      </c>
      <c r="E8035" s="18" t="s">
        <v>128</v>
      </c>
      <c r="F8035" s="18" t="s">
        <v>559</v>
      </c>
      <c r="G8035" s="19">
        <v>44061</v>
      </c>
      <c r="H8035" s="20"/>
      <c r="I8035" s="20" t="s">
        <v>16850</v>
      </c>
      <c r="J8035" s="21">
        <v>540</v>
      </c>
      <c r="K8035" s="18" t="str">
        <f>IFERROR(VLOOKUP(LEFT(I8035,7)+0,'[1]_Redacted Trans'!B$1:C$65536,2,0),P8035)</f>
        <v>2100982 - Mike Vincent &amp; Son</v>
      </c>
      <c r="L8035" s="18"/>
      <c r="M8035" s="18" t="str">
        <f>IFERROR(VLOOKUP(LEFT(I8035,7)+0,'[1]_Redacted Trans'!B$1:C$65536,2,0),Q8035)</f>
        <v>Deposit &amp; Rent in Advance</v>
      </c>
      <c r="N8035" s="22" t="s">
        <v>110</v>
      </c>
      <c r="P8035" t="s">
        <v>16201</v>
      </c>
      <c r="Q8035" t="s">
        <v>16851</v>
      </c>
    </row>
    <row r="8036" spans="1:17" x14ac:dyDescent="0.2">
      <c r="A8036" s="3" t="s">
        <v>103</v>
      </c>
      <c r="B8036" s="3"/>
      <c r="C8036" s="18" t="s">
        <v>104</v>
      </c>
      <c r="D8036" s="18" t="s">
        <v>168</v>
      </c>
      <c r="E8036" s="18" t="s">
        <v>128</v>
      </c>
      <c r="F8036" s="18" t="s">
        <v>559</v>
      </c>
      <c r="G8036" s="19">
        <v>44064</v>
      </c>
      <c r="H8036" s="20"/>
      <c r="I8036" s="20" t="s">
        <v>16852</v>
      </c>
      <c r="J8036" s="21">
        <v>433</v>
      </c>
      <c r="K8036" s="18" t="str">
        <f>IFERROR(VLOOKUP(LEFT(I8036,7)+0,'[1]_Redacted Trans'!B$1:C$65536,2,0),P8036)</f>
        <v>REDACTED PERSONAL DATA</v>
      </c>
      <c r="L8036" s="18"/>
      <c r="M8036" s="18" t="str">
        <f>IFERROR(VLOOKUP(LEFT(I8036,7)+0,'[1]_Redacted Trans'!B$1:C$65536,2,0),Q8036)</f>
        <v>REDACTED PERSONAL DATA</v>
      </c>
      <c r="N8036" s="22" t="s">
        <v>110</v>
      </c>
      <c r="P8036" t="s">
        <v>16853</v>
      </c>
      <c r="Q8036" t="s">
        <v>16854</v>
      </c>
    </row>
    <row r="8037" spans="1:17" x14ac:dyDescent="0.2">
      <c r="A8037" s="3" t="s">
        <v>103</v>
      </c>
      <c r="B8037" s="3"/>
      <c r="C8037" s="18" t="s">
        <v>104</v>
      </c>
      <c r="D8037" s="18" t="s">
        <v>168</v>
      </c>
      <c r="E8037" s="18" t="s">
        <v>128</v>
      </c>
      <c r="F8037" s="18" t="s">
        <v>559</v>
      </c>
      <c r="G8037" s="19">
        <v>44063</v>
      </c>
      <c r="H8037" s="20"/>
      <c r="I8037" s="20" t="s">
        <v>16855</v>
      </c>
      <c r="J8037" s="21">
        <v>1000</v>
      </c>
      <c r="K8037" s="18" t="str">
        <f>IFERROR(VLOOKUP(LEFT(I8037,7)+0,'[1]_Redacted Trans'!B$1:C$65536,2,0),P8037)</f>
        <v>REDACTED PERSONAL DATA</v>
      </c>
      <c r="L8037" s="18"/>
      <c r="M8037" s="18" t="str">
        <f>IFERROR(VLOOKUP(LEFT(I8037,7)+0,'[1]_Redacted Trans'!B$1:C$65536,2,0),Q8037)</f>
        <v>REDACTED PERSONAL DATA</v>
      </c>
      <c r="N8037" s="22" t="s">
        <v>110</v>
      </c>
      <c r="P8037" t="s">
        <v>16856</v>
      </c>
      <c r="Q8037" t="s">
        <v>16857</v>
      </c>
    </row>
    <row r="8038" spans="1:17" x14ac:dyDescent="0.2">
      <c r="A8038" s="3" t="s">
        <v>103</v>
      </c>
      <c r="B8038" s="3"/>
      <c r="C8038" s="18" t="s">
        <v>104</v>
      </c>
      <c r="D8038" s="18" t="s">
        <v>168</v>
      </c>
      <c r="E8038" s="18" t="s">
        <v>128</v>
      </c>
      <c r="F8038" s="18" t="s">
        <v>559</v>
      </c>
      <c r="G8038" s="19">
        <v>44063</v>
      </c>
      <c r="H8038" s="20"/>
      <c r="I8038" s="20" t="s">
        <v>16858</v>
      </c>
      <c r="J8038" s="21">
        <v>1100</v>
      </c>
      <c r="K8038" s="18" t="str">
        <f>IFERROR(VLOOKUP(LEFT(I8038,7)+0,'[1]_Redacted Trans'!B$1:C$65536,2,0),P8038)</f>
        <v>REDACTED PERSONAL DATA</v>
      </c>
      <c r="L8038" s="18"/>
      <c r="M8038" s="18" t="str">
        <f>IFERROR(VLOOKUP(LEFT(I8038,7)+0,'[1]_Redacted Trans'!B$1:C$65536,2,0),Q8038)</f>
        <v>REDACTED PERSONAL DATA</v>
      </c>
      <c r="N8038" s="22" t="s">
        <v>110</v>
      </c>
      <c r="P8038" t="s">
        <v>16859</v>
      </c>
      <c r="Q8038" t="s">
        <v>16851</v>
      </c>
    </row>
    <row r="8039" spans="1:17" x14ac:dyDescent="0.2">
      <c r="A8039" s="3" t="s">
        <v>103</v>
      </c>
      <c r="B8039" s="3"/>
      <c r="C8039" s="18" t="s">
        <v>104</v>
      </c>
      <c r="D8039" s="18" t="s">
        <v>168</v>
      </c>
      <c r="E8039" s="18" t="s">
        <v>128</v>
      </c>
      <c r="F8039" s="18" t="s">
        <v>559</v>
      </c>
      <c r="G8039" s="19">
        <v>44060</v>
      </c>
      <c r="H8039" s="20"/>
      <c r="I8039" s="20" t="s">
        <v>16860</v>
      </c>
      <c r="J8039" s="21">
        <v>940</v>
      </c>
      <c r="K8039" s="18" t="str">
        <f>IFERROR(VLOOKUP(LEFT(I8039,7)+0,'[1]_Redacted Trans'!B$1:C$65536,2,0),P8039)</f>
        <v>2118556 - Daisy Chain Care Group</v>
      </c>
      <c r="L8039" s="18"/>
      <c r="M8039" s="18" t="str">
        <f>IFERROR(VLOOKUP(LEFT(I8039,7)+0,'[1]_Redacted Trans'!B$1:C$65536,2,0),Q8039)</f>
        <v>Rent in Advance &amp; Deposit</v>
      </c>
      <c r="N8039" s="22" t="s">
        <v>110</v>
      </c>
      <c r="P8039" t="s">
        <v>16861</v>
      </c>
      <c r="Q8039" t="s">
        <v>16320</v>
      </c>
    </row>
    <row r="8040" spans="1:17" x14ac:dyDescent="0.2">
      <c r="A8040" s="3" t="s">
        <v>103</v>
      </c>
      <c r="B8040" s="3"/>
      <c r="C8040" s="18" t="s">
        <v>104</v>
      </c>
      <c r="D8040" s="18" t="s">
        <v>168</v>
      </c>
      <c r="E8040" s="18" t="s">
        <v>128</v>
      </c>
      <c r="F8040" s="18" t="s">
        <v>559</v>
      </c>
      <c r="G8040" s="19">
        <v>44060</v>
      </c>
      <c r="H8040" s="20"/>
      <c r="I8040" s="20" t="s">
        <v>16862</v>
      </c>
      <c r="J8040" s="21">
        <v>894.23</v>
      </c>
      <c r="K8040" s="18" t="str">
        <f>IFERROR(VLOOKUP(LEFT(I8040,7)+0,'[1]_Redacted Trans'!B$1:C$65536,2,0),P8040)</f>
        <v>REDACTED PERSONAL DATA</v>
      </c>
      <c r="L8040" s="18"/>
      <c r="M8040" s="18" t="str">
        <f>IFERROR(VLOOKUP(LEFT(I8040,7)+0,'[1]_Redacted Trans'!B$1:C$65536,2,0),Q8040)</f>
        <v>REDACTED PERSONAL DATA</v>
      </c>
      <c r="N8040" s="22" t="s">
        <v>110</v>
      </c>
      <c r="P8040" t="s">
        <v>16863</v>
      </c>
      <c r="Q8040" t="s">
        <v>16864</v>
      </c>
    </row>
    <row r="8041" spans="1:17" x14ac:dyDescent="0.2">
      <c r="A8041" s="3" t="s">
        <v>103</v>
      </c>
      <c r="B8041" s="3"/>
      <c r="C8041" s="18" t="s">
        <v>104</v>
      </c>
      <c r="D8041" s="18" t="s">
        <v>168</v>
      </c>
      <c r="E8041" s="18" t="s">
        <v>128</v>
      </c>
      <c r="F8041" s="18" t="s">
        <v>559</v>
      </c>
      <c r="G8041" s="19">
        <v>44055</v>
      </c>
      <c r="H8041" s="20"/>
      <c r="I8041" s="20" t="s">
        <v>16865</v>
      </c>
      <c r="J8041" s="21">
        <v>900</v>
      </c>
      <c r="K8041" s="18" t="str">
        <f>IFERROR(VLOOKUP(LEFT(I8041,7)+0,'[1]_Redacted Trans'!B$1:C$65536,2,0),P8041)</f>
        <v>2118314 - Scott Sheen &amp; Partners</v>
      </c>
      <c r="L8041" s="18"/>
      <c r="M8041" s="18" t="str">
        <f>IFERROR(VLOOKUP(LEFT(I8041,7)+0,'[1]_Redacted Trans'!B$1:C$65536,2,0),Q8041)</f>
        <v>Deposit £900.00</v>
      </c>
      <c r="N8041" s="22" t="s">
        <v>110</v>
      </c>
      <c r="P8041" t="s">
        <v>16414</v>
      </c>
      <c r="Q8041" t="s">
        <v>16866</v>
      </c>
    </row>
    <row r="8042" spans="1:17" x14ac:dyDescent="0.2">
      <c r="A8042" s="3" t="s">
        <v>103</v>
      </c>
      <c r="B8042" s="3"/>
      <c r="C8042" s="18" t="s">
        <v>104</v>
      </c>
      <c r="D8042" s="18" t="s">
        <v>168</v>
      </c>
      <c r="E8042" s="18" t="s">
        <v>128</v>
      </c>
      <c r="F8042" s="18" t="s">
        <v>559</v>
      </c>
      <c r="G8042" s="19">
        <v>44054</v>
      </c>
      <c r="H8042" s="20"/>
      <c r="I8042" s="20" t="s">
        <v>16867</v>
      </c>
      <c r="J8042" s="21">
        <v>90</v>
      </c>
      <c r="K8042" s="18" t="str">
        <f>IFERROR(VLOOKUP(LEFT(I8042,7)+0,'[1]_Redacted Trans'!B$1:C$65536,2,0),P8042)</f>
        <v>2117264 - Ellis &amp; Clark Property Services</v>
      </c>
      <c r="L8042" s="18"/>
      <c r="M8042" s="18" t="str">
        <f>IFERROR(VLOOKUP(LEFT(I8042,7)+0,'[1]_Redacted Trans'!B$1:C$65536,2,0),Q8042)</f>
        <v>Deposit Deficit £90.00</v>
      </c>
      <c r="N8042" s="22" t="s">
        <v>110</v>
      </c>
      <c r="P8042" t="s">
        <v>16841</v>
      </c>
      <c r="Q8042" t="s">
        <v>16868</v>
      </c>
    </row>
    <row r="8043" spans="1:17" x14ac:dyDescent="0.2">
      <c r="A8043" s="3" t="s">
        <v>103</v>
      </c>
      <c r="B8043" s="3"/>
      <c r="C8043" s="18" t="s">
        <v>104</v>
      </c>
      <c r="D8043" s="18" t="s">
        <v>213</v>
      </c>
      <c r="E8043" s="18" t="s">
        <v>16211</v>
      </c>
      <c r="F8043" s="18" t="s">
        <v>16212</v>
      </c>
      <c r="G8043" s="19">
        <v>44053</v>
      </c>
      <c r="H8043" s="20"/>
      <c r="I8043" s="20" t="s">
        <v>16869</v>
      </c>
      <c r="J8043" s="21">
        <v>6303.24</v>
      </c>
      <c r="K8043" s="18" t="str">
        <f>IFERROR(VLOOKUP(LEFT(I8043,7)+0,'[1]_Redacted Trans'!B$1:C$65536,2,0),P8043)</f>
        <v>2119602 - Swiftprintuk Ltd</v>
      </c>
      <c r="L8043" s="18"/>
      <c r="M8043" s="18" t="str">
        <f>IFERROR(VLOOKUP(LEFT(I8043,7)+0,'[1]_Redacted Trans'!B$1:C$65536,2,0),Q8043)</f>
        <v>Refund - Paid to us in error</v>
      </c>
      <c r="N8043" s="22" t="s">
        <v>110</v>
      </c>
      <c r="P8043" t="s">
        <v>16214</v>
      </c>
      <c r="Q8043" t="s">
        <v>16215</v>
      </c>
    </row>
    <row r="8044" spans="1:17" x14ac:dyDescent="0.2">
      <c r="A8044" s="3" t="s">
        <v>103</v>
      </c>
      <c r="B8044" s="3"/>
      <c r="C8044" s="18" t="s">
        <v>104</v>
      </c>
      <c r="D8044" s="18" t="s">
        <v>168</v>
      </c>
      <c r="E8044" s="18" t="s">
        <v>128</v>
      </c>
      <c r="F8044" s="18" t="s">
        <v>559</v>
      </c>
      <c r="G8044" s="19">
        <v>44053</v>
      </c>
      <c r="H8044" s="20"/>
      <c r="I8044" s="20" t="s">
        <v>16870</v>
      </c>
      <c r="J8044" s="21">
        <v>1150</v>
      </c>
      <c r="K8044" s="18" t="str">
        <f>IFERROR(VLOOKUP(LEFT(I8044,7)+0,'[1]_Redacted Trans'!B$1:C$65536,2,0),P8044)</f>
        <v>REDACTED PERSONAL DATA</v>
      </c>
      <c r="L8044" s="18"/>
      <c r="M8044" s="18" t="str">
        <f>IFERROR(VLOOKUP(LEFT(I8044,7)+0,'[1]_Redacted Trans'!B$1:C$65536,2,0),Q8044)</f>
        <v>REDACTED PERSONAL DATA</v>
      </c>
      <c r="N8044" s="22" t="s">
        <v>110</v>
      </c>
      <c r="P8044" t="s">
        <v>15974</v>
      </c>
      <c r="Q8044" t="s">
        <v>16871</v>
      </c>
    </row>
    <row r="8045" spans="1:17" x14ac:dyDescent="0.2">
      <c r="A8045" s="3" t="s">
        <v>103</v>
      </c>
      <c r="B8045" s="3"/>
      <c r="C8045" s="18" t="s">
        <v>104</v>
      </c>
      <c r="D8045" s="18" t="s">
        <v>168</v>
      </c>
      <c r="E8045" s="18" t="s">
        <v>128</v>
      </c>
      <c r="F8045" s="18" t="s">
        <v>559</v>
      </c>
      <c r="G8045" s="19">
        <v>44050</v>
      </c>
      <c r="H8045" s="20"/>
      <c r="I8045" s="20" t="s">
        <v>16872</v>
      </c>
      <c r="J8045" s="21">
        <v>490</v>
      </c>
      <c r="K8045" s="18" t="str">
        <f>IFERROR(VLOOKUP(LEFT(I8045,7)+0,'[1]_Redacted Trans'!B$1:C$65536,2,0),P8045)</f>
        <v>REDACTED PERSONAL DATA</v>
      </c>
      <c r="L8045" s="18"/>
      <c r="M8045" s="18" t="str">
        <f>IFERROR(VLOOKUP(LEFT(I8045,7)+0,'[1]_Redacted Trans'!B$1:C$65536,2,0),Q8045)</f>
        <v>REDACTED PERSONAL DATA</v>
      </c>
      <c r="N8045" s="22" t="s">
        <v>110</v>
      </c>
      <c r="P8045" t="s">
        <v>16873</v>
      </c>
      <c r="Q8045" t="s">
        <v>16874</v>
      </c>
    </row>
    <row r="8046" spans="1:17" x14ac:dyDescent="0.2">
      <c r="A8046" s="3" t="s">
        <v>103</v>
      </c>
      <c r="B8046" s="3"/>
      <c r="C8046" s="18" t="s">
        <v>104</v>
      </c>
      <c r="D8046" s="18" t="s">
        <v>168</v>
      </c>
      <c r="E8046" s="18" t="s">
        <v>128</v>
      </c>
      <c r="F8046" s="18" t="s">
        <v>559</v>
      </c>
      <c r="G8046" s="19">
        <v>44049</v>
      </c>
      <c r="H8046" s="20"/>
      <c r="I8046" s="20" t="s">
        <v>16875</v>
      </c>
      <c r="J8046" s="21">
        <v>1550</v>
      </c>
      <c r="K8046" s="18" t="str">
        <f>IFERROR(VLOOKUP(LEFT(I8046,7)+0,'[1]_Redacted Trans'!B$1:C$65536,2,0),P8046)</f>
        <v>REDACTED PERSONAL DATA</v>
      </c>
      <c r="L8046" s="18"/>
      <c r="M8046" s="18" t="str">
        <f>IFERROR(VLOOKUP(LEFT(I8046,7)+0,'[1]_Redacted Trans'!B$1:C$65536,2,0),Q8046)</f>
        <v>REDACTED PERSONAL DATA</v>
      </c>
      <c r="N8046" s="22" t="s">
        <v>110</v>
      </c>
      <c r="P8046" t="s">
        <v>16876</v>
      </c>
      <c r="Q8046" t="s">
        <v>16320</v>
      </c>
    </row>
    <row r="8047" spans="1:17" x14ac:dyDescent="0.2">
      <c r="A8047" s="3" t="s">
        <v>103</v>
      </c>
      <c r="B8047" s="3"/>
      <c r="C8047" s="18" t="s">
        <v>104</v>
      </c>
      <c r="D8047" s="18" t="s">
        <v>182</v>
      </c>
      <c r="E8047" s="18" t="s">
        <v>978</v>
      </c>
      <c r="F8047" s="18" t="s">
        <v>170</v>
      </c>
      <c r="G8047" s="19">
        <v>44043</v>
      </c>
      <c r="H8047" s="20"/>
      <c r="I8047" s="20" t="s">
        <v>16877</v>
      </c>
      <c r="J8047" s="21">
        <v>25</v>
      </c>
      <c r="K8047" s="18" t="str">
        <f>IFERROR(VLOOKUP(LEFT(I8047,7)+0,'[1]_Redacted Trans'!B$1:C$65536,2,0),P8047)</f>
        <v>2118165 - Global Payments</v>
      </c>
      <c r="L8047" s="18"/>
      <c r="M8047" s="18" t="str">
        <f>IFERROR(VLOOKUP(LEFT(I8047,7)+0,'[1]_Redacted Trans'!B$1:C$65536,2,0),Q8047)</f>
        <v>Global 50306254</v>
      </c>
      <c r="N8047" s="22" t="s">
        <v>110</v>
      </c>
      <c r="P8047" t="s">
        <v>16247</v>
      </c>
      <c r="Q8047" t="s">
        <v>16878</v>
      </c>
    </row>
    <row r="8048" spans="1:17" x14ac:dyDescent="0.2">
      <c r="A8048" s="3" t="s">
        <v>103</v>
      </c>
      <c r="B8048" s="3"/>
      <c r="C8048" s="18" t="s">
        <v>104</v>
      </c>
      <c r="D8048" s="18" t="s">
        <v>168</v>
      </c>
      <c r="E8048" s="18" t="s">
        <v>128</v>
      </c>
      <c r="F8048" s="18" t="s">
        <v>559</v>
      </c>
      <c r="G8048" s="19">
        <v>44048</v>
      </c>
      <c r="H8048" s="20"/>
      <c r="I8048" s="20" t="s">
        <v>16879</v>
      </c>
      <c r="J8048" s="21">
        <v>1300</v>
      </c>
      <c r="K8048" s="18" t="str">
        <f>IFERROR(VLOOKUP(LEFT(I8048,7)+0,'[1]_Redacted Trans'!B$1:C$65536,2,0),P8048)</f>
        <v>REDACTED PERSONAL DATA</v>
      </c>
      <c r="L8048" s="18"/>
      <c r="M8048" s="18" t="str">
        <f>IFERROR(VLOOKUP(LEFT(I8048,7)+0,'[1]_Redacted Trans'!B$1:C$65536,2,0),Q8048)</f>
        <v>REDACTED PERSONAL DATA</v>
      </c>
      <c r="N8048" s="22" t="s">
        <v>110</v>
      </c>
      <c r="P8048" t="s">
        <v>16880</v>
      </c>
      <c r="Q8048" t="s">
        <v>16881</v>
      </c>
    </row>
    <row r="8049" spans="1:17" x14ac:dyDescent="0.2">
      <c r="A8049" s="3" t="s">
        <v>103</v>
      </c>
      <c r="B8049" s="3"/>
      <c r="C8049" s="18" t="s">
        <v>104</v>
      </c>
      <c r="D8049" s="18" t="s">
        <v>168</v>
      </c>
      <c r="E8049" s="18" t="s">
        <v>135</v>
      </c>
      <c r="F8049" s="18" t="s">
        <v>16882</v>
      </c>
      <c r="G8049" s="19">
        <v>43930</v>
      </c>
      <c r="H8049" s="20"/>
      <c r="I8049" s="20" t="s">
        <v>16883</v>
      </c>
      <c r="J8049" s="21">
        <v>2230</v>
      </c>
      <c r="K8049" s="18" t="str">
        <f>IFERROR(VLOOKUP(LEFT(I8049,7)+0,'[1]_Redacted Trans'!B$1:C$65536,2,0),P8049)</f>
        <v>2114808 - Lloyds Bank PLC</v>
      </c>
      <c r="L8049" s="18"/>
      <c r="M8049" s="18" t="str">
        <f>IFERROR(VLOOKUP(LEFT(I8049,7)+0,'[1]_Redacted Trans'!B$1:C$65536,2,0),Q8049)</f>
        <v>TC Visa 09/04/2020</v>
      </c>
      <c r="N8049" s="22" t="s">
        <v>110</v>
      </c>
      <c r="P8049" t="s">
        <v>16002</v>
      </c>
      <c r="Q8049" t="s">
        <v>16884</v>
      </c>
    </row>
    <row r="8050" spans="1:17" x14ac:dyDescent="0.2">
      <c r="A8050" s="3" t="s">
        <v>103</v>
      </c>
      <c r="B8050" s="3"/>
      <c r="C8050" s="18" t="s">
        <v>104</v>
      </c>
      <c r="D8050" s="18" t="s">
        <v>168</v>
      </c>
      <c r="E8050" s="18" t="s">
        <v>671</v>
      </c>
      <c r="F8050" s="18" t="s">
        <v>672</v>
      </c>
      <c r="G8050" s="19">
        <v>43930</v>
      </c>
      <c r="H8050" s="20"/>
      <c r="I8050" s="20" t="s">
        <v>16885</v>
      </c>
      <c r="J8050" s="21">
        <v>217</v>
      </c>
      <c r="K8050" s="18" t="str">
        <f>IFERROR(VLOOKUP(LEFT(I8050,7)+0,'[1]_Redacted Trans'!B$1:C$65536,2,0),P8050)</f>
        <v>2114808 - Lloyds Bank PLC</v>
      </c>
      <c r="L8050" s="18"/>
      <c r="M8050" s="18" t="str">
        <f>IFERROR(VLOOKUP(LEFT(I8050,7)+0,'[1]_Redacted Trans'!B$1:C$65536,2,0),Q8050)</f>
        <v>TC Visa 09/04/2020</v>
      </c>
      <c r="N8050" s="22" t="s">
        <v>110</v>
      </c>
      <c r="P8050" t="s">
        <v>16002</v>
      </c>
      <c r="Q8050" t="s">
        <v>16884</v>
      </c>
    </row>
    <row r="8051" spans="1:17" x14ac:dyDescent="0.2">
      <c r="A8051" s="3" t="s">
        <v>103</v>
      </c>
      <c r="B8051" s="3"/>
      <c r="C8051" s="18" t="s">
        <v>104</v>
      </c>
      <c r="D8051" s="18" t="s">
        <v>213</v>
      </c>
      <c r="E8051" s="18" t="s">
        <v>2986</v>
      </c>
      <c r="F8051" s="18" t="s">
        <v>281</v>
      </c>
      <c r="G8051" s="19">
        <v>44053</v>
      </c>
      <c r="H8051" s="20"/>
      <c r="I8051" s="20" t="s">
        <v>16886</v>
      </c>
      <c r="J8051" s="21">
        <v>66.209999999999994</v>
      </c>
      <c r="K8051" s="18" t="str">
        <f>IFERROR(VLOOKUP(LEFT(I8051,7)+0,'[1]_Redacted Trans'!B$1:C$65536,2,0),P8051)</f>
        <v>2114808 - Lloyds Bank PLC</v>
      </c>
      <c r="L8051" s="18"/>
      <c r="M8051" s="18" t="str">
        <f>IFERROR(VLOOKUP(LEFT(I8051,7)+0,'[1]_Redacted Trans'!B$1:C$65536,2,0),Q8051)</f>
        <v>RB Visa August 2020</v>
      </c>
      <c r="N8051" s="22" t="s">
        <v>110</v>
      </c>
      <c r="P8051" t="s">
        <v>16002</v>
      </c>
      <c r="Q8051" t="s">
        <v>16887</v>
      </c>
    </row>
    <row r="8052" spans="1:17" x14ac:dyDescent="0.2">
      <c r="A8052" s="3" t="s">
        <v>103</v>
      </c>
      <c r="B8052" s="3"/>
      <c r="C8052" s="18" t="s">
        <v>104</v>
      </c>
      <c r="D8052" s="18" t="s">
        <v>213</v>
      </c>
      <c r="E8052" s="18" t="s">
        <v>986</v>
      </c>
      <c r="F8052" s="18" t="s">
        <v>508</v>
      </c>
      <c r="G8052" s="19">
        <v>44053</v>
      </c>
      <c r="H8052" s="20"/>
      <c r="I8052" s="20" t="s">
        <v>16888</v>
      </c>
      <c r="J8052" s="21">
        <v>87.2</v>
      </c>
      <c r="K8052" s="18" t="str">
        <f>IFERROR(VLOOKUP(LEFT(I8052,7)+0,'[1]_Redacted Trans'!B$1:C$65536,2,0),P8052)</f>
        <v>2114808 - Lloyds Bank PLC</v>
      </c>
      <c r="L8052" s="18"/>
      <c r="M8052" s="18" t="str">
        <f>IFERROR(VLOOKUP(LEFT(I8052,7)+0,'[1]_Redacted Trans'!B$1:C$65536,2,0),Q8052)</f>
        <v>RB Visa August 2020</v>
      </c>
      <c r="N8052" s="22" t="s">
        <v>110</v>
      </c>
      <c r="P8052" t="s">
        <v>16002</v>
      </c>
      <c r="Q8052" t="s">
        <v>16887</v>
      </c>
    </row>
    <row r="8053" spans="1:17" x14ac:dyDescent="0.2">
      <c r="A8053" s="3" t="s">
        <v>103</v>
      </c>
      <c r="B8053" s="3"/>
      <c r="C8053" s="18" t="s">
        <v>104</v>
      </c>
      <c r="D8053" s="18" t="s">
        <v>213</v>
      </c>
      <c r="E8053" s="18" t="s">
        <v>128</v>
      </c>
      <c r="F8053" s="18" t="s">
        <v>559</v>
      </c>
      <c r="G8053" s="19">
        <v>44053</v>
      </c>
      <c r="H8053" s="20"/>
      <c r="I8053" s="20" t="s">
        <v>16889</v>
      </c>
      <c r="J8053" s="21">
        <v>32.39</v>
      </c>
      <c r="K8053" s="18" t="str">
        <f>IFERROR(VLOOKUP(LEFT(I8053,7)+0,'[1]_Redacted Trans'!B$1:C$65536,2,0),P8053)</f>
        <v>2114808 - Lloyds Bank PLC</v>
      </c>
      <c r="L8053" s="18"/>
      <c r="M8053" s="18" t="str">
        <f>IFERROR(VLOOKUP(LEFT(I8053,7)+0,'[1]_Redacted Trans'!B$1:C$65536,2,0),Q8053)</f>
        <v>RB Visa August 2020</v>
      </c>
      <c r="N8053" s="22" t="s">
        <v>110</v>
      </c>
      <c r="P8053" t="s">
        <v>16002</v>
      </c>
      <c r="Q8053" t="s">
        <v>16887</v>
      </c>
    </row>
    <row r="8054" spans="1:17" x14ac:dyDescent="0.2">
      <c r="A8054" s="3" t="s">
        <v>103</v>
      </c>
      <c r="B8054" s="3"/>
      <c r="C8054" s="18" t="s">
        <v>104</v>
      </c>
      <c r="D8054" s="18" t="s">
        <v>105</v>
      </c>
      <c r="E8054" s="18" t="s">
        <v>2087</v>
      </c>
      <c r="F8054" s="18" t="s">
        <v>2664</v>
      </c>
      <c r="G8054" s="19">
        <v>44021</v>
      </c>
      <c r="H8054" s="20"/>
      <c r="I8054" s="20" t="s">
        <v>16890</v>
      </c>
      <c r="J8054" s="21">
        <v>982.36</v>
      </c>
      <c r="K8054" s="18" t="str">
        <f>IFERROR(VLOOKUP(LEFT(I8054,7)+0,'[1]_Redacted Trans'!B$1:C$65536,2,0),P8054)</f>
        <v>2114808 - Lloyds Bank PLC</v>
      </c>
      <c r="L8054" s="18"/>
      <c r="M8054" s="18" t="str">
        <f>IFERROR(VLOOKUP(LEFT(I8054,7)+0,'[1]_Redacted Trans'!B$1:C$65536,2,0),Q8054)</f>
        <v>JH Visa July 2020</v>
      </c>
      <c r="N8054" s="22" t="s">
        <v>110</v>
      </c>
      <c r="P8054" t="s">
        <v>16002</v>
      </c>
      <c r="Q8054" t="s">
        <v>16891</v>
      </c>
    </row>
    <row r="8055" spans="1:17" x14ac:dyDescent="0.2">
      <c r="A8055" s="3" t="s">
        <v>103</v>
      </c>
      <c r="B8055" s="3"/>
      <c r="C8055" s="18" t="s">
        <v>104</v>
      </c>
      <c r="D8055" s="18" t="s">
        <v>105</v>
      </c>
      <c r="E8055" s="18" t="s">
        <v>2087</v>
      </c>
      <c r="F8055" s="18" t="s">
        <v>2664</v>
      </c>
      <c r="G8055" s="19">
        <v>44021</v>
      </c>
      <c r="H8055" s="20"/>
      <c r="I8055" s="20" t="s">
        <v>16892</v>
      </c>
      <c r="J8055" s="21">
        <v>433.19</v>
      </c>
      <c r="K8055" s="18" t="str">
        <f>IFERROR(VLOOKUP(LEFT(I8055,7)+0,'[1]_Redacted Trans'!B$1:C$65536,2,0),P8055)</f>
        <v>2114808 - Lloyds Bank PLC</v>
      </c>
      <c r="L8055" s="18"/>
      <c r="M8055" s="18" t="str">
        <f>IFERROR(VLOOKUP(LEFT(I8055,7)+0,'[1]_Redacted Trans'!B$1:C$65536,2,0),Q8055)</f>
        <v>JH Visa July 2020</v>
      </c>
      <c r="N8055" s="22" t="s">
        <v>110</v>
      </c>
      <c r="P8055" t="s">
        <v>16002</v>
      </c>
      <c r="Q8055" t="s">
        <v>16891</v>
      </c>
    </row>
    <row r="8056" spans="1:17" x14ac:dyDescent="0.2">
      <c r="A8056" s="3" t="s">
        <v>103</v>
      </c>
      <c r="B8056" s="3"/>
      <c r="C8056" s="18" t="s">
        <v>104</v>
      </c>
      <c r="D8056" s="18" t="s">
        <v>105</v>
      </c>
      <c r="E8056" s="18" t="s">
        <v>903</v>
      </c>
      <c r="F8056" s="18" t="s">
        <v>7363</v>
      </c>
      <c r="G8056" s="19">
        <v>44021</v>
      </c>
      <c r="H8056" s="20"/>
      <c r="I8056" s="20" t="s">
        <v>16893</v>
      </c>
      <c r="J8056" s="21">
        <v>18.309999999999999</v>
      </c>
      <c r="K8056" s="18" t="str">
        <f>IFERROR(VLOOKUP(LEFT(I8056,7)+0,'[1]_Redacted Trans'!B$1:C$65536,2,0),P8056)</f>
        <v>2114808 - Lloyds Bank PLC</v>
      </c>
      <c r="L8056" s="18"/>
      <c r="M8056" s="18" t="str">
        <f>IFERROR(VLOOKUP(LEFT(I8056,7)+0,'[1]_Redacted Trans'!B$1:C$65536,2,0),Q8056)</f>
        <v>JH Visa July 2020</v>
      </c>
      <c r="N8056" s="22" t="s">
        <v>110</v>
      </c>
      <c r="P8056" t="s">
        <v>16002</v>
      </c>
      <c r="Q8056" t="s">
        <v>16891</v>
      </c>
    </row>
    <row r="8057" spans="1:17" x14ac:dyDescent="0.2">
      <c r="A8057" s="3" t="s">
        <v>103</v>
      </c>
      <c r="B8057" s="3"/>
      <c r="C8057" s="18" t="s">
        <v>104</v>
      </c>
      <c r="D8057" s="18" t="s">
        <v>105</v>
      </c>
      <c r="E8057" s="18" t="s">
        <v>903</v>
      </c>
      <c r="F8057" s="18" t="s">
        <v>914</v>
      </c>
      <c r="G8057" s="19">
        <v>44021</v>
      </c>
      <c r="H8057" s="20"/>
      <c r="I8057" s="20" t="s">
        <v>16894</v>
      </c>
      <c r="J8057" s="21">
        <v>49.9</v>
      </c>
      <c r="K8057" s="18" t="str">
        <f>IFERROR(VLOOKUP(LEFT(I8057,7)+0,'[1]_Redacted Trans'!B$1:C$65536,2,0),P8057)</f>
        <v>2114808 - Lloyds Bank PLC</v>
      </c>
      <c r="L8057" s="18"/>
      <c r="M8057" s="18" t="str">
        <f>IFERROR(VLOOKUP(LEFT(I8057,7)+0,'[1]_Redacted Trans'!B$1:C$65536,2,0),Q8057)</f>
        <v>JH Visa July 2020</v>
      </c>
      <c r="N8057" s="22" t="s">
        <v>110</v>
      </c>
      <c r="P8057" t="s">
        <v>16002</v>
      </c>
      <c r="Q8057" t="s">
        <v>16891</v>
      </c>
    </row>
    <row r="8058" spans="1:17" x14ac:dyDescent="0.2">
      <c r="A8058" s="3" t="s">
        <v>103</v>
      </c>
      <c r="B8058" s="3"/>
      <c r="C8058" s="18" t="s">
        <v>104</v>
      </c>
      <c r="D8058" s="18" t="s">
        <v>105</v>
      </c>
      <c r="E8058" s="18" t="s">
        <v>467</v>
      </c>
      <c r="F8058" s="18" t="s">
        <v>107</v>
      </c>
      <c r="G8058" s="19">
        <v>44021</v>
      </c>
      <c r="H8058" s="20"/>
      <c r="I8058" s="20" t="s">
        <v>16895</v>
      </c>
      <c r="J8058" s="21">
        <v>8.33</v>
      </c>
      <c r="K8058" s="18" t="str">
        <f>IFERROR(VLOOKUP(LEFT(I8058,7)+0,'[1]_Redacted Trans'!B$1:C$65536,2,0),P8058)</f>
        <v>2114808 - Lloyds Bank PLC</v>
      </c>
      <c r="L8058" s="18"/>
      <c r="M8058" s="18" t="str">
        <f>IFERROR(VLOOKUP(LEFT(I8058,7)+0,'[1]_Redacted Trans'!B$1:C$65536,2,0),Q8058)</f>
        <v>JH Visa July 2020</v>
      </c>
      <c r="N8058" s="22" t="s">
        <v>110</v>
      </c>
      <c r="P8058" t="s">
        <v>16002</v>
      </c>
      <c r="Q8058" t="s">
        <v>16891</v>
      </c>
    </row>
    <row r="8059" spans="1:17" x14ac:dyDescent="0.2">
      <c r="A8059" s="3" t="s">
        <v>103</v>
      </c>
      <c r="B8059" s="3"/>
      <c r="C8059" s="18" t="s">
        <v>104</v>
      </c>
      <c r="D8059" s="18" t="s">
        <v>105</v>
      </c>
      <c r="E8059" s="18" t="s">
        <v>903</v>
      </c>
      <c r="F8059" s="18" t="s">
        <v>976</v>
      </c>
      <c r="G8059" s="19">
        <v>44021</v>
      </c>
      <c r="H8059" s="20"/>
      <c r="I8059" s="20" t="s">
        <v>16896</v>
      </c>
      <c r="J8059" s="21">
        <v>292.23</v>
      </c>
      <c r="K8059" s="18" t="str">
        <f>IFERROR(VLOOKUP(LEFT(I8059,7)+0,'[1]_Redacted Trans'!B$1:C$65536,2,0),P8059)</f>
        <v>2114808 - Lloyds Bank PLC</v>
      </c>
      <c r="L8059" s="18"/>
      <c r="M8059" s="18" t="str">
        <f>IFERROR(VLOOKUP(LEFT(I8059,7)+0,'[1]_Redacted Trans'!B$1:C$65536,2,0),Q8059)</f>
        <v>JH Visa July 2020</v>
      </c>
      <c r="N8059" s="22" t="s">
        <v>110</v>
      </c>
      <c r="P8059" t="s">
        <v>16002</v>
      </c>
      <c r="Q8059" t="s">
        <v>16891</v>
      </c>
    </row>
    <row r="8060" spans="1:17" x14ac:dyDescent="0.2">
      <c r="A8060" s="3" t="s">
        <v>103</v>
      </c>
      <c r="B8060" s="3"/>
      <c r="C8060" s="18" t="s">
        <v>104</v>
      </c>
      <c r="D8060" s="18" t="s">
        <v>213</v>
      </c>
      <c r="E8060" s="18" t="s">
        <v>16036</v>
      </c>
      <c r="F8060" s="18" t="s">
        <v>16037</v>
      </c>
      <c r="G8060" s="19">
        <v>44067</v>
      </c>
      <c r="H8060" s="20"/>
      <c r="I8060" s="20" t="s">
        <v>16897</v>
      </c>
      <c r="J8060" s="21">
        <v>125000</v>
      </c>
      <c r="K8060" s="18" t="str">
        <f>IFERROR(VLOOKUP(LEFT(I8060,7)+0,'[1]_Redacted Trans'!B$1:C$65536,2,0),P8060)</f>
        <v>2101162 - Public Works Loan Board</v>
      </c>
      <c r="L8060" s="18"/>
      <c r="M8060" s="18" t="str">
        <f>IFERROR(VLOOKUP(LEFT(I8060,7)+0,'[1]_Redacted Trans'!B$1:C$65536,2,0),Q8060)</f>
        <v>PWLB Loan HRA 500799</v>
      </c>
      <c r="N8060" s="22" t="s">
        <v>110</v>
      </c>
      <c r="P8060" t="s">
        <v>16039</v>
      </c>
      <c r="Q8060" t="s">
        <v>16898</v>
      </c>
    </row>
    <row r="8061" spans="1:17" x14ac:dyDescent="0.2">
      <c r="A8061" s="3" t="s">
        <v>103</v>
      </c>
      <c r="B8061" s="3"/>
      <c r="C8061" s="18" t="s">
        <v>104</v>
      </c>
      <c r="D8061" s="18" t="s">
        <v>213</v>
      </c>
      <c r="E8061" s="18" t="s">
        <v>16041</v>
      </c>
      <c r="F8061" s="18" t="s">
        <v>16042</v>
      </c>
      <c r="G8061" s="19">
        <v>44067</v>
      </c>
      <c r="H8061" s="20"/>
      <c r="I8061" s="20" t="s">
        <v>16899</v>
      </c>
      <c r="J8061" s="21">
        <v>3275</v>
      </c>
      <c r="K8061" s="18" t="str">
        <f>IFERROR(VLOOKUP(LEFT(I8061,7)+0,'[1]_Redacted Trans'!B$1:C$65536,2,0),P8061)</f>
        <v>2101162 - Public Works Loan Board</v>
      </c>
      <c r="L8061" s="18"/>
      <c r="M8061" s="18" t="str">
        <f>IFERROR(VLOOKUP(LEFT(I8061,7)+0,'[1]_Redacted Trans'!B$1:C$65536,2,0),Q8061)</f>
        <v>PWLB Loan HRA 500799</v>
      </c>
      <c r="N8061" s="22" t="s">
        <v>110</v>
      </c>
      <c r="P8061" t="s">
        <v>16039</v>
      </c>
      <c r="Q8061" t="s">
        <v>16898</v>
      </c>
    </row>
    <row r="8062" spans="1:17" x14ac:dyDescent="0.2">
      <c r="A8062" s="3" t="s">
        <v>103</v>
      </c>
      <c r="B8062" s="3"/>
      <c r="C8062" s="18" t="s">
        <v>104</v>
      </c>
      <c r="D8062" s="18" t="s">
        <v>213</v>
      </c>
      <c r="E8062" s="18" t="s">
        <v>16019</v>
      </c>
      <c r="F8062" s="18" t="s">
        <v>16027</v>
      </c>
      <c r="G8062" s="19">
        <v>44062</v>
      </c>
      <c r="H8062" s="20"/>
      <c r="I8062" s="20" t="s">
        <v>16900</v>
      </c>
      <c r="J8062" s="21">
        <v>196246</v>
      </c>
      <c r="K8062" s="18" t="str">
        <f>IFERROR(VLOOKUP(LEFT(I8062,7)+0,'[1]_Redacted Trans'!B$1:C$65536,2,0),P8062)</f>
        <v>2100409 - Essex County Council</v>
      </c>
      <c r="L8062" s="18"/>
      <c r="M8062" s="18" t="str">
        <f>IFERROR(VLOOKUP(LEFT(I8062,7)+0,'[1]_Redacted Trans'!B$1:C$65536,2,0),Q8062)</f>
        <v>NNDR Pool to ECC 190820</v>
      </c>
      <c r="N8062" s="22" t="s">
        <v>110</v>
      </c>
      <c r="P8062" t="s">
        <v>16022</v>
      </c>
      <c r="Q8062" t="s">
        <v>16901</v>
      </c>
    </row>
    <row r="8063" spans="1:17" x14ac:dyDescent="0.2">
      <c r="A8063" s="3" t="s">
        <v>103</v>
      </c>
      <c r="B8063" s="3"/>
      <c r="C8063" s="18" t="s">
        <v>104</v>
      </c>
      <c r="D8063" s="18" t="s">
        <v>213</v>
      </c>
      <c r="E8063" s="18" t="s">
        <v>16019</v>
      </c>
      <c r="F8063" s="18" t="s">
        <v>16020</v>
      </c>
      <c r="G8063" s="19">
        <v>44062</v>
      </c>
      <c r="H8063" s="20"/>
      <c r="I8063" s="20" t="s">
        <v>16902</v>
      </c>
      <c r="J8063" s="21">
        <v>17292</v>
      </c>
      <c r="K8063" s="18" t="str">
        <f>IFERROR(VLOOKUP(LEFT(I8063,7)+0,'[1]_Redacted Trans'!B$1:C$65536,2,0),P8063)</f>
        <v>2100409 - Essex County Council</v>
      </c>
      <c r="L8063" s="18"/>
      <c r="M8063" s="18" t="str">
        <f>IFERROR(VLOOKUP(LEFT(I8063,7)+0,'[1]_Redacted Trans'!B$1:C$65536,2,0),Q8063)</f>
        <v>NNDR Pool to ECC 190820</v>
      </c>
      <c r="N8063" s="22" t="s">
        <v>110</v>
      </c>
      <c r="P8063" t="s">
        <v>16022</v>
      </c>
      <c r="Q8063" t="s">
        <v>16901</v>
      </c>
    </row>
    <row r="8064" spans="1:17" x14ac:dyDescent="0.2">
      <c r="A8064" s="3" t="s">
        <v>103</v>
      </c>
      <c r="B8064" s="3"/>
      <c r="C8064" s="18" t="s">
        <v>104</v>
      </c>
      <c r="D8064" s="18" t="s">
        <v>213</v>
      </c>
      <c r="E8064" s="18" t="s">
        <v>16024</v>
      </c>
      <c r="F8064" s="18" t="s">
        <v>16025</v>
      </c>
      <c r="G8064" s="19">
        <v>44062</v>
      </c>
      <c r="H8064" s="20"/>
      <c r="I8064" s="20" t="s">
        <v>16903</v>
      </c>
      <c r="J8064" s="21">
        <v>441250</v>
      </c>
      <c r="K8064" s="18" t="str">
        <f>IFERROR(VLOOKUP(LEFT(I8064,7)+0,'[1]_Redacted Trans'!B$1:C$65536,2,0),P8064)</f>
        <v>2100409 - Essex County Council</v>
      </c>
      <c r="L8064" s="18"/>
      <c r="M8064" s="18" t="str">
        <f>IFERROR(VLOOKUP(LEFT(I8064,7)+0,'[1]_Redacted Trans'!B$1:C$65536,2,0),Q8064)</f>
        <v>NNDR Pool to ECC 190820</v>
      </c>
      <c r="N8064" s="22" t="s">
        <v>110</v>
      </c>
      <c r="P8064" t="s">
        <v>16022</v>
      </c>
      <c r="Q8064" t="s">
        <v>16901</v>
      </c>
    </row>
    <row r="8065" spans="1:17" x14ac:dyDescent="0.2">
      <c r="A8065" s="3" t="s">
        <v>103</v>
      </c>
      <c r="B8065" s="3"/>
      <c r="C8065" s="18" t="s">
        <v>104</v>
      </c>
      <c r="D8065" s="18" t="s">
        <v>213</v>
      </c>
      <c r="E8065" s="18" t="s">
        <v>16278</v>
      </c>
      <c r="F8065" s="18" t="s">
        <v>16299</v>
      </c>
      <c r="G8065" s="19">
        <v>44060</v>
      </c>
      <c r="H8065" s="20"/>
      <c r="I8065" s="20" t="s">
        <v>16904</v>
      </c>
      <c r="J8065" s="21">
        <v>6393116</v>
      </c>
      <c r="K8065" s="18" t="str">
        <f>IFERROR(VLOOKUP(LEFT(I8065,7)+0,'[1]_Redacted Trans'!B$1:C$65536,2,0),P8065)</f>
        <v>2100409 - Essex County Council</v>
      </c>
      <c r="L8065" s="18"/>
      <c r="M8065" s="18" t="str">
        <f>IFERROR(VLOOKUP(LEFT(I8065,7)+0,'[1]_Redacted Trans'!B$1:C$65536,2,0),Q8065)</f>
        <v>Essex County Precept 170820</v>
      </c>
      <c r="N8065" s="22" t="s">
        <v>110</v>
      </c>
      <c r="P8065" t="s">
        <v>16022</v>
      </c>
      <c r="Q8065" t="s">
        <v>16905</v>
      </c>
    </row>
    <row r="8066" spans="1:17" x14ac:dyDescent="0.2">
      <c r="A8066" s="3" t="s">
        <v>103</v>
      </c>
      <c r="B8066" s="3"/>
      <c r="C8066" s="18" t="s">
        <v>104</v>
      </c>
      <c r="D8066" s="18" t="s">
        <v>213</v>
      </c>
      <c r="E8066" s="18" t="s">
        <v>16278</v>
      </c>
      <c r="F8066" s="18" t="s">
        <v>16302</v>
      </c>
      <c r="G8066" s="19">
        <v>44060</v>
      </c>
      <c r="H8066" s="20"/>
      <c r="I8066" s="20" t="s">
        <v>16906</v>
      </c>
      <c r="J8066" s="21">
        <v>245199</v>
      </c>
      <c r="K8066" s="18" t="str">
        <f>IFERROR(VLOOKUP(LEFT(I8066,7)+0,'[1]_Redacted Trans'!B$1:C$65536,2,0),P8066)</f>
        <v>2100409 - Essex County Council</v>
      </c>
      <c r="L8066" s="18"/>
      <c r="M8066" s="18" t="str">
        <f>IFERROR(VLOOKUP(LEFT(I8066,7)+0,'[1]_Redacted Trans'!B$1:C$65536,2,0),Q8066)</f>
        <v>Essex County Precept 170820</v>
      </c>
      <c r="N8066" s="22" t="s">
        <v>110</v>
      </c>
      <c r="P8066" t="s">
        <v>16022</v>
      </c>
      <c r="Q8066" t="s">
        <v>16905</v>
      </c>
    </row>
    <row r="8067" spans="1:17" x14ac:dyDescent="0.2">
      <c r="A8067" s="3" t="s">
        <v>103</v>
      </c>
      <c r="B8067" s="3"/>
      <c r="C8067" s="18" t="s">
        <v>104</v>
      </c>
      <c r="D8067" s="18" t="s">
        <v>213</v>
      </c>
      <c r="E8067" s="18" t="s">
        <v>16283</v>
      </c>
      <c r="F8067" s="18" t="s">
        <v>16304</v>
      </c>
      <c r="G8067" s="19">
        <v>44060</v>
      </c>
      <c r="H8067" s="20"/>
      <c r="I8067" s="20" t="s">
        <v>16907</v>
      </c>
      <c r="J8067" s="21">
        <v>-52161</v>
      </c>
      <c r="K8067" s="18" t="str">
        <f>IFERROR(VLOOKUP(LEFT(I8067,7)+0,'[1]_Redacted Trans'!B$1:C$65536,2,0),P8067)</f>
        <v>2100409 - Essex County Council</v>
      </c>
      <c r="L8067" s="18"/>
      <c r="M8067" s="18" t="str">
        <f>IFERROR(VLOOKUP(LEFT(I8067,7)+0,'[1]_Redacted Trans'!B$1:C$65536,2,0),Q8067)</f>
        <v>Essex County Precept 170820</v>
      </c>
      <c r="N8067" s="22" t="s">
        <v>110</v>
      </c>
      <c r="P8067" t="s">
        <v>16022</v>
      </c>
      <c r="Q8067" t="s">
        <v>16905</v>
      </c>
    </row>
    <row r="8068" spans="1:17" x14ac:dyDescent="0.2">
      <c r="A8068" s="3" t="s">
        <v>103</v>
      </c>
      <c r="B8068" s="3"/>
      <c r="C8068" s="18" t="s">
        <v>104</v>
      </c>
      <c r="D8068" s="18" t="s">
        <v>213</v>
      </c>
      <c r="E8068" s="18" t="s">
        <v>16278</v>
      </c>
      <c r="F8068" s="18" t="s">
        <v>16285</v>
      </c>
      <c r="G8068" s="19">
        <v>44060</v>
      </c>
      <c r="H8068" s="20"/>
      <c r="I8068" s="20" t="s">
        <v>16908</v>
      </c>
      <c r="J8068" s="21">
        <v>357569</v>
      </c>
      <c r="K8068" s="18" t="str">
        <f>IFERROR(VLOOKUP(LEFT(I8068,7)+0,'[1]_Redacted Trans'!B$1:C$65536,2,0),P8068)</f>
        <v>2100469 - Essex Fire Authority</v>
      </c>
      <c r="L8068" s="18"/>
      <c r="M8068" s="18" t="str">
        <f>IFERROR(VLOOKUP(LEFT(I8068,7)+0,'[1]_Redacted Trans'!B$1:C$65536,2,0),Q8068)</f>
        <v>Essex Fire Precept 170820</v>
      </c>
      <c r="N8068" s="22" t="s">
        <v>110</v>
      </c>
      <c r="P8068" t="s">
        <v>16287</v>
      </c>
      <c r="Q8068" t="s">
        <v>16909</v>
      </c>
    </row>
    <row r="8069" spans="1:17" x14ac:dyDescent="0.2">
      <c r="A8069" s="3" t="s">
        <v>103</v>
      </c>
      <c r="B8069" s="3"/>
      <c r="C8069" s="18" t="s">
        <v>104</v>
      </c>
      <c r="D8069" s="18" t="s">
        <v>213</v>
      </c>
      <c r="E8069" s="18" t="s">
        <v>16278</v>
      </c>
      <c r="F8069" s="18" t="s">
        <v>16289</v>
      </c>
      <c r="G8069" s="19">
        <v>44060</v>
      </c>
      <c r="H8069" s="20"/>
      <c r="I8069" s="20" t="s">
        <v>16910</v>
      </c>
      <c r="J8069" s="21">
        <v>13983</v>
      </c>
      <c r="K8069" s="18" t="str">
        <f>IFERROR(VLOOKUP(LEFT(I8069,7)+0,'[1]_Redacted Trans'!B$1:C$65536,2,0),P8069)</f>
        <v>2100469 - Essex Fire Authority</v>
      </c>
      <c r="L8069" s="18"/>
      <c r="M8069" s="18" t="str">
        <f>IFERROR(VLOOKUP(LEFT(I8069,7)+0,'[1]_Redacted Trans'!B$1:C$65536,2,0),Q8069)</f>
        <v>Essex Fire Precept 170820</v>
      </c>
      <c r="N8069" s="22" t="s">
        <v>110</v>
      </c>
      <c r="P8069" t="s">
        <v>16287</v>
      </c>
      <c r="Q8069" t="s">
        <v>16909</v>
      </c>
    </row>
    <row r="8070" spans="1:17" x14ac:dyDescent="0.2">
      <c r="A8070" s="3" t="s">
        <v>103</v>
      </c>
      <c r="B8070" s="3"/>
      <c r="C8070" s="18" t="s">
        <v>104</v>
      </c>
      <c r="D8070" s="18" t="s">
        <v>213</v>
      </c>
      <c r="E8070" s="18" t="s">
        <v>16019</v>
      </c>
      <c r="F8070" s="18" t="s">
        <v>16291</v>
      </c>
      <c r="G8070" s="19">
        <v>44060</v>
      </c>
      <c r="H8070" s="20"/>
      <c r="I8070" s="20" t="s">
        <v>16911</v>
      </c>
      <c r="J8070" s="21">
        <v>27256</v>
      </c>
      <c r="K8070" s="18" t="str">
        <f>IFERROR(VLOOKUP(LEFT(I8070,7)+0,'[1]_Redacted Trans'!B$1:C$65536,2,0),P8070)</f>
        <v>2100469 - Essex Fire Authority</v>
      </c>
      <c r="L8070" s="18"/>
      <c r="M8070" s="18" t="str">
        <f>IFERROR(VLOOKUP(LEFT(I8070,7)+0,'[1]_Redacted Trans'!B$1:C$65536,2,0),Q8070)</f>
        <v>Essex Fire Precept 170820</v>
      </c>
      <c r="N8070" s="22" t="s">
        <v>110</v>
      </c>
      <c r="P8070" t="s">
        <v>16287</v>
      </c>
      <c r="Q8070" t="s">
        <v>16909</v>
      </c>
    </row>
    <row r="8071" spans="1:17" x14ac:dyDescent="0.2">
      <c r="A8071" s="3" t="s">
        <v>103</v>
      </c>
      <c r="B8071" s="3"/>
      <c r="C8071" s="18" t="s">
        <v>104</v>
      </c>
      <c r="D8071" s="18" t="s">
        <v>213</v>
      </c>
      <c r="E8071" s="18" t="s">
        <v>16019</v>
      </c>
      <c r="F8071" s="18" t="s">
        <v>16293</v>
      </c>
      <c r="G8071" s="19">
        <v>44060</v>
      </c>
      <c r="H8071" s="20"/>
      <c r="I8071" s="20" t="s">
        <v>16912</v>
      </c>
      <c r="J8071" s="21">
        <v>2402</v>
      </c>
      <c r="K8071" s="18" t="str">
        <f>IFERROR(VLOOKUP(LEFT(I8071,7)+0,'[1]_Redacted Trans'!B$1:C$65536,2,0),P8071)</f>
        <v>2100469 - Essex Fire Authority</v>
      </c>
      <c r="L8071" s="18"/>
      <c r="M8071" s="18" t="str">
        <f>IFERROR(VLOOKUP(LEFT(I8071,7)+0,'[1]_Redacted Trans'!B$1:C$65536,2,0),Q8071)</f>
        <v>Essex Fire Precept 170820</v>
      </c>
      <c r="N8071" s="22" t="s">
        <v>110</v>
      </c>
      <c r="P8071" t="s">
        <v>16287</v>
      </c>
      <c r="Q8071" t="s">
        <v>16909</v>
      </c>
    </row>
    <row r="8072" spans="1:17" x14ac:dyDescent="0.2">
      <c r="A8072" s="3" t="s">
        <v>103</v>
      </c>
      <c r="B8072" s="3"/>
      <c r="C8072" s="18" t="s">
        <v>104</v>
      </c>
      <c r="D8072" s="18" t="s">
        <v>213</v>
      </c>
      <c r="E8072" s="18" t="s">
        <v>16269</v>
      </c>
      <c r="F8072" s="18" t="s">
        <v>16270</v>
      </c>
      <c r="G8072" s="19">
        <v>44060</v>
      </c>
      <c r="H8072" s="20"/>
      <c r="I8072" s="20" t="s">
        <v>16913</v>
      </c>
      <c r="J8072" s="21">
        <v>-2202</v>
      </c>
      <c r="K8072" s="18" t="str">
        <f>IFERROR(VLOOKUP(LEFT(I8072,7)+0,'[1]_Redacted Trans'!B$1:C$65536,2,0),P8072)</f>
        <v>2100469 - Essex Fire Authority</v>
      </c>
      <c r="L8072" s="18"/>
      <c r="M8072" s="18" t="str">
        <f>IFERROR(VLOOKUP(LEFT(I8072,7)+0,'[1]_Redacted Trans'!B$1:C$65536,2,0),Q8072)</f>
        <v>Essex Fire Precept 170820</v>
      </c>
      <c r="N8072" s="22" t="s">
        <v>110</v>
      </c>
      <c r="P8072" t="s">
        <v>16287</v>
      </c>
      <c r="Q8072" t="s">
        <v>16909</v>
      </c>
    </row>
    <row r="8073" spans="1:17" x14ac:dyDescent="0.2">
      <c r="A8073" s="3" t="s">
        <v>103</v>
      </c>
      <c r="B8073" s="3"/>
      <c r="C8073" s="18" t="s">
        <v>104</v>
      </c>
      <c r="D8073" s="18" t="s">
        <v>213</v>
      </c>
      <c r="E8073" s="18" t="s">
        <v>16283</v>
      </c>
      <c r="F8073" s="18" t="s">
        <v>16295</v>
      </c>
      <c r="G8073" s="19">
        <v>44060</v>
      </c>
      <c r="H8073" s="20"/>
      <c r="I8073" s="20" t="s">
        <v>16914</v>
      </c>
      <c r="J8073" s="21">
        <v>-2975</v>
      </c>
      <c r="K8073" s="18" t="str">
        <f>IFERROR(VLOOKUP(LEFT(I8073,7)+0,'[1]_Redacted Trans'!B$1:C$65536,2,0),P8073)</f>
        <v>2100469 - Essex Fire Authority</v>
      </c>
      <c r="L8073" s="18"/>
      <c r="M8073" s="18" t="str">
        <f>IFERROR(VLOOKUP(LEFT(I8073,7)+0,'[1]_Redacted Trans'!B$1:C$65536,2,0),Q8073)</f>
        <v>Essex Fire Precept 170820</v>
      </c>
      <c r="N8073" s="22" t="s">
        <v>110</v>
      </c>
      <c r="P8073" t="s">
        <v>16287</v>
      </c>
      <c r="Q8073" t="s">
        <v>16909</v>
      </c>
    </row>
    <row r="8074" spans="1:17" x14ac:dyDescent="0.2">
      <c r="A8074" s="3" t="s">
        <v>103</v>
      </c>
      <c r="B8074" s="3"/>
      <c r="C8074" s="18" t="s">
        <v>104</v>
      </c>
      <c r="D8074" s="18" t="s">
        <v>213</v>
      </c>
      <c r="E8074" s="18" t="s">
        <v>16275</v>
      </c>
      <c r="F8074" s="18" t="s">
        <v>16295</v>
      </c>
      <c r="G8074" s="19">
        <v>44060</v>
      </c>
      <c r="H8074" s="20"/>
      <c r="I8074" s="20" t="s">
        <v>16915</v>
      </c>
      <c r="J8074" s="21">
        <v>-100</v>
      </c>
      <c r="K8074" s="18" t="str">
        <f>IFERROR(VLOOKUP(LEFT(I8074,7)+0,'[1]_Redacted Trans'!B$1:C$65536,2,0),P8074)</f>
        <v>2100469 - Essex Fire Authority</v>
      </c>
      <c r="L8074" s="18"/>
      <c r="M8074" s="18" t="str">
        <f>IFERROR(VLOOKUP(LEFT(I8074,7)+0,'[1]_Redacted Trans'!B$1:C$65536,2,0),Q8074)</f>
        <v>Essex Fire Precept 170820</v>
      </c>
      <c r="N8074" s="22" t="s">
        <v>110</v>
      </c>
      <c r="P8074" t="s">
        <v>16287</v>
      </c>
      <c r="Q8074" t="s">
        <v>16909</v>
      </c>
    </row>
    <row r="8075" spans="1:17" x14ac:dyDescent="0.2">
      <c r="A8075" s="3" t="s">
        <v>103</v>
      </c>
      <c r="B8075" s="3"/>
      <c r="C8075" s="18" t="s">
        <v>104</v>
      </c>
      <c r="D8075" s="18" t="s">
        <v>213</v>
      </c>
      <c r="E8075" s="18" t="s">
        <v>16278</v>
      </c>
      <c r="F8075" s="18" t="s">
        <v>16279</v>
      </c>
      <c r="G8075" s="19">
        <v>44060</v>
      </c>
      <c r="H8075" s="20"/>
      <c r="I8075" s="20" t="s">
        <v>16916</v>
      </c>
      <c r="J8075" s="21">
        <v>961210</v>
      </c>
      <c r="K8075" s="18" t="str">
        <f>IFERROR(VLOOKUP(LEFT(I8075,7)+0,'[1]_Redacted Trans'!B$1:C$65536,2,0),P8075)</f>
        <v>2100500 - Essex Police Authority</v>
      </c>
      <c r="L8075" s="18"/>
      <c r="M8075" s="18" t="str">
        <f>IFERROR(VLOOKUP(LEFT(I8075,7)+0,'[1]_Redacted Trans'!B$1:C$65536,2,0),Q8075)</f>
        <v>Police Precept 170820</v>
      </c>
      <c r="N8075" s="22" t="s">
        <v>110</v>
      </c>
      <c r="P8075" t="s">
        <v>16272</v>
      </c>
      <c r="Q8075" t="s">
        <v>16917</v>
      </c>
    </row>
    <row r="8076" spans="1:17" x14ac:dyDescent="0.2">
      <c r="A8076" s="3" t="s">
        <v>103</v>
      </c>
      <c r="B8076" s="3"/>
      <c r="C8076" s="18" t="s">
        <v>104</v>
      </c>
      <c r="D8076" s="18" t="s">
        <v>213</v>
      </c>
      <c r="E8076" s="18" t="s">
        <v>16278</v>
      </c>
      <c r="F8076" s="18" t="s">
        <v>16281</v>
      </c>
      <c r="G8076" s="19">
        <v>44060</v>
      </c>
      <c r="H8076" s="20"/>
      <c r="I8076" s="20" t="s">
        <v>16918</v>
      </c>
      <c r="J8076" s="21">
        <v>37242</v>
      </c>
      <c r="K8076" s="18" t="str">
        <f>IFERROR(VLOOKUP(LEFT(I8076,7)+0,'[1]_Redacted Trans'!B$1:C$65536,2,0),P8076)</f>
        <v>2100500 - Essex Police Authority</v>
      </c>
      <c r="L8076" s="18"/>
      <c r="M8076" s="18" t="str">
        <f>IFERROR(VLOOKUP(LEFT(I8076,7)+0,'[1]_Redacted Trans'!B$1:C$65536,2,0),Q8076)</f>
        <v>Police Precept 170820</v>
      </c>
      <c r="N8076" s="22" t="s">
        <v>110</v>
      </c>
      <c r="P8076" t="s">
        <v>16272</v>
      </c>
      <c r="Q8076" t="s">
        <v>16917</v>
      </c>
    </row>
    <row r="8077" spans="1:17" x14ac:dyDescent="0.2">
      <c r="A8077" s="3" t="s">
        <v>103</v>
      </c>
      <c r="B8077" s="3"/>
      <c r="C8077" s="18" t="s">
        <v>104</v>
      </c>
      <c r="D8077" s="18" t="s">
        <v>213</v>
      </c>
      <c r="E8077" s="18" t="s">
        <v>16283</v>
      </c>
      <c r="F8077" s="18" t="s">
        <v>16276</v>
      </c>
      <c r="G8077" s="19">
        <v>44060</v>
      </c>
      <c r="H8077" s="20"/>
      <c r="I8077" s="20" t="s">
        <v>16919</v>
      </c>
      <c r="J8077" s="21">
        <v>-7922</v>
      </c>
      <c r="K8077" s="18" t="str">
        <f>IFERROR(VLOOKUP(LEFT(I8077,7)+0,'[1]_Redacted Trans'!B$1:C$65536,2,0),P8077)</f>
        <v>2100500 - Essex Police Authority</v>
      </c>
      <c r="L8077" s="18"/>
      <c r="M8077" s="18" t="str">
        <f>IFERROR(VLOOKUP(LEFT(I8077,7)+0,'[1]_Redacted Trans'!B$1:C$65536,2,0),Q8077)</f>
        <v>Police Precept 170820</v>
      </c>
      <c r="N8077" s="22" t="s">
        <v>110</v>
      </c>
      <c r="P8077" t="s">
        <v>16272</v>
      </c>
      <c r="Q8077" t="s">
        <v>16917</v>
      </c>
    </row>
    <row r="8078" spans="1:17" x14ac:dyDescent="0.2">
      <c r="A8078" s="3" t="s">
        <v>103</v>
      </c>
      <c r="B8078" s="3"/>
      <c r="C8078" s="18" t="s">
        <v>104</v>
      </c>
      <c r="D8078" s="18" t="s">
        <v>213</v>
      </c>
      <c r="E8078" s="18" t="s">
        <v>16041</v>
      </c>
      <c r="F8078" s="18" t="s">
        <v>16042</v>
      </c>
      <c r="G8078" s="19">
        <v>44060</v>
      </c>
      <c r="H8078" s="20"/>
      <c r="I8078" s="20" t="s">
        <v>16920</v>
      </c>
      <c r="J8078" s="21">
        <v>207500</v>
      </c>
      <c r="K8078" s="18" t="str">
        <f>IFERROR(VLOOKUP(LEFT(I8078,7)+0,'[1]_Redacted Trans'!B$1:C$65536,2,0),P8078)</f>
        <v>2101162 - Public Works Loan Board</v>
      </c>
      <c r="L8078" s="18"/>
      <c r="M8078" s="18" t="str">
        <f>IFERROR(VLOOKUP(LEFT(I8078,7)+0,'[1]_Redacted Trans'!B$1:C$65536,2,0),Q8078)</f>
        <v>HRA loans 492230 to 492334 170820</v>
      </c>
      <c r="N8078" s="22" t="s">
        <v>110</v>
      </c>
      <c r="P8078" t="s">
        <v>16039</v>
      </c>
      <c r="Q8078" t="s">
        <v>16921</v>
      </c>
    </row>
    <row r="8079" spans="1:17" x14ac:dyDescent="0.2">
      <c r="A8079" s="3" t="s">
        <v>103</v>
      </c>
      <c r="B8079" s="3"/>
      <c r="C8079" s="18" t="s">
        <v>104</v>
      </c>
      <c r="D8079" s="18" t="s">
        <v>182</v>
      </c>
      <c r="E8079" s="18" t="s">
        <v>200</v>
      </c>
      <c r="F8079" s="18" t="s">
        <v>2270</v>
      </c>
      <c r="G8079" s="19">
        <v>44071</v>
      </c>
      <c r="H8079" s="20"/>
      <c r="I8079" s="20" t="s">
        <v>16922</v>
      </c>
      <c r="J8079" s="21">
        <v>718.52</v>
      </c>
      <c r="K8079" s="18" t="str">
        <f>IFERROR(VLOOKUP(LEFT(I8079,7)+0,'[1]_Redacted Trans'!B$1:C$65536,2,0),P8079)</f>
        <v>2114616 - Brenntag UK Limited</v>
      </c>
      <c r="L8079" s="18"/>
      <c r="M8079" s="18" t="str">
        <f>IFERROR(VLOOKUP(LEFT(I8079,7)+0,'[1]_Redacted Trans'!B$1:C$65536,2,0),Q8079)</f>
        <v>Brenntag Chemicals</v>
      </c>
      <c r="N8079" s="22" t="s">
        <v>110</v>
      </c>
      <c r="P8079" t="s">
        <v>2273</v>
      </c>
      <c r="Q8079" t="s">
        <v>16923</v>
      </c>
    </row>
    <row r="8080" spans="1:17" x14ac:dyDescent="0.2">
      <c r="A8080" s="3" t="s">
        <v>103</v>
      </c>
      <c r="B8080" s="3"/>
      <c r="C8080" s="18" t="s">
        <v>104</v>
      </c>
      <c r="D8080" s="18" t="s">
        <v>182</v>
      </c>
      <c r="E8080" s="18" t="s">
        <v>200</v>
      </c>
      <c r="F8080" s="18" t="s">
        <v>2270</v>
      </c>
      <c r="G8080" s="19">
        <v>44071</v>
      </c>
      <c r="H8080" s="20"/>
      <c r="I8080" s="20" t="s">
        <v>16924</v>
      </c>
      <c r="J8080" s="21">
        <v>89.36</v>
      </c>
      <c r="K8080" s="18" t="str">
        <f>IFERROR(VLOOKUP(LEFT(I8080,7)+0,'[1]_Redacted Trans'!B$1:C$65536,2,0),P8080)</f>
        <v>2114616 - Brenntag UK Limited</v>
      </c>
      <c r="L8080" s="18"/>
      <c r="M8080" s="18" t="str">
        <f>IFERROR(VLOOKUP(LEFT(I8080,7)+0,'[1]_Redacted Trans'!B$1:C$65536,2,0),Q8080)</f>
        <v>Brenntag Chemicals</v>
      </c>
      <c r="N8080" s="22" t="s">
        <v>110</v>
      </c>
      <c r="P8080" t="s">
        <v>2273</v>
      </c>
      <c r="Q8080" t="s">
        <v>16923</v>
      </c>
    </row>
    <row r="8081" spans="1:17" x14ac:dyDescent="0.2">
      <c r="A8081" s="3" t="s">
        <v>103</v>
      </c>
      <c r="B8081" s="3"/>
      <c r="C8081" s="18" t="s">
        <v>104</v>
      </c>
      <c r="D8081" s="18" t="s">
        <v>316</v>
      </c>
      <c r="E8081" s="18" t="s">
        <v>254</v>
      </c>
      <c r="F8081" s="18" t="s">
        <v>435</v>
      </c>
      <c r="G8081" s="19">
        <v>44071</v>
      </c>
      <c r="H8081" s="20"/>
      <c r="I8081" s="20" t="s">
        <v>16925</v>
      </c>
      <c r="J8081" s="21">
        <v>202</v>
      </c>
      <c r="K8081" s="18" t="str">
        <f>IFERROR(VLOOKUP(LEFT(I8081,7)+0,'[1]_Redacted Trans'!B$1:C$65536,2,0),P8081)</f>
        <v>2101448 - Travis Perkins Trading Co Ltd</v>
      </c>
      <c r="L8081" s="18"/>
      <c r="M8081" s="18" t="str">
        <f>IFERROR(VLOOKUP(LEFT(I8081,7)+0,'[1]_Redacted Trans'!B$1:C$65536,2,0),Q8081)</f>
        <v>Concrete, plumbing items, fence post &amp; panel, steel prop tool hire, fence panel x 2</v>
      </c>
      <c r="N8081" s="22" t="s">
        <v>110</v>
      </c>
      <c r="P8081" t="s">
        <v>2353</v>
      </c>
      <c r="Q8081" t="s">
        <v>16926</v>
      </c>
    </row>
    <row r="8082" spans="1:17" x14ac:dyDescent="0.2">
      <c r="A8082" s="3" t="s">
        <v>103</v>
      </c>
      <c r="B8082" s="3"/>
      <c r="C8082" s="18" t="s">
        <v>104</v>
      </c>
      <c r="D8082" s="18" t="s">
        <v>316</v>
      </c>
      <c r="E8082" s="18" t="s">
        <v>254</v>
      </c>
      <c r="F8082" s="18" t="s">
        <v>795</v>
      </c>
      <c r="G8082" s="19">
        <v>44071</v>
      </c>
      <c r="H8082" s="20"/>
      <c r="I8082" s="20" t="s">
        <v>16927</v>
      </c>
      <c r="J8082" s="21">
        <v>797.16</v>
      </c>
      <c r="K8082" s="18" t="str">
        <f>IFERROR(VLOOKUP(LEFT(I8082,7)+0,'[1]_Redacted Trans'!B$1:C$65536,2,0),P8082)</f>
        <v>2101448 - Travis Perkins Trading Co Ltd</v>
      </c>
      <c r="L8082" s="18"/>
      <c r="M8082" s="18" t="str">
        <f>IFERROR(VLOOKUP(LEFT(I8082,7)+0,'[1]_Redacted Trans'!B$1:C$65536,2,0),Q8082)</f>
        <v>Concrete, plumbing items, fence post &amp; panel, steel prop tool hire, fence panel x 2</v>
      </c>
      <c r="N8082" s="22" t="s">
        <v>110</v>
      </c>
      <c r="P8082" t="s">
        <v>2353</v>
      </c>
      <c r="Q8082" t="s">
        <v>16926</v>
      </c>
    </row>
    <row r="8083" spans="1:17" x14ac:dyDescent="0.2">
      <c r="A8083" s="3" t="s">
        <v>103</v>
      </c>
      <c r="B8083" s="3"/>
      <c r="C8083" s="18" t="s">
        <v>104</v>
      </c>
      <c r="D8083" s="18" t="s">
        <v>316</v>
      </c>
      <c r="E8083" s="18" t="s">
        <v>254</v>
      </c>
      <c r="F8083" s="18" t="s">
        <v>435</v>
      </c>
      <c r="G8083" s="19">
        <v>44071</v>
      </c>
      <c r="H8083" s="20"/>
      <c r="I8083" s="20" t="s">
        <v>16928</v>
      </c>
      <c r="J8083" s="21">
        <v>292.86</v>
      </c>
      <c r="K8083" s="18" t="str">
        <f>IFERROR(VLOOKUP(LEFT(I8083,7)+0,'[1]_Redacted Trans'!B$1:C$65536,2,0),P8083)</f>
        <v>2101448 - Travis Perkins Trading Co Ltd</v>
      </c>
      <c r="L8083" s="18"/>
      <c r="M8083" s="18" t="str">
        <f>IFERROR(VLOOKUP(LEFT(I8083,7)+0,'[1]_Redacted Trans'!B$1:C$65536,2,0),Q8083)</f>
        <v>Concrete, plumbing items, fence post &amp; panel, steel prop tool hire, fence panel x 2</v>
      </c>
      <c r="N8083" s="22" t="s">
        <v>110</v>
      </c>
      <c r="P8083" t="s">
        <v>2353</v>
      </c>
      <c r="Q8083" t="s">
        <v>16926</v>
      </c>
    </row>
    <row r="8084" spans="1:17" x14ac:dyDescent="0.2">
      <c r="A8084" s="3" t="s">
        <v>103</v>
      </c>
      <c r="B8084" s="3"/>
      <c r="C8084" s="18" t="s">
        <v>104</v>
      </c>
      <c r="D8084" s="18" t="s">
        <v>316</v>
      </c>
      <c r="E8084" s="18" t="s">
        <v>254</v>
      </c>
      <c r="F8084" s="18" t="s">
        <v>408</v>
      </c>
      <c r="G8084" s="19">
        <v>44071</v>
      </c>
      <c r="H8084" s="20"/>
      <c r="I8084" s="20" t="s">
        <v>16929</v>
      </c>
      <c r="J8084" s="21">
        <v>32</v>
      </c>
      <c r="K8084" s="18" t="str">
        <f>IFERROR(VLOOKUP(LEFT(I8084,7)+0,'[1]_Redacted Trans'!B$1:C$65536,2,0),P8084)</f>
        <v>2101448 - Travis Perkins Trading Co Ltd</v>
      </c>
      <c r="L8084" s="18"/>
      <c r="M8084" s="18" t="str">
        <f>IFERROR(VLOOKUP(LEFT(I8084,7)+0,'[1]_Redacted Trans'!B$1:C$65536,2,0),Q8084)</f>
        <v>Concrete, plumbing items, fence post &amp; panel, steel prop tool hire, fence panel x 2</v>
      </c>
      <c r="N8084" s="22" t="s">
        <v>110</v>
      </c>
      <c r="P8084" t="s">
        <v>2353</v>
      </c>
      <c r="Q8084" t="s">
        <v>16926</v>
      </c>
    </row>
    <row r="8085" spans="1:17" x14ac:dyDescent="0.2">
      <c r="A8085" s="3" t="s">
        <v>103</v>
      </c>
      <c r="B8085" s="3"/>
      <c r="C8085" s="18" t="s">
        <v>104</v>
      </c>
      <c r="D8085" s="18" t="s">
        <v>316</v>
      </c>
      <c r="E8085" s="18" t="s">
        <v>254</v>
      </c>
      <c r="F8085" s="18" t="s">
        <v>435</v>
      </c>
      <c r="G8085" s="19">
        <v>44071</v>
      </c>
      <c r="H8085" s="20"/>
      <c r="I8085" s="20" t="s">
        <v>16930</v>
      </c>
      <c r="J8085" s="21">
        <v>56.22</v>
      </c>
      <c r="K8085" s="18" t="str">
        <f>IFERROR(VLOOKUP(LEFT(I8085,7)+0,'[1]_Redacted Trans'!B$1:C$65536,2,0),P8085)</f>
        <v>2101448 - Travis Perkins Trading Co Ltd</v>
      </c>
      <c r="L8085" s="18"/>
      <c r="M8085" s="18" t="str">
        <f>IFERROR(VLOOKUP(LEFT(I8085,7)+0,'[1]_Redacted Trans'!B$1:C$65536,2,0),Q8085)</f>
        <v>Concrete, plumbing items, fence post &amp; panel, steel prop tool hire, fence panel x 2</v>
      </c>
      <c r="N8085" s="22" t="s">
        <v>110</v>
      </c>
      <c r="P8085" t="s">
        <v>2353</v>
      </c>
      <c r="Q8085" t="s">
        <v>16926</v>
      </c>
    </row>
    <row r="8086" spans="1:17" x14ac:dyDescent="0.2">
      <c r="A8086" s="3" t="s">
        <v>103</v>
      </c>
      <c r="B8086" s="3"/>
      <c r="C8086" s="18" t="s">
        <v>104</v>
      </c>
      <c r="D8086" s="18" t="s">
        <v>316</v>
      </c>
      <c r="E8086" s="18" t="s">
        <v>254</v>
      </c>
      <c r="F8086" s="18" t="s">
        <v>408</v>
      </c>
      <c r="G8086" s="19">
        <v>44071</v>
      </c>
      <c r="H8086" s="20"/>
      <c r="I8086" s="20" t="s">
        <v>16931</v>
      </c>
      <c r="J8086" s="21">
        <v>80.72</v>
      </c>
      <c r="K8086" s="18" t="str">
        <f>IFERROR(VLOOKUP(LEFT(I8086,7)+0,'[1]_Redacted Trans'!B$1:C$65536,2,0),P8086)</f>
        <v>2101448 - Travis Perkins Trading Co Ltd</v>
      </c>
      <c r="L8086" s="18"/>
      <c r="M8086" s="18" t="str">
        <f>IFERROR(VLOOKUP(LEFT(I8086,7)+0,'[1]_Redacted Trans'!B$1:C$65536,2,0),Q8086)</f>
        <v>Concrete, plumbing items, fence post &amp; panel, steel prop tool hire, fence panel x 2</v>
      </c>
      <c r="N8086" s="22" t="s">
        <v>110</v>
      </c>
      <c r="P8086" t="s">
        <v>2353</v>
      </c>
      <c r="Q8086" t="s">
        <v>16926</v>
      </c>
    </row>
    <row r="8087" spans="1:17" x14ac:dyDescent="0.2">
      <c r="A8087" s="3" t="s">
        <v>103</v>
      </c>
      <c r="B8087" s="3"/>
      <c r="C8087" s="18" t="s">
        <v>104</v>
      </c>
      <c r="D8087" s="18" t="s">
        <v>168</v>
      </c>
      <c r="E8087" s="18" t="s">
        <v>128</v>
      </c>
      <c r="F8087" s="18" t="s">
        <v>559</v>
      </c>
      <c r="G8087" s="19">
        <v>44070</v>
      </c>
      <c r="H8087" s="20"/>
      <c r="I8087" s="20" t="s">
        <v>16932</v>
      </c>
      <c r="J8087" s="21">
        <v>1346</v>
      </c>
      <c r="K8087" s="18" t="str">
        <f>IFERROR(VLOOKUP(LEFT(I8087,7)+0,'[1]_Redacted Trans'!B$1:C$65536,2,0),P8087)</f>
        <v>REDACTED COMMERCIAL CONFIDENTIALITY</v>
      </c>
      <c r="L8087" s="18"/>
      <c r="M8087" s="18" t="str">
        <f>IFERROR(VLOOKUP(LEFT(I8087,7)+0,'[1]_Redacted Trans'!B$1:C$65536,2,0),Q8087)</f>
        <v>REDACTED COMMERCIAL CONFIDENTIALITY</v>
      </c>
      <c r="N8087" s="22" t="s">
        <v>110</v>
      </c>
      <c r="P8087" t="s">
        <v>16435</v>
      </c>
      <c r="Q8087" t="s">
        <v>16933</v>
      </c>
    </row>
    <row r="8088" spans="1:17" x14ac:dyDescent="0.2">
      <c r="A8088" s="3" t="s">
        <v>103</v>
      </c>
      <c r="B8088" s="3"/>
      <c r="C8088" s="18" t="s">
        <v>104</v>
      </c>
      <c r="D8088" s="18" t="s">
        <v>168</v>
      </c>
      <c r="E8088" s="18" t="s">
        <v>128</v>
      </c>
      <c r="F8088" s="18" t="s">
        <v>559</v>
      </c>
      <c r="G8088" s="19">
        <v>44070</v>
      </c>
      <c r="H8088" s="20"/>
      <c r="I8088" s="20" t="s">
        <v>16934</v>
      </c>
      <c r="J8088" s="21">
        <v>1235</v>
      </c>
      <c r="K8088" s="18" t="str">
        <f>IFERROR(VLOOKUP(LEFT(I8088,7)+0,'[1]_Redacted Trans'!B$1:C$65536,2,0),P8088)</f>
        <v>REDACTED COMMERCIAL CONFIDENTIALITY</v>
      </c>
      <c r="L8088" s="18"/>
      <c r="M8088" s="18" t="str">
        <f>IFERROR(VLOOKUP(LEFT(I8088,7)+0,'[1]_Redacted Trans'!B$1:C$65536,2,0),Q8088)</f>
        <v>REDACTED COMMERCIAL CONFIDENTIALITY</v>
      </c>
      <c r="N8088" s="22" t="s">
        <v>110</v>
      </c>
      <c r="P8088" t="s">
        <v>16397</v>
      </c>
      <c r="Q8088" t="s">
        <v>16935</v>
      </c>
    </row>
    <row r="8089" spans="1:17" x14ac:dyDescent="0.2">
      <c r="A8089" s="3" t="s">
        <v>103</v>
      </c>
      <c r="B8089" s="3"/>
      <c r="C8089" s="18" t="s">
        <v>104</v>
      </c>
      <c r="D8089" s="18" t="s">
        <v>105</v>
      </c>
      <c r="E8089" s="18" t="s">
        <v>903</v>
      </c>
      <c r="F8089" s="18" t="s">
        <v>976</v>
      </c>
      <c r="G8089" s="19">
        <v>44032</v>
      </c>
      <c r="H8089" s="20"/>
      <c r="I8089" s="20" t="s">
        <v>16936</v>
      </c>
      <c r="J8089" s="21">
        <v>74906.429999999993</v>
      </c>
      <c r="K8089" s="18" t="str">
        <f>IFERROR(VLOOKUP(LEFT(I8089,7)+0,'[1]_Redacted Trans'!B$1:C$65536,2,0),P8089)</f>
        <v>2106643 - Idox Software Ltd</v>
      </c>
      <c r="L8089" s="18"/>
      <c r="M8089" s="18" t="str">
        <f>IFERROR(VLOOKUP(LEFT(I8089,7)+0,'[1]_Redacted Trans'!B$1:C$65536,2,0),Q8089)</f>
        <v>Uniform and EDMS Annual Software &amp; Maintenance - Year 1 - 1/4/20 to 31/3/21</v>
      </c>
      <c r="N8089" s="22" t="s">
        <v>110</v>
      </c>
      <c r="P8089" t="s">
        <v>3393</v>
      </c>
      <c r="Q8089" t="s">
        <v>16937</v>
      </c>
    </row>
    <row r="8090" spans="1:17" x14ac:dyDescent="0.2">
      <c r="A8090" s="3" t="s">
        <v>103</v>
      </c>
      <c r="B8090" s="3"/>
      <c r="C8090" s="18" t="s">
        <v>104</v>
      </c>
      <c r="D8090" s="18" t="s">
        <v>213</v>
      </c>
      <c r="E8090" s="18" t="s">
        <v>517</v>
      </c>
      <c r="F8090" s="18" t="s">
        <v>518</v>
      </c>
      <c r="G8090" s="19">
        <v>44069</v>
      </c>
      <c r="H8090" s="20"/>
      <c r="I8090" s="20" t="s">
        <v>16938</v>
      </c>
      <c r="J8090" s="21">
        <v>46</v>
      </c>
      <c r="K8090" s="18" t="str">
        <f>IFERROR(VLOOKUP(LEFT(I8090,7)+0,'[1]_Redacted Trans'!B$1:C$65536,2,0),P8090)</f>
        <v>2117262 - allpay Ltd</v>
      </c>
      <c r="L8090" s="18"/>
      <c r="M8090" s="18" t="str">
        <f>IFERROR(VLOOKUP(LEFT(I8090,7)+0,'[1]_Redacted Trans'!B$1:C$65536,2,0),Q8090)</f>
        <v>Allpay charges TC01 - July</v>
      </c>
      <c r="N8090" s="22" t="s">
        <v>110</v>
      </c>
      <c r="P8090" t="s">
        <v>16093</v>
      </c>
      <c r="Q8090" t="s">
        <v>16939</v>
      </c>
    </row>
    <row r="8091" spans="1:17" x14ac:dyDescent="0.2">
      <c r="A8091" s="3" t="s">
        <v>103</v>
      </c>
      <c r="B8091" s="3"/>
      <c r="C8091" s="18" t="s">
        <v>104</v>
      </c>
      <c r="D8091" s="18" t="s">
        <v>213</v>
      </c>
      <c r="E8091" s="18" t="s">
        <v>15903</v>
      </c>
      <c r="F8091" s="18" t="s">
        <v>16095</v>
      </c>
      <c r="G8091" s="19">
        <v>44069</v>
      </c>
      <c r="H8091" s="20"/>
      <c r="I8091" s="20" t="s">
        <v>16940</v>
      </c>
      <c r="J8091" s="21">
        <v>767.25</v>
      </c>
      <c r="K8091" s="18" t="str">
        <f>IFERROR(VLOOKUP(LEFT(I8091,7)+0,'[1]_Redacted Trans'!B$1:C$65536,2,0),P8091)</f>
        <v>2117262 - allpay Ltd</v>
      </c>
      <c r="L8091" s="18"/>
      <c r="M8091" s="18" t="str">
        <f>IFERROR(VLOOKUP(LEFT(I8091,7)+0,'[1]_Redacted Trans'!B$1:C$65536,2,0),Q8091)</f>
        <v>Allpay charges TC01 - July</v>
      </c>
      <c r="N8091" s="22" t="s">
        <v>110</v>
      </c>
      <c r="P8091" t="s">
        <v>16093</v>
      </c>
      <c r="Q8091" t="s">
        <v>16939</v>
      </c>
    </row>
    <row r="8092" spans="1:17" x14ac:dyDescent="0.2">
      <c r="A8092" s="3" t="s">
        <v>103</v>
      </c>
      <c r="B8092" s="3"/>
      <c r="C8092" s="18" t="s">
        <v>104</v>
      </c>
      <c r="D8092" s="18" t="s">
        <v>213</v>
      </c>
      <c r="E8092" s="18" t="s">
        <v>15903</v>
      </c>
      <c r="F8092" s="18" t="s">
        <v>16095</v>
      </c>
      <c r="G8092" s="19">
        <v>44069</v>
      </c>
      <c r="H8092" s="20"/>
      <c r="I8092" s="20" t="s">
        <v>16941</v>
      </c>
      <c r="J8092" s="21">
        <v>530.52</v>
      </c>
      <c r="K8092" s="18" t="str">
        <f>IFERROR(VLOOKUP(LEFT(I8092,7)+0,'[1]_Redacted Trans'!B$1:C$65536,2,0),P8092)</f>
        <v>2117262 - allpay Ltd</v>
      </c>
      <c r="L8092" s="18"/>
      <c r="M8092" s="18" t="str">
        <f>IFERROR(VLOOKUP(LEFT(I8092,7)+0,'[1]_Redacted Trans'!B$1:C$65536,2,0),Q8092)</f>
        <v>Allpay charges TC01 - July</v>
      </c>
      <c r="N8092" s="22" t="s">
        <v>110</v>
      </c>
      <c r="P8092" t="s">
        <v>16093</v>
      </c>
      <c r="Q8092" t="s">
        <v>16939</v>
      </c>
    </row>
    <row r="8093" spans="1:17" x14ac:dyDescent="0.2">
      <c r="A8093" s="3" t="s">
        <v>103</v>
      </c>
      <c r="B8093" s="3"/>
      <c r="C8093" s="18" t="s">
        <v>104</v>
      </c>
      <c r="D8093" s="18" t="s">
        <v>213</v>
      </c>
      <c r="E8093" s="18" t="s">
        <v>15903</v>
      </c>
      <c r="F8093" s="18" t="s">
        <v>16095</v>
      </c>
      <c r="G8093" s="19">
        <v>44069</v>
      </c>
      <c r="H8093" s="20"/>
      <c r="I8093" s="20" t="s">
        <v>16942</v>
      </c>
      <c r="J8093" s="21">
        <v>10</v>
      </c>
      <c r="K8093" s="18" t="str">
        <f>IFERROR(VLOOKUP(LEFT(I8093,7)+0,'[1]_Redacted Trans'!B$1:C$65536,2,0),P8093)</f>
        <v>2117262 - allpay Ltd</v>
      </c>
      <c r="L8093" s="18"/>
      <c r="M8093" s="18" t="str">
        <f>IFERROR(VLOOKUP(LEFT(I8093,7)+0,'[1]_Redacted Trans'!B$1:C$65536,2,0),Q8093)</f>
        <v>Allpay charges TC02 - July</v>
      </c>
      <c r="N8093" s="22" t="s">
        <v>110</v>
      </c>
      <c r="P8093" t="s">
        <v>16093</v>
      </c>
      <c r="Q8093" t="s">
        <v>16943</v>
      </c>
    </row>
    <row r="8094" spans="1:17" x14ac:dyDescent="0.2">
      <c r="A8094" s="3" t="s">
        <v>103</v>
      </c>
      <c r="B8094" s="3"/>
      <c r="C8094" s="18" t="s">
        <v>104</v>
      </c>
      <c r="D8094" s="18" t="s">
        <v>213</v>
      </c>
      <c r="E8094" s="18" t="s">
        <v>15903</v>
      </c>
      <c r="F8094" s="18" t="s">
        <v>16095</v>
      </c>
      <c r="G8094" s="19">
        <v>44069</v>
      </c>
      <c r="H8094" s="20"/>
      <c r="I8094" s="20" t="s">
        <v>16944</v>
      </c>
      <c r="J8094" s="21">
        <v>1.96</v>
      </c>
      <c r="K8094" s="18" t="str">
        <f>IFERROR(VLOOKUP(LEFT(I8094,7)+0,'[1]_Redacted Trans'!B$1:C$65536,2,0),P8094)</f>
        <v>2117262 - allpay Ltd</v>
      </c>
      <c r="L8094" s="18"/>
      <c r="M8094" s="18" t="str">
        <f>IFERROR(VLOOKUP(LEFT(I8094,7)+0,'[1]_Redacted Trans'!B$1:C$65536,2,0),Q8094)</f>
        <v>Allpay charges TC02 - July</v>
      </c>
      <c r="N8094" s="22" t="s">
        <v>110</v>
      </c>
      <c r="P8094" t="s">
        <v>16093</v>
      </c>
      <c r="Q8094" t="s">
        <v>16943</v>
      </c>
    </row>
    <row r="8095" spans="1:17" x14ac:dyDescent="0.2">
      <c r="A8095" s="3" t="s">
        <v>103</v>
      </c>
      <c r="B8095" s="3"/>
      <c r="C8095" s="18" t="s">
        <v>104</v>
      </c>
      <c r="D8095" s="18" t="s">
        <v>213</v>
      </c>
      <c r="E8095" s="18" t="s">
        <v>15903</v>
      </c>
      <c r="F8095" s="18" t="s">
        <v>16095</v>
      </c>
      <c r="G8095" s="19">
        <v>44069</v>
      </c>
      <c r="H8095" s="20"/>
      <c r="I8095" s="20" t="s">
        <v>16945</v>
      </c>
      <c r="J8095" s="21">
        <v>10</v>
      </c>
      <c r="K8095" s="18" t="str">
        <f>IFERROR(VLOOKUP(LEFT(I8095,7)+0,'[1]_Redacted Trans'!B$1:C$65536,2,0),P8095)</f>
        <v>2117262 - allpay Ltd</v>
      </c>
      <c r="L8095" s="18"/>
      <c r="M8095" s="18" t="str">
        <f>IFERROR(VLOOKUP(LEFT(I8095,7)+0,'[1]_Redacted Trans'!B$1:C$65536,2,0),Q8095)</f>
        <v>Allpay charges TC04 - July</v>
      </c>
      <c r="N8095" s="22" t="s">
        <v>110</v>
      </c>
      <c r="P8095" t="s">
        <v>16093</v>
      </c>
      <c r="Q8095" t="s">
        <v>16946</v>
      </c>
    </row>
    <row r="8096" spans="1:17" x14ac:dyDescent="0.2">
      <c r="A8096" s="3" t="s">
        <v>103</v>
      </c>
      <c r="B8096" s="3"/>
      <c r="C8096" s="18" t="s">
        <v>104</v>
      </c>
      <c r="D8096" s="18" t="s">
        <v>213</v>
      </c>
      <c r="E8096" s="18" t="s">
        <v>15903</v>
      </c>
      <c r="F8096" s="18" t="s">
        <v>16095</v>
      </c>
      <c r="G8096" s="19">
        <v>44069</v>
      </c>
      <c r="H8096" s="20"/>
      <c r="I8096" s="20" t="s">
        <v>16947</v>
      </c>
      <c r="J8096" s="21">
        <v>107.08</v>
      </c>
      <c r="K8096" s="18" t="str">
        <f>IFERROR(VLOOKUP(LEFT(I8096,7)+0,'[1]_Redacted Trans'!B$1:C$65536,2,0),P8096)</f>
        <v>2117262 - allpay Ltd</v>
      </c>
      <c r="L8096" s="18"/>
      <c r="M8096" s="18" t="str">
        <f>IFERROR(VLOOKUP(LEFT(I8096,7)+0,'[1]_Redacted Trans'!B$1:C$65536,2,0),Q8096)</f>
        <v>Allpay charges TC04 - July</v>
      </c>
      <c r="N8096" s="22" t="s">
        <v>110</v>
      </c>
      <c r="P8096" t="s">
        <v>16093</v>
      </c>
      <c r="Q8096" t="s">
        <v>16946</v>
      </c>
    </row>
    <row r="8097" spans="1:17" x14ac:dyDescent="0.2">
      <c r="A8097" s="3" t="s">
        <v>103</v>
      </c>
      <c r="B8097" s="3"/>
      <c r="C8097" s="18" t="s">
        <v>104</v>
      </c>
      <c r="D8097" s="18" t="s">
        <v>213</v>
      </c>
      <c r="E8097" s="18" t="s">
        <v>15903</v>
      </c>
      <c r="F8097" s="18" t="s">
        <v>16095</v>
      </c>
      <c r="G8097" s="19">
        <v>44069</v>
      </c>
      <c r="H8097" s="20"/>
      <c r="I8097" s="20" t="s">
        <v>16948</v>
      </c>
      <c r="J8097" s="21">
        <v>64.83</v>
      </c>
      <c r="K8097" s="18" t="str">
        <f>IFERROR(VLOOKUP(LEFT(I8097,7)+0,'[1]_Redacted Trans'!B$1:C$65536,2,0),P8097)</f>
        <v>2117262 - allpay Ltd</v>
      </c>
      <c r="L8097" s="18"/>
      <c r="M8097" s="18" t="str">
        <f>IFERROR(VLOOKUP(LEFT(I8097,7)+0,'[1]_Redacted Trans'!B$1:C$65536,2,0),Q8097)</f>
        <v>Allpay charges TC04 - July</v>
      </c>
      <c r="N8097" s="22" t="s">
        <v>110</v>
      </c>
      <c r="P8097" t="s">
        <v>16093</v>
      </c>
      <c r="Q8097" t="s">
        <v>16946</v>
      </c>
    </row>
    <row r="8098" spans="1:17" x14ac:dyDescent="0.2">
      <c r="A8098" s="3" t="s">
        <v>103</v>
      </c>
      <c r="B8098" s="3"/>
      <c r="C8098" s="18" t="s">
        <v>104</v>
      </c>
      <c r="D8098" s="18" t="s">
        <v>213</v>
      </c>
      <c r="E8098" s="18" t="s">
        <v>15903</v>
      </c>
      <c r="F8098" s="18" t="s">
        <v>16095</v>
      </c>
      <c r="G8098" s="19">
        <v>44069</v>
      </c>
      <c r="H8098" s="20"/>
      <c r="I8098" s="20" t="s">
        <v>16949</v>
      </c>
      <c r="J8098" s="21">
        <v>10</v>
      </c>
      <c r="K8098" s="18" t="str">
        <f>IFERROR(VLOOKUP(LEFT(I8098,7)+0,'[1]_Redacted Trans'!B$1:C$65536,2,0),P8098)</f>
        <v>2117262 - allpay Ltd</v>
      </c>
      <c r="L8098" s="18"/>
      <c r="M8098" s="18" t="str">
        <f>IFERROR(VLOOKUP(LEFT(I8098,7)+0,'[1]_Redacted Trans'!B$1:C$65536,2,0),Q8098)</f>
        <v>Allpay charges TC07 - July</v>
      </c>
      <c r="N8098" s="22" t="s">
        <v>110</v>
      </c>
      <c r="P8098" t="s">
        <v>16093</v>
      </c>
      <c r="Q8098" t="s">
        <v>16950</v>
      </c>
    </row>
    <row r="8099" spans="1:17" x14ac:dyDescent="0.2">
      <c r="A8099" s="3" t="s">
        <v>103</v>
      </c>
      <c r="B8099" s="3"/>
      <c r="C8099" s="18" t="s">
        <v>104</v>
      </c>
      <c r="D8099" s="18" t="s">
        <v>213</v>
      </c>
      <c r="E8099" s="18" t="s">
        <v>15903</v>
      </c>
      <c r="F8099" s="18" t="s">
        <v>16095</v>
      </c>
      <c r="G8099" s="19">
        <v>44069</v>
      </c>
      <c r="H8099" s="20"/>
      <c r="I8099" s="20" t="s">
        <v>16951</v>
      </c>
      <c r="J8099" s="21">
        <v>5.4</v>
      </c>
      <c r="K8099" s="18" t="str">
        <f>IFERROR(VLOOKUP(LEFT(I8099,7)+0,'[1]_Redacted Trans'!B$1:C$65536,2,0),P8099)</f>
        <v>2117262 - allpay Ltd</v>
      </c>
      <c r="L8099" s="18"/>
      <c r="M8099" s="18" t="str">
        <f>IFERROR(VLOOKUP(LEFT(I8099,7)+0,'[1]_Redacted Trans'!B$1:C$65536,2,0),Q8099)</f>
        <v>Allpay charges TC07 - July</v>
      </c>
      <c r="N8099" s="22" t="s">
        <v>110</v>
      </c>
      <c r="P8099" t="s">
        <v>16093</v>
      </c>
      <c r="Q8099" t="s">
        <v>16950</v>
      </c>
    </row>
    <row r="8100" spans="1:17" x14ac:dyDescent="0.2">
      <c r="A8100" s="3" t="s">
        <v>103</v>
      </c>
      <c r="B8100" s="3"/>
      <c r="C8100" s="18" t="s">
        <v>104</v>
      </c>
      <c r="D8100" s="18" t="s">
        <v>213</v>
      </c>
      <c r="E8100" s="18" t="s">
        <v>15903</v>
      </c>
      <c r="F8100" s="18" t="s">
        <v>16095</v>
      </c>
      <c r="G8100" s="19">
        <v>44069</v>
      </c>
      <c r="H8100" s="20"/>
      <c r="I8100" s="20" t="s">
        <v>16952</v>
      </c>
      <c r="J8100" s="21">
        <v>5.29</v>
      </c>
      <c r="K8100" s="18" t="str">
        <f>IFERROR(VLOOKUP(LEFT(I8100,7)+0,'[1]_Redacted Trans'!B$1:C$65536,2,0),P8100)</f>
        <v>2117262 - allpay Ltd</v>
      </c>
      <c r="L8100" s="18"/>
      <c r="M8100" s="18" t="str">
        <f>IFERROR(VLOOKUP(LEFT(I8100,7)+0,'[1]_Redacted Trans'!B$1:C$65536,2,0),Q8100)</f>
        <v>Allpay charges TC07 - July</v>
      </c>
      <c r="N8100" s="22" t="s">
        <v>110</v>
      </c>
      <c r="P8100" t="s">
        <v>16093</v>
      </c>
      <c r="Q8100" t="s">
        <v>16950</v>
      </c>
    </row>
    <row r="8101" spans="1:17" x14ac:dyDescent="0.2">
      <c r="A8101" s="3" t="s">
        <v>103</v>
      </c>
      <c r="B8101" s="3"/>
      <c r="C8101" s="18" t="s">
        <v>104</v>
      </c>
      <c r="D8101" s="18" t="s">
        <v>213</v>
      </c>
      <c r="E8101" s="18" t="s">
        <v>15903</v>
      </c>
      <c r="F8101" s="18" t="s">
        <v>16095</v>
      </c>
      <c r="G8101" s="19">
        <v>44069</v>
      </c>
      <c r="H8101" s="20"/>
      <c r="I8101" s="20" t="s">
        <v>16953</v>
      </c>
      <c r="J8101" s="21">
        <v>10</v>
      </c>
      <c r="K8101" s="18" t="str">
        <f>IFERROR(VLOOKUP(LEFT(I8101,7)+0,'[1]_Redacted Trans'!B$1:C$65536,2,0),P8101)</f>
        <v>2117262 - allpay Ltd</v>
      </c>
      <c r="L8101" s="18"/>
      <c r="M8101" s="18" t="str">
        <f>IFERROR(VLOOKUP(LEFT(I8101,7)+0,'[1]_Redacted Trans'!B$1:C$65536,2,0),Q8101)</f>
        <v>Allpay charges TC12 - July</v>
      </c>
      <c r="N8101" s="22" t="s">
        <v>110</v>
      </c>
      <c r="P8101" t="s">
        <v>16093</v>
      </c>
      <c r="Q8101" t="s">
        <v>16954</v>
      </c>
    </row>
    <row r="8102" spans="1:17" x14ac:dyDescent="0.2">
      <c r="A8102" s="3" t="s">
        <v>103</v>
      </c>
      <c r="B8102" s="3"/>
      <c r="C8102" s="18" t="s">
        <v>104</v>
      </c>
      <c r="D8102" s="18" t="s">
        <v>213</v>
      </c>
      <c r="E8102" s="18" t="s">
        <v>15903</v>
      </c>
      <c r="F8102" s="18" t="s">
        <v>16095</v>
      </c>
      <c r="G8102" s="19">
        <v>44069</v>
      </c>
      <c r="H8102" s="20"/>
      <c r="I8102" s="20" t="s">
        <v>16955</v>
      </c>
      <c r="J8102" s="21">
        <v>0.49</v>
      </c>
      <c r="K8102" s="18" t="str">
        <f>IFERROR(VLOOKUP(LEFT(I8102,7)+0,'[1]_Redacted Trans'!B$1:C$65536,2,0),P8102)</f>
        <v>2117262 - allpay Ltd</v>
      </c>
      <c r="L8102" s="18"/>
      <c r="M8102" s="18" t="str">
        <f>IFERROR(VLOOKUP(LEFT(I8102,7)+0,'[1]_Redacted Trans'!B$1:C$65536,2,0),Q8102)</f>
        <v>Allpay charges TC12 - July</v>
      </c>
      <c r="N8102" s="22" t="s">
        <v>110</v>
      </c>
      <c r="P8102" t="s">
        <v>16093</v>
      </c>
      <c r="Q8102" t="s">
        <v>16954</v>
      </c>
    </row>
    <row r="8103" spans="1:17" x14ac:dyDescent="0.2">
      <c r="A8103" s="3" t="s">
        <v>103</v>
      </c>
      <c r="B8103" s="3"/>
      <c r="C8103" s="18" t="s">
        <v>104</v>
      </c>
      <c r="D8103" s="18" t="s">
        <v>213</v>
      </c>
      <c r="E8103" s="18" t="s">
        <v>15903</v>
      </c>
      <c r="F8103" s="18" t="s">
        <v>16095</v>
      </c>
      <c r="G8103" s="19">
        <v>44069</v>
      </c>
      <c r="H8103" s="20"/>
      <c r="I8103" s="20" t="s">
        <v>16956</v>
      </c>
      <c r="J8103" s="21">
        <v>10</v>
      </c>
      <c r="K8103" s="18" t="str">
        <f>IFERROR(VLOOKUP(LEFT(I8103,7)+0,'[1]_Redacted Trans'!B$1:C$65536,2,0),P8103)</f>
        <v>2117262 - allpay Ltd</v>
      </c>
      <c r="L8103" s="18"/>
      <c r="M8103" s="18" t="str">
        <f>IFERROR(VLOOKUP(LEFT(I8103,7)+0,'[1]_Redacted Trans'!B$1:C$65536,2,0),Q8103)</f>
        <v>Allpay charges TC13 - July</v>
      </c>
      <c r="N8103" s="22" t="s">
        <v>110</v>
      </c>
      <c r="P8103" t="s">
        <v>16093</v>
      </c>
      <c r="Q8103" t="s">
        <v>16957</v>
      </c>
    </row>
    <row r="8104" spans="1:17" x14ac:dyDescent="0.2">
      <c r="A8104" s="3" t="s">
        <v>103</v>
      </c>
      <c r="B8104" s="3"/>
      <c r="C8104" s="18" t="s">
        <v>104</v>
      </c>
      <c r="D8104" s="18" t="s">
        <v>213</v>
      </c>
      <c r="E8104" s="18" t="s">
        <v>15903</v>
      </c>
      <c r="F8104" s="18" t="s">
        <v>16095</v>
      </c>
      <c r="G8104" s="19">
        <v>44069</v>
      </c>
      <c r="H8104" s="20"/>
      <c r="I8104" s="20" t="s">
        <v>16958</v>
      </c>
      <c r="J8104" s="21">
        <v>297.18</v>
      </c>
      <c r="K8104" s="18" t="str">
        <f>IFERROR(VLOOKUP(LEFT(I8104,7)+0,'[1]_Redacted Trans'!B$1:C$65536,2,0),P8104)</f>
        <v>2117262 - allpay Ltd</v>
      </c>
      <c r="L8104" s="18"/>
      <c r="M8104" s="18" t="str">
        <f>IFERROR(VLOOKUP(LEFT(I8104,7)+0,'[1]_Redacted Trans'!B$1:C$65536,2,0),Q8104)</f>
        <v>Allpay charges TC13 - July</v>
      </c>
      <c r="N8104" s="22" t="s">
        <v>110</v>
      </c>
      <c r="P8104" t="s">
        <v>16093</v>
      </c>
      <c r="Q8104" t="s">
        <v>16957</v>
      </c>
    </row>
    <row r="8105" spans="1:17" x14ac:dyDescent="0.2">
      <c r="A8105" s="3" t="s">
        <v>103</v>
      </c>
      <c r="B8105" s="3"/>
      <c r="C8105" s="18" t="s">
        <v>104</v>
      </c>
      <c r="D8105" s="18" t="s">
        <v>213</v>
      </c>
      <c r="E8105" s="18" t="s">
        <v>15903</v>
      </c>
      <c r="F8105" s="18" t="s">
        <v>16095</v>
      </c>
      <c r="G8105" s="19">
        <v>44069</v>
      </c>
      <c r="H8105" s="20"/>
      <c r="I8105" s="20" t="s">
        <v>16959</v>
      </c>
      <c r="J8105" s="21">
        <v>93.93</v>
      </c>
      <c r="K8105" s="18" t="str">
        <f>IFERROR(VLOOKUP(LEFT(I8105,7)+0,'[1]_Redacted Trans'!B$1:C$65536,2,0),P8105)</f>
        <v>2117262 - allpay Ltd</v>
      </c>
      <c r="L8105" s="18"/>
      <c r="M8105" s="18" t="str">
        <f>IFERROR(VLOOKUP(LEFT(I8105,7)+0,'[1]_Redacted Trans'!B$1:C$65536,2,0),Q8105)</f>
        <v>Allpay charges TC13 - July</v>
      </c>
      <c r="N8105" s="22" t="s">
        <v>110</v>
      </c>
      <c r="P8105" t="s">
        <v>16093</v>
      </c>
      <c r="Q8105" t="s">
        <v>16957</v>
      </c>
    </row>
    <row r="8106" spans="1:17" x14ac:dyDescent="0.2">
      <c r="A8106" s="3" t="s">
        <v>103</v>
      </c>
      <c r="B8106" s="3"/>
      <c r="C8106" s="18" t="s">
        <v>104</v>
      </c>
      <c r="D8106" s="18" t="s">
        <v>213</v>
      </c>
      <c r="E8106" s="18" t="s">
        <v>15903</v>
      </c>
      <c r="F8106" s="18" t="s">
        <v>16095</v>
      </c>
      <c r="G8106" s="19">
        <v>44069</v>
      </c>
      <c r="H8106" s="20"/>
      <c r="I8106" s="20" t="s">
        <v>16960</v>
      </c>
      <c r="J8106" s="21">
        <v>10</v>
      </c>
      <c r="K8106" s="18" t="str">
        <f>IFERROR(VLOOKUP(LEFT(I8106,7)+0,'[1]_Redacted Trans'!B$1:C$65536,2,0),P8106)</f>
        <v>2117262 - allpay Ltd</v>
      </c>
      <c r="L8106" s="18"/>
      <c r="M8106" s="18" t="str">
        <f>IFERROR(VLOOKUP(LEFT(I8106,7)+0,'[1]_Redacted Trans'!B$1:C$65536,2,0),Q8106)</f>
        <v>Allpay charges TC17 - July</v>
      </c>
      <c r="N8106" s="22" t="s">
        <v>110</v>
      </c>
      <c r="P8106" t="s">
        <v>16093</v>
      </c>
      <c r="Q8106" t="s">
        <v>16961</v>
      </c>
    </row>
    <row r="8107" spans="1:17" x14ac:dyDescent="0.2">
      <c r="A8107" s="3" t="s">
        <v>103</v>
      </c>
      <c r="B8107" s="3"/>
      <c r="C8107" s="18" t="s">
        <v>104</v>
      </c>
      <c r="D8107" s="18" t="s">
        <v>213</v>
      </c>
      <c r="E8107" s="18" t="s">
        <v>15903</v>
      </c>
      <c r="F8107" s="18" t="s">
        <v>16095</v>
      </c>
      <c r="G8107" s="19">
        <v>44069</v>
      </c>
      <c r="H8107" s="20"/>
      <c r="I8107" s="20" t="s">
        <v>16962</v>
      </c>
      <c r="J8107" s="21">
        <v>170.94</v>
      </c>
      <c r="K8107" s="18" t="str">
        <f>IFERROR(VLOOKUP(LEFT(I8107,7)+0,'[1]_Redacted Trans'!B$1:C$65536,2,0),P8107)</f>
        <v>2117262 - allpay Ltd</v>
      </c>
      <c r="L8107" s="18"/>
      <c r="M8107" s="18" t="str">
        <f>IFERROR(VLOOKUP(LEFT(I8107,7)+0,'[1]_Redacted Trans'!B$1:C$65536,2,0),Q8107)</f>
        <v>Allpay charges TC17 - July</v>
      </c>
      <c r="N8107" s="22" t="s">
        <v>110</v>
      </c>
      <c r="P8107" t="s">
        <v>16093</v>
      </c>
      <c r="Q8107" t="s">
        <v>16961</v>
      </c>
    </row>
    <row r="8108" spans="1:17" x14ac:dyDescent="0.2">
      <c r="A8108" s="3" t="s">
        <v>103</v>
      </c>
      <c r="B8108" s="3"/>
      <c r="C8108" s="18" t="s">
        <v>104</v>
      </c>
      <c r="D8108" s="18" t="s">
        <v>213</v>
      </c>
      <c r="E8108" s="18" t="s">
        <v>15903</v>
      </c>
      <c r="F8108" s="18" t="s">
        <v>16095</v>
      </c>
      <c r="G8108" s="19">
        <v>44069</v>
      </c>
      <c r="H8108" s="20"/>
      <c r="I8108" s="20" t="s">
        <v>16963</v>
      </c>
      <c r="J8108" s="21">
        <v>156.56</v>
      </c>
      <c r="K8108" s="18" t="str">
        <f>IFERROR(VLOOKUP(LEFT(I8108,7)+0,'[1]_Redacted Trans'!B$1:C$65536,2,0),P8108)</f>
        <v>2117262 - allpay Ltd</v>
      </c>
      <c r="L8108" s="18"/>
      <c r="M8108" s="18" t="str">
        <f>IFERROR(VLOOKUP(LEFT(I8108,7)+0,'[1]_Redacted Trans'!B$1:C$65536,2,0),Q8108)</f>
        <v>Allpay charges TC17 - July</v>
      </c>
      <c r="N8108" s="22" t="s">
        <v>110</v>
      </c>
      <c r="P8108" t="s">
        <v>16093</v>
      </c>
      <c r="Q8108" t="s">
        <v>16961</v>
      </c>
    </row>
    <row r="8109" spans="1:17" x14ac:dyDescent="0.2">
      <c r="A8109" s="3" t="s">
        <v>103</v>
      </c>
      <c r="B8109" s="3"/>
      <c r="C8109" s="18" t="s">
        <v>104</v>
      </c>
      <c r="D8109" s="18" t="s">
        <v>213</v>
      </c>
      <c r="E8109" s="18" t="s">
        <v>15903</v>
      </c>
      <c r="F8109" s="18" t="s">
        <v>16095</v>
      </c>
      <c r="G8109" s="19">
        <v>44069</v>
      </c>
      <c r="H8109" s="20"/>
      <c r="I8109" s="20" t="s">
        <v>16964</v>
      </c>
      <c r="J8109" s="21">
        <v>10</v>
      </c>
      <c r="K8109" s="18" t="str">
        <f>IFERROR(VLOOKUP(LEFT(I8109,7)+0,'[1]_Redacted Trans'!B$1:C$65536,2,0),P8109)</f>
        <v>2117262 - allpay Ltd</v>
      </c>
      <c r="L8109" s="18"/>
      <c r="M8109" s="18" t="str">
        <f>IFERROR(VLOOKUP(LEFT(I8109,7)+0,'[1]_Redacted Trans'!B$1:C$65536,2,0),Q8109)</f>
        <v>Allpay charges TC33 - July</v>
      </c>
      <c r="N8109" s="22" t="s">
        <v>110</v>
      </c>
      <c r="P8109" t="s">
        <v>16093</v>
      </c>
      <c r="Q8109" t="s">
        <v>16965</v>
      </c>
    </row>
    <row r="8110" spans="1:17" x14ac:dyDescent="0.2">
      <c r="A8110" s="3" t="s">
        <v>103</v>
      </c>
      <c r="B8110" s="3"/>
      <c r="C8110" s="18" t="s">
        <v>104</v>
      </c>
      <c r="D8110" s="18" t="s">
        <v>213</v>
      </c>
      <c r="E8110" s="18" t="s">
        <v>15903</v>
      </c>
      <c r="F8110" s="18" t="s">
        <v>16095</v>
      </c>
      <c r="G8110" s="19">
        <v>44069</v>
      </c>
      <c r="H8110" s="20"/>
      <c r="I8110" s="20" t="s">
        <v>16966</v>
      </c>
      <c r="J8110" s="21">
        <v>87.92</v>
      </c>
      <c r="K8110" s="18" t="str">
        <f>IFERROR(VLOOKUP(LEFT(I8110,7)+0,'[1]_Redacted Trans'!B$1:C$65536,2,0),P8110)</f>
        <v>2117262 - allpay Ltd</v>
      </c>
      <c r="L8110" s="18"/>
      <c r="M8110" s="18" t="str">
        <f>IFERROR(VLOOKUP(LEFT(I8110,7)+0,'[1]_Redacted Trans'!B$1:C$65536,2,0),Q8110)</f>
        <v>Allpay charges TC33 - July</v>
      </c>
      <c r="N8110" s="22" t="s">
        <v>110</v>
      </c>
      <c r="P8110" t="s">
        <v>16093</v>
      </c>
      <c r="Q8110" t="s">
        <v>16965</v>
      </c>
    </row>
    <row r="8111" spans="1:17" x14ac:dyDescent="0.2">
      <c r="A8111" s="3" t="s">
        <v>103</v>
      </c>
      <c r="B8111" s="3"/>
      <c r="C8111" s="18" t="s">
        <v>104</v>
      </c>
      <c r="D8111" s="18" t="s">
        <v>213</v>
      </c>
      <c r="E8111" s="18" t="s">
        <v>15903</v>
      </c>
      <c r="F8111" s="18" t="s">
        <v>16095</v>
      </c>
      <c r="G8111" s="19">
        <v>44069</v>
      </c>
      <c r="H8111" s="20"/>
      <c r="I8111" s="20" t="s">
        <v>16967</v>
      </c>
      <c r="J8111" s="21">
        <v>22.05</v>
      </c>
      <c r="K8111" s="18" t="str">
        <f>IFERROR(VLOOKUP(LEFT(I8111,7)+0,'[1]_Redacted Trans'!B$1:C$65536,2,0),P8111)</f>
        <v>2117262 - allpay Ltd</v>
      </c>
      <c r="L8111" s="18"/>
      <c r="M8111" s="18" t="str">
        <f>IFERROR(VLOOKUP(LEFT(I8111,7)+0,'[1]_Redacted Trans'!B$1:C$65536,2,0),Q8111)</f>
        <v>Allpay charges TC33 - July</v>
      </c>
      <c r="N8111" s="22" t="s">
        <v>110</v>
      </c>
      <c r="P8111" t="s">
        <v>16093</v>
      </c>
      <c r="Q8111" t="s">
        <v>16965</v>
      </c>
    </row>
    <row r="8112" spans="1:17" x14ac:dyDescent="0.2">
      <c r="A8112" s="3" t="s">
        <v>103</v>
      </c>
      <c r="B8112" s="3"/>
      <c r="C8112" s="18" t="s">
        <v>104</v>
      </c>
      <c r="D8112" s="18" t="s">
        <v>213</v>
      </c>
      <c r="E8112" s="18" t="s">
        <v>15903</v>
      </c>
      <c r="F8112" s="18" t="s">
        <v>16095</v>
      </c>
      <c r="G8112" s="19">
        <v>44069</v>
      </c>
      <c r="H8112" s="20"/>
      <c r="I8112" s="20" t="s">
        <v>16968</v>
      </c>
      <c r="J8112" s="21">
        <v>10</v>
      </c>
      <c r="K8112" s="18" t="str">
        <f>IFERROR(VLOOKUP(LEFT(I8112,7)+0,'[1]_Redacted Trans'!B$1:C$65536,2,0),P8112)</f>
        <v>2117262 - allpay Ltd</v>
      </c>
      <c r="L8112" s="18"/>
      <c r="M8112" s="18" t="str">
        <f>IFERROR(VLOOKUP(LEFT(I8112,7)+0,'[1]_Redacted Trans'!B$1:C$65536,2,0),Q8112)</f>
        <v>Allpay charges TC43 - July</v>
      </c>
      <c r="N8112" s="22" t="s">
        <v>110</v>
      </c>
      <c r="P8112" t="s">
        <v>16093</v>
      </c>
      <c r="Q8112" t="s">
        <v>16969</v>
      </c>
    </row>
    <row r="8113" spans="1:17" x14ac:dyDescent="0.2">
      <c r="A8113" s="3" t="s">
        <v>103</v>
      </c>
      <c r="B8113" s="3"/>
      <c r="C8113" s="18" t="s">
        <v>104</v>
      </c>
      <c r="D8113" s="18" t="s">
        <v>213</v>
      </c>
      <c r="E8113" s="18" t="s">
        <v>15903</v>
      </c>
      <c r="F8113" s="18" t="s">
        <v>16095</v>
      </c>
      <c r="G8113" s="19">
        <v>44069</v>
      </c>
      <c r="H8113" s="20"/>
      <c r="I8113" s="20" t="s">
        <v>16970</v>
      </c>
      <c r="J8113" s="21">
        <v>18.170000000000002</v>
      </c>
      <c r="K8113" s="18" t="str">
        <f>IFERROR(VLOOKUP(LEFT(I8113,7)+0,'[1]_Redacted Trans'!B$1:C$65536,2,0),P8113)</f>
        <v>2117262 - allpay Ltd</v>
      </c>
      <c r="L8113" s="18"/>
      <c r="M8113" s="18" t="str">
        <f>IFERROR(VLOOKUP(LEFT(I8113,7)+0,'[1]_Redacted Trans'!B$1:C$65536,2,0),Q8113)</f>
        <v>Allpay charges TC43 - July</v>
      </c>
      <c r="N8113" s="22" t="s">
        <v>110</v>
      </c>
      <c r="P8113" t="s">
        <v>16093</v>
      </c>
      <c r="Q8113" t="s">
        <v>16969</v>
      </c>
    </row>
    <row r="8114" spans="1:17" x14ac:dyDescent="0.2">
      <c r="A8114" s="3" t="s">
        <v>103</v>
      </c>
      <c r="B8114" s="3"/>
      <c r="C8114" s="18" t="s">
        <v>104</v>
      </c>
      <c r="D8114" s="18" t="s">
        <v>213</v>
      </c>
      <c r="E8114" s="18" t="s">
        <v>15903</v>
      </c>
      <c r="F8114" s="18" t="s">
        <v>16095</v>
      </c>
      <c r="G8114" s="19">
        <v>44069</v>
      </c>
      <c r="H8114" s="20"/>
      <c r="I8114" s="20" t="s">
        <v>16971</v>
      </c>
      <c r="J8114" s="21">
        <v>32.19</v>
      </c>
      <c r="K8114" s="18" t="str">
        <f>IFERROR(VLOOKUP(LEFT(I8114,7)+0,'[1]_Redacted Trans'!B$1:C$65536,2,0),P8114)</f>
        <v>2117262 - allpay Ltd</v>
      </c>
      <c r="L8114" s="18"/>
      <c r="M8114" s="18" t="str">
        <f>IFERROR(VLOOKUP(LEFT(I8114,7)+0,'[1]_Redacted Trans'!B$1:C$65536,2,0),Q8114)</f>
        <v>Allpay charges TC43 - July</v>
      </c>
      <c r="N8114" s="22" t="s">
        <v>110</v>
      </c>
      <c r="P8114" t="s">
        <v>16093</v>
      </c>
      <c r="Q8114" t="s">
        <v>16969</v>
      </c>
    </row>
    <row r="8115" spans="1:17" x14ac:dyDescent="0.2">
      <c r="A8115" s="3" t="s">
        <v>103</v>
      </c>
      <c r="B8115" s="3"/>
      <c r="C8115" s="18" t="s">
        <v>104</v>
      </c>
      <c r="D8115" s="18" t="s">
        <v>213</v>
      </c>
      <c r="E8115" s="18" t="s">
        <v>503</v>
      </c>
      <c r="F8115" s="18" t="s">
        <v>976</v>
      </c>
      <c r="G8115" s="19">
        <v>44063</v>
      </c>
      <c r="H8115" s="20"/>
      <c r="I8115" s="20" t="s">
        <v>16972</v>
      </c>
      <c r="J8115" s="21">
        <v>2798.87</v>
      </c>
      <c r="K8115" s="18" t="str">
        <f>IFERROR(VLOOKUP(LEFT(I8115,7)+0,'[1]_Redacted Trans'!B$1:C$65536,2,0),P8115)</f>
        <v>2100116 - Bottomline Technologies</v>
      </c>
      <c r="L8115" s="18"/>
      <c r="M8115" s="18" t="str">
        <f>IFERROR(VLOOKUP(LEFT(I8115,7)+0,'[1]_Redacted Trans'!B$1:C$65536,2,0),Q8115)</f>
        <v>Yearly Invoice</v>
      </c>
      <c r="N8115" s="22" t="s">
        <v>110</v>
      </c>
      <c r="P8115" t="s">
        <v>5598</v>
      </c>
      <c r="Q8115" t="s">
        <v>16973</v>
      </c>
    </row>
    <row r="8116" spans="1:17" x14ac:dyDescent="0.2">
      <c r="A8116" s="3" t="s">
        <v>103</v>
      </c>
      <c r="B8116" s="3"/>
      <c r="C8116" s="18" t="s">
        <v>104</v>
      </c>
      <c r="D8116" s="18" t="s">
        <v>105</v>
      </c>
      <c r="E8116" s="18" t="s">
        <v>903</v>
      </c>
      <c r="F8116" s="18" t="s">
        <v>2185</v>
      </c>
      <c r="G8116" s="19">
        <v>44062</v>
      </c>
      <c r="H8116" s="20"/>
      <c r="I8116" s="20" t="s">
        <v>16974</v>
      </c>
      <c r="J8116" s="21">
        <v>53.85</v>
      </c>
      <c r="K8116" s="18" t="str">
        <f>IFERROR(VLOOKUP(LEFT(I8116,7)+0,'[1]_Redacted Trans'!B$1:C$65536,2,0),P8116)</f>
        <v>2119009 - Talk Talk Business</v>
      </c>
      <c r="L8116" s="18"/>
      <c r="M8116" s="18" t="str">
        <f>IFERROR(VLOOKUP(LEFT(I8116,7)+0,'[1]_Redacted Trans'!B$1:C$65536,2,0),Q8116)</f>
        <v>Talk Talk Broadbank Connection</v>
      </c>
      <c r="N8116" s="22" t="s">
        <v>110</v>
      </c>
      <c r="P8116" t="s">
        <v>16358</v>
      </c>
      <c r="Q8116" t="s">
        <v>16975</v>
      </c>
    </row>
    <row r="8117" spans="1:17" x14ac:dyDescent="0.2">
      <c r="A8117" s="3" t="s">
        <v>103</v>
      </c>
      <c r="B8117" s="3"/>
      <c r="C8117" s="18" t="s">
        <v>104</v>
      </c>
      <c r="D8117" s="18" t="s">
        <v>182</v>
      </c>
      <c r="E8117" s="18" t="s">
        <v>978</v>
      </c>
      <c r="F8117" s="18" t="s">
        <v>5946</v>
      </c>
      <c r="G8117" s="19">
        <v>44068</v>
      </c>
      <c r="H8117" s="20"/>
      <c r="I8117" s="20" t="s">
        <v>16976</v>
      </c>
      <c r="J8117" s="21">
        <v>13.2</v>
      </c>
      <c r="K8117" s="18" t="str">
        <f>IFERROR(VLOOKUP(LEFT(I8117,7)+0,'[1]_Redacted Trans'!B$1:C$65536,2,0),P8117)</f>
        <v>2100185 - Boc Ltd</v>
      </c>
      <c r="L8117" s="18"/>
      <c r="M8117" s="18" t="str">
        <f>IFERROR(VLOOKUP(LEFT(I8117,7)+0,'[1]_Redacted Trans'!B$1:C$65536,2,0),Q8117)</f>
        <v>Gas for Theatre</v>
      </c>
      <c r="N8117" s="22" t="s">
        <v>110</v>
      </c>
      <c r="P8117" t="s">
        <v>5949</v>
      </c>
      <c r="Q8117" t="s">
        <v>16134</v>
      </c>
    </row>
    <row r="8118" spans="1:17" x14ac:dyDescent="0.2">
      <c r="A8118" s="3" t="s">
        <v>103</v>
      </c>
      <c r="B8118" s="3"/>
      <c r="C8118" s="18" t="s">
        <v>104</v>
      </c>
      <c r="D8118" s="18" t="s">
        <v>213</v>
      </c>
      <c r="E8118" s="18" t="s">
        <v>7042</v>
      </c>
      <c r="F8118" s="18" t="s">
        <v>976</v>
      </c>
      <c r="G8118" s="19">
        <v>44063</v>
      </c>
      <c r="H8118" s="20"/>
      <c r="I8118" s="20" t="s">
        <v>16977</v>
      </c>
      <c r="J8118" s="21">
        <v>904.05</v>
      </c>
      <c r="K8118" s="18" t="str">
        <f>IFERROR(VLOOKUP(LEFT(I8118,7)+0,'[1]_Redacted Trans'!B$1:C$65536,2,0),P8118)</f>
        <v>2100116 - Bottomline Technologies</v>
      </c>
      <c r="L8118" s="18"/>
      <c r="M8118" s="18" t="str">
        <f>IFERROR(VLOOKUP(LEFT(I8118,7)+0,'[1]_Redacted Trans'!B$1:C$65536,2,0),Q8118)</f>
        <v>Software agreement BT-040352</v>
      </c>
      <c r="N8118" s="22" t="s">
        <v>110</v>
      </c>
      <c r="P8118" t="s">
        <v>5598</v>
      </c>
      <c r="Q8118" t="s">
        <v>16138</v>
      </c>
    </row>
    <row r="8119" spans="1:17" x14ac:dyDescent="0.2">
      <c r="A8119" s="3" t="s">
        <v>103</v>
      </c>
      <c r="B8119" s="3"/>
      <c r="C8119" s="18" t="s">
        <v>104</v>
      </c>
      <c r="D8119" s="18" t="s">
        <v>213</v>
      </c>
      <c r="E8119" s="18" t="s">
        <v>762</v>
      </c>
      <c r="F8119" s="18" t="s">
        <v>1232</v>
      </c>
      <c r="G8119" s="19">
        <v>44067</v>
      </c>
      <c r="H8119" s="20"/>
      <c r="I8119" s="20" t="s">
        <v>16978</v>
      </c>
      <c r="J8119" s="21">
        <v>429.23</v>
      </c>
      <c r="K8119" s="18" t="str">
        <f>IFERROR(VLOOKUP(LEFT(I8119,7)+0,'[1]_Redacted Trans'!B$1:C$65536,2,0),P8119)</f>
        <v>2119164 - Gamma Business Solutions</v>
      </c>
      <c r="L8119" s="18"/>
      <c r="M8119" s="18" t="str">
        <f>IFERROR(VLOOKUP(LEFT(I8119,7)+0,'[1]_Redacted Trans'!B$1:C$65536,2,0),Q8119)</f>
        <v>Careline rental of equipment</v>
      </c>
      <c r="N8119" s="22" t="s">
        <v>110</v>
      </c>
      <c r="P8119" t="s">
        <v>16140</v>
      </c>
      <c r="Q8119" t="s">
        <v>16141</v>
      </c>
    </row>
    <row r="8120" spans="1:17" x14ac:dyDescent="0.2">
      <c r="A8120" s="3" t="s">
        <v>103</v>
      </c>
      <c r="B8120" s="3"/>
      <c r="C8120" s="18" t="s">
        <v>104</v>
      </c>
      <c r="D8120" s="18" t="s">
        <v>213</v>
      </c>
      <c r="E8120" s="18" t="s">
        <v>517</v>
      </c>
      <c r="F8120" s="18" t="s">
        <v>518</v>
      </c>
      <c r="G8120" s="19">
        <v>44071</v>
      </c>
      <c r="H8120" s="20"/>
      <c r="I8120" s="20" t="s">
        <v>16979</v>
      </c>
      <c r="J8120" s="21">
        <v>1340.46</v>
      </c>
      <c r="K8120" s="18" t="str">
        <f>IFERROR(VLOOKUP(LEFT(I8120,7)+0,'[1]_Redacted Trans'!B$1:C$65536,2,0),P8120)</f>
        <v>2114808 - Lloyds Bank PLC</v>
      </c>
      <c r="L8120" s="18"/>
      <c r="M8120" s="18" t="str">
        <f>IFERROR(VLOOKUP(LEFT(I8120,7)+0,'[1]_Redacted Trans'!B$1:C$65536,2,0),Q8120)</f>
        <v>Monthly Commission and Interest</v>
      </c>
      <c r="N8120" s="22" t="s">
        <v>110</v>
      </c>
      <c r="P8120" t="s">
        <v>16002</v>
      </c>
      <c r="Q8120" t="s">
        <v>16370</v>
      </c>
    </row>
    <row r="8121" spans="1:17" x14ac:dyDescent="0.2">
      <c r="A8121" s="3" t="s">
        <v>103</v>
      </c>
      <c r="B8121" s="3"/>
      <c r="C8121" s="18" t="s">
        <v>104</v>
      </c>
      <c r="D8121" s="18" t="s">
        <v>213</v>
      </c>
      <c r="E8121" s="18" t="s">
        <v>8620</v>
      </c>
      <c r="F8121" s="18" t="s">
        <v>2185</v>
      </c>
      <c r="G8121" s="19">
        <v>44061</v>
      </c>
      <c r="H8121" s="20"/>
      <c r="I8121" s="20" t="s">
        <v>16980</v>
      </c>
      <c r="J8121" s="21">
        <v>51.34</v>
      </c>
      <c r="K8121" s="18" t="str">
        <f>IFERROR(VLOOKUP(LEFT(I8121,7)+0,'[1]_Redacted Trans'!B$1:C$65536,2,0),P8121)</f>
        <v>REDACTED COMMERCIAL CONFIDENTIALITY</v>
      </c>
      <c r="L8121" s="18"/>
      <c r="M8121" s="18" t="str">
        <f>IFERROR(VLOOKUP(LEFT(I8121,7)+0,'[1]_Redacted Trans'!B$1:C$65536,2,0),Q8121)</f>
        <v>REDACTED COMMERCIAL CONFIDENTIALITY</v>
      </c>
      <c r="N8121" s="22" t="s">
        <v>110</v>
      </c>
      <c r="P8121" t="s">
        <v>16146</v>
      </c>
      <c r="Q8121" t="s">
        <v>16579</v>
      </c>
    </row>
    <row r="8122" spans="1:17" x14ac:dyDescent="0.2">
      <c r="A8122" s="3" t="s">
        <v>103</v>
      </c>
      <c r="B8122" s="3"/>
      <c r="C8122" s="18" t="s">
        <v>104</v>
      </c>
      <c r="D8122" s="18" t="s">
        <v>213</v>
      </c>
      <c r="E8122" s="18" t="s">
        <v>2087</v>
      </c>
      <c r="F8122" s="18" t="s">
        <v>2185</v>
      </c>
      <c r="G8122" s="19">
        <v>44061</v>
      </c>
      <c r="H8122" s="20"/>
      <c r="I8122" s="20" t="s">
        <v>16981</v>
      </c>
      <c r="J8122" s="21">
        <v>150</v>
      </c>
      <c r="K8122" s="18" t="str">
        <f>IFERROR(VLOOKUP(LEFT(I8122,7)+0,'[1]_Redacted Trans'!B$1:C$65536,2,0),P8122)</f>
        <v>REDACTED COMMERCIAL CONFIDENTIALITY</v>
      </c>
      <c r="L8122" s="18"/>
      <c r="M8122" s="18" t="str">
        <f>IFERROR(VLOOKUP(LEFT(I8122,7)+0,'[1]_Redacted Trans'!B$1:C$65536,2,0),Q8122)</f>
        <v>REDACTED COMMERCIAL CONFIDENTIALITY</v>
      </c>
      <c r="N8122" s="22" t="s">
        <v>110</v>
      </c>
      <c r="Q8122">
        <f>Z407</f>
        <v>0</v>
      </c>
    </row>
    <row r="8123" spans="1:17" x14ac:dyDescent="0.2">
      <c r="A8123" s="3" t="s">
        <v>103</v>
      </c>
      <c r="B8123" s="3"/>
      <c r="C8123" s="18" t="s">
        <v>104</v>
      </c>
      <c r="D8123" s="18" t="s">
        <v>213</v>
      </c>
      <c r="E8123" s="18" t="s">
        <v>2234</v>
      </c>
      <c r="F8123" s="18" t="s">
        <v>107</v>
      </c>
      <c r="G8123" s="19">
        <v>44061</v>
      </c>
      <c r="H8123" s="20"/>
      <c r="I8123" s="20" t="s">
        <v>16982</v>
      </c>
      <c r="J8123" s="21">
        <v>18</v>
      </c>
      <c r="K8123" s="18" t="str">
        <f>IFERROR(VLOOKUP(LEFT(I8123,7)+0,'[1]_Redacted Trans'!B$1:C$65536,2,0),P8123)</f>
        <v>REDACTED COMMERCIAL CONFIDENTIALITY</v>
      </c>
      <c r="L8123" s="18"/>
      <c r="M8123" s="18" t="str">
        <f>IFERROR(VLOOKUP(LEFT(I8123,7)+0,'[1]_Redacted Trans'!B$1:C$65536,2,0),Q8123)</f>
        <v>REDACTED COMMERCIAL CONFIDENTIALITY</v>
      </c>
      <c r="N8123" s="22" t="s">
        <v>110</v>
      </c>
      <c r="Q8123">
        <f>Z407</f>
        <v>0</v>
      </c>
    </row>
    <row r="8124" spans="1:17" x14ac:dyDescent="0.2">
      <c r="A8124" s="3" t="s">
        <v>103</v>
      </c>
      <c r="B8124" s="3"/>
      <c r="C8124" s="18" t="s">
        <v>104</v>
      </c>
      <c r="D8124" s="18" t="s">
        <v>182</v>
      </c>
      <c r="E8124" s="18" t="s">
        <v>737</v>
      </c>
      <c r="F8124" s="18" t="s">
        <v>512</v>
      </c>
      <c r="G8124" s="19">
        <v>44055</v>
      </c>
      <c r="H8124" s="20"/>
      <c r="I8124" s="20" t="s">
        <v>16983</v>
      </c>
      <c r="J8124" s="21">
        <v>944.66</v>
      </c>
      <c r="K8124" s="18" t="str">
        <f>IFERROR(VLOOKUP(LEFT(I8124,7)+0,'[1]_Redacted Trans'!B$1:C$65536,2,0),P8124)</f>
        <v>2101286 - Societe General Equipment Finance Limited</v>
      </c>
      <c r="L8124" s="18"/>
      <c r="M8124" s="18" t="str">
        <f>IFERROR(VLOOKUP(LEFT(I8124,7)+0,'[1]_Redacted Trans'!B$1:C$65536,2,0),Q8124)</f>
        <v>FWP gym equipment</v>
      </c>
      <c r="N8124" s="22" t="s">
        <v>110</v>
      </c>
      <c r="P8124" t="s">
        <v>16143</v>
      </c>
      <c r="Q8124" t="s">
        <v>16144</v>
      </c>
    </row>
    <row r="8125" spans="1:17" x14ac:dyDescent="0.2">
      <c r="A8125" s="3" t="s">
        <v>103</v>
      </c>
      <c r="B8125" s="3"/>
      <c r="C8125" s="18" t="s">
        <v>104</v>
      </c>
      <c r="D8125" s="18" t="s">
        <v>213</v>
      </c>
      <c r="E8125" s="18" t="s">
        <v>517</v>
      </c>
      <c r="F8125" s="18" t="s">
        <v>518</v>
      </c>
      <c r="G8125" s="19">
        <v>44074</v>
      </c>
      <c r="H8125" s="20"/>
      <c r="I8125" s="20" t="s">
        <v>16984</v>
      </c>
      <c r="J8125" s="21">
        <v>23.4</v>
      </c>
      <c r="K8125" s="18" t="str">
        <f>IFERROR(VLOOKUP(LEFT(I8125,7)+0,'[1]_Redacted Trans'!B$1:C$65536,2,0),P8125)</f>
        <v>2114808 - Lloyds Bank PLC</v>
      </c>
      <c r="L8125" s="18"/>
      <c r="M8125" s="18" t="str">
        <f>IFERROR(VLOOKUP(LEFT(I8125,7)+0,'[1]_Redacted Trans'!B$1:C$65536,2,0),Q8125)</f>
        <v>Bar Code Account</v>
      </c>
      <c r="N8125" s="22" t="s">
        <v>110</v>
      </c>
      <c r="P8125" t="s">
        <v>16002</v>
      </c>
      <c r="Q8125" t="s">
        <v>16365</v>
      </c>
    </row>
    <row r="8126" spans="1:17" x14ac:dyDescent="0.2">
      <c r="A8126" s="3" t="s">
        <v>103</v>
      </c>
      <c r="B8126" s="3"/>
      <c r="C8126" s="18" t="s">
        <v>104</v>
      </c>
      <c r="D8126" s="18" t="s">
        <v>182</v>
      </c>
      <c r="E8126" s="18" t="s">
        <v>978</v>
      </c>
      <c r="F8126" s="18" t="s">
        <v>5946</v>
      </c>
      <c r="G8126" s="19">
        <v>44070</v>
      </c>
      <c r="H8126" s="20"/>
      <c r="I8126" s="20" t="s">
        <v>16985</v>
      </c>
      <c r="J8126" s="21">
        <v>22</v>
      </c>
      <c r="K8126" s="18" t="str">
        <f>IFERROR(VLOOKUP(LEFT(I8126,7)+0,'[1]_Redacted Trans'!B$1:C$65536,2,0),P8126)</f>
        <v>2100202 - Capita Business Services Ltd</v>
      </c>
      <c r="L8126" s="18"/>
      <c r="M8126" s="18" t="str">
        <f>IFERROR(VLOOKUP(LEFT(I8126,7)+0,'[1]_Redacted Trans'!B$1:C$65536,2,0),Q8126)</f>
        <v>Chip &amp; Pin</v>
      </c>
      <c r="N8126" s="22" t="s">
        <v>110</v>
      </c>
      <c r="P8126" t="s">
        <v>1820</v>
      </c>
      <c r="Q8126" t="s">
        <v>16149</v>
      </c>
    </row>
    <row r="8127" spans="1:17" x14ac:dyDescent="0.2">
      <c r="A8127" s="3" t="s">
        <v>103</v>
      </c>
      <c r="B8127" s="3"/>
      <c r="C8127" s="18" t="s">
        <v>104</v>
      </c>
      <c r="D8127" s="18" t="s">
        <v>147</v>
      </c>
      <c r="E8127" s="18" t="s">
        <v>286</v>
      </c>
      <c r="F8127" s="18" t="s">
        <v>287</v>
      </c>
      <c r="G8127" s="19">
        <v>44062</v>
      </c>
      <c r="H8127" s="20"/>
      <c r="I8127" s="20" t="s">
        <v>16986</v>
      </c>
      <c r="J8127" s="21">
        <v>200</v>
      </c>
      <c r="K8127" s="18" t="str">
        <f>IFERROR(VLOOKUP(LEFT(I8127,7)+0,'[1]_Redacted Trans'!B$1:C$65536,2,0),P8127)</f>
        <v>2100395 - Criminal Records Bureau</v>
      </c>
      <c r="L8127" s="18"/>
      <c r="M8127" s="18" t="str">
        <f>IFERROR(VLOOKUP(LEFT(I8127,7)+0,'[1]_Redacted Trans'!B$1:C$65536,2,0),Q8127)</f>
        <v>Criminal Records Bureau</v>
      </c>
      <c r="N8127" s="22" t="s">
        <v>110</v>
      </c>
      <c r="P8127" t="s">
        <v>16151</v>
      </c>
      <c r="Q8127" t="s">
        <v>16152</v>
      </c>
    </row>
    <row r="8128" spans="1:17" x14ac:dyDescent="0.2">
      <c r="A8128" s="3" t="s">
        <v>103</v>
      </c>
      <c r="B8128" s="3"/>
      <c r="C8128" s="18" t="s">
        <v>104</v>
      </c>
      <c r="D8128" s="18" t="s">
        <v>182</v>
      </c>
      <c r="E8128" s="18" t="s">
        <v>329</v>
      </c>
      <c r="F8128" s="18" t="s">
        <v>512</v>
      </c>
      <c r="G8128" s="19">
        <v>44070</v>
      </c>
      <c r="H8128" s="20"/>
      <c r="I8128" s="20" t="s">
        <v>16987</v>
      </c>
      <c r="J8128" s="21">
        <v>344.65</v>
      </c>
      <c r="K8128" s="18" t="str">
        <f>IFERROR(VLOOKUP(LEFT(I8128,7)+0,'[1]_Redacted Trans'!B$1:C$65536,2,0),P8128)</f>
        <v>2107806 - Fitness Professionals Ltd</v>
      </c>
      <c r="L8128" s="18"/>
      <c r="M8128" s="18" t="str">
        <f>IFERROR(VLOOKUP(LEFT(I8128,7)+0,'[1]_Redacted Trans'!B$1:C$65536,2,0),Q8128)</f>
        <v>Body Training System</v>
      </c>
      <c r="N8128" s="22" t="s">
        <v>110</v>
      </c>
      <c r="P8128" t="s">
        <v>16154</v>
      </c>
      <c r="Q8128" t="s">
        <v>16155</v>
      </c>
    </row>
    <row r="8129" spans="1:17" x14ac:dyDescent="0.2">
      <c r="A8129" s="3" t="s">
        <v>103</v>
      </c>
      <c r="B8129" s="3"/>
      <c r="C8129" s="18" t="s">
        <v>104</v>
      </c>
      <c r="D8129" s="18" t="s">
        <v>213</v>
      </c>
      <c r="E8129" s="18" t="s">
        <v>16371</v>
      </c>
      <c r="F8129" s="18" t="s">
        <v>16372</v>
      </c>
      <c r="G8129" s="19">
        <v>44062</v>
      </c>
      <c r="H8129" s="20"/>
      <c r="I8129" s="20" t="s">
        <v>16988</v>
      </c>
      <c r="J8129" s="21">
        <v>-34303</v>
      </c>
      <c r="K8129" s="18" t="str">
        <f>IFERROR(VLOOKUP(LEFT(I8129,7)+0,'[1]_Redacted Trans'!B$1:C$65536,2,0),P8129)</f>
        <v>2100432 - DCLG</v>
      </c>
      <c r="L8129" s="18"/>
      <c r="M8129" s="18" t="str">
        <f>IFERROR(VLOOKUP(LEFT(I8129,7)+0,'[1]_Redacted Trans'!B$1:C$65536,2,0),Q8129)</f>
        <v>NNDR and RSG</v>
      </c>
      <c r="N8129" s="22" t="s">
        <v>110</v>
      </c>
      <c r="P8129" t="s">
        <v>16034</v>
      </c>
      <c r="Q8129" t="s">
        <v>16158</v>
      </c>
    </row>
    <row r="8130" spans="1:17" x14ac:dyDescent="0.2">
      <c r="A8130" s="3" t="s">
        <v>103</v>
      </c>
      <c r="B8130" s="3"/>
      <c r="C8130" s="18" t="s">
        <v>104</v>
      </c>
      <c r="D8130" s="18" t="s">
        <v>213</v>
      </c>
      <c r="E8130" s="18" t="s">
        <v>16019</v>
      </c>
      <c r="F8130" s="18" t="s">
        <v>16798</v>
      </c>
      <c r="G8130" s="19">
        <v>44062</v>
      </c>
      <c r="H8130" s="20"/>
      <c r="I8130" s="20" t="s">
        <v>16989</v>
      </c>
      <c r="J8130" s="21">
        <v>1090255</v>
      </c>
      <c r="K8130" s="18" t="str">
        <f>IFERROR(VLOOKUP(LEFT(I8130,7)+0,'[1]_Redacted Trans'!B$1:C$65536,2,0),P8130)</f>
        <v>2100432 - DCLG</v>
      </c>
      <c r="L8130" s="18"/>
      <c r="M8130" s="18" t="str">
        <f>IFERROR(VLOOKUP(LEFT(I8130,7)+0,'[1]_Redacted Trans'!B$1:C$65536,2,0),Q8130)</f>
        <v>NNDR and RSG</v>
      </c>
      <c r="N8130" s="22" t="s">
        <v>110</v>
      </c>
      <c r="P8130" t="s">
        <v>16034</v>
      </c>
      <c r="Q8130" t="s">
        <v>16158</v>
      </c>
    </row>
    <row r="8131" spans="1:17" x14ac:dyDescent="0.2">
      <c r="A8131" s="3" t="s">
        <v>103</v>
      </c>
      <c r="B8131" s="3"/>
      <c r="C8131" s="18" t="s">
        <v>104</v>
      </c>
      <c r="D8131" s="18" t="s">
        <v>213</v>
      </c>
      <c r="E8131" s="18" t="s">
        <v>16019</v>
      </c>
      <c r="F8131" s="18" t="s">
        <v>16156</v>
      </c>
      <c r="G8131" s="19">
        <v>44062</v>
      </c>
      <c r="H8131" s="20"/>
      <c r="I8131" s="20" t="s">
        <v>16990</v>
      </c>
      <c r="J8131" s="21">
        <v>-8341</v>
      </c>
      <c r="K8131" s="18" t="str">
        <f>IFERROR(VLOOKUP(LEFT(I8131,7)+0,'[1]_Redacted Trans'!B$1:C$65536,2,0),P8131)</f>
        <v>2100432 - DCLG</v>
      </c>
      <c r="L8131" s="18"/>
      <c r="M8131" s="18" t="str">
        <f>IFERROR(VLOOKUP(LEFT(I8131,7)+0,'[1]_Redacted Trans'!B$1:C$65536,2,0),Q8131)</f>
        <v>NNDR and RSG</v>
      </c>
      <c r="N8131" s="22" t="s">
        <v>110</v>
      </c>
      <c r="P8131" t="s">
        <v>16034</v>
      </c>
      <c r="Q8131" t="s">
        <v>16158</v>
      </c>
    </row>
    <row r="8132" spans="1:17" x14ac:dyDescent="0.2">
      <c r="A8132" s="3" t="s">
        <v>103</v>
      </c>
      <c r="B8132" s="3"/>
      <c r="C8132" s="18" t="s">
        <v>104</v>
      </c>
      <c r="D8132" s="18" t="s">
        <v>213</v>
      </c>
      <c r="E8132" s="18" t="s">
        <v>16019</v>
      </c>
      <c r="F8132" s="18" t="s">
        <v>16159</v>
      </c>
      <c r="G8132" s="19">
        <v>44062</v>
      </c>
      <c r="H8132" s="20"/>
      <c r="I8132" s="20" t="s">
        <v>16991</v>
      </c>
      <c r="J8132" s="21">
        <v>55560</v>
      </c>
      <c r="K8132" s="18" t="str">
        <f>IFERROR(VLOOKUP(LEFT(I8132,7)+0,'[1]_Redacted Trans'!B$1:C$65536,2,0),P8132)</f>
        <v>2100432 - DCLG</v>
      </c>
      <c r="L8132" s="18"/>
      <c r="M8132" s="18" t="str">
        <f>IFERROR(VLOOKUP(LEFT(I8132,7)+0,'[1]_Redacted Trans'!B$1:C$65536,2,0),Q8132)</f>
        <v>NNDR and RSG</v>
      </c>
      <c r="N8132" s="22" t="s">
        <v>110</v>
      </c>
      <c r="P8132" t="s">
        <v>16034</v>
      </c>
      <c r="Q8132" t="s">
        <v>16158</v>
      </c>
    </row>
    <row r="8133" spans="1:17" x14ac:dyDescent="0.2">
      <c r="A8133" s="3" t="s">
        <v>103</v>
      </c>
      <c r="B8133" s="3"/>
      <c r="C8133" s="18" t="s">
        <v>104</v>
      </c>
      <c r="D8133" s="18" t="s">
        <v>213</v>
      </c>
      <c r="E8133" s="18" t="s">
        <v>16019</v>
      </c>
      <c r="F8133" s="18" t="s">
        <v>16159</v>
      </c>
      <c r="G8133" s="19">
        <v>44062</v>
      </c>
      <c r="H8133" s="20"/>
      <c r="I8133" s="20" t="s">
        <v>16992</v>
      </c>
      <c r="J8133" s="21">
        <v>40505</v>
      </c>
      <c r="K8133" s="18" t="str">
        <f>IFERROR(VLOOKUP(LEFT(I8133,7)+0,'[1]_Redacted Trans'!B$1:C$65536,2,0),P8133)</f>
        <v>2100432 - DCLG</v>
      </c>
      <c r="L8133" s="18"/>
      <c r="M8133" s="18" t="str">
        <f>IFERROR(VLOOKUP(LEFT(I8133,7)+0,'[1]_Redacted Trans'!B$1:C$65536,2,0),Q8133)</f>
        <v>NNDR and RSG</v>
      </c>
      <c r="N8133" s="22" t="s">
        <v>110</v>
      </c>
      <c r="P8133" t="s">
        <v>16034</v>
      </c>
      <c r="Q8133" t="s">
        <v>16158</v>
      </c>
    </row>
    <row r="8134" spans="1:17" x14ac:dyDescent="0.2">
      <c r="A8134" s="3" t="s">
        <v>103</v>
      </c>
      <c r="B8134" s="3"/>
      <c r="C8134" s="18" t="s">
        <v>104</v>
      </c>
      <c r="D8134" s="18" t="s">
        <v>213</v>
      </c>
      <c r="E8134" s="18" t="s">
        <v>861</v>
      </c>
      <c r="F8134" s="18" t="s">
        <v>16162</v>
      </c>
      <c r="G8134" s="19">
        <v>44074</v>
      </c>
      <c r="H8134" s="20"/>
      <c r="I8134" s="20" t="s">
        <v>16993</v>
      </c>
      <c r="J8134" s="21">
        <v>8</v>
      </c>
      <c r="K8134" s="18" t="str">
        <f>IFERROR(VLOOKUP(LEFT(I8134,7)+0,'[1]_Redacted Trans'!B$1:C$65536,2,0),P8134)</f>
        <v>2100636 - HM Land Registry</v>
      </c>
      <c r="L8134" s="18"/>
      <c r="M8134" s="18" t="str">
        <f>IFERROR(VLOOKUP(LEFT(I8134,7)+0,'[1]_Redacted Trans'!B$1:C$65536,2,0),Q8134)</f>
        <v>Land Registry Enquiries</v>
      </c>
      <c r="N8134" s="22" t="s">
        <v>110</v>
      </c>
      <c r="P8134" t="s">
        <v>16164</v>
      </c>
      <c r="Q8134" t="s">
        <v>16165</v>
      </c>
    </row>
    <row r="8135" spans="1:17" x14ac:dyDescent="0.2">
      <c r="A8135" s="3" t="s">
        <v>103</v>
      </c>
      <c r="B8135" s="3"/>
      <c r="C8135" s="18" t="s">
        <v>104</v>
      </c>
      <c r="D8135" s="18" t="s">
        <v>213</v>
      </c>
      <c r="E8135" s="18" t="s">
        <v>1801</v>
      </c>
      <c r="F8135" s="18" t="s">
        <v>508</v>
      </c>
      <c r="G8135" s="19">
        <v>44074</v>
      </c>
      <c r="H8135" s="20"/>
      <c r="I8135" s="20" t="s">
        <v>16994</v>
      </c>
      <c r="J8135" s="21">
        <v>57</v>
      </c>
      <c r="K8135" s="18" t="str">
        <f>IFERROR(VLOOKUP(LEFT(I8135,7)+0,'[1]_Redacted Trans'!B$1:C$65536,2,0),P8135)</f>
        <v>2100636 - HM Land Registry</v>
      </c>
      <c r="L8135" s="18"/>
      <c r="M8135" s="18" t="str">
        <f>IFERROR(VLOOKUP(LEFT(I8135,7)+0,'[1]_Redacted Trans'!B$1:C$65536,2,0),Q8135)</f>
        <v>Land Registry Enquiries</v>
      </c>
      <c r="N8135" s="22" t="s">
        <v>110</v>
      </c>
      <c r="P8135" t="s">
        <v>16164</v>
      </c>
      <c r="Q8135" t="s">
        <v>16165</v>
      </c>
    </row>
    <row r="8136" spans="1:17" x14ac:dyDescent="0.2">
      <c r="A8136" s="3" t="s">
        <v>103</v>
      </c>
      <c r="B8136" s="3"/>
      <c r="C8136" s="18" t="s">
        <v>104</v>
      </c>
      <c r="D8136" s="18" t="s">
        <v>213</v>
      </c>
      <c r="E8136" s="18" t="s">
        <v>503</v>
      </c>
      <c r="F8136" s="18" t="s">
        <v>16162</v>
      </c>
      <c r="G8136" s="19">
        <v>44074</v>
      </c>
      <c r="H8136" s="20"/>
      <c r="I8136" s="20" t="s">
        <v>16995</v>
      </c>
      <c r="J8136" s="21">
        <v>102</v>
      </c>
      <c r="K8136" s="18" t="str">
        <f>IFERROR(VLOOKUP(LEFT(I8136,7)+0,'[1]_Redacted Trans'!B$1:C$65536,2,0),P8136)</f>
        <v>2100636 - HM Land Registry</v>
      </c>
      <c r="L8136" s="18"/>
      <c r="M8136" s="18" t="str">
        <f>IFERROR(VLOOKUP(LEFT(I8136,7)+0,'[1]_Redacted Trans'!B$1:C$65536,2,0),Q8136)</f>
        <v>Land Registry Enquiries</v>
      </c>
      <c r="N8136" s="22" t="s">
        <v>110</v>
      </c>
      <c r="P8136" t="s">
        <v>16164</v>
      </c>
      <c r="Q8136" t="s">
        <v>16165</v>
      </c>
    </row>
    <row r="8137" spans="1:17" x14ac:dyDescent="0.2">
      <c r="A8137" s="3" t="s">
        <v>103</v>
      </c>
      <c r="B8137" s="3"/>
      <c r="C8137" s="18" t="s">
        <v>104</v>
      </c>
      <c r="D8137" s="18" t="s">
        <v>213</v>
      </c>
      <c r="E8137" s="18" t="s">
        <v>16600</v>
      </c>
      <c r="F8137" s="18" t="s">
        <v>16601</v>
      </c>
      <c r="G8137" s="19">
        <v>44074</v>
      </c>
      <c r="H8137" s="20"/>
      <c r="I8137" s="20" t="s">
        <v>16996</v>
      </c>
      <c r="J8137" s="21">
        <v>6</v>
      </c>
      <c r="K8137" s="18" t="str">
        <f>IFERROR(VLOOKUP(LEFT(I8137,7)+0,'[1]_Redacted Trans'!B$1:C$65536,2,0),P8137)</f>
        <v>2100636 - HM Land Registry</v>
      </c>
      <c r="L8137" s="18"/>
      <c r="M8137" s="18" t="str">
        <f>IFERROR(VLOOKUP(LEFT(I8137,7)+0,'[1]_Redacted Trans'!B$1:C$65536,2,0),Q8137)</f>
        <v>Land Registry Enquiries</v>
      </c>
      <c r="N8137" s="22" t="s">
        <v>110</v>
      </c>
      <c r="P8137" t="s">
        <v>16164</v>
      </c>
      <c r="Q8137" t="s">
        <v>16165</v>
      </c>
    </row>
    <row r="8138" spans="1:17" x14ac:dyDescent="0.2">
      <c r="A8138" s="3" t="s">
        <v>103</v>
      </c>
      <c r="B8138" s="3"/>
      <c r="C8138" s="18" t="s">
        <v>104</v>
      </c>
      <c r="D8138" s="18" t="s">
        <v>213</v>
      </c>
      <c r="E8138" s="18" t="s">
        <v>1064</v>
      </c>
      <c r="F8138" s="18" t="s">
        <v>16168</v>
      </c>
      <c r="G8138" s="19">
        <v>44074</v>
      </c>
      <c r="H8138" s="20"/>
      <c r="I8138" s="20" t="s">
        <v>16997</v>
      </c>
      <c r="J8138" s="21">
        <v>24</v>
      </c>
      <c r="K8138" s="18" t="str">
        <f>IFERROR(VLOOKUP(LEFT(I8138,7)+0,'[1]_Redacted Trans'!B$1:C$65536,2,0),P8138)</f>
        <v>2100636 - HM Land Registry</v>
      </c>
      <c r="L8138" s="18"/>
      <c r="M8138" s="18" t="str">
        <f>IFERROR(VLOOKUP(LEFT(I8138,7)+0,'[1]_Redacted Trans'!B$1:C$65536,2,0),Q8138)</f>
        <v>Land Registry Enquiries</v>
      </c>
      <c r="N8138" s="22" t="s">
        <v>110</v>
      </c>
      <c r="P8138" t="s">
        <v>16164</v>
      </c>
      <c r="Q8138" t="s">
        <v>16165</v>
      </c>
    </row>
    <row r="8139" spans="1:17" x14ac:dyDescent="0.2">
      <c r="A8139" s="3" t="s">
        <v>103</v>
      </c>
      <c r="B8139" s="3"/>
      <c r="C8139" s="18" t="s">
        <v>104</v>
      </c>
      <c r="D8139" s="18" t="s">
        <v>213</v>
      </c>
      <c r="E8139" s="18" t="s">
        <v>1693</v>
      </c>
      <c r="F8139" s="18" t="s">
        <v>16162</v>
      </c>
      <c r="G8139" s="19">
        <v>44074</v>
      </c>
      <c r="H8139" s="20"/>
      <c r="I8139" s="20" t="s">
        <v>16998</v>
      </c>
      <c r="J8139" s="21">
        <v>48</v>
      </c>
      <c r="K8139" s="18" t="str">
        <f>IFERROR(VLOOKUP(LEFT(I8139,7)+0,'[1]_Redacted Trans'!B$1:C$65536,2,0),P8139)</f>
        <v>2100636 - HM Land Registry</v>
      </c>
      <c r="L8139" s="18"/>
      <c r="M8139" s="18" t="str">
        <f>IFERROR(VLOOKUP(LEFT(I8139,7)+0,'[1]_Redacted Trans'!B$1:C$65536,2,0),Q8139)</f>
        <v>Land Registry Enquiries</v>
      </c>
      <c r="N8139" s="22" t="s">
        <v>110</v>
      </c>
      <c r="P8139" t="s">
        <v>16164</v>
      </c>
      <c r="Q8139" t="s">
        <v>16165</v>
      </c>
    </row>
    <row r="8140" spans="1:17" x14ac:dyDescent="0.2">
      <c r="A8140" s="3" t="s">
        <v>103</v>
      </c>
      <c r="B8140" s="3"/>
      <c r="C8140" s="18" t="s">
        <v>104</v>
      </c>
      <c r="D8140" s="18" t="s">
        <v>213</v>
      </c>
      <c r="E8140" s="18" t="s">
        <v>556</v>
      </c>
      <c r="F8140" s="18" t="s">
        <v>557</v>
      </c>
      <c r="G8140" s="19">
        <v>44074</v>
      </c>
      <c r="H8140" s="20"/>
      <c r="I8140" s="20" t="s">
        <v>16999</v>
      </c>
      <c r="J8140" s="21">
        <v>123</v>
      </c>
      <c r="K8140" s="18" t="str">
        <f>IFERROR(VLOOKUP(LEFT(I8140,7)+0,'[1]_Redacted Trans'!B$1:C$65536,2,0),P8140)</f>
        <v>2100636 - HM Land Registry</v>
      </c>
      <c r="L8140" s="18"/>
      <c r="M8140" s="18" t="str">
        <f>IFERROR(VLOOKUP(LEFT(I8140,7)+0,'[1]_Redacted Trans'!B$1:C$65536,2,0),Q8140)</f>
        <v>Land Registry Enquiries</v>
      </c>
      <c r="N8140" s="22" t="s">
        <v>110</v>
      </c>
      <c r="P8140" t="s">
        <v>16164</v>
      </c>
      <c r="Q8140" t="s">
        <v>16165</v>
      </c>
    </row>
    <row r="8141" spans="1:17" x14ac:dyDescent="0.2">
      <c r="A8141" s="3" t="s">
        <v>103</v>
      </c>
      <c r="B8141" s="3"/>
      <c r="C8141" s="18" t="s">
        <v>104</v>
      </c>
      <c r="D8141" s="18" t="s">
        <v>213</v>
      </c>
      <c r="E8141" s="18" t="s">
        <v>16172</v>
      </c>
      <c r="F8141" s="18" t="s">
        <v>144</v>
      </c>
      <c r="G8141" s="19">
        <v>44074</v>
      </c>
      <c r="H8141" s="20"/>
      <c r="I8141" s="20" t="s">
        <v>17000</v>
      </c>
      <c r="J8141" s="21">
        <v>30</v>
      </c>
      <c r="K8141" s="18" t="str">
        <f>IFERROR(VLOOKUP(LEFT(I8141,7)+0,'[1]_Redacted Trans'!B$1:C$65536,2,0),P8141)</f>
        <v>2100636 - HM Land Registry</v>
      </c>
      <c r="L8141" s="18"/>
      <c r="M8141" s="18" t="str">
        <f>IFERROR(VLOOKUP(LEFT(I8141,7)+0,'[1]_Redacted Trans'!B$1:C$65536,2,0),Q8141)</f>
        <v>Land Registry Enquiries</v>
      </c>
      <c r="N8141" s="22" t="s">
        <v>110</v>
      </c>
      <c r="P8141" t="s">
        <v>16164</v>
      </c>
      <c r="Q8141" t="s">
        <v>16165</v>
      </c>
    </row>
    <row r="8142" spans="1:17" x14ac:dyDescent="0.2">
      <c r="A8142" s="3" t="s">
        <v>103</v>
      </c>
      <c r="B8142" s="3"/>
      <c r="C8142" s="18" t="s">
        <v>104</v>
      </c>
      <c r="D8142" s="18" t="s">
        <v>213</v>
      </c>
      <c r="E8142" s="18" t="s">
        <v>128</v>
      </c>
      <c r="F8142" s="18" t="s">
        <v>129</v>
      </c>
      <c r="G8142" s="19">
        <v>44074</v>
      </c>
      <c r="H8142" s="20"/>
      <c r="I8142" s="20" t="s">
        <v>17001</v>
      </c>
      <c r="J8142" s="21">
        <v>27</v>
      </c>
      <c r="K8142" s="18" t="str">
        <f>IFERROR(VLOOKUP(LEFT(I8142,7)+0,'[1]_Redacted Trans'!B$1:C$65536,2,0),P8142)</f>
        <v>2100636 - HM Land Registry</v>
      </c>
      <c r="L8142" s="18"/>
      <c r="M8142" s="18" t="str">
        <f>IFERROR(VLOOKUP(LEFT(I8142,7)+0,'[1]_Redacted Trans'!B$1:C$65536,2,0),Q8142)</f>
        <v>Land Registry Enquiries</v>
      </c>
      <c r="N8142" s="22" t="s">
        <v>110</v>
      </c>
      <c r="P8142" t="s">
        <v>16164</v>
      </c>
      <c r="Q8142" t="s">
        <v>16165</v>
      </c>
    </row>
    <row r="8143" spans="1:17" x14ac:dyDescent="0.2">
      <c r="A8143" s="3" t="s">
        <v>103</v>
      </c>
      <c r="B8143" s="3"/>
      <c r="C8143" s="18" t="s">
        <v>104</v>
      </c>
      <c r="D8143" s="18" t="s">
        <v>213</v>
      </c>
      <c r="E8143" s="18" t="s">
        <v>16705</v>
      </c>
      <c r="F8143" s="18" t="s">
        <v>16042</v>
      </c>
      <c r="G8143" s="19">
        <v>44104</v>
      </c>
      <c r="H8143" s="20"/>
      <c r="I8143" s="20" t="s">
        <v>17002</v>
      </c>
      <c r="J8143" s="21">
        <v>2055.61</v>
      </c>
      <c r="K8143" s="18" t="str">
        <f>IFERROR(VLOOKUP(LEFT(I8143,7)+0,'[1]_Redacted Trans'!B$1:C$65536,2,0),P8143)</f>
        <v>2101162 - Public Works Loan Board</v>
      </c>
      <c r="L8143" s="18"/>
      <c r="M8143" s="18" t="str">
        <f>IFERROR(VLOOKUP(LEFT(I8143,7)+0,'[1]_Redacted Trans'!B$1:C$65536,2,0),Q8143)</f>
        <v>PWLB GF loan 474910 - to maturity</v>
      </c>
      <c r="N8143" s="22" t="s">
        <v>110</v>
      </c>
      <c r="P8143" t="s">
        <v>16039</v>
      </c>
      <c r="Q8143" t="s">
        <v>17003</v>
      </c>
    </row>
    <row r="8144" spans="1:17" x14ac:dyDescent="0.2">
      <c r="A8144" s="3" t="s">
        <v>103</v>
      </c>
      <c r="B8144" s="3"/>
      <c r="C8144" s="18" t="s">
        <v>104</v>
      </c>
      <c r="D8144" s="18" t="s">
        <v>213</v>
      </c>
      <c r="E8144" s="18" t="s">
        <v>16705</v>
      </c>
      <c r="F8144" s="18" t="s">
        <v>16042</v>
      </c>
      <c r="G8144" s="19">
        <v>44097</v>
      </c>
      <c r="H8144" s="20"/>
      <c r="I8144" s="20" t="s">
        <v>17004</v>
      </c>
      <c r="J8144" s="21">
        <v>77.010000000000005</v>
      </c>
      <c r="K8144" s="18" t="str">
        <f>IFERROR(VLOOKUP(LEFT(I8144,7)+0,'[1]_Redacted Trans'!B$1:C$65536,2,0),P8144)</f>
        <v>2101162 - Public Works Loan Board</v>
      </c>
      <c r="L8144" s="18"/>
      <c r="M8144" s="18" t="str">
        <f>IFERROR(VLOOKUP(LEFT(I8144,7)+0,'[1]_Redacted Trans'!B$1:C$65536,2,0),Q8144)</f>
        <v>PWLB GF loans 336161 &amp; 336162</v>
      </c>
      <c r="N8144" s="22" t="s">
        <v>110</v>
      </c>
      <c r="P8144" t="s">
        <v>16039</v>
      </c>
      <c r="Q8144" t="s">
        <v>17005</v>
      </c>
    </row>
    <row r="8145" spans="1:17" x14ac:dyDescent="0.2">
      <c r="A8145" s="3" t="s">
        <v>103</v>
      </c>
      <c r="B8145" s="3"/>
      <c r="C8145" s="18" t="s">
        <v>104</v>
      </c>
      <c r="D8145" s="18" t="s">
        <v>213</v>
      </c>
      <c r="E8145" s="18" t="s">
        <v>16019</v>
      </c>
      <c r="F8145" s="18" t="s">
        <v>16027</v>
      </c>
      <c r="G8145" s="19">
        <v>44095</v>
      </c>
      <c r="H8145" s="20"/>
      <c r="I8145" s="20" t="s">
        <v>17006</v>
      </c>
      <c r="J8145" s="21">
        <v>196246</v>
      </c>
      <c r="K8145" s="18" t="str">
        <f>IFERROR(VLOOKUP(LEFT(I8145,7)+0,'[1]_Redacted Trans'!B$1:C$65536,2,0),P8145)</f>
        <v>2100409 - Essex County Council</v>
      </c>
      <c r="L8145" s="18"/>
      <c r="M8145" s="18" t="str">
        <f>IFERROR(VLOOKUP(LEFT(I8145,7)+0,'[1]_Redacted Trans'!B$1:C$65536,2,0),Q8145)</f>
        <v>NDR Pool to Essex CC 210920</v>
      </c>
      <c r="N8145" s="22" t="s">
        <v>110</v>
      </c>
      <c r="P8145" t="s">
        <v>16022</v>
      </c>
      <c r="Q8145" t="s">
        <v>17007</v>
      </c>
    </row>
    <row r="8146" spans="1:17" x14ac:dyDescent="0.2">
      <c r="A8146" s="3" t="s">
        <v>103</v>
      </c>
      <c r="B8146" s="3"/>
      <c r="C8146" s="18" t="s">
        <v>104</v>
      </c>
      <c r="D8146" s="18" t="s">
        <v>213</v>
      </c>
      <c r="E8146" s="18" t="s">
        <v>16019</v>
      </c>
      <c r="F8146" s="18" t="s">
        <v>16020</v>
      </c>
      <c r="G8146" s="19">
        <v>44095</v>
      </c>
      <c r="H8146" s="20"/>
      <c r="I8146" s="20" t="s">
        <v>17008</v>
      </c>
      <c r="J8146" s="21">
        <v>17292</v>
      </c>
      <c r="K8146" s="18" t="str">
        <f>IFERROR(VLOOKUP(LEFT(I8146,7)+0,'[1]_Redacted Trans'!B$1:C$65536,2,0),P8146)</f>
        <v>2100409 - Essex County Council</v>
      </c>
      <c r="L8146" s="18"/>
      <c r="M8146" s="18" t="str">
        <f>IFERROR(VLOOKUP(LEFT(I8146,7)+0,'[1]_Redacted Trans'!B$1:C$65536,2,0),Q8146)</f>
        <v>NDR Pool to Essex CC 210920</v>
      </c>
      <c r="N8146" s="22" t="s">
        <v>110</v>
      </c>
      <c r="P8146" t="s">
        <v>16022</v>
      </c>
      <c r="Q8146" t="s">
        <v>17007</v>
      </c>
    </row>
    <row r="8147" spans="1:17" x14ac:dyDescent="0.2">
      <c r="A8147" s="3" t="s">
        <v>103</v>
      </c>
      <c r="B8147" s="3"/>
      <c r="C8147" s="18" t="s">
        <v>104</v>
      </c>
      <c r="D8147" s="18" t="s">
        <v>213</v>
      </c>
      <c r="E8147" s="18" t="s">
        <v>16024</v>
      </c>
      <c r="F8147" s="18" t="s">
        <v>16025</v>
      </c>
      <c r="G8147" s="19">
        <v>44095</v>
      </c>
      <c r="H8147" s="20"/>
      <c r="I8147" s="20" t="s">
        <v>17009</v>
      </c>
      <c r="J8147" s="21">
        <v>441250</v>
      </c>
      <c r="K8147" s="18" t="str">
        <f>IFERROR(VLOOKUP(LEFT(I8147,7)+0,'[1]_Redacted Trans'!B$1:C$65536,2,0),P8147)</f>
        <v>2100409 - Essex County Council</v>
      </c>
      <c r="L8147" s="18"/>
      <c r="M8147" s="18" t="str">
        <f>IFERROR(VLOOKUP(LEFT(I8147,7)+0,'[1]_Redacted Trans'!B$1:C$65536,2,0),Q8147)</f>
        <v>NDR Pool to Essex CC 210920</v>
      </c>
      <c r="N8147" s="22" t="s">
        <v>110</v>
      </c>
      <c r="P8147" t="s">
        <v>16022</v>
      </c>
      <c r="Q8147" t="s">
        <v>17007</v>
      </c>
    </row>
    <row r="8148" spans="1:17" x14ac:dyDescent="0.2">
      <c r="A8148" s="3" t="s">
        <v>103</v>
      </c>
      <c r="B8148" s="3"/>
      <c r="C8148" s="18" t="s">
        <v>104</v>
      </c>
      <c r="D8148" s="18" t="s">
        <v>213</v>
      </c>
      <c r="E8148" s="18" t="s">
        <v>16705</v>
      </c>
      <c r="F8148" s="18" t="s">
        <v>16042</v>
      </c>
      <c r="G8148" s="19">
        <v>44089</v>
      </c>
      <c r="H8148" s="20"/>
      <c r="I8148" s="20" t="s">
        <v>17010</v>
      </c>
      <c r="J8148" s="21">
        <v>1471.15</v>
      </c>
      <c r="K8148" s="18" t="str">
        <f>IFERROR(VLOOKUP(LEFT(I8148,7)+0,'[1]_Redacted Trans'!B$1:C$65536,2,0),P8148)</f>
        <v>2101162 - Public Works Loan Board</v>
      </c>
      <c r="L8148" s="18"/>
      <c r="M8148" s="18" t="str">
        <f>IFERROR(VLOOKUP(LEFT(I8148,7)+0,'[1]_Redacted Trans'!B$1:C$65536,2,0),Q8148)</f>
        <v>PWLB loans 486269-486272 15/9</v>
      </c>
      <c r="N8148" s="22" t="s">
        <v>110</v>
      </c>
      <c r="P8148" t="s">
        <v>16039</v>
      </c>
      <c r="Q8148" t="s">
        <v>17011</v>
      </c>
    </row>
    <row r="8149" spans="1:17" x14ac:dyDescent="0.2">
      <c r="A8149" s="3" t="s">
        <v>103</v>
      </c>
      <c r="B8149" s="3"/>
      <c r="C8149" s="18" t="s">
        <v>104</v>
      </c>
      <c r="D8149" s="18" t="s">
        <v>213</v>
      </c>
      <c r="E8149" s="18" t="s">
        <v>16041</v>
      </c>
      <c r="F8149" s="18" t="s">
        <v>16042</v>
      </c>
      <c r="G8149" s="19">
        <v>44089</v>
      </c>
      <c r="H8149" s="20"/>
      <c r="I8149" s="20" t="s">
        <v>17012</v>
      </c>
      <c r="J8149" s="21">
        <v>98528.85</v>
      </c>
      <c r="K8149" s="18" t="str">
        <f>IFERROR(VLOOKUP(LEFT(I8149,7)+0,'[1]_Redacted Trans'!B$1:C$65536,2,0),P8149)</f>
        <v>2101162 - Public Works Loan Board</v>
      </c>
      <c r="L8149" s="18"/>
      <c r="M8149" s="18" t="str">
        <f>IFERROR(VLOOKUP(LEFT(I8149,7)+0,'[1]_Redacted Trans'!B$1:C$65536,2,0),Q8149)</f>
        <v>PWLB loans 486269-486272 15/9</v>
      </c>
      <c r="N8149" s="22" t="s">
        <v>110</v>
      </c>
      <c r="P8149" t="s">
        <v>16039</v>
      </c>
      <c r="Q8149" t="s">
        <v>17011</v>
      </c>
    </row>
    <row r="8150" spans="1:17" x14ac:dyDescent="0.2">
      <c r="A8150" s="3" t="s">
        <v>103</v>
      </c>
      <c r="B8150" s="3"/>
      <c r="C8150" s="18" t="s">
        <v>104</v>
      </c>
      <c r="D8150" s="18" t="s">
        <v>213</v>
      </c>
      <c r="E8150" s="18" t="s">
        <v>16278</v>
      </c>
      <c r="F8150" s="18" t="s">
        <v>16279</v>
      </c>
      <c r="G8150" s="19">
        <v>44089</v>
      </c>
      <c r="H8150" s="20"/>
      <c r="I8150" s="20" t="s">
        <v>17013</v>
      </c>
      <c r="J8150" s="21">
        <v>961210</v>
      </c>
      <c r="K8150" s="18" t="str">
        <f>IFERROR(VLOOKUP(LEFT(I8150,7)+0,'[1]_Redacted Trans'!B$1:C$65536,2,0),P8150)</f>
        <v>2100500 - Essex Police Authority</v>
      </c>
      <c r="L8150" s="18"/>
      <c r="M8150" s="18" t="str">
        <f>IFERROR(VLOOKUP(LEFT(I8150,7)+0,'[1]_Redacted Trans'!B$1:C$65536,2,0),Q8150)</f>
        <v>Police precept payment 150920</v>
      </c>
      <c r="N8150" s="22" t="s">
        <v>110</v>
      </c>
      <c r="P8150" t="s">
        <v>16272</v>
      </c>
      <c r="Q8150" t="s">
        <v>17014</v>
      </c>
    </row>
    <row r="8151" spans="1:17" x14ac:dyDescent="0.2">
      <c r="A8151" s="3" t="s">
        <v>103</v>
      </c>
      <c r="B8151" s="3"/>
      <c r="C8151" s="18" t="s">
        <v>104</v>
      </c>
      <c r="D8151" s="18" t="s">
        <v>213</v>
      </c>
      <c r="E8151" s="18" t="s">
        <v>16278</v>
      </c>
      <c r="F8151" s="18" t="s">
        <v>16281</v>
      </c>
      <c r="G8151" s="19">
        <v>44089</v>
      </c>
      <c r="H8151" s="20"/>
      <c r="I8151" s="20" t="s">
        <v>17015</v>
      </c>
      <c r="J8151" s="21">
        <v>37242</v>
      </c>
      <c r="K8151" s="18" t="str">
        <f>IFERROR(VLOOKUP(LEFT(I8151,7)+0,'[1]_Redacted Trans'!B$1:C$65536,2,0),P8151)</f>
        <v>2100500 - Essex Police Authority</v>
      </c>
      <c r="L8151" s="18"/>
      <c r="M8151" s="18" t="str">
        <f>IFERROR(VLOOKUP(LEFT(I8151,7)+0,'[1]_Redacted Trans'!B$1:C$65536,2,0),Q8151)</f>
        <v>Police precept payment 150920</v>
      </c>
      <c r="N8151" s="22" t="s">
        <v>110</v>
      </c>
      <c r="P8151" t="s">
        <v>16272</v>
      </c>
      <c r="Q8151" t="s">
        <v>17014</v>
      </c>
    </row>
    <row r="8152" spans="1:17" x14ac:dyDescent="0.2">
      <c r="A8152" s="3" t="s">
        <v>103</v>
      </c>
      <c r="B8152" s="3"/>
      <c r="C8152" s="18" t="s">
        <v>104</v>
      </c>
      <c r="D8152" s="18" t="s">
        <v>213</v>
      </c>
      <c r="E8152" s="18" t="s">
        <v>16283</v>
      </c>
      <c r="F8152" s="18" t="s">
        <v>16276</v>
      </c>
      <c r="G8152" s="19">
        <v>44089</v>
      </c>
      <c r="H8152" s="20"/>
      <c r="I8152" s="20" t="s">
        <v>17016</v>
      </c>
      <c r="J8152" s="21">
        <v>-7922</v>
      </c>
      <c r="K8152" s="18" t="str">
        <f>IFERROR(VLOOKUP(LEFT(I8152,7)+0,'[1]_Redacted Trans'!B$1:C$65536,2,0),P8152)</f>
        <v>2100500 - Essex Police Authority</v>
      </c>
      <c r="L8152" s="18"/>
      <c r="M8152" s="18" t="str">
        <f>IFERROR(VLOOKUP(LEFT(I8152,7)+0,'[1]_Redacted Trans'!B$1:C$65536,2,0),Q8152)</f>
        <v>Police precept payment 150920</v>
      </c>
      <c r="N8152" s="22" t="s">
        <v>110</v>
      </c>
      <c r="P8152" t="s">
        <v>16272</v>
      </c>
      <c r="Q8152" t="s">
        <v>17014</v>
      </c>
    </row>
    <row r="8153" spans="1:17" x14ac:dyDescent="0.2">
      <c r="A8153" s="3" t="s">
        <v>103</v>
      </c>
      <c r="B8153" s="3"/>
      <c r="C8153" s="18" t="s">
        <v>104</v>
      </c>
      <c r="D8153" s="18" t="s">
        <v>213</v>
      </c>
      <c r="E8153" s="18" t="s">
        <v>16283</v>
      </c>
      <c r="F8153" s="18" t="s">
        <v>16295</v>
      </c>
      <c r="G8153" s="19">
        <v>44089</v>
      </c>
      <c r="H8153" s="20"/>
      <c r="I8153" s="20" t="s">
        <v>17017</v>
      </c>
      <c r="J8153" s="21">
        <v>-2975</v>
      </c>
      <c r="K8153" s="18" t="str">
        <f>IFERROR(VLOOKUP(LEFT(I8153,7)+0,'[1]_Redacted Trans'!B$1:C$65536,2,0),P8153)</f>
        <v>2100469 - Essex Fire Authority</v>
      </c>
      <c r="L8153" s="18"/>
      <c r="M8153" s="18" t="str">
        <f>IFERROR(VLOOKUP(LEFT(I8153,7)+0,'[1]_Redacted Trans'!B$1:C$65536,2,0),Q8153)</f>
        <v>Fire precept payment 150920</v>
      </c>
      <c r="N8153" s="22" t="s">
        <v>110</v>
      </c>
      <c r="P8153" t="s">
        <v>16287</v>
      </c>
      <c r="Q8153" t="s">
        <v>17018</v>
      </c>
    </row>
    <row r="8154" spans="1:17" x14ac:dyDescent="0.2">
      <c r="A8154" s="3" t="s">
        <v>103</v>
      </c>
      <c r="B8154" s="3"/>
      <c r="C8154" s="18" t="s">
        <v>104</v>
      </c>
      <c r="D8154" s="18" t="s">
        <v>213</v>
      </c>
      <c r="E8154" s="18" t="s">
        <v>16275</v>
      </c>
      <c r="F8154" s="18" t="s">
        <v>16295</v>
      </c>
      <c r="G8154" s="19">
        <v>44089</v>
      </c>
      <c r="H8154" s="20"/>
      <c r="I8154" s="20" t="s">
        <v>17019</v>
      </c>
      <c r="J8154" s="21">
        <v>-100</v>
      </c>
      <c r="K8154" s="18" t="str">
        <f>IFERROR(VLOOKUP(LEFT(I8154,7)+0,'[1]_Redacted Trans'!B$1:C$65536,2,0),P8154)</f>
        <v>2100469 - Essex Fire Authority</v>
      </c>
      <c r="L8154" s="18"/>
      <c r="M8154" s="18" t="str">
        <f>IFERROR(VLOOKUP(LEFT(I8154,7)+0,'[1]_Redacted Trans'!B$1:C$65536,2,0),Q8154)</f>
        <v>Fire precept payment 150920</v>
      </c>
      <c r="N8154" s="22" t="s">
        <v>110</v>
      </c>
      <c r="P8154" t="s">
        <v>16287</v>
      </c>
      <c r="Q8154" t="s">
        <v>17018</v>
      </c>
    </row>
    <row r="8155" spans="1:17" x14ac:dyDescent="0.2">
      <c r="A8155" s="3" t="s">
        <v>103</v>
      </c>
      <c r="B8155" s="3"/>
      <c r="C8155" s="18" t="s">
        <v>104</v>
      </c>
      <c r="D8155" s="18" t="s">
        <v>213</v>
      </c>
      <c r="E8155" s="18" t="s">
        <v>16278</v>
      </c>
      <c r="F8155" s="18" t="s">
        <v>16285</v>
      </c>
      <c r="G8155" s="19">
        <v>44089</v>
      </c>
      <c r="H8155" s="20"/>
      <c r="I8155" s="20" t="s">
        <v>17020</v>
      </c>
      <c r="J8155" s="21">
        <v>357569</v>
      </c>
      <c r="K8155" s="18" t="str">
        <f>IFERROR(VLOOKUP(LEFT(I8155,7)+0,'[1]_Redacted Trans'!B$1:C$65536,2,0),P8155)</f>
        <v>2100469 - Essex Fire Authority</v>
      </c>
      <c r="L8155" s="18"/>
      <c r="M8155" s="18" t="str">
        <f>IFERROR(VLOOKUP(LEFT(I8155,7)+0,'[1]_Redacted Trans'!B$1:C$65536,2,0),Q8155)</f>
        <v>Fire precept payment 150920</v>
      </c>
      <c r="N8155" s="22" t="s">
        <v>110</v>
      </c>
      <c r="P8155" t="s">
        <v>16287</v>
      </c>
      <c r="Q8155" t="s">
        <v>17018</v>
      </c>
    </row>
    <row r="8156" spans="1:17" x14ac:dyDescent="0.2">
      <c r="A8156" s="3" t="s">
        <v>103</v>
      </c>
      <c r="B8156" s="3"/>
      <c r="C8156" s="18" t="s">
        <v>104</v>
      </c>
      <c r="D8156" s="18" t="s">
        <v>213</v>
      </c>
      <c r="E8156" s="18" t="s">
        <v>16278</v>
      </c>
      <c r="F8156" s="18" t="s">
        <v>16289</v>
      </c>
      <c r="G8156" s="19">
        <v>44089</v>
      </c>
      <c r="H8156" s="20"/>
      <c r="I8156" s="20" t="s">
        <v>17021</v>
      </c>
      <c r="J8156" s="21">
        <v>13983</v>
      </c>
      <c r="K8156" s="18" t="str">
        <f>IFERROR(VLOOKUP(LEFT(I8156,7)+0,'[1]_Redacted Trans'!B$1:C$65536,2,0),P8156)</f>
        <v>2100469 - Essex Fire Authority</v>
      </c>
      <c r="L8156" s="18"/>
      <c r="M8156" s="18" t="str">
        <f>IFERROR(VLOOKUP(LEFT(I8156,7)+0,'[1]_Redacted Trans'!B$1:C$65536,2,0),Q8156)</f>
        <v>Fire precept payment 150920</v>
      </c>
      <c r="N8156" s="22" t="s">
        <v>110</v>
      </c>
      <c r="P8156" t="s">
        <v>16287</v>
      </c>
      <c r="Q8156" t="s">
        <v>17018</v>
      </c>
    </row>
    <row r="8157" spans="1:17" x14ac:dyDescent="0.2">
      <c r="A8157" s="3" t="s">
        <v>103</v>
      </c>
      <c r="B8157" s="3"/>
      <c r="C8157" s="18" t="s">
        <v>104</v>
      </c>
      <c r="D8157" s="18" t="s">
        <v>213</v>
      </c>
      <c r="E8157" s="18" t="s">
        <v>16019</v>
      </c>
      <c r="F8157" s="18" t="s">
        <v>16293</v>
      </c>
      <c r="G8157" s="19">
        <v>44089</v>
      </c>
      <c r="H8157" s="20"/>
      <c r="I8157" s="20" t="s">
        <v>17022</v>
      </c>
      <c r="J8157" s="21">
        <v>2402</v>
      </c>
      <c r="K8157" s="18" t="str">
        <f>IFERROR(VLOOKUP(LEFT(I8157,7)+0,'[1]_Redacted Trans'!B$1:C$65536,2,0),P8157)</f>
        <v>2100469 - Essex Fire Authority</v>
      </c>
      <c r="L8157" s="18"/>
      <c r="M8157" s="18" t="str">
        <f>IFERROR(VLOOKUP(LEFT(I8157,7)+0,'[1]_Redacted Trans'!B$1:C$65536,2,0),Q8157)</f>
        <v>Fire precept payment 150920</v>
      </c>
      <c r="N8157" s="22" t="s">
        <v>110</v>
      </c>
      <c r="P8157" t="s">
        <v>16287</v>
      </c>
      <c r="Q8157" t="s">
        <v>17018</v>
      </c>
    </row>
    <row r="8158" spans="1:17" x14ac:dyDescent="0.2">
      <c r="A8158" s="3" t="s">
        <v>103</v>
      </c>
      <c r="B8158" s="3"/>
      <c r="C8158" s="18" t="s">
        <v>104</v>
      </c>
      <c r="D8158" s="18" t="s">
        <v>213</v>
      </c>
      <c r="E8158" s="18" t="s">
        <v>16019</v>
      </c>
      <c r="F8158" s="18" t="s">
        <v>16291</v>
      </c>
      <c r="G8158" s="19">
        <v>44089</v>
      </c>
      <c r="H8158" s="20"/>
      <c r="I8158" s="20" t="s">
        <v>17023</v>
      </c>
      <c r="J8158" s="21">
        <v>27256</v>
      </c>
      <c r="K8158" s="18" t="str">
        <f>IFERROR(VLOOKUP(LEFT(I8158,7)+0,'[1]_Redacted Trans'!B$1:C$65536,2,0),P8158)</f>
        <v>2100469 - Essex Fire Authority</v>
      </c>
      <c r="L8158" s="18"/>
      <c r="M8158" s="18" t="str">
        <f>IFERROR(VLOOKUP(LEFT(I8158,7)+0,'[1]_Redacted Trans'!B$1:C$65536,2,0),Q8158)</f>
        <v>Fire precept payment 150920</v>
      </c>
      <c r="N8158" s="22" t="s">
        <v>110</v>
      </c>
      <c r="P8158" t="s">
        <v>16287</v>
      </c>
      <c r="Q8158" t="s">
        <v>17018</v>
      </c>
    </row>
    <row r="8159" spans="1:17" x14ac:dyDescent="0.2">
      <c r="A8159" s="3" t="s">
        <v>103</v>
      </c>
      <c r="B8159" s="3"/>
      <c r="C8159" s="18" t="s">
        <v>104</v>
      </c>
      <c r="D8159" s="18" t="s">
        <v>213</v>
      </c>
      <c r="E8159" s="18" t="s">
        <v>16278</v>
      </c>
      <c r="F8159" s="18" t="s">
        <v>16299</v>
      </c>
      <c r="G8159" s="19">
        <v>44089</v>
      </c>
      <c r="H8159" s="20"/>
      <c r="I8159" s="20" t="s">
        <v>17024</v>
      </c>
      <c r="J8159" s="21">
        <v>6393116</v>
      </c>
      <c r="K8159" s="18" t="str">
        <f>IFERROR(VLOOKUP(LEFT(I8159,7)+0,'[1]_Redacted Trans'!B$1:C$65536,2,0),P8159)</f>
        <v>2100409 - Essex County Council</v>
      </c>
      <c r="L8159" s="18"/>
      <c r="M8159" s="18" t="str">
        <f>IFERROR(VLOOKUP(LEFT(I8159,7)+0,'[1]_Redacted Trans'!B$1:C$65536,2,0),Q8159)</f>
        <v>Essex CC precept payment 150920</v>
      </c>
      <c r="N8159" s="22" t="s">
        <v>110</v>
      </c>
      <c r="P8159" t="s">
        <v>16022</v>
      </c>
      <c r="Q8159" t="s">
        <v>17025</v>
      </c>
    </row>
    <row r="8160" spans="1:17" x14ac:dyDescent="0.2">
      <c r="A8160" s="3" t="s">
        <v>103</v>
      </c>
      <c r="B8160" s="3"/>
      <c r="C8160" s="18" t="s">
        <v>104</v>
      </c>
      <c r="D8160" s="18" t="s">
        <v>213</v>
      </c>
      <c r="E8160" s="18" t="s">
        <v>16278</v>
      </c>
      <c r="F8160" s="18" t="s">
        <v>16302</v>
      </c>
      <c r="G8160" s="19">
        <v>44089</v>
      </c>
      <c r="H8160" s="20"/>
      <c r="I8160" s="20" t="s">
        <v>17026</v>
      </c>
      <c r="J8160" s="21">
        <v>245199</v>
      </c>
      <c r="K8160" s="18" t="str">
        <f>IFERROR(VLOOKUP(LEFT(I8160,7)+0,'[1]_Redacted Trans'!B$1:C$65536,2,0),P8160)</f>
        <v>2100409 - Essex County Council</v>
      </c>
      <c r="L8160" s="18"/>
      <c r="M8160" s="18" t="str">
        <f>IFERROR(VLOOKUP(LEFT(I8160,7)+0,'[1]_Redacted Trans'!B$1:C$65536,2,0),Q8160)</f>
        <v>Essex CC precept payment 150920</v>
      </c>
      <c r="N8160" s="22" t="s">
        <v>110</v>
      </c>
      <c r="P8160" t="s">
        <v>16022</v>
      </c>
      <c r="Q8160" t="s">
        <v>17025</v>
      </c>
    </row>
    <row r="8161" spans="1:17" x14ac:dyDescent="0.2">
      <c r="A8161" s="3" t="s">
        <v>103</v>
      </c>
      <c r="B8161" s="3"/>
      <c r="C8161" s="18" t="s">
        <v>104</v>
      </c>
      <c r="D8161" s="18" t="s">
        <v>213</v>
      </c>
      <c r="E8161" s="18" t="s">
        <v>16283</v>
      </c>
      <c r="F8161" s="18" t="s">
        <v>16304</v>
      </c>
      <c r="G8161" s="19">
        <v>44089</v>
      </c>
      <c r="H8161" s="20"/>
      <c r="I8161" s="20" t="s">
        <v>17027</v>
      </c>
      <c r="J8161" s="21">
        <v>-52161</v>
      </c>
      <c r="K8161" s="18" t="str">
        <f>IFERROR(VLOOKUP(LEFT(I8161,7)+0,'[1]_Redacted Trans'!B$1:C$65536,2,0),P8161)</f>
        <v>2100409 - Essex County Council</v>
      </c>
      <c r="L8161" s="18"/>
      <c r="M8161" s="18" t="str">
        <f>IFERROR(VLOOKUP(LEFT(I8161,7)+0,'[1]_Redacted Trans'!B$1:C$65536,2,0),Q8161)</f>
        <v>Essex CC precept payment 150920</v>
      </c>
      <c r="N8161" s="22" t="s">
        <v>110</v>
      </c>
      <c r="P8161" t="s">
        <v>16022</v>
      </c>
      <c r="Q8161" t="s">
        <v>17025</v>
      </c>
    </row>
    <row r="8162" spans="1:17" x14ac:dyDescent="0.2">
      <c r="A8162" s="3" t="s">
        <v>103</v>
      </c>
      <c r="B8162" s="3"/>
      <c r="C8162" s="18" t="s">
        <v>104</v>
      </c>
      <c r="D8162" s="18" t="s">
        <v>213</v>
      </c>
      <c r="E8162" s="18" t="s">
        <v>16275</v>
      </c>
      <c r="F8162" s="18" t="s">
        <v>16304</v>
      </c>
      <c r="G8162" s="19">
        <v>44089</v>
      </c>
      <c r="H8162" s="20"/>
      <c r="I8162" s="20" t="s">
        <v>17028</v>
      </c>
      <c r="J8162" s="21">
        <v>-4379</v>
      </c>
      <c r="K8162" s="18" t="str">
        <f>IFERROR(VLOOKUP(LEFT(I8162,7)+0,'[1]_Redacted Trans'!B$1:C$65536,2,0),P8162)</f>
        <v>2100409 - Essex County Council</v>
      </c>
      <c r="L8162" s="18"/>
      <c r="M8162" s="18" t="str">
        <f>IFERROR(VLOOKUP(LEFT(I8162,7)+0,'[1]_Redacted Trans'!B$1:C$65536,2,0),Q8162)</f>
        <v>Essex CC precept payment 150920</v>
      </c>
      <c r="N8162" s="22" t="s">
        <v>110</v>
      </c>
      <c r="P8162" t="s">
        <v>16022</v>
      </c>
      <c r="Q8162" t="s">
        <v>17025</v>
      </c>
    </row>
    <row r="8163" spans="1:17" x14ac:dyDescent="0.2">
      <c r="A8163" s="3" t="s">
        <v>103</v>
      </c>
      <c r="B8163" s="3"/>
      <c r="C8163" s="18" t="s">
        <v>104</v>
      </c>
      <c r="D8163" s="18" t="s">
        <v>213</v>
      </c>
      <c r="E8163" s="18" t="s">
        <v>16269</v>
      </c>
      <c r="F8163" s="18" t="s">
        <v>16270</v>
      </c>
      <c r="G8163" s="19">
        <v>44089</v>
      </c>
      <c r="H8163" s="20"/>
      <c r="I8163" s="20" t="s">
        <v>17029</v>
      </c>
      <c r="J8163" s="21">
        <v>-13015</v>
      </c>
      <c r="K8163" s="18" t="str">
        <f>IFERROR(VLOOKUP(LEFT(I8163,7)+0,'[1]_Redacted Trans'!B$1:C$65536,2,0),P8163)</f>
        <v>2100409 - Essex County Council</v>
      </c>
      <c r="L8163" s="18"/>
      <c r="M8163" s="18" t="str">
        <f>IFERROR(VLOOKUP(LEFT(I8163,7)+0,'[1]_Redacted Trans'!B$1:C$65536,2,0),Q8163)</f>
        <v>Essex CC precept payment 150920</v>
      </c>
      <c r="N8163" s="22" t="s">
        <v>110</v>
      </c>
      <c r="P8163" t="s">
        <v>16022</v>
      </c>
      <c r="Q8163" t="s">
        <v>17025</v>
      </c>
    </row>
    <row r="8164" spans="1:17" x14ac:dyDescent="0.2">
      <c r="A8164" s="3" t="s">
        <v>103</v>
      </c>
      <c r="B8164" s="3"/>
      <c r="C8164" s="18" t="s">
        <v>104</v>
      </c>
      <c r="D8164" s="18" t="s">
        <v>213</v>
      </c>
      <c r="E8164" s="18" t="s">
        <v>16269</v>
      </c>
      <c r="F8164" s="18" t="s">
        <v>16270</v>
      </c>
      <c r="G8164" s="19">
        <v>44089</v>
      </c>
      <c r="H8164" s="20"/>
      <c r="I8164" s="20" t="s">
        <v>17030</v>
      </c>
      <c r="J8164" s="21">
        <v>-23015</v>
      </c>
      <c r="K8164" s="18" t="str">
        <f>IFERROR(VLOOKUP(LEFT(I8164,7)+0,'[1]_Redacted Trans'!B$1:C$65536,2,0),P8164)</f>
        <v>2100409 - Essex County Council</v>
      </c>
      <c r="L8164" s="18"/>
      <c r="M8164" s="18" t="str">
        <f>IFERROR(VLOOKUP(LEFT(I8164,7)+0,'[1]_Redacted Trans'!B$1:C$65536,2,0),Q8164)</f>
        <v>Essex CC precept payment 150920</v>
      </c>
      <c r="N8164" s="22" t="s">
        <v>110</v>
      </c>
      <c r="P8164" t="s">
        <v>16022</v>
      </c>
      <c r="Q8164" t="s">
        <v>17025</v>
      </c>
    </row>
    <row r="8165" spans="1:17" x14ac:dyDescent="0.2">
      <c r="A8165" s="3" t="s">
        <v>103</v>
      </c>
      <c r="B8165" s="3"/>
      <c r="C8165" s="18" t="s">
        <v>104</v>
      </c>
      <c r="D8165" s="18" t="s">
        <v>168</v>
      </c>
      <c r="E8165" s="18" t="s">
        <v>128</v>
      </c>
      <c r="F8165" s="18" t="s">
        <v>559</v>
      </c>
      <c r="G8165" s="19">
        <v>44103</v>
      </c>
      <c r="H8165" s="20"/>
      <c r="I8165" s="20" t="s">
        <v>17031</v>
      </c>
      <c r="J8165" s="21">
        <v>1450</v>
      </c>
      <c r="K8165" s="18" t="str">
        <f>IFERROR(VLOOKUP(LEFT(I8165,7)+0,'[1]_Redacted Trans'!B$1:C$65536,2,0),P8165)</f>
        <v>REDACTED COMMERCIAL CONFIDENTIALITY</v>
      </c>
      <c r="L8165" s="18"/>
      <c r="M8165" s="18" t="str">
        <f>IFERROR(VLOOKUP(LEFT(I8165,7)+0,'[1]_Redacted Trans'!B$1:C$65536,2,0),Q8165)</f>
        <v>REDACTED COMMERCIAL CONFIDENTIALITY</v>
      </c>
      <c r="N8165" s="22" t="s">
        <v>110</v>
      </c>
      <c r="P8165" t="s">
        <v>17032</v>
      </c>
      <c r="Q8165" t="s">
        <v>17033</v>
      </c>
    </row>
    <row r="8166" spans="1:17" x14ac:dyDescent="0.2">
      <c r="A8166" s="3" t="s">
        <v>103</v>
      </c>
      <c r="B8166" s="3"/>
      <c r="C8166" s="18" t="s">
        <v>104</v>
      </c>
      <c r="D8166" s="18" t="s">
        <v>168</v>
      </c>
      <c r="E8166" s="18" t="s">
        <v>128</v>
      </c>
      <c r="F8166" s="18" t="s">
        <v>559</v>
      </c>
      <c r="G8166" s="19">
        <v>44102</v>
      </c>
      <c r="H8166" s="20"/>
      <c r="I8166" s="20" t="s">
        <v>17034</v>
      </c>
      <c r="J8166" s="21">
        <v>1150</v>
      </c>
      <c r="K8166" s="18" t="str">
        <f>IFERROR(VLOOKUP(LEFT(I8166,7)+0,'[1]_Redacted Trans'!B$1:C$65536,2,0),P8166)</f>
        <v>2115394 - Wakes Property Services</v>
      </c>
      <c r="L8166" s="18"/>
      <c r="M8166" s="18" t="str">
        <f>IFERROR(VLOOKUP(LEFT(I8166,7)+0,'[1]_Redacted Trans'!B$1:C$65536,2,0),Q8166)</f>
        <v>RIA &amp; Deposit</v>
      </c>
      <c r="N8166" s="22" t="s">
        <v>110</v>
      </c>
      <c r="P8166" t="s">
        <v>17035</v>
      </c>
      <c r="Q8166" t="s">
        <v>17033</v>
      </c>
    </row>
    <row r="8167" spans="1:17" x14ac:dyDescent="0.2">
      <c r="A8167" s="3" t="s">
        <v>103</v>
      </c>
      <c r="B8167" s="3"/>
      <c r="C8167" s="18" t="s">
        <v>104</v>
      </c>
      <c r="D8167" s="18" t="s">
        <v>168</v>
      </c>
      <c r="E8167" s="18" t="s">
        <v>128</v>
      </c>
      <c r="F8167" s="18" t="s">
        <v>559</v>
      </c>
      <c r="G8167" s="19">
        <v>44103</v>
      </c>
      <c r="H8167" s="20"/>
      <c r="I8167" s="20" t="s">
        <v>17036</v>
      </c>
      <c r="J8167" s="21">
        <v>1450</v>
      </c>
      <c r="K8167" s="18" t="str">
        <f>IFERROR(VLOOKUP(LEFT(I8167,7)+0,'[1]_Redacted Trans'!B$1:C$65536,2,0),P8167)</f>
        <v>2107404 - Moving Places</v>
      </c>
      <c r="L8167" s="18"/>
      <c r="M8167" s="18" t="str">
        <f>IFERROR(VLOOKUP(LEFT(I8167,7)+0,'[1]_Redacted Trans'!B$1:C$65536,2,0),Q8167)</f>
        <v>RIA &amp; Deposit</v>
      </c>
      <c r="N8167" s="22" t="s">
        <v>110</v>
      </c>
      <c r="P8167" t="s">
        <v>17037</v>
      </c>
      <c r="Q8167" t="s">
        <v>17033</v>
      </c>
    </row>
    <row r="8168" spans="1:17" x14ac:dyDescent="0.2">
      <c r="A8168" s="3" t="s">
        <v>103</v>
      </c>
      <c r="B8168" s="3"/>
      <c r="C8168" s="18" t="s">
        <v>104</v>
      </c>
      <c r="D8168" s="18" t="s">
        <v>213</v>
      </c>
      <c r="E8168" s="18" t="s">
        <v>2087</v>
      </c>
      <c r="F8168" s="18" t="s">
        <v>15932</v>
      </c>
      <c r="G8168" s="19">
        <v>44102</v>
      </c>
      <c r="H8168" s="20"/>
      <c r="I8168" s="20" t="s">
        <v>17038</v>
      </c>
      <c r="J8168" s="21">
        <v>500</v>
      </c>
      <c r="K8168" s="18" t="str">
        <f>IFERROR(VLOOKUP(LEFT(I8168,7)+0,'[1]_Redacted Trans'!B$1:C$65536,2,0),P8168)</f>
        <v>REDACTED COMMERCIAL CONFIDENTIALITY</v>
      </c>
      <c r="L8168" s="18"/>
      <c r="M8168" s="18" t="str">
        <f>IFERROR(VLOOKUP(LEFT(I8168,7)+0,'[1]_Redacted Trans'!B$1:C$65536,2,0),Q8168)</f>
        <v>REDACTED COMMERCIAL CONFIDENTIALITY</v>
      </c>
      <c r="N8168" s="22" t="s">
        <v>110</v>
      </c>
      <c r="P8168" t="s">
        <v>17039</v>
      </c>
      <c r="Q8168" t="s">
        <v>17040</v>
      </c>
    </row>
    <row r="8169" spans="1:17" x14ac:dyDescent="0.2">
      <c r="A8169" s="3" t="s">
        <v>103</v>
      </c>
      <c r="B8169" s="3"/>
      <c r="C8169" s="18" t="s">
        <v>104</v>
      </c>
      <c r="D8169" s="18" t="s">
        <v>168</v>
      </c>
      <c r="E8169" s="18" t="s">
        <v>128</v>
      </c>
      <c r="F8169" s="18" t="s">
        <v>559</v>
      </c>
      <c r="G8169" s="19">
        <v>44102</v>
      </c>
      <c r="H8169" s="20"/>
      <c r="I8169" s="20" t="s">
        <v>17041</v>
      </c>
      <c r="J8169" s="21">
        <v>625</v>
      </c>
      <c r="K8169" s="18" t="str">
        <f>IFERROR(VLOOKUP(LEFT(I8169,7)+0,'[1]_Redacted Trans'!B$1:C$65536,2,0),P8169)</f>
        <v>2119255 - Concord Property</v>
      </c>
      <c r="L8169" s="18"/>
      <c r="M8169" s="18" t="str">
        <f>IFERROR(VLOOKUP(LEFT(I8169,7)+0,'[1]_Redacted Trans'!B$1:C$65536,2,0),Q8169)</f>
        <v>Deposit £250 &amp; Rent in advance £375</v>
      </c>
      <c r="N8169" s="22" t="s">
        <v>110</v>
      </c>
      <c r="P8169" t="s">
        <v>17042</v>
      </c>
      <c r="Q8169" t="s">
        <v>17043</v>
      </c>
    </row>
    <row r="8170" spans="1:17" x14ac:dyDescent="0.2">
      <c r="A8170" s="3" t="s">
        <v>103</v>
      </c>
      <c r="B8170" s="3"/>
      <c r="C8170" s="18" t="s">
        <v>104</v>
      </c>
      <c r="D8170" s="18" t="s">
        <v>213</v>
      </c>
      <c r="E8170" s="18" t="s">
        <v>2087</v>
      </c>
      <c r="F8170" s="18" t="s">
        <v>15932</v>
      </c>
      <c r="G8170" s="19">
        <v>44102</v>
      </c>
      <c r="H8170" s="20"/>
      <c r="I8170" s="20" t="s">
        <v>17044</v>
      </c>
      <c r="J8170" s="21">
        <v>1000</v>
      </c>
      <c r="K8170" s="18" t="str">
        <f>IFERROR(VLOOKUP(LEFT(I8170,7)+0,'[1]_Redacted Trans'!B$1:C$65536,2,0),P8170)</f>
        <v>REDACTED COMMERCIAL CONFIDENTIALITY</v>
      </c>
      <c r="L8170" s="18"/>
      <c r="M8170" s="18" t="str">
        <f>IFERROR(VLOOKUP(LEFT(I8170,7)+0,'[1]_Redacted Trans'!B$1:C$65536,2,0),Q8170)</f>
        <v>REDACTED COMMERCIAL CONFIDENTIALITY</v>
      </c>
      <c r="N8170" s="22" t="s">
        <v>110</v>
      </c>
      <c r="P8170" t="s">
        <v>17045</v>
      </c>
      <c r="Q8170" t="s">
        <v>17040</v>
      </c>
    </row>
    <row r="8171" spans="1:17" x14ac:dyDescent="0.2">
      <c r="A8171" s="3" t="s">
        <v>103</v>
      </c>
      <c r="B8171" s="3"/>
      <c r="C8171" s="18" t="s">
        <v>104</v>
      </c>
      <c r="D8171" s="18" t="s">
        <v>213</v>
      </c>
      <c r="E8171" s="18" t="s">
        <v>2087</v>
      </c>
      <c r="F8171" s="18" t="s">
        <v>15932</v>
      </c>
      <c r="G8171" s="19">
        <v>44102</v>
      </c>
      <c r="H8171" s="20"/>
      <c r="I8171" s="20" t="s">
        <v>17046</v>
      </c>
      <c r="J8171" s="21">
        <v>300</v>
      </c>
      <c r="K8171" s="18" t="str">
        <f>IFERROR(VLOOKUP(LEFT(I8171,7)+0,'[1]_Redacted Trans'!B$1:C$65536,2,0),P8171)</f>
        <v>REDACTED COMMERCIAL CONFIDENTIALITY</v>
      </c>
      <c r="L8171" s="18"/>
      <c r="M8171" s="18" t="str">
        <f>IFERROR(VLOOKUP(LEFT(I8171,7)+0,'[1]_Redacted Trans'!B$1:C$65536,2,0),Q8171)</f>
        <v>REDACTED COMMERCIAL CONFIDENTIALITY</v>
      </c>
      <c r="N8171" s="22" t="s">
        <v>110</v>
      </c>
      <c r="P8171" t="s">
        <v>2333</v>
      </c>
      <c r="Q8171" t="s">
        <v>17040</v>
      </c>
    </row>
    <row r="8172" spans="1:17" x14ac:dyDescent="0.2">
      <c r="A8172" s="3" t="s">
        <v>103</v>
      </c>
      <c r="B8172" s="3"/>
      <c r="C8172" s="18" t="s">
        <v>104</v>
      </c>
      <c r="D8172" s="18" t="s">
        <v>168</v>
      </c>
      <c r="E8172" s="18" t="s">
        <v>128</v>
      </c>
      <c r="F8172" s="18" t="s">
        <v>559</v>
      </c>
      <c r="G8172" s="19">
        <v>44098</v>
      </c>
      <c r="H8172" s="20"/>
      <c r="I8172" s="20" t="s">
        <v>17047</v>
      </c>
      <c r="J8172" s="21">
        <v>575</v>
      </c>
      <c r="K8172" s="18" t="str">
        <f>IFERROR(VLOOKUP(LEFT(I8172,7)+0,'[1]_Redacted Trans'!B$1:C$65536,2,0),P8172)</f>
        <v>2110649 - Harwich Village Homes</v>
      </c>
      <c r="L8172" s="18"/>
      <c r="M8172" s="18" t="str">
        <f>IFERROR(VLOOKUP(LEFT(I8172,7)+0,'[1]_Redacted Trans'!B$1:C$65536,2,0),Q8172)</f>
        <v>Deposit</v>
      </c>
      <c r="N8172" s="22" t="s">
        <v>110</v>
      </c>
      <c r="P8172" t="s">
        <v>17048</v>
      </c>
      <c r="Q8172" t="s">
        <v>16854</v>
      </c>
    </row>
    <row r="8173" spans="1:17" x14ac:dyDescent="0.2">
      <c r="A8173" s="3" t="s">
        <v>103</v>
      </c>
      <c r="B8173" s="3"/>
      <c r="C8173" s="18" t="s">
        <v>104</v>
      </c>
      <c r="D8173" s="18" t="s">
        <v>168</v>
      </c>
      <c r="E8173" s="18" t="s">
        <v>128</v>
      </c>
      <c r="F8173" s="18" t="s">
        <v>559</v>
      </c>
      <c r="G8173" s="19">
        <v>44097</v>
      </c>
      <c r="H8173" s="20"/>
      <c r="I8173" s="20" t="s">
        <v>17049</v>
      </c>
      <c r="J8173" s="21">
        <v>200</v>
      </c>
      <c r="K8173" s="18" t="str">
        <f>IFERROR(VLOOKUP(LEFT(I8173,7)+0,'[1]_Redacted Trans'!B$1:C$65536,2,0),P8173)</f>
        <v>REDACTED COMMERCIAL CONFIDENTIALITY</v>
      </c>
      <c r="L8173" s="18"/>
      <c r="M8173" s="18" t="str">
        <f>IFERROR(VLOOKUP(LEFT(I8173,7)+0,'[1]_Redacted Trans'!B$1:C$65536,2,0),Q8173)</f>
        <v>REDACTED COMMERCIAL CONFIDENTIALITY</v>
      </c>
      <c r="N8173" s="22" t="s">
        <v>110</v>
      </c>
      <c r="P8173" t="s">
        <v>17032</v>
      </c>
      <c r="Q8173" t="s">
        <v>17050</v>
      </c>
    </row>
    <row r="8174" spans="1:17" x14ac:dyDescent="0.2">
      <c r="A8174" s="3" t="s">
        <v>103</v>
      </c>
      <c r="B8174" s="3"/>
      <c r="C8174" s="18" t="s">
        <v>104</v>
      </c>
      <c r="D8174" s="18" t="s">
        <v>168</v>
      </c>
      <c r="E8174" s="18" t="s">
        <v>128</v>
      </c>
      <c r="F8174" s="18" t="s">
        <v>559</v>
      </c>
      <c r="G8174" s="19">
        <v>44096</v>
      </c>
      <c r="H8174" s="20"/>
      <c r="I8174" s="20" t="s">
        <v>17051</v>
      </c>
      <c r="J8174" s="21">
        <v>700</v>
      </c>
      <c r="K8174" s="18" t="str">
        <f>IFERROR(VLOOKUP(LEFT(I8174,7)+0,'[1]_Redacted Trans'!B$1:C$65536,2,0),P8174)</f>
        <v>2117662 - Bairstow Eves</v>
      </c>
      <c r="L8174" s="18"/>
      <c r="M8174" s="18" t="str">
        <f>IFERROR(VLOOKUP(LEFT(I8174,7)+0,'[1]_Redacted Trans'!B$1:C$65536,2,0),Q8174)</f>
        <v>COSS907500</v>
      </c>
      <c r="N8174" s="22" t="s">
        <v>110</v>
      </c>
      <c r="P8174" t="s">
        <v>16655</v>
      </c>
      <c r="Q8174" t="s">
        <v>17052</v>
      </c>
    </row>
    <row r="8175" spans="1:17" x14ac:dyDescent="0.2">
      <c r="A8175" s="3" t="s">
        <v>103</v>
      </c>
      <c r="B8175" s="3"/>
      <c r="C8175" s="18" t="s">
        <v>104</v>
      </c>
      <c r="D8175" s="18" t="s">
        <v>168</v>
      </c>
      <c r="E8175" s="18" t="s">
        <v>128</v>
      </c>
      <c r="F8175" s="18" t="s">
        <v>559</v>
      </c>
      <c r="G8175" s="19">
        <v>44096</v>
      </c>
      <c r="H8175" s="20"/>
      <c r="I8175" s="20" t="s">
        <v>17053</v>
      </c>
      <c r="J8175" s="21">
        <v>1350</v>
      </c>
      <c r="K8175" s="18" t="str">
        <f>IFERROR(VLOOKUP(LEFT(I8175,7)+0,'[1]_Redacted Trans'!B$1:C$65536,2,0),P8175)</f>
        <v>REDACTED COMMERCIAL CONFIDENTIALITY</v>
      </c>
      <c r="L8175" s="18"/>
      <c r="M8175" s="18" t="str">
        <f>IFERROR(VLOOKUP(LEFT(I8175,7)+0,'[1]_Redacted Trans'!B$1:C$65536,2,0),Q8175)</f>
        <v>REDACTED COMMERCIAL CONFIDENTIALITY</v>
      </c>
      <c r="N8175" s="22" t="s">
        <v>110</v>
      </c>
      <c r="P8175" t="s">
        <v>16397</v>
      </c>
      <c r="Q8175" t="s">
        <v>17054</v>
      </c>
    </row>
    <row r="8176" spans="1:17" x14ac:dyDescent="0.2">
      <c r="A8176" s="3" t="s">
        <v>103</v>
      </c>
      <c r="B8176" s="3"/>
      <c r="C8176" s="18" t="s">
        <v>104</v>
      </c>
      <c r="D8176" s="18" t="s">
        <v>168</v>
      </c>
      <c r="E8176" s="18" t="s">
        <v>128</v>
      </c>
      <c r="F8176" s="18" t="s">
        <v>559</v>
      </c>
      <c r="G8176" s="19">
        <v>44095</v>
      </c>
      <c r="H8176" s="20"/>
      <c r="I8176" s="20" t="s">
        <v>17055</v>
      </c>
      <c r="J8176" s="21">
        <v>1200</v>
      </c>
      <c r="K8176" s="18" t="str">
        <f>IFERROR(VLOOKUP(LEFT(I8176,7)+0,'[1]_Redacted Trans'!B$1:C$65536,2,0),P8176)</f>
        <v>REDACTED COMMERCIAL CONFIDENTIALITY</v>
      </c>
      <c r="L8176" s="18"/>
      <c r="M8176" s="18" t="str">
        <f>IFERROR(VLOOKUP(LEFT(I8176,7)+0,'[1]_Redacted Trans'!B$1:C$65536,2,0),Q8176)</f>
        <v>REDACTED COMMERCIAL CONFIDENTIALITY</v>
      </c>
      <c r="N8176" s="22" t="s">
        <v>110</v>
      </c>
      <c r="P8176" t="s">
        <v>17056</v>
      </c>
      <c r="Q8176" t="s">
        <v>17057</v>
      </c>
    </row>
    <row r="8177" spans="1:17" x14ac:dyDescent="0.2">
      <c r="A8177" s="3" t="s">
        <v>103</v>
      </c>
      <c r="B8177" s="3"/>
      <c r="C8177" s="18" t="s">
        <v>104</v>
      </c>
      <c r="D8177" s="18" t="s">
        <v>168</v>
      </c>
      <c r="E8177" s="18" t="s">
        <v>128</v>
      </c>
      <c r="F8177" s="18" t="s">
        <v>559</v>
      </c>
      <c r="G8177" s="19">
        <v>44092</v>
      </c>
      <c r="H8177" s="20"/>
      <c r="I8177" s="20" t="s">
        <v>17058</v>
      </c>
      <c r="J8177" s="21">
        <v>675</v>
      </c>
      <c r="K8177" s="18" t="str">
        <f>IFERROR(VLOOKUP(LEFT(I8177,7)+0,'[1]_Redacted Trans'!B$1:C$65536,2,0),P8177)</f>
        <v>2116543 - Gable Estates</v>
      </c>
      <c r="L8177" s="18"/>
      <c r="M8177" s="18" t="str">
        <f>IFERROR(VLOOKUP(LEFT(I8177,7)+0,'[1]_Redacted Trans'!B$1:C$65536,2,0),Q8177)</f>
        <v>Rent in Advance</v>
      </c>
      <c r="N8177" s="22" t="s">
        <v>110</v>
      </c>
      <c r="P8177" t="s">
        <v>17059</v>
      </c>
      <c r="Q8177" t="s">
        <v>15987</v>
      </c>
    </row>
    <row r="8178" spans="1:17" x14ac:dyDescent="0.2">
      <c r="A8178" s="3" t="s">
        <v>103</v>
      </c>
      <c r="B8178" s="3"/>
      <c r="C8178" s="18" t="s">
        <v>104</v>
      </c>
      <c r="D8178" s="18" t="s">
        <v>168</v>
      </c>
      <c r="E8178" s="18" t="s">
        <v>128</v>
      </c>
      <c r="F8178" s="18" t="s">
        <v>559</v>
      </c>
      <c r="G8178" s="19">
        <v>44089</v>
      </c>
      <c r="H8178" s="20"/>
      <c r="I8178" s="20" t="s">
        <v>17060</v>
      </c>
      <c r="J8178" s="21">
        <v>366</v>
      </c>
      <c r="K8178" s="18" t="str">
        <f>IFERROR(VLOOKUP(LEFT(I8178,7)+0,'[1]_Redacted Trans'!B$1:C$65536,2,0),P8178)</f>
        <v>2119883 - Eastlight Community Homes</v>
      </c>
      <c r="L8178" s="18"/>
      <c r="M8178" s="18" t="str">
        <f>IFERROR(VLOOKUP(LEFT(I8178,7)+0,'[1]_Redacted Trans'!B$1:C$65536,2,0),Q8178)</f>
        <v>Rent in Advance</v>
      </c>
      <c r="N8178" s="22" t="s">
        <v>110</v>
      </c>
      <c r="P8178" t="s">
        <v>17061</v>
      </c>
      <c r="Q8178" t="s">
        <v>15987</v>
      </c>
    </row>
    <row r="8179" spans="1:17" x14ac:dyDescent="0.2">
      <c r="A8179" s="3" t="s">
        <v>103</v>
      </c>
      <c r="B8179" s="3"/>
      <c r="C8179" s="18" t="s">
        <v>104</v>
      </c>
      <c r="D8179" s="18" t="s">
        <v>161</v>
      </c>
      <c r="E8179" s="18" t="s">
        <v>135</v>
      </c>
      <c r="F8179" s="18" t="s">
        <v>117</v>
      </c>
      <c r="G8179" s="19">
        <v>43930</v>
      </c>
      <c r="H8179" s="20"/>
      <c r="I8179" s="20" t="s">
        <v>17062</v>
      </c>
      <c r="J8179" s="21">
        <v>20</v>
      </c>
      <c r="K8179" s="18" t="str">
        <f>IFERROR(VLOOKUP(LEFT(I8179,7)+0,'[1]_Redacted Trans'!B$1:C$65536,2,0),P8179)</f>
        <v>2114808 - Lloyds Bank PLC</v>
      </c>
      <c r="L8179" s="18"/>
      <c r="M8179" s="18" t="str">
        <f>IFERROR(VLOOKUP(LEFT(I8179,7)+0,'[1]_Redacted Trans'!B$1:C$65536,2,0),Q8179)</f>
        <v>PP Visa April 2020</v>
      </c>
      <c r="N8179" s="22" t="s">
        <v>110</v>
      </c>
      <c r="P8179" t="s">
        <v>16002</v>
      </c>
      <c r="Q8179" t="s">
        <v>17063</v>
      </c>
    </row>
    <row r="8180" spans="1:17" x14ac:dyDescent="0.2">
      <c r="A8180" s="3" t="s">
        <v>103</v>
      </c>
      <c r="B8180" s="3"/>
      <c r="C8180" s="18" t="s">
        <v>104</v>
      </c>
      <c r="D8180" s="18" t="s">
        <v>161</v>
      </c>
      <c r="E8180" s="18" t="s">
        <v>978</v>
      </c>
      <c r="F8180" s="18" t="s">
        <v>281</v>
      </c>
      <c r="G8180" s="19">
        <v>43930</v>
      </c>
      <c r="H8180" s="20"/>
      <c r="I8180" s="20" t="s">
        <v>17064</v>
      </c>
      <c r="J8180" s="21">
        <v>41.75</v>
      </c>
      <c r="K8180" s="18" t="str">
        <f>IFERROR(VLOOKUP(LEFT(I8180,7)+0,'[1]_Redacted Trans'!B$1:C$65536,2,0),P8180)</f>
        <v>2114808 - Lloyds Bank PLC</v>
      </c>
      <c r="L8180" s="18"/>
      <c r="M8180" s="18" t="str">
        <f>IFERROR(VLOOKUP(LEFT(I8180,7)+0,'[1]_Redacted Trans'!B$1:C$65536,2,0),Q8180)</f>
        <v>PP Visa April 2020</v>
      </c>
      <c r="N8180" s="22" t="s">
        <v>110</v>
      </c>
      <c r="P8180" t="s">
        <v>16002</v>
      </c>
      <c r="Q8180" t="s">
        <v>17063</v>
      </c>
    </row>
    <row r="8181" spans="1:17" x14ac:dyDescent="0.2">
      <c r="A8181" s="3" t="s">
        <v>103</v>
      </c>
      <c r="B8181" s="3"/>
      <c r="C8181" s="18" t="s">
        <v>104</v>
      </c>
      <c r="D8181" s="18" t="s">
        <v>161</v>
      </c>
      <c r="E8181" s="18" t="s">
        <v>978</v>
      </c>
      <c r="F8181" s="18" t="s">
        <v>281</v>
      </c>
      <c r="G8181" s="19">
        <v>43930</v>
      </c>
      <c r="H8181" s="20"/>
      <c r="I8181" s="20" t="s">
        <v>17065</v>
      </c>
      <c r="J8181" s="21">
        <v>200</v>
      </c>
      <c r="K8181" s="18" t="str">
        <f>IFERROR(VLOOKUP(LEFT(I8181,7)+0,'[1]_Redacted Trans'!B$1:C$65536,2,0),P8181)</f>
        <v>2114808 - Lloyds Bank PLC</v>
      </c>
      <c r="L8181" s="18"/>
      <c r="M8181" s="18" t="str">
        <f>IFERROR(VLOOKUP(LEFT(I8181,7)+0,'[1]_Redacted Trans'!B$1:C$65536,2,0),Q8181)</f>
        <v>PP Visa April 2020</v>
      </c>
      <c r="N8181" s="22" t="s">
        <v>110</v>
      </c>
      <c r="P8181" t="s">
        <v>16002</v>
      </c>
      <c r="Q8181" t="s">
        <v>17063</v>
      </c>
    </row>
    <row r="8182" spans="1:17" x14ac:dyDescent="0.2">
      <c r="A8182" s="3" t="s">
        <v>103</v>
      </c>
      <c r="B8182" s="3"/>
      <c r="C8182" s="18" t="s">
        <v>104</v>
      </c>
      <c r="D8182" s="18" t="s">
        <v>161</v>
      </c>
      <c r="E8182" s="18" t="s">
        <v>378</v>
      </c>
      <c r="F8182" s="18" t="s">
        <v>198</v>
      </c>
      <c r="G8182" s="19">
        <v>43930</v>
      </c>
      <c r="H8182" s="20"/>
      <c r="I8182" s="20" t="s">
        <v>17066</v>
      </c>
      <c r="J8182" s="21">
        <v>154.5</v>
      </c>
      <c r="K8182" s="18" t="str">
        <f>IFERROR(VLOOKUP(LEFT(I8182,7)+0,'[1]_Redacted Trans'!B$1:C$65536,2,0),P8182)</f>
        <v>2114808 - Lloyds Bank PLC</v>
      </c>
      <c r="L8182" s="18"/>
      <c r="M8182" s="18" t="str">
        <f>IFERROR(VLOOKUP(LEFT(I8182,7)+0,'[1]_Redacted Trans'!B$1:C$65536,2,0),Q8182)</f>
        <v>PP Visa April 2020</v>
      </c>
      <c r="N8182" s="22" t="s">
        <v>110</v>
      </c>
      <c r="P8182" t="s">
        <v>16002</v>
      </c>
      <c r="Q8182" t="s">
        <v>17063</v>
      </c>
    </row>
    <row r="8183" spans="1:17" x14ac:dyDescent="0.2">
      <c r="A8183" s="3" t="s">
        <v>103</v>
      </c>
      <c r="B8183" s="3"/>
      <c r="C8183" s="18" t="s">
        <v>104</v>
      </c>
      <c r="D8183" s="18" t="s">
        <v>161</v>
      </c>
      <c r="E8183" s="18" t="s">
        <v>270</v>
      </c>
      <c r="F8183" s="18" t="s">
        <v>144</v>
      </c>
      <c r="G8183" s="19">
        <v>43930</v>
      </c>
      <c r="H8183" s="20"/>
      <c r="I8183" s="20" t="s">
        <v>17067</v>
      </c>
      <c r="J8183" s="21">
        <v>78.540000000000006</v>
      </c>
      <c r="K8183" s="18" t="str">
        <f>IFERROR(VLOOKUP(LEFT(I8183,7)+0,'[1]_Redacted Trans'!B$1:C$65536,2,0),P8183)</f>
        <v>2114808 - Lloyds Bank PLC</v>
      </c>
      <c r="L8183" s="18"/>
      <c r="M8183" s="18" t="str">
        <f>IFERROR(VLOOKUP(LEFT(I8183,7)+0,'[1]_Redacted Trans'!B$1:C$65536,2,0),Q8183)</f>
        <v>PP Visa April 2020</v>
      </c>
      <c r="N8183" s="22" t="s">
        <v>110</v>
      </c>
      <c r="P8183" t="s">
        <v>16002</v>
      </c>
      <c r="Q8183" t="s">
        <v>17063</v>
      </c>
    </row>
    <row r="8184" spans="1:17" x14ac:dyDescent="0.2">
      <c r="A8184" s="3" t="s">
        <v>103</v>
      </c>
      <c r="B8184" s="3"/>
      <c r="C8184" s="18" t="s">
        <v>104</v>
      </c>
      <c r="D8184" s="18" t="s">
        <v>161</v>
      </c>
      <c r="E8184" s="18" t="s">
        <v>978</v>
      </c>
      <c r="F8184" s="18" t="s">
        <v>281</v>
      </c>
      <c r="G8184" s="19">
        <v>43930</v>
      </c>
      <c r="H8184" s="20"/>
      <c r="I8184" s="20" t="s">
        <v>17068</v>
      </c>
      <c r="J8184" s="21">
        <v>185.53</v>
      </c>
      <c r="K8184" s="18" t="str">
        <f>IFERROR(VLOOKUP(LEFT(I8184,7)+0,'[1]_Redacted Trans'!B$1:C$65536,2,0),P8184)</f>
        <v>2114808 - Lloyds Bank PLC</v>
      </c>
      <c r="L8184" s="18"/>
      <c r="M8184" s="18" t="str">
        <f>IFERROR(VLOOKUP(LEFT(I8184,7)+0,'[1]_Redacted Trans'!B$1:C$65536,2,0),Q8184)</f>
        <v>PP Visa April 2020</v>
      </c>
      <c r="N8184" s="22" t="s">
        <v>110</v>
      </c>
      <c r="P8184" t="s">
        <v>16002</v>
      </c>
      <c r="Q8184" t="s">
        <v>17063</v>
      </c>
    </row>
    <row r="8185" spans="1:17" x14ac:dyDescent="0.2">
      <c r="A8185" s="3" t="s">
        <v>103</v>
      </c>
      <c r="B8185" s="3"/>
      <c r="C8185" s="18" t="s">
        <v>104</v>
      </c>
      <c r="D8185" s="18" t="s">
        <v>161</v>
      </c>
      <c r="E8185" s="18" t="s">
        <v>978</v>
      </c>
      <c r="F8185" s="18" t="s">
        <v>281</v>
      </c>
      <c r="G8185" s="19">
        <v>43930</v>
      </c>
      <c r="H8185" s="20"/>
      <c r="I8185" s="20" t="s">
        <v>17069</v>
      </c>
      <c r="J8185" s="21">
        <v>44.91</v>
      </c>
      <c r="K8185" s="18" t="str">
        <f>IFERROR(VLOOKUP(LEFT(I8185,7)+0,'[1]_Redacted Trans'!B$1:C$65536,2,0),P8185)</f>
        <v>2114808 - Lloyds Bank PLC</v>
      </c>
      <c r="L8185" s="18"/>
      <c r="M8185" s="18" t="str">
        <f>IFERROR(VLOOKUP(LEFT(I8185,7)+0,'[1]_Redacted Trans'!B$1:C$65536,2,0),Q8185)</f>
        <v>PP Visa April 2020</v>
      </c>
      <c r="N8185" s="22" t="s">
        <v>110</v>
      </c>
      <c r="P8185" t="s">
        <v>16002</v>
      </c>
      <c r="Q8185" t="s">
        <v>17063</v>
      </c>
    </row>
    <row r="8186" spans="1:17" x14ac:dyDescent="0.2">
      <c r="A8186" s="3" t="s">
        <v>103</v>
      </c>
      <c r="B8186" s="3"/>
      <c r="C8186" s="18" t="s">
        <v>104</v>
      </c>
      <c r="D8186" s="18" t="s">
        <v>161</v>
      </c>
      <c r="E8186" s="18" t="s">
        <v>978</v>
      </c>
      <c r="F8186" s="18" t="s">
        <v>281</v>
      </c>
      <c r="G8186" s="19">
        <v>43930</v>
      </c>
      <c r="H8186" s="20"/>
      <c r="I8186" s="20" t="s">
        <v>17070</v>
      </c>
      <c r="J8186" s="21">
        <v>1.24</v>
      </c>
      <c r="K8186" s="18" t="str">
        <f>IFERROR(VLOOKUP(LEFT(I8186,7)+0,'[1]_Redacted Trans'!B$1:C$65536,2,0),P8186)</f>
        <v>2114808 - Lloyds Bank PLC</v>
      </c>
      <c r="L8186" s="18"/>
      <c r="M8186" s="18" t="str">
        <f>IFERROR(VLOOKUP(LEFT(I8186,7)+0,'[1]_Redacted Trans'!B$1:C$65536,2,0),Q8186)</f>
        <v>PP Visa April 2020</v>
      </c>
      <c r="N8186" s="22" t="s">
        <v>110</v>
      </c>
      <c r="P8186" t="s">
        <v>16002</v>
      </c>
      <c r="Q8186" t="s">
        <v>17063</v>
      </c>
    </row>
    <row r="8187" spans="1:17" x14ac:dyDescent="0.2">
      <c r="A8187" s="3" t="s">
        <v>103</v>
      </c>
      <c r="B8187" s="3"/>
      <c r="C8187" s="18" t="s">
        <v>104</v>
      </c>
      <c r="D8187" s="18" t="s">
        <v>168</v>
      </c>
      <c r="E8187" s="18" t="s">
        <v>128</v>
      </c>
      <c r="F8187" s="18" t="s">
        <v>559</v>
      </c>
      <c r="G8187" s="19">
        <v>44088</v>
      </c>
      <c r="H8187" s="20"/>
      <c r="I8187" s="20" t="s">
        <v>17071</v>
      </c>
      <c r="J8187" s="21">
        <v>1376</v>
      </c>
      <c r="K8187" s="18" t="str">
        <f>IFERROR(VLOOKUP(LEFT(I8187,7)+0,'[1]_Redacted Trans'!B$1:C$65536,2,0),P8187)</f>
        <v>REDACTED COMMERCIAL CONFIDENTIALITY</v>
      </c>
      <c r="L8187" s="18"/>
      <c r="M8187" s="18" t="str">
        <f>IFERROR(VLOOKUP(LEFT(I8187,7)+0,'[1]_Redacted Trans'!B$1:C$65536,2,0),Q8187)</f>
        <v>REDACTED COMMERCIAL CONFIDENTIALITY</v>
      </c>
      <c r="N8187" s="22" t="s">
        <v>110</v>
      </c>
      <c r="P8187" t="s">
        <v>17072</v>
      </c>
      <c r="Q8187" t="s">
        <v>17073</v>
      </c>
    </row>
    <row r="8188" spans="1:17" x14ac:dyDescent="0.2">
      <c r="A8188" s="3" t="s">
        <v>103</v>
      </c>
      <c r="B8188" s="3"/>
      <c r="C8188" s="18" t="s">
        <v>104</v>
      </c>
      <c r="D8188" s="18" t="s">
        <v>182</v>
      </c>
      <c r="E8188" s="18" t="s">
        <v>495</v>
      </c>
      <c r="F8188" s="18" t="s">
        <v>184</v>
      </c>
      <c r="G8188" s="19">
        <v>44083</v>
      </c>
      <c r="H8188" s="20"/>
      <c r="I8188" s="20" t="s">
        <v>17074</v>
      </c>
      <c r="J8188" s="21">
        <v>31.06</v>
      </c>
      <c r="K8188" s="18" t="str">
        <f>IFERROR(VLOOKUP(LEFT(I8188,7)+0,'[1]_Redacted Trans'!B$1:C$65536,2,0),P8188)</f>
        <v>2101092 - Veolia ES (UK) Limited</v>
      </c>
      <c r="L8188" s="18"/>
      <c r="M8188" s="18" t="str">
        <f>IFERROR(VLOOKUP(LEFT(I8188,7)+0,'[1]_Redacted Trans'!B$1:C$65536,2,0),Q8188)</f>
        <v>Veolia</v>
      </c>
      <c r="N8188" s="22" t="s">
        <v>110</v>
      </c>
      <c r="P8188" t="s">
        <v>840</v>
      </c>
      <c r="Q8188" t="s">
        <v>17075</v>
      </c>
    </row>
    <row r="8189" spans="1:17" x14ac:dyDescent="0.2">
      <c r="A8189" s="3" t="s">
        <v>103</v>
      </c>
      <c r="B8189" s="3"/>
      <c r="C8189" s="18" t="s">
        <v>104</v>
      </c>
      <c r="D8189" s="18" t="s">
        <v>182</v>
      </c>
      <c r="E8189" s="18" t="s">
        <v>495</v>
      </c>
      <c r="F8189" s="18" t="s">
        <v>184</v>
      </c>
      <c r="G8189" s="19">
        <v>44083</v>
      </c>
      <c r="H8189" s="20"/>
      <c r="I8189" s="20" t="s">
        <v>17076</v>
      </c>
      <c r="J8189" s="21">
        <v>529.84</v>
      </c>
      <c r="K8189" s="18" t="str">
        <f>IFERROR(VLOOKUP(LEFT(I8189,7)+0,'[1]_Redacted Trans'!B$1:C$65536,2,0),P8189)</f>
        <v>2101092 - Veolia ES (UK) Limited</v>
      </c>
      <c r="L8189" s="18"/>
      <c r="M8189" s="18" t="str">
        <f>IFERROR(VLOOKUP(LEFT(I8189,7)+0,'[1]_Redacted Trans'!B$1:C$65536,2,0),Q8189)</f>
        <v>Veolia</v>
      </c>
      <c r="N8189" s="22" t="s">
        <v>110</v>
      </c>
      <c r="P8189" t="s">
        <v>840</v>
      </c>
      <c r="Q8189" t="s">
        <v>17075</v>
      </c>
    </row>
    <row r="8190" spans="1:17" x14ac:dyDescent="0.2">
      <c r="A8190" s="3" t="s">
        <v>103</v>
      </c>
      <c r="B8190" s="3"/>
      <c r="C8190" s="18" t="s">
        <v>104</v>
      </c>
      <c r="D8190" s="18" t="s">
        <v>182</v>
      </c>
      <c r="E8190" s="18" t="s">
        <v>495</v>
      </c>
      <c r="F8190" s="18" t="s">
        <v>184</v>
      </c>
      <c r="G8190" s="19">
        <v>44083</v>
      </c>
      <c r="H8190" s="20"/>
      <c r="I8190" s="20" t="s">
        <v>17077</v>
      </c>
      <c r="J8190" s="21">
        <v>583.14</v>
      </c>
      <c r="K8190" s="18" t="str">
        <f>IFERROR(VLOOKUP(LEFT(I8190,7)+0,'[1]_Redacted Trans'!B$1:C$65536,2,0),P8190)</f>
        <v>2101092 - Veolia ES (UK) Limited</v>
      </c>
      <c r="L8190" s="18"/>
      <c r="M8190" s="18" t="str">
        <f>IFERROR(VLOOKUP(LEFT(I8190,7)+0,'[1]_Redacted Trans'!B$1:C$65536,2,0),Q8190)</f>
        <v>Veolia</v>
      </c>
      <c r="N8190" s="22" t="s">
        <v>110</v>
      </c>
      <c r="P8190" t="s">
        <v>840</v>
      </c>
      <c r="Q8190" t="s">
        <v>17075</v>
      </c>
    </row>
    <row r="8191" spans="1:17" x14ac:dyDescent="0.2">
      <c r="A8191" s="3" t="s">
        <v>103</v>
      </c>
      <c r="B8191" s="3"/>
      <c r="C8191" s="18" t="s">
        <v>104</v>
      </c>
      <c r="D8191" s="18" t="s">
        <v>182</v>
      </c>
      <c r="E8191" s="18" t="s">
        <v>495</v>
      </c>
      <c r="F8191" s="18" t="s">
        <v>184</v>
      </c>
      <c r="G8191" s="19">
        <v>44083</v>
      </c>
      <c r="H8191" s="20"/>
      <c r="I8191" s="20" t="s">
        <v>17078</v>
      </c>
      <c r="J8191" s="21">
        <v>353</v>
      </c>
      <c r="K8191" s="18" t="str">
        <f>IFERROR(VLOOKUP(LEFT(I8191,7)+0,'[1]_Redacted Trans'!B$1:C$65536,2,0),P8191)</f>
        <v>2101092 - Veolia ES (UK) Limited</v>
      </c>
      <c r="L8191" s="18"/>
      <c r="M8191" s="18" t="str">
        <f>IFERROR(VLOOKUP(LEFT(I8191,7)+0,'[1]_Redacted Trans'!B$1:C$65536,2,0),Q8191)</f>
        <v>Veolia</v>
      </c>
      <c r="N8191" s="22" t="s">
        <v>110</v>
      </c>
      <c r="P8191" t="s">
        <v>840</v>
      </c>
      <c r="Q8191" t="s">
        <v>17075</v>
      </c>
    </row>
    <row r="8192" spans="1:17" x14ac:dyDescent="0.2">
      <c r="A8192" s="3" t="s">
        <v>103</v>
      </c>
      <c r="B8192" s="3"/>
      <c r="C8192" s="18" t="s">
        <v>104</v>
      </c>
      <c r="D8192" s="18" t="s">
        <v>182</v>
      </c>
      <c r="E8192" s="18" t="s">
        <v>978</v>
      </c>
      <c r="F8192" s="18" t="s">
        <v>170</v>
      </c>
      <c r="G8192" s="19">
        <v>44074</v>
      </c>
      <c r="H8192" s="20"/>
      <c r="I8192" s="20" t="s">
        <v>17079</v>
      </c>
      <c r="J8192" s="21">
        <v>25</v>
      </c>
      <c r="K8192" s="18" t="str">
        <f>IFERROR(VLOOKUP(LEFT(I8192,7)+0,'[1]_Redacted Trans'!B$1:C$65536,2,0),P8192)</f>
        <v>2118165 - Global Payments</v>
      </c>
      <c r="L8192" s="18"/>
      <c r="M8192" s="18" t="str">
        <f>IFERROR(VLOOKUP(LEFT(I8192,7)+0,'[1]_Redacted Trans'!B$1:C$65536,2,0),Q8192)</f>
        <v>Global August 2020</v>
      </c>
      <c r="N8192" s="22" t="s">
        <v>110</v>
      </c>
      <c r="P8192" t="s">
        <v>16247</v>
      </c>
      <c r="Q8192" t="s">
        <v>17080</v>
      </c>
    </row>
    <row r="8193" spans="1:17" x14ac:dyDescent="0.2">
      <c r="A8193" s="3" t="s">
        <v>103</v>
      </c>
      <c r="B8193" s="3"/>
      <c r="C8193" s="18" t="s">
        <v>104</v>
      </c>
      <c r="D8193" s="18" t="s">
        <v>168</v>
      </c>
      <c r="E8193" s="18" t="s">
        <v>128</v>
      </c>
      <c r="F8193" s="18" t="s">
        <v>559</v>
      </c>
      <c r="G8193" s="19">
        <v>44082</v>
      </c>
      <c r="H8193" s="20"/>
      <c r="I8193" s="20" t="s">
        <v>17081</v>
      </c>
      <c r="J8193" s="21">
        <v>347</v>
      </c>
      <c r="K8193" s="18" t="str">
        <f>IFERROR(VLOOKUP(LEFT(I8193,7)+0,'[1]_Redacted Trans'!B$1:C$65536,2,0),P8193)</f>
        <v>REDACTED COMMERCIAL CONFIDENTIALITY</v>
      </c>
      <c r="L8193" s="18"/>
      <c r="M8193" s="18" t="str">
        <f>IFERROR(VLOOKUP(LEFT(I8193,7)+0,'[1]_Redacted Trans'!B$1:C$65536,2,0),Q8193)</f>
        <v>REDACTED COMMERCIAL CONFIDENTIALITY</v>
      </c>
      <c r="N8193" s="22" t="s">
        <v>110</v>
      </c>
      <c r="P8193" t="s">
        <v>17082</v>
      </c>
      <c r="Q8193" t="s">
        <v>17083</v>
      </c>
    </row>
    <row r="8194" spans="1:17" x14ac:dyDescent="0.2">
      <c r="A8194" s="3" t="s">
        <v>103</v>
      </c>
      <c r="B8194" s="3"/>
      <c r="C8194" s="18" t="s">
        <v>104</v>
      </c>
      <c r="D8194" s="18" t="s">
        <v>168</v>
      </c>
      <c r="E8194" s="18" t="s">
        <v>128</v>
      </c>
      <c r="F8194" s="18" t="s">
        <v>559</v>
      </c>
      <c r="G8194" s="19">
        <v>44081</v>
      </c>
      <c r="H8194" s="20"/>
      <c r="I8194" s="20" t="s">
        <v>17084</v>
      </c>
      <c r="J8194" s="21">
        <v>1453.85</v>
      </c>
      <c r="K8194" s="18" t="str">
        <f>IFERROR(VLOOKUP(LEFT(I8194,7)+0,'[1]_Redacted Trans'!B$1:C$65536,2,0),P8194)</f>
        <v>REDACTED PERSONAL DATA</v>
      </c>
      <c r="L8194" s="18"/>
      <c r="M8194" s="18" t="str">
        <f>IFERROR(VLOOKUP(LEFT(I8194,7)+0,'[1]_Redacted Trans'!B$1:C$65536,2,0),Q8194)</f>
        <v>REDACTED PERSONAL DATA</v>
      </c>
      <c r="N8194" s="22" t="s">
        <v>110</v>
      </c>
      <c r="P8194" t="s">
        <v>17085</v>
      </c>
      <c r="Q8194" t="s">
        <v>17086</v>
      </c>
    </row>
    <row r="8195" spans="1:17" x14ac:dyDescent="0.2">
      <c r="A8195" s="3" t="s">
        <v>103</v>
      </c>
      <c r="B8195" s="3"/>
      <c r="C8195" s="18" t="s">
        <v>104</v>
      </c>
      <c r="D8195" s="18" t="s">
        <v>182</v>
      </c>
      <c r="E8195" s="18" t="s">
        <v>978</v>
      </c>
      <c r="F8195" s="18" t="s">
        <v>15994</v>
      </c>
      <c r="G8195" s="19">
        <v>44081</v>
      </c>
      <c r="H8195" s="20"/>
      <c r="I8195" s="20" t="s">
        <v>17087</v>
      </c>
      <c r="J8195" s="21">
        <v>5763.02</v>
      </c>
      <c r="K8195" s="18" t="str">
        <f>IFERROR(VLOOKUP(LEFT(I8195,7)+0,'[1]_Redacted Trans'!B$1:C$65536,2,0),P8195)</f>
        <v>2116977 - Lloyds Cardnet</v>
      </c>
      <c r="L8195" s="18"/>
      <c r="M8195" s="18" t="str">
        <f>IFERROR(VLOOKUP(LEFT(I8195,7)+0,'[1]_Redacted Trans'!B$1:C$65536,2,0),Q8195)</f>
        <v>Payment to Cardnet for Princes Theatre Refunds</v>
      </c>
      <c r="N8195" s="22" t="s">
        <v>110</v>
      </c>
      <c r="P8195" t="s">
        <v>15938</v>
      </c>
      <c r="Q8195" t="s">
        <v>16210</v>
      </c>
    </row>
    <row r="8196" spans="1:17" x14ac:dyDescent="0.2">
      <c r="A8196" s="3" t="s">
        <v>103</v>
      </c>
      <c r="B8196" s="3"/>
      <c r="C8196" s="18" t="s">
        <v>104</v>
      </c>
      <c r="D8196" s="18" t="s">
        <v>168</v>
      </c>
      <c r="E8196" s="18" t="s">
        <v>128</v>
      </c>
      <c r="F8196" s="18" t="s">
        <v>559</v>
      </c>
      <c r="G8196" s="19">
        <v>44076</v>
      </c>
      <c r="H8196" s="20"/>
      <c r="I8196" s="20" t="s">
        <v>17088</v>
      </c>
      <c r="J8196" s="21">
        <v>480</v>
      </c>
      <c r="K8196" s="18" t="str">
        <f>IFERROR(VLOOKUP(LEFT(I8196,7)+0,'[1]_Redacted Trans'!B$1:C$65536,2,0),P8196)</f>
        <v>REDACTED PERSONAL DATA</v>
      </c>
      <c r="L8196" s="18"/>
      <c r="M8196" s="18" t="str">
        <f>IFERROR(VLOOKUP(LEFT(I8196,7)+0,'[1]_Redacted Trans'!B$1:C$65536,2,0),Q8196)</f>
        <v>REDACTED PERSONAL DATA</v>
      </c>
      <c r="N8196" s="22" t="s">
        <v>110</v>
      </c>
      <c r="P8196" t="s">
        <v>17089</v>
      </c>
      <c r="Q8196" t="s">
        <v>17090</v>
      </c>
    </row>
    <row r="8197" spans="1:17" x14ac:dyDescent="0.2">
      <c r="A8197" s="3" t="s">
        <v>103</v>
      </c>
      <c r="B8197" s="3"/>
      <c r="C8197" s="18" t="s">
        <v>104</v>
      </c>
      <c r="D8197" s="18" t="s">
        <v>213</v>
      </c>
      <c r="E8197" s="18" t="s">
        <v>17091</v>
      </c>
      <c r="F8197" s="18" t="s">
        <v>17092</v>
      </c>
      <c r="G8197" s="19">
        <v>44076</v>
      </c>
      <c r="H8197" s="20"/>
      <c r="I8197" s="20" t="s">
        <v>17093</v>
      </c>
      <c r="J8197" s="21">
        <v>150</v>
      </c>
      <c r="K8197" s="18" t="str">
        <f>IFERROR(VLOOKUP(LEFT(I8197,7)+0,'[1]_Redacted Trans'!B$1:C$65536,2,0),P8197)</f>
        <v>REDACTED PERSONAL DATA</v>
      </c>
      <c r="L8197" s="18"/>
      <c r="M8197" s="18" t="str">
        <f>IFERROR(VLOOKUP(LEFT(I8197,7)+0,'[1]_Redacted Trans'!B$1:C$65536,2,0),Q8197)</f>
        <v>REDACTED PERSONAL DATA</v>
      </c>
      <c r="N8197" s="22" t="s">
        <v>110</v>
      </c>
      <c r="P8197" t="s">
        <v>17094</v>
      </c>
      <c r="Q8197" t="s">
        <v>17095</v>
      </c>
    </row>
    <row r="8198" spans="1:17" x14ac:dyDescent="0.2">
      <c r="A8198" s="3" t="s">
        <v>103</v>
      </c>
      <c r="B8198" s="3"/>
      <c r="C8198" s="18" t="s">
        <v>104</v>
      </c>
      <c r="D8198" s="18" t="s">
        <v>213</v>
      </c>
      <c r="E8198" s="18" t="s">
        <v>2986</v>
      </c>
      <c r="F8198" s="18" t="s">
        <v>281</v>
      </c>
      <c r="G8198" s="19">
        <v>43930</v>
      </c>
      <c r="H8198" s="20"/>
      <c r="I8198" s="20" t="s">
        <v>17096</v>
      </c>
      <c r="J8198" s="21">
        <v>584.24</v>
      </c>
      <c r="K8198" s="18" t="str">
        <f>IFERROR(VLOOKUP(LEFT(I8198,7)+0,'[1]_Redacted Trans'!B$1:C$65536,2,0),P8198)</f>
        <v>2114808 - Lloyds Bank PLC</v>
      </c>
      <c r="L8198" s="18"/>
      <c r="M8198" s="18" t="str">
        <f>IFERROR(VLOOKUP(LEFT(I8198,7)+0,'[1]_Redacted Trans'!B$1:C$65536,2,0),Q8198)</f>
        <v>RB Visa September 2020</v>
      </c>
      <c r="N8198" s="22" t="s">
        <v>110</v>
      </c>
      <c r="P8198" t="s">
        <v>16002</v>
      </c>
      <c r="Q8198" t="s">
        <v>17097</v>
      </c>
    </row>
    <row r="8199" spans="1:17" x14ac:dyDescent="0.2">
      <c r="A8199" s="3" t="s">
        <v>103</v>
      </c>
      <c r="B8199" s="3"/>
      <c r="C8199" s="18" t="s">
        <v>104</v>
      </c>
      <c r="D8199" s="18" t="s">
        <v>213</v>
      </c>
      <c r="E8199" s="18" t="s">
        <v>666</v>
      </c>
      <c r="F8199" s="18" t="s">
        <v>281</v>
      </c>
      <c r="G8199" s="19">
        <v>43930</v>
      </c>
      <c r="H8199" s="20"/>
      <c r="I8199" s="20" t="s">
        <v>17098</v>
      </c>
      <c r="J8199" s="21">
        <v>84.23</v>
      </c>
      <c r="K8199" s="18" t="str">
        <f>IFERROR(VLOOKUP(LEFT(I8199,7)+0,'[1]_Redacted Trans'!B$1:C$65536,2,0),P8199)</f>
        <v>2114808 - Lloyds Bank PLC</v>
      </c>
      <c r="L8199" s="18"/>
      <c r="M8199" s="18" t="str">
        <f>IFERROR(VLOOKUP(LEFT(I8199,7)+0,'[1]_Redacted Trans'!B$1:C$65536,2,0),Q8199)</f>
        <v>RB Visa September 2020</v>
      </c>
      <c r="N8199" s="22" t="s">
        <v>110</v>
      </c>
      <c r="P8199" t="s">
        <v>16002</v>
      </c>
      <c r="Q8199" t="s">
        <v>17097</v>
      </c>
    </row>
    <row r="8200" spans="1:17" x14ac:dyDescent="0.2">
      <c r="A8200" s="3" t="s">
        <v>103</v>
      </c>
      <c r="B8200" s="3"/>
      <c r="C8200" s="18" t="s">
        <v>104</v>
      </c>
      <c r="D8200" s="18" t="s">
        <v>213</v>
      </c>
      <c r="E8200" s="18" t="s">
        <v>986</v>
      </c>
      <c r="F8200" s="18" t="s">
        <v>508</v>
      </c>
      <c r="G8200" s="19">
        <v>43930</v>
      </c>
      <c r="H8200" s="20"/>
      <c r="I8200" s="20" t="s">
        <v>17099</v>
      </c>
      <c r="J8200" s="21">
        <v>30.99</v>
      </c>
      <c r="K8200" s="18" t="str">
        <f>IFERROR(VLOOKUP(LEFT(I8200,7)+0,'[1]_Redacted Trans'!B$1:C$65536,2,0),P8200)</f>
        <v>2114808 - Lloyds Bank PLC</v>
      </c>
      <c r="L8200" s="18"/>
      <c r="M8200" s="18" t="str">
        <f>IFERROR(VLOOKUP(LEFT(I8200,7)+0,'[1]_Redacted Trans'!B$1:C$65536,2,0),Q8200)</f>
        <v>RB Visa September 2020</v>
      </c>
      <c r="N8200" s="22" t="s">
        <v>110</v>
      </c>
      <c r="P8200" t="s">
        <v>16002</v>
      </c>
      <c r="Q8200" t="s">
        <v>17097</v>
      </c>
    </row>
    <row r="8201" spans="1:17" x14ac:dyDescent="0.2">
      <c r="A8201" s="3" t="s">
        <v>103</v>
      </c>
      <c r="B8201" s="3"/>
      <c r="C8201" s="18" t="s">
        <v>104</v>
      </c>
      <c r="D8201" s="18" t="s">
        <v>213</v>
      </c>
      <c r="E8201" s="18" t="s">
        <v>986</v>
      </c>
      <c r="F8201" s="18" t="s">
        <v>508</v>
      </c>
      <c r="G8201" s="19">
        <v>43930</v>
      </c>
      <c r="H8201" s="20"/>
      <c r="I8201" s="20" t="s">
        <v>17100</v>
      </c>
      <c r="J8201" s="21">
        <v>283.33</v>
      </c>
      <c r="K8201" s="18" t="str">
        <f>IFERROR(VLOOKUP(LEFT(I8201,7)+0,'[1]_Redacted Trans'!B$1:C$65536,2,0),P8201)</f>
        <v>2114808 - Lloyds Bank PLC</v>
      </c>
      <c r="L8201" s="18"/>
      <c r="M8201" s="18" t="str">
        <f>IFERROR(VLOOKUP(LEFT(I8201,7)+0,'[1]_Redacted Trans'!B$1:C$65536,2,0),Q8201)</f>
        <v>RB Visa September 2020</v>
      </c>
      <c r="N8201" s="22" t="s">
        <v>110</v>
      </c>
      <c r="P8201" t="s">
        <v>16002</v>
      </c>
      <c r="Q8201" t="s">
        <v>17097</v>
      </c>
    </row>
    <row r="8202" spans="1:17" x14ac:dyDescent="0.2">
      <c r="A8202" s="3" t="s">
        <v>103</v>
      </c>
      <c r="B8202" s="3"/>
      <c r="C8202" s="18" t="s">
        <v>104</v>
      </c>
      <c r="D8202" s="18" t="s">
        <v>213</v>
      </c>
      <c r="E8202" s="18" t="s">
        <v>986</v>
      </c>
      <c r="F8202" s="18" t="s">
        <v>508</v>
      </c>
      <c r="G8202" s="19">
        <v>43930</v>
      </c>
      <c r="H8202" s="20"/>
      <c r="I8202" s="20" t="s">
        <v>17101</v>
      </c>
      <c r="J8202" s="21">
        <v>30.14</v>
      </c>
      <c r="K8202" s="18" t="str">
        <f>IFERROR(VLOOKUP(LEFT(I8202,7)+0,'[1]_Redacted Trans'!B$1:C$65536,2,0),P8202)</f>
        <v>2114808 - Lloyds Bank PLC</v>
      </c>
      <c r="L8202" s="18"/>
      <c r="M8202" s="18" t="str">
        <f>IFERROR(VLOOKUP(LEFT(I8202,7)+0,'[1]_Redacted Trans'!B$1:C$65536,2,0),Q8202)</f>
        <v>RB Visa September 2020</v>
      </c>
      <c r="N8202" s="22" t="s">
        <v>110</v>
      </c>
      <c r="P8202" t="s">
        <v>16002</v>
      </c>
      <c r="Q8202" t="s">
        <v>17097</v>
      </c>
    </row>
    <row r="8203" spans="1:17" x14ac:dyDescent="0.2">
      <c r="A8203" s="3" t="s">
        <v>103</v>
      </c>
      <c r="B8203" s="3"/>
      <c r="C8203" s="18" t="s">
        <v>104</v>
      </c>
      <c r="D8203" s="18" t="s">
        <v>213</v>
      </c>
      <c r="E8203" s="18" t="s">
        <v>15903</v>
      </c>
      <c r="F8203" s="18" t="s">
        <v>6025</v>
      </c>
      <c r="G8203" s="19">
        <v>44104</v>
      </c>
      <c r="H8203" s="20"/>
      <c r="I8203" s="20" t="s">
        <v>17102</v>
      </c>
      <c r="J8203" s="21">
        <v>145.77000000000001</v>
      </c>
      <c r="K8203" s="18" t="str">
        <f>IFERROR(VLOOKUP(LEFT(I8203,7)+0,'[1]_Redacted Trans'!B$1:C$65536,2,0),P8203)</f>
        <v>2100202 - Capita Business Services Ltd</v>
      </c>
      <c r="L8203" s="18"/>
      <c r="M8203" s="18" t="str">
        <f>IFERROR(VLOOKUP(LEFT(I8203,7)+0,'[1]_Redacted Trans'!B$1:C$65536,2,0),Q8203)</f>
        <v>CAPITA - August 2020</v>
      </c>
      <c r="N8203" s="22" t="s">
        <v>110</v>
      </c>
      <c r="P8203" t="s">
        <v>1820</v>
      </c>
      <c r="Q8203" t="s">
        <v>17103</v>
      </c>
    </row>
    <row r="8204" spans="1:17" x14ac:dyDescent="0.2">
      <c r="A8204" s="3" t="s">
        <v>103</v>
      </c>
      <c r="B8204" s="3"/>
      <c r="C8204" s="18" t="s">
        <v>104</v>
      </c>
      <c r="D8204" s="18" t="s">
        <v>213</v>
      </c>
      <c r="E8204" s="18" t="s">
        <v>15903</v>
      </c>
      <c r="F8204" s="18" t="s">
        <v>6025</v>
      </c>
      <c r="G8204" s="19">
        <v>44104</v>
      </c>
      <c r="H8204" s="20"/>
      <c r="I8204" s="20" t="s">
        <v>17104</v>
      </c>
      <c r="J8204" s="21">
        <v>588.76</v>
      </c>
      <c r="K8204" s="18" t="str">
        <f>IFERROR(VLOOKUP(LEFT(I8204,7)+0,'[1]_Redacted Trans'!B$1:C$65536,2,0),P8204)</f>
        <v>2100202 - Capita Business Services Ltd</v>
      </c>
      <c r="L8204" s="18"/>
      <c r="M8204" s="18" t="str">
        <f>IFERROR(VLOOKUP(LEFT(I8204,7)+0,'[1]_Redacted Trans'!B$1:C$65536,2,0),Q8204)</f>
        <v>CAPITA - August 2020</v>
      </c>
      <c r="N8204" s="22" t="s">
        <v>110</v>
      </c>
      <c r="P8204" t="s">
        <v>1820</v>
      </c>
      <c r="Q8204" t="s">
        <v>17103</v>
      </c>
    </row>
    <row r="8205" spans="1:17" x14ac:dyDescent="0.2">
      <c r="A8205" s="3" t="s">
        <v>103</v>
      </c>
      <c r="B8205" s="3"/>
      <c r="C8205" s="18" t="s">
        <v>104</v>
      </c>
      <c r="D8205" s="18" t="s">
        <v>213</v>
      </c>
      <c r="E8205" s="18" t="s">
        <v>15903</v>
      </c>
      <c r="F8205" s="18" t="s">
        <v>6025</v>
      </c>
      <c r="G8205" s="19">
        <v>44104</v>
      </c>
      <c r="H8205" s="20"/>
      <c r="I8205" s="20" t="s">
        <v>17105</v>
      </c>
      <c r="J8205" s="21">
        <v>1696.62</v>
      </c>
      <c r="K8205" s="18" t="str">
        <f>IFERROR(VLOOKUP(LEFT(I8205,7)+0,'[1]_Redacted Trans'!B$1:C$65536,2,0),P8205)</f>
        <v>2100202 - Capita Business Services Ltd</v>
      </c>
      <c r="L8205" s="18"/>
      <c r="M8205" s="18" t="str">
        <f>IFERROR(VLOOKUP(LEFT(I8205,7)+0,'[1]_Redacted Trans'!B$1:C$65536,2,0),Q8205)</f>
        <v>CAPITA - August 2020</v>
      </c>
      <c r="N8205" s="22" t="s">
        <v>110</v>
      </c>
      <c r="P8205" t="s">
        <v>1820</v>
      </c>
      <c r="Q8205" t="s">
        <v>17103</v>
      </c>
    </row>
    <row r="8206" spans="1:17" x14ac:dyDescent="0.2">
      <c r="A8206" s="3" t="s">
        <v>103</v>
      </c>
      <c r="B8206" s="3"/>
      <c r="C8206" s="18" t="s">
        <v>104</v>
      </c>
      <c r="D8206" s="18" t="s">
        <v>213</v>
      </c>
      <c r="E8206" s="18" t="s">
        <v>15903</v>
      </c>
      <c r="F8206" s="18" t="s">
        <v>6025</v>
      </c>
      <c r="G8206" s="19">
        <v>44104</v>
      </c>
      <c r="H8206" s="20"/>
      <c r="I8206" s="20" t="s">
        <v>17106</v>
      </c>
      <c r="J8206" s="21">
        <v>1027.29</v>
      </c>
      <c r="K8206" s="18" t="str">
        <f>IFERROR(VLOOKUP(LEFT(I8206,7)+0,'[1]_Redacted Trans'!B$1:C$65536,2,0),P8206)</f>
        <v>2100202 - Capita Business Services Ltd</v>
      </c>
      <c r="L8206" s="18"/>
      <c r="M8206" s="18" t="str">
        <f>IFERROR(VLOOKUP(LEFT(I8206,7)+0,'[1]_Redacted Trans'!B$1:C$65536,2,0),Q8206)</f>
        <v>CAPITA - August 2020</v>
      </c>
      <c r="N8206" s="22" t="s">
        <v>110</v>
      </c>
      <c r="P8206" t="s">
        <v>1820</v>
      </c>
      <c r="Q8206" t="s">
        <v>17103</v>
      </c>
    </row>
    <row r="8207" spans="1:17" x14ac:dyDescent="0.2">
      <c r="A8207" s="3" t="s">
        <v>103</v>
      </c>
      <c r="B8207" s="3"/>
      <c r="C8207" s="18" t="s">
        <v>104</v>
      </c>
      <c r="D8207" s="18" t="s">
        <v>213</v>
      </c>
      <c r="E8207" s="18" t="s">
        <v>15903</v>
      </c>
      <c r="F8207" s="18" t="s">
        <v>6025</v>
      </c>
      <c r="G8207" s="19">
        <v>44104</v>
      </c>
      <c r="H8207" s="20"/>
      <c r="I8207" s="20" t="s">
        <v>17107</v>
      </c>
      <c r="J8207" s="21">
        <v>1807.99</v>
      </c>
      <c r="K8207" s="18" t="str">
        <f>IFERROR(VLOOKUP(LEFT(I8207,7)+0,'[1]_Redacted Trans'!B$1:C$65536,2,0),P8207)</f>
        <v>2100202 - Capita Business Services Ltd</v>
      </c>
      <c r="L8207" s="18"/>
      <c r="M8207" s="18" t="str">
        <f>IFERROR(VLOOKUP(LEFT(I8207,7)+0,'[1]_Redacted Trans'!B$1:C$65536,2,0),Q8207)</f>
        <v>CAPITA - August 2020</v>
      </c>
      <c r="N8207" s="22" t="s">
        <v>110</v>
      </c>
      <c r="P8207" t="s">
        <v>1820</v>
      </c>
      <c r="Q8207" t="s">
        <v>17103</v>
      </c>
    </row>
    <row r="8208" spans="1:17" x14ac:dyDescent="0.2">
      <c r="A8208" s="3" t="s">
        <v>103</v>
      </c>
      <c r="B8208" s="3"/>
      <c r="C8208" s="18" t="s">
        <v>104</v>
      </c>
      <c r="D8208" s="18" t="s">
        <v>213</v>
      </c>
      <c r="E8208" s="18" t="s">
        <v>15903</v>
      </c>
      <c r="F8208" s="18" t="s">
        <v>6025</v>
      </c>
      <c r="G8208" s="19">
        <v>44104</v>
      </c>
      <c r="H8208" s="20"/>
      <c r="I8208" s="20" t="s">
        <v>17108</v>
      </c>
      <c r="J8208" s="21">
        <v>802.37</v>
      </c>
      <c r="K8208" s="18" t="str">
        <f>IFERROR(VLOOKUP(LEFT(I8208,7)+0,'[1]_Redacted Trans'!B$1:C$65536,2,0),P8208)</f>
        <v>2100202 - Capita Business Services Ltd</v>
      </c>
      <c r="L8208" s="18"/>
      <c r="M8208" s="18" t="str">
        <f>IFERROR(VLOOKUP(LEFT(I8208,7)+0,'[1]_Redacted Trans'!B$1:C$65536,2,0),Q8208)</f>
        <v>CAPITA - August 2020</v>
      </c>
      <c r="N8208" s="22" t="s">
        <v>110</v>
      </c>
      <c r="P8208" t="s">
        <v>1820</v>
      </c>
      <c r="Q8208" t="s">
        <v>17103</v>
      </c>
    </row>
    <row r="8209" spans="1:17" x14ac:dyDescent="0.2">
      <c r="A8209" s="3" t="s">
        <v>103</v>
      </c>
      <c r="B8209" s="3"/>
      <c r="C8209" s="18" t="s">
        <v>104</v>
      </c>
      <c r="D8209" s="18" t="s">
        <v>213</v>
      </c>
      <c r="E8209" s="18" t="s">
        <v>15903</v>
      </c>
      <c r="F8209" s="18" t="s">
        <v>6025</v>
      </c>
      <c r="G8209" s="19">
        <v>44104</v>
      </c>
      <c r="H8209" s="20"/>
      <c r="I8209" s="20" t="s">
        <v>17109</v>
      </c>
      <c r="J8209" s="21">
        <v>164.74</v>
      </c>
      <c r="K8209" s="18" t="str">
        <f>IFERROR(VLOOKUP(LEFT(I8209,7)+0,'[1]_Redacted Trans'!B$1:C$65536,2,0),P8209)</f>
        <v>2100202 - Capita Business Services Ltd</v>
      </c>
      <c r="L8209" s="18"/>
      <c r="M8209" s="18" t="str">
        <f>IFERROR(VLOOKUP(LEFT(I8209,7)+0,'[1]_Redacted Trans'!B$1:C$65536,2,0),Q8209)</f>
        <v>CAPITA - August 2020</v>
      </c>
      <c r="N8209" s="22" t="s">
        <v>110</v>
      </c>
      <c r="P8209" t="s">
        <v>1820</v>
      </c>
      <c r="Q8209" t="s">
        <v>17103</v>
      </c>
    </row>
    <row r="8210" spans="1:17" x14ac:dyDescent="0.2">
      <c r="A8210" s="3" t="s">
        <v>103</v>
      </c>
      <c r="B8210" s="3"/>
      <c r="C8210" s="18" t="s">
        <v>104</v>
      </c>
      <c r="D8210" s="18" t="s">
        <v>213</v>
      </c>
      <c r="E8210" s="18" t="s">
        <v>286</v>
      </c>
      <c r="F8210" s="18" t="s">
        <v>8824</v>
      </c>
      <c r="G8210" s="19">
        <v>44075</v>
      </c>
      <c r="H8210" s="20"/>
      <c r="I8210" s="20" t="s">
        <v>17110</v>
      </c>
      <c r="J8210" s="21">
        <v>169.15</v>
      </c>
      <c r="K8210" s="18" t="str">
        <f>IFERROR(VLOOKUP(LEFT(I8210,7)+0,'[1]_Redacted Trans'!B$1:C$65536,2,0),P8210)</f>
        <v>2118565 - Zenith Vehicle Contracts Ltd</v>
      </c>
      <c r="L8210" s="18"/>
      <c r="M8210" s="18" t="str">
        <f>IFERROR(VLOOKUP(LEFT(I8210,7)+0,'[1]_Redacted Trans'!B$1:C$65536,2,0),Q8210)</f>
        <v>Zenith -Sep 2020</v>
      </c>
      <c r="N8210" s="22" t="s">
        <v>110</v>
      </c>
      <c r="P8210" t="s">
        <v>16066</v>
      </c>
      <c r="Q8210" t="s">
        <v>17111</v>
      </c>
    </row>
    <row r="8211" spans="1:17" x14ac:dyDescent="0.2">
      <c r="A8211" s="3" t="s">
        <v>103</v>
      </c>
      <c r="B8211" s="3"/>
      <c r="C8211" s="18" t="s">
        <v>104</v>
      </c>
      <c r="D8211" s="18" t="s">
        <v>213</v>
      </c>
      <c r="E8211" s="18" t="s">
        <v>286</v>
      </c>
      <c r="F8211" s="18" t="s">
        <v>8824</v>
      </c>
      <c r="G8211" s="19">
        <v>44075</v>
      </c>
      <c r="H8211" s="20"/>
      <c r="I8211" s="20" t="s">
        <v>17112</v>
      </c>
      <c r="J8211" s="21">
        <v>180.17</v>
      </c>
      <c r="K8211" s="18" t="str">
        <f>IFERROR(VLOOKUP(LEFT(I8211,7)+0,'[1]_Redacted Trans'!B$1:C$65536,2,0),P8211)</f>
        <v>2118565 - Zenith Vehicle Contracts Ltd</v>
      </c>
      <c r="L8211" s="18"/>
      <c r="M8211" s="18" t="str">
        <f>IFERROR(VLOOKUP(LEFT(I8211,7)+0,'[1]_Redacted Trans'!B$1:C$65536,2,0),Q8211)</f>
        <v>Zenith -Sep 2020</v>
      </c>
      <c r="N8211" s="22" t="s">
        <v>110</v>
      </c>
      <c r="P8211" t="s">
        <v>16066</v>
      </c>
      <c r="Q8211" t="s">
        <v>17111</v>
      </c>
    </row>
    <row r="8212" spans="1:17" x14ac:dyDescent="0.2">
      <c r="A8212" s="3" t="s">
        <v>103</v>
      </c>
      <c r="B8212" s="3"/>
      <c r="C8212" s="18" t="s">
        <v>104</v>
      </c>
      <c r="D8212" s="18" t="s">
        <v>213</v>
      </c>
      <c r="E8212" s="18" t="s">
        <v>286</v>
      </c>
      <c r="F8212" s="18" t="s">
        <v>8824</v>
      </c>
      <c r="G8212" s="19">
        <v>44075</v>
      </c>
      <c r="H8212" s="20"/>
      <c r="I8212" s="20" t="s">
        <v>17113</v>
      </c>
      <c r="J8212" s="21">
        <v>155.58000000000001</v>
      </c>
      <c r="K8212" s="18" t="str">
        <f>IFERROR(VLOOKUP(LEFT(I8212,7)+0,'[1]_Redacted Trans'!B$1:C$65536,2,0),P8212)</f>
        <v>2118565 - Zenith Vehicle Contracts Ltd</v>
      </c>
      <c r="L8212" s="18"/>
      <c r="M8212" s="18" t="str">
        <f>IFERROR(VLOOKUP(LEFT(I8212,7)+0,'[1]_Redacted Trans'!B$1:C$65536,2,0),Q8212)</f>
        <v>Zenith -Sep 2020</v>
      </c>
      <c r="N8212" s="22" t="s">
        <v>110</v>
      </c>
      <c r="P8212" t="s">
        <v>16066</v>
      </c>
      <c r="Q8212" t="s">
        <v>17111</v>
      </c>
    </row>
    <row r="8213" spans="1:17" x14ac:dyDescent="0.2">
      <c r="A8213" s="3" t="s">
        <v>103</v>
      </c>
      <c r="B8213" s="3"/>
      <c r="C8213" s="18" t="s">
        <v>104</v>
      </c>
      <c r="D8213" s="18" t="s">
        <v>213</v>
      </c>
      <c r="E8213" s="18" t="s">
        <v>286</v>
      </c>
      <c r="F8213" s="18" t="s">
        <v>8824</v>
      </c>
      <c r="G8213" s="19">
        <v>44075</v>
      </c>
      <c r="H8213" s="20"/>
      <c r="I8213" s="20" t="s">
        <v>17114</v>
      </c>
      <c r="J8213" s="21">
        <v>51.44</v>
      </c>
      <c r="K8213" s="18" t="str">
        <f>IFERROR(VLOOKUP(LEFT(I8213,7)+0,'[1]_Redacted Trans'!B$1:C$65536,2,0),P8213)</f>
        <v>2118565 - Zenith Vehicle Contracts Ltd</v>
      </c>
      <c r="L8213" s="18"/>
      <c r="M8213" s="18" t="str">
        <f>IFERROR(VLOOKUP(LEFT(I8213,7)+0,'[1]_Redacted Trans'!B$1:C$65536,2,0),Q8213)</f>
        <v>Zenith -Sep 2020</v>
      </c>
      <c r="N8213" s="22" t="s">
        <v>110</v>
      </c>
      <c r="P8213" t="s">
        <v>16066</v>
      </c>
      <c r="Q8213" t="s">
        <v>17111</v>
      </c>
    </row>
    <row r="8214" spans="1:17" x14ac:dyDescent="0.2">
      <c r="A8214" s="3" t="s">
        <v>103</v>
      </c>
      <c r="B8214" s="3"/>
      <c r="C8214" s="18" t="s">
        <v>104</v>
      </c>
      <c r="D8214" s="18" t="s">
        <v>213</v>
      </c>
      <c r="E8214" s="18" t="s">
        <v>286</v>
      </c>
      <c r="F8214" s="18" t="s">
        <v>8824</v>
      </c>
      <c r="G8214" s="19">
        <v>44075</v>
      </c>
      <c r="H8214" s="20"/>
      <c r="I8214" s="20" t="s">
        <v>17115</v>
      </c>
      <c r="J8214" s="21">
        <v>135.19</v>
      </c>
      <c r="K8214" s="18" t="str">
        <f>IFERROR(VLOOKUP(LEFT(I8214,7)+0,'[1]_Redacted Trans'!B$1:C$65536,2,0),P8214)</f>
        <v>2118565 - Zenith Vehicle Contracts Ltd</v>
      </c>
      <c r="L8214" s="18"/>
      <c r="M8214" s="18" t="str">
        <f>IFERROR(VLOOKUP(LEFT(I8214,7)+0,'[1]_Redacted Trans'!B$1:C$65536,2,0),Q8214)</f>
        <v>Zenith -Sep 2020</v>
      </c>
      <c r="N8214" s="22" t="s">
        <v>110</v>
      </c>
      <c r="P8214" t="s">
        <v>16066</v>
      </c>
      <c r="Q8214" t="s">
        <v>17111</v>
      </c>
    </row>
    <row r="8215" spans="1:17" x14ac:dyDescent="0.2">
      <c r="A8215" s="3" t="s">
        <v>103</v>
      </c>
      <c r="B8215" s="3"/>
      <c r="C8215" s="18" t="s">
        <v>104</v>
      </c>
      <c r="D8215" s="18" t="s">
        <v>213</v>
      </c>
      <c r="E8215" s="18" t="s">
        <v>286</v>
      </c>
      <c r="F8215" s="18" t="s">
        <v>8824</v>
      </c>
      <c r="G8215" s="19">
        <v>44075</v>
      </c>
      <c r="H8215" s="20"/>
      <c r="I8215" s="20" t="s">
        <v>17116</v>
      </c>
      <c r="J8215" s="21">
        <v>51.43</v>
      </c>
      <c r="K8215" s="18" t="str">
        <f>IFERROR(VLOOKUP(LEFT(I8215,7)+0,'[1]_Redacted Trans'!B$1:C$65536,2,0),P8215)</f>
        <v>2118565 - Zenith Vehicle Contracts Ltd</v>
      </c>
      <c r="L8215" s="18"/>
      <c r="M8215" s="18" t="str">
        <f>IFERROR(VLOOKUP(LEFT(I8215,7)+0,'[1]_Redacted Trans'!B$1:C$65536,2,0),Q8215)</f>
        <v>Zenith -Sep 2020</v>
      </c>
      <c r="N8215" s="22" t="s">
        <v>110</v>
      </c>
      <c r="P8215" t="s">
        <v>16066</v>
      </c>
      <c r="Q8215" t="s">
        <v>17111</v>
      </c>
    </row>
    <row r="8216" spans="1:17" x14ac:dyDescent="0.2">
      <c r="A8216" s="3" t="s">
        <v>103</v>
      </c>
      <c r="B8216" s="3"/>
      <c r="C8216" s="18" t="s">
        <v>104</v>
      </c>
      <c r="D8216" s="18" t="s">
        <v>213</v>
      </c>
      <c r="E8216" s="18" t="s">
        <v>286</v>
      </c>
      <c r="F8216" s="18" t="s">
        <v>8824</v>
      </c>
      <c r="G8216" s="19">
        <v>44075</v>
      </c>
      <c r="H8216" s="20"/>
      <c r="I8216" s="20" t="s">
        <v>17117</v>
      </c>
      <c r="J8216" s="21">
        <v>145.44999999999999</v>
      </c>
      <c r="K8216" s="18" t="str">
        <f>IFERROR(VLOOKUP(LEFT(I8216,7)+0,'[1]_Redacted Trans'!B$1:C$65536,2,0),P8216)</f>
        <v>2118565 - Zenith Vehicle Contracts Ltd</v>
      </c>
      <c r="L8216" s="18"/>
      <c r="M8216" s="18" t="str">
        <f>IFERROR(VLOOKUP(LEFT(I8216,7)+0,'[1]_Redacted Trans'!B$1:C$65536,2,0),Q8216)</f>
        <v>Zenith -Sep 2020</v>
      </c>
      <c r="N8216" s="22" t="s">
        <v>110</v>
      </c>
      <c r="P8216" t="s">
        <v>16066</v>
      </c>
      <c r="Q8216" t="s">
        <v>17111</v>
      </c>
    </row>
    <row r="8217" spans="1:17" x14ac:dyDescent="0.2">
      <c r="A8217" s="3" t="s">
        <v>103</v>
      </c>
      <c r="B8217" s="3"/>
      <c r="C8217" s="18" t="s">
        <v>104</v>
      </c>
      <c r="D8217" s="18" t="s">
        <v>213</v>
      </c>
      <c r="E8217" s="18" t="s">
        <v>286</v>
      </c>
      <c r="F8217" s="18" t="s">
        <v>8824</v>
      </c>
      <c r="G8217" s="19">
        <v>44075</v>
      </c>
      <c r="H8217" s="20"/>
      <c r="I8217" s="20" t="s">
        <v>17118</v>
      </c>
      <c r="J8217" s="21">
        <v>115.96</v>
      </c>
      <c r="K8217" s="18" t="str">
        <f>IFERROR(VLOOKUP(LEFT(I8217,7)+0,'[1]_Redacted Trans'!B$1:C$65536,2,0),P8217)</f>
        <v>2118565 - Zenith Vehicle Contracts Ltd</v>
      </c>
      <c r="L8217" s="18"/>
      <c r="M8217" s="18" t="str">
        <f>IFERROR(VLOOKUP(LEFT(I8217,7)+0,'[1]_Redacted Trans'!B$1:C$65536,2,0),Q8217)</f>
        <v>Zenith -Sep 2020</v>
      </c>
      <c r="N8217" s="22" t="s">
        <v>110</v>
      </c>
      <c r="P8217" t="s">
        <v>16066</v>
      </c>
      <c r="Q8217" t="s">
        <v>17111</v>
      </c>
    </row>
    <row r="8218" spans="1:17" x14ac:dyDescent="0.2">
      <c r="A8218" s="3" t="s">
        <v>103</v>
      </c>
      <c r="B8218" s="3"/>
      <c r="C8218" s="18" t="s">
        <v>104</v>
      </c>
      <c r="D8218" s="18" t="s">
        <v>213</v>
      </c>
      <c r="E8218" s="18" t="s">
        <v>286</v>
      </c>
      <c r="F8218" s="18" t="s">
        <v>8824</v>
      </c>
      <c r="G8218" s="19">
        <v>44075</v>
      </c>
      <c r="H8218" s="20"/>
      <c r="I8218" s="20" t="s">
        <v>17119</v>
      </c>
      <c r="J8218" s="21">
        <v>46.22</v>
      </c>
      <c r="K8218" s="18" t="str">
        <f>IFERROR(VLOOKUP(LEFT(I8218,7)+0,'[1]_Redacted Trans'!B$1:C$65536,2,0),P8218)</f>
        <v>2118565 - Zenith Vehicle Contracts Ltd</v>
      </c>
      <c r="L8218" s="18"/>
      <c r="M8218" s="18" t="str">
        <f>IFERROR(VLOOKUP(LEFT(I8218,7)+0,'[1]_Redacted Trans'!B$1:C$65536,2,0),Q8218)</f>
        <v>Zenith -Sep 2020</v>
      </c>
      <c r="N8218" s="22" t="s">
        <v>110</v>
      </c>
      <c r="P8218" t="s">
        <v>16066</v>
      </c>
      <c r="Q8218" t="s">
        <v>17111</v>
      </c>
    </row>
    <row r="8219" spans="1:17" x14ac:dyDescent="0.2">
      <c r="A8219" s="3" t="s">
        <v>103</v>
      </c>
      <c r="B8219" s="3"/>
      <c r="C8219" s="18" t="s">
        <v>104</v>
      </c>
      <c r="D8219" s="18" t="s">
        <v>213</v>
      </c>
      <c r="E8219" s="18" t="s">
        <v>286</v>
      </c>
      <c r="F8219" s="18" t="s">
        <v>8824</v>
      </c>
      <c r="G8219" s="19">
        <v>44075</v>
      </c>
      <c r="H8219" s="20"/>
      <c r="I8219" s="20" t="s">
        <v>17120</v>
      </c>
      <c r="J8219" s="21">
        <v>132.33000000000001</v>
      </c>
      <c r="K8219" s="18" t="str">
        <f>IFERROR(VLOOKUP(LEFT(I8219,7)+0,'[1]_Redacted Trans'!B$1:C$65536,2,0),P8219)</f>
        <v>2118565 - Zenith Vehicle Contracts Ltd</v>
      </c>
      <c r="L8219" s="18"/>
      <c r="M8219" s="18" t="str">
        <f>IFERROR(VLOOKUP(LEFT(I8219,7)+0,'[1]_Redacted Trans'!B$1:C$65536,2,0),Q8219)</f>
        <v>Zenith -Sep 2020</v>
      </c>
      <c r="N8219" s="22" t="s">
        <v>110</v>
      </c>
      <c r="P8219" t="s">
        <v>16066</v>
      </c>
      <c r="Q8219" t="s">
        <v>17111</v>
      </c>
    </row>
    <row r="8220" spans="1:17" x14ac:dyDescent="0.2">
      <c r="A8220" s="3" t="s">
        <v>103</v>
      </c>
      <c r="B8220" s="3"/>
      <c r="C8220" s="18" t="s">
        <v>104</v>
      </c>
      <c r="D8220" s="18" t="s">
        <v>213</v>
      </c>
      <c r="E8220" s="18" t="s">
        <v>286</v>
      </c>
      <c r="F8220" s="18" t="s">
        <v>8824</v>
      </c>
      <c r="G8220" s="19">
        <v>44075</v>
      </c>
      <c r="H8220" s="20"/>
      <c r="I8220" s="20" t="s">
        <v>17121</v>
      </c>
      <c r="J8220" s="21">
        <v>115.76</v>
      </c>
      <c r="K8220" s="18" t="str">
        <f>IFERROR(VLOOKUP(LEFT(I8220,7)+0,'[1]_Redacted Trans'!B$1:C$65536,2,0),P8220)</f>
        <v>2118565 - Zenith Vehicle Contracts Ltd</v>
      </c>
      <c r="L8220" s="18"/>
      <c r="M8220" s="18" t="str">
        <f>IFERROR(VLOOKUP(LEFT(I8220,7)+0,'[1]_Redacted Trans'!B$1:C$65536,2,0),Q8220)</f>
        <v>Zenith -Sep 2020</v>
      </c>
      <c r="N8220" s="22" t="s">
        <v>110</v>
      </c>
      <c r="P8220" t="s">
        <v>16066</v>
      </c>
      <c r="Q8220" t="s">
        <v>17111</v>
      </c>
    </row>
    <row r="8221" spans="1:17" x14ac:dyDescent="0.2">
      <c r="A8221" s="3" t="s">
        <v>103</v>
      </c>
      <c r="B8221" s="3"/>
      <c r="C8221" s="18" t="s">
        <v>104</v>
      </c>
      <c r="D8221" s="18" t="s">
        <v>213</v>
      </c>
      <c r="E8221" s="18" t="s">
        <v>286</v>
      </c>
      <c r="F8221" s="18" t="s">
        <v>8824</v>
      </c>
      <c r="G8221" s="19">
        <v>44075</v>
      </c>
      <c r="H8221" s="20"/>
      <c r="I8221" s="20" t="s">
        <v>17122</v>
      </c>
      <c r="J8221" s="21">
        <v>43.97</v>
      </c>
      <c r="K8221" s="18" t="str">
        <f>IFERROR(VLOOKUP(LEFT(I8221,7)+0,'[1]_Redacted Trans'!B$1:C$65536,2,0),P8221)</f>
        <v>2118565 - Zenith Vehicle Contracts Ltd</v>
      </c>
      <c r="L8221" s="18"/>
      <c r="M8221" s="18" t="str">
        <f>IFERROR(VLOOKUP(LEFT(I8221,7)+0,'[1]_Redacted Trans'!B$1:C$65536,2,0),Q8221)</f>
        <v>Zenith -Sep 2020</v>
      </c>
      <c r="N8221" s="22" t="s">
        <v>110</v>
      </c>
      <c r="P8221" t="s">
        <v>16066</v>
      </c>
      <c r="Q8221" t="s">
        <v>17111</v>
      </c>
    </row>
    <row r="8222" spans="1:17" x14ac:dyDescent="0.2">
      <c r="A8222" s="3" t="s">
        <v>103</v>
      </c>
      <c r="B8222" s="3"/>
      <c r="C8222" s="18" t="s">
        <v>104</v>
      </c>
      <c r="D8222" s="18" t="s">
        <v>213</v>
      </c>
      <c r="E8222" s="18" t="s">
        <v>978</v>
      </c>
      <c r="F8222" s="18" t="s">
        <v>15899</v>
      </c>
      <c r="G8222" s="19">
        <v>44088</v>
      </c>
      <c r="H8222" s="20"/>
      <c r="I8222" s="20" t="s">
        <v>17123</v>
      </c>
      <c r="J8222" s="21">
        <v>47.03</v>
      </c>
      <c r="K8222" s="18" t="str">
        <f>IFERROR(VLOOKUP(LEFT(I8222,7)+0,'[1]_Redacted Trans'!B$1:C$65536,2,0),P8222)</f>
        <v>2116977 - Lloyds Cardnet</v>
      </c>
      <c r="L8222" s="18"/>
      <c r="M8222" s="18" t="str">
        <f>IFERROR(VLOOKUP(LEFT(I8222,7)+0,'[1]_Redacted Trans'!B$1:C$65536,2,0),Q8222)</f>
        <v>Card charges - TIC</v>
      </c>
      <c r="N8222" s="22" t="s">
        <v>110</v>
      </c>
      <c r="P8222" t="s">
        <v>15938</v>
      </c>
      <c r="Q8222" t="s">
        <v>16079</v>
      </c>
    </row>
    <row r="8223" spans="1:17" x14ac:dyDescent="0.2">
      <c r="A8223" s="3" t="s">
        <v>103</v>
      </c>
      <c r="B8223" s="3"/>
      <c r="C8223" s="18" t="s">
        <v>104</v>
      </c>
      <c r="D8223" s="18" t="s">
        <v>213</v>
      </c>
      <c r="E8223" s="18" t="s">
        <v>329</v>
      </c>
      <c r="F8223" s="18" t="s">
        <v>15899</v>
      </c>
      <c r="G8223" s="19">
        <v>44088</v>
      </c>
      <c r="H8223" s="20"/>
      <c r="I8223" s="20" t="s">
        <v>17124</v>
      </c>
      <c r="J8223" s="21">
        <v>6.11</v>
      </c>
      <c r="K8223" s="18" t="str">
        <f>IFERROR(VLOOKUP(LEFT(I8223,7)+0,'[1]_Redacted Trans'!B$1:C$65536,2,0),P8223)</f>
        <v>2116977 - Lloyds Cardnet</v>
      </c>
      <c r="L8223" s="18"/>
      <c r="M8223" s="18" t="str">
        <f>IFERROR(VLOOKUP(LEFT(I8223,7)+0,'[1]_Redacted Trans'!B$1:C$65536,2,0),Q8223)</f>
        <v>Card charges - BSC</v>
      </c>
      <c r="N8223" s="22" t="s">
        <v>110</v>
      </c>
      <c r="P8223" t="s">
        <v>15938</v>
      </c>
      <c r="Q8223" t="s">
        <v>16081</v>
      </c>
    </row>
    <row r="8224" spans="1:17" x14ac:dyDescent="0.2">
      <c r="A8224" s="3" t="s">
        <v>103</v>
      </c>
      <c r="B8224" s="3"/>
      <c r="C8224" s="18" t="s">
        <v>104</v>
      </c>
      <c r="D8224" s="18" t="s">
        <v>213</v>
      </c>
      <c r="E8224" s="18" t="s">
        <v>183</v>
      </c>
      <c r="F8224" s="18" t="s">
        <v>15899</v>
      </c>
      <c r="G8224" s="19">
        <v>44088</v>
      </c>
      <c r="H8224" s="20"/>
      <c r="I8224" s="20" t="s">
        <v>17125</v>
      </c>
      <c r="J8224" s="21">
        <v>5.96</v>
      </c>
      <c r="K8224" s="18" t="str">
        <f>IFERROR(VLOOKUP(LEFT(I8224,7)+0,'[1]_Redacted Trans'!B$1:C$65536,2,0),P8224)</f>
        <v>2116977 - Lloyds Cardnet</v>
      </c>
      <c r="L8224" s="18"/>
      <c r="M8224" s="18" t="str">
        <f>IFERROR(VLOOKUP(LEFT(I8224,7)+0,'[1]_Redacted Trans'!B$1:C$65536,2,0),Q8224)</f>
        <v>Card charges - HSC</v>
      </c>
      <c r="N8224" s="22" t="s">
        <v>110</v>
      </c>
      <c r="P8224" t="s">
        <v>15938</v>
      </c>
      <c r="Q8224" t="s">
        <v>16083</v>
      </c>
    </row>
    <row r="8225" spans="1:17" x14ac:dyDescent="0.2">
      <c r="A8225" s="3" t="s">
        <v>103</v>
      </c>
      <c r="B8225" s="3"/>
      <c r="C8225" s="18" t="s">
        <v>104</v>
      </c>
      <c r="D8225" s="18" t="s">
        <v>213</v>
      </c>
      <c r="E8225" s="18" t="s">
        <v>200</v>
      </c>
      <c r="F8225" s="18" t="s">
        <v>15899</v>
      </c>
      <c r="G8225" s="19">
        <v>44088</v>
      </c>
      <c r="H8225" s="20"/>
      <c r="I8225" s="20" t="s">
        <v>17126</v>
      </c>
      <c r="J8225" s="21">
        <v>20.77</v>
      </c>
      <c r="K8225" s="18" t="str">
        <f>IFERROR(VLOOKUP(LEFT(I8225,7)+0,'[1]_Redacted Trans'!B$1:C$65536,2,0),P8225)</f>
        <v>2116977 - Lloyds Cardnet</v>
      </c>
      <c r="L8225" s="18"/>
      <c r="M8225" s="18" t="str">
        <f>IFERROR(VLOOKUP(LEFT(I8225,7)+0,'[1]_Redacted Trans'!B$1:C$65536,2,0),Q8225)</f>
        <v>Card charges - D'court Pool</v>
      </c>
      <c r="N8225" s="22" t="s">
        <v>110</v>
      </c>
      <c r="P8225" t="s">
        <v>15938</v>
      </c>
      <c r="Q8225" t="s">
        <v>16085</v>
      </c>
    </row>
    <row r="8226" spans="1:17" x14ac:dyDescent="0.2">
      <c r="A8226" s="3" t="s">
        <v>103</v>
      </c>
      <c r="B8226" s="3"/>
      <c r="C8226" s="18" t="s">
        <v>104</v>
      </c>
      <c r="D8226" s="18" t="s">
        <v>213</v>
      </c>
      <c r="E8226" s="18" t="s">
        <v>737</v>
      </c>
      <c r="F8226" s="18" t="s">
        <v>15899</v>
      </c>
      <c r="G8226" s="19">
        <v>44088</v>
      </c>
      <c r="H8226" s="20"/>
      <c r="I8226" s="20" t="s">
        <v>17127</v>
      </c>
      <c r="J8226" s="21">
        <v>38.909999999999997</v>
      </c>
      <c r="K8226" s="18" t="str">
        <f>IFERROR(VLOOKUP(LEFT(I8226,7)+0,'[1]_Redacted Trans'!B$1:C$65536,2,0),P8226)</f>
        <v>2116977 - Lloyds Cardnet</v>
      </c>
      <c r="L8226" s="18"/>
      <c r="M8226" s="18" t="str">
        <f>IFERROR(VLOOKUP(LEFT(I8226,7)+0,'[1]_Redacted Trans'!B$1:C$65536,2,0),Q8226)</f>
        <v>Card charges - Frinton Pool</v>
      </c>
      <c r="N8226" s="22" t="s">
        <v>110</v>
      </c>
      <c r="P8226" t="s">
        <v>15938</v>
      </c>
      <c r="Q8226" t="s">
        <v>16087</v>
      </c>
    </row>
    <row r="8227" spans="1:17" x14ac:dyDescent="0.2">
      <c r="A8227" s="3" t="s">
        <v>103</v>
      </c>
      <c r="B8227" s="3"/>
      <c r="C8227" s="18" t="s">
        <v>104</v>
      </c>
      <c r="D8227" s="18" t="s">
        <v>213</v>
      </c>
      <c r="E8227" s="18" t="s">
        <v>495</v>
      </c>
      <c r="F8227" s="18" t="s">
        <v>15899</v>
      </c>
      <c r="G8227" s="19">
        <v>44088</v>
      </c>
      <c r="H8227" s="20"/>
      <c r="I8227" s="20" t="s">
        <v>17128</v>
      </c>
      <c r="J8227" s="21">
        <v>38.65</v>
      </c>
      <c r="K8227" s="18" t="str">
        <f>IFERROR(VLOOKUP(LEFT(I8227,7)+0,'[1]_Redacted Trans'!B$1:C$65536,2,0),P8227)</f>
        <v>2116977 - Lloyds Cardnet</v>
      </c>
      <c r="L8227" s="18"/>
      <c r="M8227" s="18" t="str">
        <f>IFERROR(VLOOKUP(LEFT(I8227,7)+0,'[1]_Redacted Trans'!B$1:C$65536,2,0),Q8227)</f>
        <v>Card charges - CLC</v>
      </c>
      <c r="N8227" s="22" t="s">
        <v>110</v>
      </c>
      <c r="P8227" t="s">
        <v>15938</v>
      </c>
      <c r="Q8227" t="s">
        <v>16089</v>
      </c>
    </row>
    <row r="8228" spans="1:17" x14ac:dyDescent="0.2">
      <c r="A8228" s="3" t="s">
        <v>103</v>
      </c>
      <c r="B8228" s="3"/>
      <c r="C8228" s="18" t="s">
        <v>104</v>
      </c>
      <c r="D8228" s="18" t="s">
        <v>213</v>
      </c>
      <c r="E8228" s="18" t="s">
        <v>584</v>
      </c>
      <c r="F8228" s="18" t="s">
        <v>15899</v>
      </c>
      <c r="G8228" s="19">
        <v>44088</v>
      </c>
      <c r="H8228" s="20"/>
      <c r="I8228" s="20" t="s">
        <v>17129</v>
      </c>
      <c r="J8228" s="21">
        <v>6.79</v>
      </c>
      <c r="K8228" s="18" t="str">
        <f>IFERROR(VLOOKUP(LEFT(I8228,7)+0,'[1]_Redacted Trans'!B$1:C$65536,2,0),P8228)</f>
        <v>2116977 - Lloyds Cardnet</v>
      </c>
      <c r="L8228" s="18"/>
      <c r="M8228" s="18" t="str">
        <f>IFERROR(VLOOKUP(LEFT(I8228,7)+0,'[1]_Redacted Trans'!B$1:C$65536,2,0),Q8228)</f>
        <v>Card charges - MSC</v>
      </c>
      <c r="N8228" s="22" t="s">
        <v>110</v>
      </c>
      <c r="P8228" t="s">
        <v>15938</v>
      </c>
      <c r="Q8228" t="s">
        <v>16091</v>
      </c>
    </row>
    <row r="8229" spans="1:17" x14ac:dyDescent="0.2">
      <c r="A8229" s="3" t="s">
        <v>103</v>
      </c>
      <c r="B8229" s="3"/>
      <c r="C8229" s="18" t="s">
        <v>104</v>
      </c>
      <c r="D8229" s="18" t="s">
        <v>213</v>
      </c>
      <c r="E8229" s="18" t="s">
        <v>517</v>
      </c>
      <c r="F8229" s="18" t="s">
        <v>518</v>
      </c>
      <c r="G8229" s="19">
        <v>44074</v>
      </c>
      <c r="H8229" s="20"/>
      <c r="I8229" s="20" t="s">
        <v>17130</v>
      </c>
      <c r="J8229" s="21">
        <v>46</v>
      </c>
      <c r="K8229" s="18" t="str">
        <f>IFERROR(VLOOKUP(LEFT(I8229,7)+0,'[1]_Redacted Trans'!B$1:C$65536,2,0),P8229)</f>
        <v>2117262 - allpay Ltd</v>
      </c>
      <c r="L8229" s="18"/>
      <c r="M8229" s="18" t="str">
        <f>IFERROR(VLOOKUP(LEFT(I8229,7)+0,'[1]_Redacted Trans'!B$1:C$65536,2,0),Q8229)</f>
        <v>Allpay charges TC01 - Aug</v>
      </c>
      <c r="N8229" s="22" t="s">
        <v>110</v>
      </c>
      <c r="P8229" t="s">
        <v>16093</v>
      </c>
      <c r="Q8229" t="s">
        <v>17131</v>
      </c>
    </row>
    <row r="8230" spans="1:17" x14ac:dyDescent="0.2">
      <c r="A8230" s="3" t="s">
        <v>103</v>
      </c>
      <c r="B8230" s="3"/>
      <c r="C8230" s="18" t="s">
        <v>104</v>
      </c>
      <c r="D8230" s="18" t="s">
        <v>213</v>
      </c>
      <c r="E8230" s="18" t="s">
        <v>15903</v>
      </c>
      <c r="F8230" s="18" t="s">
        <v>16095</v>
      </c>
      <c r="G8230" s="19">
        <v>44074</v>
      </c>
      <c r="H8230" s="20"/>
      <c r="I8230" s="20" t="s">
        <v>17132</v>
      </c>
      <c r="J8230" s="21">
        <v>731.4</v>
      </c>
      <c r="K8230" s="18" t="str">
        <f>IFERROR(VLOOKUP(LEFT(I8230,7)+0,'[1]_Redacted Trans'!B$1:C$65536,2,0),P8230)</f>
        <v>2117262 - allpay Ltd</v>
      </c>
      <c r="L8230" s="18"/>
      <c r="M8230" s="18" t="str">
        <f>IFERROR(VLOOKUP(LEFT(I8230,7)+0,'[1]_Redacted Trans'!B$1:C$65536,2,0),Q8230)</f>
        <v>Allpay charges TC01 - Aug</v>
      </c>
      <c r="N8230" s="22" t="s">
        <v>110</v>
      </c>
      <c r="P8230" t="s">
        <v>16093</v>
      </c>
      <c r="Q8230" t="s">
        <v>17131</v>
      </c>
    </row>
    <row r="8231" spans="1:17" x14ac:dyDescent="0.2">
      <c r="A8231" s="3" t="s">
        <v>103</v>
      </c>
      <c r="B8231" s="3"/>
      <c r="C8231" s="18" t="s">
        <v>104</v>
      </c>
      <c r="D8231" s="18" t="s">
        <v>213</v>
      </c>
      <c r="E8231" s="18" t="s">
        <v>15903</v>
      </c>
      <c r="F8231" s="18" t="s">
        <v>16095</v>
      </c>
      <c r="G8231" s="19">
        <v>44074</v>
      </c>
      <c r="H8231" s="20"/>
      <c r="I8231" s="20" t="s">
        <v>17133</v>
      </c>
      <c r="J8231" s="21">
        <v>541.11</v>
      </c>
      <c r="K8231" s="18" t="str">
        <f>IFERROR(VLOOKUP(LEFT(I8231,7)+0,'[1]_Redacted Trans'!B$1:C$65536,2,0),P8231)</f>
        <v>2117262 - allpay Ltd</v>
      </c>
      <c r="L8231" s="18"/>
      <c r="M8231" s="18" t="str">
        <f>IFERROR(VLOOKUP(LEFT(I8231,7)+0,'[1]_Redacted Trans'!B$1:C$65536,2,0),Q8231)</f>
        <v>Allpay charges TC01 - Aug</v>
      </c>
      <c r="N8231" s="22" t="s">
        <v>110</v>
      </c>
      <c r="P8231" t="s">
        <v>16093</v>
      </c>
      <c r="Q8231" t="s">
        <v>17131</v>
      </c>
    </row>
    <row r="8232" spans="1:17" x14ac:dyDescent="0.2">
      <c r="A8232" s="3" t="s">
        <v>103</v>
      </c>
      <c r="B8232" s="3"/>
      <c r="C8232" s="18" t="s">
        <v>104</v>
      </c>
      <c r="D8232" s="18" t="s">
        <v>213</v>
      </c>
      <c r="E8232" s="18" t="s">
        <v>15903</v>
      </c>
      <c r="F8232" s="18" t="s">
        <v>16095</v>
      </c>
      <c r="G8232" s="19">
        <v>44074</v>
      </c>
      <c r="H8232" s="20"/>
      <c r="I8232" s="20" t="s">
        <v>17134</v>
      </c>
      <c r="J8232" s="21">
        <v>10</v>
      </c>
      <c r="K8232" s="18" t="str">
        <f>IFERROR(VLOOKUP(LEFT(I8232,7)+0,'[1]_Redacted Trans'!B$1:C$65536,2,0),P8232)</f>
        <v>2117262 - allpay Ltd</v>
      </c>
      <c r="L8232" s="18"/>
      <c r="M8232" s="18" t="str">
        <f>IFERROR(VLOOKUP(LEFT(I8232,7)+0,'[1]_Redacted Trans'!B$1:C$65536,2,0),Q8232)</f>
        <v>Allpay charges TC02 - Aug</v>
      </c>
      <c r="N8232" s="22" t="s">
        <v>110</v>
      </c>
      <c r="P8232" t="s">
        <v>16093</v>
      </c>
      <c r="Q8232" t="s">
        <v>17135</v>
      </c>
    </row>
    <row r="8233" spans="1:17" x14ac:dyDescent="0.2">
      <c r="A8233" s="3" t="s">
        <v>103</v>
      </c>
      <c r="B8233" s="3"/>
      <c r="C8233" s="18" t="s">
        <v>104</v>
      </c>
      <c r="D8233" s="18" t="s">
        <v>213</v>
      </c>
      <c r="E8233" s="18" t="s">
        <v>15903</v>
      </c>
      <c r="F8233" s="18" t="s">
        <v>16095</v>
      </c>
      <c r="G8233" s="19">
        <v>44074</v>
      </c>
      <c r="H8233" s="20"/>
      <c r="I8233" s="20" t="s">
        <v>17136</v>
      </c>
      <c r="J8233" s="21">
        <v>0.98</v>
      </c>
      <c r="K8233" s="18" t="str">
        <f>IFERROR(VLOOKUP(LEFT(I8233,7)+0,'[1]_Redacted Trans'!B$1:C$65536,2,0),P8233)</f>
        <v>2117262 - allpay Ltd</v>
      </c>
      <c r="L8233" s="18"/>
      <c r="M8233" s="18" t="str">
        <f>IFERROR(VLOOKUP(LEFT(I8233,7)+0,'[1]_Redacted Trans'!B$1:C$65536,2,0),Q8233)</f>
        <v>Allpay charges TC02 - Aug</v>
      </c>
      <c r="N8233" s="22" t="s">
        <v>110</v>
      </c>
      <c r="P8233" t="s">
        <v>16093</v>
      </c>
      <c r="Q8233" t="s">
        <v>17135</v>
      </c>
    </row>
    <row r="8234" spans="1:17" x14ac:dyDescent="0.2">
      <c r="A8234" s="3" t="s">
        <v>103</v>
      </c>
      <c r="B8234" s="3"/>
      <c r="C8234" s="18" t="s">
        <v>104</v>
      </c>
      <c r="D8234" s="18" t="s">
        <v>213</v>
      </c>
      <c r="E8234" s="18" t="s">
        <v>15903</v>
      </c>
      <c r="F8234" s="18" t="s">
        <v>16095</v>
      </c>
      <c r="G8234" s="19">
        <v>44074</v>
      </c>
      <c r="H8234" s="20"/>
      <c r="I8234" s="20" t="s">
        <v>17137</v>
      </c>
      <c r="J8234" s="21">
        <v>10</v>
      </c>
      <c r="K8234" s="18" t="str">
        <f>IFERROR(VLOOKUP(LEFT(I8234,7)+0,'[1]_Redacted Trans'!B$1:C$65536,2,0),P8234)</f>
        <v>2117262 - allpay Ltd</v>
      </c>
      <c r="L8234" s="18"/>
      <c r="M8234" s="18" t="str">
        <f>IFERROR(VLOOKUP(LEFT(I8234,7)+0,'[1]_Redacted Trans'!B$1:C$65536,2,0),Q8234)</f>
        <v>Allpay charges TC04 - Aug</v>
      </c>
      <c r="N8234" s="22" t="s">
        <v>110</v>
      </c>
      <c r="P8234" t="s">
        <v>16093</v>
      </c>
      <c r="Q8234" t="s">
        <v>17138</v>
      </c>
    </row>
    <row r="8235" spans="1:17" x14ac:dyDescent="0.2">
      <c r="A8235" s="3" t="s">
        <v>103</v>
      </c>
      <c r="B8235" s="3"/>
      <c r="C8235" s="18" t="s">
        <v>104</v>
      </c>
      <c r="D8235" s="18" t="s">
        <v>213</v>
      </c>
      <c r="E8235" s="18" t="s">
        <v>15903</v>
      </c>
      <c r="F8235" s="18" t="s">
        <v>16095</v>
      </c>
      <c r="G8235" s="19">
        <v>44074</v>
      </c>
      <c r="H8235" s="20"/>
      <c r="I8235" s="20" t="s">
        <v>17139</v>
      </c>
      <c r="J8235" s="21">
        <v>99.22</v>
      </c>
      <c r="K8235" s="18" t="str">
        <f>IFERROR(VLOOKUP(LEFT(I8235,7)+0,'[1]_Redacted Trans'!B$1:C$65536,2,0),P8235)</f>
        <v>2117262 - allpay Ltd</v>
      </c>
      <c r="L8235" s="18"/>
      <c r="M8235" s="18" t="str">
        <f>IFERROR(VLOOKUP(LEFT(I8235,7)+0,'[1]_Redacted Trans'!B$1:C$65536,2,0),Q8235)</f>
        <v>Allpay charges TC04 - Aug</v>
      </c>
      <c r="N8235" s="22" t="s">
        <v>110</v>
      </c>
      <c r="P8235" t="s">
        <v>16093</v>
      </c>
      <c r="Q8235" t="s">
        <v>17138</v>
      </c>
    </row>
    <row r="8236" spans="1:17" x14ac:dyDescent="0.2">
      <c r="A8236" s="3" t="s">
        <v>103</v>
      </c>
      <c r="B8236" s="3"/>
      <c r="C8236" s="18" t="s">
        <v>104</v>
      </c>
      <c r="D8236" s="18" t="s">
        <v>213</v>
      </c>
      <c r="E8236" s="18" t="s">
        <v>15903</v>
      </c>
      <c r="F8236" s="18" t="s">
        <v>16095</v>
      </c>
      <c r="G8236" s="19">
        <v>44074</v>
      </c>
      <c r="H8236" s="20"/>
      <c r="I8236" s="20" t="s">
        <v>17140</v>
      </c>
      <c r="J8236" s="21">
        <v>67.03</v>
      </c>
      <c r="K8236" s="18" t="str">
        <f>IFERROR(VLOOKUP(LEFT(I8236,7)+0,'[1]_Redacted Trans'!B$1:C$65536,2,0),P8236)</f>
        <v>2117262 - allpay Ltd</v>
      </c>
      <c r="L8236" s="18"/>
      <c r="M8236" s="18" t="str">
        <f>IFERROR(VLOOKUP(LEFT(I8236,7)+0,'[1]_Redacted Trans'!B$1:C$65536,2,0),Q8236)</f>
        <v>Allpay charges TC04 - Aug</v>
      </c>
      <c r="N8236" s="22" t="s">
        <v>110</v>
      </c>
      <c r="P8236" t="s">
        <v>16093</v>
      </c>
      <c r="Q8236" t="s">
        <v>17138</v>
      </c>
    </row>
    <row r="8237" spans="1:17" x14ac:dyDescent="0.2">
      <c r="A8237" s="3" t="s">
        <v>103</v>
      </c>
      <c r="B8237" s="3"/>
      <c r="C8237" s="18" t="s">
        <v>104</v>
      </c>
      <c r="D8237" s="18" t="s">
        <v>213</v>
      </c>
      <c r="E8237" s="18" t="s">
        <v>15903</v>
      </c>
      <c r="F8237" s="18" t="s">
        <v>16095</v>
      </c>
      <c r="G8237" s="19">
        <v>44074</v>
      </c>
      <c r="H8237" s="20"/>
      <c r="I8237" s="20" t="s">
        <v>17141</v>
      </c>
      <c r="J8237" s="21">
        <v>10</v>
      </c>
      <c r="K8237" s="18" t="str">
        <f>IFERROR(VLOOKUP(LEFT(I8237,7)+0,'[1]_Redacted Trans'!B$1:C$65536,2,0),P8237)</f>
        <v>2117262 - allpay Ltd</v>
      </c>
      <c r="L8237" s="18"/>
      <c r="M8237" s="18" t="str">
        <f>IFERROR(VLOOKUP(LEFT(I8237,7)+0,'[1]_Redacted Trans'!B$1:C$65536,2,0),Q8237)</f>
        <v>Allpay charges TC07 - Aug</v>
      </c>
      <c r="N8237" s="22" t="s">
        <v>110</v>
      </c>
      <c r="P8237" t="s">
        <v>16093</v>
      </c>
      <c r="Q8237" t="s">
        <v>17142</v>
      </c>
    </row>
    <row r="8238" spans="1:17" x14ac:dyDescent="0.2">
      <c r="A8238" s="3" t="s">
        <v>103</v>
      </c>
      <c r="B8238" s="3"/>
      <c r="C8238" s="18" t="s">
        <v>104</v>
      </c>
      <c r="D8238" s="18" t="s">
        <v>213</v>
      </c>
      <c r="E8238" s="18" t="s">
        <v>15903</v>
      </c>
      <c r="F8238" s="18" t="s">
        <v>16095</v>
      </c>
      <c r="G8238" s="19">
        <v>44074</v>
      </c>
      <c r="H8238" s="20"/>
      <c r="I8238" s="20" t="s">
        <v>17143</v>
      </c>
      <c r="J8238" s="21">
        <v>6.88</v>
      </c>
      <c r="K8238" s="18" t="str">
        <f>IFERROR(VLOOKUP(LEFT(I8238,7)+0,'[1]_Redacted Trans'!B$1:C$65536,2,0),P8238)</f>
        <v>2117262 - allpay Ltd</v>
      </c>
      <c r="L8238" s="18"/>
      <c r="M8238" s="18" t="str">
        <f>IFERROR(VLOOKUP(LEFT(I8238,7)+0,'[1]_Redacted Trans'!B$1:C$65536,2,0),Q8238)</f>
        <v>Allpay charges TC07 - Aug</v>
      </c>
      <c r="N8238" s="22" t="s">
        <v>110</v>
      </c>
      <c r="P8238" t="s">
        <v>16093</v>
      </c>
      <c r="Q8238" t="s">
        <v>17142</v>
      </c>
    </row>
    <row r="8239" spans="1:17" x14ac:dyDescent="0.2">
      <c r="A8239" s="3" t="s">
        <v>103</v>
      </c>
      <c r="B8239" s="3"/>
      <c r="C8239" s="18" t="s">
        <v>104</v>
      </c>
      <c r="D8239" s="18" t="s">
        <v>213</v>
      </c>
      <c r="E8239" s="18" t="s">
        <v>15903</v>
      </c>
      <c r="F8239" s="18" t="s">
        <v>16095</v>
      </c>
      <c r="G8239" s="19">
        <v>44074</v>
      </c>
      <c r="H8239" s="20"/>
      <c r="I8239" s="20" t="s">
        <v>17144</v>
      </c>
      <c r="J8239" s="21">
        <v>3.97</v>
      </c>
      <c r="K8239" s="18" t="str">
        <f>IFERROR(VLOOKUP(LEFT(I8239,7)+0,'[1]_Redacted Trans'!B$1:C$65536,2,0),P8239)</f>
        <v>2117262 - allpay Ltd</v>
      </c>
      <c r="L8239" s="18"/>
      <c r="M8239" s="18" t="str">
        <f>IFERROR(VLOOKUP(LEFT(I8239,7)+0,'[1]_Redacted Trans'!B$1:C$65536,2,0),Q8239)</f>
        <v>Allpay charges TC07 - Aug</v>
      </c>
      <c r="N8239" s="22" t="s">
        <v>110</v>
      </c>
      <c r="P8239" t="s">
        <v>16093</v>
      </c>
      <c r="Q8239" t="s">
        <v>17142</v>
      </c>
    </row>
    <row r="8240" spans="1:17" x14ac:dyDescent="0.2">
      <c r="A8240" s="3" t="s">
        <v>103</v>
      </c>
      <c r="B8240" s="3"/>
      <c r="C8240" s="18" t="s">
        <v>104</v>
      </c>
      <c r="D8240" s="18" t="s">
        <v>213</v>
      </c>
      <c r="E8240" s="18" t="s">
        <v>15903</v>
      </c>
      <c r="F8240" s="18" t="s">
        <v>16095</v>
      </c>
      <c r="G8240" s="19">
        <v>44074</v>
      </c>
      <c r="H8240" s="20"/>
      <c r="I8240" s="20" t="s">
        <v>17145</v>
      </c>
      <c r="J8240" s="21">
        <v>10</v>
      </c>
      <c r="K8240" s="18" t="str">
        <f>IFERROR(VLOOKUP(LEFT(I8240,7)+0,'[1]_Redacted Trans'!B$1:C$65536,2,0),P8240)</f>
        <v>2117262 - allpay Ltd</v>
      </c>
      <c r="L8240" s="18"/>
      <c r="M8240" s="18" t="str">
        <f>IFERROR(VLOOKUP(LEFT(I8240,7)+0,'[1]_Redacted Trans'!B$1:C$65536,2,0),Q8240)</f>
        <v>Allpay charges TC12 - Aug</v>
      </c>
      <c r="N8240" s="22" t="s">
        <v>110</v>
      </c>
      <c r="P8240" t="s">
        <v>16093</v>
      </c>
      <c r="Q8240" t="s">
        <v>17146</v>
      </c>
    </row>
    <row r="8241" spans="1:17" x14ac:dyDescent="0.2">
      <c r="A8241" s="3" t="s">
        <v>103</v>
      </c>
      <c r="B8241" s="3"/>
      <c r="C8241" s="18" t="s">
        <v>104</v>
      </c>
      <c r="D8241" s="18" t="s">
        <v>213</v>
      </c>
      <c r="E8241" s="18" t="s">
        <v>15903</v>
      </c>
      <c r="F8241" s="18" t="s">
        <v>16095</v>
      </c>
      <c r="G8241" s="19">
        <v>44074</v>
      </c>
      <c r="H8241" s="20"/>
      <c r="I8241" s="20" t="s">
        <v>17147</v>
      </c>
      <c r="J8241" s="21">
        <v>10</v>
      </c>
      <c r="K8241" s="18" t="str">
        <f>IFERROR(VLOOKUP(LEFT(I8241,7)+0,'[1]_Redacted Trans'!B$1:C$65536,2,0),P8241)</f>
        <v>2117262 - allpay Ltd</v>
      </c>
      <c r="L8241" s="18"/>
      <c r="M8241" s="18" t="str">
        <f>IFERROR(VLOOKUP(LEFT(I8241,7)+0,'[1]_Redacted Trans'!B$1:C$65536,2,0),Q8241)</f>
        <v>Allpay charges TC13 - Aug</v>
      </c>
      <c r="N8241" s="22" t="s">
        <v>110</v>
      </c>
      <c r="P8241" t="s">
        <v>16093</v>
      </c>
      <c r="Q8241" t="s">
        <v>17148</v>
      </c>
    </row>
    <row r="8242" spans="1:17" x14ac:dyDescent="0.2">
      <c r="A8242" s="3" t="s">
        <v>103</v>
      </c>
      <c r="B8242" s="3"/>
      <c r="C8242" s="18" t="s">
        <v>104</v>
      </c>
      <c r="D8242" s="18" t="s">
        <v>213</v>
      </c>
      <c r="E8242" s="18" t="s">
        <v>15903</v>
      </c>
      <c r="F8242" s="18" t="s">
        <v>16095</v>
      </c>
      <c r="G8242" s="19">
        <v>44074</v>
      </c>
      <c r="H8242" s="20"/>
      <c r="I8242" s="20" t="s">
        <v>17149</v>
      </c>
      <c r="J8242" s="21">
        <v>293.74</v>
      </c>
      <c r="K8242" s="18" t="str">
        <f>IFERROR(VLOOKUP(LEFT(I8242,7)+0,'[1]_Redacted Trans'!B$1:C$65536,2,0),P8242)</f>
        <v>2117262 - allpay Ltd</v>
      </c>
      <c r="L8242" s="18"/>
      <c r="M8242" s="18" t="str">
        <f>IFERROR(VLOOKUP(LEFT(I8242,7)+0,'[1]_Redacted Trans'!B$1:C$65536,2,0),Q8242)</f>
        <v>Allpay charges TC13 - Aug</v>
      </c>
      <c r="N8242" s="22" t="s">
        <v>110</v>
      </c>
      <c r="P8242" t="s">
        <v>16093</v>
      </c>
      <c r="Q8242" t="s">
        <v>17148</v>
      </c>
    </row>
    <row r="8243" spans="1:17" x14ac:dyDescent="0.2">
      <c r="A8243" s="3" t="s">
        <v>103</v>
      </c>
      <c r="B8243" s="3"/>
      <c r="C8243" s="18" t="s">
        <v>104</v>
      </c>
      <c r="D8243" s="18" t="s">
        <v>213</v>
      </c>
      <c r="E8243" s="18" t="s">
        <v>15903</v>
      </c>
      <c r="F8243" s="18" t="s">
        <v>16095</v>
      </c>
      <c r="G8243" s="19">
        <v>44074</v>
      </c>
      <c r="H8243" s="20"/>
      <c r="I8243" s="20" t="s">
        <v>17150</v>
      </c>
      <c r="J8243" s="21">
        <v>90.41</v>
      </c>
      <c r="K8243" s="18" t="str">
        <f>IFERROR(VLOOKUP(LEFT(I8243,7)+0,'[1]_Redacted Trans'!B$1:C$65536,2,0),P8243)</f>
        <v>2117262 - allpay Ltd</v>
      </c>
      <c r="L8243" s="18"/>
      <c r="M8243" s="18" t="str">
        <f>IFERROR(VLOOKUP(LEFT(I8243,7)+0,'[1]_Redacted Trans'!B$1:C$65536,2,0),Q8243)</f>
        <v>Allpay charges TC13 - Aug</v>
      </c>
      <c r="N8243" s="22" t="s">
        <v>110</v>
      </c>
      <c r="P8243" t="s">
        <v>16093</v>
      </c>
      <c r="Q8243" t="s">
        <v>17148</v>
      </c>
    </row>
    <row r="8244" spans="1:17" x14ac:dyDescent="0.2">
      <c r="A8244" s="3" t="s">
        <v>103</v>
      </c>
      <c r="B8244" s="3"/>
      <c r="C8244" s="18" t="s">
        <v>104</v>
      </c>
      <c r="D8244" s="18" t="s">
        <v>213</v>
      </c>
      <c r="E8244" s="18" t="s">
        <v>15903</v>
      </c>
      <c r="F8244" s="18" t="s">
        <v>16095</v>
      </c>
      <c r="G8244" s="19">
        <v>44074</v>
      </c>
      <c r="H8244" s="20"/>
      <c r="I8244" s="20" t="s">
        <v>17151</v>
      </c>
      <c r="J8244" s="21">
        <v>10</v>
      </c>
      <c r="K8244" s="18" t="str">
        <f>IFERROR(VLOOKUP(LEFT(I8244,7)+0,'[1]_Redacted Trans'!B$1:C$65536,2,0),P8244)</f>
        <v>2117262 - allpay Ltd</v>
      </c>
      <c r="L8244" s="18"/>
      <c r="M8244" s="18" t="str">
        <f>IFERROR(VLOOKUP(LEFT(I8244,7)+0,'[1]_Redacted Trans'!B$1:C$65536,2,0),Q8244)</f>
        <v>Allpay charges TC17 - Aug</v>
      </c>
      <c r="N8244" s="22" t="s">
        <v>110</v>
      </c>
      <c r="P8244" t="s">
        <v>16093</v>
      </c>
      <c r="Q8244" t="s">
        <v>17152</v>
      </c>
    </row>
    <row r="8245" spans="1:17" x14ac:dyDescent="0.2">
      <c r="A8245" s="3" t="s">
        <v>103</v>
      </c>
      <c r="B8245" s="3"/>
      <c r="C8245" s="18" t="s">
        <v>104</v>
      </c>
      <c r="D8245" s="18" t="s">
        <v>213</v>
      </c>
      <c r="E8245" s="18" t="s">
        <v>15903</v>
      </c>
      <c r="F8245" s="18" t="s">
        <v>16095</v>
      </c>
      <c r="G8245" s="19">
        <v>44074</v>
      </c>
      <c r="H8245" s="20"/>
      <c r="I8245" s="20" t="s">
        <v>17153</v>
      </c>
      <c r="J8245" s="21">
        <v>169.46</v>
      </c>
      <c r="K8245" s="18" t="str">
        <f>IFERROR(VLOOKUP(LEFT(I8245,7)+0,'[1]_Redacted Trans'!B$1:C$65536,2,0),P8245)</f>
        <v>2117262 - allpay Ltd</v>
      </c>
      <c r="L8245" s="18"/>
      <c r="M8245" s="18" t="str">
        <f>IFERROR(VLOOKUP(LEFT(I8245,7)+0,'[1]_Redacted Trans'!B$1:C$65536,2,0),Q8245)</f>
        <v>Allpay charges TC17 - Aug</v>
      </c>
      <c r="N8245" s="22" t="s">
        <v>110</v>
      </c>
      <c r="P8245" t="s">
        <v>16093</v>
      </c>
      <c r="Q8245" t="s">
        <v>17152</v>
      </c>
    </row>
    <row r="8246" spans="1:17" x14ac:dyDescent="0.2">
      <c r="A8246" s="3" t="s">
        <v>103</v>
      </c>
      <c r="B8246" s="3"/>
      <c r="C8246" s="18" t="s">
        <v>104</v>
      </c>
      <c r="D8246" s="18" t="s">
        <v>213</v>
      </c>
      <c r="E8246" s="18" t="s">
        <v>15903</v>
      </c>
      <c r="F8246" s="18" t="s">
        <v>16095</v>
      </c>
      <c r="G8246" s="19">
        <v>44074</v>
      </c>
      <c r="H8246" s="20"/>
      <c r="I8246" s="20" t="s">
        <v>17154</v>
      </c>
      <c r="J8246" s="21">
        <v>150.82</v>
      </c>
      <c r="K8246" s="18" t="str">
        <f>IFERROR(VLOOKUP(LEFT(I8246,7)+0,'[1]_Redacted Trans'!B$1:C$65536,2,0),P8246)</f>
        <v>2117262 - allpay Ltd</v>
      </c>
      <c r="L8246" s="18"/>
      <c r="M8246" s="18" t="str">
        <f>IFERROR(VLOOKUP(LEFT(I8246,7)+0,'[1]_Redacted Trans'!B$1:C$65536,2,0),Q8246)</f>
        <v>Allpay charges TC17 - Aug</v>
      </c>
      <c r="N8246" s="22" t="s">
        <v>110</v>
      </c>
      <c r="P8246" t="s">
        <v>16093</v>
      </c>
      <c r="Q8246" t="s">
        <v>17152</v>
      </c>
    </row>
    <row r="8247" spans="1:17" x14ac:dyDescent="0.2">
      <c r="A8247" s="3" t="s">
        <v>103</v>
      </c>
      <c r="B8247" s="3"/>
      <c r="C8247" s="18" t="s">
        <v>104</v>
      </c>
      <c r="D8247" s="18" t="s">
        <v>213</v>
      </c>
      <c r="E8247" s="18" t="s">
        <v>15903</v>
      </c>
      <c r="F8247" s="18" t="s">
        <v>16095</v>
      </c>
      <c r="G8247" s="19">
        <v>44074</v>
      </c>
      <c r="H8247" s="20"/>
      <c r="I8247" s="20" t="s">
        <v>17155</v>
      </c>
      <c r="J8247" s="21">
        <v>10</v>
      </c>
      <c r="K8247" s="18" t="str">
        <f>IFERROR(VLOOKUP(LEFT(I8247,7)+0,'[1]_Redacted Trans'!B$1:C$65536,2,0),P8247)</f>
        <v>2117262 - allpay Ltd</v>
      </c>
      <c r="L8247" s="18"/>
      <c r="M8247" s="18" t="str">
        <f>IFERROR(VLOOKUP(LEFT(I8247,7)+0,'[1]_Redacted Trans'!B$1:C$65536,2,0),Q8247)</f>
        <v>Allpay charges TC33 - Aug</v>
      </c>
      <c r="N8247" s="22" t="s">
        <v>110</v>
      </c>
      <c r="P8247" t="s">
        <v>16093</v>
      </c>
      <c r="Q8247" t="s">
        <v>17156</v>
      </c>
    </row>
    <row r="8248" spans="1:17" x14ac:dyDescent="0.2">
      <c r="A8248" s="3" t="s">
        <v>103</v>
      </c>
      <c r="B8248" s="3"/>
      <c r="C8248" s="18" t="s">
        <v>104</v>
      </c>
      <c r="D8248" s="18" t="s">
        <v>213</v>
      </c>
      <c r="E8248" s="18" t="s">
        <v>15903</v>
      </c>
      <c r="F8248" s="18" t="s">
        <v>16095</v>
      </c>
      <c r="G8248" s="19">
        <v>44074</v>
      </c>
      <c r="H8248" s="20"/>
      <c r="I8248" s="20" t="s">
        <v>17157</v>
      </c>
      <c r="J8248" s="21">
        <v>74.66</v>
      </c>
      <c r="K8248" s="18" t="str">
        <f>IFERROR(VLOOKUP(LEFT(I8248,7)+0,'[1]_Redacted Trans'!B$1:C$65536,2,0),P8248)</f>
        <v>2117262 - allpay Ltd</v>
      </c>
      <c r="L8248" s="18"/>
      <c r="M8248" s="18" t="str">
        <f>IFERROR(VLOOKUP(LEFT(I8248,7)+0,'[1]_Redacted Trans'!B$1:C$65536,2,0),Q8248)</f>
        <v>Allpay charges TC33 - Aug</v>
      </c>
      <c r="N8248" s="22" t="s">
        <v>110</v>
      </c>
      <c r="P8248" t="s">
        <v>16093</v>
      </c>
      <c r="Q8248" t="s">
        <v>17156</v>
      </c>
    </row>
    <row r="8249" spans="1:17" x14ac:dyDescent="0.2">
      <c r="A8249" s="3" t="s">
        <v>103</v>
      </c>
      <c r="B8249" s="3"/>
      <c r="C8249" s="18" t="s">
        <v>104</v>
      </c>
      <c r="D8249" s="18" t="s">
        <v>213</v>
      </c>
      <c r="E8249" s="18" t="s">
        <v>15903</v>
      </c>
      <c r="F8249" s="18" t="s">
        <v>16095</v>
      </c>
      <c r="G8249" s="19">
        <v>44074</v>
      </c>
      <c r="H8249" s="20"/>
      <c r="I8249" s="20" t="s">
        <v>17158</v>
      </c>
      <c r="J8249" s="21">
        <v>14.55</v>
      </c>
      <c r="K8249" s="18" t="str">
        <f>IFERROR(VLOOKUP(LEFT(I8249,7)+0,'[1]_Redacted Trans'!B$1:C$65536,2,0),P8249)</f>
        <v>2117262 - allpay Ltd</v>
      </c>
      <c r="L8249" s="18"/>
      <c r="M8249" s="18" t="str">
        <f>IFERROR(VLOOKUP(LEFT(I8249,7)+0,'[1]_Redacted Trans'!B$1:C$65536,2,0),Q8249)</f>
        <v>Allpay charges TC33 - Aug</v>
      </c>
      <c r="N8249" s="22" t="s">
        <v>110</v>
      </c>
      <c r="P8249" t="s">
        <v>16093</v>
      </c>
      <c r="Q8249" t="s">
        <v>17156</v>
      </c>
    </row>
    <row r="8250" spans="1:17" x14ac:dyDescent="0.2">
      <c r="A8250" s="3" t="s">
        <v>103</v>
      </c>
      <c r="B8250" s="3"/>
      <c r="C8250" s="18" t="s">
        <v>104</v>
      </c>
      <c r="D8250" s="18" t="s">
        <v>213</v>
      </c>
      <c r="E8250" s="18" t="s">
        <v>15903</v>
      </c>
      <c r="F8250" s="18" t="s">
        <v>16095</v>
      </c>
      <c r="G8250" s="19">
        <v>44074</v>
      </c>
      <c r="H8250" s="20"/>
      <c r="I8250" s="20" t="s">
        <v>17159</v>
      </c>
      <c r="J8250" s="21">
        <v>10</v>
      </c>
      <c r="K8250" s="18" t="str">
        <f>IFERROR(VLOOKUP(LEFT(I8250,7)+0,'[1]_Redacted Trans'!B$1:C$65536,2,0),P8250)</f>
        <v>2117262 - allpay Ltd</v>
      </c>
      <c r="L8250" s="18"/>
      <c r="M8250" s="18" t="str">
        <f>IFERROR(VLOOKUP(LEFT(I8250,7)+0,'[1]_Redacted Trans'!B$1:C$65536,2,0),Q8250)</f>
        <v>Allpay charges TC43 - Aug</v>
      </c>
      <c r="N8250" s="22" t="s">
        <v>110</v>
      </c>
      <c r="P8250" t="s">
        <v>16093</v>
      </c>
      <c r="Q8250" t="s">
        <v>17160</v>
      </c>
    </row>
    <row r="8251" spans="1:17" x14ac:dyDescent="0.2">
      <c r="A8251" s="3" t="s">
        <v>103</v>
      </c>
      <c r="B8251" s="3"/>
      <c r="C8251" s="18" t="s">
        <v>104</v>
      </c>
      <c r="D8251" s="18" t="s">
        <v>213</v>
      </c>
      <c r="E8251" s="18" t="s">
        <v>15903</v>
      </c>
      <c r="F8251" s="18" t="s">
        <v>16095</v>
      </c>
      <c r="G8251" s="19">
        <v>44074</v>
      </c>
      <c r="H8251" s="20"/>
      <c r="I8251" s="20" t="s">
        <v>17161</v>
      </c>
      <c r="J8251" s="21">
        <v>14.24</v>
      </c>
      <c r="K8251" s="18" t="str">
        <f>IFERROR(VLOOKUP(LEFT(I8251,7)+0,'[1]_Redacted Trans'!B$1:C$65536,2,0),P8251)</f>
        <v>2117262 - allpay Ltd</v>
      </c>
      <c r="L8251" s="18"/>
      <c r="M8251" s="18" t="str">
        <f>IFERROR(VLOOKUP(LEFT(I8251,7)+0,'[1]_Redacted Trans'!B$1:C$65536,2,0),Q8251)</f>
        <v>Allpay charges TC43 - Aug</v>
      </c>
      <c r="N8251" s="22" t="s">
        <v>110</v>
      </c>
      <c r="P8251" t="s">
        <v>16093</v>
      </c>
      <c r="Q8251" t="s">
        <v>17160</v>
      </c>
    </row>
    <row r="8252" spans="1:17" x14ac:dyDescent="0.2">
      <c r="A8252" s="3" t="s">
        <v>103</v>
      </c>
      <c r="B8252" s="3"/>
      <c r="C8252" s="18" t="s">
        <v>104</v>
      </c>
      <c r="D8252" s="18" t="s">
        <v>213</v>
      </c>
      <c r="E8252" s="18" t="s">
        <v>15903</v>
      </c>
      <c r="F8252" s="18" t="s">
        <v>16095</v>
      </c>
      <c r="G8252" s="19">
        <v>44074</v>
      </c>
      <c r="H8252" s="20"/>
      <c r="I8252" s="20" t="s">
        <v>17162</v>
      </c>
      <c r="J8252" s="21">
        <v>27.78</v>
      </c>
      <c r="K8252" s="18" t="str">
        <f>IFERROR(VLOOKUP(LEFT(I8252,7)+0,'[1]_Redacted Trans'!B$1:C$65536,2,0),P8252)</f>
        <v>2117262 - allpay Ltd</v>
      </c>
      <c r="L8252" s="18"/>
      <c r="M8252" s="18" t="str">
        <f>IFERROR(VLOOKUP(LEFT(I8252,7)+0,'[1]_Redacted Trans'!B$1:C$65536,2,0),Q8252)</f>
        <v>Allpay charges TC43 - Aug</v>
      </c>
      <c r="N8252" s="22" t="s">
        <v>110</v>
      </c>
      <c r="P8252" t="s">
        <v>16093</v>
      </c>
      <c r="Q8252" t="s">
        <v>17160</v>
      </c>
    </row>
    <row r="8253" spans="1:17" x14ac:dyDescent="0.2">
      <c r="A8253" s="3" t="s">
        <v>103</v>
      </c>
      <c r="B8253" s="3"/>
      <c r="C8253" s="18" t="s">
        <v>104</v>
      </c>
      <c r="D8253" s="18" t="s">
        <v>182</v>
      </c>
      <c r="E8253" s="18" t="s">
        <v>978</v>
      </c>
      <c r="F8253" s="18" t="s">
        <v>5946</v>
      </c>
      <c r="G8253" s="19">
        <v>44099</v>
      </c>
      <c r="H8253" s="20"/>
      <c r="I8253" s="20" t="s">
        <v>17163</v>
      </c>
      <c r="J8253" s="21">
        <v>13.2</v>
      </c>
      <c r="K8253" s="18" t="str">
        <f>IFERROR(VLOOKUP(LEFT(I8253,7)+0,'[1]_Redacted Trans'!B$1:C$65536,2,0),P8253)</f>
        <v>2100185 - Boc Ltd</v>
      </c>
      <c r="L8253" s="18"/>
      <c r="M8253" s="18" t="str">
        <f>IFERROR(VLOOKUP(LEFT(I8253,7)+0,'[1]_Redacted Trans'!B$1:C$65536,2,0),Q8253)</f>
        <v>Gas for Theatre</v>
      </c>
      <c r="N8253" s="22" t="s">
        <v>110</v>
      </c>
      <c r="P8253" t="s">
        <v>5949</v>
      </c>
      <c r="Q8253" t="s">
        <v>16134</v>
      </c>
    </row>
    <row r="8254" spans="1:17" x14ac:dyDescent="0.2">
      <c r="A8254" s="3" t="s">
        <v>103</v>
      </c>
      <c r="B8254" s="3"/>
      <c r="C8254" s="18" t="s">
        <v>104</v>
      </c>
      <c r="D8254" s="18" t="s">
        <v>182</v>
      </c>
      <c r="E8254" s="18" t="s">
        <v>495</v>
      </c>
      <c r="F8254" s="18" t="s">
        <v>449</v>
      </c>
      <c r="G8254" s="19">
        <v>44075</v>
      </c>
      <c r="H8254" s="20"/>
      <c r="I8254" s="20" t="s">
        <v>17164</v>
      </c>
      <c r="J8254" s="21">
        <v>2658.61</v>
      </c>
      <c r="K8254" s="18" t="str">
        <f>IFERROR(VLOOKUP(LEFT(I8254,7)+0,'[1]_Redacted Trans'!B$1:C$65536,2,0),P8254)</f>
        <v>2102659 - Siemens Financial Services Ltd</v>
      </c>
      <c r="L8254" s="18">
        <v>646166</v>
      </c>
      <c r="M8254" s="18" t="str">
        <f>IFERROR(VLOOKUP(LEFT(I8254,7)+0,'[1]_Redacted Trans'!B$1:C$65536,2,0),Q8254)</f>
        <v>CLC gym equipment</v>
      </c>
      <c r="N8254" s="22" t="s">
        <v>110</v>
      </c>
      <c r="P8254" t="s">
        <v>2523</v>
      </c>
      <c r="Q8254" t="s">
        <v>16136</v>
      </c>
    </row>
    <row r="8255" spans="1:17" x14ac:dyDescent="0.2">
      <c r="A8255" s="3" t="s">
        <v>103</v>
      </c>
      <c r="B8255" s="3"/>
      <c r="C8255" s="18" t="s">
        <v>104</v>
      </c>
      <c r="D8255" s="18" t="s">
        <v>213</v>
      </c>
      <c r="E8255" s="18" t="s">
        <v>7042</v>
      </c>
      <c r="F8255" s="18" t="s">
        <v>976</v>
      </c>
      <c r="G8255" s="19">
        <v>44095</v>
      </c>
      <c r="H8255" s="20"/>
      <c r="I8255" s="20" t="s">
        <v>17165</v>
      </c>
      <c r="J8255" s="21">
        <v>904.05</v>
      </c>
      <c r="K8255" s="18" t="str">
        <f>IFERROR(VLOOKUP(LEFT(I8255,7)+0,'[1]_Redacted Trans'!B$1:C$65536,2,0),P8255)</f>
        <v>2100116 - Bottomline Technologies</v>
      </c>
      <c r="L8255" s="18"/>
      <c r="M8255" s="18" t="str">
        <f>IFERROR(VLOOKUP(LEFT(I8255,7)+0,'[1]_Redacted Trans'!B$1:C$65536,2,0),Q8255)</f>
        <v>Software agreement BT-040352</v>
      </c>
      <c r="N8255" s="22" t="s">
        <v>110</v>
      </c>
      <c r="P8255" t="s">
        <v>5598</v>
      </c>
      <c r="Q8255" t="s">
        <v>16138</v>
      </c>
    </row>
    <row r="8256" spans="1:17" x14ac:dyDescent="0.2">
      <c r="A8256" s="3" t="s">
        <v>103</v>
      </c>
      <c r="B8256" s="3"/>
      <c r="C8256" s="18" t="s">
        <v>104</v>
      </c>
      <c r="D8256" s="18" t="s">
        <v>213</v>
      </c>
      <c r="E8256" s="18" t="s">
        <v>762</v>
      </c>
      <c r="F8256" s="18" t="s">
        <v>1232</v>
      </c>
      <c r="G8256" s="19">
        <v>44067</v>
      </c>
      <c r="H8256" s="20"/>
      <c r="I8256" s="20" t="s">
        <v>17166</v>
      </c>
      <c r="J8256" s="21">
        <v>420.43</v>
      </c>
      <c r="K8256" s="18" t="str">
        <f>IFERROR(VLOOKUP(LEFT(I8256,7)+0,'[1]_Redacted Trans'!B$1:C$65536,2,0),P8256)</f>
        <v>2119164 - Gamma Business Solutions</v>
      </c>
      <c r="L8256" s="18"/>
      <c r="M8256" s="18" t="str">
        <f>IFERROR(VLOOKUP(LEFT(I8256,7)+0,'[1]_Redacted Trans'!B$1:C$65536,2,0),Q8256)</f>
        <v>Careline rental of equipment</v>
      </c>
      <c r="N8256" s="22" t="s">
        <v>110</v>
      </c>
      <c r="P8256" t="s">
        <v>16140</v>
      </c>
      <c r="Q8256" t="s">
        <v>16141</v>
      </c>
    </row>
    <row r="8257" spans="1:17" x14ac:dyDescent="0.2">
      <c r="A8257" s="3" t="s">
        <v>103</v>
      </c>
      <c r="B8257" s="3"/>
      <c r="C8257" s="18" t="s">
        <v>104</v>
      </c>
      <c r="D8257" s="18" t="s">
        <v>213</v>
      </c>
      <c r="E8257" s="18" t="s">
        <v>517</v>
      </c>
      <c r="F8257" s="18" t="s">
        <v>518</v>
      </c>
      <c r="G8257" s="19">
        <v>44102</v>
      </c>
      <c r="H8257" s="20"/>
      <c r="I8257" s="20" t="s">
        <v>17167</v>
      </c>
      <c r="J8257" s="21">
        <v>1318.11</v>
      </c>
      <c r="K8257" s="18" t="str">
        <f>IFERROR(VLOOKUP(LEFT(I8257,7)+0,'[1]_Redacted Trans'!B$1:C$65536,2,0),P8257)</f>
        <v>2114808 - Lloyds Bank PLC</v>
      </c>
      <c r="L8257" s="18"/>
      <c r="M8257" s="18" t="str">
        <f>IFERROR(VLOOKUP(LEFT(I8257,7)+0,'[1]_Redacted Trans'!B$1:C$65536,2,0),Q8257)</f>
        <v>Monthly Commission and Interest</v>
      </c>
      <c r="N8257" s="22" t="s">
        <v>110</v>
      </c>
      <c r="P8257" t="s">
        <v>16002</v>
      </c>
      <c r="Q8257" t="s">
        <v>16370</v>
      </c>
    </row>
    <row r="8258" spans="1:17" x14ac:dyDescent="0.2">
      <c r="A8258" s="3" t="s">
        <v>103</v>
      </c>
      <c r="B8258" s="3"/>
      <c r="C8258" s="18" t="s">
        <v>104</v>
      </c>
      <c r="D8258" s="18" t="s">
        <v>213</v>
      </c>
      <c r="E8258" s="18" t="s">
        <v>8620</v>
      </c>
      <c r="F8258" s="18" t="s">
        <v>2185</v>
      </c>
      <c r="G8258" s="19">
        <v>44090</v>
      </c>
      <c r="H8258" s="20"/>
      <c r="I8258" s="20" t="s">
        <v>17168</v>
      </c>
      <c r="J8258" s="21">
        <v>51.34</v>
      </c>
      <c r="K8258" s="18" t="str">
        <f>IFERROR(VLOOKUP(LEFT(I8258,7)+0,'[1]_Redacted Trans'!B$1:C$65536,2,0),P8258)</f>
        <v>REDACTED COMMERCIAL CONFIDENTIALITY</v>
      </c>
      <c r="L8258" s="18"/>
      <c r="M8258" s="18" t="str">
        <f>IFERROR(VLOOKUP(LEFT(I8258,7)+0,'[1]_Redacted Trans'!B$1:C$65536,2,0),Q8258)</f>
        <v>REDACTED COMMERCIAL CONFIDENTIALITY</v>
      </c>
      <c r="N8258" s="22" t="s">
        <v>110</v>
      </c>
      <c r="P8258" t="s">
        <v>16146</v>
      </c>
      <c r="Q8258" t="s">
        <v>16579</v>
      </c>
    </row>
    <row r="8259" spans="1:17" x14ac:dyDescent="0.2">
      <c r="A8259" s="3" t="s">
        <v>103</v>
      </c>
      <c r="B8259" s="3"/>
      <c r="C8259" s="18" t="s">
        <v>104</v>
      </c>
      <c r="D8259" s="18" t="s">
        <v>213</v>
      </c>
      <c r="E8259" s="18" t="s">
        <v>2087</v>
      </c>
      <c r="F8259" s="18" t="s">
        <v>2185</v>
      </c>
      <c r="G8259" s="19">
        <v>44090</v>
      </c>
      <c r="H8259" s="20"/>
      <c r="I8259" s="20" t="s">
        <v>17169</v>
      </c>
      <c r="J8259" s="21">
        <v>150</v>
      </c>
      <c r="K8259" s="18" t="str">
        <f>IFERROR(VLOOKUP(LEFT(I8259,7)+0,'[1]_Redacted Trans'!B$1:C$65536,2,0),P8259)</f>
        <v>REDACTED COMMERCIAL CONFIDENTIALITY</v>
      </c>
      <c r="L8259" s="18"/>
      <c r="M8259" s="18" t="str">
        <f>IFERROR(VLOOKUP(LEFT(I8259,7)+0,'[1]_Redacted Trans'!B$1:C$65536,2,0),Q8259)</f>
        <v>REDACTED COMMERCIAL CONFIDENTIALITY</v>
      </c>
      <c r="N8259" s="22" t="s">
        <v>110</v>
      </c>
      <c r="Q8259">
        <f>Z407</f>
        <v>0</v>
      </c>
    </row>
    <row r="8260" spans="1:17" x14ac:dyDescent="0.2">
      <c r="A8260" s="3" t="s">
        <v>103</v>
      </c>
      <c r="B8260" s="3"/>
      <c r="C8260" s="18" t="s">
        <v>104</v>
      </c>
      <c r="D8260" s="18" t="s">
        <v>213</v>
      </c>
      <c r="E8260" s="18" t="s">
        <v>2234</v>
      </c>
      <c r="F8260" s="18" t="s">
        <v>107</v>
      </c>
      <c r="G8260" s="19">
        <v>44090</v>
      </c>
      <c r="H8260" s="20"/>
      <c r="I8260" s="20" t="s">
        <v>17170</v>
      </c>
      <c r="J8260" s="21">
        <v>18</v>
      </c>
      <c r="K8260" s="18" t="str">
        <f>IFERROR(VLOOKUP(LEFT(I8260,7)+0,'[1]_Redacted Trans'!B$1:C$65536,2,0),P8260)</f>
        <v>REDACTED COMMERCIAL CONFIDENTIALITY</v>
      </c>
      <c r="L8260" s="18"/>
      <c r="M8260" s="18" t="str">
        <f>IFERROR(VLOOKUP(LEFT(I8260,7)+0,'[1]_Redacted Trans'!B$1:C$65536,2,0),Q8260)</f>
        <v>REDACTED COMMERCIAL CONFIDENTIALITY</v>
      </c>
      <c r="N8260" s="22" t="s">
        <v>110</v>
      </c>
      <c r="Q8260">
        <f>Z407</f>
        <v>0</v>
      </c>
    </row>
    <row r="8261" spans="1:17" x14ac:dyDescent="0.2">
      <c r="A8261" s="3" t="s">
        <v>103</v>
      </c>
      <c r="B8261" s="3"/>
      <c r="C8261" s="18" t="s">
        <v>104</v>
      </c>
      <c r="D8261" s="18" t="s">
        <v>182</v>
      </c>
      <c r="E8261" s="18" t="s">
        <v>737</v>
      </c>
      <c r="F8261" s="18" t="s">
        <v>512</v>
      </c>
      <c r="G8261" s="19">
        <v>44088</v>
      </c>
      <c r="H8261" s="20"/>
      <c r="I8261" s="20" t="s">
        <v>17171</v>
      </c>
      <c r="J8261" s="21">
        <v>944.66</v>
      </c>
      <c r="K8261" s="18" t="str">
        <f>IFERROR(VLOOKUP(LEFT(I8261,7)+0,'[1]_Redacted Trans'!B$1:C$65536,2,0),P8261)</f>
        <v>2101286 - Societe General Equipment Finance Limited</v>
      </c>
      <c r="L8261" s="18"/>
      <c r="M8261" s="18" t="str">
        <f>IFERROR(VLOOKUP(LEFT(I8261,7)+0,'[1]_Redacted Trans'!B$1:C$65536,2,0),Q8261)</f>
        <v>FWP gym equipment</v>
      </c>
      <c r="N8261" s="22" t="s">
        <v>110</v>
      </c>
      <c r="P8261" t="s">
        <v>16143</v>
      </c>
      <c r="Q8261" t="s">
        <v>16144</v>
      </c>
    </row>
    <row r="8262" spans="1:17" x14ac:dyDescent="0.2">
      <c r="A8262" s="3" t="s">
        <v>103</v>
      </c>
      <c r="B8262" s="3"/>
      <c r="C8262" s="18" t="s">
        <v>104</v>
      </c>
      <c r="D8262" s="18" t="s">
        <v>213</v>
      </c>
      <c r="E8262" s="18" t="s">
        <v>517</v>
      </c>
      <c r="F8262" s="18" t="s">
        <v>518</v>
      </c>
      <c r="G8262" s="19">
        <v>44104</v>
      </c>
      <c r="H8262" s="20"/>
      <c r="I8262" s="20" t="s">
        <v>17172</v>
      </c>
      <c r="J8262" s="21">
        <v>20.399999999999999</v>
      </c>
      <c r="K8262" s="18" t="str">
        <f>IFERROR(VLOOKUP(LEFT(I8262,7)+0,'[1]_Redacted Trans'!B$1:C$65536,2,0),P8262)</f>
        <v>2114808 - Lloyds Bank PLC</v>
      </c>
      <c r="L8262" s="18"/>
      <c r="M8262" s="18" t="str">
        <f>IFERROR(VLOOKUP(LEFT(I8262,7)+0,'[1]_Redacted Trans'!B$1:C$65536,2,0),Q8262)</f>
        <v>Bar Code Account</v>
      </c>
      <c r="N8262" s="22" t="s">
        <v>110</v>
      </c>
      <c r="P8262" t="s">
        <v>16002</v>
      </c>
      <c r="Q8262" t="s">
        <v>16365</v>
      </c>
    </row>
    <row r="8263" spans="1:17" x14ac:dyDescent="0.2">
      <c r="A8263" s="3" t="s">
        <v>103</v>
      </c>
      <c r="B8263" s="3"/>
      <c r="C8263" s="18" t="s">
        <v>104</v>
      </c>
      <c r="D8263" s="18" t="s">
        <v>182</v>
      </c>
      <c r="E8263" s="18" t="s">
        <v>978</v>
      </c>
      <c r="F8263" s="18" t="s">
        <v>5946</v>
      </c>
      <c r="G8263" s="19">
        <v>44103</v>
      </c>
      <c r="H8263" s="20"/>
      <c r="I8263" s="20" t="s">
        <v>17173</v>
      </c>
      <c r="J8263" s="21">
        <v>22</v>
      </c>
      <c r="K8263" s="18" t="str">
        <f>IFERROR(VLOOKUP(LEFT(I8263,7)+0,'[1]_Redacted Trans'!B$1:C$65536,2,0),P8263)</f>
        <v>2100202 - Capita Business Services Ltd</v>
      </c>
      <c r="L8263" s="18"/>
      <c r="M8263" s="18" t="str">
        <f>IFERROR(VLOOKUP(LEFT(I8263,7)+0,'[1]_Redacted Trans'!B$1:C$65536,2,0),Q8263)</f>
        <v>Chip &amp; Pin</v>
      </c>
      <c r="N8263" s="22" t="s">
        <v>110</v>
      </c>
      <c r="P8263" t="s">
        <v>1820</v>
      </c>
      <c r="Q8263" t="s">
        <v>16149</v>
      </c>
    </row>
    <row r="8264" spans="1:17" x14ac:dyDescent="0.2">
      <c r="A8264" s="3" t="s">
        <v>103</v>
      </c>
      <c r="B8264" s="3"/>
      <c r="C8264" s="18" t="s">
        <v>104</v>
      </c>
      <c r="D8264" s="18" t="s">
        <v>147</v>
      </c>
      <c r="E8264" s="18" t="s">
        <v>286</v>
      </c>
      <c r="F8264" s="18" t="s">
        <v>287</v>
      </c>
      <c r="G8264" s="19">
        <v>44092</v>
      </c>
      <c r="H8264" s="20"/>
      <c r="I8264" s="20" t="s">
        <v>17174</v>
      </c>
      <c r="J8264" s="21">
        <v>360</v>
      </c>
      <c r="K8264" s="18" t="str">
        <f>IFERROR(VLOOKUP(LEFT(I8264,7)+0,'[1]_Redacted Trans'!B$1:C$65536,2,0),P8264)</f>
        <v>2100395 - Criminal Records Bureau</v>
      </c>
      <c r="L8264" s="18"/>
      <c r="M8264" s="18" t="str">
        <f>IFERROR(VLOOKUP(LEFT(I8264,7)+0,'[1]_Redacted Trans'!B$1:C$65536,2,0),Q8264)</f>
        <v>Criminal Records Bureau</v>
      </c>
      <c r="N8264" s="22" t="s">
        <v>110</v>
      </c>
      <c r="P8264" t="s">
        <v>16151</v>
      </c>
      <c r="Q8264" t="s">
        <v>16152</v>
      </c>
    </row>
    <row r="8265" spans="1:17" x14ac:dyDescent="0.2">
      <c r="A8265" s="3" t="s">
        <v>103</v>
      </c>
      <c r="B8265" s="3"/>
      <c r="C8265" s="18" t="s">
        <v>104</v>
      </c>
      <c r="D8265" s="18" t="s">
        <v>213</v>
      </c>
      <c r="E8265" s="18" t="s">
        <v>495</v>
      </c>
      <c r="F8265" s="18" t="s">
        <v>449</v>
      </c>
      <c r="G8265" s="19">
        <v>44104</v>
      </c>
      <c r="H8265" s="20"/>
      <c r="I8265" s="20" t="s">
        <v>17175</v>
      </c>
      <c r="J8265" s="21">
        <v>2658.61</v>
      </c>
      <c r="K8265" s="18" t="str">
        <f>IFERROR(VLOOKUP(LEFT(I8265,7)+0,'[1]_Redacted Trans'!B$1:C$65536,2,0),P8265)</f>
        <v>2102659 - Siemens Financial Services Ltd</v>
      </c>
      <c r="L8265" s="18">
        <v>646166</v>
      </c>
      <c r="M8265" s="18" t="str">
        <f>IFERROR(VLOOKUP(LEFT(I8265,7)+0,'[1]_Redacted Trans'!B$1:C$65536,2,0),Q8265)</f>
        <v>CLC Gym equipment</v>
      </c>
      <c r="N8265" s="22" t="s">
        <v>110</v>
      </c>
      <c r="P8265" t="s">
        <v>2523</v>
      </c>
      <c r="Q8265" t="s">
        <v>16571</v>
      </c>
    </row>
    <row r="8266" spans="1:17" x14ac:dyDescent="0.2">
      <c r="A8266" s="3" t="s">
        <v>103</v>
      </c>
      <c r="B8266" s="3"/>
      <c r="C8266" s="18" t="s">
        <v>104</v>
      </c>
      <c r="D8266" s="18" t="s">
        <v>213</v>
      </c>
      <c r="E8266" s="18" t="s">
        <v>16371</v>
      </c>
      <c r="F8266" s="18" t="s">
        <v>16372</v>
      </c>
      <c r="G8266" s="19">
        <v>44095</v>
      </c>
      <c r="H8266" s="20"/>
      <c r="I8266" s="20" t="s">
        <v>17176</v>
      </c>
      <c r="J8266" s="21">
        <v>-34304</v>
      </c>
      <c r="K8266" s="18" t="str">
        <f>IFERROR(VLOOKUP(LEFT(I8266,7)+0,'[1]_Redacted Trans'!B$1:C$65536,2,0),P8266)</f>
        <v>2100432 - DCLG</v>
      </c>
      <c r="L8266" s="18"/>
      <c r="M8266" s="18" t="str">
        <f>IFERROR(VLOOKUP(LEFT(I8266,7)+0,'[1]_Redacted Trans'!B$1:C$65536,2,0),Q8266)</f>
        <v>NNDR and RSG</v>
      </c>
      <c r="N8266" s="22" t="s">
        <v>110</v>
      </c>
      <c r="P8266" t="s">
        <v>16034</v>
      </c>
      <c r="Q8266" t="s">
        <v>16158</v>
      </c>
    </row>
    <row r="8267" spans="1:17" x14ac:dyDescent="0.2">
      <c r="A8267" s="3" t="s">
        <v>103</v>
      </c>
      <c r="B8267" s="3"/>
      <c r="C8267" s="18" t="s">
        <v>104</v>
      </c>
      <c r="D8267" s="18" t="s">
        <v>213</v>
      </c>
      <c r="E8267" s="18" t="s">
        <v>16019</v>
      </c>
      <c r="F8267" s="18" t="s">
        <v>16798</v>
      </c>
      <c r="G8267" s="19">
        <v>44095</v>
      </c>
      <c r="H8267" s="20"/>
      <c r="I8267" s="20" t="s">
        <v>17177</v>
      </c>
      <c r="J8267" s="21">
        <v>1090256</v>
      </c>
      <c r="K8267" s="18" t="str">
        <f>IFERROR(VLOOKUP(LEFT(I8267,7)+0,'[1]_Redacted Trans'!B$1:C$65536,2,0),P8267)</f>
        <v>2100432 - DCLG</v>
      </c>
      <c r="L8267" s="18"/>
      <c r="M8267" s="18" t="str">
        <f>IFERROR(VLOOKUP(LEFT(I8267,7)+0,'[1]_Redacted Trans'!B$1:C$65536,2,0),Q8267)</f>
        <v>NNDR and RSG</v>
      </c>
      <c r="N8267" s="22" t="s">
        <v>110</v>
      </c>
      <c r="P8267" t="s">
        <v>16034</v>
      </c>
      <c r="Q8267" t="s">
        <v>16158</v>
      </c>
    </row>
    <row r="8268" spans="1:17" x14ac:dyDescent="0.2">
      <c r="A8268" s="3" t="s">
        <v>103</v>
      </c>
      <c r="B8268" s="3"/>
      <c r="C8268" s="18" t="s">
        <v>104</v>
      </c>
      <c r="D8268" s="18" t="s">
        <v>213</v>
      </c>
      <c r="E8268" s="18" t="s">
        <v>16019</v>
      </c>
      <c r="F8268" s="18" t="s">
        <v>16156</v>
      </c>
      <c r="G8268" s="19">
        <v>44095</v>
      </c>
      <c r="H8268" s="20"/>
      <c r="I8268" s="20" t="s">
        <v>17178</v>
      </c>
      <c r="J8268" s="21">
        <v>-8341</v>
      </c>
      <c r="K8268" s="18" t="str">
        <f>IFERROR(VLOOKUP(LEFT(I8268,7)+0,'[1]_Redacted Trans'!B$1:C$65536,2,0),P8268)</f>
        <v>2100432 - DCLG</v>
      </c>
      <c r="L8268" s="18"/>
      <c r="M8268" s="18" t="str">
        <f>IFERROR(VLOOKUP(LEFT(I8268,7)+0,'[1]_Redacted Trans'!B$1:C$65536,2,0),Q8268)</f>
        <v>NNDR and RSG</v>
      </c>
      <c r="N8268" s="22" t="s">
        <v>110</v>
      </c>
      <c r="P8268" t="s">
        <v>16034</v>
      </c>
      <c r="Q8268" t="s">
        <v>16158</v>
      </c>
    </row>
    <row r="8269" spans="1:17" x14ac:dyDescent="0.2">
      <c r="A8269" s="3" t="s">
        <v>103</v>
      </c>
      <c r="B8269" s="3"/>
      <c r="C8269" s="18" t="s">
        <v>104</v>
      </c>
      <c r="D8269" s="18" t="s">
        <v>213</v>
      </c>
      <c r="E8269" s="18" t="s">
        <v>16019</v>
      </c>
      <c r="F8269" s="18" t="s">
        <v>16159</v>
      </c>
      <c r="G8269" s="19">
        <v>44095</v>
      </c>
      <c r="H8269" s="20"/>
      <c r="I8269" s="20" t="s">
        <v>17179</v>
      </c>
      <c r="J8269" s="21">
        <v>55561</v>
      </c>
      <c r="K8269" s="18" t="str">
        <f>IFERROR(VLOOKUP(LEFT(I8269,7)+0,'[1]_Redacted Trans'!B$1:C$65536,2,0),P8269)</f>
        <v>2100432 - DCLG</v>
      </c>
      <c r="L8269" s="18"/>
      <c r="M8269" s="18" t="str">
        <f>IFERROR(VLOOKUP(LEFT(I8269,7)+0,'[1]_Redacted Trans'!B$1:C$65536,2,0),Q8269)</f>
        <v>NNDR and RSG</v>
      </c>
      <c r="N8269" s="22" t="s">
        <v>110</v>
      </c>
      <c r="P8269" t="s">
        <v>16034</v>
      </c>
      <c r="Q8269" t="s">
        <v>16158</v>
      </c>
    </row>
    <row r="8270" spans="1:17" x14ac:dyDescent="0.2">
      <c r="A8270" s="3" t="s">
        <v>103</v>
      </c>
      <c r="B8270" s="3"/>
      <c r="C8270" s="18" t="s">
        <v>104</v>
      </c>
      <c r="D8270" s="18" t="s">
        <v>213</v>
      </c>
      <c r="E8270" s="18" t="s">
        <v>16019</v>
      </c>
      <c r="F8270" s="18" t="s">
        <v>16159</v>
      </c>
      <c r="G8270" s="19">
        <v>44095</v>
      </c>
      <c r="H8270" s="20"/>
      <c r="I8270" s="20" t="s">
        <v>17180</v>
      </c>
      <c r="J8270" s="21">
        <v>40506</v>
      </c>
      <c r="K8270" s="18" t="str">
        <f>IFERROR(VLOOKUP(LEFT(I8270,7)+0,'[1]_Redacted Trans'!B$1:C$65536,2,0),P8270)</f>
        <v>2100432 - DCLG</v>
      </c>
      <c r="L8270" s="18"/>
      <c r="M8270" s="18" t="str">
        <f>IFERROR(VLOOKUP(LEFT(I8270,7)+0,'[1]_Redacted Trans'!B$1:C$65536,2,0),Q8270)</f>
        <v>NNDR and RSG</v>
      </c>
      <c r="N8270" s="22" t="s">
        <v>110</v>
      </c>
      <c r="P8270" t="s">
        <v>16034</v>
      </c>
      <c r="Q8270" t="s">
        <v>16158</v>
      </c>
    </row>
    <row r="8271" spans="1:17" x14ac:dyDescent="0.2">
      <c r="A8271" s="3" t="s">
        <v>103</v>
      </c>
      <c r="B8271" s="3"/>
      <c r="C8271" s="18" t="s">
        <v>104</v>
      </c>
      <c r="D8271" s="18" t="s">
        <v>213</v>
      </c>
      <c r="E8271" s="18" t="s">
        <v>1801</v>
      </c>
      <c r="F8271" s="18" t="s">
        <v>508</v>
      </c>
      <c r="G8271" s="19">
        <v>44104</v>
      </c>
      <c r="H8271" s="20"/>
      <c r="I8271" s="20" t="s">
        <v>17181</v>
      </c>
      <c r="J8271" s="21">
        <v>30</v>
      </c>
      <c r="K8271" s="18" t="str">
        <f>IFERROR(VLOOKUP(LEFT(I8271,7)+0,'[1]_Redacted Trans'!B$1:C$65536,2,0),P8271)</f>
        <v>2100636 - HM Land Registry</v>
      </c>
      <c r="L8271" s="18"/>
      <c r="M8271" s="18" t="str">
        <f>IFERROR(VLOOKUP(LEFT(I8271,7)+0,'[1]_Redacted Trans'!B$1:C$65536,2,0),Q8271)</f>
        <v>Land Registry Enquiries</v>
      </c>
      <c r="N8271" s="22" t="s">
        <v>110</v>
      </c>
      <c r="P8271" t="s">
        <v>16164</v>
      </c>
      <c r="Q8271" t="s">
        <v>16165</v>
      </c>
    </row>
    <row r="8272" spans="1:17" x14ac:dyDescent="0.2">
      <c r="A8272" s="3" t="s">
        <v>103</v>
      </c>
      <c r="B8272" s="3"/>
      <c r="C8272" s="18" t="s">
        <v>104</v>
      </c>
      <c r="D8272" s="18" t="s">
        <v>213</v>
      </c>
      <c r="E8272" s="18" t="s">
        <v>503</v>
      </c>
      <c r="F8272" s="18" t="s">
        <v>16162</v>
      </c>
      <c r="G8272" s="19">
        <v>44104</v>
      </c>
      <c r="H8272" s="20"/>
      <c r="I8272" s="20" t="s">
        <v>17182</v>
      </c>
      <c r="J8272" s="21">
        <v>135</v>
      </c>
      <c r="K8272" s="18" t="str">
        <f>IFERROR(VLOOKUP(LEFT(I8272,7)+0,'[1]_Redacted Trans'!B$1:C$65536,2,0),P8272)</f>
        <v>2100636 - HM Land Registry</v>
      </c>
      <c r="L8272" s="18"/>
      <c r="M8272" s="18" t="str">
        <f>IFERROR(VLOOKUP(LEFT(I8272,7)+0,'[1]_Redacted Trans'!B$1:C$65536,2,0),Q8272)</f>
        <v>Land Registry Enquiries</v>
      </c>
      <c r="N8272" s="22" t="s">
        <v>110</v>
      </c>
      <c r="P8272" t="s">
        <v>16164</v>
      </c>
      <c r="Q8272" t="s">
        <v>16165</v>
      </c>
    </row>
    <row r="8273" spans="1:17" x14ac:dyDescent="0.2">
      <c r="A8273" s="3" t="s">
        <v>103</v>
      </c>
      <c r="B8273" s="3"/>
      <c r="C8273" s="18" t="s">
        <v>104</v>
      </c>
      <c r="D8273" s="18" t="s">
        <v>213</v>
      </c>
      <c r="E8273" s="18" t="s">
        <v>1064</v>
      </c>
      <c r="F8273" s="18" t="s">
        <v>16168</v>
      </c>
      <c r="G8273" s="19">
        <v>44104</v>
      </c>
      <c r="H8273" s="20"/>
      <c r="I8273" s="20" t="s">
        <v>17183</v>
      </c>
      <c r="J8273" s="21">
        <v>93</v>
      </c>
      <c r="K8273" s="18" t="str">
        <f>IFERROR(VLOOKUP(LEFT(I8273,7)+0,'[1]_Redacted Trans'!B$1:C$65536,2,0),P8273)</f>
        <v>2100636 - HM Land Registry</v>
      </c>
      <c r="L8273" s="18"/>
      <c r="M8273" s="18" t="str">
        <f>IFERROR(VLOOKUP(LEFT(I8273,7)+0,'[1]_Redacted Trans'!B$1:C$65536,2,0),Q8273)</f>
        <v>Land Registry Enquiries</v>
      </c>
      <c r="N8273" s="22" t="s">
        <v>110</v>
      </c>
      <c r="P8273" t="s">
        <v>16164</v>
      </c>
      <c r="Q8273" t="s">
        <v>16165</v>
      </c>
    </row>
    <row r="8274" spans="1:17" x14ac:dyDescent="0.2">
      <c r="A8274" s="3" t="s">
        <v>103</v>
      </c>
      <c r="B8274" s="3"/>
      <c r="C8274" s="18" t="s">
        <v>104</v>
      </c>
      <c r="D8274" s="18" t="s">
        <v>213</v>
      </c>
      <c r="E8274" s="18" t="s">
        <v>1693</v>
      </c>
      <c r="F8274" s="18" t="s">
        <v>16162</v>
      </c>
      <c r="G8274" s="19">
        <v>44104</v>
      </c>
      <c r="H8274" s="20"/>
      <c r="I8274" s="20" t="s">
        <v>17184</v>
      </c>
      <c r="J8274" s="21">
        <v>33</v>
      </c>
      <c r="K8274" s="18" t="str">
        <f>IFERROR(VLOOKUP(LEFT(I8274,7)+0,'[1]_Redacted Trans'!B$1:C$65536,2,0),P8274)</f>
        <v>2100636 - HM Land Registry</v>
      </c>
      <c r="L8274" s="18"/>
      <c r="M8274" s="18" t="str">
        <f>IFERROR(VLOOKUP(LEFT(I8274,7)+0,'[1]_Redacted Trans'!B$1:C$65536,2,0),Q8274)</f>
        <v>Land Registry Enquiries</v>
      </c>
      <c r="N8274" s="22" t="s">
        <v>110</v>
      </c>
      <c r="P8274" t="s">
        <v>16164</v>
      </c>
      <c r="Q8274" t="s">
        <v>16165</v>
      </c>
    </row>
    <row r="8275" spans="1:17" x14ac:dyDescent="0.2">
      <c r="A8275" s="3" t="s">
        <v>103</v>
      </c>
      <c r="B8275" s="3"/>
      <c r="C8275" s="18" t="s">
        <v>104</v>
      </c>
      <c r="D8275" s="18" t="s">
        <v>213</v>
      </c>
      <c r="E8275" s="18" t="s">
        <v>556</v>
      </c>
      <c r="F8275" s="18" t="s">
        <v>557</v>
      </c>
      <c r="G8275" s="19">
        <v>44104</v>
      </c>
      <c r="H8275" s="20"/>
      <c r="I8275" s="20" t="s">
        <v>17185</v>
      </c>
      <c r="J8275" s="21">
        <v>171</v>
      </c>
      <c r="K8275" s="18" t="str">
        <f>IFERROR(VLOOKUP(LEFT(I8275,7)+0,'[1]_Redacted Trans'!B$1:C$65536,2,0),P8275)</f>
        <v>2100636 - HM Land Registry</v>
      </c>
      <c r="L8275" s="18"/>
      <c r="M8275" s="18" t="str">
        <f>IFERROR(VLOOKUP(LEFT(I8275,7)+0,'[1]_Redacted Trans'!B$1:C$65536,2,0),Q8275)</f>
        <v>Land Registry Enquiries</v>
      </c>
      <c r="N8275" s="22" t="s">
        <v>110</v>
      </c>
      <c r="P8275" t="s">
        <v>16164</v>
      </c>
      <c r="Q8275" t="s">
        <v>16165</v>
      </c>
    </row>
    <row r="8276" spans="1:17" x14ac:dyDescent="0.2">
      <c r="A8276" s="3" t="s">
        <v>103</v>
      </c>
      <c r="B8276" s="3"/>
      <c r="C8276" s="18" t="s">
        <v>104</v>
      </c>
      <c r="D8276" s="18" t="s">
        <v>213</v>
      </c>
      <c r="E8276" s="18" t="s">
        <v>16172</v>
      </c>
      <c r="F8276" s="18" t="s">
        <v>144</v>
      </c>
      <c r="G8276" s="19">
        <v>44104</v>
      </c>
      <c r="H8276" s="20"/>
      <c r="I8276" s="20" t="s">
        <v>17186</v>
      </c>
      <c r="J8276" s="21">
        <v>27</v>
      </c>
      <c r="K8276" s="18" t="str">
        <f>IFERROR(VLOOKUP(LEFT(I8276,7)+0,'[1]_Redacted Trans'!B$1:C$65536,2,0),P8276)</f>
        <v>2100636 - HM Land Registry</v>
      </c>
      <c r="L8276" s="18"/>
      <c r="M8276" s="18" t="str">
        <f>IFERROR(VLOOKUP(LEFT(I8276,7)+0,'[1]_Redacted Trans'!B$1:C$65536,2,0),Q8276)</f>
        <v>Land Registry Enquiries</v>
      </c>
      <c r="N8276" s="22" t="s">
        <v>110</v>
      </c>
      <c r="P8276" t="s">
        <v>16164</v>
      </c>
      <c r="Q8276" t="s">
        <v>16165</v>
      </c>
    </row>
    <row r="8277" spans="1:17" x14ac:dyDescent="0.2">
      <c r="A8277" s="3" t="s">
        <v>103</v>
      </c>
      <c r="B8277" s="3"/>
      <c r="C8277" s="18" t="s">
        <v>104</v>
      </c>
      <c r="D8277" s="18" t="s">
        <v>213</v>
      </c>
      <c r="E8277" s="18" t="s">
        <v>128</v>
      </c>
      <c r="F8277" s="18" t="s">
        <v>129</v>
      </c>
      <c r="G8277" s="19">
        <v>44104</v>
      </c>
      <c r="H8277" s="20"/>
      <c r="I8277" s="20" t="s">
        <v>17187</v>
      </c>
      <c r="J8277" s="21">
        <v>12</v>
      </c>
      <c r="K8277" s="18" t="str">
        <f>IFERROR(VLOOKUP(LEFT(I8277,7)+0,'[1]_Redacted Trans'!B$1:C$65536,2,0),P8277)</f>
        <v>2100636 - HM Land Registry</v>
      </c>
      <c r="L8277" s="18"/>
      <c r="M8277" s="18" t="str">
        <f>IFERROR(VLOOKUP(LEFT(I8277,7)+0,'[1]_Redacted Trans'!B$1:C$65536,2,0),Q8277)</f>
        <v>Land Registry Enquiries</v>
      </c>
      <c r="N8277" s="22" t="s">
        <v>110</v>
      </c>
      <c r="P8277" t="s">
        <v>16164</v>
      </c>
      <c r="Q8277" t="s">
        <v>16165</v>
      </c>
    </row>
    <row r="8278" spans="1:17" x14ac:dyDescent="0.2">
      <c r="A8278" s="3" t="s">
        <v>103</v>
      </c>
      <c r="B8278" s="3"/>
      <c r="C8278" s="18" t="s">
        <v>104</v>
      </c>
      <c r="D8278" s="18" t="s">
        <v>213</v>
      </c>
      <c r="E8278" s="18" t="s">
        <v>861</v>
      </c>
      <c r="F8278" s="18" t="s">
        <v>16162</v>
      </c>
      <c r="G8278" s="19">
        <v>44104</v>
      </c>
      <c r="H8278" s="20"/>
      <c r="I8278" s="20" t="s">
        <v>17188</v>
      </c>
      <c r="J8278" s="21">
        <v>33</v>
      </c>
      <c r="K8278" s="18" t="str">
        <f>IFERROR(VLOOKUP(LEFT(I8278,7)+0,'[1]_Redacted Trans'!B$1:C$65536,2,0),P8278)</f>
        <v>2100636 - HM Land Registry</v>
      </c>
      <c r="L8278" s="18"/>
      <c r="M8278" s="18" t="str">
        <f>IFERROR(VLOOKUP(LEFT(I8278,7)+0,'[1]_Redacted Trans'!B$1:C$65536,2,0),Q8278)</f>
        <v>Land Registry Enquiries</v>
      </c>
      <c r="N8278" s="22" t="s">
        <v>110</v>
      </c>
      <c r="P8278" t="s">
        <v>16164</v>
      </c>
      <c r="Q8278" t="s">
        <v>16165</v>
      </c>
    </row>
    <row r="8279" spans="1:17" x14ac:dyDescent="0.2">
      <c r="A8279" s="3" t="s">
        <v>103</v>
      </c>
      <c r="B8279" s="3"/>
      <c r="C8279" s="18" t="s">
        <v>104</v>
      </c>
      <c r="D8279" s="18" t="s">
        <v>213</v>
      </c>
      <c r="E8279" s="18" t="s">
        <v>15903</v>
      </c>
      <c r="F8279" s="18" t="s">
        <v>6025</v>
      </c>
      <c r="G8279" s="19">
        <v>44130</v>
      </c>
      <c r="H8279" s="20"/>
      <c r="I8279" s="20" t="s">
        <v>17189</v>
      </c>
      <c r="J8279" s="21">
        <v>169.7</v>
      </c>
      <c r="K8279" s="18" t="str">
        <f>IFERROR(VLOOKUP(LEFT(I8279,7)+0,'[1]_Redacted Trans'!B$1:C$65536,2,0),P8279)</f>
        <v>2100202 - Capita Business Services Ltd</v>
      </c>
      <c r="L8279" s="18"/>
      <c r="M8279" s="18" t="str">
        <f>IFERROR(VLOOKUP(LEFT(I8279,7)+0,'[1]_Redacted Trans'!B$1:C$65536,2,0),Q8279)</f>
        <v>CAPITA - September 2020</v>
      </c>
      <c r="N8279" s="22" t="s">
        <v>110</v>
      </c>
      <c r="P8279" t="s">
        <v>1820</v>
      </c>
      <c r="Q8279" t="s">
        <v>17190</v>
      </c>
    </row>
    <row r="8280" spans="1:17" x14ac:dyDescent="0.2">
      <c r="A8280" s="3" t="s">
        <v>103</v>
      </c>
      <c r="B8280" s="3"/>
      <c r="C8280" s="18" t="s">
        <v>104</v>
      </c>
      <c r="D8280" s="18" t="s">
        <v>213</v>
      </c>
      <c r="E8280" s="18" t="s">
        <v>15903</v>
      </c>
      <c r="F8280" s="18" t="s">
        <v>6025</v>
      </c>
      <c r="G8280" s="19">
        <v>44130</v>
      </c>
      <c r="H8280" s="20"/>
      <c r="I8280" s="20" t="s">
        <v>17191</v>
      </c>
      <c r="J8280" s="21">
        <v>941.43</v>
      </c>
      <c r="K8280" s="18" t="str">
        <f>IFERROR(VLOOKUP(LEFT(I8280,7)+0,'[1]_Redacted Trans'!B$1:C$65536,2,0),P8280)</f>
        <v>2100202 - Capita Business Services Ltd</v>
      </c>
      <c r="L8280" s="18"/>
      <c r="M8280" s="18" t="str">
        <f>IFERROR(VLOOKUP(LEFT(I8280,7)+0,'[1]_Redacted Trans'!B$1:C$65536,2,0),Q8280)</f>
        <v>CAPITA - September 2020</v>
      </c>
      <c r="N8280" s="22" t="s">
        <v>110</v>
      </c>
      <c r="P8280" t="s">
        <v>1820</v>
      </c>
      <c r="Q8280" t="s">
        <v>17190</v>
      </c>
    </row>
    <row r="8281" spans="1:17" x14ac:dyDescent="0.2">
      <c r="A8281" s="3" t="s">
        <v>103</v>
      </c>
      <c r="B8281" s="3"/>
      <c r="C8281" s="18" t="s">
        <v>104</v>
      </c>
      <c r="D8281" s="18" t="s">
        <v>213</v>
      </c>
      <c r="E8281" s="18" t="s">
        <v>15903</v>
      </c>
      <c r="F8281" s="18" t="s">
        <v>6025</v>
      </c>
      <c r="G8281" s="19">
        <v>44130</v>
      </c>
      <c r="H8281" s="20"/>
      <c r="I8281" s="20" t="s">
        <v>17192</v>
      </c>
      <c r="J8281" s="21">
        <v>1544.21</v>
      </c>
      <c r="K8281" s="18" t="str">
        <f>IFERROR(VLOOKUP(LEFT(I8281,7)+0,'[1]_Redacted Trans'!B$1:C$65536,2,0),P8281)</f>
        <v>2100202 - Capita Business Services Ltd</v>
      </c>
      <c r="L8281" s="18"/>
      <c r="M8281" s="18" t="str">
        <f>IFERROR(VLOOKUP(LEFT(I8281,7)+0,'[1]_Redacted Trans'!B$1:C$65536,2,0),Q8281)</f>
        <v>CAPITA - September 2020</v>
      </c>
      <c r="N8281" s="22" t="s">
        <v>110</v>
      </c>
      <c r="P8281" t="s">
        <v>1820</v>
      </c>
      <c r="Q8281" t="s">
        <v>17190</v>
      </c>
    </row>
    <row r="8282" spans="1:17" x14ac:dyDescent="0.2">
      <c r="A8282" s="3" t="s">
        <v>103</v>
      </c>
      <c r="B8282" s="3"/>
      <c r="C8282" s="18" t="s">
        <v>104</v>
      </c>
      <c r="D8282" s="18" t="s">
        <v>213</v>
      </c>
      <c r="E8282" s="18" t="s">
        <v>15903</v>
      </c>
      <c r="F8282" s="18" t="s">
        <v>6025</v>
      </c>
      <c r="G8282" s="19">
        <v>44130</v>
      </c>
      <c r="H8282" s="20"/>
      <c r="I8282" s="20" t="s">
        <v>17193</v>
      </c>
      <c r="J8282" s="21">
        <v>717.89</v>
      </c>
      <c r="K8282" s="18" t="str">
        <f>IFERROR(VLOOKUP(LEFT(I8282,7)+0,'[1]_Redacted Trans'!B$1:C$65536,2,0),P8282)</f>
        <v>2100202 - Capita Business Services Ltd</v>
      </c>
      <c r="L8282" s="18"/>
      <c r="M8282" s="18" t="str">
        <f>IFERROR(VLOOKUP(LEFT(I8282,7)+0,'[1]_Redacted Trans'!B$1:C$65536,2,0),Q8282)</f>
        <v>CAPITA - September 2020</v>
      </c>
      <c r="N8282" s="22" t="s">
        <v>110</v>
      </c>
      <c r="P8282" t="s">
        <v>1820</v>
      </c>
      <c r="Q8282" t="s">
        <v>17190</v>
      </c>
    </row>
    <row r="8283" spans="1:17" x14ac:dyDescent="0.2">
      <c r="A8283" s="3" t="s">
        <v>103</v>
      </c>
      <c r="B8283" s="3"/>
      <c r="C8283" s="18" t="s">
        <v>104</v>
      </c>
      <c r="D8283" s="18" t="s">
        <v>213</v>
      </c>
      <c r="E8283" s="18" t="s">
        <v>15903</v>
      </c>
      <c r="F8283" s="18" t="s">
        <v>6025</v>
      </c>
      <c r="G8283" s="19">
        <v>44130</v>
      </c>
      <c r="H8283" s="20"/>
      <c r="I8283" s="20" t="s">
        <v>17194</v>
      </c>
      <c r="J8283" s="21">
        <v>1619.89</v>
      </c>
      <c r="K8283" s="18" t="str">
        <f>IFERROR(VLOOKUP(LEFT(I8283,7)+0,'[1]_Redacted Trans'!B$1:C$65536,2,0),P8283)</f>
        <v>2100202 - Capita Business Services Ltd</v>
      </c>
      <c r="L8283" s="18"/>
      <c r="M8283" s="18" t="str">
        <f>IFERROR(VLOOKUP(LEFT(I8283,7)+0,'[1]_Redacted Trans'!B$1:C$65536,2,0),Q8283)</f>
        <v>CAPITA - September 2020</v>
      </c>
      <c r="N8283" s="22" t="s">
        <v>110</v>
      </c>
      <c r="P8283" t="s">
        <v>1820</v>
      </c>
      <c r="Q8283" t="s">
        <v>17190</v>
      </c>
    </row>
    <row r="8284" spans="1:17" x14ac:dyDescent="0.2">
      <c r="A8284" s="3" t="s">
        <v>103</v>
      </c>
      <c r="B8284" s="3"/>
      <c r="C8284" s="18" t="s">
        <v>104</v>
      </c>
      <c r="D8284" s="18" t="s">
        <v>213</v>
      </c>
      <c r="E8284" s="18" t="s">
        <v>15903</v>
      </c>
      <c r="F8284" s="18" t="s">
        <v>6025</v>
      </c>
      <c r="G8284" s="19">
        <v>44130</v>
      </c>
      <c r="H8284" s="20"/>
      <c r="I8284" s="20" t="s">
        <v>17195</v>
      </c>
      <c r="J8284" s="21">
        <v>705.39</v>
      </c>
      <c r="K8284" s="18" t="str">
        <f>IFERROR(VLOOKUP(LEFT(I8284,7)+0,'[1]_Redacted Trans'!B$1:C$65536,2,0),P8284)</f>
        <v>2100202 - Capita Business Services Ltd</v>
      </c>
      <c r="L8284" s="18"/>
      <c r="M8284" s="18" t="str">
        <f>IFERROR(VLOOKUP(LEFT(I8284,7)+0,'[1]_Redacted Trans'!B$1:C$65536,2,0),Q8284)</f>
        <v>CAPITA - September 2020</v>
      </c>
      <c r="N8284" s="22" t="s">
        <v>110</v>
      </c>
      <c r="P8284" t="s">
        <v>1820</v>
      </c>
      <c r="Q8284" t="s">
        <v>17190</v>
      </c>
    </row>
    <row r="8285" spans="1:17" x14ac:dyDescent="0.2">
      <c r="A8285" s="3" t="s">
        <v>103</v>
      </c>
      <c r="B8285" s="3"/>
      <c r="C8285" s="18" t="s">
        <v>104</v>
      </c>
      <c r="D8285" s="18" t="s">
        <v>213</v>
      </c>
      <c r="E8285" s="18" t="s">
        <v>15903</v>
      </c>
      <c r="F8285" s="18" t="s">
        <v>6025</v>
      </c>
      <c r="G8285" s="19">
        <v>44130</v>
      </c>
      <c r="H8285" s="20"/>
      <c r="I8285" s="20" t="s">
        <v>17196</v>
      </c>
      <c r="J8285" s="21">
        <v>128.15</v>
      </c>
      <c r="K8285" s="18" t="str">
        <f>IFERROR(VLOOKUP(LEFT(I8285,7)+0,'[1]_Redacted Trans'!B$1:C$65536,2,0),P8285)</f>
        <v>2100202 - Capita Business Services Ltd</v>
      </c>
      <c r="L8285" s="18"/>
      <c r="M8285" s="18" t="str">
        <f>IFERROR(VLOOKUP(LEFT(I8285,7)+0,'[1]_Redacted Trans'!B$1:C$65536,2,0),Q8285)</f>
        <v>CAPITA - September 2020</v>
      </c>
      <c r="N8285" s="22" t="s">
        <v>110</v>
      </c>
      <c r="P8285" t="s">
        <v>1820</v>
      </c>
      <c r="Q8285" t="s">
        <v>17190</v>
      </c>
    </row>
    <row r="8286" spans="1:17" x14ac:dyDescent="0.2">
      <c r="A8286" s="3" t="s">
        <v>103</v>
      </c>
      <c r="B8286" s="3"/>
      <c r="C8286" s="18" t="s">
        <v>104</v>
      </c>
      <c r="D8286" s="18" t="s">
        <v>105</v>
      </c>
      <c r="E8286" s="18" t="s">
        <v>8620</v>
      </c>
      <c r="F8286" s="18" t="s">
        <v>2185</v>
      </c>
      <c r="G8286" s="19">
        <v>44105</v>
      </c>
      <c r="H8286" s="20"/>
      <c r="I8286" s="20" t="s">
        <v>17197</v>
      </c>
      <c r="J8286" s="21">
        <v>41.65</v>
      </c>
      <c r="K8286" s="18" t="str">
        <f>IFERROR(VLOOKUP(LEFT(I8286,7)+0,'[1]_Redacted Trans'!B$1:C$65536,2,0),P8286)</f>
        <v>2112813 - Three</v>
      </c>
      <c r="L8286" s="18"/>
      <c r="M8286" s="18" t="str">
        <f>IFERROR(VLOOKUP(LEFT(I8286,7)+0,'[1]_Redacted Trans'!B$1:C$65536,2,0),Q8286)</f>
        <v>Three</v>
      </c>
      <c r="N8286" s="22" t="s">
        <v>110</v>
      </c>
      <c r="P8286" t="s">
        <v>16056</v>
      </c>
      <c r="Q8286" t="s">
        <v>16647</v>
      </c>
    </row>
    <row r="8287" spans="1:17" x14ac:dyDescent="0.2">
      <c r="A8287" s="3" t="s">
        <v>103</v>
      </c>
      <c r="B8287" s="3"/>
      <c r="C8287" s="18" t="s">
        <v>104</v>
      </c>
      <c r="D8287" s="18" t="s">
        <v>105</v>
      </c>
      <c r="E8287" s="18" t="s">
        <v>903</v>
      </c>
      <c r="F8287" s="18" t="s">
        <v>2185</v>
      </c>
      <c r="G8287" s="19">
        <v>44105</v>
      </c>
      <c r="H8287" s="20"/>
      <c r="I8287" s="20" t="s">
        <v>17198</v>
      </c>
      <c r="J8287" s="21">
        <v>70.849999999999994</v>
      </c>
      <c r="K8287" s="18" t="str">
        <f>IFERROR(VLOOKUP(LEFT(I8287,7)+0,'[1]_Redacted Trans'!B$1:C$65536,2,0),P8287)</f>
        <v>2112813 - Three</v>
      </c>
      <c r="L8287" s="18"/>
      <c r="M8287" s="18" t="str">
        <f>IFERROR(VLOOKUP(LEFT(I8287,7)+0,'[1]_Redacted Trans'!B$1:C$65536,2,0),Q8287)</f>
        <v>Three</v>
      </c>
      <c r="N8287" s="22" t="s">
        <v>110</v>
      </c>
      <c r="P8287" t="s">
        <v>16056</v>
      </c>
      <c r="Q8287" t="s">
        <v>16647</v>
      </c>
    </row>
    <row r="8288" spans="1:17" x14ac:dyDescent="0.2">
      <c r="A8288" s="3" t="s">
        <v>103</v>
      </c>
      <c r="B8288" s="3"/>
      <c r="C8288" s="18" t="s">
        <v>104</v>
      </c>
      <c r="D8288" s="18" t="s">
        <v>105</v>
      </c>
      <c r="E8288" s="18" t="s">
        <v>903</v>
      </c>
      <c r="F8288" s="18" t="s">
        <v>2185</v>
      </c>
      <c r="G8288" s="19">
        <v>44105</v>
      </c>
      <c r="H8288" s="20"/>
      <c r="I8288" s="20" t="s">
        <v>17199</v>
      </c>
      <c r="J8288" s="21">
        <v>9.99</v>
      </c>
      <c r="K8288" s="18" t="str">
        <f>IFERROR(VLOOKUP(LEFT(I8288,7)+0,'[1]_Redacted Trans'!B$1:C$65536,2,0),P8288)</f>
        <v>2112813 - Three</v>
      </c>
      <c r="L8288" s="18"/>
      <c r="M8288" s="18" t="str">
        <f>IFERROR(VLOOKUP(LEFT(I8288,7)+0,'[1]_Redacted Trans'!B$1:C$65536,2,0),Q8288)</f>
        <v>Three</v>
      </c>
      <c r="N8288" s="22" t="s">
        <v>110</v>
      </c>
      <c r="P8288" t="s">
        <v>16056</v>
      </c>
      <c r="Q8288" t="s">
        <v>16647</v>
      </c>
    </row>
    <row r="8289" spans="1:17" x14ac:dyDescent="0.2">
      <c r="A8289" s="3" t="s">
        <v>103</v>
      </c>
      <c r="B8289" s="3"/>
      <c r="C8289" s="18" t="s">
        <v>104</v>
      </c>
      <c r="D8289" s="18" t="s">
        <v>105</v>
      </c>
      <c r="E8289" s="18" t="s">
        <v>270</v>
      </c>
      <c r="F8289" s="18" t="s">
        <v>107</v>
      </c>
      <c r="G8289" s="19">
        <v>44105</v>
      </c>
      <c r="H8289" s="20"/>
      <c r="I8289" s="20" t="s">
        <v>17200</v>
      </c>
      <c r="J8289" s="21">
        <v>18.34</v>
      </c>
      <c r="K8289" s="18" t="str">
        <f>IFERROR(VLOOKUP(LEFT(I8289,7)+0,'[1]_Redacted Trans'!B$1:C$65536,2,0),P8289)</f>
        <v>2112813 - Three</v>
      </c>
      <c r="L8289" s="18"/>
      <c r="M8289" s="18" t="str">
        <f>IFERROR(VLOOKUP(LEFT(I8289,7)+0,'[1]_Redacted Trans'!B$1:C$65536,2,0),Q8289)</f>
        <v>Three</v>
      </c>
      <c r="N8289" s="22" t="s">
        <v>110</v>
      </c>
      <c r="P8289" t="s">
        <v>16056</v>
      </c>
      <c r="Q8289" t="s">
        <v>16647</v>
      </c>
    </row>
    <row r="8290" spans="1:17" x14ac:dyDescent="0.2">
      <c r="A8290" s="3" t="s">
        <v>103</v>
      </c>
      <c r="B8290" s="3"/>
      <c r="C8290" s="18" t="s">
        <v>104</v>
      </c>
      <c r="D8290" s="18" t="s">
        <v>105</v>
      </c>
      <c r="E8290" s="18" t="s">
        <v>2535</v>
      </c>
      <c r="F8290" s="18" t="s">
        <v>107</v>
      </c>
      <c r="G8290" s="19">
        <v>44105</v>
      </c>
      <c r="H8290" s="20"/>
      <c r="I8290" s="20" t="s">
        <v>17201</v>
      </c>
      <c r="J8290" s="21">
        <v>17.98</v>
      </c>
      <c r="K8290" s="18" t="str">
        <f>IFERROR(VLOOKUP(LEFT(I8290,7)+0,'[1]_Redacted Trans'!B$1:C$65536,2,0),P8290)</f>
        <v>2112813 - Three</v>
      </c>
      <c r="L8290" s="18"/>
      <c r="M8290" s="18" t="str">
        <f>IFERROR(VLOOKUP(LEFT(I8290,7)+0,'[1]_Redacted Trans'!B$1:C$65536,2,0),Q8290)</f>
        <v>Three</v>
      </c>
      <c r="N8290" s="22" t="s">
        <v>110</v>
      </c>
      <c r="P8290" t="s">
        <v>16056</v>
      </c>
      <c r="Q8290" t="s">
        <v>16647</v>
      </c>
    </row>
    <row r="8291" spans="1:17" x14ac:dyDescent="0.2">
      <c r="A8291" s="3" t="s">
        <v>103</v>
      </c>
      <c r="B8291" s="3"/>
      <c r="C8291" s="18" t="s">
        <v>104</v>
      </c>
      <c r="D8291" s="18" t="s">
        <v>105</v>
      </c>
      <c r="E8291" s="18" t="s">
        <v>2234</v>
      </c>
      <c r="F8291" s="18" t="s">
        <v>107</v>
      </c>
      <c r="G8291" s="19">
        <v>44105</v>
      </c>
      <c r="H8291" s="20"/>
      <c r="I8291" s="20" t="s">
        <v>17202</v>
      </c>
      <c r="J8291" s="21">
        <v>8.33</v>
      </c>
      <c r="K8291" s="18" t="str">
        <f>IFERROR(VLOOKUP(LEFT(I8291,7)+0,'[1]_Redacted Trans'!B$1:C$65536,2,0),P8291)</f>
        <v>2112813 - Three</v>
      </c>
      <c r="L8291" s="18"/>
      <c r="M8291" s="18" t="str">
        <f>IFERROR(VLOOKUP(LEFT(I8291,7)+0,'[1]_Redacted Trans'!B$1:C$65536,2,0),Q8291)</f>
        <v>Three</v>
      </c>
      <c r="N8291" s="22" t="s">
        <v>110</v>
      </c>
      <c r="P8291" t="s">
        <v>16056</v>
      </c>
      <c r="Q8291" t="s">
        <v>16647</v>
      </c>
    </row>
    <row r="8292" spans="1:17" x14ac:dyDescent="0.2">
      <c r="A8292" s="3" t="s">
        <v>103</v>
      </c>
      <c r="B8292" s="3"/>
      <c r="C8292" s="18" t="s">
        <v>104</v>
      </c>
      <c r="D8292" s="18" t="s">
        <v>213</v>
      </c>
      <c r="E8292" s="18" t="s">
        <v>2087</v>
      </c>
      <c r="F8292" s="18" t="s">
        <v>15932</v>
      </c>
      <c r="G8292" s="19">
        <v>44132</v>
      </c>
      <c r="H8292" s="20"/>
      <c r="I8292" s="20" t="s">
        <v>17203</v>
      </c>
      <c r="J8292" s="21">
        <v>250</v>
      </c>
      <c r="K8292" s="18" t="str">
        <f>IFERROR(VLOOKUP(LEFT(I8292,7)+0,'[1]_Redacted Trans'!B$1:C$65536,2,0),P8292)</f>
        <v>REDACTED COMMERCIAL CONFIDENTIALITY</v>
      </c>
      <c r="L8292" s="18"/>
      <c r="M8292" s="18" t="str">
        <f>IFERROR(VLOOKUP(LEFT(I8292,7)+0,'[1]_Redacted Trans'!B$1:C$65536,2,0),Q8292)</f>
        <v>REDACTED COMMERCIAL CONFIDENTIALITY</v>
      </c>
      <c r="N8292" s="22" t="s">
        <v>110</v>
      </c>
      <c r="P8292" t="s">
        <v>9524</v>
      </c>
      <c r="Q8292" t="s">
        <v>17204</v>
      </c>
    </row>
    <row r="8293" spans="1:17" x14ac:dyDescent="0.2">
      <c r="A8293" s="3" t="s">
        <v>103</v>
      </c>
      <c r="B8293" s="3"/>
      <c r="C8293" s="18" t="s">
        <v>104</v>
      </c>
      <c r="D8293" s="18" t="s">
        <v>168</v>
      </c>
      <c r="E8293" s="18" t="s">
        <v>128</v>
      </c>
      <c r="F8293" s="18" t="s">
        <v>559</v>
      </c>
      <c r="G8293" s="19">
        <v>44130</v>
      </c>
      <c r="H8293" s="20"/>
      <c r="I8293" s="20" t="s">
        <v>17205</v>
      </c>
      <c r="J8293" s="21">
        <v>817.3</v>
      </c>
      <c r="K8293" s="18" t="str">
        <f>IFERROR(VLOOKUP(LEFT(I8293,7)+0,'[1]_Redacted Trans'!B$1:C$65536,2,0),P8293)</f>
        <v>2119618 - Leaders Limited</v>
      </c>
      <c r="L8293" s="18"/>
      <c r="M8293" s="18" t="str">
        <f>IFERROR(VLOOKUP(LEFT(I8293,7)+0,'[1]_Redacted Trans'!B$1:C$65536,2,0),Q8293)</f>
        <v>P210685A1 Minerve</v>
      </c>
      <c r="N8293" s="22" t="s">
        <v>110</v>
      </c>
      <c r="P8293" t="s">
        <v>16509</v>
      </c>
      <c r="Q8293" t="s">
        <v>17206</v>
      </c>
    </row>
    <row r="8294" spans="1:17" x14ac:dyDescent="0.2">
      <c r="A8294" s="3" t="s">
        <v>103</v>
      </c>
      <c r="B8294" s="3"/>
      <c r="C8294" s="18" t="s">
        <v>104</v>
      </c>
      <c r="D8294" s="18" t="s">
        <v>168</v>
      </c>
      <c r="E8294" s="18" t="s">
        <v>128</v>
      </c>
      <c r="F8294" s="18" t="s">
        <v>559</v>
      </c>
      <c r="G8294" s="19">
        <v>44125</v>
      </c>
      <c r="H8294" s="20"/>
      <c r="I8294" s="20" t="s">
        <v>17207</v>
      </c>
      <c r="J8294" s="21">
        <v>650</v>
      </c>
      <c r="K8294" s="18" t="str">
        <f>IFERROR(VLOOKUP(LEFT(I8294,7)+0,'[1]_Redacted Trans'!B$1:C$65536,2,0),P8294)</f>
        <v>REDACTED PERSONAL DATA</v>
      </c>
      <c r="L8294" s="18"/>
      <c r="M8294" s="18" t="str">
        <f>IFERROR(VLOOKUP(LEFT(I8294,7)+0,'[1]_Redacted Trans'!B$1:C$65536,2,0),Q8294)</f>
        <v>REDACTED PERSONAL DATA</v>
      </c>
      <c r="N8294" s="22" t="s">
        <v>110</v>
      </c>
      <c r="P8294" t="s">
        <v>16222</v>
      </c>
      <c r="Q8294" t="s">
        <v>17208</v>
      </c>
    </row>
    <row r="8295" spans="1:17" x14ac:dyDescent="0.2">
      <c r="A8295" s="3" t="s">
        <v>103</v>
      </c>
      <c r="B8295" s="3"/>
      <c r="C8295" s="18" t="s">
        <v>104</v>
      </c>
      <c r="D8295" s="18" t="s">
        <v>168</v>
      </c>
      <c r="E8295" s="18" t="s">
        <v>128</v>
      </c>
      <c r="F8295" s="18" t="s">
        <v>559</v>
      </c>
      <c r="G8295" s="19">
        <v>44125</v>
      </c>
      <c r="H8295" s="20"/>
      <c r="I8295" s="20" t="s">
        <v>17209</v>
      </c>
      <c r="J8295" s="21">
        <v>2000</v>
      </c>
      <c r="K8295" s="18" t="str">
        <f>IFERROR(VLOOKUP(LEFT(I8295,7)+0,'[1]_Redacted Trans'!B$1:C$65536,2,0),P8295)</f>
        <v>2119883 - Eastlight Community Homes</v>
      </c>
      <c r="L8295" s="18"/>
      <c r="M8295" s="18" t="str">
        <f>IFERROR(VLOOKUP(LEFT(I8295,7)+0,'[1]_Redacted Trans'!B$1:C$65536,2,0),Q8295)</f>
        <v>Arrears Payment</v>
      </c>
      <c r="N8295" s="22" t="s">
        <v>110</v>
      </c>
      <c r="P8295" t="s">
        <v>17061</v>
      </c>
      <c r="Q8295" t="s">
        <v>17210</v>
      </c>
    </row>
    <row r="8296" spans="1:17" x14ac:dyDescent="0.2">
      <c r="A8296" s="3" t="s">
        <v>103</v>
      </c>
      <c r="B8296" s="3"/>
      <c r="C8296" s="18" t="s">
        <v>104</v>
      </c>
      <c r="D8296" s="18" t="s">
        <v>168</v>
      </c>
      <c r="E8296" s="18" t="s">
        <v>128</v>
      </c>
      <c r="F8296" s="18" t="s">
        <v>559</v>
      </c>
      <c r="G8296" s="19">
        <v>44111</v>
      </c>
      <c r="H8296" s="20"/>
      <c r="I8296" s="20" t="s">
        <v>17211</v>
      </c>
      <c r="J8296" s="21">
        <v>1100</v>
      </c>
      <c r="K8296" s="18" t="str">
        <f>IFERROR(VLOOKUP(LEFT(I8296,7)+0,'[1]_Redacted Trans'!B$1:C$65536,2,0),P8296)</f>
        <v>REDACTED PERSONAL DATA</v>
      </c>
      <c r="L8296" s="18"/>
      <c r="M8296" s="18" t="str">
        <f>IFERROR(VLOOKUP(LEFT(I8296,7)+0,'[1]_Redacted Trans'!B$1:C$65536,2,0),Q8296)</f>
        <v>REDACTED PERSONAL DATA</v>
      </c>
      <c r="N8296" s="22" t="s">
        <v>110</v>
      </c>
      <c r="P8296" t="s">
        <v>17212</v>
      </c>
      <c r="Q8296" t="s">
        <v>16851</v>
      </c>
    </row>
    <row r="8297" spans="1:17" x14ac:dyDescent="0.2">
      <c r="A8297" s="3" t="s">
        <v>103</v>
      </c>
      <c r="B8297" s="3"/>
      <c r="C8297" s="18" t="s">
        <v>104</v>
      </c>
      <c r="D8297" s="18" t="s">
        <v>213</v>
      </c>
      <c r="E8297" s="18" t="s">
        <v>128</v>
      </c>
      <c r="F8297" s="18" t="s">
        <v>559</v>
      </c>
      <c r="G8297" s="19">
        <v>44110</v>
      </c>
      <c r="H8297" s="20"/>
      <c r="I8297" s="20" t="s">
        <v>17213</v>
      </c>
      <c r="J8297" s="21">
        <v>800</v>
      </c>
      <c r="K8297" s="18" t="str">
        <f>IFERROR(VLOOKUP(LEFT(I8297,7)+0,'[1]_Redacted Trans'!B$1:C$65536,2,0),P8297)</f>
        <v>REDACTED PERSONAL DATA</v>
      </c>
      <c r="L8297" s="18"/>
      <c r="M8297" s="18" t="str">
        <f>IFERROR(VLOOKUP(LEFT(I8297,7)+0,'[1]_Redacted Trans'!B$1:C$65536,2,0),Q8297)</f>
        <v>REDACTED PERSONAL DATA</v>
      </c>
      <c r="N8297" s="22" t="s">
        <v>110</v>
      </c>
      <c r="P8297" t="s">
        <v>17214</v>
      </c>
      <c r="Q8297" t="s">
        <v>17215</v>
      </c>
    </row>
    <row r="8298" spans="1:17" x14ac:dyDescent="0.2">
      <c r="A8298" s="3" t="s">
        <v>103</v>
      </c>
      <c r="B8298" s="3"/>
      <c r="C8298" s="18" t="s">
        <v>104</v>
      </c>
      <c r="D8298" s="18" t="s">
        <v>213</v>
      </c>
      <c r="E8298" s="18" t="s">
        <v>128</v>
      </c>
      <c r="F8298" s="18" t="s">
        <v>559</v>
      </c>
      <c r="G8298" s="19">
        <v>44109</v>
      </c>
      <c r="H8298" s="20"/>
      <c r="I8298" s="20" t="s">
        <v>17216</v>
      </c>
      <c r="J8298" s="21">
        <v>995</v>
      </c>
      <c r="K8298" s="18" t="str">
        <f>IFERROR(VLOOKUP(LEFT(I8298,7)+0,'[1]_Redacted Trans'!B$1:C$65536,2,0),P8298)</f>
        <v>REDACTED PERSONAL DATA</v>
      </c>
      <c r="L8298" s="18"/>
      <c r="M8298" s="18" t="str">
        <f>IFERROR(VLOOKUP(LEFT(I8298,7)+0,'[1]_Redacted Trans'!B$1:C$65536,2,0),Q8298)</f>
        <v>REDACTED PERSONAL DATA</v>
      </c>
      <c r="N8298" s="22" t="s">
        <v>110</v>
      </c>
      <c r="P8298" t="s">
        <v>17217</v>
      </c>
      <c r="Q8298" t="s">
        <v>17218</v>
      </c>
    </row>
    <row r="8299" spans="1:17" x14ac:dyDescent="0.2">
      <c r="A8299" s="3" t="s">
        <v>103</v>
      </c>
      <c r="B8299" s="3"/>
      <c r="C8299" s="18" t="s">
        <v>104</v>
      </c>
      <c r="D8299" s="18" t="s">
        <v>213</v>
      </c>
      <c r="E8299" s="18" t="s">
        <v>128</v>
      </c>
      <c r="F8299" s="18" t="s">
        <v>559</v>
      </c>
      <c r="G8299" s="19">
        <v>44106</v>
      </c>
      <c r="H8299" s="20"/>
      <c r="I8299" s="20" t="s">
        <v>17219</v>
      </c>
      <c r="J8299" s="21">
        <v>500</v>
      </c>
      <c r="K8299" s="18" t="str">
        <f>IFERROR(VLOOKUP(LEFT(I8299,7)+0,'[1]_Redacted Trans'!B$1:C$65536,2,0),P8299)</f>
        <v>REDACTED PERSONAL DATA</v>
      </c>
      <c r="L8299" s="18"/>
      <c r="M8299" s="18" t="str">
        <f>IFERROR(VLOOKUP(LEFT(I8299,7)+0,'[1]_Redacted Trans'!B$1:C$65536,2,0),Q8299)</f>
        <v>REDACTED PERSONAL DATA</v>
      </c>
      <c r="N8299" s="22" t="s">
        <v>110</v>
      </c>
      <c r="P8299" t="s">
        <v>17220</v>
      </c>
      <c r="Q8299" t="s">
        <v>17218</v>
      </c>
    </row>
    <row r="8300" spans="1:17" x14ac:dyDescent="0.2">
      <c r="A8300" s="3" t="s">
        <v>103</v>
      </c>
      <c r="B8300" s="3"/>
      <c r="C8300" s="18" t="s">
        <v>104</v>
      </c>
      <c r="D8300" s="18" t="s">
        <v>168</v>
      </c>
      <c r="E8300" s="18" t="s">
        <v>128</v>
      </c>
      <c r="F8300" s="18" t="s">
        <v>559</v>
      </c>
      <c r="G8300" s="19">
        <v>44120</v>
      </c>
      <c r="H8300" s="20"/>
      <c r="I8300" s="20" t="s">
        <v>17221</v>
      </c>
      <c r="J8300" s="21">
        <v>700</v>
      </c>
      <c r="K8300" s="18" t="str">
        <f>IFERROR(VLOOKUP(LEFT(I8300,7)+0,'[1]_Redacted Trans'!B$1:C$65536,2,0),P8300)</f>
        <v>REDACTED PERSONAL DATA</v>
      </c>
      <c r="L8300" s="18"/>
      <c r="M8300" s="18" t="str">
        <f>IFERROR(VLOOKUP(LEFT(I8300,7)+0,'[1]_Redacted Trans'!B$1:C$65536,2,0),Q8300)</f>
        <v>REDACTED PERSONAL DATA</v>
      </c>
      <c r="N8300" s="22" t="s">
        <v>110</v>
      </c>
      <c r="P8300" t="s">
        <v>17222</v>
      </c>
      <c r="Q8300" t="s">
        <v>16854</v>
      </c>
    </row>
    <row r="8301" spans="1:17" x14ac:dyDescent="0.2">
      <c r="A8301" s="3" t="s">
        <v>103</v>
      </c>
      <c r="B8301" s="3"/>
      <c r="C8301" s="18" t="s">
        <v>104</v>
      </c>
      <c r="D8301" s="18" t="s">
        <v>213</v>
      </c>
      <c r="E8301" s="18" t="s">
        <v>17091</v>
      </c>
      <c r="F8301" s="18" t="s">
        <v>17092</v>
      </c>
      <c r="G8301" s="19">
        <v>44105</v>
      </c>
      <c r="H8301" s="20"/>
      <c r="I8301" s="20" t="s">
        <v>17223</v>
      </c>
      <c r="J8301" s="21">
        <v>150</v>
      </c>
      <c r="K8301" s="18" t="str">
        <f>IFERROR(VLOOKUP(LEFT(I8301,7)+0,'[1]_Redacted Trans'!B$1:C$65536,2,0),P8301)</f>
        <v>REDACTED PERSONAL DATA</v>
      </c>
      <c r="L8301" s="18"/>
      <c r="M8301" s="18" t="str">
        <f>IFERROR(VLOOKUP(LEFT(I8301,7)+0,'[1]_Redacted Trans'!B$1:C$65536,2,0),Q8301)</f>
        <v>REDACTED PERSONAL DATA</v>
      </c>
      <c r="N8301" s="22" t="s">
        <v>110</v>
      </c>
      <c r="P8301" t="s">
        <v>17224</v>
      </c>
      <c r="Q8301" t="s">
        <v>17095</v>
      </c>
    </row>
    <row r="8302" spans="1:17" x14ac:dyDescent="0.2">
      <c r="A8302" s="3" t="s">
        <v>103</v>
      </c>
      <c r="B8302" s="3"/>
      <c r="C8302" s="18" t="s">
        <v>104</v>
      </c>
      <c r="D8302" s="18" t="s">
        <v>147</v>
      </c>
      <c r="E8302" s="18" t="s">
        <v>2724</v>
      </c>
      <c r="F8302" s="18" t="s">
        <v>2571</v>
      </c>
      <c r="G8302" s="19">
        <v>44117</v>
      </c>
      <c r="H8302" s="20"/>
      <c r="I8302" s="20" t="s">
        <v>17225</v>
      </c>
      <c r="J8302" s="21">
        <v>995</v>
      </c>
      <c r="K8302" s="18" t="str">
        <f>IFERROR(VLOOKUP(LEFT(I8302,7)+0,'[1]_Redacted Trans'!B$1:C$65536,2,0),P8302)</f>
        <v>REDACTED COMMERCIAL CONFIDENTIALITY</v>
      </c>
      <c r="L8302" s="18"/>
      <c r="M8302" s="18" t="str">
        <f>IFERROR(VLOOKUP(LEFT(I8302,7)+0,'[1]_Redacted Trans'!B$1:C$65536,2,0),Q8302)</f>
        <v>REDACTED COMMERCIAL CONFIDENTIALITY</v>
      </c>
      <c r="N8302" s="22" t="s">
        <v>110</v>
      </c>
      <c r="P8302" t="s">
        <v>17226</v>
      </c>
      <c r="Q8302" t="s">
        <v>17227</v>
      </c>
    </row>
    <row r="8303" spans="1:17" x14ac:dyDescent="0.2">
      <c r="A8303" s="3" t="s">
        <v>103</v>
      </c>
      <c r="B8303" s="3"/>
      <c r="C8303" s="18" t="s">
        <v>104</v>
      </c>
      <c r="D8303" s="18" t="s">
        <v>147</v>
      </c>
      <c r="E8303" s="18" t="s">
        <v>2724</v>
      </c>
      <c r="F8303" s="18" t="s">
        <v>2571</v>
      </c>
      <c r="G8303" s="19">
        <v>44117</v>
      </c>
      <c r="H8303" s="20"/>
      <c r="I8303" s="20" t="s">
        <v>17228</v>
      </c>
      <c r="J8303" s="21">
        <v>885</v>
      </c>
      <c r="K8303" s="18" t="str">
        <f>IFERROR(VLOOKUP(LEFT(I8303,7)+0,'[1]_Redacted Trans'!B$1:C$65536,2,0),P8303)</f>
        <v>REDACTED COMMERCIAL CONFIDENTIALITY</v>
      </c>
      <c r="L8303" s="18"/>
      <c r="M8303" s="18" t="str">
        <f>IFERROR(VLOOKUP(LEFT(I8303,7)+0,'[1]_Redacted Trans'!B$1:C$65536,2,0),Q8303)</f>
        <v>REDACTED COMMERCIAL CONFIDENTIALITY</v>
      </c>
      <c r="N8303" s="22" t="s">
        <v>110</v>
      </c>
      <c r="P8303" t="s">
        <v>17226</v>
      </c>
      <c r="Q8303" t="s">
        <v>17227</v>
      </c>
    </row>
    <row r="8304" spans="1:17" x14ac:dyDescent="0.2">
      <c r="A8304" s="3" t="s">
        <v>103</v>
      </c>
      <c r="B8304" s="3"/>
      <c r="C8304" s="18" t="s">
        <v>104</v>
      </c>
      <c r="D8304" s="18" t="s">
        <v>147</v>
      </c>
      <c r="E8304" s="18" t="s">
        <v>2724</v>
      </c>
      <c r="F8304" s="18" t="s">
        <v>2571</v>
      </c>
      <c r="G8304" s="19">
        <v>44117</v>
      </c>
      <c r="H8304" s="20"/>
      <c r="I8304" s="20" t="s">
        <v>17229</v>
      </c>
      <c r="J8304" s="21">
        <v>1885</v>
      </c>
      <c r="K8304" s="18" t="str">
        <f>IFERROR(VLOOKUP(LEFT(I8304,7)+0,'[1]_Redacted Trans'!B$1:C$65536,2,0),P8304)</f>
        <v>REDACTED COMMERCIAL CONFIDENTIALITY</v>
      </c>
      <c r="L8304" s="18"/>
      <c r="M8304" s="18" t="str">
        <f>IFERROR(VLOOKUP(LEFT(I8304,7)+0,'[1]_Redacted Trans'!B$1:C$65536,2,0),Q8304)</f>
        <v>REDACTED COMMERCIAL CONFIDENTIALITY</v>
      </c>
      <c r="N8304" s="22" t="s">
        <v>110</v>
      </c>
      <c r="P8304" t="s">
        <v>17226</v>
      </c>
      <c r="Q8304" t="s">
        <v>17230</v>
      </c>
    </row>
    <row r="8305" spans="1:17" x14ac:dyDescent="0.2">
      <c r="A8305" s="3" t="s">
        <v>103</v>
      </c>
      <c r="B8305" s="3"/>
      <c r="C8305" s="18" t="s">
        <v>104</v>
      </c>
      <c r="D8305" s="18" t="s">
        <v>147</v>
      </c>
      <c r="E8305" s="18" t="s">
        <v>2724</v>
      </c>
      <c r="F8305" s="18" t="s">
        <v>2571</v>
      </c>
      <c r="G8305" s="19">
        <v>44117</v>
      </c>
      <c r="H8305" s="20"/>
      <c r="I8305" s="20" t="s">
        <v>17231</v>
      </c>
      <c r="J8305" s="21">
        <v>1065</v>
      </c>
      <c r="K8305" s="18" t="str">
        <f>IFERROR(VLOOKUP(LEFT(I8305,7)+0,'[1]_Redacted Trans'!B$1:C$65536,2,0),P8305)</f>
        <v>REDACTED COMMERCIAL CONFIDENTIALITY</v>
      </c>
      <c r="L8305" s="18"/>
      <c r="M8305" s="18" t="str">
        <f>IFERROR(VLOOKUP(LEFT(I8305,7)+0,'[1]_Redacted Trans'!B$1:C$65536,2,0),Q8305)</f>
        <v>REDACTED COMMERCIAL CONFIDENTIALITY</v>
      </c>
      <c r="N8305" s="22" t="s">
        <v>110</v>
      </c>
      <c r="P8305" t="s">
        <v>17226</v>
      </c>
      <c r="Q8305" t="s">
        <v>17230</v>
      </c>
    </row>
    <row r="8306" spans="1:17" x14ac:dyDescent="0.2">
      <c r="A8306" s="3" t="s">
        <v>103</v>
      </c>
      <c r="B8306" s="3"/>
      <c r="C8306" s="18" t="s">
        <v>104</v>
      </c>
      <c r="D8306" s="18" t="s">
        <v>168</v>
      </c>
      <c r="E8306" s="18" t="s">
        <v>128</v>
      </c>
      <c r="F8306" s="18" t="s">
        <v>559</v>
      </c>
      <c r="G8306" s="19">
        <v>44117</v>
      </c>
      <c r="H8306" s="20"/>
      <c r="I8306" s="20" t="s">
        <v>17232</v>
      </c>
      <c r="J8306" s="21">
        <v>600</v>
      </c>
      <c r="K8306" s="18" t="str">
        <f>IFERROR(VLOOKUP(LEFT(I8306,7)+0,'[1]_Redacted Trans'!B$1:C$65536,2,0),P8306)</f>
        <v>2116759 - E-ZY Properties</v>
      </c>
      <c r="L8306" s="18"/>
      <c r="M8306" s="18" t="str">
        <f>IFERROR(VLOOKUP(LEFT(I8306,7)+0,'[1]_Redacted Trans'!B$1:C$65536,2,0),Q8306)</f>
        <v>Deposit and Rent in Advance</v>
      </c>
      <c r="N8306" s="22" t="s">
        <v>110</v>
      </c>
      <c r="P8306" t="s">
        <v>16222</v>
      </c>
      <c r="Q8306" t="s">
        <v>17233</v>
      </c>
    </row>
    <row r="8307" spans="1:17" x14ac:dyDescent="0.2">
      <c r="A8307" s="3" t="s">
        <v>103</v>
      </c>
      <c r="B8307" s="3"/>
      <c r="C8307" s="18" t="s">
        <v>104</v>
      </c>
      <c r="D8307" s="18" t="s">
        <v>182</v>
      </c>
      <c r="E8307" s="18" t="s">
        <v>978</v>
      </c>
      <c r="F8307" s="18" t="s">
        <v>170</v>
      </c>
      <c r="G8307" s="19">
        <v>44104</v>
      </c>
      <c r="H8307" s="20"/>
      <c r="I8307" s="20" t="s">
        <v>17234</v>
      </c>
      <c r="J8307" s="21">
        <v>25</v>
      </c>
      <c r="K8307" s="18" t="str">
        <f>IFERROR(VLOOKUP(LEFT(I8307,7)+0,'[1]_Redacted Trans'!B$1:C$65536,2,0),P8307)</f>
        <v>2118165 - Global Payments</v>
      </c>
      <c r="L8307" s="18"/>
      <c r="M8307" s="18" t="str">
        <f>IFERROR(VLOOKUP(LEFT(I8307,7)+0,'[1]_Redacted Trans'!B$1:C$65536,2,0),Q8307)</f>
        <v>Global</v>
      </c>
      <c r="N8307" s="22" t="s">
        <v>110</v>
      </c>
      <c r="P8307" t="s">
        <v>16247</v>
      </c>
      <c r="Q8307" t="s">
        <v>16658</v>
      </c>
    </row>
    <row r="8308" spans="1:17" x14ac:dyDescent="0.2">
      <c r="A8308" s="3" t="s">
        <v>103</v>
      </c>
      <c r="B8308" s="3"/>
      <c r="C8308" s="18" t="s">
        <v>104</v>
      </c>
      <c r="D8308" s="18" t="s">
        <v>168</v>
      </c>
      <c r="E8308" s="18" t="s">
        <v>128</v>
      </c>
      <c r="F8308" s="18" t="s">
        <v>559</v>
      </c>
      <c r="G8308" s="19">
        <v>44111</v>
      </c>
      <c r="H8308" s="20"/>
      <c r="I8308" s="20" t="s">
        <v>17235</v>
      </c>
      <c r="J8308" s="21">
        <v>1188</v>
      </c>
      <c r="K8308" s="18" t="str">
        <f>IFERROR(VLOOKUP(LEFT(I8308,7)+0,'[1]_Redacted Trans'!B$1:C$65536,2,0),P8308)</f>
        <v>2107938 - Sheens Letting &amp; Management</v>
      </c>
      <c r="L8308" s="18"/>
      <c r="M8308" s="18" t="str">
        <f>IFERROR(VLOOKUP(LEFT(I8308,7)+0,'[1]_Redacted Trans'!B$1:C$65536,2,0),Q8308)</f>
        <v>Deposit and Rent in Advance</v>
      </c>
      <c r="N8308" s="22" t="s">
        <v>110</v>
      </c>
      <c r="P8308" t="s">
        <v>15915</v>
      </c>
      <c r="Q8308" t="s">
        <v>17233</v>
      </c>
    </row>
    <row r="8309" spans="1:17" x14ac:dyDescent="0.2">
      <c r="A8309" s="3" t="s">
        <v>103</v>
      </c>
      <c r="B8309" s="3"/>
      <c r="C8309" s="18" t="s">
        <v>104</v>
      </c>
      <c r="D8309" s="18" t="s">
        <v>161</v>
      </c>
      <c r="E8309" s="18" t="s">
        <v>286</v>
      </c>
      <c r="F8309" s="18" t="s">
        <v>746</v>
      </c>
      <c r="G8309" s="19">
        <v>44053</v>
      </c>
      <c r="H8309" s="20"/>
      <c r="I8309" s="20" t="s">
        <v>17236</v>
      </c>
      <c r="J8309" s="21">
        <v>11</v>
      </c>
      <c r="K8309" s="18" t="str">
        <f>IFERROR(VLOOKUP(LEFT(I8309,7)+0,'[1]_Redacted Trans'!B$1:C$65536,2,0),P8309)</f>
        <v>2114808 - Lloyds Bank PLC</v>
      </c>
      <c r="L8309" s="18"/>
      <c r="M8309" s="18" t="str">
        <f>IFERROR(VLOOKUP(LEFT(I8309,7)+0,'[1]_Redacted Trans'!B$1:C$65536,2,0),Q8309)</f>
        <v>PP Visa Aug 2020</v>
      </c>
      <c r="N8309" s="22" t="s">
        <v>110</v>
      </c>
      <c r="P8309" t="s">
        <v>16002</v>
      </c>
      <c r="Q8309" t="s">
        <v>17237</v>
      </c>
    </row>
    <row r="8310" spans="1:17" x14ac:dyDescent="0.2">
      <c r="A8310" s="3" t="s">
        <v>103</v>
      </c>
      <c r="B8310" s="3"/>
      <c r="C8310" s="18" t="s">
        <v>104</v>
      </c>
      <c r="D8310" s="18" t="s">
        <v>161</v>
      </c>
      <c r="E8310" s="18" t="s">
        <v>825</v>
      </c>
      <c r="F8310" s="18" t="s">
        <v>318</v>
      </c>
      <c r="G8310" s="19">
        <v>44053</v>
      </c>
      <c r="H8310" s="20"/>
      <c r="I8310" s="20" t="s">
        <v>17238</v>
      </c>
      <c r="J8310" s="21">
        <v>47.35</v>
      </c>
      <c r="K8310" s="18" t="str">
        <f>IFERROR(VLOOKUP(LEFT(I8310,7)+0,'[1]_Redacted Trans'!B$1:C$65536,2,0),P8310)</f>
        <v>2114808 - Lloyds Bank PLC</v>
      </c>
      <c r="L8310" s="18"/>
      <c r="M8310" s="18" t="str">
        <f>IFERROR(VLOOKUP(LEFT(I8310,7)+0,'[1]_Redacted Trans'!B$1:C$65536,2,0),Q8310)</f>
        <v>PP Visa Aug 2020</v>
      </c>
      <c r="N8310" s="22" t="s">
        <v>110</v>
      </c>
      <c r="P8310" t="s">
        <v>16002</v>
      </c>
      <c r="Q8310" t="s">
        <v>17237</v>
      </c>
    </row>
    <row r="8311" spans="1:17" x14ac:dyDescent="0.2">
      <c r="A8311" s="3" t="s">
        <v>103</v>
      </c>
      <c r="B8311" s="3"/>
      <c r="C8311" s="18" t="s">
        <v>104</v>
      </c>
      <c r="D8311" s="18" t="s">
        <v>161</v>
      </c>
      <c r="E8311" s="18" t="s">
        <v>8103</v>
      </c>
      <c r="F8311" s="18" t="s">
        <v>866</v>
      </c>
      <c r="G8311" s="19">
        <v>44053</v>
      </c>
      <c r="H8311" s="20"/>
      <c r="I8311" s="20" t="s">
        <v>17239</v>
      </c>
      <c r="J8311" s="21">
        <v>199</v>
      </c>
      <c r="K8311" s="18" t="str">
        <f>IFERROR(VLOOKUP(LEFT(I8311,7)+0,'[1]_Redacted Trans'!B$1:C$65536,2,0),P8311)</f>
        <v>2114808 - Lloyds Bank PLC</v>
      </c>
      <c r="L8311" s="18"/>
      <c r="M8311" s="18" t="str">
        <f>IFERROR(VLOOKUP(LEFT(I8311,7)+0,'[1]_Redacted Trans'!B$1:C$65536,2,0),Q8311)</f>
        <v>PP Visa Aug 2020</v>
      </c>
      <c r="N8311" s="22" t="s">
        <v>110</v>
      </c>
      <c r="P8311" t="s">
        <v>16002</v>
      </c>
      <c r="Q8311" t="s">
        <v>17237</v>
      </c>
    </row>
    <row r="8312" spans="1:17" x14ac:dyDescent="0.2">
      <c r="A8312" s="3" t="s">
        <v>103</v>
      </c>
      <c r="B8312" s="3"/>
      <c r="C8312" s="18" t="s">
        <v>104</v>
      </c>
      <c r="D8312" s="18" t="s">
        <v>161</v>
      </c>
      <c r="E8312" s="18" t="s">
        <v>317</v>
      </c>
      <c r="F8312" s="18" t="s">
        <v>318</v>
      </c>
      <c r="G8312" s="19">
        <v>44053</v>
      </c>
      <c r="H8312" s="20"/>
      <c r="I8312" s="20" t="s">
        <v>17240</v>
      </c>
      <c r="J8312" s="21">
        <v>150.25</v>
      </c>
      <c r="K8312" s="18" t="str">
        <f>IFERROR(VLOOKUP(LEFT(I8312,7)+0,'[1]_Redacted Trans'!B$1:C$65536,2,0),P8312)</f>
        <v>2114808 - Lloyds Bank PLC</v>
      </c>
      <c r="L8312" s="18"/>
      <c r="M8312" s="18" t="str">
        <f>IFERROR(VLOOKUP(LEFT(I8312,7)+0,'[1]_Redacted Trans'!B$1:C$65536,2,0),Q8312)</f>
        <v>PP Visa Aug 2020</v>
      </c>
      <c r="N8312" s="22" t="s">
        <v>110</v>
      </c>
      <c r="P8312" t="s">
        <v>16002</v>
      </c>
      <c r="Q8312" t="s">
        <v>17237</v>
      </c>
    </row>
    <row r="8313" spans="1:17" x14ac:dyDescent="0.2">
      <c r="A8313" s="3" t="s">
        <v>103</v>
      </c>
      <c r="B8313" s="3"/>
      <c r="C8313" s="18" t="s">
        <v>104</v>
      </c>
      <c r="D8313" s="18" t="s">
        <v>161</v>
      </c>
      <c r="E8313" s="18" t="s">
        <v>978</v>
      </c>
      <c r="F8313" s="18" t="s">
        <v>281</v>
      </c>
      <c r="G8313" s="19">
        <v>44053</v>
      </c>
      <c r="H8313" s="20"/>
      <c r="I8313" s="20" t="s">
        <v>17241</v>
      </c>
      <c r="J8313" s="21">
        <v>43.2</v>
      </c>
      <c r="K8313" s="18" t="str">
        <f>IFERROR(VLOOKUP(LEFT(I8313,7)+0,'[1]_Redacted Trans'!B$1:C$65536,2,0),P8313)</f>
        <v>2114808 - Lloyds Bank PLC</v>
      </c>
      <c r="L8313" s="18"/>
      <c r="M8313" s="18" t="str">
        <f>IFERROR(VLOOKUP(LEFT(I8313,7)+0,'[1]_Redacted Trans'!B$1:C$65536,2,0),Q8313)</f>
        <v>PP Visa Aug 2020</v>
      </c>
      <c r="N8313" s="22" t="s">
        <v>110</v>
      </c>
      <c r="P8313" t="s">
        <v>16002</v>
      </c>
      <c r="Q8313" t="s">
        <v>17237</v>
      </c>
    </row>
    <row r="8314" spans="1:17" x14ac:dyDescent="0.2">
      <c r="A8314" s="3" t="s">
        <v>103</v>
      </c>
      <c r="B8314" s="3"/>
      <c r="C8314" s="18" t="s">
        <v>104</v>
      </c>
      <c r="D8314" s="18" t="s">
        <v>161</v>
      </c>
      <c r="E8314" s="18" t="s">
        <v>317</v>
      </c>
      <c r="F8314" s="18" t="s">
        <v>318</v>
      </c>
      <c r="G8314" s="19">
        <v>44053</v>
      </c>
      <c r="H8314" s="20"/>
      <c r="I8314" s="20" t="s">
        <v>17242</v>
      </c>
      <c r="J8314" s="21">
        <v>160.22999999999999</v>
      </c>
      <c r="K8314" s="18" t="str">
        <f>IFERROR(VLOOKUP(LEFT(I8314,7)+0,'[1]_Redacted Trans'!B$1:C$65536,2,0),P8314)</f>
        <v>2114808 - Lloyds Bank PLC</v>
      </c>
      <c r="L8314" s="18"/>
      <c r="M8314" s="18" t="str">
        <f>IFERROR(VLOOKUP(LEFT(I8314,7)+0,'[1]_Redacted Trans'!B$1:C$65536,2,0),Q8314)</f>
        <v>PP Visa Aug 2020</v>
      </c>
      <c r="N8314" s="22" t="s">
        <v>110</v>
      </c>
      <c r="P8314" t="s">
        <v>16002</v>
      </c>
      <c r="Q8314" t="s">
        <v>17237</v>
      </c>
    </row>
    <row r="8315" spans="1:17" x14ac:dyDescent="0.2">
      <c r="A8315" s="3" t="s">
        <v>103</v>
      </c>
      <c r="B8315" s="3"/>
      <c r="C8315" s="18" t="s">
        <v>104</v>
      </c>
      <c r="D8315" s="18" t="s">
        <v>161</v>
      </c>
      <c r="E8315" s="18" t="s">
        <v>825</v>
      </c>
      <c r="F8315" s="18" t="s">
        <v>318</v>
      </c>
      <c r="G8315" s="19">
        <v>44053</v>
      </c>
      <c r="H8315" s="20"/>
      <c r="I8315" s="20" t="s">
        <v>17243</v>
      </c>
      <c r="J8315" s="21">
        <v>26.55</v>
      </c>
      <c r="K8315" s="18" t="str">
        <f>IFERROR(VLOOKUP(LEFT(I8315,7)+0,'[1]_Redacted Trans'!B$1:C$65536,2,0),P8315)</f>
        <v>2114808 - Lloyds Bank PLC</v>
      </c>
      <c r="L8315" s="18"/>
      <c r="M8315" s="18" t="str">
        <f>IFERROR(VLOOKUP(LEFT(I8315,7)+0,'[1]_Redacted Trans'!B$1:C$65536,2,0),Q8315)</f>
        <v>PP Visa Aug 2020</v>
      </c>
      <c r="N8315" s="22" t="s">
        <v>110</v>
      </c>
      <c r="P8315" t="s">
        <v>16002</v>
      </c>
      <c r="Q8315" t="s">
        <v>17237</v>
      </c>
    </row>
    <row r="8316" spans="1:17" x14ac:dyDescent="0.2">
      <c r="A8316" s="3" t="s">
        <v>103</v>
      </c>
      <c r="B8316" s="3"/>
      <c r="C8316" s="18" t="s">
        <v>104</v>
      </c>
      <c r="D8316" s="18" t="s">
        <v>161</v>
      </c>
      <c r="E8316" s="18" t="s">
        <v>1292</v>
      </c>
      <c r="F8316" s="18" t="s">
        <v>449</v>
      </c>
      <c r="G8316" s="19">
        <v>44053</v>
      </c>
      <c r="H8316" s="20"/>
      <c r="I8316" s="20" t="s">
        <v>17244</v>
      </c>
      <c r="J8316" s="21">
        <v>69</v>
      </c>
      <c r="K8316" s="18" t="str">
        <f>IFERROR(VLOOKUP(LEFT(I8316,7)+0,'[1]_Redacted Trans'!B$1:C$65536,2,0),P8316)</f>
        <v>2114808 - Lloyds Bank PLC</v>
      </c>
      <c r="L8316" s="18"/>
      <c r="M8316" s="18" t="str">
        <f>IFERROR(VLOOKUP(LEFT(I8316,7)+0,'[1]_Redacted Trans'!B$1:C$65536,2,0),Q8316)</f>
        <v>PP Visa Aug 2020</v>
      </c>
      <c r="N8316" s="22" t="s">
        <v>110</v>
      </c>
      <c r="P8316" t="s">
        <v>16002</v>
      </c>
      <c r="Q8316" t="s">
        <v>17237</v>
      </c>
    </row>
    <row r="8317" spans="1:17" x14ac:dyDescent="0.2">
      <c r="A8317" s="3" t="s">
        <v>103</v>
      </c>
      <c r="B8317" s="3"/>
      <c r="C8317" s="18" t="s">
        <v>104</v>
      </c>
      <c r="D8317" s="18" t="s">
        <v>161</v>
      </c>
      <c r="E8317" s="18" t="s">
        <v>317</v>
      </c>
      <c r="F8317" s="18" t="s">
        <v>318</v>
      </c>
      <c r="G8317" s="19">
        <v>44053</v>
      </c>
      <c r="H8317" s="20"/>
      <c r="I8317" s="20" t="s">
        <v>17245</v>
      </c>
      <c r="J8317" s="21">
        <v>120</v>
      </c>
      <c r="K8317" s="18" t="str">
        <f>IFERROR(VLOOKUP(LEFT(I8317,7)+0,'[1]_Redacted Trans'!B$1:C$65536,2,0),P8317)</f>
        <v>2114808 - Lloyds Bank PLC</v>
      </c>
      <c r="L8317" s="18"/>
      <c r="M8317" s="18" t="str">
        <f>IFERROR(VLOOKUP(LEFT(I8317,7)+0,'[1]_Redacted Trans'!B$1:C$65536,2,0),Q8317)</f>
        <v>PP Visa Aug 2020</v>
      </c>
      <c r="N8317" s="22" t="s">
        <v>110</v>
      </c>
      <c r="P8317" t="s">
        <v>16002</v>
      </c>
      <c r="Q8317" t="s">
        <v>17237</v>
      </c>
    </row>
    <row r="8318" spans="1:17" x14ac:dyDescent="0.2">
      <c r="A8318" s="3" t="s">
        <v>103</v>
      </c>
      <c r="B8318" s="3"/>
      <c r="C8318" s="18" t="s">
        <v>104</v>
      </c>
      <c r="D8318" s="18" t="s">
        <v>161</v>
      </c>
      <c r="E8318" s="18" t="s">
        <v>169</v>
      </c>
      <c r="F8318" s="18" t="s">
        <v>8630</v>
      </c>
      <c r="G8318" s="19">
        <v>44053</v>
      </c>
      <c r="H8318" s="20"/>
      <c r="I8318" s="20" t="s">
        <v>17246</v>
      </c>
      <c r="J8318" s="21">
        <v>157.5</v>
      </c>
      <c r="K8318" s="18" t="str">
        <f>IFERROR(VLOOKUP(LEFT(I8318,7)+0,'[1]_Redacted Trans'!B$1:C$65536,2,0),P8318)</f>
        <v>2114808 - Lloyds Bank PLC</v>
      </c>
      <c r="L8318" s="18"/>
      <c r="M8318" s="18" t="str">
        <f>IFERROR(VLOOKUP(LEFT(I8318,7)+0,'[1]_Redacted Trans'!B$1:C$65536,2,0),Q8318)</f>
        <v>PP Visa Aug 2020</v>
      </c>
      <c r="N8318" s="22" t="s">
        <v>110</v>
      </c>
      <c r="P8318" t="s">
        <v>16002</v>
      </c>
      <c r="Q8318" t="s">
        <v>17237</v>
      </c>
    </row>
    <row r="8319" spans="1:17" x14ac:dyDescent="0.2">
      <c r="A8319" s="3" t="s">
        <v>103</v>
      </c>
      <c r="B8319" s="3"/>
      <c r="C8319" s="18" t="s">
        <v>104</v>
      </c>
      <c r="D8319" s="18" t="s">
        <v>161</v>
      </c>
      <c r="E8319" s="18" t="s">
        <v>978</v>
      </c>
      <c r="F8319" s="18" t="s">
        <v>281</v>
      </c>
      <c r="G8319" s="19">
        <v>44053</v>
      </c>
      <c r="H8319" s="20"/>
      <c r="I8319" s="20" t="s">
        <v>17247</v>
      </c>
      <c r="J8319" s="21">
        <v>18.66</v>
      </c>
      <c r="K8319" s="18" t="str">
        <f>IFERROR(VLOOKUP(LEFT(I8319,7)+0,'[1]_Redacted Trans'!B$1:C$65536,2,0),P8319)</f>
        <v>2114808 - Lloyds Bank PLC</v>
      </c>
      <c r="L8319" s="18"/>
      <c r="M8319" s="18" t="str">
        <f>IFERROR(VLOOKUP(LEFT(I8319,7)+0,'[1]_Redacted Trans'!B$1:C$65536,2,0),Q8319)</f>
        <v>PP Visa Aug 2020</v>
      </c>
      <c r="N8319" s="22" t="s">
        <v>110</v>
      </c>
      <c r="P8319" t="s">
        <v>16002</v>
      </c>
      <c r="Q8319" t="s">
        <v>17237</v>
      </c>
    </row>
    <row r="8320" spans="1:17" x14ac:dyDescent="0.2">
      <c r="A8320" s="3" t="s">
        <v>103</v>
      </c>
      <c r="B8320" s="3"/>
      <c r="C8320" s="18" t="s">
        <v>104</v>
      </c>
      <c r="D8320" s="18" t="s">
        <v>161</v>
      </c>
      <c r="E8320" s="18" t="s">
        <v>978</v>
      </c>
      <c r="F8320" s="18" t="s">
        <v>170</v>
      </c>
      <c r="G8320" s="19">
        <v>44053</v>
      </c>
      <c r="H8320" s="20"/>
      <c r="I8320" s="20" t="s">
        <v>17248</v>
      </c>
      <c r="J8320" s="21">
        <v>443.26</v>
      </c>
      <c r="K8320" s="18" t="str">
        <f>IFERROR(VLOOKUP(LEFT(I8320,7)+0,'[1]_Redacted Trans'!B$1:C$65536,2,0),P8320)</f>
        <v>2114808 - Lloyds Bank PLC</v>
      </c>
      <c r="L8320" s="18"/>
      <c r="M8320" s="18" t="str">
        <f>IFERROR(VLOOKUP(LEFT(I8320,7)+0,'[1]_Redacted Trans'!B$1:C$65536,2,0),Q8320)</f>
        <v>PP Visa Aug 2020</v>
      </c>
      <c r="N8320" s="22" t="s">
        <v>110</v>
      </c>
      <c r="P8320" t="s">
        <v>16002</v>
      </c>
      <c r="Q8320" t="s">
        <v>17237</v>
      </c>
    </row>
    <row r="8321" spans="1:17" x14ac:dyDescent="0.2">
      <c r="A8321" s="3" t="s">
        <v>103</v>
      </c>
      <c r="B8321" s="3"/>
      <c r="C8321" s="18" t="s">
        <v>104</v>
      </c>
      <c r="D8321" s="18" t="s">
        <v>161</v>
      </c>
      <c r="E8321" s="18" t="s">
        <v>671</v>
      </c>
      <c r="F8321" s="18" t="s">
        <v>672</v>
      </c>
      <c r="G8321" s="19">
        <v>44113</v>
      </c>
      <c r="H8321" s="20"/>
      <c r="I8321" s="20" t="s">
        <v>17249</v>
      </c>
      <c r="J8321" s="21">
        <v>7.99</v>
      </c>
      <c r="K8321" s="18" t="str">
        <f>IFERROR(VLOOKUP(LEFT(I8321,7)+0,'[1]_Redacted Trans'!B$1:C$65536,2,0),P8321)</f>
        <v>2114808 - Lloyds Bank PLC</v>
      </c>
      <c r="L8321" s="18"/>
      <c r="M8321" s="18" t="str">
        <f>IFERROR(VLOOKUP(LEFT(I8321,7)+0,'[1]_Redacted Trans'!B$1:C$65536,2,0),Q8321)</f>
        <v>PP Visa Oct 2020</v>
      </c>
      <c r="N8321" s="22" t="s">
        <v>110</v>
      </c>
      <c r="P8321" t="s">
        <v>16002</v>
      </c>
      <c r="Q8321" t="s">
        <v>17250</v>
      </c>
    </row>
    <row r="8322" spans="1:17" x14ac:dyDescent="0.2">
      <c r="A8322" s="3" t="s">
        <v>103</v>
      </c>
      <c r="B8322" s="3"/>
      <c r="C8322" s="18" t="s">
        <v>104</v>
      </c>
      <c r="D8322" s="18" t="s">
        <v>161</v>
      </c>
      <c r="E8322" s="18" t="s">
        <v>286</v>
      </c>
      <c r="F8322" s="18" t="s">
        <v>746</v>
      </c>
      <c r="G8322" s="19">
        <v>44113</v>
      </c>
      <c r="H8322" s="20"/>
      <c r="I8322" s="20" t="s">
        <v>17251</v>
      </c>
      <c r="J8322" s="21">
        <v>11</v>
      </c>
      <c r="K8322" s="18" t="str">
        <f>IFERROR(VLOOKUP(LEFT(I8322,7)+0,'[1]_Redacted Trans'!B$1:C$65536,2,0),P8322)</f>
        <v>2114808 - Lloyds Bank PLC</v>
      </c>
      <c r="L8322" s="18"/>
      <c r="M8322" s="18" t="str">
        <f>IFERROR(VLOOKUP(LEFT(I8322,7)+0,'[1]_Redacted Trans'!B$1:C$65536,2,0),Q8322)</f>
        <v>PP Visa Oct 2020</v>
      </c>
      <c r="N8322" s="22" t="s">
        <v>110</v>
      </c>
      <c r="P8322" t="s">
        <v>16002</v>
      </c>
      <c r="Q8322" t="s">
        <v>17250</v>
      </c>
    </row>
    <row r="8323" spans="1:17" x14ac:dyDescent="0.2">
      <c r="A8323" s="3" t="s">
        <v>103</v>
      </c>
      <c r="B8323" s="3"/>
      <c r="C8323" s="18" t="s">
        <v>104</v>
      </c>
      <c r="D8323" s="18" t="s">
        <v>161</v>
      </c>
      <c r="E8323" s="18" t="s">
        <v>2074</v>
      </c>
      <c r="F8323" s="18" t="s">
        <v>170</v>
      </c>
      <c r="G8323" s="19">
        <v>44113</v>
      </c>
      <c r="H8323" s="20"/>
      <c r="I8323" s="20" t="s">
        <v>17252</v>
      </c>
      <c r="J8323" s="21">
        <v>135.19999999999999</v>
      </c>
      <c r="K8323" s="18" t="str">
        <f>IFERROR(VLOOKUP(LEFT(I8323,7)+0,'[1]_Redacted Trans'!B$1:C$65536,2,0),P8323)</f>
        <v>2114808 - Lloyds Bank PLC</v>
      </c>
      <c r="L8323" s="18"/>
      <c r="M8323" s="18" t="str">
        <f>IFERROR(VLOOKUP(LEFT(I8323,7)+0,'[1]_Redacted Trans'!B$1:C$65536,2,0),Q8323)</f>
        <v>PP Visa Oct 2020</v>
      </c>
      <c r="N8323" s="22" t="s">
        <v>110</v>
      </c>
      <c r="P8323" t="s">
        <v>16002</v>
      </c>
      <c r="Q8323" t="s">
        <v>17250</v>
      </c>
    </row>
    <row r="8324" spans="1:17" x14ac:dyDescent="0.2">
      <c r="A8324" s="3" t="s">
        <v>103</v>
      </c>
      <c r="B8324" s="3"/>
      <c r="C8324" s="18" t="s">
        <v>104</v>
      </c>
      <c r="D8324" s="18" t="s">
        <v>161</v>
      </c>
      <c r="E8324" s="18" t="s">
        <v>286</v>
      </c>
      <c r="F8324" s="18" t="s">
        <v>746</v>
      </c>
      <c r="G8324" s="19">
        <v>44113</v>
      </c>
      <c r="H8324" s="20"/>
      <c r="I8324" s="20" t="s">
        <v>17253</v>
      </c>
      <c r="J8324" s="21">
        <v>11</v>
      </c>
      <c r="K8324" s="18" t="str">
        <f>IFERROR(VLOOKUP(LEFT(I8324,7)+0,'[1]_Redacted Trans'!B$1:C$65536,2,0),P8324)</f>
        <v>2114808 - Lloyds Bank PLC</v>
      </c>
      <c r="L8324" s="18"/>
      <c r="M8324" s="18" t="str">
        <f>IFERROR(VLOOKUP(LEFT(I8324,7)+0,'[1]_Redacted Trans'!B$1:C$65536,2,0),Q8324)</f>
        <v>PP Visa Oct 2020</v>
      </c>
      <c r="N8324" s="22" t="s">
        <v>110</v>
      </c>
      <c r="P8324" t="s">
        <v>16002</v>
      </c>
      <c r="Q8324" t="s">
        <v>17250</v>
      </c>
    </row>
    <row r="8325" spans="1:17" x14ac:dyDescent="0.2">
      <c r="A8325" s="3" t="s">
        <v>103</v>
      </c>
      <c r="B8325" s="3"/>
      <c r="C8325" s="18" t="s">
        <v>104</v>
      </c>
      <c r="D8325" s="18" t="s">
        <v>161</v>
      </c>
      <c r="E8325" s="18" t="s">
        <v>978</v>
      </c>
      <c r="F8325" s="18" t="s">
        <v>281</v>
      </c>
      <c r="G8325" s="19">
        <v>44113</v>
      </c>
      <c r="H8325" s="20"/>
      <c r="I8325" s="20" t="s">
        <v>17254</v>
      </c>
      <c r="J8325" s="21">
        <v>42.23</v>
      </c>
      <c r="K8325" s="18" t="str">
        <f>IFERROR(VLOOKUP(LEFT(I8325,7)+0,'[1]_Redacted Trans'!B$1:C$65536,2,0),P8325)</f>
        <v>2114808 - Lloyds Bank PLC</v>
      </c>
      <c r="L8325" s="18"/>
      <c r="M8325" s="18" t="str">
        <f>IFERROR(VLOOKUP(LEFT(I8325,7)+0,'[1]_Redacted Trans'!B$1:C$65536,2,0),Q8325)</f>
        <v>PP Visa Oct 2020</v>
      </c>
      <c r="N8325" s="22" t="s">
        <v>110</v>
      </c>
      <c r="P8325" t="s">
        <v>16002</v>
      </c>
      <c r="Q8325" t="s">
        <v>17250</v>
      </c>
    </row>
    <row r="8326" spans="1:17" x14ac:dyDescent="0.2">
      <c r="A8326" s="3" t="s">
        <v>103</v>
      </c>
      <c r="B8326" s="3"/>
      <c r="C8326" s="18" t="s">
        <v>104</v>
      </c>
      <c r="D8326" s="18" t="s">
        <v>161</v>
      </c>
      <c r="E8326" s="18" t="s">
        <v>671</v>
      </c>
      <c r="F8326" s="18" t="s">
        <v>672</v>
      </c>
      <c r="G8326" s="19">
        <v>44113</v>
      </c>
      <c r="H8326" s="20"/>
      <c r="I8326" s="20" t="s">
        <v>17255</v>
      </c>
      <c r="J8326" s="21">
        <v>7.99</v>
      </c>
      <c r="K8326" s="18" t="str">
        <f>IFERROR(VLOOKUP(LEFT(I8326,7)+0,'[1]_Redacted Trans'!B$1:C$65536,2,0),P8326)</f>
        <v>2114808 - Lloyds Bank PLC</v>
      </c>
      <c r="L8326" s="18"/>
      <c r="M8326" s="18" t="str">
        <f>IFERROR(VLOOKUP(LEFT(I8326,7)+0,'[1]_Redacted Trans'!B$1:C$65536,2,0),Q8326)</f>
        <v>PP Visa Oct 2020</v>
      </c>
      <c r="N8326" s="22" t="s">
        <v>110</v>
      </c>
      <c r="P8326" t="s">
        <v>16002</v>
      </c>
      <c r="Q8326" t="s">
        <v>17250</v>
      </c>
    </row>
    <row r="8327" spans="1:17" x14ac:dyDescent="0.2">
      <c r="A8327" s="3" t="s">
        <v>103</v>
      </c>
      <c r="B8327" s="3"/>
      <c r="C8327" s="18" t="s">
        <v>104</v>
      </c>
      <c r="D8327" s="18" t="s">
        <v>168</v>
      </c>
      <c r="E8327" s="18" t="s">
        <v>472</v>
      </c>
      <c r="F8327" s="18" t="s">
        <v>473</v>
      </c>
      <c r="G8327" s="19">
        <v>44113</v>
      </c>
      <c r="H8327" s="20"/>
      <c r="I8327" s="20" t="s">
        <v>17256</v>
      </c>
      <c r="J8327" s="21">
        <v>462</v>
      </c>
      <c r="K8327" s="18" t="str">
        <f>IFERROR(VLOOKUP(LEFT(I8327,7)+0,'[1]_Redacted Trans'!B$1:C$65536,2,0),P8327)</f>
        <v>2114808 - Lloyds Bank PLC</v>
      </c>
      <c r="L8327" s="18"/>
      <c r="M8327" s="18" t="str">
        <f>IFERROR(VLOOKUP(LEFT(I8327,7)+0,'[1]_Redacted Trans'!B$1:C$65536,2,0),Q8327)</f>
        <v>TC Visa Oct 2020</v>
      </c>
      <c r="N8327" s="22" t="s">
        <v>110</v>
      </c>
      <c r="P8327" t="s">
        <v>16002</v>
      </c>
      <c r="Q8327" t="s">
        <v>17257</v>
      </c>
    </row>
    <row r="8328" spans="1:17" x14ac:dyDescent="0.2">
      <c r="A8328" s="3" t="s">
        <v>103</v>
      </c>
      <c r="B8328" s="3"/>
      <c r="C8328" s="18" t="s">
        <v>104</v>
      </c>
      <c r="D8328" s="18" t="s">
        <v>168</v>
      </c>
      <c r="E8328" s="18" t="s">
        <v>472</v>
      </c>
      <c r="F8328" s="18" t="s">
        <v>473</v>
      </c>
      <c r="G8328" s="19">
        <v>44113</v>
      </c>
      <c r="H8328" s="20"/>
      <c r="I8328" s="20" t="s">
        <v>17258</v>
      </c>
      <c r="J8328" s="21">
        <v>20.83</v>
      </c>
      <c r="K8328" s="18" t="str">
        <f>IFERROR(VLOOKUP(LEFT(I8328,7)+0,'[1]_Redacted Trans'!B$1:C$65536,2,0),P8328)</f>
        <v>2114808 - Lloyds Bank PLC</v>
      </c>
      <c r="L8328" s="18"/>
      <c r="M8328" s="18" t="str">
        <f>IFERROR(VLOOKUP(LEFT(I8328,7)+0,'[1]_Redacted Trans'!B$1:C$65536,2,0),Q8328)</f>
        <v>TC Visa Oct 2020</v>
      </c>
      <c r="N8328" s="22" t="s">
        <v>110</v>
      </c>
      <c r="P8328" t="s">
        <v>16002</v>
      </c>
      <c r="Q8328" t="s">
        <v>17257</v>
      </c>
    </row>
    <row r="8329" spans="1:17" x14ac:dyDescent="0.2">
      <c r="A8329" s="3" t="s">
        <v>103</v>
      </c>
      <c r="B8329" s="3"/>
      <c r="C8329" s="18" t="s">
        <v>104</v>
      </c>
      <c r="D8329" s="18" t="s">
        <v>168</v>
      </c>
      <c r="E8329" s="18" t="s">
        <v>671</v>
      </c>
      <c r="F8329" s="18" t="s">
        <v>672</v>
      </c>
      <c r="G8329" s="19">
        <v>44113</v>
      </c>
      <c r="H8329" s="20"/>
      <c r="I8329" s="20" t="s">
        <v>17259</v>
      </c>
      <c r="J8329" s="21">
        <v>245</v>
      </c>
      <c r="K8329" s="18" t="str">
        <f>IFERROR(VLOOKUP(LEFT(I8329,7)+0,'[1]_Redacted Trans'!B$1:C$65536,2,0),P8329)</f>
        <v>2114808 - Lloyds Bank PLC</v>
      </c>
      <c r="L8329" s="18"/>
      <c r="M8329" s="18" t="str">
        <f>IFERROR(VLOOKUP(LEFT(I8329,7)+0,'[1]_Redacted Trans'!B$1:C$65536,2,0),Q8329)</f>
        <v>TC Visa Oct 2020</v>
      </c>
      <c r="N8329" s="22" t="s">
        <v>110</v>
      </c>
      <c r="P8329" t="s">
        <v>16002</v>
      </c>
      <c r="Q8329" t="s">
        <v>17257</v>
      </c>
    </row>
    <row r="8330" spans="1:17" x14ac:dyDescent="0.2">
      <c r="A8330" s="3" t="s">
        <v>103</v>
      </c>
      <c r="B8330" s="3"/>
      <c r="C8330" s="18" t="s">
        <v>104</v>
      </c>
      <c r="D8330" s="18" t="s">
        <v>161</v>
      </c>
      <c r="E8330" s="18" t="s">
        <v>317</v>
      </c>
      <c r="F8330" s="18" t="s">
        <v>318</v>
      </c>
      <c r="G8330" s="19">
        <v>44083</v>
      </c>
      <c r="H8330" s="20"/>
      <c r="I8330" s="20" t="s">
        <v>17260</v>
      </c>
      <c r="J8330" s="21">
        <v>25</v>
      </c>
      <c r="K8330" s="18" t="str">
        <f>IFERROR(VLOOKUP(LEFT(I8330,7)+0,'[1]_Redacted Trans'!B$1:C$65536,2,0),P8330)</f>
        <v>2114808 - Lloyds Bank PLC</v>
      </c>
      <c r="L8330" s="18"/>
      <c r="M8330" s="18" t="str">
        <f>IFERROR(VLOOKUP(LEFT(I8330,7)+0,'[1]_Redacted Trans'!B$1:C$65536,2,0),Q8330)</f>
        <v>PP Visa Sept 20</v>
      </c>
      <c r="N8330" s="22" t="s">
        <v>110</v>
      </c>
      <c r="P8330" t="s">
        <v>16002</v>
      </c>
      <c r="Q8330" t="s">
        <v>17261</v>
      </c>
    </row>
    <row r="8331" spans="1:17" x14ac:dyDescent="0.2">
      <c r="A8331" s="3" t="s">
        <v>103</v>
      </c>
      <c r="B8331" s="3"/>
      <c r="C8331" s="18" t="s">
        <v>104</v>
      </c>
      <c r="D8331" s="18" t="s">
        <v>161</v>
      </c>
      <c r="E8331" s="18" t="s">
        <v>169</v>
      </c>
      <c r="F8331" s="18" t="s">
        <v>8630</v>
      </c>
      <c r="G8331" s="19">
        <v>44083</v>
      </c>
      <c r="H8331" s="20"/>
      <c r="I8331" s="20" t="s">
        <v>17262</v>
      </c>
      <c r="J8331" s="21">
        <v>157.5</v>
      </c>
      <c r="K8331" s="18" t="str">
        <f>IFERROR(VLOOKUP(LEFT(I8331,7)+0,'[1]_Redacted Trans'!B$1:C$65536,2,0),P8331)</f>
        <v>2114808 - Lloyds Bank PLC</v>
      </c>
      <c r="L8331" s="18"/>
      <c r="M8331" s="18" t="str">
        <f>IFERROR(VLOOKUP(LEFT(I8331,7)+0,'[1]_Redacted Trans'!B$1:C$65536,2,0),Q8331)</f>
        <v>PP Visa Sept 20</v>
      </c>
      <c r="N8331" s="22" t="s">
        <v>110</v>
      </c>
      <c r="P8331" t="s">
        <v>16002</v>
      </c>
      <c r="Q8331" t="s">
        <v>17261</v>
      </c>
    </row>
    <row r="8332" spans="1:17" x14ac:dyDescent="0.2">
      <c r="A8332" s="3" t="s">
        <v>103</v>
      </c>
      <c r="B8332" s="3"/>
      <c r="C8332" s="18" t="s">
        <v>104</v>
      </c>
      <c r="D8332" s="18" t="s">
        <v>161</v>
      </c>
      <c r="E8332" s="18" t="s">
        <v>317</v>
      </c>
      <c r="F8332" s="18" t="s">
        <v>318</v>
      </c>
      <c r="G8332" s="19">
        <v>44083</v>
      </c>
      <c r="H8332" s="20"/>
      <c r="I8332" s="20" t="s">
        <v>17263</v>
      </c>
      <c r="J8332" s="21">
        <v>25</v>
      </c>
      <c r="K8332" s="18" t="str">
        <f>IFERROR(VLOOKUP(LEFT(I8332,7)+0,'[1]_Redacted Trans'!B$1:C$65536,2,0),P8332)</f>
        <v>2114808 - Lloyds Bank PLC</v>
      </c>
      <c r="L8332" s="18"/>
      <c r="M8332" s="18" t="str">
        <f>IFERROR(VLOOKUP(LEFT(I8332,7)+0,'[1]_Redacted Trans'!B$1:C$65536,2,0),Q8332)</f>
        <v>PP Visa Sept 20</v>
      </c>
      <c r="N8332" s="22" t="s">
        <v>110</v>
      </c>
      <c r="P8332" t="s">
        <v>16002</v>
      </c>
      <c r="Q8332" t="s">
        <v>17261</v>
      </c>
    </row>
    <row r="8333" spans="1:17" x14ac:dyDescent="0.2">
      <c r="A8333" s="3" t="s">
        <v>103</v>
      </c>
      <c r="B8333" s="3"/>
      <c r="C8333" s="18" t="s">
        <v>104</v>
      </c>
      <c r="D8333" s="18" t="s">
        <v>161</v>
      </c>
      <c r="E8333" s="18" t="s">
        <v>317</v>
      </c>
      <c r="F8333" s="18" t="s">
        <v>318</v>
      </c>
      <c r="G8333" s="19">
        <v>44083</v>
      </c>
      <c r="H8333" s="20"/>
      <c r="I8333" s="20" t="s">
        <v>17264</v>
      </c>
      <c r="J8333" s="21">
        <v>238</v>
      </c>
      <c r="K8333" s="18" t="str">
        <f>IFERROR(VLOOKUP(LEFT(I8333,7)+0,'[1]_Redacted Trans'!B$1:C$65536,2,0),P8333)</f>
        <v>2114808 - Lloyds Bank PLC</v>
      </c>
      <c r="L8333" s="18"/>
      <c r="M8333" s="18" t="str">
        <f>IFERROR(VLOOKUP(LEFT(I8333,7)+0,'[1]_Redacted Trans'!B$1:C$65536,2,0),Q8333)</f>
        <v>PP Visa Sept 20</v>
      </c>
      <c r="N8333" s="22" t="s">
        <v>110</v>
      </c>
      <c r="P8333" t="s">
        <v>16002</v>
      </c>
      <c r="Q8333" t="s">
        <v>17261</v>
      </c>
    </row>
    <row r="8334" spans="1:17" x14ac:dyDescent="0.2">
      <c r="A8334" s="3" t="s">
        <v>103</v>
      </c>
      <c r="B8334" s="3"/>
      <c r="C8334" s="18" t="s">
        <v>104</v>
      </c>
      <c r="D8334" s="18" t="s">
        <v>161</v>
      </c>
      <c r="E8334" s="18" t="s">
        <v>286</v>
      </c>
      <c r="F8334" s="18" t="s">
        <v>746</v>
      </c>
      <c r="G8334" s="19">
        <v>44083</v>
      </c>
      <c r="H8334" s="20"/>
      <c r="I8334" s="20" t="s">
        <v>17265</v>
      </c>
      <c r="J8334" s="21">
        <v>11</v>
      </c>
      <c r="K8334" s="18" t="str">
        <f>IFERROR(VLOOKUP(LEFT(I8334,7)+0,'[1]_Redacted Trans'!B$1:C$65536,2,0),P8334)</f>
        <v>2114808 - Lloyds Bank PLC</v>
      </c>
      <c r="L8334" s="18"/>
      <c r="M8334" s="18" t="str">
        <f>IFERROR(VLOOKUP(LEFT(I8334,7)+0,'[1]_Redacted Trans'!B$1:C$65536,2,0),Q8334)</f>
        <v>PP Visa Sept 20</v>
      </c>
      <c r="N8334" s="22" t="s">
        <v>110</v>
      </c>
      <c r="P8334" t="s">
        <v>16002</v>
      </c>
      <c r="Q8334" t="s">
        <v>17261</v>
      </c>
    </row>
    <row r="8335" spans="1:17" x14ac:dyDescent="0.2">
      <c r="A8335" s="3" t="s">
        <v>103</v>
      </c>
      <c r="B8335" s="3"/>
      <c r="C8335" s="18" t="s">
        <v>104</v>
      </c>
      <c r="D8335" s="18" t="s">
        <v>161</v>
      </c>
      <c r="E8335" s="18" t="s">
        <v>286</v>
      </c>
      <c r="F8335" s="18" t="s">
        <v>746</v>
      </c>
      <c r="G8335" s="19">
        <v>44083</v>
      </c>
      <c r="H8335" s="20"/>
      <c r="I8335" s="20" t="s">
        <v>17266</v>
      </c>
      <c r="J8335" s="21">
        <v>11</v>
      </c>
      <c r="K8335" s="18" t="str">
        <f>IFERROR(VLOOKUP(LEFT(I8335,7)+0,'[1]_Redacted Trans'!B$1:C$65536,2,0),P8335)</f>
        <v>2114808 - Lloyds Bank PLC</v>
      </c>
      <c r="L8335" s="18"/>
      <c r="M8335" s="18" t="str">
        <f>IFERROR(VLOOKUP(LEFT(I8335,7)+0,'[1]_Redacted Trans'!B$1:C$65536,2,0),Q8335)</f>
        <v>PP Visa Sept 20</v>
      </c>
      <c r="N8335" s="22" t="s">
        <v>110</v>
      </c>
      <c r="P8335" t="s">
        <v>16002</v>
      </c>
      <c r="Q8335" t="s">
        <v>17261</v>
      </c>
    </row>
    <row r="8336" spans="1:17" x14ac:dyDescent="0.2">
      <c r="A8336" s="3" t="s">
        <v>103</v>
      </c>
      <c r="B8336" s="3"/>
      <c r="C8336" s="18" t="s">
        <v>104</v>
      </c>
      <c r="D8336" s="18" t="s">
        <v>161</v>
      </c>
      <c r="E8336" s="18" t="s">
        <v>286</v>
      </c>
      <c r="F8336" s="18" t="s">
        <v>746</v>
      </c>
      <c r="G8336" s="19">
        <v>44083</v>
      </c>
      <c r="H8336" s="20"/>
      <c r="I8336" s="20" t="s">
        <v>17267</v>
      </c>
      <c r="J8336" s="21">
        <v>11</v>
      </c>
      <c r="K8336" s="18" t="str">
        <f>IFERROR(VLOOKUP(LEFT(I8336,7)+0,'[1]_Redacted Trans'!B$1:C$65536,2,0),P8336)</f>
        <v>2114808 - Lloyds Bank PLC</v>
      </c>
      <c r="L8336" s="18"/>
      <c r="M8336" s="18" t="str">
        <f>IFERROR(VLOOKUP(LEFT(I8336,7)+0,'[1]_Redacted Trans'!B$1:C$65536,2,0),Q8336)</f>
        <v>PP Visa Sept 20</v>
      </c>
      <c r="N8336" s="22" t="s">
        <v>110</v>
      </c>
      <c r="P8336" t="s">
        <v>16002</v>
      </c>
      <c r="Q8336" t="s">
        <v>17261</v>
      </c>
    </row>
    <row r="8337" spans="1:17" x14ac:dyDescent="0.2">
      <c r="A8337" s="3" t="s">
        <v>103</v>
      </c>
      <c r="B8337" s="3"/>
      <c r="C8337" s="18" t="s">
        <v>104</v>
      </c>
      <c r="D8337" s="18" t="s">
        <v>161</v>
      </c>
      <c r="E8337" s="18" t="s">
        <v>978</v>
      </c>
      <c r="F8337" s="18" t="s">
        <v>281</v>
      </c>
      <c r="G8337" s="19">
        <v>44083</v>
      </c>
      <c r="H8337" s="20"/>
      <c r="I8337" s="20" t="s">
        <v>17268</v>
      </c>
      <c r="J8337" s="21">
        <v>41.82</v>
      </c>
      <c r="K8337" s="18" t="str">
        <f>IFERROR(VLOOKUP(LEFT(I8337,7)+0,'[1]_Redacted Trans'!B$1:C$65536,2,0),P8337)</f>
        <v>2114808 - Lloyds Bank PLC</v>
      </c>
      <c r="L8337" s="18"/>
      <c r="M8337" s="18" t="str">
        <f>IFERROR(VLOOKUP(LEFT(I8337,7)+0,'[1]_Redacted Trans'!B$1:C$65536,2,0),Q8337)</f>
        <v>PP Visa Sept 20</v>
      </c>
      <c r="N8337" s="22" t="s">
        <v>110</v>
      </c>
      <c r="P8337" t="s">
        <v>16002</v>
      </c>
      <c r="Q8337" t="s">
        <v>17261</v>
      </c>
    </row>
    <row r="8338" spans="1:17" x14ac:dyDescent="0.2">
      <c r="A8338" s="3" t="s">
        <v>103</v>
      </c>
      <c r="B8338" s="3"/>
      <c r="C8338" s="18" t="s">
        <v>104</v>
      </c>
      <c r="D8338" s="18" t="s">
        <v>213</v>
      </c>
      <c r="E8338" s="18" t="s">
        <v>14917</v>
      </c>
      <c r="F8338" s="18" t="s">
        <v>163</v>
      </c>
      <c r="G8338" s="19">
        <v>44113</v>
      </c>
      <c r="H8338" s="20"/>
      <c r="I8338" s="20" t="s">
        <v>17269</v>
      </c>
      <c r="J8338" s="21">
        <v>4.4800000000000004</v>
      </c>
      <c r="K8338" s="18" t="str">
        <f>IFERROR(VLOOKUP(LEFT(I8338,7)+0,'[1]_Redacted Trans'!B$1:C$65536,2,0),P8338)</f>
        <v>2114808 - Lloyds Bank PLC</v>
      </c>
      <c r="L8338" s="18"/>
      <c r="M8338" s="18" t="str">
        <f>IFERROR(VLOOKUP(LEFT(I8338,7)+0,'[1]_Redacted Trans'!B$1:C$65536,2,0),Q8338)</f>
        <v>RCB Visa Oct 20</v>
      </c>
      <c r="N8338" s="22" t="s">
        <v>110</v>
      </c>
      <c r="P8338" t="s">
        <v>16002</v>
      </c>
      <c r="Q8338" t="s">
        <v>17270</v>
      </c>
    </row>
    <row r="8339" spans="1:17" x14ac:dyDescent="0.2">
      <c r="A8339" s="3" t="s">
        <v>103</v>
      </c>
      <c r="B8339" s="3"/>
      <c r="C8339" s="18" t="s">
        <v>104</v>
      </c>
      <c r="D8339" s="18" t="s">
        <v>213</v>
      </c>
      <c r="E8339" s="18" t="s">
        <v>14917</v>
      </c>
      <c r="F8339" s="18" t="s">
        <v>163</v>
      </c>
      <c r="G8339" s="19">
        <v>44113</v>
      </c>
      <c r="H8339" s="20"/>
      <c r="I8339" s="20" t="s">
        <v>17271</v>
      </c>
      <c r="J8339" s="21">
        <v>4.57</v>
      </c>
      <c r="K8339" s="18" t="str">
        <f>IFERROR(VLOOKUP(LEFT(I8339,7)+0,'[1]_Redacted Trans'!B$1:C$65536,2,0),P8339)</f>
        <v>2114808 - Lloyds Bank PLC</v>
      </c>
      <c r="L8339" s="18"/>
      <c r="M8339" s="18" t="str">
        <f>IFERROR(VLOOKUP(LEFT(I8339,7)+0,'[1]_Redacted Trans'!B$1:C$65536,2,0),Q8339)</f>
        <v>RCB Visa Oct 20</v>
      </c>
      <c r="N8339" s="22" t="s">
        <v>110</v>
      </c>
      <c r="P8339" t="s">
        <v>16002</v>
      </c>
      <c r="Q8339" t="s">
        <v>17270</v>
      </c>
    </row>
    <row r="8340" spans="1:17" x14ac:dyDescent="0.2">
      <c r="A8340" s="3" t="s">
        <v>103</v>
      </c>
      <c r="B8340" s="3"/>
      <c r="C8340" s="18" t="s">
        <v>104</v>
      </c>
      <c r="D8340" s="18" t="s">
        <v>213</v>
      </c>
      <c r="E8340" s="18" t="s">
        <v>14917</v>
      </c>
      <c r="F8340" s="18" t="s">
        <v>163</v>
      </c>
      <c r="G8340" s="19">
        <v>44113</v>
      </c>
      <c r="H8340" s="20"/>
      <c r="I8340" s="20" t="s">
        <v>17272</v>
      </c>
      <c r="J8340" s="21">
        <v>65.31</v>
      </c>
      <c r="K8340" s="18" t="str">
        <f>IFERROR(VLOOKUP(LEFT(I8340,7)+0,'[1]_Redacted Trans'!B$1:C$65536,2,0),P8340)</f>
        <v>2114808 - Lloyds Bank PLC</v>
      </c>
      <c r="L8340" s="18"/>
      <c r="M8340" s="18" t="str">
        <f>IFERROR(VLOOKUP(LEFT(I8340,7)+0,'[1]_Redacted Trans'!B$1:C$65536,2,0),Q8340)</f>
        <v>RCB Visa Oct 20</v>
      </c>
      <c r="N8340" s="22" t="s">
        <v>110</v>
      </c>
      <c r="P8340" t="s">
        <v>16002</v>
      </c>
      <c r="Q8340" t="s">
        <v>17270</v>
      </c>
    </row>
    <row r="8341" spans="1:17" x14ac:dyDescent="0.2">
      <c r="A8341" s="3" t="s">
        <v>103</v>
      </c>
      <c r="B8341" s="3"/>
      <c r="C8341" s="18" t="s">
        <v>104</v>
      </c>
      <c r="D8341" s="18" t="s">
        <v>213</v>
      </c>
      <c r="E8341" s="18" t="s">
        <v>14917</v>
      </c>
      <c r="F8341" s="18" t="s">
        <v>163</v>
      </c>
      <c r="G8341" s="19">
        <v>44113</v>
      </c>
      <c r="H8341" s="20"/>
      <c r="I8341" s="20" t="s">
        <v>17273</v>
      </c>
      <c r="J8341" s="21">
        <v>20.96</v>
      </c>
      <c r="K8341" s="18" t="str">
        <f>IFERROR(VLOOKUP(LEFT(I8341,7)+0,'[1]_Redacted Trans'!B$1:C$65536,2,0),P8341)</f>
        <v>2114808 - Lloyds Bank PLC</v>
      </c>
      <c r="L8341" s="18"/>
      <c r="M8341" s="18" t="str">
        <f>IFERROR(VLOOKUP(LEFT(I8341,7)+0,'[1]_Redacted Trans'!B$1:C$65536,2,0),Q8341)</f>
        <v>RCB Visa Oct 20</v>
      </c>
      <c r="N8341" s="22" t="s">
        <v>110</v>
      </c>
      <c r="P8341" t="s">
        <v>16002</v>
      </c>
      <c r="Q8341" t="s">
        <v>17270</v>
      </c>
    </row>
    <row r="8342" spans="1:17" x14ac:dyDescent="0.2">
      <c r="A8342" s="3" t="s">
        <v>103</v>
      </c>
      <c r="B8342" s="3"/>
      <c r="C8342" s="18" t="s">
        <v>104</v>
      </c>
      <c r="D8342" s="18" t="s">
        <v>213</v>
      </c>
      <c r="E8342" s="18" t="s">
        <v>14917</v>
      </c>
      <c r="F8342" s="18" t="s">
        <v>163</v>
      </c>
      <c r="G8342" s="19">
        <v>44113</v>
      </c>
      <c r="H8342" s="20"/>
      <c r="I8342" s="20" t="s">
        <v>17274</v>
      </c>
      <c r="J8342" s="21">
        <v>17.47</v>
      </c>
      <c r="K8342" s="18" t="str">
        <f>IFERROR(VLOOKUP(LEFT(I8342,7)+0,'[1]_Redacted Trans'!B$1:C$65536,2,0),P8342)</f>
        <v>2114808 - Lloyds Bank PLC</v>
      </c>
      <c r="L8342" s="18"/>
      <c r="M8342" s="18" t="str">
        <f>IFERROR(VLOOKUP(LEFT(I8342,7)+0,'[1]_Redacted Trans'!B$1:C$65536,2,0),Q8342)</f>
        <v>RCB Visa Oct 20</v>
      </c>
      <c r="N8342" s="22" t="s">
        <v>110</v>
      </c>
      <c r="P8342" t="s">
        <v>16002</v>
      </c>
      <c r="Q8342" t="s">
        <v>17270</v>
      </c>
    </row>
    <row r="8343" spans="1:17" x14ac:dyDescent="0.2">
      <c r="A8343" s="3" t="s">
        <v>103</v>
      </c>
      <c r="B8343" s="3"/>
      <c r="C8343" s="18" t="s">
        <v>104</v>
      </c>
      <c r="D8343" s="18" t="s">
        <v>213</v>
      </c>
      <c r="E8343" s="18" t="s">
        <v>2724</v>
      </c>
      <c r="F8343" s="18" t="s">
        <v>2571</v>
      </c>
      <c r="G8343" s="19">
        <v>44113</v>
      </c>
      <c r="H8343" s="20"/>
      <c r="I8343" s="20" t="s">
        <v>17275</v>
      </c>
      <c r="J8343" s="21">
        <v>138</v>
      </c>
      <c r="K8343" s="18" t="str">
        <f>IFERROR(VLOOKUP(LEFT(I8343,7)+0,'[1]_Redacted Trans'!B$1:C$65536,2,0),P8343)</f>
        <v>2114808 - Lloyds Bank PLC</v>
      </c>
      <c r="L8343" s="18"/>
      <c r="M8343" s="18" t="str">
        <f>IFERROR(VLOOKUP(LEFT(I8343,7)+0,'[1]_Redacted Trans'!B$1:C$65536,2,0),Q8343)</f>
        <v>RCB Visa Oct 20</v>
      </c>
      <c r="N8343" s="22" t="s">
        <v>110</v>
      </c>
      <c r="P8343" t="s">
        <v>16002</v>
      </c>
      <c r="Q8343" t="s">
        <v>17270</v>
      </c>
    </row>
    <row r="8344" spans="1:17" x14ac:dyDescent="0.2">
      <c r="A8344" s="3" t="s">
        <v>103</v>
      </c>
      <c r="B8344" s="3"/>
      <c r="C8344" s="18" t="s">
        <v>104</v>
      </c>
      <c r="D8344" s="18" t="s">
        <v>213</v>
      </c>
      <c r="E8344" s="18" t="s">
        <v>14917</v>
      </c>
      <c r="F8344" s="18" t="s">
        <v>163</v>
      </c>
      <c r="G8344" s="19">
        <v>44113</v>
      </c>
      <c r="H8344" s="20"/>
      <c r="I8344" s="20" t="s">
        <v>17276</v>
      </c>
      <c r="J8344" s="21">
        <v>7.0000000000000007E-2</v>
      </c>
      <c r="K8344" s="18" t="str">
        <f>IFERROR(VLOOKUP(LEFT(I8344,7)+0,'[1]_Redacted Trans'!B$1:C$65536,2,0),P8344)</f>
        <v>2114808 - Lloyds Bank PLC</v>
      </c>
      <c r="L8344" s="18"/>
      <c r="M8344" s="18" t="str">
        <f>IFERROR(VLOOKUP(LEFT(I8344,7)+0,'[1]_Redacted Trans'!B$1:C$65536,2,0),Q8344)</f>
        <v>RCB Visa Oct 20</v>
      </c>
      <c r="N8344" s="22" t="s">
        <v>110</v>
      </c>
      <c r="P8344" t="s">
        <v>16002</v>
      </c>
      <c r="Q8344" t="s">
        <v>17270</v>
      </c>
    </row>
    <row r="8345" spans="1:17" x14ac:dyDescent="0.2">
      <c r="A8345" s="3" t="s">
        <v>103</v>
      </c>
      <c r="B8345" s="3"/>
      <c r="C8345" s="18" t="s">
        <v>104</v>
      </c>
      <c r="D8345" s="18" t="s">
        <v>213</v>
      </c>
      <c r="E8345" s="18" t="s">
        <v>503</v>
      </c>
      <c r="F8345" s="18" t="s">
        <v>163</v>
      </c>
      <c r="G8345" s="19">
        <v>44113</v>
      </c>
      <c r="H8345" s="20"/>
      <c r="I8345" s="20" t="s">
        <v>17277</v>
      </c>
      <c r="J8345" s="21">
        <v>229.65</v>
      </c>
      <c r="K8345" s="18" t="str">
        <f>IFERROR(VLOOKUP(LEFT(I8345,7)+0,'[1]_Redacted Trans'!B$1:C$65536,2,0),P8345)</f>
        <v>2114808 - Lloyds Bank PLC</v>
      </c>
      <c r="L8345" s="18"/>
      <c r="M8345" s="18" t="str">
        <f>IFERROR(VLOOKUP(LEFT(I8345,7)+0,'[1]_Redacted Trans'!B$1:C$65536,2,0),Q8345)</f>
        <v>RCB Visa Oct 20</v>
      </c>
      <c r="N8345" s="22" t="s">
        <v>110</v>
      </c>
      <c r="P8345" t="s">
        <v>16002</v>
      </c>
      <c r="Q8345" t="s">
        <v>17270</v>
      </c>
    </row>
    <row r="8346" spans="1:17" x14ac:dyDescent="0.2">
      <c r="A8346" s="3" t="s">
        <v>103</v>
      </c>
      <c r="B8346" s="3"/>
      <c r="C8346" s="18" t="s">
        <v>104</v>
      </c>
      <c r="D8346" s="18" t="s">
        <v>213</v>
      </c>
      <c r="E8346" s="18" t="s">
        <v>7042</v>
      </c>
      <c r="F8346" s="18" t="s">
        <v>976</v>
      </c>
      <c r="G8346" s="19">
        <v>44113</v>
      </c>
      <c r="H8346" s="20"/>
      <c r="I8346" s="20" t="s">
        <v>17278</v>
      </c>
      <c r="J8346" s="21">
        <v>96</v>
      </c>
      <c r="K8346" s="18" t="str">
        <f>IFERROR(VLOOKUP(LEFT(I8346,7)+0,'[1]_Redacted Trans'!B$1:C$65536,2,0),P8346)</f>
        <v>2114808 - Lloyds Bank PLC</v>
      </c>
      <c r="L8346" s="18"/>
      <c r="M8346" s="18" t="str">
        <f>IFERROR(VLOOKUP(LEFT(I8346,7)+0,'[1]_Redacted Trans'!B$1:C$65536,2,0),Q8346)</f>
        <v>RCB Visa Oct 20</v>
      </c>
      <c r="N8346" s="22" t="s">
        <v>110</v>
      </c>
      <c r="P8346" t="s">
        <v>16002</v>
      </c>
      <c r="Q8346" t="s">
        <v>17270</v>
      </c>
    </row>
    <row r="8347" spans="1:17" x14ac:dyDescent="0.2">
      <c r="A8347" s="3" t="s">
        <v>103</v>
      </c>
      <c r="B8347" s="3"/>
      <c r="C8347" s="18" t="s">
        <v>104</v>
      </c>
      <c r="D8347" s="18" t="s">
        <v>213</v>
      </c>
      <c r="E8347" s="18" t="s">
        <v>2724</v>
      </c>
      <c r="F8347" s="18" t="s">
        <v>2571</v>
      </c>
      <c r="G8347" s="19">
        <v>44113</v>
      </c>
      <c r="H8347" s="20"/>
      <c r="I8347" s="20" t="s">
        <v>17279</v>
      </c>
      <c r="J8347" s="21">
        <v>134</v>
      </c>
      <c r="K8347" s="18" t="str">
        <f>IFERROR(VLOOKUP(LEFT(I8347,7)+0,'[1]_Redacted Trans'!B$1:C$65536,2,0),P8347)</f>
        <v>2114808 - Lloyds Bank PLC</v>
      </c>
      <c r="L8347" s="18"/>
      <c r="M8347" s="18" t="str">
        <f>IFERROR(VLOOKUP(LEFT(I8347,7)+0,'[1]_Redacted Trans'!B$1:C$65536,2,0),Q8347)</f>
        <v>RCB Visa Oct 20</v>
      </c>
      <c r="N8347" s="22" t="s">
        <v>110</v>
      </c>
      <c r="P8347" t="s">
        <v>16002</v>
      </c>
      <c r="Q8347" t="s">
        <v>17270</v>
      </c>
    </row>
    <row r="8348" spans="1:17" x14ac:dyDescent="0.2">
      <c r="A8348" s="3" t="s">
        <v>103</v>
      </c>
      <c r="B8348" s="3"/>
      <c r="C8348" s="18" t="s">
        <v>104</v>
      </c>
      <c r="D8348" s="18" t="s">
        <v>213</v>
      </c>
      <c r="E8348" s="18" t="s">
        <v>986</v>
      </c>
      <c r="F8348" s="18" t="s">
        <v>170</v>
      </c>
      <c r="G8348" s="19">
        <v>44113</v>
      </c>
      <c r="H8348" s="20"/>
      <c r="I8348" s="20" t="s">
        <v>17280</v>
      </c>
      <c r="J8348" s="21">
        <v>162.5</v>
      </c>
      <c r="K8348" s="18" t="str">
        <f>IFERROR(VLOOKUP(LEFT(I8348,7)+0,'[1]_Redacted Trans'!B$1:C$65536,2,0),P8348)</f>
        <v>2114808 - Lloyds Bank PLC</v>
      </c>
      <c r="L8348" s="18"/>
      <c r="M8348" s="18" t="str">
        <f>IFERROR(VLOOKUP(LEFT(I8348,7)+0,'[1]_Redacted Trans'!B$1:C$65536,2,0),Q8348)</f>
        <v>RCB Visa Oct 20</v>
      </c>
      <c r="N8348" s="22" t="s">
        <v>110</v>
      </c>
      <c r="P8348" t="s">
        <v>16002</v>
      </c>
      <c r="Q8348" t="s">
        <v>17270</v>
      </c>
    </row>
    <row r="8349" spans="1:17" x14ac:dyDescent="0.2">
      <c r="A8349" s="3" t="s">
        <v>103</v>
      </c>
      <c r="B8349" s="3"/>
      <c r="C8349" s="18" t="s">
        <v>104</v>
      </c>
      <c r="D8349" s="18" t="s">
        <v>105</v>
      </c>
      <c r="E8349" s="18" t="s">
        <v>903</v>
      </c>
      <c r="F8349" s="18" t="s">
        <v>976</v>
      </c>
      <c r="G8349" s="19">
        <v>44053</v>
      </c>
      <c r="H8349" s="20"/>
      <c r="I8349" s="20" t="s">
        <v>17281</v>
      </c>
      <c r="J8349" s="21">
        <v>278</v>
      </c>
      <c r="K8349" s="18" t="str">
        <f>IFERROR(VLOOKUP(LEFT(I8349,7)+0,'[1]_Redacted Trans'!B$1:C$65536,2,0),P8349)</f>
        <v>2114808 - Lloyds Bank PLC</v>
      </c>
      <c r="L8349" s="18"/>
      <c r="M8349" s="18" t="str">
        <f>IFERROR(VLOOKUP(LEFT(I8349,7)+0,'[1]_Redacted Trans'!B$1:C$65536,2,0),Q8349)</f>
        <v>JH Visa Aug 2020</v>
      </c>
      <c r="N8349" s="22" t="s">
        <v>110</v>
      </c>
      <c r="P8349" t="s">
        <v>16002</v>
      </c>
      <c r="Q8349" t="s">
        <v>17282</v>
      </c>
    </row>
    <row r="8350" spans="1:17" x14ac:dyDescent="0.2">
      <c r="A8350" s="3" t="s">
        <v>103</v>
      </c>
      <c r="B8350" s="3"/>
      <c r="C8350" s="18" t="s">
        <v>104</v>
      </c>
      <c r="D8350" s="18" t="s">
        <v>105</v>
      </c>
      <c r="E8350" s="18" t="s">
        <v>903</v>
      </c>
      <c r="F8350" s="18" t="s">
        <v>976</v>
      </c>
      <c r="G8350" s="19">
        <v>44053</v>
      </c>
      <c r="H8350" s="20"/>
      <c r="I8350" s="20" t="s">
        <v>17283</v>
      </c>
      <c r="J8350" s="21">
        <v>7.65</v>
      </c>
      <c r="K8350" s="18" t="str">
        <f>IFERROR(VLOOKUP(LEFT(I8350,7)+0,'[1]_Redacted Trans'!B$1:C$65536,2,0),P8350)</f>
        <v>2114808 - Lloyds Bank PLC</v>
      </c>
      <c r="L8350" s="18"/>
      <c r="M8350" s="18" t="str">
        <f>IFERROR(VLOOKUP(LEFT(I8350,7)+0,'[1]_Redacted Trans'!B$1:C$65536,2,0),Q8350)</f>
        <v>JH Visa Aug 2020</v>
      </c>
      <c r="N8350" s="22" t="s">
        <v>110</v>
      </c>
      <c r="P8350" t="s">
        <v>16002</v>
      </c>
      <c r="Q8350" t="s">
        <v>17282</v>
      </c>
    </row>
    <row r="8351" spans="1:17" x14ac:dyDescent="0.2">
      <c r="A8351" s="3" t="s">
        <v>103</v>
      </c>
      <c r="B8351" s="3"/>
      <c r="C8351" s="18" t="s">
        <v>104</v>
      </c>
      <c r="D8351" s="18" t="s">
        <v>105</v>
      </c>
      <c r="E8351" s="18" t="s">
        <v>903</v>
      </c>
      <c r="F8351" s="18" t="s">
        <v>2664</v>
      </c>
      <c r="G8351" s="19">
        <v>44053</v>
      </c>
      <c r="H8351" s="20"/>
      <c r="I8351" s="20" t="s">
        <v>17284</v>
      </c>
      <c r="J8351" s="21">
        <v>23.65</v>
      </c>
      <c r="K8351" s="18" t="str">
        <f>IFERROR(VLOOKUP(LEFT(I8351,7)+0,'[1]_Redacted Trans'!B$1:C$65536,2,0),P8351)</f>
        <v>2114808 - Lloyds Bank PLC</v>
      </c>
      <c r="L8351" s="18"/>
      <c r="M8351" s="18" t="str">
        <f>IFERROR(VLOOKUP(LEFT(I8351,7)+0,'[1]_Redacted Trans'!B$1:C$65536,2,0),Q8351)</f>
        <v>JH Visa Aug 2020</v>
      </c>
      <c r="N8351" s="22" t="s">
        <v>110</v>
      </c>
      <c r="P8351" t="s">
        <v>16002</v>
      </c>
      <c r="Q8351" t="s">
        <v>17282</v>
      </c>
    </row>
    <row r="8352" spans="1:17" x14ac:dyDescent="0.2">
      <c r="A8352" s="3" t="s">
        <v>103</v>
      </c>
      <c r="B8352" s="3"/>
      <c r="C8352" s="18" t="s">
        <v>104</v>
      </c>
      <c r="D8352" s="18" t="s">
        <v>105</v>
      </c>
      <c r="E8352" s="18" t="s">
        <v>903</v>
      </c>
      <c r="F8352" s="18" t="s">
        <v>2664</v>
      </c>
      <c r="G8352" s="19">
        <v>44053</v>
      </c>
      <c r="H8352" s="20"/>
      <c r="I8352" s="20" t="s">
        <v>17285</v>
      </c>
      <c r="J8352" s="21">
        <v>15.76</v>
      </c>
      <c r="K8352" s="18" t="str">
        <f>IFERROR(VLOOKUP(LEFT(I8352,7)+0,'[1]_Redacted Trans'!B$1:C$65536,2,0),P8352)</f>
        <v>2114808 - Lloyds Bank PLC</v>
      </c>
      <c r="L8352" s="18"/>
      <c r="M8352" s="18" t="str">
        <f>IFERROR(VLOOKUP(LEFT(I8352,7)+0,'[1]_Redacted Trans'!B$1:C$65536,2,0),Q8352)</f>
        <v>JH Visa Aug 2020</v>
      </c>
      <c r="N8352" s="22" t="s">
        <v>110</v>
      </c>
      <c r="P8352" t="s">
        <v>16002</v>
      </c>
      <c r="Q8352" t="s">
        <v>17282</v>
      </c>
    </row>
    <row r="8353" spans="1:17" x14ac:dyDescent="0.2">
      <c r="A8353" s="3" t="s">
        <v>103</v>
      </c>
      <c r="B8353" s="3"/>
      <c r="C8353" s="18" t="s">
        <v>104</v>
      </c>
      <c r="D8353" s="18" t="s">
        <v>105</v>
      </c>
      <c r="E8353" s="18" t="s">
        <v>903</v>
      </c>
      <c r="F8353" s="18" t="s">
        <v>2664</v>
      </c>
      <c r="G8353" s="19">
        <v>44053</v>
      </c>
      <c r="H8353" s="20"/>
      <c r="I8353" s="20" t="s">
        <v>17286</v>
      </c>
      <c r="J8353" s="21">
        <v>43.28</v>
      </c>
      <c r="K8353" s="18" t="str">
        <f>IFERROR(VLOOKUP(LEFT(I8353,7)+0,'[1]_Redacted Trans'!B$1:C$65536,2,0),P8353)</f>
        <v>2114808 - Lloyds Bank PLC</v>
      </c>
      <c r="L8353" s="18"/>
      <c r="M8353" s="18" t="str">
        <f>IFERROR(VLOOKUP(LEFT(I8353,7)+0,'[1]_Redacted Trans'!B$1:C$65536,2,0),Q8353)</f>
        <v>JH Visa Aug 2020</v>
      </c>
      <c r="N8353" s="22" t="s">
        <v>110</v>
      </c>
      <c r="P8353" t="s">
        <v>16002</v>
      </c>
      <c r="Q8353" t="s">
        <v>17282</v>
      </c>
    </row>
    <row r="8354" spans="1:17" x14ac:dyDescent="0.2">
      <c r="A8354" s="3" t="s">
        <v>103</v>
      </c>
      <c r="B8354" s="3"/>
      <c r="C8354" s="18" t="s">
        <v>104</v>
      </c>
      <c r="D8354" s="18" t="s">
        <v>105</v>
      </c>
      <c r="E8354" s="18" t="s">
        <v>903</v>
      </c>
      <c r="F8354" s="18" t="s">
        <v>7363</v>
      </c>
      <c r="G8354" s="19">
        <v>44053</v>
      </c>
      <c r="H8354" s="20"/>
      <c r="I8354" s="20" t="s">
        <v>17287</v>
      </c>
      <c r="J8354" s="21">
        <v>31.65</v>
      </c>
      <c r="K8354" s="18" t="str">
        <f>IFERROR(VLOOKUP(LEFT(I8354,7)+0,'[1]_Redacted Trans'!B$1:C$65536,2,0),P8354)</f>
        <v>2114808 - Lloyds Bank PLC</v>
      </c>
      <c r="L8354" s="18"/>
      <c r="M8354" s="18" t="str">
        <f>IFERROR(VLOOKUP(LEFT(I8354,7)+0,'[1]_Redacted Trans'!B$1:C$65536,2,0),Q8354)</f>
        <v>JH Visa Aug 2020</v>
      </c>
      <c r="N8354" s="22" t="s">
        <v>110</v>
      </c>
      <c r="P8354" t="s">
        <v>16002</v>
      </c>
      <c r="Q8354" t="s">
        <v>17282</v>
      </c>
    </row>
    <row r="8355" spans="1:17" x14ac:dyDescent="0.2">
      <c r="A8355" s="3" t="s">
        <v>103</v>
      </c>
      <c r="B8355" s="3"/>
      <c r="C8355" s="18" t="s">
        <v>104</v>
      </c>
      <c r="D8355" s="18" t="s">
        <v>105</v>
      </c>
      <c r="E8355" s="18" t="s">
        <v>903</v>
      </c>
      <c r="F8355" s="18" t="s">
        <v>7363</v>
      </c>
      <c r="G8355" s="19">
        <v>44053</v>
      </c>
      <c r="H8355" s="20"/>
      <c r="I8355" s="20" t="s">
        <v>17288</v>
      </c>
      <c r="J8355" s="21">
        <v>33.54</v>
      </c>
      <c r="K8355" s="18" t="str">
        <f>IFERROR(VLOOKUP(LEFT(I8355,7)+0,'[1]_Redacted Trans'!B$1:C$65536,2,0),P8355)</f>
        <v>2114808 - Lloyds Bank PLC</v>
      </c>
      <c r="L8355" s="18"/>
      <c r="M8355" s="18" t="str">
        <f>IFERROR(VLOOKUP(LEFT(I8355,7)+0,'[1]_Redacted Trans'!B$1:C$65536,2,0),Q8355)</f>
        <v>JH Visa Aug 2020</v>
      </c>
      <c r="N8355" s="22" t="s">
        <v>110</v>
      </c>
      <c r="P8355" t="s">
        <v>16002</v>
      </c>
      <c r="Q8355" t="s">
        <v>17282</v>
      </c>
    </row>
    <row r="8356" spans="1:17" x14ac:dyDescent="0.2">
      <c r="A8356" s="3" t="s">
        <v>103</v>
      </c>
      <c r="B8356" s="3"/>
      <c r="C8356" s="18" t="s">
        <v>104</v>
      </c>
      <c r="D8356" s="18" t="s">
        <v>105</v>
      </c>
      <c r="E8356" s="18" t="s">
        <v>903</v>
      </c>
      <c r="F8356" s="18" t="s">
        <v>7363</v>
      </c>
      <c r="G8356" s="19">
        <v>44053</v>
      </c>
      <c r="H8356" s="20"/>
      <c r="I8356" s="20" t="s">
        <v>17289</v>
      </c>
      <c r="J8356" s="21">
        <v>56.97</v>
      </c>
      <c r="K8356" s="18" t="str">
        <f>IFERROR(VLOOKUP(LEFT(I8356,7)+0,'[1]_Redacted Trans'!B$1:C$65536,2,0),P8356)</f>
        <v>2114808 - Lloyds Bank PLC</v>
      </c>
      <c r="L8356" s="18"/>
      <c r="M8356" s="18" t="str">
        <f>IFERROR(VLOOKUP(LEFT(I8356,7)+0,'[1]_Redacted Trans'!B$1:C$65536,2,0),Q8356)</f>
        <v>JH Visa Aug 2020</v>
      </c>
      <c r="N8356" s="22" t="s">
        <v>110</v>
      </c>
      <c r="P8356" t="s">
        <v>16002</v>
      </c>
      <c r="Q8356" t="s">
        <v>17282</v>
      </c>
    </row>
    <row r="8357" spans="1:17" x14ac:dyDescent="0.2">
      <c r="A8357" s="3" t="s">
        <v>103</v>
      </c>
      <c r="B8357" s="3"/>
      <c r="C8357" s="18" t="s">
        <v>104</v>
      </c>
      <c r="D8357" s="18" t="s">
        <v>105</v>
      </c>
      <c r="E8357" s="18" t="s">
        <v>903</v>
      </c>
      <c r="F8357" s="18" t="s">
        <v>7363</v>
      </c>
      <c r="G8357" s="19">
        <v>44053</v>
      </c>
      <c r="H8357" s="20"/>
      <c r="I8357" s="20" t="s">
        <v>17290</v>
      </c>
      <c r="J8357" s="21">
        <v>44.95</v>
      </c>
      <c r="K8357" s="18" t="str">
        <f>IFERROR(VLOOKUP(LEFT(I8357,7)+0,'[1]_Redacted Trans'!B$1:C$65536,2,0),P8357)</f>
        <v>2114808 - Lloyds Bank PLC</v>
      </c>
      <c r="L8357" s="18"/>
      <c r="M8357" s="18" t="str">
        <f>IFERROR(VLOOKUP(LEFT(I8357,7)+0,'[1]_Redacted Trans'!B$1:C$65536,2,0),Q8357)</f>
        <v>JH Visa Aug 2020</v>
      </c>
      <c r="N8357" s="22" t="s">
        <v>110</v>
      </c>
      <c r="P8357" t="s">
        <v>16002</v>
      </c>
      <c r="Q8357" t="s">
        <v>17282</v>
      </c>
    </row>
    <row r="8358" spans="1:17" x14ac:dyDescent="0.2">
      <c r="A8358" s="3" t="s">
        <v>103</v>
      </c>
      <c r="B8358" s="3"/>
      <c r="C8358" s="18" t="s">
        <v>104</v>
      </c>
      <c r="D8358" s="18" t="s">
        <v>105</v>
      </c>
      <c r="E8358" s="18" t="s">
        <v>903</v>
      </c>
      <c r="F8358" s="18" t="s">
        <v>7363</v>
      </c>
      <c r="G8358" s="19">
        <v>44053</v>
      </c>
      <c r="H8358" s="20"/>
      <c r="I8358" s="20" t="s">
        <v>17291</v>
      </c>
      <c r="J8358" s="21">
        <v>128.72</v>
      </c>
      <c r="K8358" s="18" t="str">
        <f>IFERROR(VLOOKUP(LEFT(I8358,7)+0,'[1]_Redacted Trans'!B$1:C$65536,2,0),P8358)</f>
        <v>2114808 - Lloyds Bank PLC</v>
      </c>
      <c r="L8358" s="18"/>
      <c r="M8358" s="18" t="str">
        <f>IFERROR(VLOOKUP(LEFT(I8358,7)+0,'[1]_Redacted Trans'!B$1:C$65536,2,0),Q8358)</f>
        <v>JH Visa Aug 2020</v>
      </c>
      <c r="N8358" s="22" t="s">
        <v>110</v>
      </c>
      <c r="P8358" t="s">
        <v>16002</v>
      </c>
      <c r="Q8358" t="s">
        <v>17282</v>
      </c>
    </row>
    <row r="8359" spans="1:17" x14ac:dyDescent="0.2">
      <c r="A8359" s="3" t="s">
        <v>103</v>
      </c>
      <c r="B8359" s="3"/>
      <c r="C8359" s="18" t="s">
        <v>104</v>
      </c>
      <c r="D8359" s="18" t="s">
        <v>105</v>
      </c>
      <c r="E8359" s="18" t="s">
        <v>378</v>
      </c>
      <c r="F8359" s="18" t="s">
        <v>198</v>
      </c>
      <c r="G8359" s="19">
        <v>44053</v>
      </c>
      <c r="H8359" s="20"/>
      <c r="I8359" s="20" t="s">
        <v>17292</v>
      </c>
      <c r="J8359" s="21">
        <v>16.66</v>
      </c>
      <c r="K8359" s="18" t="str">
        <f>IFERROR(VLOOKUP(LEFT(I8359,7)+0,'[1]_Redacted Trans'!B$1:C$65536,2,0),P8359)</f>
        <v>2114808 - Lloyds Bank PLC</v>
      </c>
      <c r="L8359" s="18"/>
      <c r="M8359" s="18" t="str">
        <f>IFERROR(VLOOKUP(LEFT(I8359,7)+0,'[1]_Redacted Trans'!B$1:C$65536,2,0),Q8359)</f>
        <v>JH Visa Aug 2020</v>
      </c>
      <c r="N8359" s="22" t="s">
        <v>110</v>
      </c>
      <c r="P8359" t="s">
        <v>16002</v>
      </c>
      <c r="Q8359" t="s">
        <v>17282</v>
      </c>
    </row>
    <row r="8360" spans="1:17" x14ac:dyDescent="0.2">
      <c r="A8360" s="3" t="s">
        <v>103</v>
      </c>
      <c r="B8360" s="3"/>
      <c r="C8360" s="18" t="s">
        <v>104</v>
      </c>
      <c r="D8360" s="18" t="s">
        <v>105</v>
      </c>
      <c r="E8360" s="18" t="s">
        <v>157</v>
      </c>
      <c r="F8360" s="18" t="s">
        <v>158</v>
      </c>
      <c r="G8360" s="19">
        <v>44083</v>
      </c>
      <c r="H8360" s="20"/>
      <c r="I8360" s="20" t="s">
        <v>17293</v>
      </c>
      <c r="J8360" s="21">
        <v>492.05</v>
      </c>
      <c r="K8360" s="18" t="str">
        <f>IFERROR(VLOOKUP(LEFT(I8360,7)+0,'[1]_Redacted Trans'!B$1:C$65536,2,0),P8360)</f>
        <v>2114808 - Lloyds Bank PLC</v>
      </c>
      <c r="L8360" s="18"/>
      <c r="M8360" s="18" t="str">
        <f>IFERROR(VLOOKUP(LEFT(I8360,7)+0,'[1]_Redacted Trans'!B$1:C$65536,2,0),Q8360)</f>
        <v>JH Visa Sept 2020</v>
      </c>
      <c r="N8360" s="22" t="s">
        <v>110</v>
      </c>
      <c r="P8360" t="s">
        <v>16002</v>
      </c>
      <c r="Q8360" t="s">
        <v>17294</v>
      </c>
    </row>
    <row r="8361" spans="1:17" x14ac:dyDescent="0.2">
      <c r="A8361" s="3" t="s">
        <v>103</v>
      </c>
      <c r="B8361" s="3"/>
      <c r="C8361" s="18" t="s">
        <v>104</v>
      </c>
      <c r="D8361" s="18" t="s">
        <v>161</v>
      </c>
      <c r="E8361" s="18" t="s">
        <v>899</v>
      </c>
      <c r="F8361" s="18" t="s">
        <v>900</v>
      </c>
      <c r="G8361" s="19">
        <v>44021</v>
      </c>
      <c r="H8361" s="20"/>
      <c r="I8361" s="20" t="s">
        <v>17295</v>
      </c>
      <c r="J8361" s="21">
        <v>547.66</v>
      </c>
      <c r="K8361" s="18" t="str">
        <f>IFERROR(VLOOKUP(LEFT(I8361,7)+0,'[1]_Redacted Trans'!B$1:C$65536,2,0),P8361)</f>
        <v>2114808 - Lloyds Bank PLC</v>
      </c>
      <c r="L8361" s="18"/>
      <c r="M8361" s="18" t="str">
        <f>IFERROR(VLOOKUP(LEFT(I8361,7)+0,'[1]_Redacted Trans'!B$1:C$65536,2,0),Q8361)</f>
        <v>PP Visa July 2020</v>
      </c>
      <c r="N8361" s="22" t="s">
        <v>110</v>
      </c>
      <c r="P8361" t="s">
        <v>16002</v>
      </c>
      <c r="Q8361" t="s">
        <v>17296</v>
      </c>
    </row>
    <row r="8362" spans="1:17" x14ac:dyDescent="0.2">
      <c r="A8362" s="3" t="s">
        <v>103</v>
      </c>
      <c r="B8362" s="3"/>
      <c r="C8362" s="18" t="s">
        <v>104</v>
      </c>
      <c r="D8362" s="18" t="s">
        <v>161</v>
      </c>
      <c r="E8362" s="18" t="s">
        <v>978</v>
      </c>
      <c r="F8362" s="18" t="s">
        <v>281</v>
      </c>
      <c r="G8362" s="19">
        <v>44021</v>
      </c>
      <c r="H8362" s="20"/>
      <c r="I8362" s="20" t="s">
        <v>17297</v>
      </c>
      <c r="J8362" s="21">
        <v>43.11</v>
      </c>
      <c r="K8362" s="18" t="str">
        <f>IFERROR(VLOOKUP(LEFT(I8362,7)+0,'[1]_Redacted Trans'!B$1:C$65536,2,0),P8362)</f>
        <v>2114808 - Lloyds Bank PLC</v>
      </c>
      <c r="L8362" s="18"/>
      <c r="M8362" s="18" t="str">
        <f>IFERROR(VLOOKUP(LEFT(I8362,7)+0,'[1]_Redacted Trans'!B$1:C$65536,2,0),Q8362)</f>
        <v>PP Visa July 2020</v>
      </c>
      <c r="N8362" s="22" t="s">
        <v>110</v>
      </c>
      <c r="P8362" t="s">
        <v>16002</v>
      </c>
      <c r="Q8362" t="s">
        <v>17296</v>
      </c>
    </row>
    <row r="8363" spans="1:17" x14ac:dyDescent="0.2">
      <c r="A8363" s="3" t="s">
        <v>103</v>
      </c>
      <c r="B8363" s="3"/>
      <c r="C8363" s="18" t="s">
        <v>104</v>
      </c>
      <c r="D8363" s="18" t="s">
        <v>161</v>
      </c>
      <c r="E8363" s="18" t="s">
        <v>671</v>
      </c>
      <c r="F8363" s="18" t="s">
        <v>672</v>
      </c>
      <c r="G8363" s="19">
        <v>44021</v>
      </c>
      <c r="H8363" s="20"/>
      <c r="I8363" s="20" t="s">
        <v>17298</v>
      </c>
      <c r="J8363" s="21">
        <v>117.75</v>
      </c>
      <c r="K8363" s="18" t="str">
        <f>IFERROR(VLOOKUP(LEFT(I8363,7)+0,'[1]_Redacted Trans'!B$1:C$65536,2,0),P8363)</f>
        <v>2114808 - Lloyds Bank PLC</v>
      </c>
      <c r="L8363" s="18"/>
      <c r="M8363" s="18" t="str">
        <f>IFERROR(VLOOKUP(LEFT(I8363,7)+0,'[1]_Redacted Trans'!B$1:C$65536,2,0),Q8363)</f>
        <v>PP Visa July 2020</v>
      </c>
      <c r="N8363" s="22" t="s">
        <v>110</v>
      </c>
      <c r="P8363" t="s">
        <v>16002</v>
      </c>
      <c r="Q8363" t="s">
        <v>17296</v>
      </c>
    </row>
    <row r="8364" spans="1:17" x14ac:dyDescent="0.2">
      <c r="A8364" s="3" t="s">
        <v>103</v>
      </c>
      <c r="B8364" s="3"/>
      <c r="C8364" s="18" t="s">
        <v>104</v>
      </c>
      <c r="D8364" s="18" t="s">
        <v>161</v>
      </c>
      <c r="E8364" s="18" t="s">
        <v>671</v>
      </c>
      <c r="F8364" s="18" t="s">
        <v>672</v>
      </c>
      <c r="G8364" s="19">
        <v>44021</v>
      </c>
      <c r="H8364" s="20"/>
      <c r="I8364" s="20" t="s">
        <v>17299</v>
      </c>
      <c r="J8364" s="21">
        <v>117.75</v>
      </c>
      <c r="K8364" s="18" t="str">
        <f>IFERROR(VLOOKUP(LEFT(I8364,7)+0,'[1]_Redacted Trans'!B$1:C$65536,2,0),P8364)</f>
        <v>2114808 - Lloyds Bank PLC</v>
      </c>
      <c r="L8364" s="18"/>
      <c r="M8364" s="18" t="str">
        <f>IFERROR(VLOOKUP(LEFT(I8364,7)+0,'[1]_Redacted Trans'!B$1:C$65536,2,0),Q8364)</f>
        <v>PP Visa July 2020</v>
      </c>
      <c r="N8364" s="22" t="s">
        <v>110</v>
      </c>
      <c r="P8364" t="s">
        <v>16002</v>
      </c>
      <c r="Q8364" t="s">
        <v>17296</v>
      </c>
    </row>
    <row r="8365" spans="1:17" x14ac:dyDescent="0.2">
      <c r="A8365" s="3" t="s">
        <v>103</v>
      </c>
      <c r="B8365" s="3"/>
      <c r="C8365" s="18" t="s">
        <v>104</v>
      </c>
      <c r="D8365" s="18" t="s">
        <v>161</v>
      </c>
      <c r="E8365" s="18" t="s">
        <v>1292</v>
      </c>
      <c r="F8365" s="18" t="s">
        <v>449</v>
      </c>
      <c r="G8365" s="19">
        <v>44021</v>
      </c>
      <c r="H8365" s="20"/>
      <c r="I8365" s="20" t="s">
        <v>17300</v>
      </c>
      <c r="J8365" s="21">
        <v>340.67</v>
      </c>
      <c r="K8365" s="18" t="str">
        <f>IFERROR(VLOOKUP(LEFT(I8365,7)+0,'[1]_Redacted Trans'!B$1:C$65536,2,0),P8365)</f>
        <v>2114808 - Lloyds Bank PLC</v>
      </c>
      <c r="L8365" s="18"/>
      <c r="M8365" s="18" t="str">
        <f>IFERROR(VLOOKUP(LEFT(I8365,7)+0,'[1]_Redacted Trans'!B$1:C$65536,2,0),Q8365)</f>
        <v>PP Visa July 2020</v>
      </c>
      <c r="N8365" s="22" t="s">
        <v>110</v>
      </c>
      <c r="P8365" t="s">
        <v>16002</v>
      </c>
      <c r="Q8365" t="s">
        <v>17296</v>
      </c>
    </row>
    <row r="8366" spans="1:17" x14ac:dyDescent="0.2">
      <c r="A8366" s="3" t="s">
        <v>103</v>
      </c>
      <c r="B8366" s="3"/>
      <c r="C8366" s="18" t="s">
        <v>104</v>
      </c>
      <c r="D8366" s="18" t="s">
        <v>161</v>
      </c>
      <c r="E8366" s="18" t="s">
        <v>286</v>
      </c>
      <c r="F8366" s="18" t="s">
        <v>746</v>
      </c>
      <c r="G8366" s="19">
        <v>44021</v>
      </c>
      <c r="H8366" s="20"/>
      <c r="I8366" s="20" t="s">
        <v>17301</v>
      </c>
      <c r="J8366" s="21">
        <v>11</v>
      </c>
      <c r="K8366" s="18" t="str">
        <f>IFERROR(VLOOKUP(LEFT(I8366,7)+0,'[1]_Redacted Trans'!B$1:C$65536,2,0),P8366)</f>
        <v>2114808 - Lloyds Bank PLC</v>
      </c>
      <c r="L8366" s="18"/>
      <c r="M8366" s="18" t="str">
        <f>IFERROR(VLOOKUP(LEFT(I8366,7)+0,'[1]_Redacted Trans'!B$1:C$65536,2,0),Q8366)</f>
        <v>PP Visa July 2020</v>
      </c>
      <c r="N8366" s="22" t="s">
        <v>110</v>
      </c>
      <c r="P8366" t="s">
        <v>16002</v>
      </c>
      <c r="Q8366" t="s">
        <v>17296</v>
      </c>
    </row>
    <row r="8367" spans="1:17" x14ac:dyDescent="0.2">
      <c r="A8367" s="3" t="s">
        <v>103</v>
      </c>
      <c r="B8367" s="3"/>
      <c r="C8367" s="18" t="s">
        <v>104</v>
      </c>
      <c r="D8367" s="18" t="s">
        <v>161</v>
      </c>
      <c r="E8367" s="18" t="s">
        <v>128</v>
      </c>
      <c r="F8367" s="18" t="s">
        <v>559</v>
      </c>
      <c r="G8367" s="19">
        <v>44021</v>
      </c>
      <c r="H8367" s="20"/>
      <c r="I8367" s="20" t="s">
        <v>17302</v>
      </c>
      <c r="J8367" s="21">
        <v>19.98</v>
      </c>
      <c r="K8367" s="18" t="str">
        <f>IFERROR(VLOOKUP(LEFT(I8367,7)+0,'[1]_Redacted Trans'!B$1:C$65536,2,0),P8367)</f>
        <v>2114808 - Lloyds Bank PLC</v>
      </c>
      <c r="L8367" s="18"/>
      <c r="M8367" s="18" t="str">
        <f>IFERROR(VLOOKUP(LEFT(I8367,7)+0,'[1]_Redacted Trans'!B$1:C$65536,2,0),Q8367)</f>
        <v>PP Visa July 2020</v>
      </c>
      <c r="N8367" s="22" t="s">
        <v>110</v>
      </c>
      <c r="P8367" t="s">
        <v>16002</v>
      </c>
      <c r="Q8367" t="s">
        <v>17296</v>
      </c>
    </row>
    <row r="8368" spans="1:17" x14ac:dyDescent="0.2">
      <c r="A8368" s="3" t="s">
        <v>103</v>
      </c>
      <c r="B8368" s="3"/>
      <c r="C8368" s="18" t="s">
        <v>104</v>
      </c>
      <c r="D8368" s="18" t="s">
        <v>161</v>
      </c>
      <c r="E8368" s="18" t="s">
        <v>128</v>
      </c>
      <c r="F8368" s="18" t="s">
        <v>559</v>
      </c>
      <c r="G8368" s="19">
        <v>44021</v>
      </c>
      <c r="H8368" s="20"/>
      <c r="I8368" s="20" t="s">
        <v>17303</v>
      </c>
      <c r="J8368" s="21">
        <v>0.55000000000000004</v>
      </c>
      <c r="K8368" s="18" t="str">
        <f>IFERROR(VLOOKUP(LEFT(I8368,7)+0,'[1]_Redacted Trans'!B$1:C$65536,2,0),P8368)</f>
        <v>2114808 - Lloyds Bank PLC</v>
      </c>
      <c r="L8368" s="18"/>
      <c r="M8368" s="18" t="str">
        <f>IFERROR(VLOOKUP(LEFT(I8368,7)+0,'[1]_Redacted Trans'!B$1:C$65536,2,0),Q8368)</f>
        <v>PP Visa July 2020</v>
      </c>
      <c r="N8368" s="22" t="s">
        <v>110</v>
      </c>
      <c r="P8368" t="s">
        <v>16002</v>
      </c>
      <c r="Q8368" t="s">
        <v>17296</v>
      </c>
    </row>
    <row r="8369" spans="1:17" x14ac:dyDescent="0.2">
      <c r="A8369" s="3" t="s">
        <v>103</v>
      </c>
      <c r="B8369" s="3"/>
      <c r="C8369" s="18" t="s">
        <v>104</v>
      </c>
      <c r="D8369" s="18" t="s">
        <v>161</v>
      </c>
      <c r="E8369" s="18" t="s">
        <v>978</v>
      </c>
      <c r="F8369" s="18" t="s">
        <v>281</v>
      </c>
      <c r="G8369" s="19">
        <v>44021</v>
      </c>
      <c r="H8369" s="20"/>
      <c r="I8369" s="20" t="s">
        <v>17304</v>
      </c>
      <c r="J8369" s="21">
        <v>27.95</v>
      </c>
      <c r="K8369" s="18" t="str">
        <f>IFERROR(VLOOKUP(LEFT(I8369,7)+0,'[1]_Redacted Trans'!B$1:C$65536,2,0),P8369)</f>
        <v>2114808 - Lloyds Bank PLC</v>
      </c>
      <c r="L8369" s="18"/>
      <c r="M8369" s="18" t="str">
        <f>IFERROR(VLOOKUP(LEFT(I8369,7)+0,'[1]_Redacted Trans'!B$1:C$65536,2,0),Q8369)</f>
        <v>PP Visa July 2020</v>
      </c>
      <c r="N8369" s="22" t="s">
        <v>110</v>
      </c>
      <c r="P8369" t="s">
        <v>16002</v>
      </c>
      <c r="Q8369" t="s">
        <v>17296</v>
      </c>
    </row>
    <row r="8370" spans="1:17" x14ac:dyDescent="0.2">
      <c r="A8370" s="3" t="s">
        <v>103</v>
      </c>
      <c r="B8370" s="3"/>
      <c r="C8370" s="18" t="s">
        <v>104</v>
      </c>
      <c r="D8370" s="18" t="s">
        <v>161</v>
      </c>
      <c r="E8370" s="18" t="s">
        <v>825</v>
      </c>
      <c r="F8370" s="18" t="s">
        <v>318</v>
      </c>
      <c r="G8370" s="19">
        <v>44021</v>
      </c>
      <c r="H8370" s="20"/>
      <c r="I8370" s="20" t="s">
        <v>17305</v>
      </c>
      <c r="J8370" s="21">
        <v>96</v>
      </c>
      <c r="K8370" s="18" t="str">
        <f>IFERROR(VLOOKUP(LEFT(I8370,7)+0,'[1]_Redacted Trans'!B$1:C$65536,2,0),P8370)</f>
        <v>2114808 - Lloyds Bank PLC</v>
      </c>
      <c r="L8370" s="18"/>
      <c r="M8370" s="18" t="str">
        <f>IFERROR(VLOOKUP(LEFT(I8370,7)+0,'[1]_Redacted Trans'!B$1:C$65536,2,0),Q8370)</f>
        <v>PP Visa July 2020</v>
      </c>
      <c r="N8370" s="22" t="s">
        <v>110</v>
      </c>
      <c r="P8370" t="s">
        <v>16002</v>
      </c>
      <c r="Q8370" t="s">
        <v>17296</v>
      </c>
    </row>
    <row r="8371" spans="1:17" x14ac:dyDescent="0.2">
      <c r="A8371" s="3" t="s">
        <v>103</v>
      </c>
      <c r="B8371" s="3"/>
      <c r="C8371" s="18" t="s">
        <v>104</v>
      </c>
      <c r="D8371" s="18" t="s">
        <v>161</v>
      </c>
      <c r="E8371" s="18" t="s">
        <v>353</v>
      </c>
      <c r="F8371" s="18" t="s">
        <v>170</v>
      </c>
      <c r="G8371" s="19">
        <v>44021</v>
      </c>
      <c r="H8371" s="20"/>
      <c r="I8371" s="20" t="s">
        <v>17306</v>
      </c>
      <c r="J8371" s="21">
        <v>78</v>
      </c>
      <c r="K8371" s="18" t="str">
        <f>IFERROR(VLOOKUP(LEFT(I8371,7)+0,'[1]_Redacted Trans'!B$1:C$65536,2,0),P8371)</f>
        <v>2114808 - Lloyds Bank PLC</v>
      </c>
      <c r="L8371" s="18"/>
      <c r="M8371" s="18" t="str">
        <f>IFERROR(VLOOKUP(LEFT(I8371,7)+0,'[1]_Redacted Trans'!B$1:C$65536,2,0),Q8371)</f>
        <v>PP Visa July 2020</v>
      </c>
      <c r="N8371" s="22" t="s">
        <v>110</v>
      </c>
      <c r="P8371" t="s">
        <v>16002</v>
      </c>
      <c r="Q8371" t="s">
        <v>17296</v>
      </c>
    </row>
    <row r="8372" spans="1:17" x14ac:dyDescent="0.2">
      <c r="A8372" s="3" t="s">
        <v>103</v>
      </c>
      <c r="B8372" s="3"/>
      <c r="C8372" s="18" t="s">
        <v>104</v>
      </c>
      <c r="D8372" s="18" t="s">
        <v>161</v>
      </c>
      <c r="E8372" s="18" t="s">
        <v>286</v>
      </c>
      <c r="F8372" s="18" t="s">
        <v>746</v>
      </c>
      <c r="G8372" s="19">
        <v>43991</v>
      </c>
      <c r="H8372" s="20"/>
      <c r="I8372" s="20" t="s">
        <v>17307</v>
      </c>
      <c r="J8372" s="21">
        <v>11</v>
      </c>
      <c r="K8372" s="18" t="str">
        <f>IFERROR(VLOOKUP(LEFT(I8372,7)+0,'[1]_Redacted Trans'!B$1:C$65536,2,0),P8372)</f>
        <v>2114808 - Lloyds Bank PLC</v>
      </c>
      <c r="L8372" s="18"/>
      <c r="M8372" s="18" t="str">
        <f>IFERROR(VLOOKUP(LEFT(I8372,7)+0,'[1]_Redacted Trans'!B$1:C$65536,2,0),Q8372)</f>
        <v>PP Visa June 2020</v>
      </c>
      <c r="N8372" s="22" t="s">
        <v>110</v>
      </c>
      <c r="P8372" t="s">
        <v>16002</v>
      </c>
      <c r="Q8372" t="s">
        <v>17308</v>
      </c>
    </row>
    <row r="8373" spans="1:17" x14ac:dyDescent="0.2">
      <c r="A8373" s="3" t="s">
        <v>103</v>
      </c>
      <c r="B8373" s="3"/>
      <c r="C8373" s="18" t="s">
        <v>104</v>
      </c>
      <c r="D8373" s="18" t="s">
        <v>161</v>
      </c>
      <c r="E8373" s="18" t="s">
        <v>353</v>
      </c>
      <c r="F8373" s="18" t="s">
        <v>170</v>
      </c>
      <c r="G8373" s="19">
        <v>43991</v>
      </c>
      <c r="H8373" s="20"/>
      <c r="I8373" s="20" t="s">
        <v>17309</v>
      </c>
      <c r="J8373" s="21">
        <v>64.98</v>
      </c>
      <c r="K8373" s="18" t="str">
        <f>IFERROR(VLOOKUP(LEFT(I8373,7)+0,'[1]_Redacted Trans'!B$1:C$65536,2,0),P8373)</f>
        <v>2114808 - Lloyds Bank PLC</v>
      </c>
      <c r="L8373" s="18"/>
      <c r="M8373" s="18" t="str">
        <f>IFERROR(VLOOKUP(LEFT(I8373,7)+0,'[1]_Redacted Trans'!B$1:C$65536,2,0),Q8373)</f>
        <v>PP Visa June 2020</v>
      </c>
      <c r="N8373" s="22" t="s">
        <v>110</v>
      </c>
      <c r="P8373" t="s">
        <v>16002</v>
      </c>
      <c r="Q8373" t="s">
        <v>17308</v>
      </c>
    </row>
    <row r="8374" spans="1:17" x14ac:dyDescent="0.2">
      <c r="A8374" s="3" t="s">
        <v>103</v>
      </c>
      <c r="B8374" s="3"/>
      <c r="C8374" s="18" t="s">
        <v>104</v>
      </c>
      <c r="D8374" s="18" t="s">
        <v>161</v>
      </c>
      <c r="E8374" s="18" t="s">
        <v>978</v>
      </c>
      <c r="F8374" s="18" t="s">
        <v>281</v>
      </c>
      <c r="G8374" s="19">
        <v>43991</v>
      </c>
      <c r="H8374" s="20"/>
      <c r="I8374" s="20" t="s">
        <v>17310</v>
      </c>
      <c r="J8374" s="21">
        <v>10</v>
      </c>
      <c r="K8374" s="18" t="str">
        <f>IFERROR(VLOOKUP(LEFT(I8374,7)+0,'[1]_Redacted Trans'!B$1:C$65536,2,0),P8374)</f>
        <v>2114808 - Lloyds Bank PLC</v>
      </c>
      <c r="L8374" s="18"/>
      <c r="M8374" s="18" t="str">
        <f>IFERROR(VLOOKUP(LEFT(I8374,7)+0,'[1]_Redacted Trans'!B$1:C$65536,2,0),Q8374)</f>
        <v>PP Visa June 2020</v>
      </c>
      <c r="N8374" s="22" t="s">
        <v>110</v>
      </c>
      <c r="P8374" t="s">
        <v>16002</v>
      </c>
      <c r="Q8374" t="s">
        <v>17308</v>
      </c>
    </row>
    <row r="8375" spans="1:17" x14ac:dyDescent="0.2">
      <c r="A8375" s="3" t="s">
        <v>103</v>
      </c>
      <c r="B8375" s="3"/>
      <c r="C8375" s="18" t="s">
        <v>104</v>
      </c>
      <c r="D8375" s="18" t="s">
        <v>161</v>
      </c>
      <c r="E8375" s="18" t="s">
        <v>899</v>
      </c>
      <c r="F8375" s="18" t="s">
        <v>900</v>
      </c>
      <c r="G8375" s="19">
        <v>43991</v>
      </c>
      <c r="H8375" s="20"/>
      <c r="I8375" s="20" t="s">
        <v>17311</v>
      </c>
      <c r="J8375" s="21">
        <v>629.99</v>
      </c>
      <c r="K8375" s="18" t="str">
        <f>IFERROR(VLOOKUP(LEFT(I8375,7)+0,'[1]_Redacted Trans'!B$1:C$65536,2,0),P8375)</f>
        <v>2114808 - Lloyds Bank PLC</v>
      </c>
      <c r="L8375" s="18"/>
      <c r="M8375" s="18" t="str">
        <f>IFERROR(VLOOKUP(LEFT(I8375,7)+0,'[1]_Redacted Trans'!B$1:C$65536,2,0),Q8375)</f>
        <v>PP Visa June 2020</v>
      </c>
      <c r="N8375" s="22" t="s">
        <v>110</v>
      </c>
      <c r="P8375" t="s">
        <v>16002</v>
      </c>
      <c r="Q8375" t="s">
        <v>17308</v>
      </c>
    </row>
    <row r="8376" spans="1:17" x14ac:dyDescent="0.2">
      <c r="A8376" s="3" t="s">
        <v>103</v>
      </c>
      <c r="B8376" s="3"/>
      <c r="C8376" s="18" t="s">
        <v>104</v>
      </c>
      <c r="D8376" s="18" t="s">
        <v>161</v>
      </c>
      <c r="E8376" s="18" t="s">
        <v>286</v>
      </c>
      <c r="F8376" s="18" t="s">
        <v>746</v>
      </c>
      <c r="G8376" s="19">
        <v>43991</v>
      </c>
      <c r="H8376" s="20"/>
      <c r="I8376" s="20" t="s">
        <v>17312</v>
      </c>
      <c r="J8376" s="21">
        <v>11</v>
      </c>
      <c r="K8376" s="18" t="str">
        <f>IFERROR(VLOOKUP(LEFT(I8376,7)+0,'[1]_Redacted Trans'!B$1:C$65536,2,0),P8376)</f>
        <v>2114808 - Lloyds Bank PLC</v>
      </c>
      <c r="L8376" s="18"/>
      <c r="M8376" s="18" t="str">
        <f>IFERROR(VLOOKUP(LEFT(I8376,7)+0,'[1]_Redacted Trans'!B$1:C$65536,2,0),Q8376)</f>
        <v>PP Visa June 2020</v>
      </c>
      <c r="N8376" s="22" t="s">
        <v>110</v>
      </c>
      <c r="P8376" t="s">
        <v>16002</v>
      </c>
      <c r="Q8376" t="s">
        <v>17308</v>
      </c>
    </row>
    <row r="8377" spans="1:17" x14ac:dyDescent="0.2">
      <c r="A8377" s="3" t="s">
        <v>103</v>
      </c>
      <c r="B8377" s="3"/>
      <c r="C8377" s="18" t="s">
        <v>104</v>
      </c>
      <c r="D8377" s="18" t="s">
        <v>161</v>
      </c>
      <c r="E8377" s="18" t="s">
        <v>1778</v>
      </c>
      <c r="F8377" s="18" t="s">
        <v>862</v>
      </c>
      <c r="G8377" s="19">
        <v>43991</v>
      </c>
      <c r="H8377" s="20"/>
      <c r="I8377" s="20" t="s">
        <v>17313</v>
      </c>
      <c r="J8377" s="21">
        <v>383.6</v>
      </c>
      <c r="K8377" s="18" t="str">
        <f>IFERROR(VLOOKUP(LEFT(I8377,7)+0,'[1]_Redacted Trans'!B$1:C$65536,2,0),P8377)</f>
        <v>2114808 - Lloyds Bank PLC</v>
      </c>
      <c r="L8377" s="18"/>
      <c r="M8377" s="18" t="str">
        <f>IFERROR(VLOOKUP(LEFT(I8377,7)+0,'[1]_Redacted Trans'!B$1:C$65536,2,0),Q8377)</f>
        <v>PP Visa June 2020</v>
      </c>
      <c r="N8377" s="22" t="s">
        <v>110</v>
      </c>
      <c r="P8377" t="s">
        <v>16002</v>
      </c>
      <c r="Q8377" t="s">
        <v>17308</v>
      </c>
    </row>
    <row r="8378" spans="1:17" x14ac:dyDescent="0.2">
      <c r="A8378" s="3" t="s">
        <v>103</v>
      </c>
      <c r="B8378" s="3"/>
      <c r="C8378" s="18" t="s">
        <v>104</v>
      </c>
      <c r="D8378" s="18" t="s">
        <v>161</v>
      </c>
      <c r="E8378" s="18" t="s">
        <v>286</v>
      </c>
      <c r="F8378" s="18" t="s">
        <v>746</v>
      </c>
      <c r="G8378" s="19">
        <v>43991</v>
      </c>
      <c r="H8378" s="20"/>
      <c r="I8378" s="20" t="s">
        <v>17314</v>
      </c>
      <c r="J8378" s="21">
        <v>11</v>
      </c>
      <c r="K8378" s="18" t="str">
        <f>IFERROR(VLOOKUP(LEFT(I8378,7)+0,'[1]_Redacted Trans'!B$1:C$65536,2,0),P8378)</f>
        <v>2114808 - Lloyds Bank PLC</v>
      </c>
      <c r="L8378" s="18"/>
      <c r="M8378" s="18" t="str">
        <f>IFERROR(VLOOKUP(LEFT(I8378,7)+0,'[1]_Redacted Trans'!B$1:C$65536,2,0),Q8378)</f>
        <v>PP Visa June 2020</v>
      </c>
      <c r="N8378" s="22" t="s">
        <v>110</v>
      </c>
      <c r="P8378" t="s">
        <v>16002</v>
      </c>
      <c r="Q8378" t="s">
        <v>17308</v>
      </c>
    </row>
    <row r="8379" spans="1:17" x14ac:dyDescent="0.2">
      <c r="A8379" s="3" t="s">
        <v>103</v>
      </c>
      <c r="B8379" s="3"/>
      <c r="C8379" s="18" t="s">
        <v>104</v>
      </c>
      <c r="D8379" s="18" t="s">
        <v>161</v>
      </c>
      <c r="E8379" s="18" t="s">
        <v>978</v>
      </c>
      <c r="F8379" s="18" t="s">
        <v>281</v>
      </c>
      <c r="G8379" s="19">
        <v>43991</v>
      </c>
      <c r="H8379" s="20"/>
      <c r="I8379" s="20" t="s">
        <v>17315</v>
      </c>
      <c r="J8379" s="21">
        <v>12.4</v>
      </c>
      <c r="K8379" s="18" t="str">
        <f>IFERROR(VLOOKUP(LEFT(I8379,7)+0,'[1]_Redacted Trans'!B$1:C$65536,2,0),P8379)</f>
        <v>2114808 - Lloyds Bank PLC</v>
      </c>
      <c r="L8379" s="18"/>
      <c r="M8379" s="18" t="str">
        <f>IFERROR(VLOOKUP(LEFT(I8379,7)+0,'[1]_Redacted Trans'!B$1:C$65536,2,0),Q8379)</f>
        <v>PP Visa June 2020</v>
      </c>
      <c r="N8379" s="22" t="s">
        <v>110</v>
      </c>
      <c r="P8379" t="s">
        <v>16002</v>
      </c>
      <c r="Q8379" t="s">
        <v>17308</v>
      </c>
    </row>
    <row r="8380" spans="1:17" x14ac:dyDescent="0.2">
      <c r="A8380" s="3" t="s">
        <v>103</v>
      </c>
      <c r="B8380" s="3"/>
      <c r="C8380" s="18" t="s">
        <v>104</v>
      </c>
      <c r="D8380" s="18" t="s">
        <v>161</v>
      </c>
      <c r="E8380" s="18" t="s">
        <v>286</v>
      </c>
      <c r="F8380" s="18" t="s">
        <v>746</v>
      </c>
      <c r="G8380" s="19">
        <v>43991</v>
      </c>
      <c r="H8380" s="20"/>
      <c r="I8380" s="20" t="s">
        <v>17316</v>
      </c>
      <c r="J8380" s="21">
        <v>11</v>
      </c>
      <c r="K8380" s="18" t="str">
        <f>IFERROR(VLOOKUP(LEFT(I8380,7)+0,'[1]_Redacted Trans'!B$1:C$65536,2,0),P8380)</f>
        <v>2114808 - Lloyds Bank PLC</v>
      </c>
      <c r="L8380" s="18"/>
      <c r="M8380" s="18" t="str">
        <f>IFERROR(VLOOKUP(LEFT(I8380,7)+0,'[1]_Redacted Trans'!B$1:C$65536,2,0),Q8380)</f>
        <v>PP Visa June 2020</v>
      </c>
      <c r="N8380" s="22" t="s">
        <v>110</v>
      </c>
      <c r="P8380" t="s">
        <v>16002</v>
      </c>
      <c r="Q8380" t="s">
        <v>17308</v>
      </c>
    </row>
    <row r="8381" spans="1:17" x14ac:dyDescent="0.2">
      <c r="A8381" s="3" t="s">
        <v>103</v>
      </c>
      <c r="B8381" s="3"/>
      <c r="C8381" s="18" t="s">
        <v>104</v>
      </c>
      <c r="D8381" s="18" t="s">
        <v>161</v>
      </c>
      <c r="E8381" s="18" t="s">
        <v>286</v>
      </c>
      <c r="F8381" s="18" t="s">
        <v>746</v>
      </c>
      <c r="G8381" s="19">
        <v>43991</v>
      </c>
      <c r="H8381" s="20"/>
      <c r="I8381" s="20" t="s">
        <v>17317</v>
      </c>
      <c r="J8381" s="21">
        <v>11</v>
      </c>
      <c r="K8381" s="18" t="str">
        <f>IFERROR(VLOOKUP(LEFT(I8381,7)+0,'[1]_Redacted Trans'!B$1:C$65536,2,0),P8381)</f>
        <v>2114808 - Lloyds Bank PLC</v>
      </c>
      <c r="L8381" s="18"/>
      <c r="M8381" s="18" t="str">
        <f>IFERROR(VLOOKUP(LEFT(I8381,7)+0,'[1]_Redacted Trans'!B$1:C$65536,2,0),Q8381)</f>
        <v>PP Visa June 2020</v>
      </c>
      <c r="N8381" s="22" t="s">
        <v>110</v>
      </c>
      <c r="P8381" t="s">
        <v>16002</v>
      </c>
      <c r="Q8381" t="s">
        <v>17308</v>
      </c>
    </row>
    <row r="8382" spans="1:17" x14ac:dyDescent="0.2">
      <c r="A8382" s="3" t="s">
        <v>103</v>
      </c>
      <c r="B8382" s="3"/>
      <c r="C8382" s="18" t="s">
        <v>104</v>
      </c>
      <c r="D8382" s="18" t="s">
        <v>161</v>
      </c>
      <c r="E8382" s="18" t="s">
        <v>978</v>
      </c>
      <c r="F8382" s="18" t="s">
        <v>281</v>
      </c>
      <c r="G8382" s="19">
        <v>43962</v>
      </c>
      <c r="H8382" s="20"/>
      <c r="I8382" s="20" t="s">
        <v>17318</v>
      </c>
      <c r="J8382" s="21">
        <v>44.01</v>
      </c>
      <c r="K8382" s="18" t="str">
        <f>IFERROR(VLOOKUP(LEFT(I8382,7)+0,'[1]_Redacted Trans'!B$1:C$65536,2,0),P8382)</f>
        <v>2114808 - Lloyds Bank PLC</v>
      </c>
      <c r="L8382" s="18"/>
      <c r="M8382" s="18" t="str">
        <f>IFERROR(VLOOKUP(LEFT(I8382,7)+0,'[1]_Redacted Trans'!B$1:C$65536,2,0),Q8382)</f>
        <v>PP Visa May 2020</v>
      </c>
      <c r="N8382" s="22" t="s">
        <v>110</v>
      </c>
      <c r="P8382" t="s">
        <v>16002</v>
      </c>
      <c r="Q8382" t="s">
        <v>17319</v>
      </c>
    </row>
    <row r="8383" spans="1:17" x14ac:dyDescent="0.2">
      <c r="A8383" s="3" t="s">
        <v>103</v>
      </c>
      <c r="B8383" s="3"/>
      <c r="C8383" s="18" t="s">
        <v>104</v>
      </c>
      <c r="D8383" s="18" t="s">
        <v>161</v>
      </c>
      <c r="E8383" s="18" t="s">
        <v>286</v>
      </c>
      <c r="F8383" s="18" t="s">
        <v>746</v>
      </c>
      <c r="G8383" s="19">
        <v>43962</v>
      </c>
      <c r="H8383" s="20"/>
      <c r="I8383" s="20" t="s">
        <v>17320</v>
      </c>
      <c r="J8383" s="21">
        <v>11</v>
      </c>
      <c r="K8383" s="18" t="str">
        <f>IFERROR(VLOOKUP(LEFT(I8383,7)+0,'[1]_Redacted Trans'!B$1:C$65536,2,0),P8383)</f>
        <v>2114808 - Lloyds Bank PLC</v>
      </c>
      <c r="L8383" s="18"/>
      <c r="M8383" s="18" t="str">
        <f>IFERROR(VLOOKUP(LEFT(I8383,7)+0,'[1]_Redacted Trans'!B$1:C$65536,2,0),Q8383)</f>
        <v>PP Visa May 2020</v>
      </c>
      <c r="N8383" s="22" t="s">
        <v>110</v>
      </c>
      <c r="P8383" t="s">
        <v>16002</v>
      </c>
      <c r="Q8383" t="s">
        <v>17319</v>
      </c>
    </row>
    <row r="8384" spans="1:17" x14ac:dyDescent="0.2">
      <c r="A8384" s="3" t="s">
        <v>103</v>
      </c>
      <c r="B8384" s="3"/>
      <c r="C8384" s="18" t="s">
        <v>104</v>
      </c>
      <c r="D8384" s="18" t="s">
        <v>161</v>
      </c>
      <c r="E8384" s="18" t="s">
        <v>978</v>
      </c>
      <c r="F8384" s="18" t="s">
        <v>281</v>
      </c>
      <c r="G8384" s="19">
        <v>43962</v>
      </c>
      <c r="H8384" s="20"/>
      <c r="I8384" s="20" t="s">
        <v>17321</v>
      </c>
      <c r="J8384" s="21">
        <v>33</v>
      </c>
      <c r="K8384" s="18" t="str">
        <f>IFERROR(VLOOKUP(LEFT(I8384,7)+0,'[1]_Redacted Trans'!B$1:C$65536,2,0),P8384)</f>
        <v>2114808 - Lloyds Bank PLC</v>
      </c>
      <c r="L8384" s="18"/>
      <c r="M8384" s="18" t="str">
        <f>IFERROR(VLOOKUP(LEFT(I8384,7)+0,'[1]_Redacted Trans'!B$1:C$65536,2,0),Q8384)</f>
        <v>PP Visa May 2020</v>
      </c>
      <c r="N8384" s="22" t="s">
        <v>110</v>
      </c>
      <c r="P8384" t="s">
        <v>16002</v>
      </c>
      <c r="Q8384" t="s">
        <v>17319</v>
      </c>
    </row>
    <row r="8385" spans="1:17" x14ac:dyDescent="0.2">
      <c r="A8385" s="3" t="s">
        <v>103</v>
      </c>
      <c r="B8385" s="3"/>
      <c r="C8385" s="18" t="s">
        <v>104</v>
      </c>
      <c r="D8385" s="18" t="s">
        <v>161</v>
      </c>
      <c r="E8385" s="18" t="s">
        <v>286</v>
      </c>
      <c r="F8385" s="18" t="s">
        <v>746</v>
      </c>
      <c r="G8385" s="19">
        <v>43962</v>
      </c>
      <c r="H8385" s="20"/>
      <c r="I8385" s="20" t="s">
        <v>17322</v>
      </c>
      <c r="J8385" s="21">
        <v>11</v>
      </c>
      <c r="K8385" s="18" t="str">
        <f>IFERROR(VLOOKUP(LEFT(I8385,7)+0,'[1]_Redacted Trans'!B$1:C$65536,2,0),P8385)</f>
        <v>2114808 - Lloyds Bank PLC</v>
      </c>
      <c r="L8385" s="18"/>
      <c r="M8385" s="18" t="str">
        <f>IFERROR(VLOOKUP(LEFT(I8385,7)+0,'[1]_Redacted Trans'!B$1:C$65536,2,0),Q8385)</f>
        <v>PP Visa May 2020</v>
      </c>
      <c r="N8385" s="22" t="s">
        <v>110</v>
      </c>
      <c r="P8385" t="s">
        <v>16002</v>
      </c>
      <c r="Q8385" t="s">
        <v>17319</v>
      </c>
    </row>
    <row r="8386" spans="1:17" x14ac:dyDescent="0.2">
      <c r="A8386" s="3" t="s">
        <v>103</v>
      </c>
      <c r="B8386" s="3"/>
      <c r="C8386" s="18" t="s">
        <v>104</v>
      </c>
      <c r="D8386" s="18" t="s">
        <v>161</v>
      </c>
      <c r="E8386" s="18" t="s">
        <v>378</v>
      </c>
      <c r="F8386" s="18" t="s">
        <v>198</v>
      </c>
      <c r="G8386" s="19">
        <v>43962</v>
      </c>
      <c r="H8386" s="20"/>
      <c r="I8386" s="20" t="s">
        <v>17323</v>
      </c>
      <c r="J8386" s="21">
        <v>157.5</v>
      </c>
      <c r="K8386" s="18" t="str">
        <f>IFERROR(VLOOKUP(LEFT(I8386,7)+0,'[1]_Redacted Trans'!B$1:C$65536,2,0),P8386)</f>
        <v>2114808 - Lloyds Bank PLC</v>
      </c>
      <c r="L8386" s="18"/>
      <c r="M8386" s="18" t="str">
        <f>IFERROR(VLOOKUP(LEFT(I8386,7)+0,'[1]_Redacted Trans'!B$1:C$65536,2,0),Q8386)</f>
        <v>PP Visa May 2020</v>
      </c>
      <c r="N8386" s="22" t="s">
        <v>110</v>
      </c>
      <c r="P8386" t="s">
        <v>16002</v>
      </c>
      <c r="Q8386" t="s">
        <v>17319</v>
      </c>
    </row>
    <row r="8387" spans="1:17" x14ac:dyDescent="0.2">
      <c r="A8387" s="3" t="s">
        <v>103</v>
      </c>
      <c r="B8387" s="3"/>
      <c r="C8387" s="18" t="s">
        <v>104</v>
      </c>
      <c r="D8387" s="18" t="s">
        <v>161</v>
      </c>
      <c r="E8387" s="18" t="s">
        <v>286</v>
      </c>
      <c r="F8387" s="18" t="s">
        <v>746</v>
      </c>
      <c r="G8387" s="19">
        <v>43962</v>
      </c>
      <c r="H8387" s="20"/>
      <c r="I8387" s="20" t="s">
        <v>17324</v>
      </c>
      <c r="J8387" s="21">
        <v>11</v>
      </c>
      <c r="K8387" s="18" t="str">
        <f>IFERROR(VLOOKUP(LEFT(I8387,7)+0,'[1]_Redacted Trans'!B$1:C$65536,2,0),P8387)</f>
        <v>2114808 - Lloyds Bank PLC</v>
      </c>
      <c r="L8387" s="18"/>
      <c r="M8387" s="18" t="str">
        <f>IFERROR(VLOOKUP(LEFT(I8387,7)+0,'[1]_Redacted Trans'!B$1:C$65536,2,0),Q8387)</f>
        <v>PP Visa May 2020</v>
      </c>
      <c r="N8387" s="22" t="s">
        <v>110</v>
      </c>
      <c r="P8387" t="s">
        <v>16002</v>
      </c>
      <c r="Q8387" t="s">
        <v>17319</v>
      </c>
    </row>
    <row r="8388" spans="1:17" x14ac:dyDescent="0.2">
      <c r="A8388" s="3" t="s">
        <v>103</v>
      </c>
      <c r="B8388" s="3"/>
      <c r="C8388" s="18" t="s">
        <v>104</v>
      </c>
      <c r="D8388" s="18" t="s">
        <v>161</v>
      </c>
      <c r="E8388" s="18" t="s">
        <v>286</v>
      </c>
      <c r="F8388" s="18" t="s">
        <v>746</v>
      </c>
      <c r="G8388" s="19">
        <v>43962</v>
      </c>
      <c r="H8388" s="20"/>
      <c r="I8388" s="20" t="s">
        <v>17325</v>
      </c>
      <c r="J8388" s="21">
        <v>11</v>
      </c>
      <c r="K8388" s="18" t="str">
        <f>IFERROR(VLOOKUP(LEFT(I8388,7)+0,'[1]_Redacted Trans'!B$1:C$65536,2,0),P8388)</f>
        <v>2114808 - Lloyds Bank PLC</v>
      </c>
      <c r="L8388" s="18"/>
      <c r="M8388" s="18" t="str">
        <f>IFERROR(VLOOKUP(LEFT(I8388,7)+0,'[1]_Redacted Trans'!B$1:C$65536,2,0),Q8388)</f>
        <v>PP Visa May 2020</v>
      </c>
      <c r="N8388" s="22" t="s">
        <v>110</v>
      </c>
      <c r="P8388" t="s">
        <v>16002</v>
      </c>
      <c r="Q8388" t="s">
        <v>17319</v>
      </c>
    </row>
    <row r="8389" spans="1:17" x14ac:dyDescent="0.2">
      <c r="A8389" s="3" t="s">
        <v>103</v>
      </c>
      <c r="B8389" s="3"/>
      <c r="C8389" s="18" t="s">
        <v>104</v>
      </c>
      <c r="D8389" s="18" t="s">
        <v>161</v>
      </c>
      <c r="E8389" s="18" t="s">
        <v>286</v>
      </c>
      <c r="F8389" s="18" t="s">
        <v>746</v>
      </c>
      <c r="G8389" s="19">
        <v>43962</v>
      </c>
      <c r="H8389" s="20"/>
      <c r="I8389" s="20" t="s">
        <v>17326</v>
      </c>
      <c r="J8389" s="21">
        <v>11</v>
      </c>
      <c r="K8389" s="18" t="str">
        <f>IFERROR(VLOOKUP(LEFT(I8389,7)+0,'[1]_Redacted Trans'!B$1:C$65536,2,0),P8389)</f>
        <v>2114808 - Lloyds Bank PLC</v>
      </c>
      <c r="L8389" s="18"/>
      <c r="M8389" s="18" t="str">
        <f>IFERROR(VLOOKUP(LEFT(I8389,7)+0,'[1]_Redacted Trans'!B$1:C$65536,2,0),Q8389)</f>
        <v>PP Visa May 2020</v>
      </c>
      <c r="N8389" s="22" t="s">
        <v>110</v>
      </c>
      <c r="P8389" t="s">
        <v>16002</v>
      </c>
      <c r="Q8389" t="s">
        <v>17319</v>
      </c>
    </row>
    <row r="8390" spans="1:17" x14ac:dyDescent="0.2">
      <c r="A8390" s="3" t="s">
        <v>103</v>
      </c>
      <c r="B8390" s="3"/>
      <c r="C8390" s="18" t="s">
        <v>104</v>
      </c>
      <c r="D8390" s="18" t="s">
        <v>161</v>
      </c>
      <c r="E8390" s="18" t="s">
        <v>286</v>
      </c>
      <c r="F8390" s="18" t="s">
        <v>746</v>
      </c>
      <c r="G8390" s="19">
        <v>43962</v>
      </c>
      <c r="H8390" s="20"/>
      <c r="I8390" s="20" t="s">
        <v>17327</v>
      </c>
      <c r="J8390" s="21">
        <v>11</v>
      </c>
      <c r="K8390" s="18" t="str">
        <f>IFERROR(VLOOKUP(LEFT(I8390,7)+0,'[1]_Redacted Trans'!B$1:C$65536,2,0),P8390)</f>
        <v>2114808 - Lloyds Bank PLC</v>
      </c>
      <c r="L8390" s="18"/>
      <c r="M8390" s="18" t="str">
        <f>IFERROR(VLOOKUP(LEFT(I8390,7)+0,'[1]_Redacted Trans'!B$1:C$65536,2,0),Q8390)</f>
        <v>PP Visa May 2020</v>
      </c>
      <c r="N8390" s="22" t="s">
        <v>110</v>
      </c>
      <c r="P8390" t="s">
        <v>16002</v>
      </c>
      <c r="Q8390" t="s">
        <v>17319</v>
      </c>
    </row>
    <row r="8391" spans="1:17" x14ac:dyDescent="0.2">
      <c r="A8391" s="3" t="s">
        <v>103</v>
      </c>
      <c r="B8391" s="3"/>
      <c r="C8391" s="18" t="s">
        <v>104</v>
      </c>
      <c r="D8391" s="18" t="s">
        <v>161</v>
      </c>
      <c r="E8391" s="18" t="s">
        <v>978</v>
      </c>
      <c r="F8391" s="18" t="s">
        <v>281</v>
      </c>
      <c r="G8391" s="19">
        <v>43962</v>
      </c>
      <c r="H8391" s="20"/>
      <c r="I8391" s="20" t="s">
        <v>17328</v>
      </c>
      <c r="J8391" s="21">
        <v>44.09</v>
      </c>
      <c r="K8391" s="18" t="str">
        <f>IFERROR(VLOOKUP(LEFT(I8391,7)+0,'[1]_Redacted Trans'!B$1:C$65536,2,0),P8391)</f>
        <v>2114808 - Lloyds Bank PLC</v>
      </c>
      <c r="L8391" s="18"/>
      <c r="M8391" s="18" t="str">
        <f>IFERROR(VLOOKUP(LEFT(I8391,7)+0,'[1]_Redacted Trans'!B$1:C$65536,2,0),Q8391)</f>
        <v>PP Visa May 2020</v>
      </c>
      <c r="N8391" s="22" t="s">
        <v>110</v>
      </c>
      <c r="P8391" t="s">
        <v>16002</v>
      </c>
      <c r="Q8391" t="s">
        <v>17319</v>
      </c>
    </row>
    <row r="8392" spans="1:17" x14ac:dyDescent="0.2">
      <c r="A8392" s="3" t="s">
        <v>103</v>
      </c>
      <c r="B8392" s="3"/>
      <c r="C8392" s="18" t="s">
        <v>104</v>
      </c>
      <c r="D8392" s="18" t="s">
        <v>213</v>
      </c>
      <c r="E8392" s="18" t="s">
        <v>742</v>
      </c>
      <c r="F8392" s="18" t="s">
        <v>16032</v>
      </c>
      <c r="G8392" s="19">
        <v>44134</v>
      </c>
      <c r="H8392" s="20"/>
      <c r="I8392" s="20" t="s">
        <v>17329</v>
      </c>
      <c r="J8392" s="21">
        <v>88835.13</v>
      </c>
      <c r="K8392" s="18" t="str">
        <f>IFERROR(VLOOKUP(LEFT(I8392,7)+0,'[1]_Redacted Trans'!B$1:C$65536,2,0),P8392)</f>
        <v>2100432 - DCLG</v>
      </c>
      <c r="L8392" s="18"/>
      <c r="M8392" s="18" t="str">
        <f>IFERROR(VLOOKUP(LEFT(I8392,7)+0,'[1]_Redacted Trans'!B$1:C$65536,2,0),Q8392)</f>
        <v>Cap receipt pooling Q2 2020-21</v>
      </c>
      <c r="N8392" s="22" t="s">
        <v>110</v>
      </c>
      <c r="P8392" t="s">
        <v>16034</v>
      </c>
      <c r="Q8392" t="s">
        <v>17330</v>
      </c>
    </row>
    <row r="8393" spans="1:17" x14ac:dyDescent="0.2">
      <c r="A8393" s="3" t="s">
        <v>103</v>
      </c>
      <c r="B8393" s="3"/>
      <c r="C8393" s="18" t="s">
        <v>104</v>
      </c>
      <c r="D8393" s="18" t="s">
        <v>213</v>
      </c>
      <c r="E8393" s="18" t="s">
        <v>16036</v>
      </c>
      <c r="F8393" s="18" t="s">
        <v>16037</v>
      </c>
      <c r="G8393" s="19">
        <v>44126</v>
      </c>
      <c r="H8393" s="20"/>
      <c r="I8393" s="20" t="s">
        <v>17331</v>
      </c>
      <c r="J8393" s="21">
        <v>182983.33</v>
      </c>
      <c r="K8393" s="18" t="str">
        <f>IFERROR(VLOOKUP(LEFT(I8393,7)+0,'[1]_Redacted Trans'!B$1:C$65536,2,0),P8393)</f>
        <v>2101162 - Public Works Loan Board</v>
      </c>
      <c r="L8393" s="18"/>
      <c r="M8393" s="18" t="str">
        <f>IFERROR(VLOOKUP(LEFT(I8393,7)+0,'[1]_Redacted Trans'!B$1:C$65536,2,0),Q8393)</f>
        <v>PWLB repayment 500797 221020</v>
      </c>
      <c r="N8393" s="22" t="s">
        <v>110</v>
      </c>
      <c r="P8393" t="s">
        <v>16039</v>
      </c>
      <c r="Q8393" t="s">
        <v>17332</v>
      </c>
    </row>
    <row r="8394" spans="1:17" x14ac:dyDescent="0.2">
      <c r="A8394" s="3" t="s">
        <v>103</v>
      </c>
      <c r="B8394" s="3"/>
      <c r="C8394" s="18" t="s">
        <v>104</v>
      </c>
      <c r="D8394" s="18" t="s">
        <v>213</v>
      </c>
      <c r="E8394" s="18" t="s">
        <v>16041</v>
      </c>
      <c r="F8394" s="18" t="s">
        <v>16042</v>
      </c>
      <c r="G8394" s="19">
        <v>44126</v>
      </c>
      <c r="H8394" s="20"/>
      <c r="I8394" s="20" t="s">
        <v>17333</v>
      </c>
      <c r="J8394" s="21">
        <v>119204.49</v>
      </c>
      <c r="K8394" s="18" t="str">
        <f>IFERROR(VLOOKUP(LEFT(I8394,7)+0,'[1]_Redacted Trans'!B$1:C$65536,2,0),P8394)</f>
        <v>2101162 - Public Works Loan Board</v>
      </c>
      <c r="L8394" s="18"/>
      <c r="M8394" s="18" t="str">
        <f>IFERROR(VLOOKUP(LEFT(I8394,7)+0,'[1]_Redacted Trans'!B$1:C$65536,2,0),Q8394)</f>
        <v>PWLB repayment 500797 221020</v>
      </c>
      <c r="N8394" s="22" t="s">
        <v>110</v>
      </c>
      <c r="P8394" t="s">
        <v>16039</v>
      </c>
      <c r="Q8394" t="s">
        <v>17332</v>
      </c>
    </row>
    <row r="8395" spans="1:17" x14ac:dyDescent="0.2">
      <c r="A8395" s="3" t="s">
        <v>103</v>
      </c>
      <c r="B8395" s="3"/>
      <c r="C8395" s="18" t="s">
        <v>104</v>
      </c>
      <c r="D8395" s="18" t="s">
        <v>213</v>
      </c>
      <c r="E8395" s="18" t="s">
        <v>16019</v>
      </c>
      <c r="F8395" s="18" t="s">
        <v>16027</v>
      </c>
      <c r="G8395" s="19">
        <v>44123</v>
      </c>
      <c r="H8395" s="20"/>
      <c r="I8395" s="20" t="s">
        <v>17334</v>
      </c>
      <c r="J8395" s="21">
        <v>196246</v>
      </c>
      <c r="K8395" s="18" t="str">
        <f>IFERROR(VLOOKUP(LEFT(I8395,7)+0,'[1]_Redacted Trans'!B$1:C$65536,2,0),P8395)</f>
        <v>2100409 - Essex County Council</v>
      </c>
      <c r="L8395" s="18"/>
      <c r="M8395" s="18" t="str">
        <f>IFERROR(VLOOKUP(LEFT(I8395,7)+0,'[1]_Redacted Trans'!B$1:C$65536,2,0),Q8395)</f>
        <v>NDR Pool 191020</v>
      </c>
      <c r="N8395" s="22" t="s">
        <v>110</v>
      </c>
      <c r="P8395" t="s">
        <v>16022</v>
      </c>
      <c r="Q8395" t="s">
        <v>17335</v>
      </c>
    </row>
    <row r="8396" spans="1:17" x14ac:dyDescent="0.2">
      <c r="A8396" s="3" t="s">
        <v>103</v>
      </c>
      <c r="B8396" s="3"/>
      <c r="C8396" s="18" t="s">
        <v>104</v>
      </c>
      <c r="D8396" s="18" t="s">
        <v>213</v>
      </c>
      <c r="E8396" s="18" t="s">
        <v>16019</v>
      </c>
      <c r="F8396" s="18" t="s">
        <v>16020</v>
      </c>
      <c r="G8396" s="19">
        <v>44123</v>
      </c>
      <c r="H8396" s="20"/>
      <c r="I8396" s="20" t="s">
        <v>17336</v>
      </c>
      <c r="J8396" s="21">
        <v>17292</v>
      </c>
      <c r="K8396" s="18" t="str">
        <f>IFERROR(VLOOKUP(LEFT(I8396,7)+0,'[1]_Redacted Trans'!B$1:C$65536,2,0),P8396)</f>
        <v>2100409 - Essex County Council</v>
      </c>
      <c r="L8396" s="18"/>
      <c r="M8396" s="18" t="str">
        <f>IFERROR(VLOOKUP(LEFT(I8396,7)+0,'[1]_Redacted Trans'!B$1:C$65536,2,0),Q8396)</f>
        <v>NDR Pool 191020</v>
      </c>
      <c r="N8396" s="22" t="s">
        <v>110</v>
      </c>
      <c r="P8396" t="s">
        <v>16022</v>
      </c>
      <c r="Q8396" t="s">
        <v>17335</v>
      </c>
    </row>
    <row r="8397" spans="1:17" x14ac:dyDescent="0.2">
      <c r="A8397" s="3" t="s">
        <v>103</v>
      </c>
      <c r="B8397" s="3"/>
      <c r="C8397" s="18" t="s">
        <v>104</v>
      </c>
      <c r="D8397" s="18" t="s">
        <v>213</v>
      </c>
      <c r="E8397" s="18" t="s">
        <v>16024</v>
      </c>
      <c r="F8397" s="18" t="s">
        <v>16025</v>
      </c>
      <c r="G8397" s="19">
        <v>44123</v>
      </c>
      <c r="H8397" s="20"/>
      <c r="I8397" s="20" t="s">
        <v>17337</v>
      </c>
      <c r="J8397" s="21">
        <v>441250</v>
      </c>
      <c r="K8397" s="18" t="str">
        <f>IFERROR(VLOOKUP(LEFT(I8397,7)+0,'[1]_Redacted Trans'!B$1:C$65536,2,0),P8397)</f>
        <v>2100409 - Essex County Council</v>
      </c>
      <c r="L8397" s="18"/>
      <c r="M8397" s="18" t="str">
        <f>IFERROR(VLOOKUP(LEFT(I8397,7)+0,'[1]_Redacted Trans'!B$1:C$65536,2,0),Q8397)</f>
        <v>NDR Pool 191020</v>
      </c>
      <c r="N8397" s="22" t="s">
        <v>110</v>
      </c>
      <c r="P8397" t="s">
        <v>16022</v>
      </c>
      <c r="Q8397" t="s">
        <v>17335</v>
      </c>
    </row>
    <row r="8398" spans="1:17" x14ac:dyDescent="0.2">
      <c r="A8398" s="3" t="s">
        <v>103</v>
      </c>
      <c r="B8398" s="3"/>
      <c r="C8398" s="18" t="s">
        <v>104</v>
      </c>
      <c r="D8398" s="18" t="s">
        <v>213</v>
      </c>
      <c r="E8398" s="18" t="s">
        <v>16278</v>
      </c>
      <c r="F8398" s="18" t="s">
        <v>16279</v>
      </c>
      <c r="G8398" s="19">
        <v>44119</v>
      </c>
      <c r="H8398" s="20"/>
      <c r="I8398" s="20" t="s">
        <v>17338</v>
      </c>
      <c r="J8398" s="21">
        <v>961210</v>
      </c>
      <c r="K8398" s="18" t="str">
        <f>IFERROR(VLOOKUP(LEFT(I8398,7)+0,'[1]_Redacted Trans'!B$1:C$65536,2,0),P8398)</f>
        <v>2100500 - Essex Police Authority</v>
      </c>
      <c r="L8398" s="18"/>
      <c r="M8398" s="18" t="str">
        <f>IFERROR(VLOOKUP(LEFT(I8398,7)+0,'[1]_Redacted Trans'!B$1:C$65536,2,0),Q8398)</f>
        <v>Police Precept October</v>
      </c>
      <c r="N8398" s="22" t="s">
        <v>110</v>
      </c>
      <c r="P8398" t="s">
        <v>16272</v>
      </c>
      <c r="Q8398" t="s">
        <v>17339</v>
      </c>
    </row>
    <row r="8399" spans="1:17" x14ac:dyDescent="0.2">
      <c r="A8399" s="3" t="s">
        <v>103</v>
      </c>
      <c r="B8399" s="3"/>
      <c r="C8399" s="18" t="s">
        <v>104</v>
      </c>
      <c r="D8399" s="18" t="s">
        <v>213</v>
      </c>
      <c r="E8399" s="18" t="s">
        <v>16278</v>
      </c>
      <c r="F8399" s="18" t="s">
        <v>16281</v>
      </c>
      <c r="G8399" s="19">
        <v>44119</v>
      </c>
      <c r="H8399" s="20"/>
      <c r="I8399" s="20" t="s">
        <v>17340</v>
      </c>
      <c r="J8399" s="21">
        <v>37242</v>
      </c>
      <c r="K8399" s="18" t="str">
        <f>IFERROR(VLOOKUP(LEFT(I8399,7)+0,'[1]_Redacted Trans'!B$1:C$65536,2,0),P8399)</f>
        <v>2100500 - Essex Police Authority</v>
      </c>
      <c r="L8399" s="18"/>
      <c r="M8399" s="18" t="str">
        <f>IFERROR(VLOOKUP(LEFT(I8399,7)+0,'[1]_Redacted Trans'!B$1:C$65536,2,0),Q8399)</f>
        <v>Police Precept October</v>
      </c>
      <c r="N8399" s="22" t="s">
        <v>110</v>
      </c>
      <c r="P8399" t="s">
        <v>16272</v>
      </c>
      <c r="Q8399" t="s">
        <v>17339</v>
      </c>
    </row>
    <row r="8400" spans="1:17" x14ac:dyDescent="0.2">
      <c r="A8400" s="3" t="s">
        <v>103</v>
      </c>
      <c r="B8400" s="3"/>
      <c r="C8400" s="18" t="s">
        <v>104</v>
      </c>
      <c r="D8400" s="18" t="s">
        <v>213</v>
      </c>
      <c r="E8400" s="18" t="s">
        <v>16283</v>
      </c>
      <c r="F8400" s="18" t="s">
        <v>16276</v>
      </c>
      <c r="G8400" s="19">
        <v>44119</v>
      </c>
      <c r="H8400" s="20"/>
      <c r="I8400" s="20" t="s">
        <v>17341</v>
      </c>
      <c r="J8400" s="21">
        <v>-7922</v>
      </c>
      <c r="K8400" s="18" t="str">
        <f>IFERROR(VLOOKUP(LEFT(I8400,7)+0,'[1]_Redacted Trans'!B$1:C$65536,2,0),P8400)</f>
        <v>2100500 - Essex Police Authority</v>
      </c>
      <c r="L8400" s="18"/>
      <c r="M8400" s="18" t="str">
        <f>IFERROR(VLOOKUP(LEFT(I8400,7)+0,'[1]_Redacted Trans'!B$1:C$65536,2,0),Q8400)</f>
        <v>Police Precept October</v>
      </c>
      <c r="N8400" s="22" t="s">
        <v>110</v>
      </c>
      <c r="P8400" t="s">
        <v>16272</v>
      </c>
      <c r="Q8400" t="s">
        <v>17339</v>
      </c>
    </row>
    <row r="8401" spans="1:17" x14ac:dyDescent="0.2">
      <c r="A8401" s="3" t="s">
        <v>103</v>
      </c>
      <c r="B8401" s="3"/>
      <c r="C8401" s="18" t="s">
        <v>104</v>
      </c>
      <c r="D8401" s="18" t="s">
        <v>213</v>
      </c>
      <c r="E8401" s="18" t="s">
        <v>16269</v>
      </c>
      <c r="F8401" s="18" t="s">
        <v>16270</v>
      </c>
      <c r="G8401" s="19">
        <v>44119</v>
      </c>
      <c r="H8401" s="20"/>
      <c r="I8401" s="20" t="s">
        <v>17342</v>
      </c>
      <c r="J8401" s="21">
        <v>-1728</v>
      </c>
      <c r="K8401" s="18" t="str">
        <f>IFERROR(VLOOKUP(LEFT(I8401,7)+0,'[1]_Redacted Trans'!B$1:C$65536,2,0),P8401)</f>
        <v>2100500 - Essex Police Authority</v>
      </c>
      <c r="L8401" s="18"/>
      <c r="M8401" s="18" t="str">
        <f>IFERROR(VLOOKUP(LEFT(I8401,7)+0,'[1]_Redacted Trans'!B$1:C$65536,2,0),Q8401)</f>
        <v>Police Precept October</v>
      </c>
      <c r="N8401" s="22" t="s">
        <v>110</v>
      </c>
      <c r="P8401" t="s">
        <v>16272</v>
      </c>
      <c r="Q8401" t="s">
        <v>17339</v>
      </c>
    </row>
    <row r="8402" spans="1:17" x14ac:dyDescent="0.2">
      <c r="A8402" s="3" t="s">
        <v>103</v>
      </c>
      <c r="B8402" s="3"/>
      <c r="C8402" s="18" t="s">
        <v>104</v>
      </c>
      <c r="D8402" s="18" t="s">
        <v>213</v>
      </c>
      <c r="E8402" s="18" t="s">
        <v>16269</v>
      </c>
      <c r="F8402" s="18" t="s">
        <v>16270</v>
      </c>
      <c r="G8402" s="19">
        <v>44119</v>
      </c>
      <c r="H8402" s="20"/>
      <c r="I8402" s="20" t="s">
        <v>17343</v>
      </c>
      <c r="J8402" s="21">
        <v>-3055</v>
      </c>
      <c r="K8402" s="18" t="str">
        <f>IFERROR(VLOOKUP(LEFT(I8402,7)+0,'[1]_Redacted Trans'!B$1:C$65536,2,0),P8402)</f>
        <v>2100500 - Essex Police Authority</v>
      </c>
      <c r="L8402" s="18"/>
      <c r="M8402" s="18" t="str">
        <f>IFERROR(VLOOKUP(LEFT(I8402,7)+0,'[1]_Redacted Trans'!B$1:C$65536,2,0),Q8402)</f>
        <v>Police Precept October</v>
      </c>
      <c r="N8402" s="22" t="s">
        <v>110</v>
      </c>
      <c r="P8402" t="s">
        <v>16272</v>
      </c>
      <c r="Q8402" t="s">
        <v>17339</v>
      </c>
    </row>
    <row r="8403" spans="1:17" x14ac:dyDescent="0.2">
      <c r="A8403" s="3" t="s">
        <v>103</v>
      </c>
      <c r="B8403" s="3"/>
      <c r="C8403" s="18" t="s">
        <v>104</v>
      </c>
      <c r="D8403" s="18" t="s">
        <v>213</v>
      </c>
      <c r="E8403" s="18" t="s">
        <v>16275</v>
      </c>
      <c r="F8403" s="18" t="s">
        <v>16276</v>
      </c>
      <c r="G8403" s="19">
        <v>44119</v>
      </c>
      <c r="H8403" s="20"/>
      <c r="I8403" s="20" t="s">
        <v>17344</v>
      </c>
      <c r="J8403" s="21">
        <v>-665</v>
      </c>
      <c r="K8403" s="18" t="str">
        <f>IFERROR(VLOOKUP(LEFT(I8403,7)+0,'[1]_Redacted Trans'!B$1:C$65536,2,0),P8403)</f>
        <v>2100500 - Essex Police Authority</v>
      </c>
      <c r="L8403" s="18"/>
      <c r="M8403" s="18" t="str">
        <f>IFERROR(VLOOKUP(LEFT(I8403,7)+0,'[1]_Redacted Trans'!B$1:C$65536,2,0),Q8403)</f>
        <v>Police Precept October</v>
      </c>
      <c r="N8403" s="22" t="s">
        <v>110</v>
      </c>
      <c r="P8403" t="s">
        <v>16272</v>
      </c>
      <c r="Q8403" t="s">
        <v>17339</v>
      </c>
    </row>
    <row r="8404" spans="1:17" x14ac:dyDescent="0.2">
      <c r="A8404" s="3" t="s">
        <v>103</v>
      </c>
      <c r="B8404" s="3"/>
      <c r="C8404" s="18" t="s">
        <v>104</v>
      </c>
      <c r="D8404" s="18" t="s">
        <v>213</v>
      </c>
      <c r="E8404" s="18" t="s">
        <v>16019</v>
      </c>
      <c r="F8404" s="18" t="s">
        <v>16291</v>
      </c>
      <c r="G8404" s="19">
        <v>44119</v>
      </c>
      <c r="H8404" s="20"/>
      <c r="I8404" s="20" t="s">
        <v>17345</v>
      </c>
      <c r="J8404" s="21">
        <v>27256</v>
      </c>
      <c r="K8404" s="18" t="str">
        <f>IFERROR(VLOOKUP(LEFT(I8404,7)+0,'[1]_Redacted Trans'!B$1:C$65536,2,0),P8404)</f>
        <v>2100469 - Essex Fire Authority</v>
      </c>
      <c r="L8404" s="18"/>
      <c r="M8404" s="18" t="str">
        <f>IFERROR(VLOOKUP(LEFT(I8404,7)+0,'[1]_Redacted Trans'!B$1:C$65536,2,0),Q8404)</f>
        <v>Fire Precept October</v>
      </c>
      <c r="N8404" s="22" t="s">
        <v>110</v>
      </c>
      <c r="P8404" t="s">
        <v>16287</v>
      </c>
      <c r="Q8404" t="s">
        <v>17346</v>
      </c>
    </row>
    <row r="8405" spans="1:17" x14ac:dyDescent="0.2">
      <c r="A8405" s="3" t="s">
        <v>103</v>
      </c>
      <c r="B8405" s="3"/>
      <c r="C8405" s="18" t="s">
        <v>104</v>
      </c>
      <c r="D8405" s="18" t="s">
        <v>213</v>
      </c>
      <c r="E8405" s="18" t="s">
        <v>16283</v>
      </c>
      <c r="F8405" s="18" t="s">
        <v>16295</v>
      </c>
      <c r="G8405" s="19">
        <v>44119</v>
      </c>
      <c r="H8405" s="20"/>
      <c r="I8405" s="20" t="s">
        <v>17347</v>
      </c>
      <c r="J8405" s="21">
        <v>-2975</v>
      </c>
      <c r="K8405" s="18" t="str">
        <f>IFERROR(VLOOKUP(LEFT(I8405,7)+0,'[1]_Redacted Trans'!B$1:C$65536,2,0),P8405)</f>
        <v>2100469 - Essex Fire Authority</v>
      </c>
      <c r="L8405" s="18"/>
      <c r="M8405" s="18" t="str">
        <f>IFERROR(VLOOKUP(LEFT(I8405,7)+0,'[1]_Redacted Trans'!B$1:C$65536,2,0),Q8405)</f>
        <v>Fire Precept October</v>
      </c>
      <c r="N8405" s="22" t="s">
        <v>110</v>
      </c>
      <c r="P8405" t="s">
        <v>16287</v>
      </c>
      <c r="Q8405" t="s">
        <v>17346</v>
      </c>
    </row>
    <row r="8406" spans="1:17" x14ac:dyDescent="0.2">
      <c r="A8406" s="3" t="s">
        <v>103</v>
      </c>
      <c r="B8406" s="3"/>
      <c r="C8406" s="18" t="s">
        <v>104</v>
      </c>
      <c r="D8406" s="18" t="s">
        <v>213</v>
      </c>
      <c r="E8406" s="18" t="s">
        <v>16275</v>
      </c>
      <c r="F8406" s="18" t="s">
        <v>16295</v>
      </c>
      <c r="G8406" s="19">
        <v>44119</v>
      </c>
      <c r="H8406" s="20"/>
      <c r="I8406" s="20" t="s">
        <v>17348</v>
      </c>
      <c r="J8406" s="21">
        <v>-100</v>
      </c>
      <c r="K8406" s="18" t="str">
        <f>IFERROR(VLOOKUP(LEFT(I8406,7)+0,'[1]_Redacted Trans'!B$1:C$65536,2,0),P8406)</f>
        <v>2100469 - Essex Fire Authority</v>
      </c>
      <c r="L8406" s="18"/>
      <c r="M8406" s="18" t="str">
        <f>IFERROR(VLOOKUP(LEFT(I8406,7)+0,'[1]_Redacted Trans'!B$1:C$65536,2,0),Q8406)</f>
        <v>Fire Precept October</v>
      </c>
      <c r="N8406" s="22" t="s">
        <v>110</v>
      </c>
      <c r="P8406" t="s">
        <v>16287</v>
      </c>
      <c r="Q8406" t="s">
        <v>17346</v>
      </c>
    </row>
    <row r="8407" spans="1:17" x14ac:dyDescent="0.2">
      <c r="A8407" s="3" t="s">
        <v>103</v>
      </c>
      <c r="B8407" s="3"/>
      <c r="C8407" s="18" t="s">
        <v>104</v>
      </c>
      <c r="D8407" s="18" t="s">
        <v>213</v>
      </c>
      <c r="E8407" s="18" t="s">
        <v>16278</v>
      </c>
      <c r="F8407" s="18" t="s">
        <v>16285</v>
      </c>
      <c r="G8407" s="19">
        <v>44119</v>
      </c>
      <c r="H8407" s="20"/>
      <c r="I8407" s="20" t="s">
        <v>17349</v>
      </c>
      <c r="J8407" s="21">
        <v>357569</v>
      </c>
      <c r="K8407" s="18" t="str">
        <f>IFERROR(VLOOKUP(LEFT(I8407,7)+0,'[1]_Redacted Trans'!B$1:C$65536,2,0),P8407)</f>
        <v>2100469 - Essex Fire Authority</v>
      </c>
      <c r="L8407" s="18"/>
      <c r="M8407" s="18" t="str">
        <f>IFERROR(VLOOKUP(LEFT(I8407,7)+0,'[1]_Redacted Trans'!B$1:C$65536,2,0),Q8407)</f>
        <v>Fire Precept October</v>
      </c>
      <c r="N8407" s="22" t="s">
        <v>110</v>
      </c>
      <c r="P8407" t="s">
        <v>16287</v>
      </c>
      <c r="Q8407" t="s">
        <v>17346</v>
      </c>
    </row>
    <row r="8408" spans="1:17" x14ac:dyDescent="0.2">
      <c r="A8408" s="3" t="s">
        <v>103</v>
      </c>
      <c r="B8408" s="3"/>
      <c r="C8408" s="18" t="s">
        <v>104</v>
      </c>
      <c r="D8408" s="18" t="s">
        <v>213</v>
      </c>
      <c r="E8408" s="18" t="s">
        <v>16278</v>
      </c>
      <c r="F8408" s="18" t="s">
        <v>16289</v>
      </c>
      <c r="G8408" s="19">
        <v>44119</v>
      </c>
      <c r="H8408" s="20"/>
      <c r="I8408" s="20" t="s">
        <v>17350</v>
      </c>
      <c r="J8408" s="21">
        <v>13983</v>
      </c>
      <c r="K8408" s="18" t="str">
        <f>IFERROR(VLOOKUP(LEFT(I8408,7)+0,'[1]_Redacted Trans'!B$1:C$65536,2,0),P8408)</f>
        <v>2100469 - Essex Fire Authority</v>
      </c>
      <c r="L8408" s="18"/>
      <c r="M8408" s="18" t="str">
        <f>IFERROR(VLOOKUP(LEFT(I8408,7)+0,'[1]_Redacted Trans'!B$1:C$65536,2,0),Q8408)</f>
        <v>Fire Precept October</v>
      </c>
      <c r="N8408" s="22" t="s">
        <v>110</v>
      </c>
      <c r="P8408" t="s">
        <v>16287</v>
      </c>
      <c r="Q8408" t="s">
        <v>17346</v>
      </c>
    </row>
    <row r="8409" spans="1:17" x14ac:dyDescent="0.2">
      <c r="A8409" s="3" t="s">
        <v>103</v>
      </c>
      <c r="B8409" s="3"/>
      <c r="C8409" s="18" t="s">
        <v>104</v>
      </c>
      <c r="D8409" s="18" t="s">
        <v>213</v>
      </c>
      <c r="E8409" s="18" t="s">
        <v>16019</v>
      </c>
      <c r="F8409" s="18" t="s">
        <v>16293</v>
      </c>
      <c r="G8409" s="19">
        <v>44119</v>
      </c>
      <c r="H8409" s="20"/>
      <c r="I8409" s="20" t="s">
        <v>17351</v>
      </c>
      <c r="J8409" s="21">
        <v>2402</v>
      </c>
      <c r="K8409" s="18" t="str">
        <f>IFERROR(VLOOKUP(LEFT(I8409,7)+0,'[1]_Redacted Trans'!B$1:C$65536,2,0),P8409)</f>
        <v>2100469 - Essex Fire Authority</v>
      </c>
      <c r="L8409" s="18"/>
      <c r="M8409" s="18" t="str">
        <f>IFERROR(VLOOKUP(LEFT(I8409,7)+0,'[1]_Redacted Trans'!B$1:C$65536,2,0),Q8409)</f>
        <v>Fire Precept October</v>
      </c>
      <c r="N8409" s="22" t="s">
        <v>110</v>
      </c>
      <c r="P8409" t="s">
        <v>16287</v>
      </c>
      <c r="Q8409" t="s">
        <v>17346</v>
      </c>
    </row>
    <row r="8410" spans="1:17" x14ac:dyDescent="0.2">
      <c r="A8410" s="3" t="s">
        <v>103</v>
      </c>
      <c r="B8410" s="3"/>
      <c r="C8410" s="18" t="s">
        <v>104</v>
      </c>
      <c r="D8410" s="18" t="s">
        <v>213</v>
      </c>
      <c r="E8410" s="18" t="s">
        <v>16278</v>
      </c>
      <c r="F8410" s="18" t="s">
        <v>16299</v>
      </c>
      <c r="G8410" s="19">
        <v>44119</v>
      </c>
      <c r="H8410" s="20"/>
      <c r="I8410" s="20" t="s">
        <v>17352</v>
      </c>
      <c r="J8410" s="21">
        <v>6393116</v>
      </c>
      <c r="K8410" s="18" t="str">
        <f>IFERROR(VLOOKUP(LEFT(I8410,7)+0,'[1]_Redacted Trans'!B$1:C$65536,2,0),P8410)</f>
        <v>2100409 - Essex County Council</v>
      </c>
      <c r="L8410" s="18"/>
      <c r="M8410" s="18" t="str">
        <f>IFERROR(VLOOKUP(LEFT(I8410,7)+0,'[1]_Redacted Trans'!B$1:C$65536,2,0),Q8410)</f>
        <v>ECC Precept October 2020</v>
      </c>
      <c r="N8410" s="22" t="s">
        <v>110</v>
      </c>
      <c r="P8410" t="s">
        <v>16022</v>
      </c>
      <c r="Q8410" t="s">
        <v>17353</v>
      </c>
    </row>
    <row r="8411" spans="1:17" x14ac:dyDescent="0.2">
      <c r="A8411" s="3" t="s">
        <v>103</v>
      </c>
      <c r="B8411" s="3"/>
      <c r="C8411" s="18" t="s">
        <v>104</v>
      </c>
      <c r="D8411" s="18" t="s">
        <v>213</v>
      </c>
      <c r="E8411" s="18" t="s">
        <v>16278</v>
      </c>
      <c r="F8411" s="18" t="s">
        <v>16302</v>
      </c>
      <c r="G8411" s="19">
        <v>44119</v>
      </c>
      <c r="H8411" s="20"/>
      <c r="I8411" s="20" t="s">
        <v>17354</v>
      </c>
      <c r="J8411" s="21">
        <v>245199</v>
      </c>
      <c r="K8411" s="18" t="str">
        <f>IFERROR(VLOOKUP(LEFT(I8411,7)+0,'[1]_Redacted Trans'!B$1:C$65536,2,0),P8411)</f>
        <v>2100409 - Essex County Council</v>
      </c>
      <c r="L8411" s="18"/>
      <c r="M8411" s="18" t="str">
        <f>IFERROR(VLOOKUP(LEFT(I8411,7)+0,'[1]_Redacted Trans'!B$1:C$65536,2,0),Q8411)</f>
        <v>ECC Precept October 2020</v>
      </c>
      <c r="N8411" s="22" t="s">
        <v>110</v>
      </c>
      <c r="P8411" t="s">
        <v>16022</v>
      </c>
      <c r="Q8411" t="s">
        <v>17353</v>
      </c>
    </row>
    <row r="8412" spans="1:17" x14ac:dyDescent="0.2">
      <c r="A8412" s="3" t="s">
        <v>103</v>
      </c>
      <c r="B8412" s="3"/>
      <c r="C8412" s="18" t="s">
        <v>104</v>
      </c>
      <c r="D8412" s="18" t="s">
        <v>213</v>
      </c>
      <c r="E8412" s="18" t="s">
        <v>16283</v>
      </c>
      <c r="F8412" s="18" t="s">
        <v>16304</v>
      </c>
      <c r="G8412" s="19">
        <v>44119</v>
      </c>
      <c r="H8412" s="20"/>
      <c r="I8412" s="20" t="s">
        <v>17355</v>
      </c>
      <c r="J8412" s="21">
        <v>-52161</v>
      </c>
      <c r="K8412" s="18" t="str">
        <f>IFERROR(VLOOKUP(LEFT(I8412,7)+0,'[1]_Redacted Trans'!B$1:C$65536,2,0),P8412)</f>
        <v>2100409 - Essex County Council</v>
      </c>
      <c r="L8412" s="18"/>
      <c r="M8412" s="18" t="str">
        <f>IFERROR(VLOOKUP(LEFT(I8412,7)+0,'[1]_Redacted Trans'!B$1:C$65536,2,0),Q8412)</f>
        <v>ECC Precept October 2020</v>
      </c>
      <c r="N8412" s="22" t="s">
        <v>110</v>
      </c>
      <c r="P8412" t="s">
        <v>16022</v>
      </c>
      <c r="Q8412" t="s">
        <v>17353</v>
      </c>
    </row>
    <row r="8413" spans="1:17" x14ac:dyDescent="0.2">
      <c r="A8413" s="3" t="s">
        <v>103</v>
      </c>
      <c r="B8413" s="3"/>
      <c r="C8413" s="18" t="s">
        <v>104</v>
      </c>
      <c r="D8413" s="18" t="s">
        <v>213</v>
      </c>
      <c r="E8413" s="18" t="s">
        <v>2087</v>
      </c>
      <c r="F8413" s="18" t="s">
        <v>17356</v>
      </c>
      <c r="G8413" s="19">
        <v>44106</v>
      </c>
      <c r="H8413" s="20"/>
      <c r="I8413" s="20" t="s">
        <v>17357</v>
      </c>
      <c r="J8413" s="21">
        <v>45000000</v>
      </c>
      <c r="K8413" s="18" t="str">
        <f>IFERROR(VLOOKUP(LEFT(I8413,7)+0,'[1]_Redacted Trans'!B$1:C$65536,2,0),P8413)</f>
        <v>2119868 - Department for Business, Energy and Industrial Strategy</v>
      </c>
      <c r="L8413" s="18"/>
      <c r="M8413" s="18" t="str">
        <f>IFERROR(VLOOKUP(LEFT(I8413,7)+0,'[1]_Redacted Trans'!B$1:C$65536,2,0),Q8413)</f>
        <v>Return overpaid business rates grant</v>
      </c>
      <c r="N8413" s="22" t="s">
        <v>110</v>
      </c>
      <c r="P8413" t="s">
        <v>17358</v>
      </c>
      <c r="Q8413" t="s">
        <v>17359</v>
      </c>
    </row>
    <row r="8414" spans="1:17" x14ac:dyDescent="0.2">
      <c r="A8414" s="3" t="s">
        <v>103</v>
      </c>
      <c r="B8414" s="3"/>
      <c r="C8414" s="18" t="s">
        <v>104</v>
      </c>
      <c r="D8414" s="18" t="s">
        <v>168</v>
      </c>
      <c r="E8414" s="18" t="s">
        <v>128</v>
      </c>
      <c r="F8414" s="18" t="s">
        <v>559</v>
      </c>
      <c r="G8414" s="19">
        <v>44133</v>
      </c>
      <c r="H8414" s="20"/>
      <c r="I8414" s="20" t="s">
        <v>17360</v>
      </c>
      <c r="J8414" s="21">
        <v>1040</v>
      </c>
      <c r="K8414" s="18" t="str">
        <f>IFERROR(VLOOKUP(LEFT(I8414,7)+0,'[1]_Redacted Trans'!B$1:C$65536,2,0),P8414)</f>
        <v>2119991 - TP Property Investment Ltd</v>
      </c>
      <c r="L8414" s="18"/>
      <c r="M8414" s="18" t="str">
        <f>IFERROR(VLOOKUP(LEFT(I8414,7)+0,'[1]_Redacted Trans'!B$1:C$65536,2,0),Q8414)</f>
        <v>rent and deposit</v>
      </c>
      <c r="N8414" s="22" t="s">
        <v>110</v>
      </c>
      <c r="P8414" t="s">
        <v>17361</v>
      </c>
      <c r="Q8414" t="s">
        <v>17362</v>
      </c>
    </row>
    <row r="8415" spans="1:17" x14ac:dyDescent="0.2">
      <c r="A8415" s="3" t="s">
        <v>103</v>
      </c>
      <c r="B8415" s="3"/>
      <c r="C8415" s="18" t="s">
        <v>104</v>
      </c>
      <c r="D8415" s="18" t="s">
        <v>168</v>
      </c>
      <c r="E8415" s="18" t="s">
        <v>128</v>
      </c>
      <c r="F8415" s="18" t="s">
        <v>559</v>
      </c>
      <c r="G8415" s="19">
        <v>44134</v>
      </c>
      <c r="H8415" s="20"/>
      <c r="I8415" s="20" t="s">
        <v>17363</v>
      </c>
      <c r="J8415" s="21">
        <v>2584</v>
      </c>
      <c r="K8415" s="18" t="str">
        <f>IFERROR(VLOOKUP(LEFT(I8415,7)+0,'[1]_Redacted Trans'!B$1:C$65536,2,0),P8415)</f>
        <v>2118737 - William H Brown</v>
      </c>
      <c r="L8415" s="18"/>
      <c r="M8415" s="18" t="str">
        <f>IFERROR(VLOOKUP(LEFT(I8415,7)+0,'[1]_Redacted Trans'!B$1:C$65536,2,0),Q8415)</f>
        <v>move in monies</v>
      </c>
      <c r="N8415" s="22" t="s">
        <v>110</v>
      </c>
      <c r="P8415" t="s">
        <v>16435</v>
      </c>
      <c r="Q8415" t="s">
        <v>17364</v>
      </c>
    </row>
    <row r="8416" spans="1:17" x14ac:dyDescent="0.2">
      <c r="A8416" s="3" t="s">
        <v>103</v>
      </c>
      <c r="B8416" s="3"/>
      <c r="C8416" s="18" t="s">
        <v>104</v>
      </c>
      <c r="D8416" s="18" t="s">
        <v>213</v>
      </c>
      <c r="E8416" s="18" t="s">
        <v>17365</v>
      </c>
      <c r="F8416" s="18" t="s">
        <v>17366</v>
      </c>
      <c r="G8416" s="19">
        <v>43928</v>
      </c>
      <c r="H8416" s="20"/>
      <c r="I8416" s="20" t="s">
        <v>17367</v>
      </c>
      <c r="J8416" s="21">
        <v>42121</v>
      </c>
      <c r="K8416" s="18" t="str">
        <f>IFERROR(VLOOKUP(LEFT(I8416,7)+0,'[1]_Redacted Trans'!B$1:C$65536,2,0),P8416)</f>
        <v>2100075 - Alresford Parish Council</v>
      </c>
      <c r="L8416" s="18"/>
      <c r="M8416" s="18" t="str">
        <f>IFERROR(VLOOKUP(LEFT(I8416,7)+0,'[1]_Redacted Trans'!B$1:C$65536,2,0),Q8416)</f>
        <v>Parish Precept - First Instalment</v>
      </c>
      <c r="N8416" s="22" t="s">
        <v>110</v>
      </c>
      <c r="P8416" t="s">
        <v>17368</v>
      </c>
      <c r="Q8416" t="s">
        <v>17369</v>
      </c>
    </row>
    <row r="8417" spans="1:17" x14ac:dyDescent="0.2">
      <c r="A8417" s="3" t="s">
        <v>103</v>
      </c>
      <c r="B8417" s="3"/>
      <c r="C8417" s="18" t="s">
        <v>104</v>
      </c>
      <c r="D8417" s="18" t="s">
        <v>213</v>
      </c>
      <c r="E8417" s="18" t="s">
        <v>17370</v>
      </c>
      <c r="F8417" s="18" t="s">
        <v>17371</v>
      </c>
      <c r="G8417" s="19">
        <v>43928</v>
      </c>
      <c r="H8417" s="20"/>
      <c r="I8417" s="20" t="s">
        <v>17372</v>
      </c>
      <c r="J8417" s="21">
        <v>520</v>
      </c>
      <c r="K8417" s="18" t="str">
        <f>IFERROR(VLOOKUP(LEFT(I8417,7)+0,'[1]_Redacted Trans'!B$1:C$65536,2,0),P8417)</f>
        <v>2100075 - Alresford Parish Council</v>
      </c>
      <c r="L8417" s="18"/>
      <c r="M8417" s="18" t="str">
        <f>IFERROR(VLOOKUP(LEFT(I8417,7)+0,'[1]_Redacted Trans'!B$1:C$65536,2,0),Q8417)</f>
        <v>Parish Precept - First Instalment</v>
      </c>
      <c r="N8417" s="22" t="s">
        <v>110</v>
      </c>
      <c r="P8417" t="s">
        <v>17368</v>
      </c>
      <c r="Q8417" t="s">
        <v>17369</v>
      </c>
    </row>
    <row r="8418" spans="1:17" x14ac:dyDescent="0.2">
      <c r="A8418" s="3" t="s">
        <v>103</v>
      </c>
      <c r="B8418" s="3"/>
      <c r="C8418" s="18" t="s">
        <v>104</v>
      </c>
      <c r="D8418" s="18" t="s">
        <v>213</v>
      </c>
      <c r="E8418" s="18" t="s">
        <v>17365</v>
      </c>
      <c r="F8418" s="18" t="s">
        <v>17366</v>
      </c>
      <c r="G8418" s="19">
        <v>43928</v>
      </c>
      <c r="H8418" s="20"/>
      <c r="I8418" s="20" t="s">
        <v>17373</v>
      </c>
      <c r="J8418" s="21">
        <v>19882</v>
      </c>
      <c r="K8418" s="18" t="str">
        <f>IFERROR(VLOOKUP(LEFT(I8418,7)+0,'[1]_Redacted Trans'!B$1:C$65536,2,0),P8418)</f>
        <v>2100018 - Ardleigh Parish Council</v>
      </c>
      <c r="L8418" s="18"/>
      <c r="M8418" s="18" t="str">
        <f>IFERROR(VLOOKUP(LEFT(I8418,7)+0,'[1]_Redacted Trans'!B$1:C$65536,2,0),Q8418)</f>
        <v>Parish Precept - First Instalment</v>
      </c>
      <c r="N8418" s="22" t="s">
        <v>110</v>
      </c>
      <c r="P8418" t="s">
        <v>17374</v>
      </c>
      <c r="Q8418" t="s">
        <v>17369</v>
      </c>
    </row>
    <row r="8419" spans="1:17" x14ac:dyDescent="0.2">
      <c r="A8419" s="3" t="s">
        <v>103</v>
      </c>
      <c r="B8419" s="3"/>
      <c r="C8419" s="18" t="s">
        <v>104</v>
      </c>
      <c r="D8419" s="18" t="s">
        <v>213</v>
      </c>
      <c r="E8419" s="18" t="s">
        <v>17370</v>
      </c>
      <c r="F8419" s="18" t="s">
        <v>17371</v>
      </c>
      <c r="G8419" s="19">
        <v>43928</v>
      </c>
      <c r="H8419" s="20"/>
      <c r="I8419" s="20" t="s">
        <v>17375</v>
      </c>
      <c r="J8419" s="21">
        <v>182</v>
      </c>
      <c r="K8419" s="18" t="str">
        <f>IFERROR(VLOOKUP(LEFT(I8419,7)+0,'[1]_Redacted Trans'!B$1:C$65536,2,0),P8419)</f>
        <v>2100018 - Ardleigh Parish Council</v>
      </c>
      <c r="L8419" s="18"/>
      <c r="M8419" s="18" t="str">
        <f>IFERROR(VLOOKUP(LEFT(I8419,7)+0,'[1]_Redacted Trans'!B$1:C$65536,2,0),Q8419)</f>
        <v>Parish Precept - First Instalment</v>
      </c>
      <c r="N8419" s="22" t="s">
        <v>110</v>
      </c>
      <c r="P8419" t="s">
        <v>17374</v>
      </c>
      <c r="Q8419" t="s">
        <v>17369</v>
      </c>
    </row>
    <row r="8420" spans="1:17" x14ac:dyDescent="0.2">
      <c r="A8420" s="3" t="s">
        <v>103</v>
      </c>
      <c r="B8420" s="3"/>
      <c r="C8420" s="18" t="s">
        <v>104</v>
      </c>
      <c r="D8420" s="18" t="s">
        <v>213</v>
      </c>
      <c r="E8420" s="18" t="s">
        <v>17365</v>
      </c>
      <c r="F8420" s="18" t="s">
        <v>17366</v>
      </c>
      <c r="G8420" s="19">
        <v>43928</v>
      </c>
      <c r="H8420" s="20"/>
      <c r="I8420" s="20" t="s">
        <v>17376</v>
      </c>
      <c r="J8420" s="21">
        <v>2015</v>
      </c>
      <c r="K8420" s="18" t="str">
        <f>IFERROR(VLOOKUP(LEFT(I8420,7)+0,'[1]_Redacted Trans'!B$1:C$65536,2,0),P8420)</f>
        <v>2100192 - Beaumont Parish Council</v>
      </c>
      <c r="L8420" s="18"/>
      <c r="M8420" s="18" t="str">
        <f>IFERROR(VLOOKUP(LEFT(I8420,7)+0,'[1]_Redacted Trans'!B$1:C$65536,2,0),Q8420)</f>
        <v>Parish Precept - First Instalment</v>
      </c>
      <c r="N8420" s="22" t="s">
        <v>110</v>
      </c>
      <c r="P8420" t="s">
        <v>17377</v>
      </c>
      <c r="Q8420" t="s">
        <v>17369</v>
      </c>
    </row>
    <row r="8421" spans="1:17" x14ac:dyDescent="0.2">
      <c r="A8421" s="3" t="s">
        <v>103</v>
      </c>
      <c r="B8421" s="3"/>
      <c r="C8421" s="18" t="s">
        <v>104</v>
      </c>
      <c r="D8421" s="18" t="s">
        <v>213</v>
      </c>
      <c r="E8421" s="18" t="s">
        <v>17370</v>
      </c>
      <c r="F8421" s="18" t="s">
        <v>17371</v>
      </c>
      <c r="G8421" s="19">
        <v>43928</v>
      </c>
      <c r="H8421" s="20"/>
      <c r="I8421" s="20" t="s">
        <v>17378</v>
      </c>
      <c r="J8421" s="21">
        <v>14</v>
      </c>
      <c r="K8421" s="18" t="str">
        <f>IFERROR(VLOOKUP(LEFT(I8421,7)+0,'[1]_Redacted Trans'!B$1:C$65536,2,0),P8421)</f>
        <v>2100192 - Beaumont Parish Council</v>
      </c>
      <c r="L8421" s="18"/>
      <c r="M8421" s="18" t="str">
        <f>IFERROR(VLOOKUP(LEFT(I8421,7)+0,'[1]_Redacted Trans'!B$1:C$65536,2,0),Q8421)</f>
        <v>Parish Precept - First Instalment</v>
      </c>
      <c r="N8421" s="22" t="s">
        <v>110</v>
      </c>
      <c r="P8421" t="s">
        <v>17377</v>
      </c>
      <c r="Q8421" t="s">
        <v>17369</v>
      </c>
    </row>
    <row r="8422" spans="1:17" x14ac:dyDescent="0.2">
      <c r="A8422" s="3" t="s">
        <v>103</v>
      </c>
      <c r="B8422" s="3"/>
      <c r="C8422" s="18" t="s">
        <v>104</v>
      </c>
      <c r="D8422" s="18" t="s">
        <v>213</v>
      </c>
      <c r="E8422" s="18" t="s">
        <v>17365</v>
      </c>
      <c r="F8422" s="18" t="s">
        <v>17366</v>
      </c>
      <c r="G8422" s="19">
        <v>43928</v>
      </c>
      <c r="H8422" s="20"/>
      <c r="I8422" s="20" t="s">
        <v>17379</v>
      </c>
      <c r="J8422" s="21">
        <v>47160</v>
      </c>
      <c r="K8422" s="18" t="str">
        <f>IFERROR(VLOOKUP(LEFT(I8422,7)+0,'[1]_Redacted Trans'!B$1:C$65536,2,0),P8422)</f>
        <v>2100559 - Great Bentley Parish Council</v>
      </c>
      <c r="L8422" s="18"/>
      <c r="M8422" s="18" t="str">
        <f>IFERROR(VLOOKUP(LEFT(I8422,7)+0,'[1]_Redacted Trans'!B$1:C$65536,2,0),Q8422)</f>
        <v>Parish Precept - First Instalment</v>
      </c>
      <c r="N8422" s="22" t="s">
        <v>110</v>
      </c>
      <c r="P8422" t="s">
        <v>17380</v>
      </c>
      <c r="Q8422" t="s">
        <v>17369</v>
      </c>
    </row>
    <row r="8423" spans="1:17" x14ac:dyDescent="0.2">
      <c r="A8423" s="3" t="s">
        <v>103</v>
      </c>
      <c r="B8423" s="3"/>
      <c r="C8423" s="18" t="s">
        <v>104</v>
      </c>
      <c r="D8423" s="18" t="s">
        <v>213</v>
      </c>
      <c r="E8423" s="18" t="s">
        <v>17370</v>
      </c>
      <c r="F8423" s="18" t="s">
        <v>17371</v>
      </c>
      <c r="G8423" s="19">
        <v>43928</v>
      </c>
      <c r="H8423" s="20"/>
      <c r="I8423" s="20" t="s">
        <v>17381</v>
      </c>
      <c r="J8423" s="21">
        <v>542</v>
      </c>
      <c r="K8423" s="18" t="str">
        <f>IFERROR(VLOOKUP(LEFT(I8423,7)+0,'[1]_Redacted Trans'!B$1:C$65536,2,0),P8423)</f>
        <v>2100559 - Great Bentley Parish Council</v>
      </c>
      <c r="L8423" s="18"/>
      <c r="M8423" s="18" t="str">
        <f>IFERROR(VLOOKUP(LEFT(I8423,7)+0,'[1]_Redacted Trans'!B$1:C$65536,2,0),Q8423)</f>
        <v>Parish Precept - First Instalment</v>
      </c>
      <c r="N8423" s="22" t="s">
        <v>110</v>
      </c>
      <c r="P8423" t="s">
        <v>17380</v>
      </c>
      <c r="Q8423" t="s">
        <v>17369</v>
      </c>
    </row>
    <row r="8424" spans="1:17" x14ac:dyDescent="0.2">
      <c r="A8424" s="3" t="s">
        <v>103</v>
      </c>
      <c r="B8424" s="3"/>
      <c r="C8424" s="18" t="s">
        <v>104</v>
      </c>
      <c r="D8424" s="18" t="s">
        <v>213</v>
      </c>
      <c r="E8424" s="18" t="s">
        <v>17365</v>
      </c>
      <c r="F8424" s="18" t="s">
        <v>17366</v>
      </c>
      <c r="G8424" s="19">
        <v>43928</v>
      </c>
      <c r="H8424" s="20"/>
      <c r="I8424" s="20" t="s">
        <v>17382</v>
      </c>
      <c r="J8424" s="21">
        <v>1655</v>
      </c>
      <c r="K8424" s="18" t="str">
        <f>IFERROR(VLOOKUP(LEFT(I8424,7)+0,'[1]_Redacted Trans'!B$1:C$65536,2,0),P8424)</f>
        <v>2100886 - Lt Bentley Parish Council</v>
      </c>
      <c r="L8424" s="18"/>
      <c r="M8424" s="18" t="str">
        <f>IFERROR(VLOOKUP(LEFT(I8424,7)+0,'[1]_Redacted Trans'!B$1:C$65536,2,0),Q8424)</f>
        <v>Parish Precept - First Instalment</v>
      </c>
      <c r="N8424" s="22" t="s">
        <v>110</v>
      </c>
      <c r="P8424" t="s">
        <v>17383</v>
      </c>
      <c r="Q8424" t="s">
        <v>17369</v>
      </c>
    </row>
    <row r="8425" spans="1:17" x14ac:dyDescent="0.2">
      <c r="A8425" s="3" t="s">
        <v>103</v>
      </c>
      <c r="B8425" s="3"/>
      <c r="C8425" s="18" t="s">
        <v>104</v>
      </c>
      <c r="D8425" s="18" t="s">
        <v>213</v>
      </c>
      <c r="E8425" s="18" t="s">
        <v>17370</v>
      </c>
      <c r="F8425" s="18" t="s">
        <v>17371</v>
      </c>
      <c r="G8425" s="19">
        <v>43928</v>
      </c>
      <c r="H8425" s="20"/>
      <c r="I8425" s="20" t="s">
        <v>17384</v>
      </c>
      <c r="J8425" s="21">
        <v>4</v>
      </c>
      <c r="K8425" s="18" t="str">
        <f>IFERROR(VLOOKUP(LEFT(I8425,7)+0,'[1]_Redacted Trans'!B$1:C$65536,2,0),P8425)</f>
        <v>2100886 - Lt Bentley Parish Council</v>
      </c>
      <c r="L8425" s="18"/>
      <c r="M8425" s="18" t="str">
        <f>IFERROR(VLOOKUP(LEFT(I8425,7)+0,'[1]_Redacted Trans'!B$1:C$65536,2,0),Q8425)</f>
        <v>Parish Precept - First Instalment</v>
      </c>
      <c r="N8425" s="22" t="s">
        <v>110</v>
      </c>
      <c r="P8425" t="s">
        <v>17383</v>
      </c>
      <c r="Q8425" t="s">
        <v>17369</v>
      </c>
    </row>
    <row r="8426" spans="1:17" x14ac:dyDescent="0.2">
      <c r="A8426" s="3" t="s">
        <v>103</v>
      </c>
      <c r="B8426" s="3"/>
      <c r="C8426" s="18" t="s">
        <v>104</v>
      </c>
      <c r="D8426" s="18" t="s">
        <v>213</v>
      </c>
      <c r="E8426" s="18" t="s">
        <v>17365</v>
      </c>
      <c r="F8426" s="18" t="s">
        <v>17366</v>
      </c>
      <c r="G8426" s="19">
        <v>43928</v>
      </c>
      <c r="H8426" s="20"/>
      <c r="I8426" s="20" t="s">
        <v>17385</v>
      </c>
      <c r="J8426" s="21">
        <v>30210</v>
      </c>
      <c r="K8426" s="18" t="str">
        <f>IFERROR(VLOOKUP(LEFT(I8426,7)+0,'[1]_Redacted Trans'!B$1:C$65536,2,0),P8426)</f>
        <v>2100166 - Bradfield Parish Council</v>
      </c>
      <c r="L8426" s="18"/>
      <c r="M8426" s="18" t="str">
        <f>IFERROR(VLOOKUP(LEFT(I8426,7)+0,'[1]_Redacted Trans'!B$1:C$65536,2,0),Q8426)</f>
        <v>Parish Precept - First Instalment</v>
      </c>
      <c r="N8426" s="22" t="s">
        <v>110</v>
      </c>
      <c r="P8426" t="s">
        <v>9232</v>
      </c>
      <c r="Q8426" t="s">
        <v>17369</v>
      </c>
    </row>
    <row r="8427" spans="1:17" x14ac:dyDescent="0.2">
      <c r="A8427" s="3" t="s">
        <v>103</v>
      </c>
      <c r="B8427" s="3"/>
      <c r="C8427" s="18" t="s">
        <v>104</v>
      </c>
      <c r="D8427" s="18" t="s">
        <v>213</v>
      </c>
      <c r="E8427" s="18" t="s">
        <v>17370</v>
      </c>
      <c r="F8427" s="18" t="s">
        <v>17371</v>
      </c>
      <c r="G8427" s="19">
        <v>43928</v>
      </c>
      <c r="H8427" s="20"/>
      <c r="I8427" s="20" t="s">
        <v>17386</v>
      </c>
      <c r="J8427" s="21">
        <v>126</v>
      </c>
      <c r="K8427" s="18" t="str">
        <f>IFERROR(VLOOKUP(LEFT(I8427,7)+0,'[1]_Redacted Trans'!B$1:C$65536,2,0),P8427)</f>
        <v>2100166 - Bradfield Parish Council</v>
      </c>
      <c r="L8427" s="18"/>
      <c r="M8427" s="18" t="str">
        <f>IFERROR(VLOOKUP(LEFT(I8427,7)+0,'[1]_Redacted Trans'!B$1:C$65536,2,0),Q8427)</f>
        <v>Parish Precept - First Instalment</v>
      </c>
      <c r="N8427" s="22" t="s">
        <v>110</v>
      </c>
      <c r="P8427" t="s">
        <v>9232</v>
      </c>
      <c r="Q8427" t="s">
        <v>17369</v>
      </c>
    </row>
    <row r="8428" spans="1:17" x14ac:dyDescent="0.2">
      <c r="A8428" s="3" t="s">
        <v>103</v>
      </c>
      <c r="B8428" s="3"/>
      <c r="C8428" s="18" t="s">
        <v>104</v>
      </c>
      <c r="D8428" s="18" t="s">
        <v>213</v>
      </c>
      <c r="E8428" s="18" t="s">
        <v>17365</v>
      </c>
      <c r="F8428" s="18" t="s">
        <v>17366</v>
      </c>
      <c r="G8428" s="19">
        <v>43928</v>
      </c>
      <c r="H8428" s="20"/>
      <c r="I8428" s="20" t="s">
        <v>17387</v>
      </c>
      <c r="J8428" s="21">
        <v>92578</v>
      </c>
      <c r="K8428" s="18" t="str">
        <f>IFERROR(VLOOKUP(LEFT(I8428,7)+0,'[1]_Redacted Trans'!B$1:C$65536,2,0),P8428)</f>
        <v>2100177 - Brightlingsea Town Council</v>
      </c>
      <c r="L8428" s="18"/>
      <c r="M8428" s="18" t="str">
        <f>IFERROR(VLOOKUP(LEFT(I8428,7)+0,'[1]_Redacted Trans'!B$1:C$65536,2,0),Q8428)</f>
        <v>Parish Precept - First Instalment</v>
      </c>
      <c r="N8428" s="22" t="s">
        <v>110</v>
      </c>
      <c r="P8428" t="s">
        <v>2333</v>
      </c>
      <c r="Q8428" t="s">
        <v>17369</v>
      </c>
    </row>
    <row r="8429" spans="1:17" x14ac:dyDescent="0.2">
      <c r="A8429" s="3" t="s">
        <v>103</v>
      </c>
      <c r="B8429" s="3"/>
      <c r="C8429" s="18" t="s">
        <v>104</v>
      </c>
      <c r="D8429" s="18" t="s">
        <v>213</v>
      </c>
      <c r="E8429" s="18" t="s">
        <v>17370</v>
      </c>
      <c r="F8429" s="18" t="s">
        <v>17371</v>
      </c>
      <c r="G8429" s="19">
        <v>43928</v>
      </c>
      <c r="H8429" s="20"/>
      <c r="I8429" s="20" t="s">
        <v>17388</v>
      </c>
      <c r="J8429" s="21">
        <v>1895</v>
      </c>
      <c r="K8429" s="18" t="str">
        <f>IFERROR(VLOOKUP(LEFT(I8429,7)+0,'[1]_Redacted Trans'!B$1:C$65536,2,0),P8429)</f>
        <v>2100177 - Brightlingsea Town Council</v>
      </c>
      <c r="L8429" s="18"/>
      <c r="M8429" s="18" t="str">
        <f>IFERROR(VLOOKUP(LEFT(I8429,7)+0,'[1]_Redacted Trans'!B$1:C$65536,2,0),Q8429)</f>
        <v>Parish Precept - First Instalment</v>
      </c>
      <c r="N8429" s="22" t="s">
        <v>110</v>
      </c>
      <c r="P8429" t="s">
        <v>2333</v>
      </c>
      <c r="Q8429" t="s">
        <v>17369</v>
      </c>
    </row>
    <row r="8430" spans="1:17" x14ac:dyDescent="0.2">
      <c r="A8430" s="3" t="s">
        <v>103</v>
      </c>
      <c r="B8430" s="3"/>
      <c r="C8430" s="18" t="s">
        <v>104</v>
      </c>
      <c r="D8430" s="18" t="s">
        <v>213</v>
      </c>
      <c r="E8430" s="18" t="s">
        <v>17365</v>
      </c>
      <c r="F8430" s="18" t="s">
        <v>17366</v>
      </c>
      <c r="G8430" s="19">
        <v>43928</v>
      </c>
      <c r="H8430" s="20"/>
      <c r="I8430" s="20" t="s">
        <v>17389</v>
      </c>
      <c r="J8430" s="21">
        <v>11001</v>
      </c>
      <c r="K8430" s="18" t="str">
        <f>IFERROR(VLOOKUP(LEFT(I8430,7)+0,'[1]_Redacted Trans'!B$1:C$65536,2,0),P8430)</f>
        <v>2100690 - Gt Bromley Parish Council</v>
      </c>
      <c r="L8430" s="18"/>
      <c r="M8430" s="18" t="str">
        <f>IFERROR(VLOOKUP(LEFT(I8430,7)+0,'[1]_Redacted Trans'!B$1:C$65536,2,0),Q8430)</f>
        <v>Parish Precept - First Instalment</v>
      </c>
      <c r="N8430" s="22" t="s">
        <v>110</v>
      </c>
      <c r="P8430" t="s">
        <v>17390</v>
      </c>
      <c r="Q8430" t="s">
        <v>17369</v>
      </c>
    </row>
    <row r="8431" spans="1:17" x14ac:dyDescent="0.2">
      <c r="A8431" s="3" t="s">
        <v>103</v>
      </c>
      <c r="B8431" s="3"/>
      <c r="C8431" s="18" t="s">
        <v>104</v>
      </c>
      <c r="D8431" s="18" t="s">
        <v>213</v>
      </c>
      <c r="E8431" s="18" t="s">
        <v>17370</v>
      </c>
      <c r="F8431" s="18" t="s">
        <v>17371</v>
      </c>
      <c r="G8431" s="19">
        <v>43928</v>
      </c>
      <c r="H8431" s="20"/>
      <c r="I8431" s="20" t="s">
        <v>17391</v>
      </c>
      <c r="J8431" s="21">
        <v>87</v>
      </c>
      <c r="K8431" s="18" t="str">
        <f>IFERROR(VLOOKUP(LEFT(I8431,7)+0,'[1]_Redacted Trans'!B$1:C$65536,2,0),P8431)</f>
        <v>2100690 - Gt Bromley Parish Council</v>
      </c>
      <c r="L8431" s="18"/>
      <c r="M8431" s="18" t="str">
        <f>IFERROR(VLOOKUP(LEFT(I8431,7)+0,'[1]_Redacted Trans'!B$1:C$65536,2,0),Q8431)</f>
        <v>Parish Precept - First Instalment</v>
      </c>
      <c r="N8431" s="22" t="s">
        <v>110</v>
      </c>
      <c r="P8431" t="s">
        <v>17390</v>
      </c>
      <c r="Q8431" t="s">
        <v>17369</v>
      </c>
    </row>
    <row r="8432" spans="1:17" x14ac:dyDescent="0.2">
      <c r="A8432" s="3" t="s">
        <v>103</v>
      </c>
      <c r="B8432" s="3"/>
      <c r="C8432" s="18" t="s">
        <v>104</v>
      </c>
      <c r="D8432" s="18" t="s">
        <v>213</v>
      </c>
      <c r="E8432" s="18" t="s">
        <v>17365</v>
      </c>
      <c r="F8432" s="18" t="s">
        <v>17366</v>
      </c>
      <c r="G8432" s="19">
        <v>43928</v>
      </c>
      <c r="H8432" s="20"/>
      <c r="I8432" s="20" t="s">
        <v>17392</v>
      </c>
      <c r="J8432" s="21">
        <v>858</v>
      </c>
      <c r="K8432" s="18" t="str">
        <f>IFERROR(VLOOKUP(LEFT(I8432,7)+0,'[1]_Redacted Trans'!B$1:C$65536,2,0),P8432)</f>
        <v>2100896 - Lt Bromley Parish Council</v>
      </c>
      <c r="L8432" s="18"/>
      <c r="M8432" s="18" t="str">
        <f>IFERROR(VLOOKUP(LEFT(I8432,7)+0,'[1]_Redacted Trans'!B$1:C$65536,2,0),Q8432)</f>
        <v>Parish Precept - First Instalment</v>
      </c>
      <c r="N8432" s="22" t="s">
        <v>110</v>
      </c>
      <c r="P8432" t="s">
        <v>17393</v>
      </c>
      <c r="Q8432" t="s">
        <v>17369</v>
      </c>
    </row>
    <row r="8433" spans="1:17" x14ac:dyDescent="0.2">
      <c r="A8433" s="3" t="s">
        <v>103</v>
      </c>
      <c r="B8433" s="3"/>
      <c r="C8433" s="18" t="s">
        <v>104</v>
      </c>
      <c r="D8433" s="18" t="s">
        <v>213</v>
      </c>
      <c r="E8433" s="18" t="s">
        <v>17370</v>
      </c>
      <c r="F8433" s="18" t="s">
        <v>17371</v>
      </c>
      <c r="G8433" s="19">
        <v>43928</v>
      </c>
      <c r="H8433" s="20"/>
      <c r="I8433" s="20" t="s">
        <v>17394</v>
      </c>
      <c r="J8433" s="21">
        <v>7</v>
      </c>
      <c r="K8433" s="18" t="str">
        <f>IFERROR(VLOOKUP(LEFT(I8433,7)+0,'[1]_Redacted Trans'!B$1:C$65536,2,0),P8433)</f>
        <v>2100896 - Lt Bromley Parish Council</v>
      </c>
      <c r="L8433" s="18"/>
      <c r="M8433" s="18" t="str">
        <f>IFERROR(VLOOKUP(LEFT(I8433,7)+0,'[1]_Redacted Trans'!B$1:C$65536,2,0),Q8433)</f>
        <v>Parish Precept - First Instalment</v>
      </c>
      <c r="N8433" s="22" t="s">
        <v>110</v>
      </c>
      <c r="P8433" t="s">
        <v>17393</v>
      </c>
      <c r="Q8433" t="s">
        <v>17369</v>
      </c>
    </row>
    <row r="8434" spans="1:17" x14ac:dyDescent="0.2">
      <c r="A8434" s="3" t="s">
        <v>103</v>
      </c>
      <c r="B8434" s="3"/>
      <c r="C8434" s="18" t="s">
        <v>104</v>
      </c>
      <c r="D8434" s="18" t="s">
        <v>213</v>
      </c>
      <c r="E8434" s="18" t="s">
        <v>17365</v>
      </c>
      <c r="F8434" s="18" t="s">
        <v>17366</v>
      </c>
      <c r="G8434" s="19">
        <v>43928</v>
      </c>
      <c r="H8434" s="20"/>
      <c r="I8434" s="20" t="s">
        <v>17395</v>
      </c>
      <c r="J8434" s="21">
        <v>41086</v>
      </c>
      <c r="K8434" s="18" t="str">
        <f>IFERROR(VLOOKUP(LEFT(I8434,7)+0,'[1]_Redacted Trans'!B$1:C$65536,2,0),P8434)</f>
        <v>2100835 - Little Clacton Parish Council</v>
      </c>
      <c r="L8434" s="18"/>
      <c r="M8434" s="18" t="str">
        <f>IFERROR(VLOOKUP(LEFT(I8434,7)+0,'[1]_Redacted Trans'!B$1:C$65536,2,0),Q8434)</f>
        <v>Parish Precept - First Instalment</v>
      </c>
      <c r="N8434" s="22" t="s">
        <v>110</v>
      </c>
      <c r="P8434" t="s">
        <v>17396</v>
      </c>
      <c r="Q8434" t="s">
        <v>17369</v>
      </c>
    </row>
    <row r="8435" spans="1:17" x14ac:dyDescent="0.2">
      <c r="A8435" s="3" t="s">
        <v>103</v>
      </c>
      <c r="B8435" s="3"/>
      <c r="C8435" s="18" t="s">
        <v>104</v>
      </c>
      <c r="D8435" s="18" t="s">
        <v>213</v>
      </c>
      <c r="E8435" s="18" t="s">
        <v>17370</v>
      </c>
      <c r="F8435" s="18" t="s">
        <v>17371</v>
      </c>
      <c r="G8435" s="19">
        <v>43928</v>
      </c>
      <c r="H8435" s="20"/>
      <c r="I8435" s="20" t="s">
        <v>17397</v>
      </c>
      <c r="J8435" s="21">
        <v>1086</v>
      </c>
      <c r="K8435" s="18" t="str">
        <f>IFERROR(VLOOKUP(LEFT(I8435,7)+0,'[1]_Redacted Trans'!B$1:C$65536,2,0),P8435)</f>
        <v>2100835 - Little Clacton Parish Council</v>
      </c>
      <c r="L8435" s="18"/>
      <c r="M8435" s="18" t="str">
        <f>IFERROR(VLOOKUP(LEFT(I8435,7)+0,'[1]_Redacted Trans'!B$1:C$65536,2,0),Q8435)</f>
        <v>Parish Precept - First Instalment</v>
      </c>
      <c r="N8435" s="22" t="s">
        <v>110</v>
      </c>
      <c r="P8435" t="s">
        <v>17396</v>
      </c>
      <c r="Q8435" t="s">
        <v>17369</v>
      </c>
    </row>
    <row r="8436" spans="1:17" x14ac:dyDescent="0.2">
      <c r="A8436" s="3" t="s">
        <v>103</v>
      </c>
      <c r="B8436" s="3"/>
      <c r="C8436" s="18" t="s">
        <v>104</v>
      </c>
      <c r="D8436" s="18" t="s">
        <v>213</v>
      </c>
      <c r="E8436" s="18" t="s">
        <v>17365</v>
      </c>
      <c r="F8436" s="18" t="s">
        <v>17366</v>
      </c>
      <c r="G8436" s="19">
        <v>43928</v>
      </c>
      <c r="H8436" s="20"/>
      <c r="I8436" s="20" t="s">
        <v>17398</v>
      </c>
      <c r="J8436" s="21">
        <v>19212</v>
      </c>
      <c r="K8436" s="18" t="str">
        <f>IFERROR(VLOOKUP(LEFT(I8436,7)+0,'[1]_Redacted Trans'!B$1:C$65536,2,0),P8436)</f>
        <v>2101558 - Elmstead Parish Council</v>
      </c>
      <c r="L8436" s="18"/>
      <c r="M8436" s="18" t="str">
        <f>IFERROR(VLOOKUP(LEFT(I8436,7)+0,'[1]_Redacted Trans'!B$1:C$65536,2,0),Q8436)</f>
        <v>Parish Precept - First Instalment</v>
      </c>
      <c r="N8436" s="22" t="s">
        <v>110</v>
      </c>
      <c r="P8436" t="s">
        <v>16440</v>
      </c>
      <c r="Q8436" t="s">
        <v>17369</v>
      </c>
    </row>
    <row r="8437" spans="1:17" x14ac:dyDescent="0.2">
      <c r="A8437" s="3" t="s">
        <v>103</v>
      </c>
      <c r="B8437" s="3"/>
      <c r="C8437" s="18" t="s">
        <v>104</v>
      </c>
      <c r="D8437" s="18" t="s">
        <v>213</v>
      </c>
      <c r="E8437" s="18" t="s">
        <v>17370</v>
      </c>
      <c r="F8437" s="18" t="s">
        <v>17371</v>
      </c>
      <c r="G8437" s="19">
        <v>43928</v>
      </c>
      <c r="H8437" s="20"/>
      <c r="I8437" s="20" t="s">
        <v>17399</v>
      </c>
      <c r="J8437" s="21">
        <v>291</v>
      </c>
      <c r="K8437" s="18" t="str">
        <f>IFERROR(VLOOKUP(LEFT(I8437,7)+0,'[1]_Redacted Trans'!B$1:C$65536,2,0),P8437)</f>
        <v>2101558 - Elmstead Parish Council</v>
      </c>
      <c r="L8437" s="18"/>
      <c r="M8437" s="18" t="str">
        <f>IFERROR(VLOOKUP(LEFT(I8437,7)+0,'[1]_Redacted Trans'!B$1:C$65536,2,0),Q8437)</f>
        <v>Parish Precept - First Instalment</v>
      </c>
      <c r="N8437" s="22" t="s">
        <v>110</v>
      </c>
      <c r="P8437" t="s">
        <v>16440</v>
      </c>
      <c r="Q8437" t="s">
        <v>17369</v>
      </c>
    </row>
    <row r="8438" spans="1:17" x14ac:dyDescent="0.2">
      <c r="A8438" s="3" t="s">
        <v>103</v>
      </c>
      <c r="B8438" s="3"/>
      <c r="C8438" s="18" t="s">
        <v>104</v>
      </c>
      <c r="D8438" s="18" t="s">
        <v>213</v>
      </c>
      <c r="E8438" s="18" t="s">
        <v>17365</v>
      </c>
      <c r="F8438" s="18" t="s">
        <v>17366</v>
      </c>
      <c r="G8438" s="19">
        <v>43928</v>
      </c>
      <c r="H8438" s="20"/>
      <c r="I8438" s="20" t="s">
        <v>17400</v>
      </c>
      <c r="J8438" s="21">
        <v>4544</v>
      </c>
      <c r="K8438" s="18" t="str">
        <f>IFERROR(VLOOKUP(LEFT(I8438,7)+0,'[1]_Redacted Trans'!B$1:C$65536,2,0),P8438)</f>
        <v>2100544 - Frating Parish Council</v>
      </c>
      <c r="L8438" s="18"/>
      <c r="M8438" s="18" t="str">
        <f>IFERROR(VLOOKUP(LEFT(I8438,7)+0,'[1]_Redacted Trans'!B$1:C$65536,2,0),Q8438)</f>
        <v>Parish Precept - First Instalment</v>
      </c>
      <c r="N8438" s="22" t="s">
        <v>110</v>
      </c>
      <c r="P8438" t="s">
        <v>17401</v>
      </c>
      <c r="Q8438" t="s">
        <v>17369</v>
      </c>
    </row>
    <row r="8439" spans="1:17" x14ac:dyDescent="0.2">
      <c r="A8439" s="3" t="s">
        <v>103</v>
      </c>
      <c r="B8439" s="3"/>
      <c r="C8439" s="18" t="s">
        <v>104</v>
      </c>
      <c r="D8439" s="18" t="s">
        <v>213</v>
      </c>
      <c r="E8439" s="18" t="s">
        <v>17370</v>
      </c>
      <c r="F8439" s="18" t="s">
        <v>17371</v>
      </c>
      <c r="G8439" s="19">
        <v>43928</v>
      </c>
      <c r="H8439" s="20"/>
      <c r="I8439" s="20" t="s">
        <v>17402</v>
      </c>
      <c r="J8439" s="21">
        <v>44</v>
      </c>
      <c r="K8439" s="18" t="str">
        <f>IFERROR(VLOOKUP(LEFT(I8439,7)+0,'[1]_Redacted Trans'!B$1:C$65536,2,0),P8439)</f>
        <v>2100544 - Frating Parish Council</v>
      </c>
      <c r="L8439" s="18"/>
      <c r="M8439" s="18" t="str">
        <f>IFERROR(VLOOKUP(LEFT(I8439,7)+0,'[1]_Redacted Trans'!B$1:C$65536,2,0),Q8439)</f>
        <v>Parish Precept - First Instalment</v>
      </c>
      <c r="N8439" s="22" t="s">
        <v>110</v>
      </c>
      <c r="P8439" t="s">
        <v>17401</v>
      </c>
      <c r="Q8439" t="s">
        <v>17369</v>
      </c>
    </row>
    <row r="8440" spans="1:17" x14ac:dyDescent="0.2">
      <c r="A8440" s="3" t="s">
        <v>103</v>
      </c>
      <c r="B8440" s="3"/>
      <c r="C8440" s="18" t="s">
        <v>104</v>
      </c>
      <c r="D8440" s="18" t="s">
        <v>213</v>
      </c>
      <c r="E8440" s="18" t="s">
        <v>17365</v>
      </c>
      <c r="F8440" s="18" t="s">
        <v>17366</v>
      </c>
      <c r="G8440" s="19">
        <v>43928</v>
      </c>
      <c r="H8440" s="20"/>
      <c r="I8440" s="20" t="s">
        <v>17403</v>
      </c>
      <c r="J8440" s="21">
        <v>303238</v>
      </c>
      <c r="K8440" s="18" t="str">
        <f>IFERROR(VLOOKUP(LEFT(I8440,7)+0,'[1]_Redacted Trans'!B$1:C$65536,2,0),P8440)</f>
        <v>2100584 - Frinton &amp; Walton Town Council</v>
      </c>
      <c r="L8440" s="18"/>
      <c r="M8440" s="18" t="str">
        <f>IFERROR(VLOOKUP(LEFT(I8440,7)+0,'[1]_Redacted Trans'!B$1:C$65536,2,0),Q8440)</f>
        <v>Parish Precept - First Instalment</v>
      </c>
      <c r="N8440" s="22" t="s">
        <v>110</v>
      </c>
      <c r="P8440" t="s">
        <v>17404</v>
      </c>
      <c r="Q8440" t="s">
        <v>17369</v>
      </c>
    </row>
    <row r="8441" spans="1:17" x14ac:dyDescent="0.2">
      <c r="A8441" s="3" t="s">
        <v>103</v>
      </c>
      <c r="B8441" s="3"/>
      <c r="C8441" s="18" t="s">
        <v>104</v>
      </c>
      <c r="D8441" s="18" t="s">
        <v>213</v>
      </c>
      <c r="E8441" s="18" t="s">
        <v>17370</v>
      </c>
      <c r="F8441" s="18" t="s">
        <v>17371</v>
      </c>
      <c r="G8441" s="19">
        <v>43928</v>
      </c>
      <c r="H8441" s="20"/>
      <c r="I8441" s="20" t="s">
        <v>17405</v>
      </c>
      <c r="J8441" s="21">
        <v>5432</v>
      </c>
      <c r="K8441" s="18" t="str">
        <f>IFERROR(VLOOKUP(LEFT(I8441,7)+0,'[1]_Redacted Trans'!B$1:C$65536,2,0),P8441)</f>
        <v>2100584 - Frinton &amp; Walton Town Council</v>
      </c>
      <c r="L8441" s="18"/>
      <c r="M8441" s="18" t="str">
        <f>IFERROR(VLOOKUP(LEFT(I8441,7)+0,'[1]_Redacted Trans'!B$1:C$65536,2,0),Q8441)</f>
        <v>Parish Precept - First Instalment</v>
      </c>
      <c r="N8441" s="22" t="s">
        <v>110</v>
      </c>
      <c r="P8441" t="s">
        <v>17404</v>
      </c>
      <c r="Q8441" t="s">
        <v>17369</v>
      </c>
    </row>
    <row r="8442" spans="1:17" x14ac:dyDescent="0.2">
      <c r="A8442" s="3" t="s">
        <v>103</v>
      </c>
      <c r="B8442" s="3"/>
      <c r="C8442" s="18" t="s">
        <v>104</v>
      </c>
      <c r="D8442" s="18" t="s">
        <v>213</v>
      </c>
      <c r="E8442" s="18" t="s">
        <v>17365</v>
      </c>
      <c r="F8442" s="18" t="s">
        <v>17366</v>
      </c>
      <c r="G8442" s="19">
        <v>43928</v>
      </c>
      <c r="H8442" s="20"/>
      <c r="I8442" s="20" t="s">
        <v>17406</v>
      </c>
      <c r="J8442" s="21">
        <v>107087</v>
      </c>
      <c r="K8442" s="18" t="str">
        <f>IFERROR(VLOOKUP(LEFT(I8442,7)+0,'[1]_Redacted Trans'!B$1:C$65536,2,0),P8442)</f>
        <v>2100624 - Harwich Town Council</v>
      </c>
      <c r="L8442" s="18"/>
      <c r="M8442" s="18" t="str">
        <f>IFERROR(VLOOKUP(LEFT(I8442,7)+0,'[1]_Redacted Trans'!B$1:C$65536,2,0),Q8442)</f>
        <v>Parish Precept - First Instalment</v>
      </c>
      <c r="N8442" s="22" t="s">
        <v>110</v>
      </c>
      <c r="P8442" t="s">
        <v>17407</v>
      </c>
      <c r="Q8442" t="s">
        <v>17369</v>
      </c>
    </row>
    <row r="8443" spans="1:17" x14ac:dyDescent="0.2">
      <c r="A8443" s="3" t="s">
        <v>103</v>
      </c>
      <c r="B8443" s="3"/>
      <c r="C8443" s="18" t="s">
        <v>104</v>
      </c>
      <c r="D8443" s="18" t="s">
        <v>213</v>
      </c>
      <c r="E8443" s="18" t="s">
        <v>17370</v>
      </c>
      <c r="F8443" s="18" t="s">
        <v>17371</v>
      </c>
      <c r="G8443" s="19">
        <v>43928</v>
      </c>
      <c r="H8443" s="20"/>
      <c r="I8443" s="20" t="s">
        <v>17408</v>
      </c>
      <c r="J8443" s="21">
        <v>3133</v>
      </c>
      <c r="K8443" s="18" t="str">
        <f>IFERROR(VLOOKUP(LEFT(I8443,7)+0,'[1]_Redacted Trans'!B$1:C$65536,2,0),P8443)</f>
        <v>2100624 - Harwich Town Council</v>
      </c>
      <c r="L8443" s="18"/>
      <c r="M8443" s="18" t="str">
        <f>IFERROR(VLOOKUP(LEFT(I8443,7)+0,'[1]_Redacted Trans'!B$1:C$65536,2,0),Q8443)</f>
        <v>Parish Precept - First Instalment</v>
      </c>
      <c r="N8443" s="22" t="s">
        <v>110</v>
      </c>
      <c r="P8443" t="s">
        <v>17407</v>
      </c>
      <c r="Q8443" t="s">
        <v>17369</v>
      </c>
    </row>
    <row r="8444" spans="1:17" x14ac:dyDescent="0.2">
      <c r="A8444" s="3" t="s">
        <v>103</v>
      </c>
      <c r="B8444" s="3"/>
      <c r="C8444" s="18" t="s">
        <v>104</v>
      </c>
      <c r="D8444" s="18" t="s">
        <v>213</v>
      </c>
      <c r="E8444" s="18" t="s">
        <v>17365</v>
      </c>
      <c r="F8444" s="18" t="s">
        <v>17366</v>
      </c>
      <c r="G8444" s="19">
        <v>43928</v>
      </c>
      <c r="H8444" s="20"/>
      <c r="I8444" s="20" t="s">
        <v>17409</v>
      </c>
      <c r="J8444" s="21">
        <v>63112</v>
      </c>
      <c r="K8444" s="18" t="str">
        <f>IFERROR(VLOOKUP(LEFT(I8444,7)+0,'[1]_Redacted Trans'!B$1:C$65536,2,0),P8444)</f>
        <v>2100813 - Lawford Parish Council</v>
      </c>
      <c r="L8444" s="18"/>
      <c r="M8444" s="18" t="str">
        <f>IFERROR(VLOOKUP(LEFT(I8444,7)+0,'[1]_Redacted Trans'!B$1:C$65536,2,0),Q8444)</f>
        <v>Parish Precept - First Instalment</v>
      </c>
      <c r="N8444" s="22" t="s">
        <v>110</v>
      </c>
      <c r="P8444" t="s">
        <v>17410</v>
      </c>
      <c r="Q8444" t="s">
        <v>17369</v>
      </c>
    </row>
    <row r="8445" spans="1:17" x14ac:dyDescent="0.2">
      <c r="A8445" s="3" t="s">
        <v>103</v>
      </c>
      <c r="B8445" s="3"/>
      <c r="C8445" s="18" t="s">
        <v>104</v>
      </c>
      <c r="D8445" s="18" t="s">
        <v>213</v>
      </c>
      <c r="E8445" s="18" t="s">
        <v>17370</v>
      </c>
      <c r="F8445" s="18" t="s">
        <v>17371</v>
      </c>
      <c r="G8445" s="19">
        <v>43928</v>
      </c>
      <c r="H8445" s="20"/>
      <c r="I8445" s="20" t="s">
        <v>17411</v>
      </c>
      <c r="J8445" s="21">
        <v>736</v>
      </c>
      <c r="K8445" s="18" t="str">
        <f>IFERROR(VLOOKUP(LEFT(I8445,7)+0,'[1]_Redacted Trans'!B$1:C$65536,2,0),P8445)</f>
        <v>2100813 - Lawford Parish Council</v>
      </c>
      <c r="L8445" s="18"/>
      <c r="M8445" s="18" t="str">
        <f>IFERROR(VLOOKUP(LEFT(I8445,7)+0,'[1]_Redacted Trans'!B$1:C$65536,2,0),Q8445)</f>
        <v>Parish Precept - First Instalment</v>
      </c>
      <c r="N8445" s="22" t="s">
        <v>110</v>
      </c>
      <c r="P8445" t="s">
        <v>17410</v>
      </c>
      <c r="Q8445" t="s">
        <v>17369</v>
      </c>
    </row>
    <row r="8446" spans="1:17" x14ac:dyDescent="0.2">
      <c r="A8446" s="3" t="s">
        <v>103</v>
      </c>
      <c r="B8446" s="3"/>
      <c r="C8446" s="18" t="s">
        <v>104</v>
      </c>
      <c r="D8446" s="18" t="s">
        <v>213</v>
      </c>
      <c r="E8446" s="18" t="s">
        <v>17365</v>
      </c>
      <c r="F8446" s="18" t="s">
        <v>17366</v>
      </c>
      <c r="G8446" s="19">
        <v>43928</v>
      </c>
      <c r="H8446" s="20"/>
      <c r="I8446" s="20" t="s">
        <v>17412</v>
      </c>
      <c r="J8446" s="21">
        <v>10398</v>
      </c>
      <c r="K8446" s="18" t="str">
        <f>IFERROR(VLOOKUP(LEFT(I8446,7)+0,'[1]_Redacted Trans'!B$1:C$65536,2,0),P8446)</f>
        <v>2100888 - Manningtree Town Council</v>
      </c>
      <c r="L8446" s="18"/>
      <c r="M8446" s="18" t="str">
        <f>IFERROR(VLOOKUP(LEFT(I8446,7)+0,'[1]_Redacted Trans'!B$1:C$65536,2,0),Q8446)</f>
        <v>Parish Precept - First Instalment</v>
      </c>
      <c r="N8446" s="22" t="s">
        <v>110</v>
      </c>
      <c r="P8446" t="s">
        <v>17413</v>
      </c>
      <c r="Q8446" t="s">
        <v>17369</v>
      </c>
    </row>
    <row r="8447" spans="1:17" x14ac:dyDescent="0.2">
      <c r="A8447" s="3" t="s">
        <v>103</v>
      </c>
      <c r="B8447" s="3"/>
      <c r="C8447" s="18" t="s">
        <v>104</v>
      </c>
      <c r="D8447" s="18" t="s">
        <v>213</v>
      </c>
      <c r="E8447" s="18" t="s">
        <v>17370</v>
      </c>
      <c r="F8447" s="18" t="s">
        <v>17371</v>
      </c>
      <c r="G8447" s="19">
        <v>43928</v>
      </c>
      <c r="H8447" s="20"/>
      <c r="I8447" s="20" t="s">
        <v>17414</v>
      </c>
      <c r="J8447" s="21">
        <v>199</v>
      </c>
      <c r="K8447" s="18" t="str">
        <f>IFERROR(VLOOKUP(LEFT(I8447,7)+0,'[1]_Redacted Trans'!B$1:C$65536,2,0),P8447)</f>
        <v>2100888 - Manningtree Town Council</v>
      </c>
      <c r="L8447" s="18"/>
      <c r="M8447" s="18" t="str">
        <f>IFERROR(VLOOKUP(LEFT(I8447,7)+0,'[1]_Redacted Trans'!B$1:C$65536,2,0),Q8447)</f>
        <v>Parish Precept - First Instalment</v>
      </c>
      <c r="N8447" s="22" t="s">
        <v>110</v>
      </c>
      <c r="P8447" t="s">
        <v>17413</v>
      </c>
      <c r="Q8447" t="s">
        <v>17369</v>
      </c>
    </row>
    <row r="8448" spans="1:17" x14ac:dyDescent="0.2">
      <c r="A8448" s="3" t="s">
        <v>103</v>
      </c>
      <c r="B8448" s="3"/>
      <c r="C8448" s="18" t="s">
        <v>104</v>
      </c>
      <c r="D8448" s="18" t="s">
        <v>213</v>
      </c>
      <c r="E8448" s="18" t="s">
        <v>17365</v>
      </c>
      <c r="F8448" s="18" t="s">
        <v>17366</v>
      </c>
      <c r="G8448" s="19">
        <v>43928</v>
      </c>
      <c r="H8448" s="20"/>
      <c r="I8448" s="20" t="s">
        <v>17415</v>
      </c>
      <c r="J8448" s="21">
        <v>38490</v>
      </c>
      <c r="K8448" s="18" t="str">
        <f>IFERROR(VLOOKUP(LEFT(I8448,7)+0,'[1]_Redacted Trans'!B$1:C$65536,2,0),P8448)</f>
        <v>2100943 - Mistley Parish Council</v>
      </c>
      <c r="L8448" s="18"/>
      <c r="M8448" s="18" t="str">
        <f>IFERROR(VLOOKUP(LEFT(I8448,7)+0,'[1]_Redacted Trans'!B$1:C$65536,2,0),Q8448)</f>
        <v>Parish Precept - First Instalment</v>
      </c>
      <c r="N8448" s="22" t="s">
        <v>110</v>
      </c>
      <c r="P8448" t="s">
        <v>17416</v>
      </c>
      <c r="Q8448" t="s">
        <v>17369</v>
      </c>
    </row>
    <row r="8449" spans="1:17" x14ac:dyDescent="0.2">
      <c r="A8449" s="3" t="s">
        <v>103</v>
      </c>
      <c r="B8449" s="3"/>
      <c r="C8449" s="18" t="s">
        <v>104</v>
      </c>
      <c r="D8449" s="18" t="s">
        <v>213</v>
      </c>
      <c r="E8449" s="18" t="s">
        <v>17370</v>
      </c>
      <c r="F8449" s="18" t="s">
        <v>17371</v>
      </c>
      <c r="G8449" s="19">
        <v>43928</v>
      </c>
      <c r="H8449" s="20"/>
      <c r="I8449" s="20" t="s">
        <v>17417</v>
      </c>
      <c r="J8449" s="21">
        <v>490</v>
      </c>
      <c r="K8449" s="18" t="str">
        <f>IFERROR(VLOOKUP(LEFT(I8449,7)+0,'[1]_Redacted Trans'!B$1:C$65536,2,0),P8449)</f>
        <v>2100943 - Mistley Parish Council</v>
      </c>
      <c r="L8449" s="18"/>
      <c r="M8449" s="18" t="str">
        <f>IFERROR(VLOOKUP(LEFT(I8449,7)+0,'[1]_Redacted Trans'!B$1:C$65536,2,0),Q8449)</f>
        <v>Parish Precept - First Instalment</v>
      </c>
      <c r="N8449" s="22" t="s">
        <v>110</v>
      </c>
      <c r="P8449" t="s">
        <v>17416</v>
      </c>
      <c r="Q8449" t="s">
        <v>17369</v>
      </c>
    </row>
    <row r="8450" spans="1:17" x14ac:dyDescent="0.2">
      <c r="A8450" s="3" t="s">
        <v>103</v>
      </c>
      <c r="B8450" s="3"/>
      <c r="C8450" s="18" t="s">
        <v>104</v>
      </c>
      <c r="D8450" s="18" t="s">
        <v>213</v>
      </c>
      <c r="E8450" s="18" t="s">
        <v>17365</v>
      </c>
      <c r="F8450" s="18" t="s">
        <v>17366</v>
      </c>
      <c r="G8450" s="19">
        <v>43928</v>
      </c>
      <c r="H8450" s="20"/>
      <c r="I8450" s="20" t="s">
        <v>17418</v>
      </c>
      <c r="J8450" s="21">
        <v>11225</v>
      </c>
      <c r="K8450" s="18" t="str">
        <f>IFERROR(VLOOKUP(LEFT(I8450,7)+0,'[1]_Redacted Trans'!B$1:C$65536,2,0),P8450)</f>
        <v>2100599 - Great Oakley Parish Council</v>
      </c>
      <c r="L8450" s="18"/>
      <c r="M8450" s="18" t="str">
        <f>IFERROR(VLOOKUP(LEFT(I8450,7)+0,'[1]_Redacted Trans'!B$1:C$65536,2,0),Q8450)</f>
        <v>Parish Precept - First Instalment</v>
      </c>
      <c r="N8450" s="22" t="s">
        <v>110</v>
      </c>
      <c r="P8450" t="s">
        <v>17419</v>
      </c>
      <c r="Q8450" t="s">
        <v>17369</v>
      </c>
    </row>
    <row r="8451" spans="1:17" x14ac:dyDescent="0.2">
      <c r="A8451" s="3" t="s">
        <v>103</v>
      </c>
      <c r="B8451" s="3"/>
      <c r="C8451" s="18" t="s">
        <v>104</v>
      </c>
      <c r="D8451" s="18" t="s">
        <v>213</v>
      </c>
      <c r="E8451" s="18" t="s">
        <v>17370</v>
      </c>
      <c r="F8451" s="18" t="s">
        <v>17371</v>
      </c>
      <c r="G8451" s="19">
        <v>43928</v>
      </c>
      <c r="H8451" s="20"/>
      <c r="I8451" s="20" t="s">
        <v>17420</v>
      </c>
      <c r="J8451" s="21">
        <v>137</v>
      </c>
      <c r="K8451" s="18" t="str">
        <f>IFERROR(VLOOKUP(LEFT(I8451,7)+0,'[1]_Redacted Trans'!B$1:C$65536,2,0),P8451)</f>
        <v>2100599 - Great Oakley Parish Council</v>
      </c>
      <c r="L8451" s="18"/>
      <c r="M8451" s="18" t="str">
        <f>IFERROR(VLOOKUP(LEFT(I8451,7)+0,'[1]_Redacted Trans'!B$1:C$65536,2,0),Q8451)</f>
        <v>Parish Precept - First Instalment</v>
      </c>
      <c r="N8451" s="22" t="s">
        <v>110</v>
      </c>
      <c r="P8451" t="s">
        <v>17419</v>
      </c>
      <c r="Q8451" t="s">
        <v>17369</v>
      </c>
    </row>
    <row r="8452" spans="1:17" x14ac:dyDescent="0.2">
      <c r="A8452" s="3" t="s">
        <v>103</v>
      </c>
      <c r="B8452" s="3"/>
      <c r="C8452" s="18" t="s">
        <v>104</v>
      </c>
      <c r="D8452" s="18" t="s">
        <v>213</v>
      </c>
      <c r="E8452" s="18" t="s">
        <v>17365</v>
      </c>
      <c r="F8452" s="18" t="s">
        <v>17366</v>
      </c>
      <c r="G8452" s="19">
        <v>43928</v>
      </c>
      <c r="H8452" s="20"/>
      <c r="I8452" s="20" t="s">
        <v>17421</v>
      </c>
      <c r="J8452" s="21">
        <v>8524</v>
      </c>
      <c r="K8452" s="18" t="str">
        <f>IFERROR(VLOOKUP(LEFT(I8452,7)+0,'[1]_Redacted Trans'!B$1:C$65536,2,0),P8452)</f>
        <v>2100865 - Little Oakley Parish Council</v>
      </c>
      <c r="L8452" s="18"/>
      <c r="M8452" s="18" t="str">
        <f>IFERROR(VLOOKUP(LEFT(I8452,7)+0,'[1]_Redacted Trans'!B$1:C$65536,2,0),Q8452)</f>
        <v>Parish Precept - First Instalment</v>
      </c>
      <c r="N8452" s="22" t="s">
        <v>110</v>
      </c>
      <c r="P8452" t="s">
        <v>17422</v>
      </c>
      <c r="Q8452" t="s">
        <v>17369</v>
      </c>
    </row>
    <row r="8453" spans="1:17" x14ac:dyDescent="0.2">
      <c r="A8453" s="3" t="s">
        <v>103</v>
      </c>
      <c r="B8453" s="3"/>
      <c r="C8453" s="18" t="s">
        <v>104</v>
      </c>
      <c r="D8453" s="18" t="s">
        <v>213</v>
      </c>
      <c r="E8453" s="18" t="s">
        <v>17370</v>
      </c>
      <c r="F8453" s="18" t="s">
        <v>17371</v>
      </c>
      <c r="G8453" s="19">
        <v>43928</v>
      </c>
      <c r="H8453" s="20"/>
      <c r="I8453" s="20" t="s">
        <v>17423</v>
      </c>
      <c r="J8453" s="21">
        <v>111</v>
      </c>
      <c r="K8453" s="18" t="str">
        <f>IFERROR(VLOOKUP(LEFT(I8453,7)+0,'[1]_Redacted Trans'!B$1:C$65536,2,0),P8453)</f>
        <v>2100865 - Little Oakley Parish Council</v>
      </c>
      <c r="L8453" s="18"/>
      <c r="M8453" s="18" t="str">
        <f>IFERROR(VLOOKUP(LEFT(I8453,7)+0,'[1]_Redacted Trans'!B$1:C$65536,2,0),Q8453)</f>
        <v>Parish Precept - First Instalment</v>
      </c>
      <c r="N8453" s="22" t="s">
        <v>110</v>
      </c>
      <c r="P8453" t="s">
        <v>17422</v>
      </c>
      <c r="Q8453" t="s">
        <v>17369</v>
      </c>
    </row>
    <row r="8454" spans="1:17" x14ac:dyDescent="0.2">
      <c r="A8454" s="3" t="s">
        <v>103</v>
      </c>
      <c r="B8454" s="3"/>
      <c r="C8454" s="18" t="s">
        <v>104</v>
      </c>
      <c r="D8454" s="18" t="s">
        <v>213</v>
      </c>
      <c r="E8454" s="18" t="s">
        <v>17365</v>
      </c>
      <c r="F8454" s="18" t="s">
        <v>17366</v>
      </c>
      <c r="G8454" s="19">
        <v>43928</v>
      </c>
      <c r="H8454" s="20"/>
      <c r="I8454" s="20" t="s">
        <v>17424</v>
      </c>
      <c r="J8454" s="21">
        <v>36087</v>
      </c>
      <c r="K8454" s="18" t="str">
        <f>IFERROR(VLOOKUP(LEFT(I8454,7)+0,'[1]_Redacted Trans'!B$1:C$65536,2,0),P8454)</f>
        <v>2101125 - Ramsey &amp; Parkeston Parish Council</v>
      </c>
      <c r="L8454" s="18"/>
      <c r="M8454" s="18" t="str">
        <f>IFERROR(VLOOKUP(LEFT(I8454,7)+0,'[1]_Redacted Trans'!B$1:C$65536,2,0),Q8454)</f>
        <v>Parish Precept - First Instalment</v>
      </c>
      <c r="N8454" s="22" t="s">
        <v>110</v>
      </c>
      <c r="P8454" t="s">
        <v>17425</v>
      </c>
      <c r="Q8454" t="s">
        <v>17369</v>
      </c>
    </row>
    <row r="8455" spans="1:17" x14ac:dyDescent="0.2">
      <c r="A8455" s="3" t="s">
        <v>103</v>
      </c>
      <c r="B8455" s="3"/>
      <c r="C8455" s="18" t="s">
        <v>104</v>
      </c>
      <c r="D8455" s="18" t="s">
        <v>213</v>
      </c>
      <c r="E8455" s="18" t="s">
        <v>17370</v>
      </c>
      <c r="F8455" s="18" t="s">
        <v>17371</v>
      </c>
      <c r="G8455" s="19">
        <v>43928</v>
      </c>
      <c r="H8455" s="20"/>
      <c r="I8455" s="20" t="s">
        <v>17426</v>
      </c>
      <c r="J8455" s="21">
        <v>533</v>
      </c>
      <c r="K8455" s="18" t="str">
        <f>IFERROR(VLOOKUP(LEFT(I8455,7)+0,'[1]_Redacted Trans'!B$1:C$65536,2,0),P8455)</f>
        <v>2101125 - Ramsey &amp; Parkeston Parish Council</v>
      </c>
      <c r="L8455" s="18"/>
      <c r="M8455" s="18" t="str">
        <f>IFERROR(VLOOKUP(LEFT(I8455,7)+0,'[1]_Redacted Trans'!B$1:C$65536,2,0),Q8455)</f>
        <v>Parish Precept - First Instalment</v>
      </c>
      <c r="N8455" s="22" t="s">
        <v>110</v>
      </c>
      <c r="P8455" t="s">
        <v>17425</v>
      </c>
      <c r="Q8455" t="s">
        <v>17369</v>
      </c>
    </row>
    <row r="8456" spans="1:17" x14ac:dyDescent="0.2">
      <c r="A8456" s="3" t="s">
        <v>103</v>
      </c>
      <c r="B8456" s="3"/>
      <c r="C8456" s="18" t="s">
        <v>104</v>
      </c>
      <c r="D8456" s="18" t="s">
        <v>213</v>
      </c>
      <c r="E8456" s="18" t="s">
        <v>17365</v>
      </c>
      <c r="F8456" s="18" t="s">
        <v>17366</v>
      </c>
      <c r="G8456" s="19">
        <v>43928</v>
      </c>
      <c r="H8456" s="20"/>
      <c r="I8456" s="20" t="s">
        <v>17427</v>
      </c>
      <c r="J8456" s="21">
        <v>70070</v>
      </c>
      <c r="K8456" s="18" t="str">
        <f>IFERROR(VLOOKUP(LEFT(I8456,7)+0,'[1]_Redacted Trans'!B$1:C$65536,2,0),P8456)</f>
        <v>2101269 - St Osyth Parish Council</v>
      </c>
      <c r="L8456" s="18"/>
      <c r="M8456" s="18" t="str">
        <f>IFERROR(VLOOKUP(LEFT(I8456,7)+0,'[1]_Redacted Trans'!B$1:C$65536,2,0),Q8456)</f>
        <v>Parish Precept - First Instalment</v>
      </c>
      <c r="N8456" s="22" t="s">
        <v>110</v>
      </c>
      <c r="P8456" t="s">
        <v>15944</v>
      </c>
      <c r="Q8456" t="s">
        <v>17369</v>
      </c>
    </row>
    <row r="8457" spans="1:17" x14ac:dyDescent="0.2">
      <c r="A8457" s="3" t="s">
        <v>103</v>
      </c>
      <c r="B8457" s="3"/>
      <c r="C8457" s="18" t="s">
        <v>104</v>
      </c>
      <c r="D8457" s="18" t="s">
        <v>213</v>
      </c>
      <c r="E8457" s="18" t="s">
        <v>17370</v>
      </c>
      <c r="F8457" s="18" t="s">
        <v>17371</v>
      </c>
      <c r="G8457" s="19">
        <v>43928</v>
      </c>
      <c r="H8457" s="20"/>
      <c r="I8457" s="20" t="s">
        <v>17428</v>
      </c>
      <c r="J8457" s="21">
        <v>1943</v>
      </c>
      <c r="K8457" s="18" t="str">
        <f>IFERROR(VLOOKUP(LEFT(I8457,7)+0,'[1]_Redacted Trans'!B$1:C$65536,2,0),P8457)</f>
        <v>2101269 - St Osyth Parish Council</v>
      </c>
      <c r="L8457" s="18"/>
      <c r="M8457" s="18" t="str">
        <f>IFERROR(VLOOKUP(LEFT(I8457,7)+0,'[1]_Redacted Trans'!B$1:C$65536,2,0),Q8457)</f>
        <v>Parish Precept - First Instalment</v>
      </c>
      <c r="N8457" s="22" t="s">
        <v>110</v>
      </c>
      <c r="P8457" t="s">
        <v>15944</v>
      </c>
      <c r="Q8457" t="s">
        <v>17369</v>
      </c>
    </row>
    <row r="8458" spans="1:17" x14ac:dyDescent="0.2">
      <c r="A8458" s="3" t="s">
        <v>103</v>
      </c>
      <c r="B8458" s="3"/>
      <c r="C8458" s="18" t="s">
        <v>104</v>
      </c>
      <c r="D8458" s="18" t="s">
        <v>213</v>
      </c>
      <c r="E8458" s="18" t="s">
        <v>17365</v>
      </c>
      <c r="F8458" s="18" t="s">
        <v>17366</v>
      </c>
      <c r="G8458" s="19">
        <v>43928</v>
      </c>
      <c r="H8458" s="20"/>
      <c r="I8458" s="20" t="s">
        <v>17429</v>
      </c>
      <c r="J8458" s="21">
        <v>6530</v>
      </c>
      <c r="K8458" s="18" t="str">
        <f>IFERROR(VLOOKUP(LEFT(I8458,7)+0,'[1]_Redacted Trans'!B$1:C$65536,2,0),P8458)</f>
        <v>2101338 - Tendring Parish Council</v>
      </c>
      <c r="L8458" s="18"/>
      <c r="M8458" s="18" t="str">
        <f>IFERROR(VLOOKUP(LEFT(I8458,7)+0,'[1]_Redacted Trans'!B$1:C$65536,2,0),Q8458)</f>
        <v>Parish Precept - First Instalment</v>
      </c>
      <c r="N8458" s="22" t="s">
        <v>110</v>
      </c>
      <c r="P8458" t="s">
        <v>17430</v>
      </c>
      <c r="Q8458" t="s">
        <v>17369</v>
      </c>
    </row>
    <row r="8459" spans="1:17" x14ac:dyDescent="0.2">
      <c r="A8459" s="3" t="s">
        <v>103</v>
      </c>
      <c r="B8459" s="3"/>
      <c r="C8459" s="18" t="s">
        <v>104</v>
      </c>
      <c r="D8459" s="18" t="s">
        <v>213</v>
      </c>
      <c r="E8459" s="18" t="s">
        <v>17370</v>
      </c>
      <c r="F8459" s="18" t="s">
        <v>17371</v>
      </c>
      <c r="G8459" s="19">
        <v>43928</v>
      </c>
      <c r="H8459" s="20"/>
      <c r="I8459" s="20" t="s">
        <v>17431</v>
      </c>
      <c r="J8459" s="21">
        <v>30</v>
      </c>
      <c r="K8459" s="18" t="str">
        <f>IFERROR(VLOOKUP(LEFT(I8459,7)+0,'[1]_Redacted Trans'!B$1:C$65536,2,0),P8459)</f>
        <v>2101338 - Tendring Parish Council</v>
      </c>
      <c r="L8459" s="18"/>
      <c r="M8459" s="18" t="str">
        <f>IFERROR(VLOOKUP(LEFT(I8459,7)+0,'[1]_Redacted Trans'!B$1:C$65536,2,0),Q8459)</f>
        <v>Parish Precept - First Instalment</v>
      </c>
      <c r="N8459" s="22" t="s">
        <v>110</v>
      </c>
      <c r="P8459" t="s">
        <v>17430</v>
      </c>
      <c r="Q8459" t="s">
        <v>17369</v>
      </c>
    </row>
    <row r="8460" spans="1:17" x14ac:dyDescent="0.2">
      <c r="A8460" s="3" t="s">
        <v>103</v>
      </c>
      <c r="B8460" s="3"/>
      <c r="C8460" s="18" t="s">
        <v>104</v>
      </c>
      <c r="D8460" s="18" t="s">
        <v>213</v>
      </c>
      <c r="E8460" s="18" t="s">
        <v>17365</v>
      </c>
      <c r="F8460" s="18" t="s">
        <v>17366</v>
      </c>
      <c r="G8460" s="19">
        <v>43928</v>
      </c>
      <c r="H8460" s="20"/>
      <c r="I8460" s="20" t="s">
        <v>17432</v>
      </c>
      <c r="J8460" s="21">
        <v>26196</v>
      </c>
      <c r="K8460" s="18" t="str">
        <f>IFERROR(VLOOKUP(LEFT(I8460,7)+0,'[1]_Redacted Trans'!B$1:C$65536,2,0),P8460)</f>
        <v>2101494 - Thorpe le Soken Parish Council</v>
      </c>
      <c r="L8460" s="18"/>
      <c r="M8460" s="18" t="str">
        <f>IFERROR(VLOOKUP(LEFT(I8460,7)+0,'[1]_Redacted Trans'!B$1:C$65536,2,0),Q8460)</f>
        <v>Parish Precept - First Instalment</v>
      </c>
      <c r="N8460" s="22" t="s">
        <v>110</v>
      </c>
      <c r="P8460" t="s">
        <v>17433</v>
      </c>
      <c r="Q8460" t="s">
        <v>17369</v>
      </c>
    </row>
    <row r="8461" spans="1:17" x14ac:dyDescent="0.2">
      <c r="A8461" s="3" t="s">
        <v>103</v>
      </c>
      <c r="B8461" s="3"/>
      <c r="C8461" s="18" t="s">
        <v>104</v>
      </c>
      <c r="D8461" s="18" t="s">
        <v>213</v>
      </c>
      <c r="E8461" s="18" t="s">
        <v>17370</v>
      </c>
      <c r="F8461" s="18" t="s">
        <v>17371</v>
      </c>
      <c r="G8461" s="19">
        <v>43928</v>
      </c>
      <c r="H8461" s="20"/>
      <c r="I8461" s="20" t="s">
        <v>17434</v>
      </c>
      <c r="J8461" s="21">
        <v>250</v>
      </c>
      <c r="K8461" s="18" t="str">
        <f>IFERROR(VLOOKUP(LEFT(I8461,7)+0,'[1]_Redacted Trans'!B$1:C$65536,2,0),P8461)</f>
        <v>2101494 - Thorpe le Soken Parish Council</v>
      </c>
      <c r="L8461" s="18"/>
      <c r="M8461" s="18" t="str">
        <f>IFERROR(VLOOKUP(LEFT(I8461,7)+0,'[1]_Redacted Trans'!B$1:C$65536,2,0),Q8461)</f>
        <v>Parish Precept - First Instalment</v>
      </c>
      <c r="N8461" s="22" t="s">
        <v>110</v>
      </c>
      <c r="P8461" t="s">
        <v>17433</v>
      </c>
      <c r="Q8461" t="s">
        <v>17369</v>
      </c>
    </row>
    <row r="8462" spans="1:17" x14ac:dyDescent="0.2">
      <c r="A8462" s="3" t="s">
        <v>103</v>
      </c>
      <c r="B8462" s="3"/>
      <c r="C8462" s="18" t="s">
        <v>104</v>
      </c>
      <c r="D8462" s="18" t="s">
        <v>213</v>
      </c>
      <c r="E8462" s="18" t="s">
        <v>17365</v>
      </c>
      <c r="F8462" s="18" t="s">
        <v>17366</v>
      </c>
      <c r="G8462" s="19">
        <v>43928</v>
      </c>
      <c r="H8462" s="20"/>
      <c r="I8462" s="20" t="s">
        <v>17435</v>
      </c>
      <c r="J8462" s="21">
        <v>11109</v>
      </c>
      <c r="K8462" s="18" t="str">
        <f>IFERROR(VLOOKUP(LEFT(I8462,7)+0,'[1]_Redacted Trans'!B$1:C$65536,2,0),P8462)</f>
        <v>2101435 - Thorrington Parish Council</v>
      </c>
      <c r="L8462" s="18"/>
      <c r="M8462" s="18" t="str">
        <f>IFERROR(VLOOKUP(LEFT(I8462,7)+0,'[1]_Redacted Trans'!B$1:C$65536,2,0),Q8462)</f>
        <v>Parish Precept - First Instalment</v>
      </c>
      <c r="N8462" s="22" t="s">
        <v>110</v>
      </c>
      <c r="P8462" t="s">
        <v>17436</v>
      </c>
      <c r="Q8462" t="s">
        <v>17369</v>
      </c>
    </row>
    <row r="8463" spans="1:17" x14ac:dyDescent="0.2">
      <c r="A8463" s="3" t="s">
        <v>103</v>
      </c>
      <c r="B8463" s="3"/>
      <c r="C8463" s="18" t="s">
        <v>104</v>
      </c>
      <c r="D8463" s="18" t="s">
        <v>213</v>
      </c>
      <c r="E8463" s="18" t="s">
        <v>17370</v>
      </c>
      <c r="F8463" s="18" t="s">
        <v>17371</v>
      </c>
      <c r="G8463" s="19">
        <v>43928</v>
      </c>
      <c r="H8463" s="20"/>
      <c r="I8463" s="20" t="s">
        <v>17437</v>
      </c>
      <c r="J8463" s="21">
        <v>108</v>
      </c>
      <c r="K8463" s="18" t="str">
        <f>IFERROR(VLOOKUP(LEFT(I8463,7)+0,'[1]_Redacted Trans'!B$1:C$65536,2,0),P8463)</f>
        <v>2101435 - Thorrington Parish Council</v>
      </c>
      <c r="L8463" s="18"/>
      <c r="M8463" s="18" t="str">
        <f>IFERROR(VLOOKUP(LEFT(I8463,7)+0,'[1]_Redacted Trans'!B$1:C$65536,2,0),Q8463)</f>
        <v>Parish Precept - First Instalment</v>
      </c>
      <c r="N8463" s="22" t="s">
        <v>110</v>
      </c>
      <c r="P8463" t="s">
        <v>17436</v>
      </c>
      <c r="Q8463" t="s">
        <v>17369</v>
      </c>
    </row>
    <row r="8464" spans="1:17" x14ac:dyDescent="0.2">
      <c r="A8464" s="3" t="s">
        <v>103</v>
      </c>
      <c r="B8464" s="3"/>
      <c r="C8464" s="18" t="s">
        <v>104</v>
      </c>
      <c r="D8464" s="18" t="s">
        <v>213</v>
      </c>
      <c r="E8464" s="18" t="s">
        <v>17365</v>
      </c>
      <c r="F8464" s="18" t="s">
        <v>17366</v>
      </c>
      <c r="G8464" s="19">
        <v>43928</v>
      </c>
      <c r="H8464" s="20"/>
      <c r="I8464" s="20" t="s">
        <v>17438</v>
      </c>
      <c r="J8464" s="21">
        <v>23455</v>
      </c>
      <c r="K8464" s="18" t="str">
        <f>IFERROR(VLOOKUP(LEFT(I8464,7)+0,'[1]_Redacted Trans'!B$1:C$65536,2,0),P8464)</f>
        <v>2101504 - Weeley Parish Council</v>
      </c>
      <c r="L8464" s="18"/>
      <c r="M8464" s="18" t="str">
        <f>IFERROR(VLOOKUP(LEFT(I8464,7)+0,'[1]_Redacted Trans'!B$1:C$65536,2,0),Q8464)</f>
        <v>Parish Precept - First Instalment</v>
      </c>
      <c r="N8464" s="22" t="s">
        <v>110</v>
      </c>
      <c r="P8464" t="s">
        <v>17439</v>
      </c>
      <c r="Q8464" t="s">
        <v>17369</v>
      </c>
    </row>
    <row r="8465" spans="1:17" x14ac:dyDescent="0.2">
      <c r="A8465" s="3" t="s">
        <v>103</v>
      </c>
      <c r="B8465" s="3"/>
      <c r="C8465" s="18" t="s">
        <v>104</v>
      </c>
      <c r="D8465" s="18" t="s">
        <v>213</v>
      </c>
      <c r="E8465" s="18" t="s">
        <v>17370</v>
      </c>
      <c r="F8465" s="18" t="s">
        <v>17371</v>
      </c>
      <c r="G8465" s="19">
        <v>43928</v>
      </c>
      <c r="H8465" s="20"/>
      <c r="I8465" s="20" t="s">
        <v>17440</v>
      </c>
      <c r="J8465" s="21">
        <v>369</v>
      </c>
      <c r="K8465" s="18" t="str">
        <f>IFERROR(VLOOKUP(LEFT(I8465,7)+0,'[1]_Redacted Trans'!B$1:C$65536,2,0),P8465)</f>
        <v>2101504 - Weeley Parish Council</v>
      </c>
      <c r="L8465" s="18"/>
      <c r="M8465" s="18" t="str">
        <f>IFERROR(VLOOKUP(LEFT(I8465,7)+0,'[1]_Redacted Trans'!B$1:C$65536,2,0),Q8465)</f>
        <v>Parish Precept - First Instalment</v>
      </c>
      <c r="N8465" s="22" t="s">
        <v>110</v>
      </c>
      <c r="P8465" t="s">
        <v>17439</v>
      </c>
      <c r="Q8465" t="s">
        <v>17369</v>
      </c>
    </row>
    <row r="8466" spans="1:17" x14ac:dyDescent="0.2">
      <c r="A8466" s="3" t="s">
        <v>103</v>
      </c>
      <c r="B8466" s="3"/>
      <c r="C8466" s="18" t="s">
        <v>104</v>
      </c>
      <c r="D8466" s="18" t="s">
        <v>213</v>
      </c>
      <c r="E8466" s="18" t="s">
        <v>17365</v>
      </c>
      <c r="F8466" s="18" t="s">
        <v>17366</v>
      </c>
      <c r="G8466" s="19">
        <v>43928</v>
      </c>
      <c r="H8466" s="20"/>
      <c r="I8466" s="20" t="s">
        <v>17441</v>
      </c>
      <c r="J8466" s="21">
        <v>10661</v>
      </c>
      <c r="K8466" s="18" t="str">
        <f>IFERROR(VLOOKUP(LEFT(I8466,7)+0,'[1]_Redacted Trans'!B$1:C$65536,2,0),P8466)</f>
        <v>2101595 - Wix Parish Council</v>
      </c>
      <c r="L8466" s="18"/>
      <c r="M8466" s="18" t="str">
        <f>IFERROR(VLOOKUP(LEFT(I8466,7)+0,'[1]_Redacted Trans'!B$1:C$65536,2,0),Q8466)</f>
        <v>Parish Precept - First Instalment</v>
      </c>
      <c r="N8466" s="22" t="s">
        <v>110</v>
      </c>
      <c r="P8466" t="s">
        <v>17442</v>
      </c>
      <c r="Q8466" t="s">
        <v>17369</v>
      </c>
    </row>
    <row r="8467" spans="1:17" x14ac:dyDescent="0.2">
      <c r="A8467" s="3" t="s">
        <v>103</v>
      </c>
      <c r="B8467" s="3"/>
      <c r="C8467" s="18" t="s">
        <v>104</v>
      </c>
      <c r="D8467" s="18" t="s">
        <v>213</v>
      </c>
      <c r="E8467" s="18" t="s">
        <v>17370</v>
      </c>
      <c r="F8467" s="18" t="s">
        <v>17371</v>
      </c>
      <c r="G8467" s="19">
        <v>43928</v>
      </c>
      <c r="H8467" s="20"/>
      <c r="I8467" s="20" t="s">
        <v>17443</v>
      </c>
      <c r="J8467" s="21">
        <v>159</v>
      </c>
      <c r="K8467" s="18" t="str">
        <f>IFERROR(VLOOKUP(LEFT(I8467,7)+0,'[1]_Redacted Trans'!B$1:C$65536,2,0),P8467)</f>
        <v>2101595 - Wix Parish Council</v>
      </c>
      <c r="L8467" s="18"/>
      <c r="M8467" s="18" t="str">
        <f>IFERROR(VLOOKUP(LEFT(I8467,7)+0,'[1]_Redacted Trans'!B$1:C$65536,2,0),Q8467)</f>
        <v>Parish Precept - First Instalment</v>
      </c>
      <c r="N8467" s="22" t="s">
        <v>110</v>
      </c>
      <c r="P8467" t="s">
        <v>17442</v>
      </c>
      <c r="Q8467" t="s">
        <v>17369</v>
      </c>
    </row>
    <row r="8468" spans="1:17" x14ac:dyDescent="0.2">
      <c r="A8468" s="3" t="s">
        <v>103</v>
      </c>
      <c r="B8468" s="3"/>
      <c r="C8468" s="18" t="s">
        <v>104</v>
      </c>
      <c r="D8468" s="18" t="s">
        <v>213</v>
      </c>
      <c r="E8468" s="18" t="s">
        <v>17365</v>
      </c>
      <c r="F8468" s="18" t="s">
        <v>17366</v>
      </c>
      <c r="G8468" s="19">
        <v>43928</v>
      </c>
      <c r="H8468" s="20"/>
      <c r="I8468" s="20" t="s">
        <v>17444</v>
      </c>
      <c r="J8468" s="21">
        <v>2793</v>
      </c>
      <c r="K8468" s="18" t="str">
        <f>IFERROR(VLOOKUP(LEFT(I8468,7)+0,'[1]_Redacted Trans'!B$1:C$65536,2,0),P8468)</f>
        <v>2101576 - Wrabness Parish Council</v>
      </c>
      <c r="L8468" s="18"/>
      <c r="M8468" s="18" t="str">
        <f>IFERROR(VLOOKUP(LEFT(I8468,7)+0,'[1]_Redacted Trans'!B$1:C$65536,2,0),Q8468)</f>
        <v>Parish Precept - First Instalment</v>
      </c>
      <c r="N8468" s="22" t="s">
        <v>110</v>
      </c>
      <c r="P8468" t="s">
        <v>17445</v>
      </c>
      <c r="Q8468" t="s">
        <v>17369</v>
      </c>
    </row>
    <row r="8469" spans="1:17" x14ac:dyDescent="0.2">
      <c r="A8469" s="3" t="s">
        <v>103</v>
      </c>
      <c r="B8469" s="3"/>
      <c r="C8469" s="18" t="s">
        <v>104</v>
      </c>
      <c r="D8469" s="18" t="s">
        <v>213</v>
      </c>
      <c r="E8469" s="18" t="s">
        <v>17370</v>
      </c>
      <c r="F8469" s="18" t="s">
        <v>17371</v>
      </c>
      <c r="G8469" s="19">
        <v>43928</v>
      </c>
      <c r="H8469" s="20"/>
      <c r="I8469" s="20" t="s">
        <v>17446</v>
      </c>
      <c r="J8469" s="21">
        <v>20</v>
      </c>
      <c r="K8469" s="18" t="str">
        <f>IFERROR(VLOOKUP(LEFT(I8469,7)+0,'[1]_Redacted Trans'!B$1:C$65536,2,0),P8469)</f>
        <v>2101576 - Wrabness Parish Council</v>
      </c>
      <c r="L8469" s="18"/>
      <c r="M8469" s="18" t="str">
        <f>IFERROR(VLOOKUP(LEFT(I8469,7)+0,'[1]_Redacted Trans'!B$1:C$65536,2,0),Q8469)</f>
        <v>Parish Precept - First Instalment</v>
      </c>
      <c r="N8469" s="22" t="s">
        <v>110</v>
      </c>
      <c r="P8469" t="s">
        <v>17445</v>
      </c>
      <c r="Q8469" t="s">
        <v>17369</v>
      </c>
    </row>
    <row r="8470" spans="1:17" x14ac:dyDescent="0.2">
      <c r="A8470" s="3" t="s">
        <v>103</v>
      </c>
      <c r="B8470" s="3"/>
      <c r="C8470" s="18" t="s">
        <v>104</v>
      </c>
      <c r="D8470" s="18" t="s">
        <v>239</v>
      </c>
      <c r="E8470" s="18" t="s">
        <v>302</v>
      </c>
      <c r="F8470" s="18" t="s">
        <v>1196</v>
      </c>
      <c r="G8470" s="19">
        <v>43928</v>
      </c>
      <c r="H8470" s="20"/>
      <c r="I8470" s="20" t="s">
        <v>17447</v>
      </c>
      <c r="J8470" s="21">
        <v>111</v>
      </c>
      <c r="K8470" s="18" t="str">
        <f>IFERROR(VLOOKUP(LEFT(I8470,7)+0,'[1]_Redacted Trans'!B$1:C$65536,2,0),P8470)</f>
        <v>2115250 - UK Fuels Limited</v>
      </c>
      <c r="L8470" s="18"/>
      <c r="M8470" s="18" t="str">
        <f>IFERROR(VLOOKUP(LEFT(I8470,7)+0,'[1]_Redacted Trans'!B$1:C$65536,2,0),Q8470)</f>
        <v>Fuel bill w/e 29/03/2020</v>
      </c>
      <c r="N8470" s="22" t="s">
        <v>110</v>
      </c>
      <c r="P8470" t="s">
        <v>1198</v>
      </c>
      <c r="Q8470" t="s">
        <v>17448</v>
      </c>
    </row>
    <row r="8471" spans="1:17" x14ac:dyDescent="0.2">
      <c r="A8471" s="3" t="s">
        <v>103</v>
      </c>
      <c r="B8471" s="3"/>
      <c r="C8471" s="18" t="s">
        <v>104</v>
      </c>
      <c r="D8471" s="18" t="s">
        <v>239</v>
      </c>
      <c r="E8471" s="18" t="s">
        <v>302</v>
      </c>
      <c r="F8471" s="18" t="s">
        <v>1196</v>
      </c>
      <c r="G8471" s="19">
        <v>43928</v>
      </c>
      <c r="H8471" s="20"/>
      <c r="I8471" s="20" t="s">
        <v>17449</v>
      </c>
      <c r="J8471" s="21">
        <v>61.36</v>
      </c>
      <c r="K8471" s="18" t="str">
        <f>IFERROR(VLOOKUP(LEFT(I8471,7)+0,'[1]_Redacted Trans'!B$1:C$65536,2,0),P8471)</f>
        <v>2115250 - UK Fuels Limited</v>
      </c>
      <c r="L8471" s="18"/>
      <c r="M8471" s="18" t="str">
        <f>IFERROR(VLOOKUP(LEFT(I8471,7)+0,'[1]_Redacted Trans'!B$1:C$65536,2,0),Q8471)</f>
        <v>Fuel bill w/e 29/03/2020</v>
      </c>
      <c r="N8471" s="22" t="s">
        <v>110</v>
      </c>
      <c r="P8471" t="s">
        <v>1198</v>
      </c>
      <c r="Q8471" t="s">
        <v>17448</v>
      </c>
    </row>
    <row r="8472" spans="1:17" x14ac:dyDescent="0.2">
      <c r="A8472" s="3" t="s">
        <v>103</v>
      </c>
      <c r="B8472" s="3"/>
      <c r="C8472" s="18" t="s">
        <v>104</v>
      </c>
      <c r="D8472" s="18" t="s">
        <v>239</v>
      </c>
      <c r="E8472" s="18" t="s">
        <v>302</v>
      </c>
      <c r="F8472" s="18" t="s">
        <v>1196</v>
      </c>
      <c r="G8472" s="19">
        <v>43928</v>
      </c>
      <c r="H8472" s="20"/>
      <c r="I8472" s="20" t="s">
        <v>17450</v>
      </c>
      <c r="J8472" s="21">
        <v>61.72</v>
      </c>
      <c r="K8472" s="18" t="str">
        <f>IFERROR(VLOOKUP(LEFT(I8472,7)+0,'[1]_Redacted Trans'!B$1:C$65536,2,0),P8472)</f>
        <v>2115250 - UK Fuels Limited</v>
      </c>
      <c r="L8472" s="18"/>
      <c r="M8472" s="18" t="str">
        <f>IFERROR(VLOOKUP(LEFT(I8472,7)+0,'[1]_Redacted Trans'!B$1:C$65536,2,0),Q8472)</f>
        <v>Fuel bill w/e 29/03/2020</v>
      </c>
      <c r="N8472" s="22" t="s">
        <v>110</v>
      </c>
      <c r="P8472" t="s">
        <v>1198</v>
      </c>
      <c r="Q8472" t="s">
        <v>17448</v>
      </c>
    </row>
    <row r="8473" spans="1:17" x14ac:dyDescent="0.2">
      <c r="A8473" s="3" t="s">
        <v>103</v>
      </c>
      <c r="B8473" s="3"/>
      <c r="C8473" s="18" t="s">
        <v>104</v>
      </c>
      <c r="D8473" s="18" t="s">
        <v>239</v>
      </c>
      <c r="E8473" s="18" t="s">
        <v>302</v>
      </c>
      <c r="F8473" s="18" t="s">
        <v>1196</v>
      </c>
      <c r="G8473" s="19">
        <v>43928</v>
      </c>
      <c r="H8473" s="20"/>
      <c r="I8473" s="20" t="s">
        <v>17451</v>
      </c>
      <c r="J8473" s="21">
        <v>59.58</v>
      </c>
      <c r="K8473" s="18" t="str">
        <f>IFERROR(VLOOKUP(LEFT(I8473,7)+0,'[1]_Redacted Trans'!B$1:C$65536,2,0),P8473)</f>
        <v>2115250 - UK Fuels Limited</v>
      </c>
      <c r="L8473" s="18"/>
      <c r="M8473" s="18" t="str">
        <f>IFERROR(VLOOKUP(LEFT(I8473,7)+0,'[1]_Redacted Trans'!B$1:C$65536,2,0),Q8473)</f>
        <v>Fuel bill w/e 29/03/2020</v>
      </c>
      <c r="N8473" s="22" t="s">
        <v>110</v>
      </c>
      <c r="P8473" t="s">
        <v>1198</v>
      </c>
      <c r="Q8473" t="s">
        <v>17448</v>
      </c>
    </row>
    <row r="8474" spans="1:17" x14ac:dyDescent="0.2">
      <c r="A8474" s="3" t="s">
        <v>103</v>
      </c>
      <c r="B8474" s="3"/>
      <c r="C8474" s="18" t="s">
        <v>104</v>
      </c>
      <c r="D8474" s="18" t="s">
        <v>239</v>
      </c>
      <c r="E8474" s="18" t="s">
        <v>302</v>
      </c>
      <c r="F8474" s="18" t="s">
        <v>1196</v>
      </c>
      <c r="G8474" s="19">
        <v>43928</v>
      </c>
      <c r="H8474" s="20"/>
      <c r="I8474" s="20" t="s">
        <v>17452</v>
      </c>
      <c r="J8474" s="21">
        <v>146.83000000000001</v>
      </c>
      <c r="K8474" s="18" t="str">
        <f>IFERROR(VLOOKUP(LEFT(I8474,7)+0,'[1]_Redacted Trans'!B$1:C$65536,2,0),P8474)</f>
        <v>2115250 - UK Fuels Limited</v>
      </c>
      <c r="L8474" s="18"/>
      <c r="M8474" s="18" t="str">
        <f>IFERROR(VLOOKUP(LEFT(I8474,7)+0,'[1]_Redacted Trans'!B$1:C$65536,2,0),Q8474)</f>
        <v>Fuel bill w/e 29/03/2020</v>
      </c>
      <c r="N8474" s="22" t="s">
        <v>110</v>
      </c>
      <c r="P8474" t="s">
        <v>1198</v>
      </c>
      <c r="Q8474" t="s">
        <v>17448</v>
      </c>
    </row>
    <row r="8475" spans="1:17" x14ac:dyDescent="0.2">
      <c r="A8475" s="3" t="s">
        <v>103</v>
      </c>
      <c r="B8475" s="3"/>
      <c r="C8475" s="18" t="s">
        <v>104</v>
      </c>
      <c r="D8475" s="18" t="s">
        <v>239</v>
      </c>
      <c r="E8475" s="18" t="s">
        <v>467</v>
      </c>
      <c r="F8475" s="18" t="s">
        <v>1196</v>
      </c>
      <c r="G8475" s="19">
        <v>43928</v>
      </c>
      <c r="H8475" s="20"/>
      <c r="I8475" s="20" t="s">
        <v>17453</v>
      </c>
      <c r="J8475" s="21">
        <v>549.67999999999995</v>
      </c>
      <c r="K8475" s="18" t="str">
        <f>IFERROR(VLOOKUP(LEFT(I8475,7)+0,'[1]_Redacted Trans'!B$1:C$65536,2,0),P8475)</f>
        <v>2115250 - UK Fuels Limited</v>
      </c>
      <c r="L8475" s="18"/>
      <c r="M8475" s="18" t="str">
        <f>IFERROR(VLOOKUP(LEFT(I8475,7)+0,'[1]_Redacted Trans'!B$1:C$65536,2,0),Q8475)</f>
        <v>Fuel bill w/e 29/03/2020</v>
      </c>
      <c r="N8475" s="22" t="s">
        <v>110</v>
      </c>
      <c r="P8475" t="s">
        <v>1198</v>
      </c>
      <c r="Q8475" t="s">
        <v>17448</v>
      </c>
    </row>
    <row r="8476" spans="1:17" x14ac:dyDescent="0.2">
      <c r="A8476" s="3" t="s">
        <v>103</v>
      </c>
      <c r="B8476" s="3"/>
      <c r="C8476" s="18" t="s">
        <v>104</v>
      </c>
      <c r="D8476" s="18" t="s">
        <v>239</v>
      </c>
      <c r="E8476" s="18" t="s">
        <v>302</v>
      </c>
      <c r="F8476" s="18" t="s">
        <v>1196</v>
      </c>
      <c r="G8476" s="19">
        <v>43928</v>
      </c>
      <c r="H8476" s="20"/>
      <c r="I8476" s="20" t="s">
        <v>17454</v>
      </c>
      <c r="J8476" s="21">
        <v>31.81</v>
      </c>
      <c r="K8476" s="18" t="str">
        <f>IFERROR(VLOOKUP(LEFT(I8476,7)+0,'[1]_Redacted Trans'!B$1:C$65536,2,0),P8476)</f>
        <v>2115250 - UK Fuels Limited</v>
      </c>
      <c r="L8476" s="18"/>
      <c r="M8476" s="18" t="str">
        <f>IFERROR(VLOOKUP(LEFT(I8476,7)+0,'[1]_Redacted Trans'!B$1:C$65536,2,0),Q8476)</f>
        <v>Fuel bill w/e 29/03/2020</v>
      </c>
      <c r="N8476" s="22" t="s">
        <v>110</v>
      </c>
      <c r="P8476" t="s">
        <v>1198</v>
      </c>
      <c r="Q8476" t="s">
        <v>17448</v>
      </c>
    </row>
    <row r="8477" spans="1:17" x14ac:dyDescent="0.2">
      <c r="A8477" s="3" t="s">
        <v>103</v>
      </c>
      <c r="B8477" s="3"/>
      <c r="C8477" s="18" t="s">
        <v>104</v>
      </c>
      <c r="D8477" s="18" t="s">
        <v>239</v>
      </c>
      <c r="E8477" s="18" t="s">
        <v>302</v>
      </c>
      <c r="F8477" s="18" t="s">
        <v>1196</v>
      </c>
      <c r="G8477" s="19">
        <v>43928</v>
      </c>
      <c r="H8477" s="20"/>
      <c r="I8477" s="20" t="s">
        <v>17455</v>
      </c>
      <c r="J8477" s="21">
        <v>30.36</v>
      </c>
      <c r="K8477" s="18" t="str">
        <f>IFERROR(VLOOKUP(LEFT(I8477,7)+0,'[1]_Redacted Trans'!B$1:C$65536,2,0),P8477)</f>
        <v>2115250 - UK Fuels Limited</v>
      </c>
      <c r="L8477" s="18"/>
      <c r="M8477" s="18" t="str">
        <f>IFERROR(VLOOKUP(LEFT(I8477,7)+0,'[1]_Redacted Trans'!B$1:C$65536,2,0),Q8477)</f>
        <v>Fuel bill w/e 29/03/2020</v>
      </c>
      <c r="N8477" s="22" t="s">
        <v>110</v>
      </c>
      <c r="P8477" t="s">
        <v>1198</v>
      </c>
      <c r="Q8477" t="s">
        <v>17448</v>
      </c>
    </row>
    <row r="8478" spans="1:17" x14ac:dyDescent="0.2">
      <c r="A8478" s="3" t="s">
        <v>103</v>
      </c>
      <c r="B8478" s="3"/>
      <c r="C8478" s="18" t="s">
        <v>104</v>
      </c>
      <c r="D8478" s="18" t="s">
        <v>239</v>
      </c>
      <c r="E8478" s="18" t="s">
        <v>106</v>
      </c>
      <c r="F8478" s="18" t="s">
        <v>1196</v>
      </c>
      <c r="G8478" s="19">
        <v>43928</v>
      </c>
      <c r="H8478" s="20"/>
      <c r="I8478" s="20" t="s">
        <v>17456</v>
      </c>
      <c r="J8478" s="21">
        <v>244.9</v>
      </c>
      <c r="K8478" s="18" t="str">
        <f>IFERROR(VLOOKUP(LEFT(I8478,7)+0,'[1]_Redacted Trans'!B$1:C$65536,2,0),P8478)</f>
        <v>2115250 - UK Fuels Limited</v>
      </c>
      <c r="L8478" s="18"/>
      <c r="M8478" s="18" t="str">
        <f>IFERROR(VLOOKUP(LEFT(I8478,7)+0,'[1]_Redacted Trans'!B$1:C$65536,2,0),Q8478)</f>
        <v>Fuel bill w/e 29/03/2020</v>
      </c>
      <c r="N8478" s="22" t="s">
        <v>110</v>
      </c>
      <c r="P8478" t="s">
        <v>1198</v>
      </c>
      <c r="Q8478" t="s">
        <v>17448</v>
      </c>
    </row>
    <row r="8479" spans="1:17" x14ac:dyDescent="0.2">
      <c r="A8479" s="3" t="s">
        <v>103</v>
      </c>
      <c r="B8479" s="3"/>
      <c r="C8479" s="18" t="s">
        <v>104</v>
      </c>
      <c r="D8479" s="18" t="s">
        <v>239</v>
      </c>
      <c r="E8479" s="18" t="s">
        <v>302</v>
      </c>
      <c r="F8479" s="18" t="s">
        <v>1196</v>
      </c>
      <c r="G8479" s="19">
        <v>43928</v>
      </c>
      <c r="H8479" s="20"/>
      <c r="I8479" s="20" t="s">
        <v>17457</v>
      </c>
      <c r="J8479" s="21">
        <v>48.02</v>
      </c>
      <c r="K8479" s="18" t="str">
        <f>IFERROR(VLOOKUP(LEFT(I8479,7)+0,'[1]_Redacted Trans'!B$1:C$65536,2,0),P8479)</f>
        <v>2115250 - UK Fuels Limited</v>
      </c>
      <c r="L8479" s="18"/>
      <c r="M8479" s="18" t="str">
        <f>IFERROR(VLOOKUP(LEFT(I8479,7)+0,'[1]_Redacted Trans'!B$1:C$65536,2,0),Q8479)</f>
        <v>Fuel bill w/e 29/03/2020</v>
      </c>
      <c r="N8479" s="22" t="s">
        <v>110</v>
      </c>
      <c r="P8479" t="s">
        <v>1198</v>
      </c>
      <c r="Q8479" t="s">
        <v>17448</v>
      </c>
    </row>
    <row r="8480" spans="1:17" x14ac:dyDescent="0.2">
      <c r="A8480" s="3" t="s">
        <v>103</v>
      </c>
      <c r="B8480" s="3"/>
      <c r="C8480" s="18" t="s">
        <v>104</v>
      </c>
      <c r="D8480" s="18" t="s">
        <v>239</v>
      </c>
      <c r="E8480" s="18" t="s">
        <v>302</v>
      </c>
      <c r="F8480" s="18" t="s">
        <v>17458</v>
      </c>
      <c r="G8480" s="19">
        <v>43928</v>
      </c>
      <c r="H8480" s="20"/>
      <c r="I8480" s="20" t="s">
        <v>17459</v>
      </c>
      <c r="J8480" s="21">
        <v>85.23</v>
      </c>
      <c r="K8480" s="18" t="str">
        <f>IFERROR(VLOOKUP(LEFT(I8480,7)+0,'[1]_Redacted Trans'!B$1:C$65536,2,0),P8480)</f>
        <v>2115250 - UK Fuels Limited</v>
      </c>
      <c r="L8480" s="18"/>
      <c r="M8480" s="18" t="str">
        <f>IFERROR(VLOOKUP(LEFT(I8480,7)+0,'[1]_Redacted Trans'!B$1:C$65536,2,0),Q8480)</f>
        <v>Fuel bill w/e 29/03/2020</v>
      </c>
      <c r="N8480" s="22" t="s">
        <v>110</v>
      </c>
      <c r="P8480" t="s">
        <v>1198</v>
      </c>
      <c r="Q8480" t="s">
        <v>17448</v>
      </c>
    </row>
    <row r="8481" spans="1:17" x14ac:dyDescent="0.2">
      <c r="A8481" s="3" t="s">
        <v>103</v>
      </c>
      <c r="B8481" s="3"/>
      <c r="C8481" s="18" t="s">
        <v>104</v>
      </c>
      <c r="D8481" s="18" t="s">
        <v>239</v>
      </c>
      <c r="E8481" s="18" t="s">
        <v>302</v>
      </c>
      <c r="F8481" s="18" t="s">
        <v>1196</v>
      </c>
      <c r="G8481" s="19">
        <v>43928</v>
      </c>
      <c r="H8481" s="20"/>
      <c r="I8481" s="20" t="s">
        <v>17460</v>
      </c>
      <c r="J8481" s="21">
        <v>60.63</v>
      </c>
      <c r="K8481" s="18" t="str">
        <f>IFERROR(VLOOKUP(LEFT(I8481,7)+0,'[1]_Redacted Trans'!B$1:C$65536,2,0),P8481)</f>
        <v>2115250 - UK Fuels Limited</v>
      </c>
      <c r="L8481" s="18"/>
      <c r="M8481" s="18" t="str">
        <f>IFERROR(VLOOKUP(LEFT(I8481,7)+0,'[1]_Redacted Trans'!B$1:C$65536,2,0),Q8481)</f>
        <v>Fuel bill w/e 29/03/2020</v>
      </c>
      <c r="N8481" s="22" t="s">
        <v>110</v>
      </c>
      <c r="P8481" t="s">
        <v>1198</v>
      </c>
      <c r="Q8481" t="s">
        <v>17448</v>
      </c>
    </row>
    <row r="8482" spans="1:17" x14ac:dyDescent="0.2">
      <c r="A8482" s="3" t="s">
        <v>103</v>
      </c>
      <c r="B8482" s="3"/>
      <c r="C8482" s="18" t="s">
        <v>104</v>
      </c>
      <c r="D8482" s="18" t="s">
        <v>239</v>
      </c>
      <c r="E8482" s="18" t="s">
        <v>302</v>
      </c>
      <c r="F8482" s="18" t="s">
        <v>1196</v>
      </c>
      <c r="G8482" s="19">
        <v>43928</v>
      </c>
      <c r="H8482" s="20"/>
      <c r="I8482" s="20" t="s">
        <v>17461</v>
      </c>
      <c r="J8482" s="21">
        <v>62.87</v>
      </c>
      <c r="K8482" s="18" t="str">
        <f>IFERROR(VLOOKUP(LEFT(I8482,7)+0,'[1]_Redacted Trans'!B$1:C$65536,2,0),P8482)</f>
        <v>2115250 - UK Fuels Limited</v>
      </c>
      <c r="L8482" s="18"/>
      <c r="M8482" s="18" t="str">
        <f>IFERROR(VLOOKUP(LEFT(I8482,7)+0,'[1]_Redacted Trans'!B$1:C$65536,2,0),Q8482)</f>
        <v>Fuel bill w/e 29/03/2020</v>
      </c>
      <c r="N8482" s="22" t="s">
        <v>110</v>
      </c>
      <c r="P8482" t="s">
        <v>1198</v>
      </c>
      <c r="Q8482" t="s">
        <v>17448</v>
      </c>
    </row>
    <row r="8483" spans="1:17" x14ac:dyDescent="0.2">
      <c r="A8483" s="3" t="s">
        <v>103</v>
      </c>
      <c r="B8483" s="3"/>
      <c r="C8483" s="18" t="s">
        <v>104</v>
      </c>
      <c r="D8483" s="18" t="s">
        <v>239</v>
      </c>
      <c r="E8483" s="18" t="s">
        <v>302</v>
      </c>
      <c r="F8483" s="18" t="s">
        <v>1196</v>
      </c>
      <c r="G8483" s="19">
        <v>43928</v>
      </c>
      <c r="H8483" s="20"/>
      <c r="I8483" s="20" t="s">
        <v>17462</v>
      </c>
      <c r="J8483" s="21">
        <v>33.619999999999997</v>
      </c>
      <c r="K8483" s="18" t="str">
        <f>IFERROR(VLOOKUP(LEFT(I8483,7)+0,'[1]_Redacted Trans'!B$1:C$65536,2,0),P8483)</f>
        <v>2115250 - UK Fuels Limited</v>
      </c>
      <c r="L8483" s="18"/>
      <c r="M8483" s="18" t="str">
        <f>IFERROR(VLOOKUP(LEFT(I8483,7)+0,'[1]_Redacted Trans'!B$1:C$65536,2,0),Q8483)</f>
        <v>Fuel bill w/e 29/03/2020</v>
      </c>
      <c r="N8483" s="22" t="s">
        <v>110</v>
      </c>
      <c r="P8483" t="s">
        <v>1198</v>
      </c>
      <c r="Q8483" t="s">
        <v>17448</v>
      </c>
    </row>
    <row r="8484" spans="1:17" x14ac:dyDescent="0.2">
      <c r="A8484" s="3" t="s">
        <v>103</v>
      </c>
      <c r="B8484" s="3"/>
      <c r="C8484" s="18" t="s">
        <v>104</v>
      </c>
      <c r="D8484" s="18" t="s">
        <v>239</v>
      </c>
      <c r="E8484" s="18" t="s">
        <v>302</v>
      </c>
      <c r="F8484" s="18" t="s">
        <v>1196</v>
      </c>
      <c r="G8484" s="19">
        <v>43928</v>
      </c>
      <c r="H8484" s="20"/>
      <c r="I8484" s="20" t="s">
        <v>17463</v>
      </c>
      <c r="J8484" s="21">
        <v>169.09</v>
      </c>
      <c r="K8484" s="18" t="str">
        <f>IFERROR(VLOOKUP(LEFT(I8484,7)+0,'[1]_Redacted Trans'!B$1:C$65536,2,0),P8484)</f>
        <v>2115250 - UK Fuels Limited</v>
      </c>
      <c r="L8484" s="18"/>
      <c r="M8484" s="18" t="str">
        <f>IFERROR(VLOOKUP(LEFT(I8484,7)+0,'[1]_Redacted Trans'!B$1:C$65536,2,0),Q8484)</f>
        <v>Fuel bill w/e 29/03/2020</v>
      </c>
      <c r="N8484" s="22" t="s">
        <v>110</v>
      </c>
      <c r="P8484" t="s">
        <v>1198</v>
      </c>
      <c r="Q8484" t="s">
        <v>17448</v>
      </c>
    </row>
    <row r="8485" spans="1:17" x14ac:dyDescent="0.2">
      <c r="A8485" s="3" t="s">
        <v>103</v>
      </c>
      <c r="B8485" s="3"/>
      <c r="C8485" s="18" t="s">
        <v>104</v>
      </c>
      <c r="D8485" s="18" t="s">
        <v>239</v>
      </c>
      <c r="E8485" s="18" t="s">
        <v>302</v>
      </c>
      <c r="F8485" s="18" t="s">
        <v>1196</v>
      </c>
      <c r="G8485" s="19">
        <v>43928</v>
      </c>
      <c r="H8485" s="20"/>
      <c r="I8485" s="20" t="s">
        <v>17464</v>
      </c>
      <c r="J8485" s="21">
        <v>72.739999999999995</v>
      </c>
      <c r="K8485" s="18" t="str">
        <f>IFERROR(VLOOKUP(LEFT(I8485,7)+0,'[1]_Redacted Trans'!B$1:C$65536,2,0),P8485)</f>
        <v>2115250 - UK Fuels Limited</v>
      </c>
      <c r="L8485" s="18"/>
      <c r="M8485" s="18" t="str">
        <f>IFERROR(VLOOKUP(LEFT(I8485,7)+0,'[1]_Redacted Trans'!B$1:C$65536,2,0),Q8485)</f>
        <v>Fuel bill w/e 29/03/2020</v>
      </c>
      <c r="N8485" s="22" t="s">
        <v>110</v>
      </c>
      <c r="P8485" t="s">
        <v>1198</v>
      </c>
      <c r="Q8485" t="s">
        <v>17448</v>
      </c>
    </row>
    <row r="8486" spans="1:17" x14ac:dyDescent="0.2">
      <c r="A8486" s="3" t="s">
        <v>103</v>
      </c>
      <c r="B8486" s="3"/>
      <c r="C8486" s="18" t="s">
        <v>104</v>
      </c>
      <c r="D8486" s="18" t="s">
        <v>239</v>
      </c>
      <c r="E8486" s="18" t="s">
        <v>302</v>
      </c>
      <c r="F8486" s="18" t="s">
        <v>1196</v>
      </c>
      <c r="G8486" s="19">
        <v>43928</v>
      </c>
      <c r="H8486" s="20"/>
      <c r="I8486" s="20" t="s">
        <v>17465</v>
      </c>
      <c r="J8486" s="21">
        <v>30.62</v>
      </c>
      <c r="K8486" s="18" t="str">
        <f>IFERROR(VLOOKUP(LEFT(I8486,7)+0,'[1]_Redacted Trans'!B$1:C$65536,2,0),P8486)</f>
        <v>2115250 - UK Fuels Limited</v>
      </c>
      <c r="L8486" s="18"/>
      <c r="M8486" s="18" t="str">
        <f>IFERROR(VLOOKUP(LEFT(I8486,7)+0,'[1]_Redacted Trans'!B$1:C$65536,2,0),Q8486)</f>
        <v>Fuel bill w/e 29/03/2020</v>
      </c>
      <c r="N8486" s="22" t="s">
        <v>110</v>
      </c>
      <c r="P8486" t="s">
        <v>1198</v>
      </c>
      <c r="Q8486" t="s">
        <v>17448</v>
      </c>
    </row>
    <row r="8487" spans="1:17" x14ac:dyDescent="0.2">
      <c r="A8487" s="3" t="s">
        <v>103</v>
      </c>
      <c r="B8487" s="3"/>
      <c r="C8487" s="18" t="s">
        <v>104</v>
      </c>
      <c r="D8487" s="18" t="s">
        <v>239</v>
      </c>
      <c r="E8487" s="18" t="s">
        <v>302</v>
      </c>
      <c r="F8487" s="18" t="s">
        <v>1196</v>
      </c>
      <c r="G8487" s="19">
        <v>43928</v>
      </c>
      <c r="H8487" s="20"/>
      <c r="I8487" s="20" t="s">
        <v>17466</v>
      </c>
      <c r="J8487" s="21">
        <v>113.26</v>
      </c>
      <c r="K8487" s="18" t="str">
        <f>IFERROR(VLOOKUP(LEFT(I8487,7)+0,'[1]_Redacted Trans'!B$1:C$65536,2,0),P8487)</f>
        <v>2115250 - UK Fuels Limited</v>
      </c>
      <c r="L8487" s="18"/>
      <c r="M8487" s="18" t="str">
        <f>IFERROR(VLOOKUP(LEFT(I8487,7)+0,'[1]_Redacted Trans'!B$1:C$65536,2,0),Q8487)</f>
        <v>Fuel bill w/e 29/03/2020</v>
      </c>
      <c r="N8487" s="22" t="s">
        <v>110</v>
      </c>
      <c r="P8487" t="s">
        <v>1198</v>
      </c>
      <c r="Q8487" t="s">
        <v>17448</v>
      </c>
    </row>
    <row r="8488" spans="1:17" x14ac:dyDescent="0.2">
      <c r="A8488" s="3" t="s">
        <v>103</v>
      </c>
      <c r="B8488" s="3"/>
      <c r="C8488" s="18" t="s">
        <v>104</v>
      </c>
      <c r="D8488" s="18" t="s">
        <v>316</v>
      </c>
      <c r="E8488" s="18" t="s">
        <v>254</v>
      </c>
      <c r="F8488" s="18" t="s">
        <v>408</v>
      </c>
      <c r="G8488" s="19">
        <v>43928</v>
      </c>
      <c r="H8488" s="20"/>
      <c r="I8488" s="20" t="s">
        <v>17467</v>
      </c>
      <c r="J8488" s="21">
        <v>106.1</v>
      </c>
      <c r="K8488" s="18" t="str">
        <f>IFERROR(VLOOKUP(LEFT(I8488,7)+0,'[1]_Redacted Trans'!B$1:C$65536,2,0),P8488)</f>
        <v>2100258 - Clacton Tile Centre Ltd</v>
      </c>
      <c r="L8488" s="18"/>
      <c r="M8488" s="18" t="str">
        <f>IFERROR(VLOOKUP(LEFT(I8488,7)+0,'[1]_Redacted Trans'!B$1:C$65536,2,0),Q8488)</f>
        <v>VALVE AND TAPS</v>
      </c>
      <c r="N8488" s="22" t="s">
        <v>110</v>
      </c>
      <c r="P8488" t="s">
        <v>8641</v>
      </c>
      <c r="Q8488" t="s">
        <v>17468</v>
      </c>
    </row>
    <row r="8489" spans="1:17" x14ac:dyDescent="0.2">
      <c r="A8489" s="3" t="s">
        <v>103</v>
      </c>
      <c r="B8489" s="3"/>
      <c r="C8489" s="18" t="s">
        <v>104</v>
      </c>
      <c r="D8489" s="18" t="s">
        <v>316</v>
      </c>
      <c r="E8489" s="18" t="s">
        <v>254</v>
      </c>
      <c r="F8489" s="18" t="s">
        <v>408</v>
      </c>
      <c r="G8489" s="19">
        <v>43928</v>
      </c>
      <c r="H8489" s="20"/>
      <c r="I8489" s="20" t="s">
        <v>17469</v>
      </c>
      <c r="J8489" s="21">
        <v>263.63</v>
      </c>
      <c r="K8489" s="18" t="str">
        <f>IFERROR(VLOOKUP(LEFT(I8489,7)+0,'[1]_Redacted Trans'!B$1:C$65536,2,0),P8489)</f>
        <v>2100258 - Clacton Tile Centre Ltd</v>
      </c>
      <c r="L8489" s="18"/>
      <c r="M8489" s="18" t="str">
        <f>IFERROR(VLOOKUP(LEFT(I8489,7)+0,'[1]_Redacted Trans'!B$1:C$65536,2,0),Q8489)</f>
        <v>VARIOUS ITEMS</v>
      </c>
      <c r="N8489" s="22" t="s">
        <v>110</v>
      </c>
      <c r="P8489" t="s">
        <v>8641</v>
      </c>
      <c r="Q8489" t="s">
        <v>960</v>
      </c>
    </row>
    <row r="8490" spans="1:17" x14ac:dyDescent="0.2">
      <c r="A8490" s="3" t="s">
        <v>103</v>
      </c>
      <c r="B8490" s="3"/>
      <c r="C8490" s="18" t="s">
        <v>104</v>
      </c>
      <c r="D8490" s="18" t="s">
        <v>316</v>
      </c>
      <c r="E8490" s="18" t="s">
        <v>254</v>
      </c>
      <c r="F8490" s="18" t="s">
        <v>408</v>
      </c>
      <c r="G8490" s="19">
        <v>43928</v>
      </c>
      <c r="H8490" s="20"/>
      <c r="I8490" s="20" t="s">
        <v>17470</v>
      </c>
      <c r="J8490" s="21">
        <v>178.36</v>
      </c>
      <c r="K8490" s="18" t="str">
        <f>IFERROR(VLOOKUP(LEFT(I8490,7)+0,'[1]_Redacted Trans'!B$1:C$65536,2,0),P8490)</f>
        <v>2100258 - Clacton Tile Centre Ltd</v>
      </c>
      <c r="L8490" s="18"/>
      <c r="M8490" s="18" t="str">
        <f>IFERROR(VLOOKUP(LEFT(I8490,7)+0,'[1]_Redacted Trans'!B$1:C$65536,2,0),Q8490)</f>
        <v>VARIOUS ITEMS</v>
      </c>
      <c r="N8490" s="22" t="s">
        <v>110</v>
      </c>
      <c r="P8490" t="s">
        <v>8641</v>
      </c>
      <c r="Q8490" t="s">
        <v>960</v>
      </c>
    </row>
    <row r="8491" spans="1:17" x14ac:dyDescent="0.2">
      <c r="A8491" s="3" t="s">
        <v>103</v>
      </c>
      <c r="B8491" s="3"/>
      <c r="C8491" s="18" t="s">
        <v>104</v>
      </c>
      <c r="D8491" s="18" t="s">
        <v>316</v>
      </c>
      <c r="E8491" s="18" t="s">
        <v>254</v>
      </c>
      <c r="F8491" s="18" t="s">
        <v>408</v>
      </c>
      <c r="G8491" s="19">
        <v>43928</v>
      </c>
      <c r="H8491" s="20"/>
      <c r="I8491" s="20" t="s">
        <v>17471</v>
      </c>
      <c r="J8491" s="21">
        <v>32</v>
      </c>
      <c r="K8491" s="18" t="str">
        <f>IFERROR(VLOOKUP(LEFT(I8491,7)+0,'[1]_Redacted Trans'!B$1:C$65536,2,0),P8491)</f>
        <v>2100258 - Clacton Tile Centre Ltd</v>
      </c>
      <c r="L8491" s="18"/>
      <c r="M8491" s="18" t="str">
        <f>IFERROR(VLOOKUP(LEFT(I8491,7)+0,'[1]_Redacted Trans'!B$1:C$65536,2,0),Q8491)</f>
        <v>VARIOUS ITEMS</v>
      </c>
      <c r="N8491" s="22" t="s">
        <v>110</v>
      </c>
      <c r="P8491" t="s">
        <v>8641</v>
      </c>
      <c r="Q8491" t="s">
        <v>960</v>
      </c>
    </row>
    <row r="8492" spans="1:17" x14ac:dyDescent="0.2">
      <c r="A8492" s="3" t="s">
        <v>103</v>
      </c>
      <c r="B8492" s="3"/>
      <c r="C8492" s="18" t="s">
        <v>104</v>
      </c>
      <c r="D8492" s="18" t="s">
        <v>316</v>
      </c>
      <c r="E8492" s="18" t="s">
        <v>254</v>
      </c>
      <c r="F8492" s="18" t="s">
        <v>408</v>
      </c>
      <c r="G8492" s="19">
        <v>43928</v>
      </c>
      <c r="H8492" s="20"/>
      <c r="I8492" s="20" t="s">
        <v>17472</v>
      </c>
      <c r="J8492" s="21">
        <v>83.29</v>
      </c>
      <c r="K8492" s="18" t="str">
        <f>IFERROR(VLOOKUP(LEFT(I8492,7)+0,'[1]_Redacted Trans'!B$1:C$65536,2,0),P8492)</f>
        <v>2100258 - Clacton Tile Centre Ltd</v>
      </c>
      <c r="L8492" s="18"/>
      <c r="M8492" s="18" t="str">
        <f>IFERROR(VLOOKUP(LEFT(I8492,7)+0,'[1]_Redacted Trans'!B$1:C$65536,2,0),Q8492)</f>
        <v>VARIOUS ITEMS</v>
      </c>
      <c r="N8492" s="22" t="s">
        <v>110</v>
      </c>
      <c r="P8492" t="s">
        <v>8641</v>
      </c>
      <c r="Q8492" t="s">
        <v>960</v>
      </c>
    </row>
    <row r="8493" spans="1:17" x14ac:dyDescent="0.2">
      <c r="A8493" s="3" t="s">
        <v>103</v>
      </c>
      <c r="B8493" s="3"/>
      <c r="C8493" s="18" t="s">
        <v>104</v>
      </c>
      <c r="D8493" s="18" t="s">
        <v>168</v>
      </c>
      <c r="E8493" s="18" t="s">
        <v>556</v>
      </c>
      <c r="F8493" s="18" t="s">
        <v>557</v>
      </c>
      <c r="G8493" s="19">
        <v>43928</v>
      </c>
      <c r="H8493" s="20"/>
      <c r="I8493" s="20" t="s">
        <v>17473</v>
      </c>
      <c r="J8493" s="21">
        <v>1040.44</v>
      </c>
      <c r="K8493" s="18" t="str">
        <f>IFERROR(VLOOKUP(LEFT(I8493,7)+0,'[1]_Redacted Trans'!B$1:C$65536,2,0),P8493)</f>
        <v>REDACTED PERSONAL DATA</v>
      </c>
      <c r="L8493" s="18"/>
      <c r="M8493" s="18" t="str">
        <f>IFERROR(VLOOKUP(LEFT(I8493,7)+0,'[1]_Redacted Trans'!B$1:C$65536,2,0),Q8493)</f>
        <v>REDACTED PERSONAL DATA</v>
      </c>
      <c r="N8493" s="22" t="s">
        <v>110</v>
      </c>
      <c r="P8493" t="s">
        <v>143</v>
      </c>
      <c r="Q8493" t="s">
        <v>143</v>
      </c>
    </row>
    <row r="8494" spans="1:17" x14ac:dyDescent="0.2">
      <c r="A8494" s="3" t="s">
        <v>103</v>
      </c>
      <c r="B8494" s="3"/>
      <c r="C8494" s="18" t="s">
        <v>104</v>
      </c>
      <c r="D8494" s="18" t="s">
        <v>168</v>
      </c>
      <c r="E8494" s="18" t="s">
        <v>556</v>
      </c>
      <c r="F8494" s="18" t="s">
        <v>557</v>
      </c>
      <c r="G8494" s="19">
        <v>43928</v>
      </c>
      <c r="H8494" s="20"/>
      <c r="I8494" s="20" t="s">
        <v>17474</v>
      </c>
      <c r="J8494" s="21">
        <v>518.65</v>
      </c>
      <c r="K8494" s="18" t="str">
        <f>IFERROR(VLOOKUP(LEFT(I8494,7)+0,'[1]_Redacted Trans'!B$1:C$65536,2,0),P8494)</f>
        <v>REDACTED PERSONAL DATA</v>
      </c>
      <c r="L8494" s="18"/>
      <c r="M8494" s="18" t="str">
        <f>IFERROR(VLOOKUP(LEFT(I8494,7)+0,'[1]_Redacted Trans'!B$1:C$65536,2,0),Q8494)</f>
        <v>REDACTED PERSONAL DATA</v>
      </c>
      <c r="N8494" s="22" t="s">
        <v>110</v>
      </c>
      <c r="P8494" t="s">
        <v>143</v>
      </c>
      <c r="Q8494" t="s">
        <v>143</v>
      </c>
    </row>
    <row r="8495" spans="1:17" x14ac:dyDescent="0.2">
      <c r="A8495" s="3" t="s">
        <v>103</v>
      </c>
      <c r="B8495" s="3"/>
      <c r="C8495" s="18" t="s">
        <v>104</v>
      </c>
      <c r="D8495" s="18" t="s">
        <v>168</v>
      </c>
      <c r="E8495" s="18" t="s">
        <v>556</v>
      </c>
      <c r="F8495" s="18" t="s">
        <v>557</v>
      </c>
      <c r="G8495" s="19">
        <v>43928</v>
      </c>
      <c r="H8495" s="20"/>
      <c r="I8495" s="20" t="s">
        <v>17475</v>
      </c>
      <c r="J8495" s="21">
        <v>682.58</v>
      </c>
      <c r="K8495" s="18" t="str">
        <f>IFERROR(VLOOKUP(LEFT(I8495,7)+0,'[1]_Redacted Trans'!B$1:C$65536,2,0),P8495)</f>
        <v>REDACTED PERSONAL DATA</v>
      </c>
      <c r="L8495" s="18"/>
      <c r="M8495" s="18" t="str">
        <f>IFERROR(VLOOKUP(LEFT(I8495,7)+0,'[1]_Redacted Trans'!B$1:C$65536,2,0),Q8495)</f>
        <v>REDACTED PERSONAL DATA</v>
      </c>
      <c r="N8495" s="22" t="s">
        <v>110</v>
      </c>
      <c r="P8495" t="s">
        <v>143</v>
      </c>
      <c r="Q8495" t="s">
        <v>143</v>
      </c>
    </row>
    <row r="8496" spans="1:17" x14ac:dyDescent="0.2">
      <c r="A8496" s="3" t="s">
        <v>103</v>
      </c>
      <c r="B8496" s="3"/>
      <c r="C8496" s="18" t="s">
        <v>104</v>
      </c>
      <c r="D8496" s="18" t="s">
        <v>168</v>
      </c>
      <c r="E8496" s="18" t="s">
        <v>254</v>
      </c>
      <c r="F8496" s="18" t="s">
        <v>4020</v>
      </c>
      <c r="G8496" s="19">
        <v>43928</v>
      </c>
      <c r="H8496" s="20" t="s">
        <v>17476</v>
      </c>
      <c r="I8496" s="20" t="s">
        <v>17477</v>
      </c>
      <c r="J8496" s="21">
        <v>110</v>
      </c>
      <c r="K8496" s="18" t="str">
        <f>IFERROR(VLOOKUP(LEFT(I8496,7)+0,'[1]_Redacted Trans'!B$1:C$65536,2,0),P8496)</f>
        <v>REDACTED PERSONAL DATA</v>
      </c>
      <c r="L8496" s="18"/>
      <c r="M8496" s="18" t="str">
        <f>IFERROR(VLOOKUP(LEFT(I8496,7)+0,'[1]_Redacted Trans'!B$1:C$65536,2,0),Q8496)</f>
        <v>REDACTED PERSONAL DATA</v>
      </c>
      <c r="N8496" s="22" t="s">
        <v>110</v>
      </c>
      <c r="P8496" t="s">
        <v>143</v>
      </c>
      <c r="Q8496" t="s">
        <v>143</v>
      </c>
    </row>
    <row r="8497" spans="1:17" x14ac:dyDescent="0.2">
      <c r="A8497" s="3" t="s">
        <v>103</v>
      </c>
      <c r="B8497" s="3"/>
      <c r="C8497" s="18" t="s">
        <v>104</v>
      </c>
      <c r="D8497" s="18" t="s">
        <v>168</v>
      </c>
      <c r="E8497" s="18" t="s">
        <v>254</v>
      </c>
      <c r="F8497" s="18" t="s">
        <v>4020</v>
      </c>
      <c r="G8497" s="19">
        <v>43928</v>
      </c>
      <c r="H8497" s="20" t="s">
        <v>17478</v>
      </c>
      <c r="I8497" s="20" t="s">
        <v>17479</v>
      </c>
      <c r="J8497" s="21">
        <v>110</v>
      </c>
      <c r="K8497" s="18" t="str">
        <f>IFERROR(VLOOKUP(LEFT(I8497,7)+0,'[1]_Redacted Trans'!B$1:C$65536,2,0),P8497)</f>
        <v>REDACTED PERSONAL DATA</v>
      </c>
      <c r="L8497" s="18"/>
      <c r="M8497" s="18" t="str">
        <f>IFERROR(VLOOKUP(LEFT(I8497,7)+0,'[1]_Redacted Trans'!B$1:C$65536,2,0),Q8497)</f>
        <v>REDACTED PERSONAL DATA</v>
      </c>
      <c r="N8497" s="22" t="s">
        <v>110</v>
      </c>
      <c r="P8497" t="s">
        <v>143</v>
      </c>
      <c r="Q8497" t="s">
        <v>143</v>
      </c>
    </row>
    <row r="8498" spans="1:17" x14ac:dyDescent="0.2">
      <c r="A8498" s="3" t="s">
        <v>103</v>
      </c>
      <c r="B8498" s="3"/>
      <c r="C8498" s="18" t="s">
        <v>104</v>
      </c>
      <c r="D8498" s="18" t="s">
        <v>168</v>
      </c>
      <c r="E8498" s="18" t="s">
        <v>254</v>
      </c>
      <c r="F8498" s="18" t="s">
        <v>4020</v>
      </c>
      <c r="G8498" s="19">
        <v>43928</v>
      </c>
      <c r="H8498" s="20" t="s">
        <v>17480</v>
      </c>
      <c r="I8498" s="20" t="s">
        <v>17481</v>
      </c>
      <c r="J8498" s="21">
        <v>830</v>
      </c>
      <c r="K8498" s="18" t="str">
        <f>IFERROR(VLOOKUP(LEFT(I8498,7)+0,'[1]_Redacted Trans'!B$1:C$65536,2,0),P8498)</f>
        <v>REDACTED PERSONAL DATA</v>
      </c>
      <c r="L8498" s="18"/>
      <c r="M8498" s="18" t="str">
        <f>IFERROR(VLOOKUP(LEFT(I8498,7)+0,'[1]_Redacted Trans'!B$1:C$65536,2,0),Q8498)</f>
        <v>REDACTED PERSONAL DATA</v>
      </c>
      <c r="N8498" s="22" t="s">
        <v>110</v>
      </c>
      <c r="P8498" t="s">
        <v>143</v>
      </c>
      <c r="Q8498" t="s">
        <v>143</v>
      </c>
    </row>
    <row r="8499" spans="1:17" x14ac:dyDescent="0.2">
      <c r="A8499" s="3" t="s">
        <v>103</v>
      </c>
      <c r="B8499" s="3"/>
      <c r="C8499" s="18" t="s">
        <v>104</v>
      </c>
      <c r="D8499" s="18" t="s">
        <v>168</v>
      </c>
      <c r="E8499" s="18" t="s">
        <v>254</v>
      </c>
      <c r="F8499" s="18" t="s">
        <v>4020</v>
      </c>
      <c r="G8499" s="19">
        <v>43928</v>
      </c>
      <c r="H8499" s="20" t="s">
        <v>17482</v>
      </c>
      <c r="I8499" s="20" t="s">
        <v>17483</v>
      </c>
      <c r="J8499" s="21">
        <v>850</v>
      </c>
      <c r="K8499" s="18" t="str">
        <f>IFERROR(VLOOKUP(LEFT(I8499,7)+0,'[1]_Redacted Trans'!B$1:C$65536,2,0),P8499)</f>
        <v>REDACTED PERSONAL DATA</v>
      </c>
      <c r="L8499" s="18"/>
      <c r="M8499" s="18" t="str">
        <f>IFERROR(VLOOKUP(LEFT(I8499,7)+0,'[1]_Redacted Trans'!B$1:C$65536,2,0),Q8499)</f>
        <v>REDACTED PERSONAL DATA</v>
      </c>
      <c r="N8499" s="22" t="s">
        <v>110</v>
      </c>
      <c r="P8499" t="s">
        <v>143</v>
      </c>
      <c r="Q8499" t="s">
        <v>143</v>
      </c>
    </row>
    <row r="8500" spans="1:17" x14ac:dyDescent="0.2">
      <c r="A8500" s="3" t="s">
        <v>103</v>
      </c>
      <c r="B8500" s="3"/>
      <c r="C8500" s="18" t="s">
        <v>104</v>
      </c>
      <c r="D8500" s="18" t="s">
        <v>168</v>
      </c>
      <c r="E8500" s="18" t="s">
        <v>254</v>
      </c>
      <c r="F8500" s="18" t="s">
        <v>4020</v>
      </c>
      <c r="G8500" s="19">
        <v>43928</v>
      </c>
      <c r="H8500" s="20" t="s">
        <v>17484</v>
      </c>
      <c r="I8500" s="20" t="s">
        <v>17485</v>
      </c>
      <c r="J8500" s="21">
        <v>110</v>
      </c>
      <c r="K8500" s="18" t="str">
        <f>IFERROR(VLOOKUP(LEFT(I8500,7)+0,'[1]_Redacted Trans'!B$1:C$65536,2,0),P8500)</f>
        <v>REDACTED PERSONAL DATA</v>
      </c>
      <c r="L8500" s="18"/>
      <c r="M8500" s="18" t="str">
        <f>IFERROR(VLOOKUP(LEFT(I8500,7)+0,'[1]_Redacted Trans'!B$1:C$65536,2,0),Q8500)</f>
        <v>REDACTED PERSONAL DATA</v>
      </c>
      <c r="N8500" s="22" t="s">
        <v>110</v>
      </c>
      <c r="P8500" t="s">
        <v>143</v>
      </c>
      <c r="Q8500" t="s">
        <v>143</v>
      </c>
    </row>
    <row r="8501" spans="1:17" x14ac:dyDescent="0.2">
      <c r="A8501" s="3" t="s">
        <v>103</v>
      </c>
      <c r="B8501" s="3"/>
      <c r="C8501" s="18" t="s">
        <v>104</v>
      </c>
      <c r="D8501" s="18" t="s">
        <v>168</v>
      </c>
      <c r="E8501" s="18" t="s">
        <v>254</v>
      </c>
      <c r="F8501" s="18" t="s">
        <v>4020</v>
      </c>
      <c r="G8501" s="19">
        <v>43928</v>
      </c>
      <c r="H8501" s="20" t="s">
        <v>17486</v>
      </c>
      <c r="I8501" s="20" t="s">
        <v>17487</v>
      </c>
      <c r="J8501" s="21">
        <v>110</v>
      </c>
      <c r="K8501" s="18" t="str">
        <f>IFERROR(VLOOKUP(LEFT(I8501,7)+0,'[1]_Redacted Trans'!B$1:C$65536,2,0),P8501)</f>
        <v>REDACTED PERSONAL DATA</v>
      </c>
      <c r="L8501" s="18"/>
      <c r="M8501" s="18" t="str">
        <f>IFERROR(VLOOKUP(LEFT(I8501,7)+0,'[1]_Redacted Trans'!B$1:C$65536,2,0),Q8501)</f>
        <v>REDACTED PERSONAL DATA</v>
      </c>
      <c r="N8501" s="22" t="s">
        <v>110</v>
      </c>
      <c r="P8501" t="s">
        <v>143</v>
      </c>
      <c r="Q8501" t="s">
        <v>143</v>
      </c>
    </row>
    <row r="8502" spans="1:17" x14ac:dyDescent="0.2">
      <c r="A8502" s="3" t="s">
        <v>103</v>
      </c>
      <c r="B8502" s="3"/>
      <c r="C8502" s="18" t="s">
        <v>104</v>
      </c>
      <c r="D8502" s="18" t="s">
        <v>168</v>
      </c>
      <c r="E8502" s="18" t="s">
        <v>254</v>
      </c>
      <c r="F8502" s="18" t="s">
        <v>4020</v>
      </c>
      <c r="G8502" s="19">
        <v>43928</v>
      </c>
      <c r="H8502" s="20" t="s">
        <v>17488</v>
      </c>
      <c r="I8502" s="20" t="s">
        <v>17489</v>
      </c>
      <c r="J8502" s="21">
        <v>110</v>
      </c>
      <c r="K8502" s="18" t="str">
        <f>IFERROR(VLOOKUP(LEFT(I8502,7)+0,'[1]_Redacted Trans'!B$1:C$65536,2,0),P8502)</f>
        <v>REDACTED PERSONAL DATA</v>
      </c>
      <c r="L8502" s="18"/>
      <c r="M8502" s="18" t="str">
        <f>IFERROR(VLOOKUP(LEFT(I8502,7)+0,'[1]_Redacted Trans'!B$1:C$65536,2,0),Q8502)</f>
        <v>REDACTED PERSONAL DATA</v>
      </c>
      <c r="N8502" s="22" t="s">
        <v>110</v>
      </c>
      <c r="P8502" t="s">
        <v>143</v>
      </c>
      <c r="Q8502" t="s">
        <v>143</v>
      </c>
    </row>
    <row r="8503" spans="1:17" x14ac:dyDescent="0.2">
      <c r="A8503" s="3" t="s">
        <v>103</v>
      </c>
      <c r="B8503" s="3"/>
      <c r="C8503" s="18" t="s">
        <v>104</v>
      </c>
      <c r="D8503" s="18" t="s">
        <v>168</v>
      </c>
      <c r="E8503" s="18" t="s">
        <v>254</v>
      </c>
      <c r="F8503" s="18" t="s">
        <v>4020</v>
      </c>
      <c r="G8503" s="19">
        <v>43928</v>
      </c>
      <c r="H8503" s="20" t="s">
        <v>17490</v>
      </c>
      <c r="I8503" s="20" t="s">
        <v>17491</v>
      </c>
      <c r="J8503" s="21">
        <v>110</v>
      </c>
      <c r="K8503" s="18" t="str">
        <f>IFERROR(VLOOKUP(LEFT(I8503,7)+0,'[1]_Redacted Trans'!B$1:C$65536,2,0),P8503)</f>
        <v>REDACTED PERSONAL DATA</v>
      </c>
      <c r="L8503" s="18"/>
      <c r="M8503" s="18" t="str">
        <f>IFERROR(VLOOKUP(LEFT(I8503,7)+0,'[1]_Redacted Trans'!B$1:C$65536,2,0),Q8503)</f>
        <v>REDACTED PERSONAL DATA</v>
      </c>
      <c r="N8503" s="22" t="s">
        <v>110</v>
      </c>
      <c r="P8503" t="s">
        <v>143</v>
      </c>
      <c r="Q8503" t="s">
        <v>143</v>
      </c>
    </row>
    <row r="8504" spans="1:17" x14ac:dyDescent="0.2">
      <c r="A8504" s="3" t="s">
        <v>103</v>
      </c>
      <c r="B8504" s="3"/>
      <c r="C8504" s="18" t="s">
        <v>104</v>
      </c>
      <c r="D8504" s="18" t="s">
        <v>168</v>
      </c>
      <c r="E8504" s="18" t="s">
        <v>254</v>
      </c>
      <c r="F8504" s="18" t="s">
        <v>4020</v>
      </c>
      <c r="G8504" s="19">
        <v>43928</v>
      </c>
      <c r="H8504" s="20" t="s">
        <v>17492</v>
      </c>
      <c r="I8504" s="20" t="s">
        <v>17493</v>
      </c>
      <c r="J8504" s="21">
        <v>110</v>
      </c>
      <c r="K8504" s="18" t="str">
        <f>IFERROR(VLOOKUP(LEFT(I8504,7)+0,'[1]_Redacted Trans'!B$1:C$65536,2,0),P8504)</f>
        <v>REDACTED PERSONAL DATA</v>
      </c>
      <c r="L8504" s="18"/>
      <c r="M8504" s="18" t="str">
        <f>IFERROR(VLOOKUP(LEFT(I8504,7)+0,'[1]_Redacted Trans'!B$1:C$65536,2,0),Q8504)</f>
        <v>REDACTED PERSONAL DATA</v>
      </c>
      <c r="N8504" s="22" t="s">
        <v>110</v>
      </c>
      <c r="P8504" t="s">
        <v>143</v>
      </c>
      <c r="Q8504" t="s">
        <v>143</v>
      </c>
    </row>
    <row r="8505" spans="1:17" x14ac:dyDescent="0.2">
      <c r="A8505" s="3" t="s">
        <v>103</v>
      </c>
      <c r="B8505" s="3"/>
      <c r="C8505" s="18" t="s">
        <v>104</v>
      </c>
      <c r="D8505" s="18" t="s">
        <v>168</v>
      </c>
      <c r="E8505" s="18" t="s">
        <v>254</v>
      </c>
      <c r="F8505" s="18" t="s">
        <v>4020</v>
      </c>
      <c r="G8505" s="19">
        <v>43928</v>
      </c>
      <c r="H8505" s="20" t="s">
        <v>17494</v>
      </c>
      <c r="I8505" s="20" t="s">
        <v>17495</v>
      </c>
      <c r="J8505" s="21">
        <v>110</v>
      </c>
      <c r="K8505" s="18" t="str">
        <f>IFERROR(VLOOKUP(LEFT(I8505,7)+0,'[1]_Redacted Trans'!B$1:C$65536,2,0),P8505)</f>
        <v>REDACTED PERSONAL DATA</v>
      </c>
      <c r="L8505" s="18"/>
      <c r="M8505" s="18" t="str">
        <f>IFERROR(VLOOKUP(LEFT(I8505,7)+0,'[1]_Redacted Trans'!B$1:C$65536,2,0),Q8505)</f>
        <v>REDACTED PERSONAL DATA</v>
      </c>
      <c r="N8505" s="22" t="s">
        <v>110</v>
      </c>
      <c r="P8505" t="s">
        <v>143</v>
      </c>
      <c r="Q8505" t="s">
        <v>143</v>
      </c>
    </row>
    <row r="8506" spans="1:17" x14ac:dyDescent="0.2">
      <c r="A8506" s="3" t="s">
        <v>103</v>
      </c>
      <c r="B8506" s="3"/>
      <c r="C8506" s="18" t="s">
        <v>104</v>
      </c>
      <c r="D8506" s="18" t="s">
        <v>168</v>
      </c>
      <c r="E8506" s="18" t="s">
        <v>254</v>
      </c>
      <c r="F8506" s="18" t="s">
        <v>4020</v>
      </c>
      <c r="G8506" s="19">
        <v>43928</v>
      </c>
      <c r="H8506" s="20" t="s">
        <v>17496</v>
      </c>
      <c r="I8506" s="20" t="s">
        <v>17497</v>
      </c>
      <c r="J8506" s="21">
        <v>110</v>
      </c>
      <c r="K8506" s="18" t="str">
        <f>IFERROR(VLOOKUP(LEFT(I8506,7)+0,'[1]_Redacted Trans'!B$1:C$65536,2,0),P8506)</f>
        <v>REDACTED PERSONAL DATA</v>
      </c>
      <c r="L8506" s="18"/>
      <c r="M8506" s="18" t="str">
        <f>IFERROR(VLOOKUP(LEFT(I8506,7)+0,'[1]_Redacted Trans'!B$1:C$65536,2,0),Q8506)</f>
        <v>REDACTED PERSONAL DATA</v>
      </c>
      <c r="N8506" s="22" t="s">
        <v>110</v>
      </c>
      <c r="P8506" t="s">
        <v>143</v>
      </c>
      <c r="Q8506" t="s">
        <v>143</v>
      </c>
    </row>
    <row r="8507" spans="1:17" x14ac:dyDescent="0.2">
      <c r="A8507" s="3" t="s">
        <v>103</v>
      </c>
      <c r="B8507" s="3"/>
      <c r="C8507" s="18" t="s">
        <v>104</v>
      </c>
      <c r="D8507" s="18" t="s">
        <v>168</v>
      </c>
      <c r="E8507" s="18" t="s">
        <v>254</v>
      </c>
      <c r="F8507" s="18" t="s">
        <v>4020</v>
      </c>
      <c r="G8507" s="19">
        <v>43928</v>
      </c>
      <c r="H8507" s="20" t="s">
        <v>17498</v>
      </c>
      <c r="I8507" s="20" t="s">
        <v>17499</v>
      </c>
      <c r="J8507" s="21">
        <v>110</v>
      </c>
      <c r="K8507" s="18" t="str">
        <f>IFERROR(VLOOKUP(LEFT(I8507,7)+0,'[1]_Redacted Trans'!B$1:C$65536,2,0),P8507)</f>
        <v>REDACTED PERSONAL DATA</v>
      </c>
      <c r="L8507" s="18"/>
      <c r="M8507" s="18" t="str">
        <f>IFERROR(VLOOKUP(LEFT(I8507,7)+0,'[1]_Redacted Trans'!B$1:C$65536,2,0),Q8507)</f>
        <v>REDACTED PERSONAL DATA</v>
      </c>
      <c r="N8507" s="22" t="s">
        <v>110</v>
      </c>
      <c r="P8507" t="s">
        <v>143</v>
      </c>
      <c r="Q8507" t="s">
        <v>143</v>
      </c>
    </row>
    <row r="8508" spans="1:17" x14ac:dyDescent="0.2">
      <c r="A8508" s="3" t="s">
        <v>103</v>
      </c>
      <c r="B8508" s="3"/>
      <c r="C8508" s="18" t="s">
        <v>104</v>
      </c>
      <c r="D8508" s="18" t="s">
        <v>168</v>
      </c>
      <c r="E8508" s="18" t="s">
        <v>254</v>
      </c>
      <c r="F8508" s="18" t="s">
        <v>3640</v>
      </c>
      <c r="G8508" s="19">
        <v>43928</v>
      </c>
      <c r="H8508" s="20"/>
      <c r="I8508" s="20" t="s">
        <v>17500</v>
      </c>
      <c r="J8508" s="21">
        <v>100</v>
      </c>
      <c r="K8508" s="18" t="str">
        <f>IFERROR(VLOOKUP(LEFT(I8508,7)+0,'[1]_Redacted Trans'!B$1:C$65536,2,0),P8508)</f>
        <v>REDACTED PERSONAL DATA</v>
      </c>
      <c r="L8508" s="18"/>
      <c r="M8508" s="18" t="str">
        <f>IFERROR(VLOOKUP(LEFT(I8508,7)+0,'[1]_Redacted Trans'!B$1:C$65536,2,0),Q8508)</f>
        <v>REDACTED PERSONAL DATA</v>
      </c>
      <c r="N8508" s="22" t="s">
        <v>110</v>
      </c>
      <c r="P8508" t="s">
        <v>143</v>
      </c>
      <c r="Q8508" t="s">
        <v>143</v>
      </c>
    </row>
    <row r="8509" spans="1:17" x14ac:dyDescent="0.2">
      <c r="A8509" s="3" t="s">
        <v>103</v>
      </c>
      <c r="B8509" s="3"/>
      <c r="C8509" s="18" t="s">
        <v>104</v>
      </c>
      <c r="D8509" s="18" t="s">
        <v>168</v>
      </c>
      <c r="E8509" s="18" t="s">
        <v>254</v>
      </c>
      <c r="F8509" s="18" t="s">
        <v>3640</v>
      </c>
      <c r="G8509" s="19">
        <v>43928</v>
      </c>
      <c r="H8509" s="20"/>
      <c r="I8509" s="20" t="s">
        <v>17501</v>
      </c>
      <c r="J8509" s="21">
        <v>100</v>
      </c>
      <c r="K8509" s="18" t="str">
        <f>IFERROR(VLOOKUP(LEFT(I8509,7)+0,'[1]_Redacted Trans'!B$1:C$65536,2,0),P8509)</f>
        <v>REDACTED PERSONAL DATA</v>
      </c>
      <c r="L8509" s="18"/>
      <c r="M8509" s="18" t="str">
        <f>IFERROR(VLOOKUP(LEFT(I8509,7)+0,'[1]_Redacted Trans'!B$1:C$65536,2,0),Q8509)</f>
        <v>REDACTED PERSONAL DATA</v>
      </c>
      <c r="N8509" s="22" t="s">
        <v>110</v>
      </c>
      <c r="P8509" t="s">
        <v>143</v>
      </c>
      <c r="Q8509" t="s">
        <v>143</v>
      </c>
    </row>
    <row r="8510" spans="1:17" x14ac:dyDescent="0.2">
      <c r="A8510" s="3" t="s">
        <v>103</v>
      </c>
      <c r="B8510" s="3"/>
      <c r="C8510" s="18" t="s">
        <v>104</v>
      </c>
      <c r="D8510" s="18" t="s">
        <v>168</v>
      </c>
      <c r="E8510" s="18" t="s">
        <v>254</v>
      </c>
      <c r="F8510" s="18" t="s">
        <v>3640</v>
      </c>
      <c r="G8510" s="19">
        <v>43928</v>
      </c>
      <c r="H8510" s="20"/>
      <c r="I8510" s="20" t="s">
        <v>17502</v>
      </c>
      <c r="J8510" s="21">
        <v>100</v>
      </c>
      <c r="K8510" s="18" t="str">
        <f>IFERROR(VLOOKUP(LEFT(I8510,7)+0,'[1]_Redacted Trans'!B$1:C$65536,2,0),P8510)</f>
        <v>REDACTED PERSONAL DATA</v>
      </c>
      <c r="L8510" s="18"/>
      <c r="M8510" s="18" t="str">
        <f>IFERROR(VLOOKUP(LEFT(I8510,7)+0,'[1]_Redacted Trans'!B$1:C$65536,2,0),Q8510)</f>
        <v>REDACTED PERSONAL DATA</v>
      </c>
      <c r="N8510" s="22" t="s">
        <v>110</v>
      </c>
      <c r="P8510" t="s">
        <v>143</v>
      </c>
      <c r="Q8510" t="s">
        <v>143</v>
      </c>
    </row>
    <row r="8511" spans="1:17" x14ac:dyDescent="0.2">
      <c r="A8511" s="3" t="s">
        <v>103</v>
      </c>
      <c r="B8511" s="3"/>
      <c r="C8511" s="18" t="s">
        <v>104</v>
      </c>
      <c r="D8511" s="18" t="s">
        <v>168</v>
      </c>
      <c r="E8511" s="18" t="s">
        <v>254</v>
      </c>
      <c r="F8511" s="18" t="s">
        <v>3640</v>
      </c>
      <c r="G8511" s="19">
        <v>43928</v>
      </c>
      <c r="H8511" s="20"/>
      <c r="I8511" s="20" t="s">
        <v>17503</v>
      </c>
      <c r="J8511" s="21">
        <v>100</v>
      </c>
      <c r="K8511" s="18" t="str">
        <f>IFERROR(VLOOKUP(LEFT(I8511,7)+0,'[1]_Redacted Trans'!B$1:C$65536,2,0),P8511)</f>
        <v>REDACTED PERSONAL DATA</v>
      </c>
      <c r="L8511" s="18"/>
      <c r="M8511" s="18" t="str">
        <f>IFERROR(VLOOKUP(LEFT(I8511,7)+0,'[1]_Redacted Trans'!B$1:C$65536,2,0),Q8511)</f>
        <v>REDACTED PERSONAL DATA</v>
      </c>
      <c r="N8511" s="22" t="s">
        <v>110</v>
      </c>
      <c r="P8511" t="s">
        <v>143</v>
      </c>
      <c r="Q8511" t="s">
        <v>143</v>
      </c>
    </row>
    <row r="8512" spans="1:17" x14ac:dyDescent="0.2">
      <c r="A8512" s="3" t="s">
        <v>103</v>
      </c>
      <c r="B8512" s="3"/>
      <c r="C8512" s="18" t="s">
        <v>104</v>
      </c>
      <c r="D8512" s="18" t="s">
        <v>168</v>
      </c>
      <c r="E8512" s="18" t="s">
        <v>254</v>
      </c>
      <c r="F8512" s="18" t="s">
        <v>3640</v>
      </c>
      <c r="G8512" s="19">
        <v>43928</v>
      </c>
      <c r="H8512" s="20"/>
      <c r="I8512" s="20" t="s">
        <v>17504</v>
      </c>
      <c r="J8512" s="21">
        <v>45</v>
      </c>
      <c r="K8512" s="18" t="str">
        <f>IFERROR(VLOOKUP(LEFT(I8512,7)+0,'[1]_Redacted Trans'!B$1:C$65536,2,0),P8512)</f>
        <v>REDACTED PERSONAL DATA</v>
      </c>
      <c r="L8512" s="18"/>
      <c r="M8512" s="18" t="str">
        <f>IFERROR(VLOOKUP(LEFT(I8512,7)+0,'[1]_Redacted Trans'!B$1:C$65536,2,0),Q8512)</f>
        <v>REDACTED PERSONAL DATA</v>
      </c>
      <c r="N8512" s="22" t="s">
        <v>110</v>
      </c>
      <c r="P8512" t="s">
        <v>143</v>
      </c>
      <c r="Q8512" t="s">
        <v>143</v>
      </c>
    </row>
    <row r="8513" spans="1:17" x14ac:dyDescent="0.2">
      <c r="A8513" s="3" t="s">
        <v>103</v>
      </c>
      <c r="B8513" s="3"/>
      <c r="C8513" s="18" t="s">
        <v>104</v>
      </c>
      <c r="D8513" s="18" t="s">
        <v>168</v>
      </c>
      <c r="E8513" s="18" t="s">
        <v>254</v>
      </c>
      <c r="F8513" s="18" t="s">
        <v>3640</v>
      </c>
      <c r="G8513" s="19">
        <v>43928</v>
      </c>
      <c r="H8513" s="20"/>
      <c r="I8513" s="20" t="s">
        <v>17505</v>
      </c>
      <c r="J8513" s="21">
        <v>100</v>
      </c>
      <c r="K8513" s="18" t="str">
        <f>IFERROR(VLOOKUP(LEFT(I8513,7)+0,'[1]_Redacted Trans'!B$1:C$65536,2,0),P8513)</f>
        <v>REDACTED PERSONAL DATA</v>
      </c>
      <c r="L8513" s="18"/>
      <c r="M8513" s="18" t="str">
        <f>IFERROR(VLOOKUP(LEFT(I8513,7)+0,'[1]_Redacted Trans'!B$1:C$65536,2,0),Q8513)</f>
        <v>REDACTED PERSONAL DATA</v>
      </c>
      <c r="N8513" s="22" t="s">
        <v>110</v>
      </c>
      <c r="P8513" t="s">
        <v>143</v>
      </c>
      <c r="Q8513" t="s">
        <v>143</v>
      </c>
    </row>
    <row r="8514" spans="1:17" x14ac:dyDescent="0.2">
      <c r="A8514" s="3" t="s">
        <v>103</v>
      </c>
      <c r="B8514" s="3"/>
      <c r="C8514" s="18" t="s">
        <v>104</v>
      </c>
      <c r="D8514" s="18" t="s">
        <v>168</v>
      </c>
      <c r="E8514" s="18" t="s">
        <v>254</v>
      </c>
      <c r="F8514" s="18" t="s">
        <v>3640</v>
      </c>
      <c r="G8514" s="19">
        <v>43928</v>
      </c>
      <c r="H8514" s="20"/>
      <c r="I8514" s="20" t="s">
        <v>17506</v>
      </c>
      <c r="J8514" s="21">
        <v>100</v>
      </c>
      <c r="K8514" s="18" t="str">
        <f>IFERROR(VLOOKUP(LEFT(I8514,7)+0,'[1]_Redacted Trans'!B$1:C$65536,2,0),P8514)</f>
        <v>REDACTED PERSONAL DATA</v>
      </c>
      <c r="L8514" s="18"/>
      <c r="M8514" s="18" t="str">
        <f>IFERROR(VLOOKUP(LEFT(I8514,7)+0,'[1]_Redacted Trans'!B$1:C$65536,2,0),Q8514)</f>
        <v>REDACTED PERSONAL DATA</v>
      </c>
      <c r="N8514" s="22" t="s">
        <v>110</v>
      </c>
      <c r="P8514" t="s">
        <v>143</v>
      </c>
      <c r="Q8514" t="s">
        <v>143</v>
      </c>
    </row>
    <row r="8515" spans="1:17" x14ac:dyDescent="0.2">
      <c r="A8515" s="3" t="s">
        <v>103</v>
      </c>
      <c r="B8515" s="3"/>
      <c r="C8515" s="18" t="s">
        <v>104</v>
      </c>
      <c r="D8515" s="18" t="s">
        <v>168</v>
      </c>
      <c r="E8515" s="18" t="s">
        <v>254</v>
      </c>
      <c r="F8515" s="18" t="s">
        <v>3640</v>
      </c>
      <c r="G8515" s="19">
        <v>43928</v>
      </c>
      <c r="H8515" s="20"/>
      <c r="I8515" s="20" t="s">
        <v>17507</v>
      </c>
      <c r="J8515" s="21">
        <v>100</v>
      </c>
      <c r="K8515" s="18" t="str">
        <f>IFERROR(VLOOKUP(LEFT(I8515,7)+0,'[1]_Redacted Trans'!B$1:C$65536,2,0),P8515)</f>
        <v>REDACTED PERSONAL DATA</v>
      </c>
      <c r="L8515" s="18"/>
      <c r="M8515" s="18" t="str">
        <f>IFERROR(VLOOKUP(LEFT(I8515,7)+0,'[1]_Redacted Trans'!B$1:C$65536,2,0),Q8515)</f>
        <v>REDACTED PERSONAL DATA</v>
      </c>
      <c r="N8515" s="22" t="s">
        <v>110</v>
      </c>
      <c r="P8515" t="s">
        <v>143</v>
      </c>
      <c r="Q8515" t="s">
        <v>143</v>
      </c>
    </row>
    <row r="8516" spans="1:17" x14ac:dyDescent="0.2">
      <c r="A8516" s="3" t="s">
        <v>103</v>
      </c>
      <c r="B8516" s="3"/>
      <c r="C8516" s="18" t="s">
        <v>104</v>
      </c>
      <c r="D8516" s="18" t="s">
        <v>168</v>
      </c>
      <c r="E8516" s="18" t="s">
        <v>254</v>
      </c>
      <c r="F8516" s="18" t="s">
        <v>3640</v>
      </c>
      <c r="G8516" s="19">
        <v>43928</v>
      </c>
      <c r="H8516" s="20"/>
      <c r="I8516" s="20" t="s">
        <v>17508</v>
      </c>
      <c r="J8516" s="21">
        <v>100</v>
      </c>
      <c r="K8516" s="18" t="str">
        <f>IFERROR(VLOOKUP(LEFT(I8516,7)+0,'[1]_Redacted Trans'!B$1:C$65536,2,0),P8516)</f>
        <v>REDACTED PERSONAL DATA</v>
      </c>
      <c r="L8516" s="18"/>
      <c r="M8516" s="18" t="str">
        <f>IFERROR(VLOOKUP(LEFT(I8516,7)+0,'[1]_Redacted Trans'!B$1:C$65536,2,0),Q8516)</f>
        <v>REDACTED PERSONAL DATA</v>
      </c>
      <c r="N8516" s="22" t="s">
        <v>110</v>
      </c>
      <c r="P8516" t="s">
        <v>143</v>
      </c>
      <c r="Q8516" t="s">
        <v>143</v>
      </c>
    </row>
    <row r="8517" spans="1:17" x14ac:dyDescent="0.2">
      <c r="A8517" s="3" t="s">
        <v>103</v>
      </c>
      <c r="B8517" s="3"/>
      <c r="C8517" s="18" t="s">
        <v>104</v>
      </c>
      <c r="D8517" s="18" t="s">
        <v>161</v>
      </c>
      <c r="E8517" s="18" t="s">
        <v>1471</v>
      </c>
      <c r="F8517" s="18" t="s">
        <v>849</v>
      </c>
      <c r="G8517" s="19">
        <v>43928</v>
      </c>
      <c r="H8517" s="20"/>
      <c r="I8517" s="20" t="s">
        <v>17509</v>
      </c>
      <c r="J8517" s="21">
        <v>975.25</v>
      </c>
      <c r="K8517" s="18" t="str">
        <f>IFERROR(VLOOKUP(LEFT(I8517,7)+0,'[1]_Redacted Trans'!B$1:C$65536,2,0),P8517)</f>
        <v>2101139 - Royal Mail Group Ltd</v>
      </c>
      <c r="L8517" s="18">
        <v>4138203</v>
      </c>
      <c r="M8517" s="18" t="str">
        <f>IFERROR(VLOOKUP(LEFT(I8517,7)+0,'[1]_Redacted Trans'!B$1:C$65536,2,0),Q8517)</f>
        <v>Outgoing post 16/03/20 -20/03/20</v>
      </c>
      <c r="N8517" s="22" t="s">
        <v>110</v>
      </c>
      <c r="P8517" t="s">
        <v>630</v>
      </c>
      <c r="Q8517" t="s">
        <v>17510</v>
      </c>
    </row>
    <row r="8518" spans="1:17" x14ac:dyDescent="0.2">
      <c r="A8518" s="3" t="s">
        <v>103</v>
      </c>
      <c r="B8518" s="3"/>
      <c r="C8518" s="18" t="s">
        <v>104</v>
      </c>
      <c r="D8518" s="18" t="s">
        <v>161</v>
      </c>
      <c r="E8518" s="18" t="s">
        <v>503</v>
      </c>
      <c r="F8518" s="18" t="s">
        <v>849</v>
      </c>
      <c r="G8518" s="19">
        <v>43928</v>
      </c>
      <c r="H8518" s="20"/>
      <c r="I8518" s="20" t="s">
        <v>17511</v>
      </c>
      <c r="J8518" s="21">
        <v>1306.4000000000001</v>
      </c>
      <c r="K8518" s="18" t="str">
        <f>IFERROR(VLOOKUP(LEFT(I8518,7)+0,'[1]_Redacted Trans'!B$1:C$65536,2,0),P8518)</f>
        <v>2101139 - Royal Mail Group Ltd</v>
      </c>
      <c r="L8518" s="18">
        <v>4138203</v>
      </c>
      <c r="M8518" s="18" t="str">
        <f>IFERROR(VLOOKUP(LEFT(I8518,7)+0,'[1]_Redacted Trans'!B$1:C$65536,2,0),Q8518)</f>
        <v>Outgoing post 16/03/20 -20/03/20</v>
      </c>
      <c r="N8518" s="22" t="s">
        <v>110</v>
      </c>
      <c r="P8518" t="s">
        <v>630</v>
      </c>
      <c r="Q8518" t="s">
        <v>17510</v>
      </c>
    </row>
    <row r="8519" spans="1:17" x14ac:dyDescent="0.2">
      <c r="A8519" s="3" t="s">
        <v>103</v>
      </c>
      <c r="B8519" s="3"/>
      <c r="C8519" s="18" t="s">
        <v>104</v>
      </c>
      <c r="D8519" s="18" t="s">
        <v>161</v>
      </c>
      <c r="E8519" s="18" t="s">
        <v>978</v>
      </c>
      <c r="F8519" s="18" t="s">
        <v>849</v>
      </c>
      <c r="G8519" s="19">
        <v>43928</v>
      </c>
      <c r="H8519" s="20"/>
      <c r="I8519" s="20" t="s">
        <v>17512</v>
      </c>
      <c r="J8519" s="21">
        <v>11.61</v>
      </c>
      <c r="K8519" s="18" t="str">
        <f>IFERROR(VLOOKUP(LEFT(I8519,7)+0,'[1]_Redacted Trans'!B$1:C$65536,2,0),P8519)</f>
        <v>2101139 - Royal Mail Group Ltd</v>
      </c>
      <c r="L8519" s="18">
        <v>4138203</v>
      </c>
      <c r="M8519" s="18" t="str">
        <f>IFERROR(VLOOKUP(LEFT(I8519,7)+0,'[1]_Redacted Trans'!B$1:C$65536,2,0),Q8519)</f>
        <v>Outgoing post 16/03/20 -20/03/20</v>
      </c>
      <c r="N8519" s="22" t="s">
        <v>110</v>
      </c>
      <c r="P8519" t="s">
        <v>630</v>
      </c>
      <c r="Q8519" t="s">
        <v>17510</v>
      </c>
    </row>
    <row r="8520" spans="1:17" x14ac:dyDescent="0.2">
      <c r="A8520" s="3" t="s">
        <v>103</v>
      </c>
      <c r="B8520" s="3"/>
      <c r="C8520" s="18" t="s">
        <v>104</v>
      </c>
      <c r="D8520" s="18" t="s">
        <v>161</v>
      </c>
      <c r="E8520" s="18" t="s">
        <v>762</v>
      </c>
      <c r="F8520" s="18" t="s">
        <v>849</v>
      </c>
      <c r="G8520" s="19">
        <v>43928</v>
      </c>
      <c r="H8520" s="20"/>
      <c r="I8520" s="20" t="s">
        <v>17513</v>
      </c>
      <c r="J8520" s="21">
        <v>42.8</v>
      </c>
      <c r="K8520" s="18" t="str">
        <f>IFERROR(VLOOKUP(LEFT(I8520,7)+0,'[1]_Redacted Trans'!B$1:C$65536,2,0),P8520)</f>
        <v>2101139 - Royal Mail Group Ltd</v>
      </c>
      <c r="L8520" s="18">
        <v>4138203</v>
      </c>
      <c r="M8520" s="18" t="str">
        <f>IFERROR(VLOOKUP(LEFT(I8520,7)+0,'[1]_Redacted Trans'!B$1:C$65536,2,0),Q8520)</f>
        <v>Outgoing post 16/03/20 -20/03/20</v>
      </c>
      <c r="N8520" s="22" t="s">
        <v>110</v>
      </c>
      <c r="P8520" t="s">
        <v>630</v>
      </c>
      <c r="Q8520" t="s">
        <v>17510</v>
      </c>
    </row>
    <row r="8521" spans="1:17" x14ac:dyDescent="0.2">
      <c r="A8521" s="3" t="s">
        <v>103</v>
      </c>
      <c r="B8521" s="3"/>
      <c r="C8521" s="18" t="s">
        <v>104</v>
      </c>
      <c r="D8521" s="18" t="s">
        <v>161</v>
      </c>
      <c r="E8521" s="18" t="s">
        <v>633</v>
      </c>
      <c r="F8521" s="18" t="s">
        <v>849</v>
      </c>
      <c r="G8521" s="19">
        <v>43928</v>
      </c>
      <c r="H8521" s="20"/>
      <c r="I8521" s="20" t="s">
        <v>17514</v>
      </c>
      <c r="J8521" s="21">
        <v>286.47000000000003</v>
      </c>
      <c r="K8521" s="18" t="str">
        <f>IFERROR(VLOOKUP(LEFT(I8521,7)+0,'[1]_Redacted Trans'!B$1:C$65536,2,0),P8521)</f>
        <v>2101139 - Royal Mail Group Ltd</v>
      </c>
      <c r="L8521" s="18">
        <v>4138203</v>
      </c>
      <c r="M8521" s="18" t="str">
        <f>IFERROR(VLOOKUP(LEFT(I8521,7)+0,'[1]_Redacted Trans'!B$1:C$65536,2,0),Q8521)</f>
        <v>Outgoing post 16/03/20 -20/03/20</v>
      </c>
      <c r="N8521" s="22" t="s">
        <v>110</v>
      </c>
      <c r="P8521" t="s">
        <v>630</v>
      </c>
      <c r="Q8521" t="s">
        <v>17510</v>
      </c>
    </row>
    <row r="8522" spans="1:17" x14ac:dyDescent="0.2">
      <c r="A8522" s="3" t="s">
        <v>103</v>
      </c>
      <c r="B8522" s="3"/>
      <c r="C8522" s="18" t="s">
        <v>104</v>
      </c>
      <c r="D8522" s="18" t="s">
        <v>161</v>
      </c>
      <c r="E8522" s="18" t="s">
        <v>503</v>
      </c>
      <c r="F8522" s="18" t="s">
        <v>849</v>
      </c>
      <c r="G8522" s="19">
        <v>43928</v>
      </c>
      <c r="H8522" s="20"/>
      <c r="I8522" s="20" t="s">
        <v>17515</v>
      </c>
      <c r="J8522" s="21">
        <v>5.33</v>
      </c>
      <c r="K8522" s="18" t="str">
        <f>IFERROR(VLOOKUP(LEFT(I8522,7)+0,'[1]_Redacted Trans'!B$1:C$65536,2,0),P8522)</f>
        <v>2101139 - Royal Mail Group Ltd</v>
      </c>
      <c r="L8522" s="18">
        <v>4138203</v>
      </c>
      <c r="M8522" s="18" t="str">
        <f>IFERROR(VLOOKUP(LEFT(I8522,7)+0,'[1]_Redacted Trans'!B$1:C$65536,2,0),Q8522)</f>
        <v>Outgoing post 16/03/20 -20/03/20</v>
      </c>
      <c r="N8522" s="22" t="s">
        <v>110</v>
      </c>
      <c r="P8522" t="s">
        <v>630</v>
      </c>
      <c r="Q8522" t="s">
        <v>17510</v>
      </c>
    </row>
    <row r="8523" spans="1:17" x14ac:dyDescent="0.2">
      <c r="A8523" s="3" t="s">
        <v>103</v>
      </c>
      <c r="B8523" s="3"/>
      <c r="C8523" s="18" t="s">
        <v>104</v>
      </c>
      <c r="D8523" s="18" t="s">
        <v>161</v>
      </c>
      <c r="E8523" s="18" t="s">
        <v>1471</v>
      </c>
      <c r="F8523" s="18" t="s">
        <v>849</v>
      </c>
      <c r="G8523" s="19">
        <v>43928</v>
      </c>
      <c r="H8523" s="20"/>
      <c r="I8523" s="20" t="s">
        <v>17516</v>
      </c>
      <c r="J8523" s="21">
        <v>4.3099999999999996</v>
      </c>
      <c r="K8523" s="18" t="str">
        <f>IFERROR(VLOOKUP(LEFT(I8523,7)+0,'[1]_Redacted Trans'!B$1:C$65536,2,0),P8523)</f>
        <v>2101139 - Royal Mail Group Ltd</v>
      </c>
      <c r="L8523" s="18">
        <v>4138203</v>
      </c>
      <c r="M8523" s="18" t="str">
        <f>IFERROR(VLOOKUP(LEFT(I8523,7)+0,'[1]_Redacted Trans'!B$1:C$65536,2,0),Q8523)</f>
        <v>Outgoing post 16/03/20 -20/03/20</v>
      </c>
      <c r="N8523" s="22" t="s">
        <v>110</v>
      </c>
      <c r="P8523" t="s">
        <v>630</v>
      </c>
      <c r="Q8523" t="s">
        <v>17510</v>
      </c>
    </row>
    <row r="8524" spans="1:17" x14ac:dyDescent="0.2">
      <c r="A8524" s="3" t="s">
        <v>103</v>
      </c>
      <c r="B8524" s="3"/>
      <c r="C8524" s="18" t="s">
        <v>104</v>
      </c>
      <c r="D8524" s="18" t="s">
        <v>316</v>
      </c>
      <c r="E8524" s="18" t="s">
        <v>317</v>
      </c>
      <c r="F8524" s="18" t="s">
        <v>318</v>
      </c>
      <c r="G8524" s="19">
        <v>43928</v>
      </c>
      <c r="H8524" s="20" t="s">
        <v>8603</v>
      </c>
      <c r="I8524" s="20" t="s">
        <v>17517</v>
      </c>
      <c r="J8524" s="21">
        <v>42.92</v>
      </c>
      <c r="K8524" s="18" t="str">
        <f>IFERROR(VLOOKUP(LEFT(I8524,7)+0,'[1]_Redacted Trans'!B$1:C$65536,2,0),P8524)</f>
        <v>2101448 - Travis Perkins Trading Co Ltd</v>
      </c>
      <c r="L8524" s="18"/>
      <c r="M8524" s="18" t="str">
        <f>IFERROR(VLOOKUP(LEFT(I8524,7)+0,'[1]_Redacted Trans'!B$1:C$65536,2,0),Q8524)</f>
        <v>PLASTER</v>
      </c>
      <c r="N8524" s="22" t="s">
        <v>110</v>
      </c>
      <c r="P8524" t="s">
        <v>2353</v>
      </c>
      <c r="Q8524" t="s">
        <v>17518</v>
      </c>
    </row>
    <row r="8525" spans="1:17" x14ac:dyDescent="0.2">
      <c r="A8525" s="3" t="s">
        <v>103</v>
      </c>
      <c r="B8525" s="3"/>
      <c r="C8525" s="18" t="s">
        <v>104</v>
      </c>
      <c r="D8525" s="18" t="s">
        <v>316</v>
      </c>
      <c r="E8525" s="18" t="s">
        <v>317</v>
      </c>
      <c r="F8525" s="18" t="s">
        <v>318</v>
      </c>
      <c r="G8525" s="19">
        <v>43928</v>
      </c>
      <c r="H8525" s="20" t="s">
        <v>8603</v>
      </c>
      <c r="I8525" s="20" t="s">
        <v>17519</v>
      </c>
      <c r="J8525" s="21">
        <v>21.99</v>
      </c>
      <c r="K8525" s="18" t="str">
        <f>IFERROR(VLOOKUP(LEFT(I8525,7)+0,'[1]_Redacted Trans'!B$1:C$65536,2,0),P8525)</f>
        <v>2101448 - Travis Perkins Trading Co Ltd</v>
      </c>
      <c r="L8525" s="18"/>
      <c r="M8525" s="18" t="str">
        <f>IFERROR(VLOOKUP(LEFT(I8525,7)+0,'[1]_Redacted Trans'!B$1:C$65536,2,0),Q8525)</f>
        <v>PADDLE</v>
      </c>
      <c r="N8525" s="22" t="s">
        <v>110</v>
      </c>
      <c r="P8525" t="s">
        <v>2353</v>
      </c>
      <c r="Q8525" t="s">
        <v>17520</v>
      </c>
    </row>
    <row r="8526" spans="1:17" x14ac:dyDescent="0.2">
      <c r="A8526" s="3" t="s">
        <v>103</v>
      </c>
      <c r="B8526" s="3"/>
      <c r="C8526" s="18" t="s">
        <v>104</v>
      </c>
      <c r="D8526" s="18" t="s">
        <v>316</v>
      </c>
      <c r="E8526" s="18" t="s">
        <v>317</v>
      </c>
      <c r="F8526" s="18" t="s">
        <v>318</v>
      </c>
      <c r="G8526" s="19">
        <v>43928</v>
      </c>
      <c r="H8526" s="20" t="s">
        <v>8603</v>
      </c>
      <c r="I8526" s="20" t="s">
        <v>17521</v>
      </c>
      <c r="J8526" s="21">
        <v>16.100000000000001</v>
      </c>
      <c r="K8526" s="18" t="str">
        <f>IFERROR(VLOOKUP(LEFT(I8526,7)+0,'[1]_Redacted Trans'!B$1:C$65536,2,0),P8526)</f>
        <v>2101448 - Travis Perkins Trading Co Ltd</v>
      </c>
      <c r="L8526" s="18"/>
      <c r="M8526" s="18" t="str">
        <f>IFERROR(VLOOKUP(LEFT(I8526,7)+0,'[1]_Redacted Trans'!B$1:C$65536,2,0),Q8526)</f>
        <v>VARIOUS</v>
      </c>
      <c r="N8526" s="22" t="s">
        <v>110</v>
      </c>
      <c r="P8526" t="s">
        <v>2353</v>
      </c>
      <c r="Q8526" t="s">
        <v>2359</v>
      </c>
    </row>
    <row r="8527" spans="1:17" x14ac:dyDescent="0.2">
      <c r="A8527" s="3" t="s">
        <v>103</v>
      </c>
      <c r="B8527" s="3"/>
      <c r="C8527" s="18" t="s">
        <v>104</v>
      </c>
      <c r="D8527" s="18" t="s">
        <v>316</v>
      </c>
      <c r="E8527" s="18" t="s">
        <v>254</v>
      </c>
      <c r="F8527" s="18" t="s">
        <v>793</v>
      </c>
      <c r="G8527" s="19">
        <v>43928</v>
      </c>
      <c r="H8527" s="20" t="s">
        <v>8603</v>
      </c>
      <c r="I8527" s="20" t="s">
        <v>17522</v>
      </c>
      <c r="J8527" s="21">
        <v>27.78</v>
      </c>
      <c r="K8527" s="18" t="str">
        <f>IFERROR(VLOOKUP(LEFT(I8527,7)+0,'[1]_Redacted Trans'!B$1:C$65536,2,0),P8527)</f>
        <v>2101448 - Travis Perkins Trading Co Ltd</v>
      </c>
      <c r="L8527" s="18"/>
      <c r="M8527" s="18" t="str">
        <f>IFERROR(VLOOKUP(LEFT(I8527,7)+0,'[1]_Redacted Trans'!B$1:C$65536,2,0),Q8527)</f>
        <v>SCREWS</v>
      </c>
      <c r="N8527" s="22" t="s">
        <v>110</v>
      </c>
      <c r="P8527" t="s">
        <v>2353</v>
      </c>
      <c r="Q8527" t="s">
        <v>12707</v>
      </c>
    </row>
    <row r="8528" spans="1:17" x14ac:dyDescent="0.2">
      <c r="A8528" s="3" t="s">
        <v>103</v>
      </c>
      <c r="B8528" s="3"/>
      <c r="C8528" s="18" t="s">
        <v>104</v>
      </c>
      <c r="D8528" s="18" t="s">
        <v>316</v>
      </c>
      <c r="E8528" s="18" t="s">
        <v>254</v>
      </c>
      <c r="F8528" s="18" t="s">
        <v>408</v>
      </c>
      <c r="G8528" s="19">
        <v>43928</v>
      </c>
      <c r="H8528" s="20" t="s">
        <v>8603</v>
      </c>
      <c r="I8528" s="20" t="s">
        <v>17523</v>
      </c>
      <c r="J8528" s="21">
        <v>137.97</v>
      </c>
      <c r="K8528" s="18" t="str">
        <f>IFERROR(VLOOKUP(LEFT(I8528,7)+0,'[1]_Redacted Trans'!B$1:C$65536,2,0),P8528)</f>
        <v>2101448 - Travis Perkins Trading Co Ltd</v>
      </c>
      <c r="L8528" s="18"/>
      <c r="M8528" s="18" t="str">
        <f>IFERROR(VLOOKUP(LEFT(I8528,7)+0,'[1]_Redacted Trans'!B$1:C$65536,2,0),Q8528)</f>
        <v>VARIOUS</v>
      </c>
      <c r="N8528" s="22" t="s">
        <v>110</v>
      </c>
      <c r="P8528" t="s">
        <v>2353</v>
      </c>
      <c r="Q8528" t="s">
        <v>2359</v>
      </c>
    </row>
    <row r="8529" spans="1:17" x14ac:dyDescent="0.2">
      <c r="A8529" s="3" t="s">
        <v>103</v>
      </c>
      <c r="B8529" s="3"/>
      <c r="C8529" s="18" t="s">
        <v>104</v>
      </c>
      <c r="D8529" s="18" t="s">
        <v>316</v>
      </c>
      <c r="E8529" s="18" t="s">
        <v>254</v>
      </c>
      <c r="F8529" s="18" t="s">
        <v>408</v>
      </c>
      <c r="G8529" s="19">
        <v>43928</v>
      </c>
      <c r="H8529" s="20" t="s">
        <v>8603</v>
      </c>
      <c r="I8529" s="20" t="s">
        <v>17524</v>
      </c>
      <c r="J8529" s="21">
        <v>82.91</v>
      </c>
      <c r="K8529" s="18" t="str">
        <f>IFERROR(VLOOKUP(LEFT(I8529,7)+0,'[1]_Redacted Trans'!B$1:C$65536,2,0),P8529)</f>
        <v>2101448 - Travis Perkins Trading Co Ltd</v>
      </c>
      <c r="L8529" s="18"/>
      <c r="M8529" s="18" t="str">
        <f>IFERROR(VLOOKUP(LEFT(I8529,7)+0,'[1]_Redacted Trans'!B$1:C$65536,2,0),Q8529)</f>
        <v>VARIOUS</v>
      </c>
      <c r="N8529" s="22" t="s">
        <v>110</v>
      </c>
      <c r="P8529" t="s">
        <v>2353</v>
      </c>
      <c r="Q8529" t="s">
        <v>2359</v>
      </c>
    </row>
    <row r="8530" spans="1:17" x14ac:dyDescent="0.2">
      <c r="A8530" s="3" t="s">
        <v>103</v>
      </c>
      <c r="B8530" s="3"/>
      <c r="C8530" s="18" t="s">
        <v>104</v>
      </c>
      <c r="D8530" s="18" t="s">
        <v>168</v>
      </c>
      <c r="E8530" s="18" t="s">
        <v>556</v>
      </c>
      <c r="F8530" s="18" t="s">
        <v>557</v>
      </c>
      <c r="G8530" s="19">
        <v>43935</v>
      </c>
      <c r="H8530" s="20"/>
      <c r="I8530" s="20" t="s">
        <v>17525</v>
      </c>
      <c r="J8530" s="21">
        <v>731.7</v>
      </c>
      <c r="K8530" s="18" t="str">
        <f>IFERROR(VLOOKUP(LEFT(I8530,7)+0,'[1]_Redacted Trans'!B$1:C$65536,2,0),P8530)</f>
        <v>REDACTED PERSONAL DATA</v>
      </c>
      <c r="L8530" s="18"/>
      <c r="M8530" s="18" t="str">
        <f>IFERROR(VLOOKUP(LEFT(I8530,7)+0,'[1]_Redacted Trans'!B$1:C$65536,2,0),Q8530)</f>
        <v>REDACTED PERSONAL DATA</v>
      </c>
      <c r="N8530" s="22" t="s">
        <v>110</v>
      </c>
      <c r="P8530" t="s">
        <v>143</v>
      </c>
      <c r="Q8530" t="s">
        <v>143</v>
      </c>
    </row>
    <row r="8531" spans="1:17" x14ac:dyDescent="0.2">
      <c r="A8531" s="3" t="s">
        <v>103</v>
      </c>
      <c r="B8531" s="3"/>
      <c r="C8531" s="18" t="s">
        <v>104</v>
      </c>
      <c r="D8531" s="18" t="s">
        <v>168</v>
      </c>
      <c r="E8531" s="18" t="s">
        <v>556</v>
      </c>
      <c r="F8531" s="18" t="s">
        <v>557</v>
      </c>
      <c r="G8531" s="19">
        <v>43935</v>
      </c>
      <c r="H8531" s="20"/>
      <c r="I8531" s="20" t="s">
        <v>17526</v>
      </c>
      <c r="J8531" s="21">
        <v>1445.51</v>
      </c>
      <c r="K8531" s="18" t="str">
        <f>IFERROR(VLOOKUP(LEFT(I8531,7)+0,'[1]_Redacted Trans'!B$1:C$65536,2,0),P8531)</f>
        <v>REDACTED PERSONAL DATA</v>
      </c>
      <c r="L8531" s="18"/>
      <c r="M8531" s="18" t="str">
        <f>IFERROR(VLOOKUP(LEFT(I8531,7)+0,'[1]_Redacted Trans'!B$1:C$65536,2,0),Q8531)</f>
        <v>REDACTED PERSONAL DATA</v>
      </c>
      <c r="N8531" s="22" t="s">
        <v>110</v>
      </c>
      <c r="P8531" t="s">
        <v>143</v>
      </c>
      <c r="Q8531" t="s">
        <v>143</v>
      </c>
    </row>
    <row r="8532" spans="1:17" x14ac:dyDescent="0.2">
      <c r="A8532" s="3" t="s">
        <v>103</v>
      </c>
      <c r="B8532" s="3"/>
      <c r="C8532" s="18" t="s">
        <v>104</v>
      </c>
      <c r="D8532" s="18" t="s">
        <v>168</v>
      </c>
      <c r="E8532" s="18" t="s">
        <v>556</v>
      </c>
      <c r="F8532" s="18" t="s">
        <v>557</v>
      </c>
      <c r="G8532" s="19">
        <v>43935</v>
      </c>
      <c r="H8532" s="20"/>
      <c r="I8532" s="20" t="s">
        <v>17527</v>
      </c>
      <c r="J8532" s="21">
        <v>1436.44</v>
      </c>
      <c r="K8532" s="18" t="str">
        <f>IFERROR(VLOOKUP(LEFT(I8532,7)+0,'[1]_Redacted Trans'!B$1:C$65536,2,0),P8532)</f>
        <v>REDACTED PERSONAL DATA</v>
      </c>
      <c r="L8532" s="18"/>
      <c r="M8532" s="18" t="str">
        <f>IFERROR(VLOOKUP(LEFT(I8532,7)+0,'[1]_Redacted Trans'!B$1:C$65536,2,0),Q8532)</f>
        <v>REDACTED PERSONAL DATA</v>
      </c>
      <c r="N8532" s="22" t="s">
        <v>110</v>
      </c>
      <c r="P8532" t="s">
        <v>143</v>
      </c>
      <c r="Q8532" t="s">
        <v>143</v>
      </c>
    </row>
    <row r="8533" spans="1:17" x14ac:dyDescent="0.2">
      <c r="A8533" s="3" t="s">
        <v>103</v>
      </c>
      <c r="B8533" s="3"/>
      <c r="C8533" s="18" t="s">
        <v>104</v>
      </c>
      <c r="D8533" s="18" t="s">
        <v>168</v>
      </c>
      <c r="E8533" s="18" t="s">
        <v>556</v>
      </c>
      <c r="F8533" s="18" t="s">
        <v>557</v>
      </c>
      <c r="G8533" s="19">
        <v>43935</v>
      </c>
      <c r="H8533" s="20"/>
      <c r="I8533" s="20" t="s">
        <v>17528</v>
      </c>
      <c r="J8533" s="21">
        <v>963.44</v>
      </c>
      <c r="K8533" s="18" t="str">
        <f>IFERROR(VLOOKUP(LEFT(I8533,7)+0,'[1]_Redacted Trans'!B$1:C$65536,2,0),P8533)</f>
        <v>REDACTED PERSONAL DATA</v>
      </c>
      <c r="L8533" s="18"/>
      <c r="M8533" s="18" t="str">
        <f>IFERROR(VLOOKUP(LEFT(I8533,7)+0,'[1]_Redacted Trans'!B$1:C$65536,2,0),Q8533)</f>
        <v>REDACTED PERSONAL DATA</v>
      </c>
      <c r="N8533" s="22" t="s">
        <v>110</v>
      </c>
      <c r="P8533" t="s">
        <v>143</v>
      </c>
      <c r="Q8533" t="s">
        <v>143</v>
      </c>
    </row>
    <row r="8534" spans="1:17" x14ac:dyDescent="0.2">
      <c r="A8534" s="3" t="s">
        <v>103</v>
      </c>
      <c r="B8534" s="3"/>
      <c r="C8534" s="18" t="s">
        <v>104</v>
      </c>
      <c r="D8534" s="18" t="s">
        <v>168</v>
      </c>
      <c r="E8534" s="18" t="s">
        <v>556</v>
      </c>
      <c r="F8534" s="18" t="s">
        <v>557</v>
      </c>
      <c r="G8534" s="19">
        <v>43935</v>
      </c>
      <c r="H8534" s="20"/>
      <c r="I8534" s="20" t="s">
        <v>17529</v>
      </c>
      <c r="J8534" s="21">
        <v>834.04</v>
      </c>
      <c r="K8534" s="18" t="str">
        <f>IFERROR(VLOOKUP(LEFT(I8534,7)+0,'[1]_Redacted Trans'!B$1:C$65536,2,0),P8534)</f>
        <v>REDACTED PERSONAL DATA</v>
      </c>
      <c r="L8534" s="18"/>
      <c r="M8534" s="18" t="str">
        <f>IFERROR(VLOOKUP(LEFT(I8534,7)+0,'[1]_Redacted Trans'!B$1:C$65536,2,0),Q8534)</f>
        <v>REDACTED PERSONAL DATA</v>
      </c>
      <c r="N8534" s="22" t="s">
        <v>110</v>
      </c>
      <c r="P8534" t="s">
        <v>143</v>
      </c>
      <c r="Q8534" t="s">
        <v>143</v>
      </c>
    </row>
    <row r="8535" spans="1:17" x14ac:dyDescent="0.2">
      <c r="A8535" s="3" t="s">
        <v>103</v>
      </c>
      <c r="B8535" s="3"/>
      <c r="C8535" s="18" t="s">
        <v>104</v>
      </c>
      <c r="D8535" s="18" t="s">
        <v>168</v>
      </c>
      <c r="E8535" s="18" t="s">
        <v>556</v>
      </c>
      <c r="F8535" s="18" t="s">
        <v>557</v>
      </c>
      <c r="G8535" s="19">
        <v>43935</v>
      </c>
      <c r="H8535" s="20"/>
      <c r="I8535" s="20" t="s">
        <v>17530</v>
      </c>
      <c r="J8535" s="21">
        <v>305.10000000000002</v>
      </c>
      <c r="K8535" s="18" t="str">
        <f>IFERROR(VLOOKUP(LEFT(I8535,7)+0,'[1]_Redacted Trans'!B$1:C$65536,2,0),P8535)</f>
        <v>REDACTED PERSONAL DATA</v>
      </c>
      <c r="L8535" s="18"/>
      <c r="M8535" s="18" t="str">
        <f>IFERROR(VLOOKUP(LEFT(I8535,7)+0,'[1]_Redacted Trans'!B$1:C$65536,2,0),Q8535)</f>
        <v>REDACTED PERSONAL DATA</v>
      </c>
      <c r="N8535" s="22" t="s">
        <v>110</v>
      </c>
      <c r="P8535" t="s">
        <v>143</v>
      </c>
      <c r="Q8535" t="s">
        <v>143</v>
      </c>
    </row>
    <row r="8536" spans="1:17" x14ac:dyDescent="0.2">
      <c r="A8536" s="3" t="s">
        <v>103</v>
      </c>
      <c r="B8536" s="3"/>
      <c r="C8536" s="18" t="s">
        <v>104</v>
      </c>
      <c r="D8536" s="18" t="s">
        <v>168</v>
      </c>
      <c r="E8536" s="18" t="s">
        <v>556</v>
      </c>
      <c r="F8536" s="18" t="s">
        <v>557</v>
      </c>
      <c r="G8536" s="19">
        <v>43935</v>
      </c>
      <c r="H8536" s="20"/>
      <c r="I8536" s="20" t="s">
        <v>17531</v>
      </c>
      <c r="J8536" s="21">
        <v>1682.81</v>
      </c>
      <c r="K8536" s="18" t="str">
        <f>IFERROR(VLOOKUP(LEFT(I8536,7)+0,'[1]_Redacted Trans'!B$1:C$65536,2,0),P8536)</f>
        <v>REDACTED PERSONAL DATA</v>
      </c>
      <c r="L8536" s="18"/>
      <c r="M8536" s="18" t="str">
        <f>IFERROR(VLOOKUP(LEFT(I8536,7)+0,'[1]_Redacted Trans'!B$1:C$65536,2,0),Q8536)</f>
        <v>REDACTED PERSONAL DATA</v>
      </c>
      <c r="N8536" s="22" t="s">
        <v>110</v>
      </c>
      <c r="P8536" t="s">
        <v>143</v>
      </c>
      <c r="Q8536" t="s">
        <v>143</v>
      </c>
    </row>
    <row r="8537" spans="1:17" x14ac:dyDescent="0.2">
      <c r="A8537" s="3" t="s">
        <v>103</v>
      </c>
      <c r="B8537" s="3"/>
      <c r="C8537" s="18" t="s">
        <v>104</v>
      </c>
      <c r="D8537" s="18" t="s">
        <v>168</v>
      </c>
      <c r="E8537" s="18" t="s">
        <v>556</v>
      </c>
      <c r="F8537" s="18" t="s">
        <v>557</v>
      </c>
      <c r="G8537" s="19">
        <v>43935</v>
      </c>
      <c r="H8537" s="20"/>
      <c r="I8537" s="20" t="s">
        <v>17532</v>
      </c>
      <c r="J8537" s="21">
        <v>1770.52</v>
      </c>
      <c r="K8537" s="18" t="str">
        <f>IFERROR(VLOOKUP(LEFT(I8537,7)+0,'[1]_Redacted Trans'!B$1:C$65536,2,0),P8537)</f>
        <v>REDACTED PERSONAL DATA</v>
      </c>
      <c r="L8537" s="18"/>
      <c r="M8537" s="18" t="str">
        <f>IFERROR(VLOOKUP(LEFT(I8537,7)+0,'[1]_Redacted Trans'!B$1:C$65536,2,0),Q8537)</f>
        <v>REDACTED PERSONAL DATA</v>
      </c>
      <c r="N8537" s="22" t="s">
        <v>110</v>
      </c>
      <c r="P8537" t="s">
        <v>143</v>
      </c>
      <c r="Q8537" t="s">
        <v>143</v>
      </c>
    </row>
    <row r="8538" spans="1:17" x14ac:dyDescent="0.2">
      <c r="A8538" s="3" t="s">
        <v>103</v>
      </c>
      <c r="B8538" s="3"/>
      <c r="C8538" s="18" t="s">
        <v>104</v>
      </c>
      <c r="D8538" s="18" t="s">
        <v>168</v>
      </c>
      <c r="E8538" s="18" t="s">
        <v>556</v>
      </c>
      <c r="F8538" s="18" t="s">
        <v>557</v>
      </c>
      <c r="G8538" s="19">
        <v>43935</v>
      </c>
      <c r="H8538" s="20"/>
      <c r="I8538" s="20" t="s">
        <v>17533</v>
      </c>
      <c r="J8538" s="21">
        <v>1677.11</v>
      </c>
      <c r="K8538" s="18" t="str">
        <f>IFERROR(VLOOKUP(LEFT(I8538,7)+0,'[1]_Redacted Trans'!B$1:C$65536,2,0),P8538)</f>
        <v>REDACTED PERSONAL DATA</v>
      </c>
      <c r="L8538" s="18"/>
      <c r="M8538" s="18" t="str">
        <f>IFERROR(VLOOKUP(LEFT(I8538,7)+0,'[1]_Redacted Trans'!B$1:C$65536,2,0),Q8538)</f>
        <v>REDACTED PERSONAL DATA</v>
      </c>
      <c r="N8538" s="22" t="s">
        <v>110</v>
      </c>
      <c r="P8538" t="s">
        <v>143</v>
      </c>
      <c r="Q8538" t="s">
        <v>143</v>
      </c>
    </row>
    <row r="8539" spans="1:17" x14ac:dyDescent="0.2">
      <c r="A8539" s="3" t="s">
        <v>103</v>
      </c>
      <c r="B8539" s="3"/>
      <c r="C8539" s="18" t="s">
        <v>104</v>
      </c>
      <c r="D8539" s="18" t="s">
        <v>168</v>
      </c>
      <c r="E8539" s="18" t="s">
        <v>556</v>
      </c>
      <c r="F8539" s="18" t="s">
        <v>557</v>
      </c>
      <c r="G8539" s="19">
        <v>43935</v>
      </c>
      <c r="H8539" s="20"/>
      <c r="I8539" s="20" t="s">
        <v>17534</v>
      </c>
      <c r="J8539" s="21">
        <v>1016.13</v>
      </c>
      <c r="K8539" s="18" t="str">
        <f>IFERROR(VLOOKUP(LEFT(I8539,7)+0,'[1]_Redacted Trans'!B$1:C$65536,2,0),P8539)</f>
        <v>REDACTED PERSONAL DATA</v>
      </c>
      <c r="L8539" s="18"/>
      <c r="M8539" s="18" t="str">
        <f>IFERROR(VLOOKUP(LEFT(I8539,7)+0,'[1]_Redacted Trans'!B$1:C$65536,2,0),Q8539)</f>
        <v>REDACTED PERSONAL DATA</v>
      </c>
      <c r="N8539" s="22" t="s">
        <v>110</v>
      </c>
      <c r="P8539" t="s">
        <v>143</v>
      </c>
      <c r="Q8539" t="s">
        <v>143</v>
      </c>
    </row>
    <row r="8540" spans="1:17" x14ac:dyDescent="0.2">
      <c r="A8540" s="3" t="s">
        <v>103</v>
      </c>
      <c r="B8540" s="3"/>
      <c r="C8540" s="18" t="s">
        <v>104</v>
      </c>
      <c r="D8540" s="18" t="s">
        <v>168</v>
      </c>
      <c r="E8540" s="18" t="s">
        <v>556</v>
      </c>
      <c r="F8540" s="18" t="s">
        <v>557</v>
      </c>
      <c r="G8540" s="19">
        <v>43935</v>
      </c>
      <c r="H8540" s="20"/>
      <c r="I8540" s="20" t="s">
        <v>17535</v>
      </c>
      <c r="J8540" s="21">
        <v>686.52</v>
      </c>
      <c r="K8540" s="18" t="str">
        <f>IFERROR(VLOOKUP(LEFT(I8540,7)+0,'[1]_Redacted Trans'!B$1:C$65536,2,0),P8540)</f>
        <v>REDACTED PERSONAL DATA</v>
      </c>
      <c r="L8540" s="18"/>
      <c r="M8540" s="18" t="str">
        <f>IFERROR(VLOOKUP(LEFT(I8540,7)+0,'[1]_Redacted Trans'!B$1:C$65536,2,0),Q8540)</f>
        <v>REDACTED PERSONAL DATA</v>
      </c>
      <c r="N8540" s="22" t="s">
        <v>110</v>
      </c>
      <c r="P8540" t="s">
        <v>143</v>
      </c>
      <c r="Q8540" t="s">
        <v>143</v>
      </c>
    </row>
    <row r="8541" spans="1:17" x14ac:dyDescent="0.2">
      <c r="A8541" s="3" t="s">
        <v>103</v>
      </c>
      <c r="B8541" s="3"/>
      <c r="C8541" s="18" t="s">
        <v>104</v>
      </c>
      <c r="D8541" s="18" t="s">
        <v>168</v>
      </c>
      <c r="E8541" s="18" t="s">
        <v>556</v>
      </c>
      <c r="F8541" s="18" t="s">
        <v>557</v>
      </c>
      <c r="G8541" s="19">
        <v>43935</v>
      </c>
      <c r="H8541" s="20"/>
      <c r="I8541" s="20" t="s">
        <v>17536</v>
      </c>
      <c r="J8541" s="21">
        <v>737.52</v>
      </c>
      <c r="K8541" s="18" t="str">
        <f>IFERROR(VLOOKUP(LEFT(I8541,7)+0,'[1]_Redacted Trans'!B$1:C$65536,2,0),P8541)</f>
        <v>REDACTED PERSONAL DATA</v>
      </c>
      <c r="L8541" s="18"/>
      <c r="M8541" s="18" t="str">
        <f>IFERROR(VLOOKUP(LEFT(I8541,7)+0,'[1]_Redacted Trans'!B$1:C$65536,2,0),Q8541)</f>
        <v>REDACTED PERSONAL DATA</v>
      </c>
      <c r="N8541" s="22" t="s">
        <v>110</v>
      </c>
      <c r="P8541" t="s">
        <v>143</v>
      </c>
      <c r="Q8541" t="s">
        <v>143</v>
      </c>
    </row>
    <row r="8542" spans="1:17" x14ac:dyDescent="0.2">
      <c r="A8542" s="3" t="s">
        <v>103</v>
      </c>
      <c r="B8542" s="3"/>
      <c r="C8542" s="18" t="s">
        <v>104</v>
      </c>
      <c r="D8542" s="18" t="s">
        <v>316</v>
      </c>
      <c r="E8542" s="18" t="s">
        <v>254</v>
      </c>
      <c r="F8542" s="18" t="s">
        <v>403</v>
      </c>
      <c r="G8542" s="19">
        <v>43935</v>
      </c>
      <c r="H8542" s="20" t="s">
        <v>17537</v>
      </c>
      <c r="I8542" s="20" t="s">
        <v>17538</v>
      </c>
      <c r="J8542" s="21">
        <v>236.04</v>
      </c>
      <c r="K8542" s="18" t="str">
        <f>IFERROR(VLOOKUP(LEFT(I8542,7)+0,'[1]_Redacted Trans'!B$1:C$65536,2,0),P8542)</f>
        <v>2119293 - Enterprise Rent-A-Car UK Ltd</v>
      </c>
      <c r="L8542" s="18"/>
      <c r="M8542" s="18" t="str">
        <f>IFERROR(VLOOKUP(LEFT(I8542,7)+0,'[1]_Redacted Trans'!B$1:C$65536,2,0),Q8542)</f>
        <v>VAN RENTAL</v>
      </c>
      <c r="N8542" s="22" t="s">
        <v>110</v>
      </c>
      <c r="P8542" t="s">
        <v>1052</v>
      </c>
      <c r="Q8542" t="s">
        <v>1053</v>
      </c>
    </row>
    <row r="8543" spans="1:17" x14ac:dyDescent="0.2">
      <c r="A8543" s="3" t="s">
        <v>103</v>
      </c>
      <c r="B8543" s="3"/>
      <c r="C8543" s="18" t="s">
        <v>104</v>
      </c>
      <c r="D8543" s="18" t="s">
        <v>316</v>
      </c>
      <c r="E8543" s="18" t="s">
        <v>254</v>
      </c>
      <c r="F8543" s="18" t="s">
        <v>403</v>
      </c>
      <c r="G8543" s="19">
        <v>43935</v>
      </c>
      <c r="H8543" s="20" t="s">
        <v>17537</v>
      </c>
      <c r="I8543" s="20" t="s">
        <v>17539</v>
      </c>
      <c r="J8543" s="21">
        <v>236.04</v>
      </c>
      <c r="K8543" s="18" t="str">
        <f>IFERROR(VLOOKUP(LEFT(I8543,7)+0,'[1]_Redacted Trans'!B$1:C$65536,2,0),P8543)</f>
        <v>2119293 - Enterprise Rent-A-Car UK Ltd</v>
      </c>
      <c r="L8543" s="18"/>
      <c r="M8543" s="18" t="str">
        <f>IFERROR(VLOOKUP(LEFT(I8543,7)+0,'[1]_Redacted Trans'!B$1:C$65536,2,0),Q8543)</f>
        <v>VAN RENTAL</v>
      </c>
      <c r="N8543" s="22" t="s">
        <v>110</v>
      </c>
      <c r="P8543" t="s">
        <v>1052</v>
      </c>
      <c r="Q8543" t="s">
        <v>1053</v>
      </c>
    </row>
    <row r="8544" spans="1:17" x14ac:dyDescent="0.2">
      <c r="A8544" s="3" t="s">
        <v>103</v>
      </c>
      <c r="B8544" s="3"/>
      <c r="C8544" s="18" t="s">
        <v>104</v>
      </c>
      <c r="D8544" s="18" t="s">
        <v>316</v>
      </c>
      <c r="E8544" s="18" t="s">
        <v>254</v>
      </c>
      <c r="F8544" s="18" t="s">
        <v>403</v>
      </c>
      <c r="G8544" s="19">
        <v>43935</v>
      </c>
      <c r="H8544" s="20" t="s">
        <v>17537</v>
      </c>
      <c r="I8544" s="20" t="s">
        <v>17540</v>
      </c>
      <c r="J8544" s="21">
        <v>236.04</v>
      </c>
      <c r="K8544" s="18" t="str">
        <f>IFERROR(VLOOKUP(LEFT(I8544,7)+0,'[1]_Redacted Trans'!B$1:C$65536,2,0),P8544)</f>
        <v>2119293 - Enterprise Rent-A-Car UK Ltd</v>
      </c>
      <c r="L8544" s="18"/>
      <c r="M8544" s="18" t="str">
        <f>IFERROR(VLOOKUP(LEFT(I8544,7)+0,'[1]_Redacted Trans'!B$1:C$65536,2,0),Q8544)</f>
        <v>VAN RENTAL</v>
      </c>
      <c r="N8544" s="22" t="s">
        <v>110</v>
      </c>
      <c r="P8544" t="s">
        <v>1052</v>
      </c>
      <c r="Q8544" t="s">
        <v>1053</v>
      </c>
    </row>
    <row r="8545" spans="1:17" x14ac:dyDescent="0.2">
      <c r="A8545" s="3" t="s">
        <v>103</v>
      </c>
      <c r="B8545" s="3"/>
      <c r="C8545" s="18" t="s">
        <v>104</v>
      </c>
      <c r="D8545" s="18" t="s">
        <v>316</v>
      </c>
      <c r="E8545" s="18" t="s">
        <v>254</v>
      </c>
      <c r="F8545" s="18" t="s">
        <v>403</v>
      </c>
      <c r="G8545" s="19">
        <v>43935</v>
      </c>
      <c r="H8545" s="20" t="s">
        <v>17537</v>
      </c>
      <c r="I8545" s="20" t="s">
        <v>17541</v>
      </c>
      <c r="J8545" s="21">
        <v>236.04</v>
      </c>
      <c r="K8545" s="18" t="str">
        <f>IFERROR(VLOOKUP(LEFT(I8545,7)+0,'[1]_Redacted Trans'!B$1:C$65536,2,0),P8545)</f>
        <v>2119293 - Enterprise Rent-A-Car UK Ltd</v>
      </c>
      <c r="L8545" s="18"/>
      <c r="M8545" s="18" t="str">
        <f>IFERROR(VLOOKUP(LEFT(I8545,7)+0,'[1]_Redacted Trans'!B$1:C$65536,2,0),Q8545)</f>
        <v>VAN RENTAL</v>
      </c>
      <c r="N8545" s="22" t="s">
        <v>110</v>
      </c>
      <c r="P8545" t="s">
        <v>1052</v>
      </c>
      <c r="Q8545" t="s">
        <v>1053</v>
      </c>
    </row>
    <row r="8546" spans="1:17" x14ac:dyDescent="0.2">
      <c r="A8546" s="3" t="s">
        <v>103</v>
      </c>
      <c r="B8546" s="3"/>
      <c r="C8546" s="18" t="s">
        <v>104</v>
      </c>
      <c r="D8546" s="18" t="s">
        <v>316</v>
      </c>
      <c r="E8546" s="18" t="s">
        <v>254</v>
      </c>
      <c r="F8546" s="18" t="s">
        <v>403</v>
      </c>
      <c r="G8546" s="19">
        <v>43935</v>
      </c>
      <c r="H8546" s="20" t="s">
        <v>17537</v>
      </c>
      <c r="I8546" s="20" t="s">
        <v>17542</v>
      </c>
      <c r="J8546" s="21">
        <v>236.04</v>
      </c>
      <c r="K8546" s="18" t="str">
        <f>IFERROR(VLOOKUP(LEFT(I8546,7)+0,'[1]_Redacted Trans'!B$1:C$65536,2,0),P8546)</f>
        <v>2119293 - Enterprise Rent-A-Car UK Ltd</v>
      </c>
      <c r="L8546" s="18"/>
      <c r="M8546" s="18" t="str">
        <f>IFERROR(VLOOKUP(LEFT(I8546,7)+0,'[1]_Redacted Trans'!B$1:C$65536,2,0),Q8546)</f>
        <v>VAN RENTAL</v>
      </c>
      <c r="N8546" s="22" t="s">
        <v>110</v>
      </c>
      <c r="P8546" t="s">
        <v>1052</v>
      </c>
      <c r="Q8546" t="s">
        <v>1053</v>
      </c>
    </row>
    <row r="8547" spans="1:17" x14ac:dyDescent="0.2">
      <c r="A8547" s="3" t="s">
        <v>103</v>
      </c>
      <c r="B8547" s="3"/>
      <c r="C8547" s="18" t="s">
        <v>104</v>
      </c>
      <c r="D8547" s="18" t="s">
        <v>316</v>
      </c>
      <c r="E8547" s="18" t="s">
        <v>254</v>
      </c>
      <c r="F8547" s="18" t="s">
        <v>403</v>
      </c>
      <c r="G8547" s="19">
        <v>43935</v>
      </c>
      <c r="H8547" s="20" t="s">
        <v>17537</v>
      </c>
      <c r="I8547" s="20" t="s">
        <v>17543</v>
      </c>
      <c r="J8547" s="21">
        <v>236.04</v>
      </c>
      <c r="K8547" s="18" t="str">
        <f>IFERROR(VLOOKUP(LEFT(I8547,7)+0,'[1]_Redacted Trans'!B$1:C$65536,2,0),P8547)</f>
        <v>2119293 - Enterprise Rent-A-Car UK Ltd</v>
      </c>
      <c r="L8547" s="18"/>
      <c r="M8547" s="18" t="str">
        <f>IFERROR(VLOOKUP(LEFT(I8547,7)+0,'[1]_Redacted Trans'!B$1:C$65536,2,0),Q8547)</f>
        <v>VAN RENTAL</v>
      </c>
      <c r="N8547" s="22" t="s">
        <v>110</v>
      </c>
      <c r="P8547" t="s">
        <v>1052</v>
      </c>
      <c r="Q8547" t="s">
        <v>1053</v>
      </c>
    </row>
    <row r="8548" spans="1:17" x14ac:dyDescent="0.2">
      <c r="A8548" s="3" t="s">
        <v>103</v>
      </c>
      <c r="B8548" s="3"/>
      <c r="C8548" s="18" t="s">
        <v>104</v>
      </c>
      <c r="D8548" s="18" t="s">
        <v>316</v>
      </c>
      <c r="E8548" s="18" t="s">
        <v>254</v>
      </c>
      <c r="F8548" s="18" t="s">
        <v>403</v>
      </c>
      <c r="G8548" s="19">
        <v>43935</v>
      </c>
      <c r="H8548" s="20" t="s">
        <v>17537</v>
      </c>
      <c r="I8548" s="20" t="s">
        <v>17544</v>
      </c>
      <c r="J8548" s="21">
        <v>236.04</v>
      </c>
      <c r="K8548" s="18" t="str">
        <f>IFERROR(VLOOKUP(LEFT(I8548,7)+0,'[1]_Redacted Trans'!B$1:C$65536,2,0),P8548)</f>
        <v>2119293 - Enterprise Rent-A-Car UK Ltd</v>
      </c>
      <c r="L8548" s="18"/>
      <c r="M8548" s="18" t="str">
        <f>IFERROR(VLOOKUP(LEFT(I8548,7)+0,'[1]_Redacted Trans'!B$1:C$65536,2,0),Q8548)</f>
        <v>VAN RENTAL</v>
      </c>
      <c r="N8548" s="22" t="s">
        <v>110</v>
      </c>
      <c r="P8548" t="s">
        <v>1052</v>
      </c>
      <c r="Q8548" t="s">
        <v>1053</v>
      </c>
    </row>
    <row r="8549" spans="1:17" x14ac:dyDescent="0.2">
      <c r="A8549" s="3" t="s">
        <v>103</v>
      </c>
      <c r="B8549" s="3"/>
      <c r="C8549" s="18" t="s">
        <v>104</v>
      </c>
      <c r="D8549" s="18" t="s">
        <v>316</v>
      </c>
      <c r="E8549" s="18" t="s">
        <v>254</v>
      </c>
      <c r="F8549" s="18" t="s">
        <v>403</v>
      </c>
      <c r="G8549" s="19">
        <v>43935</v>
      </c>
      <c r="H8549" s="20" t="s">
        <v>17537</v>
      </c>
      <c r="I8549" s="20" t="s">
        <v>17545</v>
      </c>
      <c r="J8549" s="21">
        <v>236.04</v>
      </c>
      <c r="K8549" s="18" t="str">
        <f>IFERROR(VLOOKUP(LEFT(I8549,7)+0,'[1]_Redacted Trans'!B$1:C$65536,2,0),P8549)</f>
        <v>2119293 - Enterprise Rent-A-Car UK Ltd</v>
      </c>
      <c r="L8549" s="18"/>
      <c r="M8549" s="18" t="str">
        <f>IFERROR(VLOOKUP(LEFT(I8549,7)+0,'[1]_Redacted Trans'!B$1:C$65536,2,0),Q8549)</f>
        <v>VAN RENTAL</v>
      </c>
      <c r="N8549" s="22" t="s">
        <v>110</v>
      </c>
      <c r="P8549" t="s">
        <v>1052</v>
      </c>
      <c r="Q8549" t="s">
        <v>1053</v>
      </c>
    </row>
    <row r="8550" spans="1:17" x14ac:dyDescent="0.2">
      <c r="A8550" s="3" t="s">
        <v>103</v>
      </c>
      <c r="B8550" s="3"/>
      <c r="C8550" s="18" t="s">
        <v>104</v>
      </c>
      <c r="D8550" s="18" t="s">
        <v>316</v>
      </c>
      <c r="E8550" s="18" t="s">
        <v>254</v>
      </c>
      <c r="F8550" s="18" t="s">
        <v>403</v>
      </c>
      <c r="G8550" s="19">
        <v>43935</v>
      </c>
      <c r="H8550" s="20" t="s">
        <v>17537</v>
      </c>
      <c r="I8550" s="20" t="s">
        <v>17546</v>
      </c>
      <c r="J8550" s="21">
        <v>325.64</v>
      </c>
      <c r="K8550" s="18" t="str">
        <f>IFERROR(VLOOKUP(LEFT(I8550,7)+0,'[1]_Redacted Trans'!B$1:C$65536,2,0),P8550)</f>
        <v>2119293 - Enterprise Rent-A-Car UK Ltd</v>
      </c>
      <c r="L8550" s="18"/>
      <c r="M8550" s="18" t="str">
        <f>IFERROR(VLOOKUP(LEFT(I8550,7)+0,'[1]_Redacted Trans'!B$1:C$65536,2,0),Q8550)</f>
        <v>VAN RENTAL</v>
      </c>
      <c r="N8550" s="22" t="s">
        <v>110</v>
      </c>
      <c r="P8550" t="s">
        <v>1052</v>
      </c>
      <c r="Q8550" t="s">
        <v>1053</v>
      </c>
    </row>
    <row r="8551" spans="1:17" x14ac:dyDescent="0.2">
      <c r="A8551" s="3" t="s">
        <v>103</v>
      </c>
      <c r="B8551" s="3"/>
      <c r="C8551" s="18" t="s">
        <v>104</v>
      </c>
      <c r="D8551" s="18" t="s">
        <v>316</v>
      </c>
      <c r="E8551" s="18" t="s">
        <v>254</v>
      </c>
      <c r="F8551" s="18" t="s">
        <v>403</v>
      </c>
      <c r="G8551" s="19">
        <v>43935</v>
      </c>
      <c r="H8551" s="20" t="s">
        <v>17537</v>
      </c>
      <c r="I8551" s="20" t="s">
        <v>17547</v>
      </c>
      <c r="J8551" s="21">
        <v>337.27</v>
      </c>
      <c r="K8551" s="18" t="str">
        <f>IFERROR(VLOOKUP(LEFT(I8551,7)+0,'[1]_Redacted Trans'!B$1:C$65536,2,0),P8551)</f>
        <v>2119293 - Enterprise Rent-A-Car UK Ltd</v>
      </c>
      <c r="L8551" s="18"/>
      <c r="M8551" s="18" t="str">
        <f>IFERROR(VLOOKUP(LEFT(I8551,7)+0,'[1]_Redacted Trans'!B$1:C$65536,2,0),Q8551)</f>
        <v>VAN RENTAL</v>
      </c>
      <c r="N8551" s="22" t="s">
        <v>110</v>
      </c>
      <c r="P8551" t="s">
        <v>1052</v>
      </c>
      <c r="Q8551" t="s">
        <v>1053</v>
      </c>
    </row>
    <row r="8552" spans="1:17" x14ac:dyDescent="0.2">
      <c r="A8552" s="3" t="s">
        <v>103</v>
      </c>
      <c r="B8552" s="3"/>
      <c r="C8552" s="18" t="s">
        <v>104</v>
      </c>
      <c r="D8552" s="18" t="s">
        <v>316</v>
      </c>
      <c r="E8552" s="18" t="s">
        <v>254</v>
      </c>
      <c r="F8552" s="18" t="s">
        <v>403</v>
      </c>
      <c r="G8552" s="19">
        <v>43935</v>
      </c>
      <c r="H8552" s="20" t="s">
        <v>17537</v>
      </c>
      <c r="I8552" s="20" t="s">
        <v>17548</v>
      </c>
      <c r="J8552" s="21">
        <v>325.64</v>
      </c>
      <c r="K8552" s="18" t="str">
        <f>IFERROR(VLOOKUP(LEFT(I8552,7)+0,'[1]_Redacted Trans'!B$1:C$65536,2,0),P8552)</f>
        <v>2119293 - Enterprise Rent-A-Car UK Ltd</v>
      </c>
      <c r="L8552" s="18"/>
      <c r="M8552" s="18" t="str">
        <f>IFERROR(VLOOKUP(LEFT(I8552,7)+0,'[1]_Redacted Trans'!B$1:C$65536,2,0),Q8552)</f>
        <v>VAN RENTAL</v>
      </c>
      <c r="N8552" s="22" t="s">
        <v>110</v>
      </c>
      <c r="P8552" t="s">
        <v>1052</v>
      </c>
      <c r="Q8552" t="s">
        <v>1053</v>
      </c>
    </row>
    <row r="8553" spans="1:17" x14ac:dyDescent="0.2">
      <c r="A8553" s="3" t="s">
        <v>103</v>
      </c>
      <c r="B8553" s="3"/>
      <c r="C8553" s="18" t="s">
        <v>104</v>
      </c>
      <c r="D8553" s="18" t="s">
        <v>316</v>
      </c>
      <c r="E8553" s="18" t="s">
        <v>254</v>
      </c>
      <c r="F8553" s="18" t="s">
        <v>403</v>
      </c>
      <c r="G8553" s="19">
        <v>43935</v>
      </c>
      <c r="H8553" s="20" t="s">
        <v>17537</v>
      </c>
      <c r="I8553" s="20" t="s">
        <v>17549</v>
      </c>
      <c r="J8553" s="21">
        <v>325.64</v>
      </c>
      <c r="K8553" s="18" t="str">
        <f>IFERROR(VLOOKUP(LEFT(I8553,7)+0,'[1]_Redacted Trans'!B$1:C$65536,2,0),P8553)</f>
        <v>2119293 - Enterprise Rent-A-Car UK Ltd</v>
      </c>
      <c r="L8553" s="18"/>
      <c r="M8553" s="18" t="str">
        <f>IFERROR(VLOOKUP(LEFT(I8553,7)+0,'[1]_Redacted Trans'!B$1:C$65536,2,0),Q8553)</f>
        <v>VAN RENTAL</v>
      </c>
      <c r="N8553" s="22" t="s">
        <v>110</v>
      </c>
      <c r="P8553" t="s">
        <v>1052</v>
      </c>
      <c r="Q8553" t="s">
        <v>1053</v>
      </c>
    </row>
    <row r="8554" spans="1:17" x14ac:dyDescent="0.2">
      <c r="A8554" s="3" t="s">
        <v>103</v>
      </c>
      <c r="B8554" s="3"/>
      <c r="C8554" s="18" t="s">
        <v>104</v>
      </c>
      <c r="D8554" s="18" t="s">
        <v>316</v>
      </c>
      <c r="E8554" s="18" t="s">
        <v>254</v>
      </c>
      <c r="F8554" s="18" t="s">
        <v>403</v>
      </c>
      <c r="G8554" s="19">
        <v>43935</v>
      </c>
      <c r="H8554" s="20" t="s">
        <v>17537</v>
      </c>
      <c r="I8554" s="20" t="s">
        <v>17550</v>
      </c>
      <c r="J8554" s="21">
        <v>298.12</v>
      </c>
      <c r="K8554" s="18" t="str">
        <f>IFERROR(VLOOKUP(LEFT(I8554,7)+0,'[1]_Redacted Trans'!B$1:C$65536,2,0),P8554)</f>
        <v>2119293 - Enterprise Rent-A-Car UK Ltd</v>
      </c>
      <c r="L8554" s="18"/>
      <c r="M8554" s="18" t="str">
        <f>IFERROR(VLOOKUP(LEFT(I8554,7)+0,'[1]_Redacted Trans'!B$1:C$65536,2,0),Q8554)</f>
        <v>VAN RENTAL</v>
      </c>
      <c r="N8554" s="22" t="s">
        <v>110</v>
      </c>
      <c r="P8554" t="s">
        <v>1052</v>
      </c>
      <c r="Q8554" t="s">
        <v>1053</v>
      </c>
    </row>
    <row r="8555" spans="1:17" x14ac:dyDescent="0.2">
      <c r="A8555" s="3" t="s">
        <v>103</v>
      </c>
      <c r="B8555" s="3"/>
      <c r="C8555" s="18" t="s">
        <v>104</v>
      </c>
      <c r="D8555" s="18" t="s">
        <v>316</v>
      </c>
      <c r="E8555" s="18" t="s">
        <v>254</v>
      </c>
      <c r="F8555" s="18" t="s">
        <v>403</v>
      </c>
      <c r="G8555" s="19">
        <v>43935</v>
      </c>
      <c r="H8555" s="20" t="s">
        <v>17537</v>
      </c>
      <c r="I8555" s="20" t="s">
        <v>17551</v>
      </c>
      <c r="J8555" s="21">
        <v>25</v>
      </c>
      <c r="K8555" s="18" t="str">
        <f>IFERROR(VLOOKUP(LEFT(I8555,7)+0,'[1]_Redacted Trans'!B$1:C$65536,2,0),P8555)</f>
        <v>2119293 - Enterprise Rent-A-Car UK Ltd</v>
      </c>
      <c r="L8555" s="18"/>
      <c r="M8555" s="18" t="str">
        <f>IFERROR(VLOOKUP(LEFT(I8555,7)+0,'[1]_Redacted Trans'!B$1:C$65536,2,0),Q8555)</f>
        <v>ADMIN FEE</v>
      </c>
      <c r="N8555" s="22" t="s">
        <v>110</v>
      </c>
      <c r="P8555" t="s">
        <v>1052</v>
      </c>
      <c r="Q8555" t="s">
        <v>2155</v>
      </c>
    </row>
    <row r="8556" spans="1:17" x14ac:dyDescent="0.2">
      <c r="A8556" s="3" t="s">
        <v>103</v>
      </c>
      <c r="B8556" s="3"/>
      <c r="C8556" s="18" t="s">
        <v>104</v>
      </c>
      <c r="D8556" s="18" t="s">
        <v>316</v>
      </c>
      <c r="E8556" s="18" t="s">
        <v>286</v>
      </c>
      <c r="F8556" s="18" t="s">
        <v>287</v>
      </c>
      <c r="G8556" s="19">
        <v>43935</v>
      </c>
      <c r="H8556" s="20" t="s">
        <v>17552</v>
      </c>
      <c r="I8556" s="20" t="s">
        <v>17553</v>
      </c>
      <c r="J8556" s="21">
        <v>1102</v>
      </c>
      <c r="K8556" s="18" t="str">
        <f>IFERROR(VLOOKUP(LEFT(I8556,7)+0,'[1]_Redacted Trans'!B$1:C$65536,2,0),P8556)</f>
        <v>2100493 - Eastern Waste Disposal Limited</v>
      </c>
      <c r="L8556" s="18"/>
      <c r="M8556" s="18" t="str">
        <f>IFERROR(VLOOKUP(LEFT(I8556,7)+0,'[1]_Redacted Trans'!B$1:C$65536,2,0),Q8556)</f>
        <v>TIPPER AND GRAB HIRE</v>
      </c>
      <c r="N8556" s="22" t="s">
        <v>110</v>
      </c>
      <c r="P8556" t="s">
        <v>884</v>
      </c>
      <c r="Q8556" t="s">
        <v>17554</v>
      </c>
    </row>
    <row r="8557" spans="1:17" x14ac:dyDescent="0.2">
      <c r="A8557" s="3" t="s">
        <v>103</v>
      </c>
      <c r="B8557" s="3"/>
      <c r="C8557" s="18" t="s">
        <v>104</v>
      </c>
      <c r="D8557" s="18" t="s">
        <v>316</v>
      </c>
      <c r="E8557" s="18" t="s">
        <v>286</v>
      </c>
      <c r="F8557" s="18" t="s">
        <v>287</v>
      </c>
      <c r="G8557" s="19">
        <v>43935</v>
      </c>
      <c r="H8557" s="20" t="s">
        <v>17552</v>
      </c>
      <c r="I8557" s="20" t="s">
        <v>17555</v>
      </c>
      <c r="J8557" s="21">
        <v>1573</v>
      </c>
      <c r="K8557" s="18" t="str">
        <f>IFERROR(VLOOKUP(LEFT(I8557,7)+0,'[1]_Redacted Trans'!B$1:C$65536,2,0),P8557)</f>
        <v>2100493 - Eastern Waste Disposal Limited</v>
      </c>
      <c r="L8557" s="18"/>
      <c r="M8557" s="18" t="str">
        <f>IFERROR(VLOOKUP(LEFT(I8557,7)+0,'[1]_Redacted Trans'!B$1:C$65536,2,0),Q8557)</f>
        <v>TIPPER AND GRAB HIRE</v>
      </c>
      <c r="N8557" s="22" t="s">
        <v>110</v>
      </c>
      <c r="P8557" t="s">
        <v>884</v>
      </c>
      <c r="Q8557" t="s">
        <v>17554</v>
      </c>
    </row>
    <row r="8558" spans="1:17" x14ac:dyDescent="0.2">
      <c r="A8558" s="3" t="s">
        <v>103</v>
      </c>
      <c r="B8558" s="3"/>
      <c r="C8558" s="18" t="s">
        <v>104</v>
      </c>
      <c r="D8558" s="18" t="s">
        <v>316</v>
      </c>
      <c r="E8558" s="18" t="s">
        <v>286</v>
      </c>
      <c r="F8558" s="18" t="s">
        <v>287</v>
      </c>
      <c r="G8558" s="19">
        <v>43935</v>
      </c>
      <c r="H8558" s="20" t="s">
        <v>17552</v>
      </c>
      <c r="I8558" s="20" t="s">
        <v>17556</v>
      </c>
      <c r="J8558" s="21">
        <v>982</v>
      </c>
      <c r="K8558" s="18" t="str">
        <f>IFERROR(VLOOKUP(LEFT(I8558,7)+0,'[1]_Redacted Trans'!B$1:C$65536,2,0),P8558)</f>
        <v>2100493 - Eastern Waste Disposal Limited</v>
      </c>
      <c r="L8558" s="18"/>
      <c r="M8558" s="18" t="str">
        <f>IFERROR(VLOOKUP(LEFT(I8558,7)+0,'[1]_Redacted Trans'!B$1:C$65536,2,0),Q8558)</f>
        <v>TIPPER AND GRAB HIRE</v>
      </c>
      <c r="N8558" s="22" t="s">
        <v>110</v>
      </c>
      <c r="P8558" t="s">
        <v>884</v>
      </c>
      <c r="Q8558" t="s">
        <v>17554</v>
      </c>
    </row>
    <row r="8559" spans="1:17" x14ac:dyDescent="0.2">
      <c r="A8559" s="3" t="s">
        <v>103</v>
      </c>
      <c r="B8559" s="3"/>
      <c r="C8559" s="18" t="s">
        <v>104</v>
      </c>
      <c r="D8559" s="18" t="s">
        <v>316</v>
      </c>
      <c r="E8559" s="18" t="s">
        <v>286</v>
      </c>
      <c r="F8559" s="18" t="s">
        <v>287</v>
      </c>
      <c r="G8559" s="19">
        <v>43935</v>
      </c>
      <c r="H8559" s="20" t="s">
        <v>17552</v>
      </c>
      <c r="I8559" s="20" t="s">
        <v>17557</v>
      </c>
      <c r="J8559" s="21">
        <v>997</v>
      </c>
      <c r="K8559" s="18" t="str">
        <f>IFERROR(VLOOKUP(LEFT(I8559,7)+0,'[1]_Redacted Trans'!B$1:C$65536,2,0),P8559)</f>
        <v>2100493 - Eastern Waste Disposal Limited</v>
      </c>
      <c r="L8559" s="18"/>
      <c r="M8559" s="18" t="str">
        <f>IFERROR(VLOOKUP(LEFT(I8559,7)+0,'[1]_Redacted Trans'!B$1:C$65536,2,0),Q8559)</f>
        <v>TIPPER AND GRAB HIRE</v>
      </c>
      <c r="N8559" s="22" t="s">
        <v>110</v>
      </c>
      <c r="P8559" t="s">
        <v>884</v>
      </c>
      <c r="Q8559" t="s">
        <v>17554</v>
      </c>
    </row>
    <row r="8560" spans="1:17" x14ac:dyDescent="0.2">
      <c r="A8560" s="3" t="s">
        <v>103</v>
      </c>
      <c r="B8560" s="3"/>
      <c r="C8560" s="18" t="s">
        <v>104</v>
      </c>
      <c r="D8560" s="18" t="s">
        <v>316</v>
      </c>
      <c r="E8560" s="18" t="s">
        <v>286</v>
      </c>
      <c r="F8560" s="18" t="s">
        <v>287</v>
      </c>
      <c r="G8560" s="19">
        <v>43935</v>
      </c>
      <c r="H8560" s="20" t="s">
        <v>17558</v>
      </c>
      <c r="I8560" s="20" t="s">
        <v>17559</v>
      </c>
      <c r="J8560" s="21">
        <v>3001</v>
      </c>
      <c r="K8560" s="18" t="str">
        <f>IFERROR(VLOOKUP(LEFT(I8560,7)+0,'[1]_Redacted Trans'!B$1:C$65536,2,0),P8560)</f>
        <v>2100493 - Eastern Waste Disposal Limited</v>
      </c>
      <c r="L8560" s="18"/>
      <c r="M8560" s="18" t="str">
        <f>IFERROR(VLOOKUP(LEFT(I8560,7)+0,'[1]_Redacted Trans'!B$1:C$65536,2,0),Q8560)</f>
        <v>TIPPER AND GRAB HIRE</v>
      </c>
      <c r="N8560" s="22" t="s">
        <v>110</v>
      </c>
      <c r="P8560" t="s">
        <v>884</v>
      </c>
      <c r="Q8560" t="s">
        <v>17554</v>
      </c>
    </row>
    <row r="8561" spans="1:17" x14ac:dyDescent="0.2">
      <c r="A8561" s="3" t="s">
        <v>103</v>
      </c>
      <c r="B8561" s="3"/>
      <c r="C8561" s="18" t="s">
        <v>104</v>
      </c>
      <c r="D8561" s="18" t="s">
        <v>316</v>
      </c>
      <c r="E8561" s="18" t="s">
        <v>286</v>
      </c>
      <c r="F8561" s="18" t="s">
        <v>287</v>
      </c>
      <c r="G8561" s="19">
        <v>43935</v>
      </c>
      <c r="H8561" s="20" t="s">
        <v>17552</v>
      </c>
      <c r="I8561" s="20" t="s">
        <v>17560</v>
      </c>
      <c r="J8561" s="21">
        <v>2062</v>
      </c>
      <c r="K8561" s="18" t="str">
        <f>IFERROR(VLOOKUP(LEFT(I8561,7)+0,'[1]_Redacted Trans'!B$1:C$65536,2,0),P8561)</f>
        <v>2100493 - Eastern Waste Disposal Limited</v>
      </c>
      <c r="L8561" s="18"/>
      <c r="M8561" s="18" t="str">
        <f>IFERROR(VLOOKUP(LEFT(I8561,7)+0,'[1]_Redacted Trans'!B$1:C$65536,2,0),Q8561)</f>
        <v>TIPPER AND GRAB HIRE</v>
      </c>
      <c r="N8561" s="22" t="s">
        <v>110</v>
      </c>
      <c r="P8561" t="s">
        <v>884</v>
      </c>
      <c r="Q8561" t="s">
        <v>17554</v>
      </c>
    </row>
    <row r="8562" spans="1:17" x14ac:dyDescent="0.2">
      <c r="A8562" s="3" t="s">
        <v>103</v>
      </c>
      <c r="B8562" s="3"/>
      <c r="C8562" s="18" t="s">
        <v>104</v>
      </c>
      <c r="D8562" s="18" t="s">
        <v>316</v>
      </c>
      <c r="E8562" s="18" t="s">
        <v>286</v>
      </c>
      <c r="F8562" s="18" t="s">
        <v>287</v>
      </c>
      <c r="G8562" s="19">
        <v>43935</v>
      </c>
      <c r="H8562" s="20" t="s">
        <v>17552</v>
      </c>
      <c r="I8562" s="20" t="s">
        <v>17561</v>
      </c>
      <c r="J8562" s="21">
        <v>2430</v>
      </c>
      <c r="K8562" s="18" t="str">
        <f>IFERROR(VLOOKUP(LEFT(I8562,7)+0,'[1]_Redacted Trans'!B$1:C$65536,2,0),P8562)</f>
        <v>2100493 - Eastern Waste Disposal Limited</v>
      </c>
      <c r="L8562" s="18"/>
      <c r="M8562" s="18" t="str">
        <f>IFERROR(VLOOKUP(LEFT(I8562,7)+0,'[1]_Redacted Trans'!B$1:C$65536,2,0),Q8562)</f>
        <v>TIPPER AND GRAB HIRE</v>
      </c>
      <c r="N8562" s="22" t="s">
        <v>110</v>
      </c>
      <c r="P8562" t="s">
        <v>884</v>
      </c>
      <c r="Q8562" t="s">
        <v>17554</v>
      </c>
    </row>
    <row r="8563" spans="1:17" x14ac:dyDescent="0.2">
      <c r="A8563" s="3" t="s">
        <v>103</v>
      </c>
      <c r="B8563" s="3"/>
      <c r="C8563" s="18" t="s">
        <v>104</v>
      </c>
      <c r="D8563" s="18" t="s">
        <v>316</v>
      </c>
      <c r="E8563" s="18" t="s">
        <v>286</v>
      </c>
      <c r="F8563" s="18" t="s">
        <v>287</v>
      </c>
      <c r="G8563" s="19">
        <v>43935</v>
      </c>
      <c r="H8563" s="20" t="s">
        <v>17552</v>
      </c>
      <c r="I8563" s="20" t="s">
        <v>17562</v>
      </c>
      <c r="J8563" s="21">
        <v>1108</v>
      </c>
      <c r="K8563" s="18" t="str">
        <f>IFERROR(VLOOKUP(LEFT(I8563,7)+0,'[1]_Redacted Trans'!B$1:C$65536,2,0),P8563)</f>
        <v>2100493 - Eastern Waste Disposal Limited</v>
      </c>
      <c r="L8563" s="18"/>
      <c r="M8563" s="18" t="str">
        <f>IFERROR(VLOOKUP(LEFT(I8563,7)+0,'[1]_Redacted Trans'!B$1:C$65536,2,0),Q8563)</f>
        <v>TIPPER AND GRAB HIRE</v>
      </c>
      <c r="N8563" s="22" t="s">
        <v>110</v>
      </c>
      <c r="P8563" t="s">
        <v>884</v>
      </c>
      <c r="Q8563" t="s">
        <v>17554</v>
      </c>
    </row>
    <row r="8564" spans="1:17" x14ac:dyDescent="0.2">
      <c r="A8564" s="3" t="s">
        <v>103</v>
      </c>
      <c r="B8564" s="3"/>
      <c r="C8564" s="18" t="s">
        <v>104</v>
      </c>
      <c r="D8564" s="18" t="s">
        <v>316</v>
      </c>
      <c r="E8564" s="18" t="s">
        <v>286</v>
      </c>
      <c r="F8564" s="18" t="s">
        <v>287</v>
      </c>
      <c r="G8564" s="19">
        <v>43935</v>
      </c>
      <c r="H8564" s="20" t="s">
        <v>17552</v>
      </c>
      <c r="I8564" s="20" t="s">
        <v>17563</v>
      </c>
      <c r="J8564" s="21">
        <v>1345</v>
      </c>
      <c r="K8564" s="18" t="str">
        <f>IFERROR(VLOOKUP(LEFT(I8564,7)+0,'[1]_Redacted Trans'!B$1:C$65536,2,0),P8564)</f>
        <v>2100493 - Eastern Waste Disposal Limited</v>
      </c>
      <c r="L8564" s="18"/>
      <c r="M8564" s="18" t="str">
        <f>IFERROR(VLOOKUP(LEFT(I8564,7)+0,'[1]_Redacted Trans'!B$1:C$65536,2,0),Q8564)</f>
        <v>TIPPER AND GRAB HIRE</v>
      </c>
      <c r="N8564" s="22" t="s">
        <v>110</v>
      </c>
      <c r="P8564" t="s">
        <v>884</v>
      </c>
      <c r="Q8564" t="s">
        <v>17554</v>
      </c>
    </row>
    <row r="8565" spans="1:17" x14ac:dyDescent="0.2">
      <c r="A8565" s="3" t="s">
        <v>103</v>
      </c>
      <c r="B8565" s="3"/>
      <c r="C8565" s="18" t="s">
        <v>104</v>
      </c>
      <c r="D8565" s="18" t="s">
        <v>316</v>
      </c>
      <c r="E8565" s="18" t="s">
        <v>286</v>
      </c>
      <c r="F8565" s="18" t="s">
        <v>287</v>
      </c>
      <c r="G8565" s="19">
        <v>43935</v>
      </c>
      <c r="H8565" s="20" t="s">
        <v>17552</v>
      </c>
      <c r="I8565" s="20" t="s">
        <v>17564</v>
      </c>
      <c r="J8565" s="21">
        <v>1504</v>
      </c>
      <c r="K8565" s="18" t="str">
        <f>IFERROR(VLOOKUP(LEFT(I8565,7)+0,'[1]_Redacted Trans'!B$1:C$65536,2,0),P8565)</f>
        <v>2100493 - Eastern Waste Disposal Limited</v>
      </c>
      <c r="L8565" s="18"/>
      <c r="M8565" s="18" t="str">
        <f>IFERROR(VLOOKUP(LEFT(I8565,7)+0,'[1]_Redacted Trans'!B$1:C$65536,2,0),Q8565)</f>
        <v>TIPPER AND GRAB HIRE</v>
      </c>
      <c r="N8565" s="22" t="s">
        <v>110</v>
      </c>
      <c r="P8565" t="s">
        <v>884</v>
      </c>
      <c r="Q8565" t="s">
        <v>17554</v>
      </c>
    </row>
    <row r="8566" spans="1:17" x14ac:dyDescent="0.2">
      <c r="A8566" s="3" t="s">
        <v>103</v>
      </c>
      <c r="B8566" s="3"/>
      <c r="C8566" s="18" t="s">
        <v>104</v>
      </c>
      <c r="D8566" s="18" t="s">
        <v>316</v>
      </c>
      <c r="E8566" s="18" t="s">
        <v>286</v>
      </c>
      <c r="F8566" s="18" t="s">
        <v>287</v>
      </c>
      <c r="G8566" s="19">
        <v>43935</v>
      </c>
      <c r="H8566" s="20" t="s">
        <v>17552</v>
      </c>
      <c r="I8566" s="20" t="s">
        <v>17565</v>
      </c>
      <c r="J8566" s="21">
        <v>1358</v>
      </c>
      <c r="K8566" s="18" t="str">
        <f>IFERROR(VLOOKUP(LEFT(I8566,7)+0,'[1]_Redacted Trans'!B$1:C$65536,2,0),P8566)</f>
        <v>2100493 - Eastern Waste Disposal Limited</v>
      </c>
      <c r="L8566" s="18"/>
      <c r="M8566" s="18" t="str">
        <f>IFERROR(VLOOKUP(LEFT(I8566,7)+0,'[1]_Redacted Trans'!B$1:C$65536,2,0),Q8566)</f>
        <v>TIPPER AND GRAB HIRE</v>
      </c>
      <c r="N8566" s="22" t="s">
        <v>110</v>
      </c>
      <c r="P8566" t="s">
        <v>884</v>
      </c>
      <c r="Q8566" t="s">
        <v>17554</v>
      </c>
    </row>
    <row r="8567" spans="1:17" x14ac:dyDescent="0.2">
      <c r="A8567" s="3" t="s">
        <v>103</v>
      </c>
      <c r="B8567" s="3"/>
      <c r="C8567" s="18" t="s">
        <v>104</v>
      </c>
      <c r="D8567" s="18" t="s">
        <v>316</v>
      </c>
      <c r="E8567" s="18" t="s">
        <v>286</v>
      </c>
      <c r="F8567" s="18" t="s">
        <v>287</v>
      </c>
      <c r="G8567" s="19">
        <v>43935</v>
      </c>
      <c r="H8567" s="20" t="s">
        <v>17552</v>
      </c>
      <c r="I8567" s="20" t="s">
        <v>17566</v>
      </c>
      <c r="J8567" s="21">
        <v>560</v>
      </c>
      <c r="K8567" s="18" t="str">
        <f>IFERROR(VLOOKUP(LEFT(I8567,7)+0,'[1]_Redacted Trans'!B$1:C$65536,2,0),P8567)</f>
        <v>2100493 - Eastern Waste Disposal Limited</v>
      </c>
      <c r="L8567" s="18"/>
      <c r="M8567" s="18" t="str">
        <f>IFERROR(VLOOKUP(LEFT(I8567,7)+0,'[1]_Redacted Trans'!B$1:C$65536,2,0),Q8567)</f>
        <v>TIPPER AND GRAB HIRE</v>
      </c>
      <c r="N8567" s="22" t="s">
        <v>110</v>
      </c>
      <c r="P8567" t="s">
        <v>884</v>
      </c>
      <c r="Q8567" t="s">
        <v>17554</v>
      </c>
    </row>
    <row r="8568" spans="1:17" x14ac:dyDescent="0.2">
      <c r="A8568" s="3" t="s">
        <v>103</v>
      </c>
      <c r="B8568" s="3"/>
      <c r="C8568" s="18" t="s">
        <v>104</v>
      </c>
      <c r="D8568" s="18" t="s">
        <v>316</v>
      </c>
      <c r="E8568" s="18" t="s">
        <v>286</v>
      </c>
      <c r="F8568" s="18" t="s">
        <v>287</v>
      </c>
      <c r="G8568" s="19">
        <v>43935</v>
      </c>
      <c r="H8568" s="20" t="s">
        <v>17552</v>
      </c>
      <c r="I8568" s="20" t="s">
        <v>17567</v>
      </c>
      <c r="J8568" s="21">
        <v>734</v>
      </c>
      <c r="K8568" s="18" t="str">
        <f>IFERROR(VLOOKUP(LEFT(I8568,7)+0,'[1]_Redacted Trans'!B$1:C$65536,2,0),P8568)</f>
        <v>2100493 - Eastern Waste Disposal Limited</v>
      </c>
      <c r="L8568" s="18"/>
      <c r="M8568" s="18" t="str">
        <f>IFERROR(VLOOKUP(LEFT(I8568,7)+0,'[1]_Redacted Trans'!B$1:C$65536,2,0),Q8568)</f>
        <v>TIPPER AND GRAB HIRE</v>
      </c>
      <c r="N8568" s="22" t="s">
        <v>110</v>
      </c>
      <c r="P8568" t="s">
        <v>884</v>
      </c>
      <c r="Q8568" t="s">
        <v>17554</v>
      </c>
    </row>
    <row r="8569" spans="1:17" x14ac:dyDescent="0.2">
      <c r="A8569" s="3" t="s">
        <v>103</v>
      </c>
      <c r="B8569" s="3"/>
      <c r="C8569" s="18" t="s">
        <v>104</v>
      </c>
      <c r="D8569" s="18" t="s">
        <v>316</v>
      </c>
      <c r="E8569" s="18" t="s">
        <v>286</v>
      </c>
      <c r="F8569" s="18" t="s">
        <v>287</v>
      </c>
      <c r="G8569" s="19">
        <v>43935</v>
      </c>
      <c r="H8569" s="20" t="s">
        <v>17552</v>
      </c>
      <c r="I8569" s="20" t="s">
        <v>17568</v>
      </c>
      <c r="J8569" s="21">
        <v>644</v>
      </c>
      <c r="K8569" s="18" t="str">
        <f>IFERROR(VLOOKUP(LEFT(I8569,7)+0,'[1]_Redacted Trans'!B$1:C$65536,2,0),P8569)</f>
        <v>2100493 - Eastern Waste Disposal Limited</v>
      </c>
      <c r="L8569" s="18"/>
      <c r="M8569" s="18" t="str">
        <f>IFERROR(VLOOKUP(LEFT(I8569,7)+0,'[1]_Redacted Trans'!B$1:C$65536,2,0),Q8569)</f>
        <v>TIPPER AND GRAB HIRE</v>
      </c>
      <c r="N8569" s="22" t="s">
        <v>110</v>
      </c>
      <c r="P8569" t="s">
        <v>884</v>
      </c>
      <c r="Q8569" t="s">
        <v>17554</v>
      </c>
    </row>
    <row r="8570" spans="1:17" x14ac:dyDescent="0.2">
      <c r="A8570" s="3" t="s">
        <v>103</v>
      </c>
      <c r="B8570" s="3"/>
      <c r="C8570" s="18" t="s">
        <v>104</v>
      </c>
      <c r="D8570" s="18" t="s">
        <v>239</v>
      </c>
      <c r="E8570" s="18" t="s">
        <v>302</v>
      </c>
      <c r="F8570" s="18" t="s">
        <v>622</v>
      </c>
      <c r="G8570" s="19">
        <v>43935</v>
      </c>
      <c r="H8570" s="20" t="s">
        <v>3476</v>
      </c>
      <c r="I8570" s="20" t="s">
        <v>17569</v>
      </c>
      <c r="J8570" s="21">
        <v>234.91</v>
      </c>
      <c r="K8570" s="18" t="str">
        <f>IFERROR(VLOOKUP(LEFT(I8570,7)+0,'[1]_Redacted Trans'!B$1:C$65536,2,0),P8570)</f>
        <v>2102503 - LeasePlan UK Ltd</v>
      </c>
      <c r="L8570" s="18"/>
      <c r="M8570" s="18" t="str">
        <f>IFERROR(VLOOKUP(LEFT(I8570,7)+0,'[1]_Redacted Trans'!B$1:C$65536,2,0),Q8570)</f>
        <v>Extended hire</v>
      </c>
      <c r="N8570" s="22" t="s">
        <v>110</v>
      </c>
      <c r="P8570" t="s">
        <v>1030</v>
      </c>
      <c r="Q8570" t="s">
        <v>17570</v>
      </c>
    </row>
    <row r="8571" spans="1:17" x14ac:dyDescent="0.2">
      <c r="A8571" s="3" t="s">
        <v>103</v>
      </c>
      <c r="B8571" s="3"/>
      <c r="C8571" s="18" t="s">
        <v>104</v>
      </c>
      <c r="D8571" s="18" t="s">
        <v>239</v>
      </c>
      <c r="E8571" s="18" t="s">
        <v>302</v>
      </c>
      <c r="F8571" s="18" t="s">
        <v>622</v>
      </c>
      <c r="G8571" s="19">
        <v>43935</v>
      </c>
      <c r="H8571" s="20" t="s">
        <v>17571</v>
      </c>
      <c r="I8571" s="20" t="s">
        <v>17572</v>
      </c>
      <c r="J8571" s="21">
        <v>30</v>
      </c>
      <c r="K8571" s="18" t="str">
        <f>IFERROR(VLOOKUP(LEFT(I8571,7)+0,'[1]_Redacted Trans'!B$1:C$65536,2,0),P8571)</f>
        <v>2102503 - LeasePlan UK Ltd</v>
      </c>
      <c r="L8571" s="18"/>
      <c r="M8571" s="18" t="str">
        <f>IFERROR(VLOOKUP(LEFT(I8571,7)+0,'[1]_Redacted Trans'!B$1:C$65536,2,0),Q8571)</f>
        <v>Additional RFL</v>
      </c>
      <c r="N8571" s="22" t="s">
        <v>110</v>
      </c>
      <c r="P8571" t="s">
        <v>1030</v>
      </c>
      <c r="Q8571" t="s">
        <v>17573</v>
      </c>
    </row>
    <row r="8572" spans="1:17" x14ac:dyDescent="0.2">
      <c r="A8572" s="3" t="s">
        <v>103</v>
      </c>
      <c r="B8572" s="3"/>
      <c r="C8572" s="18" t="s">
        <v>104</v>
      </c>
      <c r="D8572" s="18" t="s">
        <v>239</v>
      </c>
      <c r="E8572" s="18" t="s">
        <v>302</v>
      </c>
      <c r="F8572" s="18" t="s">
        <v>622</v>
      </c>
      <c r="G8572" s="19">
        <v>43935</v>
      </c>
      <c r="H8572" s="20" t="s">
        <v>3476</v>
      </c>
      <c r="I8572" s="20" t="s">
        <v>17574</v>
      </c>
      <c r="J8572" s="21">
        <v>35</v>
      </c>
      <c r="K8572" s="18" t="str">
        <f>IFERROR(VLOOKUP(LEFT(I8572,7)+0,'[1]_Redacted Trans'!B$1:C$65536,2,0),P8572)</f>
        <v>2102503 - LeasePlan UK Ltd</v>
      </c>
      <c r="L8572" s="18"/>
      <c r="M8572" s="18" t="str">
        <f>IFERROR(VLOOKUP(LEFT(I8572,7)+0,'[1]_Redacted Trans'!B$1:C$65536,2,0),Q8572)</f>
        <v>Additional RFL</v>
      </c>
      <c r="N8572" s="22" t="s">
        <v>110</v>
      </c>
      <c r="P8572" t="s">
        <v>1030</v>
      </c>
      <c r="Q8572" t="s">
        <v>17573</v>
      </c>
    </row>
    <row r="8573" spans="1:17" x14ac:dyDescent="0.2">
      <c r="A8573" s="3" t="s">
        <v>103</v>
      </c>
      <c r="B8573" s="3"/>
      <c r="C8573" s="18" t="s">
        <v>104</v>
      </c>
      <c r="D8573" s="18" t="s">
        <v>239</v>
      </c>
      <c r="E8573" s="18" t="s">
        <v>302</v>
      </c>
      <c r="F8573" s="18" t="s">
        <v>622</v>
      </c>
      <c r="G8573" s="19">
        <v>43935</v>
      </c>
      <c r="H8573" s="20" t="s">
        <v>17571</v>
      </c>
      <c r="I8573" s="20" t="s">
        <v>17575</v>
      </c>
      <c r="J8573" s="21">
        <v>30</v>
      </c>
      <c r="K8573" s="18" t="str">
        <f>IFERROR(VLOOKUP(LEFT(I8573,7)+0,'[1]_Redacted Trans'!B$1:C$65536,2,0),P8573)</f>
        <v>2102503 - LeasePlan UK Ltd</v>
      </c>
      <c r="L8573" s="18"/>
      <c r="M8573" s="18" t="str">
        <f>IFERROR(VLOOKUP(LEFT(I8573,7)+0,'[1]_Redacted Trans'!B$1:C$65536,2,0),Q8573)</f>
        <v>Additional RFL</v>
      </c>
      <c r="N8573" s="22" t="s">
        <v>110</v>
      </c>
      <c r="P8573" t="s">
        <v>1030</v>
      </c>
      <c r="Q8573" t="s">
        <v>17573</v>
      </c>
    </row>
    <row r="8574" spans="1:17" x14ac:dyDescent="0.2">
      <c r="A8574" s="3" t="s">
        <v>103</v>
      </c>
      <c r="B8574" s="3"/>
      <c r="C8574" s="18" t="s">
        <v>104</v>
      </c>
      <c r="D8574" s="18" t="s">
        <v>239</v>
      </c>
      <c r="E8574" s="18" t="s">
        <v>302</v>
      </c>
      <c r="F8574" s="18" t="s">
        <v>622</v>
      </c>
      <c r="G8574" s="19">
        <v>43935</v>
      </c>
      <c r="H8574" s="20" t="s">
        <v>17571</v>
      </c>
      <c r="I8574" s="20" t="s">
        <v>17576</v>
      </c>
      <c r="J8574" s="21">
        <v>30</v>
      </c>
      <c r="K8574" s="18" t="str">
        <f>IFERROR(VLOOKUP(LEFT(I8574,7)+0,'[1]_Redacted Trans'!B$1:C$65536,2,0),P8574)</f>
        <v>2102503 - LeasePlan UK Ltd</v>
      </c>
      <c r="L8574" s="18"/>
      <c r="M8574" s="18" t="str">
        <f>IFERROR(VLOOKUP(LEFT(I8574,7)+0,'[1]_Redacted Trans'!B$1:C$65536,2,0),Q8574)</f>
        <v>Additional RFL</v>
      </c>
      <c r="N8574" s="22" t="s">
        <v>110</v>
      </c>
      <c r="P8574" t="s">
        <v>1030</v>
      </c>
      <c r="Q8574" t="s">
        <v>17573</v>
      </c>
    </row>
    <row r="8575" spans="1:17" x14ac:dyDescent="0.2">
      <c r="A8575" s="3" t="s">
        <v>103</v>
      </c>
      <c r="B8575" s="3"/>
      <c r="C8575" s="18" t="s">
        <v>104</v>
      </c>
      <c r="D8575" s="18" t="s">
        <v>168</v>
      </c>
      <c r="E8575" s="18" t="s">
        <v>128</v>
      </c>
      <c r="F8575" s="18" t="s">
        <v>129</v>
      </c>
      <c r="G8575" s="19">
        <v>43935</v>
      </c>
      <c r="H8575" s="20" t="s">
        <v>17577</v>
      </c>
      <c r="I8575" s="20" t="s">
        <v>17578</v>
      </c>
      <c r="J8575" s="21">
        <v>910</v>
      </c>
      <c r="K8575" s="18" t="str">
        <f>IFERROR(VLOOKUP(LEFT(I8575,7)+0,'[1]_Redacted Trans'!B$1:C$65536,2,0),P8575)</f>
        <v>2115078 - Pink Palace Hotel LTD</v>
      </c>
      <c r="L8575" s="18"/>
      <c r="M8575" s="18" t="str">
        <f>IFERROR(VLOOKUP(LEFT(I8575,7)+0,'[1]_Redacted Trans'!B$1:C$65536,2,0),Q8575)</f>
        <v>B&amp;B Room 6B 18/03/20 to 31/03/20</v>
      </c>
      <c r="N8575" s="22" t="s">
        <v>110</v>
      </c>
      <c r="P8575" t="s">
        <v>17579</v>
      </c>
      <c r="Q8575" t="s">
        <v>17580</v>
      </c>
    </row>
    <row r="8576" spans="1:17" x14ac:dyDescent="0.2">
      <c r="A8576" s="3" t="s">
        <v>103</v>
      </c>
      <c r="B8576" s="3"/>
      <c r="C8576" s="18" t="s">
        <v>104</v>
      </c>
      <c r="D8576" s="18" t="s">
        <v>168</v>
      </c>
      <c r="E8576" s="18" t="s">
        <v>128</v>
      </c>
      <c r="F8576" s="18" t="s">
        <v>129</v>
      </c>
      <c r="G8576" s="19">
        <v>43935</v>
      </c>
      <c r="H8576" s="20" t="s">
        <v>17581</v>
      </c>
      <c r="I8576" s="20" t="s">
        <v>17582</v>
      </c>
      <c r="J8576" s="21">
        <v>910</v>
      </c>
      <c r="K8576" s="18" t="str">
        <f>IFERROR(VLOOKUP(LEFT(I8576,7)+0,'[1]_Redacted Trans'!B$1:C$65536,2,0),P8576)</f>
        <v>2115078 - Pink Palace Hotel LTD</v>
      </c>
      <c r="L8576" s="18"/>
      <c r="M8576" s="18" t="str">
        <f>IFERROR(VLOOKUP(LEFT(I8576,7)+0,'[1]_Redacted Trans'!B$1:C$65536,2,0),Q8576)</f>
        <v>B&amp;B Room 7B 18/03/20 to 31/03/20</v>
      </c>
      <c r="N8576" s="22" t="s">
        <v>110</v>
      </c>
      <c r="P8576" t="s">
        <v>17579</v>
      </c>
      <c r="Q8576" t="s">
        <v>17583</v>
      </c>
    </row>
    <row r="8577" spans="1:17" x14ac:dyDescent="0.2">
      <c r="A8577" s="3" t="s">
        <v>103</v>
      </c>
      <c r="B8577" s="3"/>
      <c r="C8577" s="18" t="s">
        <v>104</v>
      </c>
      <c r="D8577" s="18" t="s">
        <v>168</v>
      </c>
      <c r="E8577" s="18" t="s">
        <v>128</v>
      </c>
      <c r="F8577" s="18" t="s">
        <v>129</v>
      </c>
      <c r="G8577" s="19">
        <v>43935</v>
      </c>
      <c r="H8577" s="20" t="s">
        <v>17584</v>
      </c>
      <c r="I8577" s="20" t="s">
        <v>17585</v>
      </c>
      <c r="J8577" s="21">
        <v>1114.23</v>
      </c>
      <c r="K8577" s="18" t="str">
        <f>IFERROR(VLOOKUP(LEFT(I8577,7)+0,'[1]_Redacted Trans'!B$1:C$65536,2,0),P8577)</f>
        <v>2115078 - Pink Palace Hotel LTD</v>
      </c>
      <c r="L8577" s="18"/>
      <c r="M8577" s="18" t="str">
        <f>IFERROR(VLOOKUP(LEFT(I8577,7)+0,'[1]_Redacted Trans'!B$1:C$65536,2,0),Q8577)</f>
        <v>B&amp;B Room 5A 18/03/2020 to 31/03/20</v>
      </c>
      <c r="N8577" s="22" t="s">
        <v>110</v>
      </c>
      <c r="P8577" t="s">
        <v>17579</v>
      </c>
      <c r="Q8577" t="s">
        <v>17586</v>
      </c>
    </row>
    <row r="8578" spans="1:17" x14ac:dyDescent="0.2">
      <c r="A8578" s="3" t="s">
        <v>103</v>
      </c>
      <c r="B8578" s="3"/>
      <c r="C8578" s="18" t="s">
        <v>104</v>
      </c>
      <c r="D8578" s="18" t="s">
        <v>168</v>
      </c>
      <c r="E8578" s="18" t="s">
        <v>128</v>
      </c>
      <c r="F8578" s="18" t="s">
        <v>129</v>
      </c>
      <c r="G8578" s="19">
        <v>43935</v>
      </c>
      <c r="H8578" s="20" t="s">
        <v>17587</v>
      </c>
      <c r="I8578" s="20" t="s">
        <v>17588</v>
      </c>
      <c r="J8578" s="21">
        <v>1114.23</v>
      </c>
      <c r="K8578" s="18" t="str">
        <f>IFERROR(VLOOKUP(LEFT(I8578,7)+0,'[1]_Redacted Trans'!B$1:C$65536,2,0),P8578)</f>
        <v>2115078 - Pink Palace Hotel LTD</v>
      </c>
      <c r="L8578" s="18"/>
      <c r="M8578" s="18" t="str">
        <f>IFERROR(VLOOKUP(LEFT(I8578,7)+0,'[1]_Redacted Trans'!B$1:C$65536,2,0),Q8578)</f>
        <v>B&amp;B Room 7A 18/03/20 to 31/03/20</v>
      </c>
      <c r="N8578" s="22" t="s">
        <v>110</v>
      </c>
      <c r="P8578" t="s">
        <v>17579</v>
      </c>
      <c r="Q8578" t="s">
        <v>17589</v>
      </c>
    </row>
    <row r="8579" spans="1:17" x14ac:dyDescent="0.2">
      <c r="A8579" s="3" t="s">
        <v>103</v>
      </c>
      <c r="B8579" s="3"/>
      <c r="C8579" s="18" t="s">
        <v>104</v>
      </c>
      <c r="D8579" s="18" t="s">
        <v>168</v>
      </c>
      <c r="E8579" s="18" t="s">
        <v>254</v>
      </c>
      <c r="F8579" s="18" t="s">
        <v>17590</v>
      </c>
      <c r="G8579" s="19">
        <v>43935</v>
      </c>
      <c r="H8579" s="20" t="s">
        <v>17591</v>
      </c>
      <c r="I8579" s="20" t="s">
        <v>17592</v>
      </c>
      <c r="J8579" s="21">
        <v>693</v>
      </c>
      <c r="K8579" s="18" t="str">
        <f>IFERROR(VLOOKUP(LEFT(I8579,7)+0,'[1]_Redacted Trans'!B$1:C$65536,2,0),P8579)</f>
        <v>REDACTED PERSONAL DATA</v>
      </c>
      <c r="L8579" s="18"/>
      <c r="M8579" s="18" t="str">
        <f>IFERROR(VLOOKUP(LEFT(I8579,7)+0,'[1]_Redacted Trans'!B$1:C$65536,2,0),Q8579)</f>
        <v>REDACTED PERSONAL DATA</v>
      </c>
      <c r="N8579" s="22" t="s">
        <v>110</v>
      </c>
      <c r="P8579" t="s">
        <v>143</v>
      </c>
      <c r="Q8579" t="s">
        <v>143</v>
      </c>
    </row>
    <row r="8580" spans="1:17" x14ac:dyDescent="0.2">
      <c r="A8580" s="3" t="s">
        <v>103</v>
      </c>
      <c r="B8580" s="3"/>
      <c r="C8580" s="18" t="s">
        <v>104</v>
      </c>
      <c r="D8580" s="18" t="s">
        <v>168</v>
      </c>
      <c r="E8580" s="18" t="s">
        <v>254</v>
      </c>
      <c r="F8580" s="18" t="s">
        <v>17590</v>
      </c>
      <c r="G8580" s="19">
        <v>43935</v>
      </c>
      <c r="H8580" s="20" t="s">
        <v>17593</v>
      </c>
      <c r="I8580" s="20" t="s">
        <v>17594</v>
      </c>
      <c r="J8580" s="21">
        <v>47.73</v>
      </c>
      <c r="K8580" s="18" t="str">
        <f>IFERROR(VLOOKUP(LEFT(I8580,7)+0,'[1]_Redacted Trans'!B$1:C$65536,2,0),P8580)</f>
        <v>REDACTED PERSONAL DATA</v>
      </c>
      <c r="L8580" s="18"/>
      <c r="M8580" s="18" t="str">
        <f>IFERROR(VLOOKUP(LEFT(I8580,7)+0,'[1]_Redacted Trans'!B$1:C$65536,2,0),Q8580)</f>
        <v>REDACTED PERSONAL DATA</v>
      </c>
      <c r="N8580" s="22" t="s">
        <v>110</v>
      </c>
      <c r="P8580" t="s">
        <v>143</v>
      </c>
      <c r="Q8580" t="s">
        <v>143</v>
      </c>
    </row>
    <row r="8581" spans="1:17" x14ac:dyDescent="0.2">
      <c r="A8581" s="3" t="s">
        <v>103</v>
      </c>
      <c r="B8581" s="3"/>
      <c r="C8581" s="18" t="s">
        <v>104</v>
      </c>
      <c r="D8581" s="18" t="s">
        <v>168</v>
      </c>
      <c r="E8581" s="18" t="s">
        <v>254</v>
      </c>
      <c r="F8581" s="18" t="s">
        <v>17590</v>
      </c>
      <c r="G8581" s="19">
        <v>43935</v>
      </c>
      <c r="H8581" s="20" t="s">
        <v>17595</v>
      </c>
      <c r="I8581" s="20" t="s">
        <v>17596</v>
      </c>
      <c r="J8581" s="21">
        <v>30</v>
      </c>
      <c r="K8581" s="18" t="str">
        <f>IFERROR(VLOOKUP(LEFT(I8581,7)+0,'[1]_Redacted Trans'!B$1:C$65536,2,0),P8581)</f>
        <v>REDACTED PERSONAL DATA</v>
      </c>
      <c r="L8581" s="18"/>
      <c r="M8581" s="18" t="str">
        <f>IFERROR(VLOOKUP(LEFT(I8581,7)+0,'[1]_Redacted Trans'!B$1:C$65536,2,0),Q8581)</f>
        <v>REDACTED PERSONAL DATA</v>
      </c>
      <c r="N8581" s="22" t="s">
        <v>110</v>
      </c>
      <c r="P8581" t="s">
        <v>143</v>
      </c>
      <c r="Q8581" t="s">
        <v>143</v>
      </c>
    </row>
    <row r="8582" spans="1:17" x14ac:dyDescent="0.2">
      <c r="A8582" s="3" t="s">
        <v>103</v>
      </c>
      <c r="B8582" s="3"/>
      <c r="C8582" s="18" t="s">
        <v>104</v>
      </c>
      <c r="D8582" s="18" t="s">
        <v>168</v>
      </c>
      <c r="E8582" s="18" t="s">
        <v>254</v>
      </c>
      <c r="F8582" s="18" t="s">
        <v>17590</v>
      </c>
      <c r="G8582" s="19">
        <v>43935</v>
      </c>
      <c r="H8582" s="20" t="s">
        <v>17597</v>
      </c>
      <c r="I8582" s="20" t="s">
        <v>17598</v>
      </c>
      <c r="J8582" s="21">
        <v>149.5</v>
      </c>
      <c r="K8582" s="18" t="str">
        <f>IFERROR(VLOOKUP(LEFT(I8582,7)+0,'[1]_Redacted Trans'!B$1:C$65536,2,0),P8582)</f>
        <v>REDACTED PERSONAL DATA</v>
      </c>
      <c r="L8582" s="18"/>
      <c r="M8582" s="18" t="str">
        <f>IFERROR(VLOOKUP(LEFT(I8582,7)+0,'[1]_Redacted Trans'!B$1:C$65536,2,0),Q8582)</f>
        <v>REDACTED PERSONAL DATA</v>
      </c>
      <c r="N8582" s="22" t="s">
        <v>110</v>
      </c>
      <c r="P8582" t="s">
        <v>143</v>
      </c>
      <c r="Q8582" t="s">
        <v>143</v>
      </c>
    </row>
    <row r="8583" spans="1:17" x14ac:dyDescent="0.2">
      <c r="A8583" s="3" t="s">
        <v>103</v>
      </c>
      <c r="B8583" s="3"/>
      <c r="C8583" s="18" t="s">
        <v>104</v>
      </c>
      <c r="D8583" s="18" t="s">
        <v>168</v>
      </c>
      <c r="E8583" s="18" t="s">
        <v>254</v>
      </c>
      <c r="F8583" s="18" t="s">
        <v>17590</v>
      </c>
      <c r="G8583" s="19">
        <v>43935</v>
      </c>
      <c r="H8583" s="20" t="s">
        <v>17599</v>
      </c>
      <c r="I8583" s="20" t="s">
        <v>17600</v>
      </c>
      <c r="J8583" s="21">
        <v>72.73</v>
      </c>
      <c r="K8583" s="18" t="str">
        <f>IFERROR(VLOOKUP(LEFT(I8583,7)+0,'[1]_Redacted Trans'!B$1:C$65536,2,0),P8583)</f>
        <v>REDACTED PERSONAL DATA</v>
      </c>
      <c r="L8583" s="18"/>
      <c r="M8583" s="18" t="str">
        <f>IFERROR(VLOOKUP(LEFT(I8583,7)+0,'[1]_Redacted Trans'!B$1:C$65536,2,0),Q8583)</f>
        <v>REDACTED PERSONAL DATA</v>
      </c>
      <c r="N8583" s="22" t="s">
        <v>110</v>
      </c>
      <c r="P8583" t="s">
        <v>143</v>
      </c>
      <c r="Q8583" t="s">
        <v>143</v>
      </c>
    </row>
    <row r="8584" spans="1:17" x14ac:dyDescent="0.2">
      <c r="A8584" s="3" t="s">
        <v>103</v>
      </c>
      <c r="B8584" s="3"/>
      <c r="C8584" s="18" t="s">
        <v>104</v>
      </c>
      <c r="D8584" s="18" t="s">
        <v>168</v>
      </c>
      <c r="E8584" s="18" t="s">
        <v>254</v>
      </c>
      <c r="F8584" s="18" t="s">
        <v>17590</v>
      </c>
      <c r="G8584" s="19">
        <v>43935</v>
      </c>
      <c r="H8584" s="20" t="s">
        <v>17601</v>
      </c>
      <c r="I8584" s="20" t="s">
        <v>17602</v>
      </c>
      <c r="J8584" s="21">
        <v>97</v>
      </c>
      <c r="K8584" s="18" t="str">
        <f>IFERROR(VLOOKUP(LEFT(I8584,7)+0,'[1]_Redacted Trans'!B$1:C$65536,2,0),P8584)</f>
        <v>REDACTED PERSONAL DATA</v>
      </c>
      <c r="L8584" s="18"/>
      <c r="M8584" s="18" t="str">
        <f>IFERROR(VLOOKUP(LEFT(I8584,7)+0,'[1]_Redacted Trans'!B$1:C$65536,2,0),Q8584)</f>
        <v>REDACTED PERSONAL DATA</v>
      </c>
      <c r="N8584" s="22" t="s">
        <v>110</v>
      </c>
      <c r="P8584" t="s">
        <v>143</v>
      </c>
      <c r="Q8584" t="s">
        <v>143</v>
      </c>
    </row>
    <row r="8585" spans="1:17" x14ac:dyDescent="0.2">
      <c r="A8585" s="3" t="s">
        <v>103</v>
      </c>
      <c r="B8585" s="3"/>
      <c r="C8585" s="18" t="s">
        <v>104</v>
      </c>
      <c r="D8585" s="18" t="s">
        <v>168</v>
      </c>
      <c r="E8585" s="18" t="s">
        <v>254</v>
      </c>
      <c r="F8585" s="18" t="s">
        <v>17590</v>
      </c>
      <c r="G8585" s="19">
        <v>43935</v>
      </c>
      <c r="H8585" s="20" t="s">
        <v>17603</v>
      </c>
      <c r="I8585" s="20" t="s">
        <v>17604</v>
      </c>
      <c r="J8585" s="21">
        <v>88</v>
      </c>
      <c r="K8585" s="18" t="str">
        <f>IFERROR(VLOOKUP(LEFT(I8585,7)+0,'[1]_Redacted Trans'!B$1:C$65536,2,0),P8585)</f>
        <v>REDACTED PERSONAL DATA</v>
      </c>
      <c r="L8585" s="18"/>
      <c r="M8585" s="18" t="str">
        <f>IFERROR(VLOOKUP(LEFT(I8585,7)+0,'[1]_Redacted Trans'!B$1:C$65536,2,0),Q8585)</f>
        <v>REDACTED PERSONAL DATA</v>
      </c>
      <c r="N8585" s="22" t="s">
        <v>110</v>
      </c>
      <c r="P8585" t="s">
        <v>143</v>
      </c>
      <c r="Q8585" t="s">
        <v>143</v>
      </c>
    </row>
    <row r="8586" spans="1:17" x14ac:dyDescent="0.2">
      <c r="A8586" s="3" t="s">
        <v>103</v>
      </c>
      <c r="B8586" s="3"/>
      <c r="C8586" s="18" t="s">
        <v>104</v>
      </c>
      <c r="D8586" s="18" t="s">
        <v>168</v>
      </c>
      <c r="E8586" s="18" t="s">
        <v>254</v>
      </c>
      <c r="F8586" s="18" t="s">
        <v>17590</v>
      </c>
      <c r="G8586" s="19">
        <v>43935</v>
      </c>
      <c r="H8586" s="20" t="s">
        <v>17605</v>
      </c>
      <c r="I8586" s="20" t="s">
        <v>17606</v>
      </c>
      <c r="J8586" s="21">
        <v>30</v>
      </c>
      <c r="K8586" s="18" t="str">
        <f>IFERROR(VLOOKUP(LEFT(I8586,7)+0,'[1]_Redacted Trans'!B$1:C$65536,2,0),P8586)</f>
        <v>REDACTED PERSONAL DATA</v>
      </c>
      <c r="L8586" s="18"/>
      <c r="M8586" s="18" t="str">
        <f>IFERROR(VLOOKUP(LEFT(I8586,7)+0,'[1]_Redacted Trans'!B$1:C$65536,2,0),Q8586)</f>
        <v>REDACTED PERSONAL DATA</v>
      </c>
      <c r="N8586" s="22" t="s">
        <v>110</v>
      </c>
      <c r="P8586" t="s">
        <v>143</v>
      </c>
      <c r="Q8586" t="s">
        <v>143</v>
      </c>
    </row>
    <row r="8587" spans="1:17" x14ac:dyDescent="0.2">
      <c r="A8587" s="3" t="s">
        <v>103</v>
      </c>
      <c r="B8587" s="3"/>
      <c r="C8587" s="18" t="s">
        <v>104</v>
      </c>
      <c r="D8587" s="18" t="s">
        <v>168</v>
      </c>
      <c r="E8587" s="18" t="s">
        <v>254</v>
      </c>
      <c r="F8587" s="18" t="s">
        <v>17590</v>
      </c>
      <c r="G8587" s="19">
        <v>43935</v>
      </c>
      <c r="H8587" s="20" t="s">
        <v>17607</v>
      </c>
      <c r="I8587" s="20" t="s">
        <v>17608</v>
      </c>
      <c r="J8587" s="21">
        <v>30</v>
      </c>
      <c r="K8587" s="18" t="str">
        <f>IFERROR(VLOOKUP(LEFT(I8587,7)+0,'[1]_Redacted Trans'!B$1:C$65536,2,0),P8587)</f>
        <v>REDACTED PERSONAL DATA</v>
      </c>
      <c r="L8587" s="18"/>
      <c r="M8587" s="18" t="str">
        <f>IFERROR(VLOOKUP(LEFT(I8587,7)+0,'[1]_Redacted Trans'!B$1:C$65536,2,0),Q8587)</f>
        <v>REDACTED PERSONAL DATA</v>
      </c>
      <c r="N8587" s="22" t="s">
        <v>110</v>
      </c>
      <c r="P8587" t="s">
        <v>143</v>
      </c>
      <c r="Q8587" t="s">
        <v>143</v>
      </c>
    </row>
    <row r="8588" spans="1:17" x14ac:dyDescent="0.2">
      <c r="A8588" s="3" t="s">
        <v>103</v>
      </c>
      <c r="B8588" s="3"/>
      <c r="C8588" s="18" t="s">
        <v>104</v>
      </c>
      <c r="D8588" s="18" t="s">
        <v>168</v>
      </c>
      <c r="E8588" s="18" t="s">
        <v>254</v>
      </c>
      <c r="F8588" s="18" t="s">
        <v>17590</v>
      </c>
      <c r="G8588" s="19">
        <v>43935</v>
      </c>
      <c r="H8588" s="20" t="s">
        <v>17609</v>
      </c>
      <c r="I8588" s="20" t="s">
        <v>17610</v>
      </c>
      <c r="J8588" s="21">
        <v>85.56</v>
      </c>
      <c r="K8588" s="18" t="str">
        <f>IFERROR(VLOOKUP(LEFT(I8588,7)+0,'[1]_Redacted Trans'!B$1:C$65536,2,0),P8588)</f>
        <v>REDACTED PERSONAL DATA</v>
      </c>
      <c r="L8588" s="18"/>
      <c r="M8588" s="18" t="str">
        <f>IFERROR(VLOOKUP(LEFT(I8588,7)+0,'[1]_Redacted Trans'!B$1:C$65536,2,0),Q8588)</f>
        <v>REDACTED PERSONAL DATA</v>
      </c>
      <c r="N8588" s="22" t="s">
        <v>110</v>
      </c>
      <c r="P8588" t="s">
        <v>143</v>
      </c>
      <c r="Q8588" t="s">
        <v>143</v>
      </c>
    </row>
    <row r="8589" spans="1:17" x14ac:dyDescent="0.2">
      <c r="A8589" s="3" t="s">
        <v>103</v>
      </c>
      <c r="B8589" s="3"/>
      <c r="C8589" s="18" t="s">
        <v>104</v>
      </c>
      <c r="D8589" s="18" t="s">
        <v>168</v>
      </c>
      <c r="E8589" s="18" t="s">
        <v>254</v>
      </c>
      <c r="F8589" s="18" t="s">
        <v>4020</v>
      </c>
      <c r="G8589" s="19">
        <v>43935</v>
      </c>
      <c r="H8589" s="20" t="s">
        <v>17611</v>
      </c>
      <c r="I8589" s="20" t="s">
        <v>17612</v>
      </c>
      <c r="J8589" s="21">
        <v>110</v>
      </c>
      <c r="K8589" s="18" t="str">
        <f>IFERROR(VLOOKUP(LEFT(I8589,7)+0,'[1]_Redacted Trans'!B$1:C$65536,2,0),P8589)</f>
        <v>REDACTED PERSONAL DATA</v>
      </c>
      <c r="L8589" s="18"/>
      <c r="M8589" s="18" t="str">
        <f>IFERROR(VLOOKUP(LEFT(I8589,7)+0,'[1]_Redacted Trans'!B$1:C$65536,2,0),Q8589)</f>
        <v>REDACTED PERSONAL DATA</v>
      </c>
      <c r="N8589" s="22" t="s">
        <v>110</v>
      </c>
      <c r="P8589" t="s">
        <v>143</v>
      </c>
      <c r="Q8589" t="s">
        <v>143</v>
      </c>
    </row>
    <row r="8590" spans="1:17" x14ac:dyDescent="0.2">
      <c r="A8590" s="3" t="s">
        <v>103</v>
      </c>
      <c r="B8590" s="3"/>
      <c r="C8590" s="18" t="s">
        <v>104</v>
      </c>
      <c r="D8590" s="18" t="s">
        <v>168</v>
      </c>
      <c r="E8590" s="18" t="s">
        <v>254</v>
      </c>
      <c r="F8590" s="18" t="s">
        <v>4020</v>
      </c>
      <c r="G8590" s="19">
        <v>43935</v>
      </c>
      <c r="H8590" s="20" t="s">
        <v>17613</v>
      </c>
      <c r="I8590" s="20" t="s">
        <v>17614</v>
      </c>
      <c r="J8590" s="21">
        <v>110</v>
      </c>
      <c r="K8590" s="18" t="str">
        <f>IFERROR(VLOOKUP(LEFT(I8590,7)+0,'[1]_Redacted Trans'!B$1:C$65536,2,0),P8590)</f>
        <v>REDACTED PERSONAL DATA</v>
      </c>
      <c r="L8590" s="18"/>
      <c r="M8590" s="18" t="str">
        <f>IFERROR(VLOOKUP(LEFT(I8590,7)+0,'[1]_Redacted Trans'!B$1:C$65536,2,0),Q8590)</f>
        <v>REDACTED PERSONAL DATA</v>
      </c>
      <c r="N8590" s="22" t="s">
        <v>110</v>
      </c>
      <c r="P8590" t="s">
        <v>143</v>
      </c>
      <c r="Q8590" t="s">
        <v>143</v>
      </c>
    </row>
    <row r="8591" spans="1:17" x14ac:dyDescent="0.2">
      <c r="A8591" s="3" t="s">
        <v>103</v>
      </c>
      <c r="B8591" s="3"/>
      <c r="C8591" s="18" t="s">
        <v>104</v>
      </c>
      <c r="D8591" s="18" t="s">
        <v>168</v>
      </c>
      <c r="E8591" s="18" t="s">
        <v>254</v>
      </c>
      <c r="F8591" s="18" t="s">
        <v>4020</v>
      </c>
      <c r="G8591" s="19">
        <v>43935</v>
      </c>
      <c r="H8591" s="20" t="s">
        <v>17615</v>
      </c>
      <c r="I8591" s="20" t="s">
        <v>17616</v>
      </c>
      <c r="J8591" s="21">
        <v>110</v>
      </c>
      <c r="K8591" s="18" t="str">
        <f>IFERROR(VLOOKUP(LEFT(I8591,7)+0,'[1]_Redacted Trans'!B$1:C$65536,2,0),P8591)</f>
        <v>REDACTED PERSONAL DATA</v>
      </c>
      <c r="L8591" s="18"/>
      <c r="M8591" s="18" t="str">
        <f>IFERROR(VLOOKUP(LEFT(I8591,7)+0,'[1]_Redacted Trans'!B$1:C$65536,2,0),Q8591)</f>
        <v>REDACTED PERSONAL DATA</v>
      </c>
      <c r="N8591" s="22" t="s">
        <v>110</v>
      </c>
      <c r="P8591" t="s">
        <v>143</v>
      </c>
      <c r="Q8591" t="s">
        <v>143</v>
      </c>
    </row>
    <row r="8592" spans="1:17" x14ac:dyDescent="0.2">
      <c r="A8592" s="3" t="s">
        <v>103</v>
      </c>
      <c r="B8592" s="3"/>
      <c r="C8592" s="18" t="s">
        <v>104</v>
      </c>
      <c r="D8592" s="18" t="s">
        <v>168</v>
      </c>
      <c r="E8592" s="18" t="s">
        <v>254</v>
      </c>
      <c r="F8592" s="18" t="s">
        <v>4020</v>
      </c>
      <c r="G8592" s="19">
        <v>43935</v>
      </c>
      <c r="H8592" s="20" t="s">
        <v>17617</v>
      </c>
      <c r="I8592" s="20" t="s">
        <v>17618</v>
      </c>
      <c r="J8592" s="21">
        <v>110</v>
      </c>
      <c r="K8592" s="18" t="str">
        <f>IFERROR(VLOOKUP(LEFT(I8592,7)+0,'[1]_Redacted Trans'!B$1:C$65536,2,0),P8592)</f>
        <v>REDACTED PERSONAL DATA</v>
      </c>
      <c r="L8592" s="18"/>
      <c r="M8592" s="18" t="str">
        <f>IFERROR(VLOOKUP(LEFT(I8592,7)+0,'[1]_Redacted Trans'!B$1:C$65536,2,0),Q8592)</f>
        <v>REDACTED PERSONAL DATA</v>
      </c>
      <c r="N8592" s="22" t="s">
        <v>110</v>
      </c>
      <c r="P8592" t="s">
        <v>143</v>
      </c>
      <c r="Q8592" t="s">
        <v>143</v>
      </c>
    </row>
    <row r="8593" spans="1:17" x14ac:dyDescent="0.2">
      <c r="A8593" s="3" t="s">
        <v>103</v>
      </c>
      <c r="B8593" s="3"/>
      <c r="C8593" s="18" t="s">
        <v>104</v>
      </c>
      <c r="D8593" s="18" t="s">
        <v>168</v>
      </c>
      <c r="E8593" s="18" t="s">
        <v>254</v>
      </c>
      <c r="F8593" s="18" t="s">
        <v>4020</v>
      </c>
      <c r="G8593" s="19">
        <v>43935</v>
      </c>
      <c r="H8593" s="20" t="s">
        <v>17619</v>
      </c>
      <c r="I8593" s="20" t="s">
        <v>17620</v>
      </c>
      <c r="J8593" s="21">
        <v>110</v>
      </c>
      <c r="K8593" s="18" t="str">
        <f>IFERROR(VLOOKUP(LEFT(I8593,7)+0,'[1]_Redacted Trans'!B$1:C$65536,2,0),P8593)</f>
        <v>REDACTED PERSONAL DATA</v>
      </c>
      <c r="L8593" s="18"/>
      <c r="M8593" s="18" t="str">
        <f>IFERROR(VLOOKUP(LEFT(I8593,7)+0,'[1]_Redacted Trans'!B$1:C$65536,2,0),Q8593)</f>
        <v>REDACTED PERSONAL DATA</v>
      </c>
      <c r="N8593" s="22" t="s">
        <v>110</v>
      </c>
      <c r="P8593" t="s">
        <v>143</v>
      </c>
      <c r="Q8593" t="s">
        <v>143</v>
      </c>
    </row>
    <row r="8594" spans="1:17" x14ac:dyDescent="0.2">
      <c r="A8594" s="3" t="s">
        <v>103</v>
      </c>
      <c r="B8594" s="3"/>
      <c r="C8594" s="18" t="s">
        <v>104</v>
      </c>
      <c r="D8594" s="18" t="s">
        <v>168</v>
      </c>
      <c r="E8594" s="18" t="s">
        <v>254</v>
      </c>
      <c r="F8594" s="18" t="s">
        <v>4020</v>
      </c>
      <c r="G8594" s="19">
        <v>43935</v>
      </c>
      <c r="H8594" s="20" t="s">
        <v>17621</v>
      </c>
      <c r="I8594" s="20" t="s">
        <v>17622</v>
      </c>
      <c r="J8594" s="21">
        <v>110</v>
      </c>
      <c r="K8594" s="18" t="str">
        <f>IFERROR(VLOOKUP(LEFT(I8594,7)+0,'[1]_Redacted Trans'!B$1:C$65536,2,0),P8594)</f>
        <v>REDACTED PERSONAL DATA</v>
      </c>
      <c r="L8594" s="18"/>
      <c r="M8594" s="18" t="str">
        <f>IFERROR(VLOOKUP(LEFT(I8594,7)+0,'[1]_Redacted Trans'!B$1:C$65536,2,0),Q8594)</f>
        <v>REDACTED PERSONAL DATA</v>
      </c>
      <c r="N8594" s="22" t="s">
        <v>110</v>
      </c>
      <c r="P8594" t="s">
        <v>143</v>
      </c>
      <c r="Q8594" t="s">
        <v>143</v>
      </c>
    </row>
    <row r="8595" spans="1:17" x14ac:dyDescent="0.2">
      <c r="A8595" s="3" t="s">
        <v>103</v>
      </c>
      <c r="B8595" s="3"/>
      <c r="C8595" s="18" t="s">
        <v>104</v>
      </c>
      <c r="D8595" s="18" t="s">
        <v>168</v>
      </c>
      <c r="E8595" s="18" t="s">
        <v>254</v>
      </c>
      <c r="F8595" s="18" t="s">
        <v>4020</v>
      </c>
      <c r="G8595" s="19">
        <v>43935</v>
      </c>
      <c r="H8595" s="20" t="s">
        <v>17623</v>
      </c>
      <c r="I8595" s="20" t="s">
        <v>17624</v>
      </c>
      <c r="J8595" s="21">
        <v>110</v>
      </c>
      <c r="K8595" s="18" t="str">
        <f>IFERROR(VLOOKUP(LEFT(I8595,7)+0,'[1]_Redacted Trans'!B$1:C$65536,2,0),P8595)</f>
        <v>REDACTED PERSONAL DATA</v>
      </c>
      <c r="L8595" s="18"/>
      <c r="M8595" s="18" t="str">
        <f>IFERROR(VLOOKUP(LEFT(I8595,7)+0,'[1]_Redacted Trans'!B$1:C$65536,2,0),Q8595)</f>
        <v>REDACTED PERSONAL DATA</v>
      </c>
      <c r="N8595" s="22" t="s">
        <v>110</v>
      </c>
      <c r="P8595" t="s">
        <v>143</v>
      </c>
      <c r="Q8595" t="s">
        <v>143</v>
      </c>
    </row>
    <row r="8596" spans="1:17" x14ac:dyDescent="0.2">
      <c r="A8596" s="3" t="s">
        <v>103</v>
      </c>
      <c r="B8596" s="3"/>
      <c r="C8596" s="18" t="s">
        <v>104</v>
      </c>
      <c r="D8596" s="18" t="s">
        <v>168</v>
      </c>
      <c r="E8596" s="18" t="s">
        <v>254</v>
      </c>
      <c r="F8596" s="18" t="s">
        <v>4020</v>
      </c>
      <c r="G8596" s="19">
        <v>43935</v>
      </c>
      <c r="H8596" s="20" t="s">
        <v>17625</v>
      </c>
      <c r="I8596" s="20" t="s">
        <v>17626</v>
      </c>
      <c r="J8596" s="21">
        <v>110</v>
      </c>
      <c r="K8596" s="18" t="str">
        <f>IFERROR(VLOOKUP(LEFT(I8596,7)+0,'[1]_Redacted Trans'!B$1:C$65536,2,0),P8596)</f>
        <v>2118262 - Draintech</v>
      </c>
      <c r="L8596" s="18"/>
      <c r="M8596" s="18" t="str">
        <f>IFERROR(VLOOKUP(LEFT(I8596,7)+0,'[1]_Redacted Trans'!B$1:C$65536,2,0),Q8596)</f>
        <v>37-45 Long Meadows</v>
      </c>
      <c r="N8596" s="22" t="s">
        <v>110</v>
      </c>
      <c r="P8596" t="s">
        <v>1062</v>
      </c>
      <c r="Q8596" t="s">
        <v>17627</v>
      </c>
    </row>
    <row r="8597" spans="1:17" x14ac:dyDescent="0.2">
      <c r="A8597" s="3" t="s">
        <v>103</v>
      </c>
      <c r="B8597" s="3"/>
      <c r="C8597" s="18" t="s">
        <v>104</v>
      </c>
      <c r="D8597" s="18" t="s">
        <v>168</v>
      </c>
      <c r="E8597" s="18" t="s">
        <v>254</v>
      </c>
      <c r="F8597" s="18" t="s">
        <v>4020</v>
      </c>
      <c r="G8597" s="19">
        <v>43935</v>
      </c>
      <c r="H8597" s="20" t="s">
        <v>17628</v>
      </c>
      <c r="I8597" s="20" t="s">
        <v>17629</v>
      </c>
      <c r="J8597" s="21">
        <v>110</v>
      </c>
      <c r="K8597" s="18" t="str">
        <f>IFERROR(VLOOKUP(LEFT(I8597,7)+0,'[1]_Redacted Trans'!B$1:C$65536,2,0),P8597)</f>
        <v>REDACTED PERSONAL DATA</v>
      </c>
      <c r="L8597" s="18"/>
      <c r="M8597" s="18" t="str">
        <f>IFERROR(VLOOKUP(LEFT(I8597,7)+0,'[1]_Redacted Trans'!B$1:C$65536,2,0),Q8597)</f>
        <v>REDACTED PERSONAL DATA</v>
      </c>
      <c r="N8597" s="22" t="s">
        <v>110</v>
      </c>
      <c r="P8597" t="s">
        <v>143</v>
      </c>
      <c r="Q8597" t="s">
        <v>143</v>
      </c>
    </row>
    <row r="8598" spans="1:17" x14ac:dyDescent="0.2">
      <c r="A8598" s="3" t="s">
        <v>103</v>
      </c>
      <c r="B8598" s="3"/>
      <c r="C8598" s="18" t="s">
        <v>104</v>
      </c>
      <c r="D8598" s="18" t="s">
        <v>168</v>
      </c>
      <c r="E8598" s="18" t="s">
        <v>254</v>
      </c>
      <c r="F8598" s="18" t="s">
        <v>4020</v>
      </c>
      <c r="G8598" s="19">
        <v>43935</v>
      </c>
      <c r="H8598" s="20" t="s">
        <v>17630</v>
      </c>
      <c r="I8598" s="20" t="s">
        <v>17631</v>
      </c>
      <c r="J8598" s="21">
        <v>110</v>
      </c>
      <c r="K8598" s="18" t="str">
        <f>IFERROR(VLOOKUP(LEFT(I8598,7)+0,'[1]_Redacted Trans'!B$1:C$65536,2,0),P8598)</f>
        <v>REDACTED PERSONAL DATA</v>
      </c>
      <c r="L8598" s="18"/>
      <c r="M8598" s="18" t="str">
        <f>IFERROR(VLOOKUP(LEFT(I8598,7)+0,'[1]_Redacted Trans'!B$1:C$65536,2,0),Q8598)</f>
        <v>REDACTED PERSONAL DATA</v>
      </c>
      <c r="N8598" s="22" t="s">
        <v>110</v>
      </c>
      <c r="P8598" t="s">
        <v>143</v>
      </c>
      <c r="Q8598" t="s">
        <v>143</v>
      </c>
    </row>
    <row r="8599" spans="1:17" x14ac:dyDescent="0.2">
      <c r="A8599" s="3" t="s">
        <v>103</v>
      </c>
      <c r="B8599" s="3"/>
      <c r="C8599" s="18" t="s">
        <v>104</v>
      </c>
      <c r="D8599" s="18" t="s">
        <v>168</v>
      </c>
      <c r="E8599" s="18" t="s">
        <v>254</v>
      </c>
      <c r="F8599" s="18" t="s">
        <v>4020</v>
      </c>
      <c r="G8599" s="19">
        <v>43935</v>
      </c>
      <c r="H8599" s="20" t="s">
        <v>17632</v>
      </c>
      <c r="I8599" s="20" t="s">
        <v>17633</v>
      </c>
      <c r="J8599" s="21">
        <v>110</v>
      </c>
      <c r="K8599" s="18" t="str">
        <f>IFERROR(VLOOKUP(LEFT(I8599,7)+0,'[1]_Redacted Trans'!B$1:C$65536,2,0),P8599)</f>
        <v>REDACTED PERSONAL DATA</v>
      </c>
      <c r="L8599" s="18"/>
      <c r="M8599" s="18" t="str">
        <f>IFERROR(VLOOKUP(LEFT(I8599,7)+0,'[1]_Redacted Trans'!B$1:C$65536,2,0),Q8599)</f>
        <v>REDACTED PERSONAL DATA</v>
      </c>
      <c r="N8599" s="22" t="s">
        <v>110</v>
      </c>
      <c r="P8599" t="s">
        <v>143</v>
      </c>
      <c r="Q8599" t="s">
        <v>143</v>
      </c>
    </row>
    <row r="8600" spans="1:17" x14ac:dyDescent="0.2">
      <c r="A8600" s="3" t="s">
        <v>103</v>
      </c>
      <c r="B8600" s="3"/>
      <c r="C8600" s="18" t="s">
        <v>104</v>
      </c>
      <c r="D8600" s="18" t="s">
        <v>168</v>
      </c>
      <c r="E8600" s="18" t="s">
        <v>254</v>
      </c>
      <c r="F8600" s="18" t="s">
        <v>4020</v>
      </c>
      <c r="G8600" s="19">
        <v>43935</v>
      </c>
      <c r="H8600" s="20" t="s">
        <v>17634</v>
      </c>
      <c r="I8600" s="20" t="s">
        <v>17635</v>
      </c>
      <c r="J8600" s="21">
        <v>110</v>
      </c>
      <c r="K8600" s="18" t="str">
        <f>IFERROR(VLOOKUP(LEFT(I8600,7)+0,'[1]_Redacted Trans'!B$1:C$65536,2,0),P8600)</f>
        <v>REDACTED PERSONAL DATA</v>
      </c>
      <c r="L8600" s="18"/>
      <c r="M8600" s="18" t="str">
        <f>IFERROR(VLOOKUP(LEFT(I8600,7)+0,'[1]_Redacted Trans'!B$1:C$65536,2,0),Q8600)</f>
        <v>REDACTED PERSONAL DATA</v>
      </c>
      <c r="N8600" s="22" t="s">
        <v>110</v>
      </c>
      <c r="P8600" t="s">
        <v>143</v>
      </c>
      <c r="Q8600" t="s">
        <v>143</v>
      </c>
    </row>
    <row r="8601" spans="1:17" x14ac:dyDescent="0.2">
      <c r="A8601" s="3" t="s">
        <v>103</v>
      </c>
      <c r="B8601" s="3"/>
      <c r="C8601" s="18" t="s">
        <v>104</v>
      </c>
      <c r="D8601" s="18" t="s">
        <v>168</v>
      </c>
      <c r="E8601" s="18" t="s">
        <v>3866</v>
      </c>
      <c r="F8601" s="18" t="s">
        <v>318</v>
      </c>
      <c r="G8601" s="19">
        <v>43935</v>
      </c>
      <c r="H8601" s="20" t="s">
        <v>17636</v>
      </c>
      <c r="I8601" s="20" t="s">
        <v>17637</v>
      </c>
      <c r="J8601" s="21">
        <v>483.63</v>
      </c>
      <c r="K8601" s="18" t="str">
        <f>IFERROR(VLOOKUP(LEFT(I8601,7)+0,'[1]_Redacted Trans'!B$1:C$65536,2,0),P8601)</f>
        <v>REDACTED PERSONAL DATA</v>
      </c>
      <c r="L8601" s="18"/>
      <c r="M8601" s="18" t="str">
        <f>IFERROR(VLOOKUP(LEFT(I8601,7)+0,'[1]_Redacted Trans'!B$1:C$65536,2,0),Q8601)</f>
        <v>REDACTED PERSONAL DATA</v>
      </c>
      <c r="N8601" s="22" t="s">
        <v>110</v>
      </c>
      <c r="P8601" t="s">
        <v>143</v>
      </c>
      <c r="Q8601" t="s">
        <v>143</v>
      </c>
    </row>
    <row r="8602" spans="1:17" x14ac:dyDescent="0.2">
      <c r="A8602" s="3" t="s">
        <v>103</v>
      </c>
      <c r="B8602" s="3"/>
      <c r="C8602" s="18" t="s">
        <v>104</v>
      </c>
      <c r="D8602" s="18" t="s">
        <v>168</v>
      </c>
      <c r="E8602" s="18" t="s">
        <v>3866</v>
      </c>
      <c r="F8602" s="18" t="s">
        <v>318</v>
      </c>
      <c r="G8602" s="19">
        <v>43935</v>
      </c>
      <c r="H8602" s="20" t="s">
        <v>17638</v>
      </c>
      <c r="I8602" s="20" t="s">
        <v>17639</v>
      </c>
      <c r="J8602" s="21">
        <v>1242.03</v>
      </c>
      <c r="K8602" s="18" t="str">
        <f>IFERROR(VLOOKUP(LEFT(I8602,7)+0,'[1]_Redacted Trans'!B$1:C$65536,2,0),P8602)</f>
        <v>REDACTED PERSONAL DATA</v>
      </c>
      <c r="L8602" s="18"/>
      <c r="M8602" s="18" t="str">
        <f>IFERROR(VLOOKUP(LEFT(I8602,7)+0,'[1]_Redacted Trans'!B$1:C$65536,2,0),Q8602)</f>
        <v>REDACTED PERSONAL DATA</v>
      </c>
      <c r="N8602" s="22" t="s">
        <v>110</v>
      </c>
      <c r="P8602" t="s">
        <v>143</v>
      </c>
      <c r="Q8602" t="s">
        <v>143</v>
      </c>
    </row>
    <row r="8603" spans="1:17" x14ac:dyDescent="0.2">
      <c r="A8603" s="3" t="s">
        <v>103</v>
      </c>
      <c r="B8603" s="3"/>
      <c r="C8603" s="18" t="s">
        <v>104</v>
      </c>
      <c r="D8603" s="18" t="s">
        <v>168</v>
      </c>
      <c r="E8603" s="18" t="s">
        <v>3866</v>
      </c>
      <c r="F8603" s="18" t="s">
        <v>318</v>
      </c>
      <c r="G8603" s="19">
        <v>43935</v>
      </c>
      <c r="H8603" s="20" t="s">
        <v>17640</v>
      </c>
      <c r="I8603" s="20" t="s">
        <v>17641</v>
      </c>
      <c r="J8603" s="21">
        <v>1025.1600000000001</v>
      </c>
      <c r="K8603" s="18" t="str">
        <f>IFERROR(VLOOKUP(LEFT(I8603,7)+0,'[1]_Redacted Trans'!B$1:C$65536,2,0),P8603)</f>
        <v>REDACTED PERSONAL DATA</v>
      </c>
      <c r="L8603" s="18"/>
      <c r="M8603" s="18" t="str">
        <f>IFERROR(VLOOKUP(LEFT(I8603,7)+0,'[1]_Redacted Trans'!B$1:C$65536,2,0),Q8603)</f>
        <v>REDACTED PERSONAL DATA</v>
      </c>
      <c r="N8603" s="22" t="s">
        <v>110</v>
      </c>
      <c r="P8603" t="s">
        <v>143</v>
      </c>
      <c r="Q8603" t="s">
        <v>143</v>
      </c>
    </row>
    <row r="8604" spans="1:17" x14ac:dyDescent="0.2">
      <c r="A8604" s="3" t="s">
        <v>103</v>
      </c>
      <c r="B8604" s="3"/>
      <c r="C8604" s="18" t="s">
        <v>104</v>
      </c>
      <c r="D8604" s="18" t="s">
        <v>168</v>
      </c>
      <c r="E8604" s="18" t="s">
        <v>3866</v>
      </c>
      <c r="F8604" s="18" t="s">
        <v>318</v>
      </c>
      <c r="G8604" s="19">
        <v>43935</v>
      </c>
      <c r="H8604" s="20" t="s">
        <v>17642</v>
      </c>
      <c r="I8604" s="20" t="s">
        <v>17643</v>
      </c>
      <c r="J8604" s="21">
        <v>1247.6300000000001</v>
      </c>
      <c r="K8604" s="18" t="str">
        <f>IFERROR(VLOOKUP(LEFT(I8604,7)+0,'[1]_Redacted Trans'!B$1:C$65536,2,0),P8604)</f>
        <v>REDACTED PERSONAL DATA</v>
      </c>
      <c r="L8604" s="18"/>
      <c r="M8604" s="18" t="str">
        <f>IFERROR(VLOOKUP(LEFT(I8604,7)+0,'[1]_Redacted Trans'!B$1:C$65536,2,0),Q8604)</f>
        <v>REDACTED PERSONAL DATA</v>
      </c>
      <c r="N8604" s="22" t="s">
        <v>110</v>
      </c>
      <c r="P8604" t="s">
        <v>143</v>
      </c>
      <c r="Q8604" t="s">
        <v>143</v>
      </c>
    </row>
    <row r="8605" spans="1:17" x14ac:dyDescent="0.2">
      <c r="A8605" s="3" t="s">
        <v>103</v>
      </c>
      <c r="B8605" s="3"/>
      <c r="C8605" s="18" t="s">
        <v>104</v>
      </c>
      <c r="D8605" s="18" t="s">
        <v>168</v>
      </c>
      <c r="E8605" s="18" t="s">
        <v>3866</v>
      </c>
      <c r="F8605" s="18" t="s">
        <v>318</v>
      </c>
      <c r="G8605" s="19">
        <v>43935</v>
      </c>
      <c r="H8605" s="20" t="s">
        <v>17644</v>
      </c>
      <c r="I8605" s="20" t="s">
        <v>17645</v>
      </c>
      <c r="J8605" s="21">
        <v>836.16</v>
      </c>
      <c r="K8605" s="18" t="str">
        <f>IFERROR(VLOOKUP(LEFT(I8605,7)+0,'[1]_Redacted Trans'!B$1:C$65536,2,0),P8605)</f>
        <v>REDACTED PERSONAL DATA</v>
      </c>
      <c r="L8605" s="18"/>
      <c r="M8605" s="18" t="str">
        <f>IFERROR(VLOOKUP(LEFT(I8605,7)+0,'[1]_Redacted Trans'!B$1:C$65536,2,0),Q8605)</f>
        <v>REDACTED PERSONAL DATA</v>
      </c>
      <c r="N8605" s="22" t="s">
        <v>110</v>
      </c>
      <c r="P8605" t="s">
        <v>143</v>
      </c>
      <c r="Q8605" t="s">
        <v>143</v>
      </c>
    </row>
    <row r="8606" spans="1:17" x14ac:dyDescent="0.2">
      <c r="A8606" s="3" t="s">
        <v>103</v>
      </c>
      <c r="B8606" s="3"/>
      <c r="C8606" s="18" t="s">
        <v>104</v>
      </c>
      <c r="D8606" s="18" t="s">
        <v>168</v>
      </c>
      <c r="E8606" s="18" t="s">
        <v>254</v>
      </c>
      <c r="F8606" s="18" t="s">
        <v>3640</v>
      </c>
      <c r="G8606" s="19">
        <v>43935</v>
      </c>
      <c r="H8606" s="20" t="s">
        <v>17646</v>
      </c>
      <c r="I8606" s="20" t="s">
        <v>17647</v>
      </c>
      <c r="J8606" s="21">
        <v>75</v>
      </c>
      <c r="K8606" s="18" t="str">
        <f>IFERROR(VLOOKUP(LEFT(I8606,7)+0,'[1]_Redacted Trans'!B$1:C$65536,2,0),P8606)</f>
        <v>REDACTED PERSONAL DATA</v>
      </c>
      <c r="L8606" s="18"/>
      <c r="M8606" s="18" t="str">
        <f>IFERROR(VLOOKUP(LEFT(I8606,7)+0,'[1]_Redacted Trans'!B$1:C$65536,2,0),Q8606)</f>
        <v>REDACTED PERSONAL DATA</v>
      </c>
      <c r="N8606" s="22" t="s">
        <v>110</v>
      </c>
      <c r="P8606" t="s">
        <v>143</v>
      </c>
      <c r="Q8606" t="s">
        <v>143</v>
      </c>
    </row>
    <row r="8607" spans="1:17" x14ac:dyDescent="0.2">
      <c r="A8607" s="3" t="s">
        <v>103</v>
      </c>
      <c r="B8607" s="3"/>
      <c r="C8607" s="18" t="s">
        <v>104</v>
      </c>
      <c r="D8607" s="18" t="s">
        <v>168</v>
      </c>
      <c r="E8607" s="18" t="s">
        <v>378</v>
      </c>
      <c r="F8607" s="18" t="s">
        <v>198</v>
      </c>
      <c r="G8607" s="19">
        <v>43935</v>
      </c>
      <c r="H8607" s="20" t="s">
        <v>17648</v>
      </c>
      <c r="I8607" s="20" t="s">
        <v>17649</v>
      </c>
      <c r="J8607" s="21">
        <v>65</v>
      </c>
      <c r="K8607" s="18" t="str">
        <f>IFERROR(VLOOKUP(LEFT(I8607,7)+0,'[1]_Redacted Trans'!B$1:C$65536,2,0),P8607)</f>
        <v>2107707 - Professional Cleaning &amp; Maintenance Service Ltd</v>
      </c>
      <c r="L8607" s="18"/>
      <c r="M8607" s="18" t="str">
        <f>IFERROR(VLOOKUP(LEFT(I8607,7)+0,'[1]_Redacted Trans'!B$1:C$65536,2,0),Q8607)</f>
        <v>Town Hall Ladies public toilets</v>
      </c>
      <c r="N8607" s="22" t="s">
        <v>110</v>
      </c>
      <c r="P8607" t="s">
        <v>13732</v>
      </c>
      <c r="Q8607" t="s">
        <v>17650</v>
      </c>
    </row>
    <row r="8608" spans="1:17" x14ac:dyDescent="0.2">
      <c r="A8608" s="3" t="s">
        <v>103</v>
      </c>
      <c r="B8608" s="3"/>
      <c r="C8608" s="18" t="s">
        <v>104</v>
      </c>
      <c r="D8608" s="18" t="s">
        <v>168</v>
      </c>
      <c r="E8608" s="18" t="s">
        <v>254</v>
      </c>
      <c r="F8608" s="18" t="s">
        <v>3640</v>
      </c>
      <c r="G8608" s="19">
        <v>43935</v>
      </c>
      <c r="H8608" s="20" t="s">
        <v>17651</v>
      </c>
      <c r="I8608" s="20" t="s">
        <v>17652</v>
      </c>
      <c r="J8608" s="21">
        <v>130</v>
      </c>
      <c r="K8608" s="18" t="str">
        <f>IFERROR(VLOOKUP(LEFT(I8608,7)+0,'[1]_Redacted Trans'!B$1:C$65536,2,0),P8608)</f>
        <v>REDACTED PERSONAL DATA</v>
      </c>
      <c r="L8608" s="18"/>
      <c r="M8608" s="18" t="str">
        <f>IFERROR(VLOOKUP(LEFT(I8608,7)+0,'[1]_Redacted Trans'!B$1:C$65536,2,0),Q8608)</f>
        <v>REDACTED PERSONAL DATA</v>
      </c>
      <c r="N8608" s="22" t="s">
        <v>110</v>
      </c>
      <c r="P8608" t="s">
        <v>143</v>
      </c>
      <c r="Q8608" t="s">
        <v>143</v>
      </c>
    </row>
    <row r="8609" spans="1:17" x14ac:dyDescent="0.2">
      <c r="A8609" s="3" t="s">
        <v>103</v>
      </c>
      <c r="B8609" s="3"/>
      <c r="C8609" s="18" t="s">
        <v>104</v>
      </c>
      <c r="D8609" s="18" t="s">
        <v>168</v>
      </c>
      <c r="E8609" s="18" t="s">
        <v>254</v>
      </c>
      <c r="F8609" s="18" t="s">
        <v>3640</v>
      </c>
      <c r="G8609" s="19">
        <v>43935</v>
      </c>
      <c r="H8609" s="20" t="s">
        <v>17653</v>
      </c>
      <c r="I8609" s="20" t="s">
        <v>17654</v>
      </c>
      <c r="J8609" s="21">
        <v>1100</v>
      </c>
      <c r="K8609" s="18" t="str">
        <f>IFERROR(VLOOKUP(LEFT(I8609,7)+0,'[1]_Redacted Trans'!B$1:C$65536,2,0),P8609)</f>
        <v>REDACTED PERSONAL DATA</v>
      </c>
      <c r="L8609" s="18"/>
      <c r="M8609" s="18" t="str">
        <f>IFERROR(VLOOKUP(LEFT(I8609,7)+0,'[1]_Redacted Trans'!B$1:C$65536,2,0),Q8609)</f>
        <v>REDACTED PERSONAL DATA</v>
      </c>
      <c r="N8609" s="22" t="s">
        <v>110</v>
      </c>
      <c r="P8609" t="s">
        <v>143</v>
      </c>
      <c r="Q8609" t="s">
        <v>143</v>
      </c>
    </row>
    <row r="8610" spans="1:17" x14ac:dyDescent="0.2">
      <c r="A8610" s="3" t="s">
        <v>103</v>
      </c>
      <c r="B8610" s="3"/>
      <c r="C8610" s="18" t="s">
        <v>104</v>
      </c>
      <c r="D8610" s="18" t="s">
        <v>168</v>
      </c>
      <c r="E8610" s="18" t="s">
        <v>254</v>
      </c>
      <c r="F8610" s="18" t="s">
        <v>3640</v>
      </c>
      <c r="G8610" s="19">
        <v>43935</v>
      </c>
      <c r="H8610" s="20" t="s">
        <v>17655</v>
      </c>
      <c r="I8610" s="20" t="s">
        <v>17656</v>
      </c>
      <c r="J8610" s="21">
        <v>100</v>
      </c>
      <c r="K8610" s="18" t="str">
        <f>IFERROR(VLOOKUP(LEFT(I8610,7)+0,'[1]_Redacted Trans'!B$1:C$65536,2,0),P8610)</f>
        <v>REDACTED PERSONAL DATA</v>
      </c>
      <c r="L8610" s="18"/>
      <c r="M8610" s="18" t="str">
        <f>IFERROR(VLOOKUP(LEFT(I8610,7)+0,'[1]_Redacted Trans'!B$1:C$65536,2,0),Q8610)</f>
        <v>REDACTED PERSONAL DATA</v>
      </c>
      <c r="N8610" s="22" t="s">
        <v>110</v>
      </c>
      <c r="P8610" t="s">
        <v>143</v>
      </c>
      <c r="Q8610" t="s">
        <v>143</v>
      </c>
    </row>
    <row r="8611" spans="1:17" x14ac:dyDescent="0.2">
      <c r="A8611" s="3" t="s">
        <v>103</v>
      </c>
      <c r="B8611" s="3"/>
      <c r="C8611" s="18" t="s">
        <v>104</v>
      </c>
      <c r="D8611" s="18" t="s">
        <v>168</v>
      </c>
      <c r="E8611" s="18" t="s">
        <v>254</v>
      </c>
      <c r="F8611" s="18" t="s">
        <v>3640</v>
      </c>
      <c r="G8611" s="19">
        <v>43935</v>
      </c>
      <c r="H8611" s="20" t="s">
        <v>17657</v>
      </c>
      <c r="I8611" s="20" t="s">
        <v>17658</v>
      </c>
      <c r="J8611" s="21">
        <v>100</v>
      </c>
      <c r="K8611" s="18" t="str">
        <f>IFERROR(VLOOKUP(LEFT(I8611,7)+0,'[1]_Redacted Trans'!B$1:C$65536,2,0),P8611)</f>
        <v>REDACTED PERSONAL DATA</v>
      </c>
      <c r="L8611" s="18"/>
      <c r="M8611" s="18" t="str">
        <f>IFERROR(VLOOKUP(LEFT(I8611,7)+0,'[1]_Redacted Trans'!B$1:C$65536,2,0),Q8611)</f>
        <v>REDACTED PERSONAL DATA</v>
      </c>
      <c r="N8611" s="22" t="s">
        <v>110</v>
      </c>
      <c r="P8611" t="s">
        <v>143</v>
      </c>
      <c r="Q8611" t="s">
        <v>143</v>
      </c>
    </row>
    <row r="8612" spans="1:17" x14ac:dyDescent="0.2">
      <c r="A8612" s="3" t="s">
        <v>103</v>
      </c>
      <c r="B8612" s="3"/>
      <c r="C8612" s="18" t="s">
        <v>104</v>
      </c>
      <c r="D8612" s="18" t="s">
        <v>168</v>
      </c>
      <c r="E8612" s="18" t="s">
        <v>254</v>
      </c>
      <c r="F8612" s="18" t="s">
        <v>3640</v>
      </c>
      <c r="G8612" s="19">
        <v>43935</v>
      </c>
      <c r="H8612" s="20" t="s">
        <v>17659</v>
      </c>
      <c r="I8612" s="20" t="s">
        <v>17660</v>
      </c>
      <c r="J8612" s="21">
        <v>300</v>
      </c>
      <c r="K8612" s="18" t="str">
        <f>IFERROR(VLOOKUP(LEFT(I8612,7)+0,'[1]_Redacted Trans'!B$1:C$65536,2,0),P8612)</f>
        <v>REDACTED PERSONAL DATA</v>
      </c>
      <c r="L8612" s="18"/>
      <c r="M8612" s="18" t="str">
        <f>IFERROR(VLOOKUP(LEFT(I8612,7)+0,'[1]_Redacted Trans'!B$1:C$65536,2,0),Q8612)</f>
        <v>REDACTED PERSONAL DATA</v>
      </c>
      <c r="N8612" s="22" t="s">
        <v>110</v>
      </c>
      <c r="P8612" t="s">
        <v>143</v>
      </c>
      <c r="Q8612" t="s">
        <v>143</v>
      </c>
    </row>
    <row r="8613" spans="1:17" x14ac:dyDescent="0.2">
      <c r="A8613" s="3" t="s">
        <v>103</v>
      </c>
      <c r="B8613" s="3"/>
      <c r="C8613" s="18" t="s">
        <v>104</v>
      </c>
      <c r="D8613" s="18" t="s">
        <v>168</v>
      </c>
      <c r="E8613" s="18" t="s">
        <v>254</v>
      </c>
      <c r="F8613" s="18" t="s">
        <v>3640</v>
      </c>
      <c r="G8613" s="19">
        <v>43935</v>
      </c>
      <c r="H8613" s="20" t="s">
        <v>17661</v>
      </c>
      <c r="I8613" s="20" t="s">
        <v>17662</v>
      </c>
      <c r="J8613" s="21">
        <v>100</v>
      </c>
      <c r="K8613" s="18" t="str">
        <f>IFERROR(VLOOKUP(LEFT(I8613,7)+0,'[1]_Redacted Trans'!B$1:C$65536,2,0),P8613)</f>
        <v>REDACTED PERSONAL DATA</v>
      </c>
      <c r="L8613" s="18"/>
      <c r="M8613" s="18" t="str">
        <f>IFERROR(VLOOKUP(LEFT(I8613,7)+0,'[1]_Redacted Trans'!B$1:C$65536,2,0),Q8613)</f>
        <v>REDACTED PERSONAL DATA</v>
      </c>
      <c r="N8613" s="22" t="s">
        <v>110</v>
      </c>
      <c r="P8613" t="s">
        <v>143</v>
      </c>
      <c r="Q8613" t="s">
        <v>143</v>
      </c>
    </row>
    <row r="8614" spans="1:17" x14ac:dyDescent="0.2">
      <c r="A8614" s="3" t="s">
        <v>103</v>
      </c>
      <c r="B8614" s="3"/>
      <c r="C8614" s="18" t="s">
        <v>104</v>
      </c>
      <c r="D8614" s="18" t="s">
        <v>168</v>
      </c>
      <c r="E8614" s="18" t="s">
        <v>254</v>
      </c>
      <c r="F8614" s="18" t="s">
        <v>3640</v>
      </c>
      <c r="G8614" s="19">
        <v>43935</v>
      </c>
      <c r="H8614" s="20" t="s">
        <v>17663</v>
      </c>
      <c r="I8614" s="20" t="s">
        <v>17664</v>
      </c>
      <c r="J8614" s="21">
        <v>750</v>
      </c>
      <c r="K8614" s="18" t="str">
        <f>IFERROR(VLOOKUP(LEFT(I8614,7)+0,'[1]_Redacted Trans'!B$1:C$65536,2,0),P8614)</f>
        <v>REDACTED PERSONAL DATA</v>
      </c>
      <c r="L8614" s="18"/>
      <c r="M8614" s="18" t="str">
        <f>IFERROR(VLOOKUP(LEFT(I8614,7)+0,'[1]_Redacted Trans'!B$1:C$65536,2,0),Q8614)</f>
        <v>REDACTED PERSONAL DATA</v>
      </c>
      <c r="N8614" s="22" t="s">
        <v>110</v>
      </c>
      <c r="P8614" t="s">
        <v>143</v>
      </c>
      <c r="Q8614" t="s">
        <v>143</v>
      </c>
    </row>
    <row r="8615" spans="1:17" x14ac:dyDescent="0.2">
      <c r="A8615" s="3" t="s">
        <v>103</v>
      </c>
      <c r="B8615" s="3"/>
      <c r="C8615" s="18" t="s">
        <v>104</v>
      </c>
      <c r="D8615" s="18" t="s">
        <v>316</v>
      </c>
      <c r="E8615" s="18" t="s">
        <v>254</v>
      </c>
      <c r="F8615" s="18" t="s">
        <v>408</v>
      </c>
      <c r="G8615" s="19">
        <v>43935</v>
      </c>
      <c r="H8615" s="20" t="s">
        <v>7725</v>
      </c>
      <c r="I8615" s="20" t="s">
        <v>17665</v>
      </c>
      <c r="J8615" s="21">
        <v>64</v>
      </c>
      <c r="K8615" s="18" t="str">
        <f>IFERROR(VLOOKUP(LEFT(I8615,7)+0,'[1]_Redacted Trans'!B$1:C$65536,2,0),P8615)</f>
        <v>2101448 - Travis Perkins Trading Co Ltd</v>
      </c>
      <c r="L8615" s="18"/>
      <c r="M8615" s="18" t="str">
        <f>IFERROR(VLOOKUP(LEFT(I8615,7)+0,'[1]_Redacted Trans'!B$1:C$65536,2,0),Q8615)</f>
        <v>TOOL HIRE</v>
      </c>
      <c r="N8615" s="22" t="s">
        <v>110</v>
      </c>
      <c r="P8615" t="s">
        <v>2353</v>
      </c>
      <c r="Q8615" t="s">
        <v>17666</v>
      </c>
    </row>
    <row r="8616" spans="1:17" x14ac:dyDescent="0.2">
      <c r="A8616" s="3" t="s">
        <v>103</v>
      </c>
      <c r="B8616" s="3"/>
      <c r="C8616" s="18" t="s">
        <v>104</v>
      </c>
      <c r="D8616" s="18" t="s">
        <v>316</v>
      </c>
      <c r="E8616" s="18" t="s">
        <v>254</v>
      </c>
      <c r="F8616" s="18" t="s">
        <v>408</v>
      </c>
      <c r="G8616" s="19">
        <v>43935</v>
      </c>
      <c r="H8616" s="20" t="s">
        <v>7725</v>
      </c>
      <c r="I8616" s="20" t="s">
        <v>17667</v>
      </c>
      <c r="J8616" s="21">
        <v>1527.57</v>
      </c>
      <c r="K8616" s="18" t="str">
        <f>IFERROR(VLOOKUP(LEFT(I8616,7)+0,'[1]_Redacted Trans'!B$1:C$65536,2,0),P8616)</f>
        <v>2101448 - Travis Perkins Trading Co Ltd</v>
      </c>
      <c r="L8616" s="18"/>
      <c r="M8616" s="18" t="str">
        <f>IFERROR(VLOOKUP(LEFT(I8616,7)+0,'[1]_Redacted Trans'!B$1:C$65536,2,0),Q8616)</f>
        <v>VARIOUS ITEMS  - JOB NO. 3016</v>
      </c>
      <c r="N8616" s="22" t="s">
        <v>110</v>
      </c>
      <c r="P8616" t="s">
        <v>2353</v>
      </c>
      <c r="Q8616" t="s">
        <v>17668</v>
      </c>
    </row>
    <row r="8617" spans="1:17" x14ac:dyDescent="0.2">
      <c r="A8617" s="3" t="s">
        <v>103</v>
      </c>
      <c r="B8617" s="3"/>
      <c r="C8617" s="18" t="s">
        <v>104</v>
      </c>
      <c r="D8617" s="18" t="s">
        <v>316</v>
      </c>
      <c r="E8617" s="18" t="s">
        <v>254</v>
      </c>
      <c r="F8617" s="18" t="s">
        <v>408</v>
      </c>
      <c r="G8617" s="19">
        <v>43935</v>
      </c>
      <c r="H8617" s="20" t="s">
        <v>7725</v>
      </c>
      <c r="I8617" s="20" t="s">
        <v>17669</v>
      </c>
      <c r="J8617" s="21">
        <v>2422.13</v>
      </c>
      <c r="K8617" s="18" t="str">
        <f>IFERROR(VLOOKUP(LEFT(I8617,7)+0,'[1]_Redacted Trans'!B$1:C$65536,2,0),P8617)</f>
        <v>2101448 - Travis Perkins Trading Co Ltd</v>
      </c>
      <c r="L8617" s="18"/>
      <c r="M8617" s="18" t="str">
        <f>IFERROR(VLOOKUP(LEFT(I8617,7)+0,'[1]_Redacted Trans'!B$1:C$65536,2,0),Q8617)</f>
        <v>VARIOUS ITEMS  - JOB NO. 3016</v>
      </c>
      <c r="N8617" s="22" t="s">
        <v>110</v>
      </c>
      <c r="P8617" t="s">
        <v>2353</v>
      </c>
      <c r="Q8617" t="s">
        <v>17668</v>
      </c>
    </row>
    <row r="8618" spans="1:17" x14ac:dyDescent="0.2">
      <c r="A8618" s="3" t="s">
        <v>103</v>
      </c>
      <c r="B8618" s="3"/>
      <c r="C8618" s="18" t="s">
        <v>104</v>
      </c>
      <c r="D8618" s="18" t="s">
        <v>316</v>
      </c>
      <c r="E8618" s="18" t="s">
        <v>254</v>
      </c>
      <c r="F8618" s="18" t="s">
        <v>408</v>
      </c>
      <c r="G8618" s="19">
        <v>43935</v>
      </c>
      <c r="H8618" s="20" t="s">
        <v>8603</v>
      </c>
      <c r="I8618" s="20" t="s">
        <v>17670</v>
      </c>
      <c r="J8618" s="21">
        <v>489.73</v>
      </c>
      <c r="K8618" s="18" t="str">
        <f>IFERROR(VLOOKUP(LEFT(I8618,7)+0,'[1]_Redacted Trans'!B$1:C$65536,2,0),P8618)</f>
        <v>2101448 - Travis Perkins Trading Co Ltd</v>
      </c>
      <c r="L8618" s="18"/>
      <c r="M8618" s="18" t="str">
        <f>IFERROR(VLOOKUP(LEFT(I8618,7)+0,'[1]_Redacted Trans'!B$1:C$65536,2,0),Q8618)</f>
        <v>VOID</v>
      </c>
      <c r="N8618" s="22" t="s">
        <v>110</v>
      </c>
      <c r="P8618" t="s">
        <v>2353</v>
      </c>
      <c r="Q8618" t="s">
        <v>17671</v>
      </c>
    </row>
    <row r="8619" spans="1:17" x14ac:dyDescent="0.2">
      <c r="A8619" s="3" t="s">
        <v>103</v>
      </c>
      <c r="B8619" s="3"/>
      <c r="C8619" s="18" t="s">
        <v>104</v>
      </c>
      <c r="D8619" s="18" t="s">
        <v>316</v>
      </c>
      <c r="E8619" s="18" t="s">
        <v>254</v>
      </c>
      <c r="F8619" s="18" t="s">
        <v>408</v>
      </c>
      <c r="G8619" s="19">
        <v>43935</v>
      </c>
      <c r="H8619" s="20" t="s">
        <v>8603</v>
      </c>
      <c r="I8619" s="20" t="s">
        <v>17672</v>
      </c>
      <c r="J8619" s="21">
        <v>253.2</v>
      </c>
      <c r="K8619" s="18" t="str">
        <f>IFERROR(VLOOKUP(LEFT(I8619,7)+0,'[1]_Redacted Trans'!B$1:C$65536,2,0),P8619)</f>
        <v>2101448 - Travis Perkins Trading Co Ltd</v>
      </c>
      <c r="L8619" s="18"/>
      <c r="M8619" s="18" t="str">
        <f>IFERROR(VLOOKUP(LEFT(I8619,7)+0,'[1]_Redacted Trans'!B$1:C$65536,2,0),Q8619)</f>
        <v>VOID</v>
      </c>
      <c r="N8619" s="22" t="s">
        <v>110</v>
      </c>
      <c r="P8619" t="s">
        <v>2353</v>
      </c>
      <c r="Q8619" t="s">
        <v>17671</v>
      </c>
    </row>
    <row r="8620" spans="1:17" x14ac:dyDescent="0.2">
      <c r="A8620" s="3" t="s">
        <v>103</v>
      </c>
      <c r="B8620" s="3"/>
      <c r="C8620" s="18" t="s">
        <v>104</v>
      </c>
      <c r="D8620" s="18" t="s">
        <v>239</v>
      </c>
      <c r="E8620" s="18" t="s">
        <v>302</v>
      </c>
      <c r="F8620" s="18" t="s">
        <v>17458</v>
      </c>
      <c r="G8620" s="19">
        <v>43942</v>
      </c>
      <c r="H8620" s="20"/>
      <c r="I8620" s="20" t="s">
        <v>17673</v>
      </c>
      <c r="J8620" s="21">
        <v>194.49</v>
      </c>
      <c r="K8620" s="18" t="str">
        <f>IFERROR(VLOOKUP(LEFT(I8620,7)+0,'[1]_Redacted Trans'!B$1:C$65536,2,0),P8620)</f>
        <v>2115250 - UK Fuels Limited</v>
      </c>
      <c r="L8620" s="18"/>
      <c r="M8620" s="18" t="str">
        <f>IFERROR(VLOOKUP(LEFT(I8620,7)+0,'[1]_Redacted Trans'!B$1:C$65536,2,0),Q8620)</f>
        <v>Fuel bill w/e 05/04/2020</v>
      </c>
      <c r="N8620" s="22" t="s">
        <v>110</v>
      </c>
      <c r="P8620" t="s">
        <v>1198</v>
      </c>
      <c r="Q8620" t="s">
        <v>17674</v>
      </c>
    </row>
    <row r="8621" spans="1:17" x14ac:dyDescent="0.2">
      <c r="A8621" s="3" t="s">
        <v>103</v>
      </c>
      <c r="B8621" s="3"/>
      <c r="C8621" s="18" t="s">
        <v>104</v>
      </c>
      <c r="D8621" s="18" t="s">
        <v>239</v>
      </c>
      <c r="E8621" s="18" t="s">
        <v>302</v>
      </c>
      <c r="F8621" s="18" t="s">
        <v>1196</v>
      </c>
      <c r="G8621" s="19">
        <v>43942</v>
      </c>
      <c r="H8621" s="20"/>
      <c r="I8621" s="20" t="s">
        <v>17675</v>
      </c>
      <c r="J8621" s="21">
        <v>32.15</v>
      </c>
      <c r="K8621" s="18" t="str">
        <f>IFERROR(VLOOKUP(LEFT(I8621,7)+0,'[1]_Redacted Trans'!B$1:C$65536,2,0),P8621)</f>
        <v>2115250 - UK Fuels Limited</v>
      </c>
      <c r="L8621" s="18"/>
      <c r="M8621" s="18" t="str">
        <f>IFERROR(VLOOKUP(LEFT(I8621,7)+0,'[1]_Redacted Trans'!B$1:C$65536,2,0),Q8621)</f>
        <v>Fuel bill w/e 05/04/2020</v>
      </c>
      <c r="N8621" s="22" t="s">
        <v>110</v>
      </c>
      <c r="P8621" t="s">
        <v>1198</v>
      </c>
      <c r="Q8621" t="s">
        <v>17674</v>
      </c>
    </row>
    <row r="8622" spans="1:17" x14ac:dyDescent="0.2">
      <c r="A8622" s="3" t="s">
        <v>103</v>
      </c>
      <c r="B8622" s="3"/>
      <c r="C8622" s="18" t="s">
        <v>104</v>
      </c>
      <c r="D8622" s="18" t="s">
        <v>239</v>
      </c>
      <c r="E8622" s="18" t="s">
        <v>302</v>
      </c>
      <c r="F8622" s="18" t="s">
        <v>1196</v>
      </c>
      <c r="G8622" s="19">
        <v>43942</v>
      </c>
      <c r="H8622" s="20"/>
      <c r="I8622" s="20" t="s">
        <v>17676</v>
      </c>
      <c r="J8622" s="21">
        <v>29.78</v>
      </c>
      <c r="K8622" s="18" t="str">
        <f>IFERROR(VLOOKUP(LEFT(I8622,7)+0,'[1]_Redacted Trans'!B$1:C$65536,2,0),P8622)</f>
        <v>2115250 - UK Fuels Limited</v>
      </c>
      <c r="L8622" s="18"/>
      <c r="M8622" s="18" t="str">
        <f>IFERROR(VLOOKUP(LEFT(I8622,7)+0,'[1]_Redacted Trans'!B$1:C$65536,2,0),Q8622)</f>
        <v>Fuel bill w/e 05/04/2020</v>
      </c>
      <c r="N8622" s="22" t="s">
        <v>110</v>
      </c>
      <c r="P8622" t="s">
        <v>1198</v>
      </c>
      <c r="Q8622" t="s">
        <v>17674</v>
      </c>
    </row>
    <row r="8623" spans="1:17" x14ac:dyDescent="0.2">
      <c r="A8623" s="3" t="s">
        <v>103</v>
      </c>
      <c r="B8623" s="3"/>
      <c r="C8623" s="18" t="s">
        <v>104</v>
      </c>
      <c r="D8623" s="18" t="s">
        <v>239</v>
      </c>
      <c r="E8623" s="18" t="s">
        <v>302</v>
      </c>
      <c r="F8623" s="18" t="s">
        <v>1196</v>
      </c>
      <c r="G8623" s="19">
        <v>43942</v>
      </c>
      <c r="H8623" s="20"/>
      <c r="I8623" s="20" t="s">
        <v>17677</v>
      </c>
      <c r="J8623" s="21">
        <v>129.87</v>
      </c>
      <c r="K8623" s="18" t="str">
        <f>IFERROR(VLOOKUP(LEFT(I8623,7)+0,'[1]_Redacted Trans'!B$1:C$65536,2,0),P8623)</f>
        <v>2115250 - UK Fuels Limited</v>
      </c>
      <c r="L8623" s="18"/>
      <c r="M8623" s="18" t="str">
        <f>IFERROR(VLOOKUP(LEFT(I8623,7)+0,'[1]_Redacted Trans'!B$1:C$65536,2,0),Q8623)</f>
        <v>Fuel bill w/e 05/04/2020</v>
      </c>
      <c r="N8623" s="22" t="s">
        <v>110</v>
      </c>
      <c r="P8623" t="s">
        <v>1198</v>
      </c>
      <c r="Q8623" t="s">
        <v>17674</v>
      </c>
    </row>
    <row r="8624" spans="1:17" x14ac:dyDescent="0.2">
      <c r="A8624" s="3" t="s">
        <v>103</v>
      </c>
      <c r="B8624" s="3"/>
      <c r="C8624" s="18" t="s">
        <v>104</v>
      </c>
      <c r="D8624" s="18" t="s">
        <v>239</v>
      </c>
      <c r="E8624" s="18" t="s">
        <v>302</v>
      </c>
      <c r="F8624" s="18" t="s">
        <v>1196</v>
      </c>
      <c r="G8624" s="19">
        <v>43942</v>
      </c>
      <c r="H8624" s="20"/>
      <c r="I8624" s="20" t="s">
        <v>17678</v>
      </c>
      <c r="J8624" s="21">
        <v>63.97</v>
      </c>
      <c r="K8624" s="18" t="str">
        <f>IFERROR(VLOOKUP(LEFT(I8624,7)+0,'[1]_Redacted Trans'!B$1:C$65536,2,0),P8624)</f>
        <v>2115250 - UK Fuels Limited</v>
      </c>
      <c r="L8624" s="18"/>
      <c r="M8624" s="18" t="str">
        <f>IFERROR(VLOOKUP(LEFT(I8624,7)+0,'[1]_Redacted Trans'!B$1:C$65536,2,0),Q8624)</f>
        <v>Fuel bill w/e 05/04/2020</v>
      </c>
      <c r="N8624" s="22" t="s">
        <v>110</v>
      </c>
      <c r="P8624" t="s">
        <v>1198</v>
      </c>
      <c r="Q8624" t="s">
        <v>17674</v>
      </c>
    </row>
    <row r="8625" spans="1:17" x14ac:dyDescent="0.2">
      <c r="A8625" s="3" t="s">
        <v>103</v>
      </c>
      <c r="B8625" s="3"/>
      <c r="C8625" s="18" t="s">
        <v>104</v>
      </c>
      <c r="D8625" s="18" t="s">
        <v>239</v>
      </c>
      <c r="E8625" s="18" t="s">
        <v>302</v>
      </c>
      <c r="F8625" s="18" t="s">
        <v>1196</v>
      </c>
      <c r="G8625" s="19">
        <v>43942</v>
      </c>
      <c r="H8625" s="20"/>
      <c r="I8625" s="20" t="s">
        <v>17679</v>
      </c>
      <c r="J8625" s="21">
        <v>35.14</v>
      </c>
      <c r="K8625" s="18" t="str">
        <f>IFERROR(VLOOKUP(LEFT(I8625,7)+0,'[1]_Redacted Trans'!B$1:C$65536,2,0),P8625)</f>
        <v>2115250 - UK Fuels Limited</v>
      </c>
      <c r="L8625" s="18"/>
      <c r="M8625" s="18" t="str">
        <f>IFERROR(VLOOKUP(LEFT(I8625,7)+0,'[1]_Redacted Trans'!B$1:C$65536,2,0),Q8625)</f>
        <v>Fuel bill w/e 05/04/2020</v>
      </c>
      <c r="N8625" s="22" t="s">
        <v>110</v>
      </c>
      <c r="P8625" t="s">
        <v>1198</v>
      </c>
      <c r="Q8625" t="s">
        <v>17674</v>
      </c>
    </row>
    <row r="8626" spans="1:17" x14ac:dyDescent="0.2">
      <c r="A8626" s="3" t="s">
        <v>103</v>
      </c>
      <c r="B8626" s="3"/>
      <c r="C8626" s="18" t="s">
        <v>104</v>
      </c>
      <c r="D8626" s="18" t="s">
        <v>239</v>
      </c>
      <c r="E8626" s="18" t="s">
        <v>106</v>
      </c>
      <c r="F8626" s="18" t="s">
        <v>1196</v>
      </c>
      <c r="G8626" s="19">
        <v>43942</v>
      </c>
      <c r="H8626" s="20"/>
      <c r="I8626" s="20" t="s">
        <v>17680</v>
      </c>
      <c r="J8626" s="21">
        <v>51.87</v>
      </c>
      <c r="K8626" s="18" t="str">
        <f>IFERROR(VLOOKUP(LEFT(I8626,7)+0,'[1]_Redacted Trans'!B$1:C$65536,2,0),P8626)</f>
        <v>2115250 - UK Fuels Limited</v>
      </c>
      <c r="L8626" s="18"/>
      <c r="M8626" s="18" t="str">
        <f>IFERROR(VLOOKUP(LEFT(I8626,7)+0,'[1]_Redacted Trans'!B$1:C$65536,2,0),Q8626)</f>
        <v>Fuel bill w/e 05/04/2020</v>
      </c>
      <c r="N8626" s="22" t="s">
        <v>110</v>
      </c>
      <c r="P8626" t="s">
        <v>1198</v>
      </c>
      <c r="Q8626" t="s">
        <v>17674</v>
      </c>
    </row>
    <row r="8627" spans="1:17" x14ac:dyDescent="0.2">
      <c r="A8627" s="3" t="s">
        <v>103</v>
      </c>
      <c r="B8627" s="3"/>
      <c r="C8627" s="18" t="s">
        <v>104</v>
      </c>
      <c r="D8627" s="18" t="s">
        <v>239</v>
      </c>
      <c r="E8627" s="18" t="s">
        <v>467</v>
      </c>
      <c r="F8627" s="18" t="s">
        <v>1196</v>
      </c>
      <c r="G8627" s="19">
        <v>43942</v>
      </c>
      <c r="H8627" s="20"/>
      <c r="I8627" s="20" t="s">
        <v>17681</v>
      </c>
      <c r="J8627" s="21">
        <v>233.94</v>
      </c>
      <c r="K8627" s="18" t="str">
        <f>IFERROR(VLOOKUP(LEFT(I8627,7)+0,'[1]_Redacted Trans'!B$1:C$65536,2,0),P8627)</f>
        <v>2115250 - UK Fuels Limited</v>
      </c>
      <c r="L8627" s="18"/>
      <c r="M8627" s="18" t="str">
        <f>IFERROR(VLOOKUP(LEFT(I8627,7)+0,'[1]_Redacted Trans'!B$1:C$65536,2,0),Q8627)</f>
        <v>Fuel bill w/e 05/04/2020</v>
      </c>
      <c r="N8627" s="22" t="s">
        <v>110</v>
      </c>
      <c r="P8627" t="s">
        <v>1198</v>
      </c>
      <c r="Q8627" t="s">
        <v>17674</v>
      </c>
    </row>
    <row r="8628" spans="1:17" x14ac:dyDescent="0.2">
      <c r="A8628" s="3" t="s">
        <v>103</v>
      </c>
      <c r="B8628" s="3"/>
      <c r="C8628" s="18" t="s">
        <v>104</v>
      </c>
      <c r="D8628" s="18" t="s">
        <v>168</v>
      </c>
      <c r="E8628" s="18" t="s">
        <v>254</v>
      </c>
      <c r="F8628" s="18" t="s">
        <v>17590</v>
      </c>
      <c r="G8628" s="19">
        <v>43942</v>
      </c>
      <c r="H8628" s="20" t="s">
        <v>17682</v>
      </c>
      <c r="I8628" s="20" t="s">
        <v>17683</v>
      </c>
      <c r="J8628" s="21">
        <v>30</v>
      </c>
      <c r="K8628" s="18" t="str">
        <f>IFERROR(VLOOKUP(LEFT(I8628,7)+0,'[1]_Redacted Trans'!B$1:C$65536,2,0),P8628)</f>
        <v>REDACTED PERSONAL DATA</v>
      </c>
      <c r="L8628" s="18"/>
      <c r="M8628" s="18" t="str">
        <f>IFERROR(VLOOKUP(LEFT(I8628,7)+0,'[1]_Redacted Trans'!B$1:C$65536,2,0),Q8628)</f>
        <v>REDACTED PERSONAL DATA</v>
      </c>
      <c r="N8628" s="22" t="s">
        <v>110</v>
      </c>
      <c r="P8628" t="s">
        <v>143</v>
      </c>
      <c r="Q8628" t="s">
        <v>143</v>
      </c>
    </row>
    <row r="8629" spans="1:17" x14ac:dyDescent="0.2">
      <c r="A8629" s="3" t="s">
        <v>103</v>
      </c>
      <c r="B8629" s="3"/>
      <c r="C8629" s="18" t="s">
        <v>104</v>
      </c>
      <c r="D8629" s="18" t="s">
        <v>168</v>
      </c>
      <c r="E8629" s="18" t="s">
        <v>254</v>
      </c>
      <c r="F8629" s="18" t="s">
        <v>17590</v>
      </c>
      <c r="G8629" s="19">
        <v>43942</v>
      </c>
      <c r="H8629" s="20" t="s">
        <v>17684</v>
      </c>
      <c r="I8629" s="20" t="s">
        <v>17685</v>
      </c>
      <c r="J8629" s="21">
        <v>86.63</v>
      </c>
      <c r="K8629" s="18" t="str">
        <f>IFERROR(VLOOKUP(LEFT(I8629,7)+0,'[1]_Redacted Trans'!B$1:C$65536,2,0),P8629)</f>
        <v>REDACTED PERSONAL DATA</v>
      </c>
      <c r="L8629" s="18"/>
      <c r="M8629" s="18" t="str">
        <f>IFERROR(VLOOKUP(LEFT(I8629,7)+0,'[1]_Redacted Trans'!B$1:C$65536,2,0),Q8629)</f>
        <v>REDACTED PERSONAL DATA</v>
      </c>
      <c r="N8629" s="22" t="s">
        <v>110</v>
      </c>
      <c r="P8629" t="s">
        <v>143</v>
      </c>
      <c r="Q8629" t="s">
        <v>143</v>
      </c>
    </row>
    <row r="8630" spans="1:17" x14ac:dyDescent="0.2">
      <c r="A8630" s="3" t="s">
        <v>103</v>
      </c>
      <c r="B8630" s="3"/>
      <c r="C8630" s="18" t="s">
        <v>104</v>
      </c>
      <c r="D8630" s="18" t="s">
        <v>168</v>
      </c>
      <c r="E8630" s="18" t="s">
        <v>254</v>
      </c>
      <c r="F8630" s="18" t="s">
        <v>17590</v>
      </c>
      <c r="G8630" s="19">
        <v>43942</v>
      </c>
      <c r="H8630" s="20" t="s">
        <v>17686</v>
      </c>
      <c r="I8630" s="20" t="s">
        <v>17687</v>
      </c>
      <c r="J8630" s="21">
        <v>255.19</v>
      </c>
      <c r="K8630" s="18" t="str">
        <f>IFERROR(VLOOKUP(LEFT(I8630,7)+0,'[1]_Redacted Trans'!B$1:C$65536,2,0),P8630)</f>
        <v>REDACTED PERSONAL DATA</v>
      </c>
      <c r="L8630" s="18"/>
      <c r="M8630" s="18" t="str">
        <f>IFERROR(VLOOKUP(LEFT(I8630,7)+0,'[1]_Redacted Trans'!B$1:C$65536,2,0),Q8630)</f>
        <v>REDACTED PERSONAL DATA</v>
      </c>
      <c r="N8630" s="22" t="s">
        <v>110</v>
      </c>
      <c r="P8630" t="s">
        <v>143</v>
      </c>
      <c r="Q8630" t="s">
        <v>143</v>
      </c>
    </row>
    <row r="8631" spans="1:17" x14ac:dyDescent="0.2">
      <c r="A8631" s="3" t="s">
        <v>103</v>
      </c>
      <c r="B8631" s="3"/>
      <c r="C8631" s="18" t="s">
        <v>104</v>
      </c>
      <c r="D8631" s="18" t="s">
        <v>168</v>
      </c>
      <c r="E8631" s="18" t="s">
        <v>254</v>
      </c>
      <c r="F8631" s="18" t="s">
        <v>17590</v>
      </c>
      <c r="G8631" s="19">
        <v>43942</v>
      </c>
      <c r="H8631" s="20" t="s">
        <v>17688</v>
      </c>
      <c r="I8631" s="20" t="s">
        <v>17689</v>
      </c>
      <c r="J8631" s="21">
        <v>30</v>
      </c>
      <c r="K8631" s="18" t="str">
        <f>IFERROR(VLOOKUP(LEFT(I8631,7)+0,'[1]_Redacted Trans'!B$1:C$65536,2,0),P8631)</f>
        <v>REDACTED PERSONAL DATA</v>
      </c>
      <c r="L8631" s="18"/>
      <c r="M8631" s="18" t="str">
        <f>IFERROR(VLOOKUP(LEFT(I8631,7)+0,'[1]_Redacted Trans'!B$1:C$65536,2,0),Q8631)</f>
        <v>REDACTED PERSONAL DATA</v>
      </c>
      <c r="N8631" s="22" t="s">
        <v>110</v>
      </c>
      <c r="P8631" t="s">
        <v>143</v>
      </c>
      <c r="Q8631" t="s">
        <v>143</v>
      </c>
    </row>
    <row r="8632" spans="1:17" x14ac:dyDescent="0.2">
      <c r="A8632" s="3" t="s">
        <v>103</v>
      </c>
      <c r="B8632" s="3"/>
      <c r="C8632" s="18" t="s">
        <v>104</v>
      </c>
      <c r="D8632" s="18" t="s">
        <v>168</v>
      </c>
      <c r="E8632" s="18" t="s">
        <v>254</v>
      </c>
      <c r="F8632" s="18" t="s">
        <v>17590</v>
      </c>
      <c r="G8632" s="19">
        <v>43942</v>
      </c>
      <c r="H8632" s="20" t="s">
        <v>17690</v>
      </c>
      <c r="I8632" s="20" t="s">
        <v>17691</v>
      </c>
      <c r="J8632" s="21">
        <v>45</v>
      </c>
      <c r="K8632" s="18" t="str">
        <f>IFERROR(VLOOKUP(LEFT(I8632,7)+0,'[1]_Redacted Trans'!B$1:C$65536,2,0),P8632)</f>
        <v>REDACTED PERSONAL DATA</v>
      </c>
      <c r="L8632" s="18"/>
      <c r="M8632" s="18" t="str">
        <f>IFERROR(VLOOKUP(LEFT(I8632,7)+0,'[1]_Redacted Trans'!B$1:C$65536,2,0),Q8632)</f>
        <v>REDACTED PERSONAL DATA</v>
      </c>
      <c r="N8632" s="22" t="s">
        <v>110</v>
      </c>
      <c r="P8632" t="s">
        <v>143</v>
      </c>
      <c r="Q8632" t="s">
        <v>143</v>
      </c>
    </row>
    <row r="8633" spans="1:17" x14ac:dyDescent="0.2">
      <c r="A8633" s="3" t="s">
        <v>103</v>
      </c>
      <c r="B8633" s="3"/>
      <c r="C8633" s="18" t="s">
        <v>104</v>
      </c>
      <c r="D8633" s="18" t="s">
        <v>168</v>
      </c>
      <c r="E8633" s="18" t="s">
        <v>254</v>
      </c>
      <c r="F8633" s="18" t="s">
        <v>17590</v>
      </c>
      <c r="G8633" s="19">
        <v>43942</v>
      </c>
      <c r="H8633" s="20" t="s">
        <v>17692</v>
      </c>
      <c r="I8633" s="20" t="s">
        <v>17693</v>
      </c>
      <c r="J8633" s="21">
        <v>267.95</v>
      </c>
      <c r="K8633" s="18" t="str">
        <f>IFERROR(VLOOKUP(LEFT(I8633,7)+0,'[1]_Redacted Trans'!B$1:C$65536,2,0),P8633)</f>
        <v>REDACTED PERSONAL DATA</v>
      </c>
      <c r="L8633" s="18"/>
      <c r="M8633" s="18" t="str">
        <f>IFERROR(VLOOKUP(LEFT(I8633,7)+0,'[1]_Redacted Trans'!B$1:C$65536,2,0),Q8633)</f>
        <v>REDACTED PERSONAL DATA</v>
      </c>
      <c r="N8633" s="22" t="s">
        <v>110</v>
      </c>
      <c r="P8633" t="s">
        <v>143</v>
      </c>
      <c r="Q8633" t="s">
        <v>143</v>
      </c>
    </row>
    <row r="8634" spans="1:17" x14ac:dyDescent="0.2">
      <c r="A8634" s="3" t="s">
        <v>103</v>
      </c>
      <c r="B8634" s="3"/>
      <c r="C8634" s="18" t="s">
        <v>104</v>
      </c>
      <c r="D8634" s="18" t="s">
        <v>168</v>
      </c>
      <c r="E8634" s="18" t="s">
        <v>254</v>
      </c>
      <c r="F8634" s="18" t="s">
        <v>17590</v>
      </c>
      <c r="G8634" s="19">
        <v>43942</v>
      </c>
      <c r="H8634" s="20" t="s">
        <v>17694</v>
      </c>
      <c r="I8634" s="20" t="s">
        <v>17695</v>
      </c>
      <c r="J8634" s="21">
        <v>573.88</v>
      </c>
      <c r="K8634" s="18" t="str">
        <f>IFERROR(VLOOKUP(LEFT(I8634,7)+0,'[1]_Redacted Trans'!B$1:C$65536,2,0),P8634)</f>
        <v>REDACTED PERSONAL DATA</v>
      </c>
      <c r="L8634" s="18"/>
      <c r="M8634" s="18" t="str">
        <f>IFERROR(VLOOKUP(LEFT(I8634,7)+0,'[1]_Redacted Trans'!B$1:C$65536,2,0),Q8634)</f>
        <v>REDACTED PERSONAL DATA</v>
      </c>
      <c r="N8634" s="22" t="s">
        <v>110</v>
      </c>
      <c r="P8634" t="s">
        <v>143</v>
      </c>
      <c r="Q8634" t="s">
        <v>143</v>
      </c>
    </row>
    <row r="8635" spans="1:17" x14ac:dyDescent="0.2">
      <c r="A8635" s="3" t="s">
        <v>103</v>
      </c>
      <c r="B8635" s="3"/>
      <c r="C8635" s="18" t="s">
        <v>104</v>
      </c>
      <c r="D8635" s="18" t="s">
        <v>168</v>
      </c>
      <c r="E8635" s="18" t="s">
        <v>254</v>
      </c>
      <c r="F8635" s="18" t="s">
        <v>2782</v>
      </c>
      <c r="G8635" s="19">
        <v>43942</v>
      </c>
      <c r="H8635" s="20" t="s">
        <v>17696</v>
      </c>
      <c r="I8635" s="20" t="s">
        <v>17697</v>
      </c>
      <c r="J8635" s="21">
        <v>732</v>
      </c>
      <c r="K8635" s="18" t="str">
        <f>IFERROR(VLOOKUP(LEFT(I8635,7)+0,'[1]_Redacted Trans'!B$1:C$65536,2,0),P8635)</f>
        <v>REDACTED PERSONAL DATA</v>
      </c>
      <c r="L8635" s="18"/>
      <c r="M8635" s="18" t="str">
        <f>IFERROR(VLOOKUP(LEFT(I8635,7)+0,'[1]_Redacted Trans'!B$1:C$65536,2,0),Q8635)</f>
        <v>REDACTED PERSONAL DATA</v>
      </c>
      <c r="N8635" s="22" t="s">
        <v>110</v>
      </c>
      <c r="P8635" t="s">
        <v>143</v>
      </c>
      <c r="Q8635" t="s">
        <v>143</v>
      </c>
    </row>
    <row r="8636" spans="1:17" x14ac:dyDescent="0.2">
      <c r="A8636" s="3" t="s">
        <v>103</v>
      </c>
      <c r="B8636" s="3"/>
      <c r="C8636" s="18" t="s">
        <v>104</v>
      </c>
      <c r="D8636" s="18" t="s">
        <v>168</v>
      </c>
      <c r="E8636" s="18" t="s">
        <v>254</v>
      </c>
      <c r="F8636" s="18" t="s">
        <v>17590</v>
      </c>
      <c r="G8636" s="19">
        <v>43942</v>
      </c>
      <c r="H8636" s="20" t="s">
        <v>17698</v>
      </c>
      <c r="I8636" s="20" t="s">
        <v>17699</v>
      </c>
      <c r="J8636" s="21">
        <v>342.47</v>
      </c>
      <c r="K8636" s="18" t="str">
        <f>IFERROR(VLOOKUP(LEFT(I8636,7)+0,'[1]_Redacted Trans'!B$1:C$65536,2,0),P8636)</f>
        <v>REDACTED PERSONAL DATA</v>
      </c>
      <c r="L8636" s="18"/>
      <c r="M8636" s="18" t="str">
        <f>IFERROR(VLOOKUP(LEFT(I8636,7)+0,'[1]_Redacted Trans'!B$1:C$65536,2,0),Q8636)</f>
        <v>REDACTED PERSONAL DATA</v>
      </c>
      <c r="N8636" s="22" t="s">
        <v>110</v>
      </c>
      <c r="P8636" t="s">
        <v>143</v>
      </c>
      <c r="Q8636" t="s">
        <v>143</v>
      </c>
    </row>
    <row r="8637" spans="1:17" x14ac:dyDescent="0.2">
      <c r="A8637" s="3" t="s">
        <v>103</v>
      </c>
      <c r="B8637" s="3"/>
      <c r="C8637" s="18" t="s">
        <v>104</v>
      </c>
      <c r="D8637" s="18" t="s">
        <v>168</v>
      </c>
      <c r="E8637" s="18" t="s">
        <v>254</v>
      </c>
      <c r="F8637" s="18" t="s">
        <v>17590</v>
      </c>
      <c r="G8637" s="19">
        <v>43942</v>
      </c>
      <c r="H8637" s="20" t="s">
        <v>17700</v>
      </c>
      <c r="I8637" s="20" t="s">
        <v>17701</v>
      </c>
      <c r="J8637" s="21">
        <v>363.04</v>
      </c>
      <c r="K8637" s="18" t="str">
        <f>IFERROR(VLOOKUP(LEFT(I8637,7)+0,'[1]_Redacted Trans'!B$1:C$65536,2,0),P8637)</f>
        <v>REDACTED PERSONAL DATA</v>
      </c>
      <c r="L8637" s="18"/>
      <c r="M8637" s="18" t="str">
        <f>IFERROR(VLOOKUP(LEFT(I8637,7)+0,'[1]_Redacted Trans'!B$1:C$65536,2,0),Q8637)</f>
        <v>REDACTED PERSONAL DATA</v>
      </c>
      <c r="N8637" s="22" t="s">
        <v>110</v>
      </c>
      <c r="P8637" t="s">
        <v>143</v>
      </c>
      <c r="Q8637" t="s">
        <v>143</v>
      </c>
    </row>
    <row r="8638" spans="1:17" x14ac:dyDescent="0.2">
      <c r="A8638" s="3" t="s">
        <v>103</v>
      </c>
      <c r="B8638" s="3"/>
      <c r="C8638" s="18" t="s">
        <v>104</v>
      </c>
      <c r="D8638" s="18" t="s">
        <v>168</v>
      </c>
      <c r="E8638" s="18" t="s">
        <v>254</v>
      </c>
      <c r="F8638" s="18" t="s">
        <v>4020</v>
      </c>
      <c r="G8638" s="19">
        <v>43942</v>
      </c>
      <c r="H8638" s="20" t="s">
        <v>17702</v>
      </c>
      <c r="I8638" s="20" t="s">
        <v>17703</v>
      </c>
      <c r="J8638" s="21">
        <v>110</v>
      </c>
      <c r="K8638" s="18" t="str">
        <f>IFERROR(VLOOKUP(LEFT(I8638,7)+0,'[1]_Redacted Trans'!B$1:C$65536,2,0),P8638)</f>
        <v>REDACTED PERSONAL DATA</v>
      </c>
      <c r="L8638" s="18"/>
      <c r="M8638" s="18" t="str">
        <f>IFERROR(VLOOKUP(LEFT(I8638,7)+0,'[1]_Redacted Trans'!B$1:C$65536,2,0),Q8638)</f>
        <v>REDACTED PERSONAL DATA</v>
      </c>
      <c r="N8638" s="22" t="s">
        <v>110</v>
      </c>
      <c r="P8638" t="s">
        <v>143</v>
      </c>
      <c r="Q8638" t="s">
        <v>143</v>
      </c>
    </row>
    <row r="8639" spans="1:17" x14ac:dyDescent="0.2">
      <c r="A8639" s="3" t="s">
        <v>103</v>
      </c>
      <c r="B8639" s="3"/>
      <c r="C8639" s="18" t="s">
        <v>104</v>
      </c>
      <c r="D8639" s="18" t="s">
        <v>168</v>
      </c>
      <c r="E8639" s="18" t="s">
        <v>254</v>
      </c>
      <c r="F8639" s="18" t="s">
        <v>4020</v>
      </c>
      <c r="G8639" s="19">
        <v>43942</v>
      </c>
      <c r="H8639" s="20" t="s">
        <v>17704</v>
      </c>
      <c r="I8639" s="20" t="s">
        <v>17705</v>
      </c>
      <c r="J8639" s="21">
        <v>110</v>
      </c>
      <c r="K8639" s="18" t="str">
        <f>IFERROR(VLOOKUP(LEFT(I8639,7)+0,'[1]_Redacted Trans'!B$1:C$65536,2,0),P8639)</f>
        <v>REDACTED PERSONAL DATA</v>
      </c>
      <c r="L8639" s="18"/>
      <c r="M8639" s="18" t="str">
        <f>IFERROR(VLOOKUP(LEFT(I8639,7)+0,'[1]_Redacted Trans'!B$1:C$65536,2,0),Q8639)</f>
        <v>REDACTED PERSONAL DATA</v>
      </c>
      <c r="N8639" s="22" t="s">
        <v>110</v>
      </c>
      <c r="P8639" t="s">
        <v>143</v>
      </c>
      <c r="Q8639" t="s">
        <v>143</v>
      </c>
    </row>
    <row r="8640" spans="1:17" x14ac:dyDescent="0.2">
      <c r="A8640" s="3" t="s">
        <v>103</v>
      </c>
      <c r="B8640" s="3"/>
      <c r="C8640" s="18" t="s">
        <v>104</v>
      </c>
      <c r="D8640" s="18" t="s">
        <v>168</v>
      </c>
      <c r="E8640" s="18" t="s">
        <v>254</v>
      </c>
      <c r="F8640" s="18" t="s">
        <v>4020</v>
      </c>
      <c r="G8640" s="19">
        <v>43942</v>
      </c>
      <c r="H8640" s="20" t="s">
        <v>17706</v>
      </c>
      <c r="I8640" s="20" t="s">
        <v>17707</v>
      </c>
      <c r="J8640" s="21">
        <v>110</v>
      </c>
      <c r="K8640" s="18" t="str">
        <f>IFERROR(VLOOKUP(LEFT(I8640,7)+0,'[1]_Redacted Trans'!B$1:C$65536,2,0),P8640)</f>
        <v>REDACTED PERSONAL DATA</v>
      </c>
      <c r="L8640" s="18"/>
      <c r="M8640" s="18" t="str">
        <f>IFERROR(VLOOKUP(LEFT(I8640,7)+0,'[1]_Redacted Trans'!B$1:C$65536,2,0),Q8640)</f>
        <v>REDACTED PERSONAL DATA</v>
      </c>
      <c r="N8640" s="22" t="s">
        <v>110</v>
      </c>
      <c r="P8640" t="s">
        <v>143</v>
      </c>
      <c r="Q8640" t="s">
        <v>143</v>
      </c>
    </row>
    <row r="8641" spans="1:17" x14ac:dyDescent="0.2">
      <c r="A8641" s="3" t="s">
        <v>103</v>
      </c>
      <c r="B8641" s="3"/>
      <c r="C8641" s="18" t="s">
        <v>104</v>
      </c>
      <c r="D8641" s="18" t="s">
        <v>168</v>
      </c>
      <c r="E8641" s="18" t="s">
        <v>254</v>
      </c>
      <c r="F8641" s="18" t="s">
        <v>4020</v>
      </c>
      <c r="G8641" s="19">
        <v>43942</v>
      </c>
      <c r="H8641" s="20" t="s">
        <v>17708</v>
      </c>
      <c r="I8641" s="20" t="s">
        <v>17709</v>
      </c>
      <c r="J8641" s="21">
        <v>110</v>
      </c>
      <c r="K8641" s="18" t="str">
        <f>IFERROR(VLOOKUP(LEFT(I8641,7)+0,'[1]_Redacted Trans'!B$1:C$65536,2,0),P8641)</f>
        <v>REDACTED PERSONAL DATA</v>
      </c>
      <c r="L8641" s="18"/>
      <c r="M8641" s="18" t="str">
        <f>IFERROR(VLOOKUP(LEFT(I8641,7)+0,'[1]_Redacted Trans'!B$1:C$65536,2,0),Q8641)</f>
        <v>REDACTED PERSONAL DATA</v>
      </c>
      <c r="N8641" s="22" t="s">
        <v>110</v>
      </c>
      <c r="P8641" t="s">
        <v>143</v>
      </c>
      <c r="Q8641" t="s">
        <v>143</v>
      </c>
    </row>
    <row r="8642" spans="1:17" x14ac:dyDescent="0.2">
      <c r="A8642" s="3" t="s">
        <v>103</v>
      </c>
      <c r="B8642" s="3"/>
      <c r="C8642" s="18" t="s">
        <v>104</v>
      </c>
      <c r="D8642" s="18" t="s">
        <v>168</v>
      </c>
      <c r="E8642" s="18" t="s">
        <v>254</v>
      </c>
      <c r="F8642" s="18" t="s">
        <v>4020</v>
      </c>
      <c r="G8642" s="19">
        <v>43942</v>
      </c>
      <c r="H8642" s="20" t="s">
        <v>17710</v>
      </c>
      <c r="I8642" s="20" t="s">
        <v>17711</v>
      </c>
      <c r="J8642" s="21">
        <v>110</v>
      </c>
      <c r="K8642" s="18" t="str">
        <f>IFERROR(VLOOKUP(LEFT(I8642,7)+0,'[1]_Redacted Trans'!B$1:C$65536,2,0),P8642)</f>
        <v>REDACTED PERSONAL DATA</v>
      </c>
      <c r="L8642" s="18"/>
      <c r="M8642" s="18" t="str">
        <f>IFERROR(VLOOKUP(LEFT(I8642,7)+0,'[1]_Redacted Trans'!B$1:C$65536,2,0),Q8642)</f>
        <v>REDACTED PERSONAL DATA</v>
      </c>
      <c r="N8642" s="22" t="s">
        <v>110</v>
      </c>
      <c r="P8642" t="s">
        <v>143</v>
      </c>
      <c r="Q8642" t="s">
        <v>143</v>
      </c>
    </row>
    <row r="8643" spans="1:17" x14ac:dyDescent="0.2">
      <c r="A8643" s="3" t="s">
        <v>103</v>
      </c>
      <c r="B8643" s="3"/>
      <c r="C8643" s="18" t="s">
        <v>104</v>
      </c>
      <c r="D8643" s="18" t="s">
        <v>168</v>
      </c>
      <c r="E8643" s="18" t="s">
        <v>254</v>
      </c>
      <c r="F8643" s="18" t="s">
        <v>4020</v>
      </c>
      <c r="G8643" s="19">
        <v>43942</v>
      </c>
      <c r="H8643" s="20" t="s">
        <v>17712</v>
      </c>
      <c r="I8643" s="20" t="s">
        <v>17713</v>
      </c>
      <c r="J8643" s="21">
        <v>110</v>
      </c>
      <c r="K8643" s="18" t="str">
        <f>IFERROR(VLOOKUP(LEFT(I8643,7)+0,'[1]_Redacted Trans'!B$1:C$65536,2,0),P8643)</f>
        <v>2118262 - Draintech</v>
      </c>
      <c r="L8643" s="18"/>
      <c r="M8643" s="18" t="str">
        <f>IFERROR(VLOOKUP(LEFT(I8643,7)+0,'[1]_Redacted Trans'!B$1:C$65536,2,0),Q8643)</f>
        <v>6-12 Brook Street</v>
      </c>
      <c r="N8643" s="22" t="s">
        <v>110</v>
      </c>
      <c r="P8643" t="s">
        <v>1062</v>
      </c>
      <c r="Q8643" t="s">
        <v>17714</v>
      </c>
    </row>
    <row r="8644" spans="1:17" x14ac:dyDescent="0.2">
      <c r="A8644" s="3" t="s">
        <v>103</v>
      </c>
      <c r="B8644" s="3"/>
      <c r="C8644" s="18" t="s">
        <v>104</v>
      </c>
      <c r="D8644" s="18" t="s">
        <v>168</v>
      </c>
      <c r="E8644" s="18" t="s">
        <v>254</v>
      </c>
      <c r="F8644" s="18" t="s">
        <v>4020</v>
      </c>
      <c r="G8644" s="19">
        <v>43942</v>
      </c>
      <c r="H8644" s="20" t="s">
        <v>17715</v>
      </c>
      <c r="I8644" s="20" t="s">
        <v>17716</v>
      </c>
      <c r="J8644" s="21">
        <v>110</v>
      </c>
      <c r="K8644" s="18" t="str">
        <f>IFERROR(VLOOKUP(LEFT(I8644,7)+0,'[1]_Redacted Trans'!B$1:C$65536,2,0),P8644)</f>
        <v>REDACTED PERSONAL DATA</v>
      </c>
      <c r="L8644" s="18"/>
      <c r="M8644" s="18" t="str">
        <f>IFERROR(VLOOKUP(LEFT(I8644,7)+0,'[1]_Redacted Trans'!B$1:C$65536,2,0),Q8644)</f>
        <v>REDACTED PERSONAL DATA</v>
      </c>
      <c r="N8644" s="22" t="s">
        <v>110</v>
      </c>
      <c r="P8644" t="s">
        <v>143</v>
      </c>
      <c r="Q8644" t="s">
        <v>143</v>
      </c>
    </row>
    <row r="8645" spans="1:17" x14ac:dyDescent="0.2">
      <c r="A8645" s="3" t="s">
        <v>103</v>
      </c>
      <c r="B8645" s="3"/>
      <c r="C8645" s="18" t="s">
        <v>104</v>
      </c>
      <c r="D8645" s="18" t="s">
        <v>168</v>
      </c>
      <c r="E8645" s="18" t="s">
        <v>254</v>
      </c>
      <c r="F8645" s="18" t="s">
        <v>11203</v>
      </c>
      <c r="G8645" s="19">
        <v>43942</v>
      </c>
      <c r="H8645" s="20" t="s">
        <v>17717</v>
      </c>
      <c r="I8645" s="20" t="s">
        <v>17718</v>
      </c>
      <c r="J8645" s="21">
        <v>350</v>
      </c>
      <c r="K8645" s="18" t="str">
        <f>IFERROR(VLOOKUP(LEFT(I8645,7)+0,'[1]_Redacted Trans'!B$1:C$65536,2,0),P8645)</f>
        <v>2102096 - Nu-Life Cleaning</v>
      </c>
      <c r="L8645" s="18"/>
      <c r="M8645" s="18" t="str">
        <f>IFERROR(VLOOKUP(LEFT(I8645,7)+0,'[1]_Redacted Trans'!B$1:C$65536,2,0),Q8645)</f>
        <v>1-35 Greenfields</v>
      </c>
      <c r="N8645" s="22" t="s">
        <v>110</v>
      </c>
      <c r="P8645" t="s">
        <v>2138</v>
      </c>
      <c r="Q8645" t="s">
        <v>17719</v>
      </c>
    </row>
    <row r="8646" spans="1:17" x14ac:dyDescent="0.2">
      <c r="A8646" s="3" t="s">
        <v>103</v>
      </c>
      <c r="B8646" s="3"/>
      <c r="C8646" s="18" t="s">
        <v>104</v>
      </c>
      <c r="D8646" s="18" t="s">
        <v>168</v>
      </c>
      <c r="E8646" s="18" t="s">
        <v>254</v>
      </c>
      <c r="F8646" s="18" t="s">
        <v>11203</v>
      </c>
      <c r="G8646" s="19">
        <v>43942</v>
      </c>
      <c r="H8646" s="20" t="s">
        <v>17720</v>
      </c>
      <c r="I8646" s="20" t="s">
        <v>17721</v>
      </c>
      <c r="J8646" s="21">
        <v>52.06</v>
      </c>
      <c r="K8646" s="18" t="str">
        <f>IFERROR(VLOOKUP(LEFT(I8646,7)+0,'[1]_Redacted Trans'!B$1:C$65536,2,0),P8646)</f>
        <v>REDACTED PERSONAL DATA</v>
      </c>
      <c r="L8646" s="18"/>
      <c r="M8646" s="18" t="str">
        <f>IFERROR(VLOOKUP(LEFT(I8646,7)+0,'[1]_Redacted Trans'!B$1:C$65536,2,0),Q8646)</f>
        <v>REDACTED PERSONAL DATA</v>
      </c>
      <c r="N8646" s="22" t="s">
        <v>110</v>
      </c>
      <c r="P8646" t="s">
        <v>143</v>
      </c>
      <c r="Q8646" t="s">
        <v>143</v>
      </c>
    </row>
    <row r="8647" spans="1:17" x14ac:dyDescent="0.2">
      <c r="A8647" s="3" t="s">
        <v>103</v>
      </c>
      <c r="B8647" s="3"/>
      <c r="C8647" s="18" t="s">
        <v>104</v>
      </c>
      <c r="D8647" s="18" t="s">
        <v>168</v>
      </c>
      <c r="E8647" s="18" t="s">
        <v>254</v>
      </c>
      <c r="F8647" s="18" t="s">
        <v>11203</v>
      </c>
      <c r="G8647" s="19">
        <v>43942</v>
      </c>
      <c r="H8647" s="20" t="s">
        <v>17722</v>
      </c>
      <c r="I8647" s="20" t="s">
        <v>17723</v>
      </c>
      <c r="J8647" s="21">
        <v>56.36</v>
      </c>
      <c r="K8647" s="18" t="str">
        <f>IFERROR(VLOOKUP(LEFT(I8647,7)+0,'[1]_Redacted Trans'!B$1:C$65536,2,0),P8647)</f>
        <v>REDACTED PERSONAL DATA</v>
      </c>
      <c r="L8647" s="18"/>
      <c r="M8647" s="18" t="str">
        <f>IFERROR(VLOOKUP(LEFT(I8647,7)+0,'[1]_Redacted Trans'!B$1:C$65536,2,0),Q8647)</f>
        <v>REDACTED PERSONAL DATA</v>
      </c>
      <c r="N8647" s="22" t="s">
        <v>110</v>
      </c>
      <c r="P8647" t="s">
        <v>143</v>
      </c>
      <c r="Q8647" t="s">
        <v>143</v>
      </c>
    </row>
    <row r="8648" spans="1:17" x14ac:dyDescent="0.2">
      <c r="A8648" s="3" t="s">
        <v>103</v>
      </c>
      <c r="B8648" s="3"/>
      <c r="C8648" s="18" t="s">
        <v>104</v>
      </c>
      <c r="D8648" s="18" t="s">
        <v>168</v>
      </c>
      <c r="E8648" s="18" t="s">
        <v>254</v>
      </c>
      <c r="F8648" s="18" t="s">
        <v>11203</v>
      </c>
      <c r="G8648" s="19">
        <v>43942</v>
      </c>
      <c r="H8648" s="20" t="s">
        <v>17724</v>
      </c>
      <c r="I8648" s="20" t="s">
        <v>17725</v>
      </c>
      <c r="J8648" s="21">
        <v>57.34</v>
      </c>
      <c r="K8648" s="18" t="str">
        <f>IFERROR(VLOOKUP(LEFT(I8648,7)+0,'[1]_Redacted Trans'!B$1:C$65536,2,0),P8648)</f>
        <v>REDACTED PERSONAL DATA</v>
      </c>
      <c r="L8648" s="18"/>
      <c r="M8648" s="18" t="str">
        <f>IFERROR(VLOOKUP(LEFT(I8648,7)+0,'[1]_Redacted Trans'!B$1:C$65536,2,0),Q8648)</f>
        <v>REDACTED PERSONAL DATA</v>
      </c>
      <c r="N8648" s="22" t="s">
        <v>110</v>
      </c>
      <c r="P8648" t="s">
        <v>143</v>
      </c>
      <c r="Q8648" t="s">
        <v>143</v>
      </c>
    </row>
    <row r="8649" spans="1:17" x14ac:dyDescent="0.2">
      <c r="A8649" s="3" t="s">
        <v>103</v>
      </c>
      <c r="B8649" s="3"/>
      <c r="C8649" s="18" t="s">
        <v>104</v>
      </c>
      <c r="D8649" s="18" t="s">
        <v>168</v>
      </c>
      <c r="E8649" s="18" t="s">
        <v>254</v>
      </c>
      <c r="F8649" s="18" t="s">
        <v>11203</v>
      </c>
      <c r="G8649" s="19">
        <v>43942</v>
      </c>
      <c r="H8649" s="20" t="s">
        <v>17726</v>
      </c>
      <c r="I8649" s="20" t="s">
        <v>17727</v>
      </c>
      <c r="J8649" s="21">
        <v>39.28</v>
      </c>
      <c r="K8649" s="18" t="str">
        <f>IFERROR(VLOOKUP(LEFT(I8649,7)+0,'[1]_Redacted Trans'!B$1:C$65536,2,0),P8649)</f>
        <v>2102096 - Nu-Life Cleaning</v>
      </c>
      <c r="L8649" s="18"/>
      <c r="M8649" s="18" t="str">
        <f>IFERROR(VLOOKUP(LEFT(I8649,7)+0,'[1]_Redacted Trans'!B$1:C$65536,2,0),Q8649)</f>
        <v>1-32 Spendells House</v>
      </c>
      <c r="N8649" s="22" t="s">
        <v>110</v>
      </c>
      <c r="P8649" t="s">
        <v>2138</v>
      </c>
      <c r="Q8649" t="s">
        <v>17728</v>
      </c>
    </row>
    <row r="8650" spans="1:17" x14ac:dyDescent="0.2">
      <c r="A8650" s="3" t="s">
        <v>103</v>
      </c>
      <c r="B8650" s="3"/>
      <c r="C8650" s="18" t="s">
        <v>104</v>
      </c>
      <c r="D8650" s="18" t="s">
        <v>168</v>
      </c>
      <c r="E8650" s="18" t="s">
        <v>254</v>
      </c>
      <c r="F8650" s="18" t="s">
        <v>11203</v>
      </c>
      <c r="G8650" s="19">
        <v>43942</v>
      </c>
      <c r="H8650" s="20" t="s">
        <v>17729</v>
      </c>
      <c r="I8650" s="20" t="s">
        <v>17730</v>
      </c>
      <c r="J8650" s="21">
        <v>133.94999999999999</v>
      </c>
      <c r="K8650" s="18" t="str">
        <f>IFERROR(VLOOKUP(LEFT(I8650,7)+0,'[1]_Redacted Trans'!B$1:C$65536,2,0),P8650)</f>
        <v>2102096 - Nu-Life Cleaning</v>
      </c>
      <c r="L8650" s="18"/>
      <c r="M8650" s="18" t="str">
        <f>IFERROR(VLOOKUP(LEFT(I8650,7)+0,'[1]_Redacted Trans'!B$1:C$65536,2,0),Q8650)</f>
        <v>1-31 Mead House</v>
      </c>
      <c r="N8650" s="22" t="s">
        <v>110</v>
      </c>
      <c r="P8650" t="s">
        <v>2138</v>
      </c>
      <c r="Q8650" t="s">
        <v>17731</v>
      </c>
    </row>
    <row r="8651" spans="1:17" x14ac:dyDescent="0.2">
      <c r="A8651" s="3" t="s">
        <v>103</v>
      </c>
      <c r="B8651" s="3"/>
      <c r="C8651" s="18" t="s">
        <v>104</v>
      </c>
      <c r="D8651" s="18" t="s">
        <v>168</v>
      </c>
      <c r="E8651" s="18" t="s">
        <v>254</v>
      </c>
      <c r="F8651" s="18" t="s">
        <v>11203</v>
      </c>
      <c r="G8651" s="19">
        <v>43942</v>
      </c>
      <c r="H8651" s="20" t="s">
        <v>17732</v>
      </c>
      <c r="I8651" s="20" t="s">
        <v>17733</v>
      </c>
      <c r="J8651" s="21">
        <v>300</v>
      </c>
      <c r="K8651" s="18" t="str">
        <f>IFERROR(VLOOKUP(LEFT(I8651,7)+0,'[1]_Redacted Trans'!B$1:C$65536,2,0),P8651)</f>
        <v>2102096 - Nu-Life Cleaning</v>
      </c>
      <c r="L8651" s="18"/>
      <c r="M8651" s="18" t="str">
        <f>IFERROR(VLOOKUP(LEFT(I8651,7)+0,'[1]_Redacted Trans'!B$1:C$65536,2,0),Q8651)</f>
        <v>1-31 Mead House</v>
      </c>
      <c r="N8651" s="22" t="s">
        <v>110</v>
      </c>
      <c r="P8651" t="s">
        <v>2138</v>
      </c>
      <c r="Q8651" t="s">
        <v>17731</v>
      </c>
    </row>
    <row r="8652" spans="1:17" x14ac:dyDescent="0.2">
      <c r="A8652" s="3" t="s">
        <v>103</v>
      </c>
      <c r="B8652" s="3"/>
      <c r="C8652" s="18" t="s">
        <v>104</v>
      </c>
      <c r="D8652" s="18" t="s">
        <v>168</v>
      </c>
      <c r="E8652" s="18" t="s">
        <v>254</v>
      </c>
      <c r="F8652" s="18" t="s">
        <v>11203</v>
      </c>
      <c r="G8652" s="19">
        <v>43942</v>
      </c>
      <c r="H8652" s="20" t="s">
        <v>17734</v>
      </c>
      <c r="I8652" s="20" t="s">
        <v>17735</v>
      </c>
      <c r="J8652" s="21">
        <v>350</v>
      </c>
      <c r="K8652" s="18" t="str">
        <f>IFERROR(VLOOKUP(LEFT(I8652,7)+0,'[1]_Redacted Trans'!B$1:C$65536,2,0),P8652)</f>
        <v>2102096 - Nu-Life Cleaning</v>
      </c>
      <c r="L8652" s="18"/>
      <c r="M8652" s="18" t="str">
        <f>IFERROR(VLOOKUP(LEFT(I8652,7)+0,'[1]_Redacted Trans'!B$1:C$65536,2,0),Q8652)</f>
        <v>1-28 Groom House</v>
      </c>
      <c r="N8652" s="22" t="s">
        <v>110</v>
      </c>
      <c r="P8652" t="s">
        <v>2138</v>
      </c>
      <c r="Q8652" t="s">
        <v>17736</v>
      </c>
    </row>
    <row r="8653" spans="1:17" x14ac:dyDescent="0.2">
      <c r="A8653" s="3" t="s">
        <v>103</v>
      </c>
      <c r="B8653" s="3"/>
      <c r="C8653" s="18" t="s">
        <v>104</v>
      </c>
      <c r="D8653" s="18" t="s">
        <v>168</v>
      </c>
      <c r="E8653" s="18" t="s">
        <v>254</v>
      </c>
      <c r="F8653" s="18" t="s">
        <v>11203</v>
      </c>
      <c r="G8653" s="19">
        <v>43942</v>
      </c>
      <c r="H8653" s="20" t="s">
        <v>17737</v>
      </c>
      <c r="I8653" s="20" t="s">
        <v>17738</v>
      </c>
      <c r="J8653" s="21">
        <v>275</v>
      </c>
      <c r="K8653" s="18" t="str">
        <f>IFERROR(VLOOKUP(LEFT(I8653,7)+0,'[1]_Redacted Trans'!B$1:C$65536,2,0),P8653)</f>
        <v>2102096 - Nu-Life Cleaning</v>
      </c>
      <c r="L8653" s="18"/>
      <c r="M8653" s="18" t="str">
        <f>IFERROR(VLOOKUP(LEFT(I8653,7)+0,'[1]_Redacted Trans'!B$1:C$65536,2,0),Q8653)</f>
        <v>1-31 Kate Daniels House</v>
      </c>
      <c r="N8653" s="22" t="s">
        <v>110</v>
      </c>
      <c r="P8653" t="s">
        <v>2138</v>
      </c>
      <c r="Q8653" t="s">
        <v>17739</v>
      </c>
    </row>
    <row r="8654" spans="1:17" x14ac:dyDescent="0.2">
      <c r="A8654" s="3" t="s">
        <v>103</v>
      </c>
      <c r="B8654" s="3"/>
      <c r="C8654" s="18" t="s">
        <v>104</v>
      </c>
      <c r="D8654" s="18" t="s">
        <v>168</v>
      </c>
      <c r="E8654" s="18" t="s">
        <v>254</v>
      </c>
      <c r="F8654" s="18" t="s">
        <v>11203</v>
      </c>
      <c r="G8654" s="19">
        <v>43942</v>
      </c>
      <c r="H8654" s="20" t="s">
        <v>17740</v>
      </c>
      <c r="I8654" s="20" t="s">
        <v>17741</v>
      </c>
      <c r="J8654" s="21">
        <v>350</v>
      </c>
      <c r="K8654" s="18" t="str">
        <f>IFERROR(VLOOKUP(LEFT(I8654,7)+0,'[1]_Redacted Trans'!B$1:C$65536,2,0),P8654)</f>
        <v>2102096 - Nu-Life Cleaning</v>
      </c>
      <c r="L8654" s="18"/>
      <c r="M8654" s="18" t="str">
        <f>IFERROR(VLOOKUP(LEFT(I8654,7)+0,'[1]_Redacted Trans'!B$1:C$65536,2,0),Q8654)</f>
        <v>1-45 Belmans Court</v>
      </c>
      <c r="N8654" s="22" t="s">
        <v>110</v>
      </c>
      <c r="P8654" t="s">
        <v>2138</v>
      </c>
      <c r="Q8654" t="s">
        <v>17742</v>
      </c>
    </row>
    <row r="8655" spans="1:17" x14ac:dyDescent="0.2">
      <c r="A8655" s="3" t="s">
        <v>103</v>
      </c>
      <c r="B8655" s="3"/>
      <c r="C8655" s="18" t="s">
        <v>104</v>
      </c>
      <c r="D8655" s="18" t="s">
        <v>168</v>
      </c>
      <c r="E8655" s="18" t="s">
        <v>254</v>
      </c>
      <c r="F8655" s="18" t="s">
        <v>11203</v>
      </c>
      <c r="G8655" s="19">
        <v>43942</v>
      </c>
      <c r="H8655" s="20" t="s">
        <v>17743</v>
      </c>
      <c r="I8655" s="20" t="s">
        <v>17744</v>
      </c>
      <c r="J8655" s="21">
        <v>275</v>
      </c>
      <c r="K8655" s="18" t="str">
        <f>IFERROR(VLOOKUP(LEFT(I8655,7)+0,'[1]_Redacted Trans'!B$1:C$65536,2,0),P8655)</f>
        <v>2102096 - Nu-Life Cleaning</v>
      </c>
      <c r="L8655" s="18"/>
      <c r="M8655" s="18" t="str">
        <f>IFERROR(VLOOKUP(LEFT(I8655,7)+0,'[1]_Redacted Trans'!B$1:C$65536,2,0),Q8655)</f>
        <v>1-29 Crooked Elms</v>
      </c>
      <c r="N8655" s="22" t="s">
        <v>110</v>
      </c>
      <c r="P8655" t="s">
        <v>2138</v>
      </c>
      <c r="Q8655" t="s">
        <v>17745</v>
      </c>
    </row>
    <row r="8656" spans="1:17" x14ac:dyDescent="0.2">
      <c r="A8656" s="3" t="s">
        <v>103</v>
      </c>
      <c r="B8656" s="3"/>
      <c r="C8656" s="18" t="s">
        <v>104</v>
      </c>
      <c r="D8656" s="18" t="s">
        <v>168</v>
      </c>
      <c r="E8656" s="18" t="s">
        <v>169</v>
      </c>
      <c r="F8656" s="18" t="s">
        <v>4000</v>
      </c>
      <c r="G8656" s="19">
        <v>43942</v>
      </c>
      <c r="H8656" s="20" t="s">
        <v>17746</v>
      </c>
      <c r="I8656" s="20" t="s">
        <v>17747</v>
      </c>
      <c r="J8656" s="21">
        <v>180</v>
      </c>
      <c r="K8656" s="18" t="str">
        <f>IFERROR(VLOOKUP(LEFT(I8656,7)+0,'[1]_Redacted Trans'!B$1:C$65536,2,0),P8656)</f>
        <v>2102096 - Nu-Life Cleaning</v>
      </c>
      <c r="L8656" s="18"/>
      <c r="M8656" s="18" t="str">
        <f>IFERROR(VLOOKUP(LEFT(I8656,7)+0,'[1]_Redacted Trans'!B$1:C$65536,2,0),Q8656)</f>
        <v>Litter Picking Jan to March 2020</v>
      </c>
      <c r="N8656" s="22" t="s">
        <v>110</v>
      </c>
      <c r="P8656" t="s">
        <v>2138</v>
      </c>
      <c r="Q8656" t="s">
        <v>17748</v>
      </c>
    </row>
    <row r="8657" spans="1:17" x14ac:dyDescent="0.2">
      <c r="A8657" s="3" t="s">
        <v>103</v>
      </c>
      <c r="B8657" s="3"/>
      <c r="C8657" s="18" t="s">
        <v>104</v>
      </c>
      <c r="D8657" s="18" t="s">
        <v>168</v>
      </c>
      <c r="E8657" s="18" t="s">
        <v>169</v>
      </c>
      <c r="F8657" s="18" t="s">
        <v>4000</v>
      </c>
      <c r="G8657" s="19">
        <v>43942</v>
      </c>
      <c r="H8657" s="20" t="s">
        <v>17749</v>
      </c>
      <c r="I8657" s="20" t="s">
        <v>17750</v>
      </c>
      <c r="J8657" s="21">
        <v>1350</v>
      </c>
      <c r="K8657" s="18" t="str">
        <f>IFERROR(VLOOKUP(LEFT(I8657,7)+0,'[1]_Redacted Trans'!B$1:C$65536,2,0),P8657)</f>
        <v>2102096 - Nu-Life Cleaning</v>
      </c>
      <c r="L8657" s="18"/>
      <c r="M8657" s="18" t="str">
        <f>IFERROR(VLOOKUP(LEFT(I8657,7)+0,'[1]_Redacted Trans'!B$1:C$65536,2,0),Q8657)</f>
        <v>Window cleaning Jan to March 20</v>
      </c>
      <c r="N8657" s="22" t="s">
        <v>110</v>
      </c>
      <c r="P8657" t="s">
        <v>2138</v>
      </c>
      <c r="Q8657" t="s">
        <v>17751</v>
      </c>
    </row>
    <row r="8658" spans="1:17" x14ac:dyDescent="0.2">
      <c r="A8658" s="3" t="s">
        <v>103</v>
      </c>
      <c r="B8658" s="3"/>
      <c r="C8658" s="18" t="s">
        <v>104</v>
      </c>
      <c r="D8658" s="18" t="s">
        <v>168</v>
      </c>
      <c r="E8658" s="18" t="s">
        <v>254</v>
      </c>
      <c r="F8658" s="18" t="s">
        <v>11203</v>
      </c>
      <c r="G8658" s="19">
        <v>43942</v>
      </c>
      <c r="H8658" s="20" t="s">
        <v>17752</v>
      </c>
      <c r="I8658" s="20" t="s">
        <v>17753</v>
      </c>
      <c r="J8658" s="21">
        <v>350</v>
      </c>
      <c r="K8658" s="18" t="str">
        <f>IFERROR(VLOOKUP(LEFT(I8658,7)+0,'[1]_Redacted Trans'!B$1:C$65536,2,0),P8658)</f>
        <v>2102096 - Nu-Life Cleaning</v>
      </c>
      <c r="L8658" s="18"/>
      <c r="M8658" s="18" t="str">
        <f>IFERROR(VLOOKUP(LEFT(I8658,7)+0,'[1]_Redacted Trans'!B$1:C$65536,2,0),Q8658)</f>
        <v>1-26 St Mary Court</v>
      </c>
      <c r="N8658" s="22" t="s">
        <v>110</v>
      </c>
      <c r="P8658" t="s">
        <v>2138</v>
      </c>
      <c r="Q8658" t="s">
        <v>17754</v>
      </c>
    </row>
    <row r="8659" spans="1:17" x14ac:dyDescent="0.2">
      <c r="A8659" s="3" t="s">
        <v>103</v>
      </c>
      <c r="B8659" s="3"/>
      <c r="C8659" s="18" t="s">
        <v>104</v>
      </c>
      <c r="D8659" s="18" t="s">
        <v>316</v>
      </c>
      <c r="E8659" s="18" t="s">
        <v>254</v>
      </c>
      <c r="F8659" s="18" t="s">
        <v>408</v>
      </c>
      <c r="G8659" s="19">
        <v>43942</v>
      </c>
      <c r="H8659" s="20" t="s">
        <v>7161</v>
      </c>
      <c r="I8659" s="20" t="s">
        <v>17755</v>
      </c>
      <c r="J8659" s="21">
        <v>441.78</v>
      </c>
      <c r="K8659" s="18" t="str">
        <f>IFERROR(VLOOKUP(LEFT(I8659,7)+0,'[1]_Redacted Trans'!B$1:C$65536,2,0),P8659)</f>
        <v>2109684 - Frank Howard Tools &amp; Fixings Ltd</v>
      </c>
      <c r="L8659" s="18"/>
      <c r="M8659" s="18" t="str">
        <f>IFERROR(VLOOKUP(LEFT(I8659,7)+0,'[1]_Redacted Trans'!B$1:C$65536,2,0),Q8659)</f>
        <v>TARPAULIN</v>
      </c>
      <c r="N8659" s="22" t="s">
        <v>110</v>
      </c>
      <c r="P8659" t="s">
        <v>447</v>
      </c>
      <c r="Q8659" t="s">
        <v>17756</v>
      </c>
    </row>
    <row r="8660" spans="1:17" x14ac:dyDescent="0.2">
      <c r="A8660" s="3" t="s">
        <v>103</v>
      </c>
      <c r="B8660" s="3"/>
      <c r="C8660" s="18" t="s">
        <v>104</v>
      </c>
      <c r="D8660" s="18" t="s">
        <v>316</v>
      </c>
      <c r="E8660" s="18" t="s">
        <v>254</v>
      </c>
      <c r="F8660" s="18" t="s">
        <v>408</v>
      </c>
      <c r="G8660" s="19">
        <v>43942</v>
      </c>
      <c r="H8660" s="20" t="s">
        <v>17757</v>
      </c>
      <c r="I8660" s="20" t="s">
        <v>17758</v>
      </c>
      <c r="J8660" s="21">
        <v>2025.86</v>
      </c>
      <c r="K8660" s="18" t="str">
        <f>IFERROR(VLOOKUP(LEFT(I8660,7)+0,'[1]_Redacted Trans'!B$1:C$65536,2,0),P8660)</f>
        <v>2109684 - Frank Howard Tools &amp; Fixings Ltd</v>
      </c>
      <c r="L8660" s="18"/>
      <c r="M8660" s="18" t="str">
        <f>IFERROR(VLOOKUP(LEFT(I8660,7)+0,'[1]_Redacted Trans'!B$1:C$65536,2,0),Q8660)</f>
        <v>PPE</v>
      </c>
      <c r="N8660" s="22" t="s">
        <v>110</v>
      </c>
      <c r="P8660" t="s">
        <v>447</v>
      </c>
      <c r="Q8660" t="s">
        <v>684</v>
      </c>
    </row>
    <row r="8661" spans="1:17" x14ac:dyDescent="0.2">
      <c r="A8661" s="3" t="s">
        <v>103</v>
      </c>
      <c r="B8661" s="3"/>
      <c r="C8661" s="18" t="s">
        <v>104</v>
      </c>
      <c r="D8661" s="18" t="s">
        <v>316</v>
      </c>
      <c r="E8661" s="18" t="s">
        <v>254</v>
      </c>
      <c r="F8661" s="18" t="s">
        <v>793</v>
      </c>
      <c r="G8661" s="19">
        <v>43942</v>
      </c>
      <c r="H8661" s="20" t="s">
        <v>17759</v>
      </c>
      <c r="I8661" s="20" t="s">
        <v>17760</v>
      </c>
      <c r="J8661" s="21">
        <v>5968.63</v>
      </c>
      <c r="K8661" s="18" t="str">
        <f>IFERROR(VLOOKUP(LEFT(I8661,7)+0,'[1]_Redacted Trans'!B$1:C$65536,2,0),P8661)</f>
        <v>2109684 - Frank Howard Tools &amp; Fixings Ltd</v>
      </c>
      <c r="L8661" s="18"/>
      <c r="M8661" s="18" t="str">
        <f>IFERROR(VLOOKUP(LEFT(I8661,7)+0,'[1]_Redacted Trans'!B$1:C$65536,2,0),Q8661)</f>
        <v>PLYWOOD</v>
      </c>
      <c r="N8661" s="22" t="s">
        <v>110</v>
      </c>
      <c r="P8661" t="s">
        <v>447</v>
      </c>
      <c r="Q8661" t="s">
        <v>17761</v>
      </c>
    </row>
    <row r="8662" spans="1:17" x14ac:dyDescent="0.2">
      <c r="A8662" s="3" t="s">
        <v>103</v>
      </c>
      <c r="B8662" s="3"/>
      <c r="C8662" s="18" t="s">
        <v>104</v>
      </c>
      <c r="D8662" s="18" t="s">
        <v>316</v>
      </c>
      <c r="E8662" s="18" t="s">
        <v>254</v>
      </c>
      <c r="F8662" s="18" t="s">
        <v>408</v>
      </c>
      <c r="G8662" s="19">
        <v>43942</v>
      </c>
      <c r="H8662" s="20" t="s">
        <v>17762</v>
      </c>
      <c r="I8662" s="20" t="s">
        <v>17763</v>
      </c>
      <c r="J8662" s="21">
        <v>179.4</v>
      </c>
      <c r="K8662" s="18" t="str">
        <f>IFERROR(VLOOKUP(LEFT(I8662,7)+0,'[1]_Redacted Trans'!B$1:C$65536,2,0),P8662)</f>
        <v>2109684 - Frank Howard Tools &amp; Fixings Ltd</v>
      </c>
      <c r="L8662" s="18"/>
      <c r="M8662" s="18" t="str">
        <f>IFERROR(VLOOKUP(LEFT(I8662,7)+0,'[1]_Redacted Trans'!B$1:C$65536,2,0),Q8662)</f>
        <v>HAND SANITISER</v>
      </c>
      <c r="N8662" s="22" t="s">
        <v>110</v>
      </c>
      <c r="P8662" t="s">
        <v>447</v>
      </c>
      <c r="Q8662" t="s">
        <v>7200</v>
      </c>
    </row>
    <row r="8663" spans="1:17" x14ac:dyDescent="0.2">
      <c r="A8663" s="3" t="s">
        <v>103</v>
      </c>
      <c r="B8663" s="3"/>
      <c r="C8663" s="18" t="s">
        <v>104</v>
      </c>
      <c r="D8663" s="18" t="s">
        <v>316</v>
      </c>
      <c r="E8663" s="18" t="s">
        <v>254</v>
      </c>
      <c r="F8663" s="18" t="s">
        <v>408</v>
      </c>
      <c r="G8663" s="19">
        <v>43942</v>
      </c>
      <c r="H8663" s="20" t="s">
        <v>7161</v>
      </c>
      <c r="I8663" s="20" t="s">
        <v>17764</v>
      </c>
      <c r="J8663" s="21">
        <v>640</v>
      </c>
      <c r="K8663" s="18" t="str">
        <f>IFERROR(VLOOKUP(LEFT(I8663,7)+0,'[1]_Redacted Trans'!B$1:C$65536,2,0),P8663)</f>
        <v>2109684 - Frank Howard Tools &amp; Fixings Ltd</v>
      </c>
      <c r="L8663" s="18"/>
      <c r="M8663" s="18" t="str">
        <f>IFERROR(VLOOKUP(LEFT(I8663,7)+0,'[1]_Redacted Trans'!B$1:C$65536,2,0),Q8663)</f>
        <v>TARPAULIN</v>
      </c>
      <c r="N8663" s="22" t="s">
        <v>110</v>
      </c>
      <c r="P8663" t="s">
        <v>447</v>
      </c>
      <c r="Q8663" t="s">
        <v>17756</v>
      </c>
    </row>
    <row r="8664" spans="1:17" x14ac:dyDescent="0.2">
      <c r="A8664" s="3" t="s">
        <v>103</v>
      </c>
      <c r="B8664" s="3"/>
      <c r="C8664" s="18" t="s">
        <v>104</v>
      </c>
      <c r="D8664" s="18" t="s">
        <v>316</v>
      </c>
      <c r="E8664" s="18" t="s">
        <v>254</v>
      </c>
      <c r="F8664" s="18" t="s">
        <v>797</v>
      </c>
      <c r="G8664" s="19">
        <v>43942</v>
      </c>
      <c r="H8664" s="20" t="s">
        <v>17765</v>
      </c>
      <c r="I8664" s="20" t="s">
        <v>17766</v>
      </c>
      <c r="J8664" s="21">
        <v>1175.94</v>
      </c>
      <c r="K8664" s="18" t="str">
        <f>IFERROR(VLOOKUP(LEFT(I8664,7)+0,'[1]_Redacted Trans'!B$1:C$65536,2,0),P8664)</f>
        <v>2109684 - Frank Howard Tools &amp; Fixings Ltd</v>
      </c>
      <c r="L8664" s="18"/>
      <c r="M8664" s="18" t="str">
        <f>IFERROR(VLOOKUP(LEFT(I8664,7)+0,'[1]_Redacted Trans'!B$1:C$65536,2,0),Q8664)</f>
        <v>VARIOUS</v>
      </c>
      <c r="N8664" s="22" t="s">
        <v>110</v>
      </c>
      <c r="P8664" t="s">
        <v>447</v>
      </c>
      <c r="Q8664" t="s">
        <v>2359</v>
      </c>
    </row>
    <row r="8665" spans="1:17" x14ac:dyDescent="0.2">
      <c r="A8665" s="3" t="s">
        <v>103</v>
      </c>
      <c r="B8665" s="3"/>
      <c r="C8665" s="18" t="s">
        <v>104</v>
      </c>
      <c r="D8665" s="18" t="s">
        <v>316</v>
      </c>
      <c r="E8665" s="18" t="s">
        <v>254</v>
      </c>
      <c r="F8665" s="18" t="s">
        <v>408</v>
      </c>
      <c r="G8665" s="19">
        <v>43942</v>
      </c>
      <c r="H8665" s="20" t="s">
        <v>17767</v>
      </c>
      <c r="I8665" s="20" t="s">
        <v>17768</v>
      </c>
      <c r="J8665" s="21">
        <v>243.33</v>
      </c>
      <c r="K8665" s="18" t="str">
        <f>IFERROR(VLOOKUP(LEFT(I8665,7)+0,'[1]_Redacted Trans'!B$1:C$65536,2,0),P8665)</f>
        <v>2109684 - Frank Howard Tools &amp; Fixings Ltd</v>
      </c>
      <c r="L8665" s="18"/>
      <c r="M8665" s="18" t="str">
        <f>IFERROR(VLOOKUP(LEFT(I8665,7)+0,'[1]_Redacted Trans'!B$1:C$65536,2,0),Q8665)</f>
        <v>PAINT BRUSHES</v>
      </c>
      <c r="N8665" s="22" t="s">
        <v>110</v>
      </c>
      <c r="P8665" t="s">
        <v>447</v>
      </c>
      <c r="Q8665" t="s">
        <v>17769</v>
      </c>
    </row>
    <row r="8666" spans="1:17" x14ac:dyDescent="0.2">
      <c r="A8666" s="3" t="s">
        <v>103</v>
      </c>
      <c r="B8666" s="3"/>
      <c r="C8666" s="18" t="s">
        <v>104</v>
      </c>
      <c r="D8666" s="18" t="s">
        <v>316</v>
      </c>
      <c r="E8666" s="18" t="s">
        <v>254</v>
      </c>
      <c r="F8666" s="18" t="s">
        <v>793</v>
      </c>
      <c r="G8666" s="19">
        <v>43942</v>
      </c>
      <c r="H8666" s="20" t="s">
        <v>17770</v>
      </c>
      <c r="I8666" s="20" t="s">
        <v>17771</v>
      </c>
      <c r="J8666" s="21">
        <v>1777</v>
      </c>
      <c r="K8666" s="18" t="str">
        <f>IFERROR(VLOOKUP(LEFT(I8666,7)+0,'[1]_Redacted Trans'!B$1:C$65536,2,0),P8666)</f>
        <v>2109684 - Frank Howard Tools &amp; Fixings Ltd</v>
      </c>
      <c r="L8666" s="18"/>
      <c r="M8666" s="18" t="str">
        <f>IFERROR(VLOOKUP(LEFT(I8666,7)+0,'[1]_Redacted Trans'!B$1:C$65536,2,0),Q8666)</f>
        <v>TIMBER</v>
      </c>
      <c r="N8666" s="22" t="s">
        <v>110</v>
      </c>
      <c r="P8666" t="s">
        <v>447</v>
      </c>
      <c r="Q8666" t="s">
        <v>3229</v>
      </c>
    </row>
    <row r="8667" spans="1:17" x14ac:dyDescent="0.2">
      <c r="A8667" s="3" t="s">
        <v>103</v>
      </c>
      <c r="B8667" s="3"/>
      <c r="C8667" s="18" t="s">
        <v>104</v>
      </c>
      <c r="D8667" s="18" t="s">
        <v>316</v>
      </c>
      <c r="E8667" s="18" t="s">
        <v>254</v>
      </c>
      <c r="F8667" s="18" t="s">
        <v>791</v>
      </c>
      <c r="G8667" s="19">
        <v>43942</v>
      </c>
      <c r="H8667" s="20" t="s">
        <v>17772</v>
      </c>
      <c r="I8667" s="20" t="s">
        <v>17773</v>
      </c>
      <c r="J8667" s="21">
        <v>3311.28</v>
      </c>
      <c r="K8667" s="18" t="str">
        <f>IFERROR(VLOOKUP(LEFT(I8667,7)+0,'[1]_Redacted Trans'!B$1:C$65536,2,0),P8667)</f>
        <v>2109684 - Frank Howard Tools &amp; Fixings Ltd</v>
      </c>
      <c r="L8667" s="18"/>
      <c r="M8667" s="18" t="str">
        <f>IFERROR(VLOOKUP(LEFT(I8667,7)+0,'[1]_Redacted Trans'!B$1:C$65536,2,0),Q8667)</f>
        <v>VARIOUS</v>
      </c>
      <c r="N8667" s="22" t="s">
        <v>110</v>
      </c>
      <c r="P8667" t="s">
        <v>447</v>
      </c>
      <c r="Q8667" t="s">
        <v>2359</v>
      </c>
    </row>
    <row r="8668" spans="1:17" x14ac:dyDescent="0.2">
      <c r="A8668" s="3" t="s">
        <v>103</v>
      </c>
      <c r="B8668" s="3"/>
      <c r="C8668" s="18" t="s">
        <v>104</v>
      </c>
      <c r="D8668" s="18" t="s">
        <v>316</v>
      </c>
      <c r="E8668" s="18" t="s">
        <v>357</v>
      </c>
      <c r="F8668" s="18" t="s">
        <v>856</v>
      </c>
      <c r="G8668" s="19">
        <v>43942</v>
      </c>
      <c r="H8668" s="20" t="s">
        <v>17774</v>
      </c>
      <c r="I8668" s="20" t="s">
        <v>17775</v>
      </c>
      <c r="J8668" s="21">
        <v>74.459999999999994</v>
      </c>
      <c r="K8668" s="18" t="str">
        <f>IFERROR(VLOOKUP(LEFT(I8668,7)+0,'[1]_Redacted Trans'!B$1:C$65536,2,0),P8668)</f>
        <v>2100268 - Clacton Tool Hire</v>
      </c>
      <c r="L8668" s="18"/>
      <c r="M8668" s="18" t="str">
        <f>IFERROR(VLOOKUP(LEFT(I8668,7)+0,'[1]_Redacted Trans'!B$1:C$65536,2,0),Q8668)</f>
        <v>VARIOUS</v>
      </c>
      <c r="N8668" s="22" t="s">
        <v>110</v>
      </c>
      <c r="P8668" t="s">
        <v>2682</v>
      </c>
      <c r="Q8668" t="s">
        <v>2359</v>
      </c>
    </row>
    <row r="8669" spans="1:17" x14ac:dyDescent="0.2">
      <c r="A8669" s="3" t="s">
        <v>103</v>
      </c>
      <c r="B8669" s="3"/>
      <c r="C8669" s="18" t="s">
        <v>104</v>
      </c>
      <c r="D8669" s="18" t="s">
        <v>316</v>
      </c>
      <c r="E8669" s="18" t="s">
        <v>317</v>
      </c>
      <c r="F8669" s="18" t="s">
        <v>318</v>
      </c>
      <c r="G8669" s="19">
        <v>43942</v>
      </c>
      <c r="H8669" s="20" t="s">
        <v>17774</v>
      </c>
      <c r="I8669" s="20" t="s">
        <v>17776</v>
      </c>
      <c r="J8669" s="21">
        <v>7.68</v>
      </c>
      <c r="K8669" s="18" t="str">
        <f>IFERROR(VLOOKUP(LEFT(I8669,7)+0,'[1]_Redacted Trans'!B$1:C$65536,2,0),P8669)</f>
        <v>2100268 - Clacton Tool Hire</v>
      </c>
      <c r="L8669" s="18"/>
      <c r="M8669" s="18" t="str">
        <f>IFERROR(VLOOKUP(LEFT(I8669,7)+0,'[1]_Redacted Trans'!B$1:C$65536,2,0),Q8669)</f>
        <v>ACROW PROPS</v>
      </c>
      <c r="N8669" s="22" t="s">
        <v>110</v>
      </c>
      <c r="P8669" t="s">
        <v>2682</v>
      </c>
      <c r="Q8669" t="s">
        <v>17777</v>
      </c>
    </row>
    <row r="8670" spans="1:17" x14ac:dyDescent="0.2">
      <c r="A8670" s="3" t="s">
        <v>103</v>
      </c>
      <c r="B8670" s="3"/>
      <c r="C8670" s="18" t="s">
        <v>104</v>
      </c>
      <c r="D8670" s="18" t="s">
        <v>316</v>
      </c>
      <c r="E8670" s="18" t="s">
        <v>357</v>
      </c>
      <c r="F8670" s="18" t="s">
        <v>856</v>
      </c>
      <c r="G8670" s="19">
        <v>43942</v>
      </c>
      <c r="H8670" s="20" t="s">
        <v>17774</v>
      </c>
      <c r="I8670" s="20" t="s">
        <v>17778</v>
      </c>
      <c r="J8670" s="21">
        <v>193.15</v>
      </c>
      <c r="K8670" s="18" t="str">
        <f>IFERROR(VLOOKUP(LEFT(I8670,7)+0,'[1]_Redacted Trans'!B$1:C$65536,2,0),P8670)</f>
        <v>2100268 - Clacton Tool Hire</v>
      </c>
      <c r="L8670" s="18"/>
      <c r="M8670" s="18" t="str">
        <f>IFERROR(VLOOKUP(LEFT(I8670,7)+0,'[1]_Redacted Trans'!B$1:C$65536,2,0),Q8670)</f>
        <v>CHAINSAW CHAINS</v>
      </c>
      <c r="N8670" s="22" t="s">
        <v>110</v>
      </c>
      <c r="P8670" t="s">
        <v>2682</v>
      </c>
      <c r="Q8670" t="s">
        <v>10538</v>
      </c>
    </row>
    <row r="8671" spans="1:17" x14ac:dyDescent="0.2">
      <c r="A8671" s="3" t="s">
        <v>103</v>
      </c>
      <c r="B8671" s="3"/>
      <c r="C8671" s="18" t="s">
        <v>104</v>
      </c>
      <c r="D8671" s="18" t="s">
        <v>316</v>
      </c>
      <c r="E8671" s="18" t="s">
        <v>467</v>
      </c>
      <c r="F8671" s="18" t="s">
        <v>144</v>
      </c>
      <c r="G8671" s="19">
        <v>43942</v>
      </c>
      <c r="H8671" s="20" t="s">
        <v>17774</v>
      </c>
      <c r="I8671" s="20" t="s">
        <v>17779</v>
      </c>
      <c r="J8671" s="21">
        <v>57.6</v>
      </c>
      <c r="K8671" s="18" t="str">
        <f>IFERROR(VLOOKUP(LEFT(I8671,7)+0,'[1]_Redacted Trans'!B$1:C$65536,2,0),P8671)</f>
        <v>2100268 - Clacton Tool Hire</v>
      </c>
      <c r="L8671" s="18"/>
      <c r="M8671" s="18" t="str">
        <f>IFERROR(VLOOKUP(LEFT(I8671,7)+0,'[1]_Redacted Trans'!B$1:C$65536,2,0),Q8671)</f>
        <v>ACROW PROPS</v>
      </c>
      <c r="N8671" s="22" t="s">
        <v>110</v>
      </c>
      <c r="P8671" t="s">
        <v>2682</v>
      </c>
      <c r="Q8671" t="s">
        <v>17777</v>
      </c>
    </row>
    <row r="8672" spans="1:17" x14ac:dyDescent="0.2">
      <c r="A8672" s="3" t="s">
        <v>103</v>
      </c>
      <c r="B8672" s="3"/>
      <c r="C8672" s="18" t="s">
        <v>104</v>
      </c>
      <c r="D8672" s="18" t="s">
        <v>316</v>
      </c>
      <c r="E8672" s="18" t="s">
        <v>467</v>
      </c>
      <c r="F8672" s="18" t="s">
        <v>144</v>
      </c>
      <c r="G8672" s="19">
        <v>43942</v>
      </c>
      <c r="H8672" s="20" t="s">
        <v>17774</v>
      </c>
      <c r="I8672" s="20" t="s">
        <v>17780</v>
      </c>
      <c r="J8672" s="21">
        <v>32.76</v>
      </c>
      <c r="K8672" s="18" t="str">
        <f>IFERROR(VLOOKUP(LEFT(I8672,7)+0,'[1]_Redacted Trans'!B$1:C$65536,2,0),P8672)</f>
        <v>2100268 - Clacton Tool Hire</v>
      </c>
      <c r="L8672" s="18"/>
      <c r="M8672" s="18" t="str">
        <f>IFERROR(VLOOKUP(LEFT(I8672,7)+0,'[1]_Redacted Trans'!B$1:C$65536,2,0),Q8672)</f>
        <v>CHAINS</v>
      </c>
      <c r="N8672" s="22" t="s">
        <v>110</v>
      </c>
      <c r="P8672" t="s">
        <v>2682</v>
      </c>
      <c r="Q8672" t="s">
        <v>17781</v>
      </c>
    </row>
    <row r="8673" spans="1:17" x14ac:dyDescent="0.2">
      <c r="A8673" s="3" t="s">
        <v>103</v>
      </c>
      <c r="B8673" s="3"/>
      <c r="C8673" s="18" t="s">
        <v>104</v>
      </c>
      <c r="D8673" s="18" t="s">
        <v>316</v>
      </c>
      <c r="E8673" s="18" t="s">
        <v>254</v>
      </c>
      <c r="F8673" s="18" t="s">
        <v>408</v>
      </c>
      <c r="G8673" s="19">
        <v>43942</v>
      </c>
      <c r="H8673" s="20" t="s">
        <v>17774</v>
      </c>
      <c r="I8673" s="20" t="s">
        <v>17782</v>
      </c>
      <c r="J8673" s="21">
        <v>194.5</v>
      </c>
      <c r="K8673" s="18" t="str">
        <f>IFERROR(VLOOKUP(LEFT(I8673,7)+0,'[1]_Redacted Trans'!B$1:C$65536,2,0),P8673)</f>
        <v>2100268 - Clacton Tool Hire</v>
      </c>
      <c r="L8673" s="18"/>
      <c r="M8673" s="18" t="str">
        <f>IFERROR(VLOOKUP(LEFT(I8673,7)+0,'[1]_Redacted Trans'!B$1:C$65536,2,0),Q8673)</f>
        <v>VARIOUS</v>
      </c>
      <c r="N8673" s="22" t="s">
        <v>110</v>
      </c>
      <c r="P8673" t="s">
        <v>2682</v>
      </c>
      <c r="Q8673" t="s">
        <v>2359</v>
      </c>
    </row>
    <row r="8674" spans="1:17" x14ac:dyDescent="0.2">
      <c r="A8674" s="3" t="s">
        <v>103</v>
      </c>
      <c r="B8674" s="3"/>
      <c r="C8674" s="18" t="s">
        <v>104</v>
      </c>
      <c r="D8674" s="18" t="s">
        <v>316</v>
      </c>
      <c r="E8674" s="18" t="s">
        <v>254</v>
      </c>
      <c r="F8674" s="18" t="s">
        <v>408</v>
      </c>
      <c r="G8674" s="19">
        <v>43942</v>
      </c>
      <c r="H8674" s="20" t="s">
        <v>17783</v>
      </c>
      <c r="I8674" s="20" t="s">
        <v>17784</v>
      </c>
      <c r="J8674" s="21">
        <v>550</v>
      </c>
      <c r="K8674" s="18" t="str">
        <f>IFERROR(VLOOKUP(LEFT(I8674,7)+0,'[1]_Redacted Trans'!B$1:C$65536,2,0),P8674)</f>
        <v>2100268 - Clacton Tool Hire</v>
      </c>
      <c r="L8674" s="18"/>
      <c r="M8674" s="18" t="str">
        <f>IFERROR(VLOOKUP(LEFT(I8674,7)+0,'[1]_Redacted Trans'!B$1:C$65536,2,0),Q8674)</f>
        <v>WATER TANK</v>
      </c>
      <c r="N8674" s="22" t="s">
        <v>110</v>
      </c>
      <c r="P8674" t="s">
        <v>2682</v>
      </c>
      <c r="Q8674" t="s">
        <v>17785</v>
      </c>
    </row>
    <row r="8675" spans="1:17" x14ac:dyDescent="0.2">
      <c r="A8675" s="3" t="s">
        <v>103</v>
      </c>
      <c r="B8675" s="3"/>
      <c r="C8675" s="18" t="s">
        <v>104</v>
      </c>
      <c r="D8675" s="18" t="s">
        <v>316</v>
      </c>
      <c r="E8675" s="18" t="s">
        <v>254</v>
      </c>
      <c r="F8675" s="18" t="s">
        <v>408</v>
      </c>
      <c r="G8675" s="19">
        <v>43942</v>
      </c>
      <c r="H8675" s="20" t="s">
        <v>17774</v>
      </c>
      <c r="I8675" s="20" t="s">
        <v>17786</v>
      </c>
      <c r="J8675" s="21">
        <v>186</v>
      </c>
      <c r="K8675" s="18" t="str">
        <f>IFERROR(VLOOKUP(LEFT(I8675,7)+0,'[1]_Redacted Trans'!B$1:C$65536,2,0),P8675)</f>
        <v>2100268 - Clacton Tool Hire</v>
      </c>
      <c r="L8675" s="18"/>
      <c r="M8675" s="18" t="str">
        <f>IFERROR(VLOOKUP(LEFT(I8675,7)+0,'[1]_Redacted Trans'!B$1:C$65536,2,0),Q8675)</f>
        <v>REPAIRS TO CHAINSAW</v>
      </c>
      <c r="N8675" s="22" t="s">
        <v>110</v>
      </c>
      <c r="P8675" t="s">
        <v>2682</v>
      </c>
      <c r="Q8675" t="s">
        <v>17787</v>
      </c>
    </row>
    <row r="8676" spans="1:17" x14ac:dyDescent="0.2">
      <c r="A8676" s="3" t="s">
        <v>103</v>
      </c>
      <c r="B8676" s="3"/>
      <c r="C8676" s="18" t="s">
        <v>104</v>
      </c>
      <c r="D8676" s="18" t="s">
        <v>316</v>
      </c>
      <c r="E8676" s="18" t="s">
        <v>254</v>
      </c>
      <c r="F8676" s="18" t="s">
        <v>408</v>
      </c>
      <c r="G8676" s="19">
        <v>43942</v>
      </c>
      <c r="H8676" s="20" t="s">
        <v>17783</v>
      </c>
      <c r="I8676" s="20" t="s">
        <v>17788</v>
      </c>
      <c r="J8676" s="21">
        <v>595</v>
      </c>
      <c r="K8676" s="18" t="str">
        <f>IFERROR(VLOOKUP(LEFT(I8676,7)+0,'[1]_Redacted Trans'!B$1:C$65536,2,0),P8676)</f>
        <v>2100268 - Clacton Tool Hire</v>
      </c>
      <c r="L8676" s="18"/>
      <c r="M8676" s="18" t="str">
        <f>IFERROR(VLOOKUP(LEFT(I8676,7)+0,'[1]_Redacted Trans'!B$1:C$65536,2,0),Q8676)</f>
        <v>GENERATOR</v>
      </c>
      <c r="N8676" s="22" t="s">
        <v>110</v>
      </c>
      <c r="P8676" t="s">
        <v>2682</v>
      </c>
      <c r="Q8676" t="s">
        <v>6127</v>
      </c>
    </row>
    <row r="8677" spans="1:17" x14ac:dyDescent="0.2">
      <c r="A8677" s="3" t="s">
        <v>103</v>
      </c>
      <c r="B8677" s="3"/>
      <c r="C8677" s="18" t="s">
        <v>104</v>
      </c>
      <c r="D8677" s="18" t="s">
        <v>316</v>
      </c>
      <c r="E8677" s="18" t="s">
        <v>254</v>
      </c>
      <c r="F8677" s="18" t="s">
        <v>408</v>
      </c>
      <c r="G8677" s="19">
        <v>43942</v>
      </c>
      <c r="H8677" s="20" t="s">
        <v>17783</v>
      </c>
      <c r="I8677" s="20" t="s">
        <v>17789</v>
      </c>
      <c r="J8677" s="21">
        <v>518.24</v>
      </c>
      <c r="K8677" s="18" t="str">
        <f>IFERROR(VLOOKUP(LEFT(I8677,7)+0,'[1]_Redacted Trans'!B$1:C$65536,2,0),P8677)</f>
        <v>2100268 - Clacton Tool Hire</v>
      </c>
      <c r="L8677" s="18"/>
      <c r="M8677" s="18" t="str">
        <f>IFERROR(VLOOKUP(LEFT(I8677,7)+0,'[1]_Redacted Trans'!B$1:C$65536,2,0),Q8677)</f>
        <v>AUGER BITS</v>
      </c>
      <c r="N8677" s="22" t="s">
        <v>110</v>
      </c>
      <c r="P8677" t="s">
        <v>2682</v>
      </c>
      <c r="Q8677" t="s">
        <v>17790</v>
      </c>
    </row>
    <row r="8678" spans="1:17" x14ac:dyDescent="0.2">
      <c r="A8678" s="3" t="s">
        <v>103</v>
      </c>
      <c r="B8678" s="3"/>
      <c r="C8678" s="18" t="s">
        <v>104</v>
      </c>
      <c r="D8678" s="18" t="s">
        <v>316</v>
      </c>
      <c r="E8678" s="18" t="s">
        <v>842</v>
      </c>
      <c r="F8678" s="18" t="s">
        <v>843</v>
      </c>
      <c r="G8678" s="19">
        <v>43942</v>
      </c>
      <c r="H8678" s="20" t="s">
        <v>17783</v>
      </c>
      <c r="I8678" s="20" t="s">
        <v>17791</v>
      </c>
      <c r="J8678" s="21">
        <v>550</v>
      </c>
      <c r="K8678" s="18" t="str">
        <f>IFERROR(VLOOKUP(LEFT(I8678,7)+0,'[1]_Redacted Trans'!B$1:C$65536,2,0),P8678)</f>
        <v>2100268 - Clacton Tool Hire</v>
      </c>
      <c r="L8678" s="18"/>
      <c r="M8678" s="18" t="str">
        <f>IFERROR(VLOOKUP(LEFT(I8678,7)+0,'[1]_Redacted Trans'!B$1:C$65536,2,0),Q8678)</f>
        <v>WATER TANK</v>
      </c>
      <c r="N8678" s="22" t="s">
        <v>110</v>
      </c>
      <c r="P8678" t="s">
        <v>2682</v>
      </c>
      <c r="Q8678" t="s">
        <v>17785</v>
      </c>
    </row>
    <row r="8679" spans="1:17" x14ac:dyDescent="0.2">
      <c r="A8679" s="3" t="s">
        <v>103</v>
      </c>
      <c r="B8679" s="3"/>
      <c r="C8679" s="18" t="s">
        <v>104</v>
      </c>
      <c r="D8679" s="18" t="s">
        <v>316</v>
      </c>
      <c r="E8679" s="18" t="s">
        <v>467</v>
      </c>
      <c r="F8679" s="18" t="s">
        <v>144</v>
      </c>
      <c r="G8679" s="19">
        <v>43942</v>
      </c>
      <c r="H8679" s="20" t="s">
        <v>17774</v>
      </c>
      <c r="I8679" s="20" t="s">
        <v>17792</v>
      </c>
      <c r="J8679" s="21">
        <v>59</v>
      </c>
      <c r="K8679" s="18" t="str">
        <f>IFERROR(VLOOKUP(LEFT(I8679,7)+0,'[1]_Redacted Trans'!B$1:C$65536,2,0),P8679)</f>
        <v>2100268 - Clacton Tool Hire</v>
      </c>
      <c r="L8679" s="18"/>
      <c r="M8679" s="18" t="str">
        <f>IFERROR(VLOOKUP(LEFT(I8679,7)+0,'[1]_Redacted Trans'!B$1:C$65536,2,0),Q8679)</f>
        <v>AUGER BITS</v>
      </c>
      <c r="N8679" s="22" t="s">
        <v>110</v>
      </c>
      <c r="P8679" t="s">
        <v>2682</v>
      </c>
      <c r="Q8679" t="s">
        <v>17790</v>
      </c>
    </row>
    <row r="8680" spans="1:17" x14ac:dyDescent="0.2">
      <c r="A8680" s="3" t="s">
        <v>103</v>
      </c>
      <c r="B8680" s="3"/>
      <c r="C8680" s="18" t="s">
        <v>104</v>
      </c>
      <c r="D8680" s="18" t="s">
        <v>316</v>
      </c>
      <c r="E8680" s="18" t="s">
        <v>254</v>
      </c>
      <c r="F8680" s="18" t="s">
        <v>408</v>
      </c>
      <c r="G8680" s="19">
        <v>43942</v>
      </c>
      <c r="H8680" s="20" t="s">
        <v>17783</v>
      </c>
      <c r="I8680" s="20" t="s">
        <v>17793</v>
      </c>
      <c r="J8680" s="21">
        <v>214</v>
      </c>
      <c r="K8680" s="18" t="str">
        <f>IFERROR(VLOOKUP(LEFT(I8680,7)+0,'[1]_Redacted Trans'!B$1:C$65536,2,0),P8680)</f>
        <v>2100268 - Clacton Tool Hire</v>
      </c>
      <c r="L8680" s="18"/>
      <c r="M8680" s="18" t="str">
        <f>IFERROR(VLOOKUP(LEFT(I8680,7)+0,'[1]_Redacted Trans'!B$1:C$65536,2,0),Q8680)</f>
        <v>RECIPARCATING SAW</v>
      </c>
      <c r="N8680" s="22" t="s">
        <v>110</v>
      </c>
      <c r="P8680" t="s">
        <v>2682</v>
      </c>
      <c r="Q8680" t="s">
        <v>17794</v>
      </c>
    </row>
    <row r="8681" spans="1:17" x14ac:dyDescent="0.2">
      <c r="A8681" s="3" t="s">
        <v>103</v>
      </c>
      <c r="B8681" s="3"/>
      <c r="C8681" s="18" t="s">
        <v>104</v>
      </c>
      <c r="D8681" s="18" t="s">
        <v>316</v>
      </c>
      <c r="E8681" s="18" t="s">
        <v>254</v>
      </c>
      <c r="F8681" s="18" t="s">
        <v>408</v>
      </c>
      <c r="G8681" s="19">
        <v>43942</v>
      </c>
      <c r="H8681" s="20" t="s">
        <v>17783</v>
      </c>
      <c r="I8681" s="20" t="s">
        <v>17795</v>
      </c>
      <c r="J8681" s="21">
        <v>186.26</v>
      </c>
      <c r="K8681" s="18" t="str">
        <f>IFERROR(VLOOKUP(LEFT(I8681,7)+0,'[1]_Redacted Trans'!B$1:C$65536,2,0),P8681)</f>
        <v>2100268 - Clacton Tool Hire</v>
      </c>
      <c r="L8681" s="18"/>
      <c r="M8681" s="18" t="str">
        <f>IFERROR(VLOOKUP(LEFT(I8681,7)+0,'[1]_Redacted Trans'!B$1:C$65536,2,0),Q8681)</f>
        <v>PADLOCKS</v>
      </c>
      <c r="N8681" s="22" t="s">
        <v>110</v>
      </c>
      <c r="P8681" t="s">
        <v>2682</v>
      </c>
      <c r="Q8681" t="s">
        <v>7018</v>
      </c>
    </row>
    <row r="8682" spans="1:17" x14ac:dyDescent="0.2">
      <c r="A8682" s="3" t="s">
        <v>103</v>
      </c>
      <c r="B8682" s="3"/>
      <c r="C8682" s="18" t="s">
        <v>104</v>
      </c>
      <c r="D8682" s="18" t="s">
        <v>316</v>
      </c>
      <c r="E8682" s="18" t="s">
        <v>467</v>
      </c>
      <c r="F8682" s="18" t="s">
        <v>144</v>
      </c>
      <c r="G8682" s="19">
        <v>43942</v>
      </c>
      <c r="H8682" s="20" t="s">
        <v>17774</v>
      </c>
      <c r="I8682" s="20" t="s">
        <v>17796</v>
      </c>
      <c r="J8682" s="21">
        <v>59</v>
      </c>
      <c r="K8682" s="18" t="str">
        <f>IFERROR(VLOOKUP(LEFT(I8682,7)+0,'[1]_Redacted Trans'!B$1:C$65536,2,0),P8682)</f>
        <v>2100268 - Clacton Tool Hire</v>
      </c>
      <c r="L8682" s="18"/>
      <c r="M8682" s="18" t="str">
        <f>IFERROR(VLOOKUP(LEFT(I8682,7)+0,'[1]_Redacted Trans'!B$1:C$65536,2,0),Q8682)</f>
        <v>DIAMOND BLADE</v>
      </c>
      <c r="N8682" s="22" t="s">
        <v>110</v>
      </c>
      <c r="P8682" t="s">
        <v>2682</v>
      </c>
      <c r="Q8682" t="s">
        <v>17797</v>
      </c>
    </row>
    <row r="8683" spans="1:17" x14ac:dyDescent="0.2">
      <c r="A8683" s="3" t="s">
        <v>103</v>
      </c>
      <c r="B8683" s="3"/>
      <c r="C8683" s="18" t="s">
        <v>104</v>
      </c>
      <c r="D8683" s="18" t="s">
        <v>316</v>
      </c>
      <c r="E8683" s="18" t="s">
        <v>467</v>
      </c>
      <c r="F8683" s="18" t="s">
        <v>144</v>
      </c>
      <c r="G8683" s="19">
        <v>43942</v>
      </c>
      <c r="H8683" s="20" t="s">
        <v>17783</v>
      </c>
      <c r="I8683" s="20" t="s">
        <v>17798</v>
      </c>
      <c r="J8683" s="21">
        <v>87.3</v>
      </c>
      <c r="K8683" s="18" t="str">
        <f>IFERROR(VLOOKUP(LEFT(I8683,7)+0,'[1]_Redacted Trans'!B$1:C$65536,2,0),P8683)</f>
        <v>2100268 - Clacton Tool Hire</v>
      </c>
      <c r="L8683" s="18"/>
      <c r="M8683" s="18" t="str">
        <f>IFERROR(VLOOKUP(LEFT(I8683,7)+0,'[1]_Redacted Trans'!B$1:C$65536,2,0),Q8683)</f>
        <v>WIPES &amp; MASKS</v>
      </c>
      <c r="N8683" s="22" t="s">
        <v>110</v>
      </c>
      <c r="P8683" t="s">
        <v>2682</v>
      </c>
      <c r="Q8683" t="s">
        <v>17799</v>
      </c>
    </row>
    <row r="8684" spans="1:17" x14ac:dyDescent="0.2">
      <c r="A8684" s="3" t="s">
        <v>103</v>
      </c>
      <c r="B8684" s="3"/>
      <c r="C8684" s="18" t="s">
        <v>104</v>
      </c>
      <c r="D8684" s="18" t="s">
        <v>316</v>
      </c>
      <c r="E8684" s="18" t="s">
        <v>467</v>
      </c>
      <c r="F8684" s="18" t="s">
        <v>144</v>
      </c>
      <c r="G8684" s="19">
        <v>43942</v>
      </c>
      <c r="H8684" s="20" t="s">
        <v>17783</v>
      </c>
      <c r="I8684" s="20" t="s">
        <v>17800</v>
      </c>
      <c r="J8684" s="21">
        <v>169</v>
      </c>
      <c r="K8684" s="18" t="str">
        <f>IFERROR(VLOOKUP(LEFT(I8684,7)+0,'[1]_Redacted Trans'!B$1:C$65536,2,0),P8684)</f>
        <v>2100268 - Clacton Tool Hire</v>
      </c>
      <c r="L8684" s="18"/>
      <c r="M8684" s="18" t="str">
        <f>IFERROR(VLOOKUP(LEFT(I8684,7)+0,'[1]_Redacted Trans'!B$1:C$65536,2,0),Q8684)</f>
        <v>DRILLS</v>
      </c>
      <c r="N8684" s="22" t="s">
        <v>110</v>
      </c>
      <c r="P8684" t="s">
        <v>2682</v>
      </c>
      <c r="Q8684" t="s">
        <v>8537</v>
      </c>
    </row>
    <row r="8685" spans="1:17" x14ac:dyDescent="0.2">
      <c r="A8685" s="3" t="s">
        <v>103</v>
      </c>
      <c r="B8685" s="3"/>
      <c r="C8685" s="18" t="s">
        <v>104</v>
      </c>
      <c r="D8685" s="18" t="s">
        <v>316</v>
      </c>
      <c r="E8685" s="18" t="s">
        <v>467</v>
      </c>
      <c r="F8685" s="18" t="s">
        <v>144</v>
      </c>
      <c r="G8685" s="19">
        <v>43942</v>
      </c>
      <c r="H8685" s="20" t="s">
        <v>17774</v>
      </c>
      <c r="I8685" s="20" t="s">
        <v>17801</v>
      </c>
      <c r="J8685" s="21">
        <v>86.5</v>
      </c>
      <c r="K8685" s="18" t="str">
        <f>IFERROR(VLOOKUP(LEFT(I8685,7)+0,'[1]_Redacted Trans'!B$1:C$65536,2,0),P8685)</f>
        <v>2100268 - Clacton Tool Hire</v>
      </c>
      <c r="L8685" s="18"/>
      <c r="M8685" s="18" t="str">
        <f>IFERROR(VLOOKUP(LEFT(I8685,7)+0,'[1]_Redacted Trans'!B$1:C$65536,2,0),Q8685)</f>
        <v>VARIOUS</v>
      </c>
      <c r="N8685" s="22" t="s">
        <v>110</v>
      </c>
      <c r="P8685" t="s">
        <v>2682</v>
      </c>
      <c r="Q8685" t="s">
        <v>2359</v>
      </c>
    </row>
    <row r="8686" spans="1:17" x14ac:dyDescent="0.2">
      <c r="A8686" s="3" t="s">
        <v>103</v>
      </c>
      <c r="B8686" s="3"/>
      <c r="C8686" s="18" t="s">
        <v>104</v>
      </c>
      <c r="D8686" s="18" t="s">
        <v>316</v>
      </c>
      <c r="E8686" s="18" t="s">
        <v>945</v>
      </c>
      <c r="F8686" s="18" t="s">
        <v>230</v>
      </c>
      <c r="G8686" s="19">
        <v>43942</v>
      </c>
      <c r="H8686" s="20"/>
      <c r="I8686" s="20" t="s">
        <v>17802</v>
      </c>
      <c r="J8686" s="21">
        <v>121.53</v>
      </c>
      <c r="K8686" s="18" t="str">
        <f>IFERROR(VLOOKUP(LEFT(I8686,7)+0,'[1]_Redacted Trans'!B$1:C$65536,2,0),P8686)</f>
        <v>2106318 - British Gas Business</v>
      </c>
      <c r="L8686" s="18"/>
      <c r="M8686" s="18" t="str">
        <f>IFERROR(VLOOKUP(LEFT(I8686,7)+0,'[1]_Redacted Trans'!B$1:C$65536,2,0),Q8686)</f>
        <v>Electricity</v>
      </c>
      <c r="N8686" s="22" t="s">
        <v>110</v>
      </c>
      <c r="P8686" t="s">
        <v>232</v>
      </c>
      <c r="Q8686" t="s">
        <v>17803</v>
      </c>
    </row>
    <row r="8687" spans="1:17" x14ac:dyDescent="0.2">
      <c r="A8687" s="3" t="s">
        <v>103</v>
      </c>
      <c r="B8687" s="3"/>
      <c r="C8687" s="18" t="s">
        <v>104</v>
      </c>
      <c r="D8687" s="18" t="s">
        <v>316</v>
      </c>
      <c r="E8687" s="18" t="s">
        <v>945</v>
      </c>
      <c r="F8687" s="18" t="s">
        <v>230</v>
      </c>
      <c r="G8687" s="19">
        <v>43942</v>
      </c>
      <c r="H8687" s="20"/>
      <c r="I8687" s="20" t="s">
        <v>17804</v>
      </c>
      <c r="J8687" s="21">
        <v>7.36</v>
      </c>
      <c r="K8687" s="18" t="str">
        <f>IFERROR(VLOOKUP(LEFT(I8687,7)+0,'[1]_Redacted Trans'!B$1:C$65536,2,0),P8687)</f>
        <v>2106318 - British Gas Business</v>
      </c>
      <c r="L8687" s="18"/>
      <c r="M8687" s="18" t="str">
        <f>IFERROR(VLOOKUP(LEFT(I8687,7)+0,'[1]_Redacted Trans'!B$1:C$65536,2,0),Q8687)</f>
        <v>Electricity</v>
      </c>
      <c r="N8687" s="22" t="s">
        <v>110</v>
      </c>
      <c r="P8687" t="s">
        <v>232</v>
      </c>
      <c r="Q8687" t="s">
        <v>17803</v>
      </c>
    </row>
    <row r="8688" spans="1:17" x14ac:dyDescent="0.2">
      <c r="A8688" s="3" t="s">
        <v>103</v>
      </c>
      <c r="B8688" s="3"/>
      <c r="C8688" s="18" t="s">
        <v>104</v>
      </c>
      <c r="D8688" s="18" t="s">
        <v>316</v>
      </c>
      <c r="E8688" s="18" t="s">
        <v>17805</v>
      </c>
      <c r="F8688" s="18" t="s">
        <v>230</v>
      </c>
      <c r="G8688" s="19">
        <v>43942</v>
      </c>
      <c r="H8688" s="20"/>
      <c r="I8688" s="20" t="s">
        <v>17806</v>
      </c>
      <c r="J8688" s="21">
        <v>28.17</v>
      </c>
      <c r="K8688" s="18" t="str">
        <f>IFERROR(VLOOKUP(LEFT(I8688,7)+0,'[1]_Redacted Trans'!B$1:C$65536,2,0),P8688)</f>
        <v>2106318 - British Gas Business</v>
      </c>
      <c r="L8688" s="18"/>
      <c r="M8688" s="18" t="str">
        <f>IFERROR(VLOOKUP(LEFT(I8688,7)+0,'[1]_Redacted Trans'!B$1:C$65536,2,0),Q8688)</f>
        <v>Electricity</v>
      </c>
      <c r="N8688" s="22" t="s">
        <v>110</v>
      </c>
      <c r="P8688" t="s">
        <v>232</v>
      </c>
      <c r="Q8688" t="s">
        <v>17803</v>
      </c>
    </row>
    <row r="8689" spans="1:17" x14ac:dyDescent="0.2">
      <c r="A8689" s="3" t="s">
        <v>103</v>
      </c>
      <c r="B8689" s="3"/>
      <c r="C8689" s="18" t="s">
        <v>104</v>
      </c>
      <c r="D8689" s="18" t="s">
        <v>316</v>
      </c>
      <c r="E8689" s="18" t="s">
        <v>945</v>
      </c>
      <c r="F8689" s="18" t="s">
        <v>230</v>
      </c>
      <c r="G8689" s="19">
        <v>43942</v>
      </c>
      <c r="H8689" s="20"/>
      <c r="I8689" s="20" t="s">
        <v>17807</v>
      </c>
      <c r="J8689" s="21">
        <v>23.25</v>
      </c>
      <c r="K8689" s="18" t="str">
        <f>IFERROR(VLOOKUP(LEFT(I8689,7)+0,'[1]_Redacted Trans'!B$1:C$65536,2,0),P8689)</f>
        <v>2106318 - British Gas Business</v>
      </c>
      <c r="L8689" s="18"/>
      <c r="M8689" s="18" t="str">
        <f>IFERROR(VLOOKUP(LEFT(I8689,7)+0,'[1]_Redacted Trans'!B$1:C$65536,2,0),Q8689)</f>
        <v>Electricity</v>
      </c>
      <c r="N8689" s="22" t="s">
        <v>110</v>
      </c>
      <c r="P8689" t="s">
        <v>232</v>
      </c>
      <c r="Q8689" t="s">
        <v>17803</v>
      </c>
    </row>
    <row r="8690" spans="1:17" x14ac:dyDescent="0.2">
      <c r="A8690" s="3" t="s">
        <v>103</v>
      </c>
      <c r="B8690" s="3"/>
      <c r="C8690" s="18" t="s">
        <v>104</v>
      </c>
      <c r="D8690" s="18" t="s">
        <v>316</v>
      </c>
      <c r="E8690" s="18" t="s">
        <v>17805</v>
      </c>
      <c r="F8690" s="18" t="s">
        <v>230</v>
      </c>
      <c r="G8690" s="19">
        <v>43942</v>
      </c>
      <c r="H8690" s="20"/>
      <c r="I8690" s="20" t="s">
        <v>17808</v>
      </c>
      <c r="J8690" s="21">
        <v>10.220000000000001</v>
      </c>
      <c r="K8690" s="18" t="str">
        <f>IFERROR(VLOOKUP(LEFT(I8690,7)+0,'[1]_Redacted Trans'!B$1:C$65536,2,0),P8690)</f>
        <v>2106318 - British Gas Business</v>
      </c>
      <c r="L8690" s="18"/>
      <c r="M8690" s="18" t="str">
        <f>IFERROR(VLOOKUP(LEFT(I8690,7)+0,'[1]_Redacted Trans'!B$1:C$65536,2,0),Q8690)</f>
        <v>Electricity</v>
      </c>
      <c r="N8690" s="22" t="s">
        <v>110</v>
      </c>
      <c r="P8690" t="s">
        <v>232</v>
      </c>
      <c r="Q8690" t="s">
        <v>17803</v>
      </c>
    </row>
    <row r="8691" spans="1:17" x14ac:dyDescent="0.2">
      <c r="A8691" s="3" t="s">
        <v>103</v>
      </c>
      <c r="B8691" s="3"/>
      <c r="C8691" s="18" t="s">
        <v>104</v>
      </c>
      <c r="D8691" s="18" t="s">
        <v>316</v>
      </c>
      <c r="E8691" s="18" t="s">
        <v>945</v>
      </c>
      <c r="F8691" s="18" t="s">
        <v>230</v>
      </c>
      <c r="G8691" s="19">
        <v>43942</v>
      </c>
      <c r="H8691" s="20"/>
      <c r="I8691" s="20" t="s">
        <v>17809</v>
      </c>
      <c r="J8691" s="21">
        <v>44.3</v>
      </c>
      <c r="K8691" s="18" t="str">
        <f>IFERROR(VLOOKUP(LEFT(I8691,7)+0,'[1]_Redacted Trans'!B$1:C$65536,2,0),P8691)</f>
        <v>2106318 - British Gas Business</v>
      </c>
      <c r="L8691" s="18"/>
      <c r="M8691" s="18" t="str">
        <f>IFERROR(VLOOKUP(LEFT(I8691,7)+0,'[1]_Redacted Trans'!B$1:C$65536,2,0),Q8691)</f>
        <v>Electricity</v>
      </c>
      <c r="N8691" s="22" t="s">
        <v>110</v>
      </c>
      <c r="P8691" t="s">
        <v>232</v>
      </c>
      <c r="Q8691" t="s">
        <v>17803</v>
      </c>
    </row>
    <row r="8692" spans="1:17" x14ac:dyDescent="0.2">
      <c r="A8692" s="3" t="s">
        <v>103</v>
      </c>
      <c r="B8692" s="3"/>
      <c r="C8692" s="18" t="s">
        <v>104</v>
      </c>
      <c r="D8692" s="18" t="s">
        <v>316</v>
      </c>
      <c r="E8692" s="18" t="s">
        <v>945</v>
      </c>
      <c r="F8692" s="18" t="s">
        <v>230</v>
      </c>
      <c r="G8692" s="19">
        <v>43942</v>
      </c>
      <c r="H8692" s="20"/>
      <c r="I8692" s="20" t="s">
        <v>17810</v>
      </c>
      <c r="J8692" s="21">
        <v>80.239999999999995</v>
      </c>
      <c r="K8692" s="18" t="str">
        <f>IFERROR(VLOOKUP(LEFT(I8692,7)+0,'[1]_Redacted Trans'!B$1:C$65536,2,0),P8692)</f>
        <v>2106318 - British Gas Business</v>
      </c>
      <c r="L8692" s="18"/>
      <c r="M8692" s="18" t="str">
        <f>IFERROR(VLOOKUP(LEFT(I8692,7)+0,'[1]_Redacted Trans'!B$1:C$65536,2,0),Q8692)</f>
        <v>Electricity</v>
      </c>
      <c r="N8692" s="22" t="s">
        <v>110</v>
      </c>
      <c r="P8692" t="s">
        <v>232</v>
      </c>
      <c r="Q8692" t="s">
        <v>17803</v>
      </c>
    </row>
    <row r="8693" spans="1:17" x14ac:dyDescent="0.2">
      <c r="A8693" s="3" t="s">
        <v>103</v>
      </c>
      <c r="B8693" s="3"/>
      <c r="C8693" s="18" t="s">
        <v>104</v>
      </c>
      <c r="D8693" s="18" t="s">
        <v>161</v>
      </c>
      <c r="E8693" s="18" t="s">
        <v>1471</v>
      </c>
      <c r="F8693" s="18" t="s">
        <v>849</v>
      </c>
      <c r="G8693" s="19">
        <v>43942</v>
      </c>
      <c r="H8693" s="20"/>
      <c r="I8693" s="20" t="s">
        <v>17811</v>
      </c>
      <c r="J8693" s="21">
        <v>869.89</v>
      </c>
      <c r="K8693" s="18" t="str">
        <f>IFERROR(VLOOKUP(LEFT(I8693,7)+0,'[1]_Redacted Trans'!B$1:C$65536,2,0),P8693)</f>
        <v>2101139 - Royal Mail Group Ltd</v>
      </c>
      <c r="L8693" s="18">
        <v>4138203</v>
      </c>
      <c r="M8693" s="18" t="str">
        <f>IFERROR(VLOOKUP(LEFT(I8693,7)+0,'[1]_Redacted Trans'!B$1:C$65536,2,0),Q8693)</f>
        <v>Outgoing post 23/03/20 -27/03/20</v>
      </c>
      <c r="N8693" s="22" t="s">
        <v>110</v>
      </c>
      <c r="P8693" t="s">
        <v>630</v>
      </c>
      <c r="Q8693" t="s">
        <v>17812</v>
      </c>
    </row>
    <row r="8694" spans="1:17" x14ac:dyDescent="0.2">
      <c r="A8694" s="3" t="s">
        <v>103</v>
      </c>
      <c r="B8694" s="3"/>
      <c r="C8694" s="18" t="s">
        <v>104</v>
      </c>
      <c r="D8694" s="18" t="s">
        <v>161</v>
      </c>
      <c r="E8694" s="18" t="s">
        <v>503</v>
      </c>
      <c r="F8694" s="18" t="s">
        <v>849</v>
      </c>
      <c r="G8694" s="19">
        <v>43942</v>
      </c>
      <c r="H8694" s="20"/>
      <c r="I8694" s="20" t="s">
        <v>17813</v>
      </c>
      <c r="J8694" s="21">
        <v>5759.49</v>
      </c>
      <c r="K8694" s="18" t="str">
        <f>IFERROR(VLOOKUP(LEFT(I8694,7)+0,'[1]_Redacted Trans'!B$1:C$65536,2,0),P8694)</f>
        <v>2101139 - Royal Mail Group Ltd</v>
      </c>
      <c r="L8694" s="18">
        <v>4138203</v>
      </c>
      <c r="M8694" s="18" t="str">
        <f>IFERROR(VLOOKUP(LEFT(I8694,7)+0,'[1]_Redacted Trans'!B$1:C$65536,2,0),Q8694)</f>
        <v>Outgoing post 23/03/20 -27/03/20</v>
      </c>
      <c r="N8694" s="22" t="s">
        <v>110</v>
      </c>
      <c r="P8694" t="s">
        <v>630</v>
      </c>
      <c r="Q8694" t="s">
        <v>17812</v>
      </c>
    </row>
    <row r="8695" spans="1:17" x14ac:dyDescent="0.2">
      <c r="A8695" s="3" t="s">
        <v>103</v>
      </c>
      <c r="B8695" s="3"/>
      <c r="C8695" s="18" t="s">
        <v>104</v>
      </c>
      <c r="D8695" s="18" t="s">
        <v>161</v>
      </c>
      <c r="E8695" s="18" t="s">
        <v>978</v>
      </c>
      <c r="F8695" s="18" t="s">
        <v>849</v>
      </c>
      <c r="G8695" s="19">
        <v>43942</v>
      </c>
      <c r="H8695" s="20"/>
      <c r="I8695" s="20" t="s">
        <v>17814</v>
      </c>
      <c r="J8695" s="21">
        <v>12.65</v>
      </c>
      <c r="K8695" s="18" t="str">
        <f>IFERROR(VLOOKUP(LEFT(I8695,7)+0,'[1]_Redacted Trans'!B$1:C$65536,2,0),P8695)</f>
        <v>2101139 - Royal Mail Group Ltd</v>
      </c>
      <c r="L8695" s="18">
        <v>4138203</v>
      </c>
      <c r="M8695" s="18" t="str">
        <f>IFERROR(VLOOKUP(LEFT(I8695,7)+0,'[1]_Redacted Trans'!B$1:C$65536,2,0),Q8695)</f>
        <v>Outgoing post 23/03/20 -27/03/20</v>
      </c>
      <c r="N8695" s="22" t="s">
        <v>110</v>
      </c>
      <c r="P8695" t="s">
        <v>630</v>
      </c>
      <c r="Q8695" t="s">
        <v>17812</v>
      </c>
    </row>
    <row r="8696" spans="1:17" x14ac:dyDescent="0.2">
      <c r="A8696" s="3" t="s">
        <v>103</v>
      </c>
      <c r="B8696" s="3"/>
      <c r="C8696" s="18" t="s">
        <v>104</v>
      </c>
      <c r="D8696" s="18" t="s">
        <v>161</v>
      </c>
      <c r="E8696" s="18" t="s">
        <v>633</v>
      </c>
      <c r="F8696" s="18" t="s">
        <v>849</v>
      </c>
      <c r="G8696" s="19">
        <v>43942</v>
      </c>
      <c r="H8696" s="20"/>
      <c r="I8696" s="20" t="s">
        <v>17815</v>
      </c>
      <c r="J8696" s="21">
        <v>25.51</v>
      </c>
      <c r="K8696" s="18" t="str">
        <f>IFERROR(VLOOKUP(LEFT(I8696,7)+0,'[1]_Redacted Trans'!B$1:C$65536,2,0),P8696)</f>
        <v>2101139 - Royal Mail Group Ltd</v>
      </c>
      <c r="L8696" s="18">
        <v>4138203</v>
      </c>
      <c r="M8696" s="18" t="str">
        <f>IFERROR(VLOOKUP(LEFT(I8696,7)+0,'[1]_Redacted Trans'!B$1:C$65536,2,0),Q8696)</f>
        <v>Outgoing post 23/03/20 -27/03/20</v>
      </c>
      <c r="N8696" s="22" t="s">
        <v>110</v>
      </c>
      <c r="P8696" t="s">
        <v>630</v>
      </c>
      <c r="Q8696" t="s">
        <v>17812</v>
      </c>
    </row>
    <row r="8697" spans="1:17" x14ac:dyDescent="0.2">
      <c r="A8697" s="3" t="s">
        <v>103</v>
      </c>
      <c r="B8697" s="3"/>
      <c r="C8697" s="18" t="s">
        <v>104</v>
      </c>
      <c r="D8697" s="18" t="s">
        <v>161</v>
      </c>
      <c r="E8697" s="18" t="s">
        <v>1471</v>
      </c>
      <c r="F8697" s="18" t="s">
        <v>849</v>
      </c>
      <c r="G8697" s="19">
        <v>43942</v>
      </c>
      <c r="H8697" s="20"/>
      <c r="I8697" s="20" t="s">
        <v>17816</v>
      </c>
      <c r="J8697" s="21">
        <v>4.8</v>
      </c>
      <c r="K8697" s="18" t="str">
        <f>IFERROR(VLOOKUP(LEFT(I8697,7)+0,'[1]_Redacted Trans'!B$1:C$65536,2,0),P8697)</f>
        <v>2101139 - Royal Mail Group Ltd</v>
      </c>
      <c r="L8697" s="18">
        <v>4138203</v>
      </c>
      <c r="M8697" s="18" t="str">
        <f>IFERROR(VLOOKUP(LEFT(I8697,7)+0,'[1]_Redacted Trans'!B$1:C$65536,2,0),Q8697)</f>
        <v>Outgoing post 23/03/20 -27/03/20</v>
      </c>
      <c r="N8697" s="22" t="s">
        <v>110</v>
      </c>
      <c r="P8697" t="s">
        <v>630</v>
      </c>
      <c r="Q8697" t="s">
        <v>17812</v>
      </c>
    </row>
    <row r="8698" spans="1:17" x14ac:dyDescent="0.2">
      <c r="A8698" s="3" t="s">
        <v>103</v>
      </c>
      <c r="B8698" s="3"/>
      <c r="C8698" s="18" t="s">
        <v>104</v>
      </c>
      <c r="D8698" s="18" t="s">
        <v>239</v>
      </c>
      <c r="E8698" s="18" t="s">
        <v>302</v>
      </c>
      <c r="F8698" s="18" t="s">
        <v>17458</v>
      </c>
      <c r="G8698" s="19">
        <v>43942</v>
      </c>
      <c r="H8698" s="20"/>
      <c r="I8698" s="20" t="s">
        <v>17817</v>
      </c>
      <c r="J8698" s="21">
        <v>124.14</v>
      </c>
      <c r="K8698" s="18" t="str">
        <f>IFERROR(VLOOKUP(LEFT(I8698,7)+0,'[1]_Redacted Trans'!B$1:C$65536,2,0),P8698)</f>
        <v>2115250 - UK Fuels Limited</v>
      </c>
      <c r="L8698" s="18"/>
      <c r="M8698" s="18" t="str">
        <f>IFERROR(VLOOKUP(LEFT(I8698,7)+0,'[1]_Redacted Trans'!B$1:C$65536,2,0),Q8698)</f>
        <v>Fuel bill w/e 12/04/2020</v>
      </c>
      <c r="N8698" s="22" t="s">
        <v>110</v>
      </c>
      <c r="P8698" t="s">
        <v>1198</v>
      </c>
      <c r="Q8698" t="s">
        <v>17818</v>
      </c>
    </row>
    <row r="8699" spans="1:17" x14ac:dyDescent="0.2">
      <c r="A8699" s="3" t="s">
        <v>103</v>
      </c>
      <c r="B8699" s="3"/>
      <c r="C8699" s="18" t="s">
        <v>104</v>
      </c>
      <c r="D8699" s="18" t="s">
        <v>239</v>
      </c>
      <c r="E8699" s="18" t="s">
        <v>302</v>
      </c>
      <c r="F8699" s="18" t="s">
        <v>1196</v>
      </c>
      <c r="G8699" s="19">
        <v>43942</v>
      </c>
      <c r="H8699" s="20"/>
      <c r="I8699" s="20" t="s">
        <v>17819</v>
      </c>
      <c r="J8699" s="21">
        <v>86.05</v>
      </c>
      <c r="K8699" s="18" t="str">
        <f>IFERROR(VLOOKUP(LEFT(I8699,7)+0,'[1]_Redacted Trans'!B$1:C$65536,2,0),P8699)</f>
        <v>2115250 - UK Fuels Limited</v>
      </c>
      <c r="L8699" s="18"/>
      <c r="M8699" s="18" t="str">
        <f>IFERROR(VLOOKUP(LEFT(I8699,7)+0,'[1]_Redacted Trans'!B$1:C$65536,2,0),Q8699)</f>
        <v>Fuel bill w/e 12/04/2020</v>
      </c>
      <c r="N8699" s="22" t="s">
        <v>110</v>
      </c>
      <c r="P8699" t="s">
        <v>1198</v>
      </c>
      <c r="Q8699" t="s">
        <v>17818</v>
      </c>
    </row>
    <row r="8700" spans="1:17" x14ac:dyDescent="0.2">
      <c r="A8700" s="3" t="s">
        <v>103</v>
      </c>
      <c r="B8700" s="3"/>
      <c r="C8700" s="18" t="s">
        <v>104</v>
      </c>
      <c r="D8700" s="18" t="s">
        <v>239</v>
      </c>
      <c r="E8700" s="18" t="s">
        <v>302</v>
      </c>
      <c r="F8700" s="18" t="s">
        <v>1196</v>
      </c>
      <c r="G8700" s="19">
        <v>43942</v>
      </c>
      <c r="H8700" s="20"/>
      <c r="I8700" s="20" t="s">
        <v>17820</v>
      </c>
      <c r="J8700" s="21">
        <v>67.67</v>
      </c>
      <c r="K8700" s="18" t="str">
        <f>IFERROR(VLOOKUP(LEFT(I8700,7)+0,'[1]_Redacted Trans'!B$1:C$65536,2,0),P8700)</f>
        <v>2115250 - UK Fuels Limited</v>
      </c>
      <c r="L8700" s="18"/>
      <c r="M8700" s="18" t="str">
        <f>IFERROR(VLOOKUP(LEFT(I8700,7)+0,'[1]_Redacted Trans'!B$1:C$65536,2,0),Q8700)</f>
        <v>Fuel bill w/e 12/04/2020</v>
      </c>
      <c r="N8700" s="22" t="s">
        <v>110</v>
      </c>
      <c r="P8700" t="s">
        <v>1198</v>
      </c>
      <c r="Q8700" t="s">
        <v>17818</v>
      </c>
    </row>
    <row r="8701" spans="1:17" x14ac:dyDescent="0.2">
      <c r="A8701" s="3" t="s">
        <v>103</v>
      </c>
      <c r="B8701" s="3"/>
      <c r="C8701" s="18" t="s">
        <v>104</v>
      </c>
      <c r="D8701" s="18" t="s">
        <v>239</v>
      </c>
      <c r="E8701" s="18" t="s">
        <v>467</v>
      </c>
      <c r="F8701" s="18" t="s">
        <v>1196</v>
      </c>
      <c r="G8701" s="19">
        <v>43942</v>
      </c>
      <c r="H8701" s="20"/>
      <c r="I8701" s="20" t="s">
        <v>17821</v>
      </c>
      <c r="J8701" s="21">
        <v>374.62</v>
      </c>
      <c r="K8701" s="18" t="str">
        <f>IFERROR(VLOOKUP(LEFT(I8701,7)+0,'[1]_Redacted Trans'!B$1:C$65536,2,0),P8701)</f>
        <v>2115250 - UK Fuels Limited</v>
      </c>
      <c r="L8701" s="18"/>
      <c r="M8701" s="18" t="str">
        <f>IFERROR(VLOOKUP(LEFT(I8701,7)+0,'[1]_Redacted Trans'!B$1:C$65536,2,0),Q8701)</f>
        <v>Fuel bill w/e 12/04/2020</v>
      </c>
      <c r="N8701" s="22" t="s">
        <v>110</v>
      </c>
      <c r="P8701" t="s">
        <v>1198</v>
      </c>
      <c r="Q8701" t="s">
        <v>17818</v>
      </c>
    </row>
    <row r="8702" spans="1:17" x14ac:dyDescent="0.2">
      <c r="A8702" s="3" t="s">
        <v>103</v>
      </c>
      <c r="B8702" s="3"/>
      <c r="C8702" s="18" t="s">
        <v>104</v>
      </c>
      <c r="D8702" s="18" t="s">
        <v>239</v>
      </c>
      <c r="E8702" s="18" t="s">
        <v>302</v>
      </c>
      <c r="F8702" s="18" t="s">
        <v>1196</v>
      </c>
      <c r="G8702" s="19">
        <v>43942</v>
      </c>
      <c r="H8702" s="20"/>
      <c r="I8702" s="20" t="s">
        <v>17822</v>
      </c>
      <c r="J8702" s="21">
        <v>52.28</v>
      </c>
      <c r="K8702" s="18" t="str">
        <f>IFERROR(VLOOKUP(LEFT(I8702,7)+0,'[1]_Redacted Trans'!B$1:C$65536,2,0),P8702)</f>
        <v>2115250 - UK Fuels Limited</v>
      </c>
      <c r="L8702" s="18"/>
      <c r="M8702" s="18" t="str">
        <f>IFERROR(VLOOKUP(LEFT(I8702,7)+0,'[1]_Redacted Trans'!B$1:C$65536,2,0),Q8702)</f>
        <v>Fuel bill w/e 12/04/2020</v>
      </c>
      <c r="N8702" s="22" t="s">
        <v>110</v>
      </c>
      <c r="P8702" t="s">
        <v>1198</v>
      </c>
      <c r="Q8702" t="s">
        <v>17818</v>
      </c>
    </row>
    <row r="8703" spans="1:17" x14ac:dyDescent="0.2">
      <c r="A8703" s="3" t="s">
        <v>103</v>
      </c>
      <c r="B8703" s="3"/>
      <c r="C8703" s="18" t="s">
        <v>104</v>
      </c>
      <c r="D8703" s="18" t="s">
        <v>239</v>
      </c>
      <c r="E8703" s="18" t="s">
        <v>302</v>
      </c>
      <c r="F8703" s="18" t="s">
        <v>1196</v>
      </c>
      <c r="G8703" s="19">
        <v>43942</v>
      </c>
      <c r="H8703" s="20"/>
      <c r="I8703" s="20" t="s">
        <v>17823</v>
      </c>
      <c r="J8703" s="21">
        <v>28.9</v>
      </c>
      <c r="K8703" s="18" t="str">
        <f>IFERROR(VLOOKUP(LEFT(I8703,7)+0,'[1]_Redacted Trans'!B$1:C$65536,2,0),P8703)</f>
        <v>2115250 - UK Fuels Limited</v>
      </c>
      <c r="L8703" s="18"/>
      <c r="M8703" s="18" t="str">
        <f>IFERROR(VLOOKUP(LEFT(I8703,7)+0,'[1]_Redacted Trans'!B$1:C$65536,2,0),Q8703)</f>
        <v>Fuel bill w/e 12/04/2020</v>
      </c>
      <c r="N8703" s="22" t="s">
        <v>110</v>
      </c>
      <c r="P8703" t="s">
        <v>1198</v>
      </c>
      <c r="Q8703" t="s">
        <v>17818</v>
      </c>
    </row>
    <row r="8704" spans="1:17" x14ac:dyDescent="0.2">
      <c r="A8704" s="3" t="s">
        <v>103</v>
      </c>
      <c r="B8704" s="3"/>
      <c r="C8704" s="18" t="s">
        <v>104</v>
      </c>
      <c r="D8704" s="18" t="s">
        <v>239</v>
      </c>
      <c r="E8704" s="18" t="s">
        <v>302</v>
      </c>
      <c r="F8704" s="18" t="s">
        <v>1196</v>
      </c>
      <c r="G8704" s="19">
        <v>43942</v>
      </c>
      <c r="H8704" s="20"/>
      <c r="I8704" s="20" t="s">
        <v>17824</v>
      </c>
      <c r="J8704" s="21">
        <v>34.74</v>
      </c>
      <c r="K8704" s="18" t="str">
        <f>IFERROR(VLOOKUP(LEFT(I8704,7)+0,'[1]_Redacted Trans'!B$1:C$65536,2,0),P8704)</f>
        <v>2115250 - UK Fuels Limited</v>
      </c>
      <c r="L8704" s="18"/>
      <c r="M8704" s="18" t="str">
        <f>IFERROR(VLOOKUP(LEFT(I8704,7)+0,'[1]_Redacted Trans'!B$1:C$65536,2,0),Q8704)</f>
        <v>Fuel bill w/e 12/04/2020</v>
      </c>
      <c r="N8704" s="22" t="s">
        <v>110</v>
      </c>
      <c r="P8704" t="s">
        <v>1198</v>
      </c>
      <c r="Q8704" t="s">
        <v>17818</v>
      </c>
    </row>
    <row r="8705" spans="1:17" x14ac:dyDescent="0.2">
      <c r="A8705" s="3" t="s">
        <v>103</v>
      </c>
      <c r="B8705" s="3"/>
      <c r="C8705" s="18" t="s">
        <v>104</v>
      </c>
      <c r="D8705" s="18" t="s">
        <v>239</v>
      </c>
      <c r="E8705" s="18" t="s">
        <v>106</v>
      </c>
      <c r="F8705" s="18" t="s">
        <v>1196</v>
      </c>
      <c r="G8705" s="19">
        <v>43942</v>
      </c>
      <c r="H8705" s="20"/>
      <c r="I8705" s="20" t="s">
        <v>17825</v>
      </c>
      <c r="J8705" s="21">
        <v>56.19</v>
      </c>
      <c r="K8705" s="18" t="str">
        <f>IFERROR(VLOOKUP(LEFT(I8705,7)+0,'[1]_Redacted Trans'!B$1:C$65536,2,0),P8705)</f>
        <v>2115250 - UK Fuels Limited</v>
      </c>
      <c r="L8705" s="18"/>
      <c r="M8705" s="18" t="str">
        <f>IFERROR(VLOOKUP(LEFT(I8705,7)+0,'[1]_Redacted Trans'!B$1:C$65536,2,0),Q8705)</f>
        <v>Fuel bill w/e 12/04/2020</v>
      </c>
      <c r="N8705" s="22" t="s">
        <v>110</v>
      </c>
      <c r="P8705" t="s">
        <v>1198</v>
      </c>
      <c r="Q8705" t="s">
        <v>17818</v>
      </c>
    </row>
    <row r="8706" spans="1:17" x14ac:dyDescent="0.2">
      <c r="A8706" s="3" t="s">
        <v>103</v>
      </c>
      <c r="B8706" s="3"/>
      <c r="C8706" s="18" t="s">
        <v>104</v>
      </c>
      <c r="D8706" s="18" t="s">
        <v>239</v>
      </c>
      <c r="E8706" s="18" t="s">
        <v>302</v>
      </c>
      <c r="F8706" s="18" t="s">
        <v>1196</v>
      </c>
      <c r="G8706" s="19">
        <v>43942</v>
      </c>
      <c r="H8706" s="20"/>
      <c r="I8706" s="20" t="s">
        <v>17826</v>
      </c>
      <c r="J8706" s="21">
        <v>62.99</v>
      </c>
      <c r="K8706" s="18" t="str">
        <f>IFERROR(VLOOKUP(LEFT(I8706,7)+0,'[1]_Redacted Trans'!B$1:C$65536,2,0),P8706)</f>
        <v>2115250 - UK Fuels Limited</v>
      </c>
      <c r="L8706" s="18"/>
      <c r="M8706" s="18" t="str">
        <f>IFERROR(VLOOKUP(LEFT(I8706,7)+0,'[1]_Redacted Trans'!B$1:C$65536,2,0),Q8706)</f>
        <v>Fuel bill w/e 12/04/2020</v>
      </c>
      <c r="N8706" s="22" t="s">
        <v>110</v>
      </c>
      <c r="P8706" t="s">
        <v>1198</v>
      </c>
      <c r="Q8706" t="s">
        <v>17818</v>
      </c>
    </row>
    <row r="8707" spans="1:17" x14ac:dyDescent="0.2">
      <c r="A8707" s="3" t="s">
        <v>103</v>
      </c>
      <c r="B8707" s="3"/>
      <c r="C8707" s="18" t="s">
        <v>104</v>
      </c>
      <c r="D8707" s="18" t="s">
        <v>239</v>
      </c>
      <c r="E8707" s="18" t="s">
        <v>302</v>
      </c>
      <c r="F8707" s="18" t="s">
        <v>1196</v>
      </c>
      <c r="G8707" s="19">
        <v>43942</v>
      </c>
      <c r="H8707" s="20"/>
      <c r="I8707" s="20" t="s">
        <v>17827</v>
      </c>
      <c r="J8707" s="21">
        <v>34.630000000000003</v>
      </c>
      <c r="K8707" s="18" t="str">
        <f>IFERROR(VLOOKUP(LEFT(I8707,7)+0,'[1]_Redacted Trans'!B$1:C$65536,2,0),P8707)</f>
        <v>2115250 - UK Fuels Limited</v>
      </c>
      <c r="L8707" s="18"/>
      <c r="M8707" s="18" t="str">
        <f>IFERROR(VLOOKUP(LEFT(I8707,7)+0,'[1]_Redacted Trans'!B$1:C$65536,2,0),Q8707)</f>
        <v>Fuel bill w/e 12/04/2020</v>
      </c>
      <c r="N8707" s="22" t="s">
        <v>110</v>
      </c>
      <c r="P8707" t="s">
        <v>1198</v>
      </c>
      <c r="Q8707" t="s">
        <v>17818</v>
      </c>
    </row>
    <row r="8708" spans="1:17" x14ac:dyDescent="0.2">
      <c r="A8708" s="3" t="s">
        <v>103</v>
      </c>
      <c r="B8708" s="3"/>
      <c r="C8708" s="18" t="s">
        <v>104</v>
      </c>
      <c r="D8708" s="18" t="s">
        <v>239</v>
      </c>
      <c r="E8708" s="18" t="s">
        <v>302</v>
      </c>
      <c r="F8708" s="18" t="s">
        <v>1196</v>
      </c>
      <c r="G8708" s="19">
        <v>43942</v>
      </c>
      <c r="H8708" s="20"/>
      <c r="I8708" s="20" t="s">
        <v>17828</v>
      </c>
      <c r="J8708" s="21">
        <v>48.97</v>
      </c>
      <c r="K8708" s="18" t="str">
        <f>IFERROR(VLOOKUP(LEFT(I8708,7)+0,'[1]_Redacted Trans'!B$1:C$65536,2,0),P8708)</f>
        <v>2115250 - UK Fuels Limited</v>
      </c>
      <c r="L8708" s="18"/>
      <c r="M8708" s="18" t="str">
        <f>IFERROR(VLOOKUP(LEFT(I8708,7)+0,'[1]_Redacted Trans'!B$1:C$65536,2,0),Q8708)</f>
        <v>Fuel bill w/e 12/04/2020</v>
      </c>
      <c r="N8708" s="22" t="s">
        <v>110</v>
      </c>
      <c r="P8708" t="s">
        <v>1198</v>
      </c>
      <c r="Q8708" t="s">
        <v>17818</v>
      </c>
    </row>
    <row r="8709" spans="1:17" x14ac:dyDescent="0.2">
      <c r="A8709" s="3" t="s">
        <v>103</v>
      </c>
      <c r="B8709" s="3"/>
      <c r="C8709" s="18" t="s">
        <v>104</v>
      </c>
      <c r="D8709" s="18" t="s">
        <v>147</v>
      </c>
      <c r="E8709" s="18" t="s">
        <v>286</v>
      </c>
      <c r="F8709" s="18" t="s">
        <v>8824</v>
      </c>
      <c r="G8709" s="19">
        <v>43949</v>
      </c>
      <c r="H8709" s="20"/>
      <c r="I8709" s="20" t="s">
        <v>17829</v>
      </c>
      <c r="J8709" s="21">
        <v>147.84</v>
      </c>
      <c r="K8709" s="18" t="str">
        <f>IFERROR(VLOOKUP(LEFT(I8709,7)+0,'[1]_Redacted Trans'!B$1:C$65536,2,0),P8709)</f>
        <v>2114054 - Tuskerdirect Limited</v>
      </c>
      <c r="L8709" s="18"/>
      <c r="M8709" s="18" t="str">
        <f>IFERROR(VLOOKUP(LEFT(I8709,7)+0,'[1]_Redacted Trans'!B$1:C$65536,2,0),Q8709)</f>
        <v>Lease Payment April 2020</v>
      </c>
      <c r="N8709" s="22" t="s">
        <v>110</v>
      </c>
      <c r="P8709" t="s">
        <v>8826</v>
      </c>
      <c r="Q8709" t="s">
        <v>17830</v>
      </c>
    </row>
    <row r="8710" spans="1:17" x14ac:dyDescent="0.2">
      <c r="A8710" s="3" t="s">
        <v>103</v>
      </c>
      <c r="B8710" s="3"/>
      <c r="C8710" s="18" t="s">
        <v>104</v>
      </c>
      <c r="D8710" s="18" t="s">
        <v>147</v>
      </c>
      <c r="E8710" s="18" t="s">
        <v>286</v>
      </c>
      <c r="F8710" s="18" t="s">
        <v>8824</v>
      </c>
      <c r="G8710" s="19">
        <v>43949</v>
      </c>
      <c r="H8710" s="20"/>
      <c r="I8710" s="20" t="s">
        <v>17831</v>
      </c>
      <c r="J8710" s="21">
        <v>86.6</v>
      </c>
      <c r="K8710" s="18" t="str">
        <f>IFERROR(VLOOKUP(LEFT(I8710,7)+0,'[1]_Redacted Trans'!B$1:C$65536,2,0),P8710)</f>
        <v>2114054 - Tuskerdirect Limited</v>
      </c>
      <c r="L8710" s="18"/>
      <c r="M8710" s="18" t="str">
        <f>IFERROR(VLOOKUP(LEFT(I8710,7)+0,'[1]_Redacted Trans'!B$1:C$65536,2,0),Q8710)</f>
        <v>Lease Payment April 2020</v>
      </c>
      <c r="N8710" s="22" t="s">
        <v>110</v>
      </c>
      <c r="P8710" t="s">
        <v>8826</v>
      </c>
      <c r="Q8710" t="s">
        <v>17830</v>
      </c>
    </row>
    <row r="8711" spans="1:17" x14ac:dyDescent="0.2">
      <c r="A8711" s="3" t="s">
        <v>103</v>
      </c>
      <c r="B8711" s="3"/>
      <c r="C8711" s="18" t="s">
        <v>104</v>
      </c>
      <c r="D8711" s="18" t="s">
        <v>147</v>
      </c>
      <c r="E8711" s="18" t="s">
        <v>286</v>
      </c>
      <c r="F8711" s="18" t="s">
        <v>8824</v>
      </c>
      <c r="G8711" s="19">
        <v>43949</v>
      </c>
      <c r="H8711" s="20"/>
      <c r="I8711" s="20" t="s">
        <v>17832</v>
      </c>
      <c r="J8711" s="21">
        <v>237.91</v>
      </c>
      <c r="K8711" s="18" t="str">
        <f>IFERROR(VLOOKUP(LEFT(I8711,7)+0,'[1]_Redacted Trans'!B$1:C$65536,2,0),P8711)</f>
        <v>2114054 - Tuskerdirect Limited</v>
      </c>
      <c r="L8711" s="18"/>
      <c r="M8711" s="18" t="str">
        <f>IFERROR(VLOOKUP(LEFT(I8711,7)+0,'[1]_Redacted Trans'!B$1:C$65536,2,0),Q8711)</f>
        <v>Lease Payment April 2020</v>
      </c>
      <c r="N8711" s="22" t="s">
        <v>110</v>
      </c>
      <c r="P8711" t="s">
        <v>8826</v>
      </c>
      <c r="Q8711" t="s">
        <v>17830</v>
      </c>
    </row>
    <row r="8712" spans="1:17" x14ac:dyDescent="0.2">
      <c r="A8712" s="3" t="s">
        <v>103</v>
      </c>
      <c r="B8712" s="3"/>
      <c r="C8712" s="18" t="s">
        <v>104</v>
      </c>
      <c r="D8712" s="18" t="s">
        <v>147</v>
      </c>
      <c r="E8712" s="18" t="s">
        <v>286</v>
      </c>
      <c r="F8712" s="18" t="s">
        <v>8824</v>
      </c>
      <c r="G8712" s="19">
        <v>43949</v>
      </c>
      <c r="H8712" s="20"/>
      <c r="I8712" s="20" t="s">
        <v>17833</v>
      </c>
      <c r="J8712" s="21">
        <v>30.53</v>
      </c>
      <c r="K8712" s="18" t="str">
        <f>IFERROR(VLOOKUP(LEFT(I8712,7)+0,'[1]_Redacted Trans'!B$1:C$65536,2,0),P8712)</f>
        <v>2114054 - Tuskerdirect Limited</v>
      </c>
      <c r="L8712" s="18"/>
      <c r="M8712" s="18" t="str">
        <f>IFERROR(VLOOKUP(LEFT(I8712,7)+0,'[1]_Redacted Trans'!B$1:C$65536,2,0),Q8712)</f>
        <v>Lease Payment April 2020</v>
      </c>
      <c r="N8712" s="22" t="s">
        <v>110</v>
      </c>
      <c r="P8712" t="s">
        <v>8826</v>
      </c>
      <c r="Q8712" t="s">
        <v>17830</v>
      </c>
    </row>
    <row r="8713" spans="1:17" x14ac:dyDescent="0.2">
      <c r="A8713" s="3" t="s">
        <v>103</v>
      </c>
      <c r="B8713" s="3"/>
      <c r="C8713" s="18" t="s">
        <v>104</v>
      </c>
      <c r="D8713" s="18" t="s">
        <v>147</v>
      </c>
      <c r="E8713" s="18" t="s">
        <v>286</v>
      </c>
      <c r="F8713" s="18" t="s">
        <v>8824</v>
      </c>
      <c r="G8713" s="19">
        <v>43949</v>
      </c>
      <c r="H8713" s="20"/>
      <c r="I8713" s="20" t="s">
        <v>17834</v>
      </c>
      <c r="J8713" s="21">
        <v>216.45</v>
      </c>
      <c r="K8713" s="18" t="str">
        <f>IFERROR(VLOOKUP(LEFT(I8713,7)+0,'[1]_Redacted Trans'!B$1:C$65536,2,0),P8713)</f>
        <v>2114054 - Tuskerdirect Limited</v>
      </c>
      <c r="L8713" s="18"/>
      <c r="M8713" s="18" t="str">
        <f>IFERROR(VLOOKUP(LEFT(I8713,7)+0,'[1]_Redacted Trans'!B$1:C$65536,2,0),Q8713)</f>
        <v>Lease Payment April 2020</v>
      </c>
      <c r="N8713" s="22" t="s">
        <v>110</v>
      </c>
      <c r="P8713" t="s">
        <v>8826</v>
      </c>
      <c r="Q8713" t="s">
        <v>17830</v>
      </c>
    </row>
    <row r="8714" spans="1:17" x14ac:dyDescent="0.2">
      <c r="A8714" s="3" t="s">
        <v>103</v>
      </c>
      <c r="B8714" s="3"/>
      <c r="C8714" s="18" t="s">
        <v>104</v>
      </c>
      <c r="D8714" s="18" t="s">
        <v>147</v>
      </c>
      <c r="E8714" s="18" t="s">
        <v>286</v>
      </c>
      <c r="F8714" s="18" t="s">
        <v>8824</v>
      </c>
      <c r="G8714" s="19">
        <v>43949</v>
      </c>
      <c r="H8714" s="20"/>
      <c r="I8714" s="20" t="s">
        <v>17835</v>
      </c>
      <c r="J8714" s="21">
        <v>139.16</v>
      </c>
      <c r="K8714" s="18" t="str">
        <f>IFERROR(VLOOKUP(LEFT(I8714,7)+0,'[1]_Redacted Trans'!B$1:C$65536,2,0),P8714)</f>
        <v>2114054 - Tuskerdirect Limited</v>
      </c>
      <c r="L8714" s="18"/>
      <c r="M8714" s="18" t="str">
        <f>IFERROR(VLOOKUP(LEFT(I8714,7)+0,'[1]_Redacted Trans'!B$1:C$65536,2,0),Q8714)</f>
        <v>Lease Payment April 2020</v>
      </c>
      <c r="N8714" s="22" t="s">
        <v>110</v>
      </c>
      <c r="P8714" t="s">
        <v>8826</v>
      </c>
      <c r="Q8714" t="s">
        <v>17830</v>
      </c>
    </row>
    <row r="8715" spans="1:17" x14ac:dyDescent="0.2">
      <c r="A8715" s="3" t="s">
        <v>103</v>
      </c>
      <c r="B8715" s="3"/>
      <c r="C8715" s="18" t="s">
        <v>104</v>
      </c>
      <c r="D8715" s="18" t="s">
        <v>147</v>
      </c>
      <c r="E8715" s="18" t="s">
        <v>286</v>
      </c>
      <c r="F8715" s="18" t="s">
        <v>8824</v>
      </c>
      <c r="G8715" s="19">
        <v>43949</v>
      </c>
      <c r="H8715" s="20"/>
      <c r="I8715" s="20" t="s">
        <v>17836</v>
      </c>
      <c r="J8715" s="21">
        <v>22.1</v>
      </c>
      <c r="K8715" s="18" t="str">
        <f>IFERROR(VLOOKUP(LEFT(I8715,7)+0,'[1]_Redacted Trans'!B$1:C$65536,2,0),P8715)</f>
        <v>2114054 - Tuskerdirect Limited</v>
      </c>
      <c r="L8715" s="18"/>
      <c r="M8715" s="18" t="str">
        <f>IFERROR(VLOOKUP(LEFT(I8715,7)+0,'[1]_Redacted Trans'!B$1:C$65536,2,0),Q8715)</f>
        <v>Lease Payment April 2020</v>
      </c>
      <c r="N8715" s="22" t="s">
        <v>110</v>
      </c>
      <c r="P8715" t="s">
        <v>8826</v>
      </c>
      <c r="Q8715" t="s">
        <v>17830</v>
      </c>
    </row>
    <row r="8716" spans="1:17" x14ac:dyDescent="0.2">
      <c r="A8716" s="3" t="s">
        <v>103</v>
      </c>
      <c r="B8716" s="3"/>
      <c r="C8716" s="18" t="s">
        <v>104</v>
      </c>
      <c r="D8716" s="18" t="s">
        <v>147</v>
      </c>
      <c r="E8716" s="18" t="s">
        <v>286</v>
      </c>
      <c r="F8716" s="18" t="s">
        <v>8824</v>
      </c>
      <c r="G8716" s="19">
        <v>43949</v>
      </c>
      <c r="H8716" s="20"/>
      <c r="I8716" s="20" t="s">
        <v>17837</v>
      </c>
      <c r="J8716" s="21">
        <v>18.78</v>
      </c>
      <c r="K8716" s="18" t="str">
        <f>IFERROR(VLOOKUP(LEFT(I8716,7)+0,'[1]_Redacted Trans'!B$1:C$65536,2,0),P8716)</f>
        <v>2114054 - Tuskerdirect Limited</v>
      </c>
      <c r="L8716" s="18"/>
      <c r="M8716" s="18" t="str">
        <f>IFERROR(VLOOKUP(LEFT(I8716,7)+0,'[1]_Redacted Trans'!B$1:C$65536,2,0),Q8716)</f>
        <v>Lease Payment April 2020</v>
      </c>
      <c r="N8716" s="22" t="s">
        <v>110</v>
      </c>
      <c r="P8716" t="s">
        <v>8826</v>
      </c>
      <c r="Q8716" t="s">
        <v>17830</v>
      </c>
    </row>
    <row r="8717" spans="1:17" x14ac:dyDescent="0.2">
      <c r="A8717" s="3" t="s">
        <v>103</v>
      </c>
      <c r="B8717" s="3"/>
      <c r="C8717" s="18" t="s">
        <v>104</v>
      </c>
      <c r="D8717" s="18" t="s">
        <v>147</v>
      </c>
      <c r="E8717" s="18" t="s">
        <v>286</v>
      </c>
      <c r="F8717" s="18" t="s">
        <v>8824</v>
      </c>
      <c r="G8717" s="19">
        <v>43949</v>
      </c>
      <c r="H8717" s="20"/>
      <c r="I8717" s="20" t="s">
        <v>17838</v>
      </c>
      <c r="J8717" s="21">
        <v>189.03</v>
      </c>
      <c r="K8717" s="18" t="str">
        <f>IFERROR(VLOOKUP(LEFT(I8717,7)+0,'[1]_Redacted Trans'!B$1:C$65536,2,0),P8717)</f>
        <v>2114054 - Tuskerdirect Limited</v>
      </c>
      <c r="L8717" s="18"/>
      <c r="M8717" s="18" t="str">
        <f>IFERROR(VLOOKUP(LEFT(I8717,7)+0,'[1]_Redacted Trans'!B$1:C$65536,2,0),Q8717)</f>
        <v>Lease Payment April 2020</v>
      </c>
      <c r="N8717" s="22" t="s">
        <v>110</v>
      </c>
      <c r="P8717" t="s">
        <v>8826</v>
      </c>
      <c r="Q8717" t="s">
        <v>17830</v>
      </c>
    </row>
    <row r="8718" spans="1:17" x14ac:dyDescent="0.2">
      <c r="A8718" s="3" t="s">
        <v>103</v>
      </c>
      <c r="B8718" s="3"/>
      <c r="C8718" s="18" t="s">
        <v>104</v>
      </c>
      <c r="D8718" s="18" t="s">
        <v>147</v>
      </c>
      <c r="E8718" s="18" t="s">
        <v>286</v>
      </c>
      <c r="F8718" s="18" t="s">
        <v>8824</v>
      </c>
      <c r="G8718" s="19">
        <v>43949</v>
      </c>
      <c r="H8718" s="20"/>
      <c r="I8718" s="20" t="s">
        <v>17839</v>
      </c>
      <c r="J8718" s="21">
        <v>105.67</v>
      </c>
      <c r="K8718" s="18" t="str">
        <f>IFERROR(VLOOKUP(LEFT(I8718,7)+0,'[1]_Redacted Trans'!B$1:C$65536,2,0),P8718)</f>
        <v>2114054 - Tuskerdirect Limited</v>
      </c>
      <c r="L8718" s="18"/>
      <c r="M8718" s="18" t="str">
        <f>IFERROR(VLOOKUP(LEFT(I8718,7)+0,'[1]_Redacted Trans'!B$1:C$65536,2,0),Q8718)</f>
        <v>Lease Payment April 2020</v>
      </c>
      <c r="N8718" s="22" t="s">
        <v>110</v>
      </c>
      <c r="P8718" t="s">
        <v>8826</v>
      </c>
      <c r="Q8718" t="s">
        <v>17830</v>
      </c>
    </row>
    <row r="8719" spans="1:17" x14ac:dyDescent="0.2">
      <c r="A8719" s="3" t="s">
        <v>103</v>
      </c>
      <c r="B8719" s="3"/>
      <c r="C8719" s="18" t="s">
        <v>104</v>
      </c>
      <c r="D8719" s="18" t="s">
        <v>147</v>
      </c>
      <c r="E8719" s="18" t="s">
        <v>286</v>
      </c>
      <c r="F8719" s="18" t="s">
        <v>8824</v>
      </c>
      <c r="G8719" s="19">
        <v>43949</v>
      </c>
      <c r="H8719" s="20"/>
      <c r="I8719" s="20" t="s">
        <v>17840</v>
      </c>
      <c r="J8719" s="21">
        <v>16.18</v>
      </c>
      <c r="K8719" s="18" t="str">
        <f>IFERROR(VLOOKUP(LEFT(I8719,7)+0,'[1]_Redacted Trans'!B$1:C$65536,2,0),P8719)</f>
        <v>2114054 - Tuskerdirect Limited</v>
      </c>
      <c r="L8719" s="18"/>
      <c r="M8719" s="18" t="str">
        <f>IFERROR(VLOOKUP(LEFT(I8719,7)+0,'[1]_Redacted Trans'!B$1:C$65536,2,0),Q8719)</f>
        <v>Lease Payment April 2020</v>
      </c>
      <c r="N8719" s="22" t="s">
        <v>110</v>
      </c>
      <c r="P8719" t="s">
        <v>8826</v>
      </c>
      <c r="Q8719" t="s">
        <v>17830</v>
      </c>
    </row>
    <row r="8720" spans="1:17" x14ac:dyDescent="0.2">
      <c r="A8720" s="3" t="s">
        <v>103</v>
      </c>
      <c r="B8720" s="3"/>
      <c r="C8720" s="18" t="s">
        <v>104</v>
      </c>
      <c r="D8720" s="18" t="s">
        <v>147</v>
      </c>
      <c r="E8720" s="18" t="s">
        <v>286</v>
      </c>
      <c r="F8720" s="18" t="s">
        <v>8824</v>
      </c>
      <c r="G8720" s="19">
        <v>43949</v>
      </c>
      <c r="H8720" s="20"/>
      <c r="I8720" s="20" t="s">
        <v>17841</v>
      </c>
      <c r="J8720" s="21">
        <v>254.6</v>
      </c>
      <c r="K8720" s="18" t="str">
        <f>IFERROR(VLOOKUP(LEFT(I8720,7)+0,'[1]_Redacted Trans'!B$1:C$65536,2,0),P8720)</f>
        <v>2114054 - Tuskerdirect Limited</v>
      </c>
      <c r="L8720" s="18"/>
      <c r="M8720" s="18" t="str">
        <f>IFERROR(VLOOKUP(LEFT(I8720,7)+0,'[1]_Redacted Trans'!B$1:C$65536,2,0),Q8720)</f>
        <v>Lease Payment April 2020</v>
      </c>
      <c r="N8720" s="22" t="s">
        <v>110</v>
      </c>
      <c r="P8720" t="s">
        <v>8826</v>
      </c>
      <c r="Q8720" t="s">
        <v>17830</v>
      </c>
    </row>
    <row r="8721" spans="1:17" x14ac:dyDescent="0.2">
      <c r="A8721" s="3" t="s">
        <v>103</v>
      </c>
      <c r="B8721" s="3"/>
      <c r="C8721" s="18" t="s">
        <v>104</v>
      </c>
      <c r="D8721" s="18" t="s">
        <v>147</v>
      </c>
      <c r="E8721" s="18" t="s">
        <v>286</v>
      </c>
      <c r="F8721" s="18" t="s">
        <v>8824</v>
      </c>
      <c r="G8721" s="19">
        <v>43949</v>
      </c>
      <c r="H8721" s="20"/>
      <c r="I8721" s="20" t="s">
        <v>17842</v>
      </c>
      <c r="J8721" s="21">
        <v>167.48</v>
      </c>
      <c r="K8721" s="18" t="str">
        <f>IFERROR(VLOOKUP(LEFT(I8721,7)+0,'[1]_Redacted Trans'!B$1:C$65536,2,0),P8721)</f>
        <v>2114054 - Tuskerdirect Limited</v>
      </c>
      <c r="L8721" s="18"/>
      <c r="M8721" s="18" t="str">
        <f>IFERROR(VLOOKUP(LEFT(I8721,7)+0,'[1]_Redacted Trans'!B$1:C$65536,2,0),Q8721)</f>
        <v>Lease Payment April 2020</v>
      </c>
      <c r="N8721" s="22" t="s">
        <v>110</v>
      </c>
      <c r="P8721" t="s">
        <v>8826</v>
      </c>
      <c r="Q8721" t="s">
        <v>17830</v>
      </c>
    </row>
    <row r="8722" spans="1:17" x14ac:dyDescent="0.2">
      <c r="A8722" s="3" t="s">
        <v>103</v>
      </c>
      <c r="B8722" s="3"/>
      <c r="C8722" s="18" t="s">
        <v>104</v>
      </c>
      <c r="D8722" s="18" t="s">
        <v>147</v>
      </c>
      <c r="E8722" s="18" t="s">
        <v>286</v>
      </c>
      <c r="F8722" s="18" t="s">
        <v>8824</v>
      </c>
      <c r="G8722" s="19">
        <v>43949</v>
      </c>
      <c r="H8722" s="20"/>
      <c r="I8722" s="20" t="s">
        <v>17843</v>
      </c>
      <c r="J8722" s="21">
        <v>22.1</v>
      </c>
      <c r="K8722" s="18" t="str">
        <f>IFERROR(VLOOKUP(LEFT(I8722,7)+0,'[1]_Redacted Trans'!B$1:C$65536,2,0),P8722)</f>
        <v>2114054 - Tuskerdirect Limited</v>
      </c>
      <c r="L8722" s="18"/>
      <c r="M8722" s="18" t="str">
        <f>IFERROR(VLOOKUP(LEFT(I8722,7)+0,'[1]_Redacted Trans'!B$1:C$65536,2,0),Q8722)</f>
        <v>Lease Payment April 2020</v>
      </c>
      <c r="N8722" s="22" t="s">
        <v>110</v>
      </c>
      <c r="P8722" t="s">
        <v>8826</v>
      </c>
      <c r="Q8722" t="s">
        <v>17830</v>
      </c>
    </row>
    <row r="8723" spans="1:17" x14ac:dyDescent="0.2">
      <c r="A8723" s="3" t="s">
        <v>103</v>
      </c>
      <c r="B8723" s="3"/>
      <c r="C8723" s="18" t="s">
        <v>104</v>
      </c>
      <c r="D8723" s="18" t="s">
        <v>147</v>
      </c>
      <c r="E8723" s="18" t="s">
        <v>286</v>
      </c>
      <c r="F8723" s="18" t="s">
        <v>8824</v>
      </c>
      <c r="G8723" s="19">
        <v>43949</v>
      </c>
      <c r="H8723" s="20"/>
      <c r="I8723" s="20" t="s">
        <v>17844</v>
      </c>
      <c r="J8723" s="21">
        <v>325.33</v>
      </c>
      <c r="K8723" s="18" t="str">
        <f>IFERROR(VLOOKUP(LEFT(I8723,7)+0,'[1]_Redacted Trans'!B$1:C$65536,2,0),P8723)</f>
        <v>2114054 - Tuskerdirect Limited</v>
      </c>
      <c r="L8723" s="18"/>
      <c r="M8723" s="18" t="str">
        <f>IFERROR(VLOOKUP(LEFT(I8723,7)+0,'[1]_Redacted Trans'!B$1:C$65536,2,0),Q8723)</f>
        <v>Lease Payment April 2020</v>
      </c>
      <c r="N8723" s="22" t="s">
        <v>110</v>
      </c>
      <c r="P8723" t="s">
        <v>8826</v>
      </c>
      <c r="Q8723" t="s">
        <v>17830</v>
      </c>
    </row>
    <row r="8724" spans="1:17" x14ac:dyDescent="0.2">
      <c r="A8724" s="3" t="s">
        <v>103</v>
      </c>
      <c r="B8724" s="3"/>
      <c r="C8724" s="18" t="s">
        <v>104</v>
      </c>
      <c r="D8724" s="18" t="s">
        <v>161</v>
      </c>
      <c r="E8724" s="18" t="s">
        <v>633</v>
      </c>
      <c r="F8724" s="18" t="s">
        <v>849</v>
      </c>
      <c r="G8724" s="19">
        <v>43949</v>
      </c>
      <c r="H8724" s="20"/>
      <c r="I8724" s="20" t="s">
        <v>17845</v>
      </c>
      <c r="J8724" s="21">
        <v>33.22</v>
      </c>
      <c r="K8724" s="18" t="str">
        <f>IFERROR(VLOOKUP(LEFT(I8724,7)+0,'[1]_Redacted Trans'!B$1:C$65536,2,0),P8724)</f>
        <v>2101139 - Royal Mail Group Ltd</v>
      </c>
      <c r="L8724" s="18">
        <v>4138203</v>
      </c>
      <c r="M8724" s="18" t="str">
        <f>IFERROR(VLOOKUP(LEFT(I8724,7)+0,'[1]_Redacted Trans'!B$1:C$65536,2,0),Q8724)</f>
        <v>Outgoingpost 06.04.20-09.04.20</v>
      </c>
      <c r="N8724" s="22" t="s">
        <v>110</v>
      </c>
      <c r="P8724" t="s">
        <v>630</v>
      </c>
      <c r="Q8724" t="s">
        <v>17846</v>
      </c>
    </row>
    <row r="8725" spans="1:17" x14ac:dyDescent="0.2">
      <c r="A8725" s="3" t="s">
        <v>103</v>
      </c>
      <c r="B8725" s="3"/>
      <c r="C8725" s="18" t="s">
        <v>104</v>
      </c>
      <c r="D8725" s="18" t="s">
        <v>161</v>
      </c>
      <c r="E8725" s="18" t="s">
        <v>503</v>
      </c>
      <c r="F8725" s="18" t="s">
        <v>849</v>
      </c>
      <c r="G8725" s="19">
        <v>43949</v>
      </c>
      <c r="H8725" s="20"/>
      <c r="I8725" s="20" t="s">
        <v>17847</v>
      </c>
      <c r="J8725" s="21">
        <v>1132.82</v>
      </c>
      <c r="K8725" s="18" t="str">
        <f>IFERROR(VLOOKUP(LEFT(I8725,7)+0,'[1]_Redacted Trans'!B$1:C$65536,2,0),P8725)</f>
        <v>2101139 - Royal Mail Group Ltd</v>
      </c>
      <c r="L8725" s="18">
        <v>4138203</v>
      </c>
      <c r="M8725" s="18" t="str">
        <f>IFERROR(VLOOKUP(LEFT(I8725,7)+0,'[1]_Redacted Trans'!B$1:C$65536,2,0),Q8725)</f>
        <v>Outgoingpost 06.04.20-09.04.20</v>
      </c>
      <c r="N8725" s="22" t="s">
        <v>110</v>
      </c>
      <c r="P8725" t="s">
        <v>630</v>
      </c>
      <c r="Q8725" t="s">
        <v>17846</v>
      </c>
    </row>
    <row r="8726" spans="1:17" x14ac:dyDescent="0.2">
      <c r="A8726" s="3" t="s">
        <v>103</v>
      </c>
      <c r="B8726" s="3"/>
      <c r="C8726" s="18" t="s">
        <v>104</v>
      </c>
      <c r="D8726" s="18" t="s">
        <v>161</v>
      </c>
      <c r="E8726" s="18" t="s">
        <v>762</v>
      </c>
      <c r="F8726" s="18" t="s">
        <v>849</v>
      </c>
      <c r="G8726" s="19">
        <v>43949</v>
      </c>
      <c r="H8726" s="20"/>
      <c r="I8726" s="20" t="s">
        <v>17848</v>
      </c>
      <c r="J8726" s="21">
        <v>9.1199999999999992</v>
      </c>
      <c r="K8726" s="18" t="str">
        <f>IFERROR(VLOOKUP(LEFT(I8726,7)+0,'[1]_Redacted Trans'!B$1:C$65536,2,0),P8726)</f>
        <v>2101139 - Royal Mail Group Ltd</v>
      </c>
      <c r="L8726" s="18">
        <v>4138203</v>
      </c>
      <c r="M8726" s="18" t="str">
        <f>IFERROR(VLOOKUP(LEFT(I8726,7)+0,'[1]_Redacted Trans'!B$1:C$65536,2,0),Q8726)</f>
        <v>Outgoingpost 06.04.20-09.04.20</v>
      </c>
      <c r="N8726" s="22" t="s">
        <v>110</v>
      </c>
      <c r="P8726" t="s">
        <v>630</v>
      </c>
      <c r="Q8726" t="s">
        <v>17846</v>
      </c>
    </row>
    <row r="8727" spans="1:17" x14ac:dyDescent="0.2">
      <c r="A8727" s="3" t="s">
        <v>103</v>
      </c>
      <c r="B8727" s="3"/>
      <c r="C8727" s="18" t="s">
        <v>104</v>
      </c>
      <c r="D8727" s="18" t="s">
        <v>161</v>
      </c>
      <c r="E8727" s="18" t="s">
        <v>978</v>
      </c>
      <c r="F8727" s="18" t="s">
        <v>849</v>
      </c>
      <c r="G8727" s="19">
        <v>43949</v>
      </c>
      <c r="H8727" s="20"/>
      <c r="I8727" s="20" t="s">
        <v>17849</v>
      </c>
      <c r="J8727" s="21">
        <v>16.68</v>
      </c>
      <c r="K8727" s="18" t="str">
        <f>IFERROR(VLOOKUP(LEFT(I8727,7)+0,'[1]_Redacted Trans'!B$1:C$65536,2,0),P8727)</f>
        <v>2101139 - Royal Mail Group Ltd</v>
      </c>
      <c r="L8727" s="18">
        <v>4138203</v>
      </c>
      <c r="M8727" s="18" t="str">
        <f>IFERROR(VLOOKUP(LEFT(I8727,7)+0,'[1]_Redacted Trans'!B$1:C$65536,2,0),Q8727)</f>
        <v>Outgoingpost 06.04.20-09.04.20</v>
      </c>
      <c r="N8727" s="22" t="s">
        <v>110</v>
      </c>
      <c r="P8727" t="s">
        <v>630</v>
      </c>
      <c r="Q8727" t="s">
        <v>17846</v>
      </c>
    </row>
    <row r="8728" spans="1:17" x14ac:dyDescent="0.2">
      <c r="A8728" s="3" t="s">
        <v>103</v>
      </c>
      <c r="B8728" s="3"/>
      <c r="C8728" s="18" t="s">
        <v>104</v>
      </c>
      <c r="D8728" s="18" t="s">
        <v>161</v>
      </c>
      <c r="E8728" s="18" t="s">
        <v>503</v>
      </c>
      <c r="F8728" s="18" t="s">
        <v>849</v>
      </c>
      <c r="G8728" s="19">
        <v>43949</v>
      </c>
      <c r="H8728" s="20"/>
      <c r="I8728" s="20" t="s">
        <v>17850</v>
      </c>
      <c r="J8728" s="21">
        <v>1.58</v>
      </c>
      <c r="K8728" s="18" t="str">
        <f>IFERROR(VLOOKUP(LEFT(I8728,7)+0,'[1]_Redacted Trans'!B$1:C$65536,2,0),P8728)</f>
        <v>2101139 - Royal Mail Group Ltd</v>
      </c>
      <c r="L8728" s="18">
        <v>4138203</v>
      </c>
      <c r="M8728" s="18" t="str">
        <f>IFERROR(VLOOKUP(LEFT(I8728,7)+0,'[1]_Redacted Trans'!B$1:C$65536,2,0),Q8728)</f>
        <v>Outgoingpost 06.04.20-09.04.20</v>
      </c>
      <c r="N8728" s="22" t="s">
        <v>110</v>
      </c>
      <c r="P8728" t="s">
        <v>630</v>
      </c>
      <c r="Q8728" t="s">
        <v>17846</v>
      </c>
    </row>
    <row r="8729" spans="1:17" x14ac:dyDescent="0.2">
      <c r="A8729" s="3" t="s">
        <v>103</v>
      </c>
      <c r="B8729" s="3"/>
      <c r="C8729" s="18" t="s">
        <v>104</v>
      </c>
      <c r="D8729" s="18" t="s">
        <v>161</v>
      </c>
      <c r="E8729" s="18" t="s">
        <v>503</v>
      </c>
      <c r="F8729" s="18" t="s">
        <v>849</v>
      </c>
      <c r="G8729" s="19">
        <v>43949</v>
      </c>
      <c r="H8729" s="20"/>
      <c r="I8729" s="20" t="s">
        <v>17851</v>
      </c>
      <c r="J8729" s="21">
        <v>2.31</v>
      </c>
      <c r="K8729" s="18" t="str">
        <f>IFERROR(VLOOKUP(LEFT(I8729,7)+0,'[1]_Redacted Trans'!B$1:C$65536,2,0),P8729)</f>
        <v>2101139 - Royal Mail Group Ltd</v>
      </c>
      <c r="L8729" s="18">
        <v>4138203</v>
      </c>
      <c r="M8729" s="18" t="str">
        <f>IFERROR(VLOOKUP(LEFT(I8729,7)+0,'[1]_Redacted Trans'!B$1:C$65536,2,0),Q8729)</f>
        <v>Outgoingpost 06.04.20-09.04.20</v>
      </c>
      <c r="N8729" s="22" t="s">
        <v>110</v>
      </c>
      <c r="P8729" t="s">
        <v>630</v>
      </c>
      <c r="Q8729" t="s">
        <v>17846</v>
      </c>
    </row>
    <row r="8730" spans="1:17" x14ac:dyDescent="0.2">
      <c r="A8730" s="3" t="s">
        <v>103</v>
      </c>
      <c r="B8730" s="3"/>
      <c r="C8730" s="18" t="s">
        <v>104</v>
      </c>
      <c r="D8730" s="18" t="s">
        <v>161</v>
      </c>
      <c r="E8730" s="18" t="s">
        <v>1471</v>
      </c>
      <c r="F8730" s="18" t="s">
        <v>849</v>
      </c>
      <c r="G8730" s="19">
        <v>43949</v>
      </c>
      <c r="H8730" s="20"/>
      <c r="I8730" s="20" t="s">
        <v>17852</v>
      </c>
      <c r="J8730" s="21">
        <v>424.87</v>
      </c>
      <c r="K8730" s="18" t="str">
        <f>IFERROR(VLOOKUP(LEFT(I8730,7)+0,'[1]_Redacted Trans'!B$1:C$65536,2,0),P8730)</f>
        <v>2101139 - Royal Mail Group Ltd</v>
      </c>
      <c r="L8730" s="18">
        <v>4138203</v>
      </c>
      <c r="M8730" s="18" t="str">
        <f>IFERROR(VLOOKUP(LEFT(I8730,7)+0,'[1]_Redacted Trans'!B$1:C$65536,2,0),Q8730)</f>
        <v>Outgoingpost 06.04.20-09.04.20</v>
      </c>
      <c r="N8730" s="22" t="s">
        <v>110</v>
      </c>
      <c r="P8730" t="s">
        <v>630</v>
      </c>
      <c r="Q8730" t="s">
        <v>17846</v>
      </c>
    </row>
    <row r="8731" spans="1:17" x14ac:dyDescent="0.2">
      <c r="A8731" s="3" t="s">
        <v>103</v>
      </c>
      <c r="B8731" s="3"/>
      <c r="C8731" s="18" t="s">
        <v>104</v>
      </c>
      <c r="D8731" s="18" t="s">
        <v>161</v>
      </c>
      <c r="E8731" s="18" t="s">
        <v>633</v>
      </c>
      <c r="F8731" s="18" t="s">
        <v>849</v>
      </c>
      <c r="G8731" s="19">
        <v>43949</v>
      </c>
      <c r="H8731" s="20"/>
      <c r="I8731" s="20" t="s">
        <v>17853</v>
      </c>
      <c r="J8731" s="21">
        <v>85.41</v>
      </c>
      <c r="K8731" s="18" t="str">
        <f>IFERROR(VLOOKUP(LEFT(I8731,7)+0,'[1]_Redacted Trans'!B$1:C$65536,2,0),P8731)</f>
        <v>2101139 - Royal Mail Group Ltd</v>
      </c>
      <c r="L8731" s="18">
        <v>4138203</v>
      </c>
      <c r="M8731" s="18" t="str">
        <f>IFERROR(VLOOKUP(LEFT(I8731,7)+0,'[1]_Redacted Trans'!B$1:C$65536,2,0),Q8731)</f>
        <v>Outgoing Post 30.03.20-03.04.20</v>
      </c>
      <c r="N8731" s="22" t="s">
        <v>110</v>
      </c>
      <c r="P8731" t="s">
        <v>630</v>
      </c>
      <c r="Q8731" t="s">
        <v>17854</v>
      </c>
    </row>
    <row r="8732" spans="1:17" x14ac:dyDescent="0.2">
      <c r="A8732" s="3" t="s">
        <v>103</v>
      </c>
      <c r="B8732" s="3"/>
      <c r="C8732" s="18" t="s">
        <v>104</v>
      </c>
      <c r="D8732" s="18" t="s">
        <v>161</v>
      </c>
      <c r="E8732" s="18" t="s">
        <v>503</v>
      </c>
      <c r="F8732" s="18" t="s">
        <v>849</v>
      </c>
      <c r="G8732" s="19">
        <v>43949</v>
      </c>
      <c r="H8732" s="20"/>
      <c r="I8732" s="20" t="s">
        <v>17855</v>
      </c>
      <c r="J8732" s="21">
        <v>626.64</v>
      </c>
      <c r="K8732" s="18" t="str">
        <f>IFERROR(VLOOKUP(LEFT(I8732,7)+0,'[1]_Redacted Trans'!B$1:C$65536,2,0),P8732)</f>
        <v>2101139 - Royal Mail Group Ltd</v>
      </c>
      <c r="L8732" s="18">
        <v>4138203</v>
      </c>
      <c r="M8732" s="18" t="str">
        <f>IFERROR(VLOOKUP(LEFT(I8732,7)+0,'[1]_Redacted Trans'!B$1:C$65536,2,0),Q8732)</f>
        <v>Outgoing Post 30.03.20-03.04.20</v>
      </c>
      <c r="N8732" s="22" t="s">
        <v>110</v>
      </c>
      <c r="P8732" t="s">
        <v>630</v>
      </c>
      <c r="Q8732" t="s">
        <v>17854</v>
      </c>
    </row>
    <row r="8733" spans="1:17" x14ac:dyDescent="0.2">
      <c r="A8733" s="3" t="s">
        <v>103</v>
      </c>
      <c r="B8733" s="3"/>
      <c r="C8733" s="18" t="s">
        <v>104</v>
      </c>
      <c r="D8733" s="18" t="s">
        <v>161</v>
      </c>
      <c r="E8733" s="18" t="s">
        <v>503</v>
      </c>
      <c r="F8733" s="18" t="s">
        <v>849</v>
      </c>
      <c r="G8733" s="19">
        <v>43949</v>
      </c>
      <c r="H8733" s="20"/>
      <c r="I8733" s="20" t="s">
        <v>17856</v>
      </c>
      <c r="J8733" s="21">
        <v>6.93</v>
      </c>
      <c r="K8733" s="18" t="str">
        <f>IFERROR(VLOOKUP(LEFT(I8733,7)+0,'[1]_Redacted Trans'!B$1:C$65536,2,0),P8733)</f>
        <v>2101139 - Royal Mail Group Ltd</v>
      </c>
      <c r="L8733" s="18">
        <v>4138203</v>
      </c>
      <c r="M8733" s="18" t="str">
        <f>IFERROR(VLOOKUP(LEFT(I8733,7)+0,'[1]_Redacted Trans'!B$1:C$65536,2,0),Q8733)</f>
        <v>Outgoing Post 30.03.20-03.04.20</v>
      </c>
      <c r="N8733" s="22" t="s">
        <v>110</v>
      </c>
      <c r="P8733" t="s">
        <v>630</v>
      </c>
      <c r="Q8733" t="s">
        <v>17854</v>
      </c>
    </row>
    <row r="8734" spans="1:17" x14ac:dyDescent="0.2">
      <c r="A8734" s="3" t="s">
        <v>103</v>
      </c>
      <c r="B8734" s="3"/>
      <c r="C8734" s="18" t="s">
        <v>104</v>
      </c>
      <c r="D8734" s="18" t="s">
        <v>161</v>
      </c>
      <c r="E8734" s="18" t="s">
        <v>762</v>
      </c>
      <c r="F8734" s="18" t="s">
        <v>849</v>
      </c>
      <c r="G8734" s="19">
        <v>43949</v>
      </c>
      <c r="H8734" s="20"/>
      <c r="I8734" s="20" t="s">
        <v>17857</v>
      </c>
      <c r="J8734" s="21">
        <v>14.29</v>
      </c>
      <c r="K8734" s="18" t="str">
        <f>IFERROR(VLOOKUP(LEFT(I8734,7)+0,'[1]_Redacted Trans'!B$1:C$65536,2,0),P8734)</f>
        <v>2101139 - Royal Mail Group Ltd</v>
      </c>
      <c r="L8734" s="18">
        <v>4138203</v>
      </c>
      <c r="M8734" s="18" t="str">
        <f>IFERROR(VLOOKUP(LEFT(I8734,7)+0,'[1]_Redacted Trans'!B$1:C$65536,2,0),Q8734)</f>
        <v>Outgoing Post 30.03.20-03.04.20</v>
      </c>
      <c r="N8734" s="22" t="s">
        <v>110</v>
      </c>
      <c r="P8734" t="s">
        <v>630</v>
      </c>
      <c r="Q8734" t="s">
        <v>17854</v>
      </c>
    </row>
    <row r="8735" spans="1:17" x14ac:dyDescent="0.2">
      <c r="A8735" s="3" t="s">
        <v>103</v>
      </c>
      <c r="B8735" s="3"/>
      <c r="C8735" s="18" t="s">
        <v>104</v>
      </c>
      <c r="D8735" s="18" t="s">
        <v>161</v>
      </c>
      <c r="E8735" s="18" t="s">
        <v>978</v>
      </c>
      <c r="F8735" s="18" t="s">
        <v>849</v>
      </c>
      <c r="G8735" s="19">
        <v>43949</v>
      </c>
      <c r="H8735" s="20"/>
      <c r="I8735" s="20" t="s">
        <v>17858</v>
      </c>
      <c r="J8735" s="21">
        <v>11.69</v>
      </c>
      <c r="K8735" s="18" t="str">
        <f>IFERROR(VLOOKUP(LEFT(I8735,7)+0,'[1]_Redacted Trans'!B$1:C$65536,2,0),P8735)</f>
        <v>2101139 - Royal Mail Group Ltd</v>
      </c>
      <c r="L8735" s="18">
        <v>4138203</v>
      </c>
      <c r="M8735" s="18" t="str">
        <f>IFERROR(VLOOKUP(LEFT(I8735,7)+0,'[1]_Redacted Trans'!B$1:C$65536,2,0),Q8735)</f>
        <v>Outgoing Post 30.03.20-03.04.20</v>
      </c>
      <c r="N8735" s="22" t="s">
        <v>110</v>
      </c>
      <c r="P8735" t="s">
        <v>630</v>
      </c>
      <c r="Q8735" t="s">
        <v>17854</v>
      </c>
    </row>
    <row r="8736" spans="1:17" x14ac:dyDescent="0.2">
      <c r="A8736" s="3" t="s">
        <v>103</v>
      </c>
      <c r="B8736" s="3"/>
      <c r="C8736" s="18" t="s">
        <v>104</v>
      </c>
      <c r="D8736" s="18" t="s">
        <v>161</v>
      </c>
      <c r="E8736" s="18" t="s">
        <v>1471</v>
      </c>
      <c r="F8736" s="18" t="s">
        <v>849</v>
      </c>
      <c r="G8736" s="19">
        <v>43949</v>
      </c>
      <c r="H8736" s="20"/>
      <c r="I8736" s="20" t="s">
        <v>17859</v>
      </c>
      <c r="J8736" s="21">
        <v>1149.97</v>
      </c>
      <c r="K8736" s="18" t="str">
        <f>IFERROR(VLOOKUP(LEFT(I8736,7)+0,'[1]_Redacted Trans'!B$1:C$65536,2,0),P8736)</f>
        <v>2101139 - Royal Mail Group Ltd</v>
      </c>
      <c r="L8736" s="18">
        <v>4138203</v>
      </c>
      <c r="M8736" s="18" t="str">
        <f>IFERROR(VLOOKUP(LEFT(I8736,7)+0,'[1]_Redacted Trans'!B$1:C$65536,2,0),Q8736)</f>
        <v>Outgoing Post 30.03.20-03.04.20</v>
      </c>
      <c r="N8736" s="22" t="s">
        <v>110</v>
      </c>
      <c r="P8736" t="s">
        <v>630</v>
      </c>
      <c r="Q8736" t="s">
        <v>17854</v>
      </c>
    </row>
    <row r="8737" spans="1:17" x14ac:dyDescent="0.2">
      <c r="A8737" s="3" t="s">
        <v>103</v>
      </c>
      <c r="B8737" s="3"/>
      <c r="C8737" s="18" t="s">
        <v>104</v>
      </c>
      <c r="D8737" s="18" t="s">
        <v>168</v>
      </c>
      <c r="E8737" s="18" t="s">
        <v>556</v>
      </c>
      <c r="F8737" s="18" t="s">
        <v>557</v>
      </c>
      <c r="G8737" s="19">
        <v>43949</v>
      </c>
      <c r="H8737" s="20"/>
      <c r="I8737" s="20" t="s">
        <v>17860</v>
      </c>
      <c r="J8737" s="21">
        <v>1349.39</v>
      </c>
      <c r="K8737" s="18" t="str">
        <f>IFERROR(VLOOKUP(LEFT(I8737,7)+0,'[1]_Redacted Trans'!B$1:C$65536,2,0),P8737)</f>
        <v>REDACTED PERSONAL DATA</v>
      </c>
      <c r="L8737" s="18"/>
      <c r="M8737" s="18" t="str">
        <f>IFERROR(VLOOKUP(LEFT(I8737,7)+0,'[1]_Redacted Trans'!B$1:C$65536,2,0),Q8737)</f>
        <v>REDACTED PERSONAL DATA</v>
      </c>
      <c r="N8737" s="22" t="s">
        <v>110</v>
      </c>
      <c r="P8737" t="s">
        <v>143</v>
      </c>
      <c r="Q8737" t="s">
        <v>143</v>
      </c>
    </row>
    <row r="8738" spans="1:17" x14ac:dyDescent="0.2">
      <c r="A8738" s="3" t="s">
        <v>103</v>
      </c>
      <c r="B8738" s="3"/>
      <c r="C8738" s="18" t="s">
        <v>104</v>
      </c>
      <c r="D8738" s="18" t="s">
        <v>168</v>
      </c>
      <c r="E8738" s="18" t="s">
        <v>169</v>
      </c>
      <c r="F8738" s="18" t="s">
        <v>1232</v>
      </c>
      <c r="G8738" s="19">
        <v>43949</v>
      </c>
      <c r="H8738" s="20" t="s">
        <v>17861</v>
      </c>
      <c r="I8738" s="20" t="s">
        <v>17862</v>
      </c>
      <c r="J8738" s="21">
        <v>172.91</v>
      </c>
      <c r="K8738" s="18" t="str">
        <f>IFERROR(VLOOKUP(LEFT(I8738,7)+0,'[1]_Redacted Trans'!B$1:C$65536,2,0),P8738)</f>
        <v>2108907 - Southern Communications Ltd</v>
      </c>
      <c r="L8738" s="18"/>
      <c r="M8738" s="18" t="str">
        <f>IFERROR(VLOOKUP(LEFT(I8738,7)+0,'[1]_Redacted Trans'!B$1:C$65536,2,0),Q8738)</f>
        <v>Southern Comms April 20</v>
      </c>
      <c r="N8738" s="22" t="s">
        <v>110</v>
      </c>
      <c r="P8738" t="s">
        <v>17863</v>
      </c>
      <c r="Q8738" t="s">
        <v>17864</v>
      </c>
    </row>
    <row r="8739" spans="1:17" x14ac:dyDescent="0.2">
      <c r="A8739" s="3" t="s">
        <v>103</v>
      </c>
      <c r="B8739" s="3"/>
      <c r="C8739" s="18" t="s">
        <v>104</v>
      </c>
      <c r="D8739" s="18" t="s">
        <v>168</v>
      </c>
      <c r="E8739" s="18" t="s">
        <v>169</v>
      </c>
      <c r="F8739" s="18" t="s">
        <v>1232</v>
      </c>
      <c r="G8739" s="19">
        <v>43949</v>
      </c>
      <c r="H8739" s="20" t="s">
        <v>17861</v>
      </c>
      <c r="I8739" s="20" t="s">
        <v>17865</v>
      </c>
      <c r="J8739" s="21">
        <v>80.91</v>
      </c>
      <c r="K8739" s="18" t="str">
        <f>IFERROR(VLOOKUP(LEFT(I8739,7)+0,'[1]_Redacted Trans'!B$1:C$65536,2,0),P8739)</f>
        <v>2108907 - Southern Communications Ltd</v>
      </c>
      <c r="L8739" s="18"/>
      <c r="M8739" s="18" t="str">
        <f>IFERROR(VLOOKUP(LEFT(I8739,7)+0,'[1]_Redacted Trans'!B$1:C$65536,2,0),Q8739)</f>
        <v>Southern Comms April 20</v>
      </c>
      <c r="N8739" s="22" t="s">
        <v>110</v>
      </c>
      <c r="P8739" t="s">
        <v>17863</v>
      </c>
      <c r="Q8739" t="s">
        <v>17864</v>
      </c>
    </row>
    <row r="8740" spans="1:17" x14ac:dyDescent="0.2">
      <c r="A8740" s="3" t="s">
        <v>103</v>
      </c>
      <c r="B8740" s="3"/>
      <c r="C8740" s="18" t="s">
        <v>104</v>
      </c>
      <c r="D8740" s="18" t="s">
        <v>168</v>
      </c>
      <c r="E8740" s="18" t="s">
        <v>169</v>
      </c>
      <c r="F8740" s="18" t="s">
        <v>1232</v>
      </c>
      <c r="G8740" s="19">
        <v>43949</v>
      </c>
      <c r="H8740" s="20" t="s">
        <v>17861</v>
      </c>
      <c r="I8740" s="20" t="s">
        <v>17866</v>
      </c>
      <c r="J8740" s="21">
        <v>72.45</v>
      </c>
      <c r="K8740" s="18" t="str">
        <f>IFERROR(VLOOKUP(LEFT(I8740,7)+0,'[1]_Redacted Trans'!B$1:C$65536,2,0),P8740)</f>
        <v>2108907 - Southern Communications Ltd</v>
      </c>
      <c r="L8740" s="18"/>
      <c r="M8740" s="18" t="str">
        <f>IFERROR(VLOOKUP(LEFT(I8740,7)+0,'[1]_Redacted Trans'!B$1:C$65536,2,0),Q8740)</f>
        <v>Southern Comms April 20</v>
      </c>
      <c r="N8740" s="22" t="s">
        <v>110</v>
      </c>
      <c r="P8740" t="s">
        <v>17863</v>
      </c>
      <c r="Q8740" t="s">
        <v>17864</v>
      </c>
    </row>
    <row r="8741" spans="1:17" x14ac:dyDescent="0.2">
      <c r="A8741" s="3" t="s">
        <v>103</v>
      </c>
      <c r="B8741" s="3"/>
      <c r="C8741" s="18" t="s">
        <v>104</v>
      </c>
      <c r="D8741" s="18" t="s">
        <v>168</v>
      </c>
      <c r="E8741" s="18" t="s">
        <v>169</v>
      </c>
      <c r="F8741" s="18" t="s">
        <v>1232</v>
      </c>
      <c r="G8741" s="19">
        <v>43949</v>
      </c>
      <c r="H8741" s="20" t="s">
        <v>17861</v>
      </c>
      <c r="I8741" s="20" t="s">
        <v>17867</v>
      </c>
      <c r="J8741" s="21">
        <v>49.99</v>
      </c>
      <c r="K8741" s="18" t="str">
        <f>IFERROR(VLOOKUP(LEFT(I8741,7)+0,'[1]_Redacted Trans'!B$1:C$65536,2,0),P8741)</f>
        <v>2108907 - Southern Communications Ltd</v>
      </c>
      <c r="L8741" s="18"/>
      <c r="M8741" s="18" t="str">
        <f>IFERROR(VLOOKUP(LEFT(I8741,7)+0,'[1]_Redacted Trans'!B$1:C$65536,2,0),Q8741)</f>
        <v>Southern Comms April 20</v>
      </c>
      <c r="N8741" s="22" t="s">
        <v>110</v>
      </c>
      <c r="P8741" t="s">
        <v>17863</v>
      </c>
      <c r="Q8741" t="s">
        <v>17864</v>
      </c>
    </row>
    <row r="8742" spans="1:17" x14ac:dyDescent="0.2">
      <c r="A8742" s="3" t="s">
        <v>103</v>
      </c>
      <c r="B8742" s="3"/>
      <c r="C8742" s="18" t="s">
        <v>104</v>
      </c>
      <c r="D8742" s="18" t="s">
        <v>168</v>
      </c>
      <c r="E8742" s="18" t="s">
        <v>169</v>
      </c>
      <c r="F8742" s="18" t="s">
        <v>1232</v>
      </c>
      <c r="G8742" s="19">
        <v>43949</v>
      </c>
      <c r="H8742" s="20" t="s">
        <v>17861</v>
      </c>
      <c r="I8742" s="20" t="s">
        <v>17868</v>
      </c>
      <c r="J8742" s="21">
        <v>111.86</v>
      </c>
      <c r="K8742" s="18" t="str">
        <f>IFERROR(VLOOKUP(LEFT(I8742,7)+0,'[1]_Redacted Trans'!B$1:C$65536,2,0),P8742)</f>
        <v>2108907 - Southern Communications Ltd</v>
      </c>
      <c r="L8742" s="18"/>
      <c r="M8742" s="18" t="str">
        <f>IFERROR(VLOOKUP(LEFT(I8742,7)+0,'[1]_Redacted Trans'!B$1:C$65536,2,0),Q8742)</f>
        <v>Southern Comms April 20</v>
      </c>
      <c r="N8742" s="22" t="s">
        <v>110</v>
      </c>
      <c r="P8742" t="s">
        <v>17863</v>
      </c>
      <c r="Q8742" t="s">
        <v>17864</v>
      </c>
    </row>
    <row r="8743" spans="1:17" x14ac:dyDescent="0.2">
      <c r="A8743" s="3" t="s">
        <v>103</v>
      </c>
      <c r="B8743" s="3"/>
      <c r="C8743" s="18" t="s">
        <v>104</v>
      </c>
      <c r="D8743" s="18" t="s">
        <v>168</v>
      </c>
      <c r="E8743" s="18" t="s">
        <v>169</v>
      </c>
      <c r="F8743" s="18" t="s">
        <v>1232</v>
      </c>
      <c r="G8743" s="19">
        <v>43949</v>
      </c>
      <c r="H8743" s="20" t="s">
        <v>17861</v>
      </c>
      <c r="I8743" s="20" t="s">
        <v>17869</v>
      </c>
      <c r="J8743" s="21">
        <v>132.9</v>
      </c>
      <c r="K8743" s="18" t="str">
        <f>IFERROR(VLOOKUP(LEFT(I8743,7)+0,'[1]_Redacted Trans'!B$1:C$65536,2,0),P8743)</f>
        <v>2108907 - Southern Communications Ltd</v>
      </c>
      <c r="L8743" s="18"/>
      <c r="M8743" s="18" t="str">
        <f>IFERROR(VLOOKUP(LEFT(I8743,7)+0,'[1]_Redacted Trans'!B$1:C$65536,2,0),Q8743)</f>
        <v>Southern Comms April 20</v>
      </c>
      <c r="N8743" s="22" t="s">
        <v>110</v>
      </c>
      <c r="P8743" t="s">
        <v>17863</v>
      </c>
      <c r="Q8743" t="s">
        <v>17864</v>
      </c>
    </row>
    <row r="8744" spans="1:17" x14ac:dyDescent="0.2">
      <c r="A8744" s="3" t="s">
        <v>103</v>
      </c>
      <c r="B8744" s="3"/>
      <c r="C8744" s="18" t="s">
        <v>104</v>
      </c>
      <c r="D8744" s="18" t="s">
        <v>168</v>
      </c>
      <c r="E8744" s="18" t="s">
        <v>169</v>
      </c>
      <c r="F8744" s="18" t="s">
        <v>1232</v>
      </c>
      <c r="G8744" s="19">
        <v>43949</v>
      </c>
      <c r="H8744" s="20" t="s">
        <v>17861</v>
      </c>
      <c r="I8744" s="20" t="s">
        <v>17870</v>
      </c>
      <c r="J8744" s="21">
        <v>132.9</v>
      </c>
      <c r="K8744" s="18" t="str">
        <f>IFERROR(VLOOKUP(LEFT(I8744,7)+0,'[1]_Redacted Trans'!B$1:C$65536,2,0),P8744)</f>
        <v>2108907 - Southern Communications Ltd</v>
      </c>
      <c r="L8744" s="18"/>
      <c r="M8744" s="18" t="str">
        <f>IFERROR(VLOOKUP(LEFT(I8744,7)+0,'[1]_Redacted Trans'!B$1:C$65536,2,0),Q8744)</f>
        <v>Southern Comms April 20</v>
      </c>
      <c r="N8744" s="22" t="s">
        <v>110</v>
      </c>
      <c r="P8744" t="s">
        <v>17863</v>
      </c>
      <c r="Q8744" t="s">
        <v>17864</v>
      </c>
    </row>
    <row r="8745" spans="1:17" x14ac:dyDescent="0.2">
      <c r="A8745" s="3" t="s">
        <v>103</v>
      </c>
      <c r="B8745" s="3"/>
      <c r="C8745" s="18" t="s">
        <v>104</v>
      </c>
      <c r="D8745" s="18" t="s">
        <v>168</v>
      </c>
      <c r="E8745" s="18" t="s">
        <v>169</v>
      </c>
      <c r="F8745" s="18" t="s">
        <v>1232</v>
      </c>
      <c r="G8745" s="19">
        <v>43949</v>
      </c>
      <c r="H8745" s="20" t="s">
        <v>17861</v>
      </c>
      <c r="I8745" s="20" t="s">
        <v>17871</v>
      </c>
      <c r="J8745" s="21">
        <v>217.35</v>
      </c>
      <c r="K8745" s="18" t="str">
        <f>IFERROR(VLOOKUP(LEFT(I8745,7)+0,'[1]_Redacted Trans'!B$1:C$65536,2,0),P8745)</f>
        <v>2108907 - Southern Communications Ltd</v>
      </c>
      <c r="L8745" s="18"/>
      <c r="M8745" s="18" t="str">
        <f>IFERROR(VLOOKUP(LEFT(I8745,7)+0,'[1]_Redacted Trans'!B$1:C$65536,2,0),Q8745)</f>
        <v>Southern Comms April 20</v>
      </c>
      <c r="N8745" s="22" t="s">
        <v>110</v>
      </c>
      <c r="P8745" t="s">
        <v>17863</v>
      </c>
      <c r="Q8745" t="s">
        <v>17864</v>
      </c>
    </row>
    <row r="8746" spans="1:17" x14ac:dyDescent="0.2">
      <c r="A8746" s="3" t="s">
        <v>103</v>
      </c>
      <c r="B8746" s="3"/>
      <c r="C8746" s="18" t="s">
        <v>104</v>
      </c>
      <c r="D8746" s="18" t="s">
        <v>168</v>
      </c>
      <c r="E8746" s="18" t="s">
        <v>1274</v>
      </c>
      <c r="F8746" s="18" t="s">
        <v>3230</v>
      </c>
      <c r="G8746" s="19">
        <v>43949</v>
      </c>
      <c r="H8746" s="20" t="s">
        <v>17861</v>
      </c>
      <c r="I8746" s="20" t="s">
        <v>17872</v>
      </c>
      <c r="J8746" s="21">
        <v>65.45</v>
      </c>
      <c r="K8746" s="18" t="str">
        <f>IFERROR(VLOOKUP(LEFT(I8746,7)+0,'[1]_Redacted Trans'!B$1:C$65536,2,0),P8746)</f>
        <v>2108907 - Southern Communications Ltd</v>
      </c>
      <c r="L8746" s="18"/>
      <c r="M8746" s="18" t="str">
        <f>IFERROR(VLOOKUP(LEFT(I8746,7)+0,'[1]_Redacted Trans'!B$1:C$65536,2,0),Q8746)</f>
        <v>Southern Comms April 20</v>
      </c>
      <c r="N8746" s="22" t="s">
        <v>110</v>
      </c>
      <c r="P8746" t="s">
        <v>17863</v>
      </c>
      <c r="Q8746" t="s">
        <v>17864</v>
      </c>
    </row>
    <row r="8747" spans="1:17" x14ac:dyDescent="0.2">
      <c r="A8747" s="3" t="s">
        <v>103</v>
      </c>
      <c r="B8747" s="3"/>
      <c r="C8747" s="18" t="s">
        <v>104</v>
      </c>
      <c r="D8747" s="18" t="s">
        <v>168</v>
      </c>
      <c r="E8747" s="18" t="s">
        <v>1274</v>
      </c>
      <c r="F8747" s="18" t="s">
        <v>3230</v>
      </c>
      <c r="G8747" s="19">
        <v>43949</v>
      </c>
      <c r="H8747" s="20" t="s">
        <v>17861</v>
      </c>
      <c r="I8747" s="20" t="s">
        <v>17873</v>
      </c>
      <c r="J8747" s="21">
        <v>116.9</v>
      </c>
      <c r="K8747" s="18" t="str">
        <f>IFERROR(VLOOKUP(LEFT(I8747,7)+0,'[1]_Redacted Trans'!B$1:C$65536,2,0),P8747)</f>
        <v>2108907 - Southern Communications Ltd</v>
      </c>
      <c r="L8747" s="18"/>
      <c r="M8747" s="18" t="str">
        <f>IFERROR(VLOOKUP(LEFT(I8747,7)+0,'[1]_Redacted Trans'!B$1:C$65536,2,0),Q8747)</f>
        <v>Southern Comms April 20</v>
      </c>
      <c r="N8747" s="22" t="s">
        <v>110</v>
      </c>
      <c r="P8747" t="s">
        <v>17863</v>
      </c>
      <c r="Q8747" t="s">
        <v>17864</v>
      </c>
    </row>
    <row r="8748" spans="1:17" x14ac:dyDescent="0.2">
      <c r="A8748" s="3" t="s">
        <v>103</v>
      </c>
      <c r="B8748" s="3"/>
      <c r="C8748" s="18" t="s">
        <v>104</v>
      </c>
      <c r="D8748" s="18" t="s">
        <v>239</v>
      </c>
      <c r="E8748" s="18" t="s">
        <v>254</v>
      </c>
      <c r="F8748" s="18" t="s">
        <v>403</v>
      </c>
      <c r="G8748" s="19">
        <v>43949</v>
      </c>
      <c r="H8748" s="20" t="s">
        <v>1050</v>
      </c>
      <c r="I8748" s="20" t="s">
        <v>17874</v>
      </c>
      <c r="J8748" s="21">
        <v>288.12</v>
      </c>
      <c r="K8748" s="18" t="str">
        <f>IFERROR(VLOOKUP(LEFT(I8748,7)+0,'[1]_Redacted Trans'!B$1:C$65536,2,0),P8748)</f>
        <v>2119293 - Enterprise Rent-A-Car UK Ltd</v>
      </c>
      <c r="L8748" s="18"/>
      <c r="M8748" s="18" t="str">
        <f>IFERROR(VLOOKUP(LEFT(I8748,7)+0,'[1]_Redacted Trans'!B$1:C$65536,2,0),Q8748)</f>
        <v>VAN RENTAL</v>
      </c>
      <c r="N8748" s="22" t="s">
        <v>110</v>
      </c>
      <c r="P8748" t="s">
        <v>1052</v>
      </c>
      <c r="Q8748" t="s">
        <v>1053</v>
      </c>
    </row>
    <row r="8749" spans="1:17" x14ac:dyDescent="0.2">
      <c r="A8749" s="3" t="s">
        <v>103</v>
      </c>
      <c r="B8749" s="3"/>
      <c r="C8749" s="18" t="s">
        <v>104</v>
      </c>
      <c r="D8749" s="18" t="s">
        <v>239</v>
      </c>
      <c r="E8749" s="18" t="s">
        <v>254</v>
      </c>
      <c r="F8749" s="18" t="s">
        <v>403</v>
      </c>
      <c r="G8749" s="19">
        <v>43949</v>
      </c>
      <c r="H8749" s="20" t="s">
        <v>1050</v>
      </c>
      <c r="I8749" s="20" t="s">
        <v>17875</v>
      </c>
      <c r="J8749" s="21">
        <v>293.12</v>
      </c>
      <c r="K8749" s="18" t="str">
        <f>IFERROR(VLOOKUP(LEFT(I8749,7)+0,'[1]_Redacted Trans'!B$1:C$65536,2,0),P8749)</f>
        <v>2119293 - Enterprise Rent-A-Car UK Ltd</v>
      </c>
      <c r="L8749" s="18"/>
      <c r="M8749" s="18" t="str">
        <f>IFERROR(VLOOKUP(LEFT(I8749,7)+0,'[1]_Redacted Trans'!B$1:C$65536,2,0),Q8749)</f>
        <v>VAN RENTAL</v>
      </c>
      <c r="N8749" s="22" t="s">
        <v>110</v>
      </c>
      <c r="P8749" t="s">
        <v>1052</v>
      </c>
      <c r="Q8749" t="s">
        <v>1053</v>
      </c>
    </row>
    <row r="8750" spans="1:17" x14ac:dyDescent="0.2">
      <c r="A8750" s="3" t="s">
        <v>103</v>
      </c>
      <c r="B8750" s="3"/>
      <c r="C8750" s="18" t="s">
        <v>104</v>
      </c>
      <c r="D8750" s="18" t="s">
        <v>239</v>
      </c>
      <c r="E8750" s="18" t="s">
        <v>254</v>
      </c>
      <c r="F8750" s="18" t="s">
        <v>403</v>
      </c>
      <c r="G8750" s="19">
        <v>43949</v>
      </c>
      <c r="H8750" s="20" t="s">
        <v>1050</v>
      </c>
      <c r="I8750" s="20" t="s">
        <v>17876</v>
      </c>
      <c r="J8750" s="21">
        <v>236.04</v>
      </c>
      <c r="K8750" s="18" t="str">
        <f>IFERROR(VLOOKUP(LEFT(I8750,7)+0,'[1]_Redacted Trans'!B$1:C$65536,2,0),P8750)</f>
        <v>2119293 - Enterprise Rent-A-Car UK Ltd</v>
      </c>
      <c r="L8750" s="18"/>
      <c r="M8750" s="18" t="str">
        <f>IFERROR(VLOOKUP(LEFT(I8750,7)+0,'[1]_Redacted Trans'!B$1:C$65536,2,0),Q8750)</f>
        <v>VAN RENTAL</v>
      </c>
      <c r="N8750" s="22" t="s">
        <v>110</v>
      </c>
      <c r="P8750" t="s">
        <v>1052</v>
      </c>
      <c r="Q8750" t="s">
        <v>1053</v>
      </c>
    </row>
    <row r="8751" spans="1:17" x14ac:dyDescent="0.2">
      <c r="A8751" s="3" t="s">
        <v>103</v>
      </c>
      <c r="B8751" s="3"/>
      <c r="C8751" s="18" t="s">
        <v>104</v>
      </c>
      <c r="D8751" s="18" t="s">
        <v>239</v>
      </c>
      <c r="E8751" s="18" t="s">
        <v>254</v>
      </c>
      <c r="F8751" s="18" t="s">
        <v>403</v>
      </c>
      <c r="G8751" s="19">
        <v>43949</v>
      </c>
      <c r="H8751" s="20" t="s">
        <v>1050</v>
      </c>
      <c r="I8751" s="20" t="s">
        <v>17877</v>
      </c>
      <c r="J8751" s="21">
        <v>236.04</v>
      </c>
      <c r="K8751" s="18" t="str">
        <f>IFERROR(VLOOKUP(LEFT(I8751,7)+0,'[1]_Redacted Trans'!B$1:C$65536,2,0),P8751)</f>
        <v>2119293 - Enterprise Rent-A-Car UK Ltd</v>
      </c>
      <c r="L8751" s="18"/>
      <c r="M8751" s="18" t="str">
        <f>IFERROR(VLOOKUP(LEFT(I8751,7)+0,'[1]_Redacted Trans'!B$1:C$65536,2,0),Q8751)</f>
        <v>VAN RENTAL</v>
      </c>
      <c r="N8751" s="22" t="s">
        <v>110</v>
      </c>
      <c r="P8751" t="s">
        <v>1052</v>
      </c>
      <c r="Q8751" t="s">
        <v>1053</v>
      </c>
    </row>
    <row r="8752" spans="1:17" x14ac:dyDescent="0.2">
      <c r="A8752" s="3" t="s">
        <v>103</v>
      </c>
      <c r="B8752" s="3"/>
      <c r="C8752" s="18" t="s">
        <v>104</v>
      </c>
      <c r="D8752" s="18" t="s">
        <v>239</v>
      </c>
      <c r="E8752" s="18" t="s">
        <v>254</v>
      </c>
      <c r="F8752" s="18" t="s">
        <v>403</v>
      </c>
      <c r="G8752" s="19">
        <v>43949</v>
      </c>
      <c r="H8752" s="20" t="s">
        <v>1050</v>
      </c>
      <c r="I8752" s="20" t="s">
        <v>17878</v>
      </c>
      <c r="J8752" s="21">
        <v>288.12</v>
      </c>
      <c r="K8752" s="18" t="str">
        <f>IFERROR(VLOOKUP(LEFT(I8752,7)+0,'[1]_Redacted Trans'!B$1:C$65536,2,0),P8752)</f>
        <v>2119293 - Enterprise Rent-A-Car UK Ltd</v>
      </c>
      <c r="L8752" s="18"/>
      <c r="M8752" s="18" t="str">
        <f>IFERROR(VLOOKUP(LEFT(I8752,7)+0,'[1]_Redacted Trans'!B$1:C$65536,2,0),Q8752)</f>
        <v>VAN RENTAL</v>
      </c>
      <c r="N8752" s="22" t="s">
        <v>110</v>
      </c>
      <c r="P8752" t="s">
        <v>1052</v>
      </c>
      <c r="Q8752" t="s">
        <v>1053</v>
      </c>
    </row>
    <row r="8753" spans="1:17" x14ac:dyDescent="0.2">
      <c r="A8753" s="3" t="s">
        <v>103</v>
      </c>
      <c r="B8753" s="3"/>
      <c r="C8753" s="18" t="s">
        <v>104</v>
      </c>
      <c r="D8753" s="18" t="s">
        <v>239</v>
      </c>
      <c r="E8753" s="18" t="s">
        <v>254</v>
      </c>
      <c r="F8753" s="18" t="s">
        <v>403</v>
      </c>
      <c r="G8753" s="19">
        <v>43949</v>
      </c>
      <c r="H8753" s="20" t="s">
        <v>1050</v>
      </c>
      <c r="I8753" s="20" t="s">
        <v>17879</v>
      </c>
      <c r="J8753" s="21">
        <v>288.12</v>
      </c>
      <c r="K8753" s="18" t="str">
        <f>IFERROR(VLOOKUP(LEFT(I8753,7)+0,'[1]_Redacted Trans'!B$1:C$65536,2,0),P8753)</f>
        <v>2119293 - Enterprise Rent-A-Car UK Ltd</v>
      </c>
      <c r="L8753" s="18"/>
      <c r="M8753" s="18" t="str">
        <f>IFERROR(VLOOKUP(LEFT(I8753,7)+0,'[1]_Redacted Trans'!B$1:C$65536,2,0),Q8753)</f>
        <v>VAN RENTAL</v>
      </c>
      <c r="N8753" s="22" t="s">
        <v>110</v>
      </c>
      <c r="P8753" t="s">
        <v>1052</v>
      </c>
      <c r="Q8753" t="s">
        <v>1053</v>
      </c>
    </row>
    <row r="8754" spans="1:17" x14ac:dyDescent="0.2">
      <c r="A8754" s="3" t="s">
        <v>103</v>
      </c>
      <c r="B8754" s="3"/>
      <c r="C8754" s="18" t="s">
        <v>104</v>
      </c>
      <c r="D8754" s="18" t="s">
        <v>239</v>
      </c>
      <c r="E8754" s="18" t="s">
        <v>6744</v>
      </c>
      <c r="F8754" s="18" t="s">
        <v>403</v>
      </c>
      <c r="G8754" s="19">
        <v>43949</v>
      </c>
      <c r="H8754" s="20" t="s">
        <v>1050</v>
      </c>
      <c r="I8754" s="20" t="s">
        <v>17880</v>
      </c>
      <c r="J8754" s="21">
        <v>288.12</v>
      </c>
      <c r="K8754" s="18" t="str">
        <f>IFERROR(VLOOKUP(LEFT(I8754,7)+0,'[1]_Redacted Trans'!B$1:C$65536,2,0),P8754)</f>
        <v>2119293 - Enterprise Rent-A-Car UK Ltd</v>
      </c>
      <c r="L8754" s="18"/>
      <c r="M8754" s="18" t="str">
        <f>IFERROR(VLOOKUP(LEFT(I8754,7)+0,'[1]_Redacted Trans'!B$1:C$65536,2,0),Q8754)</f>
        <v>VAN RENTAL</v>
      </c>
      <c r="N8754" s="22" t="s">
        <v>110</v>
      </c>
      <c r="P8754" t="s">
        <v>1052</v>
      </c>
      <c r="Q8754" t="s">
        <v>1053</v>
      </c>
    </row>
    <row r="8755" spans="1:17" x14ac:dyDescent="0.2">
      <c r="A8755" s="3" t="s">
        <v>103</v>
      </c>
      <c r="B8755" s="3"/>
      <c r="C8755" s="18" t="s">
        <v>104</v>
      </c>
      <c r="D8755" s="18" t="s">
        <v>239</v>
      </c>
      <c r="E8755" s="18" t="s">
        <v>254</v>
      </c>
      <c r="F8755" s="18" t="s">
        <v>2782</v>
      </c>
      <c r="G8755" s="19">
        <v>43949</v>
      </c>
      <c r="H8755" s="20" t="s">
        <v>8612</v>
      </c>
      <c r="I8755" s="20" t="s">
        <v>17881</v>
      </c>
      <c r="J8755" s="21">
        <v>14.38</v>
      </c>
      <c r="K8755" s="18" t="str">
        <f>IFERROR(VLOOKUP(LEFT(I8755,7)+0,'[1]_Redacted Trans'!B$1:C$65536,2,0),P8755)</f>
        <v>2117953 - Skelmersdale Centre</v>
      </c>
      <c r="L8755" s="18"/>
      <c r="M8755" s="18" t="str">
        <f>IFERROR(VLOOKUP(LEFT(I8755,7)+0,'[1]_Redacted Trans'!B$1:C$65536,2,0),Q8755)</f>
        <v>WINDOW ITEMS</v>
      </c>
      <c r="N8755" s="22" t="s">
        <v>110</v>
      </c>
      <c r="P8755" t="s">
        <v>5009</v>
      </c>
      <c r="Q8755" t="s">
        <v>17882</v>
      </c>
    </row>
    <row r="8756" spans="1:17" x14ac:dyDescent="0.2">
      <c r="A8756" s="3" t="s">
        <v>103</v>
      </c>
      <c r="B8756" s="3"/>
      <c r="C8756" s="18" t="s">
        <v>104</v>
      </c>
      <c r="D8756" s="18" t="s">
        <v>239</v>
      </c>
      <c r="E8756" s="18" t="s">
        <v>254</v>
      </c>
      <c r="F8756" s="18" t="s">
        <v>2782</v>
      </c>
      <c r="G8756" s="19">
        <v>43949</v>
      </c>
      <c r="H8756" s="20" t="s">
        <v>8612</v>
      </c>
      <c r="I8756" s="20" t="s">
        <v>17883</v>
      </c>
      <c r="J8756" s="21">
        <v>16.809999999999999</v>
      </c>
      <c r="K8756" s="18" t="str">
        <f>IFERROR(VLOOKUP(LEFT(I8756,7)+0,'[1]_Redacted Trans'!B$1:C$65536,2,0),P8756)</f>
        <v>2117953 - Skelmersdale Centre</v>
      </c>
      <c r="L8756" s="18"/>
      <c r="M8756" s="18" t="str">
        <f>IFERROR(VLOOKUP(LEFT(I8756,7)+0,'[1]_Redacted Trans'!B$1:C$65536,2,0),Q8756)</f>
        <v>WINDOW ITEMS</v>
      </c>
      <c r="N8756" s="22" t="s">
        <v>110</v>
      </c>
      <c r="P8756" t="s">
        <v>5009</v>
      </c>
      <c r="Q8756" t="s">
        <v>17882</v>
      </c>
    </row>
    <row r="8757" spans="1:17" x14ac:dyDescent="0.2">
      <c r="A8757" s="3" t="s">
        <v>103</v>
      </c>
      <c r="B8757" s="3"/>
      <c r="C8757" s="18" t="s">
        <v>104</v>
      </c>
      <c r="D8757" s="18" t="s">
        <v>239</v>
      </c>
      <c r="E8757" s="18" t="s">
        <v>254</v>
      </c>
      <c r="F8757" s="18" t="s">
        <v>2782</v>
      </c>
      <c r="G8757" s="19">
        <v>43949</v>
      </c>
      <c r="H8757" s="20" t="s">
        <v>8612</v>
      </c>
      <c r="I8757" s="20" t="s">
        <v>17884</v>
      </c>
      <c r="J8757" s="21">
        <v>14.24</v>
      </c>
      <c r="K8757" s="18" t="str">
        <f>IFERROR(VLOOKUP(LEFT(I8757,7)+0,'[1]_Redacted Trans'!B$1:C$65536,2,0),P8757)</f>
        <v>2117953 - Skelmersdale Centre</v>
      </c>
      <c r="L8757" s="18"/>
      <c r="M8757" s="18" t="str">
        <f>IFERROR(VLOOKUP(LEFT(I8757,7)+0,'[1]_Redacted Trans'!B$1:C$65536,2,0),Q8757)</f>
        <v>WINDOW ITEMS</v>
      </c>
      <c r="N8757" s="22" t="s">
        <v>110</v>
      </c>
      <c r="P8757" t="s">
        <v>5009</v>
      </c>
      <c r="Q8757" t="s">
        <v>17882</v>
      </c>
    </row>
    <row r="8758" spans="1:17" x14ac:dyDescent="0.2">
      <c r="A8758" s="3" t="s">
        <v>103</v>
      </c>
      <c r="B8758" s="3"/>
      <c r="C8758" s="18" t="s">
        <v>104</v>
      </c>
      <c r="D8758" s="18" t="s">
        <v>239</v>
      </c>
      <c r="E8758" s="18" t="s">
        <v>254</v>
      </c>
      <c r="F8758" s="18" t="s">
        <v>2782</v>
      </c>
      <c r="G8758" s="19">
        <v>43949</v>
      </c>
      <c r="H8758" s="20" t="s">
        <v>8612</v>
      </c>
      <c r="I8758" s="20" t="s">
        <v>17885</v>
      </c>
      <c r="J8758" s="21">
        <v>131.69999999999999</v>
      </c>
      <c r="K8758" s="18" t="str">
        <f>IFERROR(VLOOKUP(LEFT(I8758,7)+0,'[1]_Redacted Trans'!B$1:C$65536,2,0),P8758)</f>
        <v>2117953 - Skelmersdale Centre</v>
      </c>
      <c r="L8758" s="18"/>
      <c r="M8758" s="18" t="str">
        <f>IFERROR(VLOOKUP(LEFT(I8758,7)+0,'[1]_Redacted Trans'!B$1:C$65536,2,0),Q8758)</f>
        <v>WINDOW ITEMS</v>
      </c>
      <c r="N8758" s="22" t="s">
        <v>110</v>
      </c>
      <c r="P8758" t="s">
        <v>5009</v>
      </c>
      <c r="Q8758" t="s">
        <v>17882</v>
      </c>
    </row>
    <row r="8759" spans="1:17" x14ac:dyDescent="0.2">
      <c r="A8759" s="3" t="s">
        <v>103</v>
      </c>
      <c r="B8759" s="3"/>
      <c r="C8759" s="18" t="s">
        <v>104</v>
      </c>
      <c r="D8759" s="18" t="s">
        <v>239</v>
      </c>
      <c r="E8759" s="18" t="s">
        <v>254</v>
      </c>
      <c r="F8759" s="18" t="s">
        <v>2782</v>
      </c>
      <c r="G8759" s="19">
        <v>43949</v>
      </c>
      <c r="H8759" s="20" t="s">
        <v>8612</v>
      </c>
      <c r="I8759" s="20" t="s">
        <v>17886</v>
      </c>
      <c r="J8759" s="21">
        <v>68.08</v>
      </c>
      <c r="K8759" s="18" t="str">
        <f>IFERROR(VLOOKUP(LEFT(I8759,7)+0,'[1]_Redacted Trans'!B$1:C$65536,2,0),P8759)</f>
        <v>2117953 - Skelmersdale Centre</v>
      </c>
      <c r="L8759" s="18"/>
      <c r="M8759" s="18" t="str">
        <f>IFERROR(VLOOKUP(LEFT(I8759,7)+0,'[1]_Redacted Trans'!B$1:C$65536,2,0),Q8759)</f>
        <v>WINDOW ITEMS</v>
      </c>
      <c r="N8759" s="22" t="s">
        <v>110</v>
      </c>
      <c r="P8759" t="s">
        <v>5009</v>
      </c>
      <c r="Q8759" t="s">
        <v>17882</v>
      </c>
    </row>
    <row r="8760" spans="1:17" x14ac:dyDescent="0.2">
      <c r="A8760" s="3" t="s">
        <v>103</v>
      </c>
      <c r="B8760" s="3"/>
      <c r="C8760" s="18" t="s">
        <v>104</v>
      </c>
      <c r="D8760" s="18" t="s">
        <v>239</v>
      </c>
      <c r="E8760" s="18" t="s">
        <v>254</v>
      </c>
      <c r="F8760" s="18" t="s">
        <v>2782</v>
      </c>
      <c r="G8760" s="19">
        <v>43949</v>
      </c>
      <c r="H8760" s="20" t="s">
        <v>8612</v>
      </c>
      <c r="I8760" s="20" t="s">
        <v>17887</v>
      </c>
      <c r="J8760" s="21">
        <v>56.04</v>
      </c>
      <c r="K8760" s="18" t="str">
        <f>IFERROR(VLOOKUP(LEFT(I8760,7)+0,'[1]_Redacted Trans'!B$1:C$65536,2,0),P8760)</f>
        <v>2117953 - Skelmersdale Centre</v>
      </c>
      <c r="L8760" s="18"/>
      <c r="M8760" s="18" t="str">
        <f>IFERROR(VLOOKUP(LEFT(I8760,7)+0,'[1]_Redacted Trans'!B$1:C$65536,2,0),Q8760)</f>
        <v>WINDOW ITEMS</v>
      </c>
      <c r="N8760" s="22" t="s">
        <v>110</v>
      </c>
      <c r="P8760" t="s">
        <v>5009</v>
      </c>
      <c r="Q8760" t="s">
        <v>17882</v>
      </c>
    </row>
    <row r="8761" spans="1:17" x14ac:dyDescent="0.2">
      <c r="A8761" s="3" t="s">
        <v>103</v>
      </c>
      <c r="B8761" s="3"/>
      <c r="C8761" s="18" t="s">
        <v>104</v>
      </c>
      <c r="D8761" s="18" t="s">
        <v>239</v>
      </c>
      <c r="E8761" s="18" t="s">
        <v>254</v>
      </c>
      <c r="F8761" s="18" t="s">
        <v>2782</v>
      </c>
      <c r="G8761" s="19">
        <v>43949</v>
      </c>
      <c r="H8761" s="20" t="s">
        <v>8612</v>
      </c>
      <c r="I8761" s="20" t="s">
        <v>17888</v>
      </c>
      <c r="J8761" s="21">
        <v>3.68</v>
      </c>
      <c r="K8761" s="18" t="str">
        <f>IFERROR(VLOOKUP(LEFT(I8761,7)+0,'[1]_Redacted Trans'!B$1:C$65536,2,0),P8761)</f>
        <v>2117953 - Skelmersdale Centre</v>
      </c>
      <c r="L8761" s="18"/>
      <c r="M8761" s="18" t="str">
        <f>IFERROR(VLOOKUP(LEFT(I8761,7)+0,'[1]_Redacted Trans'!B$1:C$65536,2,0),Q8761)</f>
        <v>WINDOW ITEMS</v>
      </c>
      <c r="N8761" s="22" t="s">
        <v>110</v>
      </c>
      <c r="P8761" t="s">
        <v>5009</v>
      </c>
      <c r="Q8761" t="s">
        <v>17882</v>
      </c>
    </row>
    <row r="8762" spans="1:17" x14ac:dyDescent="0.2">
      <c r="A8762" s="3" t="s">
        <v>103</v>
      </c>
      <c r="B8762" s="3"/>
      <c r="C8762" s="18" t="s">
        <v>104</v>
      </c>
      <c r="D8762" s="18" t="s">
        <v>239</v>
      </c>
      <c r="E8762" s="18" t="s">
        <v>254</v>
      </c>
      <c r="F8762" s="18" t="s">
        <v>2782</v>
      </c>
      <c r="G8762" s="19">
        <v>43949</v>
      </c>
      <c r="H8762" s="20" t="s">
        <v>8612</v>
      </c>
      <c r="I8762" s="20" t="s">
        <v>17889</v>
      </c>
      <c r="J8762" s="21">
        <v>62.16</v>
      </c>
      <c r="K8762" s="18" t="str">
        <f>IFERROR(VLOOKUP(LEFT(I8762,7)+0,'[1]_Redacted Trans'!B$1:C$65536,2,0),P8762)</f>
        <v>2117953 - Skelmersdale Centre</v>
      </c>
      <c r="L8762" s="18"/>
      <c r="M8762" s="18" t="str">
        <f>IFERROR(VLOOKUP(LEFT(I8762,7)+0,'[1]_Redacted Trans'!B$1:C$65536,2,0),Q8762)</f>
        <v>WINDOW ITEMS</v>
      </c>
      <c r="N8762" s="22" t="s">
        <v>110</v>
      </c>
      <c r="P8762" t="s">
        <v>5009</v>
      </c>
      <c r="Q8762" t="s">
        <v>17882</v>
      </c>
    </row>
    <row r="8763" spans="1:17" x14ac:dyDescent="0.2">
      <c r="A8763" s="3" t="s">
        <v>103</v>
      </c>
      <c r="B8763" s="3"/>
      <c r="C8763" s="18" t="s">
        <v>104</v>
      </c>
      <c r="D8763" s="18" t="s">
        <v>239</v>
      </c>
      <c r="E8763" s="18" t="s">
        <v>254</v>
      </c>
      <c r="F8763" s="18" t="s">
        <v>2782</v>
      </c>
      <c r="G8763" s="19">
        <v>43949</v>
      </c>
      <c r="H8763" s="20" t="s">
        <v>8612</v>
      </c>
      <c r="I8763" s="20" t="s">
        <v>17890</v>
      </c>
      <c r="J8763" s="21">
        <v>3.18</v>
      </c>
      <c r="K8763" s="18" t="str">
        <f>IFERROR(VLOOKUP(LEFT(I8763,7)+0,'[1]_Redacted Trans'!B$1:C$65536,2,0),P8763)</f>
        <v>2117953 - Skelmersdale Centre</v>
      </c>
      <c r="L8763" s="18"/>
      <c r="M8763" s="18" t="str">
        <f>IFERROR(VLOOKUP(LEFT(I8763,7)+0,'[1]_Redacted Trans'!B$1:C$65536,2,0),Q8763)</f>
        <v>WINDOW ITEMS</v>
      </c>
      <c r="N8763" s="22" t="s">
        <v>110</v>
      </c>
      <c r="P8763" t="s">
        <v>5009</v>
      </c>
      <c r="Q8763" t="s">
        <v>17882</v>
      </c>
    </row>
    <row r="8764" spans="1:17" x14ac:dyDescent="0.2">
      <c r="A8764" s="3" t="s">
        <v>103</v>
      </c>
      <c r="B8764" s="3"/>
      <c r="C8764" s="18" t="s">
        <v>104</v>
      </c>
      <c r="D8764" s="18" t="s">
        <v>239</v>
      </c>
      <c r="E8764" s="18" t="s">
        <v>254</v>
      </c>
      <c r="F8764" s="18" t="s">
        <v>2782</v>
      </c>
      <c r="G8764" s="19">
        <v>43949</v>
      </c>
      <c r="H8764" s="20" t="s">
        <v>8612</v>
      </c>
      <c r="I8764" s="20" t="s">
        <v>17891</v>
      </c>
      <c r="J8764" s="21">
        <v>14.28</v>
      </c>
      <c r="K8764" s="18" t="str">
        <f>IFERROR(VLOOKUP(LEFT(I8764,7)+0,'[1]_Redacted Trans'!B$1:C$65536,2,0),P8764)</f>
        <v>2117953 - Skelmersdale Centre</v>
      </c>
      <c r="L8764" s="18"/>
      <c r="M8764" s="18" t="str">
        <f>IFERROR(VLOOKUP(LEFT(I8764,7)+0,'[1]_Redacted Trans'!B$1:C$65536,2,0),Q8764)</f>
        <v>WINDOW ITEMS</v>
      </c>
      <c r="N8764" s="22" t="s">
        <v>110</v>
      </c>
      <c r="P8764" t="s">
        <v>5009</v>
      </c>
      <c r="Q8764" t="s">
        <v>17882</v>
      </c>
    </row>
    <row r="8765" spans="1:17" x14ac:dyDescent="0.2">
      <c r="A8765" s="3" t="s">
        <v>103</v>
      </c>
      <c r="B8765" s="3"/>
      <c r="C8765" s="18" t="s">
        <v>104</v>
      </c>
      <c r="D8765" s="18" t="s">
        <v>239</v>
      </c>
      <c r="E8765" s="18" t="s">
        <v>254</v>
      </c>
      <c r="F8765" s="18" t="s">
        <v>2782</v>
      </c>
      <c r="G8765" s="19">
        <v>43949</v>
      </c>
      <c r="H8765" s="20" t="s">
        <v>8612</v>
      </c>
      <c r="I8765" s="20" t="s">
        <v>17892</v>
      </c>
      <c r="J8765" s="21">
        <v>25.43</v>
      </c>
      <c r="K8765" s="18" t="str">
        <f>IFERROR(VLOOKUP(LEFT(I8765,7)+0,'[1]_Redacted Trans'!B$1:C$65536,2,0),P8765)</f>
        <v>2117953 - Skelmersdale Centre</v>
      </c>
      <c r="L8765" s="18"/>
      <c r="M8765" s="18" t="str">
        <f>IFERROR(VLOOKUP(LEFT(I8765,7)+0,'[1]_Redacted Trans'!B$1:C$65536,2,0),Q8765)</f>
        <v>WINDOW ITEMS</v>
      </c>
      <c r="N8765" s="22" t="s">
        <v>110</v>
      </c>
      <c r="P8765" t="s">
        <v>5009</v>
      </c>
      <c r="Q8765" t="s">
        <v>17882</v>
      </c>
    </row>
    <row r="8766" spans="1:17" x14ac:dyDescent="0.2">
      <c r="A8766" s="3" t="s">
        <v>103</v>
      </c>
      <c r="B8766" s="3"/>
      <c r="C8766" s="18" t="s">
        <v>104</v>
      </c>
      <c r="D8766" s="18" t="s">
        <v>239</v>
      </c>
      <c r="E8766" s="18" t="s">
        <v>254</v>
      </c>
      <c r="F8766" s="18" t="s">
        <v>2782</v>
      </c>
      <c r="G8766" s="19">
        <v>43949</v>
      </c>
      <c r="H8766" s="20" t="s">
        <v>8612</v>
      </c>
      <c r="I8766" s="20" t="s">
        <v>17893</v>
      </c>
      <c r="J8766" s="21">
        <v>33.15</v>
      </c>
      <c r="K8766" s="18" t="str">
        <f>IFERROR(VLOOKUP(LEFT(I8766,7)+0,'[1]_Redacted Trans'!B$1:C$65536,2,0),P8766)</f>
        <v>2117953 - Skelmersdale Centre</v>
      </c>
      <c r="L8766" s="18"/>
      <c r="M8766" s="18" t="str">
        <f>IFERROR(VLOOKUP(LEFT(I8766,7)+0,'[1]_Redacted Trans'!B$1:C$65536,2,0),Q8766)</f>
        <v>WINDOW ITEMS</v>
      </c>
      <c r="N8766" s="22" t="s">
        <v>110</v>
      </c>
      <c r="P8766" t="s">
        <v>5009</v>
      </c>
      <c r="Q8766" t="s">
        <v>17882</v>
      </c>
    </row>
    <row r="8767" spans="1:17" x14ac:dyDescent="0.2">
      <c r="A8767" s="3" t="s">
        <v>103</v>
      </c>
      <c r="B8767" s="3"/>
      <c r="C8767" s="18" t="s">
        <v>104</v>
      </c>
      <c r="D8767" s="18" t="s">
        <v>239</v>
      </c>
      <c r="E8767" s="18" t="s">
        <v>254</v>
      </c>
      <c r="F8767" s="18" t="s">
        <v>2782</v>
      </c>
      <c r="G8767" s="19">
        <v>43949</v>
      </c>
      <c r="H8767" s="20" t="s">
        <v>8612</v>
      </c>
      <c r="I8767" s="20" t="s">
        <v>17894</v>
      </c>
      <c r="J8767" s="21">
        <v>27.28</v>
      </c>
      <c r="K8767" s="18" t="str">
        <f>IFERROR(VLOOKUP(LEFT(I8767,7)+0,'[1]_Redacted Trans'!B$1:C$65536,2,0),P8767)</f>
        <v>2117953 - Skelmersdale Centre</v>
      </c>
      <c r="L8767" s="18"/>
      <c r="M8767" s="18" t="str">
        <f>IFERROR(VLOOKUP(LEFT(I8767,7)+0,'[1]_Redacted Trans'!B$1:C$65536,2,0),Q8767)</f>
        <v>WINDOW ITEMS</v>
      </c>
      <c r="N8767" s="22" t="s">
        <v>110</v>
      </c>
      <c r="P8767" t="s">
        <v>5009</v>
      </c>
      <c r="Q8767" t="s">
        <v>17882</v>
      </c>
    </row>
    <row r="8768" spans="1:17" x14ac:dyDescent="0.2">
      <c r="A8768" s="3" t="s">
        <v>103</v>
      </c>
      <c r="B8768" s="3"/>
      <c r="C8768" s="18" t="s">
        <v>104</v>
      </c>
      <c r="D8768" s="18" t="s">
        <v>239</v>
      </c>
      <c r="E8768" s="18" t="s">
        <v>254</v>
      </c>
      <c r="F8768" s="18" t="s">
        <v>2782</v>
      </c>
      <c r="G8768" s="19">
        <v>43949</v>
      </c>
      <c r="H8768" s="20" t="s">
        <v>8612</v>
      </c>
      <c r="I8768" s="20" t="s">
        <v>17895</v>
      </c>
      <c r="J8768" s="21">
        <v>42.61</v>
      </c>
      <c r="K8768" s="18" t="str">
        <f>IFERROR(VLOOKUP(LEFT(I8768,7)+0,'[1]_Redacted Trans'!B$1:C$65536,2,0),P8768)</f>
        <v>2117953 - Skelmersdale Centre</v>
      </c>
      <c r="L8768" s="18"/>
      <c r="M8768" s="18" t="str">
        <f>IFERROR(VLOOKUP(LEFT(I8768,7)+0,'[1]_Redacted Trans'!B$1:C$65536,2,0),Q8768)</f>
        <v>WINDOW ITEMS</v>
      </c>
      <c r="N8768" s="22" t="s">
        <v>110</v>
      </c>
      <c r="P8768" t="s">
        <v>5009</v>
      </c>
      <c r="Q8768" t="s">
        <v>17882</v>
      </c>
    </row>
    <row r="8769" spans="1:17" x14ac:dyDescent="0.2">
      <c r="A8769" s="3" t="s">
        <v>103</v>
      </c>
      <c r="B8769" s="3"/>
      <c r="C8769" s="18" t="s">
        <v>104</v>
      </c>
      <c r="D8769" s="18" t="s">
        <v>239</v>
      </c>
      <c r="E8769" s="18" t="s">
        <v>254</v>
      </c>
      <c r="F8769" s="18" t="s">
        <v>2782</v>
      </c>
      <c r="G8769" s="19">
        <v>43949</v>
      </c>
      <c r="H8769" s="20" t="s">
        <v>8612</v>
      </c>
      <c r="I8769" s="20" t="s">
        <v>17896</v>
      </c>
      <c r="J8769" s="21">
        <v>2.58</v>
      </c>
      <c r="K8769" s="18" t="str">
        <f>IFERROR(VLOOKUP(LEFT(I8769,7)+0,'[1]_Redacted Trans'!B$1:C$65536,2,0),P8769)</f>
        <v>2117953 - Skelmersdale Centre</v>
      </c>
      <c r="L8769" s="18"/>
      <c r="M8769" s="18" t="str">
        <f>IFERROR(VLOOKUP(LEFT(I8769,7)+0,'[1]_Redacted Trans'!B$1:C$65536,2,0),Q8769)</f>
        <v>WINDOW ITEMS</v>
      </c>
      <c r="N8769" s="22" t="s">
        <v>110</v>
      </c>
      <c r="P8769" t="s">
        <v>5009</v>
      </c>
      <c r="Q8769" t="s">
        <v>17882</v>
      </c>
    </row>
    <row r="8770" spans="1:17" x14ac:dyDescent="0.2">
      <c r="A8770" s="3" t="s">
        <v>103</v>
      </c>
      <c r="B8770" s="3"/>
      <c r="C8770" s="18" t="s">
        <v>104</v>
      </c>
      <c r="D8770" s="18" t="s">
        <v>239</v>
      </c>
      <c r="E8770" s="18" t="s">
        <v>254</v>
      </c>
      <c r="F8770" s="18" t="s">
        <v>2782</v>
      </c>
      <c r="G8770" s="19">
        <v>43949</v>
      </c>
      <c r="H8770" s="20" t="s">
        <v>8612</v>
      </c>
      <c r="I8770" s="20" t="s">
        <v>17897</v>
      </c>
      <c r="J8770" s="21">
        <v>27.58</v>
      </c>
      <c r="K8770" s="18" t="str">
        <f>IFERROR(VLOOKUP(LEFT(I8770,7)+0,'[1]_Redacted Trans'!B$1:C$65536,2,0),P8770)</f>
        <v>2117953 - Skelmersdale Centre</v>
      </c>
      <c r="L8770" s="18"/>
      <c r="M8770" s="18" t="str">
        <f>IFERROR(VLOOKUP(LEFT(I8770,7)+0,'[1]_Redacted Trans'!B$1:C$65536,2,0),Q8770)</f>
        <v>WINDOW ITEMS</v>
      </c>
      <c r="N8770" s="22" t="s">
        <v>110</v>
      </c>
      <c r="P8770" t="s">
        <v>5009</v>
      </c>
      <c r="Q8770" t="s">
        <v>17882</v>
      </c>
    </row>
    <row r="8771" spans="1:17" x14ac:dyDescent="0.2">
      <c r="A8771" s="3" t="s">
        <v>103</v>
      </c>
      <c r="B8771" s="3"/>
      <c r="C8771" s="18" t="s">
        <v>104</v>
      </c>
      <c r="D8771" s="18" t="s">
        <v>239</v>
      </c>
      <c r="E8771" s="18" t="s">
        <v>254</v>
      </c>
      <c r="F8771" s="18" t="s">
        <v>2782</v>
      </c>
      <c r="G8771" s="19">
        <v>43949</v>
      </c>
      <c r="H8771" s="20" t="s">
        <v>8612</v>
      </c>
      <c r="I8771" s="20" t="s">
        <v>17898</v>
      </c>
      <c r="J8771" s="21">
        <v>292.23</v>
      </c>
      <c r="K8771" s="18" t="str">
        <f>IFERROR(VLOOKUP(LEFT(I8771,7)+0,'[1]_Redacted Trans'!B$1:C$65536,2,0),P8771)</f>
        <v>2117953 - Skelmersdale Centre</v>
      </c>
      <c r="L8771" s="18"/>
      <c r="M8771" s="18" t="str">
        <f>IFERROR(VLOOKUP(LEFT(I8771,7)+0,'[1]_Redacted Trans'!B$1:C$65536,2,0),Q8771)</f>
        <v>WINDOW ITEMS</v>
      </c>
      <c r="N8771" s="22" t="s">
        <v>110</v>
      </c>
      <c r="P8771" t="s">
        <v>5009</v>
      </c>
      <c r="Q8771" t="s">
        <v>17882</v>
      </c>
    </row>
    <row r="8772" spans="1:17" x14ac:dyDescent="0.2">
      <c r="A8772" s="3" t="s">
        <v>103</v>
      </c>
      <c r="B8772" s="3"/>
      <c r="C8772" s="18" t="s">
        <v>104</v>
      </c>
      <c r="D8772" s="18" t="s">
        <v>239</v>
      </c>
      <c r="E8772" s="18" t="s">
        <v>254</v>
      </c>
      <c r="F8772" s="18" t="s">
        <v>2782</v>
      </c>
      <c r="G8772" s="19">
        <v>43949</v>
      </c>
      <c r="H8772" s="20" t="s">
        <v>8612</v>
      </c>
      <c r="I8772" s="20" t="s">
        <v>17899</v>
      </c>
      <c r="J8772" s="21">
        <v>10.89</v>
      </c>
      <c r="K8772" s="18" t="str">
        <f>IFERROR(VLOOKUP(LEFT(I8772,7)+0,'[1]_Redacted Trans'!B$1:C$65536,2,0),P8772)</f>
        <v>2117953 - Skelmersdale Centre</v>
      </c>
      <c r="L8772" s="18"/>
      <c r="M8772" s="18" t="str">
        <f>IFERROR(VLOOKUP(LEFT(I8772,7)+0,'[1]_Redacted Trans'!B$1:C$65536,2,0),Q8772)</f>
        <v>WINDOW ITEMS</v>
      </c>
      <c r="N8772" s="22" t="s">
        <v>110</v>
      </c>
      <c r="P8772" t="s">
        <v>5009</v>
      </c>
      <c r="Q8772" t="s">
        <v>17882</v>
      </c>
    </row>
    <row r="8773" spans="1:17" x14ac:dyDescent="0.2">
      <c r="A8773" s="3" t="s">
        <v>103</v>
      </c>
      <c r="B8773" s="3"/>
      <c r="C8773" s="18" t="s">
        <v>104</v>
      </c>
      <c r="D8773" s="18" t="s">
        <v>239</v>
      </c>
      <c r="E8773" s="18" t="s">
        <v>254</v>
      </c>
      <c r="F8773" s="18" t="s">
        <v>2782</v>
      </c>
      <c r="G8773" s="19">
        <v>43949</v>
      </c>
      <c r="H8773" s="20" t="s">
        <v>8612</v>
      </c>
      <c r="I8773" s="20" t="s">
        <v>17900</v>
      </c>
      <c r="J8773" s="21">
        <v>6.98</v>
      </c>
      <c r="K8773" s="18" t="str">
        <f>IFERROR(VLOOKUP(LEFT(I8773,7)+0,'[1]_Redacted Trans'!B$1:C$65536,2,0),P8773)</f>
        <v>2117953 - Skelmersdale Centre</v>
      </c>
      <c r="L8773" s="18"/>
      <c r="M8773" s="18" t="str">
        <f>IFERROR(VLOOKUP(LEFT(I8773,7)+0,'[1]_Redacted Trans'!B$1:C$65536,2,0),Q8773)</f>
        <v>WINDOW ITEMS</v>
      </c>
      <c r="N8773" s="22" t="s">
        <v>110</v>
      </c>
      <c r="P8773" t="s">
        <v>5009</v>
      </c>
      <c r="Q8773" t="s">
        <v>17882</v>
      </c>
    </row>
    <row r="8774" spans="1:17" x14ac:dyDescent="0.2">
      <c r="A8774" s="3" t="s">
        <v>103</v>
      </c>
      <c r="B8774" s="3"/>
      <c r="C8774" s="18" t="s">
        <v>104</v>
      </c>
      <c r="D8774" s="18" t="s">
        <v>168</v>
      </c>
      <c r="E8774" s="18" t="s">
        <v>254</v>
      </c>
      <c r="F8774" s="18" t="s">
        <v>3640</v>
      </c>
      <c r="G8774" s="19">
        <v>43949</v>
      </c>
      <c r="H8774" s="20" t="s">
        <v>17901</v>
      </c>
      <c r="I8774" s="20" t="s">
        <v>17902</v>
      </c>
      <c r="J8774" s="21">
        <v>100</v>
      </c>
      <c r="K8774" s="18" t="str">
        <f>IFERROR(VLOOKUP(LEFT(I8774,7)+0,'[1]_Redacted Trans'!B$1:C$65536,2,0),P8774)</f>
        <v>REDACTED PERSONAL DATA</v>
      </c>
      <c r="L8774" s="18"/>
      <c r="M8774" s="18" t="str">
        <f>IFERROR(VLOOKUP(LEFT(I8774,7)+0,'[1]_Redacted Trans'!B$1:C$65536,2,0),Q8774)</f>
        <v>REDACTED PERSONAL DATA</v>
      </c>
      <c r="N8774" s="22" t="s">
        <v>110</v>
      </c>
      <c r="P8774" t="s">
        <v>143</v>
      </c>
      <c r="Q8774" t="s">
        <v>143</v>
      </c>
    </row>
    <row r="8775" spans="1:17" x14ac:dyDescent="0.2">
      <c r="A8775" s="3" t="s">
        <v>103</v>
      </c>
      <c r="B8775" s="3"/>
      <c r="C8775" s="18" t="s">
        <v>104</v>
      </c>
      <c r="D8775" s="18" t="s">
        <v>168</v>
      </c>
      <c r="E8775" s="18" t="s">
        <v>254</v>
      </c>
      <c r="F8775" s="18" t="s">
        <v>3640</v>
      </c>
      <c r="G8775" s="19">
        <v>43949</v>
      </c>
      <c r="H8775" s="20" t="s">
        <v>17903</v>
      </c>
      <c r="I8775" s="20" t="s">
        <v>17904</v>
      </c>
      <c r="J8775" s="21">
        <v>170</v>
      </c>
      <c r="K8775" s="18" t="str">
        <f>IFERROR(VLOOKUP(LEFT(I8775,7)+0,'[1]_Redacted Trans'!B$1:C$65536,2,0),P8775)</f>
        <v>REDACTED PERSONAL DATA</v>
      </c>
      <c r="L8775" s="18"/>
      <c r="M8775" s="18" t="str">
        <f>IFERROR(VLOOKUP(LEFT(I8775,7)+0,'[1]_Redacted Trans'!B$1:C$65536,2,0),Q8775)</f>
        <v>REDACTED PERSONAL DATA</v>
      </c>
      <c r="N8775" s="22" t="s">
        <v>110</v>
      </c>
      <c r="P8775" t="s">
        <v>143</v>
      </c>
      <c r="Q8775" t="s">
        <v>143</v>
      </c>
    </row>
    <row r="8776" spans="1:17" x14ac:dyDescent="0.2">
      <c r="A8776" s="3" t="s">
        <v>103</v>
      </c>
      <c r="B8776" s="3"/>
      <c r="C8776" s="18" t="s">
        <v>104</v>
      </c>
      <c r="D8776" s="18" t="s">
        <v>168</v>
      </c>
      <c r="E8776" s="18" t="s">
        <v>254</v>
      </c>
      <c r="F8776" s="18" t="s">
        <v>3640</v>
      </c>
      <c r="G8776" s="19">
        <v>43949</v>
      </c>
      <c r="H8776" s="20" t="s">
        <v>17905</v>
      </c>
      <c r="I8776" s="20" t="s">
        <v>17906</v>
      </c>
      <c r="J8776" s="21">
        <v>100</v>
      </c>
      <c r="K8776" s="18" t="str">
        <f>IFERROR(VLOOKUP(LEFT(I8776,7)+0,'[1]_Redacted Trans'!B$1:C$65536,2,0),P8776)</f>
        <v>REDACTED PERSONAL DATA</v>
      </c>
      <c r="L8776" s="18"/>
      <c r="M8776" s="18" t="str">
        <f>IFERROR(VLOOKUP(LEFT(I8776,7)+0,'[1]_Redacted Trans'!B$1:C$65536,2,0),Q8776)</f>
        <v>REDACTED PERSONAL DATA</v>
      </c>
      <c r="N8776" s="22" t="s">
        <v>110</v>
      </c>
      <c r="P8776" t="s">
        <v>143</v>
      </c>
      <c r="Q8776" t="s">
        <v>143</v>
      </c>
    </row>
    <row r="8777" spans="1:17" x14ac:dyDescent="0.2">
      <c r="A8777" s="3" t="s">
        <v>103</v>
      </c>
      <c r="B8777" s="3"/>
      <c r="C8777" s="18" t="s">
        <v>104</v>
      </c>
      <c r="D8777" s="18" t="s">
        <v>168</v>
      </c>
      <c r="E8777" s="18" t="s">
        <v>254</v>
      </c>
      <c r="F8777" s="18" t="s">
        <v>3640</v>
      </c>
      <c r="G8777" s="19">
        <v>43949</v>
      </c>
      <c r="H8777" s="20" t="s">
        <v>17907</v>
      </c>
      <c r="I8777" s="20" t="s">
        <v>17908</v>
      </c>
      <c r="J8777" s="21">
        <v>45</v>
      </c>
      <c r="K8777" s="18" t="str">
        <f>IFERROR(VLOOKUP(LEFT(I8777,7)+0,'[1]_Redacted Trans'!B$1:C$65536,2,0),P8777)</f>
        <v>REDACTED PERSONAL DATA</v>
      </c>
      <c r="L8777" s="18"/>
      <c r="M8777" s="18" t="str">
        <f>IFERROR(VLOOKUP(LEFT(I8777,7)+0,'[1]_Redacted Trans'!B$1:C$65536,2,0),Q8777)</f>
        <v>REDACTED PERSONAL DATA</v>
      </c>
      <c r="N8777" s="22" t="s">
        <v>110</v>
      </c>
      <c r="P8777" t="s">
        <v>143</v>
      </c>
      <c r="Q8777" t="s">
        <v>143</v>
      </c>
    </row>
    <row r="8778" spans="1:17" x14ac:dyDescent="0.2">
      <c r="A8778" s="3" t="s">
        <v>103</v>
      </c>
      <c r="B8778" s="3"/>
      <c r="C8778" s="18" t="s">
        <v>104</v>
      </c>
      <c r="D8778" s="18" t="s">
        <v>168</v>
      </c>
      <c r="E8778" s="18" t="s">
        <v>254</v>
      </c>
      <c r="F8778" s="18" t="s">
        <v>3640</v>
      </c>
      <c r="G8778" s="19">
        <v>43949</v>
      </c>
      <c r="H8778" s="20" t="s">
        <v>17909</v>
      </c>
      <c r="I8778" s="20" t="s">
        <v>17910</v>
      </c>
      <c r="J8778" s="21">
        <v>200</v>
      </c>
      <c r="K8778" s="18" t="str">
        <f>IFERROR(VLOOKUP(LEFT(I8778,7)+0,'[1]_Redacted Trans'!B$1:C$65536,2,0),P8778)</f>
        <v>REDACTED PERSONAL DATA</v>
      </c>
      <c r="L8778" s="18"/>
      <c r="M8778" s="18" t="str">
        <f>IFERROR(VLOOKUP(LEFT(I8778,7)+0,'[1]_Redacted Trans'!B$1:C$65536,2,0),Q8778)</f>
        <v>REDACTED PERSONAL DATA</v>
      </c>
      <c r="N8778" s="22" t="s">
        <v>110</v>
      </c>
      <c r="P8778" t="s">
        <v>143</v>
      </c>
      <c r="Q8778" t="s">
        <v>143</v>
      </c>
    </row>
    <row r="8779" spans="1:17" x14ac:dyDescent="0.2">
      <c r="A8779" s="3" t="s">
        <v>103</v>
      </c>
      <c r="B8779" s="3"/>
      <c r="C8779" s="18" t="s">
        <v>104</v>
      </c>
      <c r="D8779" s="18" t="s">
        <v>168</v>
      </c>
      <c r="E8779" s="18" t="s">
        <v>254</v>
      </c>
      <c r="F8779" s="18" t="s">
        <v>3640</v>
      </c>
      <c r="G8779" s="19">
        <v>43949</v>
      </c>
      <c r="H8779" s="20" t="s">
        <v>17911</v>
      </c>
      <c r="I8779" s="20" t="s">
        <v>17912</v>
      </c>
      <c r="J8779" s="21">
        <v>490</v>
      </c>
      <c r="K8779" s="18" t="str">
        <f>IFERROR(VLOOKUP(LEFT(I8779,7)+0,'[1]_Redacted Trans'!B$1:C$65536,2,0),P8779)</f>
        <v>REDACTED PERSONAL DATA</v>
      </c>
      <c r="L8779" s="18"/>
      <c r="M8779" s="18" t="str">
        <f>IFERROR(VLOOKUP(LEFT(I8779,7)+0,'[1]_Redacted Trans'!B$1:C$65536,2,0),Q8779)</f>
        <v>REDACTED PERSONAL DATA</v>
      </c>
      <c r="N8779" s="22" t="s">
        <v>110</v>
      </c>
      <c r="P8779" t="s">
        <v>143</v>
      </c>
      <c r="Q8779" t="s">
        <v>143</v>
      </c>
    </row>
    <row r="8780" spans="1:17" x14ac:dyDescent="0.2">
      <c r="A8780" s="3" t="s">
        <v>103</v>
      </c>
      <c r="B8780" s="3"/>
      <c r="C8780" s="18" t="s">
        <v>104</v>
      </c>
      <c r="D8780" s="18" t="s">
        <v>168</v>
      </c>
      <c r="E8780" s="18" t="s">
        <v>254</v>
      </c>
      <c r="F8780" s="18" t="s">
        <v>3640</v>
      </c>
      <c r="G8780" s="19">
        <v>43949</v>
      </c>
      <c r="H8780" s="20" t="s">
        <v>17913</v>
      </c>
      <c r="I8780" s="20" t="s">
        <v>17914</v>
      </c>
      <c r="J8780" s="21">
        <v>65</v>
      </c>
      <c r="K8780" s="18" t="str">
        <f>IFERROR(VLOOKUP(LEFT(I8780,7)+0,'[1]_Redacted Trans'!B$1:C$65536,2,0),P8780)</f>
        <v>REDACTED PERSONAL DATA</v>
      </c>
      <c r="L8780" s="18"/>
      <c r="M8780" s="18" t="str">
        <f>IFERROR(VLOOKUP(LEFT(I8780,7)+0,'[1]_Redacted Trans'!B$1:C$65536,2,0),Q8780)</f>
        <v>REDACTED PERSONAL DATA</v>
      </c>
      <c r="N8780" s="22" t="s">
        <v>110</v>
      </c>
      <c r="P8780" t="s">
        <v>143</v>
      </c>
      <c r="Q8780" t="s">
        <v>143</v>
      </c>
    </row>
    <row r="8781" spans="1:17" x14ac:dyDescent="0.2">
      <c r="A8781" s="3" t="s">
        <v>103</v>
      </c>
      <c r="B8781" s="3"/>
      <c r="C8781" s="18" t="s">
        <v>104</v>
      </c>
      <c r="D8781" s="18" t="s">
        <v>168</v>
      </c>
      <c r="E8781" s="18" t="s">
        <v>254</v>
      </c>
      <c r="F8781" s="18" t="s">
        <v>17590</v>
      </c>
      <c r="G8781" s="19">
        <v>43949</v>
      </c>
      <c r="H8781" s="20" t="s">
        <v>17915</v>
      </c>
      <c r="I8781" s="20" t="s">
        <v>17916</v>
      </c>
      <c r="J8781" s="21">
        <v>149.5</v>
      </c>
      <c r="K8781" s="18" t="str">
        <f>IFERROR(VLOOKUP(LEFT(I8781,7)+0,'[1]_Redacted Trans'!B$1:C$65536,2,0),P8781)</f>
        <v>REDACTED PERSONAL DATA</v>
      </c>
      <c r="L8781" s="18"/>
      <c r="M8781" s="18" t="str">
        <f>IFERROR(VLOOKUP(LEFT(I8781,7)+0,'[1]_Redacted Trans'!B$1:C$65536,2,0),Q8781)</f>
        <v>REDACTED PERSONAL DATA</v>
      </c>
      <c r="N8781" s="22" t="s">
        <v>110</v>
      </c>
      <c r="P8781" t="s">
        <v>143</v>
      </c>
      <c r="Q8781" t="s">
        <v>143</v>
      </c>
    </row>
    <row r="8782" spans="1:17" x14ac:dyDescent="0.2">
      <c r="A8782" s="3" t="s">
        <v>103</v>
      </c>
      <c r="B8782" s="3"/>
      <c r="C8782" s="18" t="s">
        <v>104</v>
      </c>
      <c r="D8782" s="18" t="s">
        <v>168</v>
      </c>
      <c r="E8782" s="18" t="s">
        <v>254</v>
      </c>
      <c r="F8782" s="18" t="s">
        <v>17590</v>
      </c>
      <c r="G8782" s="19">
        <v>43949</v>
      </c>
      <c r="H8782" s="20" t="s">
        <v>17917</v>
      </c>
      <c r="I8782" s="20" t="s">
        <v>17918</v>
      </c>
      <c r="J8782" s="21">
        <v>105.78</v>
      </c>
      <c r="K8782" s="18" t="str">
        <f>IFERROR(VLOOKUP(LEFT(I8782,7)+0,'[1]_Redacted Trans'!B$1:C$65536,2,0),P8782)</f>
        <v>REDACTED PERSONAL DATA</v>
      </c>
      <c r="L8782" s="18"/>
      <c r="M8782" s="18" t="str">
        <f>IFERROR(VLOOKUP(LEFT(I8782,7)+0,'[1]_Redacted Trans'!B$1:C$65536,2,0),Q8782)</f>
        <v>REDACTED PERSONAL DATA</v>
      </c>
      <c r="N8782" s="22" t="s">
        <v>110</v>
      </c>
      <c r="P8782" t="s">
        <v>143</v>
      </c>
      <c r="Q8782" t="s">
        <v>143</v>
      </c>
    </row>
    <row r="8783" spans="1:17" x14ac:dyDescent="0.2">
      <c r="A8783" s="3" t="s">
        <v>103</v>
      </c>
      <c r="B8783" s="3"/>
      <c r="C8783" s="18" t="s">
        <v>104</v>
      </c>
      <c r="D8783" s="18" t="s">
        <v>168</v>
      </c>
      <c r="E8783" s="18" t="s">
        <v>254</v>
      </c>
      <c r="F8783" s="18" t="s">
        <v>17590</v>
      </c>
      <c r="G8783" s="19">
        <v>43949</v>
      </c>
      <c r="H8783" s="20" t="s">
        <v>17919</v>
      </c>
      <c r="I8783" s="20" t="s">
        <v>17920</v>
      </c>
      <c r="J8783" s="21">
        <v>103.03</v>
      </c>
      <c r="K8783" s="18" t="str">
        <f>IFERROR(VLOOKUP(LEFT(I8783,7)+0,'[1]_Redacted Trans'!B$1:C$65536,2,0),P8783)</f>
        <v>REDACTED PERSONAL DATA</v>
      </c>
      <c r="L8783" s="18"/>
      <c r="M8783" s="18" t="str">
        <f>IFERROR(VLOOKUP(LEFT(I8783,7)+0,'[1]_Redacted Trans'!B$1:C$65536,2,0),Q8783)</f>
        <v>REDACTED PERSONAL DATA</v>
      </c>
      <c r="N8783" s="22" t="s">
        <v>110</v>
      </c>
      <c r="P8783" t="s">
        <v>143</v>
      </c>
      <c r="Q8783" t="s">
        <v>143</v>
      </c>
    </row>
    <row r="8784" spans="1:17" x14ac:dyDescent="0.2">
      <c r="A8784" s="3" t="s">
        <v>103</v>
      </c>
      <c r="B8784" s="3"/>
      <c r="C8784" s="18" t="s">
        <v>104</v>
      </c>
      <c r="D8784" s="18" t="s">
        <v>168</v>
      </c>
      <c r="E8784" s="18" t="s">
        <v>254</v>
      </c>
      <c r="F8784" s="18" t="s">
        <v>17590</v>
      </c>
      <c r="G8784" s="19">
        <v>43949</v>
      </c>
      <c r="H8784" s="20" t="s">
        <v>17921</v>
      </c>
      <c r="I8784" s="20" t="s">
        <v>17922</v>
      </c>
      <c r="J8784" s="21">
        <v>68</v>
      </c>
      <c r="K8784" s="18" t="str">
        <f>IFERROR(VLOOKUP(LEFT(I8784,7)+0,'[1]_Redacted Trans'!B$1:C$65536,2,0),P8784)</f>
        <v>REDACTED PERSONAL DATA</v>
      </c>
      <c r="L8784" s="18"/>
      <c r="M8784" s="18" t="str">
        <f>IFERROR(VLOOKUP(LEFT(I8784,7)+0,'[1]_Redacted Trans'!B$1:C$65536,2,0),Q8784)</f>
        <v>REDACTED PERSONAL DATA</v>
      </c>
      <c r="N8784" s="22" t="s">
        <v>110</v>
      </c>
      <c r="P8784" t="s">
        <v>143</v>
      </c>
      <c r="Q8784" t="s">
        <v>143</v>
      </c>
    </row>
    <row r="8785" spans="1:17" x14ac:dyDescent="0.2">
      <c r="A8785" s="3" t="s">
        <v>103</v>
      </c>
      <c r="B8785" s="3"/>
      <c r="C8785" s="18" t="s">
        <v>104</v>
      </c>
      <c r="D8785" s="18" t="s">
        <v>168</v>
      </c>
      <c r="E8785" s="18" t="s">
        <v>254</v>
      </c>
      <c r="F8785" s="18" t="s">
        <v>17590</v>
      </c>
      <c r="G8785" s="19">
        <v>43949</v>
      </c>
      <c r="H8785" s="20" t="s">
        <v>17923</v>
      </c>
      <c r="I8785" s="20" t="s">
        <v>17924</v>
      </c>
      <c r="J8785" s="21">
        <v>105.23</v>
      </c>
      <c r="K8785" s="18" t="str">
        <f>IFERROR(VLOOKUP(LEFT(I8785,7)+0,'[1]_Redacted Trans'!B$1:C$65536,2,0),P8785)</f>
        <v>REDACTED PERSONAL DATA</v>
      </c>
      <c r="L8785" s="18"/>
      <c r="M8785" s="18" t="str">
        <f>IFERROR(VLOOKUP(LEFT(I8785,7)+0,'[1]_Redacted Trans'!B$1:C$65536,2,0),Q8785)</f>
        <v>REDACTED PERSONAL DATA</v>
      </c>
      <c r="N8785" s="22" t="s">
        <v>110</v>
      </c>
      <c r="P8785" t="s">
        <v>143</v>
      </c>
      <c r="Q8785" t="s">
        <v>143</v>
      </c>
    </row>
    <row r="8786" spans="1:17" x14ac:dyDescent="0.2">
      <c r="A8786" s="3" t="s">
        <v>103</v>
      </c>
      <c r="B8786" s="3"/>
      <c r="C8786" s="18" t="s">
        <v>104</v>
      </c>
      <c r="D8786" s="18" t="s">
        <v>168</v>
      </c>
      <c r="E8786" s="18" t="s">
        <v>254</v>
      </c>
      <c r="F8786" s="18" t="s">
        <v>17590</v>
      </c>
      <c r="G8786" s="19">
        <v>43949</v>
      </c>
      <c r="H8786" s="20" t="s">
        <v>17925</v>
      </c>
      <c r="I8786" s="20" t="s">
        <v>17926</v>
      </c>
      <c r="J8786" s="21">
        <v>149.5</v>
      </c>
      <c r="K8786" s="18" t="str">
        <f>IFERROR(VLOOKUP(LEFT(I8786,7)+0,'[1]_Redacted Trans'!B$1:C$65536,2,0),P8786)</f>
        <v>REDACTED PERSONAL DATA</v>
      </c>
      <c r="L8786" s="18"/>
      <c r="M8786" s="18" t="str">
        <f>IFERROR(VLOOKUP(LEFT(I8786,7)+0,'[1]_Redacted Trans'!B$1:C$65536,2,0),Q8786)</f>
        <v>REDACTED PERSONAL DATA</v>
      </c>
      <c r="N8786" s="22" t="s">
        <v>110</v>
      </c>
      <c r="P8786" t="s">
        <v>143</v>
      </c>
      <c r="Q8786" t="s">
        <v>143</v>
      </c>
    </row>
    <row r="8787" spans="1:17" x14ac:dyDescent="0.2">
      <c r="A8787" s="3" t="s">
        <v>103</v>
      </c>
      <c r="B8787" s="3"/>
      <c r="C8787" s="18" t="s">
        <v>104</v>
      </c>
      <c r="D8787" s="18" t="s">
        <v>168</v>
      </c>
      <c r="E8787" s="18" t="s">
        <v>254</v>
      </c>
      <c r="F8787" s="18" t="s">
        <v>17590</v>
      </c>
      <c r="G8787" s="19">
        <v>43949</v>
      </c>
      <c r="H8787" s="20" t="s">
        <v>17927</v>
      </c>
      <c r="I8787" s="20" t="s">
        <v>17928</v>
      </c>
      <c r="J8787" s="21">
        <v>260.58999999999997</v>
      </c>
      <c r="K8787" s="18" t="str">
        <f>IFERROR(VLOOKUP(LEFT(I8787,7)+0,'[1]_Redacted Trans'!B$1:C$65536,2,0),P8787)</f>
        <v>REDACTED PERSONAL DATA</v>
      </c>
      <c r="L8787" s="18"/>
      <c r="M8787" s="18" t="str">
        <f>IFERROR(VLOOKUP(LEFT(I8787,7)+0,'[1]_Redacted Trans'!B$1:C$65536,2,0),Q8787)</f>
        <v>REDACTED PERSONAL DATA</v>
      </c>
      <c r="N8787" s="22" t="s">
        <v>110</v>
      </c>
      <c r="P8787" t="s">
        <v>143</v>
      </c>
      <c r="Q8787" t="s">
        <v>143</v>
      </c>
    </row>
    <row r="8788" spans="1:17" x14ac:dyDescent="0.2">
      <c r="A8788" s="3" t="s">
        <v>103</v>
      </c>
      <c r="B8788" s="3"/>
      <c r="C8788" s="18" t="s">
        <v>104</v>
      </c>
      <c r="D8788" s="18" t="s">
        <v>168</v>
      </c>
      <c r="E8788" s="18" t="s">
        <v>254</v>
      </c>
      <c r="F8788" s="18" t="s">
        <v>17590</v>
      </c>
      <c r="G8788" s="19">
        <v>43949</v>
      </c>
      <c r="H8788" s="20" t="s">
        <v>17929</v>
      </c>
      <c r="I8788" s="20" t="s">
        <v>17930</v>
      </c>
      <c r="J8788" s="21">
        <v>105.23</v>
      </c>
      <c r="K8788" s="18" t="str">
        <f>IFERROR(VLOOKUP(LEFT(I8788,7)+0,'[1]_Redacted Trans'!B$1:C$65536,2,0),P8788)</f>
        <v>REDACTED PERSONAL DATA</v>
      </c>
      <c r="L8788" s="18"/>
      <c r="M8788" s="18" t="str">
        <f>IFERROR(VLOOKUP(LEFT(I8788,7)+0,'[1]_Redacted Trans'!B$1:C$65536,2,0),Q8788)</f>
        <v>REDACTED PERSONAL DATA</v>
      </c>
      <c r="N8788" s="22" t="s">
        <v>110</v>
      </c>
      <c r="P8788" t="s">
        <v>143</v>
      </c>
      <c r="Q8788" t="s">
        <v>143</v>
      </c>
    </row>
    <row r="8789" spans="1:17" x14ac:dyDescent="0.2">
      <c r="A8789" s="3" t="s">
        <v>103</v>
      </c>
      <c r="B8789" s="3"/>
      <c r="C8789" s="18" t="s">
        <v>104</v>
      </c>
      <c r="D8789" s="18" t="s">
        <v>168</v>
      </c>
      <c r="E8789" s="18" t="s">
        <v>254</v>
      </c>
      <c r="F8789" s="18" t="s">
        <v>17590</v>
      </c>
      <c r="G8789" s="19">
        <v>43949</v>
      </c>
      <c r="H8789" s="20" t="s">
        <v>17931</v>
      </c>
      <c r="I8789" s="20" t="s">
        <v>17932</v>
      </c>
      <c r="J8789" s="21">
        <v>123</v>
      </c>
      <c r="K8789" s="18" t="str">
        <f>IFERROR(VLOOKUP(LEFT(I8789,7)+0,'[1]_Redacted Trans'!B$1:C$65536,2,0),P8789)</f>
        <v>REDACTED PERSONAL DATA</v>
      </c>
      <c r="L8789" s="18"/>
      <c r="M8789" s="18" t="str">
        <f>IFERROR(VLOOKUP(LEFT(I8789,7)+0,'[1]_Redacted Trans'!B$1:C$65536,2,0),Q8789)</f>
        <v>REDACTED PERSONAL DATA</v>
      </c>
      <c r="N8789" s="22" t="s">
        <v>110</v>
      </c>
      <c r="P8789" t="s">
        <v>143</v>
      </c>
      <c r="Q8789" t="s">
        <v>143</v>
      </c>
    </row>
    <row r="8790" spans="1:17" x14ac:dyDescent="0.2">
      <c r="A8790" s="3" t="s">
        <v>103</v>
      </c>
      <c r="B8790" s="3"/>
      <c r="C8790" s="18" t="s">
        <v>104</v>
      </c>
      <c r="D8790" s="18" t="s">
        <v>168</v>
      </c>
      <c r="E8790" s="18" t="s">
        <v>254</v>
      </c>
      <c r="F8790" s="18" t="s">
        <v>17590</v>
      </c>
      <c r="G8790" s="19">
        <v>43949</v>
      </c>
      <c r="H8790" s="20" t="s">
        <v>17933</v>
      </c>
      <c r="I8790" s="20" t="s">
        <v>17934</v>
      </c>
      <c r="J8790" s="21">
        <v>30</v>
      </c>
      <c r="K8790" s="18" t="str">
        <f>IFERROR(VLOOKUP(LEFT(I8790,7)+0,'[1]_Redacted Trans'!B$1:C$65536,2,0),P8790)</f>
        <v>2101231 - Sabre Sharp Ltd</v>
      </c>
      <c r="L8790" s="18"/>
      <c r="M8790" s="18" t="str">
        <f>IFERROR(VLOOKUP(LEFT(I8790,7)+0,'[1]_Redacted Trans'!B$1:C$65536,2,0),Q8790)</f>
        <v>84-100 Nayland Drive</v>
      </c>
      <c r="N8790" s="22" t="s">
        <v>110</v>
      </c>
      <c r="P8790" t="s">
        <v>17935</v>
      </c>
      <c r="Q8790" t="s">
        <v>17936</v>
      </c>
    </row>
    <row r="8791" spans="1:17" x14ac:dyDescent="0.2">
      <c r="A8791" s="3" t="s">
        <v>103</v>
      </c>
      <c r="B8791" s="3"/>
      <c r="C8791" s="18" t="s">
        <v>104</v>
      </c>
      <c r="D8791" s="18" t="s">
        <v>239</v>
      </c>
      <c r="E8791" s="18" t="s">
        <v>266</v>
      </c>
      <c r="F8791" s="18" t="s">
        <v>230</v>
      </c>
      <c r="G8791" s="19">
        <v>43949</v>
      </c>
      <c r="H8791" s="20"/>
      <c r="I8791" s="20" t="s">
        <v>17937</v>
      </c>
      <c r="J8791" s="21">
        <v>95.06</v>
      </c>
      <c r="K8791" s="18" t="str">
        <f>IFERROR(VLOOKUP(LEFT(I8791,7)+0,'[1]_Redacted Trans'!B$1:C$65536,2,0),P8791)</f>
        <v>2105146 - EDF Energy Customers plc</v>
      </c>
      <c r="L8791" s="18"/>
      <c r="M8791" s="18" t="str">
        <f>IFERROR(VLOOKUP(LEFT(I8791,7)+0,'[1]_Redacted Trans'!B$1:C$65536,2,0),Q8791)</f>
        <v>Pub Con Cliff Park</v>
      </c>
      <c r="N8791" s="22" t="s">
        <v>110</v>
      </c>
      <c r="P8791" t="s">
        <v>525</v>
      </c>
      <c r="Q8791" t="s">
        <v>17938</v>
      </c>
    </row>
    <row r="8792" spans="1:17" x14ac:dyDescent="0.2">
      <c r="A8792" s="3" t="s">
        <v>103</v>
      </c>
      <c r="B8792" s="3"/>
      <c r="C8792" s="18" t="s">
        <v>104</v>
      </c>
      <c r="D8792" s="18" t="s">
        <v>239</v>
      </c>
      <c r="E8792" s="18" t="s">
        <v>266</v>
      </c>
      <c r="F8792" s="18" t="s">
        <v>230</v>
      </c>
      <c r="G8792" s="19">
        <v>43949</v>
      </c>
      <c r="H8792" s="20"/>
      <c r="I8792" s="20" t="s">
        <v>17939</v>
      </c>
      <c r="J8792" s="21">
        <v>151.03</v>
      </c>
      <c r="K8792" s="18" t="str">
        <f>IFERROR(VLOOKUP(LEFT(I8792,7)+0,'[1]_Redacted Trans'!B$1:C$65536,2,0),P8792)</f>
        <v>2105146 - EDF Energy Customers plc</v>
      </c>
      <c r="L8792" s="18"/>
      <c r="M8792" s="18" t="str">
        <f>IFERROR(VLOOKUP(LEFT(I8792,7)+0,'[1]_Redacted Trans'!B$1:C$65536,2,0),Q8792)</f>
        <v>Pub Con Cliff Park</v>
      </c>
      <c r="N8792" s="22" t="s">
        <v>110</v>
      </c>
      <c r="P8792" t="s">
        <v>525</v>
      </c>
      <c r="Q8792" t="s">
        <v>17938</v>
      </c>
    </row>
    <row r="8793" spans="1:17" x14ac:dyDescent="0.2">
      <c r="A8793" s="3" t="s">
        <v>103</v>
      </c>
      <c r="B8793" s="3"/>
      <c r="C8793" s="18" t="s">
        <v>104</v>
      </c>
      <c r="D8793" s="18" t="s">
        <v>239</v>
      </c>
      <c r="E8793" s="18" t="s">
        <v>266</v>
      </c>
      <c r="F8793" s="18" t="s">
        <v>230</v>
      </c>
      <c r="G8793" s="19">
        <v>43949</v>
      </c>
      <c r="H8793" s="20"/>
      <c r="I8793" s="20" t="s">
        <v>17940</v>
      </c>
      <c r="J8793" s="21">
        <v>78.45</v>
      </c>
      <c r="K8793" s="18" t="str">
        <f>IFERROR(VLOOKUP(LEFT(I8793,7)+0,'[1]_Redacted Trans'!B$1:C$65536,2,0),P8793)</f>
        <v>2105146 - EDF Energy Customers plc</v>
      </c>
      <c r="L8793" s="18"/>
      <c r="M8793" s="18" t="str">
        <f>IFERROR(VLOOKUP(LEFT(I8793,7)+0,'[1]_Redacted Trans'!B$1:C$65536,2,0),Q8793)</f>
        <v>Pub Con Cliff Park</v>
      </c>
      <c r="N8793" s="22" t="s">
        <v>110</v>
      </c>
      <c r="P8793" t="s">
        <v>525</v>
      </c>
      <c r="Q8793" t="s">
        <v>17938</v>
      </c>
    </row>
    <row r="8794" spans="1:17" x14ac:dyDescent="0.2">
      <c r="A8794" s="3" t="s">
        <v>103</v>
      </c>
      <c r="B8794" s="3"/>
      <c r="C8794" s="18" t="s">
        <v>104</v>
      </c>
      <c r="D8794" s="18" t="s">
        <v>239</v>
      </c>
      <c r="E8794" s="18" t="s">
        <v>266</v>
      </c>
      <c r="F8794" s="18" t="s">
        <v>230</v>
      </c>
      <c r="G8794" s="19">
        <v>43949</v>
      </c>
      <c r="H8794" s="20"/>
      <c r="I8794" s="20" t="s">
        <v>17941</v>
      </c>
      <c r="J8794" s="21">
        <v>77.69</v>
      </c>
      <c r="K8794" s="18" t="str">
        <f>IFERROR(VLOOKUP(LEFT(I8794,7)+0,'[1]_Redacted Trans'!B$1:C$65536,2,0),P8794)</f>
        <v>2105146 - EDF Energy Customers plc</v>
      </c>
      <c r="L8794" s="18"/>
      <c r="M8794" s="18" t="str">
        <f>IFERROR(VLOOKUP(LEFT(I8794,7)+0,'[1]_Redacted Trans'!B$1:C$65536,2,0),Q8794)</f>
        <v>Pub Con Cliff Park</v>
      </c>
      <c r="N8794" s="22" t="s">
        <v>110</v>
      </c>
      <c r="P8794" t="s">
        <v>525</v>
      </c>
      <c r="Q8794" t="s">
        <v>17938</v>
      </c>
    </row>
    <row r="8795" spans="1:17" x14ac:dyDescent="0.2">
      <c r="A8795" s="3" t="s">
        <v>103</v>
      </c>
      <c r="B8795" s="3"/>
      <c r="C8795" s="18" t="s">
        <v>104</v>
      </c>
      <c r="D8795" s="18" t="s">
        <v>239</v>
      </c>
      <c r="E8795" s="18" t="s">
        <v>266</v>
      </c>
      <c r="F8795" s="18" t="s">
        <v>230</v>
      </c>
      <c r="G8795" s="19">
        <v>43949</v>
      </c>
      <c r="H8795" s="20"/>
      <c r="I8795" s="20" t="s">
        <v>17942</v>
      </c>
      <c r="J8795" s="21">
        <v>82.32</v>
      </c>
      <c r="K8795" s="18" t="str">
        <f>IFERROR(VLOOKUP(LEFT(I8795,7)+0,'[1]_Redacted Trans'!B$1:C$65536,2,0),P8795)</f>
        <v>2105146 - EDF Energy Customers plc</v>
      </c>
      <c r="L8795" s="18"/>
      <c r="M8795" s="18" t="str">
        <f>IFERROR(VLOOKUP(LEFT(I8795,7)+0,'[1]_Redacted Trans'!B$1:C$65536,2,0),Q8795)</f>
        <v>Pub Con Cliff Park</v>
      </c>
      <c r="N8795" s="22" t="s">
        <v>110</v>
      </c>
      <c r="P8795" t="s">
        <v>525</v>
      </c>
      <c r="Q8795" t="s">
        <v>17938</v>
      </c>
    </row>
    <row r="8796" spans="1:17" x14ac:dyDescent="0.2">
      <c r="A8796" s="3" t="s">
        <v>103</v>
      </c>
      <c r="B8796" s="3"/>
      <c r="C8796" s="18" t="s">
        <v>104</v>
      </c>
      <c r="D8796" s="18" t="s">
        <v>239</v>
      </c>
      <c r="E8796" s="18" t="s">
        <v>266</v>
      </c>
      <c r="F8796" s="18" t="s">
        <v>230</v>
      </c>
      <c r="G8796" s="19">
        <v>43949</v>
      </c>
      <c r="H8796" s="20"/>
      <c r="I8796" s="20" t="s">
        <v>17943</v>
      </c>
      <c r="J8796" s="21">
        <v>-178.19</v>
      </c>
      <c r="K8796" s="18" t="str">
        <f>IFERROR(VLOOKUP(LEFT(I8796,7)+0,'[1]_Redacted Trans'!B$1:C$65536,2,0),P8796)</f>
        <v>2105146 - EDF Energy Customers plc</v>
      </c>
      <c r="L8796" s="18"/>
      <c r="M8796" s="18" t="str">
        <f>IFERROR(VLOOKUP(LEFT(I8796,7)+0,'[1]_Redacted Trans'!B$1:C$65536,2,0),Q8796)</f>
        <v>Pub Con Cliff Park</v>
      </c>
      <c r="N8796" s="22" t="s">
        <v>110</v>
      </c>
      <c r="P8796" t="s">
        <v>525</v>
      </c>
      <c r="Q8796" t="s">
        <v>17938</v>
      </c>
    </row>
    <row r="8797" spans="1:17" x14ac:dyDescent="0.2">
      <c r="A8797" s="3" t="s">
        <v>103</v>
      </c>
      <c r="B8797" s="3"/>
      <c r="C8797" s="18" t="s">
        <v>104</v>
      </c>
      <c r="D8797" s="18" t="s">
        <v>239</v>
      </c>
      <c r="E8797" s="18" t="s">
        <v>266</v>
      </c>
      <c r="F8797" s="18" t="s">
        <v>230</v>
      </c>
      <c r="G8797" s="19">
        <v>43949</v>
      </c>
      <c r="H8797" s="20"/>
      <c r="I8797" s="20" t="s">
        <v>17944</v>
      </c>
      <c r="J8797" s="21">
        <v>-181.32</v>
      </c>
      <c r="K8797" s="18" t="str">
        <f>IFERROR(VLOOKUP(LEFT(I8797,7)+0,'[1]_Redacted Trans'!B$1:C$65536,2,0),P8797)</f>
        <v>2105146 - EDF Energy Customers plc</v>
      </c>
      <c r="L8797" s="18"/>
      <c r="M8797" s="18" t="str">
        <f>IFERROR(VLOOKUP(LEFT(I8797,7)+0,'[1]_Redacted Trans'!B$1:C$65536,2,0),Q8797)</f>
        <v>Pub Con Cliff Park</v>
      </c>
      <c r="N8797" s="22" t="s">
        <v>110</v>
      </c>
      <c r="P8797" t="s">
        <v>525</v>
      </c>
      <c r="Q8797" t="s">
        <v>17938</v>
      </c>
    </row>
    <row r="8798" spans="1:17" x14ac:dyDescent="0.2">
      <c r="A8798" s="3" t="s">
        <v>103</v>
      </c>
      <c r="B8798" s="3"/>
      <c r="C8798" s="18" t="s">
        <v>104</v>
      </c>
      <c r="D8798" s="18" t="s">
        <v>239</v>
      </c>
      <c r="E8798" s="18" t="s">
        <v>266</v>
      </c>
      <c r="F8798" s="18" t="s">
        <v>230</v>
      </c>
      <c r="G8798" s="19">
        <v>43949</v>
      </c>
      <c r="H8798" s="20"/>
      <c r="I8798" s="20" t="s">
        <v>17945</v>
      </c>
      <c r="J8798" s="21">
        <v>-167.38</v>
      </c>
      <c r="K8798" s="18" t="str">
        <f>IFERROR(VLOOKUP(LEFT(I8798,7)+0,'[1]_Redacted Trans'!B$1:C$65536,2,0),P8798)</f>
        <v>2105146 - EDF Energy Customers plc</v>
      </c>
      <c r="L8798" s="18"/>
      <c r="M8798" s="18" t="str">
        <f>IFERROR(VLOOKUP(LEFT(I8798,7)+0,'[1]_Redacted Trans'!B$1:C$65536,2,0),Q8798)</f>
        <v>Pub Con Cliff Park</v>
      </c>
      <c r="N8798" s="22" t="s">
        <v>110</v>
      </c>
      <c r="P8798" t="s">
        <v>525</v>
      </c>
      <c r="Q8798" t="s">
        <v>17938</v>
      </c>
    </row>
    <row r="8799" spans="1:17" x14ac:dyDescent="0.2">
      <c r="A8799" s="3" t="s">
        <v>103</v>
      </c>
      <c r="B8799" s="3"/>
      <c r="C8799" s="18" t="s">
        <v>104</v>
      </c>
      <c r="D8799" s="18" t="s">
        <v>239</v>
      </c>
      <c r="E8799" s="18" t="s">
        <v>266</v>
      </c>
      <c r="F8799" s="18" t="s">
        <v>230</v>
      </c>
      <c r="G8799" s="19">
        <v>43949</v>
      </c>
      <c r="H8799" s="20"/>
      <c r="I8799" s="20" t="s">
        <v>17946</v>
      </c>
      <c r="J8799" s="21">
        <v>87.58</v>
      </c>
      <c r="K8799" s="18" t="str">
        <f>IFERROR(VLOOKUP(LEFT(I8799,7)+0,'[1]_Redacted Trans'!B$1:C$65536,2,0),P8799)</f>
        <v>2105146 - EDF Energy Customers plc</v>
      </c>
      <c r="L8799" s="18"/>
      <c r="M8799" s="18" t="str">
        <f>IFERROR(VLOOKUP(LEFT(I8799,7)+0,'[1]_Redacted Trans'!B$1:C$65536,2,0),Q8799)</f>
        <v>Pub Con Cliff Park</v>
      </c>
      <c r="N8799" s="22" t="s">
        <v>110</v>
      </c>
      <c r="P8799" t="s">
        <v>525</v>
      </c>
      <c r="Q8799" t="s">
        <v>17938</v>
      </c>
    </row>
    <row r="8800" spans="1:17" x14ac:dyDescent="0.2">
      <c r="A8800" s="3" t="s">
        <v>103</v>
      </c>
      <c r="B8800" s="3"/>
      <c r="C8800" s="18" t="s">
        <v>104</v>
      </c>
      <c r="D8800" s="18" t="s">
        <v>239</v>
      </c>
      <c r="E8800" s="18" t="s">
        <v>266</v>
      </c>
      <c r="F8800" s="18" t="s">
        <v>230</v>
      </c>
      <c r="G8800" s="19">
        <v>43949</v>
      </c>
      <c r="H8800" s="20"/>
      <c r="I8800" s="20" t="s">
        <v>17947</v>
      </c>
      <c r="J8800" s="21">
        <v>-172.46</v>
      </c>
      <c r="K8800" s="18" t="str">
        <f>IFERROR(VLOOKUP(LEFT(I8800,7)+0,'[1]_Redacted Trans'!B$1:C$65536,2,0),P8800)</f>
        <v>2105146 - EDF Energy Customers plc</v>
      </c>
      <c r="L8800" s="18"/>
      <c r="M8800" s="18" t="str">
        <f>IFERROR(VLOOKUP(LEFT(I8800,7)+0,'[1]_Redacted Trans'!B$1:C$65536,2,0),Q8800)</f>
        <v>Pub Con Cliff Park</v>
      </c>
      <c r="N8800" s="22" t="s">
        <v>110</v>
      </c>
      <c r="P8800" t="s">
        <v>525</v>
      </c>
      <c r="Q8800" t="s">
        <v>17938</v>
      </c>
    </row>
    <row r="8801" spans="1:17" x14ac:dyDescent="0.2">
      <c r="A8801" s="3" t="s">
        <v>103</v>
      </c>
      <c r="B8801" s="3"/>
      <c r="C8801" s="18" t="s">
        <v>104</v>
      </c>
      <c r="D8801" s="18" t="s">
        <v>239</v>
      </c>
      <c r="E8801" s="18" t="s">
        <v>266</v>
      </c>
      <c r="F8801" s="18" t="s">
        <v>230</v>
      </c>
      <c r="G8801" s="19">
        <v>43949</v>
      </c>
      <c r="H8801" s="20"/>
      <c r="I8801" s="20" t="s">
        <v>17948</v>
      </c>
      <c r="J8801" s="21">
        <v>-177.7</v>
      </c>
      <c r="K8801" s="18" t="str">
        <f>IFERROR(VLOOKUP(LEFT(I8801,7)+0,'[1]_Redacted Trans'!B$1:C$65536,2,0),P8801)</f>
        <v>2105146 - EDF Energy Customers plc</v>
      </c>
      <c r="L8801" s="18"/>
      <c r="M8801" s="18" t="str">
        <f>IFERROR(VLOOKUP(LEFT(I8801,7)+0,'[1]_Redacted Trans'!B$1:C$65536,2,0),Q8801)</f>
        <v>Pub Con Cliff Park</v>
      </c>
      <c r="N8801" s="22" t="s">
        <v>110</v>
      </c>
      <c r="P8801" t="s">
        <v>525</v>
      </c>
      <c r="Q8801" t="s">
        <v>17938</v>
      </c>
    </row>
    <row r="8802" spans="1:17" x14ac:dyDescent="0.2">
      <c r="A8802" s="3" t="s">
        <v>103</v>
      </c>
      <c r="B8802" s="3"/>
      <c r="C8802" s="18" t="s">
        <v>104</v>
      </c>
      <c r="D8802" s="18" t="s">
        <v>239</v>
      </c>
      <c r="E8802" s="18" t="s">
        <v>266</v>
      </c>
      <c r="F8802" s="18" t="s">
        <v>230</v>
      </c>
      <c r="G8802" s="19">
        <v>43949</v>
      </c>
      <c r="H8802" s="20"/>
      <c r="I8802" s="20" t="s">
        <v>17949</v>
      </c>
      <c r="J8802" s="21">
        <v>266.67</v>
      </c>
      <c r="K8802" s="18" t="str">
        <f>IFERROR(VLOOKUP(LEFT(I8802,7)+0,'[1]_Redacted Trans'!B$1:C$65536,2,0),P8802)</f>
        <v>2105146 - EDF Energy Customers plc</v>
      </c>
      <c r="L8802" s="18"/>
      <c r="M8802" s="18" t="str">
        <f>IFERROR(VLOOKUP(LEFT(I8802,7)+0,'[1]_Redacted Trans'!B$1:C$65536,2,0),Q8802)</f>
        <v>The Esplanade</v>
      </c>
      <c r="N8802" s="22" t="s">
        <v>110</v>
      </c>
      <c r="P8802" t="s">
        <v>525</v>
      </c>
      <c r="Q8802" t="s">
        <v>17950</v>
      </c>
    </row>
    <row r="8803" spans="1:17" x14ac:dyDescent="0.2">
      <c r="A8803" s="3" t="s">
        <v>103</v>
      </c>
      <c r="B8803" s="3"/>
      <c r="C8803" s="18" t="s">
        <v>104</v>
      </c>
      <c r="D8803" s="18" t="s">
        <v>239</v>
      </c>
      <c r="E8803" s="18" t="s">
        <v>266</v>
      </c>
      <c r="F8803" s="18" t="s">
        <v>230</v>
      </c>
      <c r="G8803" s="19">
        <v>43949</v>
      </c>
      <c r="H8803" s="20"/>
      <c r="I8803" s="20" t="s">
        <v>17951</v>
      </c>
      <c r="J8803" s="21">
        <v>98.97</v>
      </c>
      <c r="K8803" s="18" t="str">
        <f>IFERROR(VLOOKUP(LEFT(I8803,7)+0,'[1]_Redacted Trans'!B$1:C$65536,2,0),P8803)</f>
        <v>2105146 - EDF Energy Customers plc</v>
      </c>
      <c r="L8803" s="18"/>
      <c r="M8803" s="18" t="str">
        <f>IFERROR(VLOOKUP(LEFT(I8803,7)+0,'[1]_Redacted Trans'!B$1:C$65536,2,0),Q8803)</f>
        <v>Lower Marine Parade</v>
      </c>
      <c r="N8803" s="22" t="s">
        <v>110</v>
      </c>
      <c r="P8803" t="s">
        <v>525</v>
      </c>
      <c r="Q8803" t="s">
        <v>17952</v>
      </c>
    </row>
    <row r="8804" spans="1:17" x14ac:dyDescent="0.2">
      <c r="A8804" s="3" t="s">
        <v>103</v>
      </c>
      <c r="B8804" s="3"/>
      <c r="C8804" s="18" t="s">
        <v>104</v>
      </c>
      <c r="D8804" s="18" t="s">
        <v>239</v>
      </c>
      <c r="E8804" s="18" t="s">
        <v>266</v>
      </c>
      <c r="F8804" s="18" t="s">
        <v>230</v>
      </c>
      <c r="G8804" s="19">
        <v>43949</v>
      </c>
      <c r="H8804" s="20"/>
      <c r="I8804" s="20" t="s">
        <v>17953</v>
      </c>
      <c r="J8804" s="21">
        <v>82.55</v>
      </c>
      <c r="K8804" s="18" t="str">
        <f>IFERROR(VLOOKUP(LEFT(I8804,7)+0,'[1]_Redacted Trans'!B$1:C$65536,2,0),P8804)</f>
        <v>2105146 - EDF Energy Customers plc</v>
      </c>
      <c r="L8804" s="18"/>
      <c r="M8804" s="18" t="str">
        <f>IFERROR(VLOOKUP(LEFT(I8804,7)+0,'[1]_Redacted Trans'!B$1:C$65536,2,0),Q8804)</f>
        <v>West End Lane</v>
      </c>
      <c r="N8804" s="22" t="s">
        <v>110</v>
      </c>
      <c r="P8804" t="s">
        <v>525</v>
      </c>
      <c r="Q8804" t="s">
        <v>17954</v>
      </c>
    </row>
    <row r="8805" spans="1:17" x14ac:dyDescent="0.2">
      <c r="A8805" s="3" t="s">
        <v>103</v>
      </c>
      <c r="B8805" s="3"/>
      <c r="C8805" s="18" t="s">
        <v>104</v>
      </c>
      <c r="D8805" s="18" t="s">
        <v>239</v>
      </c>
      <c r="E8805" s="18" t="s">
        <v>302</v>
      </c>
      <c r="F8805" s="18" t="s">
        <v>17458</v>
      </c>
      <c r="G8805" s="19">
        <v>43949</v>
      </c>
      <c r="H8805" s="20"/>
      <c r="I8805" s="20" t="s">
        <v>17955</v>
      </c>
      <c r="J8805" s="21">
        <v>123.8</v>
      </c>
      <c r="K8805" s="18" t="str">
        <f>IFERROR(VLOOKUP(LEFT(I8805,7)+0,'[1]_Redacted Trans'!B$1:C$65536,2,0),P8805)</f>
        <v>2115250 - UK Fuels Limited</v>
      </c>
      <c r="L8805" s="18"/>
      <c r="M8805" s="18" t="str">
        <f>IFERROR(VLOOKUP(LEFT(I8805,7)+0,'[1]_Redacted Trans'!B$1:C$65536,2,0),Q8805)</f>
        <v>Fuel bill w/e 19/04/2020</v>
      </c>
      <c r="N8805" s="22" t="s">
        <v>110</v>
      </c>
      <c r="P8805" t="s">
        <v>1198</v>
      </c>
      <c r="Q8805" t="s">
        <v>17956</v>
      </c>
    </row>
    <row r="8806" spans="1:17" x14ac:dyDescent="0.2">
      <c r="A8806" s="3" t="s">
        <v>103</v>
      </c>
      <c r="B8806" s="3"/>
      <c r="C8806" s="18" t="s">
        <v>104</v>
      </c>
      <c r="D8806" s="18" t="s">
        <v>239</v>
      </c>
      <c r="E8806" s="18" t="s">
        <v>302</v>
      </c>
      <c r="F8806" s="18" t="s">
        <v>1196</v>
      </c>
      <c r="G8806" s="19">
        <v>43949</v>
      </c>
      <c r="H8806" s="20"/>
      <c r="I8806" s="20" t="s">
        <v>17957</v>
      </c>
      <c r="J8806" s="21">
        <v>62.26</v>
      </c>
      <c r="K8806" s="18" t="str">
        <f>IFERROR(VLOOKUP(LEFT(I8806,7)+0,'[1]_Redacted Trans'!B$1:C$65536,2,0),P8806)</f>
        <v>2115250 - UK Fuels Limited</v>
      </c>
      <c r="L8806" s="18"/>
      <c r="M8806" s="18" t="str">
        <f>IFERROR(VLOOKUP(LEFT(I8806,7)+0,'[1]_Redacted Trans'!B$1:C$65536,2,0),Q8806)</f>
        <v>Fuel bill w/e 19/04/2020</v>
      </c>
      <c r="N8806" s="22" t="s">
        <v>110</v>
      </c>
      <c r="P8806" t="s">
        <v>1198</v>
      </c>
      <c r="Q8806" t="s">
        <v>17956</v>
      </c>
    </row>
    <row r="8807" spans="1:17" x14ac:dyDescent="0.2">
      <c r="A8807" s="3" t="s">
        <v>103</v>
      </c>
      <c r="B8807" s="3"/>
      <c r="C8807" s="18" t="s">
        <v>104</v>
      </c>
      <c r="D8807" s="18" t="s">
        <v>239</v>
      </c>
      <c r="E8807" s="18" t="s">
        <v>302</v>
      </c>
      <c r="F8807" s="18" t="s">
        <v>1196</v>
      </c>
      <c r="G8807" s="19">
        <v>43949</v>
      </c>
      <c r="H8807" s="20"/>
      <c r="I8807" s="20" t="s">
        <v>17958</v>
      </c>
      <c r="J8807" s="21">
        <v>27.93</v>
      </c>
      <c r="K8807" s="18" t="str">
        <f>IFERROR(VLOOKUP(LEFT(I8807,7)+0,'[1]_Redacted Trans'!B$1:C$65536,2,0),P8807)</f>
        <v>2115250 - UK Fuels Limited</v>
      </c>
      <c r="L8807" s="18"/>
      <c r="M8807" s="18" t="str">
        <f>IFERROR(VLOOKUP(LEFT(I8807,7)+0,'[1]_Redacted Trans'!B$1:C$65536,2,0),Q8807)</f>
        <v>Fuel bill w/e 19/04/2020</v>
      </c>
      <c r="N8807" s="22" t="s">
        <v>110</v>
      </c>
      <c r="P8807" t="s">
        <v>1198</v>
      </c>
      <c r="Q8807" t="s">
        <v>17956</v>
      </c>
    </row>
    <row r="8808" spans="1:17" x14ac:dyDescent="0.2">
      <c r="A8808" s="3" t="s">
        <v>103</v>
      </c>
      <c r="B8808" s="3"/>
      <c r="C8808" s="18" t="s">
        <v>104</v>
      </c>
      <c r="D8808" s="18" t="s">
        <v>239</v>
      </c>
      <c r="E8808" s="18" t="s">
        <v>302</v>
      </c>
      <c r="F8808" s="18" t="s">
        <v>1196</v>
      </c>
      <c r="G8808" s="19">
        <v>43949</v>
      </c>
      <c r="H8808" s="20"/>
      <c r="I8808" s="20" t="s">
        <v>17959</v>
      </c>
      <c r="J8808" s="21">
        <v>58.21</v>
      </c>
      <c r="K8808" s="18" t="str">
        <f>IFERROR(VLOOKUP(LEFT(I8808,7)+0,'[1]_Redacted Trans'!B$1:C$65536,2,0),P8808)</f>
        <v>2115250 - UK Fuels Limited</v>
      </c>
      <c r="L8808" s="18"/>
      <c r="M8808" s="18" t="str">
        <f>IFERROR(VLOOKUP(LEFT(I8808,7)+0,'[1]_Redacted Trans'!B$1:C$65536,2,0),Q8808)</f>
        <v>Fuel bill w/e 19/04/2020</v>
      </c>
      <c r="N8808" s="22" t="s">
        <v>110</v>
      </c>
      <c r="P8808" t="s">
        <v>1198</v>
      </c>
      <c r="Q8808" t="s">
        <v>17956</v>
      </c>
    </row>
    <row r="8809" spans="1:17" x14ac:dyDescent="0.2">
      <c r="A8809" s="3" t="s">
        <v>103</v>
      </c>
      <c r="B8809" s="3"/>
      <c r="C8809" s="18" t="s">
        <v>104</v>
      </c>
      <c r="D8809" s="18" t="s">
        <v>239</v>
      </c>
      <c r="E8809" s="18" t="s">
        <v>106</v>
      </c>
      <c r="F8809" s="18" t="s">
        <v>1196</v>
      </c>
      <c r="G8809" s="19">
        <v>43949</v>
      </c>
      <c r="H8809" s="20"/>
      <c r="I8809" s="20" t="s">
        <v>17960</v>
      </c>
      <c r="J8809" s="21">
        <v>216.28</v>
      </c>
      <c r="K8809" s="18" t="str">
        <f>IFERROR(VLOOKUP(LEFT(I8809,7)+0,'[1]_Redacted Trans'!B$1:C$65536,2,0),P8809)</f>
        <v>2115250 - UK Fuels Limited</v>
      </c>
      <c r="L8809" s="18"/>
      <c r="M8809" s="18" t="str">
        <f>IFERROR(VLOOKUP(LEFT(I8809,7)+0,'[1]_Redacted Trans'!B$1:C$65536,2,0),Q8809)</f>
        <v>Fuel bill w/e 19/04/2020</v>
      </c>
      <c r="N8809" s="22" t="s">
        <v>110</v>
      </c>
      <c r="P8809" t="s">
        <v>1198</v>
      </c>
      <c r="Q8809" t="s">
        <v>17956</v>
      </c>
    </row>
    <row r="8810" spans="1:17" x14ac:dyDescent="0.2">
      <c r="A8810" s="3" t="s">
        <v>103</v>
      </c>
      <c r="B8810" s="3"/>
      <c r="C8810" s="18" t="s">
        <v>104</v>
      </c>
      <c r="D8810" s="18" t="s">
        <v>239</v>
      </c>
      <c r="E8810" s="18" t="s">
        <v>302</v>
      </c>
      <c r="F8810" s="18" t="s">
        <v>1196</v>
      </c>
      <c r="G8810" s="19">
        <v>43949</v>
      </c>
      <c r="H8810" s="20"/>
      <c r="I8810" s="20" t="s">
        <v>17961</v>
      </c>
      <c r="J8810" s="21">
        <v>37.840000000000003</v>
      </c>
      <c r="K8810" s="18" t="str">
        <f>IFERROR(VLOOKUP(LEFT(I8810,7)+0,'[1]_Redacted Trans'!B$1:C$65536,2,0),P8810)</f>
        <v>2115250 - UK Fuels Limited</v>
      </c>
      <c r="L8810" s="18"/>
      <c r="M8810" s="18" t="str">
        <f>IFERROR(VLOOKUP(LEFT(I8810,7)+0,'[1]_Redacted Trans'!B$1:C$65536,2,0),Q8810)</f>
        <v>Fuel bill w/e 19/04/2020</v>
      </c>
      <c r="N8810" s="22" t="s">
        <v>110</v>
      </c>
      <c r="P8810" t="s">
        <v>1198</v>
      </c>
      <c r="Q8810" t="s">
        <v>17956</v>
      </c>
    </row>
    <row r="8811" spans="1:17" x14ac:dyDescent="0.2">
      <c r="A8811" s="3" t="s">
        <v>103</v>
      </c>
      <c r="B8811" s="3"/>
      <c r="C8811" s="18" t="s">
        <v>104</v>
      </c>
      <c r="D8811" s="18" t="s">
        <v>239</v>
      </c>
      <c r="E8811" s="18" t="s">
        <v>467</v>
      </c>
      <c r="F8811" s="18" t="s">
        <v>1196</v>
      </c>
      <c r="G8811" s="19">
        <v>43949</v>
      </c>
      <c r="H8811" s="20"/>
      <c r="I8811" s="20" t="s">
        <v>17962</v>
      </c>
      <c r="J8811" s="21">
        <v>486.89</v>
      </c>
      <c r="K8811" s="18" t="str">
        <f>IFERROR(VLOOKUP(LEFT(I8811,7)+0,'[1]_Redacted Trans'!B$1:C$65536,2,0),P8811)</f>
        <v>2115250 - UK Fuels Limited</v>
      </c>
      <c r="L8811" s="18"/>
      <c r="M8811" s="18" t="str">
        <f>IFERROR(VLOOKUP(LEFT(I8811,7)+0,'[1]_Redacted Trans'!B$1:C$65536,2,0),Q8811)</f>
        <v>Fuel bill w/e 19/04/2020</v>
      </c>
      <c r="N8811" s="22" t="s">
        <v>110</v>
      </c>
      <c r="P8811" t="s">
        <v>1198</v>
      </c>
      <c r="Q8811" t="s">
        <v>17956</v>
      </c>
    </row>
    <row r="8812" spans="1:17" x14ac:dyDescent="0.2">
      <c r="A8812" s="3" t="s">
        <v>103</v>
      </c>
      <c r="B8812" s="3"/>
      <c r="C8812" s="18" t="s">
        <v>104</v>
      </c>
      <c r="D8812" s="18" t="s">
        <v>239</v>
      </c>
      <c r="E8812" s="18" t="s">
        <v>302</v>
      </c>
      <c r="F8812" s="18" t="s">
        <v>1196</v>
      </c>
      <c r="G8812" s="19">
        <v>43949</v>
      </c>
      <c r="H8812" s="20"/>
      <c r="I8812" s="20" t="s">
        <v>17963</v>
      </c>
      <c r="J8812" s="21">
        <v>52.22</v>
      </c>
      <c r="K8812" s="18" t="str">
        <f>IFERROR(VLOOKUP(LEFT(I8812,7)+0,'[1]_Redacted Trans'!B$1:C$65536,2,0),P8812)</f>
        <v>2115250 - UK Fuels Limited</v>
      </c>
      <c r="L8812" s="18"/>
      <c r="M8812" s="18" t="str">
        <f>IFERROR(VLOOKUP(LEFT(I8812,7)+0,'[1]_Redacted Trans'!B$1:C$65536,2,0),Q8812)</f>
        <v>Fuel bill w/e 19/04/2020</v>
      </c>
      <c r="N8812" s="22" t="s">
        <v>110</v>
      </c>
      <c r="P8812" t="s">
        <v>1198</v>
      </c>
      <c r="Q8812" t="s">
        <v>17956</v>
      </c>
    </row>
    <row r="8813" spans="1:17" x14ac:dyDescent="0.2">
      <c r="A8813" s="3" t="s">
        <v>103</v>
      </c>
      <c r="B8813" s="3"/>
      <c r="C8813" s="18" t="s">
        <v>104</v>
      </c>
      <c r="D8813" s="18" t="s">
        <v>239</v>
      </c>
      <c r="E8813" s="18" t="s">
        <v>302</v>
      </c>
      <c r="F8813" s="18" t="s">
        <v>1196</v>
      </c>
      <c r="G8813" s="19">
        <v>43949</v>
      </c>
      <c r="H8813" s="20"/>
      <c r="I8813" s="20" t="s">
        <v>17964</v>
      </c>
      <c r="J8813" s="21">
        <v>85.68</v>
      </c>
      <c r="K8813" s="18" t="str">
        <f>IFERROR(VLOOKUP(LEFT(I8813,7)+0,'[1]_Redacted Trans'!B$1:C$65536,2,0),P8813)</f>
        <v>2115250 - UK Fuels Limited</v>
      </c>
      <c r="L8813" s="18"/>
      <c r="M8813" s="18" t="str">
        <f>IFERROR(VLOOKUP(LEFT(I8813,7)+0,'[1]_Redacted Trans'!B$1:C$65536,2,0),Q8813)</f>
        <v>Fuel bill w/e 19/04/2020</v>
      </c>
      <c r="N8813" s="22" t="s">
        <v>110</v>
      </c>
      <c r="P8813" t="s">
        <v>1198</v>
      </c>
      <c r="Q8813" t="s">
        <v>17956</v>
      </c>
    </row>
    <row r="8814" spans="1:17" x14ac:dyDescent="0.2">
      <c r="A8814" s="3" t="s">
        <v>103</v>
      </c>
      <c r="B8814" s="3"/>
      <c r="C8814" s="18" t="s">
        <v>104</v>
      </c>
      <c r="D8814" s="18" t="s">
        <v>239</v>
      </c>
      <c r="E8814" s="18" t="s">
        <v>302</v>
      </c>
      <c r="F8814" s="18" t="s">
        <v>1196</v>
      </c>
      <c r="G8814" s="19">
        <v>43949</v>
      </c>
      <c r="H8814" s="20"/>
      <c r="I8814" s="20" t="s">
        <v>17965</v>
      </c>
      <c r="J8814" s="21">
        <v>71.27</v>
      </c>
      <c r="K8814" s="18" t="str">
        <f>IFERROR(VLOOKUP(LEFT(I8814,7)+0,'[1]_Redacted Trans'!B$1:C$65536,2,0),P8814)</f>
        <v>2115250 - UK Fuels Limited</v>
      </c>
      <c r="L8814" s="18"/>
      <c r="M8814" s="18" t="str">
        <f>IFERROR(VLOOKUP(LEFT(I8814,7)+0,'[1]_Redacted Trans'!B$1:C$65536,2,0),Q8814)</f>
        <v>Fuel bill w/e 19/04/2020</v>
      </c>
      <c r="N8814" s="22" t="s">
        <v>110</v>
      </c>
      <c r="P8814" t="s">
        <v>1198</v>
      </c>
      <c r="Q8814" t="s">
        <v>17956</v>
      </c>
    </row>
    <row r="8815" spans="1:17" x14ac:dyDescent="0.2">
      <c r="A8815" s="3" t="s">
        <v>103</v>
      </c>
      <c r="B8815" s="3"/>
      <c r="C8815" s="18" t="s">
        <v>104</v>
      </c>
      <c r="D8815" s="18" t="s">
        <v>239</v>
      </c>
      <c r="E8815" s="18" t="s">
        <v>302</v>
      </c>
      <c r="F8815" s="18" t="s">
        <v>1196</v>
      </c>
      <c r="G8815" s="19">
        <v>43949</v>
      </c>
      <c r="H8815" s="20"/>
      <c r="I8815" s="20" t="s">
        <v>17966</v>
      </c>
      <c r="J8815" s="21">
        <v>73.400000000000006</v>
      </c>
      <c r="K8815" s="18" t="str">
        <f>IFERROR(VLOOKUP(LEFT(I8815,7)+0,'[1]_Redacted Trans'!B$1:C$65536,2,0),P8815)</f>
        <v>2115250 - UK Fuels Limited</v>
      </c>
      <c r="L8815" s="18"/>
      <c r="M8815" s="18" t="str">
        <f>IFERROR(VLOOKUP(LEFT(I8815,7)+0,'[1]_Redacted Trans'!B$1:C$65536,2,0),Q8815)</f>
        <v>Fuel bill w/e 19/04/2020</v>
      </c>
      <c r="N8815" s="22" t="s">
        <v>110</v>
      </c>
      <c r="P8815" t="s">
        <v>1198</v>
      </c>
      <c r="Q8815" t="s">
        <v>17956</v>
      </c>
    </row>
    <row r="8816" spans="1:17" x14ac:dyDescent="0.2">
      <c r="A8816" s="3" t="s">
        <v>103</v>
      </c>
      <c r="B8816" s="3"/>
      <c r="C8816" s="18" t="s">
        <v>104</v>
      </c>
      <c r="D8816" s="18" t="s">
        <v>239</v>
      </c>
      <c r="E8816" s="18" t="s">
        <v>302</v>
      </c>
      <c r="F8816" s="18" t="s">
        <v>1196</v>
      </c>
      <c r="G8816" s="19">
        <v>43949</v>
      </c>
      <c r="H8816" s="20"/>
      <c r="I8816" s="20" t="s">
        <v>17967</v>
      </c>
      <c r="J8816" s="21">
        <v>68.53</v>
      </c>
      <c r="K8816" s="18" t="str">
        <f>IFERROR(VLOOKUP(LEFT(I8816,7)+0,'[1]_Redacted Trans'!B$1:C$65536,2,0),P8816)</f>
        <v>2115250 - UK Fuels Limited</v>
      </c>
      <c r="L8816" s="18"/>
      <c r="M8816" s="18" t="str">
        <f>IFERROR(VLOOKUP(LEFT(I8816,7)+0,'[1]_Redacted Trans'!B$1:C$65536,2,0),Q8816)</f>
        <v>Fuel bill w/e 19/04/2020</v>
      </c>
      <c r="N8816" s="22" t="s">
        <v>110</v>
      </c>
      <c r="P8816" t="s">
        <v>1198</v>
      </c>
      <c r="Q8816" t="s">
        <v>17956</v>
      </c>
    </row>
    <row r="8817" spans="1:17" x14ac:dyDescent="0.2">
      <c r="A8817" s="3" t="s">
        <v>103</v>
      </c>
      <c r="B8817" s="3"/>
      <c r="C8817" s="18" t="s">
        <v>104</v>
      </c>
      <c r="D8817" s="18" t="s">
        <v>239</v>
      </c>
      <c r="E8817" s="18" t="s">
        <v>302</v>
      </c>
      <c r="F8817" s="18" t="s">
        <v>1196</v>
      </c>
      <c r="G8817" s="19">
        <v>43949</v>
      </c>
      <c r="H8817" s="20"/>
      <c r="I8817" s="20" t="s">
        <v>17968</v>
      </c>
      <c r="J8817" s="21">
        <v>55.11</v>
      </c>
      <c r="K8817" s="18" t="str">
        <f>IFERROR(VLOOKUP(LEFT(I8817,7)+0,'[1]_Redacted Trans'!B$1:C$65536,2,0),P8817)</f>
        <v>2115250 - UK Fuels Limited</v>
      </c>
      <c r="L8817" s="18"/>
      <c r="M8817" s="18" t="str">
        <f>IFERROR(VLOOKUP(LEFT(I8817,7)+0,'[1]_Redacted Trans'!B$1:C$65536,2,0),Q8817)</f>
        <v>Fuel bill w/e 19/04/2020</v>
      </c>
      <c r="N8817" s="22" t="s">
        <v>110</v>
      </c>
      <c r="P8817" t="s">
        <v>1198</v>
      </c>
      <c r="Q8817" t="s">
        <v>17956</v>
      </c>
    </row>
    <row r="8818" spans="1:17" x14ac:dyDescent="0.2">
      <c r="A8818" s="3" t="s">
        <v>103</v>
      </c>
      <c r="B8818" s="3"/>
      <c r="C8818" s="18" t="s">
        <v>104</v>
      </c>
      <c r="D8818" s="18" t="s">
        <v>239</v>
      </c>
      <c r="E8818" s="18" t="s">
        <v>302</v>
      </c>
      <c r="F8818" s="18" t="s">
        <v>1196</v>
      </c>
      <c r="G8818" s="19">
        <v>43949</v>
      </c>
      <c r="H8818" s="20"/>
      <c r="I8818" s="20" t="s">
        <v>17969</v>
      </c>
      <c r="J8818" s="21">
        <v>50.32</v>
      </c>
      <c r="K8818" s="18" t="str">
        <f>IFERROR(VLOOKUP(LEFT(I8818,7)+0,'[1]_Redacted Trans'!B$1:C$65536,2,0),P8818)</f>
        <v>2115250 - UK Fuels Limited</v>
      </c>
      <c r="L8818" s="18"/>
      <c r="M8818" s="18" t="str">
        <f>IFERROR(VLOOKUP(LEFT(I8818,7)+0,'[1]_Redacted Trans'!B$1:C$65536,2,0),Q8818)</f>
        <v>Fuel bill w/e 19/04/2020</v>
      </c>
      <c r="N8818" s="22" t="s">
        <v>110</v>
      </c>
      <c r="P8818" t="s">
        <v>1198</v>
      </c>
      <c r="Q8818" t="s">
        <v>17956</v>
      </c>
    </row>
    <row r="8819" spans="1:17" x14ac:dyDescent="0.2">
      <c r="A8819" s="3" t="s">
        <v>103</v>
      </c>
      <c r="B8819" s="3"/>
      <c r="C8819" s="18" t="s">
        <v>104</v>
      </c>
      <c r="D8819" s="18" t="s">
        <v>239</v>
      </c>
      <c r="E8819" s="18" t="s">
        <v>302</v>
      </c>
      <c r="F8819" s="18" t="s">
        <v>1196</v>
      </c>
      <c r="G8819" s="19">
        <v>43949</v>
      </c>
      <c r="H8819" s="20"/>
      <c r="I8819" s="20" t="s">
        <v>17970</v>
      </c>
      <c r="J8819" s="21">
        <v>177.7</v>
      </c>
      <c r="K8819" s="18" t="str">
        <f>IFERROR(VLOOKUP(LEFT(I8819,7)+0,'[1]_Redacted Trans'!B$1:C$65536,2,0),P8819)</f>
        <v>2115250 - UK Fuels Limited</v>
      </c>
      <c r="L8819" s="18"/>
      <c r="M8819" s="18" t="str">
        <f>IFERROR(VLOOKUP(LEFT(I8819,7)+0,'[1]_Redacted Trans'!B$1:C$65536,2,0),Q8819)</f>
        <v>Fuel bill w/e 19/04/2020</v>
      </c>
      <c r="N8819" s="22" t="s">
        <v>110</v>
      </c>
      <c r="P8819" t="s">
        <v>1198</v>
      </c>
      <c r="Q8819" t="s">
        <v>17956</v>
      </c>
    </row>
    <row r="8820" spans="1:17" x14ac:dyDescent="0.2">
      <c r="A8820" s="3" t="s">
        <v>103</v>
      </c>
      <c r="B8820" s="3"/>
      <c r="C8820" s="18" t="s">
        <v>104</v>
      </c>
      <c r="D8820" s="18" t="s">
        <v>239</v>
      </c>
      <c r="E8820" s="18" t="s">
        <v>302</v>
      </c>
      <c r="F8820" s="18" t="s">
        <v>1196</v>
      </c>
      <c r="G8820" s="19">
        <v>43949</v>
      </c>
      <c r="H8820" s="20"/>
      <c r="I8820" s="20" t="s">
        <v>17971</v>
      </c>
      <c r="J8820" s="21">
        <v>28.13</v>
      </c>
      <c r="K8820" s="18" t="str">
        <f>IFERROR(VLOOKUP(LEFT(I8820,7)+0,'[1]_Redacted Trans'!B$1:C$65536,2,0),P8820)</f>
        <v>2115250 - UK Fuels Limited</v>
      </c>
      <c r="L8820" s="18"/>
      <c r="M8820" s="18" t="str">
        <f>IFERROR(VLOOKUP(LEFT(I8820,7)+0,'[1]_Redacted Trans'!B$1:C$65536,2,0),Q8820)</f>
        <v>Fuel bill w/e 19/04/2020</v>
      </c>
      <c r="N8820" s="22" t="s">
        <v>110</v>
      </c>
      <c r="P8820" t="s">
        <v>1198</v>
      </c>
      <c r="Q8820" t="s">
        <v>17956</v>
      </c>
    </row>
    <row r="8821" spans="1:17" x14ac:dyDescent="0.2">
      <c r="A8821" s="3" t="s">
        <v>103</v>
      </c>
      <c r="B8821" s="3"/>
      <c r="C8821" s="18" t="s">
        <v>104</v>
      </c>
      <c r="D8821" s="18" t="s">
        <v>239</v>
      </c>
      <c r="E8821" s="18" t="s">
        <v>302</v>
      </c>
      <c r="F8821" s="18" t="s">
        <v>1196</v>
      </c>
      <c r="G8821" s="19">
        <v>43949</v>
      </c>
      <c r="H8821" s="20"/>
      <c r="I8821" s="20" t="s">
        <v>17972</v>
      </c>
      <c r="J8821" s="21">
        <v>118.09</v>
      </c>
      <c r="K8821" s="18" t="str">
        <f>IFERROR(VLOOKUP(LEFT(I8821,7)+0,'[1]_Redacted Trans'!B$1:C$65536,2,0),P8821)</f>
        <v>2115250 - UK Fuels Limited</v>
      </c>
      <c r="L8821" s="18"/>
      <c r="M8821" s="18" t="str">
        <f>IFERROR(VLOOKUP(LEFT(I8821,7)+0,'[1]_Redacted Trans'!B$1:C$65536,2,0),Q8821)</f>
        <v>Fuel bill w/e 19/04/2020</v>
      </c>
      <c r="N8821" s="22" t="s">
        <v>110</v>
      </c>
      <c r="P8821" t="s">
        <v>1198</v>
      </c>
      <c r="Q8821" t="s">
        <v>17956</v>
      </c>
    </row>
    <row r="8822" spans="1:17" x14ac:dyDescent="0.2">
      <c r="A8822" s="3" t="s">
        <v>103</v>
      </c>
      <c r="B8822" s="3"/>
      <c r="C8822" s="18" t="s">
        <v>104</v>
      </c>
      <c r="D8822" s="18" t="s">
        <v>239</v>
      </c>
      <c r="E8822" s="18" t="s">
        <v>302</v>
      </c>
      <c r="F8822" s="18" t="s">
        <v>1196</v>
      </c>
      <c r="G8822" s="19">
        <v>43949</v>
      </c>
      <c r="H8822" s="20"/>
      <c r="I8822" s="20" t="s">
        <v>17973</v>
      </c>
      <c r="J8822" s="21">
        <v>22.74</v>
      </c>
      <c r="K8822" s="18" t="str">
        <f>IFERROR(VLOOKUP(LEFT(I8822,7)+0,'[1]_Redacted Trans'!B$1:C$65536,2,0),P8822)</f>
        <v>2115250 - UK Fuels Limited</v>
      </c>
      <c r="L8822" s="18"/>
      <c r="M8822" s="18" t="str">
        <f>IFERROR(VLOOKUP(LEFT(I8822,7)+0,'[1]_Redacted Trans'!B$1:C$65536,2,0),Q8822)</f>
        <v>Fuel bill w/e 19/04/2020</v>
      </c>
      <c r="N8822" s="22" t="s">
        <v>110</v>
      </c>
      <c r="P8822" t="s">
        <v>1198</v>
      </c>
      <c r="Q8822" t="s">
        <v>17956</v>
      </c>
    </row>
    <row r="8823" spans="1:17" x14ac:dyDescent="0.2">
      <c r="A8823" s="3" t="s">
        <v>103</v>
      </c>
      <c r="B8823" s="3"/>
      <c r="C8823" s="18" t="s">
        <v>104</v>
      </c>
      <c r="D8823" s="18" t="s">
        <v>316</v>
      </c>
      <c r="E8823" s="18" t="s">
        <v>378</v>
      </c>
      <c r="F8823" s="18" t="s">
        <v>198</v>
      </c>
      <c r="G8823" s="19">
        <v>43949</v>
      </c>
      <c r="H8823" s="20" t="s">
        <v>17974</v>
      </c>
      <c r="I8823" s="20" t="s">
        <v>17975</v>
      </c>
      <c r="J8823" s="21">
        <v>295.02</v>
      </c>
      <c r="K8823" s="18" t="str">
        <f>IFERROR(VLOOKUP(LEFT(I8823,7)+0,'[1]_Redacted Trans'!B$1:C$65536,2,0),P8823)</f>
        <v>2102025 - TTSS</v>
      </c>
      <c r="L8823" s="18"/>
      <c r="M8823" s="18" t="str">
        <f>IFERROR(VLOOKUP(LEFT(I8823,7)+0,'[1]_Redacted Trans'!B$1:C$65536,2,0),Q8823)</f>
        <v>Fire alarm monitor &amp; maintence 01/04/2020 to 31/03/2021</v>
      </c>
      <c r="N8823" s="22" t="s">
        <v>110</v>
      </c>
      <c r="P8823" t="s">
        <v>351</v>
      </c>
      <c r="Q8823" t="s">
        <v>17976</v>
      </c>
    </row>
    <row r="8824" spans="1:17" x14ac:dyDescent="0.2">
      <c r="A8824" s="3" t="s">
        <v>103</v>
      </c>
      <c r="B8824" s="3"/>
      <c r="C8824" s="18" t="s">
        <v>104</v>
      </c>
      <c r="D8824" s="18" t="s">
        <v>316</v>
      </c>
      <c r="E8824" s="18" t="s">
        <v>378</v>
      </c>
      <c r="F8824" s="18" t="s">
        <v>198</v>
      </c>
      <c r="G8824" s="19">
        <v>43949</v>
      </c>
      <c r="H8824" s="20" t="s">
        <v>17974</v>
      </c>
      <c r="I8824" s="20" t="s">
        <v>17977</v>
      </c>
      <c r="J8824" s="21">
        <v>295.02</v>
      </c>
      <c r="K8824" s="18" t="str">
        <f>IFERROR(VLOOKUP(LEFT(I8824,7)+0,'[1]_Redacted Trans'!B$1:C$65536,2,0),P8824)</f>
        <v>2102025 - TTSS</v>
      </c>
      <c r="L8824" s="18"/>
      <c r="M8824" s="18" t="str">
        <f>IFERROR(VLOOKUP(LEFT(I8824,7)+0,'[1]_Redacted Trans'!B$1:C$65536,2,0),Q8824)</f>
        <v>Fire alarm monitor &amp; maintence 01/04/2020 to 31/03/2021</v>
      </c>
      <c r="N8824" s="22" t="s">
        <v>110</v>
      </c>
      <c r="P8824" t="s">
        <v>351</v>
      </c>
      <c r="Q8824" t="s">
        <v>17976</v>
      </c>
    </row>
    <row r="8825" spans="1:17" x14ac:dyDescent="0.2">
      <c r="A8825" s="3" t="s">
        <v>103</v>
      </c>
      <c r="B8825" s="3"/>
      <c r="C8825" s="18" t="s">
        <v>104</v>
      </c>
      <c r="D8825" s="18" t="s">
        <v>316</v>
      </c>
      <c r="E8825" s="18" t="s">
        <v>378</v>
      </c>
      <c r="F8825" s="18" t="s">
        <v>198</v>
      </c>
      <c r="G8825" s="19">
        <v>43949</v>
      </c>
      <c r="H8825" s="20" t="s">
        <v>17974</v>
      </c>
      <c r="I8825" s="20" t="s">
        <v>17978</v>
      </c>
      <c r="J8825" s="21">
        <v>257.52</v>
      </c>
      <c r="K8825" s="18" t="str">
        <f>IFERROR(VLOOKUP(LEFT(I8825,7)+0,'[1]_Redacted Trans'!B$1:C$65536,2,0),P8825)</f>
        <v>2102025 - TTSS</v>
      </c>
      <c r="L8825" s="18"/>
      <c r="M8825" s="18" t="str">
        <f>IFERROR(VLOOKUP(LEFT(I8825,7)+0,'[1]_Redacted Trans'!B$1:C$65536,2,0),Q8825)</f>
        <v>Fire alarm monitor &amp; maintence 01/04/2020 to 31/03/2021</v>
      </c>
      <c r="N8825" s="22" t="s">
        <v>110</v>
      </c>
      <c r="P8825" t="s">
        <v>351</v>
      </c>
      <c r="Q8825" t="s">
        <v>17976</v>
      </c>
    </row>
    <row r="8826" spans="1:17" x14ac:dyDescent="0.2">
      <c r="A8826" s="3" t="s">
        <v>103</v>
      </c>
      <c r="B8826" s="3"/>
      <c r="C8826" s="18" t="s">
        <v>104</v>
      </c>
      <c r="D8826" s="18" t="s">
        <v>316</v>
      </c>
      <c r="E8826" s="18" t="s">
        <v>348</v>
      </c>
      <c r="F8826" s="18" t="s">
        <v>198</v>
      </c>
      <c r="G8826" s="19">
        <v>43949</v>
      </c>
      <c r="H8826" s="20" t="s">
        <v>17974</v>
      </c>
      <c r="I8826" s="20" t="s">
        <v>17979</v>
      </c>
      <c r="J8826" s="21">
        <v>257.52</v>
      </c>
      <c r="K8826" s="18" t="str">
        <f>IFERROR(VLOOKUP(LEFT(I8826,7)+0,'[1]_Redacted Trans'!B$1:C$65536,2,0),P8826)</f>
        <v>2102025 - TTSS</v>
      </c>
      <c r="L8826" s="18"/>
      <c r="M8826" s="18" t="str">
        <f>IFERROR(VLOOKUP(LEFT(I8826,7)+0,'[1]_Redacted Trans'!B$1:C$65536,2,0),Q8826)</f>
        <v>Fire alarm monitor &amp; maintence 01/04/2020 to 31/03/2021</v>
      </c>
      <c r="N8826" s="22" t="s">
        <v>110</v>
      </c>
      <c r="P8826" t="s">
        <v>351</v>
      </c>
      <c r="Q8826" t="s">
        <v>17976</v>
      </c>
    </row>
    <row r="8827" spans="1:17" x14ac:dyDescent="0.2">
      <c r="A8827" s="3" t="s">
        <v>103</v>
      </c>
      <c r="B8827" s="3"/>
      <c r="C8827" s="18" t="s">
        <v>104</v>
      </c>
      <c r="D8827" s="18" t="s">
        <v>316</v>
      </c>
      <c r="E8827" s="18" t="s">
        <v>378</v>
      </c>
      <c r="F8827" s="18" t="s">
        <v>198</v>
      </c>
      <c r="G8827" s="19">
        <v>43949</v>
      </c>
      <c r="H8827" s="20" t="s">
        <v>17974</v>
      </c>
      <c r="I8827" s="20" t="s">
        <v>17980</v>
      </c>
      <c r="J8827" s="21">
        <v>134.52000000000001</v>
      </c>
      <c r="K8827" s="18" t="str">
        <f>IFERROR(VLOOKUP(LEFT(I8827,7)+0,'[1]_Redacted Trans'!B$1:C$65536,2,0),P8827)</f>
        <v>2102025 - TTSS</v>
      </c>
      <c r="L8827" s="18"/>
      <c r="M8827" s="18" t="str">
        <f>IFERROR(VLOOKUP(LEFT(I8827,7)+0,'[1]_Redacted Trans'!B$1:C$65536,2,0),Q8827)</f>
        <v>Fire alarm monitor &amp; maintence 01/04/2020 to 31/03/2021</v>
      </c>
      <c r="N8827" s="22" t="s">
        <v>110</v>
      </c>
      <c r="P8827" t="s">
        <v>351</v>
      </c>
      <c r="Q8827" t="s">
        <v>17976</v>
      </c>
    </row>
    <row r="8828" spans="1:17" x14ac:dyDescent="0.2">
      <c r="A8828" s="3" t="s">
        <v>103</v>
      </c>
      <c r="B8828" s="3"/>
      <c r="C8828" s="18" t="s">
        <v>104</v>
      </c>
      <c r="D8828" s="18" t="s">
        <v>316</v>
      </c>
      <c r="E8828" s="18" t="s">
        <v>1292</v>
      </c>
      <c r="F8828" s="18" t="s">
        <v>261</v>
      </c>
      <c r="G8828" s="19">
        <v>43949</v>
      </c>
      <c r="H8828" s="20" t="s">
        <v>17974</v>
      </c>
      <c r="I8828" s="20" t="s">
        <v>17981</v>
      </c>
      <c r="J8828" s="21">
        <v>192</v>
      </c>
      <c r="K8828" s="18" t="str">
        <f>IFERROR(VLOOKUP(LEFT(I8828,7)+0,'[1]_Redacted Trans'!B$1:C$65536,2,0),P8828)</f>
        <v>2102025 - TTSS</v>
      </c>
      <c r="L8828" s="18"/>
      <c r="M8828" s="18" t="str">
        <f>IFERROR(VLOOKUP(LEFT(I8828,7)+0,'[1]_Redacted Trans'!B$1:C$65536,2,0),Q8828)</f>
        <v>Fire alarm monitor &amp; maintence 01/04/2020 to 31/03/2021</v>
      </c>
      <c r="N8828" s="22" t="s">
        <v>110</v>
      </c>
      <c r="P8828" t="s">
        <v>351</v>
      </c>
      <c r="Q8828" t="s">
        <v>17976</v>
      </c>
    </row>
    <row r="8829" spans="1:17" x14ac:dyDescent="0.2">
      <c r="A8829" s="3" t="s">
        <v>103</v>
      </c>
      <c r="B8829" s="3"/>
      <c r="C8829" s="18" t="s">
        <v>104</v>
      </c>
      <c r="D8829" s="18" t="s">
        <v>316</v>
      </c>
      <c r="E8829" s="18" t="s">
        <v>825</v>
      </c>
      <c r="F8829" s="18" t="s">
        <v>318</v>
      </c>
      <c r="G8829" s="19">
        <v>43956</v>
      </c>
      <c r="H8829" s="20" t="s">
        <v>7301</v>
      </c>
      <c r="I8829" s="20" t="s">
        <v>17982</v>
      </c>
      <c r="J8829" s="21">
        <v>1785.6</v>
      </c>
      <c r="K8829" s="18" t="str">
        <f>IFERROR(VLOOKUP(LEFT(I8829,7)+0,'[1]_Redacted Trans'!B$1:C$65536,2,0),P8829)</f>
        <v>2101437 - Tower Security (Tendring) Ltd</v>
      </c>
      <c r="L8829" s="18">
        <v>7597829</v>
      </c>
      <c r="M8829" s="18" t="str">
        <f>IFERROR(VLOOKUP(LEFT(I8829,7)+0,'[1]_Redacted Trans'!B$1:C$65536,2,0),Q8829)</f>
        <v>Jaywick sands 01/04/20 to 05/04/20</v>
      </c>
      <c r="N8829" s="22" t="s">
        <v>110</v>
      </c>
      <c r="P8829" t="s">
        <v>207</v>
      </c>
      <c r="Q8829" t="s">
        <v>17983</v>
      </c>
    </row>
    <row r="8830" spans="1:17" x14ac:dyDescent="0.2">
      <c r="A8830" s="3" t="s">
        <v>103</v>
      </c>
      <c r="B8830" s="3"/>
      <c r="C8830" s="18" t="s">
        <v>104</v>
      </c>
      <c r="D8830" s="18" t="s">
        <v>316</v>
      </c>
      <c r="E8830" s="18" t="s">
        <v>825</v>
      </c>
      <c r="F8830" s="18" t="s">
        <v>318</v>
      </c>
      <c r="G8830" s="19">
        <v>43956</v>
      </c>
      <c r="H8830" s="20" t="s">
        <v>7301</v>
      </c>
      <c r="I8830" s="20" t="s">
        <v>17984</v>
      </c>
      <c r="J8830" s="21">
        <v>5600</v>
      </c>
      <c r="K8830" s="18" t="str">
        <f>IFERROR(VLOOKUP(LEFT(I8830,7)+0,'[1]_Redacted Trans'!B$1:C$65536,2,0),P8830)</f>
        <v>2101437 - Tower Security (Tendring) Ltd</v>
      </c>
      <c r="L8830" s="18">
        <v>7597829</v>
      </c>
      <c r="M8830" s="18" t="str">
        <f>IFERROR(VLOOKUP(LEFT(I8830,7)+0,'[1]_Redacted Trans'!B$1:C$65536,2,0),Q8830)</f>
        <v>Jaywick sands March up to 23/03/20</v>
      </c>
      <c r="N8830" s="22" t="s">
        <v>110</v>
      </c>
      <c r="P8830" t="s">
        <v>207</v>
      </c>
      <c r="Q8830" t="s">
        <v>17985</v>
      </c>
    </row>
    <row r="8831" spans="1:17" x14ac:dyDescent="0.2">
      <c r="A8831" s="3" t="s">
        <v>103</v>
      </c>
      <c r="B8831" s="3"/>
      <c r="C8831" s="18" t="s">
        <v>104</v>
      </c>
      <c r="D8831" s="18" t="s">
        <v>316</v>
      </c>
      <c r="E8831" s="18" t="s">
        <v>825</v>
      </c>
      <c r="F8831" s="18" t="s">
        <v>318</v>
      </c>
      <c r="G8831" s="19">
        <v>43956</v>
      </c>
      <c r="H8831" s="20" t="s">
        <v>7301</v>
      </c>
      <c r="I8831" s="20" t="s">
        <v>17986</v>
      </c>
      <c r="J8831" s="21">
        <v>3214.08</v>
      </c>
      <c r="K8831" s="18" t="str">
        <f>IFERROR(VLOOKUP(LEFT(I8831,7)+0,'[1]_Redacted Trans'!B$1:C$65536,2,0),P8831)</f>
        <v>2101437 - Tower Security (Tendring) Ltd</v>
      </c>
      <c r="L8831" s="18">
        <v>7597829</v>
      </c>
      <c r="M8831" s="18" t="str">
        <f>IFERROR(VLOOKUP(LEFT(I8831,7)+0,'[1]_Redacted Trans'!B$1:C$65536,2,0),Q8831)</f>
        <v>Jaywick sands 06/04/20 to 12/04/2020</v>
      </c>
      <c r="N8831" s="22" t="s">
        <v>110</v>
      </c>
      <c r="P8831" t="s">
        <v>207</v>
      </c>
      <c r="Q8831" t="s">
        <v>17987</v>
      </c>
    </row>
    <row r="8832" spans="1:17" x14ac:dyDescent="0.2">
      <c r="A8832" s="3" t="s">
        <v>103</v>
      </c>
      <c r="B8832" s="3"/>
      <c r="C8832" s="18" t="s">
        <v>104</v>
      </c>
      <c r="D8832" s="18" t="s">
        <v>239</v>
      </c>
      <c r="E8832" s="18" t="s">
        <v>998</v>
      </c>
      <c r="F8832" s="18" t="s">
        <v>336</v>
      </c>
      <c r="G8832" s="19">
        <v>43956</v>
      </c>
      <c r="H8832" s="20"/>
      <c r="I8832" s="20" t="s">
        <v>17988</v>
      </c>
      <c r="J8832" s="21">
        <v>4.1900000000000004</v>
      </c>
      <c r="K8832" s="18" t="str">
        <f>IFERROR(VLOOKUP(LEFT(I8832,7)+0,'[1]_Redacted Trans'!B$1:C$65536,2,0),P8832)</f>
        <v>2118748 - Castle Water Ltd</v>
      </c>
      <c r="L8832" s="18" t="s">
        <v>381</v>
      </c>
      <c r="M8832" s="18" t="str">
        <f>IFERROR(VLOOKUP(LEFT(I8832,7)+0,'[1]_Redacted Trans'!B$1:C$65536,2,0),Q8832)</f>
        <v>Marine parade, Anglefield</v>
      </c>
      <c r="N8832" s="22" t="s">
        <v>110</v>
      </c>
      <c r="P8832" t="s">
        <v>382</v>
      </c>
      <c r="Q8832" t="s">
        <v>17989</v>
      </c>
    </row>
    <row r="8833" spans="1:17" x14ac:dyDescent="0.2">
      <c r="A8833" s="3" t="s">
        <v>103</v>
      </c>
      <c r="B8833" s="3"/>
      <c r="C8833" s="18" t="s">
        <v>104</v>
      </c>
      <c r="D8833" s="18" t="s">
        <v>239</v>
      </c>
      <c r="E8833" s="18" t="s">
        <v>1994</v>
      </c>
      <c r="F8833" s="18" t="s">
        <v>336</v>
      </c>
      <c r="G8833" s="19">
        <v>43956</v>
      </c>
      <c r="H8833" s="20"/>
      <c r="I8833" s="20" t="s">
        <v>17990</v>
      </c>
      <c r="J8833" s="21">
        <v>27.79</v>
      </c>
      <c r="K8833" s="18" t="str">
        <f>IFERROR(VLOOKUP(LEFT(I8833,7)+0,'[1]_Redacted Trans'!B$1:C$65536,2,0),P8833)</f>
        <v>2118748 - Castle Water Ltd</v>
      </c>
      <c r="L8833" s="18" t="s">
        <v>381</v>
      </c>
      <c r="M8833" s="18" t="str">
        <f>IFERROR(VLOOKUP(LEFT(I8833,7)+0,'[1]_Redacted Trans'!B$1:C$65536,2,0),Q8833)</f>
        <v>Vista Road</v>
      </c>
      <c r="N8833" s="22" t="s">
        <v>110</v>
      </c>
      <c r="P8833" t="s">
        <v>382</v>
      </c>
      <c r="Q8833" t="s">
        <v>17991</v>
      </c>
    </row>
    <row r="8834" spans="1:17" x14ac:dyDescent="0.2">
      <c r="A8834" s="3" t="s">
        <v>103</v>
      </c>
      <c r="B8834" s="3"/>
      <c r="C8834" s="18" t="s">
        <v>104</v>
      </c>
      <c r="D8834" s="18" t="s">
        <v>239</v>
      </c>
      <c r="E8834" s="18" t="s">
        <v>998</v>
      </c>
      <c r="F8834" s="18" t="s">
        <v>336</v>
      </c>
      <c r="G8834" s="19">
        <v>43956</v>
      </c>
      <c r="H8834" s="20"/>
      <c r="I8834" s="20" t="s">
        <v>17992</v>
      </c>
      <c r="J8834" s="21">
        <v>9.73</v>
      </c>
      <c r="K8834" s="18" t="str">
        <f>IFERROR(VLOOKUP(LEFT(I8834,7)+0,'[1]_Redacted Trans'!B$1:C$65536,2,0),P8834)</f>
        <v>2118748 - Castle Water Ltd</v>
      </c>
      <c r="L8834" s="18" t="s">
        <v>381</v>
      </c>
      <c r="M8834" s="18" t="str">
        <f>IFERROR(VLOOKUP(LEFT(I8834,7)+0,'[1]_Redacted Trans'!B$1:C$65536,2,0),Q8834)</f>
        <v>Drinking Troughs, Frinton</v>
      </c>
      <c r="N8834" s="22" t="s">
        <v>110</v>
      </c>
      <c r="P8834" t="s">
        <v>382</v>
      </c>
      <c r="Q8834" t="s">
        <v>17993</v>
      </c>
    </row>
    <row r="8835" spans="1:17" x14ac:dyDescent="0.2">
      <c r="A8835" s="3" t="s">
        <v>103</v>
      </c>
      <c r="B8835" s="3"/>
      <c r="C8835" s="18" t="s">
        <v>104</v>
      </c>
      <c r="D8835" s="18" t="s">
        <v>239</v>
      </c>
      <c r="E8835" s="18" t="s">
        <v>1994</v>
      </c>
      <c r="F8835" s="18" t="s">
        <v>336</v>
      </c>
      <c r="G8835" s="19">
        <v>43956</v>
      </c>
      <c r="H8835" s="20"/>
      <c r="I8835" s="20" t="s">
        <v>17994</v>
      </c>
      <c r="J8835" s="21">
        <v>65.709999999999994</v>
      </c>
      <c r="K8835" s="18" t="str">
        <f>IFERROR(VLOOKUP(LEFT(I8835,7)+0,'[1]_Redacted Trans'!B$1:C$65536,2,0),P8835)</f>
        <v>2118748 - Castle Water Ltd</v>
      </c>
      <c r="L8835" s="18" t="s">
        <v>381</v>
      </c>
      <c r="M8835" s="18" t="str">
        <f>IFERROR(VLOOKUP(LEFT(I8835,7)+0,'[1]_Redacted Trans'!B$1:C$65536,2,0),Q8835)</f>
        <v>Eastcliff Playing Fields</v>
      </c>
      <c r="N8835" s="22" t="s">
        <v>110</v>
      </c>
      <c r="P8835" t="s">
        <v>382</v>
      </c>
      <c r="Q8835" t="s">
        <v>17995</v>
      </c>
    </row>
    <row r="8836" spans="1:17" x14ac:dyDescent="0.2">
      <c r="A8836" s="3" t="s">
        <v>103</v>
      </c>
      <c r="B8836" s="3"/>
      <c r="C8836" s="18" t="s">
        <v>104</v>
      </c>
      <c r="D8836" s="18" t="s">
        <v>239</v>
      </c>
      <c r="E8836" s="18" t="s">
        <v>998</v>
      </c>
      <c r="F8836" s="18" t="s">
        <v>336</v>
      </c>
      <c r="G8836" s="19">
        <v>43956</v>
      </c>
      <c r="H8836" s="20"/>
      <c r="I8836" s="20" t="s">
        <v>17996</v>
      </c>
      <c r="J8836" s="21">
        <v>4.1900000000000004</v>
      </c>
      <c r="K8836" s="18" t="str">
        <f>IFERROR(VLOOKUP(LEFT(I8836,7)+0,'[1]_Redacted Trans'!B$1:C$65536,2,0),P8836)</f>
        <v>2118748 - Castle Water Ltd</v>
      </c>
      <c r="L8836" s="18" t="s">
        <v>381</v>
      </c>
      <c r="M8836" s="18" t="str">
        <f>IFERROR(VLOOKUP(LEFT(I8836,7)+0,'[1]_Redacted Trans'!B$1:C$65536,2,0),Q8836)</f>
        <v>Drinking Fountain, Walton</v>
      </c>
      <c r="N8836" s="22" t="s">
        <v>110</v>
      </c>
      <c r="P8836" t="s">
        <v>382</v>
      </c>
      <c r="Q8836" t="s">
        <v>17997</v>
      </c>
    </row>
    <row r="8837" spans="1:17" x14ac:dyDescent="0.2">
      <c r="A8837" s="3" t="s">
        <v>103</v>
      </c>
      <c r="B8837" s="3"/>
      <c r="C8837" s="18" t="s">
        <v>104</v>
      </c>
      <c r="D8837" s="18" t="s">
        <v>239</v>
      </c>
      <c r="E8837" s="18" t="s">
        <v>998</v>
      </c>
      <c r="F8837" s="18" t="s">
        <v>336</v>
      </c>
      <c r="G8837" s="19">
        <v>43956</v>
      </c>
      <c r="H8837" s="20"/>
      <c r="I8837" s="20" t="s">
        <v>17998</v>
      </c>
      <c r="J8837" s="21">
        <v>4.1900000000000004</v>
      </c>
      <c r="K8837" s="18" t="str">
        <f>IFERROR(VLOOKUP(LEFT(I8837,7)+0,'[1]_Redacted Trans'!B$1:C$65536,2,0),P8837)</f>
        <v>2118748 - Castle Water Ltd</v>
      </c>
      <c r="L8837" s="18" t="s">
        <v>381</v>
      </c>
      <c r="M8837" s="18" t="str">
        <f>IFERROR(VLOOKUP(LEFT(I8837,7)+0,'[1]_Redacted Trans'!B$1:C$65536,2,0),Q8837)</f>
        <v>Bandstand Harwich</v>
      </c>
      <c r="N8837" s="22" t="s">
        <v>110</v>
      </c>
      <c r="P8837" t="s">
        <v>382</v>
      </c>
      <c r="Q8837" t="s">
        <v>17999</v>
      </c>
    </row>
    <row r="8838" spans="1:17" x14ac:dyDescent="0.2">
      <c r="A8838" s="3" t="s">
        <v>103</v>
      </c>
      <c r="B8838" s="3"/>
      <c r="C8838" s="18" t="s">
        <v>104</v>
      </c>
      <c r="D8838" s="18" t="s">
        <v>239</v>
      </c>
      <c r="E8838" s="18" t="s">
        <v>998</v>
      </c>
      <c r="F8838" s="18" t="s">
        <v>336</v>
      </c>
      <c r="G8838" s="19">
        <v>43956</v>
      </c>
      <c r="H8838" s="20"/>
      <c r="I8838" s="20" t="s">
        <v>18000</v>
      </c>
      <c r="J8838" s="21">
        <v>4.1900000000000004</v>
      </c>
      <c r="K8838" s="18" t="str">
        <f>IFERROR(VLOOKUP(LEFT(I8838,7)+0,'[1]_Redacted Trans'!B$1:C$65536,2,0),P8838)</f>
        <v>2118748 - Castle Water Ltd</v>
      </c>
      <c r="L8838" s="18" t="s">
        <v>381</v>
      </c>
      <c r="M8838" s="18" t="str">
        <f>IFERROR(VLOOKUP(LEFT(I8838,7)+0,'[1]_Redacted Trans'!B$1:C$65536,2,0),Q8838)</f>
        <v>Main Road, Harwich</v>
      </c>
      <c r="N8838" s="22" t="s">
        <v>110</v>
      </c>
      <c r="P8838" t="s">
        <v>382</v>
      </c>
      <c r="Q8838" t="s">
        <v>18001</v>
      </c>
    </row>
    <row r="8839" spans="1:17" x14ac:dyDescent="0.2">
      <c r="A8839" s="3" t="s">
        <v>103</v>
      </c>
      <c r="B8839" s="3"/>
      <c r="C8839" s="18" t="s">
        <v>104</v>
      </c>
      <c r="D8839" s="18" t="s">
        <v>239</v>
      </c>
      <c r="E8839" s="18" t="s">
        <v>998</v>
      </c>
      <c r="F8839" s="18" t="s">
        <v>336</v>
      </c>
      <c r="G8839" s="19">
        <v>43956</v>
      </c>
      <c r="H8839" s="20"/>
      <c r="I8839" s="20" t="s">
        <v>18002</v>
      </c>
      <c r="J8839" s="21">
        <v>32.47</v>
      </c>
      <c r="K8839" s="18" t="str">
        <f>IFERROR(VLOOKUP(LEFT(I8839,7)+0,'[1]_Redacted Trans'!B$1:C$65536,2,0),P8839)</f>
        <v>2118748 - Castle Water Ltd</v>
      </c>
      <c r="L8839" s="18" t="s">
        <v>381</v>
      </c>
      <c r="M8839" s="18" t="str">
        <f>IFERROR(VLOOKUP(LEFT(I8839,7)+0,'[1]_Redacted Trans'!B$1:C$65536,2,0),Q8839)</f>
        <v>Halstead Road, Frinton</v>
      </c>
      <c r="N8839" s="22" t="s">
        <v>110</v>
      </c>
      <c r="P8839" t="s">
        <v>382</v>
      </c>
      <c r="Q8839" t="s">
        <v>18003</v>
      </c>
    </row>
    <row r="8840" spans="1:17" x14ac:dyDescent="0.2">
      <c r="A8840" s="3" t="s">
        <v>103</v>
      </c>
      <c r="B8840" s="3"/>
      <c r="C8840" s="18" t="s">
        <v>104</v>
      </c>
      <c r="D8840" s="18" t="s">
        <v>239</v>
      </c>
      <c r="E8840" s="18" t="s">
        <v>998</v>
      </c>
      <c r="F8840" s="18" t="s">
        <v>336</v>
      </c>
      <c r="G8840" s="19">
        <v>43956</v>
      </c>
      <c r="H8840" s="20"/>
      <c r="I8840" s="20" t="s">
        <v>18004</v>
      </c>
      <c r="J8840" s="21">
        <v>4.1900000000000004</v>
      </c>
      <c r="K8840" s="18" t="str">
        <f>IFERROR(VLOOKUP(LEFT(I8840,7)+0,'[1]_Redacted Trans'!B$1:C$65536,2,0),P8840)</f>
        <v>2118748 - Castle Water Ltd</v>
      </c>
      <c r="L8840" s="18" t="s">
        <v>381</v>
      </c>
      <c r="M8840" s="18" t="str">
        <f>IFERROR(VLOOKUP(LEFT(I8840,7)+0,'[1]_Redacted Trans'!B$1:C$65536,2,0),Q8840)</f>
        <v>The Parade, Walton</v>
      </c>
      <c r="N8840" s="22" t="s">
        <v>110</v>
      </c>
      <c r="P8840" t="s">
        <v>382</v>
      </c>
      <c r="Q8840" t="s">
        <v>18005</v>
      </c>
    </row>
    <row r="8841" spans="1:17" x14ac:dyDescent="0.2">
      <c r="A8841" s="3" t="s">
        <v>103</v>
      </c>
      <c r="B8841" s="3"/>
      <c r="C8841" s="18" t="s">
        <v>104</v>
      </c>
      <c r="D8841" s="18" t="s">
        <v>239</v>
      </c>
      <c r="E8841" s="18" t="s">
        <v>998</v>
      </c>
      <c r="F8841" s="18" t="s">
        <v>336</v>
      </c>
      <c r="G8841" s="19">
        <v>43956</v>
      </c>
      <c r="H8841" s="20"/>
      <c r="I8841" s="20" t="s">
        <v>18006</v>
      </c>
      <c r="J8841" s="21">
        <v>4.1900000000000004</v>
      </c>
      <c r="K8841" s="18" t="str">
        <f>IFERROR(VLOOKUP(LEFT(I8841,7)+0,'[1]_Redacted Trans'!B$1:C$65536,2,0),P8841)</f>
        <v>2118748 - Castle Water Ltd</v>
      </c>
      <c r="L8841" s="18" t="s">
        <v>381</v>
      </c>
      <c r="M8841" s="18" t="str">
        <f>IFERROR(VLOOKUP(LEFT(I8841,7)+0,'[1]_Redacted Trans'!B$1:C$65536,2,0),Q8841)</f>
        <v>Oulton Hall Gdns, Clacton</v>
      </c>
      <c r="N8841" s="22" t="s">
        <v>110</v>
      </c>
      <c r="P8841" t="s">
        <v>382</v>
      </c>
      <c r="Q8841" t="s">
        <v>18007</v>
      </c>
    </row>
    <row r="8842" spans="1:17" x14ac:dyDescent="0.2">
      <c r="A8842" s="3" t="s">
        <v>103</v>
      </c>
      <c r="B8842" s="3"/>
      <c r="C8842" s="18" t="s">
        <v>104</v>
      </c>
      <c r="D8842" s="18" t="s">
        <v>239</v>
      </c>
      <c r="E8842" s="18" t="s">
        <v>998</v>
      </c>
      <c r="F8842" s="18" t="s">
        <v>336</v>
      </c>
      <c r="G8842" s="19">
        <v>43956</v>
      </c>
      <c r="H8842" s="20"/>
      <c r="I8842" s="20" t="s">
        <v>18008</v>
      </c>
      <c r="J8842" s="21">
        <v>4.1900000000000004</v>
      </c>
      <c r="K8842" s="18" t="str">
        <f>IFERROR(VLOOKUP(LEFT(I8842,7)+0,'[1]_Redacted Trans'!B$1:C$65536,2,0),P8842)</f>
        <v>2118748 - Castle Water Ltd</v>
      </c>
      <c r="L8842" s="18" t="s">
        <v>381</v>
      </c>
      <c r="M8842" s="18" t="str">
        <f>IFERROR(VLOOKUP(LEFT(I8842,7)+0,'[1]_Redacted Trans'!B$1:C$65536,2,0),Q8842)</f>
        <v>Memorial Gardens, Walton</v>
      </c>
      <c r="N8842" s="22" t="s">
        <v>110</v>
      </c>
      <c r="P8842" t="s">
        <v>382</v>
      </c>
      <c r="Q8842" t="s">
        <v>18009</v>
      </c>
    </row>
    <row r="8843" spans="1:17" x14ac:dyDescent="0.2">
      <c r="A8843" s="3" t="s">
        <v>103</v>
      </c>
      <c r="B8843" s="3"/>
      <c r="C8843" s="18" t="s">
        <v>104</v>
      </c>
      <c r="D8843" s="18" t="s">
        <v>239</v>
      </c>
      <c r="E8843" s="18" t="s">
        <v>998</v>
      </c>
      <c r="F8843" s="18" t="s">
        <v>336</v>
      </c>
      <c r="G8843" s="19">
        <v>43956</v>
      </c>
      <c r="H8843" s="20"/>
      <c r="I8843" s="20" t="s">
        <v>18010</v>
      </c>
      <c r="J8843" s="21">
        <v>4.1900000000000004</v>
      </c>
      <c r="K8843" s="18" t="str">
        <f>IFERROR(VLOOKUP(LEFT(I8843,7)+0,'[1]_Redacted Trans'!B$1:C$65536,2,0),P8843)</f>
        <v>2118748 - Castle Water Ltd</v>
      </c>
      <c r="L8843" s="18" t="s">
        <v>381</v>
      </c>
      <c r="M8843" s="18" t="str">
        <f>IFERROR(VLOOKUP(LEFT(I8843,7)+0,'[1]_Redacted Trans'!B$1:C$65536,2,0),Q8843)</f>
        <v>Minesweeper, Harwich</v>
      </c>
      <c r="N8843" s="22" t="s">
        <v>110</v>
      </c>
      <c r="P8843" t="s">
        <v>382</v>
      </c>
      <c r="Q8843" t="s">
        <v>18011</v>
      </c>
    </row>
    <row r="8844" spans="1:17" x14ac:dyDescent="0.2">
      <c r="A8844" s="3" t="s">
        <v>103</v>
      </c>
      <c r="B8844" s="3"/>
      <c r="C8844" s="18" t="s">
        <v>104</v>
      </c>
      <c r="D8844" s="18" t="s">
        <v>239</v>
      </c>
      <c r="E8844" s="18" t="s">
        <v>1994</v>
      </c>
      <c r="F8844" s="18" t="s">
        <v>336</v>
      </c>
      <c r="G8844" s="19">
        <v>43956</v>
      </c>
      <c r="H8844" s="20"/>
      <c r="I8844" s="20" t="s">
        <v>18012</v>
      </c>
      <c r="J8844" s="21">
        <v>408.28</v>
      </c>
      <c r="K8844" s="18" t="str">
        <f>IFERROR(VLOOKUP(LEFT(I8844,7)+0,'[1]_Redacted Trans'!B$1:C$65536,2,0),P8844)</f>
        <v>2118748 - Castle Water Ltd</v>
      </c>
      <c r="L8844" s="18" t="s">
        <v>381</v>
      </c>
      <c r="M8844" s="18" t="str">
        <f>IFERROR(VLOOKUP(LEFT(I8844,7)+0,'[1]_Redacted Trans'!B$1:C$65536,2,0),Q8844)</f>
        <v>Low Road Playing Fields</v>
      </c>
      <c r="N8844" s="22" t="s">
        <v>110</v>
      </c>
      <c r="P8844" t="s">
        <v>382</v>
      </c>
      <c r="Q8844" t="s">
        <v>18013</v>
      </c>
    </row>
    <row r="8845" spans="1:17" x14ac:dyDescent="0.2">
      <c r="A8845" s="3" t="s">
        <v>103</v>
      </c>
      <c r="B8845" s="3"/>
      <c r="C8845" s="18" t="s">
        <v>104</v>
      </c>
      <c r="D8845" s="18" t="s">
        <v>239</v>
      </c>
      <c r="E8845" s="18" t="s">
        <v>1994</v>
      </c>
      <c r="F8845" s="18" t="s">
        <v>336</v>
      </c>
      <c r="G8845" s="19">
        <v>43956</v>
      </c>
      <c r="H8845" s="20"/>
      <c r="I8845" s="20" t="s">
        <v>18014</v>
      </c>
      <c r="J8845" s="21">
        <v>224.09</v>
      </c>
      <c r="K8845" s="18" t="str">
        <f>IFERROR(VLOOKUP(LEFT(I8845,7)+0,'[1]_Redacted Trans'!B$1:C$65536,2,0),P8845)</f>
        <v>2118748 - Castle Water Ltd</v>
      </c>
      <c r="L8845" s="18" t="s">
        <v>381</v>
      </c>
      <c r="M8845" s="18" t="str">
        <f>IFERROR(VLOOKUP(LEFT(I8845,7)+0,'[1]_Redacted Trans'!B$1:C$65536,2,0),Q8845)</f>
        <v>Kirby Playing Fields</v>
      </c>
      <c r="N8845" s="22" t="s">
        <v>110</v>
      </c>
      <c r="P8845" t="s">
        <v>382</v>
      </c>
      <c r="Q8845" t="s">
        <v>18015</v>
      </c>
    </row>
    <row r="8846" spans="1:17" x14ac:dyDescent="0.2">
      <c r="A8846" s="3" t="s">
        <v>103</v>
      </c>
      <c r="B8846" s="3"/>
      <c r="C8846" s="18" t="s">
        <v>104</v>
      </c>
      <c r="D8846" s="18" t="s">
        <v>239</v>
      </c>
      <c r="E8846" s="18" t="s">
        <v>1994</v>
      </c>
      <c r="F8846" s="18" t="s">
        <v>336</v>
      </c>
      <c r="G8846" s="19">
        <v>43956</v>
      </c>
      <c r="H8846" s="20"/>
      <c r="I8846" s="20" t="s">
        <v>18016</v>
      </c>
      <c r="J8846" s="21">
        <v>177.46</v>
      </c>
      <c r="K8846" s="18" t="str">
        <f>IFERROR(VLOOKUP(LEFT(I8846,7)+0,'[1]_Redacted Trans'!B$1:C$65536,2,0),P8846)</f>
        <v>2118748 - Castle Water Ltd</v>
      </c>
      <c r="L8846" s="18" t="s">
        <v>381</v>
      </c>
      <c r="M8846" s="18" t="str">
        <f>IFERROR(VLOOKUP(LEFT(I8846,7)+0,'[1]_Redacted Trans'!B$1:C$65536,2,0),Q8846)</f>
        <v>Jubilee Playing Fields</v>
      </c>
      <c r="N8846" s="22" t="s">
        <v>110</v>
      </c>
      <c r="P8846" t="s">
        <v>382</v>
      </c>
      <c r="Q8846" t="s">
        <v>18017</v>
      </c>
    </row>
    <row r="8847" spans="1:17" x14ac:dyDescent="0.2">
      <c r="A8847" s="3" t="s">
        <v>103</v>
      </c>
      <c r="B8847" s="3"/>
      <c r="C8847" s="18" t="s">
        <v>104</v>
      </c>
      <c r="D8847" s="18" t="s">
        <v>239</v>
      </c>
      <c r="E8847" s="18" t="s">
        <v>998</v>
      </c>
      <c r="F8847" s="18" t="s">
        <v>336</v>
      </c>
      <c r="G8847" s="19">
        <v>43956</v>
      </c>
      <c r="H8847" s="20"/>
      <c r="I8847" s="20" t="s">
        <v>18018</v>
      </c>
      <c r="J8847" s="21">
        <v>6.79</v>
      </c>
      <c r="K8847" s="18" t="str">
        <f>IFERROR(VLOOKUP(LEFT(I8847,7)+0,'[1]_Redacted Trans'!B$1:C$65536,2,0),P8847)</f>
        <v>2118748 - Castle Water Ltd</v>
      </c>
      <c r="L8847" s="18" t="s">
        <v>381</v>
      </c>
      <c r="M8847" s="18" t="str">
        <f>IFERROR(VLOOKUP(LEFT(I8847,7)+0,'[1]_Redacted Trans'!B$1:C$65536,2,0),Q8847)</f>
        <v>Church Gardens, Walton</v>
      </c>
      <c r="N8847" s="22" t="s">
        <v>110</v>
      </c>
      <c r="P8847" t="s">
        <v>382</v>
      </c>
      <c r="Q8847" t="s">
        <v>18019</v>
      </c>
    </row>
    <row r="8848" spans="1:17" x14ac:dyDescent="0.2">
      <c r="A8848" s="3" t="s">
        <v>103</v>
      </c>
      <c r="B8848" s="3"/>
      <c r="C8848" s="18" t="s">
        <v>104</v>
      </c>
      <c r="D8848" s="18" t="s">
        <v>239</v>
      </c>
      <c r="E8848" s="18" t="s">
        <v>1994</v>
      </c>
      <c r="F8848" s="18" t="s">
        <v>336</v>
      </c>
      <c r="G8848" s="19">
        <v>43956</v>
      </c>
      <c r="H8848" s="20"/>
      <c r="I8848" s="20" t="s">
        <v>18020</v>
      </c>
      <c r="J8848" s="21">
        <v>4.1900000000000004</v>
      </c>
      <c r="K8848" s="18" t="str">
        <f>IFERROR(VLOOKUP(LEFT(I8848,7)+0,'[1]_Redacted Trans'!B$1:C$65536,2,0),P8848)</f>
        <v>2118748 - Castle Water Ltd</v>
      </c>
      <c r="L8848" s="18" t="s">
        <v>381</v>
      </c>
      <c r="M8848" s="18" t="str">
        <f>IFERROR(VLOOKUP(LEFT(I8848,7)+0,'[1]_Redacted Trans'!B$1:C$65536,2,0),Q8848)</f>
        <v>Rec Grounds, Clacton</v>
      </c>
      <c r="N8848" s="22" t="s">
        <v>110</v>
      </c>
      <c r="P8848" t="s">
        <v>382</v>
      </c>
      <c r="Q8848" t="s">
        <v>18021</v>
      </c>
    </row>
    <row r="8849" spans="1:17" x14ac:dyDescent="0.2">
      <c r="A8849" s="3" t="s">
        <v>103</v>
      </c>
      <c r="B8849" s="3"/>
      <c r="C8849" s="18" t="s">
        <v>104</v>
      </c>
      <c r="D8849" s="18" t="s">
        <v>239</v>
      </c>
      <c r="E8849" s="18" t="s">
        <v>998</v>
      </c>
      <c r="F8849" s="18" t="s">
        <v>336</v>
      </c>
      <c r="G8849" s="19">
        <v>43956</v>
      </c>
      <c r="H8849" s="20"/>
      <c r="I8849" s="20" t="s">
        <v>18022</v>
      </c>
      <c r="J8849" s="21">
        <v>6.79</v>
      </c>
      <c r="K8849" s="18" t="str">
        <f>IFERROR(VLOOKUP(LEFT(I8849,7)+0,'[1]_Redacted Trans'!B$1:C$65536,2,0),P8849)</f>
        <v>2118748 - Castle Water Ltd</v>
      </c>
      <c r="L8849" s="18" t="s">
        <v>381</v>
      </c>
      <c r="M8849" s="18" t="str">
        <f>IFERROR(VLOOKUP(LEFT(I8849,7)+0,'[1]_Redacted Trans'!B$1:C$65536,2,0),Q8849)</f>
        <v>Round Gardens, Walton</v>
      </c>
      <c r="N8849" s="22" t="s">
        <v>110</v>
      </c>
      <c r="P8849" t="s">
        <v>382</v>
      </c>
      <c r="Q8849" t="s">
        <v>18023</v>
      </c>
    </row>
    <row r="8850" spans="1:17" x14ac:dyDescent="0.2">
      <c r="A8850" s="3" t="s">
        <v>103</v>
      </c>
      <c r="B8850" s="3"/>
      <c r="C8850" s="18" t="s">
        <v>104</v>
      </c>
      <c r="D8850" s="18" t="s">
        <v>239</v>
      </c>
      <c r="E8850" s="18" t="s">
        <v>998</v>
      </c>
      <c r="F8850" s="18" t="s">
        <v>336</v>
      </c>
      <c r="G8850" s="19">
        <v>43956</v>
      </c>
      <c r="H8850" s="20"/>
      <c r="I8850" s="20" t="s">
        <v>18024</v>
      </c>
      <c r="J8850" s="21">
        <v>4.1900000000000004</v>
      </c>
      <c r="K8850" s="18" t="str">
        <f>IFERROR(VLOOKUP(LEFT(I8850,7)+0,'[1]_Redacted Trans'!B$1:C$65536,2,0),P8850)</f>
        <v>2118748 - Castle Water Ltd</v>
      </c>
      <c r="L8850" s="18" t="s">
        <v>381</v>
      </c>
      <c r="M8850" s="18" t="str">
        <f>IFERROR(VLOOKUP(LEFT(I8850,7)+0,'[1]_Redacted Trans'!B$1:C$65536,2,0),Q8850)</f>
        <v>Standpipes, Harwich</v>
      </c>
      <c r="N8850" s="22" t="s">
        <v>110</v>
      </c>
      <c r="P8850" t="s">
        <v>382</v>
      </c>
      <c r="Q8850" t="s">
        <v>18025</v>
      </c>
    </row>
    <row r="8851" spans="1:17" x14ac:dyDescent="0.2">
      <c r="A8851" s="3" t="s">
        <v>103</v>
      </c>
      <c r="B8851" s="3"/>
      <c r="C8851" s="18" t="s">
        <v>104</v>
      </c>
      <c r="D8851" s="18" t="s">
        <v>239</v>
      </c>
      <c r="E8851" s="18" t="s">
        <v>998</v>
      </c>
      <c r="F8851" s="18" t="s">
        <v>336</v>
      </c>
      <c r="G8851" s="19">
        <v>43956</v>
      </c>
      <c r="H8851" s="20"/>
      <c r="I8851" s="20" t="s">
        <v>18026</v>
      </c>
      <c r="J8851" s="21">
        <v>4.1900000000000004</v>
      </c>
      <c r="K8851" s="18" t="str">
        <f>IFERROR(VLOOKUP(LEFT(I8851,7)+0,'[1]_Redacted Trans'!B$1:C$65536,2,0),P8851)</f>
        <v>2118748 - Castle Water Ltd</v>
      </c>
      <c r="L8851" s="18" t="s">
        <v>381</v>
      </c>
      <c r="M8851" s="18" t="str">
        <f>IFERROR(VLOOKUP(LEFT(I8851,7)+0,'[1]_Redacted Trans'!B$1:C$65536,2,0),Q8851)</f>
        <v>Elm Green Ave</v>
      </c>
      <c r="N8851" s="22" t="s">
        <v>110</v>
      </c>
      <c r="P8851" t="s">
        <v>382</v>
      </c>
      <c r="Q8851" t="s">
        <v>18027</v>
      </c>
    </row>
    <row r="8852" spans="1:17" x14ac:dyDescent="0.2">
      <c r="A8852" s="3" t="s">
        <v>103</v>
      </c>
      <c r="B8852" s="3"/>
      <c r="C8852" s="18" t="s">
        <v>104</v>
      </c>
      <c r="D8852" s="18" t="s">
        <v>239</v>
      </c>
      <c r="E8852" s="18" t="s">
        <v>998</v>
      </c>
      <c r="F8852" s="18" t="s">
        <v>336</v>
      </c>
      <c r="G8852" s="19">
        <v>43956</v>
      </c>
      <c r="H8852" s="20"/>
      <c r="I8852" s="20" t="s">
        <v>18028</v>
      </c>
      <c r="J8852" s="21">
        <v>4.1900000000000004</v>
      </c>
      <c r="K8852" s="18" t="str">
        <f>IFERROR(VLOOKUP(LEFT(I8852,7)+0,'[1]_Redacted Trans'!B$1:C$65536,2,0),P8852)</f>
        <v>2118748 - Castle Water Ltd</v>
      </c>
      <c r="L8852" s="18" t="s">
        <v>381</v>
      </c>
      <c r="M8852" s="18" t="str">
        <f>IFERROR(VLOOKUP(LEFT(I8852,7)+0,'[1]_Redacted Trans'!B$1:C$65536,2,0),Q8852)</f>
        <v>Standpipe Agage/Penfold</v>
      </c>
      <c r="N8852" s="22" t="s">
        <v>110</v>
      </c>
      <c r="P8852" t="s">
        <v>382</v>
      </c>
      <c r="Q8852" t="s">
        <v>18029</v>
      </c>
    </row>
    <row r="8853" spans="1:17" x14ac:dyDescent="0.2">
      <c r="A8853" s="3" t="s">
        <v>103</v>
      </c>
      <c r="B8853" s="3"/>
      <c r="C8853" s="18" t="s">
        <v>104</v>
      </c>
      <c r="D8853" s="18" t="s">
        <v>239</v>
      </c>
      <c r="E8853" s="18" t="s">
        <v>998</v>
      </c>
      <c r="F8853" s="18" t="s">
        <v>336</v>
      </c>
      <c r="G8853" s="19">
        <v>43956</v>
      </c>
      <c r="H8853" s="20"/>
      <c r="I8853" s="20" t="s">
        <v>18030</v>
      </c>
      <c r="J8853" s="21">
        <v>4.1900000000000004</v>
      </c>
      <c r="K8853" s="18" t="str">
        <f>IFERROR(VLOOKUP(LEFT(I8853,7)+0,'[1]_Redacted Trans'!B$1:C$65536,2,0),P8853)</f>
        <v>2118748 - Castle Water Ltd</v>
      </c>
      <c r="L8853" s="18" t="s">
        <v>381</v>
      </c>
      <c r="M8853" s="18" t="str">
        <f>IFERROR(VLOOKUP(LEFT(I8853,7)+0,'[1]_Redacted Trans'!B$1:C$65536,2,0),Q8853)</f>
        <v>Standpipe Edith Rd</v>
      </c>
      <c r="N8853" s="22" t="s">
        <v>110</v>
      </c>
      <c r="P8853" t="s">
        <v>382</v>
      </c>
      <c r="Q8853" t="s">
        <v>18031</v>
      </c>
    </row>
    <row r="8854" spans="1:17" x14ac:dyDescent="0.2">
      <c r="A8854" s="3" t="s">
        <v>103</v>
      </c>
      <c r="B8854" s="3"/>
      <c r="C8854" s="18" t="s">
        <v>104</v>
      </c>
      <c r="D8854" s="18" t="s">
        <v>239</v>
      </c>
      <c r="E8854" s="18" t="s">
        <v>998</v>
      </c>
      <c r="F8854" s="18" t="s">
        <v>336</v>
      </c>
      <c r="G8854" s="19">
        <v>43956</v>
      </c>
      <c r="H8854" s="20"/>
      <c r="I8854" s="20" t="s">
        <v>18032</v>
      </c>
      <c r="J8854" s="21">
        <v>65.02</v>
      </c>
      <c r="K8854" s="18" t="str">
        <f>IFERROR(VLOOKUP(LEFT(I8854,7)+0,'[1]_Redacted Trans'!B$1:C$65536,2,0),P8854)</f>
        <v>2118748 - Castle Water Ltd</v>
      </c>
      <c r="L8854" s="18" t="s">
        <v>381</v>
      </c>
      <c r="M8854" s="18" t="str">
        <f>IFERROR(VLOOKUP(LEFT(I8854,7)+0,'[1]_Redacted Trans'!B$1:C$65536,2,0),Q8854)</f>
        <v>Standpipe Anglefield</v>
      </c>
      <c r="N8854" s="22" t="s">
        <v>110</v>
      </c>
      <c r="P8854" t="s">
        <v>382</v>
      </c>
      <c r="Q8854" t="s">
        <v>18033</v>
      </c>
    </row>
    <row r="8855" spans="1:17" x14ac:dyDescent="0.2">
      <c r="A8855" s="3" t="s">
        <v>103</v>
      </c>
      <c r="B8855" s="3"/>
      <c r="C8855" s="18" t="s">
        <v>104</v>
      </c>
      <c r="D8855" s="18" t="s">
        <v>239</v>
      </c>
      <c r="E8855" s="18" t="s">
        <v>998</v>
      </c>
      <c r="F8855" s="18" t="s">
        <v>336</v>
      </c>
      <c r="G8855" s="19">
        <v>43956</v>
      </c>
      <c r="H8855" s="20"/>
      <c r="I8855" s="20" t="s">
        <v>18034</v>
      </c>
      <c r="J8855" s="21">
        <v>5.96</v>
      </c>
      <c r="K8855" s="18" t="str">
        <f>IFERROR(VLOOKUP(LEFT(I8855,7)+0,'[1]_Redacted Trans'!B$1:C$65536,2,0),P8855)</f>
        <v>2118748 - Castle Water Ltd</v>
      </c>
      <c r="L8855" s="18" t="s">
        <v>381</v>
      </c>
      <c r="M8855" s="18" t="str">
        <f>IFERROR(VLOOKUP(LEFT(I8855,7)+0,'[1]_Redacted Trans'!B$1:C$65536,2,0),Q8855)</f>
        <v>Standpipe Nr Edith Rd</v>
      </c>
      <c r="N8855" s="22" t="s">
        <v>110</v>
      </c>
      <c r="P8855" t="s">
        <v>382</v>
      </c>
      <c r="Q8855" t="s">
        <v>18035</v>
      </c>
    </row>
    <row r="8856" spans="1:17" x14ac:dyDescent="0.2">
      <c r="A8856" s="3" t="s">
        <v>103</v>
      </c>
      <c r="B8856" s="3"/>
      <c r="C8856" s="18" t="s">
        <v>104</v>
      </c>
      <c r="D8856" s="18" t="s">
        <v>239</v>
      </c>
      <c r="E8856" s="18" t="s">
        <v>998</v>
      </c>
      <c r="F8856" s="18" t="s">
        <v>336</v>
      </c>
      <c r="G8856" s="19">
        <v>43956</v>
      </c>
      <c r="H8856" s="20"/>
      <c r="I8856" s="20" t="s">
        <v>18036</v>
      </c>
      <c r="J8856" s="21">
        <v>10.38</v>
      </c>
      <c r="K8856" s="18" t="str">
        <f>IFERROR(VLOOKUP(LEFT(I8856,7)+0,'[1]_Redacted Trans'!B$1:C$65536,2,0),P8856)</f>
        <v>2118748 - Castle Water Ltd</v>
      </c>
      <c r="L8856" s="18" t="s">
        <v>381</v>
      </c>
      <c r="M8856" s="18" t="str">
        <f>IFERROR(VLOOKUP(LEFT(I8856,7)+0,'[1]_Redacted Trans'!B$1:C$65536,2,0),Q8856)</f>
        <v>Standpipe off Agate Rd</v>
      </c>
      <c r="N8856" s="22" t="s">
        <v>110</v>
      </c>
      <c r="P8856" t="s">
        <v>382</v>
      </c>
      <c r="Q8856" t="s">
        <v>18037</v>
      </c>
    </row>
    <row r="8857" spans="1:17" x14ac:dyDescent="0.2">
      <c r="A8857" s="3" t="s">
        <v>103</v>
      </c>
      <c r="B8857" s="3"/>
      <c r="C8857" s="18" t="s">
        <v>104</v>
      </c>
      <c r="D8857" s="18" t="s">
        <v>239</v>
      </c>
      <c r="E8857" s="18" t="s">
        <v>998</v>
      </c>
      <c r="F8857" s="18" t="s">
        <v>336</v>
      </c>
      <c r="G8857" s="19">
        <v>43956</v>
      </c>
      <c r="H8857" s="20"/>
      <c r="I8857" s="20" t="s">
        <v>18038</v>
      </c>
      <c r="J8857" s="21">
        <v>4.1900000000000004</v>
      </c>
      <c r="K8857" s="18" t="str">
        <f>IFERROR(VLOOKUP(LEFT(I8857,7)+0,'[1]_Redacted Trans'!B$1:C$65536,2,0),P8857)</f>
        <v>2118748 - Castle Water Ltd</v>
      </c>
      <c r="L8857" s="18" t="s">
        <v>381</v>
      </c>
      <c r="M8857" s="18" t="str">
        <f>IFERROR(VLOOKUP(LEFT(I8857,7)+0,'[1]_Redacted Trans'!B$1:C$65536,2,0),Q8857)</f>
        <v>Marine Parade East</v>
      </c>
      <c r="N8857" s="22" t="s">
        <v>110</v>
      </c>
      <c r="P8857" t="s">
        <v>382</v>
      </c>
      <c r="Q8857" t="s">
        <v>18039</v>
      </c>
    </row>
    <row r="8858" spans="1:17" x14ac:dyDescent="0.2">
      <c r="A8858" s="3" t="s">
        <v>103</v>
      </c>
      <c r="B8858" s="3"/>
      <c r="C8858" s="18" t="s">
        <v>104</v>
      </c>
      <c r="D8858" s="18" t="s">
        <v>239</v>
      </c>
      <c r="E8858" s="18" t="s">
        <v>998</v>
      </c>
      <c r="F8858" s="18" t="s">
        <v>336</v>
      </c>
      <c r="G8858" s="19">
        <v>43956</v>
      </c>
      <c r="H8858" s="20"/>
      <c r="I8858" s="20" t="s">
        <v>18040</v>
      </c>
      <c r="J8858" s="21">
        <v>37.9</v>
      </c>
      <c r="K8858" s="18" t="str">
        <f>IFERROR(VLOOKUP(LEFT(I8858,7)+0,'[1]_Redacted Trans'!B$1:C$65536,2,0),P8858)</f>
        <v>2118748 - Castle Water Ltd</v>
      </c>
      <c r="L8858" s="18" t="s">
        <v>381</v>
      </c>
      <c r="M8858" s="18" t="str">
        <f>IFERROR(VLOOKUP(LEFT(I8858,7)+0,'[1]_Redacted Trans'!B$1:C$65536,2,0),Q8858)</f>
        <v>Standpipe Kingsley Hotel</v>
      </c>
      <c r="N8858" s="22" t="s">
        <v>110</v>
      </c>
      <c r="P8858" t="s">
        <v>382</v>
      </c>
      <c r="Q8858" t="s">
        <v>18041</v>
      </c>
    </row>
    <row r="8859" spans="1:17" x14ac:dyDescent="0.2">
      <c r="A8859" s="3" t="s">
        <v>103</v>
      </c>
      <c r="B8859" s="3"/>
      <c r="C8859" s="18" t="s">
        <v>104</v>
      </c>
      <c r="D8859" s="18" t="s">
        <v>239</v>
      </c>
      <c r="E8859" s="18" t="s">
        <v>998</v>
      </c>
      <c r="F8859" s="18" t="s">
        <v>336</v>
      </c>
      <c r="G8859" s="19">
        <v>43956</v>
      </c>
      <c r="H8859" s="20"/>
      <c r="I8859" s="20" t="s">
        <v>18042</v>
      </c>
      <c r="J8859" s="21">
        <v>4.1900000000000004</v>
      </c>
      <c r="K8859" s="18" t="str">
        <f>IFERROR(VLOOKUP(LEFT(I8859,7)+0,'[1]_Redacted Trans'!B$1:C$65536,2,0),P8859)</f>
        <v>2118748 - Castle Water Ltd</v>
      </c>
      <c r="L8859" s="18" t="s">
        <v>381</v>
      </c>
      <c r="M8859" s="18" t="str">
        <f>IFERROR(VLOOKUP(LEFT(I8859,7)+0,'[1]_Redacted Trans'!B$1:C$65536,2,0),Q8859)</f>
        <v>Standpipe opp Palace</v>
      </c>
      <c r="N8859" s="22" t="s">
        <v>110</v>
      </c>
      <c r="P8859" t="s">
        <v>382</v>
      </c>
      <c r="Q8859" t="s">
        <v>18043</v>
      </c>
    </row>
    <row r="8860" spans="1:17" x14ac:dyDescent="0.2">
      <c r="A8860" s="3" t="s">
        <v>103</v>
      </c>
      <c r="B8860" s="3"/>
      <c r="C8860" s="18" t="s">
        <v>104</v>
      </c>
      <c r="D8860" s="18" t="s">
        <v>239</v>
      </c>
      <c r="E8860" s="18" t="s">
        <v>998</v>
      </c>
      <c r="F8860" s="18" t="s">
        <v>336</v>
      </c>
      <c r="G8860" s="19">
        <v>43956</v>
      </c>
      <c r="H8860" s="20"/>
      <c r="I8860" s="20" t="s">
        <v>18044</v>
      </c>
      <c r="J8860" s="21">
        <v>24.34</v>
      </c>
      <c r="K8860" s="18" t="str">
        <f>IFERROR(VLOOKUP(LEFT(I8860,7)+0,'[1]_Redacted Trans'!B$1:C$65536,2,0),P8860)</f>
        <v>2118748 - Castle Water Ltd</v>
      </c>
      <c r="L8860" s="18" t="s">
        <v>381</v>
      </c>
      <c r="M8860" s="18" t="str">
        <f>IFERROR(VLOOKUP(LEFT(I8860,7)+0,'[1]_Redacted Trans'!B$1:C$65536,2,0),Q8860)</f>
        <v>Kirby Bowls Club</v>
      </c>
      <c r="N8860" s="22" t="s">
        <v>110</v>
      </c>
      <c r="P8860" t="s">
        <v>382</v>
      </c>
      <c r="Q8860" t="s">
        <v>18045</v>
      </c>
    </row>
    <row r="8861" spans="1:17" x14ac:dyDescent="0.2">
      <c r="A8861" s="3" t="s">
        <v>103</v>
      </c>
      <c r="B8861" s="3"/>
      <c r="C8861" s="18" t="s">
        <v>104</v>
      </c>
      <c r="D8861" s="18" t="s">
        <v>848</v>
      </c>
      <c r="E8861" s="18" t="s">
        <v>9008</v>
      </c>
      <c r="F8861" s="18" t="s">
        <v>107</v>
      </c>
      <c r="G8861" s="19">
        <v>43956</v>
      </c>
      <c r="H8861" s="20"/>
      <c r="I8861" s="20" t="s">
        <v>18046</v>
      </c>
      <c r="J8861" s="21">
        <v>44.92</v>
      </c>
      <c r="K8861" s="18" t="str">
        <f>IFERROR(VLOOKUP(LEFT(I8861,7)+0,'[1]_Redacted Trans'!B$1:C$65536,2,0),P8861)</f>
        <v>2101522 - Vodafone Corporate</v>
      </c>
      <c r="L8861" s="18"/>
      <c r="M8861" s="18" t="str">
        <f>IFERROR(VLOOKUP(LEFT(I8861,7)+0,'[1]_Redacted Trans'!B$1:C$65536,2,0),Q8861)</f>
        <v>Vodafone</v>
      </c>
      <c r="N8861" s="22" t="s">
        <v>110</v>
      </c>
      <c r="P8861" t="s">
        <v>8472</v>
      </c>
      <c r="Q8861" t="s">
        <v>18047</v>
      </c>
    </row>
    <row r="8862" spans="1:17" x14ac:dyDescent="0.2">
      <c r="A8862" s="3" t="s">
        <v>103</v>
      </c>
      <c r="B8862" s="3"/>
      <c r="C8862" s="18" t="s">
        <v>104</v>
      </c>
      <c r="D8862" s="18" t="s">
        <v>848</v>
      </c>
      <c r="E8862" s="18" t="s">
        <v>6219</v>
      </c>
      <c r="F8862" s="18" t="s">
        <v>107</v>
      </c>
      <c r="G8862" s="19">
        <v>43956</v>
      </c>
      <c r="H8862" s="20"/>
      <c r="I8862" s="20" t="s">
        <v>18048</v>
      </c>
      <c r="J8862" s="21">
        <v>6</v>
      </c>
      <c r="K8862" s="18" t="str">
        <f>IFERROR(VLOOKUP(LEFT(I8862,7)+0,'[1]_Redacted Trans'!B$1:C$65536,2,0),P8862)</f>
        <v>2101522 - Vodafone Corporate</v>
      </c>
      <c r="L8862" s="18"/>
      <c r="M8862" s="18" t="str">
        <f>IFERROR(VLOOKUP(LEFT(I8862,7)+0,'[1]_Redacted Trans'!B$1:C$65536,2,0),Q8862)</f>
        <v>Vodafone</v>
      </c>
      <c r="N8862" s="22" t="s">
        <v>110</v>
      </c>
      <c r="P8862" t="s">
        <v>8472</v>
      </c>
      <c r="Q8862" t="s">
        <v>18047</v>
      </c>
    </row>
    <row r="8863" spans="1:17" x14ac:dyDescent="0.2">
      <c r="A8863" s="3" t="s">
        <v>103</v>
      </c>
      <c r="B8863" s="3"/>
      <c r="C8863" s="18" t="s">
        <v>104</v>
      </c>
      <c r="D8863" s="18" t="s">
        <v>848</v>
      </c>
      <c r="E8863" s="18" t="s">
        <v>3172</v>
      </c>
      <c r="F8863" s="18" t="s">
        <v>107</v>
      </c>
      <c r="G8863" s="19">
        <v>43956</v>
      </c>
      <c r="H8863" s="20"/>
      <c r="I8863" s="20" t="s">
        <v>18049</v>
      </c>
      <c r="J8863" s="21">
        <v>6</v>
      </c>
      <c r="K8863" s="18" t="str">
        <f>IFERROR(VLOOKUP(LEFT(I8863,7)+0,'[1]_Redacted Trans'!B$1:C$65536,2,0),P8863)</f>
        <v>2101522 - Vodafone Corporate</v>
      </c>
      <c r="L8863" s="18"/>
      <c r="M8863" s="18" t="str">
        <f>IFERROR(VLOOKUP(LEFT(I8863,7)+0,'[1]_Redacted Trans'!B$1:C$65536,2,0),Q8863)</f>
        <v>Vodafone</v>
      </c>
      <c r="N8863" s="22" t="s">
        <v>110</v>
      </c>
      <c r="P8863" t="s">
        <v>8472</v>
      </c>
      <c r="Q8863" t="s">
        <v>18047</v>
      </c>
    </row>
    <row r="8864" spans="1:17" x14ac:dyDescent="0.2">
      <c r="A8864" s="3" t="s">
        <v>103</v>
      </c>
      <c r="B8864" s="3"/>
      <c r="C8864" s="18" t="s">
        <v>104</v>
      </c>
      <c r="D8864" s="18" t="s">
        <v>848</v>
      </c>
      <c r="E8864" s="18" t="s">
        <v>861</v>
      </c>
      <c r="F8864" s="18" t="s">
        <v>107</v>
      </c>
      <c r="G8864" s="19">
        <v>43956</v>
      </c>
      <c r="H8864" s="20"/>
      <c r="I8864" s="20" t="s">
        <v>18050</v>
      </c>
      <c r="J8864" s="21">
        <v>6</v>
      </c>
      <c r="K8864" s="18" t="str">
        <f>IFERROR(VLOOKUP(LEFT(I8864,7)+0,'[1]_Redacted Trans'!B$1:C$65536,2,0),P8864)</f>
        <v>2101522 - Vodafone Corporate</v>
      </c>
      <c r="L8864" s="18"/>
      <c r="M8864" s="18" t="str">
        <f>IFERROR(VLOOKUP(LEFT(I8864,7)+0,'[1]_Redacted Trans'!B$1:C$65536,2,0),Q8864)</f>
        <v>Vodafone</v>
      </c>
      <c r="N8864" s="22" t="s">
        <v>110</v>
      </c>
      <c r="P8864" t="s">
        <v>8472</v>
      </c>
      <c r="Q8864" t="s">
        <v>18047</v>
      </c>
    </row>
    <row r="8865" spans="1:17" x14ac:dyDescent="0.2">
      <c r="A8865" s="3" t="s">
        <v>103</v>
      </c>
      <c r="B8865" s="3"/>
      <c r="C8865" s="18" t="s">
        <v>104</v>
      </c>
      <c r="D8865" s="18" t="s">
        <v>848</v>
      </c>
      <c r="E8865" s="18" t="s">
        <v>3705</v>
      </c>
      <c r="F8865" s="18" t="s">
        <v>107</v>
      </c>
      <c r="G8865" s="19">
        <v>43956</v>
      </c>
      <c r="H8865" s="20"/>
      <c r="I8865" s="20" t="s">
        <v>18051</v>
      </c>
      <c r="J8865" s="21">
        <v>-4.0599999999999996</v>
      </c>
      <c r="K8865" s="18" t="str">
        <f>IFERROR(VLOOKUP(LEFT(I8865,7)+0,'[1]_Redacted Trans'!B$1:C$65536,2,0),P8865)</f>
        <v>2101522 - Vodafone Corporate</v>
      </c>
      <c r="L8865" s="18"/>
      <c r="M8865" s="18" t="str">
        <f>IFERROR(VLOOKUP(LEFT(I8865,7)+0,'[1]_Redacted Trans'!B$1:C$65536,2,0),Q8865)</f>
        <v>Vodafone</v>
      </c>
      <c r="N8865" s="22" t="s">
        <v>110</v>
      </c>
      <c r="P8865" t="s">
        <v>8472</v>
      </c>
      <c r="Q8865" t="s">
        <v>18047</v>
      </c>
    </row>
    <row r="8866" spans="1:17" x14ac:dyDescent="0.2">
      <c r="A8866" s="3" t="s">
        <v>103</v>
      </c>
      <c r="B8866" s="3"/>
      <c r="C8866" s="18" t="s">
        <v>104</v>
      </c>
      <c r="D8866" s="18" t="s">
        <v>848</v>
      </c>
      <c r="E8866" s="18" t="s">
        <v>5073</v>
      </c>
      <c r="F8866" s="18" t="s">
        <v>107</v>
      </c>
      <c r="G8866" s="19">
        <v>43956</v>
      </c>
      <c r="H8866" s="20"/>
      <c r="I8866" s="20" t="s">
        <v>18052</v>
      </c>
      <c r="J8866" s="21">
        <v>90</v>
      </c>
      <c r="K8866" s="18" t="str">
        <f>IFERROR(VLOOKUP(LEFT(I8866,7)+0,'[1]_Redacted Trans'!B$1:C$65536,2,0),P8866)</f>
        <v>2101522 - Vodafone Corporate</v>
      </c>
      <c r="L8866" s="18"/>
      <c r="M8866" s="18" t="str">
        <f>IFERROR(VLOOKUP(LEFT(I8866,7)+0,'[1]_Redacted Trans'!B$1:C$65536,2,0),Q8866)</f>
        <v>Vodafone</v>
      </c>
      <c r="N8866" s="22" t="s">
        <v>110</v>
      </c>
      <c r="P8866" t="s">
        <v>8472</v>
      </c>
      <c r="Q8866" t="s">
        <v>18047</v>
      </c>
    </row>
    <row r="8867" spans="1:17" x14ac:dyDescent="0.2">
      <c r="A8867" s="3" t="s">
        <v>103</v>
      </c>
      <c r="B8867" s="3"/>
      <c r="C8867" s="18" t="s">
        <v>104</v>
      </c>
      <c r="D8867" s="18" t="s">
        <v>161</v>
      </c>
      <c r="E8867" s="18" t="s">
        <v>1471</v>
      </c>
      <c r="F8867" s="18" t="s">
        <v>849</v>
      </c>
      <c r="G8867" s="19">
        <v>43956</v>
      </c>
      <c r="H8867" s="20"/>
      <c r="I8867" s="20" t="s">
        <v>18053</v>
      </c>
      <c r="J8867" s="21">
        <v>706.22</v>
      </c>
      <c r="K8867" s="18" t="str">
        <f>IFERROR(VLOOKUP(LEFT(I8867,7)+0,'[1]_Redacted Trans'!B$1:C$65536,2,0),P8867)</f>
        <v>2101139 - Royal Mail Group Ltd</v>
      </c>
      <c r="L8867" s="18">
        <v>4138203</v>
      </c>
      <c r="M8867" s="18" t="str">
        <f>IFERROR(VLOOKUP(LEFT(I8867,7)+0,'[1]_Redacted Trans'!B$1:C$65536,2,0),Q8867)</f>
        <v>Outgoingpost 14-04*-20 to 17-04-20</v>
      </c>
      <c r="N8867" s="22" t="s">
        <v>110</v>
      </c>
      <c r="P8867" t="s">
        <v>630</v>
      </c>
      <c r="Q8867" t="s">
        <v>18054</v>
      </c>
    </row>
    <row r="8868" spans="1:17" x14ac:dyDescent="0.2">
      <c r="A8868" s="3" t="s">
        <v>103</v>
      </c>
      <c r="B8868" s="3"/>
      <c r="C8868" s="18" t="s">
        <v>104</v>
      </c>
      <c r="D8868" s="18" t="s">
        <v>161</v>
      </c>
      <c r="E8868" s="18" t="s">
        <v>503</v>
      </c>
      <c r="F8868" s="18" t="s">
        <v>849</v>
      </c>
      <c r="G8868" s="19">
        <v>43956</v>
      </c>
      <c r="H8868" s="20"/>
      <c r="I8868" s="20" t="s">
        <v>18055</v>
      </c>
      <c r="J8868" s="21">
        <v>1432.84</v>
      </c>
      <c r="K8868" s="18" t="str">
        <f>IFERROR(VLOOKUP(LEFT(I8868,7)+0,'[1]_Redacted Trans'!B$1:C$65536,2,0),P8868)</f>
        <v>2101139 - Royal Mail Group Ltd</v>
      </c>
      <c r="L8868" s="18">
        <v>4138203</v>
      </c>
      <c r="M8868" s="18" t="str">
        <f>IFERROR(VLOOKUP(LEFT(I8868,7)+0,'[1]_Redacted Trans'!B$1:C$65536,2,0),Q8868)</f>
        <v>Outgoingpost 14-04*-20 to 17-04-20</v>
      </c>
      <c r="N8868" s="22" t="s">
        <v>110</v>
      </c>
      <c r="P8868" t="s">
        <v>630</v>
      </c>
      <c r="Q8868" t="s">
        <v>18054</v>
      </c>
    </row>
    <row r="8869" spans="1:17" x14ac:dyDescent="0.2">
      <c r="A8869" s="3" t="s">
        <v>103</v>
      </c>
      <c r="B8869" s="3"/>
      <c r="C8869" s="18" t="s">
        <v>104</v>
      </c>
      <c r="D8869" s="18" t="s">
        <v>161</v>
      </c>
      <c r="E8869" s="18" t="s">
        <v>978</v>
      </c>
      <c r="F8869" s="18" t="s">
        <v>849</v>
      </c>
      <c r="G8869" s="19">
        <v>43956</v>
      </c>
      <c r="H8869" s="20"/>
      <c r="I8869" s="20" t="s">
        <v>18056</v>
      </c>
      <c r="J8869" s="21">
        <v>14.1</v>
      </c>
      <c r="K8869" s="18" t="str">
        <f>IFERROR(VLOOKUP(LEFT(I8869,7)+0,'[1]_Redacted Trans'!B$1:C$65536,2,0),P8869)</f>
        <v>2101139 - Royal Mail Group Ltd</v>
      </c>
      <c r="L8869" s="18">
        <v>4138203</v>
      </c>
      <c r="M8869" s="18" t="str">
        <f>IFERROR(VLOOKUP(LEFT(I8869,7)+0,'[1]_Redacted Trans'!B$1:C$65536,2,0),Q8869)</f>
        <v>Outgoingpost 14-04*-20 to 17-04-20</v>
      </c>
      <c r="N8869" s="22" t="s">
        <v>110</v>
      </c>
      <c r="P8869" t="s">
        <v>630</v>
      </c>
      <c r="Q8869" t="s">
        <v>18054</v>
      </c>
    </row>
    <row r="8870" spans="1:17" x14ac:dyDescent="0.2">
      <c r="A8870" s="3" t="s">
        <v>103</v>
      </c>
      <c r="B8870" s="3"/>
      <c r="C8870" s="18" t="s">
        <v>104</v>
      </c>
      <c r="D8870" s="18" t="s">
        <v>161</v>
      </c>
      <c r="E8870" s="18" t="s">
        <v>762</v>
      </c>
      <c r="F8870" s="18" t="s">
        <v>849</v>
      </c>
      <c r="G8870" s="19">
        <v>43956</v>
      </c>
      <c r="H8870" s="20"/>
      <c r="I8870" s="20" t="s">
        <v>18057</v>
      </c>
      <c r="J8870" s="21">
        <v>0.78</v>
      </c>
      <c r="K8870" s="18" t="str">
        <f>IFERROR(VLOOKUP(LEFT(I8870,7)+0,'[1]_Redacted Trans'!B$1:C$65536,2,0),P8870)</f>
        <v>2101139 - Royal Mail Group Ltd</v>
      </c>
      <c r="L8870" s="18">
        <v>4138203</v>
      </c>
      <c r="M8870" s="18" t="str">
        <f>IFERROR(VLOOKUP(LEFT(I8870,7)+0,'[1]_Redacted Trans'!B$1:C$65536,2,0),Q8870)</f>
        <v>Outgoingpost 14-04*-20 to 17-04-20</v>
      </c>
      <c r="N8870" s="22" t="s">
        <v>110</v>
      </c>
      <c r="P8870" t="s">
        <v>630</v>
      </c>
      <c r="Q8870" t="s">
        <v>18054</v>
      </c>
    </row>
    <row r="8871" spans="1:17" x14ac:dyDescent="0.2">
      <c r="A8871" s="3" t="s">
        <v>103</v>
      </c>
      <c r="B8871" s="3"/>
      <c r="C8871" s="18" t="s">
        <v>104</v>
      </c>
      <c r="D8871" s="18" t="s">
        <v>161</v>
      </c>
      <c r="E8871" s="18" t="s">
        <v>633</v>
      </c>
      <c r="F8871" s="18" t="s">
        <v>849</v>
      </c>
      <c r="G8871" s="19">
        <v>43956</v>
      </c>
      <c r="H8871" s="20"/>
      <c r="I8871" s="20" t="s">
        <v>18058</v>
      </c>
      <c r="J8871" s="21">
        <v>110.73</v>
      </c>
      <c r="K8871" s="18" t="str">
        <f>IFERROR(VLOOKUP(LEFT(I8871,7)+0,'[1]_Redacted Trans'!B$1:C$65536,2,0),P8871)</f>
        <v>2101139 - Royal Mail Group Ltd</v>
      </c>
      <c r="L8871" s="18">
        <v>4138203</v>
      </c>
      <c r="M8871" s="18" t="str">
        <f>IFERROR(VLOOKUP(LEFT(I8871,7)+0,'[1]_Redacted Trans'!B$1:C$65536,2,0),Q8871)</f>
        <v>Outgoingpost 14-04*-20 to 17-04-20</v>
      </c>
      <c r="N8871" s="22" t="s">
        <v>110</v>
      </c>
      <c r="P8871" t="s">
        <v>630</v>
      </c>
      <c r="Q8871" t="s">
        <v>18054</v>
      </c>
    </row>
    <row r="8872" spans="1:17" x14ac:dyDescent="0.2">
      <c r="A8872" s="3" t="s">
        <v>103</v>
      </c>
      <c r="B8872" s="3"/>
      <c r="C8872" s="18" t="s">
        <v>104</v>
      </c>
      <c r="D8872" s="18" t="s">
        <v>161</v>
      </c>
      <c r="E8872" s="18" t="s">
        <v>1471</v>
      </c>
      <c r="F8872" s="18" t="s">
        <v>849</v>
      </c>
      <c r="G8872" s="19">
        <v>43956</v>
      </c>
      <c r="H8872" s="20"/>
      <c r="I8872" s="20" t="s">
        <v>18059</v>
      </c>
      <c r="J8872" s="21">
        <v>7.51</v>
      </c>
      <c r="K8872" s="18" t="str">
        <f>IFERROR(VLOOKUP(LEFT(I8872,7)+0,'[1]_Redacted Trans'!B$1:C$65536,2,0),P8872)</f>
        <v>2101139 - Royal Mail Group Ltd</v>
      </c>
      <c r="L8872" s="18">
        <v>4138203</v>
      </c>
      <c r="M8872" s="18" t="str">
        <f>IFERROR(VLOOKUP(LEFT(I8872,7)+0,'[1]_Redacted Trans'!B$1:C$65536,2,0),Q8872)</f>
        <v>Outgoingpost 14-04*-20 to 17-04-20</v>
      </c>
      <c r="N8872" s="22" t="s">
        <v>110</v>
      </c>
      <c r="P8872" t="s">
        <v>630</v>
      </c>
      <c r="Q8872" t="s">
        <v>18054</v>
      </c>
    </row>
    <row r="8873" spans="1:17" x14ac:dyDescent="0.2">
      <c r="A8873" s="3" t="s">
        <v>103</v>
      </c>
      <c r="B8873" s="3"/>
      <c r="C8873" s="18" t="s">
        <v>104</v>
      </c>
      <c r="D8873" s="18" t="s">
        <v>316</v>
      </c>
      <c r="E8873" s="18" t="s">
        <v>266</v>
      </c>
      <c r="F8873" s="18" t="s">
        <v>336</v>
      </c>
      <c r="G8873" s="19">
        <v>43956</v>
      </c>
      <c r="H8873" s="20"/>
      <c r="I8873" s="20" t="s">
        <v>18060</v>
      </c>
      <c r="J8873" s="21">
        <v>121.08</v>
      </c>
      <c r="K8873" s="18" t="str">
        <f>IFERROR(VLOOKUP(LEFT(I8873,7)+0,'[1]_Redacted Trans'!B$1:C$65536,2,0),P8873)</f>
        <v>2118748 - Castle Water Ltd</v>
      </c>
      <c r="L8873" s="18" t="s">
        <v>381</v>
      </c>
      <c r="M8873" s="18" t="str">
        <f>IFERROR(VLOOKUP(LEFT(I8873,7)+0,'[1]_Redacted Trans'!B$1:C$65536,2,0),Q8873)</f>
        <v>Marine East Pub Cons</v>
      </c>
      <c r="N8873" s="22" t="s">
        <v>110</v>
      </c>
      <c r="P8873" t="s">
        <v>382</v>
      </c>
      <c r="Q8873" t="s">
        <v>18061</v>
      </c>
    </row>
    <row r="8874" spans="1:17" x14ac:dyDescent="0.2">
      <c r="A8874" s="3" t="s">
        <v>103</v>
      </c>
      <c r="B8874" s="3"/>
      <c r="C8874" s="18" t="s">
        <v>104</v>
      </c>
      <c r="D8874" s="18" t="s">
        <v>316</v>
      </c>
      <c r="E8874" s="18" t="s">
        <v>266</v>
      </c>
      <c r="F8874" s="18" t="s">
        <v>336</v>
      </c>
      <c r="G8874" s="19">
        <v>43956</v>
      </c>
      <c r="H8874" s="20"/>
      <c r="I8874" s="20" t="s">
        <v>18062</v>
      </c>
      <c r="J8874" s="21">
        <v>75.260000000000005</v>
      </c>
      <c r="K8874" s="18" t="str">
        <f>IFERROR(VLOOKUP(LEFT(I8874,7)+0,'[1]_Redacted Trans'!B$1:C$65536,2,0),P8874)</f>
        <v>2118748 - Castle Water Ltd</v>
      </c>
      <c r="L8874" s="18" t="s">
        <v>381</v>
      </c>
      <c r="M8874" s="18" t="str">
        <f>IFERROR(VLOOKUP(LEFT(I8874,7)+0,'[1]_Redacted Trans'!B$1:C$65536,2,0),Q8874)</f>
        <v>Brighton Rd Pub Cons</v>
      </c>
      <c r="N8874" s="22" t="s">
        <v>110</v>
      </c>
      <c r="P8874" t="s">
        <v>382</v>
      </c>
      <c r="Q8874" t="s">
        <v>18063</v>
      </c>
    </row>
    <row r="8875" spans="1:17" x14ac:dyDescent="0.2">
      <c r="A8875" s="3" t="s">
        <v>103</v>
      </c>
      <c r="B8875" s="3"/>
      <c r="C8875" s="18" t="s">
        <v>104</v>
      </c>
      <c r="D8875" s="18" t="s">
        <v>316</v>
      </c>
      <c r="E8875" s="18" t="s">
        <v>266</v>
      </c>
      <c r="F8875" s="18" t="s">
        <v>336</v>
      </c>
      <c r="G8875" s="19">
        <v>43956</v>
      </c>
      <c r="H8875" s="20"/>
      <c r="I8875" s="20" t="s">
        <v>18064</v>
      </c>
      <c r="J8875" s="21">
        <v>79.42</v>
      </c>
      <c r="K8875" s="18" t="str">
        <f>IFERROR(VLOOKUP(LEFT(I8875,7)+0,'[1]_Redacted Trans'!B$1:C$65536,2,0),P8875)</f>
        <v>2118748 - Castle Water Ltd</v>
      </c>
      <c r="L8875" s="18" t="s">
        <v>381</v>
      </c>
      <c r="M8875" s="18" t="str">
        <f>IFERROR(VLOOKUP(LEFT(I8875,7)+0,'[1]_Redacted Trans'!B$1:C$65536,2,0),Q8875)</f>
        <v>Cambridge Rd Pub Cons</v>
      </c>
      <c r="N8875" s="22" t="s">
        <v>110</v>
      </c>
      <c r="P8875" t="s">
        <v>382</v>
      </c>
      <c r="Q8875" t="s">
        <v>18065</v>
      </c>
    </row>
    <row r="8876" spans="1:17" x14ac:dyDescent="0.2">
      <c r="A8876" s="3" t="s">
        <v>103</v>
      </c>
      <c r="B8876" s="3"/>
      <c r="C8876" s="18" t="s">
        <v>104</v>
      </c>
      <c r="D8876" s="18" t="s">
        <v>316</v>
      </c>
      <c r="E8876" s="18" t="s">
        <v>266</v>
      </c>
      <c r="F8876" s="18" t="s">
        <v>336</v>
      </c>
      <c r="G8876" s="19">
        <v>43956</v>
      </c>
      <c r="H8876" s="20"/>
      <c r="I8876" s="20" t="s">
        <v>18066</v>
      </c>
      <c r="J8876" s="21">
        <v>82.79</v>
      </c>
      <c r="K8876" s="18" t="str">
        <f>IFERROR(VLOOKUP(LEFT(I8876,7)+0,'[1]_Redacted Trans'!B$1:C$65536,2,0),P8876)</f>
        <v>2118748 - Castle Water Ltd</v>
      </c>
      <c r="L8876" s="18" t="s">
        <v>381</v>
      </c>
      <c r="M8876" s="18" t="str">
        <f>IFERROR(VLOOKUP(LEFT(I8876,7)+0,'[1]_Redacted Trans'!B$1:C$65536,2,0),Q8876)</f>
        <v>Kino Rd Pub Cons</v>
      </c>
      <c r="N8876" s="22" t="s">
        <v>110</v>
      </c>
      <c r="P8876" t="s">
        <v>382</v>
      </c>
      <c r="Q8876" t="s">
        <v>18067</v>
      </c>
    </row>
    <row r="8877" spans="1:17" x14ac:dyDescent="0.2">
      <c r="A8877" s="3" t="s">
        <v>103</v>
      </c>
      <c r="B8877" s="3"/>
      <c r="C8877" s="18" t="s">
        <v>104</v>
      </c>
      <c r="D8877" s="18" t="s">
        <v>316</v>
      </c>
      <c r="E8877" s="18" t="s">
        <v>266</v>
      </c>
      <c r="F8877" s="18" t="s">
        <v>336</v>
      </c>
      <c r="G8877" s="19">
        <v>43956</v>
      </c>
      <c r="H8877" s="20"/>
      <c r="I8877" s="20" t="s">
        <v>18068</v>
      </c>
      <c r="J8877" s="21">
        <v>37.840000000000003</v>
      </c>
      <c r="K8877" s="18" t="str">
        <f>IFERROR(VLOOKUP(LEFT(I8877,7)+0,'[1]_Redacted Trans'!B$1:C$65536,2,0),P8877)</f>
        <v>2118748 - Castle Water Ltd</v>
      </c>
      <c r="L8877" s="18" t="s">
        <v>381</v>
      </c>
      <c r="M8877" s="18" t="str">
        <f>IFERROR(VLOOKUP(LEFT(I8877,7)+0,'[1]_Redacted Trans'!B$1:C$65536,2,0),Q8877)</f>
        <v>Cliff Park Pub Cons</v>
      </c>
      <c r="N8877" s="22" t="s">
        <v>110</v>
      </c>
      <c r="P8877" t="s">
        <v>382</v>
      </c>
      <c r="Q8877" t="s">
        <v>18069</v>
      </c>
    </row>
    <row r="8878" spans="1:17" x14ac:dyDescent="0.2">
      <c r="A8878" s="3" t="s">
        <v>103</v>
      </c>
      <c r="B8878" s="3"/>
      <c r="C8878" s="18" t="s">
        <v>104</v>
      </c>
      <c r="D8878" s="18" t="s">
        <v>316</v>
      </c>
      <c r="E8878" s="18" t="s">
        <v>266</v>
      </c>
      <c r="F8878" s="18" t="s">
        <v>336</v>
      </c>
      <c r="G8878" s="19">
        <v>43956</v>
      </c>
      <c r="H8878" s="20"/>
      <c r="I8878" s="20" t="s">
        <v>18070</v>
      </c>
      <c r="J8878" s="21">
        <v>147.04</v>
      </c>
      <c r="K8878" s="18" t="str">
        <f>IFERROR(VLOOKUP(LEFT(I8878,7)+0,'[1]_Redacted Trans'!B$1:C$65536,2,0),P8878)</f>
        <v>2118748 - Castle Water Ltd</v>
      </c>
      <c r="L8878" s="18" t="s">
        <v>381</v>
      </c>
      <c r="M8878" s="18" t="str">
        <f>IFERROR(VLOOKUP(LEFT(I8878,7)+0,'[1]_Redacted Trans'!B$1:C$65536,2,0),Q8878)</f>
        <v>The Esplanade Pub Cons</v>
      </c>
      <c r="N8878" s="22" t="s">
        <v>110</v>
      </c>
      <c r="P8878" t="s">
        <v>382</v>
      </c>
      <c r="Q8878" t="s">
        <v>18071</v>
      </c>
    </row>
    <row r="8879" spans="1:17" x14ac:dyDescent="0.2">
      <c r="A8879" s="3" t="s">
        <v>103</v>
      </c>
      <c r="B8879" s="3"/>
      <c r="C8879" s="18" t="s">
        <v>104</v>
      </c>
      <c r="D8879" s="18" t="s">
        <v>316</v>
      </c>
      <c r="E8879" s="18" t="s">
        <v>266</v>
      </c>
      <c r="F8879" s="18" t="s">
        <v>336</v>
      </c>
      <c r="G8879" s="19">
        <v>43956</v>
      </c>
      <c r="H8879" s="20"/>
      <c r="I8879" s="20" t="s">
        <v>18072</v>
      </c>
      <c r="J8879" s="21">
        <v>172.31</v>
      </c>
      <c r="K8879" s="18" t="str">
        <f>IFERROR(VLOOKUP(LEFT(I8879,7)+0,'[1]_Redacted Trans'!B$1:C$65536,2,0),P8879)</f>
        <v>2118748 - Castle Water Ltd</v>
      </c>
      <c r="L8879" s="18" t="s">
        <v>381</v>
      </c>
      <c r="M8879" s="18" t="str">
        <f>IFERROR(VLOOKUP(LEFT(I8879,7)+0,'[1]_Redacted Trans'!B$1:C$65536,2,0),Q8879)</f>
        <v>Princes Esplanade Pub Cons</v>
      </c>
      <c r="N8879" s="22" t="s">
        <v>110</v>
      </c>
      <c r="P8879" t="s">
        <v>382</v>
      </c>
      <c r="Q8879" t="s">
        <v>18073</v>
      </c>
    </row>
    <row r="8880" spans="1:17" x14ac:dyDescent="0.2">
      <c r="A8880" s="3" t="s">
        <v>103</v>
      </c>
      <c r="B8880" s="3"/>
      <c r="C8880" s="18" t="s">
        <v>104</v>
      </c>
      <c r="D8880" s="18" t="s">
        <v>316</v>
      </c>
      <c r="E8880" s="18" t="s">
        <v>266</v>
      </c>
      <c r="F8880" s="18" t="s">
        <v>336</v>
      </c>
      <c r="G8880" s="19">
        <v>43956</v>
      </c>
      <c r="H8880" s="20"/>
      <c r="I8880" s="20" t="s">
        <v>18074</v>
      </c>
      <c r="J8880" s="21">
        <v>94.75</v>
      </c>
      <c r="K8880" s="18" t="str">
        <f>IFERROR(VLOOKUP(LEFT(I8880,7)+0,'[1]_Redacted Trans'!B$1:C$65536,2,0),P8880)</f>
        <v>2118748 - Castle Water Ltd</v>
      </c>
      <c r="L8880" s="18" t="s">
        <v>381</v>
      </c>
      <c r="M8880" s="18" t="str">
        <f>IFERROR(VLOOKUP(LEFT(I8880,7)+0,'[1]_Redacted Trans'!B$1:C$65536,2,0),Q8880)</f>
        <v>Main Road Pub Cons</v>
      </c>
      <c r="N8880" s="22" t="s">
        <v>110</v>
      </c>
      <c r="P8880" t="s">
        <v>382</v>
      </c>
      <c r="Q8880" t="s">
        <v>18075</v>
      </c>
    </row>
    <row r="8881" spans="1:17" x14ac:dyDescent="0.2">
      <c r="A8881" s="3" t="s">
        <v>103</v>
      </c>
      <c r="B8881" s="3"/>
      <c r="C8881" s="18" t="s">
        <v>104</v>
      </c>
      <c r="D8881" s="18" t="s">
        <v>316</v>
      </c>
      <c r="E8881" s="18" t="s">
        <v>266</v>
      </c>
      <c r="F8881" s="18" t="s">
        <v>336</v>
      </c>
      <c r="G8881" s="19">
        <v>43956</v>
      </c>
      <c r="H8881" s="20"/>
      <c r="I8881" s="20" t="s">
        <v>18076</v>
      </c>
      <c r="J8881" s="21">
        <v>66.739999999999995</v>
      </c>
      <c r="K8881" s="18" t="str">
        <f>IFERROR(VLOOKUP(LEFT(I8881,7)+0,'[1]_Redacted Trans'!B$1:C$65536,2,0),P8881)</f>
        <v>2118748 - Castle Water Ltd</v>
      </c>
      <c r="L8881" s="18" t="s">
        <v>381</v>
      </c>
      <c r="M8881" s="18" t="str">
        <f>IFERROR(VLOOKUP(LEFT(I8881,7)+0,'[1]_Redacted Trans'!B$1:C$65536,2,0),Q8881)</f>
        <v>Cliff Parade Pub Cons</v>
      </c>
      <c r="N8881" s="22" t="s">
        <v>110</v>
      </c>
      <c r="P8881" t="s">
        <v>382</v>
      </c>
      <c r="Q8881" t="s">
        <v>18077</v>
      </c>
    </row>
    <row r="8882" spans="1:17" x14ac:dyDescent="0.2">
      <c r="A8882" s="3" t="s">
        <v>103</v>
      </c>
      <c r="B8882" s="3"/>
      <c r="C8882" s="18" t="s">
        <v>104</v>
      </c>
      <c r="D8882" s="18" t="s">
        <v>316</v>
      </c>
      <c r="E8882" s="18" t="s">
        <v>266</v>
      </c>
      <c r="F8882" s="18" t="s">
        <v>336</v>
      </c>
      <c r="G8882" s="19">
        <v>43956</v>
      </c>
      <c r="H8882" s="20"/>
      <c r="I8882" s="20" t="s">
        <v>18078</v>
      </c>
      <c r="J8882" s="21">
        <v>36.11</v>
      </c>
      <c r="K8882" s="18" t="str">
        <f>IFERROR(VLOOKUP(LEFT(I8882,7)+0,'[1]_Redacted Trans'!B$1:C$65536,2,0),P8882)</f>
        <v>2118748 - Castle Water Ltd</v>
      </c>
      <c r="L8882" s="18" t="s">
        <v>381</v>
      </c>
      <c r="M8882" s="18" t="str">
        <f>IFERROR(VLOOKUP(LEFT(I8882,7)+0,'[1]_Redacted Trans'!B$1:C$65536,2,0),Q8882)</f>
        <v>The Esplanade Pub Cons</v>
      </c>
      <c r="N8882" s="22" t="s">
        <v>110</v>
      </c>
      <c r="P8882" t="s">
        <v>382</v>
      </c>
      <c r="Q8882" t="s">
        <v>18071</v>
      </c>
    </row>
    <row r="8883" spans="1:17" x14ac:dyDescent="0.2">
      <c r="A8883" s="3" t="s">
        <v>103</v>
      </c>
      <c r="B8883" s="3"/>
      <c r="C8883" s="18" t="s">
        <v>104</v>
      </c>
      <c r="D8883" s="18" t="s">
        <v>316</v>
      </c>
      <c r="E8883" s="18" t="s">
        <v>266</v>
      </c>
      <c r="F8883" s="18" t="s">
        <v>336</v>
      </c>
      <c r="G8883" s="19">
        <v>43956</v>
      </c>
      <c r="H8883" s="20"/>
      <c r="I8883" s="20" t="s">
        <v>18079</v>
      </c>
      <c r="J8883" s="21">
        <v>12.93</v>
      </c>
      <c r="K8883" s="18" t="str">
        <f>IFERROR(VLOOKUP(LEFT(I8883,7)+0,'[1]_Redacted Trans'!B$1:C$65536,2,0),P8883)</f>
        <v>2118748 - Castle Water Ltd</v>
      </c>
      <c r="L8883" s="18" t="s">
        <v>381</v>
      </c>
      <c r="M8883" s="18" t="str">
        <f>IFERROR(VLOOKUP(LEFT(I8883,7)+0,'[1]_Redacted Trans'!B$1:C$65536,2,0),Q8883)</f>
        <v>Manor Way Pub Cons</v>
      </c>
      <c r="N8883" s="22" t="s">
        <v>110</v>
      </c>
      <c r="P8883" t="s">
        <v>382</v>
      </c>
      <c r="Q8883" t="s">
        <v>18080</v>
      </c>
    </row>
    <row r="8884" spans="1:17" x14ac:dyDescent="0.2">
      <c r="A8884" s="3" t="s">
        <v>103</v>
      </c>
      <c r="B8884" s="3"/>
      <c r="C8884" s="18" t="s">
        <v>104</v>
      </c>
      <c r="D8884" s="18" t="s">
        <v>316</v>
      </c>
      <c r="E8884" s="18" t="s">
        <v>266</v>
      </c>
      <c r="F8884" s="18" t="s">
        <v>336</v>
      </c>
      <c r="G8884" s="19">
        <v>43956</v>
      </c>
      <c r="H8884" s="20"/>
      <c r="I8884" s="20" t="s">
        <v>18081</v>
      </c>
      <c r="J8884" s="21">
        <v>46.5</v>
      </c>
      <c r="K8884" s="18" t="str">
        <f>IFERROR(VLOOKUP(LEFT(I8884,7)+0,'[1]_Redacted Trans'!B$1:C$65536,2,0),P8884)</f>
        <v>2118748 - Castle Water Ltd</v>
      </c>
      <c r="L8884" s="18" t="s">
        <v>381</v>
      </c>
      <c r="M8884" s="18" t="str">
        <f>IFERROR(VLOOKUP(LEFT(I8884,7)+0,'[1]_Redacted Trans'!B$1:C$65536,2,0),Q8884)</f>
        <v>Brook Street Pub Cons</v>
      </c>
      <c r="N8884" s="22" t="s">
        <v>110</v>
      </c>
      <c r="P8884" t="s">
        <v>382</v>
      </c>
      <c r="Q8884" t="s">
        <v>18082</v>
      </c>
    </row>
    <row r="8885" spans="1:17" x14ac:dyDescent="0.2">
      <c r="A8885" s="3" t="s">
        <v>103</v>
      </c>
      <c r="B8885" s="3"/>
      <c r="C8885" s="18" t="s">
        <v>104</v>
      </c>
      <c r="D8885" s="18" t="s">
        <v>316</v>
      </c>
      <c r="E8885" s="18" t="s">
        <v>266</v>
      </c>
      <c r="F8885" s="18" t="s">
        <v>336</v>
      </c>
      <c r="G8885" s="19">
        <v>43956</v>
      </c>
      <c r="H8885" s="20"/>
      <c r="I8885" s="20" t="s">
        <v>18083</v>
      </c>
      <c r="J8885" s="21">
        <v>33.79</v>
      </c>
      <c r="K8885" s="18" t="str">
        <f>IFERROR(VLOOKUP(LEFT(I8885,7)+0,'[1]_Redacted Trans'!B$1:C$65536,2,0),P8885)</f>
        <v>2118748 - Castle Water Ltd</v>
      </c>
      <c r="L8885" s="18" t="s">
        <v>381</v>
      </c>
      <c r="M8885" s="18" t="str">
        <f>IFERROR(VLOOKUP(LEFT(I8885,7)+0,'[1]_Redacted Trans'!B$1:C$65536,2,0),Q8885)</f>
        <v>Meadow Way Pub Cons</v>
      </c>
      <c r="N8885" s="22" t="s">
        <v>110</v>
      </c>
      <c r="P8885" t="s">
        <v>382</v>
      </c>
      <c r="Q8885" t="s">
        <v>18084</v>
      </c>
    </row>
    <row r="8886" spans="1:17" x14ac:dyDescent="0.2">
      <c r="A8886" s="3" t="s">
        <v>103</v>
      </c>
      <c r="B8886" s="3"/>
      <c r="C8886" s="18" t="s">
        <v>104</v>
      </c>
      <c r="D8886" s="18" t="s">
        <v>316</v>
      </c>
      <c r="E8886" s="18" t="s">
        <v>266</v>
      </c>
      <c r="F8886" s="18" t="s">
        <v>336</v>
      </c>
      <c r="G8886" s="19">
        <v>43956</v>
      </c>
      <c r="H8886" s="20"/>
      <c r="I8886" s="20" t="s">
        <v>18085</v>
      </c>
      <c r="J8886" s="21">
        <v>100.23</v>
      </c>
      <c r="K8886" s="18" t="str">
        <f>IFERROR(VLOOKUP(LEFT(I8886,7)+0,'[1]_Redacted Trans'!B$1:C$65536,2,0),P8886)</f>
        <v>2118748 - Castle Water Ltd</v>
      </c>
      <c r="L8886" s="18" t="s">
        <v>381</v>
      </c>
      <c r="M8886" s="18" t="str">
        <f>IFERROR(VLOOKUP(LEFT(I8886,7)+0,'[1]_Redacted Trans'!B$1:C$65536,2,0),Q8886)</f>
        <v>Harwich Car Park Pub Cons</v>
      </c>
      <c r="N8886" s="22" t="s">
        <v>110</v>
      </c>
      <c r="P8886" t="s">
        <v>382</v>
      </c>
      <c r="Q8886" t="s">
        <v>18086</v>
      </c>
    </row>
    <row r="8887" spans="1:17" x14ac:dyDescent="0.2">
      <c r="A8887" s="3" t="s">
        <v>103</v>
      </c>
      <c r="B8887" s="3"/>
      <c r="C8887" s="18" t="s">
        <v>104</v>
      </c>
      <c r="D8887" s="18" t="s">
        <v>316</v>
      </c>
      <c r="E8887" s="18" t="s">
        <v>266</v>
      </c>
      <c r="F8887" s="18" t="s">
        <v>336</v>
      </c>
      <c r="G8887" s="19">
        <v>43956</v>
      </c>
      <c r="H8887" s="20"/>
      <c r="I8887" s="20" t="s">
        <v>18087</v>
      </c>
      <c r="J8887" s="21">
        <v>226.96</v>
      </c>
      <c r="K8887" s="18" t="str">
        <f>IFERROR(VLOOKUP(LEFT(I8887,7)+0,'[1]_Redacted Trans'!B$1:C$65536,2,0),P8887)</f>
        <v>2118748 - Castle Water Ltd</v>
      </c>
      <c r="L8887" s="18" t="s">
        <v>381</v>
      </c>
      <c r="M8887" s="18" t="str">
        <f>IFERROR(VLOOKUP(LEFT(I8887,7)+0,'[1]_Redacted Trans'!B$1:C$65536,2,0),Q8887)</f>
        <v>Pier Gap Pub Cons</v>
      </c>
      <c r="N8887" s="22" t="s">
        <v>110</v>
      </c>
      <c r="P8887" t="s">
        <v>382</v>
      </c>
      <c r="Q8887" t="s">
        <v>18088</v>
      </c>
    </row>
    <row r="8888" spans="1:17" x14ac:dyDescent="0.2">
      <c r="A8888" s="3" t="s">
        <v>103</v>
      </c>
      <c r="B8888" s="3"/>
      <c r="C8888" s="18" t="s">
        <v>104</v>
      </c>
      <c r="D8888" s="18" t="s">
        <v>316</v>
      </c>
      <c r="E8888" s="18" t="s">
        <v>266</v>
      </c>
      <c r="F8888" s="18" t="s">
        <v>336</v>
      </c>
      <c r="G8888" s="19">
        <v>43956</v>
      </c>
      <c r="H8888" s="20"/>
      <c r="I8888" s="20" t="s">
        <v>18089</v>
      </c>
      <c r="J8888" s="21">
        <v>17.78</v>
      </c>
      <c r="K8888" s="18" t="str">
        <f>IFERROR(VLOOKUP(LEFT(I8888,7)+0,'[1]_Redacted Trans'!B$1:C$65536,2,0),P8888)</f>
        <v>2118748 - Castle Water Ltd</v>
      </c>
      <c r="L8888" s="18" t="s">
        <v>381</v>
      </c>
      <c r="M8888" s="18" t="str">
        <f>IFERROR(VLOOKUP(LEFT(I8888,7)+0,'[1]_Redacted Trans'!B$1:C$65536,2,0),Q8888)</f>
        <v>Southcliff Promenade Pub Cons</v>
      </c>
      <c r="N8888" s="22" t="s">
        <v>110</v>
      </c>
      <c r="P8888" t="s">
        <v>382</v>
      </c>
      <c r="Q8888" t="s">
        <v>18090</v>
      </c>
    </row>
    <row r="8889" spans="1:17" x14ac:dyDescent="0.2">
      <c r="A8889" s="3" t="s">
        <v>103</v>
      </c>
      <c r="B8889" s="3"/>
      <c r="C8889" s="18" t="s">
        <v>104</v>
      </c>
      <c r="D8889" s="18" t="s">
        <v>316</v>
      </c>
      <c r="E8889" s="18" t="s">
        <v>266</v>
      </c>
      <c r="F8889" s="18" t="s">
        <v>336</v>
      </c>
      <c r="G8889" s="19">
        <v>43956</v>
      </c>
      <c r="H8889" s="20"/>
      <c r="I8889" s="20" t="s">
        <v>18091</v>
      </c>
      <c r="J8889" s="21">
        <v>45.85</v>
      </c>
      <c r="K8889" s="18" t="str">
        <f>IFERROR(VLOOKUP(LEFT(I8889,7)+0,'[1]_Redacted Trans'!B$1:C$65536,2,0),P8889)</f>
        <v>2118748 - Castle Water Ltd</v>
      </c>
      <c r="L8889" s="18" t="s">
        <v>381</v>
      </c>
      <c r="M8889" s="18" t="str">
        <f>IFERROR(VLOOKUP(LEFT(I8889,7)+0,'[1]_Redacted Trans'!B$1:C$65536,2,0),Q8889)</f>
        <v>Station Road Pub Cons</v>
      </c>
      <c r="N8889" s="22" t="s">
        <v>110</v>
      </c>
      <c r="P8889" t="s">
        <v>382</v>
      </c>
      <c r="Q8889" t="s">
        <v>18092</v>
      </c>
    </row>
    <row r="8890" spans="1:17" x14ac:dyDescent="0.2">
      <c r="A8890" s="3" t="s">
        <v>103</v>
      </c>
      <c r="B8890" s="3"/>
      <c r="C8890" s="18" t="s">
        <v>104</v>
      </c>
      <c r="D8890" s="18" t="s">
        <v>316</v>
      </c>
      <c r="E8890" s="18" t="s">
        <v>266</v>
      </c>
      <c r="F8890" s="18" t="s">
        <v>336</v>
      </c>
      <c r="G8890" s="19">
        <v>43956</v>
      </c>
      <c r="H8890" s="20"/>
      <c r="I8890" s="20" t="s">
        <v>18093</v>
      </c>
      <c r="J8890" s="21">
        <v>37.89</v>
      </c>
      <c r="K8890" s="18" t="str">
        <f>IFERROR(VLOOKUP(LEFT(I8890,7)+0,'[1]_Redacted Trans'!B$1:C$65536,2,0),P8890)</f>
        <v>2118748 - Castle Water Ltd</v>
      </c>
      <c r="L8890" s="18" t="s">
        <v>381</v>
      </c>
      <c r="M8890" s="18" t="str">
        <f>IFERROR(VLOOKUP(LEFT(I8890,7)+0,'[1]_Redacted Trans'!B$1:C$65536,2,0),Q8890)</f>
        <v>TDC new toilets pub cons</v>
      </c>
      <c r="N8890" s="22" t="s">
        <v>110</v>
      </c>
      <c r="P8890" t="s">
        <v>382</v>
      </c>
      <c r="Q8890" t="s">
        <v>18094</v>
      </c>
    </row>
    <row r="8891" spans="1:17" x14ac:dyDescent="0.2">
      <c r="A8891" s="3" t="s">
        <v>103</v>
      </c>
      <c r="B8891" s="3"/>
      <c r="C8891" s="18" t="s">
        <v>104</v>
      </c>
      <c r="D8891" s="18" t="s">
        <v>316</v>
      </c>
      <c r="E8891" s="18" t="s">
        <v>266</v>
      </c>
      <c r="F8891" s="18" t="s">
        <v>336</v>
      </c>
      <c r="G8891" s="19">
        <v>43956</v>
      </c>
      <c r="H8891" s="20"/>
      <c r="I8891" s="20" t="s">
        <v>18095</v>
      </c>
      <c r="J8891" s="21">
        <v>40</v>
      </c>
      <c r="K8891" s="18" t="str">
        <f>IFERROR(VLOOKUP(LEFT(I8891,7)+0,'[1]_Redacted Trans'!B$1:C$65536,2,0),P8891)</f>
        <v>2118748 - Castle Water Ltd</v>
      </c>
      <c r="L8891" s="18" t="s">
        <v>381</v>
      </c>
      <c r="M8891" s="18" t="str">
        <f>IFERROR(VLOOKUP(LEFT(I8891,7)+0,'[1]_Redacted Trans'!B$1:C$65536,2,0),Q8891)</f>
        <v>Pub Cons</v>
      </c>
      <c r="N8891" s="22" t="s">
        <v>110</v>
      </c>
      <c r="P8891" t="s">
        <v>382</v>
      </c>
      <c r="Q8891" t="s">
        <v>18096</v>
      </c>
    </row>
    <row r="8892" spans="1:17" x14ac:dyDescent="0.2">
      <c r="A8892" s="3" t="s">
        <v>103</v>
      </c>
      <c r="B8892" s="3"/>
      <c r="C8892" s="18" t="s">
        <v>104</v>
      </c>
      <c r="D8892" s="18" t="s">
        <v>316</v>
      </c>
      <c r="E8892" s="18" t="s">
        <v>266</v>
      </c>
      <c r="F8892" s="18" t="s">
        <v>336</v>
      </c>
      <c r="G8892" s="19">
        <v>43956</v>
      </c>
      <c r="H8892" s="20"/>
      <c r="I8892" s="20" t="s">
        <v>18097</v>
      </c>
      <c r="J8892" s="21">
        <v>15.56</v>
      </c>
      <c r="K8892" s="18" t="str">
        <f>IFERROR(VLOOKUP(LEFT(I8892,7)+0,'[1]_Redacted Trans'!B$1:C$65536,2,0),P8892)</f>
        <v>2118748 - Castle Water Ltd</v>
      </c>
      <c r="L8892" s="18" t="s">
        <v>381</v>
      </c>
      <c r="M8892" s="18" t="str">
        <f>IFERROR(VLOOKUP(LEFT(I8892,7)+0,'[1]_Redacted Trans'!B$1:C$65536,2,0),Q8892)</f>
        <v>The Green Pub Cons</v>
      </c>
      <c r="N8892" s="22" t="s">
        <v>110</v>
      </c>
      <c r="P8892" t="s">
        <v>382</v>
      </c>
      <c r="Q8892" t="s">
        <v>18098</v>
      </c>
    </row>
    <row r="8893" spans="1:17" x14ac:dyDescent="0.2">
      <c r="A8893" s="3" t="s">
        <v>103</v>
      </c>
      <c r="B8893" s="3"/>
      <c r="C8893" s="18" t="s">
        <v>104</v>
      </c>
      <c r="D8893" s="18" t="s">
        <v>316</v>
      </c>
      <c r="E8893" s="18" t="s">
        <v>266</v>
      </c>
      <c r="F8893" s="18" t="s">
        <v>336</v>
      </c>
      <c r="G8893" s="19">
        <v>43956</v>
      </c>
      <c r="H8893" s="20"/>
      <c r="I8893" s="20" t="s">
        <v>18099</v>
      </c>
      <c r="J8893" s="21">
        <v>31.49</v>
      </c>
      <c r="K8893" s="18" t="str">
        <f>IFERROR(VLOOKUP(LEFT(I8893,7)+0,'[1]_Redacted Trans'!B$1:C$65536,2,0),P8893)</f>
        <v>2118748 - Castle Water Ltd</v>
      </c>
      <c r="L8893" s="18" t="s">
        <v>381</v>
      </c>
      <c r="M8893" s="18" t="str">
        <f>IFERROR(VLOOKUP(LEFT(I8893,7)+0,'[1]_Redacted Trans'!B$1:C$65536,2,0),Q8893)</f>
        <v>Old Hall Lane Pub Cons</v>
      </c>
      <c r="N8893" s="22" t="s">
        <v>110</v>
      </c>
      <c r="P8893" t="s">
        <v>382</v>
      </c>
      <c r="Q8893" t="s">
        <v>18100</v>
      </c>
    </row>
    <row r="8894" spans="1:17" x14ac:dyDescent="0.2">
      <c r="A8894" s="3" t="s">
        <v>103</v>
      </c>
      <c r="B8894" s="3"/>
      <c r="C8894" s="18" t="s">
        <v>104</v>
      </c>
      <c r="D8894" s="18" t="s">
        <v>316</v>
      </c>
      <c r="E8894" s="18" t="s">
        <v>266</v>
      </c>
      <c r="F8894" s="18" t="s">
        <v>336</v>
      </c>
      <c r="G8894" s="19">
        <v>43956</v>
      </c>
      <c r="H8894" s="20"/>
      <c r="I8894" s="20" t="s">
        <v>18101</v>
      </c>
      <c r="J8894" s="21">
        <v>69.569999999999993</v>
      </c>
      <c r="K8894" s="18" t="str">
        <f>IFERROR(VLOOKUP(LEFT(I8894,7)+0,'[1]_Redacted Trans'!B$1:C$65536,2,0),P8894)</f>
        <v>2118748 - Castle Water Ltd</v>
      </c>
      <c r="L8894" s="18" t="s">
        <v>381</v>
      </c>
      <c r="M8894" s="18" t="str">
        <f>IFERROR(VLOOKUP(LEFT(I8894,7)+0,'[1]_Redacted Trans'!B$1:C$65536,2,0),Q8894)</f>
        <v>The Quay</v>
      </c>
      <c r="N8894" s="22" t="s">
        <v>110</v>
      </c>
      <c r="P8894" t="s">
        <v>382</v>
      </c>
      <c r="Q8894" t="s">
        <v>18102</v>
      </c>
    </row>
    <row r="8895" spans="1:17" x14ac:dyDescent="0.2">
      <c r="A8895" s="3" t="s">
        <v>103</v>
      </c>
      <c r="B8895" s="3"/>
      <c r="C8895" s="18" t="s">
        <v>104</v>
      </c>
      <c r="D8895" s="18" t="s">
        <v>316</v>
      </c>
      <c r="E8895" s="18" t="s">
        <v>266</v>
      </c>
      <c r="F8895" s="18" t="s">
        <v>336</v>
      </c>
      <c r="G8895" s="19">
        <v>43956</v>
      </c>
      <c r="H8895" s="20"/>
      <c r="I8895" s="20" t="s">
        <v>18103</v>
      </c>
      <c r="J8895" s="21">
        <v>56.16</v>
      </c>
      <c r="K8895" s="18" t="str">
        <f>IFERROR(VLOOKUP(LEFT(I8895,7)+0,'[1]_Redacted Trans'!B$1:C$65536,2,0),P8895)</f>
        <v>2118748 - Castle Water Ltd</v>
      </c>
      <c r="L8895" s="18" t="s">
        <v>381</v>
      </c>
      <c r="M8895" s="18" t="str">
        <f>IFERROR(VLOOKUP(LEFT(I8895,7)+0,'[1]_Redacted Trans'!B$1:C$65536,2,0),Q8895)</f>
        <v>Waterside Pub Cons</v>
      </c>
      <c r="N8895" s="22" t="s">
        <v>110</v>
      </c>
      <c r="P8895" t="s">
        <v>382</v>
      </c>
      <c r="Q8895" t="s">
        <v>18104</v>
      </c>
    </row>
    <row r="8896" spans="1:17" x14ac:dyDescent="0.2">
      <c r="A8896" s="3" t="s">
        <v>103</v>
      </c>
      <c r="B8896" s="3"/>
      <c r="C8896" s="18" t="s">
        <v>104</v>
      </c>
      <c r="D8896" s="18" t="s">
        <v>316</v>
      </c>
      <c r="E8896" s="18" t="s">
        <v>266</v>
      </c>
      <c r="F8896" s="18" t="s">
        <v>336</v>
      </c>
      <c r="G8896" s="19">
        <v>43956</v>
      </c>
      <c r="H8896" s="20"/>
      <c r="I8896" s="20" t="s">
        <v>18105</v>
      </c>
      <c r="J8896" s="21">
        <v>164.91</v>
      </c>
      <c r="K8896" s="18" t="str">
        <f>IFERROR(VLOOKUP(LEFT(I8896,7)+0,'[1]_Redacted Trans'!B$1:C$65536,2,0),P8896)</f>
        <v>2118748 - Castle Water Ltd</v>
      </c>
      <c r="L8896" s="18" t="s">
        <v>381</v>
      </c>
      <c r="M8896" s="18" t="str">
        <f>IFERROR(VLOOKUP(LEFT(I8896,7)+0,'[1]_Redacted Trans'!B$1:C$65536,2,0),Q8896)</f>
        <v>Kings Prom Pub Cons</v>
      </c>
      <c r="N8896" s="22" t="s">
        <v>110</v>
      </c>
      <c r="P8896" t="s">
        <v>382</v>
      </c>
      <c r="Q8896" t="s">
        <v>18106</v>
      </c>
    </row>
    <row r="8897" spans="1:17" x14ac:dyDescent="0.2">
      <c r="A8897" s="3" t="s">
        <v>103</v>
      </c>
      <c r="B8897" s="3"/>
      <c r="C8897" s="18" t="s">
        <v>104</v>
      </c>
      <c r="D8897" s="18" t="s">
        <v>316</v>
      </c>
      <c r="E8897" s="18" t="s">
        <v>266</v>
      </c>
      <c r="F8897" s="18" t="s">
        <v>336</v>
      </c>
      <c r="G8897" s="19">
        <v>43956</v>
      </c>
      <c r="H8897" s="20"/>
      <c r="I8897" s="20" t="s">
        <v>18107</v>
      </c>
      <c r="J8897" s="21">
        <v>13.96</v>
      </c>
      <c r="K8897" s="18" t="str">
        <f>IFERROR(VLOOKUP(LEFT(I8897,7)+0,'[1]_Redacted Trans'!B$1:C$65536,2,0),P8897)</f>
        <v>2118748 - Castle Water Ltd</v>
      </c>
      <c r="L8897" s="18" t="s">
        <v>381</v>
      </c>
      <c r="M8897" s="18" t="str">
        <f>IFERROR(VLOOKUP(LEFT(I8897,7)+0,'[1]_Redacted Trans'!B$1:C$65536,2,0),Q8897)</f>
        <v>Kings Prom Pub Cons</v>
      </c>
      <c r="N8897" s="22" t="s">
        <v>110</v>
      </c>
      <c r="P8897" t="s">
        <v>382</v>
      </c>
      <c r="Q8897" t="s">
        <v>18106</v>
      </c>
    </row>
    <row r="8898" spans="1:17" x14ac:dyDescent="0.2">
      <c r="A8898" s="3" t="s">
        <v>103</v>
      </c>
      <c r="B8898" s="3"/>
      <c r="C8898" s="18" t="s">
        <v>104</v>
      </c>
      <c r="D8898" s="18" t="s">
        <v>168</v>
      </c>
      <c r="E8898" s="18" t="s">
        <v>254</v>
      </c>
      <c r="F8898" s="18" t="s">
        <v>4020</v>
      </c>
      <c r="G8898" s="19">
        <v>43956</v>
      </c>
      <c r="H8898" s="20" t="s">
        <v>18108</v>
      </c>
      <c r="I8898" s="20" t="s">
        <v>18109</v>
      </c>
      <c r="J8898" s="21">
        <v>110</v>
      </c>
      <c r="K8898" s="18" t="str">
        <f>IFERROR(VLOOKUP(LEFT(I8898,7)+0,'[1]_Redacted Trans'!B$1:C$65536,2,0),P8898)</f>
        <v>REDACTED PERSONAL DATA</v>
      </c>
      <c r="L8898" s="18"/>
      <c r="M8898" s="18" t="str">
        <f>IFERROR(VLOOKUP(LEFT(I8898,7)+0,'[1]_Redacted Trans'!B$1:C$65536,2,0),Q8898)</f>
        <v>REDACTED PERSONAL DATA</v>
      </c>
      <c r="N8898" s="22" t="s">
        <v>110</v>
      </c>
      <c r="P8898" t="s">
        <v>143</v>
      </c>
      <c r="Q8898" t="s">
        <v>143</v>
      </c>
    </row>
    <row r="8899" spans="1:17" x14ac:dyDescent="0.2">
      <c r="A8899" s="3" t="s">
        <v>103</v>
      </c>
      <c r="B8899" s="3"/>
      <c r="C8899" s="18" t="s">
        <v>104</v>
      </c>
      <c r="D8899" s="18" t="s">
        <v>168</v>
      </c>
      <c r="E8899" s="18" t="s">
        <v>254</v>
      </c>
      <c r="F8899" s="18" t="s">
        <v>4020</v>
      </c>
      <c r="G8899" s="19">
        <v>43956</v>
      </c>
      <c r="H8899" s="20" t="s">
        <v>18110</v>
      </c>
      <c r="I8899" s="20" t="s">
        <v>18111</v>
      </c>
      <c r="J8899" s="21">
        <v>110</v>
      </c>
      <c r="K8899" s="18" t="str">
        <f>IFERROR(VLOOKUP(LEFT(I8899,7)+0,'[1]_Redacted Trans'!B$1:C$65536,2,0),P8899)</f>
        <v>REDACTED PERSONAL DATA</v>
      </c>
      <c r="L8899" s="18"/>
      <c r="M8899" s="18" t="str">
        <f>IFERROR(VLOOKUP(LEFT(I8899,7)+0,'[1]_Redacted Trans'!B$1:C$65536,2,0),Q8899)</f>
        <v>REDACTED PERSONAL DATA</v>
      </c>
      <c r="N8899" s="22" t="s">
        <v>110</v>
      </c>
      <c r="P8899" t="s">
        <v>143</v>
      </c>
      <c r="Q8899" t="s">
        <v>143</v>
      </c>
    </row>
    <row r="8900" spans="1:17" x14ac:dyDescent="0.2">
      <c r="A8900" s="3" t="s">
        <v>103</v>
      </c>
      <c r="B8900" s="3"/>
      <c r="C8900" s="18" t="s">
        <v>104</v>
      </c>
      <c r="D8900" s="18" t="s">
        <v>168</v>
      </c>
      <c r="E8900" s="18" t="s">
        <v>254</v>
      </c>
      <c r="F8900" s="18" t="s">
        <v>4020</v>
      </c>
      <c r="G8900" s="19">
        <v>43956</v>
      </c>
      <c r="H8900" s="20" t="s">
        <v>18112</v>
      </c>
      <c r="I8900" s="20" t="s">
        <v>18113</v>
      </c>
      <c r="J8900" s="21">
        <v>110</v>
      </c>
      <c r="K8900" s="18" t="str">
        <f>IFERROR(VLOOKUP(LEFT(I8900,7)+0,'[1]_Redacted Trans'!B$1:C$65536,2,0),P8900)</f>
        <v>REDACTED PERSONAL DATA</v>
      </c>
      <c r="L8900" s="18"/>
      <c r="M8900" s="18" t="str">
        <f>IFERROR(VLOOKUP(LEFT(I8900,7)+0,'[1]_Redacted Trans'!B$1:C$65536,2,0),Q8900)</f>
        <v>REDACTED PERSONAL DATA</v>
      </c>
      <c r="N8900" s="22" t="s">
        <v>110</v>
      </c>
      <c r="P8900" t="s">
        <v>143</v>
      </c>
      <c r="Q8900" t="s">
        <v>143</v>
      </c>
    </row>
    <row r="8901" spans="1:17" x14ac:dyDescent="0.2">
      <c r="A8901" s="3" t="s">
        <v>103</v>
      </c>
      <c r="B8901" s="3"/>
      <c r="C8901" s="18" t="s">
        <v>104</v>
      </c>
      <c r="D8901" s="18" t="s">
        <v>168</v>
      </c>
      <c r="E8901" s="18" t="s">
        <v>254</v>
      </c>
      <c r="F8901" s="18" t="s">
        <v>4020</v>
      </c>
      <c r="G8901" s="19">
        <v>43956</v>
      </c>
      <c r="H8901" s="20" t="s">
        <v>18114</v>
      </c>
      <c r="I8901" s="20" t="s">
        <v>18115</v>
      </c>
      <c r="J8901" s="21">
        <v>110</v>
      </c>
      <c r="K8901" s="18" t="str">
        <f>IFERROR(VLOOKUP(LEFT(I8901,7)+0,'[1]_Redacted Trans'!B$1:C$65536,2,0),P8901)</f>
        <v>2118262 - Draintech</v>
      </c>
      <c r="L8901" s="18"/>
      <c r="M8901" s="18" t="str">
        <f>IFERROR(VLOOKUP(LEFT(I8901,7)+0,'[1]_Redacted Trans'!B$1:C$65536,2,0),Q8901)</f>
        <v>15-17 Boxted Avenue</v>
      </c>
      <c r="N8901" s="22" t="s">
        <v>110</v>
      </c>
      <c r="P8901" t="s">
        <v>1062</v>
      </c>
      <c r="Q8901" t="s">
        <v>18116</v>
      </c>
    </row>
    <row r="8902" spans="1:17" x14ac:dyDescent="0.2">
      <c r="A8902" s="3" t="s">
        <v>103</v>
      </c>
      <c r="B8902" s="3"/>
      <c r="C8902" s="18" t="s">
        <v>104</v>
      </c>
      <c r="D8902" s="18" t="s">
        <v>168</v>
      </c>
      <c r="E8902" s="18" t="s">
        <v>254</v>
      </c>
      <c r="F8902" s="18" t="s">
        <v>4020</v>
      </c>
      <c r="G8902" s="19">
        <v>43956</v>
      </c>
      <c r="H8902" s="20" t="s">
        <v>18117</v>
      </c>
      <c r="I8902" s="20" t="s">
        <v>18118</v>
      </c>
      <c r="J8902" s="21">
        <v>110</v>
      </c>
      <c r="K8902" s="18" t="str">
        <f>IFERROR(VLOOKUP(LEFT(I8902,7)+0,'[1]_Redacted Trans'!B$1:C$65536,2,0),P8902)</f>
        <v>REDACTED PERSONAL DATA</v>
      </c>
      <c r="L8902" s="18"/>
      <c r="M8902" s="18" t="str">
        <f>IFERROR(VLOOKUP(LEFT(I8902,7)+0,'[1]_Redacted Trans'!B$1:C$65536,2,0),Q8902)</f>
        <v>REDACTED PERSONAL DATA</v>
      </c>
      <c r="N8902" s="22" t="s">
        <v>110</v>
      </c>
      <c r="P8902" t="s">
        <v>143</v>
      </c>
      <c r="Q8902" t="s">
        <v>143</v>
      </c>
    </row>
    <row r="8903" spans="1:17" x14ac:dyDescent="0.2">
      <c r="A8903" s="3" t="s">
        <v>103</v>
      </c>
      <c r="B8903" s="3"/>
      <c r="C8903" s="18" t="s">
        <v>104</v>
      </c>
      <c r="D8903" s="18" t="s">
        <v>168</v>
      </c>
      <c r="E8903" s="18" t="s">
        <v>254</v>
      </c>
      <c r="F8903" s="18" t="s">
        <v>4020</v>
      </c>
      <c r="G8903" s="19">
        <v>43956</v>
      </c>
      <c r="H8903" s="20" t="s">
        <v>18119</v>
      </c>
      <c r="I8903" s="20" t="s">
        <v>18120</v>
      </c>
      <c r="J8903" s="21">
        <v>110</v>
      </c>
      <c r="K8903" s="18" t="str">
        <f>IFERROR(VLOOKUP(LEFT(I8903,7)+0,'[1]_Redacted Trans'!B$1:C$65536,2,0),P8903)</f>
        <v>REDACTED PERSONAL DATA</v>
      </c>
      <c r="L8903" s="18"/>
      <c r="M8903" s="18" t="str">
        <f>IFERROR(VLOOKUP(LEFT(I8903,7)+0,'[1]_Redacted Trans'!B$1:C$65536,2,0),Q8903)</f>
        <v>REDACTED PERSONAL DATA</v>
      </c>
      <c r="N8903" s="22" t="s">
        <v>110</v>
      </c>
      <c r="P8903" t="s">
        <v>143</v>
      </c>
      <c r="Q8903" t="s">
        <v>143</v>
      </c>
    </row>
    <row r="8904" spans="1:17" x14ac:dyDescent="0.2">
      <c r="A8904" s="3" t="s">
        <v>103</v>
      </c>
      <c r="B8904" s="3"/>
      <c r="C8904" s="18" t="s">
        <v>104</v>
      </c>
      <c r="D8904" s="18" t="s">
        <v>168</v>
      </c>
      <c r="E8904" s="18" t="s">
        <v>254</v>
      </c>
      <c r="F8904" s="18" t="s">
        <v>4020</v>
      </c>
      <c r="G8904" s="19">
        <v>43956</v>
      </c>
      <c r="H8904" s="20" t="s">
        <v>18121</v>
      </c>
      <c r="I8904" s="20" t="s">
        <v>18122</v>
      </c>
      <c r="J8904" s="21">
        <v>110</v>
      </c>
      <c r="K8904" s="18" t="str">
        <f>IFERROR(VLOOKUP(LEFT(I8904,7)+0,'[1]_Redacted Trans'!B$1:C$65536,2,0),P8904)</f>
        <v>REDACTED PERSONAL DATA</v>
      </c>
      <c r="L8904" s="18"/>
      <c r="M8904" s="18" t="str">
        <f>IFERROR(VLOOKUP(LEFT(I8904,7)+0,'[1]_Redacted Trans'!B$1:C$65536,2,0),Q8904)</f>
        <v>REDACTED PERSONAL DATA</v>
      </c>
      <c r="N8904" s="22" t="s">
        <v>110</v>
      </c>
      <c r="P8904" t="s">
        <v>143</v>
      </c>
      <c r="Q8904" t="s">
        <v>143</v>
      </c>
    </row>
    <row r="8905" spans="1:17" x14ac:dyDescent="0.2">
      <c r="A8905" s="3" t="s">
        <v>103</v>
      </c>
      <c r="B8905" s="3"/>
      <c r="C8905" s="18" t="s">
        <v>104</v>
      </c>
      <c r="D8905" s="18" t="s">
        <v>168</v>
      </c>
      <c r="E8905" s="18" t="s">
        <v>254</v>
      </c>
      <c r="F8905" s="18" t="s">
        <v>4020</v>
      </c>
      <c r="G8905" s="19">
        <v>43956</v>
      </c>
      <c r="H8905" s="20" t="s">
        <v>18123</v>
      </c>
      <c r="I8905" s="20" t="s">
        <v>18124</v>
      </c>
      <c r="J8905" s="21">
        <v>110</v>
      </c>
      <c r="K8905" s="18" t="str">
        <f>IFERROR(VLOOKUP(LEFT(I8905,7)+0,'[1]_Redacted Trans'!B$1:C$65536,2,0),P8905)</f>
        <v>REDACTED PERSONAL DATA</v>
      </c>
      <c r="L8905" s="18"/>
      <c r="M8905" s="18" t="str">
        <f>IFERROR(VLOOKUP(LEFT(I8905,7)+0,'[1]_Redacted Trans'!B$1:C$65536,2,0),Q8905)</f>
        <v>REDACTED PERSONAL DATA</v>
      </c>
      <c r="N8905" s="22" t="s">
        <v>110</v>
      </c>
      <c r="P8905" t="s">
        <v>143</v>
      </c>
      <c r="Q8905" t="s">
        <v>143</v>
      </c>
    </row>
    <row r="8906" spans="1:17" x14ac:dyDescent="0.2">
      <c r="A8906" s="3" t="s">
        <v>103</v>
      </c>
      <c r="B8906" s="3"/>
      <c r="C8906" s="18" t="s">
        <v>104</v>
      </c>
      <c r="D8906" s="18" t="s">
        <v>168</v>
      </c>
      <c r="E8906" s="18" t="s">
        <v>254</v>
      </c>
      <c r="F8906" s="18" t="s">
        <v>4020</v>
      </c>
      <c r="G8906" s="19">
        <v>43956</v>
      </c>
      <c r="H8906" s="20" t="s">
        <v>18125</v>
      </c>
      <c r="I8906" s="20" t="s">
        <v>18126</v>
      </c>
      <c r="J8906" s="21">
        <v>110</v>
      </c>
      <c r="K8906" s="18" t="str">
        <f>IFERROR(VLOOKUP(LEFT(I8906,7)+0,'[1]_Redacted Trans'!B$1:C$65536,2,0),P8906)</f>
        <v>REDACTED PERSONAL DATA</v>
      </c>
      <c r="L8906" s="18"/>
      <c r="M8906" s="18" t="str">
        <f>IFERROR(VLOOKUP(LEFT(I8906,7)+0,'[1]_Redacted Trans'!B$1:C$65536,2,0),Q8906)</f>
        <v>REDACTED PERSONAL DATA</v>
      </c>
      <c r="N8906" s="22" t="s">
        <v>110</v>
      </c>
      <c r="P8906" t="s">
        <v>143</v>
      </c>
      <c r="Q8906" t="s">
        <v>143</v>
      </c>
    </row>
    <row r="8907" spans="1:17" x14ac:dyDescent="0.2">
      <c r="A8907" s="3" t="s">
        <v>103</v>
      </c>
      <c r="B8907" s="3"/>
      <c r="C8907" s="18" t="s">
        <v>104</v>
      </c>
      <c r="D8907" s="18" t="s">
        <v>168</v>
      </c>
      <c r="E8907" s="18" t="s">
        <v>254</v>
      </c>
      <c r="F8907" s="18" t="s">
        <v>4020</v>
      </c>
      <c r="G8907" s="19">
        <v>43956</v>
      </c>
      <c r="H8907" s="20" t="s">
        <v>18127</v>
      </c>
      <c r="I8907" s="20" t="s">
        <v>18128</v>
      </c>
      <c r="J8907" s="21">
        <v>110</v>
      </c>
      <c r="K8907" s="18" t="str">
        <f>IFERROR(VLOOKUP(LEFT(I8907,7)+0,'[1]_Redacted Trans'!B$1:C$65536,2,0),P8907)</f>
        <v>REDACTED PERSONAL DATA</v>
      </c>
      <c r="L8907" s="18"/>
      <c r="M8907" s="18" t="str">
        <f>IFERROR(VLOOKUP(LEFT(I8907,7)+0,'[1]_Redacted Trans'!B$1:C$65536,2,0),Q8907)</f>
        <v>REDACTED PERSONAL DATA</v>
      </c>
      <c r="N8907" s="22" t="s">
        <v>110</v>
      </c>
      <c r="P8907" t="s">
        <v>143</v>
      </c>
      <c r="Q8907" t="s">
        <v>143</v>
      </c>
    </row>
    <row r="8908" spans="1:17" x14ac:dyDescent="0.2">
      <c r="A8908" s="3" t="s">
        <v>103</v>
      </c>
      <c r="B8908" s="3"/>
      <c r="C8908" s="18" t="s">
        <v>104</v>
      </c>
      <c r="D8908" s="18" t="s">
        <v>168</v>
      </c>
      <c r="E8908" s="18" t="s">
        <v>254</v>
      </c>
      <c r="F8908" s="18" t="s">
        <v>4020</v>
      </c>
      <c r="G8908" s="19">
        <v>43956</v>
      </c>
      <c r="H8908" s="20" t="s">
        <v>18129</v>
      </c>
      <c r="I8908" s="20" t="s">
        <v>18130</v>
      </c>
      <c r="J8908" s="21">
        <v>110</v>
      </c>
      <c r="K8908" s="18" t="str">
        <f>IFERROR(VLOOKUP(LEFT(I8908,7)+0,'[1]_Redacted Trans'!B$1:C$65536,2,0),P8908)</f>
        <v>REDACTED PERSONAL DATA</v>
      </c>
      <c r="L8908" s="18"/>
      <c r="M8908" s="18" t="str">
        <f>IFERROR(VLOOKUP(LEFT(I8908,7)+0,'[1]_Redacted Trans'!B$1:C$65536,2,0),Q8908)</f>
        <v>REDACTED PERSONAL DATA</v>
      </c>
      <c r="N8908" s="22" t="s">
        <v>110</v>
      </c>
      <c r="P8908" t="s">
        <v>143</v>
      </c>
      <c r="Q8908" t="s">
        <v>143</v>
      </c>
    </row>
    <row r="8909" spans="1:17" x14ac:dyDescent="0.2">
      <c r="A8909" s="3" t="s">
        <v>103</v>
      </c>
      <c r="B8909" s="3"/>
      <c r="C8909" s="18" t="s">
        <v>104</v>
      </c>
      <c r="D8909" s="18" t="s">
        <v>168</v>
      </c>
      <c r="E8909" s="18" t="s">
        <v>254</v>
      </c>
      <c r="F8909" s="18" t="s">
        <v>4020</v>
      </c>
      <c r="G8909" s="19">
        <v>43956</v>
      </c>
      <c r="H8909" s="20" t="s">
        <v>18131</v>
      </c>
      <c r="I8909" s="20" t="s">
        <v>18132</v>
      </c>
      <c r="J8909" s="21">
        <v>110</v>
      </c>
      <c r="K8909" s="18" t="str">
        <f>IFERROR(VLOOKUP(LEFT(I8909,7)+0,'[1]_Redacted Trans'!B$1:C$65536,2,0),P8909)</f>
        <v>REDACTED PERSONAL DATA</v>
      </c>
      <c r="L8909" s="18"/>
      <c r="M8909" s="18" t="str">
        <f>IFERROR(VLOOKUP(LEFT(I8909,7)+0,'[1]_Redacted Trans'!B$1:C$65536,2,0),Q8909)</f>
        <v>REDACTED PERSONAL DATA</v>
      </c>
      <c r="N8909" s="22" t="s">
        <v>110</v>
      </c>
      <c r="P8909" t="s">
        <v>143</v>
      </c>
      <c r="Q8909" t="s">
        <v>143</v>
      </c>
    </row>
    <row r="8910" spans="1:17" x14ac:dyDescent="0.2">
      <c r="A8910" s="3" t="s">
        <v>103</v>
      </c>
      <c r="B8910" s="3"/>
      <c r="C8910" s="18" t="s">
        <v>104</v>
      </c>
      <c r="D8910" s="18" t="s">
        <v>168</v>
      </c>
      <c r="E8910" s="18" t="s">
        <v>254</v>
      </c>
      <c r="F8910" s="18" t="s">
        <v>4020</v>
      </c>
      <c r="G8910" s="19">
        <v>43956</v>
      </c>
      <c r="H8910" s="20" t="s">
        <v>18133</v>
      </c>
      <c r="I8910" s="20" t="s">
        <v>18134</v>
      </c>
      <c r="J8910" s="21">
        <v>360</v>
      </c>
      <c r="K8910" s="18" t="str">
        <f>IFERROR(VLOOKUP(LEFT(I8910,7)+0,'[1]_Redacted Trans'!B$1:C$65536,2,0),P8910)</f>
        <v>REDACTED PERSONAL DATA</v>
      </c>
      <c r="L8910" s="18"/>
      <c r="M8910" s="18" t="str">
        <f>IFERROR(VLOOKUP(LEFT(I8910,7)+0,'[1]_Redacted Trans'!B$1:C$65536,2,0),Q8910)</f>
        <v>REDACTED PERSONAL DATA</v>
      </c>
      <c r="N8910" s="22" t="s">
        <v>110</v>
      </c>
      <c r="P8910" t="s">
        <v>143</v>
      </c>
      <c r="Q8910" t="s">
        <v>143</v>
      </c>
    </row>
    <row r="8911" spans="1:17" x14ac:dyDescent="0.2">
      <c r="A8911" s="3" t="s">
        <v>103</v>
      </c>
      <c r="B8911" s="3"/>
      <c r="C8911" s="18" t="s">
        <v>104</v>
      </c>
      <c r="D8911" s="18" t="s">
        <v>168</v>
      </c>
      <c r="E8911" s="18" t="s">
        <v>254</v>
      </c>
      <c r="F8911" s="18" t="s">
        <v>4020</v>
      </c>
      <c r="G8911" s="19">
        <v>43956</v>
      </c>
      <c r="H8911" s="20" t="s">
        <v>18135</v>
      </c>
      <c r="I8911" s="20" t="s">
        <v>18136</v>
      </c>
      <c r="J8911" s="21">
        <v>110</v>
      </c>
      <c r="K8911" s="18" t="str">
        <f>IFERROR(VLOOKUP(LEFT(I8911,7)+0,'[1]_Redacted Trans'!B$1:C$65536,2,0),P8911)</f>
        <v>REDACTED PERSONAL DATA</v>
      </c>
      <c r="L8911" s="18"/>
      <c r="M8911" s="18" t="str">
        <f>IFERROR(VLOOKUP(LEFT(I8911,7)+0,'[1]_Redacted Trans'!B$1:C$65536,2,0),Q8911)</f>
        <v>REDACTED PERSONAL DATA</v>
      </c>
      <c r="N8911" s="22" t="s">
        <v>110</v>
      </c>
      <c r="P8911" t="s">
        <v>143</v>
      </c>
      <c r="Q8911" t="s">
        <v>143</v>
      </c>
    </row>
    <row r="8912" spans="1:17" x14ac:dyDescent="0.2">
      <c r="A8912" s="3" t="s">
        <v>103</v>
      </c>
      <c r="B8912" s="3"/>
      <c r="C8912" s="18" t="s">
        <v>104</v>
      </c>
      <c r="D8912" s="18" t="s">
        <v>168</v>
      </c>
      <c r="E8912" s="18" t="s">
        <v>254</v>
      </c>
      <c r="F8912" s="18" t="s">
        <v>4020</v>
      </c>
      <c r="G8912" s="19">
        <v>43956</v>
      </c>
      <c r="H8912" s="20" t="s">
        <v>18137</v>
      </c>
      <c r="I8912" s="20" t="s">
        <v>18138</v>
      </c>
      <c r="J8912" s="21">
        <v>110</v>
      </c>
      <c r="K8912" s="18" t="str">
        <f>IFERROR(VLOOKUP(LEFT(I8912,7)+0,'[1]_Redacted Trans'!B$1:C$65536,2,0),P8912)</f>
        <v>REDACTED PERSONAL DATA</v>
      </c>
      <c r="L8912" s="18"/>
      <c r="M8912" s="18" t="str">
        <f>IFERROR(VLOOKUP(LEFT(I8912,7)+0,'[1]_Redacted Trans'!B$1:C$65536,2,0),Q8912)</f>
        <v>REDACTED PERSONAL DATA</v>
      </c>
      <c r="N8912" s="22" t="s">
        <v>110</v>
      </c>
      <c r="P8912" t="s">
        <v>143</v>
      </c>
      <c r="Q8912" t="s">
        <v>143</v>
      </c>
    </row>
    <row r="8913" spans="1:17" x14ac:dyDescent="0.2">
      <c r="A8913" s="3" t="s">
        <v>103</v>
      </c>
      <c r="B8913" s="3"/>
      <c r="C8913" s="18" t="s">
        <v>104</v>
      </c>
      <c r="D8913" s="18" t="s">
        <v>168</v>
      </c>
      <c r="E8913" s="18" t="s">
        <v>254</v>
      </c>
      <c r="F8913" s="18" t="s">
        <v>4020</v>
      </c>
      <c r="G8913" s="19">
        <v>43956</v>
      </c>
      <c r="H8913" s="20" t="s">
        <v>18139</v>
      </c>
      <c r="I8913" s="20" t="s">
        <v>18140</v>
      </c>
      <c r="J8913" s="21">
        <v>110</v>
      </c>
      <c r="K8913" s="18" t="str">
        <f>IFERROR(VLOOKUP(LEFT(I8913,7)+0,'[1]_Redacted Trans'!B$1:C$65536,2,0),P8913)</f>
        <v>REDACTED PERSONAL DATA</v>
      </c>
      <c r="L8913" s="18"/>
      <c r="M8913" s="18" t="str">
        <f>IFERROR(VLOOKUP(LEFT(I8913,7)+0,'[1]_Redacted Trans'!B$1:C$65536,2,0),Q8913)</f>
        <v>REDACTED PERSONAL DATA</v>
      </c>
      <c r="N8913" s="22" t="s">
        <v>110</v>
      </c>
      <c r="P8913" t="s">
        <v>143</v>
      </c>
      <c r="Q8913" t="s">
        <v>143</v>
      </c>
    </row>
    <row r="8914" spans="1:17" x14ac:dyDescent="0.2">
      <c r="A8914" s="3" t="s">
        <v>103</v>
      </c>
      <c r="B8914" s="3"/>
      <c r="C8914" s="18" t="s">
        <v>104</v>
      </c>
      <c r="D8914" s="18" t="s">
        <v>168</v>
      </c>
      <c r="E8914" s="18" t="s">
        <v>254</v>
      </c>
      <c r="F8914" s="18" t="s">
        <v>17590</v>
      </c>
      <c r="G8914" s="19">
        <v>43956</v>
      </c>
      <c r="H8914" s="20" t="s">
        <v>18141</v>
      </c>
      <c r="I8914" s="20" t="s">
        <v>18142</v>
      </c>
      <c r="J8914" s="21">
        <v>60.56</v>
      </c>
      <c r="K8914" s="18" t="str">
        <f>IFERROR(VLOOKUP(LEFT(I8914,7)+0,'[1]_Redacted Trans'!B$1:C$65536,2,0),P8914)</f>
        <v>REDACTED PERSONAL DATA</v>
      </c>
      <c r="L8914" s="18"/>
      <c r="M8914" s="18" t="str">
        <f>IFERROR(VLOOKUP(LEFT(I8914,7)+0,'[1]_Redacted Trans'!B$1:C$65536,2,0),Q8914)</f>
        <v>REDACTED PERSONAL DATA</v>
      </c>
      <c r="N8914" s="22" t="s">
        <v>110</v>
      </c>
      <c r="P8914" t="s">
        <v>143</v>
      </c>
      <c r="Q8914" t="s">
        <v>143</v>
      </c>
    </row>
    <row r="8915" spans="1:17" x14ac:dyDescent="0.2">
      <c r="A8915" s="3" t="s">
        <v>103</v>
      </c>
      <c r="B8915" s="3"/>
      <c r="C8915" s="18" t="s">
        <v>104</v>
      </c>
      <c r="D8915" s="18" t="s">
        <v>168</v>
      </c>
      <c r="E8915" s="18" t="s">
        <v>254</v>
      </c>
      <c r="F8915" s="18" t="s">
        <v>17590</v>
      </c>
      <c r="G8915" s="19">
        <v>43956</v>
      </c>
      <c r="H8915" s="20" t="s">
        <v>18143</v>
      </c>
      <c r="I8915" s="20" t="s">
        <v>18144</v>
      </c>
      <c r="J8915" s="21">
        <v>48.65</v>
      </c>
      <c r="K8915" s="18" t="str">
        <f>IFERROR(VLOOKUP(LEFT(I8915,7)+0,'[1]_Redacted Trans'!B$1:C$65536,2,0),P8915)</f>
        <v>REDACTED PERSONAL DATA</v>
      </c>
      <c r="L8915" s="18"/>
      <c r="M8915" s="18" t="str">
        <f>IFERROR(VLOOKUP(LEFT(I8915,7)+0,'[1]_Redacted Trans'!B$1:C$65536,2,0),Q8915)</f>
        <v>REDACTED PERSONAL DATA</v>
      </c>
      <c r="N8915" s="22" t="s">
        <v>110</v>
      </c>
      <c r="P8915" t="s">
        <v>143</v>
      </c>
      <c r="Q8915" t="s">
        <v>143</v>
      </c>
    </row>
    <row r="8916" spans="1:17" x14ac:dyDescent="0.2">
      <c r="A8916" s="3" t="s">
        <v>103</v>
      </c>
      <c r="B8916" s="3"/>
      <c r="C8916" s="18" t="s">
        <v>104</v>
      </c>
      <c r="D8916" s="18" t="s">
        <v>168</v>
      </c>
      <c r="E8916" s="18" t="s">
        <v>254</v>
      </c>
      <c r="F8916" s="18" t="s">
        <v>17590</v>
      </c>
      <c r="G8916" s="19">
        <v>43956</v>
      </c>
      <c r="H8916" s="20" t="s">
        <v>18145</v>
      </c>
      <c r="I8916" s="20" t="s">
        <v>18146</v>
      </c>
      <c r="J8916" s="21">
        <v>65</v>
      </c>
      <c r="K8916" s="18" t="str">
        <f>IFERROR(VLOOKUP(LEFT(I8916,7)+0,'[1]_Redacted Trans'!B$1:C$65536,2,0),P8916)</f>
        <v>REDACTED PERSONAL DATA</v>
      </c>
      <c r="L8916" s="18"/>
      <c r="M8916" s="18" t="str">
        <f>IFERROR(VLOOKUP(LEFT(I8916,7)+0,'[1]_Redacted Trans'!B$1:C$65536,2,0),Q8916)</f>
        <v>REDACTED PERSONAL DATA</v>
      </c>
      <c r="N8916" s="22" t="s">
        <v>110</v>
      </c>
      <c r="P8916" t="s">
        <v>143</v>
      </c>
      <c r="Q8916" t="s">
        <v>143</v>
      </c>
    </row>
    <row r="8917" spans="1:17" x14ac:dyDescent="0.2">
      <c r="A8917" s="3" t="s">
        <v>103</v>
      </c>
      <c r="B8917" s="3"/>
      <c r="C8917" s="18" t="s">
        <v>104</v>
      </c>
      <c r="D8917" s="18" t="s">
        <v>168</v>
      </c>
      <c r="E8917" s="18" t="s">
        <v>254</v>
      </c>
      <c r="F8917" s="18" t="s">
        <v>17590</v>
      </c>
      <c r="G8917" s="19">
        <v>43956</v>
      </c>
      <c r="H8917" s="20" t="s">
        <v>18147</v>
      </c>
      <c r="I8917" s="20" t="s">
        <v>18148</v>
      </c>
      <c r="J8917" s="21">
        <v>60.56</v>
      </c>
      <c r="K8917" s="18" t="str">
        <f>IFERROR(VLOOKUP(LEFT(I8917,7)+0,'[1]_Redacted Trans'!B$1:C$65536,2,0),P8917)</f>
        <v>REDACTED PERSONAL DATA</v>
      </c>
      <c r="L8917" s="18"/>
      <c r="M8917" s="18" t="str">
        <f>IFERROR(VLOOKUP(LEFT(I8917,7)+0,'[1]_Redacted Trans'!B$1:C$65536,2,0),Q8917)</f>
        <v>REDACTED PERSONAL DATA</v>
      </c>
      <c r="N8917" s="22" t="s">
        <v>110</v>
      </c>
      <c r="P8917" t="s">
        <v>143</v>
      </c>
      <c r="Q8917" t="s">
        <v>143</v>
      </c>
    </row>
    <row r="8918" spans="1:17" x14ac:dyDescent="0.2">
      <c r="A8918" s="3" t="s">
        <v>103</v>
      </c>
      <c r="B8918" s="3"/>
      <c r="C8918" s="18" t="s">
        <v>104</v>
      </c>
      <c r="D8918" s="18" t="s">
        <v>168</v>
      </c>
      <c r="E8918" s="18" t="s">
        <v>254</v>
      </c>
      <c r="F8918" s="18" t="s">
        <v>17590</v>
      </c>
      <c r="G8918" s="19">
        <v>43956</v>
      </c>
      <c r="H8918" s="20" t="s">
        <v>18149</v>
      </c>
      <c r="I8918" s="20" t="s">
        <v>18150</v>
      </c>
      <c r="J8918" s="21">
        <v>73.709999999999994</v>
      </c>
      <c r="K8918" s="18" t="str">
        <f>IFERROR(VLOOKUP(LEFT(I8918,7)+0,'[1]_Redacted Trans'!B$1:C$65536,2,0),P8918)</f>
        <v>REDACTED PERSONAL DATA</v>
      </c>
      <c r="L8918" s="18"/>
      <c r="M8918" s="18" t="str">
        <f>IFERROR(VLOOKUP(LEFT(I8918,7)+0,'[1]_Redacted Trans'!B$1:C$65536,2,0),Q8918)</f>
        <v>REDACTED PERSONAL DATA</v>
      </c>
      <c r="N8918" s="22" t="s">
        <v>110</v>
      </c>
      <c r="P8918" t="s">
        <v>143</v>
      </c>
      <c r="Q8918" t="s">
        <v>143</v>
      </c>
    </row>
    <row r="8919" spans="1:17" x14ac:dyDescent="0.2">
      <c r="A8919" s="3" t="s">
        <v>103</v>
      </c>
      <c r="B8919" s="3"/>
      <c r="C8919" s="18" t="s">
        <v>104</v>
      </c>
      <c r="D8919" s="18" t="s">
        <v>168</v>
      </c>
      <c r="E8919" s="18" t="s">
        <v>254</v>
      </c>
      <c r="F8919" s="18" t="s">
        <v>17590</v>
      </c>
      <c r="G8919" s="19">
        <v>43956</v>
      </c>
      <c r="H8919" s="20" t="s">
        <v>18151</v>
      </c>
      <c r="I8919" s="20" t="s">
        <v>18152</v>
      </c>
      <c r="J8919" s="21">
        <v>61.61</v>
      </c>
      <c r="K8919" s="18" t="str">
        <f>IFERROR(VLOOKUP(LEFT(I8919,7)+0,'[1]_Redacted Trans'!B$1:C$65536,2,0),P8919)</f>
        <v>REDACTED PERSONAL DATA</v>
      </c>
      <c r="L8919" s="18"/>
      <c r="M8919" s="18" t="str">
        <f>IFERROR(VLOOKUP(LEFT(I8919,7)+0,'[1]_Redacted Trans'!B$1:C$65536,2,0),Q8919)</f>
        <v>REDACTED PERSONAL DATA</v>
      </c>
      <c r="N8919" s="22" t="s">
        <v>110</v>
      </c>
      <c r="P8919" t="s">
        <v>143</v>
      </c>
      <c r="Q8919" t="s">
        <v>143</v>
      </c>
    </row>
    <row r="8920" spans="1:17" x14ac:dyDescent="0.2">
      <c r="A8920" s="3" t="s">
        <v>103</v>
      </c>
      <c r="B8920" s="3"/>
      <c r="C8920" s="18" t="s">
        <v>104</v>
      </c>
      <c r="D8920" s="18" t="s">
        <v>168</v>
      </c>
      <c r="E8920" s="18" t="s">
        <v>254</v>
      </c>
      <c r="F8920" s="18" t="s">
        <v>17590</v>
      </c>
      <c r="G8920" s="19">
        <v>43956</v>
      </c>
      <c r="H8920" s="20" t="s">
        <v>18153</v>
      </c>
      <c r="I8920" s="20" t="s">
        <v>18154</v>
      </c>
      <c r="J8920" s="21">
        <v>149.5</v>
      </c>
      <c r="K8920" s="18" t="str">
        <f>IFERROR(VLOOKUP(LEFT(I8920,7)+0,'[1]_Redacted Trans'!B$1:C$65536,2,0),P8920)</f>
        <v>REDACTED PERSONAL DATA</v>
      </c>
      <c r="L8920" s="18"/>
      <c r="M8920" s="18" t="str">
        <f>IFERROR(VLOOKUP(LEFT(I8920,7)+0,'[1]_Redacted Trans'!B$1:C$65536,2,0),Q8920)</f>
        <v>REDACTED PERSONAL DATA</v>
      </c>
      <c r="N8920" s="22" t="s">
        <v>110</v>
      </c>
      <c r="P8920" t="s">
        <v>143</v>
      </c>
      <c r="Q8920" t="s">
        <v>143</v>
      </c>
    </row>
    <row r="8921" spans="1:17" x14ac:dyDescent="0.2">
      <c r="A8921" s="3" t="s">
        <v>103</v>
      </c>
      <c r="B8921" s="3"/>
      <c r="C8921" s="18" t="s">
        <v>104</v>
      </c>
      <c r="D8921" s="18" t="s">
        <v>168</v>
      </c>
      <c r="E8921" s="18" t="s">
        <v>254</v>
      </c>
      <c r="F8921" s="18" t="s">
        <v>17590</v>
      </c>
      <c r="G8921" s="19">
        <v>43956</v>
      </c>
      <c r="H8921" s="20" t="s">
        <v>18155</v>
      </c>
      <c r="I8921" s="20" t="s">
        <v>18156</v>
      </c>
      <c r="J8921" s="21">
        <v>210.46</v>
      </c>
      <c r="K8921" s="18" t="str">
        <f>IFERROR(VLOOKUP(LEFT(I8921,7)+0,'[1]_Redacted Trans'!B$1:C$65536,2,0),P8921)</f>
        <v>REDACTED PERSONAL DATA</v>
      </c>
      <c r="L8921" s="18"/>
      <c r="M8921" s="18" t="str">
        <f>IFERROR(VLOOKUP(LEFT(I8921,7)+0,'[1]_Redacted Trans'!B$1:C$65536,2,0),Q8921)</f>
        <v>REDACTED PERSONAL DATA</v>
      </c>
      <c r="N8921" s="22" t="s">
        <v>110</v>
      </c>
      <c r="P8921" t="s">
        <v>143</v>
      </c>
      <c r="Q8921" t="s">
        <v>143</v>
      </c>
    </row>
    <row r="8922" spans="1:17" x14ac:dyDescent="0.2">
      <c r="A8922" s="3" t="s">
        <v>103</v>
      </c>
      <c r="B8922" s="3"/>
      <c r="C8922" s="18" t="s">
        <v>104</v>
      </c>
      <c r="D8922" s="18" t="s">
        <v>168</v>
      </c>
      <c r="E8922" s="18" t="s">
        <v>254</v>
      </c>
      <c r="F8922" s="18" t="s">
        <v>17590</v>
      </c>
      <c r="G8922" s="19">
        <v>43956</v>
      </c>
      <c r="H8922" s="20" t="s">
        <v>18157</v>
      </c>
      <c r="I8922" s="20" t="s">
        <v>18158</v>
      </c>
      <c r="J8922" s="21">
        <v>693</v>
      </c>
      <c r="K8922" s="18" t="str">
        <f>IFERROR(VLOOKUP(LEFT(I8922,7)+0,'[1]_Redacted Trans'!B$1:C$65536,2,0),P8922)</f>
        <v>REDACTED PERSONAL DATA</v>
      </c>
      <c r="L8922" s="18"/>
      <c r="M8922" s="18" t="str">
        <f>IFERROR(VLOOKUP(LEFT(I8922,7)+0,'[1]_Redacted Trans'!B$1:C$65536,2,0),Q8922)</f>
        <v>REDACTED PERSONAL DATA</v>
      </c>
      <c r="N8922" s="22" t="s">
        <v>110</v>
      </c>
      <c r="P8922" t="s">
        <v>143</v>
      </c>
      <c r="Q8922" t="s">
        <v>143</v>
      </c>
    </row>
    <row r="8923" spans="1:17" x14ac:dyDescent="0.2">
      <c r="A8923" s="3" t="s">
        <v>103</v>
      </c>
      <c r="B8923" s="3"/>
      <c r="C8923" s="18" t="s">
        <v>104</v>
      </c>
      <c r="D8923" s="18" t="s">
        <v>161</v>
      </c>
      <c r="E8923" s="18" t="s">
        <v>353</v>
      </c>
      <c r="F8923" s="18" t="s">
        <v>336</v>
      </c>
      <c r="G8923" s="19">
        <v>43956</v>
      </c>
      <c r="H8923" s="20"/>
      <c r="I8923" s="20" t="s">
        <v>18159</v>
      </c>
      <c r="J8923" s="21">
        <v>7.38</v>
      </c>
      <c r="K8923" s="18" t="str">
        <f>IFERROR(VLOOKUP(LEFT(I8923,7)+0,'[1]_Redacted Trans'!B$1:C$65536,2,0),P8923)</f>
        <v>2118748 - Castle Water Ltd</v>
      </c>
      <c r="L8923" s="18" t="s">
        <v>381</v>
      </c>
      <c r="M8923" s="18" t="str">
        <f>IFERROR(VLOOKUP(LEFT(I8923,7)+0,'[1]_Redacted Trans'!B$1:C$65536,2,0),Q8923)</f>
        <v>CW0202001136 01/01/2020 to 31/03/2020</v>
      </c>
      <c r="N8923" s="22" t="s">
        <v>110</v>
      </c>
      <c r="P8923" t="s">
        <v>382</v>
      </c>
      <c r="Q8923" t="s">
        <v>18160</v>
      </c>
    </row>
    <row r="8924" spans="1:17" x14ac:dyDescent="0.2">
      <c r="A8924" s="3" t="s">
        <v>103</v>
      </c>
      <c r="B8924" s="3"/>
      <c r="C8924" s="18" t="s">
        <v>104</v>
      </c>
      <c r="D8924" s="18" t="s">
        <v>161</v>
      </c>
      <c r="E8924" s="18" t="s">
        <v>353</v>
      </c>
      <c r="F8924" s="18" t="s">
        <v>336</v>
      </c>
      <c r="G8924" s="19">
        <v>43956</v>
      </c>
      <c r="H8924" s="20"/>
      <c r="I8924" s="20" t="s">
        <v>18161</v>
      </c>
      <c r="J8924" s="21">
        <v>4.1900000000000004</v>
      </c>
      <c r="K8924" s="18" t="str">
        <f>IFERROR(VLOOKUP(LEFT(I8924,7)+0,'[1]_Redacted Trans'!B$1:C$65536,2,0),P8924)</f>
        <v>2118748 - Castle Water Ltd</v>
      </c>
      <c r="L8924" s="18" t="s">
        <v>381</v>
      </c>
      <c r="M8924" s="18" t="str">
        <f>IFERROR(VLOOKUP(LEFT(I8924,7)+0,'[1]_Redacted Trans'!B$1:C$65536,2,0),Q8924)</f>
        <v>CW0202001137 01/01/2020 to 31/03/2020</v>
      </c>
      <c r="N8924" s="22" t="s">
        <v>110</v>
      </c>
      <c r="P8924" t="s">
        <v>382</v>
      </c>
      <c r="Q8924" t="s">
        <v>18162</v>
      </c>
    </row>
    <row r="8925" spans="1:17" x14ac:dyDescent="0.2">
      <c r="A8925" s="3" t="s">
        <v>103</v>
      </c>
      <c r="B8925" s="3"/>
      <c r="C8925" s="18" t="s">
        <v>104</v>
      </c>
      <c r="D8925" s="18" t="s">
        <v>161</v>
      </c>
      <c r="E8925" s="18" t="s">
        <v>353</v>
      </c>
      <c r="F8925" s="18" t="s">
        <v>336</v>
      </c>
      <c r="G8925" s="19">
        <v>43956</v>
      </c>
      <c r="H8925" s="20"/>
      <c r="I8925" s="20" t="s">
        <v>18163</v>
      </c>
      <c r="J8925" s="21">
        <v>4.1900000000000004</v>
      </c>
      <c r="K8925" s="18" t="str">
        <f>IFERROR(VLOOKUP(LEFT(I8925,7)+0,'[1]_Redacted Trans'!B$1:C$65536,2,0),P8925)</f>
        <v>2118748 - Castle Water Ltd</v>
      </c>
      <c r="L8925" s="18" t="s">
        <v>381</v>
      </c>
      <c r="M8925" s="18" t="str">
        <f>IFERROR(VLOOKUP(LEFT(I8925,7)+0,'[1]_Redacted Trans'!B$1:C$65536,2,0),Q8925)</f>
        <v>CW0202001138 01/01/2020 to 31/03/2020</v>
      </c>
      <c r="N8925" s="22" t="s">
        <v>110</v>
      </c>
      <c r="P8925" t="s">
        <v>382</v>
      </c>
      <c r="Q8925" t="s">
        <v>18164</v>
      </c>
    </row>
    <row r="8926" spans="1:17" x14ac:dyDescent="0.2">
      <c r="A8926" s="3" t="s">
        <v>103</v>
      </c>
      <c r="B8926" s="3"/>
      <c r="C8926" s="18" t="s">
        <v>104</v>
      </c>
      <c r="D8926" s="18" t="s">
        <v>161</v>
      </c>
      <c r="E8926" s="18" t="s">
        <v>353</v>
      </c>
      <c r="F8926" s="18" t="s">
        <v>336</v>
      </c>
      <c r="G8926" s="19">
        <v>43956</v>
      </c>
      <c r="H8926" s="20"/>
      <c r="I8926" s="20" t="s">
        <v>18165</v>
      </c>
      <c r="J8926" s="21">
        <v>4.1900000000000004</v>
      </c>
      <c r="K8926" s="18" t="str">
        <f>IFERROR(VLOOKUP(LEFT(I8926,7)+0,'[1]_Redacted Trans'!B$1:C$65536,2,0),P8926)</f>
        <v>2118748 - Castle Water Ltd</v>
      </c>
      <c r="L8926" s="18" t="s">
        <v>381</v>
      </c>
      <c r="M8926" s="18" t="str">
        <f>IFERROR(VLOOKUP(LEFT(I8926,7)+0,'[1]_Redacted Trans'!B$1:C$65536,2,0),Q8926)</f>
        <v>CW0202001139 01/01/2020 to 31/03/2020</v>
      </c>
      <c r="N8926" s="22" t="s">
        <v>110</v>
      </c>
      <c r="P8926" t="s">
        <v>382</v>
      </c>
      <c r="Q8926" t="s">
        <v>18166</v>
      </c>
    </row>
    <row r="8927" spans="1:17" x14ac:dyDescent="0.2">
      <c r="A8927" s="3" t="s">
        <v>103</v>
      </c>
      <c r="B8927" s="3"/>
      <c r="C8927" s="18" t="s">
        <v>104</v>
      </c>
      <c r="D8927" s="18" t="s">
        <v>161</v>
      </c>
      <c r="E8927" s="18" t="s">
        <v>353</v>
      </c>
      <c r="F8927" s="18" t="s">
        <v>336</v>
      </c>
      <c r="G8927" s="19">
        <v>43956</v>
      </c>
      <c r="H8927" s="20"/>
      <c r="I8927" s="20" t="s">
        <v>18167</v>
      </c>
      <c r="J8927" s="21">
        <v>147.65</v>
      </c>
      <c r="K8927" s="18" t="str">
        <f>IFERROR(VLOOKUP(LEFT(I8927,7)+0,'[1]_Redacted Trans'!B$1:C$65536,2,0),P8927)</f>
        <v>2118748 - Castle Water Ltd</v>
      </c>
      <c r="L8927" s="18" t="s">
        <v>381</v>
      </c>
      <c r="M8927" s="18" t="str">
        <f>IFERROR(VLOOKUP(LEFT(I8927,7)+0,'[1]_Redacted Trans'!B$1:C$65536,2,0),Q8927)</f>
        <v>CW0202001140 01/01/2020 to 31/03/2020</v>
      </c>
      <c r="N8927" s="22" t="s">
        <v>110</v>
      </c>
      <c r="P8927" t="s">
        <v>382</v>
      </c>
      <c r="Q8927" t="s">
        <v>18168</v>
      </c>
    </row>
    <row r="8928" spans="1:17" x14ac:dyDescent="0.2">
      <c r="A8928" s="3" t="s">
        <v>103</v>
      </c>
      <c r="B8928" s="3"/>
      <c r="C8928" s="18" t="s">
        <v>104</v>
      </c>
      <c r="D8928" s="18" t="s">
        <v>161</v>
      </c>
      <c r="E8928" s="18" t="s">
        <v>353</v>
      </c>
      <c r="F8928" s="18" t="s">
        <v>336</v>
      </c>
      <c r="G8928" s="19">
        <v>43956</v>
      </c>
      <c r="H8928" s="20"/>
      <c r="I8928" s="20" t="s">
        <v>18169</v>
      </c>
      <c r="J8928" s="21">
        <v>25.02</v>
      </c>
      <c r="K8928" s="18" t="str">
        <f>IFERROR(VLOOKUP(LEFT(I8928,7)+0,'[1]_Redacted Trans'!B$1:C$65536,2,0),P8928)</f>
        <v>2118748 - Castle Water Ltd</v>
      </c>
      <c r="L8928" s="18" t="s">
        <v>381</v>
      </c>
      <c r="M8928" s="18" t="str">
        <f>IFERROR(VLOOKUP(LEFT(I8928,7)+0,'[1]_Redacted Trans'!B$1:C$65536,2,0),Q8928)</f>
        <v>CW0202001141 01/01/2020 to 31/03/2020</v>
      </c>
      <c r="N8928" s="22" t="s">
        <v>110</v>
      </c>
      <c r="P8928" t="s">
        <v>382</v>
      </c>
      <c r="Q8928" t="s">
        <v>18170</v>
      </c>
    </row>
    <row r="8929" spans="1:17" x14ac:dyDescent="0.2">
      <c r="A8929" s="3" t="s">
        <v>103</v>
      </c>
      <c r="B8929" s="3"/>
      <c r="C8929" s="18" t="s">
        <v>104</v>
      </c>
      <c r="D8929" s="18" t="s">
        <v>161</v>
      </c>
      <c r="E8929" s="18" t="s">
        <v>353</v>
      </c>
      <c r="F8929" s="18" t="s">
        <v>336</v>
      </c>
      <c r="G8929" s="19">
        <v>43956</v>
      </c>
      <c r="H8929" s="20"/>
      <c r="I8929" s="20" t="s">
        <v>18171</v>
      </c>
      <c r="J8929" s="21">
        <v>30.22</v>
      </c>
      <c r="K8929" s="18" t="str">
        <f>IFERROR(VLOOKUP(LEFT(I8929,7)+0,'[1]_Redacted Trans'!B$1:C$65536,2,0),P8929)</f>
        <v>2118748 - Castle Water Ltd</v>
      </c>
      <c r="L8929" s="18" t="s">
        <v>381</v>
      </c>
      <c r="M8929" s="18" t="str">
        <f>IFERROR(VLOOKUP(LEFT(I8929,7)+0,'[1]_Redacted Trans'!B$1:C$65536,2,0),Q8929)</f>
        <v>CW0202001142 01/01/2020 to 31/03/2020</v>
      </c>
      <c r="N8929" s="22" t="s">
        <v>110</v>
      </c>
      <c r="P8929" t="s">
        <v>382</v>
      </c>
      <c r="Q8929" t="s">
        <v>18172</v>
      </c>
    </row>
    <row r="8930" spans="1:17" x14ac:dyDescent="0.2">
      <c r="A8930" s="3" t="s">
        <v>103</v>
      </c>
      <c r="B8930" s="3"/>
      <c r="C8930" s="18" t="s">
        <v>104</v>
      </c>
      <c r="D8930" s="18" t="s">
        <v>161</v>
      </c>
      <c r="E8930" s="18" t="s">
        <v>353</v>
      </c>
      <c r="F8930" s="18" t="s">
        <v>336</v>
      </c>
      <c r="G8930" s="19">
        <v>43956</v>
      </c>
      <c r="H8930" s="20"/>
      <c r="I8930" s="20" t="s">
        <v>18173</v>
      </c>
      <c r="J8930" s="21">
        <v>17.579999999999998</v>
      </c>
      <c r="K8930" s="18" t="str">
        <f>IFERROR(VLOOKUP(LEFT(I8930,7)+0,'[1]_Redacted Trans'!B$1:C$65536,2,0),P8930)</f>
        <v>2118748 - Castle Water Ltd</v>
      </c>
      <c r="L8930" s="18" t="s">
        <v>381</v>
      </c>
      <c r="M8930" s="18" t="str">
        <f>IFERROR(VLOOKUP(LEFT(I8930,7)+0,'[1]_Redacted Trans'!B$1:C$65536,2,0),Q8930)</f>
        <v>CW0202001143 01/01/2020 to 31/03/2020</v>
      </c>
      <c r="N8930" s="22" t="s">
        <v>110</v>
      </c>
      <c r="P8930" t="s">
        <v>382</v>
      </c>
      <c r="Q8930" t="s">
        <v>18174</v>
      </c>
    </row>
    <row r="8931" spans="1:17" x14ac:dyDescent="0.2">
      <c r="A8931" s="3" t="s">
        <v>103</v>
      </c>
      <c r="B8931" s="3"/>
      <c r="C8931" s="18" t="s">
        <v>104</v>
      </c>
      <c r="D8931" s="18" t="s">
        <v>161</v>
      </c>
      <c r="E8931" s="18" t="s">
        <v>353</v>
      </c>
      <c r="F8931" s="18" t="s">
        <v>336</v>
      </c>
      <c r="G8931" s="19">
        <v>43956</v>
      </c>
      <c r="H8931" s="20"/>
      <c r="I8931" s="20" t="s">
        <v>18175</v>
      </c>
      <c r="J8931" s="21">
        <v>16.66</v>
      </c>
      <c r="K8931" s="18" t="str">
        <f>IFERROR(VLOOKUP(LEFT(I8931,7)+0,'[1]_Redacted Trans'!B$1:C$65536,2,0),P8931)</f>
        <v>2118748 - Castle Water Ltd</v>
      </c>
      <c r="L8931" s="18" t="s">
        <v>381</v>
      </c>
      <c r="M8931" s="18" t="str">
        <f>IFERROR(VLOOKUP(LEFT(I8931,7)+0,'[1]_Redacted Trans'!B$1:C$65536,2,0),Q8931)</f>
        <v>CW0202001144 01/01/2020 to 31/03/2020</v>
      </c>
      <c r="N8931" s="22" t="s">
        <v>110</v>
      </c>
      <c r="P8931" t="s">
        <v>382</v>
      </c>
      <c r="Q8931" t="s">
        <v>18176</v>
      </c>
    </row>
    <row r="8932" spans="1:17" x14ac:dyDescent="0.2">
      <c r="A8932" s="3" t="s">
        <v>103</v>
      </c>
      <c r="B8932" s="3"/>
      <c r="C8932" s="18" t="s">
        <v>104</v>
      </c>
      <c r="D8932" s="18" t="s">
        <v>161</v>
      </c>
      <c r="E8932" s="18" t="s">
        <v>353</v>
      </c>
      <c r="F8932" s="18" t="s">
        <v>336</v>
      </c>
      <c r="G8932" s="19">
        <v>43956</v>
      </c>
      <c r="H8932" s="20"/>
      <c r="I8932" s="20" t="s">
        <v>18177</v>
      </c>
      <c r="J8932" s="21">
        <v>4.1900000000000004</v>
      </c>
      <c r="K8932" s="18" t="str">
        <f>IFERROR(VLOOKUP(LEFT(I8932,7)+0,'[1]_Redacted Trans'!B$1:C$65536,2,0),P8932)</f>
        <v>2118748 - Castle Water Ltd</v>
      </c>
      <c r="L8932" s="18" t="s">
        <v>381</v>
      </c>
      <c r="M8932" s="18" t="str">
        <f>IFERROR(VLOOKUP(LEFT(I8932,7)+0,'[1]_Redacted Trans'!B$1:C$65536,2,0),Q8932)</f>
        <v>CW0202001145 01/01/2020 to 31/03/2020</v>
      </c>
      <c r="N8932" s="22" t="s">
        <v>110</v>
      </c>
      <c r="P8932" t="s">
        <v>382</v>
      </c>
      <c r="Q8932" t="s">
        <v>18178</v>
      </c>
    </row>
    <row r="8933" spans="1:17" x14ac:dyDescent="0.2">
      <c r="A8933" s="3" t="s">
        <v>103</v>
      </c>
      <c r="B8933" s="3"/>
      <c r="C8933" s="18" t="s">
        <v>104</v>
      </c>
      <c r="D8933" s="18" t="s">
        <v>161</v>
      </c>
      <c r="E8933" s="18" t="s">
        <v>353</v>
      </c>
      <c r="F8933" s="18" t="s">
        <v>336</v>
      </c>
      <c r="G8933" s="19">
        <v>43956</v>
      </c>
      <c r="H8933" s="20"/>
      <c r="I8933" s="20" t="s">
        <v>18179</v>
      </c>
      <c r="J8933" s="21">
        <v>4.1900000000000004</v>
      </c>
      <c r="K8933" s="18" t="str">
        <f>IFERROR(VLOOKUP(LEFT(I8933,7)+0,'[1]_Redacted Trans'!B$1:C$65536,2,0),P8933)</f>
        <v>2118748 - Castle Water Ltd</v>
      </c>
      <c r="L8933" s="18" t="s">
        <v>381</v>
      </c>
      <c r="M8933" s="18" t="str">
        <f>IFERROR(VLOOKUP(LEFT(I8933,7)+0,'[1]_Redacted Trans'!B$1:C$65536,2,0),Q8933)</f>
        <v>CW0202001146 01/01/2020 to 31/03/2020</v>
      </c>
      <c r="N8933" s="22" t="s">
        <v>110</v>
      </c>
      <c r="P8933" t="s">
        <v>382</v>
      </c>
      <c r="Q8933" t="s">
        <v>18180</v>
      </c>
    </row>
    <row r="8934" spans="1:17" x14ac:dyDescent="0.2">
      <c r="A8934" s="3" t="s">
        <v>103</v>
      </c>
      <c r="B8934" s="3"/>
      <c r="C8934" s="18" t="s">
        <v>104</v>
      </c>
      <c r="D8934" s="18" t="s">
        <v>161</v>
      </c>
      <c r="E8934" s="18" t="s">
        <v>353</v>
      </c>
      <c r="F8934" s="18" t="s">
        <v>336</v>
      </c>
      <c r="G8934" s="19">
        <v>43956</v>
      </c>
      <c r="H8934" s="20"/>
      <c r="I8934" s="20" t="s">
        <v>18181</v>
      </c>
      <c r="J8934" s="21">
        <v>4.1900000000000004</v>
      </c>
      <c r="K8934" s="18" t="str">
        <f>IFERROR(VLOOKUP(LEFT(I8934,7)+0,'[1]_Redacted Trans'!B$1:C$65536,2,0),P8934)</f>
        <v>2118748 - Castle Water Ltd</v>
      </c>
      <c r="L8934" s="18" t="s">
        <v>381</v>
      </c>
      <c r="M8934" s="18" t="str">
        <f>IFERROR(VLOOKUP(LEFT(I8934,7)+0,'[1]_Redacted Trans'!B$1:C$65536,2,0),Q8934)</f>
        <v>CW0202001147 01/01/2020 to 31/03/2020</v>
      </c>
      <c r="N8934" s="22" t="s">
        <v>110</v>
      </c>
      <c r="P8934" t="s">
        <v>382</v>
      </c>
      <c r="Q8934" t="s">
        <v>18182</v>
      </c>
    </row>
    <row r="8935" spans="1:17" x14ac:dyDescent="0.2">
      <c r="A8935" s="3" t="s">
        <v>103</v>
      </c>
      <c r="B8935" s="3"/>
      <c r="C8935" s="18" t="s">
        <v>104</v>
      </c>
      <c r="D8935" s="18" t="s">
        <v>161</v>
      </c>
      <c r="E8935" s="18" t="s">
        <v>353</v>
      </c>
      <c r="F8935" s="18" t="s">
        <v>336</v>
      </c>
      <c r="G8935" s="19">
        <v>43956</v>
      </c>
      <c r="H8935" s="20"/>
      <c r="I8935" s="20" t="s">
        <v>18183</v>
      </c>
      <c r="J8935" s="21">
        <v>22.79</v>
      </c>
      <c r="K8935" s="18" t="str">
        <f>IFERROR(VLOOKUP(LEFT(I8935,7)+0,'[1]_Redacted Trans'!B$1:C$65536,2,0),P8935)</f>
        <v>2118748 - Castle Water Ltd</v>
      </c>
      <c r="L8935" s="18" t="s">
        <v>381</v>
      </c>
      <c r="M8935" s="18" t="str">
        <f>IFERROR(VLOOKUP(LEFT(I8935,7)+0,'[1]_Redacted Trans'!B$1:C$65536,2,0),Q8935)</f>
        <v>CW0202001148 01/01/2020 to 31/03/2020</v>
      </c>
      <c r="N8935" s="22" t="s">
        <v>110</v>
      </c>
      <c r="P8935" t="s">
        <v>382</v>
      </c>
      <c r="Q8935" t="s">
        <v>18184</v>
      </c>
    </row>
    <row r="8936" spans="1:17" x14ac:dyDescent="0.2">
      <c r="A8936" s="3" t="s">
        <v>103</v>
      </c>
      <c r="B8936" s="3"/>
      <c r="C8936" s="18" t="s">
        <v>104</v>
      </c>
      <c r="D8936" s="18" t="s">
        <v>161</v>
      </c>
      <c r="E8936" s="18" t="s">
        <v>353</v>
      </c>
      <c r="F8936" s="18" t="s">
        <v>336</v>
      </c>
      <c r="G8936" s="19">
        <v>43956</v>
      </c>
      <c r="H8936" s="20"/>
      <c r="I8936" s="20" t="s">
        <v>18185</v>
      </c>
      <c r="J8936" s="21">
        <v>30.96</v>
      </c>
      <c r="K8936" s="18" t="str">
        <f>IFERROR(VLOOKUP(LEFT(I8936,7)+0,'[1]_Redacted Trans'!B$1:C$65536,2,0),P8936)</f>
        <v>2118748 - Castle Water Ltd</v>
      </c>
      <c r="L8936" s="18" t="s">
        <v>381</v>
      </c>
      <c r="M8936" s="18" t="str">
        <f>IFERROR(VLOOKUP(LEFT(I8936,7)+0,'[1]_Redacted Trans'!B$1:C$65536,2,0),Q8936)</f>
        <v>CW0202001149 01/01/2020 to 31/03/2020</v>
      </c>
      <c r="N8936" s="22" t="s">
        <v>110</v>
      </c>
      <c r="P8936" t="s">
        <v>382</v>
      </c>
      <c r="Q8936" t="s">
        <v>18186</v>
      </c>
    </row>
    <row r="8937" spans="1:17" x14ac:dyDescent="0.2">
      <c r="A8937" s="3" t="s">
        <v>103</v>
      </c>
      <c r="B8937" s="3"/>
      <c r="C8937" s="18" t="s">
        <v>104</v>
      </c>
      <c r="D8937" s="18" t="s">
        <v>161</v>
      </c>
      <c r="E8937" s="18" t="s">
        <v>353</v>
      </c>
      <c r="F8937" s="18" t="s">
        <v>336</v>
      </c>
      <c r="G8937" s="19">
        <v>43956</v>
      </c>
      <c r="H8937" s="20"/>
      <c r="I8937" s="20" t="s">
        <v>18187</v>
      </c>
      <c r="J8937" s="21">
        <v>4.1900000000000004</v>
      </c>
      <c r="K8937" s="18" t="str">
        <f>IFERROR(VLOOKUP(LEFT(I8937,7)+0,'[1]_Redacted Trans'!B$1:C$65536,2,0),P8937)</f>
        <v>2118748 - Castle Water Ltd</v>
      </c>
      <c r="L8937" s="18" t="s">
        <v>381</v>
      </c>
      <c r="M8937" s="18" t="str">
        <f>IFERROR(VLOOKUP(LEFT(I8937,7)+0,'[1]_Redacted Trans'!B$1:C$65536,2,0),Q8937)</f>
        <v>CW0202001150 01/01/2020 to 31/03/2020</v>
      </c>
      <c r="N8937" s="22" t="s">
        <v>110</v>
      </c>
      <c r="P8937" t="s">
        <v>382</v>
      </c>
      <c r="Q8937" t="s">
        <v>18188</v>
      </c>
    </row>
    <row r="8938" spans="1:17" x14ac:dyDescent="0.2">
      <c r="A8938" s="3" t="s">
        <v>103</v>
      </c>
      <c r="B8938" s="3"/>
      <c r="C8938" s="18" t="s">
        <v>104</v>
      </c>
      <c r="D8938" s="18" t="s">
        <v>161</v>
      </c>
      <c r="E8938" s="18" t="s">
        <v>353</v>
      </c>
      <c r="F8938" s="18" t="s">
        <v>336</v>
      </c>
      <c r="G8938" s="19">
        <v>43956</v>
      </c>
      <c r="H8938" s="20"/>
      <c r="I8938" s="20" t="s">
        <v>18189</v>
      </c>
      <c r="J8938" s="21">
        <v>24.71</v>
      </c>
      <c r="K8938" s="18" t="str">
        <f>IFERROR(VLOOKUP(LEFT(I8938,7)+0,'[1]_Redacted Trans'!B$1:C$65536,2,0),P8938)</f>
        <v>2118748 - Castle Water Ltd</v>
      </c>
      <c r="L8938" s="18" t="s">
        <v>381</v>
      </c>
      <c r="M8938" s="18" t="str">
        <f>IFERROR(VLOOKUP(LEFT(I8938,7)+0,'[1]_Redacted Trans'!B$1:C$65536,2,0),Q8938)</f>
        <v>CW0202001151 01/01/2020 to 31/03/2020</v>
      </c>
      <c r="N8938" s="22" t="s">
        <v>110</v>
      </c>
      <c r="P8938" t="s">
        <v>382</v>
      </c>
      <c r="Q8938" t="s">
        <v>18190</v>
      </c>
    </row>
    <row r="8939" spans="1:17" x14ac:dyDescent="0.2">
      <c r="A8939" s="3" t="s">
        <v>103</v>
      </c>
      <c r="B8939" s="3"/>
      <c r="C8939" s="18" t="s">
        <v>104</v>
      </c>
      <c r="D8939" s="18" t="s">
        <v>161</v>
      </c>
      <c r="E8939" s="18" t="s">
        <v>353</v>
      </c>
      <c r="F8939" s="18" t="s">
        <v>336</v>
      </c>
      <c r="G8939" s="19">
        <v>43956</v>
      </c>
      <c r="H8939" s="20"/>
      <c r="I8939" s="20" t="s">
        <v>18191</v>
      </c>
      <c r="J8939" s="21">
        <v>4.1900000000000004</v>
      </c>
      <c r="K8939" s="18" t="str">
        <f>IFERROR(VLOOKUP(LEFT(I8939,7)+0,'[1]_Redacted Trans'!B$1:C$65536,2,0),P8939)</f>
        <v>2118748 - Castle Water Ltd</v>
      </c>
      <c r="L8939" s="18" t="s">
        <v>381</v>
      </c>
      <c r="M8939" s="18" t="str">
        <f>IFERROR(VLOOKUP(LEFT(I8939,7)+0,'[1]_Redacted Trans'!B$1:C$65536,2,0),Q8939)</f>
        <v>CW0202001152 01/01/2020 to 31/03/2020</v>
      </c>
      <c r="N8939" s="22" t="s">
        <v>110</v>
      </c>
      <c r="P8939" t="s">
        <v>382</v>
      </c>
      <c r="Q8939" t="s">
        <v>18192</v>
      </c>
    </row>
    <row r="8940" spans="1:17" x14ac:dyDescent="0.2">
      <c r="A8940" s="3" t="s">
        <v>103</v>
      </c>
      <c r="B8940" s="3"/>
      <c r="C8940" s="18" t="s">
        <v>104</v>
      </c>
      <c r="D8940" s="18" t="s">
        <v>161</v>
      </c>
      <c r="E8940" s="18" t="s">
        <v>353</v>
      </c>
      <c r="F8940" s="18" t="s">
        <v>336</v>
      </c>
      <c r="G8940" s="19">
        <v>43956</v>
      </c>
      <c r="H8940" s="20"/>
      <c r="I8940" s="20" t="s">
        <v>18193</v>
      </c>
      <c r="J8940" s="21">
        <v>1.46</v>
      </c>
      <c r="K8940" s="18" t="str">
        <f>IFERROR(VLOOKUP(LEFT(I8940,7)+0,'[1]_Redacted Trans'!B$1:C$65536,2,0),P8940)</f>
        <v>2118748 - Castle Water Ltd</v>
      </c>
      <c r="L8940" s="18" t="s">
        <v>381</v>
      </c>
      <c r="M8940" s="18" t="str">
        <f>IFERROR(VLOOKUP(LEFT(I8940,7)+0,'[1]_Redacted Trans'!B$1:C$65536,2,0),Q8940)</f>
        <v>CW0202001153 01/01/2020 to 31/03/2020</v>
      </c>
      <c r="N8940" s="22" t="s">
        <v>110</v>
      </c>
      <c r="P8940" t="s">
        <v>382</v>
      </c>
      <c r="Q8940" t="s">
        <v>18194</v>
      </c>
    </row>
    <row r="8941" spans="1:17" x14ac:dyDescent="0.2">
      <c r="A8941" s="3" t="s">
        <v>103</v>
      </c>
      <c r="B8941" s="3"/>
      <c r="C8941" s="18" t="s">
        <v>104</v>
      </c>
      <c r="D8941" s="18" t="s">
        <v>161</v>
      </c>
      <c r="E8941" s="18" t="s">
        <v>353</v>
      </c>
      <c r="F8941" s="18" t="s">
        <v>336</v>
      </c>
      <c r="G8941" s="19">
        <v>43956</v>
      </c>
      <c r="H8941" s="20"/>
      <c r="I8941" s="20" t="s">
        <v>18195</v>
      </c>
      <c r="J8941" s="21">
        <v>21</v>
      </c>
      <c r="K8941" s="18" t="str">
        <f>IFERROR(VLOOKUP(LEFT(I8941,7)+0,'[1]_Redacted Trans'!B$1:C$65536,2,0),P8941)</f>
        <v>2118748 - Castle Water Ltd</v>
      </c>
      <c r="L8941" s="18" t="s">
        <v>381</v>
      </c>
      <c r="M8941" s="18" t="str">
        <f>IFERROR(VLOOKUP(LEFT(I8941,7)+0,'[1]_Redacted Trans'!B$1:C$65536,2,0),Q8941)</f>
        <v>CW0202001154 01/01/2020 to 31/03/2020</v>
      </c>
      <c r="N8941" s="22" t="s">
        <v>110</v>
      </c>
      <c r="P8941" t="s">
        <v>382</v>
      </c>
      <c r="Q8941" t="s">
        <v>18196</v>
      </c>
    </row>
    <row r="8942" spans="1:17" x14ac:dyDescent="0.2">
      <c r="A8942" s="3" t="s">
        <v>103</v>
      </c>
      <c r="B8942" s="3"/>
      <c r="C8942" s="18" t="s">
        <v>104</v>
      </c>
      <c r="D8942" s="18" t="s">
        <v>161</v>
      </c>
      <c r="E8942" s="18" t="s">
        <v>353</v>
      </c>
      <c r="F8942" s="18" t="s">
        <v>336</v>
      </c>
      <c r="G8942" s="19">
        <v>43956</v>
      </c>
      <c r="H8942" s="20"/>
      <c r="I8942" s="20" t="s">
        <v>18197</v>
      </c>
      <c r="J8942" s="21">
        <v>8.3800000000000008</v>
      </c>
      <c r="K8942" s="18" t="str">
        <f>IFERROR(VLOOKUP(LEFT(I8942,7)+0,'[1]_Redacted Trans'!B$1:C$65536,2,0),P8942)</f>
        <v>2118748 - Castle Water Ltd</v>
      </c>
      <c r="L8942" s="18" t="s">
        <v>381</v>
      </c>
      <c r="M8942" s="18" t="str">
        <f>IFERROR(VLOOKUP(LEFT(I8942,7)+0,'[1]_Redacted Trans'!B$1:C$65536,2,0),Q8942)</f>
        <v>CW0202001155 01/01/2020 to 31/03/2020</v>
      </c>
      <c r="N8942" s="22" t="s">
        <v>110</v>
      </c>
      <c r="P8942" t="s">
        <v>382</v>
      </c>
      <c r="Q8942" t="s">
        <v>18198</v>
      </c>
    </row>
    <row r="8943" spans="1:17" x14ac:dyDescent="0.2">
      <c r="A8943" s="3" t="s">
        <v>103</v>
      </c>
      <c r="B8943" s="3"/>
      <c r="C8943" s="18" t="s">
        <v>104</v>
      </c>
      <c r="D8943" s="18" t="s">
        <v>161</v>
      </c>
      <c r="E8943" s="18" t="s">
        <v>353</v>
      </c>
      <c r="F8943" s="18" t="s">
        <v>336</v>
      </c>
      <c r="G8943" s="19">
        <v>43956</v>
      </c>
      <c r="H8943" s="20"/>
      <c r="I8943" s="20" t="s">
        <v>18199</v>
      </c>
      <c r="J8943" s="21">
        <v>4.1900000000000004</v>
      </c>
      <c r="K8943" s="18" t="str">
        <f>IFERROR(VLOOKUP(LEFT(I8943,7)+0,'[1]_Redacted Trans'!B$1:C$65536,2,0),P8943)</f>
        <v>2118748 - Castle Water Ltd</v>
      </c>
      <c r="L8943" s="18" t="s">
        <v>381</v>
      </c>
      <c r="M8943" s="18" t="str">
        <f>IFERROR(VLOOKUP(LEFT(I8943,7)+0,'[1]_Redacted Trans'!B$1:C$65536,2,0),Q8943)</f>
        <v>CW0202001156 01/01/2020 to 31/03/2020</v>
      </c>
      <c r="N8943" s="22" t="s">
        <v>110</v>
      </c>
      <c r="P8943" t="s">
        <v>382</v>
      </c>
      <c r="Q8943" t="s">
        <v>18200</v>
      </c>
    </row>
    <row r="8944" spans="1:17" x14ac:dyDescent="0.2">
      <c r="A8944" s="3" t="s">
        <v>103</v>
      </c>
      <c r="B8944" s="3"/>
      <c r="C8944" s="18" t="s">
        <v>104</v>
      </c>
      <c r="D8944" s="18" t="s">
        <v>161</v>
      </c>
      <c r="E8944" s="18" t="s">
        <v>353</v>
      </c>
      <c r="F8944" s="18" t="s">
        <v>336</v>
      </c>
      <c r="G8944" s="19">
        <v>43956</v>
      </c>
      <c r="H8944" s="20"/>
      <c r="I8944" s="20" t="s">
        <v>18201</v>
      </c>
      <c r="J8944" s="21">
        <v>4.1900000000000004</v>
      </c>
      <c r="K8944" s="18" t="str">
        <f>IFERROR(VLOOKUP(LEFT(I8944,7)+0,'[1]_Redacted Trans'!B$1:C$65536,2,0),P8944)</f>
        <v>2118748 - Castle Water Ltd</v>
      </c>
      <c r="L8944" s="18" t="s">
        <v>381</v>
      </c>
      <c r="M8944" s="18" t="str">
        <f>IFERROR(VLOOKUP(LEFT(I8944,7)+0,'[1]_Redacted Trans'!B$1:C$65536,2,0),Q8944)</f>
        <v>CW0202001160 01/01/2020 to 31/03/2020</v>
      </c>
      <c r="N8944" s="22" t="s">
        <v>110</v>
      </c>
      <c r="P8944" t="s">
        <v>382</v>
      </c>
      <c r="Q8944" t="s">
        <v>18202</v>
      </c>
    </row>
    <row r="8945" spans="1:17" x14ac:dyDescent="0.2">
      <c r="A8945" s="3" t="s">
        <v>103</v>
      </c>
      <c r="B8945" s="3"/>
      <c r="C8945" s="18" t="s">
        <v>104</v>
      </c>
      <c r="D8945" s="18" t="s">
        <v>161</v>
      </c>
      <c r="E8945" s="18" t="s">
        <v>353</v>
      </c>
      <c r="F8945" s="18" t="s">
        <v>336</v>
      </c>
      <c r="G8945" s="19">
        <v>43956</v>
      </c>
      <c r="H8945" s="20"/>
      <c r="I8945" s="20" t="s">
        <v>18203</v>
      </c>
      <c r="J8945" s="21">
        <v>30.58</v>
      </c>
      <c r="K8945" s="18" t="str">
        <f>IFERROR(VLOOKUP(LEFT(I8945,7)+0,'[1]_Redacted Trans'!B$1:C$65536,2,0),P8945)</f>
        <v>2118748 - Castle Water Ltd</v>
      </c>
      <c r="L8945" s="18" t="s">
        <v>381</v>
      </c>
      <c r="M8945" s="18" t="str">
        <f>IFERROR(VLOOKUP(LEFT(I8945,7)+0,'[1]_Redacted Trans'!B$1:C$65536,2,0),Q8945)</f>
        <v>CW0202001161 01/01/2020 to 31/03/2020</v>
      </c>
      <c r="N8945" s="22" t="s">
        <v>110</v>
      </c>
      <c r="P8945" t="s">
        <v>382</v>
      </c>
      <c r="Q8945" t="s">
        <v>18204</v>
      </c>
    </row>
    <row r="8946" spans="1:17" x14ac:dyDescent="0.2">
      <c r="A8946" s="3" t="s">
        <v>103</v>
      </c>
      <c r="B8946" s="3"/>
      <c r="C8946" s="18" t="s">
        <v>104</v>
      </c>
      <c r="D8946" s="18" t="s">
        <v>161</v>
      </c>
      <c r="E8946" s="18" t="s">
        <v>353</v>
      </c>
      <c r="F8946" s="18" t="s">
        <v>336</v>
      </c>
      <c r="G8946" s="19">
        <v>43956</v>
      </c>
      <c r="H8946" s="20"/>
      <c r="I8946" s="20" t="s">
        <v>18205</v>
      </c>
      <c r="J8946" s="21">
        <v>6.79</v>
      </c>
      <c r="K8946" s="18" t="str">
        <f>IFERROR(VLOOKUP(LEFT(I8946,7)+0,'[1]_Redacted Trans'!B$1:C$65536,2,0),P8946)</f>
        <v>2118748 - Castle Water Ltd</v>
      </c>
      <c r="L8946" s="18" t="s">
        <v>381</v>
      </c>
      <c r="M8946" s="18" t="str">
        <f>IFERROR(VLOOKUP(LEFT(I8946,7)+0,'[1]_Redacted Trans'!B$1:C$65536,2,0),Q8946)</f>
        <v>CW0202001162 01/01/2020 to 31/03/2020</v>
      </c>
      <c r="N8946" s="22" t="s">
        <v>110</v>
      </c>
      <c r="P8946" t="s">
        <v>382</v>
      </c>
      <c r="Q8946" t="s">
        <v>18206</v>
      </c>
    </row>
    <row r="8947" spans="1:17" x14ac:dyDescent="0.2">
      <c r="A8947" s="3" t="s">
        <v>103</v>
      </c>
      <c r="B8947" s="3"/>
      <c r="C8947" s="18" t="s">
        <v>104</v>
      </c>
      <c r="D8947" s="18" t="s">
        <v>161</v>
      </c>
      <c r="E8947" s="18" t="s">
        <v>353</v>
      </c>
      <c r="F8947" s="18" t="s">
        <v>336</v>
      </c>
      <c r="G8947" s="19">
        <v>43956</v>
      </c>
      <c r="H8947" s="20"/>
      <c r="I8947" s="20" t="s">
        <v>18207</v>
      </c>
      <c r="J8947" s="21">
        <v>4.1900000000000004</v>
      </c>
      <c r="K8947" s="18" t="str">
        <f>IFERROR(VLOOKUP(LEFT(I8947,7)+0,'[1]_Redacted Trans'!B$1:C$65536,2,0),P8947)</f>
        <v>2118748 - Castle Water Ltd</v>
      </c>
      <c r="L8947" s="18" t="s">
        <v>381</v>
      </c>
      <c r="M8947" s="18" t="str">
        <f>IFERROR(VLOOKUP(LEFT(I8947,7)+0,'[1]_Redacted Trans'!B$1:C$65536,2,0),Q8947)</f>
        <v>CW0202001163 01/01/2020 to 31/03/2020</v>
      </c>
      <c r="N8947" s="22" t="s">
        <v>110</v>
      </c>
      <c r="P8947" t="s">
        <v>382</v>
      </c>
      <c r="Q8947" t="s">
        <v>18208</v>
      </c>
    </row>
    <row r="8948" spans="1:17" x14ac:dyDescent="0.2">
      <c r="A8948" s="3" t="s">
        <v>103</v>
      </c>
      <c r="B8948" s="3"/>
      <c r="C8948" s="18" t="s">
        <v>104</v>
      </c>
      <c r="D8948" s="18" t="s">
        <v>161</v>
      </c>
      <c r="E8948" s="18" t="s">
        <v>353</v>
      </c>
      <c r="F8948" s="18" t="s">
        <v>336</v>
      </c>
      <c r="G8948" s="19">
        <v>43956</v>
      </c>
      <c r="H8948" s="20"/>
      <c r="I8948" s="20" t="s">
        <v>18209</v>
      </c>
      <c r="J8948" s="21">
        <v>4.1900000000000004</v>
      </c>
      <c r="K8948" s="18" t="str">
        <f>IFERROR(VLOOKUP(LEFT(I8948,7)+0,'[1]_Redacted Trans'!B$1:C$65536,2,0),P8948)</f>
        <v>2118748 - Castle Water Ltd</v>
      </c>
      <c r="L8948" s="18" t="s">
        <v>381</v>
      </c>
      <c r="M8948" s="18" t="str">
        <f>IFERROR(VLOOKUP(LEFT(I8948,7)+0,'[1]_Redacted Trans'!B$1:C$65536,2,0),Q8948)</f>
        <v>CW0202001164 01/01/2020 to 31/03/2020</v>
      </c>
      <c r="N8948" s="22" t="s">
        <v>110</v>
      </c>
      <c r="P8948" t="s">
        <v>382</v>
      </c>
      <c r="Q8948" t="s">
        <v>18210</v>
      </c>
    </row>
    <row r="8949" spans="1:17" x14ac:dyDescent="0.2">
      <c r="A8949" s="3" t="s">
        <v>103</v>
      </c>
      <c r="B8949" s="3"/>
      <c r="C8949" s="18" t="s">
        <v>104</v>
      </c>
      <c r="D8949" s="18" t="s">
        <v>161</v>
      </c>
      <c r="E8949" s="18" t="s">
        <v>353</v>
      </c>
      <c r="F8949" s="18" t="s">
        <v>336</v>
      </c>
      <c r="G8949" s="19">
        <v>43956</v>
      </c>
      <c r="H8949" s="20"/>
      <c r="I8949" s="20" t="s">
        <v>18211</v>
      </c>
      <c r="J8949" s="21">
        <v>6.79</v>
      </c>
      <c r="K8949" s="18" t="str">
        <f>IFERROR(VLOOKUP(LEFT(I8949,7)+0,'[1]_Redacted Trans'!B$1:C$65536,2,0),P8949)</f>
        <v>2118748 - Castle Water Ltd</v>
      </c>
      <c r="L8949" s="18" t="s">
        <v>381</v>
      </c>
      <c r="M8949" s="18" t="str">
        <f>IFERROR(VLOOKUP(LEFT(I8949,7)+0,'[1]_Redacted Trans'!B$1:C$65536,2,0),Q8949)</f>
        <v>CW0202001166 01/01/2020 to 31/03/2020</v>
      </c>
      <c r="N8949" s="22" t="s">
        <v>110</v>
      </c>
      <c r="P8949" t="s">
        <v>382</v>
      </c>
      <c r="Q8949" t="s">
        <v>18212</v>
      </c>
    </row>
    <row r="8950" spans="1:17" x14ac:dyDescent="0.2">
      <c r="A8950" s="3" t="s">
        <v>103</v>
      </c>
      <c r="B8950" s="3"/>
      <c r="C8950" s="18" t="s">
        <v>104</v>
      </c>
      <c r="D8950" s="18" t="s">
        <v>161</v>
      </c>
      <c r="E8950" s="18" t="s">
        <v>353</v>
      </c>
      <c r="F8950" s="18" t="s">
        <v>336</v>
      </c>
      <c r="G8950" s="19">
        <v>43956</v>
      </c>
      <c r="H8950" s="20"/>
      <c r="I8950" s="20" t="s">
        <v>18213</v>
      </c>
      <c r="J8950" s="21">
        <v>4.1900000000000004</v>
      </c>
      <c r="K8950" s="18" t="str">
        <f>IFERROR(VLOOKUP(LEFT(I8950,7)+0,'[1]_Redacted Trans'!B$1:C$65536,2,0),P8950)</f>
        <v>2118748 - Castle Water Ltd</v>
      </c>
      <c r="L8950" s="18" t="s">
        <v>381</v>
      </c>
      <c r="M8950" s="18" t="str">
        <f>IFERROR(VLOOKUP(LEFT(I8950,7)+0,'[1]_Redacted Trans'!B$1:C$65536,2,0),Q8950)</f>
        <v>CW0202001167 01/01/2020 to 31/03/2020</v>
      </c>
      <c r="N8950" s="22" t="s">
        <v>110</v>
      </c>
      <c r="P8950" t="s">
        <v>382</v>
      </c>
      <c r="Q8950" t="s">
        <v>18214</v>
      </c>
    </row>
    <row r="8951" spans="1:17" x14ac:dyDescent="0.2">
      <c r="A8951" s="3" t="s">
        <v>103</v>
      </c>
      <c r="B8951" s="3"/>
      <c r="C8951" s="18" t="s">
        <v>104</v>
      </c>
      <c r="D8951" s="18" t="s">
        <v>161</v>
      </c>
      <c r="E8951" s="18" t="s">
        <v>353</v>
      </c>
      <c r="F8951" s="18" t="s">
        <v>336</v>
      </c>
      <c r="G8951" s="19">
        <v>43956</v>
      </c>
      <c r="H8951" s="20"/>
      <c r="I8951" s="20" t="s">
        <v>18215</v>
      </c>
      <c r="J8951" s="21">
        <v>34.58</v>
      </c>
      <c r="K8951" s="18" t="str">
        <f>IFERROR(VLOOKUP(LEFT(I8951,7)+0,'[1]_Redacted Trans'!B$1:C$65536,2,0),P8951)</f>
        <v>2118748 - Castle Water Ltd</v>
      </c>
      <c r="L8951" s="18" t="s">
        <v>381</v>
      </c>
      <c r="M8951" s="18" t="str">
        <f>IFERROR(VLOOKUP(LEFT(I8951,7)+0,'[1]_Redacted Trans'!B$1:C$65536,2,0),Q8951)</f>
        <v>CW0202001168 01/01/2020 to 31/03/2020</v>
      </c>
      <c r="N8951" s="22" t="s">
        <v>110</v>
      </c>
      <c r="P8951" t="s">
        <v>382</v>
      </c>
      <c r="Q8951" t="s">
        <v>18216</v>
      </c>
    </row>
    <row r="8952" spans="1:17" x14ac:dyDescent="0.2">
      <c r="A8952" s="3" t="s">
        <v>103</v>
      </c>
      <c r="B8952" s="3"/>
      <c r="C8952" s="18" t="s">
        <v>104</v>
      </c>
      <c r="D8952" s="18" t="s">
        <v>161</v>
      </c>
      <c r="E8952" s="18" t="s">
        <v>353</v>
      </c>
      <c r="F8952" s="18" t="s">
        <v>336</v>
      </c>
      <c r="G8952" s="19">
        <v>43956</v>
      </c>
      <c r="H8952" s="20"/>
      <c r="I8952" s="20" t="s">
        <v>18217</v>
      </c>
      <c r="J8952" s="21">
        <v>66.55</v>
      </c>
      <c r="K8952" s="18" t="str">
        <f>IFERROR(VLOOKUP(LEFT(I8952,7)+0,'[1]_Redacted Trans'!B$1:C$65536,2,0),P8952)</f>
        <v>2118748 - Castle Water Ltd</v>
      </c>
      <c r="L8952" s="18" t="s">
        <v>381</v>
      </c>
      <c r="M8952" s="18" t="str">
        <f>IFERROR(VLOOKUP(LEFT(I8952,7)+0,'[1]_Redacted Trans'!B$1:C$65536,2,0),Q8952)</f>
        <v>CW0202001169 01/01/2020 to 31/03/2020</v>
      </c>
      <c r="N8952" s="22" t="s">
        <v>110</v>
      </c>
      <c r="P8952" t="s">
        <v>382</v>
      </c>
      <c r="Q8952" t="s">
        <v>18218</v>
      </c>
    </row>
    <row r="8953" spans="1:17" x14ac:dyDescent="0.2">
      <c r="A8953" s="3" t="s">
        <v>103</v>
      </c>
      <c r="B8953" s="3"/>
      <c r="C8953" s="18" t="s">
        <v>104</v>
      </c>
      <c r="D8953" s="18" t="s">
        <v>161</v>
      </c>
      <c r="E8953" s="18" t="s">
        <v>353</v>
      </c>
      <c r="F8953" s="18" t="s">
        <v>336</v>
      </c>
      <c r="G8953" s="19">
        <v>43956</v>
      </c>
      <c r="H8953" s="20"/>
      <c r="I8953" s="20" t="s">
        <v>18219</v>
      </c>
      <c r="J8953" s="21">
        <v>4.1900000000000004</v>
      </c>
      <c r="K8953" s="18" t="str">
        <f>IFERROR(VLOOKUP(LEFT(I8953,7)+0,'[1]_Redacted Trans'!B$1:C$65536,2,0),P8953)</f>
        <v>2118748 - Castle Water Ltd</v>
      </c>
      <c r="L8953" s="18" t="s">
        <v>381</v>
      </c>
      <c r="M8953" s="18" t="str">
        <f>IFERROR(VLOOKUP(LEFT(I8953,7)+0,'[1]_Redacted Trans'!B$1:C$65536,2,0),Q8953)</f>
        <v>CW0202001170 01/01/2020 to 31/03/2020</v>
      </c>
      <c r="N8953" s="22" t="s">
        <v>110</v>
      </c>
      <c r="P8953" t="s">
        <v>382</v>
      </c>
      <c r="Q8953" t="s">
        <v>18220</v>
      </c>
    </row>
    <row r="8954" spans="1:17" x14ac:dyDescent="0.2">
      <c r="A8954" s="3" t="s">
        <v>103</v>
      </c>
      <c r="B8954" s="3"/>
      <c r="C8954" s="18" t="s">
        <v>104</v>
      </c>
      <c r="D8954" s="18" t="s">
        <v>161</v>
      </c>
      <c r="E8954" s="18" t="s">
        <v>353</v>
      </c>
      <c r="F8954" s="18" t="s">
        <v>336</v>
      </c>
      <c r="G8954" s="19">
        <v>43956</v>
      </c>
      <c r="H8954" s="20"/>
      <c r="I8954" s="20" t="s">
        <v>18221</v>
      </c>
      <c r="J8954" s="21">
        <v>4.1900000000000004</v>
      </c>
      <c r="K8954" s="18" t="str">
        <f>IFERROR(VLOOKUP(LEFT(I8954,7)+0,'[1]_Redacted Trans'!B$1:C$65536,2,0),P8954)</f>
        <v>2118748 - Castle Water Ltd</v>
      </c>
      <c r="L8954" s="18" t="s">
        <v>381</v>
      </c>
      <c r="M8954" s="18" t="str">
        <f>IFERROR(VLOOKUP(LEFT(I8954,7)+0,'[1]_Redacted Trans'!B$1:C$65536,2,0),Q8954)</f>
        <v>CW0202001171 01/01/2020 to 31/03/2020</v>
      </c>
      <c r="N8954" s="22" t="s">
        <v>110</v>
      </c>
      <c r="P8954" t="s">
        <v>382</v>
      </c>
      <c r="Q8954" t="s">
        <v>18222</v>
      </c>
    </row>
    <row r="8955" spans="1:17" x14ac:dyDescent="0.2">
      <c r="A8955" s="3" t="s">
        <v>103</v>
      </c>
      <c r="B8955" s="3"/>
      <c r="C8955" s="18" t="s">
        <v>104</v>
      </c>
      <c r="D8955" s="18" t="s">
        <v>161</v>
      </c>
      <c r="E8955" s="18" t="s">
        <v>353</v>
      </c>
      <c r="F8955" s="18" t="s">
        <v>336</v>
      </c>
      <c r="G8955" s="19">
        <v>43956</v>
      </c>
      <c r="H8955" s="20"/>
      <c r="I8955" s="20" t="s">
        <v>18223</v>
      </c>
      <c r="J8955" s="21">
        <v>4.1900000000000004</v>
      </c>
      <c r="K8955" s="18" t="str">
        <f>IFERROR(VLOOKUP(LEFT(I8955,7)+0,'[1]_Redacted Trans'!B$1:C$65536,2,0),P8955)</f>
        <v>2118748 - Castle Water Ltd</v>
      </c>
      <c r="L8955" s="18" t="s">
        <v>381</v>
      </c>
      <c r="M8955" s="18" t="str">
        <f>IFERROR(VLOOKUP(LEFT(I8955,7)+0,'[1]_Redacted Trans'!B$1:C$65536,2,0),Q8955)</f>
        <v>CW0202001172 01/01/2020 to 31/03/2020</v>
      </c>
      <c r="N8955" s="22" t="s">
        <v>110</v>
      </c>
      <c r="P8955" t="s">
        <v>382</v>
      </c>
      <c r="Q8955" t="s">
        <v>18224</v>
      </c>
    </row>
    <row r="8956" spans="1:17" x14ac:dyDescent="0.2">
      <c r="A8956" s="3" t="s">
        <v>103</v>
      </c>
      <c r="B8956" s="3"/>
      <c r="C8956" s="18" t="s">
        <v>104</v>
      </c>
      <c r="D8956" s="18" t="s">
        <v>161</v>
      </c>
      <c r="E8956" s="18" t="s">
        <v>353</v>
      </c>
      <c r="F8956" s="18" t="s">
        <v>336</v>
      </c>
      <c r="G8956" s="19">
        <v>43956</v>
      </c>
      <c r="H8956" s="20"/>
      <c r="I8956" s="20" t="s">
        <v>18225</v>
      </c>
      <c r="J8956" s="21">
        <v>6.79</v>
      </c>
      <c r="K8956" s="18" t="str">
        <f>IFERROR(VLOOKUP(LEFT(I8956,7)+0,'[1]_Redacted Trans'!B$1:C$65536,2,0),P8956)</f>
        <v>2118748 - Castle Water Ltd</v>
      </c>
      <c r="L8956" s="18" t="s">
        <v>381</v>
      </c>
      <c r="M8956" s="18" t="str">
        <f>IFERROR(VLOOKUP(LEFT(I8956,7)+0,'[1]_Redacted Trans'!B$1:C$65536,2,0),Q8956)</f>
        <v>CW0202001173 01/01/2020 to 31/03/2020</v>
      </c>
      <c r="N8956" s="22" t="s">
        <v>110</v>
      </c>
      <c r="P8956" t="s">
        <v>382</v>
      </c>
      <c r="Q8956" t="s">
        <v>18226</v>
      </c>
    </row>
    <row r="8957" spans="1:17" x14ac:dyDescent="0.2">
      <c r="A8957" s="3" t="s">
        <v>103</v>
      </c>
      <c r="B8957" s="3"/>
      <c r="C8957" s="18" t="s">
        <v>104</v>
      </c>
      <c r="D8957" s="18" t="s">
        <v>161</v>
      </c>
      <c r="E8957" s="18" t="s">
        <v>353</v>
      </c>
      <c r="F8957" s="18" t="s">
        <v>336</v>
      </c>
      <c r="G8957" s="19">
        <v>43956</v>
      </c>
      <c r="H8957" s="20"/>
      <c r="I8957" s="20" t="s">
        <v>18227</v>
      </c>
      <c r="J8957" s="21">
        <v>4.1900000000000004</v>
      </c>
      <c r="K8957" s="18" t="str">
        <f>IFERROR(VLOOKUP(LEFT(I8957,7)+0,'[1]_Redacted Trans'!B$1:C$65536,2,0),P8957)</f>
        <v>2118748 - Castle Water Ltd</v>
      </c>
      <c r="L8957" s="18" t="s">
        <v>381</v>
      </c>
      <c r="M8957" s="18" t="str">
        <f>IFERROR(VLOOKUP(LEFT(I8957,7)+0,'[1]_Redacted Trans'!B$1:C$65536,2,0),Q8957)</f>
        <v>CW0202001174 01/01/2020 to 31/03/2020</v>
      </c>
      <c r="N8957" s="22" t="s">
        <v>110</v>
      </c>
      <c r="P8957" t="s">
        <v>382</v>
      </c>
      <c r="Q8957" t="s">
        <v>18228</v>
      </c>
    </row>
    <row r="8958" spans="1:17" x14ac:dyDescent="0.2">
      <c r="A8958" s="3" t="s">
        <v>103</v>
      </c>
      <c r="B8958" s="3"/>
      <c r="C8958" s="18" t="s">
        <v>104</v>
      </c>
      <c r="D8958" s="18" t="s">
        <v>161</v>
      </c>
      <c r="E8958" s="18" t="s">
        <v>353</v>
      </c>
      <c r="F8958" s="18" t="s">
        <v>336</v>
      </c>
      <c r="G8958" s="19">
        <v>43956</v>
      </c>
      <c r="H8958" s="20"/>
      <c r="I8958" s="20" t="s">
        <v>18229</v>
      </c>
      <c r="J8958" s="21">
        <v>35.340000000000003</v>
      </c>
      <c r="K8958" s="18" t="str">
        <f>IFERROR(VLOOKUP(LEFT(I8958,7)+0,'[1]_Redacted Trans'!B$1:C$65536,2,0),P8958)</f>
        <v>2118748 - Castle Water Ltd</v>
      </c>
      <c r="L8958" s="18" t="s">
        <v>381</v>
      </c>
      <c r="M8958" s="18" t="str">
        <f>IFERROR(VLOOKUP(LEFT(I8958,7)+0,'[1]_Redacted Trans'!B$1:C$65536,2,0),Q8958)</f>
        <v>CW0202001175 01/01/2020 to 31/03/2020</v>
      </c>
      <c r="N8958" s="22" t="s">
        <v>110</v>
      </c>
      <c r="P8958" t="s">
        <v>382</v>
      </c>
      <c r="Q8958" t="s">
        <v>18230</v>
      </c>
    </row>
    <row r="8959" spans="1:17" x14ac:dyDescent="0.2">
      <c r="A8959" s="3" t="s">
        <v>103</v>
      </c>
      <c r="B8959" s="3"/>
      <c r="C8959" s="18" t="s">
        <v>104</v>
      </c>
      <c r="D8959" s="18" t="s">
        <v>161</v>
      </c>
      <c r="E8959" s="18" t="s">
        <v>353</v>
      </c>
      <c r="F8959" s="18" t="s">
        <v>336</v>
      </c>
      <c r="G8959" s="19">
        <v>43956</v>
      </c>
      <c r="H8959" s="20"/>
      <c r="I8959" s="20" t="s">
        <v>18231</v>
      </c>
      <c r="J8959" s="21">
        <v>15.35</v>
      </c>
      <c r="K8959" s="18" t="str">
        <f>IFERROR(VLOOKUP(LEFT(I8959,7)+0,'[1]_Redacted Trans'!B$1:C$65536,2,0),P8959)</f>
        <v>2118748 - Castle Water Ltd</v>
      </c>
      <c r="L8959" s="18" t="s">
        <v>381</v>
      </c>
      <c r="M8959" s="18" t="str">
        <f>IFERROR(VLOOKUP(LEFT(I8959,7)+0,'[1]_Redacted Trans'!B$1:C$65536,2,0),Q8959)</f>
        <v>CW0202001176 01/01/2020 to 31/03/2020</v>
      </c>
      <c r="N8959" s="22" t="s">
        <v>110</v>
      </c>
      <c r="P8959" t="s">
        <v>382</v>
      </c>
      <c r="Q8959" t="s">
        <v>18232</v>
      </c>
    </row>
    <row r="8960" spans="1:17" x14ac:dyDescent="0.2">
      <c r="A8960" s="3" t="s">
        <v>103</v>
      </c>
      <c r="B8960" s="3"/>
      <c r="C8960" s="18" t="s">
        <v>104</v>
      </c>
      <c r="D8960" s="18" t="s">
        <v>168</v>
      </c>
      <c r="E8960" s="18" t="s">
        <v>254</v>
      </c>
      <c r="F8960" s="18" t="s">
        <v>3640</v>
      </c>
      <c r="G8960" s="19">
        <v>43956</v>
      </c>
      <c r="H8960" s="20" t="s">
        <v>18233</v>
      </c>
      <c r="I8960" s="20" t="s">
        <v>18234</v>
      </c>
      <c r="J8960" s="21">
        <v>100</v>
      </c>
      <c r="K8960" s="18" t="str">
        <f>IFERROR(VLOOKUP(LEFT(I8960,7)+0,'[1]_Redacted Trans'!B$1:C$65536,2,0),P8960)</f>
        <v>REDACTED PERSONAL DATA</v>
      </c>
      <c r="L8960" s="18"/>
      <c r="M8960" s="18" t="str">
        <f>IFERROR(VLOOKUP(LEFT(I8960,7)+0,'[1]_Redacted Trans'!B$1:C$65536,2,0),Q8960)</f>
        <v>REDACTED PERSONAL DATA</v>
      </c>
      <c r="N8960" s="22" t="s">
        <v>110</v>
      </c>
      <c r="P8960" t="s">
        <v>143</v>
      </c>
      <c r="Q8960" t="s">
        <v>143</v>
      </c>
    </row>
    <row r="8961" spans="1:17" x14ac:dyDescent="0.2">
      <c r="A8961" s="3" t="s">
        <v>103</v>
      </c>
      <c r="B8961" s="3"/>
      <c r="C8961" s="18" t="s">
        <v>104</v>
      </c>
      <c r="D8961" s="18" t="s">
        <v>168</v>
      </c>
      <c r="E8961" s="18" t="s">
        <v>254</v>
      </c>
      <c r="F8961" s="18" t="s">
        <v>3640</v>
      </c>
      <c r="G8961" s="19">
        <v>43956</v>
      </c>
      <c r="H8961" s="20" t="s">
        <v>18235</v>
      </c>
      <c r="I8961" s="20" t="s">
        <v>18236</v>
      </c>
      <c r="J8961" s="21">
        <v>650</v>
      </c>
      <c r="K8961" s="18" t="str">
        <f>IFERROR(VLOOKUP(LEFT(I8961,7)+0,'[1]_Redacted Trans'!B$1:C$65536,2,0),P8961)</f>
        <v>REDACTED PERSONAL DATA</v>
      </c>
      <c r="L8961" s="18"/>
      <c r="M8961" s="18" t="str">
        <f>IFERROR(VLOOKUP(LEFT(I8961,7)+0,'[1]_Redacted Trans'!B$1:C$65536,2,0),Q8961)</f>
        <v>REDACTED PERSONAL DATA</v>
      </c>
      <c r="N8961" s="22" t="s">
        <v>110</v>
      </c>
      <c r="P8961" t="s">
        <v>143</v>
      </c>
      <c r="Q8961" t="s">
        <v>143</v>
      </c>
    </row>
    <row r="8962" spans="1:17" x14ac:dyDescent="0.2">
      <c r="A8962" s="3" t="s">
        <v>103</v>
      </c>
      <c r="B8962" s="3"/>
      <c r="C8962" s="18" t="s">
        <v>104</v>
      </c>
      <c r="D8962" s="18" t="s">
        <v>168</v>
      </c>
      <c r="E8962" s="18" t="s">
        <v>254</v>
      </c>
      <c r="F8962" s="18" t="s">
        <v>3640</v>
      </c>
      <c r="G8962" s="19">
        <v>43956</v>
      </c>
      <c r="H8962" s="20" t="s">
        <v>18237</v>
      </c>
      <c r="I8962" s="20" t="s">
        <v>18238</v>
      </c>
      <c r="J8962" s="21">
        <v>165</v>
      </c>
      <c r="K8962" s="18" t="str">
        <f>IFERROR(VLOOKUP(LEFT(I8962,7)+0,'[1]_Redacted Trans'!B$1:C$65536,2,0),P8962)</f>
        <v>REDACTED PERSONAL DATA</v>
      </c>
      <c r="L8962" s="18"/>
      <c r="M8962" s="18" t="str">
        <f>IFERROR(VLOOKUP(LEFT(I8962,7)+0,'[1]_Redacted Trans'!B$1:C$65536,2,0),Q8962)</f>
        <v>REDACTED PERSONAL DATA</v>
      </c>
      <c r="N8962" s="22" t="s">
        <v>110</v>
      </c>
      <c r="P8962" t="s">
        <v>143</v>
      </c>
      <c r="Q8962" t="s">
        <v>143</v>
      </c>
    </row>
    <row r="8963" spans="1:17" x14ac:dyDescent="0.2">
      <c r="A8963" s="3" t="s">
        <v>103</v>
      </c>
      <c r="B8963" s="3"/>
      <c r="C8963" s="18" t="s">
        <v>104</v>
      </c>
      <c r="D8963" s="18" t="s">
        <v>168</v>
      </c>
      <c r="E8963" s="18" t="s">
        <v>254</v>
      </c>
      <c r="F8963" s="18" t="s">
        <v>3640</v>
      </c>
      <c r="G8963" s="19">
        <v>43956</v>
      </c>
      <c r="H8963" s="20" t="s">
        <v>18239</v>
      </c>
      <c r="I8963" s="20" t="s">
        <v>18240</v>
      </c>
      <c r="J8963" s="21">
        <v>100</v>
      </c>
      <c r="K8963" s="18" t="str">
        <f>IFERROR(VLOOKUP(LEFT(I8963,7)+0,'[1]_Redacted Trans'!B$1:C$65536,2,0),P8963)</f>
        <v>REDACTED PERSONAL DATA</v>
      </c>
      <c r="L8963" s="18"/>
      <c r="M8963" s="18" t="str">
        <f>IFERROR(VLOOKUP(LEFT(I8963,7)+0,'[1]_Redacted Trans'!B$1:C$65536,2,0),Q8963)</f>
        <v>REDACTED PERSONAL DATA</v>
      </c>
      <c r="N8963" s="22" t="s">
        <v>110</v>
      </c>
      <c r="P8963" t="s">
        <v>143</v>
      </c>
      <c r="Q8963" t="s">
        <v>143</v>
      </c>
    </row>
    <row r="8964" spans="1:17" x14ac:dyDescent="0.2">
      <c r="A8964" s="3" t="s">
        <v>103</v>
      </c>
      <c r="B8964" s="3"/>
      <c r="C8964" s="18" t="s">
        <v>104</v>
      </c>
      <c r="D8964" s="18" t="s">
        <v>316</v>
      </c>
      <c r="E8964" s="18" t="s">
        <v>266</v>
      </c>
      <c r="F8964" s="18" t="s">
        <v>336</v>
      </c>
      <c r="G8964" s="19">
        <v>43956</v>
      </c>
      <c r="H8964" s="20"/>
      <c r="I8964" s="20" t="s">
        <v>18241</v>
      </c>
      <c r="J8964" s="21">
        <v>129.43</v>
      </c>
      <c r="K8964" s="18" t="str">
        <f>IFERROR(VLOOKUP(LEFT(I8964,7)+0,'[1]_Redacted Trans'!B$1:C$65536,2,0),P8964)</f>
        <v>2118748 - Castle Water Ltd</v>
      </c>
      <c r="L8964" s="18" t="s">
        <v>381</v>
      </c>
      <c r="M8964" s="18" t="str">
        <f>IFERROR(VLOOKUP(LEFT(I8964,7)+0,'[1]_Redacted Trans'!B$1:C$65536,2,0),Q8964)</f>
        <v>marine parade east pub cons</v>
      </c>
      <c r="N8964" s="22" t="s">
        <v>110</v>
      </c>
      <c r="P8964" t="s">
        <v>382</v>
      </c>
      <c r="Q8964" t="s">
        <v>18242</v>
      </c>
    </row>
    <row r="8965" spans="1:17" x14ac:dyDescent="0.2">
      <c r="A8965" s="3" t="s">
        <v>103</v>
      </c>
      <c r="B8965" s="3"/>
      <c r="C8965" s="18" t="s">
        <v>104</v>
      </c>
      <c r="D8965" s="18" t="s">
        <v>316</v>
      </c>
      <c r="E8965" s="18" t="s">
        <v>266</v>
      </c>
      <c r="F8965" s="18" t="s">
        <v>336</v>
      </c>
      <c r="G8965" s="19">
        <v>43956</v>
      </c>
      <c r="H8965" s="20"/>
      <c r="I8965" s="20" t="s">
        <v>18243</v>
      </c>
      <c r="J8965" s="21">
        <v>369.13</v>
      </c>
      <c r="K8965" s="18" t="str">
        <f>IFERROR(VLOOKUP(LEFT(I8965,7)+0,'[1]_Redacted Trans'!B$1:C$65536,2,0),P8965)</f>
        <v>2118748 - Castle Water Ltd</v>
      </c>
      <c r="L8965" s="18" t="s">
        <v>381</v>
      </c>
      <c r="M8965" s="18" t="str">
        <f>IFERROR(VLOOKUP(LEFT(I8965,7)+0,'[1]_Redacted Trans'!B$1:C$65536,2,0),Q8965)</f>
        <v>brighton rd cp pub cons</v>
      </c>
      <c r="N8965" s="22" t="s">
        <v>110</v>
      </c>
      <c r="P8965" t="s">
        <v>382</v>
      </c>
      <c r="Q8965" t="s">
        <v>18244</v>
      </c>
    </row>
    <row r="8966" spans="1:17" x14ac:dyDescent="0.2">
      <c r="A8966" s="3" t="s">
        <v>103</v>
      </c>
      <c r="B8966" s="3"/>
      <c r="C8966" s="18" t="s">
        <v>104</v>
      </c>
      <c r="D8966" s="18" t="s">
        <v>316</v>
      </c>
      <c r="E8966" s="18" t="s">
        <v>266</v>
      </c>
      <c r="F8966" s="18" t="s">
        <v>336</v>
      </c>
      <c r="G8966" s="19">
        <v>43956</v>
      </c>
      <c r="H8966" s="20"/>
      <c r="I8966" s="20" t="s">
        <v>18245</v>
      </c>
      <c r="J8966" s="21">
        <v>84.9</v>
      </c>
      <c r="K8966" s="18" t="str">
        <f>IFERROR(VLOOKUP(LEFT(I8966,7)+0,'[1]_Redacted Trans'!B$1:C$65536,2,0),P8966)</f>
        <v>2118748 - Castle Water Ltd</v>
      </c>
      <c r="L8966" s="18" t="s">
        <v>381</v>
      </c>
      <c r="M8966" s="18" t="str">
        <f>IFERROR(VLOOKUP(LEFT(I8966,7)+0,'[1]_Redacted Trans'!B$1:C$65536,2,0),Q8966)</f>
        <v>Cambridge Rd Pub Cons</v>
      </c>
      <c r="N8966" s="22" t="s">
        <v>110</v>
      </c>
      <c r="P8966" t="s">
        <v>382</v>
      </c>
      <c r="Q8966" t="s">
        <v>18065</v>
      </c>
    </row>
    <row r="8967" spans="1:17" x14ac:dyDescent="0.2">
      <c r="A8967" s="3" t="s">
        <v>103</v>
      </c>
      <c r="B8967" s="3"/>
      <c r="C8967" s="18" t="s">
        <v>104</v>
      </c>
      <c r="D8967" s="18" t="s">
        <v>316</v>
      </c>
      <c r="E8967" s="18" t="s">
        <v>266</v>
      </c>
      <c r="F8967" s="18" t="s">
        <v>336</v>
      </c>
      <c r="G8967" s="19">
        <v>43956</v>
      </c>
      <c r="H8967" s="20"/>
      <c r="I8967" s="20" t="s">
        <v>18246</v>
      </c>
      <c r="J8967" s="21">
        <v>88.59</v>
      </c>
      <c r="K8967" s="18" t="str">
        <f>IFERROR(VLOOKUP(LEFT(I8967,7)+0,'[1]_Redacted Trans'!B$1:C$65536,2,0),P8967)</f>
        <v>2118748 - Castle Water Ltd</v>
      </c>
      <c r="L8967" s="18" t="s">
        <v>381</v>
      </c>
      <c r="M8967" s="18" t="str">
        <f>IFERROR(VLOOKUP(LEFT(I8967,7)+0,'[1]_Redacted Trans'!B$1:C$65536,2,0),Q8967)</f>
        <v>Kino Rd Pub Cons</v>
      </c>
      <c r="N8967" s="22" t="s">
        <v>110</v>
      </c>
      <c r="P8967" t="s">
        <v>382</v>
      </c>
      <c r="Q8967" t="s">
        <v>18067</v>
      </c>
    </row>
    <row r="8968" spans="1:17" x14ac:dyDescent="0.2">
      <c r="A8968" s="3" t="s">
        <v>103</v>
      </c>
      <c r="B8968" s="3"/>
      <c r="C8968" s="18" t="s">
        <v>104</v>
      </c>
      <c r="D8968" s="18" t="s">
        <v>316</v>
      </c>
      <c r="E8968" s="18" t="s">
        <v>266</v>
      </c>
      <c r="F8968" s="18" t="s">
        <v>336</v>
      </c>
      <c r="G8968" s="19">
        <v>43956</v>
      </c>
      <c r="H8968" s="20"/>
      <c r="I8968" s="20" t="s">
        <v>18247</v>
      </c>
      <c r="J8968" s="21">
        <v>40.450000000000003</v>
      </c>
      <c r="K8968" s="18" t="str">
        <f>IFERROR(VLOOKUP(LEFT(I8968,7)+0,'[1]_Redacted Trans'!B$1:C$65536,2,0),P8968)</f>
        <v>2118748 - Castle Water Ltd</v>
      </c>
      <c r="L8968" s="18" t="s">
        <v>381</v>
      </c>
      <c r="M8968" s="18" t="str">
        <f>IFERROR(VLOOKUP(LEFT(I8968,7)+0,'[1]_Redacted Trans'!B$1:C$65536,2,0),Q8968)</f>
        <v>Cliff Park Pub Cons</v>
      </c>
      <c r="N8968" s="22" t="s">
        <v>110</v>
      </c>
      <c r="P8968" t="s">
        <v>382</v>
      </c>
      <c r="Q8968" t="s">
        <v>18069</v>
      </c>
    </row>
    <row r="8969" spans="1:17" x14ac:dyDescent="0.2">
      <c r="A8969" s="3" t="s">
        <v>103</v>
      </c>
      <c r="B8969" s="3"/>
      <c r="C8969" s="18" t="s">
        <v>104</v>
      </c>
      <c r="D8969" s="18" t="s">
        <v>316</v>
      </c>
      <c r="E8969" s="18" t="s">
        <v>266</v>
      </c>
      <c r="F8969" s="18" t="s">
        <v>336</v>
      </c>
      <c r="G8969" s="19">
        <v>43956</v>
      </c>
      <c r="H8969" s="20"/>
      <c r="I8969" s="20" t="s">
        <v>18248</v>
      </c>
      <c r="J8969" s="21">
        <v>157.19</v>
      </c>
      <c r="K8969" s="18" t="str">
        <f>IFERROR(VLOOKUP(LEFT(I8969,7)+0,'[1]_Redacted Trans'!B$1:C$65536,2,0),P8969)</f>
        <v>2118748 - Castle Water Ltd</v>
      </c>
      <c r="L8969" s="18" t="s">
        <v>381</v>
      </c>
      <c r="M8969" s="18" t="str">
        <f>IFERROR(VLOOKUP(LEFT(I8969,7)+0,'[1]_Redacted Trans'!B$1:C$65536,2,0),Q8969)</f>
        <v>The Esplanade Pub Cons</v>
      </c>
      <c r="N8969" s="22" t="s">
        <v>110</v>
      </c>
      <c r="P8969" t="s">
        <v>382</v>
      </c>
      <c r="Q8969" t="s">
        <v>18071</v>
      </c>
    </row>
    <row r="8970" spans="1:17" x14ac:dyDescent="0.2">
      <c r="A8970" s="3" t="s">
        <v>103</v>
      </c>
      <c r="B8970" s="3"/>
      <c r="C8970" s="18" t="s">
        <v>104</v>
      </c>
      <c r="D8970" s="18" t="s">
        <v>316</v>
      </c>
      <c r="E8970" s="18" t="s">
        <v>266</v>
      </c>
      <c r="F8970" s="18" t="s">
        <v>336</v>
      </c>
      <c r="G8970" s="19">
        <v>43956</v>
      </c>
      <c r="H8970" s="20"/>
      <c r="I8970" s="20" t="s">
        <v>18249</v>
      </c>
      <c r="J8970" s="21">
        <v>184.19</v>
      </c>
      <c r="K8970" s="18" t="str">
        <f>IFERROR(VLOOKUP(LEFT(I8970,7)+0,'[1]_Redacted Trans'!B$1:C$65536,2,0),P8970)</f>
        <v>2118748 - Castle Water Ltd</v>
      </c>
      <c r="L8970" s="18" t="s">
        <v>381</v>
      </c>
      <c r="M8970" s="18" t="str">
        <f>IFERROR(VLOOKUP(LEFT(I8970,7)+0,'[1]_Redacted Trans'!B$1:C$65536,2,0),Q8970)</f>
        <v>Princes Esplanade Pub Cons</v>
      </c>
      <c r="N8970" s="22" t="s">
        <v>110</v>
      </c>
      <c r="P8970" t="s">
        <v>382</v>
      </c>
      <c r="Q8970" t="s">
        <v>18073</v>
      </c>
    </row>
    <row r="8971" spans="1:17" x14ac:dyDescent="0.2">
      <c r="A8971" s="3" t="s">
        <v>103</v>
      </c>
      <c r="B8971" s="3"/>
      <c r="C8971" s="18" t="s">
        <v>104</v>
      </c>
      <c r="D8971" s="18" t="s">
        <v>316</v>
      </c>
      <c r="E8971" s="18" t="s">
        <v>266</v>
      </c>
      <c r="F8971" s="18" t="s">
        <v>336</v>
      </c>
      <c r="G8971" s="19">
        <v>43956</v>
      </c>
      <c r="H8971" s="20"/>
      <c r="I8971" s="20" t="s">
        <v>18250</v>
      </c>
      <c r="J8971" s="21">
        <v>101.29</v>
      </c>
      <c r="K8971" s="18" t="str">
        <f>IFERROR(VLOOKUP(LEFT(I8971,7)+0,'[1]_Redacted Trans'!B$1:C$65536,2,0),P8971)</f>
        <v>2118748 - Castle Water Ltd</v>
      </c>
      <c r="L8971" s="18" t="s">
        <v>381</v>
      </c>
      <c r="M8971" s="18" t="str">
        <f>IFERROR(VLOOKUP(LEFT(I8971,7)+0,'[1]_Redacted Trans'!B$1:C$65536,2,0),Q8971)</f>
        <v>main road Pub Cons</v>
      </c>
      <c r="N8971" s="22" t="s">
        <v>110</v>
      </c>
      <c r="P8971" t="s">
        <v>382</v>
      </c>
      <c r="Q8971" t="s">
        <v>18251</v>
      </c>
    </row>
    <row r="8972" spans="1:17" x14ac:dyDescent="0.2">
      <c r="A8972" s="3" t="s">
        <v>103</v>
      </c>
      <c r="B8972" s="3"/>
      <c r="C8972" s="18" t="s">
        <v>104</v>
      </c>
      <c r="D8972" s="18" t="s">
        <v>316</v>
      </c>
      <c r="E8972" s="18" t="s">
        <v>266</v>
      </c>
      <c r="F8972" s="18" t="s">
        <v>336</v>
      </c>
      <c r="G8972" s="19">
        <v>43956</v>
      </c>
      <c r="H8972" s="20"/>
      <c r="I8972" s="20" t="s">
        <v>18252</v>
      </c>
      <c r="J8972" s="21">
        <v>71.34</v>
      </c>
      <c r="K8972" s="18" t="str">
        <f>IFERROR(VLOOKUP(LEFT(I8972,7)+0,'[1]_Redacted Trans'!B$1:C$65536,2,0),P8972)</f>
        <v>2118748 - Castle Water Ltd</v>
      </c>
      <c r="L8972" s="18" t="s">
        <v>381</v>
      </c>
      <c r="M8972" s="18" t="str">
        <f>IFERROR(VLOOKUP(LEFT(I8972,7)+0,'[1]_Redacted Trans'!B$1:C$65536,2,0),Q8972)</f>
        <v>cliff parade pub cons</v>
      </c>
      <c r="N8972" s="22" t="s">
        <v>110</v>
      </c>
      <c r="P8972" t="s">
        <v>382</v>
      </c>
      <c r="Q8972" t="s">
        <v>18253</v>
      </c>
    </row>
    <row r="8973" spans="1:17" x14ac:dyDescent="0.2">
      <c r="A8973" s="3" t="s">
        <v>103</v>
      </c>
      <c r="B8973" s="3"/>
      <c r="C8973" s="18" t="s">
        <v>104</v>
      </c>
      <c r="D8973" s="18" t="s">
        <v>316</v>
      </c>
      <c r="E8973" s="18" t="s">
        <v>266</v>
      </c>
      <c r="F8973" s="18" t="s">
        <v>336</v>
      </c>
      <c r="G8973" s="19">
        <v>43956</v>
      </c>
      <c r="H8973" s="20"/>
      <c r="I8973" s="20" t="s">
        <v>18254</v>
      </c>
      <c r="J8973" s="21">
        <v>38.6</v>
      </c>
      <c r="K8973" s="18" t="str">
        <f>IFERROR(VLOOKUP(LEFT(I8973,7)+0,'[1]_Redacted Trans'!B$1:C$65536,2,0),P8973)</f>
        <v>2118748 - Castle Water Ltd</v>
      </c>
      <c r="L8973" s="18" t="s">
        <v>381</v>
      </c>
      <c r="M8973" s="18" t="str">
        <f>IFERROR(VLOOKUP(LEFT(I8973,7)+0,'[1]_Redacted Trans'!B$1:C$65536,2,0),Q8973)</f>
        <v>The Esplanade Pub Cons</v>
      </c>
      <c r="N8973" s="22" t="s">
        <v>110</v>
      </c>
      <c r="P8973" t="s">
        <v>382</v>
      </c>
      <c r="Q8973" t="s">
        <v>18071</v>
      </c>
    </row>
    <row r="8974" spans="1:17" x14ac:dyDescent="0.2">
      <c r="A8974" s="3" t="s">
        <v>103</v>
      </c>
      <c r="B8974" s="3"/>
      <c r="C8974" s="18" t="s">
        <v>104</v>
      </c>
      <c r="D8974" s="18" t="s">
        <v>316</v>
      </c>
      <c r="E8974" s="18" t="s">
        <v>266</v>
      </c>
      <c r="F8974" s="18" t="s">
        <v>336</v>
      </c>
      <c r="G8974" s="19">
        <v>43956</v>
      </c>
      <c r="H8974" s="20"/>
      <c r="I8974" s="20" t="s">
        <v>18255</v>
      </c>
      <c r="J8974" s="21">
        <v>143.79</v>
      </c>
      <c r="K8974" s="18" t="str">
        <f>IFERROR(VLOOKUP(LEFT(I8974,7)+0,'[1]_Redacted Trans'!B$1:C$65536,2,0),P8974)</f>
        <v>2118748 - Castle Water Ltd</v>
      </c>
      <c r="L8974" s="18" t="s">
        <v>381</v>
      </c>
      <c r="M8974" s="18" t="str">
        <f>IFERROR(VLOOKUP(LEFT(I8974,7)+0,'[1]_Redacted Trans'!B$1:C$65536,2,0),Q8974)</f>
        <v>Lyndhurst Rd Pub Cons</v>
      </c>
      <c r="N8974" s="22" t="s">
        <v>110</v>
      </c>
      <c r="P8974" t="s">
        <v>382</v>
      </c>
      <c r="Q8974" t="s">
        <v>18256</v>
      </c>
    </row>
    <row r="8975" spans="1:17" x14ac:dyDescent="0.2">
      <c r="A8975" s="3" t="s">
        <v>103</v>
      </c>
      <c r="B8975" s="3"/>
      <c r="C8975" s="18" t="s">
        <v>104</v>
      </c>
      <c r="D8975" s="18" t="s">
        <v>316</v>
      </c>
      <c r="E8975" s="18" t="s">
        <v>266</v>
      </c>
      <c r="F8975" s="18" t="s">
        <v>336</v>
      </c>
      <c r="G8975" s="19">
        <v>43956</v>
      </c>
      <c r="H8975" s="20"/>
      <c r="I8975" s="20" t="s">
        <v>18257</v>
      </c>
      <c r="J8975" s="21">
        <v>13.83</v>
      </c>
      <c r="K8975" s="18" t="str">
        <f>IFERROR(VLOOKUP(LEFT(I8975,7)+0,'[1]_Redacted Trans'!B$1:C$65536,2,0),P8975)</f>
        <v>2118748 - Castle Water Ltd</v>
      </c>
      <c r="L8975" s="18" t="s">
        <v>381</v>
      </c>
      <c r="M8975" s="18" t="str">
        <f>IFERROR(VLOOKUP(LEFT(I8975,7)+0,'[1]_Redacted Trans'!B$1:C$65536,2,0),Q8975)</f>
        <v>Manor Way Pub Cons</v>
      </c>
      <c r="N8975" s="22" t="s">
        <v>110</v>
      </c>
      <c r="P8975" t="s">
        <v>382</v>
      </c>
      <c r="Q8975" t="s">
        <v>18080</v>
      </c>
    </row>
    <row r="8976" spans="1:17" x14ac:dyDescent="0.2">
      <c r="A8976" s="3" t="s">
        <v>103</v>
      </c>
      <c r="B8976" s="3"/>
      <c r="C8976" s="18" t="s">
        <v>104</v>
      </c>
      <c r="D8976" s="18" t="s">
        <v>316</v>
      </c>
      <c r="E8976" s="18" t="s">
        <v>266</v>
      </c>
      <c r="F8976" s="18" t="s">
        <v>336</v>
      </c>
      <c r="G8976" s="19">
        <v>43956</v>
      </c>
      <c r="H8976" s="20"/>
      <c r="I8976" s="20" t="s">
        <v>18258</v>
      </c>
      <c r="J8976" s="21">
        <v>49.7</v>
      </c>
      <c r="K8976" s="18" t="str">
        <f>IFERROR(VLOOKUP(LEFT(I8976,7)+0,'[1]_Redacted Trans'!B$1:C$65536,2,0),P8976)</f>
        <v>2118748 - Castle Water Ltd</v>
      </c>
      <c r="L8976" s="18" t="s">
        <v>381</v>
      </c>
      <c r="M8976" s="18" t="str">
        <f>IFERROR(VLOOKUP(LEFT(I8976,7)+0,'[1]_Redacted Trans'!B$1:C$65536,2,0),Q8976)</f>
        <v>Brook Street Pub Cons</v>
      </c>
      <c r="N8976" s="22" t="s">
        <v>110</v>
      </c>
      <c r="P8976" t="s">
        <v>382</v>
      </c>
      <c r="Q8976" t="s">
        <v>18082</v>
      </c>
    </row>
    <row r="8977" spans="1:17" x14ac:dyDescent="0.2">
      <c r="A8977" s="3" t="s">
        <v>103</v>
      </c>
      <c r="B8977" s="3"/>
      <c r="C8977" s="18" t="s">
        <v>104</v>
      </c>
      <c r="D8977" s="18" t="s">
        <v>316</v>
      </c>
      <c r="E8977" s="18" t="s">
        <v>266</v>
      </c>
      <c r="F8977" s="18" t="s">
        <v>336</v>
      </c>
      <c r="G8977" s="19">
        <v>43956</v>
      </c>
      <c r="H8977" s="20"/>
      <c r="I8977" s="20" t="s">
        <v>18259</v>
      </c>
      <c r="J8977" s="21">
        <v>36.119999999999997</v>
      </c>
      <c r="K8977" s="18" t="str">
        <f>IFERROR(VLOOKUP(LEFT(I8977,7)+0,'[1]_Redacted Trans'!B$1:C$65536,2,0),P8977)</f>
        <v>2118748 - Castle Water Ltd</v>
      </c>
      <c r="L8977" s="18" t="s">
        <v>381</v>
      </c>
      <c r="M8977" s="18" t="str">
        <f>IFERROR(VLOOKUP(LEFT(I8977,7)+0,'[1]_Redacted Trans'!B$1:C$65536,2,0),Q8977)</f>
        <v>meadow way pub cons</v>
      </c>
      <c r="N8977" s="22" t="s">
        <v>110</v>
      </c>
      <c r="P8977" t="s">
        <v>382</v>
      </c>
      <c r="Q8977" t="s">
        <v>18260</v>
      </c>
    </row>
    <row r="8978" spans="1:17" x14ac:dyDescent="0.2">
      <c r="A8978" s="3" t="s">
        <v>103</v>
      </c>
      <c r="B8978" s="3"/>
      <c r="C8978" s="18" t="s">
        <v>104</v>
      </c>
      <c r="D8978" s="18" t="s">
        <v>316</v>
      </c>
      <c r="E8978" s="18" t="s">
        <v>266</v>
      </c>
      <c r="F8978" s="18" t="s">
        <v>336</v>
      </c>
      <c r="G8978" s="19">
        <v>43956</v>
      </c>
      <c r="H8978" s="20"/>
      <c r="I8978" s="20" t="s">
        <v>18261</v>
      </c>
      <c r="J8978" s="21">
        <v>107.14</v>
      </c>
      <c r="K8978" s="18" t="str">
        <f>IFERROR(VLOOKUP(LEFT(I8978,7)+0,'[1]_Redacted Trans'!B$1:C$65536,2,0),P8978)</f>
        <v>2118748 - Castle Water Ltd</v>
      </c>
      <c r="L8978" s="18" t="s">
        <v>381</v>
      </c>
      <c r="M8978" s="18" t="str">
        <f>IFERROR(VLOOKUP(LEFT(I8978,7)+0,'[1]_Redacted Trans'!B$1:C$65536,2,0),Q8978)</f>
        <v>Hariwch Car Park Pub Cons</v>
      </c>
      <c r="N8978" s="22" t="s">
        <v>110</v>
      </c>
      <c r="P8978" t="s">
        <v>382</v>
      </c>
      <c r="Q8978" t="s">
        <v>18262</v>
      </c>
    </row>
    <row r="8979" spans="1:17" x14ac:dyDescent="0.2">
      <c r="A8979" s="3" t="s">
        <v>103</v>
      </c>
      <c r="B8979" s="3"/>
      <c r="C8979" s="18" t="s">
        <v>104</v>
      </c>
      <c r="D8979" s="18" t="s">
        <v>316</v>
      </c>
      <c r="E8979" s="18" t="s">
        <v>266</v>
      </c>
      <c r="F8979" s="18" t="s">
        <v>336</v>
      </c>
      <c r="G8979" s="19">
        <v>43956</v>
      </c>
      <c r="H8979" s="20"/>
      <c r="I8979" s="20" t="s">
        <v>18263</v>
      </c>
      <c r="J8979" s="21">
        <v>57.14</v>
      </c>
      <c r="K8979" s="18" t="str">
        <f>IFERROR(VLOOKUP(LEFT(I8979,7)+0,'[1]_Redacted Trans'!B$1:C$65536,2,0),P8979)</f>
        <v>2118748 - Castle Water Ltd</v>
      </c>
      <c r="L8979" s="18" t="s">
        <v>381</v>
      </c>
      <c r="M8979" s="18" t="str">
        <f>IFERROR(VLOOKUP(LEFT(I8979,7)+0,'[1]_Redacted Trans'!B$1:C$65536,2,0),Q8979)</f>
        <v>Old Way Pub Cons</v>
      </c>
      <c r="N8979" s="22" t="s">
        <v>110</v>
      </c>
      <c r="P8979" t="s">
        <v>382</v>
      </c>
      <c r="Q8979" t="s">
        <v>18264</v>
      </c>
    </row>
    <row r="8980" spans="1:17" x14ac:dyDescent="0.2">
      <c r="A8980" s="3" t="s">
        <v>103</v>
      </c>
      <c r="B8980" s="3"/>
      <c r="C8980" s="18" t="s">
        <v>104</v>
      </c>
      <c r="D8980" s="18" t="s">
        <v>316</v>
      </c>
      <c r="E8980" s="18" t="s">
        <v>266</v>
      </c>
      <c r="F8980" s="18" t="s">
        <v>336</v>
      </c>
      <c r="G8980" s="19">
        <v>43956</v>
      </c>
      <c r="H8980" s="20"/>
      <c r="I8980" s="20" t="s">
        <v>18265</v>
      </c>
      <c r="J8980" s="21">
        <v>242.61</v>
      </c>
      <c r="K8980" s="18" t="str">
        <f>IFERROR(VLOOKUP(LEFT(I8980,7)+0,'[1]_Redacted Trans'!B$1:C$65536,2,0),P8980)</f>
        <v>2118748 - Castle Water Ltd</v>
      </c>
      <c r="L8980" s="18" t="s">
        <v>381</v>
      </c>
      <c r="M8980" s="18" t="str">
        <f>IFERROR(VLOOKUP(LEFT(I8980,7)+0,'[1]_Redacted Trans'!B$1:C$65536,2,0),Q8980)</f>
        <v>Pier Gap Pub Cons</v>
      </c>
      <c r="N8980" s="22" t="s">
        <v>110</v>
      </c>
      <c r="P8980" t="s">
        <v>382</v>
      </c>
      <c r="Q8980" t="s">
        <v>18088</v>
      </c>
    </row>
    <row r="8981" spans="1:17" x14ac:dyDescent="0.2">
      <c r="A8981" s="3" t="s">
        <v>103</v>
      </c>
      <c r="B8981" s="3"/>
      <c r="C8981" s="18" t="s">
        <v>104</v>
      </c>
      <c r="D8981" s="18" t="s">
        <v>316</v>
      </c>
      <c r="E8981" s="18" t="s">
        <v>266</v>
      </c>
      <c r="F8981" s="18" t="s">
        <v>336</v>
      </c>
      <c r="G8981" s="19">
        <v>43956</v>
      </c>
      <c r="H8981" s="20"/>
      <c r="I8981" s="20" t="s">
        <v>18266</v>
      </c>
      <c r="J8981" s="21">
        <v>267.92</v>
      </c>
      <c r="K8981" s="18" t="str">
        <f>IFERROR(VLOOKUP(LEFT(I8981,7)+0,'[1]_Redacted Trans'!B$1:C$65536,2,0),P8981)</f>
        <v>2118748 - Castle Water Ltd</v>
      </c>
      <c r="L8981" s="18" t="s">
        <v>381</v>
      </c>
      <c r="M8981" s="18" t="str">
        <f>IFERROR(VLOOKUP(LEFT(I8981,7)+0,'[1]_Redacted Trans'!B$1:C$65536,2,0),Q8981)</f>
        <v>Rosemary Rd Pub Cons</v>
      </c>
      <c r="N8981" s="22" t="s">
        <v>110</v>
      </c>
      <c r="P8981" t="s">
        <v>382</v>
      </c>
      <c r="Q8981" t="s">
        <v>18267</v>
      </c>
    </row>
    <row r="8982" spans="1:17" x14ac:dyDescent="0.2">
      <c r="A8982" s="3" t="s">
        <v>103</v>
      </c>
      <c r="B8982" s="3"/>
      <c r="C8982" s="18" t="s">
        <v>104</v>
      </c>
      <c r="D8982" s="18" t="s">
        <v>316</v>
      </c>
      <c r="E8982" s="18" t="s">
        <v>266</v>
      </c>
      <c r="F8982" s="18" t="s">
        <v>336</v>
      </c>
      <c r="G8982" s="19">
        <v>43956</v>
      </c>
      <c r="H8982" s="20"/>
      <c r="I8982" s="20" t="s">
        <v>18268</v>
      </c>
      <c r="J8982" s="21">
        <v>19.010000000000002</v>
      </c>
      <c r="K8982" s="18" t="str">
        <f>IFERROR(VLOOKUP(LEFT(I8982,7)+0,'[1]_Redacted Trans'!B$1:C$65536,2,0),P8982)</f>
        <v>2118748 - Castle Water Ltd</v>
      </c>
      <c r="L8982" s="18" t="s">
        <v>381</v>
      </c>
      <c r="M8982" s="18" t="str">
        <f>IFERROR(VLOOKUP(LEFT(I8982,7)+0,'[1]_Redacted Trans'!B$1:C$65536,2,0),Q8982)</f>
        <v>southcliff prom pub cons</v>
      </c>
      <c r="N8982" s="22" t="s">
        <v>110</v>
      </c>
      <c r="P8982" t="s">
        <v>382</v>
      </c>
      <c r="Q8982" t="s">
        <v>18269</v>
      </c>
    </row>
    <row r="8983" spans="1:17" x14ac:dyDescent="0.2">
      <c r="A8983" s="3" t="s">
        <v>103</v>
      </c>
      <c r="B8983" s="3"/>
      <c r="C8983" s="18" t="s">
        <v>104</v>
      </c>
      <c r="D8983" s="18" t="s">
        <v>316</v>
      </c>
      <c r="E8983" s="18" t="s">
        <v>266</v>
      </c>
      <c r="F8983" s="18" t="s">
        <v>336</v>
      </c>
      <c r="G8983" s="19">
        <v>43956</v>
      </c>
      <c r="H8983" s="20"/>
      <c r="I8983" s="20" t="s">
        <v>18270</v>
      </c>
      <c r="J8983" s="21">
        <v>49.01</v>
      </c>
      <c r="K8983" s="18" t="str">
        <f>IFERROR(VLOOKUP(LEFT(I8983,7)+0,'[1]_Redacted Trans'!B$1:C$65536,2,0),P8983)</f>
        <v>2118748 - Castle Water Ltd</v>
      </c>
      <c r="L8983" s="18" t="s">
        <v>381</v>
      </c>
      <c r="M8983" s="18" t="str">
        <f>IFERROR(VLOOKUP(LEFT(I8983,7)+0,'[1]_Redacted Trans'!B$1:C$65536,2,0),Q8983)</f>
        <v>station rd pub cons</v>
      </c>
      <c r="N8983" s="22" t="s">
        <v>110</v>
      </c>
      <c r="P8983" t="s">
        <v>382</v>
      </c>
      <c r="Q8983" t="s">
        <v>18271</v>
      </c>
    </row>
    <row r="8984" spans="1:17" x14ac:dyDescent="0.2">
      <c r="A8984" s="3" t="s">
        <v>103</v>
      </c>
      <c r="B8984" s="3"/>
      <c r="C8984" s="18" t="s">
        <v>104</v>
      </c>
      <c r="D8984" s="18" t="s">
        <v>316</v>
      </c>
      <c r="E8984" s="18" t="s">
        <v>266</v>
      </c>
      <c r="F8984" s="18" t="s">
        <v>336</v>
      </c>
      <c r="G8984" s="19">
        <v>43956</v>
      </c>
      <c r="H8984" s="20"/>
      <c r="I8984" s="20" t="s">
        <v>18272</v>
      </c>
      <c r="J8984" s="21">
        <v>84.68</v>
      </c>
      <c r="K8984" s="18" t="str">
        <f>IFERROR(VLOOKUP(LEFT(I8984,7)+0,'[1]_Redacted Trans'!B$1:C$65536,2,0),P8984)</f>
        <v>2118748 - Castle Water Ltd</v>
      </c>
      <c r="L8984" s="18" t="s">
        <v>381</v>
      </c>
      <c r="M8984" s="18" t="str">
        <f>IFERROR(VLOOKUP(LEFT(I8984,7)+0,'[1]_Redacted Trans'!B$1:C$65536,2,0),Q8984)</f>
        <v>Harwich Pub cons</v>
      </c>
      <c r="N8984" s="22" t="s">
        <v>110</v>
      </c>
      <c r="P8984" t="s">
        <v>382</v>
      </c>
      <c r="Q8984" t="s">
        <v>18273</v>
      </c>
    </row>
    <row r="8985" spans="1:17" x14ac:dyDescent="0.2">
      <c r="A8985" s="3" t="s">
        <v>103</v>
      </c>
      <c r="B8985" s="3"/>
      <c r="C8985" s="18" t="s">
        <v>104</v>
      </c>
      <c r="D8985" s="18" t="s">
        <v>316</v>
      </c>
      <c r="E8985" s="18" t="s">
        <v>266</v>
      </c>
      <c r="F8985" s="18" t="s">
        <v>336</v>
      </c>
      <c r="G8985" s="19">
        <v>43956</v>
      </c>
      <c r="H8985" s="20"/>
      <c r="I8985" s="20" t="s">
        <v>18274</v>
      </c>
      <c r="J8985" s="21">
        <v>44.29</v>
      </c>
      <c r="K8985" s="18" t="str">
        <f>IFERROR(VLOOKUP(LEFT(I8985,7)+0,'[1]_Redacted Trans'!B$1:C$65536,2,0),P8985)</f>
        <v>2118748 - Castle Water Ltd</v>
      </c>
      <c r="L8985" s="18" t="s">
        <v>381</v>
      </c>
      <c r="M8985" s="18" t="str">
        <f>IFERROR(VLOOKUP(LEFT(I8985,7)+0,'[1]_Redacted Trans'!B$1:C$65536,2,0),Q8985)</f>
        <v>St Osyth Pub Cons</v>
      </c>
      <c r="N8985" s="22" t="s">
        <v>110</v>
      </c>
      <c r="P8985" t="s">
        <v>382</v>
      </c>
      <c r="Q8985" t="s">
        <v>18275</v>
      </c>
    </row>
    <row r="8986" spans="1:17" x14ac:dyDescent="0.2">
      <c r="A8986" s="3" t="s">
        <v>103</v>
      </c>
      <c r="B8986" s="3"/>
      <c r="C8986" s="18" t="s">
        <v>104</v>
      </c>
      <c r="D8986" s="18" t="s">
        <v>316</v>
      </c>
      <c r="E8986" s="18" t="s">
        <v>266</v>
      </c>
      <c r="F8986" s="18" t="s">
        <v>336</v>
      </c>
      <c r="G8986" s="19">
        <v>43956</v>
      </c>
      <c r="H8986" s="20"/>
      <c r="I8986" s="20" t="s">
        <v>18276</v>
      </c>
      <c r="J8986" s="21">
        <v>17.22</v>
      </c>
      <c r="K8986" s="18" t="str">
        <f>IFERROR(VLOOKUP(LEFT(I8986,7)+0,'[1]_Redacted Trans'!B$1:C$65536,2,0),P8986)</f>
        <v>2118748 - Castle Water Ltd</v>
      </c>
      <c r="L8986" s="18" t="s">
        <v>381</v>
      </c>
      <c r="M8986" s="18" t="str">
        <f>IFERROR(VLOOKUP(LEFT(I8986,7)+0,'[1]_Redacted Trans'!B$1:C$65536,2,0),Q8986)</f>
        <v>The Green Pub Cons</v>
      </c>
      <c r="N8986" s="22" t="s">
        <v>110</v>
      </c>
      <c r="P8986" t="s">
        <v>382</v>
      </c>
      <c r="Q8986" t="s">
        <v>18098</v>
      </c>
    </row>
    <row r="8987" spans="1:17" x14ac:dyDescent="0.2">
      <c r="A8987" s="3" t="s">
        <v>103</v>
      </c>
      <c r="B8987" s="3"/>
      <c r="C8987" s="18" t="s">
        <v>104</v>
      </c>
      <c r="D8987" s="18" t="s">
        <v>316</v>
      </c>
      <c r="E8987" s="18" t="s">
        <v>266</v>
      </c>
      <c r="F8987" s="18" t="s">
        <v>336</v>
      </c>
      <c r="G8987" s="19">
        <v>43956</v>
      </c>
      <c r="H8987" s="20"/>
      <c r="I8987" s="20" t="s">
        <v>18277</v>
      </c>
      <c r="J8987" s="21">
        <v>34.86</v>
      </c>
      <c r="K8987" s="18" t="str">
        <f>IFERROR(VLOOKUP(LEFT(I8987,7)+0,'[1]_Redacted Trans'!B$1:C$65536,2,0),P8987)</f>
        <v>2118748 - Castle Water Ltd</v>
      </c>
      <c r="L8987" s="18" t="s">
        <v>381</v>
      </c>
      <c r="M8987" s="18" t="str">
        <f>IFERROR(VLOOKUP(LEFT(I8987,7)+0,'[1]_Redacted Trans'!B$1:C$65536,2,0),Q8987)</f>
        <v>old hall pub cons</v>
      </c>
      <c r="N8987" s="22" t="s">
        <v>110</v>
      </c>
      <c r="P8987" t="s">
        <v>382</v>
      </c>
      <c r="Q8987" t="s">
        <v>18278</v>
      </c>
    </row>
    <row r="8988" spans="1:17" x14ac:dyDescent="0.2">
      <c r="A8988" s="3" t="s">
        <v>103</v>
      </c>
      <c r="B8988" s="3"/>
      <c r="C8988" s="18" t="s">
        <v>104</v>
      </c>
      <c r="D8988" s="18" t="s">
        <v>316</v>
      </c>
      <c r="E8988" s="18" t="s">
        <v>266</v>
      </c>
      <c r="F8988" s="18" t="s">
        <v>336</v>
      </c>
      <c r="G8988" s="19">
        <v>43956</v>
      </c>
      <c r="H8988" s="20"/>
      <c r="I8988" s="20" t="s">
        <v>18279</v>
      </c>
      <c r="J8988" s="21">
        <v>74.37</v>
      </c>
      <c r="K8988" s="18" t="str">
        <f>IFERROR(VLOOKUP(LEFT(I8988,7)+0,'[1]_Redacted Trans'!B$1:C$65536,2,0),P8988)</f>
        <v>2118748 - Castle Water Ltd</v>
      </c>
      <c r="L8988" s="18" t="s">
        <v>381</v>
      </c>
      <c r="M8988" s="18" t="str">
        <f>IFERROR(VLOOKUP(LEFT(I8988,7)+0,'[1]_Redacted Trans'!B$1:C$65536,2,0),Q8988)</f>
        <v>The Quay Pub Cons</v>
      </c>
      <c r="N8988" s="22" t="s">
        <v>110</v>
      </c>
      <c r="P8988" t="s">
        <v>382</v>
      </c>
      <c r="Q8988" t="s">
        <v>18280</v>
      </c>
    </row>
    <row r="8989" spans="1:17" x14ac:dyDescent="0.2">
      <c r="A8989" s="3" t="s">
        <v>103</v>
      </c>
      <c r="B8989" s="3"/>
      <c r="C8989" s="18" t="s">
        <v>104</v>
      </c>
      <c r="D8989" s="18" t="s">
        <v>316</v>
      </c>
      <c r="E8989" s="18" t="s">
        <v>266</v>
      </c>
      <c r="F8989" s="18" t="s">
        <v>336</v>
      </c>
      <c r="G8989" s="19">
        <v>43956</v>
      </c>
      <c r="H8989" s="20"/>
      <c r="I8989" s="20" t="s">
        <v>18281</v>
      </c>
      <c r="J8989" s="21">
        <v>60.03</v>
      </c>
      <c r="K8989" s="18" t="str">
        <f>IFERROR(VLOOKUP(LEFT(I8989,7)+0,'[1]_Redacted Trans'!B$1:C$65536,2,0),P8989)</f>
        <v>2118748 - Castle Water Ltd</v>
      </c>
      <c r="L8989" s="18" t="s">
        <v>381</v>
      </c>
      <c r="M8989" s="18" t="str">
        <f>IFERROR(VLOOKUP(LEFT(I8989,7)+0,'[1]_Redacted Trans'!B$1:C$65536,2,0),Q8989)</f>
        <v>Waterside Pub Cons</v>
      </c>
      <c r="N8989" s="22" t="s">
        <v>110</v>
      </c>
      <c r="P8989" t="s">
        <v>382</v>
      </c>
      <c r="Q8989" t="s">
        <v>18104</v>
      </c>
    </row>
    <row r="8990" spans="1:17" x14ac:dyDescent="0.2">
      <c r="A8990" s="3" t="s">
        <v>103</v>
      </c>
      <c r="B8990" s="3"/>
      <c r="C8990" s="18" t="s">
        <v>104</v>
      </c>
      <c r="D8990" s="18" t="s">
        <v>316</v>
      </c>
      <c r="E8990" s="18" t="s">
        <v>266</v>
      </c>
      <c r="F8990" s="18" t="s">
        <v>336</v>
      </c>
      <c r="G8990" s="19">
        <v>43956</v>
      </c>
      <c r="H8990" s="20"/>
      <c r="I8990" s="20" t="s">
        <v>18282</v>
      </c>
      <c r="J8990" s="21">
        <v>176.29</v>
      </c>
      <c r="K8990" s="18" t="str">
        <f>IFERROR(VLOOKUP(LEFT(I8990,7)+0,'[1]_Redacted Trans'!B$1:C$65536,2,0),P8990)</f>
        <v>2118748 - Castle Water Ltd</v>
      </c>
      <c r="L8990" s="18" t="s">
        <v>381</v>
      </c>
      <c r="M8990" s="18" t="str">
        <f>IFERROR(VLOOKUP(LEFT(I8990,7)+0,'[1]_Redacted Trans'!B$1:C$65536,2,0),Q8990)</f>
        <v>Kings Prom Pub Cons</v>
      </c>
      <c r="N8990" s="22" t="s">
        <v>110</v>
      </c>
      <c r="P8990" t="s">
        <v>382</v>
      </c>
      <c r="Q8990" t="s">
        <v>18106</v>
      </c>
    </row>
    <row r="8991" spans="1:17" x14ac:dyDescent="0.2">
      <c r="A8991" s="3" t="s">
        <v>103</v>
      </c>
      <c r="B8991" s="3"/>
      <c r="C8991" s="18" t="s">
        <v>104</v>
      </c>
      <c r="D8991" s="18" t="s">
        <v>316</v>
      </c>
      <c r="E8991" s="18" t="s">
        <v>266</v>
      </c>
      <c r="F8991" s="18" t="s">
        <v>336</v>
      </c>
      <c r="G8991" s="19">
        <v>43956</v>
      </c>
      <c r="H8991" s="20"/>
      <c r="I8991" s="20" t="s">
        <v>18283</v>
      </c>
      <c r="J8991" s="21">
        <v>15.46</v>
      </c>
      <c r="K8991" s="18" t="str">
        <f>IFERROR(VLOOKUP(LEFT(I8991,7)+0,'[1]_Redacted Trans'!B$1:C$65536,2,0),P8991)</f>
        <v>2118748 - Castle Water Ltd</v>
      </c>
      <c r="L8991" s="18" t="s">
        <v>381</v>
      </c>
      <c r="M8991" s="18" t="str">
        <f>IFERROR(VLOOKUP(LEFT(I8991,7)+0,'[1]_Redacted Trans'!B$1:C$65536,2,0),Q8991)</f>
        <v>Kings Prom Pub Cons</v>
      </c>
      <c r="N8991" s="22" t="s">
        <v>110</v>
      </c>
      <c r="P8991" t="s">
        <v>382</v>
      </c>
      <c r="Q8991" t="s">
        <v>18106</v>
      </c>
    </row>
    <row r="8992" spans="1:17" x14ac:dyDescent="0.2">
      <c r="A8992" s="3" t="s">
        <v>103</v>
      </c>
      <c r="B8992" s="3"/>
      <c r="C8992" s="18" t="s">
        <v>104</v>
      </c>
      <c r="D8992" s="18" t="s">
        <v>168</v>
      </c>
      <c r="E8992" s="18" t="s">
        <v>128</v>
      </c>
      <c r="F8992" s="18" t="s">
        <v>129</v>
      </c>
      <c r="G8992" s="19">
        <v>43956</v>
      </c>
      <c r="H8992" s="20" t="s">
        <v>1727</v>
      </c>
      <c r="I8992" s="20" t="s">
        <v>18284</v>
      </c>
      <c r="J8992" s="21">
        <v>2660</v>
      </c>
      <c r="K8992" s="18" t="str">
        <f>IFERROR(VLOOKUP(LEFT(I8992,7)+0,'[1]_Redacted Trans'!B$1:C$65536,2,0),P8992)</f>
        <v>2104829 - Beeches Hotel</v>
      </c>
      <c r="L8992" s="18"/>
      <c r="M8992" s="18" t="str">
        <f>IFERROR(VLOOKUP(LEFT(I8992,7)+0,'[1]_Redacted Trans'!B$1:C$65536,2,0),Q8992)</f>
        <v>B&amp;B 06/04/2020 to 12/04/2020</v>
      </c>
      <c r="N8992" s="22" t="s">
        <v>110</v>
      </c>
      <c r="P8992" t="s">
        <v>1729</v>
      </c>
      <c r="Q8992" t="s">
        <v>18285</v>
      </c>
    </row>
    <row r="8993" spans="1:17" x14ac:dyDescent="0.2">
      <c r="A8993" s="3" t="s">
        <v>103</v>
      </c>
      <c r="B8993" s="3"/>
      <c r="C8993" s="18" t="s">
        <v>104</v>
      </c>
      <c r="D8993" s="18" t="s">
        <v>168</v>
      </c>
      <c r="E8993" s="18" t="s">
        <v>128</v>
      </c>
      <c r="F8993" s="18" t="s">
        <v>129</v>
      </c>
      <c r="G8993" s="19">
        <v>43956</v>
      </c>
      <c r="H8993" s="20" t="s">
        <v>1727</v>
      </c>
      <c r="I8993" s="20" t="s">
        <v>18286</v>
      </c>
      <c r="J8993" s="21">
        <v>2660</v>
      </c>
      <c r="K8993" s="18" t="str">
        <f>IFERROR(VLOOKUP(LEFT(I8993,7)+0,'[1]_Redacted Trans'!B$1:C$65536,2,0),P8993)</f>
        <v>2104829 - Beeches Hotel</v>
      </c>
      <c r="L8993" s="18"/>
      <c r="M8993" s="18" t="str">
        <f>IFERROR(VLOOKUP(LEFT(I8993,7)+0,'[1]_Redacted Trans'!B$1:C$65536,2,0),Q8993)</f>
        <v>B&amp;B 13/04/2020 to 19/04/2020</v>
      </c>
      <c r="N8993" s="22" t="s">
        <v>110</v>
      </c>
      <c r="P8993" t="s">
        <v>1729</v>
      </c>
      <c r="Q8993" t="s">
        <v>18287</v>
      </c>
    </row>
    <row r="8994" spans="1:17" x14ac:dyDescent="0.2">
      <c r="A8994" s="3" t="s">
        <v>103</v>
      </c>
      <c r="B8994" s="3"/>
      <c r="C8994" s="18" t="s">
        <v>104</v>
      </c>
      <c r="D8994" s="18" t="s">
        <v>168</v>
      </c>
      <c r="E8994" s="18" t="s">
        <v>128</v>
      </c>
      <c r="F8994" s="18" t="s">
        <v>129</v>
      </c>
      <c r="G8994" s="19">
        <v>43956</v>
      </c>
      <c r="H8994" s="20" t="s">
        <v>1727</v>
      </c>
      <c r="I8994" s="20" t="s">
        <v>18288</v>
      </c>
      <c r="J8994" s="21">
        <v>2660</v>
      </c>
      <c r="K8994" s="18" t="str">
        <f>IFERROR(VLOOKUP(LEFT(I8994,7)+0,'[1]_Redacted Trans'!B$1:C$65536,2,0),P8994)</f>
        <v>2104829 - Beeches Hotel</v>
      </c>
      <c r="L8994" s="18"/>
      <c r="M8994" s="18" t="str">
        <f>IFERROR(VLOOKUP(LEFT(I8994,7)+0,'[1]_Redacted Trans'!B$1:C$65536,2,0),Q8994)</f>
        <v>B&amp;B 20/04/2020 to 26/04/2020</v>
      </c>
      <c r="N8994" s="22" t="s">
        <v>110</v>
      </c>
      <c r="P8994" t="s">
        <v>1729</v>
      </c>
      <c r="Q8994" t="s">
        <v>18289</v>
      </c>
    </row>
    <row r="8995" spans="1:17" x14ac:dyDescent="0.2">
      <c r="A8995" s="3" t="s">
        <v>103</v>
      </c>
      <c r="B8995" s="3"/>
      <c r="C8995" s="18" t="s">
        <v>104</v>
      </c>
      <c r="D8995" s="18" t="s">
        <v>168</v>
      </c>
      <c r="E8995" s="18" t="s">
        <v>128</v>
      </c>
      <c r="F8995" s="18" t="s">
        <v>129</v>
      </c>
      <c r="G8995" s="19">
        <v>43956</v>
      </c>
      <c r="H8995" s="20" t="s">
        <v>1757</v>
      </c>
      <c r="I8995" s="20" t="s">
        <v>18290</v>
      </c>
      <c r="J8995" s="21">
        <v>3430</v>
      </c>
      <c r="K8995" s="18" t="str">
        <f>IFERROR(VLOOKUP(LEFT(I8995,7)+0,'[1]_Redacted Trans'!B$1:C$65536,2,0),P8995)</f>
        <v>2118702 - Hotel Sea Breeze</v>
      </c>
      <c r="L8995" s="18"/>
      <c r="M8995" s="18" t="str">
        <f>IFERROR(VLOOKUP(LEFT(I8995,7)+0,'[1]_Redacted Trans'!B$1:C$65536,2,0),Q8995)</f>
        <v>B&amp;B 06/04/20 to 12/04/2020</v>
      </c>
      <c r="N8995" s="22" t="s">
        <v>110</v>
      </c>
      <c r="P8995" t="s">
        <v>664</v>
      </c>
      <c r="Q8995" t="s">
        <v>18291</v>
      </c>
    </row>
    <row r="8996" spans="1:17" x14ac:dyDescent="0.2">
      <c r="A8996" s="3" t="s">
        <v>103</v>
      </c>
      <c r="B8996" s="3"/>
      <c r="C8996" s="18" t="s">
        <v>104</v>
      </c>
      <c r="D8996" s="18" t="s">
        <v>168</v>
      </c>
      <c r="E8996" s="18" t="s">
        <v>128</v>
      </c>
      <c r="F8996" s="18" t="s">
        <v>129</v>
      </c>
      <c r="G8996" s="19">
        <v>43956</v>
      </c>
      <c r="H8996" s="20" t="s">
        <v>1757</v>
      </c>
      <c r="I8996" s="20" t="s">
        <v>18292</v>
      </c>
      <c r="J8996" s="21">
        <v>3330</v>
      </c>
      <c r="K8996" s="18" t="str">
        <f>IFERROR(VLOOKUP(LEFT(I8996,7)+0,'[1]_Redacted Trans'!B$1:C$65536,2,0),P8996)</f>
        <v>2118702 - Hotel Sea Breeze</v>
      </c>
      <c r="L8996" s="18"/>
      <c r="M8996" s="18" t="str">
        <f>IFERROR(VLOOKUP(LEFT(I8996,7)+0,'[1]_Redacted Trans'!B$1:C$65536,2,0),Q8996)</f>
        <v>B&amp;B 13/04/20 to 19/04/2020</v>
      </c>
      <c r="N8996" s="22" t="s">
        <v>110</v>
      </c>
      <c r="P8996" t="s">
        <v>664</v>
      </c>
      <c r="Q8996" t="s">
        <v>18293</v>
      </c>
    </row>
    <row r="8997" spans="1:17" x14ac:dyDescent="0.2">
      <c r="A8997" s="3" t="s">
        <v>103</v>
      </c>
      <c r="B8997" s="3"/>
      <c r="C8997" s="18" t="s">
        <v>104</v>
      </c>
      <c r="D8997" s="18" t="s">
        <v>168</v>
      </c>
      <c r="E8997" s="18" t="s">
        <v>128</v>
      </c>
      <c r="F8997" s="18" t="s">
        <v>129</v>
      </c>
      <c r="G8997" s="19">
        <v>43956</v>
      </c>
      <c r="H8997" s="20" t="s">
        <v>1757</v>
      </c>
      <c r="I8997" s="20" t="s">
        <v>18294</v>
      </c>
      <c r="J8997" s="21">
        <v>3080</v>
      </c>
      <c r="K8997" s="18" t="str">
        <f>IFERROR(VLOOKUP(LEFT(I8997,7)+0,'[1]_Redacted Trans'!B$1:C$65536,2,0),P8997)</f>
        <v>2118702 - Hotel Sea Breeze</v>
      </c>
      <c r="L8997" s="18"/>
      <c r="M8997" s="18" t="str">
        <f>IFERROR(VLOOKUP(LEFT(I8997,7)+0,'[1]_Redacted Trans'!B$1:C$65536,2,0),Q8997)</f>
        <v>B&amp;B 20/04/20 to 26/04/2020</v>
      </c>
      <c r="N8997" s="22" t="s">
        <v>110</v>
      </c>
      <c r="P8997" t="s">
        <v>664</v>
      </c>
      <c r="Q8997" t="s">
        <v>18295</v>
      </c>
    </row>
    <row r="8998" spans="1:17" x14ac:dyDescent="0.2">
      <c r="A8998" s="3" t="s">
        <v>103</v>
      </c>
      <c r="B8998" s="3"/>
      <c r="C8998" s="18" t="s">
        <v>104</v>
      </c>
      <c r="D8998" s="18" t="s">
        <v>239</v>
      </c>
      <c r="E8998" s="18" t="s">
        <v>270</v>
      </c>
      <c r="F8998" s="18" t="s">
        <v>144</v>
      </c>
      <c r="G8998" s="19">
        <v>43956</v>
      </c>
      <c r="H8998" s="20" t="s">
        <v>18296</v>
      </c>
      <c r="I8998" s="20" t="s">
        <v>18297</v>
      </c>
      <c r="J8998" s="21">
        <v>997</v>
      </c>
      <c r="K8998" s="18" t="str">
        <f>IFERROR(VLOOKUP(LEFT(I8998,7)+0,'[1]_Redacted Trans'!B$1:C$65536,2,0),P8998)</f>
        <v>2100830 - Kernock Park Plants</v>
      </c>
      <c r="L8998" s="18">
        <v>3297350</v>
      </c>
      <c r="M8998" s="18" t="str">
        <f>IFERROR(VLOOKUP(LEFT(I8998,7)+0,'[1]_Redacted Trans'!B$1:C$65536,2,0),Q8998)</f>
        <v>VE Bed Minesweepers</v>
      </c>
      <c r="N8998" s="22" t="s">
        <v>110</v>
      </c>
      <c r="P8998" t="s">
        <v>2748</v>
      </c>
      <c r="Q8998" t="s">
        <v>18298</v>
      </c>
    </row>
    <row r="8999" spans="1:17" x14ac:dyDescent="0.2">
      <c r="A8999" s="3" t="s">
        <v>103</v>
      </c>
      <c r="B8999" s="3"/>
      <c r="C8999" s="18" t="s">
        <v>104</v>
      </c>
      <c r="D8999" s="18" t="s">
        <v>239</v>
      </c>
      <c r="E8999" s="18" t="s">
        <v>270</v>
      </c>
      <c r="F8999" s="18" t="s">
        <v>144</v>
      </c>
      <c r="G8999" s="19">
        <v>43956</v>
      </c>
      <c r="H8999" s="20" t="s">
        <v>18296</v>
      </c>
      <c r="I8999" s="20" t="s">
        <v>18299</v>
      </c>
      <c r="J8999" s="21">
        <v>997</v>
      </c>
      <c r="K8999" s="18" t="str">
        <f>IFERROR(VLOOKUP(LEFT(I8999,7)+0,'[1]_Redacted Trans'!B$1:C$65536,2,0),P8999)</f>
        <v>2100830 - Kernock Park Plants</v>
      </c>
      <c r="L8999" s="18">
        <v>3297350</v>
      </c>
      <c r="M8999" s="18" t="str">
        <f>IFERROR(VLOOKUP(LEFT(I8999,7)+0,'[1]_Redacted Trans'!B$1:C$65536,2,0),Q8999)</f>
        <v>VE Bed Walton Mem Gardens 1</v>
      </c>
      <c r="N8999" s="22" t="s">
        <v>110</v>
      </c>
      <c r="P8999" t="s">
        <v>2748</v>
      </c>
      <c r="Q8999" t="s">
        <v>18300</v>
      </c>
    </row>
    <row r="9000" spans="1:17" x14ac:dyDescent="0.2">
      <c r="A9000" s="3" t="s">
        <v>103</v>
      </c>
      <c r="B9000" s="3"/>
      <c r="C9000" s="18" t="s">
        <v>104</v>
      </c>
      <c r="D9000" s="18" t="s">
        <v>239</v>
      </c>
      <c r="E9000" s="18" t="s">
        <v>270</v>
      </c>
      <c r="F9000" s="18" t="s">
        <v>144</v>
      </c>
      <c r="G9000" s="19">
        <v>43956</v>
      </c>
      <c r="H9000" s="20" t="s">
        <v>18296</v>
      </c>
      <c r="I9000" s="20" t="s">
        <v>18301</v>
      </c>
      <c r="J9000" s="21">
        <v>997</v>
      </c>
      <c r="K9000" s="18" t="str">
        <f>IFERROR(VLOOKUP(LEFT(I9000,7)+0,'[1]_Redacted Trans'!B$1:C$65536,2,0),P9000)</f>
        <v>2100830 - Kernock Park Plants</v>
      </c>
      <c r="L9000" s="18">
        <v>3297350</v>
      </c>
      <c r="M9000" s="18" t="str">
        <f>IFERROR(VLOOKUP(LEFT(I9000,7)+0,'[1]_Redacted Trans'!B$1:C$65536,2,0),Q9000)</f>
        <v>VE Bed Walton Mem Gardens 2</v>
      </c>
      <c r="N9000" s="22" t="s">
        <v>110</v>
      </c>
      <c r="P9000" t="s">
        <v>2748</v>
      </c>
      <c r="Q9000" t="s">
        <v>18302</v>
      </c>
    </row>
    <row r="9001" spans="1:17" x14ac:dyDescent="0.2">
      <c r="A9001" s="3" t="s">
        <v>103</v>
      </c>
      <c r="B9001" s="3"/>
      <c r="C9001" s="18" t="s">
        <v>104</v>
      </c>
      <c r="D9001" s="18" t="s">
        <v>239</v>
      </c>
      <c r="E9001" s="18" t="s">
        <v>270</v>
      </c>
      <c r="F9001" s="18" t="s">
        <v>144</v>
      </c>
      <c r="G9001" s="19">
        <v>43956</v>
      </c>
      <c r="H9001" s="20" t="s">
        <v>18296</v>
      </c>
      <c r="I9001" s="20" t="s">
        <v>18303</v>
      </c>
      <c r="J9001" s="21">
        <v>997</v>
      </c>
      <c r="K9001" s="18" t="str">
        <f>IFERROR(VLOOKUP(LEFT(I9001,7)+0,'[1]_Redacted Trans'!B$1:C$65536,2,0),P9001)</f>
        <v>2100830 - Kernock Park Plants</v>
      </c>
      <c r="L9001" s="18">
        <v>3297350</v>
      </c>
      <c r="M9001" s="18" t="str">
        <f>IFERROR(VLOOKUP(LEFT(I9001,7)+0,'[1]_Redacted Trans'!B$1:C$65536,2,0),Q9001)</f>
        <v>VE Bed Clacton Mem Gardens 1</v>
      </c>
      <c r="N9001" s="22" t="s">
        <v>110</v>
      </c>
      <c r="P9001" t="s">
        <v>2748</v>
      </c>
      <c r="Q9001" t="s">
        <v>18304</v>
      </c>
    </row>
    <row r="9002" spans="1:17" x14ac:dyDescent="0.2">
      <c r="A9002" s="3" t="s">
        <v>103</v>
      </c>
      <c r="B9002" s="3"/>
      <c r="C9002" s="18" t="s">
        <v>104</v>
      </c>
      <c r="D9002" s="18" t="s">
        <v>239</v>
      </c>
      <c r="E9002" s="18" t="s">
        <v>270</v>
      </c>
      <c r="F9002" s="18" t="s">
        <v>144</v>
      </c>
      <c r="G9002" s="19">
        <v>43956</v>
      </c>
      <c r="H9002" s="20" t="s">
        <v>18296</v>
      </c>
      <c r="I9002" s="20" t="s">
        <v>18305</v>
      </c>
      <c r="J9002" s="21">
        <v>997</v>
      </c>
      <c r="K9002" s="18" t="str">
        <f>IFERROR(VLOOKUP(LEFT(I9002,7)+0,'[1]_Redacted Trans'!B$1:C$65536,2,0),P9002)</f>
        <v>2100830 - Kernock Park Plants</v>
      </c>
      <c r="L9002" s="18">
        <v>3297350</v>
      </c>
      <c r="M9002" s="18" t="str">
        <f>IFERROR(VLOOKUP(LEFT(I9002,7)+0,'[1]_Redacted Trans'!B$1:C$65536,2,0),Q9002)</f>
        <v>VE Bed Clacton Mem Gardens 2</v>
      </c>
      <c r="N9002" s="22" t="s">
        <v>110</v>
      </c>
      <c r="P9002" t="s">
        <v>2748</v>
      </c>
      <c r="Q9002" t="s">
        <v>18306</v>
      </c>
    </row>
    <row r="9003" spans="1:17" x14ac:dyDescent="0.2">
      <c r="A9003" s="3" t="s">
        <v>103</v>
      </c>
      <c r="B9003" s="3"/>
      <c r="C9003" s="18" t="s">
        <v>104</v>
      </c>
      <c r="D9003" s="18" t="s">
        <v>239</v>
      </c>
      <c r="E9003" s="18" t="s">
        <v>302</v>
      </c>
      <c r="F9003" s="18" t="s">
        <v>1196</v>
      </c>
      <c r="G9003" s="19">
        <v>43956</v>
      </c>
      <c r="H9003" s="20"/>
      <c r="I9003" s="20" t="s">
        <v>18307</v>
      </c>
      <c r="J9003" s="21">
        <v>36.67</v>
      </c>
      <c r="K9003" s="18" t="str">
        <f>IFERROR(VLOOKUP(LEFT(I9003,7)+0,'[1]_Redacted Trans'!B$1:C$65536,2,0),P9003)</f>
        <v>2115250 - UK Fuels Limited</v>
      </c>
      <c r="L9003" s="18"/>
      <c r="M9003" s="18" t="str">
        <f>IFERROR(VLOOKUP(LEFT(I9003,7)+0,'[1]_Redacted Trans'!B$1:C$65536,2,0),Q9003)</f>
        <v>Fuel bill w/e 26/04/2020</v>
      </c>
      <c r="N9003" s="22" t="s">
        <v>110</v>
      </c>
      <c r="P9003" t="s">
        <v>1198</v>
      </c>
      <c r="Q9003" t="s">
        <v>18308</v>
      </c>
    </row>
    <row r="9004" spans="1:17" x14ac:dyDescent="0.2">
      <c r="A9004" s="3" t="s">
        <v>103</v>
      </c>
      <c r="B9004" s="3"/>
      <c r="C9004" s="18" t="s">
        <v>104</v>
      </c>
      <c r="D9004" s="18" t="s">
        <v>239</v>
      </c>
      <c r="E9004" s="18" t="s">
        <v>302</v>
      </c>
      <c r="F9004" s="18" t="s">
        <v>1196</v>
      </c>
      <c r="G9004" s="19">
        <v>43956</v>
      </c>
      <c r="H9004" s="20"/>
      <c r="I9004" s="20" t="s">
        <v>18309</v>
      </c>
      <c r="J9004" s="21">
        <v>75.31</v>
      </c>
      <c r="K9004" s="18" t="str">
        <f>IFERROR(VLOOKUP(LEFT(I9004,7)+0,'[1]_Redacted Trans'!B$1:C$65536,2,0),P9004)</f>
        <v>2115250 - UK Fuels Limited</v>
      </c>
      <c r="L9004" s="18"/>
      <c r="M9004" s="18" t="str">
        <f>IFERROR(VLOOKUP(LEFT(I9004,7)+0,'[1]_Redacted Trans'!B$1:C$65536,2,0),Q9004)</f>
        <v>Fuel bill w/e 26/04/2020</v>
      </c>
      <c r="N9004" s="22" t="s">
        <v>110</v>
      </c>
      <c r="P9004" t="s">
        <v>1198</v>
      </c>
      <c r="Q9004" t="s">
        <v>18308</v>
      </c>
    </row>
    <row r="9005" spans="1:17" x14ac:dyDescent="0.2">
      <c r="A9005" s="3" t="s">
        <v>103</v>
      </c>
      <c r="B9005" s="3"/>
      <c r="C9005" s="18" t="s">
        <v>104</v>
      </c>
      <c r="D9005" s="18" t="s">
        <v>239</v>
      </c>
      <c r="E9005" s="18" t="s">
        <v>302</v>
      </c>
      <c r="F9005" s="18" t="s">
        <v>1196</v>
      </c>
      <c r="G9005" s="19">
        <v>43956</v>
      </c>
      <c r="H9005" s="20"/>
      <c r="I9005" s="20" t="s">
        <v>18310</v>
      </c>
      <c r="J9005" s="21">
        <v>34.5</v>
      </c>
      <c r="K9005" s="18" t="str">
        <f>IFERROR(VLOOKUP(LEFT(I9005,7)+0,'[1]_Redacted Trans'!B$1:C$65536,2,0),P9005)</f>
        <v>2115250 - UK Fuels Limited</v>
      </c>
      <c r="L9005" s="18"/>
      <c r="M9005" s="18" t="str">
        <f>IFERROR(VLOOKUP(LEFT(I9005,7)+0,'[1]_Redacted Trans'!B$1:C$65536,2,0),Q9005)</f>
        <v>Fuel bill w/e 26/04/2020</v>
      </c>
      <c r="N9005" s="22" t="s">
        <v>110</v>
      </c>
      <c r="P9005" t="s">
        <v>1198</v>
      </c>
      <c r="Q9005" t="s">
        <v>18308</v>
      </c>
    </row>
    <row r="9006" spans="1:17" x14ac:dyDescent="0.2">
      <c r="A9006" s="3" t="s">
        <v>103</v>
      </c>
      <c r="B9006" s="3"/>
      <c r="C9006" s="18" t="s">
        <v>104</v>
      </c>
      <c r="D9006" s="18" t="s">
        <v>239</v>
      </c>
      <c r="E9006" s="18" t="s">
        <v>106</v>
      </c>
      <c r="F9006" s="18" t="s">
        <v>1196</v>
      </c>
      <c r="G9006" s="19">
        <v>43956</v>
      </c>
      <c r="H9006" s="20"/>
      <c r="I9006" s="20" t="s">
        <v>18311</v>
      </c>
      <c r="J9006" s="21">
        <v>295.38</v>
      </c>
      <c r="K9006" s="18" t="str">
        <f>IFERROR(VLOOKUP(LEFT(I9006,7)+0,'[1]_Redacted Trans'!B$1:C$65536,2,0),P9006)</f>
        <v>2115250 - UK Fuels Limited</v>
      </c>
      <c r="L9006" s="18"/>
      <c r="M9006" s="18" t="str">
        <f>IFERROR(VLOOKUP(LEFT(I9006,7)+0,'[1]_Redacted Trans'!B$1:C$65536,2,0),Q9006)</f>
        <v>Fuel bill w/e 26/04/2020</v>
      </c>
      <c r="N9006" s="22" t="s">
        <v>110</v>
      </c>
      <c r="P9006" t="s">
        <v>1198</v>
      </c>
      <c r="Q9006" t="s">
        <v>18308</v>
      </c>
    </row>
    <row r="9007" spans="1:17" x14ac:dyDescent="0.2">
      <c r="A9007" s="3" t="s">
        <v>103</v>
      </c>
      <c r="B9007" s="3"/>
      <c r="C9007" s="18" t="s">
        <v>104</v>
      </c>
      <c r="D9007" s="18" t="s">
        <v>239</v>
      </c>
      <c r="E9007" s="18" t="s">
        <v>302</v>
      </c>
      <c r="F9007" s="18" t="s">
        <v>1196</v>
      </c>
      <c r="G9007" s="19">
        <v>43956</v>
      </c>
      <c r="H9007" s="20"/>
      <c r="I9007" s="20" t="s">
        <v>18312</v>
      </c>
      <c r="J9007" s="21">
        <v>56.02</v>
      </c>
      <c r="K9007" s="18" t="str">
        <f>IFERROR(VLOOKUP(LEFT(I9007,7)+0,'[1]_Redacted Trans'!B$1:C$65536,2,0),P9007)</f>
        <v>2115250 - UK Fuels Limited</v>
      </c>
      <c r="L9007" s="18"/>
      <c r="M9007" s="18" t="str">
        <f>IFERROR(VLOOKUP(LEFT(I9007,7)+0,'[1]_Redacted Trans'!B$1:C$65536,2,0),Q9007)</f>
        <v>Fuel bill w/e 26/04/2020</v>
      </c>
      <c r="N9007" s="22" t="s">
        <v>110</v>
      </c>
      <c r="P9007" t="s">
        <v>1198</v>
      </c>
      <c r="Q9007" t="s">
        <v>18308</v>
      </c>
    </row>
    <row r="9008" spans="1:17" x14ac:dyDescent="0.2">
      <c r="A9008" s="3" t="s">
        <v>103</v>
      </c>
      <c r="B9008" s="3"/>
      <c r="C9008" s="18" t="s">
        <v>104</v>
      </c>
      <c r="D9008" s="18" t="s">
        <v>239</v>
      </c>
      <c r="E9008" s="18" t="s">
        <v>302</v>
      </c>
      <c r="F9008" s="18" t="s">
        <v>1196</v>
      </c>
      <c r="G9008" s="19">
        <v>43956</v>
      </c>
      <c r="H9008" s="20"/>
      <c r="I9008" s="20" t="s">
        <v>18313</v>
      </c>
      <c r="J9008" s="21">
        <v>60.33</v>
      </c>
      <c r="K9008" s="18" t="str">
        <f>IFERROR(VLOOKUP(LEFT(I9008,7)+0,'[1]_Redacted Trans'!B$1:C$65536,2,0),P9008)</f>
        <v>2115250 - UK Fuels Limited</v>
      </c>
      <c r="L9008" s="18"/>
      <c r="M9008" s="18" t="str">
        <f>IFERROR(VLOOKUP(LEFT(I9008,7)+0,'[1]_Redacted Trans'!B$1:C$65536,2,0),Q9008)</f>
        <v>Fuel bill w/e 26/04/2020</v>
      </c>
      <c r="N9008" s="22" t="s">
        <v>110</v>
      </c>
      <c r="P9008" t="s">
        <v>1198</v>
      </c>
      <c r="Q9008" t="s">
        <v>18308</v>
      </c>
    </row>
    <row r="9009" spans="1:17" x14ac:dyDescent="0.2">
      <c r="A9009" s="3" t="s">
        <v>103</v>
      </c>
      <c r="B9009" s="3"/>
      <c r="C9009" s="18" t="s">
        <v>104</v>
      </c>
      <c r="D9009" s="18" t="s">
        <v>239</v>
      </c>
      <c r="E9009" s="18" t="s">
        <v>467</v>
      </c>
      <c r="F9009" s="18" t="s">
        <v>1196</v>
      </c>
      <c r="G9009" s="19">
        <v>43956</v>
      </c>
      <c r="H9009" s="20"/>
      <c r="I9009" s="20" t="s">
        <v>18314</v>
      </c>
      <c r="J9009" s="21">
        <v>280.32</v>
      </c>
      <c r="K9009" s="18" t="str">
        <f>IFERROR(VLOOKUP(LEFT(I9009,7)+0,'[1]_Redacted Trans'!B$1:C$65536,2,0),P9009)</f>
        <v>2115250 - UK Fuels Limited</v>
      </c>
      <c r="L9009" s="18"/>
      <c r="M9009" s="18" t="str">
        <f>IFERROR(VLOOKUP(LEFT(I9009,7)+0,'[1]_Redacted Trans'!B$1:C$65536,2,0),Q9009)</f>
        <v>Fuel bill w/e 26/04/2020</v>
      </c>
      <c r="N9009" s="22" t="s">
        <v>110</v>
      </c>
      <c r="P9009" t="s">
        <v>1198</v>
      </c>
      <c r="Q9009" t="s">
        <v>18308</v>
      </c>
    </row>
    <row r="9010" spans="1:17" x14ac:dyDescent="0.2">
      <c r="A9010" s="3" t="s">
        <v>103</v>
      </c>
      <c r="B9010" s="3"/>
      <c r="C9010" s="18" t="s">
        <v>104</v>
      </c>
      <c r="D9010" s="18" t="s">
        <v>239</v>
      </c>
      <c r="E9010" s="18" t="s">
        <v>302</v>
      </c>
      <c r="F9010" s="18" t="s">
        <v>1196</v>
      </c>
      <c r="G9010" s="19">
        <v>43956</v>
      </c>
      <c r="H9010" s="20"/>
      <c r="I9010" s="20" t="s">
        <v>18315</v>
      </c>
      <c r="J9010" s="21">
        <v>66.88</v>
      </c>
      <c r="K9010" s="18" t="str">
        <f>IFERROR(VLOOKUP(LEFT(I9010,7)+0,'[1]_Redacted Trans'!B$1:C$65536,2,0),P9010)</f>
        <v>2115250 - UK Fuels Limited</v>
      </c>
      <c r="L9010" s="18"/>
      <c r="M9010" s="18" t="str">
        <f>IFERROR(VLOOKUP(LEFT(I9010,7)+0,'[1]_Redacted Trans'!B$1:C$65536,2,0),Q9010)</f>
        <v>Fuel bill w/e 26/04/2020</v>
      </c>
      <c r="N9010" s="22" t="s">
        <v>110</v>
      </c>
      <c r="P9010" t="s">
        <v>1198</v>
      </c>
      <c r="Q9010" t="s">
        <v>18308</v>
      </c>
    </row>
    <row r="9011" spans="1:17" x14ac:dyDescent="0.2">
      <c r="A9011" s="3" t="s">
        <v>103</v>
      </c>
      <c r="B9011" s="3"/>
      <c r="C9011" s="18" t="s">
        <v>104</v>
      </c>
      <c r="D9011" s="18" t="s">
        <v>239</v>
      </c>
      <c r="E9011" s="18" t="s">
        <v>270</v>
      </c>
      <c r="F9011" s="18" t="s">
        <v>512</v>
      </c>
      <c r="G9011" s="19">
        <v>43956</v>
      </c>
      <c r="H9011" s="20"/>
      <c r="I9011" s="20" t="s">
        <v>18316</v>
      </c>
      <c r="J9011" s="21">
        <v>55.57</v>
      </c>
      <c r="K9011" s="18" t="str">
        <f>IFERROR(VLOOKUP(LEFT(I9011,7)+0,'[1]_Redacted Trans'!B$1:C$65536,2,0),P9011)</f>
        <v>2115250 - UK Fuels Limited</v>
      </c>
      <c r="L9011" s="18"/>
      <c r="M9011" s="18" t="str">
        <f>IFERROR(VLOOKUP(LEFT(I9011,7)+0,'[1]_Redacted Trans'!B$1:C$65536,2,0),Q9011)</f>
        <v>Fuel bill w/e 26/04/2020</v>
      </c>
      <c r="N9011" s="22" t="s">
        <v>110</v>
      </c>
      <c r="P9011" t="s">
        <v>1198</v>
      </c>
      <c r="Q9011" t="s">
        <v>18308</v>
      </c>
    </row>
    <row r="9012" spans="1:17" x14ac:dyDescent="0.2">
      <c r="A9012" s="3" t="s">
        <v>103</v>
      </c>
      <c r="B9012" s="3"/>
      <c r="C9012" s="18" t="s">
        <v>104</v>
      </c>
      <c r="D9012" s="18" t="s">
        <v>239</v>
      </c>
      <c r="E9012" s="18" t="s">
        <v>302</v>
      </c>
      <c r="F9012" s="18" t="s">
        <v>1196</v>
      </c>
      <c r="G9012" s="19">
        <v>43956</v>
      </c>
      <c r="H9012" s="20"/>
      <c r="I9012" s="20" t="s">
        <v>18317</v>
      </c>
      <c r="J9012" s="21">
        <v>62.74</v>
      </c>
      <c r="K9012" s="18" t="str">
        <f>IFERROR(VLOOKUP(LEFT(I9012,7)+0,'[1]_Redacted Trans'!B$1:C$65536,2,0),P9012)</f>
        <v>2115250 - UK Fuels Limited</v>
      </c>
      <c r="L9012" s="18"/>
      <c r="M9012" s="18" t="str">
        <f>IFERROR(VLOOKUP(LEFT(I9012,7)+0,'[1]_Redacted Trans'!B$1:C$65536,2,0),Q9012)</f>
        <v>Fuel bill w/e 26/04/2020</v>
      </c>
      <c r="N9012" s="22" t="s">
        <v>110</v>
      </c>
      <c r="P9012" t="s">
        <v>1198</v>
      </c>
      <c r="Q9012" t="s">
        <v>18308</v>
      </c>
    </row>
    <row r="9013" spans="1:17" x14ac:dyDescent="0.2">
      <c r="A9013" s="3" t="s">
        <v>103</v>
      </c>
      <c r="B9013" s="3"/>
      <c r="C9013" s="18" t="s">
        <v>104</v>
      </c>
      <c r="D9013" s="18" t="s">
        <v>239</v>
      </c>
      <c r="E9013" s="18" t="s">
        <v>302</v>
      </c>
      <c r="F9013" s="18" t="s">
        <v>1196</v>
      </c>
      <c r="G9013" s="19">
        <v>43956</v>
      </c>
      <c r="H9013" s="20"/>
      <c r="I9013" s="20" t="s">
        <v>18318</v>
      </c>
      <c r="J9013" s="21">
        <v>72.430000000000007</v>
      </c>
      <c r="K9013" s="18" t="str">
        <f>IFERROR(VLOOKUP(LEFT(I9013,7)+0,'[1]_Redacted Trans'!B$1:C$65536,2,0),P9013)</f>
        <v>2115250 - UK Fuels Limited</v>
      </c>
      <c r="L9013" s="18"/>
      <c r="M9013" s="18" t="str">
        <f>IFERROR(VLOOKUP(LEFT(I9013,7)+0,'[1]_Redacted Trans'!B$1:C$65536,2,0),Q9013)</f>
        <v>Fuel bill w/e 26/04/2020</v>
      </c>
      <c r="N9013" s="22" t="s">
        <v>110</v>
      </c>
      <c r="P9013" t="s">
        <v>1198</v>
      </c>
      <c r="Q9013" t="s">
        <v>18308</v>
      </c>
    </row>
    <row r="9014" spans="1:17" x14ac:dyDescent="0.2">
      <c r="A9014" s="3" t="s">
        <v>103</v>
      </c>
      <c r="B9014" s="3"/>
      <c r="C9014" s="18" t="s">
        <v>104</v>
      </c>
      <c r="D9014" s="18" t="s">
        <v>239</v>
      </c>
      <c r="E9014" s="18" t="s">
        <v>302</v>
      </c>
      <c r="F9014" s="18" t="s">
        <v>1196</v>
      </c>
      <c r="G9014" s="19">
        <v>43956</v>
      </c>
      <c r="H9014" s="20"/>
      <c r="I9014" s="20" t="s">
        <v>18319</v>
      </c>
      <c r="J9014" s="21">
        <v>57.95</v>
      </c>
      <c r="K9014" s="18" t="str">
        <f>IFERROR(VLOOKUP(LEFT(I9014,7)+0,'[1]_Redacted Trans'!B$1:C$65536,2,0),P9014)</f>
        <v>2115250 - UK Fuels Limited</v>
      </c>
      <c r="L9014" s="18"/>
      <c r="M9014" s="18" t="str">
        <f>IFERROR(VLOOKUP(LEFT(I9014,7)+0,'[1]_Redacted Trans'!B$1:C$65536,2,0),Q9014)</f>
        <v>Fuel bill w/e 26/04/2020</v>
      </c>
      <c r="N9014" s="22" t="s">
        <v>110</v>
      </c>
      <c r="P9014" t="s">
        <v>1198</v>
      </c>
      <c r="Q9014" t="s">
        <v>18308</v>
      </c>
    </row>
    <row r="9015" spans="1:17" x14ac:dyDescent="0.2">
      <c r="A9015" s="3" t="s">
        <v>103</v>
      </c>
      <c r="B9015" s="3"/>
      <c r="C9015" s="18" t="s">
        <v>104</v>
      </c>
      <c r="D9015" s="18" t="s">
        <v>239</v>
      </c>
      <c r="E9015" s="18" t="s">
        <v>302</v>
      </c>
      <c r="F9015" s="18" t="s">
        <v>17458</v>
      </c>
      <c r="G9015" s="19">
        <v>43956</v>
      </c>
      <c r="H9015" s="20"/>
      <c r="I9015" s="20" t="s">
        <v>18320</v>
      </c>
      <c r="J9015" s="21">
        <v>190.17</v>
      </c>
      <c r="K9015" s="18" t="str">
        <f>IFERROR(VLOOKUP(LEFT(I9015,7)+0,'[1]_Redacted Trans'!B$1:C$65536,2,0),P9015)</f>
        <v>2115250 - UK Fuels Limited</v>
      </c>
      <c r="L9015" s="18"/>
      <c r="M9015" s="18" t="str">
        <f>IFERROR(VLOOKUP(LEFT(I9015,7)+0,'[1]_Redacted Trans'!B$1:C$65536,2,0),Q9015)</f>
        <v>Fuel bill w/e 26/04/2020</v>
      </c>
      <c r="N9015" s="22" t="s">
        <v>110</v>
      </c>
      <c r="P9015" t="s">
        <v>1198</v>
      </c>
      <c r="Q9015" t="s">
        <v>18308</v>
      </c>
    </row>
    <row r="9016" spans="1:17" x14ac:dyDescent="0.2">
      <c r="A9016" s="3" t="s">
        <v>103</v>
      </c>
      <c r="B9016" s="3"/>
      <c r="C9016" s="18" t="s">
        <v>104</v>
      </c>
      <c r="D9016" s="18" t="s">
        <v>239</v>
      </c>
      <c r="E9016" s="18" t="s">
        <v>302</v>
      </c>
      <c r="F9016" s="18" t="s">
        <v>1196</v>
      </c>
      <c r="G9016" s="19">
        <v>43956</v>
      </c>
      <c r="H9016" s="20"/>
      <c r="I9016" s="20" t="s">
        <v>18321</v>
      </c>
      <c r="J9016" s="21">
        <v>111</v>
      </c>
      <c r="K9016" s="18" t="str">
        <f>IFERROR(VLOOKUP(LEFT(I9016,7)+0,'[1]_Redacted Trans'!B$1:C$65536,2,0),P9016)</f>
        <v>2115250 - UK Fuels Limited</v>
      </c>
      <c r="L9016" s="18"/>
      <c r="M9016" s="18" t="str">
        <f>IFERROR(VLOOKUP(LEFT(I9016,7)+0,'[1]_Redacted Trans'!B$1:C$65536,2,0),Q9016)</f>
        <v>Fuel bill w/e 26/04/2020</v>
      </c>
      <c r="N9016" s="22" t="s">
        <v>110</v>
      </c>
      <c r="P9016" t="s">
        <v>1198</v>
      </c>
      <c r="Q9016" t="s">
        <v>18308</v>
      </c>
    </row>
    <row r="9017" spans="1:17" x14ac:dyDescent="0.2">
      <c r="A9017" s="3" t="s">
        <v>103</v>
      </c>
      <c r="B9017" s="3"/>
      <c r="C9017" s="18" t="s">
        <v>104</v>
      </c>
      <c r="D9017" s="18" t="s">
        <v>239</v>
      </c>
      <c r="E9017" s="18" t="s">
        <v>302</v>
      </c>
      <c r="F9017" s="18" t="s">
        <v>1196</v>
      </c>
      <c r="G9017" s="19">
        <v>43956</v>
      </c>
      <c r="H9017" s="20"/>
      <c r="I9017" s="20" t="s">
        <v>18322</v>
      </c>
      <c r="J9017" s="21">
        <v>49.48</v>
      </c>
      <c r="K9017" s="18" t="str">
        <f>IFERROR(VLOOKUP(LEFT(I9017,7)+0,'[1]_Redacted Trans'!B$1:C$65536,2,0),P9017)</f>
        <v>2115250 - UK Fuels Limited</v>
      </c>
      <c r="L9017" s="18"/>
      <c r="M9017" s="18" t="str">
        <f>IFERROR(VLOOKUP(LEFT(I9017,7)+0,'[1]_Redacted Trans'!B$1:C$65536,2,0),Q9017)</f>
        <v>Fuel bill w/e 26/04/2020</v>
      </c>
      <c r="N9017" s="22" t="s">
        <v>110</v>
      </c>
      <c r="P9017" t="s">
        <v>1198</v>
      </c>
      <c r="Q9017" t="s">
        <v>18308</v>
      </c>
    </row>
    <row r="9018" spans="1:17" x14ac:dyDescent="0.2">
      <c r="A9018" s="3" t="s">
        <v>103</v>
      </c>
      <c r="B9018" s="3"/>
      <c r="C9018" s="18" t="s">
        <v>104</v>
      </c>
      <c r="D9018" s="18" t="s">
        <v>239</v>
      </c>
      <c r="E9018" s="18" t="s">
        <v>302</v>
      </c>
      <c r="F9018" s="18" t="s">
        <v>1196</v>
      </c>
      <c r="G9018" s="19">
        <v>43956</v>
      </c>
      <c r="H9018" s="20"/>
      <c r="I9018" s="20" t="s">
        <v>18323</v>
      </c>
      <c r="J9018" s="21">
        <v>33.119999999999997</v>
      </c>
      <c r="K9018" s="18" t="str">
        <f>IFERROR(VLOOKUP(LEFT(I9018,7)+0,'[1]_Redacted Trans'!B$1:C$65536,2,0),P9018)</f>
        <v>2115250 - UK Fuels Limited</v>
      </c>
      <c r="L9018" s="18"/>
      <c r="M9018" s="18" t="str">
        <f>IFERROR(VLOOKUP(LEFT(I9018,7)+0,'[1]_Redacted Trans'!B$1:C$65536,2,0),Q9018)</f>
        <v>Fuel bill w/e 26/04/2020</v>
      </c>
      <c r="N9018" s="22" t="s">
        <v>110</v>
      </c>
      <c r="P9018" t="s">
        <v>1198</v>
      </c>
      <c r="Q9018" t="s">
        <v>18308</v>
      </c>
    </row>
    <row r="9019" spans="1:17" x14ac:dyDescent="0.2">
      <c r="A9019" s="3" t="s">
        <v>103</v>
      </c>
      <c r="B9019" s="3"/>
      <c r="C9019" s="18" t="s">
        <v>104</v>
      </c>
      <c r="D9019" s="18" t="s">
        <v>239</v>
      </c>
      <c r="E9019" s="18" t="s">
        <v>302</v>
      </c>
      <c r="F9019" s="18" t="s">
        <v>1196</v>
      </c>
      <c r="G9019" s="19">
        <v>43956</v>
      </c>
      <c r="H9019" s="20"/>
      <c r="I9019" s="20" t="s">
        <v>18324</v>
      </c>
      <c r="J9019" s="21">
        <v>215.94</v>
      </c>
      <c r="K9019" s="18" t="str">
        <f>IFERROR(VLOOKUP(LEFT(I9019,7)+0,'[1]_Redacted Trans'!B$1:C$65536,2,0),P9019)</f>
        <v>2115250 - UK Fuels Limited</v>
      </c>
      <c r="L9019" s="18"/>
      <c r="M9019" s="18" t="str">
        <f>IFERROR(VLOOKUP(LEFT(I9019,7)+0,'[1]_Redacted Trans'!B$1:C$65536,2,0),Q9019)</f>
        <v>Fuel bill w/e 26/04/2020</v>
      </c>
      <c r="N9019" s="22" t="s">
        <v>110</v>
      </c>
      <c r="P9019" t="s">
        <v>1198</v>
      </c>
      <c r="Q9019" t="s">
        <v>18308</v>
      </c>
    </row>
    <row r="9020" spans="1:17" x14ac:dyDescent="0.2">
      <c r="A9020" s="3" t="s">
        <v>103</v>
      </c>
      <c r="B9020" s="3"/>
      <c r="C9020" s="18" t="s">
        <v>104</v>
      </c>
      <c r="D9020" s="18" t="s">
        <v>239</v>
      </c>
      <c r="E9020" s="18" t="s">
        <v>302</v>
      </c>
      <c r="F9020" s="18" t="s">
        <v>1196</v>
      </c>
      <c r="G9020" s="19">
        <v>43956</v>
      </c>
      <c r="H9020" s="20"/>
      <c r="I9020" s="20" t="s">
        <v>18325</v>
      </c>
      <c r="J9020" s="21">
        <v>67.239999999999995</v>
      </c>
      <c r="K9020" s="18" t="str">
        <f>IFERROR(VLOOKUP(LEFT(I9020,7)+0,'[1]_Redacted Trans'!B$1:C$65536,2,0),P9020)</f>
        <v>2115250 - UK Fuels Limited</v>
      </c>
      <c r="L9020" s="18"/>
      <c r="M9020" s="18" t="str">
        <f>IFERROR(VLOOKUP(LEFT(I9020,7)+0,'[1]_Redacted Trans'!B$1:C$65536,2,0),Q9020)</f>
        <v>Fuel bill w/e 26/04/2020</v>
      </c>
      <c r="N9020" s="22" t="s">
        <v>110</v>
      </c>
      <c r="P9020" t="s">
        <v>1198</v>
      </c>
      <c r="Q9020" t="s">
        <v>18308</v>
      </c>
    </row>
    <row r="9021" spans="1:17" x14ac:dyDescent="0.2">
      <c r="A9021" s="3" t="s">
        <v>103</v>
      </c>
      <c r="B9021" s="3"/>
      <c r="C9021" s="18" t="s">
        <v>104</v>
      </c>
      <c r="D9021" s="18" t="s">
        <v>239</v>
      </c>
      <c r="E9021" s="18" t="s">
        <v>302</v>
      </c>
      <c r="F9021" s="18" t="s">
        <v>1196</v>
      </c>
      <c r="G9021" s="19">
        <v>43956</v>
      </c>
      <c r="H9021" s="20"/>
      <c r="I9021" s="20" t="s">
        <v>18326</v>
      </c>
      <c r="J9021" s="21">
        <v>19.260000000000002</v>
      </c>
      <c r="K9021" s="18" t="str">
        <f>IFERROR(VLOOKUP(LEFT(I9021,7)+0,'[1]_Redacted Trans'!B$1:C$65536,2,0),P9021)</f>
        <v>2115250 - UK Fuels Limited</v>
      </c>
      <c r="L9021" s="18"/>
      <c r="M9021" s="18" t="str">
        <f>IFERROR(VLOOKUP(LEFT(I9021,7)+0,'[1]_Redacted Trans'!B$1:C$65536,2,0),Q9021)</f>
        <v>Fuel bill w/e 26/04/2020</v>
      </c>
      <c r="N9021" s="22" t="s">
        <v>110</v>
      </c>
      <c r="P9021" t="s">
        <v>1198</v>
      </c>
      <c r="Q9021" t="s">
        <v>18308</v>
      </c>
    </row>
    <row r="9022" spans="1:17" x14ac:dyDescent="0.2">
      <c r="A9022" s="3" t="s">
        <v>103</v>
      </c>
      <c r="B9022" s="3"/>
      <c r="C9022" s="18" t="s">
        <v>104</v>
      </c>
      <c r="D9022" s="18" t="s">
        <v>239</v>
      </c>
      <c r="E9022" s="18" t="s">
        <v>302</v>
      </c>
      <c r="F9022" s="18" t="s">
        <v>1196</v>
      </c>
      <c r="G9022" s="19">
        <v>43956</v>
      </c>
      <c r="H9022" s="20"/>
      <c r="I9022" s="20" t="s">
        <v>18327</v>
      </c>
      <c r="J9022" s="21">
        <v>45.91</v>
      </c>
      <c r="K9022" s="18" t="str">
        <f>IFERROR(VLOOKUP(LEFT(I9022,7)+0,'[1]_Redacted Trans'!B$1:C$65536,2,0),P9022)</f>
        <v>2115250 - UK Fuels Limited</v>
      </c>
      <c r="L9022" s="18"/>
      <c r="M9022" s="18" t="str">
        <f>IFERROR(VLOOKUP(LEFT(I9022,7)+0,'[1]_Redacted Trans'!B$1:C$65536,2,0),Q9022)</f>
        <v>Fuel bill w/e 26/04/2020</v>
      </c>
      <c r="N9022" s="22" t="s">
        <v>110</v>
      </c>
      <c r="P9022" t="s">
        <v>1198</v>
      </c>
      <c r="Q9022" t="s">
        <v>18308</v>
      </c>
    </row>
    <row r="9023" spans="1:17" x14ac:dyDescent="0.2">
      <c r="A9023" s="3" t="s">
        <v>103</v>
      </c>
      <c r="B9023" s="3"/>
      <c r="C9023" s="18" t="s">
        <v>104</v>
      </c>
      <c r="D9023" s="18" t="s">
        <v>239</v>
      </c>
      <c r="E9023" s="18" t="s">
        <v>302</v>
      </c>
      <c r="F9023" s="18" t="s">
        <v>1196</v>
      </c>
      <c r="G9023" s="19">
        <v>43956</v>
      </c>
      <c r="H9023" s="20"/>
      <c r="I9023" s="20" t="s">
        <v>18328</v>
      </c>
      <c r="J9023" s="21">
        <v>23.77</v>
      </c>
      <c r="K9023" s="18" t="str">
        <f>IFERROR(VLOOKUP(LEFT(I9023,7)+0,'[1]_Redacted Trans'!B$1:C$65536,2,0),P9023)</f>
        <v>2115250 - UK Fuels Limited</v>
      </c>
      <c r="L9023" s="18"/>
      <c r="M9023" s="18" t="str">
        <f>IFERROR(VLOOKUP(LEFT(I9023,7)+0,'[1]_Redacted Trans'!B$1:C$65536,2,0),Q9023)</f>
        <v>Fuel bill w/e 26/04/2020</v>
      </c>
      <c r="N9023" s="22" t="s">
        <v>110</v>
      </c>
      <c r="P9023" t="s">
        <v>1198</v>
      </c>
      <c r="Q9023" t="s">
        <v>18308</v>
      </c>
    </row>
    <row r="9024" spans="1:17" x14ac:dyDescent="0.2">
      <c r="A9024" s="3" t="s">
        <v>103</v>
      </c>
      <c r="B9024" s="3"/>
      <c r="C9024" s="18" t="s">
        <v>104</v>
      </c>
      <c r="D9024" s="18" t="s">
        <v>316</v>
      </c>
      <c r="E9024" s="18" t="s">
        <v>842</v>
      </c>
      <c r="F9024" s="18" t="s">
        <v>843</v>
      </c>
      <c r="G9024" s="19">
        <v>43963</v>
      </c>
      <c r="H9024" s="20" t="s">
        <v>18329</v>
      </c>
      <c r="I9024" s="20" t="s">
        <v>18330</v>
      </c>
      <c r="J9024" s="21">
        <v>3720.2</v>
      </c>
      <c r="K9024" s="18" t="str">
        <f>IFERROR(VLOOKUP(LEFT(I9024,7)+0,'[1]_Redacted Trans'!B$1:C$65536,2,0),P9024)</f>
        <v>2109684 - Frank Howard Tools &amp; Fixings Ltd</v>
      </c>
      <c r="L9024" s="18"/>
      <c r="M9024" s="18" t="str">
        <f>IFERROR(VLOOKUP(LEFT(I9024,7)+0,'[1]_Redacted Trans'!B$1:C$65536,2,0),Q9024)</f>
        <v>CONCRETE BLOCKS</v>
      </c>
      <c r="N9024" s="22" t="s">
        <v>110</v>
      </c>
      <c r="P9024" t="s">
        <v>447</v>
      </c>
      <c r="Q9024" t="s">
        <v>18331</v>
      </c>
    </row>
    <row r="9025" spans="1:17" x14ac:dyDescent="0.2">
      <c r="A9025" s="3" t="s">
        <v>103</v>
      </c>
      <c r="B9025" s="3"/>
      <c r="C9025" s="18" t="s">
        <v>104</v>
      </c>
      <c r="D9025" s="18" t="s">
        <v>316</v>
      </c>
      <c r="E9025" s="18" t="s">
        <v>254</v>
      </c>
      <c r="F9025" s="18" t="s">
        <v>408</v>
      </c>
      <c r="G9025" s="19">
        <v>43963</v>
      </c>
      <c r="H9025" s="20" t="s">
        <v>5308</v>
      </c>
      <c r="I9025" s="20" t="s">
        <v>18332</v>
      </c>
      <c r="J9025" s="21">
        <v>412.56</v>
      </c>
      <c r="K9025" s="18" t="str">
        <f>IFERROR(VLOOKUP(LEFT(I9025,7)+0,'[1]_Redacted Trans'!B$1:C$65536,2,0),P9025)</f>
        <v>2109684 - Frank Howard Tools &amp; Fixings Ltd</v>
      </c>
      <c r="L9025" s="18"/>
      <c r="M9025" s="18" t="str">
        <f>IFERROR(VLOOKUP(LEFT(I9025,7)+0,'[1]_Redacted Trans'!B$1:C$65536,2,0),Q9025)</f>
        <v>KEY SAFE</v>
      </c>
      <c r="N9025" s="22" t="s">
        <v>110</v>
      </c>
      <c r="P9025" t="s">
        <v>447</v>
      </c>
      <c r="Q9025" t="s">
        <v>3937</v>
      </c>
    </row>
    <row r="9026" spans="1:17" x14ac:dyDescent="0.2">
      <c r="A9026" s="3" t="s">
        <v>103</v>
      </c>
      <c r="B9026" s="3"/>
      <c r="C9026" s="18" t="s">
        <v>104</v>
      </c>
      <c r="D9026" s="18" t="s">
        <v>316</v>
      </c>
      <c r="E9026" s="18" t="s">
        <v>842</v>
      </c>
      <c r="F9026" s="18" t="s">
        <v>843</v>
      </c>
      <c r="G9026" s="19">
        <v>43963</v>
      </c>
      <c r="H9026" s="20" t="s">
        <v>18333</v>
      </c>
      <c r="I9026" s="20" t="s">
        <v>18334</v>
      </c>
      <c r="J9026" s="21">
        <v>3720.2</v>
      </c>
      <c r="K9026" s="18" t="str">
        <f>IFERROR(VLOOKUP(LEFT(I9026,7)+0,'[1]_Redacted Trans'!B$1:C$65536,2,0),P9026)</f>
        <v>2109684 - Frank Howard Tools &amp; Fixings Ltd</v>
      </c>
      <c r="L9026" s="18"/>
      <c r="M9026" s="18" t="str">
        <f>IFERROR(VLOOKUP(LEFT(I9026,7)+0,'[1]_Redacted Trans'!B$1:C$65536,2,0),Q9026)</f>
        <v>CONCRETE BLOCKS</v>
      </c>
      <c r="N9026" s="22" t="s">
        <v>110</v>
      </c>
      <c r="P9026" t="s">
        <v>447</v>
      </c>
      <c r="Q9026" t="s">
        <v>18331</v>
      </c>
    </row>
    <row r="9027" spans="1:17" x14ac:dyDescent="0.2">
      <c r="A9027" s="3" t="s">
        <v>103</v>
      </c>
      <c r="B9027" s="3"/>
      <c r="C9027" s="18" t="s">
        <v>104</v>
      </c>
      <c r="D9027" s="18" t="s">
        <v>316</v>
      </c>
      <c r="E9027" s="18" t="s">
        <v>842</v>
      </c>
      <c r="F9027" s="18" t="s">
        <v>843</v>
      </c>
      <c r="G9027" s="19">
        <v>43963</v>
      </c>
      <c r="H9027" s="20" t="s">
        <v>18335</v>
      </c>
      <c r="I9027" s="20" t="s">
        <v>18336</v>
      </c>
      <c r="J9027" s="21">
        <v>3720.2</v>
      </c>
      <c r="K9027" s="18" t="str">
        <f>IFERROR(VLOOKUP(LEFT(I9027,7)+0,'[1]_Redacted Trans'!B$1:C$65536,2,0),P9027)</f>
        <v>2109684 - Frank Howard Tools &amp; Fixings Ltd</v>
      </c>
      <c r="L9027" s="18"/>
      <c r="M9027" s="18" t="str">
        <f>IFERROR(VLOOKUP(LEFT(I9027,7)+0,'[1]_Redacted Trans'!B$1:C$65536,2,0),Q9027)</f>
        <v>CONCRETE BLOCKS</v>
      </c>
      <c r="N9027" s="22" t="s">
        <v>110</v>
      </c>
      <c r="P9027" t="s">
        <v>447</v>
      </c>
      <c r="Q9027" t="s">
        <v>18331</v>
      </c>
    </row>
    <row r="9028" spans="1:17" x14ac:dyDescent="0.2">
      <c r="A9028" s="3" t="s">
        <v>103</v>
      </c>
      <c r="B9028" s="3"/>
      <c r="C9028" s="18" t="s">
        <v>104</v>
      </c>
      <c r="D9028" s="18" t="s">
        <v>316</v>
      </c>
      <c r="E9028" s="18" t="s">
        <v>254</v>
      </c>
      <c r="F9028" s="18" t="s">
        <v>408</v>
      </c>
      <c r="G9028" s="19">
        <v>43963</v>
      </c>
      <c r="H9028" s="20" t="s">
        <v>18337</v>
      </c>
      <c r="I9028" s="20" t="s">
        <v>18338</v>
      </c>
      <c r="J9028" s="21">
        <v>131.76</v>
      </c>
      <c r="K9028" s="18" t="str">
        <f>IFERROR(VLOOKUP(LEFT(I9028,7)+0,'[1]_Redacted Trans'!B$1:C$65536,2,0),P9028)</f>
        <v>2109684 - Frank Howard Tools &amp; Fixings Ltd</v>
      </c>
      <c r="L9028" s="18"/>
      <c r="M9028" s="18" t="str">
        <f>IFERROR(VLOOKUP(LEFT(I9028,7)+0,'[1]_Redacted Trans'!B$1:C$65536,2,0),Q9028)</f>
        <v>PAINT BRUSHES</v>
      </c>
      <c r="N9028" s="22" t="s">
        <v>110</v>
      </c>
      <c r="P9028" t="s">
        <v>447</v>
      </c>
      <c r="Q9028" t="s">
        <v>17769</v>
      </c>
    </row>
    <row r="9029" spans="1:17" x14ac:dyDescent="0.2">
      <c r="A9029" s="3" t="s">
        <v>103</v>
      </c>
      <c r="B9029" s="3"/>
      <c r="C9029" s="18" t="s">
        <v>104</v>
      </c>
      <c r="D9029" s="18" t="s">
        <v>168</v>
      </c>
      <c r="E9029" s="18" t="s">
        <v>556</v>
      </c>
      <c r="F9029" s="18" t="s">
        <v>557</v>
      </c>
      <c r="G9029" s="19">
        <v>43963</v>
      </c>
      <c r="H9029" s="20"/>
      <c r="I9029" s="20" t="s">
        <v>18339</v>
      </c>
      <c r="J9029" s="21">
        <v>1070.21</v>
      </c>
      <c r="K9029" s="18" t="str">
        <f>IFERROR(VLOOKUP(LEFT(I9029,7)+0,'[1]_Redacted Trans'!B$1:C$65536,2,0),P9029)</f>
        <v>REDACTED PERSONAL DATA</v>
      </c>
      <c r="L9029" s="18"/>
      <c r="M9029" s="18" t="str">
        <f>IFERROR(VLOOKUP(LEFT(I9029,7)+0,'[1]_Redacted Trans'!B$1:C$65536,2,0),Q9029)</f>
        <v>REDACTED PERSONAL DATA</v>
      </c>
      <c r="N9029" s="22" t="s">
        <v>110</v>
      </c>
      <c r="P9029" t="s">
        <v>143</v>
      </c>
      <c r="Q9029" t="s">
        <v>143</v>
      </c>
    </row>
    <row r="9030" spans="1:17" x14ac:dyDescent="0.2">
      <c r="A9030" s="3" t="s">
        <v>103</v>
      </c>
      <c r="B9030" s="3"/>
      <c r="C9030" s="18" t="s">
        <v>104</v>
      </c>
      <c r="D9030" s="18" t="s">
        <v>316</v>
      </c>
      <c r="E9030" s="18" t="s">
        <v>254</v>
      </c>
      <c r="F9030" s="18" t="s">
        <v>797</v>
      </c>
      <c r="G9030" s="19">
        <v>43963</v>
      </c>
      <c r="H9030" s="20" t="s">
        <v>8603</v>
      </c>
      <c r="I9030" s="20" t="s">
        <v>18340</v>
      </c>
      <c r="J9030" s="21">
        <v>111.5</v>
      </c>
      <c r="K9030" s="18" t="str">
        <f>IFERROR(VLOOKUP(LEFT(I9030,7)+0,'[1]_Redacted Trans'!B$1:C$65536,2,0),P9030)</f>
        <v>2101448 - Travis Perkins Trading Co Ltd</v>
      </c>
      <c r="L9030" s="18"/>
      <c r="M9030" s="18" t="str">
        <f>IFERROR(VLOOKUP(LEFT(I9030,7)+0,'[1]_Redacted Trans'!B$1:C$65536,2,0),Q9030)</f>
        <v>GREEN ROLL</v>
      </c>
      <c r="N9030" s="22" t="s">
        <v>110</v>
      </c>
      <c r="P9030" t="s">
        <v>2353</v>
      </c>
      <c r="Q9030" t="s">
        <v>18341</v>
      </c>
    </row>
    <row r="9031" spans="1:17" x14ac:dyDescent="0.2">
      <c r="A9031" s="3" t="s">
        <v>103</v>
      </c>
      <c r="B9031" s="3"/>
      <c r="C9031" s="18" t="s">
        <v>104</v>
      </c>
      <c r="D9031" s="18" t="s">
        <v>316</v>
      </c>
      <c r="E9031" s="18" t="s">
        <v>254</v>
      </c>
      <c r="F9031" s="18" t="s">
        <v>793</v>
      </c>
      <c r="G9031" s="19">
        <v>43963</v>
      </c>
      <c r="H9031" s="20" t="s">
        <v>8603</v>
      </c>
      <c r="I9031" s="20" t="s">
        <v>18342</v>
      </c>
      <c r="J9031" s="21">
        <v>38.590000000000003</v>
      </c>
      <c r="K9031" s="18" t="str">
        <f>IFERROR(VLOOKUP(LEFT(I9031,7)+0,'[1]_Redacted Trans'!B$1:C$65536,2,0),P9031)</f>
        <v>2101448 - Travis Perkins Trading Co Ltd</v>
      </c>
      <c r="L9031" s="18"/>
      <c r="M9031" s="18" t="str">
        <f>IFERROR(VLOOKUP(LEFT(I9031,7)+0,'[1]_Redacted Trans'!B$1:C$65536,2,0),Q9031)</f>
        <v>VARIOUS</v>
      </c>
      <c r="N9031" s="22" t="s">
        <v>110</v>
      </c>
      <c r="P9031" t="s">
        <v>2353</v>
      </c>
      <c r="Q9031" t="s">
        <v>2359</v>
      </c>
    </row>
    <row r="9032" spans="1:17" x14ac:dyDescent="0.2">
      <c r="A9032" s="3" t="s">
        <v>103</v>
      </c>
      <c r="B9032" s="3"/>
      <c r="C9032" s="18" t="s">
        <v>104</v>
      </c>
      <c r="D9032" s="18" t="s">
        <v>316</v>
      </c>
      <c r="E9032" s="18" t="s">
        <v>254</v>
      </c>
      <c r="F9032" s="18" t="s">
        <v>795</v>
      </c>
      <c r="G9032" s="19">
        <v>43963</v>
      </c>
      <c r="H9032" s="20" t="s">
        <v>8603</v>
      </c>
      <c r="I9032" s="20" t="s">
        <v>18343</v>
      </c>
      <c r="J9032" s="21">
        <v>44.43</v>
      </c>
      <c r="K9032" s="18" t="str">
        <f>IFERROR(VLOOKUP(LEFT(I9032,7)+0,'[1]_Redacted Trans'!B$1:C$65536,2,0),P9032)</f>
        <v>2101448 - Travis Perkins Trading Co Ltd</v>
      </c>
      <c r="L9032" s="18"/>
      <c r="M9032" s="18" t="str">
        <f>IFERROR(VLOOKUP(LEFT(I9032,7)+0,'[1]_Redacted Trans'!B$1:C$65536,2,0),Q9032)</f>
        <v>PLUMBING ITEMS</v>
      </c>
      <c r="N9032" s="22" t="s">
        <v>110</v>
      </c>
      <c r="P9032" t="s">
        <v>2353</v>
      </c>
      <c r="Q9032" t="s">
        <v>1151</v>
      </c>
    </row>
    <row r="9033" spans="1:17" x14ac:dyDescent="0.2">
      <c r="A9033" s="3" t="s">
        <v>103</v>
      </c>
      <c r="B9033" s="3"/>
      <c r="C9033" s="18" t="s">
        <v>104</v>
      </c>
      <c r="D9033" s="18" t="s">
        <v>316</v>
      </c>
      <c r="E9033" s="18" t="s">
        <v>254</v>
      </c>
      <c r="F9033" s="18" t="s">
        <v>793</v>
      </c>
      <c r="G9033" s="19">
        <v>43963</v>
      </c>
      <c r="H9033" s="20" t="s">
        <v>8603</v>
      </c>
      <c r="I9033" s="20" t="s">
        <v>18344</v>
      </c>
      <c r="J9033" s="21">
        <v>10.75</v>
      </c>
      <c r="K9033" s="18" t="str">
        <f>IFERROR(VLOOKUP(LEFT(I9033,7)+0,'[1]_Redacted Trans'!B$1:C$65536,2,0),P9033)</f>
        <v>2101448 - Travis Perkins Trading Co Ltd</v>
      </c>
      <c r="L9033" s="18"/>
      <c r="M9033" s="18" t="str">
        <f>IFERROR(VLOOKUP(LEFT(I9033,7)+0,'[1]_Redacted Trans'!B$1:C$65536,2,0),Q9033)</f>
        <v>TIMBER</v>
      </c>
      <c r="N9033" s="22" t="s">
        <v>110</v>
      </c>
      <c r="P9033" t="s">
        <v>2353</v>
      </c>
      <c r="Q9033" t="s">
        <v>3229</v>
      </c>
    </row>
    <row r="9034" spans="1:17" x14ac:dyDescent="0.2">
      <c r="A9034" s="3" t="s">
        <v>103</v>
      </c>
      <c r="B9034" s="3"/>
      <c r="C9034" s="18" t="s">
        <v>104</v>
      </c>
      <c r="D9034" s="18" t="s">
        <v>316</v>
      </c>
      <c r="E9034" s="18" t="s">
        <v>254</v>
      </c>
      <c r="F9034" s="18" t="s">
        <v>435</v>
      </c>
      <c r="G9034" s="19">
        <v>43963</v>
      </c>
      <c r="H9034" s="20" t="s">
        <v>8603</v>
      </c>
      <c r="I9034" s="20" t="s">
        <v>18345</v>
      </c>
      <c r="J9034" s="21">
        <v>107.63</v>
      </c>
      <c r="K9034" s="18" t="str">
        <f>IFERROR(VLOOKUP(LEFT(I9034,7)+0,'[1]_Redacted Trans'!B$1:C$65536,2,0),P9034)</f>
        <v>2101448 - Travis Perkins Trading Co Ltd</v>
      </c>
      <c r="L9034" s="18"/>
      <c r="M9034" s="18" t="str">
        <f>IFERROR(VLOOKUP(LEFT(I9034,7)+0,'[1]_Redacted Trans'!B$1:C$65536,2,0),Q9034)</f>
        <v>FENCE POST</v>
      </c>
      <c r="N9034" s="22" t="s">
        <v>110</v>
      </c>
      <c r="P9034" t="s">
        <v>2353</v>
      </c>
      <c r="Q9034" t="s">
        <v>12705</v>
      </c>
    </row>
    <row r="9035" spans="1:17" x14ac:dyDescent="0.2">
      <c r="A9035" s="3" t="s">
        <v>103</v>
      </c>
      <c r="B9035" s="3"/>
      <c r="C9035" s="18" t="s">
        <v>104</v>
      </c>
      <c r="D9035" s="18" t="s">
        <v>316</v>
      </c>
      <c r="E9035" s="18" t="s">
        <v>254</v>
      </c>
      <c r="F9035" s="18" t="s">
        <v>795</v>
      </c>
      <c r="G9035" s="19">
        <v>43963</v>
      </c>
      <c r="H9035" s="20" t="s">
        <v>8603</v>
      </c>
      <c r="I9035" s="20" t="s">
        <v>18346</v>
      </c>
      <c r="J9035" s="21">
        <v>69.61</v>
      </c>
      <c r="K9035" s="18" t="str">
        <f>IFERROR(VLOOKUP(LEFT(I9035,7)+0,'[1]_Redacted Trans'!B$1:C$65536,2,0),P9035)</f>
        <v>2101448 - Travis Perkins Trading Co Ltd</v>
      </c>
      <c r="L9035" s="18"/>
      <c r="M9035" s="18" t="str">
        <f>IFERROR(VLOOKUP(LEFT(I9035,7)+0,'[1]_Redacted Trans'!B$1:C$65536,2,0),Q9035)</f>
        <v>CISTERN</v>
      </c>
      <c r="N9035" s="22" t="s">
        <v>110</v>
      </c>
      <c r="P9035" t="s">
        <v>2353</v>
      </c>
      <c r="Q9035" t="s">
        <v>18347</v>
      </c>
    </row>
    <row r="9036" spans="1:17" x14ac:dyDescent="0.2">
      <c r="A9036" s="3" t="s">
        <v>103</v>
      </c>
      <c r="B9036" s="3"/>
      <c r="C9036" s="18" t="s">
        <v>104</v>
      </c>
      <c r="D9036" s="18" t="s">
        <v>316</v>
      </c>
      <c r="E9036" s="18" t="s">
        <v>254</v>
      </c>
      <c r="F9036" s="18" t="s">
        <v>795</v>
      </c>
      <c r="G9036" s="19">
        <v>43963</v>
      </c>
      <c r="H9036" s="20" t="s">
        <v>18348</v>
      </c>
      <c r="I9036" s="20" t="s">
        <v>18349</v>
      </c>
      <c r="J9036" s="21">
        <v>785</v>
      </c>
      <c r="K9036" s="18" t="str">
        <f>IFERROR(VLOOKUP(LEFT(I9036,7)+0,'[1]_Redacted Trans'!B$1:C$65536,2,0),P9036)</f>
        <v>2101448 - Travis Perkins Trading Co Ltd</v>
      </c>
      <c r="L9036" s="18"/>
      <c r="M9036" s="18" t="str">
        <f>IFERROR(VLOOKUP(LEFT(I9036,7)+0,'[1]_Redacted Trans'!B$1:C$65536,2,0),Q9036)</f>
        <v>VARIOUS</v>
      </c>
      <c r="N9036" s="22" t="s">
        <v>110</v>
      </c>
      <c r="P9036" t="s">
        <v>2353</v>
      </c>
      <c r="Q9036" t="s">
        <v>2359</v>
      </c>
    </row>
    <row r="9037" spans="1:17" x14ac:dyDescent="0.2">
      <c r="A9037" s="3" t="s">
        <v>103</v>
      </c>
      <c r="B9037" s="3"/>
      <c r="C9037" s="18" t="s">
        <v>104</v>
      </c>
      <c r="D9037" s="18" t="s">
        <v>316</v>
      </c>
      <c r="E9037" s="18" t="s">
        <v>842</v>
      </c>
      <c r="F9037" s="18" t="s">
        <v>843</v>
      </c>
      <c r="G9037" s="19">
        <v>43963</v>
      </c>
      <c r="H9037" s="20" t="s">
        <v>1018</v>
      </c>
      <c r="I9037" s="20" t="s">
        <v>18350</v>
      </c>
      <c r="J9037" s="21">
        <v>816</v>
      </c>
      <c r="K9037" s="18" t="str">
        <f>IFERROR(VLOOKUP(LEFT(I9037,7)+0,'[1]_Redacted Trans'!B$1:C$65536,2,0),P9037)</f>
        <v>2102836 - DB Concrete Limited</v>
      </c>
      <c r="L9037" s="18"/>
      <c r="M9037" s="18" t="str">
        <f>IFERROR(VLOOKUP(LEFT(I9037,7)+0,'[1]_Redacted Trans'!B$1:C$65536,2,0),Q9037)</f>
        <v>CONCRETE</v>
      </c>
      <c r="N9037" s="22" t="s">
        <v>110</v>
      </c>
      <c r="P9037" t="s">
        <v>6601</v>
      </c>
      <c r="Q9037" t="s">
        <v>18351</v>
      </c>
    </row>
    <row r="9038" spans="1:17" x14ac:dyDescent="0.2">
      <c r="A9038" s="3" t="s">
        <v>103</v>
      </c>
      <c r="B9038" s="3"/>
      <c r="C9038" s="18" t="s">
        <v>104</v>
      </c>
      <c r="D9038" s="18" t="s">
        <v>316</v>
      </c>
      <c r="E9038" s="18" t="s">
        <v>842</v>
      </c>
      <c r="F9038" s="18" t="s">
        <v>843</v>
      </c>
      <c r="G9038" s="19">
        <v>43963</v>
      </c>
      <c r="H9038" s="20" t="s">
        <v>1018</v>
      </c>
      <c r="I9038" s="20" t="s">
        <v>18352</v>
      </c>
      <c r="J9038" s="21">
        <v>816</v>
      </c>
      <c r="K9038" s="18" t="str">
        <f>IFERROR(VLOOKUP(LEFT(I9038,7)+0,'[1]_Redacted Trans'!B$1:C$65536,2,0),P9038)</f>
        <v>2102836 - DB Concrete Limited</v>
      </c>
      <c r="L9038" s="18"/>
      <c r="M9038" s="18" t="str">
        <f>IFERROR(VLOOKUP(LEFT(I9038,7)+0,'[1]_Redacted Trans'!B$1:C$65536,2,0),Q9038)</f>
        <v>CONCRETE</v>
      </c>
      <c r="N9038" s="22" t="s">
        <v>110</v>
      </c>
      <c r="P9038" t="s">
        <v>6601</v>
      </c>
      <c r="Q9038" t="s">
        <v>18351</v>
      </c>
    </row>
    <row r="9039" spans="1:17" x14ac:dyDescent="0.2">
      <c r="A9039" s="3" t="s">
        <v>103</v>
      </c>
      <c r="B9039" s="3"/>
      <c r="C9039" s="18" t="s">
        <v>104</v>
      </c>
      <c r="D9039" s="18" t="s">
        <v>316</v>
      </c>
      <c r="E9039" s="18" t="s">
        <v>842</v>
      </c>
      <c r="F9039" s="18" t="s">
        <v>843</v>
      </c>
      <c r="G9039" s="19">
        <v>43963</v>
      </c>
      <c r="H9039" s="20" t="s">
        <v>1018</v>
      </c>
      <c r="I9039" s="20" t="s">
        <v>18353</v>
      </c>
      <c r="J9039" s="21">
        <v>816</v>
      </c>
      <c r="K9039" s="18" t="str">
        <f>IFERROR(VLOOKUP(LEFT(I9039,7)+0,'[1]_Redacted Trans'!B$1:C$65536,2,0),P9039)</f>
        <v>2102836 - DB Concrete Limited</v>
      </c>
      <c r="L9039" s="18"/>
      <c r="M9039" s="18" t="str">
        <f>IFERROR(VLOOKUP(LEFT(I9039,7)+0,'[1]_Redacted Trans'!B$1:C$65536,2,0),Q9039)</f>
        <v>CONCRETE</v>
      </c>
      <c r="N9039" s="22" t="s">
        <v>110</v>
      </c>
      <c r="P9039" t="s">
        <v>6601</v>
      </c>
      <c r="Q9039" t="s">
        <v>18351</v>
      </c>
    </row>
    <row r="9040" spans="1:17" x14ac:dyDescent="0.2">
      <c r="A9040" s="3" t="s">
        <v>103</v>
      </c>
      <c r="B9040" s="3"/>
      <c r="C9040" s="18" t="s">
        <v>104</v>
      </c>
      <c r="D9040" s="18" t="s">
        <v>316</v>
      </c>
      <c r="E9040" s="18" t="s">
        <v>842</v>
      </c>
      <c r="F9040" s="18" t="s">
        <v>843</v>
      </c>
      <c r="G9040" s="19">
        <v>43963</v>
      </c>
      <c r="H9040" s="20" t="s">
        <v>1018</v>
      </c>
      <c r="I9040" s="20" t="s">
        <v>18354</v>
      </c>
      <c r="J9040" s="21">
        <v>816</v>
      </c>
      <c r="K9040" s="18" t="str">
        <f>IFERROR(VLOOKUP(LEFT(I9040,7)+0,'[1]_Redacted Trans'!B$1:C$65536,2,0),P9040)</f>
        <v>2102836 - DB Concrete Limited</v>
      </c>
      <c r="L9040" s="18"/>
      <c r="M9040" s="18" t="str">
        <f>IFERROR(VLOOKUP(LEFT(I9040,7)+0,'[1]_Redacted Trans'!B$1:C$65536,2,0),Q9040)</f>
        <v>CONCRETE</v>
      </c>
      <c r="N9040" s="22" t="s">
        <v>110</v>
      </c>
      <c r="P9040" t="s">
        <v>6601</v>
      </c>
      <c r="Q9040" t="s">
        <v>18351</v>
      </c>
    </row>
    <row r="9041" spans="1:17" x14ac:dyDescent="0.2">
      <c r="A9041" s="3" t="s">
        <v>103</v>
      </c>
      <c r="B9041" s="3"/>
      <c r="C9041" s="18" t="s">
        <v>104</v>
      </c>
      <c r="D9041" s="18" t="s">
        <v>316</v>
      </c>
      <c r="E9041" s="18" t="s">
        <v>842</v>
      </c>
      <c r="F9041" s="18" t="s">
        <v>843</v>
      </c>
      <c r="G9041" s="19">
        <v>43963</v>
      </c>
      <c r="H9041" s="20" t="s">
        <v>1018</v>
      </c>
      <c r="I9041" s="20" t="s">
        <v>18355</v>
      </c>
      <c r="J9041" s="21">
        <v>408</v>
      </c>
      <c r="K9041" s="18" t="str">
        <f>IFERROR(VLOOKUP(LEFT(I9041,7)+0,'[1]_Redacted Trans'!B$1:C$65536,2,0),P9041)</f>
        <v>2102836 - DB Concrete Limited</v>
      </c>
      <c r="L9041" s="18"/>
      <c r="M9041" s="18" t="str">
        <f>IFERROR(VLOOKUP(LEFT(I9041,7)+0,'[1]_Redacted Trans'!B$1:C$65536,2,0),Q9041)</f>
        <v>CONCRETE</v>
      </c>
      <c r="N9041" s="22" t="s">
        <v>110</v>
      </c>
      <c r="P9041" t="s">
        <v>6601</v>
      </c>
      <c r="Q9041" t="s">
        <v>18351</v>
      </c>
    </row>
    <row r="9042" spans="1:17" x14ac:dyDescent="0.2">
      <c r="A9042" s="3" t="s">
        <v>103</v>
      </c>
      <c r="B9042" s="3"/>
      <c r="C9042" s="18" t="s">
        <v>104</v>
      </c>
      <c r="D9042" s="18" t="s">
        <v>316</v>
      </c>
      <c r="E9042" s="18" t="s">
        <v>842</v>
      </c>
      <c r="F9042" s="18" t="s">
        <v>843</v>
      </c>
      <c r="G9042" s="19">
        <v>43963</v>
      </c>
      <c r="H9042" s="20" t="s">
        <v>18356</v>
      </c>
      <c r="I9042" s="20" t="s">
        <v>18357</v>
      </c>
      <c r="J9042" s="21">
        <v>816</v>
      </c>
      <c r="K9042" s="18" t="str">
        <f>IFERROR(VLOOKUP(LEFT(I9042,7)+0,'[1]_Redacted Trans'!B$1:C$65536,2,0),P9042)</f>
        <v>2102836 - DB Concrete Limited</v>
      </c>
      <c r="L9042" s="18"/>
      <c r="M9042" s="18" t="str">
        <f>IFERROR(VLOOKUP(LEFT(I9042,7)+0,'[1]_Redacted Trans'!B$1:C$65536,2,0),Q9042)</f>
        <v>CONCRETE</v>
      </c>
      <c r="N9042" s="22" t="s">
        <v>110</v>
      </c>
      <c r="P9042" t="s">
        <v>6601</v>
      </c>
      <c r="Q9042" t="s">
        <v>18351</v>
      </c>
    </row>
    <row r="9043" spans="1:17" x14ac:dyDescent="0.2">
      <c r="A9043" s="3" t="s">
        <v>103</v>
      </c>
      <c r="B9043" s="3"/>
      <c r="C9043" s="18" t="s">
        <v>104</v>
      </c>
      <c r="D9043" s="18" t="s">
        <v>316</v>
      </c>
      <c r="E9043" s="18" t="s">
        <v>842</v>
      </c>
      <c r="F9043" s="18" t="s">
        <v>843</v>
      </c>
      <c r="G9043" s="19">
        <v>43963</v>
      </c>
      <c r="H9043" s="20" t="s">
        <v>18356</v>
      </c>
      <c r="I9043" s="20" t="s">
        <v>18358</v>
      </c>
      <c r="J9043" s="21">
        <v>204</v>
      </c>
      <c r="K9043" s="18" t="str">
        <f>IFERROR(VLOOKUP(LEFT(I9043,7)+0,'[1]_Redacted Trans'!B$1:C$65536,2,0),P9043)</f>
        <v>2102836 - DB Concrete Limited</v>
      </c>
      <c r="L9043" s="18"/>
      <c r="M9043" s="18" t="str">
        <f>IFERROR(VLOOKUP(LEFT(I9043,7)+0,'[1]_Redacted Trans'!B$1:C$65536,2,0),Q9043)</f>
        <v>CONCRETE</v>
      </c>
      <c r="N9043" s="22" t="s">
        <v>110</v>
      </c>
      <c r="P9043" t="s">
        <v>6601</v>
      </c>
      <c r="Q9043" t="s">
        <v>18351</v>
      </c>
    </row>
    <row r="9044" spans="1:17" x14ac:dyDescent="0.2">
      <c r="A9044" s="3" t="s">
        <v>103</v>
      </c>
      <c r="B9044" s="3"/>
      <c r="C9044" s="18" t="s">
        <v>104</v>
      </c>
      <c r="D9044" s="18" t="s">
        <v>316</v>
      </c>
      <c r="E9044" s="18" t="s">
        <v>842</v>
      </c>
      <c r="F9044" s="18" t="s">
        <v>843</v>
      </c>
      <c r="G9044" s="19">
        <v>43963</v>
      </c>
      <c r="H9044" s="20" t="s">
        <v>18359</v>
      </c>
      <c r="I9044" s="20" t="s">
        <v>18360</v>
      </c>
      <c r="J9044" s="21">
        <v>816</v>
      </c>
      <c r="K9044" s="18" t="str">
        <f>IFERROR(VLOOKUP(LEFT(I9044,7)+0,'[1]_Redacted Trans'!B$1:C$65536,2,0),P9044)</f>
        <v>2102836 - DB Concrete Limited</v>
      </c>
      <c r="L9044" s="18"/>
      <c r="M9044" s="18" t="str">
        <f>IFERROR(VLOOKUP(LEFT(I9044,7)+0,'[1]_Redacted Trans'!B$1:C$65536,2,0),Q9044)</f>
        <v>CONCRETE</v>
      </c>
      <c r="N9044" s="22" t="s">
        <v>110</v>
      </c>
      <c r="P9044" t="s">
        <v>6601</v>
      </c>
      <c r="Q9044" t="s">
        <v>18351</v>
      </c>
    </row>
    <row r="9045" spans="1:17" x14ac:dyDescent="0.2">
      <c r="A9045" s="3" t="s">
        <v>103</v>
      </c>
      <c r="B9045" s="3"/>
      <c r="C9045" s="18" t="s">
        <v>104</v>
      </c>
      <c r="D9045" s="18" t="s">
        <v>316</v>
      </c>
      <c r="E9045" s="18" t="s">
        <v>842</v>
      </c>
      <c r="F9045" s="18" t="s">
        <v>843</v>
      </c>
      <c r="G9045" s="19">
        <v>43963</v>
      </c>
      <c r="H9045" s="20" t="s">
        <v>18361</v>
      </c>
      <c r="I9045" s="20" t="s">
        <v>18362</v>
      </c>
      <c r="J9045" s="21">
        <v>612</v>
      </c>
      <c r="K9045" s="18" t="str">
        <f>IFERROR(VLOOKUP(LEFT(I9045,7)+0,'[1]_Redacted Trans'!B$1:C$65536,2,0),P9045)</f>
        <v>2102836 - DB Concrete Limited</v>
      </c>
      <c r="L9045" s="18"/>
      <c r="M9045" s="18" t="str">
        <f>IFERROR(VLOOKUP(LEFT(I9045,7)+0,'[1]_Redacted Trans'!B$1:C$65536,2,0),Q9045)</f>
        <v>CONCRETE</v>
      </c>
      <c r="N9045" s="22" t="s">
        <v>110</v>
      </c>
      <c r="P9045" t="s">
        <v>6601</v>
      </c>
      <c r="Q9045" t="s">
        <v>18351</v>
      </c>
    </row>
    <row r="9046" spans="1:17" x14ac:dyDescent="0.2">
      <c r="A9046" s="3" t="s">
        <v>103</v>
      </c>
      <c r="B9046" s="3"/>
      <c r="C9046" s="18" t="s">
        <v>104</v>
      </c>
      <c r="D9046" s="18" t="s">
        <v>316</v>
      </c>
      <c r="E9046" s="18" t="s">
        <v>842</v>
      </c>
      <c r="F9046" s="18" t="s">
        <v>843</v>
      </c>
      <c r="G9046" s="19">
        <v>43963</v>
      </c>
      <c r="H9046" s="20" t="s">
        <v>18361</v>
      </c>
      <c r="I9046" s="20" t="s">
        <v>18363</v>
      </c>
      <c r="J9046" s="21">
        <v>612</v>
      </c>
      <c r="K9046" s="18" t="str">
        <f>IFERROR(VLOOKUP(LEFT(I9046,7)+0,'[1]_Redacted Trans'!B$1:C$65536,2,0),P9046)</f>
        <v>2102836 - DB Concrete Limited</v>
      </c>
      <c r="L9046" s="18"/>
      <c r="M9046" s="18" t="str">
        <f>IFERROR(VLOOKUP(LEFT(I9046,7)+0,'[1]_Redacted Trans'!B$1:C$65536,2,0),Q9046)</f>
        <v>CONCRETE</v>
      </c>
      <c r="N9046" s="22" t="s">
        <v>110</v>
      </c>
      <c r="P9046" t="s">
        <v>6601</v>
      </c>
      <c r="Q9046" t="s">
        <v>18351</v>
      </c>
    </row>
    <row r="9047" spans="1:17" x14ac:dyDescent="0.2">
      <c r="A9047" s="3" t="s">
        <v>103</v>
      </c>
      <c r="B9047" s="3"/>
      <c r="C9047" s="18" t="s">
        <v>104</v>
      </c>
      <c r="D9047" s="18" t="s">
        <v>161</v>
      </c>
      <c r="E9047" s="18" t="s">
        <v>353</v>
      </c>
      <c r="F9047" s="18" t="s">
        <v>107</v>
      </c>
      <c r="G9047" s="19">
        <v>43963</v>
      </c>
      <c r="H9047" s="20"/>
      <c r="I9047" s="20" t="s">
        <v>18364</v>
      </c>
      <c r="J9047" s="21">
        <v>12</v>
      </c>
      <c r="K9047" s="18" t="str">
        <f>IFERROR(VLOOKUP(LEFT(I9047,7)+0,'[1]_Redacted Trans'!B$1:C$65536,2,0),P9047)</f>
        <v>2101522 - Vodafone Corporate</v>
      </c>
      <c r="L9047" s="18"/>
      <c r="M9047" s="18" t="str">
        <f>IFERROR(VLOOKUP(LEFT(I9047,7)+0,'[1]_Redacted Trans'!B$1:C$65536,2,0),Q9047)</f>
        <v>Vodafone</v>
      </c>
      <c r="N9047" s="22" t="s">
        <v>110</v>
      </c>
      <c r="P9047" t="s">
        <v>8472</v>
      </c>
      <c r="Q9047" t="s">
        <v>18047</v>
      </c>
    </row>
    <row r="9048" spans="1:17" x14ac:dyDescent="0.2">
      <c r="A9048" s="3" t="s">
        <v>103</v>
      </c>
      <c r="B9048" s="3"/>
      <c r="C9048" s="18" t="s">
        <v>104</v>
      </c>
      <c r="D9048" s="18" t="s">
        <v>161</v>
      </c>
      <c r="E9048" s="18" t="s">
        <v>162</v>
      </c>
      <c r="F9048" s="18" t="s">
        <v>107</v>
      </c>
      <c r="G9048" s="19">
        <v>43963</v>
      </c>
      <c r="H9048" s="20"/>
      <c r="I9048" s="20" t="s">
        <v>18365</v>
      </c>
      <c r="J9048" s="21">
        <v>42</v>
      </c>
      <c r="K9048" s="18" t="str">
        <f>IFERROR(VLOOKUP(LEFT(I9048,7)+0,'[1]_Redacted Trans'!B$1:C$65536,2,0),P9048)</f>
        <v>2101522 - Vodafone Corporate</v>
      </c>
      <c r="L9048" s="18"/>
      <c r="M9048" s="18" t="str">
        <f>IFERROR(VLOOKUP(LEFT(I9048,7)+0,'[1]_Redacted Trans'!B$1:C$65536,2,0),Q9048)</f>
        <v>Vodafone</v>
      </c>
      <c r="N9048" s="22" t="s">
        <v>110</v>
      </c>
      <c r="P9048" t="s">
        <v>8472</v>
      </c>
      <c r="Q9048" t="s">
        <v>18047</v>
      </c>
    </row>
    <row r="9049" spans="1:17" x14ac:dyDescent="0.2">
      <c r="A9049" s="3" t="s">
        <v>103</v>
      </c>
      <c r="B9049" s="3"/>
      <c r="C9049" s="18" t="s">
        <v>104</v>
      </c>
      <c r="D9049" s="18" t="s">
        <v>161</v>
      </c>
      <c r="E9049" s="18" t="s">
        <v>2074</v>
      </c>
      <c r="F9049" s="18" t="s">
        <v>107</v>
      </c>
      <c r="G9049" s="19">
        <v>43963</v>
      </c>
      <c r="H9049" s="20"/>
      <c r="I9049" s="20" t="s">
        <v>18366</v>
      </c>
      <c r="J9049" s="21">
        <v>6.77</v>
      </c>
      <c r="K9049" s="18" t="str">
        <f>IFERROR(VLOOKUP(LEFT(I9049,7)+0,'[1]_Redacted Trans'!B$1:C$65536,2,0),P9049)</f>
        <v>2101522 - Vodafone Corporate</v>
      </c>
      <c r="L9049" s="18"/>
      <c r="M9049" s="18" t="str">
        <f>IFERROR(VLOOKUP(LEFT(I9049,7)+0,'[1]_Redacted Trans'!B$1:C$65536,2,0),Q9049)</f>
        <v>Vodafone</v>
      </c>
      <c r="N9049" s="22" t="s">
        <v>110</v>
      </c>
      <c r="P9049" t="s">
        <v>8472</v>
      </c>
      <c r="Q9049" t="s">
        <v>18047</v>
      </c>
    </row>
    <row r="9050" spans="1:17" x14ac:dyDescent="0.2">
      <c r="A9050" s="3" t="s">
        <v>103</v>
      </c>
      <c r="B9050" s="3"/>
      <c r="C9050" s="18" t="s">
        <v>104</v>
      </c>
      <c r="D9050" s="18" t="s">
        <v>161</v>
      </c>
      <c r="E9050" s="18" t="s">
        <v>762</v>
      </c>
      <c r="F9050" s="18" t="s">
        <v>107</v>
      </c>
      <c r="G9050" s="19">
        <v>43963</v>
      </c>
      <c r="H9050" s="20"/>
      <c r="I9050" s="20" t="s">
        <v>18367</v>
      </c>
      <c r="J9050" s="21">
        <v>93.47</v>
      </c>
      <c r="K9050" s="18" t="str">
        <f>IFERROR(VLOOKUP(LEFT(I9050,7)+0,'[1]_Redacted Trans'!B$1:C$65536,2,0),P9050)</f>
        <v>2101522 - Vodafone Corporate</v>
      </c>
      <c r="L9050" s="18"/>
      <c r="M9050" s="18" t="str">
        <f>IFERROR(VLOOKUP(LEFT(I9050,7)+0,'[1]_Redacted Trans'!B$1:C$65536,2,0),Q9050)</f>
        <v>Vodafone</v>
      </c>
      <c r="N9050" s="22" t="s">
        <v>110</v>
      </c>
      <c r="P9050" t="s">
        <v>8472</v>
      </c>
      <c r="Q9050" t="s">
        <v>18047</v>
      </c>
    </row>
    <row r="9051" spans="1:17" x14ac:dyDescent="0.2">
      <c r="A9051" s="3" t="s">
        <v>103</v>
      </c>
      <c r="B9051" s="3"/>
      <c r="C9051" s="18" t="s">
        <v>104</v>
      </c>
      <c r="D9051" s="18" t="s">
        <v>161</v>
      </c>
      <c r="E9051" s="18" t="s">
        <v>169</v>
      </c>
      <c r="F9051" s="18" t="s">
        <v>107</v>
      </c>
      <c r="G9051" s="19">
        <v>43963</v>
      </c>
      <c r="H9051" s="20"/>
      <c r="I9051" s="20" t="s">
        <v>18368</v>
      </c>
      <c r="J9051" s="21">
        <v>63</v>
      </c>
      <c r="K9051" s="18" t="str">
        <f>IFERROR(VLOOKUP(LEFT(I9051,7)+0,'[1]_Redacted Trans'!B$1:C$65536,2,0),P9051)</f>
        <v>2101522 - Vodafone Corporate</v>
      </c>
      <c r="L9051" s="18"/>
      <c r="M9051" s="18" t="str">
        <f>IFERROR(VLOOKUP(LEFT(I9051,7)+0,'[1]_Redacted Trans'!B$1:C$65536,2,0),Q9051)</f>
        <v>Vodafone</v>
      </c>
      <c r="N9051" s="22" t="s">
        <v>110</v>
      </c>
      <c r="P9051" t="s">
        <v>8472</v>
      </c>
      <c r="Q9051" t="s">
        <v>18047</v>
      </c>
    </row>
    <row r="9052" spans="1:17" x14ac:dyDescent="0.2">
      <c r="A9052" s="3" t="s">
        <v>103</v>
      </c>
      <c r="B9052" s="3"/>
      <c r="C9052" s="18" t="s">
        <v>104</v>
      </c>
      <c r="D9052" s="18" t="s">
        <v>161</v>
      </c>
      <c r="E9052" s="18" t="s">
        <v>133</v>
      </c>
      <c r="F9052" s="18" t="s">
        <v>107</v>
      </c>
      <c r="G9052" s="19">
        <v>43963</v>
      </c>
      <c r="H9052" s="20"/>
      <c r="I9052" s="20" t="s">
        <v>18369</v>
      </c>
      <c r="J9052" s="21">
        <v>32.82</v>
      </c>
      <c r="K9052" s="18" t="str">
        <f>IFERROR(VLOOKUP(LEFT(I9052,7)+0,'[1]_Redacted Trans'!B$1:C$65536,2,0),P9052)</f>
        <v>2101522 - Vodafone Corporate</v>
      </c>
      <c r="L9052" s="18"/>
      <c r="M9052" s="18" t="str">
        <f>IFERROR(VLOOKUP(LEFT(I9052,7)+0,'[1]_Redacted Trans'!B$1:C$65536,2,0),Q9052)</f>
        <v>Vodafone</v>
      </c>
      <c r="N9052" s="22" t="s">
        <v>110</v>
      </c>
      <c r="P9052" t="s">
        <v>8472</v>
      </c>
      <c r="Q9052" t="s">
        <v>18047</v>
      </c>
    </row>
    <row r="9053" spans="1:17" x14ac:dyDescent="0.2">
      <c r="A9053" s="3" t="s">
        <v>103</v>
      </c>
      <c r="B9053" s="3"/>
      <c r="C9053" s="18" t="s">
        <v>104</v>
      </c>
      <c r="D9053" s="18" t="s">
        <v>161</v>
      </c>
      <c r="E9053" s="18" t="s">
        <v>1778</v>
      </c>
      <c r="F9053" s="18" t="s">
        <v>107</v>
      </c>
      <c r="G9053" s="19">
        <v>43963</v>
      </c>
      <c r="H9053" s="20"/>
      <c r="I9053" s="20" t="s">
        <v>18370</v>
      </c>
      <c r="J9053" s="21">
        <v>21</v>
      </c>
      <c r="K9053" s="18" t="str">
        <f>IFERROR(VLOOKUP(LEFT(I9053,7)+0,'[1]_Redacted Trans'!B$1:C$65536,2,0),P9053)</f>
        <v>2101522 - Vodafone Corporate</v>
      </c>
      <c r="L9053" s="18"/>
      <c r="M9053" s="18" t="str">
        <f>IFERROR(VLOOKUP(LEFT(I9053,7)+0,'[1]_Redacted Trans'!B$1:C$65536,2,0),Q9053)</f>
        <v>Vodafone</v>
      </c>
      <c r="N9053" s="22" t="s">
        <v>110</v>
      </c>
      <c r="P9053" t="s">
        <v>8472</v>
      </c>
      <c r="Q9053" t="s">
        <v>18047</v>
      </c>
    </row>
    <row r="9054" spans="1:17" x14ac:dyDescent="0.2">
      <c r="A9054" s="3" t="s">
        <v>103</v>
      </c>
      <c r="B9054" s="3"/>
      <c r="C9054" s="18" t="s">
        <v>104</v>
      </c>
      <c r="D9054" s="18" t="s">
        <v>316</v>
      </c>
      <c r="E9054" s="18" t="s">
        <v>348</v>
      </c>
      <c r="F9054" s="18" t="s">
        <v>191</v>
      </c>
      <c r="G9054" s="19">
        <v>43963</v>
      </c>
      <c r="H9054" s="20"/>
      <c r="I9054" s="20" t="s">
        <v>18371</v>
      </c>
      <c r="J9054" s="21">
        <v>464.07</v>
      </c>
      <c r="K9054" s="18" t="str">
        <f>IFERROR(VLOOKUP(LEFT(I9054,7)+0,'[1]_Redacted Trans'!B$1:C$65536,2,0),P9054)</f>
        <v>2104620 - Corona Energy Retail 4 Limited</v>
      </c>
      <c r="L9054" s="18">
        <v>2798334</v>
      </c>
      <c r="M9054" s="18" t="str">
        <f>IFERROR(VLOOKUP(LEFT(I9054,7)+0,'[1]_Redacted Trans'!B$1:C$65536,2,0),Q9054)</f>
        <v>Corona 01/03/20 to 01/04/20</v>
      </c>
      <c r="N9054" s="22" t="s">
        <v>110</v>
      </c>
      <c r="P9054" t="s">
        <v>2761</v>
      </c>
      <c r="Q9054" t="s">
        <v>18372</v>
      </c>
    </row>
    <row r="9055" spans="1:17" x14ac:dyDescent="0.2">
      <c r="A9055" s="3" t="s">
        <v>103</v>
      </c>
      <c r="B9055" s="3"/>
      <c r="C9055" s="18" t="s">
        <v>104</v>
      </c>
      <c r="D9055" s="18" t="s">
        <v>316</v>
      </c>
      <c r="E9055" s="18" t="s">
        <v>378</v>
      </c>
      <c r="F9055" s="18" t="s">
        <v>191</v>
      </c>
      <c r="G9055" s="19">
        <v>43963</v>
      </c>
      <c r="H9055" s="20"/>
      <c r="I9055" s="20" t="s">
        <v>18373</v>
      </c>
      <c r="J9055" s="21">
        <v>70.510000000000005</v>
      </c>
      <c r="K9055" s="18" t="str">
        <f>IFERROR(VLOOKUP(LEFT(I9055,7)+0,'[1]_Redacted Trans'!B$1:C$65536,2,0),P9055)</f>
        <v>2104620 - Corona Energy Retail 4 Limited</v>
      </c>
      <c r="L9055" s="18">
        <v>2798334</v>
      </c>
      <c r="M9055" s="18" t="str">
        <f>IFERROR(VLOOKUP(LEFT(I9055,7)+0,'[1]_Redacted Trans'!B$1:C$65536,2,0),Q9055)</f>
        <v>Corona 01/03/20 to 01/04/20</v>
      </c>
      <c r="N9055" s="22" t="s">
        <v>110</v>
      </c>
      <c r="P9055" t="s">
        <v>2761</v>
      </c>
      <c r="Q9055" t="s">
        <v>18372</v>
      </c>
    </row>
    <row r="9056" spans="1:17" x14ac:dyDescent="0.2">
      <c r="A9056" s="3" t="s">
        <v>103</v>
      </c>
      <c r="B9056" s="3"/>
      <c r="C9056" s="18" t="s">
        <v>104</v>
      </c>
      <c r="D9056" s="18" t="s">
        <v>316</v>
      </c>
      <c r="E9056" s="18" t="s">
        <v>378</v>
      </c>
      <c r="F9056" s="18" t="s">
        <v>191</v>
      </c>
      <c r="G9056" s="19">
        <v>43963</v>
      </c>
      <c r="H9056" s="20"/>
      <c r="I9056" s="20" t="s">
        <v>18374</v>
      </c>
      <c r="J9056" s="21">
        <v>138.65</v>
      </c>
      <c r="K9056" s="18" t="str">
        <f>IFERROR(VLOOKUP(LEFT(I9056,7)+0,'[1]_Redacted Trans'!B$1:C$65536,2,0),P9056)</f>
        <v>2104620 - Corona Energy Retail 4 Limited</v>
      </c>
      <c r="L9056" s="18">
        <v>2798334</v>
      </c>
      <c r="M9056" s="18" t="str">
        <f>IFERROR(VLOOKUP(LEFT(I9056,7)+0,'[1]_Redacted Trans'!B$1:C$65536,2,0),Q9056)</f>
        <v>Corona 01/03/20 to 01/04/20</v>
      </c>
      <c r="N9056" s="22" t="s">
        <v>110</v>
      </c>
      <c r="P9056" t="s">
        <v>2761</v>
      </c>
      <c r="Q9056" t="s">
        <v>18372</v>
      </c>
    </row>
    <row r="9057" spans="1:17" x14ac:dyDescent="0.2">
      <c r="A9057" s="3" t="s">
        <v>103</v>
      </c>
      <c r="B9057" s="3"/>
      <c r="C9057" s="18" t="s">
        <v>104</v>
      </c>
      <c r="D9057" s="18" t="s">
        <v>316</v>
      </c>
      <c r="E9057" s="18" t="s">
        <v>378</v>
      </c>
      <c r="F9057" s="18" t="s">
        <v>191</v>
      </c>
      <c r="G9057" s="19">
        <v>43963</v>
      </c>
      <c r="H9057" s="20"/>
      <c r="I9057" s="20" t="s">
        <v>18375</v>
      </c>
      <c r="J9057" s="21">
        <v>1487.72</v>
      </c>
      <c r="K9057" s="18" t="str">
        <f>IFERROR(VLOOKUP(LEFT(I9057,7)+0,'[1]_Redacted Trans'!B$1:C$65536,2,0),P9057)</f>
        <v>2104620 - Corona Energy Retail 4 Limited</v>
      </c>
      <c r="L9057" s="18">
        <v>2798334</v>
      </c>
      <c r="M9057" s="18" t="str">
        <f>IFERROR(VLOOKUP(LEFT(I9057,7)+0,'[1]_Redacted Trans'!B$1:C$65536,2,0),Q9057)</f>
        <v>Corona 01/03/20 to 01/04/20</v>
      </c>
      <c r="N9057" s="22" t="s">
        <v>110</v>
      </c>
      <c r="P9057" t="s">
        <v>2761</v>
      </c>
      <c r="Q9057" t="s">
        <v>18372</v>
      </c>
    </row>
    <row r="9058" spans="1:17" x14ac:dyDescent="0.2">
      <c r="A9058" s="3" t="s">
        <v>103</v>
      </c>
      <c r="B9058" s="3"/>
      <c r="C9058" s="18" t="s">
        <v>104</v>
      </c>
      <c r="D9058" s="18" t="s">
        <v>316</v>
      </c>
      <c r="E9058" s="18" t="s">
        <v>978</v>
      </c>
      <c r="F9058" s="18" t="s">
        <v>191</v>
      </c>
      <c r="G9058" s="19">
        <v>43963</v>
      </c>
      <c r="H9058" s="20"/>
      <c r="I9058" s="20" t="s">
        <v>18376</v>
      </c>
      <c r="J9058" s="21">
        <v>165.3</v>
      </c>
      <c r="K9058" s="18" t="str">
        <f>IFERROR(VLOOKUP(LEFT(I9058,7)+0,'[1]_Redacted Trans'!B$1:C$65536,2,0),P9058)</f>
        <v>2104620 - Corona Energy Retail 4 Limited</v>
      </c>
      <c r="L9058" s="18">
        <v>2798334</v>
      </c>
      <c r="M9058" s="18" t="str">
        <f>IFERROR(VLOOKUP(LEFT(I9058,7)+0,'[1]_Redacted Trans'!B$1:C$65536,2,0),Q9058)</f>
        <v>Corona 01/03/20 to 01/04/20</v>
      </c>
      <c r="N9058" s="22" t="s">
        <v>110</v>
      </c>
      <c r="P9058" t="s">
        <v>2761</v>
      </c>
      <c r="Q9058" t="s">
        <v>18372</v>
      </c>
    </row>
    <row r="9059" spans="1:17" x14ac:dyDescent="0.2">
      <c r="A9059" s="3" t="s">
        <v>103</v>
      </c>
      <c r="B9059" s="3"/>
      <c r="C9059" s="18" t="s">
        <v>104</v>
      </c>
      <c r="D9059" s="18" t="s">
        <v>168</v>
      </c>
      <c r="E9059" s="18" t="s">
        <v>254</v>
      </c>
      <c r="F9059" s="18" t="s">
        <v>4020</v>
      </c>
      <c r="G9059" s="19">
        <v>43963</v>
      </c>
      <c r="H9059" s="20" t="s">
        <v>18377</v>
      </c>
      <c r="I9059" s="20" t="s">
        <v>18378</v>
      </c>
      <c r="J9059" s="21">
        <v>110</v>
      </c>
      <c r="K9059" s="18" t="str">
        <f>IFERROR(VLOOKUP(LEFT(I9059,7)+0,'[1]_Redacted Trans'!B$1:C$65536,2,0),P9059)</f>
        <v>REDACTED PERSONAL DATA</v>
      </c>
      <c r="L9059" s="18"/>
      <c r="M9059" s="18" t="str">
        <f>IFERROR(VLOOKUP(LEFT(I9059,7)+0,'[1]_Redacted Trans'!B$1:C$65536,2,0),Q9059)</f>
        <v>REDACTED PERSONAL DATA</v>
      </c>
      <c r="N9059" s="22" t="s">
        <v>110</v>
      </c>
      <c r="P9059" t="s">
        <v>143</v>
      </c>
      <c r="Q9059" t="s">
        <v>143</v>
      </c>
    </row>
    <row r="9060" spans="1:17" x14ac:dyDescent="0.2">
      <c r="A9060" s="3" t="s">
        <v>103</v>
      </c>
      <c r="B9060" s="3"/>
      <c r="C9060" s="18" t="s">
        <v>104</v>
      </c>
      <c r="D9060" s="18" t="s">
        <v>168</v>
      </c>
      <c r="E9060" s="18" t="s">
        <v>254</v>
      </c>
      <c r="F9060" s="18" t="s">
        <v>4020</v>
      </c>
      <c r="G9060" s="19">
        <v>43963</v>
      </c>
      <c r="H9060" s="20" t="s">
        <v>18379</v>
      </c>
      <c r="I9060" s="20" t="s">
        <v>18380</v>
      </c>
      <c r="J9060" s="21">
        <v>110</v>
      </c>
      <c r="K9060" s="18" t="str">
        <f>IFERROR(VLOOKUP(LEFT(I9060,7)+0,'[1]_Redacted Trans'!B$1:C$65536,2,0),P9060)</f>
        <v>REDACTED PERSONAL DATA</v>
      </c>
      <c r="L9060" s="18"/>
      <c r="M9060" s="18" t="str">
        <f>IFERROR(VLOOKUP(LEFT(I9060,7)+0,'[1]_Redacted Trans'!B$1:C$65536,2,0),Q9060)</f>
        <v>REDACTED PERSONAL DATA</v>
      </c>
      <c r="N9060" s="22" t="s">
        <v>110</v>
      </c>
      <c r="P9060" t="s">
        <v>143</v>
      </c>
      <c r="Q9060" t="s">
        <v>143</v>
      </c>
    </row>
    <row r="9061" spans="1:17" x14ac:dyDescent="0.2">
      <c r="A9061" s="3" t="s">
        <v>103</v>
      </c>
      <c r="B9061" s="3"/>
      <c r="C9061" s="18" t="s">
        <v>104</v>
      </c>
      <c r="D9061" s="18" t="s">
        <v>168</v>
      </c>
      <c r="E9061" s="18" t="s">
        <v>254</v>
      </c>
      <c r="F9061" s="18" t="s">
        <v>4020</v>
      </c>
      <c r="G9061" s="19">
        <v>43963</v>
      </c>
      <c r="H9061" s="20" t="s">
        <v>18381</v>
      </c>
      <c r="I9061" s="20" t="s">
        <v>18382</v>
      </c>
      <c r="J9061" s="21">
        <v>110</v>
      </c>
      <c r="K9061" s="18" t="str">
        <f>IFERROR(VLOOKUP(LEFT(I9061,7)+0,'[1]_Redacted Trans'!B$1:C$65536,2,0),P9061)</f>
        <v>REDACTED PERSONAL DATA</v>
      </c>
      <c r="L9061" s="18"/>
      <c r="M9061" s="18" t="str">
        <f>IFERROR(VLOOKUP(LEFT(I9061,7)+0,'[1]_Redacted Trans'!B$1:C$65536,2,0),Q9061)</f>
        <v>REDACTED PERSONAL DATA</v>
      </c>
      <c r="N9061" s="22" t="s">
        <v>110</v>
      </c>
      <c r="P9061" t="s">
        <v>143</v>
      </c>
      <c r="Q9061" t="s">
        <v>143</v>
      </c>
    </row>
    <row r="9062" spans="1:17" x14ac:dyDescent="0.2">
      <c r="A9062" s="3" t="s">
        <v>103</v>
      </c>
      <c r="B9062" s="3"/>
      <c r="C9062" s="18" t="s">
        <v>104</v>
      </c>
      <c r="D9062" s="18" t="s">
        <v>168</v>
      </c>
      <c r="E9062" s="18" t="s">
        <v>254</v>
      </c>
      <c r="F9062" s="18" t="s">
        <v>4020</v>
      </c>
      <c r="G9062" s="19">
        <v>43963</v>
      </c>
      <c r="H9062" s="20" t="s">
        <v>18383</v>
      </c>
      <c r="I9062" s="20" t="s">
        <v>18384</v>
      </c>
      <c r="J9062" s="21">
        <v>360</v>
      </c>
      <c r="K9062" s="18" t="str">
        <f>IFERROR(VLOOKUP(LEFT(I9062,7)+0,'[1]_Redacted Trans'!B$1:C$65536,2,0),P9062)</f>
        <v>REDACTED PERSONAL DATA</v>
      </c>
      <c r="L9062" s="18"/>
      <c r="M9062" s="18" t="str">
        <f>IFERROR(VLOOKUP(LEFT(I9062,7)+0,'[1]_Redacted Trans'!B$1:C$65536,2,0),Q9062)</f>
        <v>REDACTED PERSONAL DATA</v>
      </c>
      <c r="N9062" s="22" t="s">
        <v>110</v>
      </c>
      <c r="P9062" t="s">
        <v>143</v>
      </c>
      <c r="Q9062" t="s">
        <v>143</v>
      </c>
    </row>
    <row r="9063" spans="1:17" x14ac:dyDescent="0.2">
      <c r="A9063" s="3" t="s">
        <v>103</v>
      </c>
      <c r="B9063" s="3"/>
      <c r="C9063" s="18" t="s">
        <v>104</v>
      </c>
      <c r="D9063" s="18" t="s">
        <v>168</v>
      </c>
      <c r="E9063" s="18" t="s">
        <v>254</v>
      </c>
      <c r="F9063" s="18" t="s">
        <v>4020</v>
      </c>
      <c r="G9063" s="19">
        <v>43963</v>
      </c>
      <c r="H9063" s="20" t="s">
        <v>18385</v>
      </c>
      <c r="I9063" s="20" t="s">
        <v>18386</v>
      </c>
      <c r="J9063" s="21">
        <v>110</v>
      </c>
      <c r="K9063" s="18" t="str">
        <f>IFERROR(VLOOKUP(LEFT(I9063,7)+0,'[1]_Redacted Trans'!B$1:C$65536,2,0),P9063)</f>
        <v>REDACTED PERSONAL DATA</v>
      </c>
      <c r="L9063" s="18"/>
      <c r="M9063" s="18" t="str">
        <f>IFERROR(VLOOKUP(LEFT(I9063,7)+0,'[1]_Redacted Trans'!B$1:C$65536,2,0),Q9063)</f>
        <v>REDACTED PERSONAL DATA</v>
      </c>
      <c r="N9063" s="22" t="s">
        <v>110</v>
      </c>
      <c r="P9063" t="s">
        <v>143</v>
      </c>
      <c r="Q9063" t="s">
        <v>143</v>
      </c>
    </row>
    <row r="9064" spans="1:17" x14ac:dyDescent="0.2">
      <c r="A9064" s="3" t="s">
        <v>103</v>
      </c>
      <c r="B9064" s="3"/>
      <c r="C9064" s="18" t="s">
        <v>104</v>
      </c>
      <c r="D9064" s="18" t="s">
        <v>168</v>
      </c>
      <c r="E9064" s="18" t="s">
        <v>254</v>
      </c>
      <c r="F9064" s="18" t="s">
        <v>1130</v>
      </c>
      <c r="G9064" s="19">
        <v>43963</v>
      </c>
      <c r="H9064" s="20" t="s">
        <v>18387</v>
      </c>
      <c r="I9064" s="20" t="s">
        <v>18388</v>
      </c>
      <c r="J9064" s="21">
        <v>80</v>
      </c>
      <c r="K9064" s="18" t="str">
        <f>IFERROR(VLOOKUP(LEFT(I9064,7)+0,'[1]_Redacted Trans'!B$1:C$65536,2,0),P9064)</f>
        <v>REDACTED PERSONAL DATA</v>
      </c>
      <c r="L9064" s="18">
        <v>8303453</v>
      </c>
      <c r="M9064" s="18" t="str">
        <f>IFERROR(VLOOKUP(LEFT(I9064,7)+0,'[1]_Redacted Trans'!B$1:C$65536,2,0),Q9064)</f>
        <v>REDACTED PERSONAL DATA</v>
      </c>
      <c r="N9064" s="22" t="s">
        <v>110</v>
      </c>
      <c r="P9064" t="s">
        <v>143</v>
      </c>
      <c r="Q9064" t="s">
        <v>143</v>
      </c>
    </row>
    <row r="9065" spans="1:17" x14ac:dyDescent="0.2">
      <c r="A9065" s="3" t="s">
        <v>103</v>
      </c>
      <c r="B9065" s="3"/>
      <c r="C9065" s="18" t="s">
        <v>104</v>
      </c>
      <c r="D9065" s="18" t="s">
        <v>168</v>
      </c>
      <c r="E9065" s="18" t="s">
        <v>254</v>
      </c>
      <c r="F9065" s="18" t="s">
        <v>1130</v>
      </c>
      <c r="G9065" s="19">
        <v>43963</v>
      </c>
      <c r="H9065" s="20" t="s">
        <v>18389</v>
      </c>
      <c r="I9065" s="20" t="s">
        <v>18390</v>
      </c>
      <c r="J9065" s="21">
        <v>80</v>
      </c>
      <c r="K9065" s="18" t="str">
        <f>IFERROR(VLOOKUP(LEFT(I9065,7)+0,'[1]_Redacted Trans'!B$1:C$65536,2,0),P9065)</f>
        <v>REDACTED PERSONAL DATA</v>
      </c>
      <c r="L9065" s="18">
        <v>8303453</v>
      </c>
      <c r="M9065" s="18" t="str">
        <f>IFERROR(VLOOKUP(LEFT(I9065,7)+0,'[1]_Redacted Trans'!B$1:C$65536,2,0),Q9065)</f>
        <v>REDACTED PERSONAL DATA</v>
      </c>
      <c r="N9065" s="22" t="s">
        <v>110</v>
      </c>
      <c r="P9065" t="s">
        <v>143</v>
      </c>
      <c r="Q9065" t="s">
        <v>143</v>
      </c>
    </row>
    <row r="9066" spans="1:17" x14ac:dyDescent="0.2">
      <c r="A9066" s="3" t="s">
        <v>103</v>
      </c>
      <c r="B9066" s="3"/>
      <c r="C9066" s="18" t="s">
        <v>104</v>
      </c>
      <c r="D9066" s="18" t="s">
        <v>168</v>
      </c>
      <c r="E9066" s="18" t="s">
        <v>254</v>
      </c>
      <c r="F9066" s="18" t="s">
        <v>1130</v>
      </c>
      <c r="G9066" s="19">
        <v>43963</v>
      </c>
      <c r="H9066" s="20" t="s">
        <v>18391</v>
      </c>
      <c r="I9066" s="20" t="s">
        <v>18392</v>
      </c>
      <c r="J9066" s="21">
        <v>60</v>
      </c>
      <c r="K9066" s="18" t="str">
        <f>IFERROR(VLOOKUP(LEFT(I9066,7)+0,'[1]_Redacted Trans'!B$1:C$65536,2,0),P9066)</f>
        <v>2106272 - Greenleaf Pest Control Services Ltd</v>
      </c>
      <c r="L9066" s="18">
        <v>8303453</v>
      </c>
      <c r="M9066" s="18" t="str">
        <f>IFERROR(VLOOKUP(LEFT(I9066,7)+0,'[1]_Redacted Trans'!B$1:C$65536,2,0),Q9066)</f>
        <v>Colchester Road</v>
      </c>
      <c r="N9066" s="22" t="s">
        <v>110</v>
      </c>
      <c r="P9066" t="s">
        <v>5739</v>
      </c>
      <c r="Q9066" t="s">
        <v>18393</v>
      </c>
    </row>
    <row r="9067" spans="1:17" x14ac:dyDescent="0.2">
      <c r="A9067" s="3" t="s">
        <v>103</v>
      </c>
      <c r="B9067" s="3"/>
      <c r="C9067" s="18" t="s">
        <v>104</v>
      </c>
      <c r="D9067" s="18" t="s">
        <v>168</v>
      </c>
      <c r="E9067" s="18" t="s">
        <v>254</v>
      </c>
      <c r="F9067" s="18" t="s">
        <v>1130</v>
      </c>
      <c r="G9067" s="19">
        <v>43963</v>
      </c>
      <c r="H9067" s="20" t="s">
        <v>18394</v>
      </c>
      <c r="I9067" s="20" t="s">
        <v>18395</v>
      </c>
      <c r="J9067" s="21">
        <v>60</v>
      </c>
      <c r="K9067" s="18" t="str">
        <f>IFERROR(VLOOKUP(LEFT(I9067,7)+0,'[1]_Redacted Trans'!B$1:C$65536,2,0),P9067)</f>
        <v>REDACTED PERSONAL DATA</v>
      </c>
      <c r="L9067" s="18">
        <v>8303453</v>
      </c>
      <c r="M9067" s="18" t="str">
        <f>IFERROR(VLOOKUP(LEFT(I9067,7)+0,'[1]_Redacted Trans'!B$1:C$65536,2,0),Q9067)</f>
        <v>REDACTED PERSONAL DATA</v>
      </c>
      <c r="N9067" s="22" t="s">
        <v>110</v>
      </c>
      <c r="P9067" t="s">
        <v>143</v>
      </c>
      <c r="Q9067" t="s">
        <v>143</v>
      </c>
    </row>
    <row r="9068" spans="1:17" x14ac:dyDescent="0.2">
      <c r="A9068" s="3" t="s">
        <v>103</v>
      </c>
      <c r="B9068" s="3"/>
      <c r="C9068" s="18" t="s">
        <v>104</v>
      </c>
      <c r="D9068" s="18" t="s">
        <v>168</v>
      </c>
      <c r="E9068" s="18" t="s">
        <v>254</v>
      </c>
      <c r="F9068" s="18" t="s">
        <v>17590</v>
      </c>
      <c r="G9068" s="19">
        <v>43963</v>
      </c>
      <c r="H9068" s="20" t="s">
        <v>18396</v>
      </c>
      <c r="I9068" s="20" t="s">
        <v>18397</v>
      </c>
      <c r="J9068" s="21">
        <v>30</v>
      </c>
      <c r="K9068" s="18" t="str">
        <f>IFERROR(VLOOKUP(LEFT(I9068,7)+0,'[1]_Redacted Trans'!B$1:C$65536,2,0),P9068)</f>
        <v>REDACTED PERSONAL DATA</v>
      </c>
      <c r="L9068" s="18"/>
      <c r="M9068" s="18" t="str">
        <f>IFERROR(VLOOKUP(LEFT(I9068,7)+0,'[1]_Redacted Trans'!B$1:C$65536,2,0),Q9068)</f>
        <v>REDACTED PERSONAL DATA</v>
      </c>
      <c r="N9068" s="22" t="s">
        <v>110</v>
      </c>
      <c r="P9068" t="s">
        <v>143</v>
      </c>
      <c r="Q9068" t="s">
        <v>143</v>
      </c>
    </row>
    <row r="9069" spans="1:17" x14ac:dyDescent="0.2">
      <c r="A9069" s="3" t="s">
        <v>103</v>
      </c>
      <c r="B9069" s="3"/>
      <c r="C9069" s="18" t="s">
        <v>104</v>
      </c>
      <c r="D9069" s="18" t="s">
        <v>168</v>
      </c>
      <c r="E9069" s="18" t="s">
        <v>254</v>
      </c>
      <c r="F9069" s="18" t="s">
        <v>17590</v>
      </c>
      <c r="G9069" s="19">
        <v>43963</v>
      </c>
      <c r="H9069" s="20" t="s">
        <v>18398</v>
      </c>
      <c r="I9069" s="20" t="s">
        <v>18399</v>
      </c>
      <c r="J9069" s="21">
        <v>30</v>
      </c>
      <c r="K9069" s="18" t="str">
        <f>IFERROR(VLOOKUP(LEFT(I9069,7)+0,'[1]_Redacted Trans'!B$1:C$65536,2,0),P9069)</f>
        <v>REDACTED PERSONAL DATA</v>
      </c>
      <c r="L9069" s="18"/>
      <c r="M9069" s="18" t="str">
        <f>IFERROR(VLOOKUP(LEFT(I9069,7)+0,'[1]_Redacted Trans'!B$1:C$65536,2,0),Q9069)</f>
        <v>REDACTED PERSONAL DATA</v>
      </c>
      <c r="N9069" s="22" t="s">
        <v>110</v>
      </c>
      <c r="P9069" t="s">
        <v>143</v>
      </c>
      <c r="Q9069" t="s">
        <v>143</v>
      </c>
    </row>
    <row r="9070" spans="1:17" x14ac:dyDescent="0.2">
      <c r="A9070" s="3" t="s">
        <v>103</v>
      </c>
      <c r="B9070" s="3"/>
      <c r="C9070" s="18" t="s">
        <v>104</v>
      </c>
      <c r="D9070" s="18" t="s">
        <v>168</v>
      </c>
      <c r="E9070" s="18" t="s">
        <v>254</v>
      </c>
      <c r="F9070" s="18" t="s">
        <v>17590</v>
      </c>
      <c r="G9070" s="19">
        <v>43963</v>
      </c>
      <c r="H9070" s="20" t="s">
        <v>18400</v>
      </c>
      <c r="I9070" s="20" t="s">
        <v>18401</v>
      </c>
      <c r="J9070" s="21">
        <v>30</v>
      </c>
      <c r="K9070" s="18" t="str">
        <f>IFERROR(VLOOKUP(LEFT(I9070,7)+0,'[1]_Redacted Trans'!B$1:C$65536,2,0),P9070)</f>
        <v>REDACTED PERSONAL DATA</v>
      </c>
      <c r="L9070" s="18"/>
      <c r="M9070" s="18" t="str">
        <f>IFERROR(VLOOKUP(LEFT(I9070,7)+0,'[1]_Redacted Trans'!B$1:C$65536,2,0),Q9070)</f>
        <v>REDACTED PERSONAL DATA</v>
      </c>
      <c r="N9070" s="22" t="s">
        <v>110</v>
      </c>
      <c r="P9070" t="s">
        <v>143</v>
      </c>
      <c r="Q9070" t="s">
        <v>143</v>
      </c>
    </row>
    <row r="9071" spans="1:17" x14ac:dyDescent="0.2">
      <c r="A9071" s="3" t="s">
        <v>103</v>
      </c>
      <c r="B9071" s="3"/>
      <c r="C9071" s="18" t="s">
        <v>104</v>
      </c>
      <c r="D9071" s="18" t="s">
        <v>168</v>
      </c>
      <c r="E9071" s="18" t="s">
        <v>254</v>
      </c>
      <c r="F9071" s="18" t="s">
        <v>17590</v>
      </c>
      <c r="G9071" s="19">
        <v>43963</v>
      </c>
      <c r="H9071" s="20" t="s">
        <v>18402</v>
      </c>
      <c r="I9071" s="20" t="s">
        <v>18403</v>
      </c>
      <c r="J9071" s="21">
        <v>73.23</v>
      </c>
      <c r="K9071" s="18" t="str">
        <f>IFERROR(VLOOKUP(LEFT(I9071,7)+0,'[1]_Redacted Trans'!B$1:C$65536,2,0),P9071)</f>
        <v>REDACTED PERSONAL DATA</v>
      </c>
      <c r="L9071" s="18"/>
      <c r="M9071" s="18" t="str">
        <f>IFERROR(VLOOKUP(LEFT(I9071,7)+0,'[1]_Redacted Trans'!B$1:C$65536,2,0),Q9071)</f>
        <v>REDACTED PERSONAL DATA</v>
      </c>
      <c r="N9071" s="22" t="s">
        <v>110</v>
      </c>
      <c r="P9071" t="s">
        <v>143</v>
      </c>
      <c r="Q9071" t="s">
        <v>143</v>
      </c>
    </row>
    <row r="9072" spans="1:17" x14ac:dyDescent="0.2">
      <c r="A9072" s="3" t="s">
        <v>103</v>
      </c>
      <c r="B9072" s="3"/>
      <c r="C9072" s="18" t="s">
        <v>104</v>
      </c>
      <c r="D9072" s="18" t="s">
        <v>168</v>
      </c>
      <c r="E9072" s="18" t="s">
        <v>254</v>
      </c>
      <c r="F9072" s="18" t="s">
        <v>17590</v>
      </c>
      <c r="G9072" s="19">
        <v>43963</v>
      </c>
      <c r="H9072" s="20" t="s">
        <v>18404</v>
      </c>
      <c r="I9072" s="20" t="s">
        <v>18405</v>
      </c>
      <c r="J9072" s="21">
        <v>48.65</v>
      </c>
      <c r="K9072" s="18" t="str">
        <f>IFERROR(VLOOKUP(LEFT(I9072,7)+0,'[1]_Redacted Trans'!B$1:C$65536,2,0),P9072)</f>
        <v>REDACTED PERSONAL DATA</v>
      </c>
      <c r="L9072" s="18"/>
      <c r="M9072" s="18" t="str">
        <f>IFERROR(VLOOKUP(LEFT(I9072,7)+0,'[1]_Redacted Trans'!B$1:C$65536,2,0),Q9072)</f>
        <v>REDACTED PERSONAL DATA</v>
      </c>
      <c r="N9072" s="22" t="s">
        <v>110</v>
      </c>
      <c r="P9072" t="s">
        <v>143</v>
      </c>
      <c r="Q9072" t="s">
        <v>143</v>
      </c>
    </row>
    <row r="9073" spans="1:17" x14ac:dyDescent="0.2">
      <c r="A9073" s="3" t="s">
        <v>103</v>
      </c>
      <c r="B9073" s="3"/>
      <c r="C9073" s="18" t="s">
        <v>104</v>
      </c>
      <c r="D9073" s="18" t="s">
        <v>168</v>
      </c>
      <c r="E9073" s="18" t="s">
        <v>254</v>
      </c>
      <c r="F9073" s="18" t="s">
        <v>17590</v>
      </c>
      <c r="G9073" s="19">
        <v>43963</v>
      </c>
      <c r="H9073" s="20" t="s">
        <v>18406</v>
      </c>
      <c r="I9073" s="20" t="s">
        <v>18407</v>
      </c>
      <c r="J9073" s="21">
        <v>405</v>
      </c>
      <c r="K9073" s="18" t="str">
        <f>IFERROR(VLOOKUP(LEFT(I9073,7)+0,'[1]_Redacted Trans'!B$1:C$65536,2,0),P9073)</f>
        <v>REDACTED PERSONAL DATA</v>
      </c>
      <c r="L9073" s="18"/>
      <c r="M9073" s="18" t="str">
        <f>IFERROR(VLOOKUP(LEFT(I9073,7)+0,'[1]_Redacted Trans'!B$1:C$65536,2,0),Q9073)</f>
        <v>REDACTED PERSONAL DATA</v>
      </c>
      <c r="N9073" s="22" t="s">
        <v>110</v>
      </c>
      <c r="P9073" t="s">
        <v>143</v>
      </c>
      <c r="Q9073" t="s">
        <v>143</v>
      </c>
    </row>
    <row r="9074" spans="1:17" x14ac:dyDescent="0.2">
      <c r="A9074" s="3" t="s">
        <v>103</v>
      </c>
      <c r="B9074" s="3"/>
      <c r="C9074" s="18" t="s">
        <v>104</v>
      </c>
      <c r="D9074" s="18" t="s">
        <v>168</v>
      </c>
      <c r="E9074" s="18" t="s">
        <v>254</v>
      </c>
      <c r="F9074" s="18" t="s">
        <v>17590</v>
      </c>
      <c r="G9074" s="19">
        <v>43963</v>
      </c>
      <c r="H9074" s="20" t="s">
        <v>18408</v>
      </c>
      <c r="I9074" s="20" t="s">
        <v>18409</v>
      </c>
      <c r="J9074" s="21">
        <v>693</v>
      </c>
      <c r="K9074" s="18" t="str">
        <f>IFERROR(VLOOKUP(LEFT(I9074,7)+0,'[1]_Redacted Trans'!B$1:C$65536,2,0),P9074)</f>
        <v>REDACTED PERSONAL DATA</v>
      </c>
      <c r="L9074" s="18"/>
      <c r="M9074" s="18" t="str">
        <f>IFERROR(VLOOKUP(LEFT(I9074,7)+0,'[1]_Redacted Trans'!B$1:C$65536,2,0),Q9074)</f>
        <v>REDACTED PERSONAL DATA</v>
      </c>
      <c r="N9074" s="22" t="s">
        <v>110</v>
      </c>
      <c r="P9074" t="s">
        <v>143</v>
      </c>
      <c r="Q9074" t="s">
        <v>143</v>
      </c>
    </row>
    <row r="9075" spans="1:17" x14ac:dyDescent="0.2">
      <c r="A9075" s="3" t="s">
        <v>103</v>
      </c>
      <c r="B9075" s="3"/>
      <c r="C9075" s="18" t="s">
        <v>104</v>
      </c>
      <c r="D9075" s="18" t="s">
        <v>168</v>
      </c>
      <c r="E9075" s="18" t="s">
        <v>254</v>
      </c>
      <c r="F9075" s="18" t="s">
        <v>17590</v>
      </c>
      <c r="G9075" s="19">
        <v>43963</v>
      </c>
      <c r="H9075" s="20" t="s">
        <v>18410</v>
      </c>
      <c r="I9075" s="20" t="s">
        <v>18411</v>
      </c>
      <c r="J9075" s="21">
        <v>30</v>
      </c>
      <c r="K9075" s="18" t="str">
        <f>IFERROR(VLOOKUP(LEFT(I9075,7)+0,'[1]_Redacted Trans'!B$1:C$65536,2,0),P9075)</f>
        <v>REDACTED PERSONAL DATA</v>
      </c>
      <c r="L9075" s="18"/>
      <c r="M9075" s="18" t="str">
        <f>IFERROR(VLOOKUP(LEFT(I9075,7)+0,'[1]_Redacted Trans'!B$1:C$65536,2,0),Q9075)</f>
        <v>REDACTED PERSONAL DATA</v>
      </c>
      <c r="N9075" s="22" t="s">
        <v>110</v>
      </c>
      <c r="P9075" t="s">
        <v>143</v>
      </c>
      <c r="Q9075" t="s">
        <v>143</v>
      </c>
    </row>
    <row r="9076" spans="1:17" x14ac:dyDescent="0.2">
      <c r="A9076" s="3" t="s">
        <v>103</v>
      </c>
      <c r="B9076" s="3"/>
      <c r="C9076" s="18" t="s">
        <v>104</v>
      </c>
      <c r="D9076" s="18" t="s">
        <v>168</v>
      </c>
      <c r="E9076" s="18" t="s">
        <v>254</v>
      </c>
      <c r="F9076" s="18" t="s">
        <v>3640</v>
      </c>
      <c r="G9076" s="19">
        <v>43963</v>
      </c>
      <c r="H9076" s="20" t="s">
        <v>18412</v>
      </c>
      <c r="I9076" s="20" t="s">
        <v>18413</v>
      </c>
      <c r="J9076" s="21">
        <v>100</v>
      </c>
      <c r="K9076" s="18" t="str">
        <f>IFERROR(VLOOKUP(LEFT(I9076,7)+0,'[1]_Redacted Trans'!B$1:C$65536,2,0),P9076)</f>
        <v>REDACTED PERSONAL DATA</v>
      </c>
      <c r="L9076" s="18"/>
      <c r="M9076" s="18" t="str">
        <f>IFERROR(VLOOKUP(LEFT(I9076,7)+0,'[1]_Redacted Trans'!B$1:C$65536,2,0),Q9076)</f>
        <v>REDACTED PERSONAL DATA</v>
      </c>
      <c r="N9076" s="22" t="s">
        <v>110</v>
      </c>
      <c r="P9076" t="s">
        <v>143</v>
      </c>
      <c r="Q9076" t="s">
        <v>143</v>
      </c>
    </row>
    <row r="9077" spans="1:17" x14ac:dyDescent="0.2">
      <c r="A9077" s="3" t="s">
        <v>103</v>
      </c>
      <c r="B9077" s="3"/>
      <c r="C9077" s="18" t="s">
        <v>104</v>
      </c>
      <c r="D9077" s="18" t="s">
        <v>168</v>
      </c>
      <c r="E9077" s="18" t="s">
        <v>254</v>
      </c>
      <c r="F9077" s="18" t="s">
        <v>3640</v>
      </c>
      <c r="G9077" s="19">
        <v>43963</v>
      </c>
      <c r="H9077" s="20" t="s">
        <v>18414</v>
      </c>
      <c r="I9077" s="20" t="s">
        <v>18415</v>
      </c>
      <c r="J9077" s="21">
        <v>700</v>
      </c>
      <c r="K9077" s="18" t="str">
        <f>IFERROR(VLOOKUP(LEFT(I9077,7)+0,'[1]_Redacted Trans'!B$1:C$65536,2,0),P9077)</f>
        <v>REDACTED PERSONAL DATA</v>
      </c>
      <c r="L9077" s="18"/>
      <c r="M9077" s="18" t="str">
        <f>IFERROR(VLOOKUP(LEFT(I9077,7)+0,'[1]_Redacted Trans'!B$1:C$65536,2,0),Q9077)</f>
        <v>REDACTED PERSONAL DATA</v>
      </c>
      <c r="N9077" s="22" t="s">
        <v>110</v>
      </c>
      <c r="P9077" t="s">
        <v>143</v>
      </c>
      <c r="Q9077" t="s">
        <v>143</v>
      </c>
    </row>
    <row r="9078" spans="1:17" x14ac:dyDescent="0.2">
      <c r="A9078" s="3" t="s">
        <v>103</v>
      </c>
      <c r="B9078" s="3"/>
      <c r="C9078" s="18" t="s">
        <v>104</v>
      </c>
      <c r="D9078" s="18" t="s">
        <v>168</v>
      </c>
      <c r="E9078" s="18" t="s">
        <v>254</v>
      </c>
      <c r="F9078" s="18" t="s">
        <v>3640</v>
      </c>
      <c r="G9078" s="19">
        <v>43963</v>
      </c>
      <c r="H9078" s="20" t="s">
        <v>18416</v>
      </c>
      <c r="I9078" s="20" t="s">
        <v>18417</v>
      </c>
      <c r="J9078" s="21">
        <v>65</v>
      </c>
      <c r="K9078" s="18" t="str">
        <f>IFERROR(VLOOKUP(LEFT(I9078,7)+0,'[1]_Redacted Trans'!B$1:C$65536,2,0),P9078)</f>
        <v>2107707 - Professional Cleaning &amp; Maintenance Service Ltd</v>
      </c>
      <c r="L9078" s="18"/>
      <c r="M9078" s="18" t="str">
        <f>IFERROR(VLOOKUP(LEFT(I9078,7)+0,'[1]_Redacted Trans'!B$1:C$65536,2,0),Q9078)</f>
        <v>1-31 Mead House</v>
      </c>
      <c r="N9078" s="22" t="s">
        <v>110</v>
      </c>
      <c r="P9078" t="s">
        <v>13732</v>
      </c>
      <c r="Q9078" t="s">
        <v>17731</v>
      </c>
    </row>
    <row r="9079" spans="1:17" x14ac:dyDescent="0.2">
      <c r="A9079" s="3" t="s">
        <v>103</v>
      </c>
      <c r="B9079" s="3"/>
      <c r="C9079" s="18" t="s">
        <v>104</v>
      </c>
      <c r="D9079" s="18" t="s">
        <v>168</v>
      </c>
      <c r="E9079" s="18" t="s">
        <v>254</v>
      </c>
      <c r="F9079" s="18" t="s">
        <v>3640</v>
      </c>
      <c r="G9079" s="19">
        <v>43963</v>
      </c>
      <c r="H9079" s="20" t="s">
        <v>18418</v>
      </c>
      <c r="I9079" s="20" t="s">
        <v>18419</v>
      </c>
      <c r="J9079" s="21">
        <v>100</v>
      </c>
      <c r="K9079" s="18" t="str">
        <f>IFERROR(VLOOKUP(LEFT(I9079,7)+0,'[1]_Redacted Trans'!B$1:C$65536,2,0),P9079)</f>
        <v>REDACTED PERSONAL DATA</v>
      </c>
      <c r="L9079" s="18"/>
      <c r="M9079" s="18" t="str">
        <f>IFERROR(VLOOKUP(LEFT(I9079,7)+0,'[1]_Redacted Trans'!B$1:C$65536,2,0),Q9079)</f>
        <v>REDACTED PERSONAL DATA</v>
      </c>
      <c r="N9079" s="22" t="s">
        <v>110</v>
      </c>
      <c r="P9079" t="s">
        <v>143</v>
      </c>
      <c r="Q9079" t="s">
        <v>143</v>
      </c>
    </row>
    <row r="9080" spans="1:17" x14ac:dyDescent="0.2">
      <c r="A9080" s="3" t="s">
        <v>103</v>
      </c>
      <c r="B9080" s="3"/>
      <c r="C9080" s="18" t="s">
        <v>104</v>
      </c>
      <c r="D9080" s="18" t="s">
        <v>168</v>
      </c>
      <c r="E9080" s="18" t="s">
        <v>254</v>
      </c>
      <c r="F9080" s="18" t="s">
        <v>3640</v>
      </c>
      <c r="G9080" s="19">
        <v>43963</v>
      </c>
      <c r="H9080" s="20" t="s">
        <v>18420</v>
      </c>
      <c r="I9080" s="20" t="s">
        <v>18421</v>
      </c>
      <c r="J9080" s="21">
        <v>100</v>
      </c>
      <c r="K9080" s="18" t="str">
        <f>IFERROR(VLOOKUP(LEFT(I9080,7)+0,'[1]_Redacted Trans'!B$1:C$65536,2,0),P9080)</f>
        <v>REDACTED PERSONAL DATA</v>
      </c>
      <c r="L9080" s="18"/>
      <c r="M9080" s="18" t="str">
        <f>IFERROR(VLOOKUP(LEFT(I9080,7)+0,'[1]_Redacted Trans'!B$1:C$65536,2,0),Q9080)</f>
        <v>REDACTED PERSONAL DATA</v>
      </c>
      <c r="N9080" s="22" t="s">
        <v>110</v>
      </c>
      <c r="P9080" t="s">
        <v>143</v>
      </c>
      <c r="Q9080" t="s">
        <v>143</v>
      </c>
    </row>
    <row r="9081" spans="1:17" x14ac:dyDescent="0.2">
      <c r="A9081" s="3" t="s">
        <v>103</v>
      </c>
      <c r="B9081" s="3"/>
      <c r="C9081" s="18" t="s">
        <v>104</v>
      </c>
      <c r="D9081" s="18" t="s">
        <v>168</v>
      </c>
      <c r="E9081" s="18" t="s">
        <v>254</v>
      </c>
      <c r="F9081" s="18" t="s">
        <v>3640</v>
      </c>
      <c r="G9081" s="19">
        <v>43963</v>
      </c>
      <c r="H9081" s="20" t="s">
        <v>18422</v>
      </c>
      <c r="I9081" s="20" t="s">
        <v>18423</v>
      </c>
      <c r="J9081" s="21">
        <v>100</v>
      </c>
      <c r="K9081" s="18" t="str">
        <f>IFERROR(VLOOKUP(LEFT(I9081,7)+0,'[1]_Redacted Trans'!B$1:C$65536,2,0),P9081)</f>
        <v>REDACTED PERSONAL DATA</v>
      </c>
      <c r="L9081" s="18"/>
      <c r="M9081" s="18" t="str">
        <f>IFERROR(VLOOKUP(LEFT(I9081,7)+0,'[1]_Redacted Trans'!B$1:C$65536,2,0),Q9081)</f>
        <v>REDACTED PERSONAL DATA</v>
      </c>
      <c r="N9081" s="22" t="s">
        <v>110</v>
      </c>
      <c r="P9081" t="s">
        <v>143</v>
      </c>
      <c r="Q9081" t="s">
        <v>143</v>
      </c>
    </row>
    <row r="9082" spans="1:17" x14ac:dyDescent="0.2">
      <c r="A9082" s="3" t="s">
        <v>103</v>
      </c>
      <c r="B9082" s="3"/>
      <c r="C9082" s="18" t="s">
        <v>104</v>
      </c>
      <c r="D9082" s="18" t="s">
        <v>168</v>
      </c>
      <c r="E9082" s="18" t="s">
        <v>254</v>
      </c>
      <c r="F9082" s="18" t="s">
        <v>3640</v>
      </c>
      <c r="G9082" s="19">
        <v>43963</v>
      </c>
      <c r="H9082" s="20" t="s">
        <v>18424</v>
      </c>
      <c r="I9082" s="20" t="s">
        <v>18425</v>
      </c>
      <c r="J9082" s="21">
        <v>100</v>
      </c>
      <c r="K9082" s="18" t="str">
        <f>IFERROR(VLOOKUP(LEFT(I9082,7)+0,'[1]_Redacted Trans'!B$1:C$65536,2,0),P9082)</f>
        <v>REDACTED PERSONAL DATA</v>
      </c>
      <c r="L9082" s="18"/>
      <c r="M9082" s="18" t="str">
        <f>IFERROR(VLOOKUP(LEFT(I9082,7)+0,'[1]_Redacted Trans'!B$1:C$65536,2,0),Q9082)</f>
        <v>REDACTED PERSONAL DATA</v>
      </c>
      <c r="N9082" s="22" t="s">
        <v>110</v>
      </c>
      <c r="P9082" t="s">
        <v>143</v>
      </c>
      <c r="Q9082" t="s">
        <v>143</v>
      </c>
    </row>
    <row r="9083" spans="1:17" x14ac:dyDescent="0.2">
      <c r="A9083" s="3" t="s">
        <v>103</v>
      </c>
      <c r="B9083" s="3"/>
      <c r="C9083" s="18" t="s">
        <v>104</v>
      </c>
      <c r="D9083" s="18" t="s">
        <v>168</v>
      </c>
      <c r="E9083" s="18" t="s">
        <v>825</v>
      </c>
      <c r="F9083" s="18" t="s">
        <v>318</v>
      </c>
      <c r="G9083" s="19">
        <v>43963</v>
      </c>
      <c r="H9083" s="20" t="s">
        <v>7301</v>
      </c>
      <c r="I9083" s="20" t="s">
        <v>18426</v>
      </c>
      <c r="J9083" s="21">
        <v>2856.96</v>
      </c>
      <c r="K9083" s="18" t="str">
        <f>IFERROR(VLOOKUP(LEFT(I9083,7)+0,'[1]_Redacted Trans'!B$1:C$65536,2,0),P9083)</f>
        <v>2101437 - Tower Security (Tendring) Ltd</v>
      </c>
      <c r="L9083" s="18">
        <v>7597829</v>
      </c>
      <c r="M9083" s="18" t="str">
        <f>IFERROR(VLOOKUP(LEFT(I9083,7)+0,'[1]_Redacted Trans'!B$1:C$65536,2,0),Q9083)</f>
        <v>Guarding Lotus 13/04/20 to 19/04/20</v>
      </c>
      <c r="N9083" s="22" t="s">
        <v>110</v>
      </c>
      <c r="P9083" t="s">
        <v>207</v>
      </c>
      <c r="Q9083" t="s">
        <v>18427</v>
      </c>
    </row>
    <row r="9084" spans="1:17" x14ac:dyDescent="0.2">
      <c r="A9084" s="3" t="s">
        <v>103</v>
      </c>
      <c r="B9084" s="3"/>
      <c r="C9084" s="18" t="s">
        <v>104</v>
      </c>
      <c r="D9084" s="18" t="s">
        <v>168</v>
      </c>
      <c r="E9084" s="18" t="s">
        <v>825</v>
      </c>
      <c r="F9084" s="18" t="s">
        <v>318</v>
      </c>
      <c r="G9084" s="19">
        <v>43963</v>
      </c>
      <c r="H9084" s="20" t="s">
        <v>7301</v>
      </c>
      <c r="I9084" s="20" t="s">
        <v>18428</v>
      </c>
      <c r="J9084" s="21">
        <v>2499.84</v>
      </c>
      <c r="K9084" s="18" t="str">
        <f>IFERROR(VLOOKUP(LEFT(I9084,7)+0,'[1]_Redacted Trans'!B$1:C$65536,2,0),P9084)</f>
        <v>2101437 - Tower Security (Tendring) Ltd</v>
      </c>
      <c r="L9084" s="18">
        <v>7597829</v>
      </c>
      <c r="M9084" s="18" t="str">
        <f>IFERROR(VLOOKUP(LEFT(I9084,7)+0,'[1]_Redacted Trans'!B$1:C$65536,2,0),Q9084)</f>
        <v>Guarding Lotus 20/04/20 to 26/04/20</v>
      </c>
      <c r="N9084" s="22" t="s">
        <v>110</v>
      </c>
      <c r="P9084" t="s">
        <v>207</v>
      </c>
      <c r="Q9084" t="s">
        <v>18429</v>
      </c>
    </row>
    <row r="9085" spans="1:17" x14ac:dyDescent="0.2">
      <c r="A9085" s="3" t="s">
        <v>103</v>
      </c>
      <c r="B9085" s="3"/>
      <c r="C9085" s="18" t="s">
        <v>104</v>
      </c>
      <c r="D9085" s="18" t="s">
        <v>168</v>
      </c>
      <c r="E9085" s="18" t="s">
        <v>825</v>
      </c>
      <c r="F9085" s="18" t="s">
        <v>318</v>
      </c>
      <c r="G9085" s="19">
        <v>43963</v>
      </c>
      <c r="H9085" s="20" t="s">
        <v>7301</v>
      </c>
      <c r="I9085" s="20" t="s">
        <v>18430</v>
      </c>
      <c r="J9085" s="21">
        <v>2604</v>
      </c>
      <c r="K9085" s="18" t="str">
        <f>IFERROR(VLOOKUP(LEFT(I9085,7)+0,'[1]_Redacted Trans'!B$1:C$65536,2,0),P9085)</f>
        <v>2101437 - Tower Security (Tendring) Ltd</v>
      </c>
      <c r="L9085" s="18">
        <v>7597829</v>
      </c>
      <c r="M9085" s="18" t="str">
        <f>IFERROR(VLOOKUP(LEFT(I9085,7)+0,'[1]_Redacted Trans'!B$1:C$65536,2,0),Q9085)</f>
        <v>Guarding Lotus 27/04/20 to 03/05/20</v>
      </c>
      <c r="N9085" s="22" t="s">
        <v>110</v>
      </c>
      <c r="P9085" t="s">
        <v>207</v>
      </c>
      <c r="Q9085" t="s">
        <v>18431</v>
      </c>
    </row>
    <row r="9086" spans="1:17" x14ac:dyDescent="0.2">
      <c r="A9086" s="3" t="s">
        <v>103</v>
      </c>
      <c r="B9086" s="3"/>
      <c r="C9086" s="18" t="s">
        <v>104</v>
      </c>
      <c r="D9086" s="18" t="s">
        <v>239</v>
      </c>
      <c r="E9086" s="18" t="s">
        <v>302</v>
      </c>
      <c r="F9086" s="18" t="s">
        <v>17458</v>
      </c>
      <c r="G9086" s="19">
        <v>43963</v>
      </c>
      <c r="H9086" s="20"/>
      <c r="I9086" s="20" t="s">
        <v>18432</v>
      </c>
      <c r="J9086" s="21">
        <v>179.97</v>
      </c>
      <c r="K9086" s="18" t="str">
        <f>IFERROR(VLOOKUP(LEFT(I9086,7)+0,'[1]_Redacted Trans'!B$1:C$65536,2,0),P9086)</f>
        <v>2115250 - UK Fuels Limited</v>
      </c>
      <c r="L9086" s="18"/>
      <c r="M9086" s="18" t="str">
        <f>IFERROR(VLOOKUP(LEFT(I9086,7)+0,'[1]_Redacted Trans'!B$1:C$65536,2,0),Q9086)</f>
        <v>Fuel bill w/e 03/05/2020</v>
      </c>
      <c r="N9086" s="22" t="s">
        <v>110</v>
      </c>
      <c r="P9086" t="s">
        <v>1198</v>
      </c>
      <c r="Q9086" t="s">
        <v>18433</v>
      </c>
    </row>
    <row r="9087" spans="1:17" x14ac:dyDescent="0.2">
      <c r="A9087" s="3" t="s">
        <v>103</v>
      </c>
      <c r="B9087" s="3"/>
      <c r="C9087" s="18" t="s">
        <v>104</v>
      </c>
      <c r="D9087" s="18" t="s">
        <v>239</v>
      </c>
      <c r="E9087" s="18" t="s">
        <v>302</v>
      </c>
      <c r="F9087" s="18" t="s">
        <v>1196</v>
      </c>
      <c r="G9087" s="19">
        <v>43963</v>
      </c>
      <c r="H9087" s="20"/>
      <c r="I9087" s="20" t="s">
        <v>18434</v>
      </c>
      <c r="J9087" s="21">
        <v>29.7</v>
      </c>
      <c r="K9087" s="18" t="str">
        <f>IFERROR(VLOOKUP(LEFT(I9087,7)+0,'[1]_Redacted Trans'!B$1:C$65536,2,0),P9087)</f>
        <v>2115250 - UK Fuels Limited</v>
      </c>
      <c r="L9087" s="18"/>
      <c r="M9087" s="18" t="str">
        <f>IFERROR(VLOOKUP(LEFT(I9087,7)+0,'[1]_Redacted Trans'!B$1:C$65536,2,0),Q9087)</f>
        <v>Fuel bill w/e 03/05/2020</v>
      </c>
      <c r="N9087" s="22" t="s">
        <v>110</v>
      </c>
      <c r="P9087" t="s">
        <v>1198</v>
      </c>
      <c r="Q9087" t="s">
        <v>18433</v>
      </c>
    </row>
    <row r="9088" spans="1:17" x14ac:dyDescent="0.2">
      <c r="A9088" s="3" t="s">
        <v>103</v>
      </c>
      <c r="B9088" s="3"/>
      <c r="C9088" s="18" t="s">
        <v>104</v>
      </c>
      <c r="D9088" s="18" t="s">
        <v>239</v>
      </c>
      <c r="E9088" s="18" t="s">
        <v>106</v>
      </c>
      <c r="F9088" s="18" t="s">
        <v>1196</v>
      </c>
      <c r="G9088" s="19">
        <v>43963</v>
      </c>
      <c r="H9088" s="20"/>
      <c r="I9088" s="20" t="s">
        <v>18435</v>
      </c>
      <c r="J9088" s="21">
        <v>156.21</v>
      </c>
      <c r="K9088" s="18" t="str">
        <f>IFERROR(VLOOKUP(LEFT(I9088,7)+0,'[1]_Redacted Trans'!B$1:C$65536,2,0),P9088)</f>
        <v>2115250 - UK Fuels Limited</v>
      </c>
      <c r="L9088" s="18"/>
      <c r="M9088" s="18" t="str">
        <f>IFERROR(VLOOKUP(LEFT(I9088,7)+0,'[1]_Redacted Trans'!B$1:C$65536,2,0),Q9088)</f>
        <v>Fuel bill w/e 03/05/2020</v>
      </c>
      <c r="N9088" s="22" t="s">
        <v>110</v>
      </c>
      <c r="P9088" t="s">
        <v>1198</v>
      </c>
      <c r="Q9088" t="s">
        <v>18433</v>
      </c>
    </row>
    <row r="9089" spans="1:17" x14ac:dyDescent="0.2">
      <c r="A9089" s="3" t="s">
        <v>103</v>
      </c>
      <c r="B9089" s="3"/>
      <c r="C9089" s="18" t="s">
        <v>104</v>
      </c>
      <c r="D9089" s="18" t="s">
        <v>239</v>
      </c>
      <c r="E9089" s="18" t="s">
        <v>302</v>
      </c>
      <c r="F9089" s="18" t="s">
        <v>1196</v>
      </c>
      <c r="G9089" s="19">
        <v>43963</v>
      </c>
      <c r="H9089" s="20"/>
      <c r="I9089" s="20" t="s">
        <v>18436</v>
      </c>
      <c r="J9089" s="21">
        <v>49.11</v>
      </c>
      <c r="K9089" s="18" t="str">
        <f>IFERROR(VLOOKUP(LEFT(I9089,7)+0,'[1]_Redacted Trans'!B$1:C$65536,2,0),P9089)</f>
        <v>2115250 - UK Fuels Limited</v>
      </c>
      <c r="L9089" s="18"/>
      <c r="M9089" s="18" t="str">
        <f>IFERROR(VLOOKUP(LEFT(I9089,7)+0,'[1]_Redacted Trans'!B$1:C$65536,2,0),Q9089)</f>
        <v>Fuel bill w/e 03/05/2020</v>
      </c>
      <c r="N9089" s="22" t="s">
        <v>110</v>
      </c>
      <c r="P9089" t="s">
        <v>1198</v>
      </c>
      <c r="Q9089" t="s">
        <v>18433</v>
      </c>
    </row>
    <row r="9090" spans="1:17" x14ac:dyDescent="0.2">
      <c r="A9090" s="3" t="s">
        <v>103</v>
      </c>
      <c r="B9090" s="3"/>
      <c r="C9090" s="18" t="s">
        <v>104</v>
      </c>
      <c r="D9090" s="18" t="s">
        <v>239</v>
      </c>
      <c r="E9090" s="18" t="s">
        <v>302</v>
      </c>
      <c r="F9090" s="18" t="s">
        <v>1196</v>
      </c>
      <c r="G9090" s="19">
        <v>43963</v>
      </c>
      <c r="H9090" s="20"/>
      <c r="I9090" s="20" t="s">
        <v>18437</v>
      </c>
      <c r="J9090" s="21">
        <v>59.9</v>
      </c>
      <c r="K9090" s="18" t="str">
        <f>IFERROR(VLOOKUP(LEFT(I9090,7)+0,'[1]_Redacted Trans'!B$1:C$65536,2,0),P9090)</f>
        <v>2115250 - UK Fuels Limited</v>
      </c>
      <c r="L9090" s="18"/>
      <c r="M9090" s="18" t="str">
        <f>IFERROR(VLOOKUP(LEFT(I9090,7)+0,'[1]_Redacted Trans'!B$1:C$65536,2,0),Q9090)</f>
        <v>Fuel bill w/e 03/05/2020</v>
      </c>
      <c r="N9090" s="22" t="s">
        <v>110</v>
      </c>
      <c r="P9090" t="s">
        <v>1198</v>
      </c>
      <c r="Q9090" t="s">
        <v>18433</v>
      </c>
    </row>
    <row r="9091" spans="1:17" x14ac:dyDescent="0.2">
      <c r="A9091" s="3" t="s">
        <v>103</v>
      </c>
      <c r="B9091" s="3"/>
      <c r="C9091" s="18" t="s">
        <v>104</v>
      </c>
      <c r="D9091" s="18" t="s">
        <v>239</v>
      </c>
      <c r="E9091" s="18" t="s">
        <v>302</v>
      </c>
      <c r="F9091" s="18" t="s">
        <v>1196</v>
      </c>
      <c r="G9091" s="19">
        <v>43963</v>
      </c>
      <c r="H9091" s="20"/>
      <c r="I9091" s="20" t="s">
        <v>18438</v>
      </c>
      <c r="J9091" s="21">
        <v>61.28</v>
      </c>
      <c r="K9091" s="18" t="str">
        <f>IFERROR(VLOOKUP(LEFT(I9091,7)+0,'[1]_Redacted Trans'!B$1:C$65536,2,0),P9091)</f>
        <v>2115250 - UK Fuels Limited</v>
      </c>
      <c r="L9091" s="18"/>
      <c r="M9091" s="18" t="str">
        <f>IFERROR(VLOOKUP(LEFT(I9091,7)+0,'[1]_Redacted Trans'!B$1:C$65536,2,0),Q9091)</f>
        <v>Fuel bill w/e 03/05/2020</v>
      </c>
      <c r="N9091" s="22" t="s">
        <v>110</v>
      </c>
      <c r="P9091" t="s">
        <v>1198</v>
      </c>
      <c r="Q9091" t="s">
        <v>18433</v>
      </c>
    </row>
    <row r="9092" spans="1:17" x14ac:dyDescent="0.2">
      <c r="A9092" s="3" t="s">
        <v>103</v>
      </c>
      <c r="B9092" s="3"/>
      <c r="C9092" s="18" t="s">
        <v>104</v>
      </c>
      <c r="D9092" s="18" t="s">
        <v>239</v>
      </c>
      <c r="E9092" s="18" t="s">
        <v>302</v>
      </c>
      <c r="F9092" s="18" t="s">
        <v>1196</v>
      </c>
      <c r="G9092" s="19">
        <v>43963</v>
      </c>
      <c r="H9092" s="20"/>
      <c r="I9092" s="20" t="s">
        <v>18439</v>
      </c>
      <c r="J9092" s="21">
        <v>18.989999999999998</v>
      </c>
      <c r="K9092" s="18" t="str">
        <f>IFERROR(VLOOKUP(LEFT(I9092,7)+0,'[1]_Redacted Trans'!B$1:C$65536,2,0),P9092)</f>
        <v>2115250 - UK Fuels Limited</v>
      </c>
      <c r="L9092" s="18"/>
      <c r="M9092" s="18" t="str">
        <f>IFERROR(VLOOKUP(LEFT(I9092,7)+0,'[1]_Redacted Trans'!B$1:C$65536,2,0),Q9092)</f>
        <v>Fuel bill w/e 03/05/2020</v>
      </c>
      <c r="N9092" s="22" t="s">
        <v>110</v>
      </c>
      <c r="P9092" t="s">
        <v>1198</v>
      </c>
      <c r="Q9092" t="s">
        <v>18433</v>
      </c>
    </row>
    <row r="9093" spans="1:17" x14ac:dyDescent="0.2">
      <c r="A9093" s="3" t="s">
        <v>103</v>
      </c>
      <c r="B9093" s="3"/>
      <c r="C9093" s="18" t="s">
        <v>104</v>
      </c>
      <c r="D9093" s="18" t="s">
        <v>239</v>
      </c>
      <c r="E9093" s="18" t="s">
        <v>302</v>
      </c>
      <c r="F9093" s="18" t="s">
        <v>1196</v>
      </c>
      <c r="G9093" s="19">
        <v>43963</v>
      </c>
      <c r="H9093" s="20"/>
      <c r="I9093" s="20" t="s">
        <v>18440</v>
      </c>
      <c r="J9093" s="21">
        <v>74.91</v>
      </c>
      <c r="K9093" s="18" t="str">
        <f>IFERROR(VLOOKUP(LEFT(I9093,7)+0,'[1]_Redacted Trans'!B$1:C$65536,2,0),P9093)</f>
        <v>2115250 - UK Fuels Limited</v>
      </c>
      <c r="L9093" s="18"/>
      <c r="M9093" s="18" t="str">
        <f>IFERROR(VLOOKUP(LEFT(I9093,7)+0,'[1]_Redacted Trans'!B$1:C$65536,2,0),Q9093)</f>
        <v>Fuel bill w/e 03/05/2020</v>
      </c>
      <c r="N9093" s="22" t="s">
        <v>110</v>
      </c>
      <c r="P9093" t="s">
        <v>1198</v>
      </c>
      <c r="Q9093" t="s">
        <v>18433</v>
      </c>
    </row>
    <row r="9094" spans="1:17" x14ac:dyDescent="0.2">
      <c r="A9094" s="3" t="s">
        <v>103</v>
      </c>
      <c r="B9094" s="3"/>
      <c r="C9094" s="18" t="s">
        <v>104</v>
      </c>
      <c r="D9094" s="18" t="s">
        <v>239</v>
      </c>
      <c r="E9094" s="18" t="s">
        <v>302</v>
      </c>
      <c r="F9094" s="18" t="s">
        <v>1196</v>
      </c>
      <c r="G9094" s="19">
        <v>43963</v>
      </c>
      <c r="H9094" s="20"/>
      <c r="I9094" s="20" t="s">
        <v>18441</v>
      </c>
      <c r="J9094" s="21">
        <v>49.02</v>
      </c>
      <c r="K9094" s="18" t="str">
        <f>IFERROR(VLOOKUP(LEFT(I9094,7)+0,'[1]_Redacted Trans'!B$1:C$65536,2,0),P9094)</f>
        <v>2115250 - UK Fuels Limited</v>
      </c>
      <c r="L9094" s="18"/>
      <c r="M9094" s="18" t="str">
        <f>IFERROR(VLOOKUP(LEFT(I9094,7)+0,'[1]_Redacted Trans'!B$1:C$65536,2,0),Q9094)</f>
        <v>Fuel bill w/e 03/05/2020</v>
      </c>
      <c r="N9094" s="22" t="s">
        <v>110</v>
      </c>
      <c r="P9094" t="s">
        <v>1198</v>
      </c>
      <c r="Q9094" t="s">
        <v>18433</v>
      </c>
    </row>
    <row r="9095" spans="1:17" x14ac:dyDescent="0.2">
      <c r="A9095" s="3" t="s">
        <v>103</v>
      </c>
      <c r="B9095" s="3"/>
      <c r="C9095" s="18" t="s">
        <v>104</v>
      </c>
      <c r="D9095" s="18" t="s">
        <v>239</v>
      </c>
      <c r="E9095" s="18" t="s">
        <v>302</v>
      </c>
      <c r="F9095" s="18" t="s">
        <v>1196</v>
      </c>
      <c r="G9095" s="19">
        <v>43963</v>
      </c>
      <c r="H9095" s="20"/>
      <c r="I9095" s="20" t="s">
        <v>18442</v>
      </c>
      <c r="J9095" s="21">
        <v>68.599999999999994</v>
      </c>
      <c r="K9095" s="18" t="str">
        <f>IFERROR(VLOOKUP(LEFT(I9095,7)+0,'[1]_Redacted Trans'!B$1:C$65536,2,0),P9095)</f>
        <v>2115250 - UK Fuels Limited</v>
      </c>
      <c r="L9095" s="18"/>
      <c r="M9095" s="18" t="str">
        <f>IFERROR(VLOOKUP(LEFT(I9095,7)+0,'[1]_Redacted Trans'!B$1:C$65536,2,0),Q9095)</f>
        <v>Fuel bill w/e 03/05/2020</v>
      </c>
      <c r="N9095" s="22" t="s">
        <v>110</v>
      </c>
      <c r="P9095" t="s">
        <v>1198</v>
      </c>
      <c r="Q9095" t="s">
        <v>18433</v>
      </c>
    </row>
    <row r="9096" spans="1:17" x14ac:dyDescent="0.2">
      <c r="A9096" s="3" t="s">
        <v>103</v>
      </c>
      <c r="B9096" s="3"/>
      <c r="C9096" s="18" t="s">
        <v>104</v>
      </c>
      <c r="D9096" s="18" t="s">
        <v>239</v>
      </c>
      <c r="E9096" s="18" t="s">
        <v>302</v>
      </c>
      <c r="F9096" s="18" t="s">
        <v>1196</v>
      </c>
      <c r="G9096" s="19">
        <v>43963</v>
      </c>
      <c r="H9096" s="20"/>
      <c r="I9096" s="20" t="s">
        <v>18443</v>
      </c>
      <c r="J9096" s="21">
        <v>48.13</v>
      </c>
      <c r="K9096" s="18" t="str">
        <f>IFERROR(VLOOKUP(LEFT(I9096,7)+0,'[1]_Redacted Trans'!B$1:C$65536,2,0),P9096)</f>
        <v>2115250 - UK Fuels Limited</v>
      </c>
      <c r="L9096" s="18"/>
      <c r="M9096" s="18" t="str">
        <f>IFERROR(VLOOKUP(LEFT(I9096,7)+0,'[1]_Redacted Trans'!B$1:C$65536,2,0),Q9096)</f>
        <v>Fuel bill w/e 03/05/2020</v>
      </c>
      <c r="N9096" s="22" t="s">
        <v>110</v>
      </c>
      <c r="P9096" t="s">
        <v>1198</v>
      </c>
      <c r="Q9096" t="s">
        <v>18433</v>
      </c>
    </row>
    <row r="9097" spans="1:17" x14ac:dyDescent="0.2">
      <c r="A9097" s="3" t="s">
        <v>103</v>
      </c>
      <c r="B9097" s="3"/>
      <c r="C9097" s="18" t="s">
        <v>104</v>
      </c>
      <c r="D9097" s="18" t="s">
        <v>239</v>
      </c>
      <c r="E9097" s="18" t="s">
        <v>302</v>
      </c>
      <c r="F9097" s="18" t="s">
        <v>1196</v>
      </c>
      <c r="G9097" s="19">
        <v>43963</v>
      </c>
      <c r="H9097" s="20"/>
      <c r="I9097" s="20" t="s">
        <v>18444</v>
      </c>
      <c r="J9097" s="21">
        <v>60.55</v>
      </c>
      <c r="K9097" s="18" t="str">
        <f>IFERROR(VLOOKUP(LEFT(I9097,7)+0,'[1]_Redacted Trans'!B$1:C$65536,2,0),P9097)</f>
        <v>2115250 - UK Fuels Limited</v>
      </c>
      <c r="L9097" s="18"/>
      <c r="M9097" s="18" t="str">
        <f>IFERROR(VLOOKUP(LEFT(I9097,7)+0,'[1]_Redacted Trans'!B$1:C$65536,2,0),Q9097)</f>
        <v>Fuel bill w/e 03/05/2020</v>
      </c>
      <c r="N9097" s="22" t="s">
        <v>110</v>
      </c>
      <c r="P9097" t="s">
        <v>1198</v>
      </c>
      <c r="Q9097" t="s">
        <v>18433</v>
      </c>
    </row>
    <row r="9098" spans="1:17" x14ac:dyDescent="0.2">
      <c r="A9098" s="3" t="s">
        <v>103</v>
      </c>
      <c r="B9098" s="3"/>
      <c r="C9098" s="18" t="s">
        <v>104</v>
      </c>
      <c r="D9098" s="18" t="s">
        <v>239</v>
      </c>
      <c r="E9098" s="18" t="s">
        <v>302</v>
      </c>
      <c r="F9098" s="18" t="s">
        <v>1196</v>
      </c>
      <c r="G9098" s="19">
        <v>43963</v>
      </c>
      <c r="H9098" s="20"/>
      <c r="I9098" s="20" t="s">
        <v>18445</v>
      </c>
      <c r="J9098" s="21">
        <v>39.85</v>
      </c>
      <c r="K9098" s="18" t="str">
        <f>IFERROR(VLOOKUP(LEFT(I9098,7)+0,'[1]_Redacted Trans'!B$1:C$65536,2,0),P9098)</f>
        <v>2115250 - UK Fuels Limited</v>
      </c>
      <c r="L9098" s="18"/>
      <c r="M9098" s="18" t="str">
        <f>IFERROR(VLOOKUP(LEFT(I9098,7)+0,'[1]_Redacted Trans'!B$1:C$65536,2,0),Q9098)</f>
        <v>Fuel bill w/e 03/05/2020</v>
      </c>
      <c r="N9098" s="22" t="s">
        <v>110</v>
      </c>
      <c r="P9098" t="s">
        <v>1198</v>
      </c>
      <c r="Q9098" t="s">
        <v>18433</v>
      </c>
    </row>
    <row r="9099" spans="1:17" x14ac:dyDescent="0.2">
      <c r="A9099" s="3" t="s">
        <v>103</v>
      </c>
      <c r="B9099" s="3"/>
      <c r="C9099" s="18" t="s">
        <v>104</v>
      </c>
      <c r="D9099" s="18" t="s">
        <v>239</v>
      </c>
      <c r="E9099" s="18" t="s">
        <v>302</v>
      </c>
      <c r="F9099" s="18" t="s">
        <v>1196</v>
      </c>
      <c r="G9099" s="19">
        <v>43963</v>
      </c>
      <c r="H9099" s="20"/>
      <c r="I9099" s="20" t="s">
        <v>18446</v>
      </c>
      <c r="J9099" s="21">
        <v>62.94</v>
      </c>
      <c r="K9099" s="18" t="str">
        <f>IFERROR(VLOOKUP(LEFT(I9099,7)+0,'[1]_Redacted Trans'!B$1:C$65536,2,0),P9099)</f>
        <v>2115250 - UK Fuels Limited</v>
      </c>
      <c r="L9099" s="18"/>
      <c r="M9099" s="18" t="str">
        <f>IFERROR(VLOOKUP(LEFT(I9099,7)+0,'[1]_Redacted Trans'!B$1:C$65536,2,0),Q9099)</f>
        <v>Fuel bill w/e 03/05/2020</v>
      </c>
      <c r="N9099" s="22" t="s">
        <v>110</v>
      </c>
      <c r="P9099" t="s">
        <v>1198</v>
      </c>
      <c r="Q9099" t="s">
        <v>18433</v>
      </c>
    </row>
    <row r="9100" spans="1:17" x14ac:dyDescent="0.2">
      <c r="A9100" s="3" t="s">
        <v>103</v>
      </c>
      <c r="B9100" s="3"/>
      <c r="C9100" s="18" t="s">
        <v>104</v>
      </c>
      <c r="D9100" s="18" t="s">
        <v>239</v>
      </c>
      <c r="E9100" s="18" t="s">
        <v>467</v>
      </c>
      <c r="F9100" s="18" t="s">
        <v>1196</v>
      </c>
      <c r="G9100" s="19">
        <v>43963</v>
      </c>
      <c r="H9100" s="20"/>
      <c r="I9100" s="20" t="s">
        <v>18447</v>
      </c>
      <c r="J9100" s="21">
        <v>277.83</v>
      </c>
      <c r="K9100" s="18" t="str">
        <f>IFERROR(VLOOKUP(LEFT(I9100,7)+0,'[1]_Redacted Trans'!B$1:C$65536,2,0),P9100)</f>
        <v>2115250 - UK Fuels Limited</v>
      </c>
      <c r="L9100" s="18"/>
      <c r="M9100" s="18" t="str">
        <f>IFERROR(VLOOKUP(LEFT(I9100,7)+0,'[1]_Redacted Trans'!B$1:C$65536,2,0),Q9100)</f>
        <v>Fuel bill w/e 03/05/2020</v>
      </c>
      <c r="N9100" s="22" t="s">
        <v>110</v>
      </c>
      <c r="P9100" t="s">
        <v>1198</v>
      </c>
      <c r="Q9100" t="s">
        <v>18433</v>
      </c>
    </row>
    <row r="9101" spans="1:17" x14ac:dyDescent="0.2">
      <c r="A9101" s="3" t="s">
        <v>103</v>
      </c>
      <c r="B9101" s="3"/>
      <c r="C9101" s="18" t="s">
        <v>104</v>
      </c>
      <c r="D9101" s="18" t="s">
        <v>239</v>
      </c>
      <c r="E9101" s="18" t="s">
        <v>302</v>
      </c>
      <c r="F9101" s="18" t="s">
        <v>1196</v>
      </c>
      <c r="G9101" s="19">
        <v>43963</v>
      </c>
      <c r="H9101" s="20"/>
      <c r="I9101" s="20" t="s">
        <v>18448</v>
      </c>
      <c r="J9101" s="21">
        <v>36.35</v>
      </c>
      <c r="K9101" s="18" t="str">
        <f>IFERROR(VLOOKUP(LEFT(I9101,7)+0,'[1]_Redacted Trans'!B$1:C$65536,2,0),P9101)</f>
        <v>2115250 - UK Fuels Limited</v>
      </c>
      <c r="L9101" s="18"/>
      <c r="M9101" s="18" t="str">
        <f>IFERROR(VLOOKUP(LEFT(I9101,7)+0,'[1]_Redacted Trans'!B$1:C$65536,2,0),Q9101)</f>
        <v>Fuel bill w/e 03/05/2020</v>
      </c>
      <c r="N9101" s="22" t="s">
        <v>110</v>
      </c>
      <c r="P9101" t="s">
        <v>1198</v>
      </c>
      <c r="Q9101" t="s">
        <v>18433</v>
      </c>
    </row>
    <row r="9102" spans="1:17" x14ac:dyDescent="0.2">
      <c r="A9102" s="3" t="s">
        <v>103</v>
      </c>
      <c r="B9102" s="3"/>
      <c r="C9102" s="18" t="s">
        <v>104</v>
      </c>
      <c r="D9102" s="18" t="s">
        <v>168</v>
      </c>
      <c r="E9102" s="18" t="s">
        <v>169</v>
      </c>
      <c r="F9102" s="18" t="s">
        <v>1232</v>
      </c>
      <c r="G9102" s="19">
        <v>43970</v>
      </c>
      <c r="H9102" s="20" t="s">
        <v>17861</v>
      </c>
      <c r="I9102" s="20" t="s">
        <v>18449</v>
      </c>
      <c r="J9102" s="21">
        <v>172.91</v>
      </c>
      <c r="K9102" s="18" t="str">
        <f>IFERROR(VLOOKUP(LEFT(I9102,7)+0,'[1]_Redacted Trans'!B$1:C$65536,2,0),P9102)</f>
        <v>2108907 - Southern Communications Ltd</v>
      </c>
      <c r="L9102" s="18"/>
      <c r="M9102" s="18" t="str">
        <f>IFERROR(VLOOKUP(LEFT(I9102,7)+0,'[1]_Redacted Trans'!B$1:C$65536,2,0),Q9102)</f>
        <v>Southern Comms May 20</v>
      </c>
      <c r="N9102" s="22" t="s">
        <v>110</v>
      </c>
      <c r="P9102" t="s">
        <v>17863</v>
      </c>
      <c r="Q9102" t="s">
        <v>18450</v>
      </c>
    </row>
    <row r="9103" spans="1:17" x14ac:dyDescent="0.2">
      <c r="A9103" s="3" t="s">
        <v>103</v>
      </c>
      <c r="B9103" s="3"/>
      <c r="C9103" s="18" t="s">
        <v>104</v>
      </c>
      <c r="D9103" s="18" t="s">
        <v>168</v>
      </c>
      <c r="E9103" s="18" t="s">
        <v>169</v>
      </c>
      <c r="F9103" s="18" t="s">
        <v>1232</v>
      </c>
      <c r="G9103" s="19">
        <v>43970</v>
      </c>
      <c r="H9103" s="20" t="s">
        <v>17861</v>
      </c>
      <c r="I9103" s="20" t="s">
        <v>18451</v>
      </c>
      <c r="J9103" s="21">
        <v>80.91</v>
      </c>
      <c r="K9103" s="18" t="str">
        <f>IFERROR(VLOOKUP(LEFT(I9103,7)+0,'[1]_Redacted Trans'!B$1:C$65536,2,0),P9103)</f>
        <v>2108907 - Southern Communications Ltd</v>
      </c>
      <c r="L9103" s="18"/>
      <c r="M9103" s="18" t="str">
        <f>IFERROR(VLOOKUP(LEFT(I9103,7)+0,'[1]_Redacted Trans'!B$1:C$65536,2,0),Q9103)</f>
        <v>Southern Comms May 20</v>
      </c>
      <c r="N9103" s="22" t="s">
        <v>110</v>
      </c>
      <c r="P9103" t="s">
        <v>17863</v>
      </c>
      <c r="Q9103" t="s">
        <v>18450</v>
      </c>
    </row>
    <row r="9104" spans="1:17" x14ac:dyDescent="0.2">
      <c r="A9104" s="3" t="s">
        <v>103</v>
      </c>
      <c r="B9104" s="3"/>
      <c r="C9104" s="18" t="s">
        <v>104</v>
      </c>
      <c r="D9104" s="18" t="s">
        <v>168</v>
      </c>
      <c r="E9104" s="18" t="s">
        <v>169</v>
      </c>
      <c r="F9104" s="18" t="s">
        <v>1232</v>
      </c>
      <c r="G9104" s="19">
        <v>43970</v>
      </c>
      <c r="H9104" s="20" t="s">
        <v>17861</v>
      </c>
      <c r="I9104" s="20" t="s">
        <v>18452</v>
      </c>
      <c r="J9104" s="21">
        <v>72.45</v>
      </c>
      <c r="K9104" s="18" t="str">
        <f>IFERROR(VLOOKUP(LEFT(I9104,7)+0,'[1]_Redacted Trans'!B$1:C$65536,2,0),P9104)</f>
        <v>2108907 - Southern Communications Ltd</v>
      </c>
      <c r="L9104" s="18"/>
      <c r="M9104" s="18" t="str">
        <f>IFERROR(VLOOKUP(LEFT(I9104,7)+0,'[1]_Redacted Trans'!B$1:C$65536,2,0),Q9104)</f>
        <v>Southern Comms May 20</v>
      </c>
      <c r="N9104" s="22" t="s">
        <v>110</v>
      </c>
      <c r="P9104" t="s">
        <v>17863</v>
      </c>
      <c r="Q9104" t="s">
        <v>18450</v>
      </c>
    </row>
    <row r="9105" spans="1:17" x14ac:dyDescent="0.2">
      <c r="A9105" s="3" t="s">
        <v>103</v>
      </c>
      <c r="B9105" s="3"/>
      <c r="C9105" s="18" t="s">
        <v>104</v>
      </c>
      <c r="D9105" s="18" t="s">
        <v>168</v>
      </c>
      <c r="E9105" s="18" t="s">
        <v>169</v>
      </c>
      <c r="F9105" s="18" t="s">
        <v>1232</v>
      </c>
      <c r="G9105" s="19">
        <v>43970</v>
      </c>
      <c r="H9105" s="20" t="s">
        <v>17861</v>
      </c>
      <c r="I9105" s="20" t="s">
        <v>18453</v>
      </c>
      <c r="J9105" s="21">
        <v>85.99</v>
      </c>
      <c r="K9105" s="18" t="str">
        <f>IFERROR(VLOOKUP(LEFT(I9105,7)+0,'[1]_Redacted Trans'!B$1:C$65536,2,0),P9105)</f>
        <v>2108907 - Southern Communications Ltd</v>
      </c>
      <c r="L9105" s="18"/>
      <c r="M9105" s="18" t="str">
        <f>IFERROR(VLOOKUP(LEFT(I9105,7)+0,'[1]_Redacted Trans'!B$1:C$65536,2,0),Q9105)</f>
        <v>Southern Comms May 20</v>
      </c>
      <c r="N9105" s="22" t="s">
        <v>110</v>
      </c>
      <c r="P9105" t="s">
        <v>17863</v>
      </c>
      <c r="Q9105" t="s">
        <v>18450</v>
      </c>
    </row>
    <row r="9106" spans="1:17" x14ac:dyDescent="0.2">
      <c r="A9106" s="3" t="s">
        <v>103</v>
      </c>
      <c r="B9106" s="3"/>
      <c r="C9106" s="18" t="s">
        <v>104</v>
      </c>
      <c r="D9106" s="18" t="s">
        <v>168</v>
      </c>
      <c r="E9106" s="18" t="s">
        <v>169</v>
      </c>
      <c r="F9106" s="18" t="s">
        <v>1232</v>
      </c>
      <c r="G9106" s="19">
        <v>43970</v>
      </c>
      <c r="H9106" s="20" t="s">
        <v>17861</v>
      </c>
      <c r="I9106" s="20" t="s">
        <v>18454</v>
      </c>
      <c r="J9106" s="21">
        <v>111.86</v>
      </c>
      <c r="K9106" s="18" t="str">
        <f>IFERROR(VLOOKUP(LEFT(I9106,7)+0,'[1]_Redacted Trans'!B$1:C$65536,2,0),P9106)</f>
        <v>2108907 - Southern Communications Ltd</v>
      </c>
      <c r="L9106" s="18"/>
      <c r="M9106" s="18" t="str">
        <f>IFERROR(VLOOKUP(LEFT(I9106,7)+0,'[1]_Redacted Trans'!B$1:C$65536,2,0),Q9106)</f>
        <v>Southern Comms May 20</v>
      </c>
      <c r="N9106" s="22" t="s">
        <v>110</v>
      </c>
      <c r="P9106" t="s">
        <v>17863</v>
      </c>
      <c r="Q9106" t="s">
        <v>18450</v>
      </c>
    </row>
    <row r="9107" spans="1:17" x14ac:dyDescent="0.2">
      <c r="A9107" s="3" t="s">
        <v>103</v>
      </c>
      <c r="B9107" s="3"/>
      <c r="C9107" s="18" t="s">
        <v>104</v>
      </c>
      <c r="D9107" s="18" t="s">
        <v>168</v>
      </c>
      <c r="E9107" s="18" t="s">
        <v>169</v>
      </c>
      <c r="F9107" s="18" t="s">
        <v>1232</v>
      </c>
      <c r="G9107" s="19">
        <v>43970</v>
      </c>
      <c r="H9107" s="20" t="s">
        <v>17861</v>
      </c>
      <c r="I9107" s="20" t="s">
        <v>18455</v>
      </c>
      <c r="J9107" s="21">
        <v>132.9</v>
      </c>
      <c r="K9107" s="18" t="str">
        <f>IFERROR(VLOOKUP(LEFT(I9107,7)+0,'[1]_Redacted Trans'!B$1:C$65536,2,0),P9107)</f>
        <v>2108907 - Southern Communications Ltd</v>
      </c>
      <c r="L9107" s="18"/>
      <c r="M9107" s="18" t="str">
        <f>IFERROR(VLOOKUP(LEFT(I9107,7)+0,'[1]_Redacted Trans'!B$1:C$65536,2,0),Q9107)</f>
        <v>Southern Comms May 20</v>
      </c>
      <c r="N9107" s="22" t="s">
        <v>110</v>
      </c>
      <c r="P9107" t="s">
        <v>17863</v>
      </c>
      <c r="Q9107" t="s">
        <v>18450</v>
      </c>
    </row>
    <row r="9108" spans="1:17" x14ac:dyDescent="0.2">
      <c r="A9108" s="3" t="s">
        <v>103</v>
      </c>
      <c r="B9108" s="3"/>
      <c r="C9108" s="18" t="s">
        <v>104</v>
      </c>
      <c r="D9108" s="18" t="s">
        <v>168</v>
      </c>
      <c r="E9108" s="18" t="s">
        <v>169</v>
      </c>
      <c r="F9108" s="18" t="s">
        <v>1232</v>
      </c>
      <c r="G9108" s="19">
        <v>43970</v>
      </c>
      <c r="H9108" s="20" t="s">
        <v>17861</v>
      </c>
      <c r="I9108" s="20" t="s">
        <v>18456</v>
      </c>
      <c r="J9108" s="21">
        <v>132.9</v>
      </c>
      <c r="K9108" s="18" t="str">
        <f>IFERROR(VLOOKUP(LEFT(I9108,7)+0,'[1]_Redacted Trans'!B$1:C$65536,2,0),P9108)</f>
        <v>2108907 - Southern Communications Ltd</v>
      </c>
      <c r="L9108" s="18"/>
      <c r="M9108" s="18" t="str">
        <f>IFERROR(VLOOKUP(LEFT(I9108,7)+0,'[1]_Redacted Trans'!B$1:C$65536,2,0),Q9108)</f>
        <v>Southern Comms May 20</v>
      </c>
      <c r="N9108" s="22" t="s">
        <v>110</v>
      </c>
      <c r="P9108" t="s">
        <v>17863</v>
      </c>
      <c r="Q9108" t="s">
        <v>18450</v>
      </c>
    </row>
    <row r="9109" spans="1:17" x14ac:dyDescent="0.2">
      <c r="A9109" s="3" t="s">
        <v>103</v>
      </c>
      <c r="B9109" s="3"/>
      <c r="C9109" s="18" t="s">
        <v>104</v>
      </c>
      <c r="D9109" s="18" t="s">
        <v>168</v>
      </c>
      <c r="E9109" s="18" t="s">
        <v>169</v>
      </c>
      <c r="F9109" s="18" t="s">
        <v>1232</v>
      </c>
      <c r="G9109" s="19">
        <v>43970</v>
      </c>
      <c r="H9109" s="20" t="s">
        <v>17861</v>
      </c>
      <c r="I9109" s="20" t="s">
        <v>18457</v>
      </c>
      <c r="J9109" s="21">
        <v>222.35</v>
      </c>
      <c r="K9109" s="18" t="str">
        <f>IFERROR(VLOOKUP(LEFT(I9109,7)+0,'[1]_Redacted Trans'!B$1:C$65536,2,0),P9109)</f>
        <v>2108907 - Southern Communications Ltd</v>
      </c>
      <c r="L9109" s="18"/>
      <c r="M9109" s="18" t="str">
        <f>IFERROR(VLOOKUP(LEFT(I9109,7)+0,'[1]_Redacted Trans'!B$1:C$65536,2,0),Q9109)</f>
        <v>Southern Comms May 20</v>
      </c>
      <c r="N9109" s="22" t="s">
        <v>110</v>
      </c>
      <c r="P9109" t="s">
        <v>17863</v>
      </c>
      <c r="Q9109" t="s">
        <v>18450</v>
      </c>
    </row>
    <row r="9110" spans="1:17" x14ac:dyDescent="0.2">
      <c r="A9110" s="3" t="s">
        <v>103</v>
      </c>
      <c r="B9110" s="3"/>
      <c r="C9110" s="18" t="s">
        <v>104</v>
      </c>
      <c r="D9110" s="18" t="s">
        <v>168</v>
      </c>
      <c r="E9110" s="18" t="s">
        <v>1274</v>
      </c>
      <c r="F9110" s="18" t="s">
        <v>3230</v>
      </c>
      <c r="G9110" s="19">
        <v>43970</v>
      </c>
      <c r="H9110" s="20" t="s">
        <v>17861</v>
      </c>
      <c r="I9110" s="20" t="s">
        <v>18458</v>
      </c>
      <c r="J9110" s="21">
        <v>65.45</v>
      </c>
      <c r="K9110" s="18" t="str">
        <f>IFERROR(VLOOKUP(LEFT(I9110,7)+0,'[1]_Redacted Trans'!B$1:C$65536,2,0),P9110)</f>
        <v>2108907 - Southern Communications Ltd</v>
      </c>
      <c r="L9110" s="18"/>
      <c r="M9110" s="18" t="str">
        <f>IFERROR(VLOOKUP(LEFT(I9110,7)+0,'[1]_Redacted Trans'!B$1:C$65536,2,0),Q9110)</f>
        <v>Southern Comms May 20</v>
      </c>
      <c r="N9110" s="22" t="s">
        <v>110</v>
      </c>
      <c r="P9110" t="s">
        <v>17863</v>
      </c>
      <c r="Q9110" t="s">
        <v>18450</v>
      </c>
    </row>
    <row r="9111" spans="1:17" x14ac:dyDescent="0.2">
      <c r="A9111" s="3" t="s">
        <v>103</v>
      </c>
      <c r="B9111" s="3"/>
      <c r="C9111" s="18" t="s">
        <v>104</v>
      </c>
      <c r="D9111" s="18" t="s">
        <v>168</v>
      </c>
      <c r="E9111" s="18" t="s">
        <v>1274</v>
      </c>
      <c r="F9111" s="18" t="s">
        <v>3230</v>
      </c>
      <c r="G9111" s="19">
        <v>43970</v>
      </c>
      <c r="H9111" s="20" t="s">
        <v>17861</v>
      </c>
      <c r="I9111" s="20" t="s">
        <v>18459</v>
      </c>
      <c r="J9111" s="21">
        <v>116.9</v>
      </c>
      <c r="K9111" s="18" t="str">
        <f>IFERROR(VLOOKUP(LEFT(I9111,7)+0,'[1]_Redacted Trans'!B$1:C$65536,2,0),P9111)</f>
        <v>2108907 - Southern Communications Ltd</v>
      </c>
      <c r="L9111" s="18"/>
      <c r="M9111" s="18" t="str">
        <f>IFERROR(VLOOKUP(LEFT(I9111,7)+0,'[1]_Redacted Trans'!B$1:C$65536,2,0),Q9111)</f>
        <v>Southern Comms May 20</v>
      </c>
      <c r="N9111" s="22" t="s">
        <v>110</v>
      </c>
      <c r="P9111" t="s">
        <v>17863</v>
      </c>
      <c r="Q9111" t="s">
        <v>18450</v>
      </c>
    </row>
    <row r="9112" spans="1:17" x14ac:dyDescent="0.2">
      <c r="A9112" s="3" t="s">
        <v>103</v>
      </c>
      <c r="B9112" s="3"/>
      <c r="C9112" s="18" t="s">
        <v>104</v>
      </c>
      <c r="D9112" s="18" t="s">
        <v>168</v>
      </c>
      <c r="E9112" s="18" t="s">
        <v>128</v>
      </c>
      <c r="F9112" s="18" t="s">
        <v>129</v>
      </c>
      <c r="G9112" s="19">
        <v>43970</v>
      </c>
      <c r="H9112" s="20" t="s">
        <v>18460</v>
      </c>
      <c r="I9112" s="20" t="s">
        <v>18461</v>
      </c>
      <c r="J9112" s="21">
        <v>2100</v>
      </c>
      <c r="K9112" s="18" t="str">
        <f>IFERROR(VLOOKUP(LEFT(I9112,7)+0,'[1]_Redacted Trans'!B$1:C$65536,2,0),P9112)</f>
        <v>2115078 - Pink Palace Hotel LTD</v>
      </c>
      <c r="L9112" s="18"/>
      <c r="M9112" s="18" t="str">
        <f>IFERROR(VLOOKUP(LEFT(I9112,7)+0,'[1]_Redacted Trans'!B$1:C$65536,2,0),Q9112)</f>
        <v>Block Room 6B 01/04/20 to 30/04/20</v>
      </c>
      <c r="N9112" s="22" t="s">
        <v>110</v>
      </c>
      <c r="P9112" t="s">
        <v>17579</v>
      </c>
      <c r="Q9112" t="s">
        <v>18462</v>
      </c>
    </row>
    <row r="9113" spans="1:17" x14ac:dyDescent="0.2">
      <c r="A9113" s="3" t="s">
        <v>103</v>
      </c>
      <c r="B9113" s="3"/>
      <c r="C9113" s="18" t="s">
        <v>104</v>
      </c>
      <c r="D9113" s="18" t="s">
        <v>168</v>
      </c>
      <c r="E9113" s="18" t="s">
        <v>128</v>
      </c>
      <c r="F9113" s="18" t="s">
        <v>129</v>
      </c>
      <c r="G9113" s="19">
        <v>43970</v>
      </c>
      <c r="H9113" s="20" t="s">
        <v>18460</v>
      </c>
      <c r="I9113" s="20" t="s">
        <v>18463</v>
      </c>
      <c r="J9113" s="21">
        <v>2100</v>
      </c>
      <c r="K9113" s="18" t="str">
        <f>IFERROR(VLOOKUP(LEFT(I9113,7)+0,'[1]_Redacted Trans'!B$1:C$65536,2,0),P9113)</f>
        <v>2115078 - Pink Palace Hotel LTD</v>
      </c>
      <c r="L9113" s="18"/>
      <c r="M9113" s="18" t="str">
        <f>IFERROR(VLOOKUP(LEFT(I9113,7)+0,'[1]_Redacted Trans'!B$1:C$65536,2,0),Q9113)</f>
        <v>Block Room 7B 01/04/20 to 30/04/20</v>
      </c>
      <c r="N9113" s="22" t="s">
        <v>110</v>
      </c>
      <c r="P9113" t="s">
        <v>17579</v>
      </c>
      <c r="Q9113" t="s">
        <v>18464</v>
      </c>
    </row>
    <row r="9114" spans="1:17" x14ac:dyDescent="0.2">
      <c r="A9114" s="3" t="s">
        <v>103</v>
      </c>
      <c r="B9114" s="3"/>
      <c r="C9114" s="18" t="s">
        <v>104</v>
      </c>
      <c r="D9114" s="18" t="s">
        <v>168</v>
      </c>
      <c r="E9114" s="18" t="s">
        <v>128</v>
      </c>
      <c r="F9114" s="18" t="s">
        <v>129</v>
      </c>
      <c r="G9114" s="19">
        <v>43970</v>
      </c>
      <c r="H9114" s="20" t="s">
        <v>18460</v>
      </c>
      <c r="I9114" s="20" t="s">
        <v>18465</v>
      </c>
      <c r="J9114" s="21">
        <v>2571.3000000000002</v>
      </c>
      <c r="K9114" s="18" t="str">
        <f>IFERROR(VLOOKUP(LEFT(I9114,7)+0,'[1]_Redacted Trans'!B$1:C$65536,2,0),P9114)</f>
        <v>2115078 - Pink Palace Hotel LTD</v>
      </c>
      <c r="L9114" s="18"/>
      <c r="M9114" s="18" t="str">
        <f>IFERROR(VLOOKUP(LEFT(I9114,7)+0,'[1]_Redacted Trans'!B$1:C$65536,2,0),Q9114)</f>
        <v>Block Room 5A 01/04/20 to 30/04/20</v>
      </c>
      <c r="N9114" s="22" t="s">
        <v>110</v>
      </c>
      <c r="P9114" t="s">
        <v>17579</v>
      </c>
      <c r="Q9114" t="s">
        <v>18466</v>
      </c>
    </row>
    <row r="9115" spans="1:17" x14ac:dyDescent="0.2">
      <c r="A9115" s="3" t="s">
        <v>103</v>
      </c>
      <c r="B9115" s="3"/>
      <c r="C9115" s="18" t="s">
        <v>104</v>
      </c>
      <c r="D9115" s="18" t="s">
        <v>168</v>
      </c>
      <c r="E9115" s="18" t="s">
        <v>128</v>
      </c>
      <c r="F9115" s="18" t="s">
        <v>129</v>
      </c>
      <c r="G9115" s="19">
        <v>43970</v>
      </c>
      <c r="H9115" s="20" t="s">
        <v>18460</v>
      </c>
      <c r="I9115" s="20" t="s">
        <v>18467</v>
      </c>
      <c r="J9115" s="21">
        <v>2571.3000000000002</v>
      </c>
      <c r="K9115" s="18" t="str">
        <f>IFERROR(VLOOKUP(LEFT(I9115,7)+0,'[1]_Redacted Trans'!B$1:C$65536,2,0),P9115)</f>
        <v>2115078 - Pink Palace Hotel LTD</v>
      </c>
      <c r="L9115" s="18"/>
      <c r="M9115" s="18" t="str">
        <f>IFERROR(VLOOKUP(LEFT(I9115,7)+0,'[1]_Redacted Trans'!B$1:C$65536,2,0),Q9115)</f>
        <v>Block Room 7A 01/04/20 to 30/04/20</v>
      </c>
      <c r="N9115" s="22" t="s">
        <v>110</v>
      </c>
      <c r="P9115" t="s">
        <v>17579</v>
      </c>
      <c r="Q9115" t="s">
        <v>18468</v>
      </c>
    </row>
    <row r="9116" spans="1:17" x14ac:dyDescent="0.2">
      <c r="A9116" s="3" t="s">
        <v>103</v>
      </c>
      <c r="B9116" s="3"/>
      <c r="C9116" s="18" t="s">
        <v>104</v>
      </c>
      <c r="D9116" s="18" t="s">
        <v>316</v>
      </c>
      <c r="E9116" s="18" t="s">
        <v>945</v>
      </c>
      <c r="F9116" s="18" t="s">
        <v>230</v>
      </c>
      <c r="G9116" s="19">
        <v>43970</v>
      </c>
      <c r="H9116" s="20"/>
      <c r="I9116" s="20" t="s">
        <v>18469</v>
      </c>
      <c r="J9116" s="21">
        <v>93.15</v>
      </c>
      <c r="K9116" s="18" t="str">
        <f>IFERROR(VLOOKUP(LEFT(I9116,7)+0,'[1]_Redacted Trans'!B$1:C$65536,2,0),P9116)</f>
        <v>2106318 - British Gas Business</v>
      </c>
      <c r="L9116" s="18"/>
      <c r="M9116" s="18" t="str">
        <f>IFERROR(VLOOKUP(LEFT(I9116,7)+0,'[1]_Redacted Trans'!B$1:C$65536,2,0),Q9116)</f>
        <v>Electricity</v>
      </c>
      <c r="N9116" s="22" t="s">
        <v>110</v>
      </c>
      <c r="P9116" t="s">
        <v>232</v>
      </c>
      <c r="Q9116" t="s">
        <v>17803</v>
      </c>
    </row>
    <row r="9117" spans="1:17" x14ac:dyDescent="0.2">
      <c r="A9117" s="3" t="s">
        <v>103</v>
      </c>
      <c r="B9117" s="3"/>
      <c r="C9117" s="18" t="s">
        <v>104</v>
      </c>
      <c r="D9117" s="18" t="s">
        <v>316</v>
      </c>
      <c r="E9117" s="18" t="s">
        <v>945</v>
      </c>
      <c r="F9117" s="18" t="s">
        <v>230</v>
      </c>
      <c r="G9117" s="19">
        <v>43970</v>
      </c>
      <c r="H9117" s="20"/>
      <c r="I9117" s="20" t="s">
        <v>18470</v>
      </c>
      <c r="J9117" s="21">
        <v>8.09</v>
      </c>
      <c r="K9117" s="18" t="str">
        <f>IFERROR(VLOOKUP(LEFT(I9117,7)+0,'[1]_Redacted Trans'!B$1:C$65536,2,0),P9117)</f>
        <v>2106318 - British Gas Business</v>
      </c>
      <c r="L9117" s="18"/>
      <c r="M9117" s="18" t="str">
        <f>IFERROR(VLOOKUP(LEFT(I9117,7)+0,'[1]_Redacted Trans'!B$1:C$65536,2,0),Q9117)</f>
        <v>Electricity</v>
      </c>
      <c r="N9117" s="22" t="s">
        <v>110</v>
      </c>
      <c r="P9117" t="s">
        <v>232</v>
      </c>
      <c r="Q9117" t="s">
        <v>17803</v>
      </c>
    </row>
    <row r="9118" spans="1:17" x14ac:dyDescent="0.2">
      <c r="A9118" s="3" t="s">
        <v>103</v>
      </c>
      <c r="B9118" s="3"/>
      <c r="C9118" s="18" t="s">
        <v>104</v>
      </c>
      <c r="D9118" s="18" t="s">
        <v>316</v>
      </c>
      <c r="E9118" s="18" t="s">
        <v>17805</v>
      </c>
      <c r="F9118" s="18" t="s">
        <v>230</v>
      </c>
      <c r="G9118" s="19">
        <v>43970</v>
      </c>
      <c r="H9118" s="20"/>
      <c r="I9118" s="20" t="s">
        <v>18471</v>
      </c>
      <c r="J9118" s="21">
        <v>32.32</v>
      </c>
      <c r="K9118" s="18" t="str">
        <f>IFERROR(VLOOKUP(LEFT(I9118,7)+0,'[1]_Redacted Trans'!B$1:C$65536,2,0),P9118)</f>
        <v>2106318 - British Gas Business</v>
      </c>
      <c r="L9118" s="18"/>
      <c r="M9118" s="18" t="str">
        <f>IFERROR(VLOOKUP(LEFT(I9118,7)+0,'[1]_Redacted Trans'!B$1:C$65536,2,0),Q9118)</f>
        <v>Electricity</v>
      </c>
      <c r="N9118" s="22" t="s">
        <v>110</v>
      </c>
      <c r="P9118" t="s">
        <v>232</v>
      </c>
      <c r="Q9118" t="s">
        <v>17803</v>
      </c>
    </row>
    <row r="9119" spans="1:17" x14ac:dyDescent="0.2">
      <c r="A9119" s="3" t="s">
        <v>103</v>
      </c>
      <c r="B9119" s="3"/>
      <c r="C9119" s="18" t="s">
        <v>104</v>
      </c>
      <c r="D9119" s="18" t="s">
        <v>316</v>
      </c>
      <c r="E9119" s="18" t="s">
        <v>945</v>
      </c>
      <c r="F9119" s="18" t="s">
        <v>230</v>
      </c>
      <c r="G9119" s="19">
        <v>43970</v>
      </c>
      <c r="H9119" s="20"/>
      <c r="I9119" s="20" t="s">
        <v>18472</v>
      </c>
      <c r="J9119" s="21">
        <v>21.81</v>
      </c>
      <c r="K9119" s="18" t="str">
        <f>IFERROR(VLOOKUP(LEFT(I9119,7)+0,'[1]_Redacted Trans'!B$1:C$65536,2,0),P9119)</f>
        <v>2106318 - British Gas Business</v>
      </c>
      <c r="L9119" s="18"/>
      <c r="M9119" s="18" t="str">
        <f>IFERROR(VLOOKUP(LEFT(I9119,7)+0,'[1]_Redacted Trans'!B$1:C$65536,2,0),Q9119)</f>
        <v>Electricity</v>
      </c>
      <c r="N9119" s="22" t="s">
        <v>110</v>
      </c>
      <c r="P9119" t="s">
        <v>232</v>
      </c>
      <c r="Q9119" t="s">
        <v>17803</v>
      </c>
    </row>
    <row r="9120" spans="1:17" x14ac:dyDescent="0.2">
      <c r="A9120" s="3" t="s">
        <v>103</v>
      </c>
      <c r="B9120" s="3"/>
      <c r="C9120" s="18" t="s">
        <v>104</v>
      </c>
      <c r="D9120" s="18" t="s">
        <v>316</v>
      </c>
      <c r="E9120" s="18" t="s">
        <v>17805</v>
      </c>
      <c r="F9120" s="18" t="s">
        <v>230</v>
      </c>
      <c r="G9120" s="19">
        <v>43970</v>
      </c>
      <c r="H9120" s="20"/>
      <c r="I9120" s="20" t="s">
        <v>18473</v>
      </c>
      <c r="J9120" s="21">
        <v>9.8000000000000007</v>
      </c>
      <c r="K9120" s="18" t="str">
        <f>IFERROR(VLOOKUP(LEFT(I9120,7)+0,'[1]_Redacted Trans'!B$1:C$65536,2,0),P9120)</f>
        <v>2106318 - British Gas Business</v>
      </c>
      <c r="L9120" s="18"/>
      <c r="M9120" s="18" t="str">
        <f>IFERROR(VLOOKUP(LEFT(I9120,7)+0,'[1]_Redacted Trans'!B$1:C$65536,2,0),Q9120)</f>
        <v>Electricity</v>
      </c>
      <c r="N9120" s="22" t="s">
        <v>110</v>
      </c>
      <c r="P9120" t="s">
        <v>232</v>
      </c>
      <c r="Q9120" t="s">
        <v>17803</v>
      </c>
    </row>
    <row r="9121" spans="1:17" x14ac:dyDescent="0.2">
      <c r="A9121" s="3" t="s">
        <v>103</v>
      </c>
      <c r="B9121" s="3"/>
      <c r="C9121" s="18" t="s">
        <v>104</v>
      </c>
      <c r="D9121" s="18" t="s">
        <v>316</v>
      </c>
      <c r="E9121" s="18" t="s">
        <v>945</v>
      </c>
      <c r="F9121" s="18" t="s">
        <v>230</v>
      </c>
      <c r="G9121" s="19">
        <v>43970</v>
      </c>
      <c r="H9121" s="20"/>
      <c r="I9121" s="20" t="s">
        <v>18474</v>
      </c>
      <c r="J9121" s="21">
        <v>35.07</v>
      </c>
      <c r="K9121" s="18" t="str">
        <f>IFERROR(VLOOKUP(LEFT(I9121,7)+0,'[1]_Redacted Trans'!B$1:C$65536,2,0),P9121)</f>
        <v>2106318 - British Gas Business</v>
      </c>
      <c r="L9121" s="18"/>
      <c r="M9121" s="18" t="str">
        <f>IFERROR(VLOOKUP(LEFT(I9121,7)+0,'[1]_Redacted Trans'!B$1:C$65536,2,0),Q9121)</f>
        <v>Electricity</v>
      </c>
      <c r="N9121" s="22" t="s">
        <v>110</v>
      </c>
      <c r="P9121" t="s">
        <v>232</v>
      </c>
      <c r="Q9121" t="s">
        <v>17803</v>
      </c>
    </row>
    <row r="9122" spans="1:17" x14ac:dyDescent="0.2">
      <c r="A9122" s="3" t="s">
        <v>103</v>
      </c>
      <c r="B9122" s="3"/>
      <c r="C9122" s="18" t="s">
        <v>104</v>
      </c>
      <c r="D9122" s="18" t="s">
        <v>316</v>
      </c>
      <c r="E9122" s="18" t="s">
        <v>945</v>
      </c>
      <c r="F9122" s="18" t="s">
        <v>230</v>
      </c>
      <c r="G9122" s="19">
        <v>43970</v>
      </c>
      <c r="H9122" s="20"/>
      <c r="I9122" s="20" t="s">
        <v>18475</v>
      </c>
      <c r="J9122" s="21">
        <v>62.13</v>
      </c>
      <c r="K9122" s="18" t="str">
        <f>IFERROR(VLOOKUP(LEFT(I9122,7)+0,'[1]_Redacted Trans'!B$1:C$65536,2,0),P9122)</f>
        <v>2106318 - British Gas Business</v>
      </c>
      <c r="L9122" s="18"/>
      <c r="M9122" s="18" t="str">
        <f>IFERROR(VLOOKUP(LEFT(I9122,7)+0,'[1]_Redacted Trans'!B$1:C$65536,2,0),Q9122)</f>
        <v>Electricity</v>
      </c>
      <c r="N9122" s="22" t="s">
        <v>110</v>
      </c>
      <c r="P9122" t="s">
        <v>232</v>
      </c>
      <c r="Q9122" t="s">
        <v>17803</v>
      </c>
    </row>
    <row r="9123" spans="1:17" x14ac:dyDescent="0.2">
      <c r="A9123" s="3" t="s">
        <v>103</v>
      </c>
      <c r="B9123" s="3"/>
      <c r="C9123" s="18" t="s">
        <v>104</v>
      </c>
      <c r="D9123" s="18" t="s">
        <v>316</v>
      </c>
      <c r="E9123" s="18" t="s">
        <v>945</v>
      </c>
      <c r="F9123" s="18" t="s">
        <v>230</v>
      </c>
      <c r="G9123" s="19">
        <v>43970</v>
      </c>
      <c r="H9123" s="20"/>
      <c r="I9123" s="20" t="s">
        <v>18476</v>
      </c>
      <c r="J9123" s="21">
        <v>39</v>
      </c>
      <c r="K9123" s="18" t="str">
        <f>IFERROR(VLOOKUP(LEFT(I9123,7)+0,'[1]_Redacted Trans'!B$1:C$65536,2,0),P9123)</f>
        <v>2106318 - British Gas Business</v>
      </c>
      <c r="L9123" s="18"/>
      <c r="M9123" s="18" t="str">
        <f>IFERROR(VLOOKUP(LEFT(I9123,7)+0,'[1]_Redacted Trans'!B$1:C$65536,2,0),Q9123)</f>
        <v>Electricity</v>
      </c>
      <c r="N9123" s="22" t="s">
        <v>110</v>
      </c>
      <c r="P9123" t="s">
        <v>232</v>
      </c>
      <c r="Q9123" t="s">
        <v>17803</v>
      </c>
    </row>
    <row r="9124" spans="1:17" x14ac:dyDescent="0.2">
      <c r="A9124" s="3" t="s">
        <v>103</v>
      </c>
      <c r="B9124" s="3"/>
      <c r="C9124" s="18" t="s">
        <v>104</v>
      </c>
      <c r="D9124" s="18" t="s">
        <v>316</v>
      </c>
      <c r="E9124" s="18" t="s">
        <v>378</v>
      </c>
      <c r="F9124" s="18" t="s">
        <v>198</v>
      </c>
      <c r="G9124" s="19">
        <v>43970</v>
      </c>
      <c r="H9124" s="20" t="s">
        <v>18477</v>
      </c>
      <c r="I9124" s="20" t="s">
        <v>18478</v>
      </c>
      <c r="J9124" s="21">
        <v>1155</v>
      </c>
      <c r="K9124" s="18" t="str">
        <f>IFERROR(VLOOKUP(LEFT(I9124,7)+0,'[1]_Redacted Trans'!B$1:C$65536,2,0),P9124)</f>
        <v>2102025 - TTSS</v>
      </c>
      <c r="L9124" s="18"/>
      <c r="M9124" s="18" t="str">
        <f>IFERROR(VLOOKUP(LEFT(I9124,7)+0,'[1]_Redacted Trans'!B$1:C$65536,2,0),Q9124)</f>
        <v>Council Tax - Replace DVR- QU 5409</v>
      </c>
      <c r="N9124" s="22" t="s">
        <v>110</v>
      </c>
      <c r="P9124" t="s">
        <v>351</v>
      </c>
      <c r="Q9124" t="s">
        <v>18479</v>
      </c>
    </row>
    <row r="9125" spans="1:17" x14ac:dyDescent="0.2">
      <c r="A9125" s="3" t="s">
        <v>103</v>
      </c>
      <c r="B9125" s="3"/>
      <c r="C9125" s="18" t="s">
        <v>104</v>
      </c>
      <c r="D9125" s="18" t="s">
        <v>316</v>
      </c>
      <c r="E9125" s="18" t="s">
        <v>348</v>
      </c>
      <c r="F9125" s="18" t="s">
        <v>198</v>
      </c>
      <c r="G9125" s="19">
        <v>43970</v>
      </c>
      <c r="H9125" s="20" t="s">
        <v>18480</v>
      </c>
      <c r="I9125" s="20" t="s">
        <v>18481</v>
      </c>
      <c r="J9125" s="21">
        <v>830</v>
      </c>
      <c r="K9125" s="18" t="str">
        <f>IFERROR(VLOOKUP(LEFT(I9125,7)+0,'[1]_Redacted Trans'!B$1:C$65536,2,0),P9125)</f>
        <v>2102025 - TTSS</v>
      </c>
      <c r="L9125" s="18"/>
      <c r="M9125" s="18" t="str">
        <f>IFERROR(VLOOKUP(LEFT(I9125,7)+0,'[1]_Redacted Trans'!B$1:C$65536,2,0),Q9125)</f>
        <v>Access control system Northbourne</v>
      </c>
      <c r="N9125" s="22" t="s">
        <v>110</v>
      </c>
      <c r="P9125" t="s">
        <v>351</v>
      </c>
      <c r="Q9125" t="s">
        <v>18482</v>
      </c>
    </row>
    <row r="9126" spans="1:17" x14ac:dyDescent="0.2">
      <c r="A9126" s="3" t="s">
        <v>103</v>
      </c>
      <c r="B9126" s="3"/>
      <c r="C9126" s="18" t="s">
        <v>104</v>
      </c>
      <c r="D9126" s="18" t="s">
        <v>316</v>
      </c>
      <c r="E9126" s="18" t="s">
        <v>348</v>
      </c>
      <c r="F9126" s="18" t="s">
        <v>198</v>
      </c>
      <c r="G9126" s="19">
        <v>43970</v>
      </c>
      <c r="H9126" s="20" t="s">
        <v>18483</v>
      </c>
      <c r="I9126" s="20" t="s">
        <v>18484</v>
      </c>
      <c r="J9126" s="21">
        <v>305</v>
      </c>
      <c r="K9126" s="18" t="str">
        <f>IFERROR(VLOOKUP(LEFT(I9126,7)+0,'[1]_Redacted Trans'!B$1:C$65536,2,0),P9126)</f>
        <v>2102025 - TTSS</v>
      </c>
      <c r="L9126" s="18"/>
      <c r="M9126" s="18" t="str">
        <f>IFERROR(VLOOKUP(LEFT(I9126,7)+0,'[1]_Redacted Trans'!B$1:C$65536,2,0),Q9126)</f>
        <v>Damaged camera Northbourne</v>
      </c>
      <c r="N9126" s="22" t="s">
        <v>110</v>
      </c>
      <c r="P9126" t="s">
        <v>351</v>
      </c>
      <c r="Q9126" t="s">
        <v>18485</v>
      </c>
    </row>
    <row r="9127" spans="1:17" x14ac:dyDescent="0.2">
      <c r="A9127" s="3" t="s">
        <v>103</v>
      </c>
      <c r="B9127" s="3"/>
      <c r="C9127" s="18" t="s">
        <v>104</v>
      </c>
      <c r="D9127" s="18" t="s">
        <v>316</v>
      </c>
      <c r="E9127" s="18" t="s">
        <v>378</v>
      </c>
      <c r="F9127" s="18" t="s">
        <v>198</v>
      </c>
      <c r="G9127" s="19">
        <v>43970</v>
      </c>
      <c r="H9127" s="20" t="s">
        <v>18486</v>
      </c>
      <c r="I9127" s="20" t="s">
        <v>18487</v>
      </c>
      <c r="J9127" s="21">
        <v>86</v>
      </c>
      <c r="K9127" s="18" t="str">
        <f>IFERROR(VLOOKUP(LEFT(I9127,7)+0,'[1]_Redacted Trans'!B$1:C$65536,2,0),P9127)</f>
        <v>2102025 - TTSS</v>
      </c>
      <c r="L9127" s="18"/>
      <c r="M9127" s="18" t="str">
        <f>IFERROR(VLOOKUP(LEFT(I9127,7)+0,'[1]_Redacted Trans'!B$1:C$65536,2,0),Q9127)</f>
        <v>Follow up remedial work after service visit</v>
      </c>
      <c r="N9127" s="22" t="s">
        <v>110</v>
      </c>
      <c r="P9127" t="s">
        <v>351</v>
      </c>
      <c r="Q9127" t="s">
        <v>18488</v>
      </c>
    </row>
    <row r="9128" spans="1:17" x14ac:dyDescent="0.2">
      <c r="A9128" s="3" t="s">
        <v>103</v>
      </c>
      <c r="B9128" s="3"/>
      <c r="C9128" s="18" t="s">
        <v>104</v>
      </c>
      <c r="D9128" s="18" t="s">
        <v>316</v>
      </c>
      <c r="E9128" s="18" t="s">
        <v>378</v>
      </c>
      <c r="F9128" s="18" t="s">
        <v>198</v>
      </c>
      <c r="G9128" s="19">
        <v>43970</v>
      </c>
      <c r="H9128" s="20" t="s">
        <v>18489</v>
      </c>
      <c r="I9128" s="20" t="s">
        <v>18490</v>
      </c>
      <c r="J9128" s="21">
        <v>75</v>
      </c>
      <c r="K9128" s="18" t="str">
        <f>IFERROR(VLOOKUP(LEFT(I9128,7)+0,'[1]_Redacted Trans'!B$1:C$65536,2,0),P9128)</f>
        <v>2102025 - TTSS</v>
      </c>
      <c r="L9128" s="18"/>
      <c r="M9128" s="18" t="str">
        <f>IFERROR(VLOOKUP(LEFT(I9128,7)+0,'[1]_Redacted Trans'!B$1:C$65536,2,0),Q9128)</f>
        <v>Follow up remedial work after service visit</v>
      </c>
      <c r="N9128" s="22" t="s">
        <v>110</v>
      </c>
      <c r="P9128" t="s">
        <v>351</v>
      </c>
      <c r="Q9128" t="s">
        <v>18488</v>
      </c>
    </row>
    <row r="9129" spans="1:17" x14ac:dyDescent="0.2">
      <c r="A9129" s="3" t="s">
        <v>103</v>
      </c>
      <c r="B9129" s="3"/>
      <c r="C9129" s="18" t="s">
        <v>104</v>
      </c>
      <c r="D9129" s="18" t="s">
        <v>316</v>
      </c>
      <c r="E9129" s="18" t="s">
        <v>378</v>
      </c>
      <c r="F9129" s="18" t="s">
        <v>198</v>
      </c>
      <c r="G9129" s="19">
        <v>43970</v>
      </c>
      <c r="H9129" s="20" t="s">
        <v>18491</v>
      </c>
      <c r="I9129" s="20" t="s">
        <v>18492</v>
      </c>
      <c r="J9129" s="21">
        <v>2725</v>
      </c>
      <c r="K9129" s="18" t="str">
        <f>IFERROR(VLOOKUP(LEFT(I9129,7)+0,'[1]_Redacted Trans'!B$1:C$65536,2,0),P9129)</f>
        <v>2102025 - TTSS</v>
      </c>
      <c r="L9129" s="18"/>
      <c r="M9129" s="18" t="str">
        <f>IFERROR(VLOOKUP(LEFT(I9129,7)+0,'[1]_Redacted Trans'!B$1:C$65536,2,0),Q9129)</f>
        <v>Town hall-Magnetic door holders</v>
      </c>
      <c r="N9129" s="22" t="s">
        <v>110</v>
      </c>
      <c r="P9129" t="s">
        <v>351</v>
      </c>
      <c r="Q9129" t="s">
        <v>18493</v>
      </c>
    </row>
    <row r="9130" spans="1:17" x14ac:dyDescent="0.2">
      <c r="A9130" s="3" t="s">
        <v>103</v>
      </c>
      <c r="B9130" s="3"/>
      <c r="C9130" s="18" t="s">
        <v>104</v>
      </c>
      <c r="D9130" s="18" t="s">
        <v>316</v>
      </c>
      <c r="E9130" s="18" t="s">
        <v>254</v>
      </c>
      <c r="F9130" s="18" t="s">
        <v>791</v>
      </c>
      <c r="G9130" s="19">
        <v>43970</v>
      </c>
      <c r="H9130" s="20" t="s">
        <v>18494</v>
      </c>
      <c r="I9130" s="20" t="s">
        <v>18495</v>
      </c>
      <c r="J9130" s="21">
        <v>259.06</v>
      </c>
      <c r="K9130" s="18" t="str">
        <f>IFERROR(VLOOKUP(LEFT(I9130,7)+0,'[1]_Redacted Trans'!B$1:C$65536,2,0),P9130)</f>
        <v>2118681 - Mortlake Electrical Contractors Ltd</v>
      </c>
      <c r="L9130" s="18">
        <v>6477772</v>
      </c>
      <c r="M9130" s="18" t="str">
        <f>IFERROR(VLOOKUP(LEFT(I9130,7)+0,'[1]_Redacted Trans'!B$1:C$65536,2,0),Q9130)</f>
        <v>Alton Park &amp; Polstead</v>
      </c>
      <c r="N9130" s="22" t="s">
        <v>110</v>
      </c>
      <c r="P9130" t="s">
        <v>2326</v>
      </c>
      <c r="Q9130" t="s">
        <v>18496</v>
      </c>
    </row>
    <row r="9131" spans="1:17" x14ac:dyDescent="0.2">
      <c r="A9131" s="3" t="s">
        <v>103</v>
      </c>
      <c r="B9131" s="3"/>
      <c r="C9131" s="18" t="s">
        <v>104</v>
      </c>
      <c r="D9131" s="18" t="s">
        <v>316</v>
      </c>
      <c r="E9131" s="18" t="s">
        <v>254</v>
      </c>
      <c r="F9131" s="18" t="s">
        <v>791</v>
      </c>
      <c r="G9131" s="19">
        <v>43970</v>
      </c>
      <c r="H9131" s="20" t="s">
        <v>18497</v>
      </c>
      <c r="I9131" s="20" t="s">
        <v>18498</v>
      </c>
      <c r="J9131" s="21">
        <v>700</v>
      </c>
      <c r="K9131" s="18" t="str">
        <f>IFERROR(VLOOKUP(LEFT(I9131,7)+0,'[1]_Redacted Trans'!B$1:C$65536,2,0),P9131)</f>
        <v>2118681 - Mortlake Electrical Contractors Ltd</v>
      </c>
      <c r="L9131" s="18">
        <v>6477772</v>
      </c>
      <c r="M9131" s="18" t="str">
        <f>IFERROR(VLOOKUP(LEFT(I9131,7)+0,'[1]_Redacted Trans'!B$1:C$65536,2,0),Q9131)</f>
        <v>Various lighting works</v>
      </c>
      <c r="N9131" s="22" t="s">
        <v>110</v>
      </c>
      <c r="P9131" t="s">
        <v>2326</v>
      </c>
      <c r="Q9131" t="s">
        <v>18499</v>
      </c>
    </row>
    <row r="9132" spans="1:17" x14ac:dyDescent="0.2">
      <c r="A9132" s="3" t="s">
        <v>103</v>
      </c>
      <c r="B9132" s="3"/>
      <c r="C9132" s="18" t="s">
        <v>104</v>
      </c>
      <c r="D9132" s="18" t="s">
        <v>316</v>
      </c>
      <c r="E9132" s="18" t="s">
        <v>254</v>
      </c>
      <c r="F9132" s="18" t="s">
        <v>791</v>
      </c>
      <c r="G9132" s="19">
        <v>43970</v>
      </c>
      <c r="H9132" s="20" t="s">
        <v>18500</v>
      </c>
      <c r="I9132" s="20" t="s">
        <v>18501</v>
      </c>
      <c r="J9132" s="21">
        <v>700</v>
      </c>
      <c r="K9132" s="18" t="str">
        <f>IFERROR(VLOOKUP(LEFT(I9132,7)+0,'[1]_Redacted Trans'!B$1:C$65536,2,0),P9132)</f>
        <v>2118681 - Mortlake Electrical Contractors Ltd</v>
      </c>
      <c r="L9132" s="18">
        <v>6477772</v>
      </c>
      <c r="M9132" s="18" t="str">
        <f>IFERROR(VLOOKUP(LEFT(I9132,7)+0,'[1]_Redacted Trans'!B$1:C$65536,2,0),Q9132)</f>
        <v>Various lighting works</v>
      </c>
      <c r="N9132" s="22" t="s">
        <v>110</v>
      </c>
      <c r="P9132" t="s">
        <v>2326</v>
      </c>
      <c r="Q9132" t="s">
        <v>18499</v>
      </c>
    </row>
    <row r="9133" spans="1:17" x14ac:dyDescent="0.2">
      <c r="A9133" s="3" t="s">
        <v>103</v>
      </c>
      <c r="B9133" s="3"/>
      <c r="C9133" s="18" t="s">
        <v>104</v>
      </c>
      <c r="D9133" s="18" t="s">
        <v>316</v>
      </c>
      <c r="E9133" s="18" t="s">
        <v>254</v>
      </c>
      <c r="F9133" s="18" t="s">
        <v>791</v>
      </c>
      <c r="G9133" s="19">
        <v>43970</v>
      </c>
      <c r="H9133" s="20" t="s">
        <v>18502</v>
      </c>
      <c r="I9133" s="20" t="s">
        <v>18503</v>
      </c>
      <c r="J9133" s="21">
        <v>1865.45</v>
      </c>
      <c r="K9133" s="18" t="str">
        <f>IFERROR(VLOOKUP(LEFT(I9133,7)+0,'[1]_Redacted Trans'!B$1:C$65536,2,0),P9133)</f>
        <v>2118681 - Mortlake Electrical Contractors Ltd</v>
      </c>
      <c r="L9133" s="18">
        <v>6477772</v>
      </c>
      <c r="M9133" s="18" t="str">
        <f>IFERROR(VLOOKUP(LEFT(I9133,7)+0,'[1]_Redacted Trans'!B$1:C$65536,2,0),Q9133)</f>
        <v>various sheltered lighting work</v>
      </c>
      <c r="N9133" s="22" t="s">
        <v>110</v>
      </c>
      <c r="P9133" t="s">
        <v>2326</v>
      </c>
      <c r="Q9133" t="s">
        <v>18504</v>
      </c>
    </row>
    <row r="9134" spans="1:17" x14ac:dyDescent="0.2">
      <c r="A9134" s="3" t="s">
        <v>103</v>
      </c>
      <c r="B9134" s="3"/>
      <c r="C9134" s="18" t="s">
        <v>104</v>
      </c>
      <c r="D9134" s="18" t="s">
        <v>168</v>
      </c>
      <c r="E9134" s="18" t="s">
        <v>254</v>
      </c>
      <c r="F9134" s="18" t="s">
        <v>3640</v>
      </c>
      <c r="G9134" s="19">
        <v>43970</v>
      </c>
      <c r="H9134" s="20" t="s">
        <v>18505</v>
      </c>
      <c r="I9134" s="20" t="s">
        <v>18506</v>
      </c>
      <c r="J9134" s="21">
        <v>1400</v>
      </c>
      <c r="K9134" s="18" t="str">
        <f>IFERROR(VLOOKUP(LEFT(I9134,7)+0,'[1]_Redacted Trans'!B$1:C$65536,2,0),P9134)</f>
        <v>REDACTED PERSONAL DATA</v>
      </c>
      <c r="L9134" s="18"/>
      <c r="M9134" s="18" t="str">
        <f>IFERROR(VLOOKUP(LEFT(I9134,7)+0,'[1]_Redacted Trans'!B$1:C$65536,2,0),Q9134)</f>
        <v>REDACTED PERSONAL DATA</v>
      </c>
      <c r="N9134" s="22" t="s">
        <v>110</v>
      </c>
      <c r="P9134" t="s">
        <v>143</v>
      </c>
      <c r="Q9134" t="s">
        <v>143</v>
      </c>
    </row>
    <row r="9135" spans="1:17" x14ac:dyDescent="0.2">
      <c r="A9135" s="3" t="s">
        <v>103</v>
      </c>
      <c r="B9135" s="3"/>
      <c r="C9135" s="18" t="s">
        <v>104</v>
      </c>
      <c r="D9135" s="18" t="s">
        <v>168</v>
      </c>
      <c r="E9135" s="18" t="s">
        <v>254</v>
      </c>
      <c r="F9135" s="18" t="s">
        <v>3640</v>
      </c>
      <c r="G9135" s="19">
        <v>43970</v>
      </c>
      <c r="H9135" s="20" t="s">
        <v>18507</v>
      </c>
      <c r="I9135" s="20" t="s">
        <v>18508</v>
      </c>
      <c r="J9135" s="21">
        <v>1200</v>
      </c>
      <c r="K9135" s="18" t="str">
        <f>IFERROR(VLOOKUP(LEFT(I9135,7)+0,'[1]_Redacted Trans'!B$1:C$65536,2,0),P9135)</f>
        <v>REDACTED PERSONAL DATA</v>
      </c>
      <c r="L9135" s="18"/>
      <c r="M9135" s="18" t="str">
        <f>IFERROR(VLOOKUP(LEFT(I9135,7)+0,'[1]_Redacted Trans'!B$1:C$65536,2,0),Q9135)</f>
        <v>REDACTED PERSONAL DATA</v>
      </c>
      <c r="N9135" s="22" t="s">
        <v>110</v>
      </c>
      <c r="P9135" t="s">
        <v>143</v>
      </c>
      <c r="Q9135" t="s">
        <v>143</v>
      </c>
    </row>
    <row r="9136" spans="1:17" x14ac:dyDescent="0.2">
      <c r="A9136" s="3" t="s">
        <v>103</v>
      </c>
      <c r="B9136" s="3"/>
      <c r="C9136" s="18" t="s">
        <v>104</v>
      </c>
      <c r="D9136" s="18" t="s">
        <v>168</v>
      </c>
      <c r="E9136" s="18" t="s">
        <v>254</v>
      </c>
      <c r="F9136" s="18" t="s">
        <v>3640</v>
      </c>
      <c r="G9136" s="19">
        <v>43970</v>
      </c>
      <c r="H9136" s="20" t="s">
        <v>18509</v>
      </c>
      <c r="I9136" s="20" t="s">
        <v>18510</v>
      </c>
      <c r="J9136" s="21">
        <v>100</v>
      </c>
      <c r="K9136" s="18" t="str">
        <f>IFERROR(VLOOKUP(LEFT(I9136,7)+0,'[1]_Redacted Trans'!B$1:C$65536,2,0),P9136)</f>
        <v>REDACTED PERSONAL DATA</v>
      </c>
      <c r="L9136" s="18"/>
      <c r="M9136" s="18" t="str">
        <f>IFERROR(VLOOKUP(LEFT(I9136,7)+0,'[1]_Redacted Trans'!B$1:C$65536,2,0),Q9136)</f>
        <v>REDACTED PERSONAL DATA</v>
      </c>
      <c r="N9136" s="22" t="s">
        <v>110</v>
      </c>
      <c r="P9136" t="s">
        <v>143</v>
      </c>
      <c r="Q9136" t="s">
        <v>143</v>
      </c>
    </row>
    <row r="9137" spans="1:17" x14ac:dyDescent="0.2">
      <c r="A9137" s="3" t="s">
        <v>103</v>
      </c>
      <c r="B9137" s="3"/>
      <c r="C9137" s="18" t="s">
        <v>104</v>
      </c>
      <c r="D9137" s="18" t="s">
        <v>168</v>
      </c>
      <c r="E9137" s="18" t="s">
        <v>254</v>
      </c>
      <c r="F9137" s="18" t="s">
        <v>3640</v>
      </c>
      <c r="G9137" s="19">
        <v>43970</v>
      </c>
      <c r="H9137" s="20" t="s">
        <v>18511</v>
      </c>
      <c r="I9137" s="20" t="s">
        <v>18512</v>
      </c>
      <c r="J9137" s="21">
        <v>100</v>
      </c>
      <c r="K9137" s="18" t="str">
        <f>IFERROR(VLOOKUP(LEFT(I9137,7)+0,'[1]_Redacted Trans'!B$1:C$65536,2,0),P9137)</f>
        <v>REDACTED PERSONAL DATA</v>
      </c>
      <c r="L9137" s="18"/>
      <c r="M9137" s="18" t="str">
        <f>IFERROR(VLOOKUP(LEFT(I9137,7)+0,'[1]_Redacted Trans'!B$1:C$65536,2,0),Q9137)</f>
        <v>REDACTED PERSONAL DATA</v>
      </c>
      <c r="N9137" s="22" t="s">
        <v>110</v>
      </c>
      <c r="P9137" t="s">
        <v>143</v>
      </c>
      <c r="Q9137" t="s">
        <v>143</v>
      </c>
    </row>
    <row r="9138" spans="1:17" x14ac:dyDescent="0.2">
      <c r="A9138" s="3" t="s">
        <v>103</v>
      </c>
      <c r="B9138" s="3"/>
      <c r="C9138" s="18" t="s">
        <v>104</v>
      </c>
      <c r="D9138" s="18" t="s">
        <v>168</v>
      </c>
      <c r="E9138" s="18" t="s">
        <v>254</v>
      </c>
      <c r="F9138" s="18" t="s">
        <v>17590</v>
      </c>
      <c r="G9138" s="19">
        <v>43970</v>
      </c>
      <c r="H9138" s="20" t="s">
        <v>18513</v>
      </c>
      <c r="I9138" s="20" t="s">
        <v>18514</v>
      </c>
      <c r="J9138" s="21">
        <v>1660</v>
      </c>
      <c r="K9138" s="18" t="str">
        <f>IFERROR(VLOOKUP(LEFT(I9138,7)+0,'[1]_Redacted Trans'!B$1:C$65536,2,0),P9138)</f>
        <v>REDACTED PERSONAL DATA</v>
      </c>
      <c r="L9138" s="18"/>
      <c r="M9138" s="18" t="str">
        <f>IFERROR(VLOOKUP(LEFT(I9138,7)+0,'[1]_Redacted Trans'!B$1:C$65536,2,0),Q9138)</f>
        <v>REDACTED PERSONAL DATA</v>
      </c>
      <c r="N9138" s="22" t="s">
        <v>110</v>
      </c>
      <c r="P9138" t="s">
        <v>143</v>
      </c>
      <c r="Q9138" t="s">
        <v>143</v>
      </c>
    </row>
    <row r="9139" spans="1:17" x14ac:dyDescent="0.2">
      <c r="A9139" s="3" t="s">
        <v>103</v>
      </c>
      <c r="B9139" s="3"/>
      <c r="C9139" s="18" t="s">
        <v>104</v>
      </c>
      <c r="D9139" s="18" t="s">
        <v>168</v>
      </c>
      <c r="E9139" s="18" t="s">
        <v>254</v>
      </c>
      <c r="F9139" s="18" t="s">
        <v>17590</v>
      </c>
      <c r="G9139" s="19">
        <v>43970</v>
      </c>
      <c r="H9139" s="20" t="s">
        <v>18515</v>
      </c>
      <c r="I9139" s="20" t="s">
        <v>18516</v>
      </c>
      <c r="J9139" s="21">
        <v>437.92</v>
      </c>
      <c r="K9139" s="18" t="str">
        <f>IFERROR(VLOOKUP(LEFT(I9139,7)+0,'[1]_Redacted Trans'!B$1:C$65536,2,0),P9139)</f>
        <v>REDACTED PERSONAL DATA</v>
      </c>
      <c r="L9139" s="18"/>
      <c r="M9139" s="18" t="str">
        <f>IFERROR(VLOOKUP(LEFT(I9139,7)+0,'[1]_Redacted Trans'!B$1:C$65536,2,0),Q9139)</f>
        <v>REDACTED PERSONAL DATA</v>
      </c>
      <c r="N9139" s="22" t="s">
        <v>110</v>
      </c>
      <c r="P9139" t="s">
        <v>143</v>
      </c>
      <c r="Q9139" t="s">
        <v>143</v>
      </c>
    </row>
    <row r="9140" spans="1:17" x14ac:dyDescent="0.2">
      <c r="A9140" s="3" t="s">
        <v>103</v>
      </c>
      <c r="B9140" s="3"/>
      <c r="C9140" s="18" t="s">
        <v>104</v>
      </c>
      <c r="D9140" s="18" t="s">
        <v>168</v>
      </c>
      <c r="E9140" s="18" t="s">
        <v>254</v>
      </c>
      <c r="F9140" s="18" t="s">
        <v>17590</v>
      </c>
      <c r="G9140" s="19">
        <v>43970</v>
      </c>
      <c r="H9140" s="20" t="s">
        <v>18517</v>
      </c>
      <c r="I9140" s="20" t="s">
        <v>18518</v>
      </c>
      <c r="J9140" s="21">
        <v>30</v>
      </c>
      <c r="K9140" s="18" t="str">
        <f>IFERROR(VLOOKUP(LEFT(I9140,7)+0,'[1]_Redacted Trans'!B$1:C$65536,2,0),P9140)</f>
        <v>2101231 - Sabre Sharp Ltd</v>
      </c>
      <c r="L9140" s="18"/>
      <c r="M9140" s="18" t="str">
        <f>IFERROR(VLOOKUP(LEFT(I9140,7)+0,'[1]_Redacted Trans'!B$1:C$65536,2,0),Q9140)</f>
        <v>1-29 Crooked Elms</v>
      </c>
      <c r="N9140" s="22" t="s">
        <v>110</v>
      </c>
      <c r="P9140" t="s">
        <v>17935</v>
      </c>
      <c r="Q9140" t="s">
        <v>17745</v>
      </c>
    </row>
    <row r="9141" spans="1:17" x14ac:dyDescent="0.2">
      <c r="A9141" s="3" t="s">
        <v>103</v>
      </c>
      <c r="B9141" s="3"/>
      <c r="C9141" s="18" t="s">
        <v>104</v>
      </c>
      <c r="D9141" s="18" t="s">
        <v>168</v>
      </c>
      <c r="E9141" s="18" t="s">
        <v>254</v>
      </c>
      <c r="F9141" s="18" t="s">
        <v>17590</v>
      </c>
      <c r="G9141" s="19">
        <v>43970</v>
      </c>
      <c r="H9141" s="20" t="s">
        <v>18519</v>
      </c>
      <c r="I9141" s="20" t="s">
        <v>18520</v>
      </c>
      <c r="J9141" s="21">
        <v>30</v>
      </c>
      <c r="K9141" s="18" t="str">
        <f>IFERROR(VLOOKUP(LEFT(I9141,7)+0,'[1]_Redacted Trans'!B$1:C$65536,2,0),P9141)</f>
        <v>REDACTED PERSONAL DATA</v>
      </c>
      <c r="L9141" s="18"/>
      <c r="M9141" s="18" t="str">
        <f>IFERROR(VLOOKUP(LEFT(I9141,7)+0,'[1]_Redacted Trans'!B$1:C$65536,2,0),Q9141)</f>
        <v>REDACTED PERSONAL DATA</v>
      </c>
      <c r="N9141" s="22" t="s">
        <v>110</v>
      </c>
      <c r="P9141" t="s">
        <v>143</v>
      </c>
      <c r="Q9141" t="s">
        <v>143</v>
      </c>
    </row>
    <row r="9142" spans="1:17" x14ac:dyDescent="0.2">
      <c r="A9142" s="3" t="s">
        <v>103</v>
      </c>
      <c r="B9142" s="3"/>
      <c r="C9142" s="18" t="s">
        <v>104</v>
      </c>
      <c r="D9142" s="18" t="s">
        <v>168</v>
      </c>
      <c r="E9142" s="18" t="s">
        <v>254</v>
      </c>
      <c r="F9142" s="18" t="s">
        <v>17590</v>
      </c>
      <c r="G9142" s="19">
        <v>43970</v>
      </c>
      <c r="H9142" s="20" t="s">
        <v>18521</v>
      </c>
      <c r="I9142" s="20" t="s">
        <v>18522</v>
      </c>
      <c r="J9142" s="21">
        <v>153.63999999999999</v>
      </c>
      <c r="K9142" s="18" t="str">
        <f>IFERROR(VLOOKUP(LEFT(I9142,7)+0,'[1]_Redacted Trans'!B$1:C$65536,2,0),P9142)</f>
        <v>REDACTED PERSONAL DATA</v>
      </c>
      <c r="L9142" s="18"/>
      <c r="M9142" s="18" t="str">
        <f>IFERROR(VLOOKUP(LEFT(I9142,7)+0,'[1]_Redacted Trans'!B$1:C$65536,2,0),Q9142)</f>
        <v>REDACTED PERSONAL DATA</v>
      </c>
      <c r="N9142" s="22" t="s">
        <v>110</v>
      </c>
      <c r="P9142" t="s">
        <v>143</v>
      </c>
      <c r="Q9142" t="s">
        <v>143</v>
      </c>
    </row>
    <row r="9143" spans="1:17" x14ac:dyDescent="0.2">
      <c r="A9143" s="3" t="s">
        <v>103</v>
      </c>
      <c r="B9143" s="3"/>
      <c r="C9143" s="18" t="s">
        <v>104</v>
      </c>
      <c r="D9143" s="18" t="s">
        <v>168</v>
      </c>
      <c r="E9143" s="18" t="s">
        <v>254</v>
      </c>
      <c r="F9143" s="18" t="s">
        <v>17590</v>
      </c>
      <c r="G9143" s="19">
        <v>43970</v>
      </c>
      <c r="H9143" s="20" t="s">
        <v>18523</v>
      </c>
      <c r="I9143" s="20" t="s">
        <v>18524</v>
      </c>
      <c r="J9143" s="21">
        <v>45</v>
      </c>
      <c r="K9143" s="18" t="str">
        <f>IFERROR(VLOOKUP(LEFT(I9143,7)+0,'[1]_Redacted Trans'!B$1:C$65536,2,0),P9143)</f>
        <v>REDACTED PERSONAL DATA</v>
      </c>
      <c r="L9143" s="18"/>
      <c r="M9143" s="18" t="str">
        <f>IFERROR(VLOOKUP(LEFT(I9143,7)+0,'[1]_Redacted Trans'!B$1:C$65536,2,0),Q9143)</f>
        <v>REDACTED PERSONAL DATA</v>
      </c>
      <c r="N9143" s="22" t="s">
        <v>110</v>
      </c>
      <c r="P9143" t="s">
        <v>143</v>
      </c>
      <c r="Q9143" t="s">
        <v>143</v>
      </c>
    </row>
    <row r="9144" spans="1:17" x14ac:dyDescent="0.2">
      <c r="A9144" s="3" t="s">
        <v>103</v>
      </c>
      <c r="B9144" s="3"/>
      <c r="C9144" s="18" t="s">
        <v>104</v>
      </c>
      <c r="D9144" s="18" t="s">
        <v>168</v>
      </c>
      <c r="E9144" s="18" t="s">
        <v>254</v>
      </c>
      <c r="F9144" s="18" t="s">
        <v>17590</v>
      </c>
      <c r="G9144" s="19">
        <v>43970</v>
      </c>
      <c r="H9144" s="20" t="s">
        <v>18525</v>
      </c>
      <c r="I9144" s="20" t="s">
        <v>18526</v>
      </c>
      <c r="J9144" s="21">
        <v>133.79</v>
      </c>
      <c r="K9144" s="18" t="str">
        <f>IFERROR(VLOOKUP(LEFT(I9144,7)+0,'[1]_Redacted Trans'!B$1:C$65536,2,0),P9144)</f>
        <v>REDACTED PERSONAL DATA</v>
      </c>
      <c r="L9144" s="18"/>
      <c r="M9144" s="18" t="str">
        <f>IFERROR(VLOOKUP(LEFT(I9144,7)+0,'[1]_Redacted Trans'!B$1:C$65536,2,0),Q9144)</f>
        <v>REDACTED PERSONAL DATA</v>
      </c>
      <c r="N9144" s="22" t="s">
        <v>110</v>
      </c>
      <c r="P9144" t="s">
        <v>143</v>
      </c>
      <c r="Q9144" t="s">
        <v>143</v>
      </c>
    </row>
    <row r="9145" spans="1:17" x14ac:dyDescent="0.2">
      <c r="A9145" s="3" t="s">
        <v>103</v>
      </c>
      <c r="B9145" s="3"/>
      <c r="C9145" s="18" t="s">
        <v>104</v>
      </c>
      <c r="D9145" s="18" t="s">
        <v>168</v>
      </c>
      <c r="E9145" s="18" t="s">
        <v>254</v>
      </c>
      <c r="F9145" s="18" t="s">
        <v>17590</v>
      </c>
      <c r="G9145" s="19">
        <v>43970</v>
      </c>
      <c r="H9145" s="20" t="s">
        <v>18527</v>
      </c>
      <c r="I9145" s="20" t="s">
        <v>18528</v>
      </c>
      <c r="J9145" s="21">
        <v>60.73</v>
      </c>
      <c r="K9145" s="18" t="str">
        <f>IFERROR(VLOOKUP(LEFT(I9145,7)+0,'[1]_Redacted Trans'!B$1:C$65536,2,0),P9145)</f>
        <v>2101231 - Sabre Sharp Ltd</v>
      </c>
      <c r="L9145" s="18"/>
      <c r="M9145" s="18" t="str">
        <f>IFERROR(VLOOKUP(LEFT(I9145,7)+0,'[1]_Redacted Trans'!B$1:C$65536,2,0),Q9145)</f>
        <v>274-280 Landermere House</v>
      </c>
      <c r="N9145" s="22" t="s">
        <v>110</v>
      </c>
      <c r="P9145" t="s">
        <v>17935</v>
      </c>
      <c r="Q9145" t="s">
        <v>18529</v>
      </c>
    </row>
    <row r="9146" spans="1:17" x14ac:dyDescent="0.2">
      <c r="A9146" s="3" t="s">
        <v>103</v>
      </c>
      <c r="B9146" s="3"/>
      <c r="C9146" s="18" t="s">
        <v>104</v>
      </c>
      <c r="D9146" s="18" t="s">
        <v>316</v>
      </c>
      <c r="E9146" s="18" t="s">
        <v>135</v>
      </c>
      <c r="F9146" s="18" t="s">
        <v>117</v>
      </c>
      <c r="G9146" s="19">
        <v>43970</v>
      </c>
      <c r="H9146" s="20" t="s">
        <v>18530</v>
      </c>
      <c r="I9146" s="20" t="s">
        <v>18531</v>
      </c>
      <c r="J9146" s="21">
        <v>435</v>
      </c>
      <c r="K9146" s="18" t="str">
        <f>IFERROR(VLOOKUP(LEFT(I9146,7)+0,'[1]_Redacted Trans'!B$1:C$65536,2,0),P9146)</f>
        <v>2101437 - Tower Security (Tendring) Ltd</v>
      </c>
      <c r="L9146" s="18">
        <v>7597829</v>
      </c>
      <c r="M9146" s="18" t="str">
        <f>IFERROR(VLOOKUP(LEFT(I9146,7)+0,'[1]_Redacted Trans'!B$1:C$65536,2,0),Q9146)</f>
        <v>Security Honeycroft Dec 2019</v>
      </c>
      <c r="N9146" s="22" t="s">
        <v>110</v>
      </c>
      <c r="P9146" t="s">
        <v>207</v>
      </c>
      <c r="Q9146" t="s">
        <v>18532</v>
      </c>
    </row>
    <row r="9147" spans="1:17" x14ac:dyDescent="0.2">
      <c r="A9147" s="3" t="s">
        <v>103</v>
      </c>
      <c r="B9147" s="3"/>
      <c r="C9147" s="18" t="s">
        <v>104</v>
      </c>
      <c r="D9147" s="18" t="s">
        <v>316</v>
      </c>
      <c r="E9147" s="18" t="s">
        <v>135</v>
      </c>
      <c r="F9147" s="18" t="s">
        <v>117</v>
      </c>
      <c r="G9147" s="19">
        <v>43970</v>
      </c>
      <c r="H9147" s="20" t="s">
        <v>18530</v>
      </c>
      <c r="I9147" s="20" t="s">
        <v>18533</v>
      </c>
      <c r="J9147" s="21">
        <v>435</v>
      </c>
      <c r="K9147" s="18" t="str">
        <f>IFERROR(VLOOKUP(LEFT(I9147,7)+0,'[1]_Redacted Trans'!B$1:C$65536,2,0),P9147)</f>
        <v>2101437 - Tower Security (Tendring) Ltd</v>
      </c>
      <c r="L9147" s="18">
        <v>7597829</v>
      </c>
      <c r="M9147" s="18" t="str">
        <f>IFERROR(VLOOKUP(LEFT(I9147,7)+0,'[1]_Redacted Trans'!B$1:C$65536,2,0),Q9147)</f>
        <v>Security Honeycroft Feb 2020</v>
      </c>
      <c r="N9147" s="22" t="s">
        <v>110</v>
      </c>
      <c r="P9147" t="s">
        <v>207</v>
      </c>
      <c r="Q9147" t="s">
        <v>18534</v>
      </c>
    </row>
    <row r="9148" spans="1:17" x14ac:dyDescent="0.2">
      <c r="A9148" s="3" t="s">
        <v>103</v>
      </c>
      <c r="B9148" s="3"/>
      <c r="C9148" s="18" t="s">
        <v>104</v>
      </c>
      <c r="D9148" s="18" t="s">
        <v>316</v>
      </c>
      <c r="E9148" s="18" t="s">
        <v>135</v>
      </c>
      <c r="F9148" s="18" t="s">
        <v>117</v>
      </c>
      <c r="G9148" s="19">
        <v>43970</v>
      </c>
      <c r="H9148" s="20" t="s">
        <v>18530</v>
      </c>
      <c r="I9148" s="20" t="s">
        <v>18535</v>
      </c>
      <c r="J9148" s="21">
        <v>495</v>
      </c>
      <c r="K9148" s="18" t="str">
        <f>IFERROR(VLOOKUP(LEFT(I9148,7)+0,'[1]_Redacted Trans'!B$1:C$65536,2,0),P9148)</f>
        <v>2101437 - Tower Security (Tendring) Ltd</v>
      </c>
      <c r="L9148" s="18">
        <v>7597829</v>
      </c>
      <c r="M9148" s="18" t="str">
        <f>IFERROR(VLOOKUP(LEFT(I9148,7)+0,'[1]_Redacted Trans'!B$1:C$65536,2,0),Q9148)</f>
        <v>Security Honeycroft March 2020</v>
      </c>
      <c r="N9148" s="22" t="s">
        <v>110</v>
      </c>
      <c r="P9148" t="s">
        <v>207</v>
      </c>
      <c r="Q9148" t="s">
        <v>18536</v>
      </c>
    </row>
    <row r="9149" spans="1:17" x14ac:dyDescent="0.2">
      <c r="A9149" s="3" t="s">
        <v>103</v>
      </c>
      <c r="B9149" s="3"/>
      <c r="C9149" s="18" t="s">
        <v>104</v>
      </c>
      <c r="D9149" s="18" t="s">
        <v>316</v>
      </c>
      <c r="E9149" s="18" t="s">
        <v>254</v>
      </c>
      <c r="F9149" s="18" t="s">
        <v>403</v>
      </c>
      <c r="G9149" s="19">
        <v>43970</v>
      </c>
      <c r="H9149" s="20" t="s">
        <v>1050</v>
      </c>
      <c r="I9149" s="20" t="s">
        <v>18537</v>
      </c>
      <c r="J9149" s="21">
        <v>236.04</v>
      </c>
      <c r="K9149" s="18" t="str">
        <f>IFERROR(VLOOKUP(LEFT(I9149,7)+0,'[1]_Redacted Trans'!B$1:C$65536,2,0),P9149)</f>
        <v>2119293 - Enterprise Rent-A-Car UK Ltd</v>
      </c>
      <c r="L9149" s="18"/>
      <c r="M9149" s="18" t="str">
        <f>IFERROR(VLOOKUP(LEFT(I9149,7)+0,'[1]_Redacted Trans'!B$1:C$65536,2,0),Q9149)</f>
        <v>van rental</v>
      </c>
      <c r="N9149" s="22" t="s">
        <v>110</v>
      </c>
      <c r="P9149" t="s">
        <v>1052</v>
      </c>
      <c r="Q9149" t="s">
        <v>18538</v>
      </c>
    </row>
    <row r="9150" spans="1:17" x14ac:dyDescent="0.2">
      <c r="A9150" s="3" t="s">
        <v>103</v>
      </c>
      <c r="B9150" s="3"/>
      <c r="C9150" s="18" t="s">
        <v>104</v>
      </c>
      <c r="D9150" s="18" t="s">
        <v>316</v>
      </c>
      <c r="E9150" s="18" t="s">
        <v>254</v>
      </c>
      <c r="F9150" s="18" t="s">
        <v>403</v>
      </c>
      <c r="G9150" s="19">
        <v>43970</v>
      </c>
      <c r="H9150" s="20" t="s">
        <v>1050</v>
      </c>
      <c r="I9150" s="20" t="s">
        <v>18539</v>
      </c>
      <c r="J9150" s="21">
        <v>236.04</v>
      </c>
      <c r="K9150" s="18" t="str">
        <f>IFERROR(VLOOKUP(LEFT(I9150,7)+0,'[1]_Redacted Trans'!B$1:C$65536,2,0),P9150)</f>
        <v>2119293 - Enterprise Rent-A-Car UK Ltd</v>
      </c>
      <c r="L9150" s="18"/>
      <c r="M9150" s="18" t="str">
        <f>IFERROR(VLOOKUP(LEFT(I9150,7)+0,'[1]_Redacted Trans'!B$1:C$65536,2,0),Q9150)</f>
        <v>van rental</v>
      </c>
      <c r="N9150" s="22" t="s">
        <v>110</v>
      </c>
      <c r="P9150" t="s">
        <v>1052</v>
      </c>
      <c r="Q9150" t="s">
        <v>18538</v>
      </c>
    </row>
    <row r="9151" spans="1:17" x14ac:dyDescent="0.2">
      <c r="A9151" s="3" t="s">
        <v>103</v>
      </c>
      <c r="B9151" s="3"/>
      <c r="C9151" s="18" t="s">
        <v>104</v>
      </c>
      <c r="D9151" s="18" t="s">
        <v>316</v>
      </c>
      <c r="E9151" s="18" t="s">
        <v>254</v>
      </c>
      <c r="F9151" s="18" t="s">
        <v>403</v>
      </c>
      <c r="G9151" s="19">
        <v>43970</v>
      </c>
      <c r="H9151" s="20" t="s">
        <v>1050</v>
      </c>
      <c r="I9151" s="20" t="s">
        <v>18540</v>
      </c>
      <c r="J9151" s="21">
        <v>236.04</v>
      </c>
      <c r="K9151" s="18" t="str">
        <f>IFERROR(VLOOKUP(LEFT(I9151,7)+0,'[1]_Redacted Trans'!B$1:C$65536,2,0),P9151)</f>
        <v>2119293 - Enterprise Rent-A-Car UK Ltd</v>
      </c>
      <c r="L9151" s="18"/>
      <c r="M9151" s="18" t="str">
        <f>IFERROR(VLOOKUP(LEFT(I9151,7)+0,'[1]_Redacted Trans'!B$1:C$65536,2,0),Q9151)</f>
        <v>van rental</v>
      </c>
      <c r="N9151" s="22" t="s">
        <v>110</v>
      </c>
      <c r="P9151" t="s">
        <v>1052</v>
      </c>
      <c r="Q9151" t="s">
        <v>18538</v>
      </c>
    </row>
    <row r="9152" spans="1:17" x14ac:dyDescent="0.2">
      <c r="A9152" s="3" t="s">
        <v>103</v>
      </c>
      <c r="B9152" s="3"/>
      <c r="C9152" s="18" t="s">
        <v>104</v>
      </c>
      <c r="D9152" s="18" t="s">
        <v>316</v>
      </c>
      <c r="E9152" s="18" t="s">
        <v>254</v>
      </c>
      <c r="F9152" s="18" t="s">
        <v>403</v>
      </c>
      <c r="G9152" s="19">
        <v>43970</v>
      </c>
      <c r="H9152" s="20" t="s">
        <v>1050</v>
      </c>
      <c r="I9152" s="20" t="s">
        <v>18541</v>
      </c>
      <c r="J9152" s="21">
        <v>236.04</v>
      </c>
      <c r="K9152" s="18" t="str">
        <f>IFERROR(VLOOKUP(LEFT(I9152,7)+0,'[1]_Redacted Trans'!B$1:C$65536,2,0),P9152)</f>
        <v>2119293 - Enterprise Rent-A-Car UK Ltd</v>
      </c>
      <c r="L9152" s="18"/>
      <c r="M9152" s="18" t="str">
        <f>IFERROR(VLOOKUP(LEFT(I9152,7)+0,'[1]_Redacted Trans'!B$1:C$65536,2,0),Q9152)</f>
        <v>van rental</v>
      </c>
      <c r="N9152" s="22" t="s">
        <v>110</v>
      </c>
      <c r="P9152" t="s">
        <v>1052</v>
      </c>
      <c r="Q9152" t="s">
        <v>18538</v>
      </c>
    </row>
    <row r="9153" spans="1:17" x14ac:dyDescent="0.2">
      <c r="A9153" s="3" t="s">
        <v>103</v>
      </c>
      <c r="B9153" s="3"/>
      <c r="C9153" s="18" t="s">
        <v>104</v>
      </c>
      <c r="D9153" s="18" t="s">
        <v>316</v>
      </c>
      <c r="E9153" s="18" t="s">
        <v>254</v>
      </c>
      <c r="F9153" s="18" t="s">
        <v>403</v>
      </c>
      <c r="G9153" s="19">
        <v>43970</v>
      </c>
      <c r="H9153" s="20" t="s">
        <v>1050</v>
      </c>
      <c r="I9153" s="20" t="s">
        <v>18542</v>
      </c>
      <c r="J9153" s="21">
        <v>325.64</v>
      </c>
      <c r="K9153" s="18" t="str">
        <f>IFERROR(VLOOKUP(LEFT(I9153,7)+0,'[1]_Redacted Trans'!B$1:C$65536,2,0),P9153)</f>
        <v>2119293 - Enterprise Rent-A-Car UK Ltd</v>
      </c>
      <c r="L9153" s="18"/>
      <c r="M9153" s="18" t="str">
        <f>IFERROR(VLOOKUP(LEFT(I9153,7)+0,'[1]_Redacted Trans'!B$1:C$65536,2,0),Q9153)</f>
        <v>van rental</v>
      </c>
      <c r="N9153" s="22" t="s">
        <v>110</v>
      </c>
      <c r="P9153" t="s">
        <v>1052</v>
      </c>
      <c r="Q9153" t="s">
        <v>18538</v>
      </c>
    </row>
    <row r="9154" spans="1:17" x14ac:dyDescent="0.2">
      <c r="A9154" s="3" t="s">
        <v>103</v>
      </c>
      <c r="B9154" s="3"/>
      <c r="C9154" s="18" t="s">
        <v>104</v>
      </c>
      <c r="D9154" s="18" t="s">
        <v>316</v>
      </c>
      <c r="E9154" s="18" t="s">
        <v>254</v>
      </c>
      <c r="F9154" s="18" t="s">
        <v>403</v>
      </c>
      <c r="G9154" s="19">
        <v>43970</v>
      </c>
      <c r="H9154" s="20" t="s">
        <v>1050</v>
      </c>
      <c r="I9154" s="20" t="s">
        <v>18543</v>
      </c>
      <c r="J9154" s="21">
        <v>288.12</v>
      </c>
      <c r="K9154" s="18" t="str">
        <f>IFERROR(VLOOKUP(LEFT(I9154,7)+0,'[1]_Redacted Trans'!B$1:C$65536,2,0),P9154)</f>
        <v>2119293 - Enterprise Rent-A-Car UK Ltd</v>
      </c>
      <c r="L9154" s="18"/>
      <c r="M9154" s="18" t="str">
        <f>IFERROR(VLOOKUP(LEFT(I9154,7)+0,'[1]_Redacted Trans'!B$1:C$65536,2,0),Q9154)</f>
        <v>van rental</v>
      </c>
      <c r="N9154" s="22" t="s">
        <v>110</v>
      </c>
      <c r="P9154" t="s">
        <v>1052</v>
      </c>
      <c r="Q9154" t="s">
        <v>18538</v>
      </c>
    </row>
    <row r="9155" spans="1:17" x14ac:dyDescent="0.2">
      <c r="A9155" s="3" t="s">
        <v>103</v>
      </c>
      <c r="B9155" s="3"/>
      <c r="C9155" s="18" t="s">
        <v>104</v>
      </c>
      <c r="D9155" s="18" t="s">
        <v>316</v>
      </c>
      <c r="E9155" s="18" t="s">
        <v>254</v>
      </c>
      <c r="F9155" s="18" t="s">
        <v>403</v>
      </c>
      <c r="G9155" s="19">
        <v>43970</v>
      </c>
      <c r="H9155" s="20" t="s">
        <v>1050</v>
      </c>
      <c r="I9155" s="20" t="s">
        <v>18544</v>
      </c>
      <c r="J9155" s="21">
        <v>288.12</v>
      </c>
      <c r="K9155" s="18" t="str">
        <f>IFERROR(VLOOKUP(LEFT(I9155,7)+0,'[1]_Redacted Trans'!B$1:C$65536,2,0),P9155)</f>
        <v>2119293 - Enterprise Rent-A-Car UK Ltd</v>
      </c>
      <c r="L9155" s="18"/>
      <c r="M9155" s="18" t="str">
        <f>IFERROR(VLOOKUP(LEFT(I9155,7)+0,'[1]_Redacted Trans'!B$1:C$65536,2,0),Q9155)</f>
        <v>van rental</v>
      </c>
      <c r="N9155" s="22" t="s">
        <v>110</v>
      </c>
      <c r="P9155" t="s">
        <v>1052</v>
      </c>
      <c r="Q9155" t="s">
        <v>18538</v>
      </c>
    </row>
    <row r="9156" spans="1:17" x14ac:dyDescent="0.2">
      <c r="A9156" s="3" t="s">
        <v>103</v>
      </c>
      <c r="B9156" s="3"/>
      <c r="C9156" s="18" t="s">
        <v>104</v>
      </c>
      <c r="D9156" s="18" t="s">
        <v>316</v>
      </c>
      <c r="E9156" s="18" t="s">
        <v>254</v>
      </c>
      <c r="F9156" s="18" t="s">
        <v>403</v>
      </c>
      <c r="G9156" s="19">
        <v>43970</v>
      </c>
      <c r="H9156" s="20" t="s">
        <v>1050</v>
      </c>
      <c r="I9156" s="20" t="s">
        <v>18545</v>
      </c>
      <c r="J9156" s="21">
        <v>236.13</v>
      </c>
      <c r="K9156" s="18" t="str">
        <f>IFERROR(VLOOKUP(LEFT(I9156,7)+0,'[1]_Redacted Trans'!B$1:C$65536,2,0),P9156)</f>
        <v>2119293 - Enterprise Rent-A-Car UK Ltd</v>
      </c>
      <c r="L9156" s="18"/>
      <c r="M9156" s="18" t="str">
        <f>IFERROR(VLOOKUP(LEFT(I9156,7)+0,'[1]_Redacted Trans'!B$1:C$65536,2,0),Q9156)</f>
        <v>van rental</v>
      </c>
      <c r="N9156" s="22" t="s">
        <v>110</v>
      </c>
      <c r="P9156" t="s">
        <v>1052</v>
      </c>
      <c r="Q9156" t="s">
        <v>18538</v>
      </c>
    </row>
    <row r="9157" spans="1:17" x14ac:dyDescent="0.2">
      <c r="A9157" s="3" t="s">
        <v>103</v>
      </c>
      <c r="B9157" s="3"/>
      <c r="C9157" s="18" t="s">
        <v>104</v>
      </c>
      <c r="D9157" s="18" t="s">
        <v>316</v>
      </c>
      <c r="E9157" s="18" t="s">
        <v>254</v>
      </c>
      <c r="F9157" s="18" t="s">
        <v>403</v>
      </c>
      <c r="G9157" s="19">
        <v>43970</v>
      </c>
      <c r="H9157" s="20" t="s">
        <v>1050</v>
      </c>
      <c r="I9157" s="20" t="s">
        <v>18546</v>
      </c>
      <c r="J9157" s="21">
        <v>288.12</v>
      </c>
      <c r="K9157" s="18" t="str">
        <f>IFERROR(VLOOKUP(LEFT(I9157,7)+0,'[1]_Redacted Trans'!B$1:C$65536,2,0),P9157)</f>
        <v>2119293 - Enterprise Rent-A-Car UK Ltd</v>
      </c>
      <c r="L9157" s="18"/>
      <c r="M9157" s="18" t="str">
        <f>IFERROR(VLOOKUP(LEFT(I9157,7)+0,'[1]_Redacted Trans'!B$1:C$65536,2,0),Q9157)</f>
        <v>van rental</v>
      </c>
      <c r="N9157" s="22" t="s">
        <v>110</v>
      </c>
      <c r="P9157" t="s">
        <v>1052</v>
      </c>
      <c r="Q9157" t="s">
        <v>18538</v>
      </c>
    </row>
    <row r="9158" spans="1:17" x14ac:dyDescent="0.2">
      <c r="A9158" s="3" t="s">
        <v>103</v>
      </c>
      <c r="B9158" s="3"/>
      <c r="C9158" s="18" t="s">
        <v>104</v>
      </c>
      <c r="D9158" s="18" t="s">
        <v>316</v>
      </c>
      <c r="E9158" s="18" t="s">
        <v>254</v>
      </c>
      <c r="F9158" s="18" t="s">
        <v>403</v>
      </c>
      <c r="G9158" s="19">
        <v>43970</v>
      </c>
      <c r="H9158" s="20" t="s">
        <v>1050</v>
      </c>
      <c r="I9158" s="20" t="s">
        <v>18547</v>
      </c>
      <c r="J9158" s="21">
        <v>288.12</v>
      </c>
      <c r="K9158" s="18" t="str">
        <f>IFERROR(VLOOKUP(LEFT(I9158,7)+0,'[1]_Redacted Trans'!B$1:C$65536,2,0),P9158)</f>
        <v>2119293 - Enterprise Rent-A-Car UK Ltd</v>
      </c>
      <c r="L9158" s="18"/>
      <c r="M9158" s="18" t="str">
        <f>IFERROR(VLOOKUP(LEFT(I9158,7)+0,'[1]_Redacted Trans'!B$1:C$65536,2,0),Q9158)</f>
        <v>van rental</v>
      </c>
      <c r="N9158" s="22" t="s">
        <v>110</v>
      </c>
      <c r="P9158" t="s">
        <v>1052</v>
      </c>
      <c r="Q9158" t="s">
        <v>18538</v>
      </c>
    </row>
    <row r="9159" spans="1:17" x14ac:dyDescent="0.2">
      <c r="A9159" s="3" t="s">
        <v>103</v>
      </c>
      <c r="B9159" s="3"/>
      <c r="C9159" s="18" t="s">
        <v>104</v>
      </c>
      <c r="D9159" s="18" t="s">
        <v>316</v>
      </c>
      <c r="E9159" s="18" t="s">
        <v>254</v>
      </c>
      <c r="F9159" s="18" t="s">
        <v>403</v>
      </c>
      <c r="G9159" s="19">
        <v>43970</v>
      </c>
      <c r="H9159" s="20" t="s">
        <v>1050</v>
      </c>
      <c r="I9159" s="20" t="s">
        <v>18548</v>
      </c>
      <c r="J9159" s="21">
        <v>288.12</v>
      </c>
      <c r="K9159" s="18" t="str">
        <f>IFERROR(VLOOKUP(LEFT(I9159,7)+0,'[1]_Redacted Trans'!B$1:C$65536,2,0),P9159)</f>
        <v>2119293 - Enterprise Rent-A-Car UK Ltd</v>
      </c>
      <c r="L9159" s="18"/>
      <c r="M9159" s="18" t="str">
        <f>IFERROR(VLOOKUP(LEFT(I9159,7)+0,'[1]_Redacted Trans'!B$1:C$65536,2,0),Q9159)</f>
        <v>van rental</v>
      </c>
      <c r="N9159" s="22" t="s">
        <v>110</v>
      </c>
      <c r="P9159" t="s">
        <v>1052</v>
      </c>
      <c r="Q9159" t="s">
        <v>18538</v>
      </c>
    </row>
    <row r="9160" spans="1:17" x14ac:dyDescent="0.2">
      <c r="A9160" s="3" t="s">
        <v>103</v>
      </c>
      <c r="B9160" s="3"/>
      <c r="C9160" s="18" t="s">
        <v>104</v>
      </c>
      <c r="D9160" s="18" t="s">
        <v>316</v>
      </c>
      <c r="E9160" s="18" t="s">
        <v>254</v>
      </c>
      <c r="F9160" s="18" t="s">
        <v>403</v>
      </c>
      <c r="G9160" s="19">
        <v>43970</v>
      </c>
      <c r="H9160" s="20" t="s">
        <v>1050</v>
      </c>
      <c r="I9160" s="20" t="s">
        <v>18549</v>
      </c>
      <c r="J9160" s="21">
        <v>236.04</v>
      </c>
      <c r="K9160" s="18" t="str">
        <f>IFERROR(VLOOKUP(LEFT(I9160,7)+0,'[1]_Redacted Trans'!B$1:C$65536,2,0),P9160)</f>
        <v>2119293 - Enterprise Rent-A-Car UK Ltd</v>
      </c>
      <c r="L9160" s="18"/>
      <c r="M9160" s="18" t="str">
        <f>IFERROR(VLOOKUP(LEFT(I9160,7)+0,'[1]_Redacted Trans'!B$1:C$65536,2,0),Q9160)</f>
        <v>van rental</v>
      </c>
      <c r="N9160" s="22" t="s">
        <v>110</v>
      </c>
      <c r="P9160" t="s">
        <v>1052</v>
      </c>
      <c r="Q9160" t="s">
        <v>18538</v>
      </c>
    </row>
    <row r="9161" spans="1:17" x14ac:dyDescent="0.2">
      <c r="A9161" s="3" t="s">
        <v>103</v>
      </c>
      <c r="B9161" s="3"/>
      <c r="C9161" s="18" t="s">
        <v>104</v>
      </c>
      <c r="D9161" s="18" t="s">
        <v>316</v>
      </c>
      <c r="E9161" s="18" t="s">
        <v>254</v>
      </c>
      <c r="F9161" s="18" t="s">
        <v>403</v>
      </c>
      <c r="G9161" s="19">
        <v>43970</v>
      </c>
      <c r="H9161" s="20" t="s">
        <v>1050</v>
      </c>
      <c r="I9161" s="20" t="s">
        <v>18550</v>
      </c>
      <c r="J9161" s="21">
        <v>236.04</v>
      </c>
      <c r="K9161" s="18" t="str">
        <f>IFERROR(VLOOKUP(LEFT(I9161,7)+0,'[1]_Redacted Trans'!B$1:C$65536,2,0),P9161)</f>
        <v>2119293 - Enterprise Rent-A-Car UK Ltd</v>
      </c>
      <c r="L9161" s="18"/>
      <c r="M9161" s="18" t="str">
        <f>IFERROR(VLOOKUP(LEFT(I9161,7)+0,'[1]_Redacted Trans'!B$1:C$65536,2,0),Q9161)</f>
        <v>van rental</v>
      </c>
      <c r="N9161" s="22" t="s">
        <v>110</v>
      </c>
      <c r="P9161" t="s">
        <v>1052</v>
      </c>
      <c r="Q9161" t="s">
        <v>18538</v>
      </c>
    </row>
    <row r="9162" spans="1:17" x14ac:dyDescent="0.2">
      <c r="A9162" s="3" t="s">
        <v>103</v>
      </c>
      <c r="B9162" s="3"/>
      <c r="C9162" s="18" t="s">
        <v>104</v>
      </c>
      <c r="D9162" s="18" t="s">
        <v>316</v>
      </c>
      <c r="E9162" s="18" t="s">
        <v>254</v>
      </c>
      <c r="F9162" s="18" t="s">
        <v>403</v>
      </c>
      <c r="G9162" s="19">
        <v>43970</v>
      </c>
      <c r="H9162" s="20" t="s">
        <v>1050</v>
      </c>
      <c r="I9162" s="20" t="s">
        <v>18551</v>
      </c>
      <c r="J9162" s="21">
        <v>236.04</v>
      </c>
      <c r="K9162" s="18" t="str">
        <f>IFERROR(VLOOKUP(LEFT(I9162,7)+0,'[1]_Redacted Trans'!B$1:C$65536,2,0),P9162)</f>
        <v>2119293 - Enterprise Rent-A-Car UK Ltd</v>
      </c>
      <c r="L9162" s="18"/>
      <c r="M9162" s="18" t="str">
        <f>IFERROR(VLOOKUP(LEFT(I9162,7)+0,'[1]_Redacted Trans'!B$1:C$65536,2,0),Q9162)</f>
        <v>van rental</v>
      </c>
      <c r="N9162" s="22" t="s">
        <v>110</v>
      </c>
      <c r="P9162" t="s">
        <v>1052</v>
      </c>
      <c r="Q9162" t="s">
        <v>18538</v>
      </c>
    </row>
    <row r="9163" spans="1:17" x14ac:dyDescent="0.2">
      <c r="A9163" s="3" t="s">
        <v>103</v>
      </c>
      <c r="B9163" s="3"/>
      <c r="C9163" s="18" t="s">
        <v>104</v>
      </c>
      <c r="D9163" s="18" t="s">
        <v>316</v>
      </c>
      <c r="E9163" s="18" t="s">
        <v>254</v>
      </c>
      <c r="F9163" s="18" t="s">
        <v>403</v>
      </c>
      <c r="G9163" s="19">
        <v>43970</v>
      </c>
      <c r="H9163" s="20" t="s">
        <v>1050</v>
      </c>
      <c r="I9163" s="20" t="s">
        <v>18552</v>
      </c>
      <c r="J9163" s="21">
        <v>288.12</v>
      </c>
      <c r="K9163" s="18" t="str">
        <f>IFERROR(VLOOKUP(LEFT(I9163,7)+0,'[1]_Redacted Trans'!B$1:C$65536,2,0),P9163)</f>
        <v>2119293 - Enterprise Rent-A-Car UK Ltd</v>
      </c>
      <c r="L9163" s="18"/>
      <c r="M9163" s="18" t="str">
        <f>IFERROR(VLOOKUP(LEFT(I9163,7)+0,'[1]_Redacted Trans'!B$1:C$65536,2,0),Q9163)</f>
        <v>van rental</v>
      </c>
      <c r="N9163" s="22" t="s">
        <v>110</v>
      </c>
      <c r="P9163" t="s">
        <v>1052</v>
      </c>
      <c r="Q9163" t="s">
        <v>18538</v>
      </c>
    </row>
    <row r="9164" spans="1:17" x14ac:dyDescent="0.2">
      <c r="A9164" s="3" t="s">
        <v>103</v>
      </c>
      <c r="B9164" s="3"/>
      <c r="C9164" s="18" t="s">
        <v>104</v>
      </c>
      <c r="D9164" s="18" t="s">
        <v>316</v>
      </c>
      <c r="E9164" s="18" t="s">
        <v>254</v>
      </c>
      <c r="F9164" s="18" t="s">
        <v>403</v>
      </c>
      <c r="G9164" s="19">
        <v>43970</v>
      </c>
      <c r="H9164" s="20" t="s">
        <v>1050</v>
      </c>
      <c r="I9164" s="20" t="s">
        <v>18553</v>
      </c>
      <c r="J9164" s="21">
        <v>236.04</v>
      </c>
      <c r="K9164" s="18" t="str">
        <f>IFERROR(VLOOKUP(LEFT(I9164,7)+0,'[1]_Redacted Trans'!B$1:C$65536,2,0),P9164)</f>
        <v>2119293 - Enterprise Rent-A-Car UK Ltd</v>
      </c>
      <c r="L9164" s="18"/>
      <c r="M9164" s="18" t="str">
        <f>IFERROR(VLOOKUP(LEFT(I9164,7)+0,'[1]_Redacted Trans'!B$1:C$65536,2,0),Q9164)</f>
        <v>van rental</v>
      </c>
      <c r="N9164" s="22" t="s">
        <v>110</v>
      </c>
      <c r="P9164" t="s">
        <v>1052</v>
      </c>
      <c r="Q9164" t="s">
        <v>18538</v>
      </c>
    </row>
    <row r="9165" spans="1:17" x14ac:dyDescent="0.2">
      <c r="A9165" s="3" t="s">
        <v>103</v>
      </c>
      <c r="B9165" s="3"/>
      <c r="C9165" s="18" t="s">
        <v>104</v>
      </c>
      <c r="D9165" s="18" t="s">
        <v>316</v>
      </c>
      <c r="E9165" s="18" t="s">
        <v>254</v>
      </c>
      <c r="F9165" s="18" t="s">
        <v>403</v>
      </c>
      <c r="G9165" s="19">
        <v>43970</v>
      </c>
      <c r="H9165" s="20" t="s">
        <v>1050</v>
      </c>
      <c r="I9165" s="20" t="s">
        <v>18554</v>
      </c>
      <c r="J9165" s="21">
        <v>325.64</v>
      </c>
      <c r="K9165" s="18" t="str">
        <f>IFERROR(VLOOKUP(LEFT(I9165,7)+0,'[1]_Redacted Trans'!B$1:C$65536,2,0),P9165)</f>
        <v>2119293 - Enterprise Rent-A-Car UK Ltd</v>
      </c>
      <c r="L9165" s="18"/>
      <c r="M9165" s="18" t="str">
        <f>IFERROR(VLOOKUP(LEFT(I9165,7)+0,'[1]_Redacted Trans'!B$1:C$65536,2,0),Q9165)</f>
        <v>van rental</v>
      </c>
      <c r="N9165" s="22" t="s">
        <v>110</v>
      </c>
      <c r="P9165" t="s">
        <v>1052</v>
      </c>
      <c r="Q9165" t="s">
        <v>18538</v>
      </c>
    </row>
    <row r="9166" spans="1:17" x14ac:dyDescent="0.2">
      <c r="A9166" s="3" t="s">
        <v>103</v>
      </c>
      <c r="B9166" s="3"/>
      <c r="C9166" s="18" t="s">
        <v>104</v>
      </c>
      <c r="D9166" s="18" t="s">
        <v>316</v>
      </c>
      <c r="E9166" s="18" t="s">
        <v>254</v>
      </c>
      <c r="F9166" s="18" t="s">
        <v>403</v>
      </c>
      <c r="G9166" s="19">
        <v>43970</v>
      </c>
      <c r="H9166" s="20" t="s">
        <v>1050</v>
      </c>
      <c r="I9166" s="20" t="s">
        <v>18555</v>
      </c>
      <c r="J9166" s="21">
        <v>236.04</v>
      </c>
      <c r="K9166" s="18" t="str">
        <f>IFERROR(VLOOKUP(LEFT(I9166,7)+0,'[1]_Redacted Trans'!B$1:C$65536,2,0),P9166)</f>
        <v>2119293 - Enterprise Rent-A-Car UK Ltd</v>
      </c>
      <c r="L9166" s="18"/>
      <c r="M9166" s="18" t="str">
        <f>IFERROR(VLOOKUP(LEFT(I9166,7)+0,'[1]_Redacted Trans'!B$1:C$65536,2,0),Q9166)</f>
        <v>van rental</v>
      </c>
      <c r="N9166" s="22" t="s">
        <v>110</v>
      </c>
      <c r="P9166" t="s">
        <v>1052</v>
      </c>
      <c r="Q9166" t="s">
        <v>18538</v>
      </c>
    </row>
    <row r="9167" spans="1:17" x14ac:dyDescent="0.2">
      <c r="A9167" s="3" t="s">
        <v>103</v>
      </c>
      <c r="B9167" s="3"/>
      <c r="C9167" s="18" t="s">
        <v>104</v>
      </c>
      <c r="D9167" s="18" t="s">
        <v>316</v>
      </c>
      <c r="E9167" s="18" t="s">
        <v>254</v>
      </c>
      <c r="F9167" s="18" t="s">
        <v>403</v>
      </c>
      <c r="G9167" s="19">
        <v>43970</v>
      </c>
      <c r="H9167" s="20" t="s">
        <v>1050</v>
      </c>
      <c r="I9167" s="20" t="s">
        <v>18556</v>
      </c>
      <c r="J9167" s="21">
        <v>236.04</v>
      </c>
      <c r="K9167" s="18" t="str">
        <f>IFERROR(VLOOKUP(LEFT(I9167,7)+0,'[1]_Redacted Trans'!B$1:C$65536,2,0),P9167)</f>
        <v>2119293 - Enterprise Rent-A-Car UK Ltd</v>
      </c>
      <c r="L9167" s="18"/>
      <c r="M9167" s="18" t="str">
        <f>IFERROR(VLOOKUP(LEFT(I9167,7)+0,'[1]_Redacted Trans'!B$1:C$65536,2,0),Q9167)</f>
        <v>van rental</v>
      </c>
      <c r="N9167" s="22" t="s">
        <v>110</v>
      </c>
      <c r="P9167" t="s">
        <v>1052</v>
      </c>
      <c r="Q9167" t="s">
        <v>18538</v>
      </c>
    </row>
    <row r="9168" spans="1:17" x14ac:dyDescent="0.2">
      <c r="A9168" s="3" t="s">
        <v>103</v>
      </c>
      <c r="B9168" s="3"/>
      <c r="C9168" s="18" t="s">
        <v>104</v>
      </c>
      <c r="D9168" s="18" t="s">
        <v>316</v>
      </c>
      <c r="E9168" s="18" t="s">
        <v>254</v>
      </c>
      <c r="F9168" s="18" t="s">
        <v>403</v>
      </c>
      <c r="G9168" s="19">
        <v>43970</v>
      </c>
      <c r="H9168" s="20" t="s">
        <v>1050</v>
      </c>
      <c r="I9168" s="20" t="s">
        <v>18557</v>
      </c>
      <c r="J9168" s="21">
        <v>236.04</v>
      </c>
      <c r="K9168" s="18" t="str">
        <f>IFERROR(VLOOKUP(LEFT(I9168,7)+0,'[1]_Redacted Trans'!B$1:C$65536,2,0),P9168)</f>
        <v>2119293 - Enterprise Rent-A-Car UK Ltd</v>
      </c>
      <c r="L9168" s="18"/>
      <c r="M9168" s="18" t="str">
        <f>IFERROR(VLOOKUP(LEFT(I9168,7)+0,'[1]_Redacted Trans'!B$1:C$65536,2,0),Q9168)</f>
        <v>van rental</v>
      </c>
      <c r="N9168" s="22" t="s">
        <v>110</v>
      </c>
      <c r="P9168" t="s">
        <v>1052</v>
      </c>
      <c r="Q9168" t="s">
        <v>18538</v>
      </c>
    </row>
    <row r="9169" spans="1:17" x14ac:dyDescent="0.2">
      <c r="A9169" s="3" t="s">
        <v>103</v>
      </c>
      <c r="B9169" s="3"/>
      <c r="C9169" s="18" t="s">
        <v>104</v>
      </c>
      <c r="D9169" s="18" t="s">
        <v>316</v>
      </c>
      <c r="E9169" s="18" t="s">
        <v>254</v>
      </c>
      <c r="F9169" s="18" t="s">
        <v>403</v>
      </c>
      <c r="G9169" s="19">
        <v>43970</v>
      </c>
      <c r="H9169" s="20" t="s">
        <v>1050</v>
      </c>
      <c r="I9169" s="20" t="s">
        <v>18558</v>
      </c>
      <c r="J9169" s="21">
        <v>325.64</v>
      </c>
      <c r="K9169" s="18" t="str">
        <f>IFERROR(VLOOKUP(LEFT(I9169,7)+0,'[1]_Redacted Trans'!B$1:C$65536,2,0),P9169)</f>
        <v>2119293 - Enterprise Rent-A-Car UK Ltd</v>
      </c>
      <c r="L9169" s="18"/>
      <c r="M9169" s="18" t="str">
        <f>IFERROR(VLOOKUP(LEFT(I9169,7)+0,'[1]_Redacted Trans'!B$1:C$65536,2,0),Q9169)</f>
        <v>van rental</v>
      </c>
      <c r="N9169" s="22" t="s">
        <v>110</v>
      </c>
      <c r="P9169" t="s">
        <v>1052</v>
      </c>
      <c r="Q9169" t="s">
        <v>18538</v>
      </c>
    </row>
    <row r="9170" spans="1:17" x14ac:dyDescent="0.2">
      <c r="A9170" s="3" t="s">
        <v>103</v>
      </c>
      <c r="B9170" s="3"/>
      <c r="C9170" s="18" t="s">
        <v>104</v>
      </c>
      <c r="D9170" s="18" t="s">
        <v>316</v>
      </c>
      <c r="E9170" s="18" t="s">
        <v>254</v>
      </c>
      <c r="F9170" s="18" t="s">
        <v>403</v>
      </c>
      <c r="G9170" s="19">
        <v>43970</v>
      </c>
      <c r="H9170" s="20" t="s">
        <v>1050</v>
      </c>
      <c r="I9170" s="20" t="s">
        <v>18559</v>
      </c>
      <c r="J9170" s="21">
        <v>236.04</v>
      </c>
      <c r="K9170" s="18" t="str">
        <f>IFERROR(VLOOKUP(LEFT(I9170,7)+0,'[1]_Redacted Trans'!B$1:C$65536,2,0),P9170)</f>
        <v>2119293 - Enterprise Rent-A-Car UK Ltd</v>
      </c>
      <c r="L9170" s="18"/>
      <c r="M9170" s="18" t="str">
        <f>IFERROR(VLOOKUP(LEFT(I9170,7)+0,'[1]_Redacted Trans'!B$1:C$65536,2,0),Q9170)</f>
        <v>van rental</v>
      </c>
      <c r="N9170" s="22" t="s">
        <v>110</v>
      </c>
      <c r="P9170" t="s">
        <v>1052</v>
      </c>
      <c r="Q9170" t="s">
        <v>18538</v>
      </c>
    </row>
    <row r="9171" spans="1:17" x14ac:dyDescent="0.2">
      <c r="A9171" s="3" t="s">
        <v>103</v>
      </c>
      <c r="B9171" s="3"/>
      <c r="C9171" s="18" t="s">
        <v>104</v>
      </c>
      <c r="D9171" s="18" t="s">
        <v>316</v>
      </c>
      <c r="E9171" s="18" t="s">
        <v>254</v>
      </c>
      <c r="F9171" s="18" t="s">
        <v>403</v>
      </c>
      <c r="G9171" s="19">
        <v>43970</v>
      </c>
      <c r="H9171" s="20" t="s">
        <v>1050</v>
      </c>
      <c r="I9171" s="20" t="s">
        <v>18560</v>
      </c>
      <c r="J9171" s="21">
        <v>325.64</v>
      </c>
      <c r="K9171" s="18" t="str">
        <f>IFERROR(VLOOKUP(LEFT(I9171,7)+0,'[1]_Redacted Trans'!B$1:C$65536,2,0),P9171)</f>
        <v>2119293 - Enterprise Rent-A-Car UK Ltd</v>
      </c>
      <c r="L9171" s="18"/>
      <c r="M9171" s="18" t="str">
        <f>IFERROR(VLOOKUP(LEFT(I9171,7)+0,'[1]_Redacted Trans'!B$1:C$65536,2,0),Q9171)</f>
        <v>van rental</v>
      </c>
      <c r="N9171" s="22" t="s">
        <v>110</v>
      </c>
      <c r="P9171" t="s">
        <v>1052</v>
      </c>
      <c r="Q9171" t="s">
        <v>18538</v>
      </c>
    </row>
    <row r="9172" spans="1:17" x14ac:dyDescent="0.2">
      <c r="A9172" s="3" t="s">
        <v>103</v>
      </c>
      <c r="B9172" s="3"/>
      <c r="C9172" s="18" t="s">
        <v>104</v>
      </c>
      <c r="D9172" s="18" t="s">
        <v>316</v>
      </c>
      <c r="E9172" s="18" t="s">
        <v>254</v>
      </c>
      <c r="F9172" s="18" t="s">
        <v>4020</v>
      </c>
      <c r="G9172" s="19">
        <v>43970</v>
      </c>
      <c r="H9172" s="20" t="s">
        <v>18561</v>
      </c>
      <c r="I9172" s="20" t="s">
        <v>18562</v>
      </c>
      <c r="J9172" s="21">
        <v>110</v>
      </c>
      <c r="K9172" s="18" t="str">
        <f>IFERROR(VLOOKUP(LEFT(I9172,7)+0,'[1]_Redacted Trans'!B$1:C$65536,2,0),P9172)</f>
        <v>REDACTED PERSONAL DATA</v>
      </c>
      <c r="L9172" s="18"/>
      <c r="M9172" s="18" t="str">
        <f>IFERROR(VLOOKUP(LEFT(I9172,7)+0,'[1]_Redacted Trans'!B$1:C$65536,2,0),Q9172)</f>
        <v>REDACTED PERSONAL DATA</v>
      </c>
      <c r="N9172" s="22" t="s">
        <v>110</v>
      </c>
      <c r="P9172" t="s">
        <v>143</v>
      </c>
      <c r="Q9172" t="s">
        <v>143</v>
      </c>
    </row>
    <row r="9173" spans="1:17" x14ac:dyDescent="0.2">
      <c r="A9173" s="3" t="s">
        <v>103</v>
      </c>
      <c r="B9173" s="3"/>
      <c r="C9173" s="18" t="s">
        <v>104</v>
      </c>
      <c r="D9173" s="18" t="s">
        <v>316</v>
      </c>
      <c r="E9173" s="18" t="s">
        <v>254</v>
      </c>
      <c r="F9173" s="18" t="s">
        <v>4020</v>
      </c>
      <c r="G9173" s="19">
        <v>43970</v>
      </c>
      <c r="H9173" s="20" t="s">
        <v>18563</v>
      </c>
      <c r="I9173" s="20" t="s">
        <v>18564</v>
      </c>
      <c r="J9173" s="21">
        <v>110</v>
      </c>
      <c r="K9173" s="18" t="str">
        <f>IFERROR(VLOOKUP(LEFT(I9173,7)+0,'[1]_Redacted Trans'!B$1:C$65536,2,0),P9173)</f>
        <v>REDACTED PERSONAL DATA</v>
      </c>
      <c r="L9173" s="18"/>
      <c r="M9173" s="18" t="str">
        <f>IFERROR(VLOOKUP(LEFT(I9173,7)+0,'[1]_Redacted Trans'!B$1:C$65536,2,0),Q9173)</f>
        <v>REDACTED PERSONAL DATA</v>
      </c>
      <c r="N9173" s="22" t="s">
        <v>110</v>
      </c>
      <c r="P9173" t="s">
        <v>143</v>
      </c>
      <c r="Q9173" t="s">
        <v>143</v>
      </c>
    </row>
    <row r="9174" spans="1:17" x14ac:dyDescent="0.2">
      <c r="A9174" s="3" t="s">
        <v>103</v>
      </c>
      <c r="B9174" s="3"/>
      <c r="C9174" s="18" t="s">
        <v>104</v>
      </c>
      <c r="D9174" s="18" t="s">
        <v>316</v>
      </c>
      <c r="E9174" s="18" t="s">
        <v>254</v>
      </c>
      <c r="F9174" s="18" t="s">
        <v>4020</v>
      </c>
      <c r="G9174" s="19">
        <v>43970</v>
      </c>
      <c r="H9174" s="20" t="s">
        <v>18565</v>
      </c>
      <c r="I9174" s="20" t="s">
        <v>18566</v>
      </c>
      <c r="J9174" s="21">
        <v>110</v>
      </c>
      <c r="K9174" s="18" t="str">
        <f>IFERROR(VLOOKUP(LEFT(I9174,7)+0,'[1]_Redacted Trans'!B$1:C$65536,2,0),P9174)</f>
        <v>REDACTED PERSONAL DATA</v>
      </c>
      <c r="L9174" s="18"/>
      <c r="M9174" s="18" t="str">
        <f>IFERROR(VLOOKUP(LEFT(I9174,7)+0,'[1]_Redacted Trans'!B$1:C$65536,2,0),Q9174)</f>
        <v>REDACTED PERSONAL DATA</v>
      </c>
      <c r="N9174" s="22" t="s">
        <v>110</v>
      </c>
      <c r="P9174" t="s">
        <v>143</v>
      </c>
      <c r="Q9174" t="s">
        <v>143</v>
      </c>
    </row>
    <row r="9175" spans="1:17" x14ac:dyDescent="0.2">
      <c r="A9175" s="3" t="s">
        <v>103</v>
      </c>
      <c r="B9175" s="3"/>
      <c r="C9175" s="18" t="s">
        <v>104</v>
      </c>
      <c r="D9175" s="18" t="s">
        <v>316</v>
      </c>
      <c r="E9175" s="18" t="s">
        <v>254</v>
      </c>
      <c r="F9175" s="18" t="s">
        <v>4020</v>
      </c>
      <c r="G9175" s="19">
        <v>43970</v>
      </c>
      <c r="H9175" s="20" t="s">
        <v>18567</v>
      </c>
      <c r="I9175" s="20" t="s">
        <v>18568</v>
      </c>
      <c r="J9175" s="21">
        <v>110</v>
      </c>
      <c r="K9175" s="18" t="str">
        <f>IFERROR(VLOOKUP(LEFT(I9175,7)+0,'[1]_Redacted Trans'!B$1:C$65536,2,0),P9175)</f>
        <v>REDACTED PERSONAL DATA</v>
      </c>
      <c r="L9175" s="18"/>
      <c r="M9175" s="18" t="str">
        <f>IFERROR(VLOOKUP(LEFT(I9175,7)+0,'[1]_Redacted Trans'!B$1:C$65536,2,0),Q9175)</f>
        <v>REDACTED PERSONAL DATA</v>
      </c>
      <c r="N9175" s="22" t="s">
        <v>110</v>
      </c>
      <c r="P9175" t="s">
        <v>143</v>
      </c>
      <c r="Q9175" t="s">
        <v>143</v>
      </c>
    </row>
    <row r="9176" spans="1:17" x14ac:dyDescent="0.2">
      <c r="A9176" s="3" t="s">
        <v>103</v>
      </c>
      <c r="B9176" s="3"/>
      <c r="C9176" s="18" t="s">
        <v>104</v>
      </c>
      <c r="D9176" s="18" t="s">
        <v>239</v>
      </c>
      <c r="E9176" s="18" t="s">
        <v>302</v>
      </c>
      <c r="F9176" s="18" t="s">
        <v>1196</v>
      </c>
      <c r="G9176" s="19">
        <v>43970</v>
      </c>
      <c r="H9176" s="20"/>
      <c r="I9176" s="20" t="s">
        <v>18569</v>
      </c>
      <c r="J9176" s="21">
        <v>63.37</v>
      </c>
      <c r="K9176" s="18" t="str">
        <f>IFERROR(VLOOKUP(LEFT(I9176,7)+0,'[1]_Redacted Trans'!B$1:C$65536,2,0),P9176)</f>
        <v>2115250 - UK Fuels Limited</v>
      </c>
      <c r="L9176" s="18"/>
      <c r="M9176" s="18" t="str">
        <f>IFERROR(VLOOKUP(LEFT(I9176,7)+0,'[1]_Redacted Trans'!B$1:C$65536,2,0),Q9176)</f>
        <v>Fuel bill w/e 10/05/2020</v>
      </c>
      <c r="N9176" s="22" t="s">
        <v>110</v>
      </c>
      <c r="P9176" t="s">
        <v>1198</v>
      </c>
      <c r="Q9176" t="s">
        <v>18570</v>
      </c>
    </row>
    <row r="9177" spans="1:17" x14ac:dyDescent="0.2">
      <c r="A9177" s="3" t="s">
        <v>103</v>
      </c>
      <c r="B9177" s="3"/>
      <c r="C9177" s="18" t="s">
        <v>104</v>
      </c>
      <c r="D9177" s="18" t="s">
        <v>239</v>
      </c>
      <c r="E9177" s="18" t="s">
        <v>302</v>
      </c>
      <c r="F9177" s="18" t="s">
        <v>1196</v>
      </c>
      <c r="G9177" s="19">
        <v>43970</v>
      </c>
      <c r="H9177" s="20"/>
      <c r="I9177" s="20" t="s">
        <v>18571</v>
      </c>
      <c r="J9177" s="21">
        <v>40.630000000000003</v>
      </c>
      <c r="K9177" s="18" t="str">
        <f>IFERROR(VLOOKUP(LEFT(I9177,7)+0,'[1]_Redacted Trans'!B$1:C$65536,2,0),P9177)</f>
        <v>2115250 - UK Fuels Limited</v>
      </c>
      <c r="L9177" s="18"/>
      <c r="M9177" s="18" t="str">
        <f>IFERROR(VLOOKUP(LEFT(I9177,7)+0,'[1]_Redacted Trans'!B$1:C$65536,2,0),Q9177)</f>
        <v>Fuel bill w/e 10/05/2020</v>
      </c>
      <c r="N9177" s="22" t="s">
        <v>110</v>
      </c>
      <c r="P9177" t="s">
        <v>1198</v>
      </c>
      <c r="Q9177" t="s">
        <v>18570</v>
      </c>
    </row>
    <row r="9178" spans="1:17" x14ac:dyDescent="0.2">
      <c r="A9178" s="3" t="s">
        <v>103</v>
      </c>
      <c r="B9178" s="3"/>
      <c r="C9178" s="18" t="s">
        <v>104</v>
      </c>
      <c r="D9178" s="18" t="s">
        <v>239</v>
      </c>
      <c r="E9178" s="18" t="s">
        <v>467</v>
      </c>
      <c r="F9178" s="18" t="s">
        <v>1196</v>
      </c>
      <c r="G9178" s="19">
        <v>43970</v>
      </c>
      <c r="H9178" s="20"/>
      <c r="I9178" s="20" t="s">
        <v>18572</v>
      </c>
      <c r="J9178" s="21">
        <v>167.11</v>
      </c>
      <c r="K9178" s="18" t="str">
        <f>IFERROR(VLOOKUP(LEFT(I9178,7)+0,'[1]_Redacted Trans'!B$1:C$65536,2,0),P9178)</f>
        <v>2115250 - UK Fuels Limited</v>
      </c>
      <c r="L9178" s="18"/>
      <c r="M9178" s="18" t="str">
        <f>IFERROR(VLOOKUP(LEFT(I9178,7)+0,'[1]_Redacted Trans'!B$1:C$65536,2,0),Q9178)</f>
        <v>Fuel bill w/e 10/05/2020</v>
      </c>
      <c r="N9178" s="22" t="s">
        <v>110</v>
      </c>
      <c r="P9178" t="s">
        <v>1198</v>
      </c>
      <c r="Q9178" t="s">
        <v>18570</v>
      </c>
    </row>
    <row r="9179" spans="1:17" x14ac:dyDescent="0.2">
      <c r="A9179" s="3" t="s">
        <v>103</v>
      </c>
      <c r="B9179" s="3"/>
      <c r="C9179" s="18" t="s">
        <v>104</v>
      </c>
      <c r="D9179" s="18" t="s">
        <v>239</v>
      </c>
      <c r="E9179" s="18" t="s">
        <v>302</v>
      </c>
      <c r="F9179" s="18" t="s">
        <v>1196</v>
      </c>
      <c r="G9179" s="19">
        <v>43970</v>
      </c>
      <c r="H9179" s="20"/>
      <c r="I9179" s="20" t="s">
        <v>18573</v>
      </c>
      <c r="J9179" s="21">
        <v>39.83</v>
      </c>
      <c r="K9179" s="18" t="str">
        <f>IFERROR(VLOOKUP(LEFT(I9179,7)+0,'[1]_Redacted Trans'!B$1:C$65536,2,0),P9179)</f>
        <v>2115250 - UK Fuels Limited</v>
      </c>
      <c r="L9179" s="18"/>
      <c r="M9179" s="18" t="str">
        <f>IFERROR(VLOOKUP(LEFT(I9179,7)+0,'[1]_Redacted Trans'!B$1:C$65536,2,0),Q9179)</f>
        <v>Fuel bill w/e 10/05/2020</v>
      </c>
      <c r="N9179" s="22" t="s">
        <v>110</v>
      </c>
      <c r="P9179" t="s">
        <v>1198</v>
      </c>
      <c r="Q9179" t="s">
        <v>18570</v>
      </c>
    </row>
    <row r="9180" spans="1:17" x14ac:dyDescent="0.2">
      <c r="A9180" s="3" t="s">
        <v>103</v>
      </c>
      <c r="B9180" s="3"/>
      <c r="C9180" s="18" t="s">
        <v>104</v>
      </c>
      <c r="D9180" s="18" t="s">
        <v>239</v>
      </c>
      <c r="E9180" s="18" t="s">
        <v>302</v>
      </c>
      <c r="F9180" s="18" t="s">
        <v>1196</v>
      </c>
      <c r="G9180" s="19">
        <v>43970</v>
      </c>
      <c r="H9180" s="20"/>
      <c r="I9180" s="20" t="s">
        <v>18574</v>
      </c>
      <c r="J9180" s="21">
        <v>19.2</v>
      </c>
      <c r="K9180" s="18" t="str">
        <f>IFERROR(VLOOKUP(LEFT(I9180,7)+0,'[1]_Redacted Trans'!B$1:C$65536,2,0),P9180)</f>
        <v>2115250 - UK Fuels Limited</v>
      </c>
      <c r="L9180" s="18"/>
      <c r="M9180" s="18" t="str">
        <f>IFERROR(VLOOKUP(LEFT(I9180,7)+0,'[1]_Redacted Trans'!B$1:C$65536,2,0),Q9180)</f>
        <v>Fuel bill w/e 10/05/2020</v>
      </c>
      <c r="N9180" s="22" t="s">
        <v>110</v>
      </c>
      <c r="P9180" t="s">
        <v>1198</v>
      </c>
      <c r="Q9180" t="s">
        <v>18570</v>
      </c>
    </row>
    <row r="9181" spans="1:17" x14ac:dyDescent="0.2">
      <c r="A9181" s="3" t="s">
        <v>103</v>
      </c>
      <c r="B9181" s="3"/>
      <c r="C9181" s="18" t="s">
        <v>104</v>
      </c>
      <c r="D9181" s="18" t="s">
        <v>239</v>
      </c>
      <c r="E9181" s="18" t="s">
        <v>302</v>
      </c>
      <c r="F9181" s="18" t="s">
        <v>1196</v>
      </c>
      <c r="G9181" s="19">
        <v>43970</v>
      </c>
      <c r="H9181" s="20"/>
      <c r="I9181" s="20" t="s">
        <v>18575</v>
      </c>
      <c r="J9181" s="21">
        <v>18.43</v>
      </c>
      <c r="K9181" s="18" t="str">
        <f>IFERROR(VLOOKUP(LEFT(I9181,7)+0,'[1]_Redacted Trans'!B$1:C$65536,2,0),P9181)</f>
        <v>2115250 - UK Fuels Limited</v>
      </c>
      <c r="L9181" s="18"/>
      <c r="M9181" s="18" t="str">
        <f>IFERROR(VLOOKUP(LEFT(I9181,7)+0,'[1]_Redacted Trans'!B$1:C$65536,2,0),Q9181)</f>
        <v>Fuel bill w/e 10/05/2020</v>
      </c>
      <c r="N9181" s="22" t="s">
        <v>110</v>
      </c>
      <c r="P9181" t="s">
        <v>1198</v>
      </c>
      <c r="Q9181" t="s">
        <v>18570</v>
      </c>
    </row>
    <row r="9182" spans="1:17" x14ac:dyDescent="0.2">
      <c r="A9182" s="3" t="s">
        <v>103</v>
      </c>
      <c r="B9182" s="3"/>
      <c r="C9182" s="18" t="s">
        <v>104</v>
      </c>
      <c r="D9182" s="18" t="s">
        <v>239</v>
      </c>
      <c r="E9182" s="18" t="s">
        <v>302</v>
      </c>
      <c r="F9182" s="18" t="s">
        <v>1196</v>
      </c>
      <c r="G9182" s="19">
        <v>43970</v>
      </c>
      <c r="H9182" s="20"/>
      <c r="I9182" s="20" t="s">
        <v>18576</v>
      </c>
      <c r="J9182" s="21">
        <v>57.16</v>
      </c>
      <c r="K9182" s="18" t="str">
        <f>IFERROR(VLOOKUP(LEFT(I9182,7)+0,'[1]_Redacted Trans'!B$1:C$65536,2,0),P9182)</f>
        <v>2115250 - UK Fuels Limited</v>
      </c>
      <c r="L9182" s="18"/>
      <c r="M9182" s="18" t="str">
        <f>IFERROR(VLOOKUP(LEFT(I9182,7)+0,'[1]_Redacted Trans'!B$1:C$65536,2,0),Q9182)</f>
        <v>Fuel bill w/e 10/05/2020</v>
      </c>
      <c r="N9182" s="22" t="s">
        <v>110</v>
      </c>
      <c r="P9182" t="s">
        <v>1198</v>
      </c>
      <c r="Q9182" t="s">
        <v>18570</v>
      </c>
    </row>
    <row r="9183" spans="1:17" x14ac:dyDescent="0.2">
      <c r="A9183" s="3" t="s">
        <v>103</v>
      </c>
      <c r="B9183" s="3"/>
      <c r="C9183" s="18" t="s">
        <v>104</v>
      </c>
      <c r="D9183" s="18" t="s">
        <v>239</v>
      </c>
      <c r="E9183" s="18" t="s">
        <v>302</v>
      </c>
      <c r="F9183" s="18" t="s">
        <v>1196</v>
      </c>
      <c r="G9183" s="19">
        <v>43970</v>
      </c>
      <c r="H9183" s="20"/>
      <c r="I9183" s="20" t="s">
        <v>18577</v>
      </c>
      <c r="J9183" s="21">
        <v>46.49</v>
      </c>
      <c r="K9183" s="18" t="str">
        <f>IFERROR(VLOOKUP(LEFT(I9183,7)+0,'[1]_Redacted Trans'!B$1:C$65536,2,0),P9183)</f>
        <v>2115250 - UK Fuels Limited</v>
      </c>
      <c r="L9183" s="18"/>
      <c r="M9183" s="18" t="str">
        <f>IFERROR(VLOOKUP(LEFT(I9183,7)+0,'[1]_Redacted Trans'!B$1:C$65536,2,0),Q9183)</f>
        <v>Fuel bill w/e 10/05/2020</v>
      </c>
      <c r="N9183" s="22" t="s">
        <v>110</v>
      </c>
      <c r="P9183" t="s">
        <v>1198</v>
      </c>
      <c r="Q9183" t="s">
        <v>18570</v>
      </c>
    </row>
    <row r="9184" spans="1:17" x14ac:dyDescent="0.2">
      <c r="A9184" s="3" t="s">
        <v>103</v>
      </c>
      <c r="B9184" s="3"/>
      <c r="C9184" s="18" t="s">
        <v>104</v>
      </c>
      <c r="D9184" s="18" t="s">
        <v>239</v>
      </c>
      <c r="E9184" s="18" t="s">
        <v>302</v>
      </c>
      <c r="F9184" s="18" t="s">
        <v>1196</v>
      </c>
      <c r="G9184" s="19">
        <v>43970</v>
      </c>
      <c r="H9184" s="20"/>
      <c r="I9184" s="20" t="s">
        <v>18578</v>
      </c>
      <c r="J9184" s="21">
        <v>60.41</v>
      </c>
      <c r="K9184" s="18" t="str">
        <f>IFERROR(VLOOKUP(LEFT(I9184,7)+0,'[1]_Redacted Trans'!B$1:C$65536,2,0),P9184)</f>
        <v>2115250 - UK Fuels Limited</v>
      </c>
      <c r="L9184" s="18"/>
      <c r="M9184" s="18" t="str">
        <f>IFERROR(VLOOKUP(LEFT(I9184,7)+0,'[1]_Redacted Trans'!B$1:C$65536,2,0),Q9184)</f>
        <v>Fuel bill w/e 10/05/2020</v>
      </c>
      <c r="N9184" s="22" t="s">
        <v>110</v>
      </c>
      <c r="P9184" t="s">
        <v>1198</v>
      </c>
      <c r="Q9184" t="s">
        <v>18570</v>
      </c>
    </row>
    <row r="9185" spans="1:17" x14ac:dyDescent="0.2">
      <c r="A9185" s="3" t="s">
        <v>103</v>
      </c>
      <c r="B9185" s="3"/>
      <c r="C9185" s="18" t="s">
        <v>104</v>
      </c>
      <c r="D9185" s="18" t="s">
        <v>239</v>
      </c>
      <c r="E9185" s="18" t="s">
        <v>302</v>
      </c>
      <c r="F9185" s="18" t="s">
        <v>1196</v>
      </c>
      <c r="G9185" s="19">
        <v>43970</v>
      </c>
      <c r="H9185" s="20"/>
      <c r="I9185" s="20" t="s">
        <v>18579</v>
      </c>
      <c r="J9185" s="21">
        <v>56.51</v>
      </c>
      <c r="K9185" s="18" t="str">
        <f>IFERROR(VLOOKUP(LEFT(I9185,7)+0,'[1]_Redacted Trans'!B$1:C$65536,2,0),P9185)</f>
        <v>2115250 - UK Fuels Limited</v>
      </c>
      <c r="L9185" s="18"/>
      <c r="M9185" s="18" t="str">
        <f>IFERROR(VLOOKUP(LEFT(I9185,7)+0,'[1]_Redacted Trans'!B$1:C$65536,2,0),Q9185)</f>
        <v>Fuel bill w/e 10/05/2020</v>
      </c>
      <c r="N9185" s="22" t="s">
        <v>110</v>
      </c>
      <c r="P9185" t="s">
        <v>1198</v>
      </c>
      <c r="Q9185" t="s">
        <v>18570</v>
      </c>
    </row>
    <row r="9186" spans="1:17" x14ac:dyDescent="0.2">
      <c r="A9186" s="3" t="s">
        <v>103</v>
      </c>
      <c r="B9186" s="3"/>
      <c r="C9186" s="18" t="s">
        <v>104</v>
      </c>
      <c r="D9186" s="18" t="s">
        <v>239</v>
      </c>
      <c r="E9186" s="18" t="s">
        <v>302</v>
      </c>
      <c r="F9186" s="18" t="s">
        <v>1196</v>
      </c>
      <c r="G9186" s="19">
        <v>43970</v>
      </c>
      <c r="H9186" s="20"/>
      <c r="I9186" s="20" t="s">
        <v>18580</v>
      </c>
      <c r="J9186" s="21">
        <v>71.91</v>
      </c>
      <c r="K9186" s="18" t="str">
        <f>IFERROR(VLOOKUP(LEFT(I9186,7)+0,'[1]_Redacted Trans'!B$1:C$65536,2,0),P9186)</f>
        <v>2115250 - UK Fuels Limited</v>
      </c>
      <c r="L9186" s="18"/>
      <c r="M9186" s="18" t="str">
        <f>IFERROR(VLOOKUP(LEFT(I9186,7)+0,'[1]_Redacted Trans'!B$1:C$65536,2,0),Q9186)</f>
        <v>Fuel bill w/e 10/05/2020</v>
      </c>
      <c r="N9186" s="22" t="s">
        <v>110</v>
      </c>
      <c r="P9186" t="s">
        <v>1198</v>
      </c>
      <c r="Q9186" t="s">
        <v>18570</v>
      </c>
    </row>
    <row r="9187" spans="1:17" x14ac:dyDescent="0.2">
      <c r="A9187" s="3" t="s">
        <v>103</v>
      </c>
      <c r="B9187" s="3"/>
      <c r="C9187" s="18" t="s">
        <v>104</v>
      </c>
      <c r="D9187" s="18" t="s">
        <v>239</v>
      </c>
      <c r="E9187" s="18" t="s">
        <v>302</v>
      </c>
      <c r="F9187" s="18" t="s">
        <v>17458</v>
      </c>
      <c r="G9187" s="19">
        <v>43970</v>
      </c>
      <c r="H9187" s="20"/>
      <c r="I9187" s="20" t="s">
        <v>18581</v>
      </c>
      <c r="J9187" s="21">
        <v>303.27999999999997</v>
      </c>
      <c r="K9187" s="18" t="str">
        <f>IFERROR(VLOOKUP(LEFT(I9187,7)+0,'[1]_Redacted Trans'!B$1:C$65536,2,0),P9187)</f>
        <v>2115250 - UK Fuels Limited</v>
      </c>
      <c r="L9187" s="18"/>
      <c r="M9187" s="18" t="str">
        <f>IFERROR(VLOOKUP(LEFT(I9187,7)+0,'[1]_Redacted Trans'!B$1:C$65536,2,0),Q9187)</f>
        <v>Fuel bill w/e 10/05/2020</v>
      </c>
      <c r="N9187" s="22" t="s">
        <v>110</v>
      </c>
      <c r="P9187" t="s">
        <v>1198</v>
      </c>
      <c r="Q9187" t="s">
        <v>18570</v>
      </c>
    </row>
    <row r="9188" spans="1:17" x14ac:dyDescent="0.2">
      <c r="A9188" s="3" t="s">
        <v>103</v>
      </c>
      <c r="B9188" s="3"/>
      <c r="C9188" s="18" t="s">
        <v>104</v>
      </c>
      <c r="D9188" s="18" t="s">
        <v>239</v>
      </c>
      <c r="E9188" s="18" t="s">
        <v>302</v>
      </c>
      <c r="F9188" s="18" t="s">
        <v>1196</v>
      </c>
      <c r="G9188" s="19">
        <v>43970</v>
      </c>
      <c r="H9188" s="20"/>
      <c r="I9188" s="20" t="s">
        <v>18582</v>
      </c>
      <c r="J9188" s="21">
        <v>49.47</v>
      </c>
      <c r="K9188" s="18" t="str">
        <f>IFERROR(VLOOKUP(LEFT(I9188,7)+0,'[1]_Redacted Trans'!B$1:C$65536,2,0),P9188)</f>
        <v>2115250 - UK Fuels Limited</v>
      </c>
      <c r="L9188" s="18"/>
      <c r="M9188" s="18" t="str">
        <f>IFERROR(VLOOKUP(LEFT(I9188,7)+0,'[1]_Redacted Trans'!B$1:C$65536,2,0),Q9188)</f>
        <v>Fuel bill w/e 10/05/2020</v>
      </c>
      <c r="N9188" s="22" t="s">
        <v>110</v>
      </c>
      <c r="P9188" t="s">
        <v>1198</v>
      </c>
      <c r="Q9188" t="s">
        <v>18570</v>
      </c>
    </row>
    <row r="9189" spans="1:17" x14ac:dyDescent="0.2">
      <c r="A9189" s="3" t="s">
        <v>103</v>
      </c>
      <c r="B9189" s="3"/>
      <c r="C9189" s="18" t="s">
        <v>104</v>
      </c>
      <c r="D9189" s="18" t="s">
        <v>239</v>
      </c>
      <c r="E9189" s="18" t="s">
        <v>302</v>
      </c>
      <c r="F9189" s="18" t="s">
        <v>1196</v>
      </c>
      <c r="G9189" s="19">
        <v>43970</v>
      </c>
      <c r="H9189" s="20"/>
      <c r="I9189" s="20" t="s">
        <v>18583</v>
      </c>
      <c r="J9189" s="21">
        <v>48.18</v>
      </c>
      <c r="K9189" s="18" t="str">
        <f>IFERROR(VLOOKUP(LEFT(I9189,7)+0,'[1]_Redacted Trans'!B$1:C$65536,2,0),P9189)</f>
        <v>2115250 - UK Fuels Limited</v>
      </c>
      <c r="L9189" s="18"/>
      <c r="M9189" s="18" t="str">
        <f>IFERROR(VLOOKUP(LEFT(I9189,7)+0,'[1]_Redacted Trans'!B$1:C$65536,2,0),Q9189)</f>
        <v>Fuel bill w/e 10/05/2020</v>
      </c>
      <c r="N9189" s="22" t="s">
        <v>110</v>
      </c>
      <c r="P9189" t="s">
        <v>1198</v>
      </c>
      <c r="Q9189" t="s">
        <v>18570</v>
      </c>
    </row>
    <row r="9190" spans="1:17" x14ac:dyDescent="0.2">
      <c r="A9190" s="3" t="s">
        <v>103</v>
      </c>
      <c r="B9190" s="3"/>
      <c r="C9190" s="18" t="s">
        <v>104</v>
      </c>
      <c r="D9190" s="18" t="s">
        <v>239</v>
      </c>
      <c r="E9190" s="18" t="s">
        <v>302</v>
      </c>
      <c r="F9190" s="18" t="s">
        <v>1196</v>
      </c>
      <c r="G9190" s="19">
        <v>43970</v>
      </c>
      <c r="H9190" s="20"/>
      <c r="I9190" s="20" t="s">
        <v>18584</v>
      </c>
      <c r="J9190" s="21">
        <v>167.5</v>
      </c>
      <c r="K9190" s="18" t="str">
        <f>IFERROR(VLOOKUP(LEFT(I9190,7)+0,'[1]_Redacted Trans'!B$1:C$65536,2,0),P9190)</f>
        <v>2115250 - UK Fuels Limited</v>
      </c>
      <c r="L9190" s="18"/>
      <c r="M9190" s="18" t="str">
        <f>IFERROR(VLOOKUP(LEFT(I9190,7)+0,'[1]_Redacted Trans'!B$1:C$65536,2,0),Q9190)</f>
        <v>Fuel bill w/e 10/05/2020</v>
      </c>
      <c r="N9190" s="22" t="s">
        <v>110</v>
      </c>
      <c r="P9190" t="s">
        <v>1198</v>
      </c>
      <c r="Q9190" t="s">
        <v>18570</v>
      </c>
    </row>
    <row r="9191" spans="1:17" x14ac:dyDescent="0.2">
      <c r="A9191" s="3" t="s">
        <v>103</v>
      </c>
      <c r="B9191" s="3"/>
      <c r="C9191" s="18" t="s">
        <v>104</v>
      </c>
      <c r="D9191" s="18" t="s">
        <v>239</v>
      </c>
      <c r="E9191" s="18" t="s">
        <v>302</v>
      </c>
      <c r="F9191" s="18" t="s">
        <v>1196</v>
      </c>
      <c r="G9191" s="19">
        <v>43970</v>
      </c>
      <c r="H9191" s="20"/>
      <c r="I9191" s="20" t="s">
        <v>18585</v>
      </c>
      <c r="J9191" s="21">
        <v>24.39</v>
      </c>
      <c r="K9191" s="18" t="str">
        <f>IFERROR(VLOOKUP(LEFT(I9191,7)+0,'[1]_Redacted Trans'!B$1:C$65536,2,0),P9191)</f>
        <v>2115250 - UK Fuels Limited</v>
      </c>
      <c r="L9191" s="18"/>
      <c r="M9191" s="18" t="str">
        <f>IFERROR(VLOOKUP(LEFT(I9191,7)+0,'[1]_Redacted Trans'!B$1:C$65536,2,0),Q9191)</f>
        <v>Fuel bill w/e 10/05/2020</v>
      </c>
      <c r="N9191" s="22" t="s">
        <v>110</v>
      </c>
      <c r="P9191" t="s">
        <v>1198</v>
      </c>
      <c r="Q9191" t="s">
        <v>18570</v>
      </c>
    </row>
    <row r="9192" spans="1:17" x14ac:dyDescent="0.2">
      <c r="A9192" s="3" t="s">
        <v>103</v>
      </c>
      <c r="B9192" s="3"/>
      <c r="C9192" s="18" t="s">
        <v>104</v>
      </c>
      <c r="D9192" s="18" t="s">
        <v>239</v>
      </c>
      <c r="E9192" s="18" t="s">
        <v>302</v>
      </c>
      <c r="F9192" s="18" t="s">
        <v>1196</v>
      </c>
      <c r="G9192" s="19">
        <v>43970</v>
      </c>
      <c r="H9192" s="20"/>
      <c r="I9192" s="20" t="s">
        <v>18586</v>
      </c>
      <c r="J9192" s="21">
        <v>22.52</v>
      </c>
      <c r="K9192" s="18" t="str">
        <f>IFERROR(VLOOKUP(LEFT(I9192,7)+0,'[1]_Redacted Trans'!B$1:C$65536,2,0),P9192)</f>
        <v>2115250 - UK Fuels Limited</v>
      </c>
      <c r="L9192" s="18"/>
      <c r="M9192" s="18" t="str">
        <f>IFERROR(VLOOKUP(LEFT(I9192,7)+0,'[1]_Redacted Trans'!B$1:C$65536,2,0),Q9192)</f>
        <v>Fuel bill w/e 10/05/2020</v>
      </c>
      <c r="N9192" s="22" t="s">
        <v>110</v>
      </c>
      <c r="P9192" t="s">
        <v>1198</v>
      </c>
      <c r="Q9192" t="s">
        <v>18570</v>
      </c>
    </row>
    <row r="9193" spans="1:17" x14ac:dyDescent="0.2">
      <c r="A9193" s="3" t="s">
        <v>103</v>
      </c>
      <c r="B9193" s="3"/>
      <c r="C9193" s="18" t="s">
        <v>104</v>
      </c>
      <c r="D9193" s="18" t="s">
        <v>239</v>
      </c>
      <c r="E9193" s="18" t="s">
        <v>302</v>
      </c>
      <c r="F9193" s="18" t="s">
        <v>1196</v>
      </c>
      <c r="G9193" s="19">
        <v>43970</v>
      </c>
      <c r="H9193" s="20"/>
      <c r="I9193" s="20" t="s">
        <v>18587</v>
      </c>
      <c r="J9193" s="21">
        <v>25.2</v>
      </c>
      <c r="K9193" s="18" t="str">
        <f>IFERROR(VLOOKUP(LEFT(I9193,7)+0,'[1]_Redacted Trans'!B$1:C$65536,2,0),P9193)</f>
        <v>2115250 - UK Fuels Limited</v>
      </c>
      <c r="L9193" s="18"/>
      <c r="M9193" s="18" t="str">
        <f>IFERROR(VLOOKUP(LEFT(I9193,7)+0,'[1]_Redacted Trans'!B$1:C$65536,2,0),Q9193)</f>
        <v>Fuel bill w/e 10/05/2020</v>
      </c>
      <c r="N9193" s="22" t="s">
        <v>110</v>
      </c>
      <c r="P9193" t="s">
        <v>1198</v>
      </c>
      <c r="Q9193" t="s">
        <v>18570</v>
      </c>
    </row>
    <row r="9194" spans="1:17" x14ac:dyDescent="0.2">
      <c r="A9194" s="3" t="s">
        <v>103</v>
      </c>
      <c r="B9194" s="3"/>
      <c r="C9194" s="18" t="s">
        <v>104</v>
      </c>
      <c r="D9194" s="18" t="s">
        <v>239</v>
      </c>
      <c r="E9194" s="18" t="s">
        <v>106</v>
      </c>
      <c r="F9194" s="18" t="s">
        <v>1196</v>
      </c>
      <c r="G9194" s="19">
        <v>43970</v>
      </c>
      <c r="H9194" s="20"/>
      <c r="I9194" s="20" t="s">
        <v>18588</v>
      </c>
      <c r="J9194" s="21">
        <v>261.98</v>
      </c>
      <c r="K9194" s="18" t="str">
        <f>IFERROR(VLOOKUP(LEFT(I9194,7)+0,'[1]_Redacted Trans'!B$1:C$65536,2,0),P9194)</f>
        <v>2115250 - UK Fuels Limited</v>
      </c>
      <c r="L9194" s="18"/>
      <c r="M9194" s="18" t="str">
        <f>IFERROR(VLOOKUP(LEFT(I9194,7)+0,'[1]_Redacted Trans'!B$1:C$65536,2,0),Q9194)</f>
        <v>Fuel bill w/e 10/05/2020</v>
      </c>
      <c r="N9194" s="22" t="s">
        <v>110</v>
      </c>
      <c r="P9194" t="s">
        <v>1198</v>
      </c>
      <c r="Q9194" t="s">
        <v>18570</v>
      </c>
    </row>
    <row r="9195" spans="1:17" x14ac:dyDescent="0.2">
      <c r="A9195" s="3" t="s">
        <v>103</v>
      </c>
      <c r="B9195" s="3"/>
      <c r="C9195" s="18" t="s">
        <v>104</v>
      </c>
      <c r="D9195" s="18" t="s">
        <v>316</v>
      </c>
      <c r="E9195" s="18" t="s">
        <v>254</v>
      </c>
      <c r="F9195" s="18" t="s">
        <v>408</v>
      </c>
      <c r="G9195" s="19">
        <v>43970</v>
      </c>
      <c r="H9195" s="20" t="s">
        <v>18589</v>
      </c>
      <c r="I9195" s="20" t="s">
        <v>18590</v>
      </c>
      <c r="J9195" s="21">
        <v>3.12</v>
      </c>
      <c r="K9195" s="18" t="str">
        <f>IFERROR(VLOOKUP(LEFT(I9195,7)+0,'[1]_Redacted Trans'!B$1:C$65536,2,0),P9195)</f>
        <v>2101448 - Travis Perkins Trading Co Ltd</v>
      </c>
      <c r="L9195" s="18"/>
      <c r="M9195" s="18" t="str">
        <f>IFERROR(VLOOKUP(LEFT(I9195,7)+0,'[1]_Redacted Trans'!B$1:C$65536,2,0),Q9195)</f>
        <v>TIMBER</v>
      </c>
      <c r="N9195" s="22" t="s">
        <v>110</v>
      </c>
      <c r="P9195" t="s">
        <v>2353</v>
      </c>
      <c r="Q9195" t="s">
        <v>3229</v>
      </c>
    </row>
    <row r="9196" spans="1:17" x14ac:dyDescent="0.2">
      <c r="A9196" s="3" t="s">
        <v>103</v>
      </c>
      <c r="B9196" s="3"/>
      <c r="C9196" s="18" t="s">
        <v>104</v>
      </c>
      <c r="D9196" s="18" t="s">
        <v>316</v>
      </c>
      <c r="E9196" s="18" t="s">
        <v>317</v>
      </c>
      <c r="F9196" s="18" t="s">
        <v>318</v>
      </c>
      <c r="G9196" s="19">
        <v>43970</v>
      </c>
      <c r="H9196" s="20" t="s">
        <v>18589</v>
      </c>
      <c r="I9196" s="20" t="s">
        <v>18591</v>
      </c>
      <c r="J9196" s="21">
        <v>66.569999999999993</v>
      </c>
      <c r="K9196" s="18" t="str">
        <f>IFERROR(VLOOKUP(LEFT(I9196,7)+0,'[1]_Redacted Trans'!B$1:C$65536,2,0),P9196)</f>
        <v>2101448 - Travis Perkins Trading Co Ltd</v>
      </c>
      <c r="L9196" s="18"/>
      <c r="M9196" s="18" t="str">
        <f>IFERROR(VLOOKUP(LEFT(I9196,7)+0,'[1]_Redacted Trans'!B$1:C$65536,2,0),Q9196)</f>
        <v>VARIOUS</v>
      </c>
      <c r="N9196" s="22" t="s">
        <v>110</v>
      </c>
      <c r="P9196" t="s">
        <v>2353</v>
      </c>
      <c r="Q9196" t="s">
        <v>2359</v>
      </c>
    </row>
    <row r="9197" spans="1:17" x14ac:dyDescent="0.2">
      <c r="A9197" s="3" t="s">
        <v>103</v>
      </c>
      <c r="B9197" s="3"/>
      <c r="C9197" s="18" t="s">
        <v>104</v>
      </c>
      <c r="D9197" s="18" t="s">
        <v>316</v>
      </c>
      <c r="E9197" s="18" t="s">
        <v>254</v>
      </c>
      <c r="F9197" s="18" t="s">
        <v>408</v>
      </c>
      <c r="G9197" s="19">
        <v>43970</v>
      </c>
      <c r="H9197" s="20" t="s">
        <v>18589</v>
      </c>
      <c r="I9197" s="20" t="s">
        <v>18592</v>
      </c>
      <c r="J9197" s="21">
        <v>29.43</v>
      </c>
      <c r="K9197" s="18" t="str">
        <f>IFERROR(VLOOKUP(LEFT(I9197,7)+0,'[1]_Redacted Trans'!B$1:C$65536,2,0),P9197)</f>
        <v>2101448 - Travis Perkins Trading Co Ltd</v>
      </c>
      <c r="L9197" s="18"/>
      <c r="M9197" s="18" t="str">
        <f>IFERROR(VLOOKUP(LEFT(I9197,7)+0,'[1]_Redacted Trans'!B$1:C$65536,2,0),Q9197)</f>
        <v>CARPET STEP</v>
      </c>
      <c r="N9197" s="22" t="s">
        <v>110</v>
      </c>
      <c r="P9197" t="s">
        <v>2353</v>
      </c>
      <c r="Q9197" t="s">
        <v>18593</v>
      </c>
    </row>
    <row r="9198" spans="1:17" x14ac:dyDescent="0.2">
      <c r="A9198" s="3" t="s">
        <v>103</v>
      </c>
      <c r="B9198" s="3"/>
      <c r="C9198" s="18" t="s">
        <v>104</v>
      </c>
      <c r="D9198" s="18" t="s">
        <v>316</v>
      </c>
      <c r="E9198" s="18" t="s">
        <v>254</v>
      </c>
      <c r="F9198" s="18" t="s">
        <v>408</v>
      </c>
      <c r="G9198" s="19">
        <v>43970</v>
      </c>
      <c r="H9198" s="20" t="s">
        <v>18589</v>
      </c>
      <c r="I9198" s="20" t="s">
        <v>18594</v>
      </c>
      <c r="J9198" s="21">
        <v>400</v>
      </c>
      <c r="K9198" s="18" t="str">
        <f>IFERROR(VLOOKUP(LEFT(I9198,7)+0,'[1]_Redacted Trans'!B$1:C$65536,2,0),P9198)</f>
        <v>2101448 - Travis Perkins Trading Co Ltd</v>
      </c>
      <c r="L9198" s="18"/>
      <c r="M9198" s="18" t="str">
        <f>IFERROR(VLOOKUP(LEFT(I9198,7)+0,'[1]_Redacted Trans'!B$1:C$65536,2,0),Q9198)</f>
        <v>WHITE TILE</v>
      </c>
      <c r="N9198" s="22" t="s">
        <v>110</v>
      </c>
      <c r="P9198" t="s">
        <v>2353</v>
      </c>
      <c r="Q9198" t="s">
        <v>18595</v>
      </c>
    </row>
    <row r="9199" spans="1:17" x14ac:dyDescent="0.2">
      <c r="A9199" s="3" t="s">
        <v>103</v>
      </c>
      <c r="B9199" s="3"/>
      <c r="C9199" s="18" t="s">
        <v>104</v>
      </c>
      <c r="D9199" s="18" t="s">
        <v>316</v>
      </c>
      <c r="E9199" s="18" t="s">
        <v>254</v>
      </c>
      <c r="F9199" s="18" t="s">
        <v>797</v>
      </c>
      <c r="G9199" s="19">
        <v>43970</v>
      </c>
      <c r="H9199" s="20" t="s">
        <v>18589</v>
      </c>
      <c r="I9199" s="20" t="s">
        <v>18596</v>
      </c>
      <c r="J9199" s="21">
        <v>58</v>
      </c>
      <c r="K9199" s="18" t="str">
        <f>IFERROR(VLOOKUP(LEFT(I9199,7)+0,'[1]_Redacted Trans'!B$1:C$65536,2,0),P9199)</f>
        <v>2101448 - Travis Perkins Trading Co Ltd</v>
      </c>
      <c r="L9199" s="18"/>
      <c r="M9199" s="18" t="str">
        <f>IFERROR(VLOOKUP(LEFT(I9199,7)+0,'[1]_Redacted Trans'!B$1:C$65536,2,0),Q9199)</f>
        <v>POSTCRETE</v>
      </c>
      <c r="N9199" s="22" t="s">
        <v>110</v>
      </c>
      <c r="P9199" t="s">
        <v>2353</v>
      </c>
      <c r="Q9199" t="s">
        <v>18597</v>
      </c>
    </row>
    <row r="9200" spans="1:17" x14ac:dyDescent="0.2">
      <c r="A9200" s="3" t="s">
        <v>103</v>
      </c>
      <c r="B9200" s="3"/>
      <c r="C9200" s="18" t="s">
        <v>104</v>
      </c>
      <c r="D9200" s="18" t="s">
        <v>316</v>
      </c>
      <c r="E9200" s="18" t="s">
        <v>254</v>
      </c>
      <c r="F9200" s="18" t="s">
        <v>797</v>
      </c>
      <c r="G9200" s="19">
        <v>43970</v>
      </c>
      <c r="H9200" s="20" t="s">
        <v>18589</v>
      </c>
      <c r="I9200" s="20" t="s">
        <v>18598</v>
      </c>
      <c r="J9200" s="21">
        <v>169.95</v>
      </c>
      <c r="K9200" s="18" t="str">
        <f>IFERROR(VLOOKUP(LEFT(I9200,7)+0,'[1]_Redacted Trans'!B$1:C$65536,2,0),P9200)</f>
        <v>2101448 - Travis Perkins Trading Co Ltd</v>
      </c>
      <c r="L9200" s="18"/>
      <c r="M9200" s="18" t="str">
        <f>IFERROR(VLOOKUP(LEFT(I9200,7)+0,'[1]_Redacted Trans'!B$1:C$65536,2,0),Q9200)</f>
        <v>FENCE POST &amp; GRAVEL</v>
      </c>
      <c r="N9200" s="22" t="s">
        <v>110</v>
      </c>
      <c r="P9200" t="s">
        <v>2353</v>
      </c>
      <c r="Q9200" t="s">
        <v>18599</v>
      </c>
    </row>
    <row r="9201" spans="1:17" x14ac:dyDescent="0.2">
      <c r="A9201" s="3" t="s">
        <v>103</v>
      </c>
      <c r="B9201" s="3"/>
      <c r="C9201" s="18" t="s">
        <v>104</v>
      </c>
      <c r="D9201" s="18" t="s">
        <v>316</v>
      </c>
      <c r="E9201" s="18" t="s">
        <v>254</v>
      </c>
      <c r="F9201" s="18" t="s">
        <v>797</v>
      </c>
      <c r="G9201" s="19">
        <v>43970</v>
      </c>
      <c r="H9201" s="20" t="s">
        <v>18589</v>
      </c>
      <c r="I9201" s="20" t="s">
        <v>18600</v>
      </c>
      <c r="J9201" s="21">
        <v>48.16</v>
      </c>
      <c r="K9201" s="18" t="str">
        <f>IFERROR(VLOOKUP(LEFT(I9201,7)+0,'[1]_Redacted Trans'!B$1:C$65536,2,0),P9201)</f>
        <v>2101448 - Travis Perkins Trading Co Ltd</v>
      </c>
      <c r="L9201" s="18"/>
      <c r="M9201" s="18" t="str">
        <f>IFERROR(VLOOKUP(LEFT(I9201,7)+0,'[1]_Redacted Trans'!B$1:C$65536,2,0),Q9201)</f>
        <v>FENCE POSTS</v>
      </c>
      <c r="N9201" s="22" t="s">
        <v>110</v>
      </c>
      <c r="P9201" t="s">
        <v>2353</v>
      </c>
      <c r="Q9201" t="s">
        <v>18601</v>
      </c>
    </row>
    <row r="9202" spans="1:17" x14ac:dyDescent="0.2">
      <c r="A9202" s="3" t="s">
        <v>103</v>
      </c>
      <c r="B9202" s="3"/>
      <c r="C9202" s="18" t="s">
        <v>104</v>
      </c>
      <c r="D9202" s="18" t="s">
        <v>316</v>
      </c>
      <c r="E9202" s="18" t="s">
        <v>317</v>
      </c>
      <c r="F9202" s="18" t="s">
        <v>318</v>
      </c>
      <c r="G9202" s="19">
        <v>43970</v>
      </c>
      <c r="H9202" s="20" t="s">
        <v>18589</v>
      </c>
      <c r="I9202" s="20" t="s">
        <v>18602</v>
      </c>
      <c r="J9202" s="21">
        <v>111.23</v>
      </c>
      <c r="K9202" s="18" t="str">
        <f>IFERROR(VLOOKUP(LEFT(I9202,7)+0,'[1]_Redacted Trans'!B$1:C$65536,2,0),P9202)</f>
        <v>2101448 - Travis Perkins Trading Co Ltd</v>
      </c>
      <c r="L9202" s="18"/>
      <c r="M9202" s="18" t="str">
        <f>IFERROR(VLOOKUP(LEFT(I9202,7)+0,'[1]_Redacted Trans'!B$1:C$65536,2,0),Q9202)</f>
        <v>VARIOUS</v>
      </c>
      <c r="N9202" s="22" t="s">
        <v>110</v>
      </c>
      <c r="P9202" t="s">
        <v>2353</v>
      </c>
      <c r="Q9202" t="s">
        <v>2359</v>
      </c>
    </row>
    <row r="9203" spans="1:17" x14ac:dyDescent="0.2">
      <c r="A9203" s="3" t="s">
        <v>103</v>
      </c>
      <c r="B9203" s="3"/>
      <c r="C9203" s="18" t="s">
        <v>104</v>
      </c>
      <c r="D9203" s="18" t="s">
        <v>316</v>
      </c>
      <c r="E9203" s="18" t="s">
        <v>254</v>
      </c>
      <c r="F9203" s="18" t="s">
        <v>797</v>
      </c>
      <c r="G9203" s="19">
        <v>43970</v>
      </c>
      <c r="H9203" s="20" t="s">
        <v>18589</v>
      </c>
      <c r="I9203" s="20" t="s">
        <v>18603</v>
      </c>
      <c r="J9203" s="21">
        <v>80</v>
      </c>
      <c r="K9203" s="18" t="str">
        <f>IFERROR(VLOOKUP(LEFT(I9203,7)+0,'[1]_Redacted Trans'!B$1:C$65536,2,0),P9203)</f>
        <v>2101448 - Travis Perkins Trading Co Ltd</v>
      </c>
      <c r="L9203" s="18"/>
      <c r="M9203" s="18" t="str">
        <f>IFERROR(VLOOKUP(LEFT(I9203,7)+0,'[1]_Redacted Trans'!B$1:C$65536,2,0),Q9203)</f>
        <v>STEEL PROP HIRE</v>
      </c>
      <c r="N9203" s="22" t="s">
        <v>110</v>
      </c>
      <c r="P9203" t="s">
        <v>2353</v>
      </c>
      <c r="Q9203" t="s">
        <v>18604</v>
      </c>
    </row>
    <row r="9204" spans="1:17" x14ac:dyDescent="0.2">
      <c r="A9204" s="3" t="s">
        <v>103</v>
      </c>
      <c r="B9204" s="3"/>
      <c r="C9204" s="18" t="s">
        <v>104</v>
      </c>
      <c r="D9204" s="18" t="s">
        <v>316</v>
      </c>
      <c r="E9204" s="18" t="s">
        <v>254</v>
      </c>
      <c r="F9204" s="18" t="s">
        <v>408</v>
      </c>
      <c r="G9204" s="19">
        <v>43970</v>
      </c>
      <c r="H9204" s="20" t="s">
        <v>18589</v>
      </c>
      <c r="I9204" s="20" t="s">
        <v>18605</v>
      </c>
      <c r="J9204" s="21">
        <v>202.98</v>
      </c>
      <c r="K9204" s="18" t="str">
        <f>IFERROR(VLOOKUP(LEFT(I9204,7)+0,'[1]_Redacted Trans'!B$1:C$65536,2,0),P9204)</f>
        <v>2101448 - Travis Perkins Trading Co Ltd</v>
      </c>
      <c r="L9204" s="18"/>
      <c r="M9204" s="18" t="str">
        <f>IFERROR(VLOOKUP(LEFT(I9204,7)+0,'[1]_Redacted Trans'!B$1:C$65536,2,0),Q9204)</f>
        <v>PLASTER PRIMER</v>
      </c>
      <c r="N9204" s="22" t="s">
        <v>110</v>
      </c>
      <c r="P9204" t="s">
        <v>2353</v>
      </c>
      <c r="Q9204" t="s">
        <v>18606</v>
      </c>
    </row>
    <row r="9205" spans="1:17" x14ac:dyDescent="0.2">
      <c r="A9205" s="3" t="s">
        <v>103</v>
      </c>
      <c r="B9205" s="3"/>
      <c r="C9205" s="18" t="s">
        <v>104</v>
      </c>
      <c r="D9205" s="18" t="s">
        <v>316</v>
      </c>
      <c r="E9205" s="18" t="s">
        <v>254</v>
      </c>
      <c r="F9205" s="18" t="s">
        <v>408</v>
      </c>
      <c r="G9205" s="19">
        <v>43970</v>
      </c>
      <c r="H9205" s="20" t="s">
        <v>18589</v>
      </c>
      <c r="I9205" s="20" t="s">
        <v>18607</v>
      </c>
      <c r="J9205" s="21">
        <v>79.59</v>
      </c>
      <c r="K9205" s="18" t="str">
        <f>IFERROR(VLOOKUP(LEFT(I9205,7)+0,'[1]_Redacted Trans'!B$1:C$65536,2,0),P9205)</f>
        <v>2101448 - Travis Perkins Trading Co Ltd</v>
      </c>
      <c r="L9205" s="18"/>
      <c r="M9205" s="18" t="str">
        <f>IFERROR(VLOOKUP(LEFT(I9205,7)+0,'[1]_Redacted Trans'!B$1:C$65536,2,0),Q9205)</f>
        <v>FENCE PANEL</v>
      </c>
      <c r="N9205" s="22" t="s">
        <v>110</v>
      </c>
      <c r="P9205" t="s">
        <v>2353</v>
      </c>
      <c r="Q9205" t="s">
        <v>18608</v>
      </c>
    </row>
    <row r="9206" spans="1:17" x14ac:dyDescent="0.2">
      <c r="A9206" s="3" t="s">
        <v>103</v>
      </c>
      <c r="B9206" s="3"/>
      <c r="C9206" s="18" t="s">
        <v>104</v>
      </c>
      <c r="D9206" s="18" t="s">
        <v>316</v>
      </c>
      <c r="E9206" s="18" t="s">
        <v>254</v>
      </c>
      <c r="F9206" s="18" t="s">
        <v>797</v>
      </c>
      <c r="G9206" s="19">
        <v>43970</v>
      </c>
      <c r="H9206" s="20" t="s">
        <v>18589</v>
      </c>
      <c r="I9206" s="20" t="s">
        <v>18609</v>
      </c>
      <c r="J9206" s="21">
        <v>313.2</v>
      </c>
      <c r="K9206" s="18" t="str">
        <f>IFERROR(VLOOKUP(LEFT(I9206,7)+0,'[1]_Redacted Trans'!B$1:C$65536,2,0),P9206)</f>
        <v>2101448 - Travis Perkins Trading Co Ltd</v>
      </c>
      <c r="L9206" s="18"/>
      <c r="M9206" s="18" t="str">
        <f>IFERROR(VLOOKUP(LEFT(I9206,7)+0,'[1]_Redacted Trans'!B$1:C$65536,2,0),Q9206)</f>
        <v>POSTCRETE</v>
      </c>
      <c r="N9206" s="22" t="s">
        <v>110</v>
      </c>
      <c r="P9206" t="s">
        <v>2353</v>
      </c>
      <c r="Q9206" t="s">
        <v>18597</v>
      </c>
    </row>
    <row r="9207" spans="1:17" x14ac:dyDescent="0.2">
      <c r="A9207" s="3" t="s">
        <v>103</v>
      </c>
      <c r="B9207" s="3"/>
      <c r="C9207" s="18" t="s">
        <v>104</v>
      </c>
      <c r="D9207" s="18" t="s">
        <v>316</v>
      </c>
      <c r="E9207" s="18" t="s">
        <v>254</v>
      </c>
      <c r="F9207" s="18" t="s">
        <v>797</v>
      </c>
      <c r="G9207" s="19">
        <v>43970</v>
      </c>
      <c r="H9207" s="20" t="s">
        <v>18589</v>
      </c>
      <c r="I9207" s="20" t="s">
        <v>18610</v>
      </c>
      <c r="J9207" s="21">
        <v>238.77</v>
      </c>
      <c r="K9207" s="18" t="str">
        <f>IFERROR(VLOOKUP(LEFT(I9207,7)+0,'[1]_Redacted Trans'!B$1:C$65536,2,0),P9207)</f>
        <v>2101448 - Travis Perkins Trading Co Ltd</v>
      </c>
      <c r="L9207" s="18"/>
      <c r="M9207" s="18" t="str">
        <f>IFERROR(VLOOKUP(LEFT(I9207,7)+0,'[1]_Redacted Trans'!B$1:C$65536,2,0),Q9207)</f>
        <v>FENCE PANEL</v>
      </c>
      <c r="N9207" s="22" t="s">
        <v>110</v>
      </c>
      <c r="P9207" t="s">
        <v>2353</v>
      </c>
      <c r="Q9207" t="s">
        <v>18608</v>
      </c>
    </row>
    <row r="9208" spans="1:17" x14ac:dyDescent="0.2">
      <c r="A9208" s="3" t="s">
        <v>103</v>
      </c>
      <c r="B9208" s="3"/>
      <c r="C9208" s="18" t="s">
        <v>104</v>
      </c>
      <c r="D9208" s="18" t="s">
        <v>316</v>
      </c>
      <c r="E9208" s="18" t="s">
        <v>254</v>
      </c>
      <c r="F9208" s="18" t="s">
        <v>408</v>
      </c>
      <c r="G9208" s="19">
        <v>43970</v>
      </c>
      <c r="H9208" s="20" t="s">
        <v>358</v>
      </c>
      <c r="I9208" s="20" t="s">
        <v>18611</v>
      </c>
      <c r="J9208" s="21">
        <v>4.99</v>
      </c>
      <c r="K9208" s="18" t="str">
        <f>IFERROR(VLOOKUP(LEFT(I9208,7)+0,'[1]_Redacted Trans'!B$1:C$65536,2,0),P9208)</f>
        <v>2111202 - Trade UK</v>
      </c>
      <c r="L9208" s="18"/>
      <c r="M9208" s="18" t="str">
        <f>IFERROR(VLOOKUP(LEFT(I9208,7)+0,'[1]_Redacted Trans'!B$1:C$65536,2,0),Q9208)</f>
        <v>CARPET STRIP</v>
      </c>
      <c r="N9208" s="22" t="s">
        <v>110</v>
      </c>
      <c r="P9208" t="s">
        <v>360</v>
      </c>
      <c r="Q9208" t="s">
        <v>18612</v>
      </c>
    </row>
    <row r="9209" spans="1:17" x14ac:dyDescent="0.2">
      <c r="A9209" s="3" t="s">
        <v>103</v>
      </c>
      <c r="B9209" s="3"/>
      <c r="C9209" s="18" t="s">
        <v>104</v>
      </c>
      <c r="D9209" s="18" t="s">
        <v>316</v>
      </c>
      <c r="E9209" s="18" t="s">
        <v>254</v>
      </c>
      <c r="F9209" s="18" t="s">
        <v>797</v>
      </c>
      <c r="G9209" s="19">
        <v>43970</v>
      </c>
      <c r="H9209" s="20" t="s">
        <v>358</v>
      </c>
      <c r="I9209" s="20" t="s">
        <v>18613</v>
      </c>
      <c r="J9209" s="21">
        <v>52.98</v>
      </c>
      <c r="K9209" s="18" t="str">
        <f>IFERROR(VLOOKUP(LEFT(I9209,7)+0,'[1]_Redacted Trans'!B$1:C$65536,2,0),P9209)</f>
        <v>2111202 - Trade UK</v>
      </c>
      <c r="L9209" s="18"/>
      <c r="M9209" s="18" t="str">
        <f>IFERROR(VLOOKUP(LEFT(I9209,7)+0,'[1]_Redacted Trans'!B$1:C$65536,2,0),Q9209)</f>
        <v>VARIOUS</v>
      </c>
      <c r="N9209" s="22" t="s">
        <v>110</v>
      </c>
      <c r="P9209" t="s">
        <v>360</v>
      </c>
      <c r="Q9209" t="s">
        <v>2359</v>
      </c>
    </row>
    <row r="9210" spans="1:17" x14ac:dyDescent="0.2">
      <c r="A9210" s="3" t="s">
        <v>103</v>
      </c>
      <c r="B9210" s="3"/>
      <c r="C9210" s="18" t="s">
        <v>104</v>
      </c>
      <c r="D9210" s="18" t="s">
        <v>316</v>
      </c>
      <c r="E9210" s="18" t="s">
        <v>317</v>
      </c>
      <c r="F9210" s="18" t="s">
        <v>318</v>
      </c>
      <c r="G9210" s="19">
        <v>43970</v>
      </c>
      <c r="H9210" s="20" t="s">
        <v>358</v>
      </c>
      <c r="I9210" s="20" t="s">
        <v>18614</v>
      </c>
      <c r="J9210" s="21">
        <v>225</v>
      </c>
      <c r="K9210" s="18" t="str">
        <f>IFERROR(VLOOKUP(LEFT(I9210,7)+0,'[1]_Redacted Trans'!B$1:C$65536,2,0),P9210)</f>
        <v>2111202 - Trade UK</v>
      </c>
      <c r="L9210" s="18"/>
      <c r="M9210" s="18" t="str">
        <f>IFERROR(VLOOKUP(LEFT(I9210,7)+0,'[1]_Redacted Trans'!B$1:C$65536,2,0),Q9210)</f>
        <v>VARIOUS</v>
      </c>
      <c r="N9210" s="22" t="s">
        <v>110</v>
      </c>
      <c r="P9210" t="s">
        <v>360</v>
      </c>
      <c r="Q9210" t="s">
        <v>2359</v>
      </c>
    </row>
    <row r="9211" spans="1:17" x14ac:dyDescent="0.2">
      <c r="A9211" s="3" t="s">
        <v>103</v>
      </c>
      <c r="B9211" s="3"/>
      <c r="C9211" s="18" t="s">
        <v>104</v>
      </c>
      <c r="D9211" s="18" t="s">
        <v>316</v>
      </c>
      <c r="E9211" s="18" t="s">
        <v>317</v>
      </c>
      <c r="F9211" s="18" t="s">
        <v>318</v>
      </c>
      <c r="G9211" s="19">
        <v>43970</v>
      </c>
      <c r="H9211" s="20" t="s">
        <v>358</v>
      </c>
      <c r="I9211" s="20" t="s">
        <v>18615</v>
      </c>
      <c r="J9211" s="21">
        <v>186.78</v>
      </c>
      <c r="K9211" s="18" t="str">
        <f>IFERROR(VLOOKUP(LEFT(I9211,7)+0,'[1]_Redacted Trans'!B$1:C$65536,2,0),P9211)</f>
        <v>2111202 - Trade UK</v>
      </c>
      <c r="L9211" s="18"/>
      <c r="M9211" s="18" t="str">
        <f>IFERROR(VLOOKUP(LEFT(I9211,7)+0,'[1]_Redacted Trans'!B$1:C$65536,2,0),Q9211)</f>
        <v>VARIOUS</v>
      </c>
      <c r="N9211" s="22" t="s">
        <v>110</v>
      </c>
      <c r="P9211" t="s">
        <v>360</v>
      </c>
      <c r="Q9211" t="s">
        <v>2359</v>
      </c>
    </row>
    <row r="9212" spans="1:17" x14ac:dyDescent="0.2">
      <c r="A9212" s="3" t="s">
        <v>103</v>
      </c>
      <c r="B9212" s="3"/>
      <c r="C9212" s="18" t="s">
        <v>104</v>
      </c>
      <c r="D9212" s="18" t="s">
        <v>316</v>
      </c>
      <c r="E9212" s="18" t="s">
        <v>254</v>
      </c>
      <c r="F9212" s="18" t="s">
        <v>797</v>
      </c>
      <c r="G9212" s="19">
        <v>43970</v>
      </c>
      <c r="H9212" s="20" t="s">
        <v>358</v>
      </c>
      <c r="I9212" s="20" t="s">
        <v>18616</v>
      </c>
      <c r="J9212" s="21">
        <v>63.33</v>
      </c>
      <c r="K9212" s="18" t="str">
        <f>IFERROR(VLOOKUP(LEFT(I9212,7)+0,'[1]_Redacted Trans'!B$1:C$65536,2,0),P9212)</f>
        <v>2111202 - Trade UK</v>
      </c>
      <c r="L9212" s="18"/>
      <c r="M9212" s="18" t="str">
        <f>IFERROR(VLOOKUP(LEFT(I9212,7)+0,'[1]_Redacted Trans'!B$1:C$65536,2,0),Q9212)</f>
        <v>BARSTOOL</v>
      </c>
      <c r="N9212" s="22" t="s">
        <v>110</v>
      </c>
      <c r="P9212" t="s">
        <v>360</v>
      </c>
      <c r="Q9212" t="s">
        <v>18617</v>
      </c>
    </row>
    <row r="9213" spans="1:17" x14ac:dyDescent="0.2">
      <c r="A9213" s="3" t="s">
        <v>103</v>
      </c>
      <c r="B9213" s="3"/>
      <c r="C9213" s="18" t="s">
        <v>104</v>
      </c>
      <c r="D9213" s="18" t="s">
        <v>316</v>
      </c>
      <c r="E9213" s="18" t="s">
        <v>254</v>
      </c>
      <c r="F9213" s="18" t="s">
        <v>408</v>
      </c>
      <c r="G9213" s="19">
        <v>43970</v>
      </c>
      <c r="H9213" s="20" t="s">
        <v>358</v>
      </c>
      <c r="I9213" s="20" t="s">
        <v>18618</v>
      </c>
      <c r="J9213" s="21">
        <v>188.82</v>
      </c>
      <c r="K9213" s="18" t="str">
        <f>IFERROR(VLOOKUP(LEFT(I9213,7)+0,'[1]_Redacted Trans'!B$1:C$65536,2,0),P9213)</f>
        <v>2111202 - Trade UK</v>
      </c>
      <c r="L9213" s="18"/>
      <c r="M9213" s="18" t="str">
        <f>IFERROR(VLOOKUP(LEFT(I9213,7)+0,'[1]_Redacted Trans'!B$1:C$65536,2,0),Q9213)</f>
        <v>VARIOUS</v>
      </c>
      <c r="N9213" s="22" t="s">
        <v>110</v>
      </c>
      <c r="P9213" t="s">
        <v>360</v>
      </c>
      <c r="Q9213" t="s">
        <v>2359</v>
      </c>
    </row>
    <row r="9214" spans="1:17" x14ac:dyDescent="0.2">
      <c r="A9214" s="3" t="s">
        <v>103</v>
      </c>
      <c r="B9214" s="3"/>
      <c r="C9214" s="18" t="s">
        <v>104</v>
      </c>
      <c r="D9214" s="18" t="s">
        <v>147</v>
      </c>
      <c r="E9214" s="18" t="s">
        <v>286</v>
      </c>
      <c r="F9214" s="18" t="s">
        <v>8824</v>
      </c>
      <c r="G9214" s="19">
        <v>43977</v>
      </c>
      <c r="H9214" s="20"/>
      <c r="I9214" s="20" t="s">
        <v>18619</v>
      </c>
      <c r="J9214" s="21">
        <v>189.03</v>
      </c>
      <c r="K9214" s="18" t="str">
        <f>IFERROR(VLOOKUP(LEFT(I9214,7)+0,'[1]_Redacted Trans'!B$1:C$65536,2,0),P9214)</f>
        <v>2114054 - Tuskerdirect Limited</v>
      </c>
      <c r="L9214" s="18"/>
      <c r="M9214" s="18" t="str">
        <f>IFERROR(VLOOKUP(LEFT(I9214,7)+0,'[1]_Redacted Trans'!B$1:C$65536,2,0),Q9214)</f>
        <v>Lease Payment May 2020</v>
      </c>
      <c r="N9214" s="22" t="s">
        <v>110</v>
      </c>
      <c r="P9214" t="s">
        <v>8826</v>
      </c>
      <c r="Q9214" t="s">
        <v>18620</v>
      </c>
    </row>
    <row r="9215" spans="1:17" x14ac:dyDescent="0.2">
      <c r="A9215" s="3" t="s">
        <v>103</v>
      </c>
      <c r="B9215" s="3"/>
      <c r="C9215" s="18" t="s">
        <v>104</v>
      </c>
      <c r="D9215" s="18" t="s">
        <v>147</v>
      </c>
      <c r="E9215" s="18" t="s">
        <v>286</v>
      </c>
      <c r="F9215" s="18" t="s">
        <v>8824</v>
      </c>
      <c r="G9215" s="19">
        <v>43977</v>
      </c>
      <c r="H9215" s="20"/>
      <c r="I9215" s="20" t="s">
        <v>18621</v>
      </c>
      <c r="J9215" s="21">
        <v>105.67</v>
      </c>
      <c r="K9215" s="18" t="str">
        <f>IFERROR(VLOOKUP(LEFT(I9215,7)+0,'[1]_Redacted Trans'!B$1:C$65536,2,0),P9215)</f>
        <v>2114054 - Tuskerdirect Limited</v>
      </c>
      <c r="L9215" s="18"/>
      <c r="M9215" s="18" t="str">
        <f>IFERROR(VLOOKUP(LEFT(I9215,7)+0,'[1]_Redacted Trans'!B$1:C$65536,2,0),Q9215)</f>
        <v>Lease Payment May 2020</v>
      </c>
      <c r="N9215" s="22" t="s">
        <v>110</v>
      </c>
      <c r="P9215" t="s">
        <v>8826</v>
      </c>
      <c r="Q9215" t="s">
        <v>18620</v>
      </c>
    </row>
    <row r="9216" spans="1:17" x14ac:dyDescent="0.2">
      <c r="A9216" s="3" t="s">
        <v>103</v>
      </c>
      <c r="B9216" s="3"/>
      <c r="C9216" s="18" t="s">
        <v>104</v>
      </c>
      <c r="D9216" s="18" t="s">
        <v>147</v>
      </c>
      <c r="E9216" s="18" t="s">
        <v>286</v>
      </c>
      <c r="F9216" s="18" t="s">
        <v>8824</v>
      </c>
      <c r="G9216" s="19">
        <v>43977</v>
      </c>
      <c r="H9216" s="20"/>
      <c r="I9216" s="20" t="s">
        <v>18622</v>
      </c>
      <c r="J9216" s="21">
        <v>139.16</v>
      </c>
      <c r="K9216" s="18" t="str">
        <f>IFERROR(VLOOKUP(LEFT(I9216,7)+0,'[1]_Redacted Trans'!B$1:C$65536,2,0),P9216)</f>
        <v>2114054 - Tuskerdirect Limited</v>
      </c>
      <c r="L9216" s="18"/>
      <c r="M9216" s="18" t="str">
        <f>IFERROR(VLOOKUP(LEFT(I9216,7)+0,'[1]_Redacted Trans'!B$1:C$65536,2,0),Q9216)</f>
        <v>Lease Payment May 2020</v>
      </c>
      <c r="N9216" s="22" t="s">
        <v>110</v>
      </c>
      <c r="P9216" t="s">
        <v>8826</v>
      </c>
      <c r="Q9216" t="s">
        <v>18620</v>
      </c>
    </row>
    <row r="9217" spans="1:17" x14ac:dyDescent="0.2">
      <c r="A9217" s="3" t="s">
        <v>103</v>
      </c>
      <c r="B9217" s="3"/>
      <c r="C9217" s="18" t="s">
        <v>104</v>
      </c>
      <c r="D9217" s="18" t="s">
        <v>147</v>
      </c>
      <c r="E9217" s="18" t="s">
        <v>286</v>
      </c>
      <c r="F9217" s="18" t="s">
        <v>8824</v>
      </c>
      <c r="G9217" s="19">
        <v>43977</v>
      </c>
      <c r="H9217" s="20"/>
      <c r="I9217" s="20" t="s">
        <v>18623</v>
      </c>
      <c r="J9217" s="21">
        <v>22.1</v>
      </c>
      <c r="K9217" s="18" t="str">
        <f>IFERROR(VLOOKUP(LEFT(I9217,7)+0,'[1]_Redacted Trans'!B$1:C$65536,2,0),P9217)</f>
        <v>2114054 - Tuskerdirect Limited</v>
      </c>
      <c r="L9217" s="18"/>
      <c r="M9217" s="18" t="str">
        <f>IFERROR(VLOOKUP(LEFT(I9217,7)+0,'[1]_Redacted Trans'!B$1:C$65536,2,0),Q9217)</f>
        <v>Lease Payment May 2020</v>
      </c>
      <c r="N9217" s="22" t="s">
        <v>110</v>
      </c>
      <c r="P9217" t="s">
        <v>8826</v>
      </c>
      <c r="Q9217" t="s">
        <v>18620</v>
      </c>
    </row>
    <row r="9218" spans="1:17" x14ac:dyDescent="0.2">
      <c r="A9218" s="3" t="s">
        <v>103</v>
      </c>
      <c r="B9218" s="3"/>
      <c r="C9218" s="18" t="s">
        <v>104</v>
      </c>
      <c r="D9218" s="18" t="s">
        <v>147</v>
      </c>
      <c r="E9218" s="18" t="s">
        <v>286</v>
      </c>
      <c r="F9218" s="18" t="s">
        <v>8824</v>
      </c>
      <c r="G9218" s="19">
        <v>43977</v>
      </c>
      <c r="H9218" s="20"/>
      <c r="I9218" s="20" t="s">
        <v>18624</v>
      </c>
      <c r="J9218" s="21">
        <v>16.18</v>
      </c>
      <c r="K9218" s="18" t="str">
        <f>IFERROR(VLOOKUP(LEFT(I9218,7)+0,'[1]_Redacted Trans'!B$1:C$65536,2,0),P9218)</f>
        <v>2114054 - Tuskerdirect Limited</v>
      </c>
      <c r="L9218" s="18"/>
      <c r="M9218" s="18" t="str">
        <f>IFERROR(VLOOKUP(LEFT(I9218,7)+0,'[1]_Redacted Trans'!B$1:C$65536,2,0),Q9218)</f>
        <v>Lease Payment May 2020</v>
      </c>
      <c r="N9218" s="22" t="s">
        <v>110</v>
      </c>
      <c r="P9218" t="s">
        <v>8826</v>
      </c>
      <c r="Q9218" t="s">
        <v>18620</v>
      </c>
    </row>
    <row r="9219" spans="1:17" x14ac:dyDescent="0.2">
      <c r="A9219" s="3" t="s">
        <v>103</v>
      </c>
      <c r="B9219" s="3"/>
      <c r="C9219" s="18" t="s">
        <v>104</v>
      </c>
      <c r="D9219" s="18" t="s">
        <v>147</v>
      </c>
      <c r="E9219" s="18" t="s">
        <v>286</v>
      </c>
      <c r="F9219" s="18" t="s">
        <v>8824</v>
      </c>
      <c r="G9219" s="19">
        <v>43977</v>
      </c>
      <c r="H9219" s="20"/>
      <c r="I9219" s="20" t="s">
        <v>18625</v>
      </c>
      <c r="J9219" s="21">
        <v>254.6</v>
      </c>
      <c r="K9219" s="18" t="str">
        <f>IFERROR(VLOOKUP(LEFT(I9219,7)+0,'[1]_Redacted Trans'!B$1:C$65536,2,0),P9219)</f>
        <v>2114054 - Tuskerdirect Limited</v>
      </c>
      <c r="L9219" s="18"/>
      <c r="M9219" s="18" t="str">
        <f>IFERROR(VLOOKUP(LEFT(I9219,7)+0,'[1]_Redacted Trans'!B$1:C$65536,2,0),Q9219)</f>
        <v>Lease Payment May 2020</v>
      </c>
      <c r="N9219" s="22" t="s">
        <v>110</v>
      </c>
      <c r="P9219" t="s">
        <v>8826</v>
      </c>
      <c r="Q9219" t="s">
        <v>18620</v>
      </c>
    </row>
    <row r="9220" spans="1:17" x14ac:dyDescent="0.2">
      <c r="A9220" s="3" t="s">
        <v>103</v>
      </c>
      <c r="B9220" s="3"/>
      <c r="C9220" s="18" t="s">
        <v>104</v>
      </c>
      <c r="D9220" s="18" t="s">
        <v>147</v>
      </c>
      <c r="E9220" s="18" t="s">
        <v>286</v>
      </c>
      <c r="F9220" s="18" t="s">
        <v>8824</v>
      </c>
      <c r="G9220" s="19">
        <v>43977</v>
      </c>
      <c r="H9220" s="20"/>
      <c r="I9220" s="20" t="s">
        <v>18626</v>
      </c>
      <c r="J9220" s="21">
        <v>167.48</v>
      </c>
      <c r="K9220" s="18" t="str">
        <f>IFERROR(VLOOKUP(LEFT(I9220,7)+0,'[1]_Redacted Trans'!B$1:C$65536,2,0),P9220)</f>
        <v>2114054 - Tuskerdirect Limited</v>
      </c>
      <c r="L9220" s="18"/>
      <c r="M9220" s="18" t="str">
        <f>IFERROR(VLOOKUP(LEFT(I9220,7)+0,'[1]_Redacted Trans'!B$1:C$65536,2,0),Q9220)</f>
        <v>Lease Payment May 2020</v>
      </c>
      <c r="N9220" s="22" t="s">
        <v>110</v>
      </c>
      <c r="P9220" t="s">
        <v>8826</v>
      </c>
      <c r="Q9220" t="s">
        <v>18620</v>
      </c>
    </row>
    <row r="9221" spans="1:17" x14ac:dyDescent="0.2">
      <c r="A9221" s="3" t="s">
        <v>103</v>
      </c>
      <c r="B9221" s="3"/>
      <c r="C9221" s="18" t="s">
        <v>104</v>
      </c>
      <c r="D9221" s="18" t="s">
        <v>147</v>
      </c>
      <c r="E9221" s="18" t="s">
        <v>286</v>
      </c>
      <c r="F9221" s="18" t="s">
        <v>8824</v>
      </c>
      <c r="G9221" s="19">
        <v>43977</v>
      </c>
      <c r="H9221" s="20"/>
      <c r="I9221" s="20" t="s">
        <v>18627</v>
      </c>
      <c r="J9221" s="21">
        <v>22.1</v>
      </c>
      <c r="K9221" s="18" t="str">
        <f>IFERROR(VLOOKUP(LEFT(I9221,7)+0,'[1]_Redacted Trans'!B$1:C$65536,2,0),P9221)</f>
        <v>2114054 - Tuskerdirect Limited</v>
      </c>
      <c r="L9221" s="18"/>
      <c r="M9221" s="18" t="str">
        <f>IFERROR(VLOOKUP(LEFT(I9221,7)+0,'[1]_Redacted Trans'!B$1:C$65536,2,0),Q9221)</f>
        <v>Lease Payment May 2020</v>
      </c>
      <c r="N9221" s="22" t="s">
        <v>110</v>
      </c>
      <c r="P9221" t="s">
        <v>8826</v>
      </c>
      <c r="Q9221" t="s">
        <v>18620</v>
      </c>
    </row>
    <row r="9222" spans="1:17" x14ac:dyDescent="0.2">
      <c r="A9222" s="3" t="s">
        <v>103</v>
      </c>
      <c r="B9222" s="3"/>
      <c r="C9222" s="18" t="s">
        <v>104</v>
      </c>
      <c r="D9222" s="18" t="s">
        <v>147</v>
      </c>
      <c r="E9222" s="18" t="s">
        <v>286</v>
      </c>
      <c r="F9222" s="18" t="s">
        <v>8824</v>
      </c>
      <c r="G9222" s="19">
        <v>43977</v>
      </c>
      <c r="H9222" s="20"/>
      <c r="I9222" s="20" t="s">
        <v>18628</v>
      </c>
      <c r="J9222" s="21">
        <v>325.33</v>
      </c>
      <c r="K9222" s="18" t="str">
        <f>IFERROR(VLOOKUP(LEFT(I9222,7)+0,'[1]_Redacted Trans'!B$1:C$65536,2,0),P9222)</f>
        <v>2114054 - Tuskerdirect Limited</v>
      </c>
      <c r="L9222" s="18"/>
      <c r="M9222" s="18" t="str">
        <f>IFERROR(VLOOKUP(LEFT(I9222,7)+0,'[1]_Redacted Trans'!B$1:C$65536,2,0),Q9222)</f>
        <v>Lease Payment May 2020</v>
      </c>
      <c r="N9222" s="22" t="s">
        <v>110</v>
      </c>
      <c r="P9222" t="s">
        <v>8826</v>
      </c>
      <c r="Q9222" t="s">
        <v>18620</v>
      </c>
    </row>
    <row r="9223" spans="1:17" x14ac:dyDescent="0.2">
      <c r="A9223" s="3" t="s">
        <v>103</v>
      </c>
      <c r="B9223" s="3"/>
      <c r="C9223" s="18" t="s">
        <v>104</v>
      </c>
      <c r="D9223" s="18" t="s">
        <v>147</v>
      </c>
      <c r="E9223" s="18" t="s">
        <v>286</v>
      </c>
      <c r="F9223" s="18" t="s">
        <v>8824</v>
      </c>
      <c r="G9223" s="19">
        <v>43977</v>
      </c>
      <c r="H9223" s="20"/>
      <c r="I9223" s="20" t="s">
        <v>18629</v>
      </c>
      <c r="J9223" s="21">
        <v>237.91</v>
      </c>
      <c r="K9223" s="18" t="str">
        <f>IFERROR(VLOOKUP(LEFT(I9223,7)+0,'[1]_Redacted Trans'!B$1:C$65536,2,0),P9223)</f>
        <v>2114054 - Tuskerdirect Limited</v>
      </c>
      <c r="L9223" s="18"/>
      <c r="M9223" s="18" t="str">
        <f>IFERROR(VLOOKUP(LEFT(I9223,7)+0,'[1]_Redacted Trans'!B$1:C$65536,2,0),Q9223)</f>
        <v>Lease Payment May 2020</v>
      </c>
      <c r="N9223" s="22" t="s">
        <v>110</v>
      </c>
      <c r="P9223" t="s">
        <v>8826</v>
      </c>
      <c r="Q9223" t="s">
        <v>18620</v>
      </c>
    </row>
    <row r="9224" spans="1:17" x14ac:dyDescent="0.2">
      <c r="A9224" s="3" t="s">
        <v>103</v>
      </c>
      <c r="B9224" s="3"/>
      <c r="C9224" s="18" t="s">
        <v>104</v>
      </c>
      <c r="D9224" s="18" t="s">
        <v>147</v>
      </c>
      <c r="E9224" s="18" t="s">
        <v>286</v>
      </c>
      <c r="F9224" s="18" t="s">
        <v>8824</v>
      </c>
      <c r="G9224" s="19">
        <v>43977</v>
      </c>
      <c r="H9224" s="20"/>
      <c r="I9224" s="20" t="s">
        <v>18630</v>
      </c>
      <c r="J9224" s="21">
        <v>30.53</v>
      </c>
      <c r="K9224" s="18" t="str">
        <f>IFERROR(VLOOKUP(LEFT(I9224,7)+0,'[1]_Redacted Trans'!B$1:C$65536,2,0),P9224)</f>
        <v>2114054 - Tuskerdirect Limited</v>
      </c>
      <c r="L9224" s="18"/>
      <c r="M9224" s="18" t="str">
        <f>IFERROR(VLOOKUP(LEFT(I9224,7)+0,'[1]_Redacted Trans'!B$1:C$65536,2,0),Q9224)</f>
        <v>Lease Payment May 2020</v>
      </c>
      <c r="N9224" s="22" t="s">
        <v>110</v>
      </c>
      <c r="P9224" t="s">
        <v>8826</v>
      </c>
      <c r="Q9224" t="s">
        <v>18620</v>
      </c>
    </row>
    <row r="9225" spans="1:17" x14ac:dyDescent="0.2">
      <c r="A9225" s="3" t="s">
        <v>103</v>
      </c>
      <c r="B9225" s="3"/>
      <c r="C9225" s="18" t="s">
        <v>104</v>
      </c>
      <c r="D9225" s="18" t="s">
        <v>147</v>
      </c>
      <c r="E9225" s="18" t="s">
        <v>286</v>
      </c>
      <c r="F9225" s="18" t="s">
        <v>8824</v>
      </c>
      <c r="G9225" s="19">
        <v>43977</v>
      </c>
      <c r="H9225" s="20"/>
      <c r="I9225" s="20" t="s">
        <v>18631</v>
      </c>
      <c r="J9225" s="21">
        <v>216.45</v>
      </c>
      <c r="K9225" s="18" t="str">
        <f>IFERROR(VLOOKUP(LEFT(I9225,7)+0,'[1]_Redacted Trans'!B$1:C$65536,2,0),P9225)</f>
        <v>2114054 - Tuskerdirect Limited</v>
      </c>
      <c r="L9225" s="18"/>
      <c r="M9225" s="18" t="str">
        <f>IFERROR(VLOOKUP(LEFT(I9225,7)+0,'[1]_Redacted Trans'!B$1:C$65536,2,0),Q9225)</f>
        <v>Lease Payment May 2020</v>
      </c>
      <c r="N9225" s="22" t="s">
        <v>110</v>
      </c>
      <c r="P9225" t="s">
        <v>8826</v>
      </c>
      <c r="Q9225" t="s">
        <v>18620</v>
      </c>
    </row>
    <row r="9226" spans="1:17" x14ac:dyDescent="0.2">
      <c r="A9226" s="3" t="s">
        <v>103</v>
      </c>
      <c r="B9226" s="3"/>
      <c r="C9226" s="18" t="s">
        <v>104</v>
      </c>
      <c r="D9226" s="18" t="s">
        <v>161</v>
      </c>
      <c r="E9226" s="18" t="s">
        <v>1471</v>
      </c>
      <c r="F9226" s="18" t="s">
        <v>849</v>
      </c>
      <c r="G9226" s="19">
        <v>43977</v>
      </c>
      <c r="H9226" s="20"/>
      <c r="I9226" s="20" t="s">
        <v>18632</v>
      </c>
      <c r="J9226" s="21">
        <v>1292.58</v>
      </c>
      <c r="K9226" s="18" t="str">
        <f>IFERROR(VLOOKUP(LEFT(I9226,7)+0,'[1]_Redacted Trans'!B$1:C$65536,2,0),P9226)</f>
        <v>2101139 - Royal Mail Group Ltd</v>
      </c>
      <c r="L9226" s="18">
        <v>4138203</v>
      </c>
      <c r="M9226" s="18" t="str">
        <f>IFERROR(VLOOKUP(LEFT(I9226,7)+0,'[1]_Redacted Trans'!B$1:C$65536,2,0),Q9226)</f>
        <v>Outgoingpost 20/04/20 to 01/05/20</v>
      </c>
      <c r="N9226" s="22" t="s">
        <v>110</v>
      </c>
      <c r="P9226" t="s">
        <v>630</v>
      </c>
      <c r="Q9226" t="s">
        <v>18633</v>
      </c>
    </row>
    <row r="9227" spans="1:17" x14ac:dyDescent="0.2">
      <c r="A9227" s="3" t="s">
        <v>103</v>
      </c>
      <c r="B9227" s="3"/>
      <c r="C9227" s="18" t="s">
        <v>104</v>
      </c>
      <c r="D9227" s="18" t="s">
        <v>161</v>
      </c>
      <c r="E9227" s="18" t="s">
        <v>503</v>
      </c>
      <c r="F9227" s="18" t="s">
        <v>849</v>
      </c>
      <c r="G9227" s="19">
        <v>43977</v>
      </c>
      <c r="H9227" s="20"/>
      <c r="I9227" s="20" t="s">
        <v>18634</v>
      </c>
      <c r="J9227" s="21">
        <v>1283.24</v>
      </c>
      <c r="K9227" s="18" t="str">
        <f>IFERROR(VLOOKUP(LEFT(I9227,7)+0,'[1]_Redacted Trans'!B$1:C$65536,2,0),P9227)</f>
        <v>2101139 - Royal Mail Group Ltd</v>
      </c>
      <c r="L9227" s="18">
        <v>4138203</v>
      </c>
      <c r="M9227" s="18" t="str">
        <f>IFERROR(VLOOKUP(LEFT(I9227,7)+0,'[1]_Redacted Trans'!B$1:C$65536,2,0),Q9227)</f>
        <v>Outgoingpost 20/04/20 to 01/05/20</v>
      </c>
      <c r="N9227" s="22" t="s">
        <v>110</v>
      </c>
      <c r="P9227" t="s">
        <v>630</v>
      </c>
      <c r="Q9227" t="s">
        <v>18633</v>
      </c>
    </row>
    <row r="9228" spans="1:17" x14ac:dyDescent="0.2">
      <c r="A9228" s="3" t="s">
        <v>103</v>
      </c>
      <c r="B9228" s="3"/>
      <c r="C9228" s="18" t="s">
        <v>104</v>
      </c>
      <c r="D9228" s="18" t="s">
        <v>161</v>
      </c>
      <c r="E9228" s="18" t="s">
        <v>978</v>
      </c>
      <c r="F9228" s="18" t="s">
        <v>849</v>
      </c>
      <c r="G9228" s="19">
        <v>43977</v>
      </c>
      <c r="H9228" s="20"/>
      <c r="I9228" s="20" t="s">
        <v>18635</v>
      </c>
      <c r="J9228" s="21">
        <v>18.55</v>
      </c>
      <c r="K9228" s="18" t="str">
        <f>IFERROR(VLOOKUP(LEFT(I9228,7)+0,'[1]_Redacted Trans'!B$1:C$65536,2,0),P9228)</f>
        <v>2101139 - Royal Mail Group Ltd</v>
      </c>
      <c r="L9228" s="18">
        <v>4138203</v>
      </c>
      <c r="M9228" s="18" t="str">
        <f>IFERROR(VLOOKUP(LEFT(I9228,7)+0,'[1]_Redacted Trans'!B$1:C$65536,2,0),Q9228)</f>
        <v>Outgoingpost 20/04/20 to 01/05/20</v>
      </c>
      <c r="N9228" s="22" t="s">
        <v>110</v>
      </c>
      <c r="P9228" t="s">
        <v>630</v>
      </c>
      <c r="Q9228" t="s">
        <v>18633</v>
      </c>
    </row>
    <row r="9229" spans="1:17" x14ac:dyDescent="0.2">
      <c r="A9229" s="3" t="s">
        <v>103</v>
      </c>
      <c r="B9229" s="3"/>
      <c r="C9229" s="18" t="s">
        <v>104</v>
      </c>
      <c r="D9229" s="18" t="s">
        <v>161</v>
      </c>
      <c r="E9229" s="18" t="s">
        <v>762</v>
      </c>
      <c r="F9229" s="18" t="s">
        <v>849</v>
      </c>
      <c r="G9229" s="19">
        <v>43977</v>
      </c>
      <c r="H9229" s="20"/>
      <c r="I9229" s="20" t="s">
        <v>18636</v>
      </c>
      <c r="J9229" s="21">
        <v>42.32</v>
      </c>
      <c r="K9229" s="18" t="str">
        <f>IFERROR(VLOOKUP(LEFT(I9229,7)+0,'[1]_Redacted Trans'!B$1:C$65536,2,0),P9229)</f>
        <v>2101139 - Royal Mail Group Ltd</v>
      </c>
      <c r="L9229" s="18">
        <v>4138203</v>
      </c>
      <c r="M9229" s="18" t="str">
        <f>IFERROR(VLOOKUP(LEFT(I9229,7)+0,'[1]_Redacted Trans'!B$1:C$65536,2,0),Q9229)</f>
        <v>Outgoingpost 20/04/20 to 01/05/20</v>
      </c>
      <c r="N9229" s="22" t="s">
        <v>110</v>
      </c>
      <c r="P9229" t="s">
        <v>630</v>
      </c>
      <c r="Q9229" t="s">
        <v>18633</v>
      </c>
    </row>
    <row r="9230" spans="1:17" x14ac:dyDescent="0.2">
      <c r="A9230" s="3" t="s">
        <v>103</v>
      </c>
      <c r="B9230" s="3"/>
      <c r="C9230" s="18" t="s">
        <v>104</v>
      </c>
      <c r="D9230" s="18" t="s">
        <v>161</v>
      </c>
      <c r="E9230" s="18" t="s">
        <v>633</v>
      </c>
      <c r="F9230" s="18" t="s">
        <v>849</v>
      </c>
      <c r="G9230" s="19">
        <v>43977</v>
      </c>
      <c r="H9230" s="20"/>
      <c r="I9230" s="20" t="s">
        <v>18637</v>
      </c>
      <c r="J9230" s="21">
        <v>151.69</v>
      </c>
      <c r="K9230" s="18" t="str">
        <f>IFERROR(VLOOKUP(LEFT(I9230,7)+0,'[1]_Redacted Trans'!B$1:C$65536,2,0),P9230)</f>
        <v>2101139 - Royal Mail Group Ltd</v>
      </c>
      <c r="L9230" s="18">
        <v>4138203</v>
      </c>
      <c r="M9230" s="18" t="str">
        <f>IFERROR(VLOOKUP(LEFT(I9230,7)+0,'[1]_Redacted Trans'!B$1:C$65536,2,0),Q9230)</f>
        <v>Outgoingpost 20/04/20 to 01/05/20</v>
      </c>
      <c r="N9230" s="22" t="s">
        <v>110</v>
      </c>
      <c r="P9230" t="s">
        <v>630</v>
      </c>
      <c r="Q9230" t="s">
        <v>18633</v>
      </c>
    </row>
    <row r="9231" spans="1:17" x14ac:dyDescent="0.2">
      <c r="A9231" s="3" t="s">
        <v>103</v>
      </c>
      <c r="B9231" s="3"/>
      <c r="C9231" s="18" t="s">
        <v>104</v>
      </c>
      <c r="D9231" s="18" t="s">
        <v>161</v>
      </c>
      <c r="E9231" s="18" t="s">
        <v>1471</v>
      </c>
      <c r="F9231" s="18" t="s">
        <v>849</v>
      </c>
      <c r="G9231" s="19">
        <v>43977</v>
      </c>
      <c r="H9231" s="20"/>
      <c r="I9231" s="20" t="s">
        <v>18638</v>
      </c>
      <c r="J9231" s="21">
        <v>4.07</v>
      </c>
      <c r="K9231" s="18" t="str">
        <f>IFERROR(VLOOKUP(LEFT(I9231,7)+0,'[1]_Redacted Trans'!B$1:C$65536,2,0),P9231)</f>
        <v>2101139 - Royal Mail Group Ltd</v>
      </c>
      <c r="L9231" s="18">
        <v>4138203</v>
      </c>
      <c r="M9231" s="18" t="str">
        <f>IFERROR(VLOOKUP(LEFT(I9231,7)+0,'[1]_Redacted Trans'!B$1:C$65536,2,0),Q9231)</f>
        <v>Outgoingpost 20/04/20 to 01/05/20</v>
      </c>
      <c r="N9231" s="22" t="s">
        <v>110</v>
      </c>
      <c r="P9231" t="s">
        <v>630</v>
      </c>
      <c r="Q9231" t="s">
        <v>18633</v>
      </c>
    </row>
    <row r="9232" spans="1:17" x14ac:dyDescent="0.2">
      <c r="A9232" s="3" t="s">
        <v>103</v>
      </c>
      <c r="B9232" s="3"/>
      <c r="C9232" s="18" t="s">
        <v>104</v>
      </c>
      <c r="D9232" s="18" t="s">
        <v>161</v>
      </c>
      <c r="E9232" s="18" t="s">
        <v>503</v>
      </c>
      <c r="F9232" s="18" t="s">
        <v>849</v>
      </c>
      <c r="G9232" s="19">
        <v>43977</v>
      </c>
      <c r="H9232" s="20"/>
      <c r="I9232" s="20" t="s">
        <v>18639</v>
      </c>
      <c r="J9232" s="21">
        <v>1.58</v>
      </c>
      <c r="K9232" s="18" t="str">
        <f>IFERROR(VLOOKUP(LEFT(I9232,7)+0,'[1]_Redacted Trans'!B$1:C$65536,2,0),P9232)</f>
        <v>2101139 - Royal Mail Group Ltd</v>
      </c>
      <c r="L9232" s="18">
        <v>4138203</v>
      </c>
      <c r="M9232" s="18" t="str">
        <f>IFERROR(VLOOKUP(LEFT(I9232,7)+0,'[1]_Redacted Trans'!B$1:C$65536,2,0),Q9232)</f>
        <v>Outgoingpost 20/04/20 to 01/05/20</v>
      </c>
      <c r="N9232" s="22" t="s">
        <v>110</v>
      </c>
      <c r="P9232" t="s">
        <v>630</v>
      </c>
      <c r="Q9232" t="s">
        <v>18633</v>
      </c>
    </row>
    <row r="9233" spans="1:17" x14ac:dyDescent="0.2">
      <c r="A9233" s="3" t="s">
        <v>103</v>
      </c>
      <c r="B9233" s="3"/>
      <c r="C9233" s="18" t="s">
        <v>104</v>
      </c>
      <c r="D9233" s="18" t="s">
        <v>316</v>
      </c>
      <c r="E9233" s="18" t="s">
        <v>348</v>
      </c>
      <c r="F9233" s="18" t="s">
        <v>191</v>
      </c>
      <c r="G9233" s="19">
        <v>43977</v>
      </c>
      <c r="H9233" s="20"/>
      <c r="I9233" s="20" t="s">
        <v>18640</v>
      </c>
      <c r="J9233" s="21">
        <v>267.08999999999997</v>
      </c>
      <c r="K9233" s="18" t="str">
        <f>IFERROR(VLOOKUP(LEFT(I9233,7)+0,'[1]_Redacted Trans'!B$1:C$65536,2,0),P9233)</f>
        <v>2104620 - Corona Energy Retail 4 Limited</v>
      </c>
      <c r="L9233" s="18">
        <v>2798334</v>
      </c>
      <c r="M9233" s="18" t="str">
        <f>IFERROR(VLOOKUP(LEFT(I9233,7)+0,'[1]_Redacted Trans'!B$1:C$65536,2,0),Q9233)</f>
        <v>Corona 01/04/20 to 01/05/20</v>
      </c>
      <c r="N9233" s="22" t="s">
        <v>110</v>
      </c>
      <c r="P9233" t="s">
        <v>2761</v>
      </c>
      <c r="Q9233" t="s">
        <v>18641</v>
      </c>
    </row>
    <row r="9234" spans="1:17" x14ac:dyDescent="0.2">
      <c r="A9234" s="3" t="s">
        <v>103</v>
      </c>
      <c r="B9234" s="3"/>
      <c r="C9234" s="18" t="s">
        <v>104</v>
      </c>
      <c r="D9234" s="18" t="s">
        <v>316</v>
      </c>
      <c r="E9234" s="18" t="s">
        <v>378</v>
      </c>
      <c r="F9234" s="18" t="s">
        <v>191</v>
      </c>
      <c r="G9234" s="19">
        <v>43977</v>
      </c>
      <c r="H9234" s="20"/>
      <c r="I9234" s="20" t="s">
        <v>18642</v>
      </c>
      <c r="J9234" s="21">
        <v>52.22</v>
      </c>
      <c r="K9234" s="18" t="str">
        <f>IFERROR(VLOOKUP(LEFT(I9234,7)+0,'[1]_Redacted Trans'!B$1:C$65536,2,0),P9234)</f>
        <v>2104620 - Corona Energy Retail 4 Limited</v>
      </c>
      <c r="L9234" s="18">
        <v>2798334</v>
      </c>
      <c r="M9234" s="18" t="str">
        <f>IFERROR(VLOOKUP(LEFT(I9234,7)+0,'[1]_Redacted Trans'!B$1:C$65536,2,0),Q9234)</f>
        <v>Corona 01/04/20 to 01/05/20</v>
      </c>
      <c r="N9234" s="22" t="s">
        <v>110</v>
      </c>
      <c r="P9234" t="s">
        <v>2761</v>
      </c>
      <c r="Q9234" t="s">
        <v>18641</v>
      </c>
    </row>
    <row r="9235" spans="1:17" x14ac:dyDescent="0.2">
      <c r="A9235" s="3" t="s">
        <v>103</v>
      </c>
      <c r="B9235" s="3"/>
      <c r="C9235" s="18" t="s">
        <v>104</v>
      </c>
      <c r="D9235" s="18" t="s">
        <v>316</v>
      </c>
      <c r="E9235" s="18" t="s">
        <v>378</v>
      </c>
      <c r="F9235" s="18" t="s">
        <v>191</v>
      </c>
      <c r="G9235" s="19">
        <v>43977</v>
      </c>
      <c r="H9235" s="20"/>
      <c r="I9235" s="20" t="s">
        <v>18643</v>
      </c>
      <c r="J9235" s="21">
        <v>84.61</v>
      </c>
      <c r="K9235" s="18" t="str">
        <f>IFERROR(VLOOKUP(LEFT(I9235,7)+0,'[1]_Redacted Trans'!B$1:C$65536,2,0),P9235)</f>
        <v>2104620 - Corona Energy Retail 4 Limited</v>
      </c>
      <c r="L9235" s="18">
        <v>2798334</v>
      </c>
      <c r="M9235" s="18" t="str">
        <f>IFERROR(VLOOKUP(LEFT(I9235,7)+0,'[1]_Redacted Trans'!B$1:C$65536,2,0),Q9235)</f>
        <v>Corona 01/04/20 to 01/05/20</v>
      </c>
      <c r="N9235" s="22" t="s">
        <v>110</v>
      </c>
      <c r="P9235" t="s">
        <v>2761</v>
      </c>
      <c r="Q9235" t="s">
        <v>18641</v>
      </c>
    </row>
    <row r="9236" spans="1:17" x14ac:dyDescent="0.2">
      <c r="A9236" s="3" t="s">
        <v>103</v>
      </c>
      <c r="B9236" s="3"/>
      <c r="C9236" s="18" t="s">
        <v>104</v>
      </c>
      <c r="D9236" s="18" t="s">
        <v>316</v>
      </c>
      <c r="E9236" s="18" t="s">
        <v>378</v>
      </c>
      <c r="F9236" s="18" t="s">
        <v>191</v>
      </c>
      <c r="G9236" s="19">
        <v>43977</v>
      </c>
      <c r="H9236" s="20"/>
      <c r="I9236" s="20" t="s">
        <v>18644</v>
      </c>
      <c r="J9236" s="21">
        <v>872.08</v>
      </c>
      <c r="K9236" s="18" t="str">
        <f>IFERROR(VLOOKUP(LEFT(I9236,7)+0,'[1]_Redacted Trans'!B$1:C$65536,2,0),P9236)</f>
        <v>2104620 - Corona Energy Retail 4 Limited</v>
      </c>
      <c r="L9236" s="18">
        <v>2798334</v>
      </c>
      <c r="M9236" s="18" t="str">
        <f>IFERROR(VLOOKUP(LEFT(I9236,7)+0,'[1]_Redacted Trans'!B$1:C$65536,2,0),Q9236)</f>
        <v>Corona 01/04/20 to 01/05/20</v>
      </c>
      <c r="N9236" s="22" t="s">
        <v>110</v>
      </c>
      <c r="P9236" t="s">
        <v>2761</v>
      </c>
      <c r="Q9236" t="s">
        <v>18641</v>
      </c>
    </row>
    <row r="9237" spans="1:17" x14ac:dyDescent="0.2">
      <c r="A9237" s="3" t="s">
        <v>103</v>
      </c>
      <c r="B9237" s="3"/>
      <c r="C9237" s="18" t="s">
        <v>104</v>
      </c>
      <c r="D9237" s="18" t="s">
        <v>316</v>
      </c>
      <c r="E9237" s="18" t="s">
        <v>978</v>
      </c>
      <c r="F9237" s="18" t="s">
        <v>191</v>
      </c>
      <c r="G9237" s="19">
        <v>43977</v>
      </c>
      <c r="H9237" s="20"/>
      <c r="I9237" s="20" t="s">
        <v>18645</v>
      </c>
      <c r="J9237" s="21">
        <v>96.9</v>
      </c>
      <c r="K9237" s="18" t="str">
        <f>IFERROR(VLOOKUP(LEFT(I9237,7)+0,'[1]_Redacted Trans'!B$1:C$65536,2,0),P9237)</f>
        <v>2104620 - Corona Energy Retail 4 Limited</v>
      </c>
      <c r="L9237" s="18">
        <v>2798334</v>
      </c>
      <c r="M9237" s="18" t="str">
        <f>IFERROR(VLOOKUP(LEFT(I9237,7)+0,'[1]_Redacted Trans'!B$1:C$65536,2,0),Q9237)</f>
        <v>Corona 01/04/20 to 01/05/20</v>
      </c>
      <c r="N9237" s="22" t="s">
        <v>110</v>
      </c>
      <c r="P9237" t="s">
        <v>2761</v>
      </c>
      <c r="Q9237" t="s">
        <v>18641</v>
      </c>
    </row>
    <row r="9238" spans="1:17" x14ac:dyDescent="0.2">
      <c r="A9238" s="3" t="s">
        <v>103</v>
      </c>
      <c r="B9238" s="3"/>
      <c r="C9238" s="18" t="s">
        <v>104</v>
      </c>
      <c r="D9238" s="18" t="s">
        <v>316</v>
      </c>
      <c r="E9238" s="18" t="s">
        <v>254</v>
      </c>
      <c r="F9238" s="18" t="s">
        <v>408</v>
      </c>
      <c r="G9238" s="19">
        <v>43948</v>
      </c>
      <c r="H9238" s="20" t="s">
        <v>358</v>
      </c>
      <c r="I9238" s="20" t="s">
        <v>18646</v>
      </c>
      <c r="J9238" s="21">
        <v>4.99</v>
      </c>
      <c r="K9238" s="18" t="str">
        <f>IFERROR(VLOOKUP(LEFT(I9238,7)+0,'[1]_Redacted Trans'!B$1:C$65536,2,0),P9238)</f>
        <v>2111202 - Trade UK</v>
      </c>
      <c r="L9238" s="18"/>
      <c r="M9238" s="18" t="str">
        <f>IFERROR(VLOOKUP(LEFT(I9238,7)+0,'[1]_Redacted Trans'!B$1:C$65536,2,0),Q9238)</f>
        <v>CARPET STRIP</v>
      </c>
      <c r="N9238" s="22" t="s">
        <v>110</v>
      </c>
      <c r="P9238" t="s">
        <v>360</v>
      </c>
      <c r="Q9238" t="s">
        <v>18612</v>
      </c>
    </row>
    <row r="9239" spans="1:17" x14ac:dyDescent="0.2">
      <c r="A9239" s="3" t="s">
        <v>103</v>
      </c>
      <c r="B9239" s="3"/>
      <c r="C9239" s="18" t="s">
        <v>104</v>
      </c>
      <c r="D9239" s="18" t="s">
        <v>316</v>
      </c>
      <c r="E9239" s="18" t="s">
        <v>254</v>
      </c>
      <c r="F9239" s="18" t="s">
        <v>797</v>
      </c>
      <c r="G9239" s="19">
        <v>43952</v>
      </c>
      <c r="H9239" s="20" t="s">
        <v>358</v>
      </c>
      <c r="I9239" s="20" t="s">
        <v>18647</v>
      </c>
      <c r="J9239" s="21">
        <v>52.98</v>
      </c>
      <c r="K9239" s="18" t="str">
        <f>IFERROR(VLOOKUP(LEFT(I9239,7)+0,'[1]_Redacted Trans'!B$1:C$65536,2,0),P9239)</f>
        <v>2111202 - Trade UK</v>
      </c>
      <c r="L9239" s="18"/>
      <c r="M9239" s="18" t="str">
        <f>IFERROR(VLOOKUP(LEFT(I9239,7)+0,'[1]_Redacted Trans'!B$1:C$65536,2,0),Q9239)</f>
        <v>VARIOUS</v>
      </c>
      <c r="N9239" s="22" t="s">
        <v>110</v>
      </c>
      <c r="P9239" t="s">
        <v>360</v>
      </c>
      <c r="Q9239" t="s">
        <v>2359</v>
      </c>
    </row>
    <row r="9240" spans="1:17" x14ac:dyDescent="0.2">
      <c r="A9240" s="3" t="s">
        <v>103</v>
      </c>
      <c r="B9240" s="3"/>
      <c r="C9240" s="18" t="s">
        <v>104</v>
      </c>
      <c r="D9240" s="18" t="s">
        <v>316</v>
      </c>
      <c r="E9240" s="18" t="s">
        <v>317</v>
      </c>
      <c r="F9240" s="18" t="s">
        <v>318</v>
      </c>
      <c r="G9240" s="19">
        <v>43951</v>
      </c>
      <c r="H9240" s="20" t="s">
        <v>358</v>
      </c>
      <c r="I9240" s="20" t="s">
        <v>18648</v>
      </c>
      <c r="J9240" s="21">
        <v>225</v>
      </c>
      <c r="K9240" s="18" t="str">
        <f>IFERROR(VLOOKUP(LEFT(I9240,7)+0,'[1]_Redacted Trans'!B$1:C$65536,2,0),P9240)</f>
        <v>2111202 - Trade UK</v>
      </c>
      <c r="L9240" s="18"/>
      <c r="M9240" s="18" t="str">
        <f>IFERROR(VLOOKUP(LEFT(I9240,7)+0,'[1]_Redacted Trans'!B$1:C$65536,2,0),Q9240)</f>
        <v>VARIOUS</v>
      </c>
      <c r="N9240" s="22" t="s">
        <v>110</v>
      </c>
      <c r="P9240" t="s">
        <v>360</v>
      </c>
      <c r="Q9240" t="s">
        <v>2359</v>
      </c>
    </row>
    <row r="9241" spans="1:17" x14ac:dyDescent="0.2">
      <c r="A9241" s="3" t="s">
        <v>103</v>
      </c>
      <c r="B9241" s="3"/>
      <c r="C9241" s="18" t="s">
        <v>104</v>
      </c>
      <c r="D9241" s="18" t="s">
        <v>316</v>
      </c>
      <c r="E9241" s="18" t="s">
        <v>317</v>
      </c>
      <c r="F9241" s="18" t="s">
        <v>318</v>
      </c>
      <c r="G9241" s="19">
        <v>43951</v>
      </c>
      <c r="H9241" s="20" t="s">
        <v>358</v>
      </c>
      <c r="I9241" s="20" t="s">
        <v>18649</v>
      </c>
      <c r="J9241" s="21">
        <v>186.78</v>
      </c>
      <c r="K9241" s="18" t="str">
        <f>IFERROR(VLOOKUP(LEFT(I9241,7)+0,'[1]_Redacted Trans'!B$1:C$65536,2,0),P9241)</f>
        <v>2111202 - Trade UK</v>
      </c>
      <c r="L9241" s="18"/>
      <c r="M9241" s="18" t="str">
        <f>IFERROR(VLOOKUP(LEFT(I9241,7)+0,'[1]_Redacted Trans'!B$1:C$65536,2,0),Q9241)</f>
        <v>VARIOUS</v>
      </c>
      <c r="N9241" s="22" t="s">
        <v>110</v>
      </c>
      <c r="P9241" t="s">
        <v>360</v>
      </c>
      <c r="Q9241" t="s">
        <v>2359</v>
      </c>
    </row>
    <row r="9242" spans="1:17" x14ac:dyDescent="0.2">
      <c r="A9242" s="3" t="s">
        <v>103</v>
      </c>
      <c r="B9242" s="3"/>
      <c r="C9242" s="18" t="s">
        <v>104</v>
      </c>
      <c r="D9242" s="18" t="s">
        <v>316</v>
      </c>
      <c r="E9242" s="18" t="s">
        <v>254</v>
      </c>
      <c r="F9242" s="18" t="s">
        <v>797</v>
      </c>
      <c r="G9242" s="19">
        <v>43963</v>
      </c>
      <c r="H9242" s="20" t="s">
        <v>358</v>
      </c>
      <c r="I9242" s="20" t="s">
        <v>18650</v>
      </c>
      <c r="J9242" s="21">
        <v>63.33</v>
      </c>
      <c r="K9242" s="18" t="str">
        <f>IFERROR(VLOOKUP(LEFT(I9242,7)+0,'[1]_Redacted Trans'!B$1:C$65536,2,0),P9242)</f>
        <v>2111202 - Trade UK</v>
      </c>
      <c r="L9242" s="18"/>
      <c r="M9242" s="18" t="str">
        <f>IFERROR(VLOOKUP(LEFT(I9242,7)+0,'[1]_Redacted Trans'!B$1:C$65536,2,0),Q9242)</f>
        <v>BARSTOOL</v>
      </c>
      <c r="N9242" s="22" t="s">
        <v>110</v>
      </c>
      <c r="P9242" t="s">
        <v>360</v>
      </c>
      <c r="Q9242" t="s">
        <v>18617</v>
      </c>
    </row>
    <row r="9243" spans="1:17" x14ac:dyDescent="0.2">
      <c r="A9243" s="3" t="s">
        <v>103</v>
      </c>
      <c r="B9243" s="3"/>
      <c r="C9243" s="18" t="s">
        <v>104</v>
      </c>
      <c r="D9243" s="18" t="s">
        <v>316</v>
      </c>
      <c r="E9243" s="18" t="s">
        <v>254</v>
      </c>
      <c r="F9243" s="18" t="s">
        <v>408</v>
      </c>
      <c r="G9243" s="19">
        <v>43962</v>
      </c>
      <c r="H9243" s="20" t="s">
        <v>358</v>
      </c>
      <c r="I9243" s="20" t="s">
        <v>18651</v>
      </c>
      <c r="J9243" s="21">
        <v>188.82</v>
      </c>
      <c r="K9243" s="18" t="str">
        <f>IFERROR(VLOOKUP(LEFT(I9243,7)+0,'[1]_Redacted Trans'!B$1:C$65536,2,0),P9243)</f>
        <v>2111202 - Trade UK</v>
      </c>
      <c r="L9243" s="18"/>
      <c r="M9243" s="18" t="str">
        <f>IFERROR(VLOOKUP(LEFT(I9243,7)+0,'[1]_Redacted Trans'!B$1:C$65536,2,0),Q9243)</f>
        <v>VARIOUS</v>
      </c>
      <c r="N9243" s="22" t="s">
        <v>110</v>
      </c>
      <c r="P9243" t="s">
        <v>360</v>
      </c>
      <c r="Q9243" t="s">
        <v>2359</v>
      </c>
    </row>
    <row r="9244" spans="1:17" x14ac:dyDescent="0.2">
      <c r="A9244" s="3" t="s">
        <v>103</v>
      </c>
      <c r="B9244" s="3"/>
      <c r="C9244" s="18" t="s">
        <v>104</v>
      </c>
      <c r="D9244" s="18" t="s">
        <v>316</v>
      </c>
      <c r="E9244" s="18" t="s">
        <v>254</v>
      </c>
      <c r="F9244" s="18" t="s">
        <v>795</v>
      </c>
      <c r="G9244" s="19">
        <v>43964</v>
      </c>
      <c r="H9244" s="20" t="s">
        <v>409</v>
      </c>
      <c r="I9244" s="20" t="s">
        <v>18652</v>
      </c>
      <c r="J9244" s="21">
        <v>408.89</v>
      </c>
      <c r="K9244" s="18" t="str">
        <f>IFERROR(VLOOKUP(LEFT(I9244,7)+0,'[1]_Redacted Trans'!B$1:C$65536,2,0),P9244)</f>
        <v>2111202 - Trade UK</v>
      </c>
      <c r="L9244" s="18"/>
      <c r="M9244" s="18" t="str">
        <f>IFERROR(VLOOKUP(LEFT(I9244,7)+0,'[1]_Redacted Trans'!B$1:C$65536,2,0),Q9244)</f>
        <v>VARIOUS</v>
      </c>
      <c r="N9244" s="22" t="s">
        <v>110</v>
      </c>
      <c r="P9244" t="s">
        <v>360</v>
      </c>
      <c r="Q9244" t="s">
        <v>2359</v>
      </c>
    </row>
    <row r="9245" spans="1:17" x14ac:dyDescent="0.2">
      <c r="A9245" s="3" t="s">
        <v>103</v>
      </c>
      <c r="B9245" s="3"/>
      <c r="C9245" s="18" t="s">
        <v>104</v>
      </c>
      <c r="D9245" s="18" t="s">
        <v>316</v>
      </c>
      <c r="E9245" s="18" t="s">
        <v>254</v>
      </c>
      <c r="F9245" s="18" t="s">
        <v>793</v>
      </c>
      <c r="G9245" s="19">
        <v>43964</v>
      </c>
      <c r="H9245" s="20" t="s">
        <v>409</v>
      </c>
      <c r="I9245" s="20" t="s">
        <v>18653</v>
      </c>
      <c r="J9245" s="21">
        <v>60.79</v>
      </c>
      <c r="K9245" s="18" t="str">
        <f>IFERROR(VLOOKUP(LEFT(I9245,7)+0,'[1]_Redacted Trans'!B$1:C$65536,2,0),P9245)</f>
        <v>2111202 - Trade UK</v>
      </c>
      <c r="L9245" s="18"/>
      <c r="M9245" s="18" t="str">
        <f>IFERROR(VLOOKUP(LEFT(I9245,7)+0,'[1]_Redacted Trans'!B$1:C$65536,2,0),Q9245)</f>
        <v>DRILL BITS</v>
      </c>
      <c r="N9245" s="22" t="s">
        <v>110</v>
      </c>
      <c r="P9245" t="s">
        <v>360</v>
      </c>
      <c r="Q9245" t="s">
        <v>4302</v>
      </c>
    </row>
    <row r="9246" spans="1:17" x14ac:dyDescent="0.2">
      <c r="A9246" s="3" t="s">
        <v>103</v>
      </c>
      <c r="B9246" s="3"/>
      <c r="C9246" s="18" t="s">
        <v>104</v>
      </c>
      <c r="D9246" s="18" t="s">
        <v>316</v>
      </c>
      <c r="E9246" s="18" t="s">
        <v>254</v>
      </c>
      <c r="F9246" s="18" t="s">
        <v>403</v>
      </c>
      <c r="G9246" s="19">
        <v>43964</v>
      </c>
      <c r="H9246" s="20" t="s">
        <v>409</v>
      </c>
      <c r="I9246" s="20" t="s">
        <v>18654</v>
      </c>
      <c r="J9246" s="21">
        <v>249.92</v>
      </c>
      <c r="K9246" s="18" t="str">
        <f>IFERROR(VLOOKUP(LEFT(I9246,7)+0,'[1]_Redacted Trans'!B$1:C$65536,2,0),P9246)</f>
        <v>2111202 - Trade UK</v>
      </c>
      <c r="L9246" s="18"/>
      <c r="M9246" s="18" t="str">
        <f>IFERROR(VLOOKUP(LEFT(I9246,7)+0,'[1]_Redacted Trans'!B$1:C$65536,2,0),Q9246)</f>
        <v>RATCHET STRAP</v>
      </c>
      <c r="N9246" s="22" t="s">
        <v>110</v>
      </c>
      <c r="P9246" t="s">
        <v>360</v>
      </c>
      <c r="Q9246" t="s">
        <v>18655</v>
      </c>
    </row>
    <row r="9247" spans="1:17" x14ac:dyDescent="0.2">
      <c r="A9247" s="3" t="s">
        <v>103</v>
      </c>
      <c r="B9247" s="3"/>
      <c r="C9247" s="18" t="s">
        <v>104</v>
      </c>
      <c r="D9247" s="18" t="s">
        <v>316</v>
      </c>
      <c r="E9247" s="18" t="s">
        <v>254</v>
      </c>
      <c r="F9247" s="18" t="s">
        <v>795</v>
      </c>
      <c r="G9247" s="19">
        <v>43964</v>
      </c>
      <c r="H9247" s="20" t="s">
        <v>409</v>
      </c>
      <c r="I9247" s="20" t="s">
        <v>18656</v>
      </c>
      <c r="J9247" s="21">
        <v>22.1</v>
      </c>
      <c r="K9247" s="18" t="str">
        <f>IFERROR(VLOOKUP(LEFT(I9247,7)+0,'[1]_Redacted Trans'!B$1:C$65536,2,0),P9247)</f>
        <v>2111202 - Trade UK</v>
      </c>
      <c r="L9247" s="18"/>
      <c r="M9247" s="18" t="str">
        <f>IFERROR(VLOOKUP(LEFT(I9247,7)+0,'[1]_Redacted Trans'!B$1:C$65536,2,0),Q9247)</f>
        <v>PLUMBING ITEMS</v>
      </c>
      <c r="N9247" s="22" t="s">
        <v>110</v>
      </c>
      <c r="P9247" t="s">
        <v>360</v>
      </c>
      <c r="Q9247" t="s">
        <v>1151</v>
      </c>
    </row>
    <row r="9248" spans="1:17" x14ac:dyDescent="0.2">
      <c r="A9248" s="3" t="s">
        <v>103</v>
      </c>
      <c r="B9248" s="3"/>
      <c r="C9248" s="18" t="s">
        <v>104</v>
      </c>
      <c r="D9248" s="18" t="s">
        <v>316</v>
      </c>
      <c r="E9248" s="18" t="s">
        <v>254</v>
      </c>
      <c r="F9248" s="18" t="s">
        <v>408</v>
      </c>
      <c r="G9248" s="19">
        <v>43965</v>
      </c>
      <c r="H9248" s="20" t="s">
        <v>409</v>
      </c>
      <c r="I9248" s="20" t="s">
        <v>18657</v>
      </c>
      <c r="J9248" s="21">
        <v>91.2</v>
      </c>
      <c r="K9248" s="18" t="str">
        <f>IFERROR(VLOOKUP(LEFT(I9248,7)+0,'[1]_Redacted Trans'!B$1:C$65536,2,0),P9248)</f>
        <v>2111202 - Trade UK</v>
      </c>
      <c r="L9248" s="18"/>
      <c r="M9248" s="18" t="str">
        <f>IFERROR(VLOOKUP(LEFT(I9248,7)+0,'[1]_Redacted Trans'!B$1:C$65536,2,0),Q9248)</f>
        <v>TAPE</v>
      </c>
      <c r="N9248" s="22" t="s">
        <v>110</v>
      </c>
      <c r="P9248" t="s">
        <v>360</v>
      </c>
      <c r="Q9248" t="s">
        <v>18658</v>
      </c>
    </row>
    <row r="9249" spans="1:17" x14ac:dyDescent="0.2">
      <c r="A9249" s="3" t="s">
        <v>103</v>
      </c>
      <c r="B9249" s="3"/>
      <c r="C9249" s="18" t="s">
        <v>104</v>
      </c>
      <c r="D9249" s="18" t="s">
        <v>316</v>
      </c>
      <c r="E9249" s="18" t="s">
        <v>317</v>
      </c>
      <c r="F9249" s="18" t="s">
        <v>318</v>
      </c>
      <c r="G9249" s="19">
        <v>43965</v>
      </c>
      <c r="H9249" s="20" t="s">
        <v>358</v>
      </c>
      <c r="I9249" s="20" t="s">
        <v>18659</v>
      </c>
      <c r="J9249" s="21">
        <v>22.49</v>
      </c>
      <c r="K9249" s="18" t="str">
        <f>IFERROR(VLOOKUP(LEFT(I9249,7)+0,'[1]_Redacted Trans'!B$1:C$65536,2,0),P9249)</f>
        <v>2111202 - Trade UK</v>
      </c>
      <c r="L9249" s="18"/>
      <c r="M9249" s="18" t="str">
        <f>IFERROR(VLOOKUP(LEFT(I9249,7)+0,'[1]_Redacted Trans'!B$1:C$65536,2,0),Q9249)</f>
        <v>SEALS</v>
      </c>
      <c r="N9249" s="22" t="s">
        <v>110</v>
      </c>
      <c r="P9249" t="s">
        <v>360</v>
      </c>
      <c r="Q9249" t="s">
        <v>18660</v>
      </c>
    </row>
    <row r="9250" spans="1:17" x14ac:dyDescent="0.2">
      <c r="A9250" s="3" t="s">
        <v>103</v>
      </c>
      <c r="B9250" s="3"/>
      <c r="C9250" s="18" t="s">
        <v>104</v>
      </c>
      <c r="D9250" s="18" t="s">
        <v>316</v>
      </c>
      <c r="E9250" s="18" t="s">
        <v>254</v>
      </c>
      <c r="F9250" s="18" t="s">
        <v>797</v>
      </c>
      <c r="G9250" s="19">
        <v>43977</v>
      </c>
      <c r="H9250" s="20" t="s">
        <v>961</v>
      </c>
      <c r="I9250" s="20" t="s">
        <v>18661</v>
      </c>
      <c r="J9250" s="21">
        <v>82</v>
      </c>
      <c r="K9250" s="18" t="str">
        <f>IFERROR(VLOOKUP(LEFT(I9250,7)+0,'[1]_Redacted Trans'!B$1:C$65536,2,0),P9250)</f>
        <v>2101448 - Travis Perkins Trading Co Ltd</v>
      </c>
      <c r="L9250" s="18"/>
      <c r="M9250" s="18" t="str">
        <f>IFERROR(VLOOKUP(LEFT(I9250,7)+0,'[1]_Redacted Trans'!B$1:C$65536,2,0),Q9250)</f>
        <v>MASONRY</v>
      </c>
      <c r="N9250" s="22" t="s">
        <v>110</v>
      </c>
      <c r="P9250" t="s">
        <v>2353</v>
      </c>
      <c r="Q9250" t="s">
        <v>18662</v>
      </c>
    </row>
    <row r="9251" spans="1:17" x14ac:dyDescent="0.2">
      <c r="A9251" s="3" t="s">
        <v>103</v>
      </c>
      <c r="B9251" s="3"/>
      <c r="C9251" s="18" t="s">
        <v>104</v>
      </c>
      <c r="D9251" s="18" t="s">
        <v>316</v>
      </c>
      <c r="E9251" s="18" t="s">
        <v>254</v>
      </c>
      <c r="F9251" s="18" t="s">
        <v>793</v>
      </c>
      <c r="G9251" s="19">
        <v>43977</v>
      </c>
      <c r="H9251" s="20" t="s">
        <v>961</v>
      </c>
      <c r="I9251" s="20" t="s">
        <v>18663</v>
      </c>
      <c r="J9251" s="21">
        <v>64.58</v>
      </c>
      <c r="K9251" s="18" t="str">
        <f>IFERROR(VLOOKUP(LEFT(I9251,7)+0,'[1]_Redacted Trans'!B$1:C$65536,2,0),P9251)</f>
        <v>2101448 - Travis Perkins Trading Co Ltd</v>
      </c>
      <c r="L9251" s="18"/>
      <c r="M9251" s="18" t="str">
        <f>IFERROR(VLOOKUP(LEFT(I9251,7)+0,'[1]_Redacted Trans'!B$1:C$65536,2,0),Q9251)</f>
        <v>SKIRTING</v>
      </c>
      <c r="N9251" s="22" t="s">
        <v>110</v>
      </c>
      <c r="P9251" t="s">
        <v>2353</v>
      </c>
      <c r="Q9251" t="s">
        <v>18664</v>
      </c>
    </row>
    <row r="9252" spans="1:17" x14ac:dyDescent="0.2">
      <c r="A9252" s="3" t="s">
        <v>103</v>
      </c>
      <c r="B9252" s="3"/>
      <c r="C9252" s="18" t="s">
        <v>104</v>
      </c>
      <c r="D9252" s="18" t="s">
        <v>316</v>
      </c>
      <c r="E9252" s="18" t="s">
        <v>254</v>
      </c>
      <c r="F9252" s="18" t="s">
        <v>408</v>
      </c>
      <c r="G9252" s="19">
        <v>43977</v>
      </c>
      <c r="H9252" s="20" t="s">
        <v>961</v>
      </c>
      <c r="I9252" s="20" t="s">
        <v>18665</v>
      </c>
      <c r="J9252" s="21">
        <v>9.48</v>
      </c>
      <c r="K9252" s="18" t="str">
        <f>IFERROR(VLOOKUP(LEFT(I9252,7)+0,'[1]_Redacted Trans'!B$1:C$65536,2,0),P9252)</f>
        <v>2101448 - Travis Perkins Trading Co Ltd</v>
      </c>
      <c r="L9252" s="18"/>
      <c r="M9252" s="18" t="str">
        <f>IFERROR(VLOOKUP(LEFT(I9252,7)+0,'[1]_Redacted Trans'!B$1:C$65536,2,0),Q9252)</f>
        <v>GROUT</v>
      </c>
      <c r="N9252" s="22" t="s">
        <v>110</v>
      </c>
      <c r="P9252" t="s">
        <v>2353</v>
      </c>
      <c r="Q9252" t="s">
        <v>18666</v>
      </c>
    </row>
    <row r="9253" spans="1:17" x14ac:dyDescent="0.2">
      <c r="A9253" s="3" t="s">
        <v>103</v>
      </c>
      <c r="B9253" s="3"/>
      <c r="C9253" s="18" t="s">
        <v>104</v>
      </c>
      <c r="D9253" s="18" t="s">
        <v>316</v>
      </c>
      <c r="E9253" s="18" t="s">
        <v>254</v>
      </c>
      <c r="F9253" s="18" t="s">
        <v>408</v>
      </c>
      <c r="G9253" s="19">
        <v>43977</v>
      </c>
      <c r="H9253" s="20" t="s">
        <v>961</v>
      </c>
      <c r="I9253" s="20" t="s">
        <v>18667</v>
      </c>
      <c r="J9253" s="21">
        <v>106.88</v>
      </c>
      <c r="K9253" s="18" t="str">
        <f>IFERROR(VLOOKUP(LEFT(I9253,7)+0,'[1]_Redacted Trans'!B$1:C$65536,2,0),P9253)</f>
        <v>2101448 - Travis Perkins Trading Co Ltd</v>
      </c>
      <c r="L9253" s="18"/>
      <c r="M9253" s="18" t="str">
        <f>IFERROR(VLOOKUP(LEFT(I9253,7)+0,'[1]_Redacted Trans'!B$1:C$65536,2,0),Q9253)</f>
        <v>VOID ITEMS</v>
      </c>
      <c r="N9253" s="22" t="s">
        <v>110</v>
      </c>
      <c r="P9253" t="s">
        <v>2353</v>
      </c>
      <c r="Q9253" t="s">
        <v>920</v>
      </c>
    </row>
    <row r="9254" spans="1:17" x14ac:dyDescent="0.2">
      <c r="A9254" s="3" t="s">
        <v>103</v>
      </c>
      <c r="B9254" s="3"/>
      <c r="C9254" s="18" t="s">
        <v>104</v>
      </c>
      <c r="D9254" s="18" t="s">
        <v>316</v>
      </c>
      <c r="E9254" s="18" t="s">
        <v>254</v>
      </c>
      <c r="F9254" s="18" t="s">
        <v>408</v>
      </c>
      <c r="G9254" s="19">
        <v>43977</v>
      </c>
      <c r="H9254" s="20" t="s">
        <v>961</v>
      </c>
      <c r="I9254" s="20" t="s">
        <v>18668</v>
      </c>
      <c r="J9254" s="21">
        <v>30.48</v>
      </c>
      <c r="K9254" s="18" t="str">
        <f>IFERROR(VLOOKUP(LEFT(I9254,7)+0,'[1]_Redacted Trans'!B$1:C$65536,2,0),P9254)</f>
        <v>2101448 - Travis Perkins Trading Co Ltd</v>
      </c>
      <c r="L9254" s="18"/>
      <c r="M9254" s="18" t="str">
        <f>IFERROR(VLOOKUP(LEFT(I9254,7)+0,'[1]_Redacted Trans'!B$1:C$65536,2,0),Q9254)</f>
        <v>TILE TRIM</v>
      </c>
      <c r="N9254" s="22" t="s">
        <v>110</v>
      </c>
      <c r="P9254" t="s">
        <v>2353</v>
      </c>
      <c r="Q9254" t="s">
        <v>18669</v>
      </c>
    </row>
    <row r="9255" spans="1:17" x14ac:dyDescent="0.2">
      <c r="A9255" s="3" t="s">
        <v>103</v>
      </c>
      <c r="B9255" s="3"/>
      <c r="C9255" s="18" t="s">
        <v>104</v>
      </c>
      <c r="D9255" s="18" t="s">
        <v>316</v>
      </c>
      <c r="E9255" s="18" t="s">
        <v>254</v>
      </c>
      <c r="F9255" s="18" t="s">
        <v>795</v>
      </c>
      <c r="G9255" s="19">
        <v>43977</v>
      </c>
      <c r="H9255" s="20" t="s">
        <v>961</v>
      </c>
      <c r="I9255" s="20" t="s">
        <v>18670</v>
      </c>
      <c r="J9255" s="21">
        <v>38.75</v>
      </c>
      <c r="K9255" s="18" t="str">
        <f>IFERROR(VLOOKUP(LEFT(I9255,7)+0,'[1]_Redacted Trans'!B$1:C$65536,2,0),P9255)</f>
        <v>2101448 - Travis Perkins Trading Co Ltd</v>
      </c>
      <c r="L9255" s="18"/>
      <c r="M9255" s="18" t="str">
        <f>IFERROR(VLOOKUP(LEFT(I9255,7)+0,'[1]_Redacted Trans'!B$1:C$65536,2,0),Q9255)</f>
        <v>STAINSTEEL SINK</v>
      </c>
      <c r="N9255" s="22" t="s">
        <v>110</v>
      </c>
      <c r="P9255" t="s">
        <v>2353</v>
      </c>
      <c r="Q9255" t="s">
        <v>18671</v>
      </c>
    </row>
    <row r="9256" spans="1:17" x14ac:dyDescent="0.2">
      <c r="A9256" s="3" t="s">
        <v>103</v>
      </c>
      <c r="B9256" s="3"/>
      <c r="C9256" s="18" t="s">
        <v>104</v>
      </c>
      <c r="D9256" s="18" t="s">
        <v>168</v>
      </c>
      <c r="E9256" s="18" t="s">
        <v>254</v>
      </c>
      <c r="F9256" s="18" t="s">
        <v>791</v>
      </c>
      <c r="G9256" s="19">
        <v>43977</v>
      </c>
      <c r="H9256" s="20" t="s">
        <v>18672</v>
      </c>
      <c r="I9256" s="20" t="s">
        <v>18673</v>
      </c>
      <c r="J9256" s="21">
        <v>2240</v>
      </c>
      <c r="K9256" s="18" t="str">
        <f>IFERROR(VLOOKUP(LEFT(I9256,7)+0,'[1]_Redacted Trans'!B$1:C$65536,2,0),P9256)</f>
        <v>2100967 - N Rudelhoff</v>
      </c>
      <c r="L9256" s="18"/>
      <c r="M9256" s="18" t="str">
        <f>IFERROR(VLOOKUP(LEFT(I9256,7)+0,'[1]_Redacted Trans'!B$1:C$65536,2,0),Q9256)</f>
        <v>Various Communal Lighting</v>
      </c>
      <c r="N9256" s="22" t="s">
        <v>110</v>
      </c>
      <c r="P9256" t="s">
        <v>1500</v>
      </c>
      <c r="Q9256" t="s">
        <v>18674</v>
      </c>
    </row>
    <row r="9257" spans="1:17" x14ac:dyDescent="0.2">
      <c r="A9257" s="3" t="s">
        <v>103</v>
      </c>
      <c r="B9257" s="3"/>
      <c r="C9257" s="18" t="s">
        <v>104</v>
      </c>
      <c r="D9257" s="18" t="s">
        <v>168</v>
      </c>
      <c r="E9257" s="18" t="s">
        <v>254</v>
      </c>
      <c r="F9257" s="18" t="s">
        <v>791</v>
      </c>
      <c r="G9257" s="19">
        <v>43977</v>
      </c>
      <c r="H9257" s="20" t="s">
        <v>18675</v>
      </c>
      <c r="I9257" s="20" t="s">
        <v>18676</v>
      </c>
      <c r="J9257" s="21">
        <v>1503.38</v>
      </c>
      <c r="K9257" s="18" t="str">
        <f>IFERROR(VLOOKUP(LEFT(I9257,7)+0,'[1]_Redacted Trans'!B$1:C$65536,2,0),P9257)</f>
        <v>2100967 - N Rudelhoff</v>
      </c>
      <c r="L9257" s="18"/>
      <c r="M9257" s="18" t="str">
        <f>IFERROR(VLOOKUP(LEFT(I9257,7)+0,'[1]_Redacted Trans'!B$1:C$65536,2,0),Q9257)</f>
        <v>Various callouts</v>
      </c>
      <c r="N9257" s="22" t="s">
        <v>110</v>
      </c>
      <c r="P9257" t="s">
        <v>1500</v>
      </c>
      <c r="Q9257" t="s">
        <v>18677</v>
      </c>
    </row>
    <row r="9258" spans="1:17" x14ac:dyDescent="0.2">
      <c r="A9258" s="3" t="s">
        <v>103</v>
      </c>
      <c r="B9258" s="3"/>
      <c r="C9258" s="18" t="s">
        <v>104</v>
      </c>
      <c r="D9258" s="18" t="s">
        <v>168</v>
      </c>
      <c r="E9258" s="18" t="s">
        <v>254</v>
      </c>
      <c r="F9258" s="18" t="s">
        <v>791</v>
      </c>
      <c r="G9258" s="19">
        <v>43977</v>
      </c>
      <c r="H9258" s="20" t="s">
        <v>18678</v>
      </c>
      <c r="I9258" s="20" t="s">
        <v>18679</v>
      </c>
      <c r="J9258" s="21">
        <v>432.7</v>
      </c>
      <c r="K9258" s="18" t="str">
        <f>IFERROR(VLOOKUP(LEFT(I9258,7)+0,'[1]_Redacted Trans'!B$1:C$65536,2,0),P9258)</f>
        <v>2100967 - N Rudelhoff</v>
      </c>
      <c r="L9258" s="18"/>
      <c r="M9258" s="18" t="str">
        <f>IFERROR(VLOOKUP(LEFT(I9258,7)+0,'[1]_Redacted Trans'!B$1:C$65536,2,0),Q9258)</f>
        <v>Mount Pleasant fans</v>
      </c>
      <c r="N9258" s="22" t="s">
        <v>110</v>
      </c>
      <c r="P9258" t="s">
        <v>1500</v>
      </c>
      <c r="Q9258" t="s">
        <v>18680</v>
      </c>
    </row>
    <row r="9259" spans="1:17" x14ac:dyDescent="0.2">
      <c r="A9259" s="3" t="s">
        <v>103</v>
      </c>
      <c r="B9259" s="3"/>
      <c r="C9259" s="18" t="s">
        <v>104</v>
      </c>
      <c r="D9259" s="18" t="s">
        <v>168</v>
      </c>
      <c r="E9259" s="18" t="s">
        <v>254</v>
      </c>
      <c r="F9259" s="18" t="s">
        <v>17590</v>
      </c>
      <c r="G9259" s="19">
        <v>43977</v>
      </c>
      <c r="H9259" s="20" t="s">
        <v>18681</v>
      </c>
      <c r="I9259" s="20" t="s">
        <v>18682</v>
      </c>
      <c r="J9259" s="21">
        <v>61.61</v>
      </c>
      <c r="K9259" s="18" t="str">
        <f>IFERROR(VLOOKUP(LEFT(I9259,7)+0,'[1]_Redacted Trans'!B$1:C$65536,2,0),P9259)</f>
        <v>REDACTED PERSONAL DATA</v>
      </c>
      <c r="L9259" s="18"/>
      <c r="M9259" s="18" t="str">
        <f>IFERROR(VLOOKUP(LEFT(I9259,7)+0,'[1]_Redacted Trans'!B$1:C$65536,2,0),Q9259)</f>
        <v>REDACTED PERSONAL DATA</v>
      </c>
      <c r="N9259" s="22" t="s">
        <v>110</v>
      </c>
      <c r="P9259" t="s">
        <v>143</v>
      </c>
      <c r="Q9259" t="s">
        <v>143</v>
      </c>
    </row>
    <row r="9260" spans="1:17" x14ac:dyDescent="0.2">
      <c r="A9260" s="3" t="s">
        <v>103</v>
      </c>
      <c r="B9260" s="3"/>
      <c r="C9260" s="18" t="s">
        <v>104</v>
      </c>
      <c r="D9260" s="18" t="s">
        <v>168</v>
      </c>
      <c r="E9260" s="18" t="s">
        <v>254</v>
      </c>
      <c r="F9260" s="18" t="s">
        <v>17590</v>
      </c>
      <c r="G9260" s="19">
        <v>43977</v>
      </c>
      <c r="H9260" s="20" t="s">
        <v>18683</v>
      </c>
      <c r="I9260" s="20" t="s">
        <v>18684</v>
      </c>
      <c r="J9260" s="21">
        <v>149.5</v>
      </c>
      <c r="K9260" s="18" t="str">
        <f>IFERROR(VLOOKUP(LEFT(I9260,7)+0,'[1]_Redacted Trans'!B$1:C$65536,2,0),P9260)</f>
        <v>REDACTED PERSONAL DATA</v>
      </c>
      <c r="L9260" s="18"/>
      <c r="M9260" s="18" t="str">
        <f>IFERROR(VLOOKUP(LEFT(I9260,7)+0,'[1]_Redacted Trans'!B$1:C$65536,2,0),Q9260)</f>
        <v>REDACTED PERSONAL DATA</v>
      </c>
      <c r="N9260" s="22" t="s">
        <v>110</v>
      </c>
      <c r="P9260" t="s">
        <v>143</v>
      </c>
      <c r="Q9260" t="s">
        <v>143</v>
      </c>
    </row>
    <row r="9261" spans="1:17" x14ac:dyDescent="0.2">
      <c r="A9261" s="3" t="s">
        <v>103</v>
      </c>
      <c r="B9261" s="3"/>
      <c r="C9261" s="18" t="s">
        <v>104</v>
      </c>
      <c r="D9261" s="18" t="s">
        <v>168</v>
      </c>
      <c r="E9261" s="18" t="s">
        <v>254</v>
      </c>
      <c r="F9261" s="18" t="s">
        <v>17590</v>
      </c>
      <c r="G9261" s="19">
        <v>43977</v>
      </c>
      <c r="H9261" s="20" t="s">
        <v>18685</v>
      </c>
      <c r="I9261" s="20" t="s">
        <v>18686</v>
      </c>
      <c r="J9261" s="21">
        <v>85.56</v>
      </c>
      <c r="K9261" s="18" t="str">
        <f>IFERROR(VLOOKUP(LEFT(I9261,7)+0,'[1]_Redacted Trans'!B$1:C$65536,2,0),P9261)</f>
        <v>REDACTED PERSONAL DATA</v>
      </c>
      <c r="L9261" s="18"/>
      <c r="M9261" s="18" t="str">
        <f>IFERROR(VLOOKUP(LEFT(I9261,7)+0,'[1]_Redacted Trans'!B$1:C$65536,2,0),Q9261)</f>
        <v>REDACTED PERSONAL DATA</v>
      </c>
      <c r="N9261" s="22" t="s">
        <v>110</v>
      </c>
      <c r="P9261" t="s">
        <v>143</v>
      </c>
      <c r="Q9261" t="s">
        <v>143</v>
      </c>
    </row>
    <row r="9262" spans="1:17" x14ac:dyDescent="0.2">
      <c r="A9262" s="3" t="s">
        <v>103</v>
      </c>
      <c r="B9262" s="3"/>
      <c r="C9262" s="18" t="s">
        <v>104</v>
      </c>
      <c r="D9262" s="18" t="s">
        <v>168</v>
      </c>
      <c r="E9262" s="18" t="s">
        <v>254</v>
      </c>
      <c r="F9262" s="18" t="s">
        <v>17590</v>
      </c>
      <c r="G9262" s="19">
        <v>43977</v>
      </c>
      <c r="H9262" s="20" t="s">
        <v>18687</v>
      </c>
      <c r="I9262" s="20" t="s">
        <v>18688</v>
      </c>
      <c r="J9262" s="21">
        <v>149.5</v>
      </c>
      <c r="K9262" s="18" t="str">
        <f>IFERROR(VLOOKUP(LEFT(I9262,7)+0,'[1]_Redacted Trans'!B$1:C$65536,2,0),P9262)</f>
        <v>REDACTED PERSONAL DATA</v>
      </c>
      <c r="L9262" s="18"/>
      <c r="M9262" s="18" t="str">
        <f>IFERROR(VLOOKUP(LEFT(I9262,7)+0,'[1]_Redacted Trans'!B$1:C$65536,2,0),Q9262)</f>
        <v>REDACTED PERSONAL DATA</v>
      </c>
      <c r="N9262" s="22" t="s">
        <v>110</v>
      </c>
      <c r="P9262" t="s">
        <v>143</v>
      </c>
      <c r="Q9262" t="s">
        <v>143</v>
      </c>
    </row>
    <row r="9263" spans="1:17" x14ac:dyDescent="0.2">
      <c r="A9263" s="3" t="s">
        <v>103</v>
      </c>
      <c r="B9263" s="3"/>
      <c r="C9263" s="18" t="s">
        <v>104</v>
      </c>
      <c r="D9263" s="18" t="s">
        <v>168</v>
      </c>
      <c r="E9263" s="18" t="s">
        <v>254</v>
      </c>
      <c r="F9263" s="18" t="s">
        <v>17590</v>
      </c>
      <c r="G9263" s="19">
        <v>43977</v>
      </c>
      <c r="H9263" s="20" t="s">
        <v>18689</v>
      </c>
      <c r="I9263" s="20" t="s">
        <v>18690</v>
      </c>
      <c r="J9263" s="21">
        <v>1660</v>
      </c>
      <c r="K9263" s="18" t="str">
        <f>IFERROR(VLOOKUP(LEFT(I9263,7)+0,'[1]_Redacted Trans'!B$1:C$65536,2,0),P9263)</f>
        <v>REDACTED PERSONAL DATA</v>
      </c>
      <c r="L9263" s="18"/>
      <c r="M9263" s="18" t="str">
        <f>IFERROR(VLOOKUP(LEFT(I9263,7)+0,'[1]_Redacted Trans'!B$1:C$65536,2,0),Q9263)</f>
        <v>REDACTED PERSONAL DATA</v>
      </c>
      <c r="N9263" s="22" t="s">
        <v>110</v>
      </c>
      <c r="P9263" t="s">
        <v>143</v>
      </c>
      <c r="Q9263" t="s">
        <v>143</v>
      </c>
    </row>
    <row r="9264" spans="1:17" x14ac:dyDescent="0.2">
      <c r="A9264" s="3" t="s">
        <v>103</v>
      </c>
      <c r="B9264" s="3"/>
      <c r="C9264" s="18" t="s">
        <v>104</v>
      </c>
      <c r="D9264" s="18" t="s">
        <v>168</v>
      </c>
      <c r="E9264" s="18" t="s">
        <v>254</v>
      </c>
      <c r="F9264" s="18" t="s">
        <v>17590</v>
      </c>
      <c r="G9264" s="19">
        <v>43977</v>
      </c>
      <c r="H9264" s="20" t="s">
        <v>18691</v>
      </c>
      <c r="I9264" s="20" t="s">
        <v>18692</v>
      </c>
      <c r="J9264" s="21">
        <v>1660</v>
      </c>
      <c r="K9264" s="18" t="str">
        <f>IFERROR(VLOOKUP(LEFT(I9264,7)+0,'[1]_Redacted Trans'!B$1:C$65536,2,0),P9264)</f>
        <v>REDACTED PERSONAL DATA</v>
      </c>
      <c r="L9264" s="18"/>
      <c r="M9264" s="18" t="str">
        <f>IFERROR(VLOOKUP(LEFT(I9264,7)+0,'[1]_Redacted Trans'!B$1:C$65536,2,0),Q9264)</f>
        <v>REDACTED PERSONAL DATA</v>
      </c>
      <c r="N9264" s="22" t="s">
        <v>110</v>
      </c>
      <c r="P9264" t="s">
        <v>143</v>
      </c>
      <c r="Q9264" t="s">
        <v>143</v>
      </c>
    </row>
    <row r="9265" spans="1:17" x14ac:dyDescent="0.2">
      <c r="A9265" s="3" t="s">
        <v>103</v>
      </c>
      <c r="B9265" s="3"/>
      <c r="C9265" s="18" t="s">
        <v>104</v>
      </c>
      <c r="D9265" s="18" t="s">
        <v>168</v>
      </c>
      <c r="E9265" s="18" t="s">
        <v>254</v>
      </c>
      <c r="F9265" s="18" t="s">
        <v>3640</v>
      </c>
      <c r="G9265" s="19">
        <v>43977</v>
      </c>
      <c r="H9265" s="20" t="s">
        <v>18693</v>
      </c>
      <c r="I9265" s="20" t="s">
        <v>18694</v>
      </c>
      <c r="J9265" s="21">
        <v>100</v>
      </c>
      <c r="K9265" s="18" t="str">
        <f>IFERROR(VLOOKUP(LEFT(I9265,7)+0,'[1]_Redacted Trans'!B$1:C$65536,2,0),P9265)</f>
        <v>REDACTED PERSONAL DATA</v>
      </c>
      <c r="L9265" s="18"/>
      <c r="M9265" s="18" t="str">
        <f>IFERROR(VLOOKUP(LEFT(I9265,7)+0,'[1]_Redacted Trans'!B$1:C$65536,2,0),Q9265)</f>
        <v>REDACTED PERSONAL DATA</v>
      </c>
      <c r="N9265" s="22" t="s">
        <v>110</v>
      </c>
      <c r="P9265" t="s">
        <v>143</v>
      </c>
      <c r="Q9265" t="s">
        <v>143</v>
      </c>
    </row>
    <row r="9266" spans="1:17" x14ac:dyDescent="0.2">
      <c r="A9266" s="3" t="s">
        <v>103</v>
      </c>
      <c r="B9266" s="3"/>
      <c r="C9266" s="18" t="s">
        <v>104</v>
      </c>
      <c r="D9266" s="18" t="s">
        <v>168</v>
      </c>
      <c r="E9266" s="18" t="s">
        <v>254</v>
      </c>
      <c r="F9266" s="18" t="s">
        <v>3640</v>
      </c>
      <c r="G9266" s="19">
        <v>43977</v>
      </c>
      <c r="H9266" s="20" t="s">
        <v>18695</v>
      </c>
      <c r="I9266" s="20" t="s">
        <v>18696</v>
      </c>
      <c r="J9266" s="21">
        <v>100</v>
      </c>
      <c r="K9266" s="18" t="str">
        <f>IFERROR(VLOOKUP(LEFT(I9266,7)+0,'[1]_Redacted Trans'!B$1:C$65536,2,0),P9266)</f>
        <v>REDACTED PERSONAL DATA</v>
      </c>
      <c r="L9266" s="18"/>
      <c r="M9266" s="18" t="str">
        <f>IFERROR(VLOOKUP(LEFT(I9266,7)+0,'[1]_Redacted Trans'!B$1:C$65536,2,0),Q9266)</f>
        <v>REDACTED PERSONAL DATA</v>
      </c>
      <c r="N9266" s="22" t="s">
        <v>110</v>
      </c>
      <c r="P9266" t="s">
        <v>143</v>
      </c>
      <c r="Q9266" t="s">
        <v>143</v>
      </c>
    </row>
    <row r="9267" spans="1:17" x14ac:dyDescent="0.2">
      <c r="A9267" s="3" t="s">
        <v>103</v>
      </c>
      <c r="B9267" s="3"/>
      <c r="C9267" s="18" t="s">
        <v>104</v>
      </c>
      <c r="D9267" s="18" t="s">
        <v>168</v>
      </c>
      <c r="E9267" s="18" t="s">
        <v>254</v>
      </c>
      <c r="F9267" s="18" t="s">
        <v>3640</v>
      </c>
      <c r="G9267" s="19">
        <v>43977</v>
      </c>
      <c r="H9267" s="20" t="s">
        <v>18697</v>
      </c>
      <c r="I9267" s="20" t="s">
        <v>18698</v>
      </c>
      <c r="J9267" s="21">
        <v>100</v>
      </c>
      <c r="K9267" s="18" t="str">
        <f>IFERROR(VLOOKUP(LEFT(I9267,7)+0,'[1]_Redacted Trans'!B$1:C$65536,2,0),P9267)</f>
        <v>REDACTED PERSONAL DATA</v>
      </c>
      <c r="L9267" s="18"/>
      <c r="M9267" s="18" t="str">
        <f>IFERROR(VLOOKUP(LEFT(I9267,7)+0,'[1]_Redacted Trans'!B$1:C$65536,2,0),Q9267)</f>
        <v>REDACTED PERSONAL DATA</v>
      </c>
      <c r="N9267" s="22" t="s">
        <v>110</v>
      </c>
      <c r="P9267" t="s">
        <v>143</v>
      </c>
      <c r="Q9267" t="s">
        <v>143</v>
      </c>
    </row>
    <row r="9268" spans="1:17" x14ac:dyDescent="0.2">
      <c r="A9268" s="3" t="s">
        <v>103</v>
      </c>
      <c r="B9268" s="3"/>
      <c r="C9268" s="18" t="s">
        <v>104</v>
      </c>
      <c r="D9268" s="18" t="s">
        <v>168</v>
      </c>
      <c r="E9268" s="18" t="s">
        <v>254</v>
      </c>
      <c r="F9268" s="18" t="s">
        <v>3640</v>
      </c>
      <c r="G9268" s="19">
        <v>43977</v>
      </c>
      <c r="H9268" s="20" t="s">
        <v>18699</v>
      </c>
      <c r="I9268" s="20" t="s">
        <v>18700</v>
      </c>
      <c r="J9268" s="21">
        <v>360</v>
      </c>
      <c r="K9268" s="18" t="str">
        <f>IFERROR(VLOOKUP(LEFT(I9268,7)+0,'[1]_Redacted Trans'!B$1:C$65536,2,0),P9268)</f>
        <v>2107707 - Professional Cleaning &amp; Maintenance Service Ltd</v>
      </c>
      <c r="L9268" s="18"/>
      <c r="M9268" s="18" t="str">
        <f>IFERROR(VLOOKUP(LEFT(I9268,7)+0,'[1]_Redacted Trans'!B$1:C$65536,2,0),Q9268)</f>
        <v>x2 storemen Northbourne Depot</v>
      </c>
      <c r="N9268" s="22" t="s">
        <v>110</v>
      </c>
      <c r="P9268" t="s">
        <v>13732</v>
      </c>
      <c r="Q9268" t="s">
        <v>18701</v>
      </c>
    </row>
    <row r="9269" spans="1:17" x14ac:dyDescent="0.2">
      <c r="A9269" s="3" t="s">
        <v>103</v>
      </c>
      <c r="B9269" s="3"/>
      <c r="C9269" s="18" t="s">
        <v>104</v>
      </c>
      <c r="D9269" s="18" t="s">
        <v>168</v>
      </c>
      <c r="E9269" s="18" t="s">
        <v>254</v>
      </c>
      <c r="F9269" s="18" t="s">
        <v>3640</v>
      </c>
      <c r="G9269" s="19">
        <v>43977</v>
      </c>
      <c r="H9269" s="20" t="s">
        <v>18702</v>
      </c>
      <c r="I9269" s="20" t="s">
        <v>18703</v>
      </c>
      <c r="J9269" s="21">
        <v>1715.35</v>
      </c>
      <c r="K9269" s="18" t="str">
        <f>IFERROR(VLOOKUP(LEFT(I9269,7)+0,'[1]_Redacted Trans'!B$1:C$65536,2,0),P9269)</f>
        <v>REDACTED PERSONAL DATA</v>
      </c>
      <c r="L9269" s="18"/>
      <c r="M9269" s="18" t="str">
        <f>IFERROR(VLOOKUP(LEFT(I9269,7)+0,'[1]_Redacted Trans'!B$1:C$65536,2,0),Q9269)</f>
        <v>REDACTED PERSONAL DATA</v>
      </c>
      <c r="N9269" s="22" t="s">
        <v>110</v>
      </c>
      <c r="P9269" t="s">
        <v>143</v>
      </c>
      <c r="Q9269" t="s">
        <v>143</v>
      </c>
    </row>
    <row r="9270" spans="1:17" x14ac:dyDescent="0.2">
      <c r="A9270" s="3" t="s">
        <v>103</v>
      </c>
      <c r="B9270" s="3"/>
      <c r="C9270" s="18" t="s">
        <v>104</v>
      </c>
      <c r="D9270" s="18" t="s">
        <v>316</v>
      </c>
      <c r="E9270" s="18" t="s">
        <v>317</v>
      </c>
      <c r="F9270" s="18" t="s">
        <v>318</v>
      </c>
      <c r="G9270" s="19">
        <v>43977</v>
      </c>
      <c r="H9270" s="20"/>
      <c r="I9270" s="20" t="s">
        <v>18704</v>
      </c>
      <c r="J9270" s="21">
        <v>870</v>
      </c>
      <c r="K9270" s="18" t="str">
        <f>IFERROR(VLOOKUP(LEFT(I9270,7)+0,'[1]_Redacted Trans'!B$1:C$65536,2,0),P9270)</f>
        <v>2101032 - Old Road Paint and Wallpaper Supplies</v>
      </c>
      <c r="L9270" s="18"/>
      <c r="M9270" s="18" t="str">
        <f>IFERROR(VLOOKUP(LEFT(I9270,7)+0,'[1]_Redacted Trans'!B$1:C$65536,2,0),Q9270)</f>
        <v>PAINT</v>
      </c>
      <c r="N9270" s="22" t="s">
        <v>110</v>
      </c>
      <c r="P9270" t="s">
        <v>928</v>
      </c>
      <c r="Q9270" t="s">
        <v>458</v>
      </c>
    </row>
    <row r="9271" spans="1:17" x14ac:dyDescent="0.2">
      <c r="A9271" s="3" t="s">
        <v>103</v>
      </c>
      <c r="B9271" s="3"/>
      <c r="C9271" s="18" t="s">
        <v>104</v>
      </c>
      <c r="D9271" s="18" t="s">
        <v>316</v>
      </c>
      <c r="E9271" s="18" t="s">
        <v>317</v>
      </c>
      <c r="F9271" s="18" t="s">
        <v>318</v>
      </c>
      <c r="G9271" s="19">
        <v>43977</v>
      </c>
      <c r="H9271" s="20"/>
      <c r="I9271" s="20" t="s">
        <v>18705</v>
      </c>
      <c r="J9271" s="21">
        <v>83.71</v>
      </c>
      <c r="K9271" s="18" t="str">
        <f>IFERROR(VLOOKUP(LEFT(I9271,7)+0,'[1]_Redacted Trans'!B$1:C$65536,2,0),P9271)</f>
        <v>2101032 - Old Road Paint and Wallpaper Supplies</v>
      </c>
      <c r="L9271" s="18"/>
      <c r="M9271" s="18" t="str">
        <f>IFERROR(VLOOKUP(LEFT(I9271,7)+0,'[1]_Redacted Trans'!B$1:C$65536,2,0),Q9271)</f>
        <v>VARIOUS</v>
      </c>
      <c r="N9271" s="22" t="s">
        <v>110</v>
      </c>
      <c r="P9271" t="s">
        <v>928</v>
      </c>
      <c r="Q9271" t="s">
        <v>2359</v>
      </c>
    </row>
    <row r="9272" spans="1:17" x14ac:dyDescent="0.2">
      <c r="A9272" s="3" t="s">
        <v>103</v>
      </c>
      <c r="B9272" s="3"/>
      <c r="C9272" s="18" t="s">
        <v>104</v>
      </c>
      <c r="D9272" s="18" t="s">
        <v>316</v>
      </c>
      <c r="E9272" s="18" t="s">
        <v>737</v>
      </c>
      <c r="F9272" s="18" t="s">
        <v>198</v>
      </c>
      <c r="G9272" s="19">
        <v>43977</v>
      </c>
      <c r="H9272" s="20"/>
      <c r="I9272" s="20" t="s">
        <v>18706</v>
      </c>
      <c r="J9272" s="21">
        <v>227</v>
      </c>
      <c r="K9272" s="18" t="str">
        <f>IFERROR(VLOOKUP(LEFT(I9272,7)+0,'[1]_Redacted Trans'!B$1:C$65536,2,0),P9272)</f>
        <v>2101032 - Old Road Paint and Wallpaper Supplies</v>
      </c>
      <c r="L9272" s="18"/>
      <c r="M9272" s="18" t="str">
        <f>IFERROR(VLOOKUP(LEFT(I9272,7)+0,'[1]_Redacted Trans'!B$1:C$65536,2,0),Q9272)</f>
        <v>PAINT</v>
      </c>
      <c r="N9272" s="22" t="s">
        <v>110</v>
      </c>
      <c r="P9272" t="s">
        <v>928</v>
      </c>
      <c r="Q9272" t="s">
        <v>458</v>
      </c>
    </row>
    <row r="9273" spans="1:17" x14ac:dyDescent="0.2">
      <c r="A9273" s="3" t="s">
        <v>103</v>
      </c>
      <c r="B9273" s="3"/>
      <c r="C9273" s="18" t="s">
        <v>104</v>
      </c>
      <c r="D9273" s="18" t="s">
        <v>316</v>
      </c>
      <c r="E9273" s="18" t="s">
        <v>737</v>
      </c>
      <c r="F9273" s="18" t="s">
        <v>198</v>
      </c>
      <c r="G9273" s="19">
        <v>43977</v>
      </c>
      <c r="H9273" s="20"/>
      <c r="I9273" s="20" t="s">
        <v>18707</v>
      </c>
      <c r="J9273" s="21">
        <v>236</v>
      </c>
      <c r="K9273" s="18" t="str">
        <f>IFERROR(VLOOKUP(LEFT(I9273,7)+0,'[1]_Redacted Trans'!B$1:C$65536,2,0),P9273)</f>
        <v>2101032 - Old Road Paint and Wallpaper Supplies</v>
      </c>
      <c r="L9273" s="18"/>
      <c r="M9273" s="18" t="str">
        <f>IFERROR(VLOOKUP(LEFT(I9273,7)+0,'[1]_Redacted Trans'!B$1:C$65536,2,0),Q9273)</f>
        <v>PAINT</v>
      </c>
      <c r="N9273" s="22" t="s">
        <v>110</v>
      </c>
      <c r="P9273" t="s">
        <v>928</v>
      </c>
      <c r="Q9273" t="s">
        <v>458</v>
      </c>
    </row>
    <row r="9274" spans="1:17" x14ac:dyDescent="0.2">
      <c r="A9274" s="3" t="s">
        <v>103</v>
      </c>
      <c r="B9274" s="3"/>
      <c r="C9274" s="18" t="s">
        <v>104</v>
      </c>
      <c r="D9274" s="18" t="s">
        <v>316</v>
      </c>
      <c r="E9274" s="18" t="s">
        <v>254</v>
      </c>
      <c r="F9274" s="18" t="s">
        <v>408</v>
      </c>
      <c r="G9274" s="19">
        <v>43977</v>
      </c>
      <c r="H9274" s="20"/>
      <c r="I9274" s="20" t="s">
        <v>18708</v>
      </c>
      <c r="J9274" s="21">
        <v>146.27000000000001</v>
      </c>
      <c r="K9274" s="18" t="str">
        <f>IFERROR(VLOOKUP(LEFT(I9274,7)+0,'[1]_Redacted Trans'!B$1:C$65536,2,0),P9274)</f>
        <v>2101032 - Old Road Paint and Wallpaper Supplies</v>
      </c>
      <c r="L9274" s="18"/>
      <c r="M9274" s="18" t="str">
        <f>IFERROR(VLOOKUP(LEFT(I9274,7)+0,'[1]_Redacted Trans'!B$1:C$65536,2,0),Q9274)</f>
        <v>VARIOUS</v>
      </c>
      <c r="N9274" s="22" t="s">
        <v>110</v>
      </c>
      <c r="P9274" t="s">
        <v>928</v>
      </c>
      <c r="Q9274" t="s">
        <v>2359</v>
      </c>
    </row>
    <row r="9275" spans="1:17" x14ac:dyDescent="0.2">
      <c r="A9275" s="3" t="s">
        <v>103</v>
      </c>
      <c r="B9275" s="3"/>
      <c r="C9275" s="18" t="s">
        <v>104</v>
      </c>
      <c r="D9275" s="18" t="s">
        <v>316</v>
      </c>
      <c r="E9275" s="18" t="s">
        <v>254</v>
      </c>
      <c r="F9275" s="18" t="s">
        <v>797</v>
      </c>
      <c r="G9275" s="19">
        <v>43977</v>
      </c>
      <c r="H9275" s="20"/>
      <c r="I9275" s="20" t="s">
        <v>18709</v>
      </c>
      <c r="J9275" s="21">
        <v>77.28</v>
      </c>
      <c r="K9275" s="18" t="str">
        <f>IFERROR(VLOOKUP(LEFT(I9275,7)+0,'[1]_Redacted Trans'!B$1:C$65536,2,0),P9275)</f>
        <v>2101032 - Old Road Paint and Wallpaper Supplies</v>
      </c>
      <c r="L9275" s="18"/>
      <c r="M9275" s="18" t="str">
        <f>IFERROR(VLOOKUP(LEFT(I9275,7)+0,'[1]_Redacted Trans'!B$1:C$65536,2,0),Q9275)</f>
        <v>ROLLER SETS</v>
      </c>
      <c r="N9275" s="22" t="s">
        <v>110</v>
      </c>
      <c r="P9275" t="s">
        <v>928</v>
      </c>
      <c r="Q9275" t="s">
        <v>18710</v>
      </c>
    </row>
    <row r="9276" spans="1:17" x14ac:dyDescent="0.2">
      <c r="A9276" s="3" t="s">
        <v>103</v>
      </c>
      <c r="B9276" s="3"/>
      <c r="C9276" s="18" t="s">
        <v>104</v>
      </c>
      <c r="D9276" s="18" t="s">
        <v>316</v>
      </c>
      <c r="E9276" s="18" t="s">
        <v>317</v>
      </c>
      <c r="F9276" s="18" t="s">
        <v>318</v>
      </c>
      <c r="G9276" s="19">
        <v>43977</v>
      </c>
      <c r="H9276" s="20"/>
      <c r="I9276" s="20" t="s">
        <v>18711</v>
      </c>
      <c r="J9276" s="21">
        <v>177.73</v>
      </c>
      <c r="K9276" s="18" t="str">
        <f>IFERROR(VLOOKUP(LEFT(I9276,7)+0,'[1]_Redacted Trans'!B$1:C$65536,2,0),P9276)</f>
        <v>2101032 - Old Road Paint and Wallpaper Supplies</v>
      </c>
      <c r="L9276" s="18"/>
      <c r="M9276" s="18" t="str">
        <f>IFERROR(VLOOKUP(LEFT(I9276,7)+0,'[1]_Redacted Trans'!B$1:C$65536,2,0),Q9276)</f>
        <v>VARIOUS</v>
      </c>
      <c r="N9276" s="22" t="s">
        <v>110</v>
      </c>
      <c r="P9276" t="s">
        <v>928</v>
      </c>
      <c r="Q9276" t="s">
        <v>2359</v>
      </c>
    </row>
    <row r="9277" spans="1:17" x14ac:dyDescent="0.2">
      <c r="A9277" s="3" t="s">
        <v>103</v>
      </c>
      <c r="B9277" s="3"/>
      <c r="C9277" s="18" t="s">
        <v>104</v>
      </c>
      <c r="D9277" s="18" t="s">
        <v>316</v>
      </c>
      <c r="E9277" s="18" t="s">
        <v>317</v>
      </c>
      <c r="F9277" s="18" t="s">
        <v>318</v>
      </c>
      <c r="G9277" s="19">
        <v>43977</v>
      </c>
      <c r="H9277" s="20"/>
      <c r="I9277" s="20" t="s">
        <v>18712</v>
      </c>
      <c r="J9277" s="21">
        <v>30.49</v>
      </c>
      <c r="K9277" s="18" t="str">
        <f>IFERROR(VLOOKUP(LEFT(I9277,7)+0,'[1]_Redacted Trans'!B$1:C$65536,2,0),P9277)</f>
        <v>2101032 - Old Road Paint and Wallpaper Supplies</v>
      </c>
      <c r="L9277" s="18"/>
      <c r="M9277" s="18" t="str">
        <f>IFERROR(VLOOKUP(LEFT(I9277,7)+0,'[1]_Redacted Trans'!B$1:C$65536,2,0),Q9277)</f>
        <v>CAULKER &amp; TOOL</v>
      </c>
      <c r="N9277" s="22" t="s">
        <v>110</v>
      </c>
      <c r="P9277" t="s">
        <v>928</v>
      </c>
      <c r="Q9277" t="s">
        <v>18713</v>
      </c>
    </row>
    <row r="9278" spans="1:17" x14ac:dyDescent="0.2">
      <c r="A9278" s="3" t="s">
        <v>103</v>
      </c>
      <c r="B9278" s="3"/>
      <c r="C9278" s="18" t="s">
        <v>104</v>
      </c>
      <c r="D9278" s="18" t="s">
        <v>316</v>
      </c>
      <c r="E9278" s="18" t="s">
        <v>254</v>
      </c>
      <c r="F9278" s="18" t="s">
        <v>408</v>
      </c>
      <c r="G9278" s="19">
        <v>43977</v>
      </c>
      <c r="H9278" s="20"/>
      <c r="I9278" s="20" t="s">
        <v>18714</v>
      </c>
      <c r="J9278" s="21">
        <v>2123.3000000000002</v>
      </c>
      <c r="K9278" s="18" t="str">
        <f>IFERROR(VLOOKUP(LEFT(I9278,7)+0,'[1]_Redacted Trans'!B$1:C$65536,2,0),P9278)</f>
        <v>2101032 - Old Road Paint and Wallpaper Supplies</v>
      </c>
      <c r="L9278" s="18"/>
      <c r="M9278" s="18" t="str">
        <f>IFERROR(VLOOKUP(LEFT(I9278,7)+0,'[1]_Redacted Trans'!B$1:C$65536,2,0),Q9278)</f>
        <v>PAINT</v>
      </c>
      <c r="N9278" s="22" t="s">
        <v>110</v>
      </c>
      <c r="P9278" t="s">
        <v>928</v>
      </c>
      <c r="Q9278" t="s">
        <v>458</v>
      </c>
    </row>
    <row r="9279" spans="1:17" x14ac:dyDescent="0.2">
      <c r="A9279" s="3" t="s">
        <v>103</v>
      </c>
      <c r="B9279" s="3"/>
      <c r="C9279" s="18" t="s">
        <v>104</v>
      </c>
      <c r="D9279" s="18" t="s">
        <v>316</v>
      </c>
      <c r="E9279" s="18" t="s">
        <v>737</v>
      </c>
      <c r="F9279" s="18" t="s">
        <v>198</v>
      </c>
      <c r="G9279" s="19">
        <v>43977</v>
      </c>
      <c r="H9279" s="20"/>
      <c r="I9279" s="20" t="s">
        <v>18715</v>
      </c>
      <c r="J9279" s="21">
        <v>121.35</v>
      </c>
      <c r="K9279" s="18" t="str">
        <f>IFERROR(VLOOKUP(LEFT(I9279,7)+0,'[1]_Redacted Trans'!B$1:C$65536,2,0),P9279)</f>
        <v>2101032 - Old Road Paint and Wallpaper Supplies</v>
      </c>
      <c r="L9279" s="18"/>
      <c r="M9279" s="18" t="str">
        <f>IFERROR(VLOOKUP(LEFT(I9279,7)+0,'[1]_Redacted Trans'!B$1:C$65536,2,0),Q9279)</f>
        <v>PAINT</v>
      </c>
      <c r="N9279" s="22" t="s">
        <v>110</v>
      </c>
      <c r="P9279" t="s">
        <v>928</v>
      </c>
      <c r="Q9279" t="s">
        <v>458</v>
      </c>
    </row>
    <row r="9280" spans="1:17" x14ac:dyDescent="0.2">
      <c r="A9280" s="3" t="s">
        <v>103</v>
      </c>
      <c r="B9280" s="3"/>
      <c r="C9280" s="18" t="s">
        <v>104</v>
      </c>
      <c r="D9280" s="18" t="s">
        <v>316</v>
      </c>
      <c r="E9280" s="18" t="s">
        <v>254</v>
      </c>
      <c r="F9280" s="18" t="s">
        <v>797</v>
      </c>
      <c r="G9280" s="19">
        <v>43977</v>
      </c>
      <c r="H9280" s="20"/>
      <c r="I9280" s="20" t="s">
        <v>18716</v>
      </c>
      <c r="J9280" s="21">
        <v>1434.55</v>
      </c>
      <c r="K9280" s="18" t="str">
        <f>IFERROR(VLOOKUP(LEFT(I9280,7)+0,'[1]_Redacted Trans'!B$1:C$65536,2,0),P9280)</f>
        <v>2101032 - Old Road Paint and Wallpaper Supplies</v>
      </c>
      <c r="L9280" s="18"/>
      <c r="M9280" s="18" t="str">
        <f>IFERROR(VLOOKUP(LEFT(I9280,7)+0,'[1]_Redacted Trans'!B$1:C$65536,2,0),Q9280)</f>
        <v>VARIOUS</v>
      </c>
      <c r="N9280" s="22" t="s">
        <v>110</v>
      </c>
      <c r="P9280" t="s">
        <v>928</v>
      </c>
      <c r="Q9280" t="s">
        <v>2359</v>
      </c>
    </row>
    <row r="9281" spans="1:17" x14ac:dyDescent="0.2">
      <c r="A9281" s="3" t="s">
        <v>103</v>
      </c>
      <c r="B9281" s="3"/>
      <c r="C9281" s="18" t="s">
        <v>104</v>
      </c>
      <c r="D9281" s="18" t="s">
        <v>316</v>
      </c>
      <c r="E9281" s="18" t="s">
        <v>254</v>
      </c>
      <c r="F9281" s="18" t="s">
        <v>797</v>
      </c>
      <c r="G9281" s="19">
        <v>43977</v>
      </c>
      <c r="H9281" s="20"/>
      <c r="I9281" s="20" t="s">
        <v>18717</v>
      </c>
      <c r="J9281" s="21">
        <v>83.92</v>
      </c>
      <c r="K9281" s="18" t="str">
        <f>IFERROR(VLOOKUP(LEFT(I9281,7)+0,'[1]_Redacted Trans'!B$1:C$65536,2,0),P9281)</f>
        <v>2101032 - Old Road Paint and Wallpaper Supplies</v>
      </c>
      <c r="L9281" s="18"/>
      <c r="M9281" s="18" t="str">
        <f>IFERROR(VLOOKUP(LEFT(I9281,7)+0,'[1]_Redacted Trans'!B$1:C$65536,2,0),Q9281)</f>
        <v>PAINT</v>
      </c>
      <c r="N9281" s="22" t="s">
        <v>110</v>
      </c>
      <c r="P9281" t="s">
        <v>928</v>
      </c>
      <c r="Q9281" t="s">
        <v>458</v>
      </c>
    </row>
    <row r="9282" spans="1:17" x14ac:dyDescent="0.2">
      <c r="A9282" s="3" t="s">
        <v>103</v>
      </c>
      <c r="B9282" s="3"/>
      <c r="C9282" s="18" t="s">
        <v>104</v>
      </c>
      <c r="D9282" s="18" t="s">
        <v>182</v>
      </c>
      <c r="E9282" s="18" t="s">
        <v>353</v>
      </c>
      <c r="F9282" s="18" t="s">
        <v>170</v>
      </c>
      <c r="G9282" s="19">
        <v>43977</v>
      </c>
      <c r="H9282" s="20" t="s">
        <v>18718</v>
      </c>
      <c r="I9282" s="20" t="s">
        <v>18719</v>
      </c>
      <c r="J9282" s="21">
        <v>818.2</v>
      </c>
      <c r="K9282" s="18" t="str">
        <f>IFERROR(VLOOKUP(LEFT(I9282,7)+0,'[1]_Redacted Trans'!B$1:C$65536,2,0),P9282)</f>
        <v>2112033 - 158 Performance Ltd</v>
      </c>
      <c r="L9282" s="18"/>
      <c r="M9282" s="18" t="str">
        <f>IFERROR(VLOOKUP(LEFT(I9282,7)+0,'[1]_Redacted Trans'!B$1:C$65536,2,0),Q9282)</f>
        <v>Service and repair jetski</v>
      </c>
      <c r="N9282" s="22" t="s">
        <v>110</v>
      </c>
      <c r="P9282" t="s">
        <v>18720</v>
      </c>
      <c r="Q9282" t="s">
        <v>18721</v>
      </c>
    </row>
    <row r="9283" spans="1:17" x14ac:dyDescent="0.2">
      <c r="A9283" s="3" t="s">
        <v>103</v>
      </c>
      <c r="B9283" s="3"/>
      <c r="C9283" s="18" t="s">
        <v>104</v>
      </c>
      <c r="D9283" s="18" t="s">
        <v>182</v>
      </c>
      <c r="E9283" s="18" t="s">
        <v>353</v>
      </c>
      <c r="F9283" s="18" t="s">
        <v>170</v>
      </c>
      <c r="G9283" s="19">
        <v>43977</v>
      </c>
      <c r="H9283" s="20" t="s">
        <v>18718</v>
      </c>
      <c r="I9283" s="20" t="s">
        <v>18722</v>
      </c>
      <c r="J9283" s="21">
        <v>468.19</v>
      </c>
      <c r="K9283" s="18" t="str">
        <f>IFERROR(VLOOKUP(LEFT(I9283,7)+0,'[1]_Redacted Trans'!B$1:C$65536,2,0),P9283)</f>
        <v>2112033 - 158 Performance Ltd</v>
      </c>
      <c r="L9283" s="18"/>
      <c r="M9283" s="18" t="str">
        <f>IFERROR(VLOOKUP(LEFT(I9283,7)+0,'[1]_Redacted Trans'!B$1:C$65536,2,0),Q9283)</f>
        <v>Service and repair jetski</v>
      </c>
      <c r="N9283" s="22" t="s">
        <v>110</v>
      </c>
      <c r="P9283" t="s">
        <v>18720</v>
      </c>
      <c r="Q9283" t="s">
        <v>18721</v>
      </c>
    </row>
    <row r="9284" spans="1:17" x14ac:dyDescent="0.2">
      <c r="A9284" s="3" t="s">
        <v>103</v>
      </c>
      <c r="B9284" s="3"/>
      <c r="C9284" s="18" t="s">
        <v>104</v>
      </c>
      <c r="D9284" s="18" t="s">
        <v>182</v>
      </c>
      <c r="E9284" s="18" t="s">
        <v>353</v>
      </c>
      <c r="F9284" s="18" t="s">
        <v>170</v>
      </c>
      <c r="G9284" s="19">
        <v>43977</v>
      </c>
      <c r="H9284" s="20" t="s">
        <v>18718</v>
      </c>
      <c r="I9284" s="20" t="s">
        <v>18723</v>
      </c>
      <c r="J9284" s="21">
        <v>595.77</v>
      </c>
      <c r="K9284" s="18" t="str">
        <f>IFERROR(VLOOKUP(LEFT(I9284,7)+0,'[1]_Redacted Trans'!B$1:C$65536,2,0),P9284)</f>
        <v>2112033 - 158 Performance Ltd</v>
      </c>
      <c r="L9284" s="18"/>
      <c r="M9284" s="18" t="str">
        <f>IFERROR(VLOOKUP(LEFT(I9284,7)+0,'[1]_Redacted Trans'!B$1:C$65536,2,0),Q9284)</f>
        <v>Service and repair jetski</v>
      </c>
      <c r="N9284" s="22" t="s">
        <v>110</v>
      </c>
      <c r="P9284" t="s">
        <v>18720</v>
      </c>
      <c r="Q9284" t="s">
        <v>18721</v>
      </c>
    </row>
    <row r="9285" spans="1:17" x14ac:dyDescent="0.2">
      <c r="A9285" s="3" t="s">
        <v>103</v>
      </c>
      <c r="B9285" s="3"/>
      <c r="C9285" s="18" t="s">
        <v>104</v>
      </c>
      <c r="D9285" s="18" t="s">
        <v>182</v>
      </c>
      <c r="E9285" s="18" t="s">
        <v>353</v>
      </c>
      <c r="F9285" s="18" t="s">
        <v>170</v>
      </c>
      <c r="G9285" s="19">
        <v>43977</v>
      </c>
      <c r="H9285" s="20" t="s">
        <v>18718</v>
      </c>
      <c r="I9285" s="20" t="s">
        <v>18724</v>
      </c>
      <c r="J9285" s="21">
        <v>139.97</v>
      </c>
      <c r="K9285" s="18" t="str">
        <f>IFERROR(VLOOKUP(LEFT(I9285,7)+0,'[1]_Redacted Trans'!B$1:C$65536,2,0),P9285)</f>
        <v>2112033 - 158 Performance Ltd</v>
      </c>
      <c r="L9285" s="18"/>
      <c r="M9285" s="18" t="str">
        <f>IFERROR(VLOOKUP(LEFT(I9285,7)+0,'[1]_Redacted Trans'!B$1:C$65536,2,0),Q9285)</f>
        <v>Service and repair jetski</v>
      </c>
      <c r="N9285" s="22" t="s">
        <v>110</v>
      </c>
      <c r="P9285" t="s">
        <v>18720</v>
      </c>
      <c r="Q9285" t="s">
        <v>18721</v>
      </c>
    </row>
    <row r="9286" spans="1:17" x14ac:dyDescent="0.2">
      <c r="A9286" s="3" t="s">
        <v>103</v>
      </c>
      <c r="B9286" s="3"/>
      <c r="C9286" s="18" t="s">
        <v>104</v>
      </c>
      <c r="D9286" s="18" t="s">
        <v>239</v>
      </c>
      <c r="E9286" s="18" t="s">
        <v>302</v>
      </c>
      <c r="F9286" s="18" t="s">
        <v>1196</v>
      </c>
      <c r="G9286" s="19">
        <v>43977</v>
      </c>
      <c r="H9286" s="20"/>
      <c r="I9286" s="20" t="s">
        <v>18725</v>
      </c>
      <c r="J9286" s="21">
        <v>58.83</v>
      </c>
      <c r="K9286" s="18" t="str">
        <f>IFERROR(VLOOKUP(LEFT(I9286,7)+0,'[1]_Redacted Trans'!B$1:C$65536,2,0),P9286)</f>
        <v>2115250 - UK Fuels Limited</v>
      </c>
      <c r="L9286" s="18"/>
      <c r="M9286" s="18" t="str">
        <f>IFERROR(VLOOKUP(LEFT(I9286,7)+0,'[1]_Redacted Trans'!B$1:C$65536,2,0),Q9286)</f>
        <v>Fuel bill w/e 17/05/2020</v>
      </c>
      <c r="N9286" s="22" t="s">
        <v>110</v>
      </c>
      <c r="P9286" t="s">
        <v>1198</v>
      </c>
      <c r="Q9286" t="s">
        <v>18726</v>
      </c>
    </row>
    <row r="9287" spans="1:17" x14ac:dyDescent="0.2">
      <c r="A9287" s="3" t="s">
        <v>103</v>
      </c>
      <c r="B9287" s="3"/>
      <c r="C9287" s="18" t="s">
        <v>104</v>
      </c>
      <c r="D9287" s="18" t="s">
        <v>239</v>
      </c>
      <c r="E9287" s="18" t="s">
        <v>302</v>
      </c>
      <c r="F9287" s="18" t="s">
        <v>17458</v>
      </c>
      <c r="G9287" s="19">
        <v>43977</v>
      </c>
      <c r="H9287" s="20"/>
      <c r="I9287" s="20" t="s">
        <v>18727</v>
      </c>
      <c r="J9287" s="21">
        <v>185.47</v>
      </c>
      <c r="K9287" s="18" t="str">
        <f>IFERROR(VLOOKUP(LEFT(I9287,7)+0,'[1]_Redacted Trans'!B$1:C$65536,2,0),P9287)</f>
        <v>2115250 - UK Fuels Limited</v>
      </c>
      <c r="L9287" s="18"/>
      <c r="M9287" s="18" t="str">
        <f>IFERROR(VLOOKUP(LEFT(I9287,7)+0,'[1]_Redacted Trans'!B$1:C$65536,2,0),Q9287)</f>
        <v>Fuel bill w/e 17/05/2020</v>
      </c>
      <c r="N9287" s="22" t="s">
        <v>110</v>
      </c>
      <c r="P9287" t="s">
        <v>1198</v>
      </c>
      <c r="Q9287" t="s">
        <v>18726</v>
      </c>
    </row>
    <row r="9288" spans="1:17" x14ac:dyDescent="0.2">
      <c r="A9288" s="3" t="s">
        <v>103</v>
      </c>
      <c r="B9288" s="3"/>
      <c r="C9288" s="18" t="s">
        <v>104</v>
      </c>
      <c r="D9288" s="18" t="s">
        <v>239</v>
      </c>
      <c r="E9288" s="18" t="s">
        <v>302</v>
      </c>
      <c r="F9288" s="18" t="s">
        <v>1196</v>
      </c>
      <c r="G9288" s="19">
        <v>43977</v>
      </c>
      <c r="H9288" s="20"/>
      <c r="I9288" s="20" t="s">
        <v>18728</v>
      </c>
      <c r="J9288" s="21">
        <v>25.32</v>
      </c>
      <c r="K9288" s="18" t="str">
        <f>IFERROR(VLOOKUP(LEFT(I9288,7)+0,'[1]_Redacted Trans'!B$1:C$65536,2,0),P9288)</f>
        <v>2115250 - UK Fuels Limited</v>
      </c>
      <c r="L9288" s="18"/>
      <c r="M9288" s="18" t="str">
        <f>IFERROR(VLOOKUP(LEFT(I9288,7)+0,'[1]_Redacted Trans'!B$1:C$65536,2,0),Q9288)</f>
        <v>Fuel bill w/e 17/05/2020</v>
      </c>
      <c r="N9288" s="22" t="s">
        <v>110</v>
      </c>
      <c r="P9288" t="s">
        <v>1198</v>
      </c>
      <c r="Q9288" t="s">
        <v>18726</v>
      </c>
    </row>
    <row r="9289" spans="1:17" x14ac:dyDescent="0.2">
      <c r="A9289" s="3" t="s">
        <v>103</v>
      </c>
      <c r="B9289" s="3"/>
      <c r="C9289" s="18" t="s">
        <v>104</v>
      </c>
      <c r="D9289" s="18" t="s">
        <v>239</v>
      </c>
      <c r="E9289" s="18" t="s">
        <v>467</v>
      </c>
      <c r="F9289" s="18" t="s">
        <v>1196</v>
      </c>
      <c r="G9289" s="19">
        <v>43977</v>
      </c>
      <c r="H9289" s="20"/>
      <c r="I9289" s="20" t="s">
        <v>18729</v>
      </c>
      <c r="J9289" s="21">
        <v>498.56</v>
      </c>
      <c r="K9289" s="18" t="str">
        <f>IFERROR(VLOOKUP(LEFT(I9289,7)+0,'[1]_Redacted Trans'!B$1:C$65536,2,0),P9289)</f>
        <v>2115250 - UK Fuels Limited</v>
      </c>
      <c r="L9289" s="18"/>
      <c r="M9289" s="18" t="str">
        <f>IFERROR(VLOOKUP(LEFT(I9289,7)+0,'[1]_Redacted Trans'!B$1:C$65536,2,0),Q9289)</f>
        <v>Fuel bill w/e 17/05/2020</v>
      </c>
      <c r="N9289" s="22" t="s">
        <v>110</v>
      </c>
      <c r="P9289" t="s">
        <v>1198</v>
      </c>
      <c r="Q9289" t="s">
        <v>18726</v>
      </c>
    </row>
    <row r="9290" spans="1:17" x14ac:dyDescent="0.2">
      <c r="A9290" s="3" t="s">
        <v>103</v>
      </c>
      <c r="B9290" s="3"/>
      <c r="C9290" s="18" t="s">
        <v>104</v>
      </c>
      <c r="D9290" s="18" t="s">
        <v>239</v>
      </c>
      <c r="E9290" s="18" t="s">
        <v>302</v>
      </c>
      <c r="F9290" s="18" t="s">
        <v>1196</v>
      </c>
      <c r="G9290" s="19">
        <v>43977</v>
      </c>
      <c r="H9290" s="20"/>
      <c r="I9290" s="20" t="s">
        <v>18730</v>
      </c>
      <c r="J9290" s="21">
        <v>60.1</v>
      </c>
      <c r="K9290" s="18" t="str">
        <f>IFERROR(VLOOKUP(LEFT(I9290,7)+0,'[1]_Redacted Trans'!B$1:C$65536,2,0),P9290)</f>
        <v>2115250 - UK Fuels Limited</v>
      </c>
      <c r="L9290" s="18"/>
      <c r="M9290" s="18" t="str">
        <f>IFERROR(VLOOKUP(LEFT(I9290,7)+0,'[1]_Redacted Trans'!B$1:C$65536,2,0),Q9290)</f>
        <v>Fuel bill w/e 17/05/2020</v>
      </c>
      <c r="N9290" s="22" t="s">
        <v>110</v>
      </c>
      <c r="P9290" t="s">
        <v>1198</v>
      </c>
      <c r="Q9290" t="s">
        <v>18726</v>
      </c>
    </row>
    <row r="9291" spans="1:17" x14ac:dyDescent="0.2">
      <c r="A9291" s="3" t="s">
        <v>103</v>
      </c>
      <c r="B9291" s="3"/>
      <c r="C9291" s="18" t="s">
        <v>104</v>
      </c>
      <c r="D9291" s="18" t="s">
        <v>239</v>
      </c>
      <c r="E9291" s="18" t="s">
        <v>302</v>
      </c>
      <c r="F9291" s="18" t="s">
        <v>1196</v>
      </c>
      <c r="G9291" s="19">
        <v>43977</v>
      </c>
      <c r="H9291" s="20"/>
      <c r="I9291" s="20" t="s">
        <v>18731</v>
      </c>
      <c r="J9291" s="21">
        <v>35.93</v>
      </c>
      <c r="K9291" s="18" t="str">
        <f>IFERROR(VLOOKUP(LEFT(I9291,7)+0,'[1]_Redacted Trans'!B$1:C$65536,2,0),P9291)</f>
        <v>2115250 - UK Fuels Limited</v>
      </c>
      <c r="L9291" s="18"/>
      <c r="M9291" s="18" t="str">
        <f>IFERROR(VLOOKUP(LEFT(I9291,7)+0,'[1]_Redacted Trans'!B$1:C$65536,2,0),Q9291)</f>
        <v>Fuel bill w/e 17/05/2020</v>
      </c>
      <c r="N9291" s="22" t="s">
        <v>110</v>
      </c>
      <c r="P9291" t="s">
        <v>1198</v>
      </c>
      <c r="Q9291" t="s">
        <v>18726</v>
      </c>
    </row>
    <row r="9292" spans="1:17" x14ac:dyDescent="0.2">
      <c r="A9292" s="3" t="s">
        <v>103</v>
      </c>
      <c r="B9292" s="3"/>
      <c r="C9292" s="18" t="s">
        <v>104</v>
      </c>
      <c r="D9292" s="18" t="s">
        <v>239</v>
      </c>
      <c r="E9292" s="18" t="s">
        <v>302</v>
      </c>
      <c r="F9292" s="18" t="s">
        <v>1196</v>
      </c>
      <c r="G9292" s="19">
        <v>43977</v>
      </c>
      <c r="H9292" s="20"/>
      <c r="I9292" s="20" t="s">
        <v>18732</v>
      </c>
      <c r="J9292" s="21">
        <v>36.979999999999997</v>
      </c>
      <c r="K9292" s="18" t="str">
        <f>IFERROR(VLOOKUP(LEFT(I9292,7)+0,'[1]_Redacted Trans'!B$1:C$65536,2,0),P9292)</f>
        <v>2115250 - UK Fuels Limited</v>
      </c>
      <c r="L9292" s="18"/>
      <c r="M9292" s="18" t="str">
        <f>IFERROR(VLOOKUP(LEFT(I9292,7)+0,'[1]_Redacted Trans'!B$1:C$65536,2,0),Q9292)</f>
        <v>Fuel bill w/e 17/05/2020</v>
      </c>
      <c r="N9292" s="22" t="s">
        <v>110</v>
      </c>
      <c r="P9292" t="s">
        <v>1198</v>
      </c>
      <c r="Q9292" t="s">
        <v>18726</v>
      </c>
    </row>
    <row r="9293" spans="1:17" x14ac:dyDescent="0.2">
      <c r="A9293" s="3" t="s">
        <v>103</v>
      </c>
      <c r="B9293" s="3"/>
      <c r="C9293" s="18" t="s">
        <v>104</v>
      </c>
      <c r="D9293" s="18" t="s">
        <v>239</v>
      </c>
      <c r="E9293" s="18" t="s">
        <v>106</v>
      </c>
      <c r="F9293" s="18" t="s">
        <v>1196</v>
      </c>
      <c r="G9293" s="19">
        <v>43977</v>
      </c>
      <c r="H9293" s="20"/>
      <c r="I9293" s="20" t="s">
        <v>18733</v>
      </c>
      <c r="J9293" s="21">
        <v>234.56</v>
      </c>
      <c r="K9293" s="18" t="str">
        <f>IFERROR(VLOOKUP(LEFT(I9293,7)+0,'[1]_Redacted Trans'!B$1:C$65536,2,0),P9293)</f>
        <v>2115250 - UK Fuels Limited</v>
      </c>
      <c r="L9293" s="18"/>
      <c r="M9293" s="18" t="str">
        <f>IFERROR(VLOOKUP(LEFT(I9293,7)+0,'[1]_Redacted Trans'!B$1:C$65536,2,0),Q9293)</f>
        <v>Fuel bill w/e 17/05/2020</v>
      </c>
      <c r="N9293" s="22" t="s">
        <v>110</v>
      </c>
      <c r="P9293" t="s">
        <v>1198</v>
      </c>
      <c r="Q9293" t="s">
        <v>18726</v>
      </c>
    </row>
    <row r="9294" spans="1:17" x14ac:dyDescent="0.2">
      <c r="A9294" s="3" t="s">
        <v>103</v>
      </c>
      <c r="B9294" s="3"/>
      <c r="C9294" s="18" t="s">
        <v>104</v>
      </c>
      <c r="D9294" s="18" t="s">
        <v>239</v>
      </c>
      <c r="E9294" s="18" t="s">
        <v>302</v>
      </c>
      <c r="F9294" s="18" t="s">
        <v>1196</v>
      </c>
      <c r="G9294" s="19">
        <v>43977</v>
      </c>
      <c r="H9294" s="20"/>
      <c r="I9294" s="20" t="s">
        <v>18734</v>
      </c>
      <c r="J9294" s="21">
        <v>71.8</v>
      </c>
      <c r="K9294" s="18" t="str">
        <f>IFERROR(VLOOKUP(LEFT(I9294,7)+0,'[1]_Redacted Trans'!B$1:C$65536,2,0),P9294)</f>
        <v>2115250 - UK Fuels Limited</v>
      </c>
      <c r="L9294" s="18"/>
      <c r="M9294" s="18" t="str">
        <f>IFERROR(VLOOKUP(LEFT(I9294,7)+0,'[1]_Redacted Trans'!B$1:C$65536,2,0),Q9294)</f>
        <v>Fuel bill w/e 17/05/2020</v>
      </c>
      <c r="N9294" s="22" t="s">
        <v>110</v>
      </c>
      <c r="P9294" t="s">
        <v>1198</v>
      </c>
      <c r="Q9294" t="s">
        <v>18726</v>
      </c>
    </row>
    <row r="9295" spans="1:17" x14ac:dyDescent="0.2">
      <c r="A9295" s="3" t="s">
        <v>103</v>
      </c>
      <c r="B9295" s="3"/>
      <c r="C9295" s="18" t="s">
        <v>104</v>
      </c>
      <c r="D9295" s="18" t="s">
        <v>239</v>
      </c>
      <c r="E9295" s="18" t="s">
        <v>302</v>
      </c>
      <c r="F9295" s="18" t="s">
        <v>1196</v>
      </c>
      <c r="G9295" s="19">
        <v>43977</v>
      </c>
      <c r="H9295" s="20"/>
      <c r="I9295" s="20" t="s">
        <v>18735</v>
      </c>
      <c r="J9295" s="21">
        <v>22.21</v>
      </c>
      <c r="K9295" s="18" t="str">
        <f>IFERROR(VLOOKUP(LEFT(I9295,7)+0,'[1]_Redacted Trans'!B$1:C$65536,2,0),P9295)</f>
        <v>2115250 - UK Fuels Limited</v>
      </c>
      <c r="L9295" s="18"/>
      <c r="M9295" s="18" t="str">
        <f>IFERROR(VLOOKUP(LEFT(I9295,7)+0,'[1]_Redacted Trans'!B$1:C$65536,2,0),Q9295)</f>
        <v>Fuel bill w/e 17/05/2020</v>
      </c>
      <c r="N9295" s="22" t="s">
        <v>110</v>
      </c>
      <c r="P9295" t="s">
        <v>1198</v>
      </c>
      <c r="Q9295" t="s">
        <v>18726</v>
      </c>
    </row>
    <row r="9296" spans="1:17" x14ac:dyDescent="0.2">
      <c r="A9296" s="3" t="s">
        <v>103</v>
      </c>
      <c r="B9296" s="3"/>
      <c r="C9296" s="18" t="s">
        <v>104</v>
      </c>
      <c r="D9296" s="18" t="s">
        <v>239</v>
      </c>
      <c r="E9296" s="18" t="s">
        <v>302</v>
      </c>
      <c r="F9296" s="18" t="s">
        <v>1196</v>
      </c>
      <c r="G9296" s="19">
        <v>43977</v>
      </c>
      <c r="H9296" s="20"/>
      <c r="I9296" s="20" t="s">
        <v>18736</v>
      </c>
      <c r="J9296" s="21">
        <v>60.44</v>
      </c>
      <c r="K9296" s="18" t="str">
        <f>IFERROR(VLOOKUP(LEFT(I9296,7)+0,'[1]_Redacted Trans'!B$1:C$65536,2,0),P9296)</f>
        <v>2115250 - UK Fuels Limited</v>
      </c>
      <c r="L9296" s="18"/>
      <c r="M9296" s="18" t="str">
        <f>IFERROR(VLOOKUP(LEFT(I9296,7)+0,'[1]_Redacted Trans'!B$1:C$65536,2,0),Q9296)</f>
        <v>Fuel bill w/e 17/05/2020</v>
      </c>
      <c r="N9296" s="22" t="s">
        <v>110</v>
      </c>
      <c r="P9296" t="s">
        <v>1198</v>
      </c>
      <c r="Q9296" t="s">
        <v>18726</v>
      </c>
    </row>
    <row r="9297" spans="1:17" x14ac:dyDescent="0.2">
      <c r="A9297" s="3" t="s">
        <v>103</v>
      </c>
      <c r="B9297" s="3"/>
      <c r="C9297" s="18" t="s">
        <v>104</v>
      </c>
      <c r="D9297" s="18" t="s">
        <v>239</v>
      </c>
      <c r="E9297" s="18" t="s">
        <v>302</v>
      </c>
      <c r="F9297" s="18" t="s">
        <v>1196</v>
      </c>
      <c r="G9297" s="19">
        <v>43977</v>
      </c>
      <c r="H9297" s="20"/>
      <c r="I9297" s="20" t="s">
        <v>18737</v>
      </c>
      <c r="J9297" s="21">
        <v>78.47</v>
      </c>
      <c r="K9297" s="18" t="str">
        <f>IFERROR(VLOOKUP(LEFT(I9297,7)+0,'[1]_Redacted Trans'!B$1:C$65536,2,0),P9297)</f>
        <v>2115250 - UK Fuels Limited</v>
      </c>
      <c r="L9297" s="18"/>
      <c r="M9297" s="18" t="str">
        <f>IFERROR(VLOOKUP(LEFT(I9297,7)+0,'[1]_Redacted Trans'!B$1:C$65536,2,0),Q9297)</f>
        <v>Fuel bill w/e 17/05/2020</v>
      </c>
      <c r="N9297" s="22" t="s">
        <v>110</v>
      </c>
      <c r="P9297" t="s">
        <v>1198</v>
      </c>
      <c r="Q9297" t="s">
        <v>18726</v>
      </c>
    </row>
    <row r="9298" spans="1:17" x14ac:dyDescent="0.2">
      <c r="A9298" s="3" t="s">
        <v>103</v>
      </c>
      <c r="B9298" s="3"/>
      <c r="C9298" s="18" t="s">
        <v>104</v>
      </c>
      <c r="D9298" s="18" t="s">
        <v>239</v>
      </c>
      <c r="E9298" s="18" t="s">
        <v>302</v>
      </c>
      <c r="F9298" s="18" t="s">
        <v>1196</v>
      </c>
      <c r="G9298" s="19">
        <v>43977</v>
      </c>
      <c r="H9298" s="20"/>
      <c r="I9298" s="20" t="s">
        <v>18738</v>
      </c>
      <c r="J9298" s="21">
        <v>65.069999999999993</v>
      </c>
      <c r="K9298" s="18" t="str">
        <f>IFERROR(VLOOKUP(LEFT(I9298,7)+0,'[1]_Redacted Trans'!B$1:C$65536,2,0),P9298)</f>
        <v>2115250 - UK Fuels Limited</v>
      </c>
      <c r="L9298" s="18"/>
      <c r="M9298" s="18" t="str">
        <f>IFERROR(VLOOKUP(LEFT(I9298,7)+0,'[1]_Redacted Trans'!B$1:C$65536,2,0),Q9298)</f>
        <v>Fuel bill w/e 17/05/2020</v>
      </c>
      <c r="N9298" s="22" t="s">
        <v>110</v>
      </c>
      <c r="P9298" t="s">
        <v>1198</v>
      </c>
      <c r="Q9298" t="s">
        <v>18726</v>
      </c>
    </row>
    <row r="9299" spans="1:17" x14ac:dyDescent="0.2">
      <c r="A9299" s="3" t="s">
        <v>103</v>
      </c>
      <c r="B9299" s="3"/>
      <c r="C9299" s="18" t="s">
        <v>104</v>
      </c>
      <c r="D9299" s="18" t="s">
        <v>239</v>
      </c>
      <c r="E9299" s="18" t="s">
        <v>302</v>
      </c>
      <c r="F9299" s="18" t="s">
        <v>1196</v>
      </c>
      <c r="G9299" s="19">
        <v>43977</v>
      </c>
      <c r="H9299" s="20"/>
      <c r="I9299" s="20" t="s">
        <v>18739</v>
      </c>
      <c r="J9299" s="21">
        <v>72.34</v>
      </c>
      <c r="K9299" s="18" t="str">
        <f>IFERROR(VLOOKUP(LEFT(I9299,7)+0,'[1]_Redacted Trans'!B$1:C$65536,2,0),P9299)</f>
        <v>2115250 - UK Fuels Limited</v>
      </c>
      <c r="L9299" s="18"/>
      <c r="M9299" s="18" t="str">
        <f>IFERROR(VLOOKUP(LEFT(I9299,7)+0,'[1]_Redacted Trans'!B$1:C$65536,2,0),Q9299)</f>
        <v>Fuel bill w/e 17/05/2020</v>
      </c>
      <c r="N9299" s="22" t="s">
        <v>110</v>
      </c>
      <c r="P9299" t="s">
        <v>1198</v>
      </c>
      <c r="Q9299" t="s">
        <v>18726</v>
      </c>
    </row>
    <row r="9300" spans="1:17" x14ac:dyDescent="0.2">
      <c r="A9300" s="3" t="s">
        <v>103</v>
      </c>
      <c r="B9300" s="3"/>
      <c r="C9300" s="18" t="s">
        <v>104</v>
      </c>
      <c r="D9300" s="18" t="s">
        <v>239</v>
      </c>
      <c r="E9300" s="18" t="s">
        <v>302</v>
      </c>
      <c r="F9300" s="18" t="s">
        <v>1196</v>
      </c>
      <c r="G9300" s="19">
        <v>43977</v>
      </c>
      <c r="H9300" s="20"/>
      <c r="I9300" s="20" t="s">
        <v>18740</v>
      </c>
      <c r="J9300" s="21">
        <v>42.36</v>
      </c>
      <c r="K9300" s="18" t="str">
        <f>IFERROR(VLOOKUP(LEFT(I9300,7)+0,'[1]_Redacted Trans'!B$1:C$65536,2,0),P9300)</f>
        <v>2115250 - UK Fuels Limited</v>
      </c>
      <c r="L9300" s="18"/>
      <c r="M9300" s="18" t="str">
        <f>IFERROR(VLOOKUP(LEFT(I9300,7)+0,'[1]_Redacted Trans'!B$1:C$65536,2,0),Q9300)</f>
        <v>Fuel bill w/e 17/05/2020</v>
      </c>
      <c r="N9300" s="22" t="s">
        <v>110</v>
      </c>
      <c r="P9300" t="s">
        <v>1198</v>
      </c>
      <c r="Q9300" t="s">
        <v>18726</v>
      </c>
    </row>
    <row r="9301" spans="1:17" x14ac:dyDescent="0.2">
      <c r="A9301" s="3" t="s">
        <v>103</v>
      </c>
      <c r="B9301" s="3"/>
      <c r="C9301" s="18" t="s">
        <v>104</v>
      </c>
      <c r="D9301" s="18" t="s">
        <v>239</v>
      </c>
      <c r="E9301" s="18" t="s">
        <v>302</v>
      </c>
      <c r="F9301" s="18" t="s">
        <v>1196</v>
      </c>
      <c r="G9301" s="19">
        <v>43977</v>
      </c>
      <c r="H9301" s="20"/>
      <c r="I9301" s="20" t="s">
        <v>18741</v>
      </c>
      <c r="J9301" s="21">
        <v>34.19</v>
      </c>
      <c r="K9301" s="18" t="str">
        <f>IFERROR(VLOOKUP(LEFT(I9301,7)+0,'[1]_Redacted Trans'!B$1:C$65536,2,0),P9301)</f>
        <v>2115250 - UK Fuels Limited</v>
      </c>
      <c r="L9301" s="18"/>
      <c r="M9301" s="18" t="str">
        <f>IFERROR(VLOOKUP(LEFT(I9301,7)+0,'[1]_Redacted Trans'!B$1:C$65536,2,0),Q9301)</f>
        <v>Fuel bill w/e 17/05/2020</v>
      </c>
      <c r="N9301" s="22" t="s">
        <v>110</v>
      </c>
      <c r="P9301" t="s">
        <v>1198</v>
      </c>
      <c r="Q9301" t="s">
        <v>18726</v>
      </c>
    </row>
    <row r="9302" spans="1:17" x14ac:dyDescent="0.2">
      <c r="A9302" s="3" t="s">
        <v>103</v>
      </c>
      <c r="B9302" s="3"/>
      <c r="C9302" s="18" t="s">
        <v>104</v>
      </c>
      <c r="D9302" s="18" t="s">
        <v>239</v>
      </c>
      <c r="E9302" s="18" t="s">
        <v>302</v>
      </c>
      <c r="F9302" s="18" t="s">
        <v>1196</v>
      </c>
      <c r="G9302" s="19">
        <v>43977</v>
      </c>
      <c r="H9302" s="20"/>
      <c r="I9302" s="20" t="s">
        <v>18742</v>
      </c>
      <c r="J9302" s="21">
        <v>85.54</v>
      </c>
      <c r="K9302" s="18" t="str">
        <f>IFERROR(VLOOKUP(LEFT(I9302,7)+0,'[1]_Redacted Trans'!B$1:C$65536,2,0),P9302)</f>
        <v>2115250 - UK Fuels Limited</v>
      </c>
      <c r="L9302" s="18"/>
      <c r="M9302" s="18" t="str">
        <f>IFERROR(VLOOKUP(LEFT(I9302,7)+0,'[1]_Redacted Trans'!B$1:C$65536,2,0),Q9302)</f>
        <v>Fuel bill w/e 17/05/2020</v>
      </c>
      <c r="N9302" s="22" t="s">
        <v>110</v>
      </c>
      <c r="P9302" t="s">
        <v>1198</v>
      </c>
      <c r="Q9302" t="s">
        <v>18726</v>
      </c>
    </row>
    <row r="9303" spans="1:17" x14ac:dyDescent="0.2">
      <c r="A9303" s="3" t="s">
        <v>103</v>
      </c>
      <c r="B9303" s="3"/>
      <c r="C9303" s="18" t="s">
        <v>104</v>
      </c>
      <c r="D9303" s="18" t="s">
        <v>239</v>
      </c>
      <c r="E9303" s="18" t="s">
        <v>302</v>
      </c>
      <c r="F9303" s="18" t="s">
        <v>1196</v>
      </c>
      <c r="G9303" s="19">
        <v>43977</v>
      </c>
      <c r="H9303" s="20"/>
      <c r="I9303" s="20" t="s">
        <v>18743</v>
      </c>
      <c r="J9303" s="21">
        <v>41.59</v>
      </c>
      <c r="K9303" s="18" t="str">
        <f>IFERROR(VLOOKUP(LEFT(I9303,7)+0,'[1]_Redacted Trans'!B$1:C$65536,2,0),P9303)</f>
        <v>2115250 - UK Fuels Limited</v>
      </c>
      <c r="L9303" s="18"/>
      <c r="M9303" s="18" t="str">
        <f>IFERROR(VLOOKUP(LEFT(I9303,7)+0,'[1]_Redacted Trans'!B$1:C$65536,2,0),Q9303)</f>
        <v>Fuel bill w/e 17/05/2020</v>
      </c>
      <c r="N9303" s="22" t="s">
        <v>110</v>
      </c>
      <c r="P9303" t="s">
        <v>1198</v>
      </c>
      <c r="Q9303" t="s">
        <v>18726</v>
      </c>
    </row>
    <row r="9304" spans="1:17" x14ac:dyDescent="0.2">
      <c r="A9304" s="3" t="s">
        <v>103</v>
      </c>
      <c r="B9304" s="3"/>
      <c r="C9304" s="18" t="s">
        <v>104</v>
      </c>
      <c r="D9304" s="18" t="s">
        <v>239</v>
      </c>
      <c r="E9304" s="18" t="s">
        <v>302</v>
      </c>
      <c r="F9304" s="18" t="s">
        <v>1196</v>
      </c>
      <c r="G9304" s="19">
        <v>43977</v>
      </c>
      <c r="H9304" s="20"/>
      <c r="I9304" s="20" t="s">
        <v>18744</v>
      </c>
      <c r="J9304" s="21">
        <v>50.64</v>
      </c>
      <c r="K9304" s="18" t="str">
        <f>IFERROR(VLOOKUP(LEFT(I9304,7)+0,'[1]_Redacted Trans'!B$1:C$65536,2,0),P9304)</f>
        <v>2115250 - UK Fuels Limited</v>
      </c>
      <c r="L9304" s="18"/>
      <c r="M9304" s="18" t="str">
        <f>IFERROR(VLOOKUP(LEFT(I9304,7)+0,'[1]_Redacted Trans'!B$1:C$65536,2,0),Q9304)</f>
        <v>Fuel bill w/e 17/05/2020</v>
      </c>
      <c r="N9304" s="22" t="s">
        <v>110</v>
      </c>
      <c r="P9304" t="s">
        <v>1198</v>
      </c>
      <c r="Q9304" t="s">
        <v>18726</v>
      </c>
    </row>
    <row r="9305" spans="1:17" x14ac:dyDescent="0.2">
      <c r="A9305" s="3" t="s">
        <v>103</v>
      </c>
      <c r="B9305" s="3"/>
      <c r="C9305" s="18" t="s">
        <v>104</v>
      </c>
      <c r="D9305" s="18" t="s">
        <v>239</v>
      </c>
      <c r="E9305" s="18" t="s">
        <v>302</v>
      </c>
      <c r="F9305" s="18" t="s">
        <v>1196</v>
      </c>
      <c r="G9305" s="19">
        <v>43977</v>
      </c>
      <c r="H9305" s="20"/>
      <c r="I9305" s="20" t="s">
        <v>18745</v>
      </c>
      <c r="J9305" s="21">
        <v>18.32</v>
      </c>
      <c r="K9305" s="18" t="str">
        <f>IFERROR(VLOOKUP(LEFT(I9305,7)+0,'[1]_Redacted Trans'!B$1:C$65536,2,0),P9305)</f>
        <v>2115250 - UK Fuels Limited</v>
      </c>
      <c r="L9305" s="18"/>
      <c r="M9305" s="18" t="str">
        <f>IFERROR(VLOOKUP(LEFT(I9305,7)+0,'[1]_Redacted Trans'!B$1:C$65536,2,0),Q9305)</f>
        <v>Fuel bill w/e 17/05/2020</v>
      </c>
      <c r="N9305" s="22" t="s">
        <v>110</v>
      </c>
      <c r="P9305" t="s">
        <v>1198</v>
      </c>
      <c r="Q9305" t="s">
        <v>18726</v>
      </c>
    </row>
    <row r="9306" spans="1:17" x14ac:dyDescent="0.2">
      <c r="A9306" s="3" t="s">
        <v>103</v>
      </c>
      <c r="B9306" s="3"/>
      <c r="C9306" s="18" t="s">
        <v>104</v>
      </c>
      <c r="D9306" s="18" t="s">
        <v>239</v>
      </c>
      <c r="E9306" s="18" t="s">
        <v>302</v>
      </c>
      <c r="F9306" s="18" t="s">
        <v>1196</v>
      </c>
      <c r="G9306" s="19">
        <v>43977</v>
      </c>
      <c r="H9306" s="20"/>
      <c r="I9306" s="20" t="s">
        <v>18746</v>
      </c>
      <c r="J9306" s="21">
        <v>172.27</v>
      </c>
      <c r="K9306" s="18" t="str">
        <f>IFERROR(VLOOKUP(LEFT(I9306,7)+0,'[1]_Redacted Trans'!B$1:C$65536,2,0),P9306)</f>
        <v>2115250 - UK Fuels Limited</v>
      </c>
      <c r="L9306" s="18"/>
      <c r="M9306" s="18" t="str">
        <f>IFERROR(VLOOKUP(LEFT(I9306,7)+0,'[1]_Redacted Trans'!B$1:C$65536,2,0),Q9306)</f>
        <v>Fuel bill w/e 17/05/2020</v>
      </c>
      <c r="N9306" s="22" t="s">
        <v>110</v>
      </c>
      <c r="P9306" t="s">
        <v>1198</v>
      </c>
      <c r="Q9306" t="s">
        <v>18726</v>
      </c>
    </row>
    <row r="9307" spans="1:17" x14ac:dyDescent="0.2">
      <c r="A9307" s="3" t="s">
        <v>103</v>
      </c>
      <c r="B9307" s="3"/>
      <c r="C9307" s="18" t="s">
        <v>104</v>
      </c>
      <c r="D9307" s="18" t="s">
        <v>168</v>
      </c>
      <c r="E9307" s="18" t="s">
        <v>556</v>
      </c>
      <c r="F9307" s="18" t="s">
        <v>557</v>
      </c>
      <c r="G9307" s="19">
        <v>43984</v>
      </c>
      <c r="H9307" s="20"/>
      <c r="I9307" s="20" t="s">
        <v>18747</v>
      </c>
      <c r="J9307" s="21">
        <v>1270.6600000000001</v>
      </c>
      <c r="K9307" s="18" t="str">
        <f>IFERROR(VLOOKUP(LEFT(I9307,7)+0,'[1]_Redacted Trans'!B$1:C$65536,2,0),P9307)</f>
        <v>REDACTED COMMERCIAL CONFIDENTIALITY</v>
      </c>
      <c r="L9307" s="18"/>
      <c r="M9307" s="18" t="str">
        <f>IFERROR(VLOOKUP(LEFT(I9307,7)+0,'[1]_Redacted Trans'!B$1:C$65536,2,0),Q9307)</f>
        <v>REDACTED COMMERCIAL CONFIDENTIALITY</v>
      </c>
      <c r="N9307" s="22" t="s">
        <v>110</v>
      </c>
      <c r="P9307" t="s">
        <v>985</v>
      </c>
      <c r="Q9307" t="s">
        <v>985</v>
      </c>
    </row>
    <row r="9308" spans="1:17" x14ac:dyDescent="0.2">
      <c r="A9308" s="3" t="s">
        <v>103</v>
      </c>
      <c r="B9308" s="3"/>
      <c r="C9308" s="18" t="s">
        <v>104</v>
      </c>
      <c r="D9308" s="18" t="s">
        <v>168</v>
      </c>
      <c r="E9308" s="18" t="s">
        <v>254</v>
      </c>
      <c r="F9308" s="18" t="s">
        <v>4020</v>
      </c>
      <c r="G9308" s="19">
        <v>43984</v>
      </c>
      <c r="H9308" s="20" t="s">
        <v>18748</v>
      </c>
      <c r="I9308" s="20" t="s">
        <v>18749</v>
      </c>
      <c r="J9308" s="21">
        <v>110</v>
      </c>
      <c r="K9308" s="18" t="str">
        <f>IFERROR(VLOOKUP(LEFT(I9308,7)+0,'[1]_Redacted Trans'!B$1:C$65536,2,0),P9308)</f>
        <v>REDACTED PERSONAL DATA</v>
      </c>
      <c r="L9308" s="18"/>
      <c r="M9308" s="18" t="str">
        <f>IFERROR(VLOOKUP(LEFT(I9308,7)+0,'[1]_Redacted Trans'!B$1:C$65536,2,0),Q9308)</f>
        <v>REDACTED PERSONAL DATA</v>
      </c>
      <c r="N9308" s="22" t="s">
        <v>110</v>
      </c>
      <c r="P9308" t="s">
        <v>143</v>
      </c>
      <c r="Q9308" t="s">
        <v>143</v>
      </c>
    </row>
    <row r="9309" spans="1:17" x14ac:dyDescent="0.2">
      <c r="A9309" s="3" t="s">
        <v>103</v>
      </c>
      <c r="B9309" s="3"/>
      <c r="C9309" s="18" t="s">
        <v>104</v>
      </c>
      <c r="D9309" s="18" t="s">
        <v>168</v>
      </c>
      <c r="E9309" s="18" t="s">
        <v>254</v>
      </c>
      <c r="F9309" s="18" t="s">
        <v>4020</v>
      </c>
      <c r="G9309" s="19">
        <v>43984</v>
      </c>
      <c r="H9309" s="20" t="s">
        <v>18750</v>
      </c>
      <c r="I9309" s="20" t="s">
        <v>18751</v>
      </c>
      <c r="J9309" s="21">
        <v>110</v>
      </c>
      <c r="K9309" s="18" t="str">
        <f>IFERROR(VLOOKUP(LEFT(I9309,7)+0,'[1]_Redacted Trans'!B$1:C$65536,2,0),P9309)</f>
        <v>REDACTED PERSONAL DATA</v>
      </c>
      <c r="L9309" s="18"/>
      <c r="M9309" s="18" t="str">
        <f>IFERROR(VLOOKUP(LEFT(I9309,7)+0,'[1]_Redacted Trans'!B$1:C$65536,2,0),Q9309)</f>
        <v>REDACTED PERSONAL DATA</v>
      </c>
      <c r="N9309" s="22" t="s">
        <v>110</v>
      </c>
      <c r="P9309" t="s">
        <v>143</v>
      </c>
      <c r="Q9309" t="s">
        <v>143</v>
      </c>
    </row>
    <row r="9310" spans="1:17" x14ac:dyDescent="0.2">
      <c r="A9310" s="3" t="s">
        <v>103</v>
      </c>
      <c r="B9310" s="3"/>
      <c r="C9310" s="18" t="s">
        <v>104</v>
      </c>
      <c r="D9310" s="18" t="s">
        <v>168</v>
      </c>
      <c r="E9310" s="18" t="s">
        <v>254</v>
      </c>
      <c r="F9310" s="18" t="s">
        <v>4020</v>
      </c>
      <c r="G9310" s="19">
        <v>43984</v>
      </c>
      <c r="H9310" s="20" t="s">
        <v>18752</v>
      </c>
      <c r="I9310" s="20" t="s">
        <v>18753</v>
      </c>
      <c r="J9310" s="21">
        <v>110</v>
      </c>
      <c r="K9310" s="18" t="str">
        <f>IFERROR(VLOOKUP(LEFT(I9310,7)+0,'[1]_Redacted Trans'!B$1:C$65536,2,0),P9310)</f>
        <v>REDACTED PERSONAL DATA</v>
      </c>
      <c r="L9310" s="18"/>
      <c r="M9310" s="18" t="str">
        <f>IFERROR(VLOOKUP(LEFT(I9310,7)+0,'[1]_Redacted Trans'!B$1:C$65536,2,0),Q9310)</f>
        <v>REDACTED PERSONAL DATA</v>
      </c>
      <c r="N9310" s="22" t="s">
        <v>110</v>
      </c>
      <c r="P9310" t="s">
        <v>143</v>
      </c>
      <c r="Q9310" t="s">
        <v>143</v>
      </c>
    </row>
    <row r="9311" spans="1:17" x14ac:dyDescent="0.2">
      <c r="A9311" s="3" t="s">
        <v>103</v>
      </c>
      <c r="B9311" s="3"/>
      <c r="C9311" s="18" t="s">
        <v>104</v>
      </c>
      <c r="D9311" s="18" t="s">
        <v>168</v>
      </c>
      <c r="E9311" s="18" t="s">
        <v>254</v>
      </c>
      <c r="F9311" s="18" t="s">
        <v>4020</v>
      </c>
      <c r="G9311" s="19">
        <v>43984</v>
      </c>
      <c r="H9311" s="20" t="s">
        <v>18754</v>
      </c>
      <c r="I9311" s="20" t="s">
        <v>18755</v>
      </c>
      <c r="J9311" s="21">
        <v>110</v>
      </c>
      <c r="K9311" s="18" t="str">
        <f>IFERROR(VLOOKUP(LEFT(I9311,7)+0,'[1]_Redacted Trans'!B$1:C$65536,2,0),P9311)</f>
        <v>REDACTED PERSONAL DATA</v>
      </c>
      <c r="L9311" s="18"/>
      <c r="M9311" s="18" t="str">
        <f>IFERROR(VLOOKUP(LEFT(I9311,7)+0,'[1]_Redacted Trans'!B$1:C$65536,2,0),Q9311)</f>
        <v>REDACTED PERSONAL DATA</v>
      </c>
      <c r="N9311" s="22" t="s">
        <v>110</v>
      </c>
      <c r="P9311" t="s">
        <v>143</v>
      </c>
      <c r="Q9311" t="s">
        <v>143</v>
      </c>
    </row>
    <row r="9312" spans="1:17" x14ac:dyDescent="0.2">
      <c r="A9312" s="3" t="s">
        <v>103</v>
      </c>
      <c r="B9312" s="3"/>
      <c r="C9312" s="18" t="s">
        <v>104</v>
      </c>
      <c r="D9312" s="18" t="s">
        <v>168</v>
      </c>
      <c r="E9312" s="18" t="s">
        <v>254</v>
      </c>
      <c r="F9312" s="18" t="s">
        <v>4020</v>
      </c>
      <c r="G9312" s="19">
        <v>43984</v>
      </c>
      <c r="H9312" s="20" t="s">
        <v>18756</v>
      </c>
      <c r="I9312" s="20" t="s">
        <v>18757</v>
      </c>
      <c r="J9312" s="21">
        <v>110</v>
      </c>
      <c r="K9312" s="18" t="str">
        <f>IFERROR(VLOOKUP(LEFT(I9312,7)+0,'[1]_Redacted Trans'!B$1:C$65536,2,0),P9312)</f>
        <v>REDACTED PERSONAL DATA</v>
      </c>
      <c r="L9312" s="18"/>
      <c r="M9312" s="18" t="str">
        <f>IFERROR(VLOOKUP(LEFT(I9312,7)+0,'[1]_Redacted Trans'!B$1:C$65536,2,0),Q9312)</f>
        <v>REDACTED PERSONAL DATA</v>
      </c>
      <c r="N9312" s="22" t="s">
        <v>110</v>
      </c>
      <c r="P9312" t="s">
        <v>143</v>
      </c>
      <c r="Q9312" t="s">
        <v>143</v>
      </c>
    </row>
    <row r="9313" spans="1:17" x14ac:dyDescent="0.2">
      <c r="A9313" s="3" t="s">
        <v>103</v>
      </c>
      <c r="B9313" s="3"/>
      <c r="C9313" s="18" t="s">
        <v>104</v>
      </c>
      <c r="D9313" s="18" t="s">
        <v>168</v>
      </c>
      <c r="E9313" s="18" t="s">
        <v>254</v>
      </c>
      <c r="F9313" s="18" t="s">
        <v>4020</v>
      </c>
      <c r="G9313" s="19">
        <v>43984</v>
      </c>
      <c r="H9313" s="20" t="s">
        <v>18758</v>
      </c>
      <c r="I9313" s="20" t="s">
        <v>18759</v>
      </c>
      <c r="J9313" s="21">
        <v>110</v>
      </c>
      <c r="K9313" s="18" t="str">
        <f>IFERROR(VLOOKUP(LEFT(I9313,7)+0,'[1]_Redacted Trans'!B$1:C$65536,2,0),P9313)</f>
        <v>REDACTED PERSONAL DATA</v>
      </c>
      <c r="L9313" s="18"/>
      <c r="M9313" s="18" t="str">
        <f>IFERROR(VLOOKUP(LEFT(I9313,7)+0,'[1]_Redacted Trans'!B$1:C$65536,2,0),Q9313)</f>
        <v>REDACTED PERSONAL DATA</v>
      </c>
      <c r="N9313" s="22" t="s">
        <v>110</v>
      </c>
      <c r="P9313" t="s">
        <v>143</v>
      </c>
      <c r="Q9313" t="s">
        <v>143</v>
      </c>
    </row>
    <row r="9314" spans="1:17" x14ac:dyDescent="0.2">
      <c r="A9314" s="3" t="s">
        <v>103</v>
      </c>
      <c r="B9314" s="3"/>
      <c r="C9314" s="18" t="s">
        <v>104</v>
      </c>
      <c r="D9314" s="18" t="s">
        <v>168</v>
      </c>
      <c r="E9314" s="18" t="s">
        <v>254</v>
      </c>
      <c r="F9314" s="18" t="s">
        <v>4020</v>
      </c>
      <c r="G9314" s="19">
        <v>43984</v>
      </c>
      <c r="H9314" s="20" t="s">
        <v>18760</v>
      </c>
      <c r="I9314" s="20" t="s">
        <v>18761</v>
      </c>
      <c r="J9314" s="21">
        <v>110</v>
      </c>
      <c r="K9314" s="18" t="str">
        <f>IFERROR(VLOOKUP(LEFT(I9314,7)+0,'[1]_Redacted Trans'!B$1:C$65536,2,0),P9314)</f>
        <v>REDACTED PERSONAL DATA</v>
      </c>
      <c r="L9314" s="18"/>
      <c r="M9314" s="18" t="str">
        <f>IFERROR(VLOOKUP(LEFT(I9314,7)+0,'[1]_Redacted Trans'!B$1:C$65536,2,0),Q9314)</f>
        <v>REDACTED PERSONAL DATA</v>
      </c>
      <c r="N9314" s="22" t="s">
        <v>110</v>
      </c>
      <c r="P9314" t="s">
        <v>143</v>
      </c>
      <c r="Q9314" t="s">
        <v>143</v>
      </c>
    </row>
    <row r="9315" spans="1:17" x14ac:dyDescent="0.2">
      <c r="A9315" s="3" t="s">
        <v>103</v>
      </c>
      <c r="B9315" s="3"/>
      <c r="C9315" s="18" t="s">
        <v>104</v>
      </c>
      <c r="D9315" s="18" t="s">
        <v>168</v>
      </c>
      <c r="E9315" s="18" t="s">
        <v>254</v>
      </c>
      <c r="F9315" s="18" t="s">
        <v>4020</v>
      </c>
      <c r="G9315" s="19">
        <v>43984</v>
      </c>
      <c r="H9315" s="20" t="s">
        <v>18762</v>
      </c>
      <c r="I9315" s="20" t="s">
        <v>18763</v>
      </c>
      <c r="J9315" s="21">
        <v>110</v>
      </c>
      <c r="K9315" s="18" t="str">
        <f>IFERROR(VLOOKUP(LEFT(I9315,7)+0,'[1]_Redacted Trans'!B$1:C$65536,2,0),P9315)</f>
        <v>REDACTED PERSONAL DATA</v>
      </c>
      <c r="L9315" s="18"/>
      <c r="M9315" s="18" t="str">
        <f>IFERROR(VLOOKUP(LEFT(I9315,7)+0,'[1]_Redacted Trans'!B$1:C$65536,2,0),Q9315)</f>
        <v>REDACTED PERSONAL DATA</v>
      </c>
      <c r="N9315" s="22" t="s">
        <v>110</v>
      </c>
      <c r="P9315" t="s">
        <v>143</v>
      </c>
      <c r="Q9315" t="s">
        <v>143</v>
      </c>
    </row>
    <row r="9316" spans="1:17" x14ac:dyDescent="0.2">
      <c r="A9316" s="3" t="s">
        <v>103</v>
      </c>
      <c r="B9316" s="3"/>
      <c r="C9316" s="18" t="s">
        <v>104</v>
      </c>
      <c r="D9316" s="18" t="s">
        <v>168</v>
      </c>
      <c r="E9316" s="18" t="s">
        <v>254</v>
      </c>
      <c r="F9316" s="18" t="s">
        <v>4020</v>
      </c>
      <c r="G9316" s="19">
        <v>43984</v>
      </c>
      <c r="H9316" s="20" t="s">
        <v>18764</v>
      </c>
      <c r="I9316" s="20" t="s">
        <v>18765</v>
      </c>
      <c r="J9316" s="21">
        <v>110</v>
      </c>
      <c r="K9316" s="18" t="str">
        <f>IFERROR(VLOOKUP(LEFT(I9316,7)+0,'[1]_Redacted Trans'!B$1:C$65536,2,0),P9316)</f>
        <v>REDACTED PERSONAL DATA</v>
      </c>
      <c r="L9316" s="18"/>
      <c r="M9316" s="18" t="str">
        <f>IFERROR(VLOOKUP(LEFT(I9316,7)+0,'[1]_Redacted Trans'!B$1:C$65536,2,0),Q9316)</f>
        <v>REDACTED PERSONAL DATA</v>
      </c>
      <c r="N9316" s="22" t="s">
        <v>110</v>
      </c>
      <c r="P9316" t="s">
        <v>143</v>
      </c>
      <c r="Q9316" t="s">
        <v>143</v>
      </c>
    </row>
    <row r="9317" spans="1:17" x14ac:dyDescent="0.2">
      <c r="A9317" s="3" t="s">
        <v>103</v>
      </c>
      <c r="B9317" s="3"/>
      <c r="C9317" s="18" t="s">
        <v>104</v>
      </c>
      <c r="D9317" s="18" t="s">
        <v>168</v>
      </c>
      <c r="E9317" s="18" t="s">
        <v>254</v>
      </c>
      <c r="F9317" s="18" t="s">
        <v>4020</v>
      </c>
      <c r="G9317" s="19">
        <v>43984</v>
      </c>
      <c r="H9317" s="20" t="s">
        <v>18766</v>
      </c>
      <c r="I9317" s="20" t="s">
        <v>18767</v>
      </c>
      <c r="J9317" s="21">
        <v>110</v>
      </c>
      <c r="K9317" s="18" t="str">
        <f>IFERROR(VLOOKUP(LEFT(I9317,7)+0,'[1]_Redacted Trans'!B$1:C$65536,2,0),P9317)</f>
        <v>2118262 - Draintech</v>
      </c>
      <c r="L9317" s="18"/>
      <c r="M9317" s="18" t="str">
        <f>IFERROR(VLOOKUP(LEFT(I9317,7)+0,'[1]_Redacted Trans'!B$1:C$65536,2,0),Q9317)</f>
        <v>26-28 Groom Park</v>
      </c>
      <c r="N9317" s="22" t="s">
        <v>110</v>
      </c>
      <c r="P9317" t="s">
        <v>1062</v>
      </c>
      <c r="Q9317" t="s">
        <v>18768</v>
      </c>
    </row>
    <row r="9318" spans="1:17" x14ac:dyDescent="0.2">
      <c r="A9318" s="3" t="s">
        <v>103</v>
      </c>
      <c r="B9318" s="3"/>
      <c r="C9318" s="18" t="s">
        <v>104</v>
      </c>
      <c r="D9318" s="18" t="s">
        <v>168</v>
      </c>
      <c r="E9318" s="18" t="s">
        <v>254</v>
      </c>
      <c r="F9318" s="18" t="s">
        <v>17590</v>
      </c>
      <c r="G9318" s="19">
        <v>43984</v>
      </c>
      <c r="H9318" s="20" t="s">
        <v>18769</v>
      </c>
      <c r="I9318" s="20" t="s">
        <v>18770</v>
      </c>
      <c r="J9318" s="21">
        <v>134.61000000000001</v>
      </c>
      <c r="K9318" s="18" t="str">
        <f>IFERROR(VLOOKUP(LEFT(I9318,7)+0,'[1]_Redacted Trans'!B$1:C$65536,2,0),P9318)</f>
        <v>REDACTED PERSONAL DATA</v>
      </c>
      <c r="L9318" s="18"/>
      <c r="M9318" s="18" t="str">
        <f>IFERROR(VLOOKUP(LEFT(I9318,7)+0,'[1]_Redacted Trans'!B$1:C$65536,2,0),Q9318)</f>
        <v>REDACTED PERSONAL DATA</v>
      </c>
      <c r="N9318" s="22" t="s">
        <v>110</v>
      </c>
      <c r="P9318" t="s">
        <v>143</v>
      </c>
      <c r="Q9318" t="s">
        <v>143</v>
      </c>
    </row>
    <row r="9319" spans="1:17" x14ac:dyDescent="0.2">
      <c r="A9319" s="3" t="s">
        <v>103</v>
      </c>
      <c r="B9319" s="3"/>
      <c r="C9319" s="18" t="s">
        <v>104</v>
      </c>
      <c r="D9319" s="18" t="s">
        <v>168</v>
      </c>
      <c r="E9319" s="18" t="s">
        <v>254</v>
      </c>
      <c r="F9319" s="18" t="s">
        <v>17590</v>
      </c>
      <c r="G9319" s="19">
        <v>43984</v>
      </c>
      <c r="H9319" s="20" t="s">
        <v>18771</v>
      </c>
      <c r="I9319" s="20" t="s">
        <v>18772</v>
      </c>
      <c r="J9319" s="21">
        <v>123</v>
      </c>
      <c r="K9319" s="18" t="str">
        <f>IFERROR(VLOOKUP(LEFT(I9319,7)+0,'[1]_Redacted Trans'!B$1:C$65536,2,0),P9319)</f>
        <v>REDACTED PERSONAL DATA</v>
      </c>
      <c r="L9319" s="18"/>
      <c r="M9319" s="18" t="str">
        <f>IFERROR(VLOOKUP(LEFT(I9319,7)+0,'[1]_Redacted Trans'!B$1:C$65536,2,0),Q9319)</f>
        <v>REDACTED PERSONAL DATA</v>
      </c>
      <c r="N9319" s="22" t="s">
        <v>110</v>
      </c>
      <c r="P9319" t="s">
        <v>143</v>
      </c>
      <c r="Q9319" t="s">
        <v>143</v>
      </c>
    </row>
    <row r="9320" spans="1:17" x14ac:dyDescent="0.2">
      <c r="A9320" s="3" t="s">
        <v>103</v>
      </c>
      <c r="B9320" s="3"/>
      <c r="C9320" s="18" t="s">
        <v>104</v>
      </c>
      <c r="D9320" s="18" t="s">
        <v>168</v>
      </c>
      <c r="E9320" s="18" t="s">
        <v>254</v>
      </c>
      <c r="F9320" s="18" t="s">
        <v>17590</v>
      </c>
      <c r="G9320" s="19">
        <v>43984</v>
      </c>
      <c r="H9320" s="20" t="s">
        <v>18773</v>
      </c>
      <c r="I9320" s="20" t="s">
        <v>18774</v>
      </c>
      <c r="J9320" s="21">
        <v>72.73</v>
      </c>
      <c r="K9320" s="18" t="str">
        <f>IFERROR(VLOOKUP(LEFT(I9320,7)+0,'[1]_Redacted Trans'!B$1:C$65536,2,0),P9320)</f>
        <v>REDACTED PERSONAL DATA</v>
      </c>
      <c r="L9320" s="18"/>
      <c r="M9320" s="18" t="str">
        <f>IFERROR(VLOOKUP(LEFT(I9320,7)+0,'[1]_Redacted Trans'!B$1:C$65536,2,0),Q9320)</f>
        <v>REDACTED PERSONAL DATA</v>
      </c>
      <c r="N9320" s="22" t="s">
        <v>110</v>
      </c>
      <c r="P9320" t="s">
        <v>143</v>
      </c>
      <c r="Q9320" t="s">
        <v>143</v>
      </c>
    </row>
    <row r="9321" spans="1:17" x14ac:dyDescent="0.2">
      <c r="A9321" s="3" t="s">
        <v>103</v>
      </c>
      <c r="B9321" s="3"/>
      <c r="C9321" s="18" t="s">
        <v>104</v>
      </c>
      <c r="D9321" s="18" t="s">
        <v>168</v>
      </c>
      <c r="E9321" s="18" t="s">
        <v>254</v>
      </c>
      <c r="F9321" s="18" t="s">
        <v>17590</v>
      </c>
      <c r="G9321" s="19">
        <v>43984</v>
      </c>
      <c r="H9321" s="20" t="s">
        <v>18775</v>
      </c>
      <c r="I9321" s="20" t="s">
        <v>18776</v>
      </c>
      <c r="J9321" s="21">
        <v>405</v>
      </c>
      <c r="K9321" s="18" t="str">
        <f>IFERROR(VLOOKUP(LEFT(I9321,7)+0,'[1]_Redacted Trans'!B$1:C$65536,2,0),P9321)</f>
        <v>REDACTED PERSONAL DATA</v>
      </c>
      <c r="L9321" s="18"/>
      <c r="M9321" s="18" t="str">
        <f>IFERROR(VLOOKUP(LEFT(I9321,7)+0,'[1]_Redacted Trans'!B$1:C$65536,2,0),Q9321)</f>
        <v>REDACTED PERSONAL DATA</v>
      </c>
      <c r="N9321" s="22" t="s">
        <v>110</v>
      </c>
      <c r="P9321" t="s">
        <v>143</v>
      </c>
      <c r="Q9321" t="s">
        <v>143</v>
      </c>
    </row>
    <row r="9322" spans="1:17" x14ac:dyDescent="0.2">
      <c r="A9322" s="3" t="s">
        <v>103</v>
      </c>
      <c r="B9322" s="3"/>
      <c r="C9322" s="18" t="s">
        <v>104</v>
      </c>
      <c r="D9322" s="18" t="s">
        <v>168</v>
      </c>
      <c r="E9322" s="18" t="s">
        <v>254</v>
      </c>
      <c r="F9322" s="18" t="s">
        <v>17590</v>
      </c>
      <c r="G9322" s="19">
        <v>43984</v>
      </c>
      <c r="H9322" s="20" t="s">
        <v>18777</v>
      </c>
      <c r="I9322" s="20" t="s">
        <v>18778</v>
      </c>
      <c r="J9322" s="21">
        <v>645</v>
      </c>
      <c r="K9322" s="18" t="str">
        <f>IFERROR(VLOOKUP(LEFT(I9322,7)+0,'[1]_Redacted Trans'!B$1:C$65536,2,0),P9322)</f>
        <v>2101231 - Sabre Sharp Ltd</v>
      </c>
      <c r="L9322" s="18"/>
      <c r="M9322" s="18" t="str">
        <f>IFERROR(VLOOKUP(LEFT(I9322,7)+0,'[1]_Redacted Trans'!B$1:C$65536,2,0),Q9322)</f>
        <v>84-100 Nayland Drive</v>
      </c>
      <c r="N9322" s="22" t="s">
        <v>110</v>
      </c>
      <c r="P9322" t="s">
        <v>17935</v>
      </c>
      <c r="Q9322" t="s">
        <v>17936</v>
      </c>
    </row>
    <row r="9323" spans="1:17" x14ac:dyDescent="0.2">
      <c r="A9323" s="3" t="s">
        <v>103</v>
      </c>
      <c r="B9323" s="3"/>
      <c r="C9323" s="18" t="s">
        <v>104</v>
      </c>
      <c r="D9323" s="18" t="s">
        <v>168</v>
      </c>
      <c r="E9323" s="18" t="s">
        <v>254</v>
      </c>
      <c r="F9323" s="18" t="s">
        <v>17590</v>
      </c>
      <c r="G9323" s="19">
        <v>43984</v>
      </c>
      <c r="H9323" s="20" t="s">
        <v>18779</v>
      </c>
      <c r="I9323" s="20" t="s">
        <v>18780</v>
      </c>
      <c r="J9323" s="21">
        <v>1660</v>
      </c>
      <c r="K9323" s="18" t="str">
        <f>IFERROR(VLOOKUP(LEFT(I9323,7)+0,'[1]_Redacted Trans'!B$1:C$65536,2,0),P9323)</f>
        <v>REDACTED PERSONAL DATA</v>
      </c>
      <c r="L9323" s="18"/>
      <c r="M9323" s="18" t="str">
        <f>IFERROR(VLOOKUP(LEFT(I9323,7)+0,'[1]_Redacted Trans'!B$1:C$65536,2,0),Q9323)</f>
        <v>REDACTED PERSONAL DATA</v>
      </c>
      <c r="N9323" s="22" t="s">
        <v>110</v>
      </c>
      <c r="P9323" t="s">
        <v>143</v>
      </c>
      <c r="Q9323" t="s">
        <v>143</v>
      </c>
    </row>
    <row r="9324" spans="1:17" x14ac:dyDescent="0.2">
      <c r="A9324" s="3" t="s">
        <v>103</v>
      </c>
      <c r="B9324" s="3"/>
      <c r="C9324" s="18" t="s">
        <v>104</v>
      </c>
      <c r="D9324" s="18" t="s">
        <v>239</v>
      </c>
      <c r="E9324" s="18" t="s">
        <v>302</v>
      </c>
      <c r="F9324" s="18" t="s">
        <v>622</v>
      </c>
      <c r="G9324" s="19">
        <v>43984</v>
      </c>
      <c r="H9324" s="20" t="s">
        <v>3476</v>
      </c>
      <c r="I9324" s="20" t="s">
        <v>18781</v>
      </c>
      <c r="J9324" s="21">
        <v>325.25</v>
      </c>
      <c r="K9324" s="18" t="str">
        <f>IFERROR(VLOOKUP(LEFT(I9324,7)+0,'[1]_Redacted Trans'!B$1:C$65536,2,0),P9324)</f>
        <v>2102503 - LeasePlan UK Ltd</v>
      </c>
      <c r="L9324" s="18"/>
      <c r="M9324" s="18" t="str">
        <f>IFERROR(VLOOKUP(LEFT(I9324,7)+0,'[1]_Redacted Trans'!B$1:C$65536,2,0),Q9324)</f>
        <v>May20 CH Extn</v>
      </c>
      <c r="N9324" s="22" t="s">
        <v>110</v>
      </c>
      <c r="P9324" t="s">
        <v>1030</v>
      </c>
      <c r="Q9324" t="s">
        <v>18782</v>
      </c>
    </row>
    <row r="9325" spans="1:17" x14ac:dyDescent="0.2">
      <c r="A9325" s="3" t="s">
        <v>103</v>
      </c>
      <c r="B9325" s="3"/>
      <c r="C9325" s="18" t="s">
        <v>104</v>
      </c>
      <c r="D9325" s="18" t="s">
        <v>239</v>
      </c>
      <c r="E9325" s="18" t="s">
        <v>302</v>
      </c>
      <c r="F9325" s="18" t="s">
        <v>622</v>
      </c>
      <c r="G9325" s="19">
        <v>43984</v>
      </c>
      <c r="H9325" s="20" t="s">
        <v>5879</v>
      </c>
      <c r="I9325" s="20" t="s">
        <v>18783</v>
      </c>
      <c r="J9325" s="21">
        <v>4200.22</v>
      </c>
      <c r="K9325" s="18" t="str">
        <f>IFERROR(VLOOKUP(LEFT(I9325,7)+0,'[1]_Redacted Trans'!B$1:C$65536,2,0),P9325)</f>
        <v>2102503 - LeasePlan UK Ltd</v>
      </c>
      <c r="L9325" s="18"/>
      <c r="M9325" s="18" t="str">
        <f>IFERROR(VLOOKUP(LEFT(I9325,7)+0,'[1]_Redacted Trans'!B$1:C$65536,2,0),Q9325)</f>
        <v>Annual CH</v>
      </c>
      <c r="N9325" s="22" t="s">
        <v>110</v>
      </c>
      <c r="P9325" t="s">
        <v>1030</v>
      </c>
      <c r="Q9325" t="s">
        <v>18784</v>
      </c>
    </row>
    <row r="9326" spans="1:17" x14ac:dyDescent="0.2">
      <c r="A9326" s="3" t="s">
        <v>103</v>
      </c>
      <c r="B9326" s="3"/>
      <c r="C9326" s="18" t="s">
        <v>104</v>
      </c>
      <c r="D9326" s="18" t="s">
        <v>239</v>
      </c>
      <c r="E9326" s="18" t="s">
        <v>302</v>
      </c>
      <c r="F9326" s="18" t="s">
        <v>622</v>
      </c>
      <c r="G9326" s="19">
        <v>43984</v>
      </c>
      <c r="H9326" s="20" t="s">
        <v>3476</v>
      </c>
      <c r="I9326" s="20" t="s">
        <v>18785</v>
      </c>
      <c r="J9326" s="21">
        <v>327.76</v>
      </c>
      <c r="K9326" s="18" t="str">
        <f>IFERROR(VLOOKUP(LEFT(I9326,7)+0,'[1]_Redacted Trans'!B$1:C$65536,2,0),P9326)</f>
        <v>2102503 - LeasePlan UK Ltd</v>
      </c>
      <c r="L9326" s="18"/>
      <c r="M9326" s="18" t="str">
        <f>IFERROR(VLOOKUP(LEFT(I9326,7)+0,'[1]_Redacted Trans'!B$1:C$65536,2,0),Q9326)</f>
        <v>May20 CH Extn</v>
      </c>
      <c r="N9326" s="22" t="s">
        <v>110</v>
      </c>
      <c r="P9326" t="s">
        <v>1030</v>
      </c>
      <c r="Q9326" t="s">
        <v>18782</v>
      </c>
    </row>
    <row r="9327" spans="1:17" x14ac:dyDescent="0.2">
      <c r="A9327" s="3" t="s">
        <v>103</v>
      </c>
      <c r="B9327" s="3"/>
      <c r="C9327" s="18" t="s">
        <v>104</v>
      </c>
      <c r="D9327" s="18" t="s">
        <v>239</v>
      </c>
      <c r="E9327" s="18" t="s">
        <v>302</v>
      </c>
      <c r="F9327" s="18" t="s">
        <v>622</v>
      </c>
      <c r="G9327" s="19">
        <v>43984</v>
      </c>
      <c r="H9327" s="20" t="s">
        <v>3476</v>
      </c>
      <c r="I9327" s="20" t="s">
        <v>18786</v>
      </c>
      <c r="J9327" s="21">
        <v>234.85</v>
      </c>
      <c r="K9327" s="18" t="str">
        <f>IFERROR(VLOOKUP(LEFT(I9327,7)+0,'[1]_Redacted Trans'!B$1:C$65536,2,0),P9327)</f>
        <v>2102503 - LeasePlan UK Ltd</v>
      </c>
      <c r="L9327" s="18"/>
      <c r="M9327" s="18" t="str">
        <f>IFERROR(VLOOKUP(LEFT(I9327,7)+0,'[1]_Redacted Trans'!B$1:C$65536,2,0),Q9327)</f>
        <v>May20 CH Extn</v>
      </c>
      <c r="N9327" s="22" t="s">
        <v>110</v>
      </c>
      <c r="P9327" t="s">
        <v>1030</v>
      </c>
      <c r="Q9327" t="s">
        <v>18782</v>
      </c>
    </row>
    <row r="9328" spans="1:17" x14ac:dyDescent="0.2">
      <c r="A9328" s="3" t="s">
        <v>103</v>
      </c>
      <c r="B9328" s="3"/>
      <c r="C9328" s="18" t="s">
        <v>104</v>
      </c>
      <c r="D9328" s="18" t="s">
        <v>239</v>
      </c>
      <c r="E9328" s="18" t="s">
        <v>302</v>
      </c>
      <c r="F9328" s="18" t="s">
        <v>622</v>
      </c>
      <c r="G9328" s="19">
        <v>43984</v>
      </c>
      <c r="H9328" s="20" t="s">
        <v>3476</v>
      </c>
      <c r="I9328" s="20" t="s">
        <v>18787</v>
      </c>
      <c r="J9328" s="21">
        <v>40</v>
      </c>
      <c r="K9328" s="18" t="str">
        <f>IFERROR(VLOOKUP(LEFT(I9328,7)+0,'[1]_Redacted Trans'!B$1:C$65536,2,0),P9328)</f>
        <v>2102503 - LeasePlan UK Ltd</v>
      </c>
      <c r="L9328" s="18"/>
      <c r="M9328" s="18" t="str">
        <f>IFERROR(VLOOKUP(LEFT(I9328,7)+0,'[1]_Redacted Trans'!B$1:C$65536,2,0),Q9328)</f>
        <v>Additional RFL</v>
      </c>
      <c r="N9328" s="22" t="s">
        <v>110</v>
      </c>
      <c r="P9328" t="s">
        <v>1030</v>
      </c>
      <c r="Q9328" t="s">
        <v>17573</v>
      </c>
    </row>
    <row r="9329" spans="1:17" x14ac:dyDescent="0.2">
      <c r="A9329" s="3" t="s">
        <v>103</v>
      </c>
      <c r="B9329" s="3"/>
      <c r="C9329" s="18" t="s">
        <v>104</v>
      </c>
      <c r="D9329" s="18" t="s">
        <v>168</v>
      </c>
      <c r="E9329" s="18" t="s">
        <v>254</v>
      </c>
      <c r="F9329" s="18" t="s">
        <v>1130</v>
      </c>
      <c r="G9329" s="19">
        <v>43984</v>
      </c>
      <c r="H9329" s="20" t="s">
        <v>18788</v>
      </c>
      <c r="I9329" s="20" t="s">
        <v>18789</v>
      </c>
      <c r="J9329" s="21">
        <v>445</v>
      </c>
      <c r="K9329" s="18" t="str">
        <f>IFERROR(VLOOKUP(LEFT(I9329,7)+0,'[1]_Redacted Trans'!B$1:C$65536,2,0),P9329)</f>
        <v>2106272 - Greenleaf Pest Control Services Ltd</v>
      </c>
      <c r="L9329" s="18">
        <v>8303453</v>
      </c>
      <c r="M9329" s="18" t="str">
        <f>IFERROR(VLOOKUP(LEFT(I9329,7)+0,'[1]_Redacted Trans'!B$1:C$65536,2,0),Q9329)</f>
        <v>Annual Pest Control Belmans</v>
      </c>
      <c r="N9329" s="22" t="s">
        <v>110</v>
      </c>
      <c r="P9329" t="s">
        <v>5739</v>
      </c>
      <c r="Q9329" t="s">
        <v>18790</v>
      </c>
    </row>
    <row r="9330" spans="1:17" x14ac:dyDescent="0.2">
      <c r="A9330" s="3" t="s">
        <v>103</v>
      </c>
      <c r="B9330" s="3"/>
      <c r="C9330" s="18" t="s">
        <v>104</v>
      </c>
      <c r="D9330" s="18" t="s">
        <v>168</v>
      </c>
      <c r="E9330" s="18" t="s">
        <v>254</v>
      </c>
      <c r="F9330" s="18" t="s">
        <v>1130</v>
      </c>
      <c r="G9330" s="19">
        <v>43984</v>
      </c>
      <c r="H9330" s="20" t="s">
        <v>18791</v>
      </c>
      <c r="I9330" s="20" t="s">
        <v>18792</v>
      </c>
      <c r="J9330" s="21">
        <v>405</v>
      </c>
      <c r="K9330" s="18" t="str">
        <f>IFERROR(VLOOKUP(LEFT(I9330,7)+0,'[1]_Redacted Trans'!B$1:C$65536,2,0),P9330)</f>
        <v>2106272 - Greenleaf Pest Control Services Ltd</v>
      </c>
      <c r="L9330" s="18">
        <v>8303453</v>
      </c>
      <c r="M9330" s="18" t="str">
        <f>IFERROR(VLOOKUP(LEFT(I9330,7)+0,'[1]_Redacted Trans'!B$1:C$65536,2,0),Q9330)</f>
        <v>Annual Pest Control Crooked Elms</v>
      </c>
      <c r="N9330" s="22" t="s">
        <v>110</v>
      </c>
      <c r="P9330" t="s">
        <v>5739</v>
      </c>
      <c r="Q9330" t="s">
        <v>18793</v>
      </c>
    </row>
    <row r="9331" spans="1:17" x14ac:dyDescent="0.2">
      <c r="A9331" s="3" t="s">
        <v>103</v>
      </c>
      <c r="B9331" s="3"/>
      <c r="C9331" s="18" t="s">
        <v>104</v>
      </c>
      <c r="D9331" s="18" t="s">
        <v>168</v>
      </c>
      <c r="E9331" s="18" t="s">
        <v>254</v>
      </c>
      <c r="F9331" s="18" t="s">
        <v>1130</v>
      </c>
      <c r="G9331" s="19">
        <v>43984</v>
      </c>
      <c r="H9331" s="20" t="s">
        <v>18794</v>
      </c>
      <c r="I9331" s="20" t="s">
        <v>18795</v>
      </c>
      <c r="J9331" s="21">
        <v>225.75</v>
      </c>
      <c r="K9331" s="18" t="str">
        <f>IFERROR(VLOOKUP(LEFT(I9331,7)+0,'[1]_Redacted Trans'!B$1:C$65536,2,0),P9331)</f>
        <v>2106272 - Greenleaf Pest Control Services Ltd</v>
      </c>
      <c r="L9331" s="18">
        <v>8303453</v>
      </c>
      <c r="M9331" s="18" t="str">
        <f>IFERROR(VLOOKUP(LEFT(I9331,7)+0,'[1]_Redacted Trans'!B$1:C$65536,2,0),Q9331)</f>
        <v>Annual Pest Control Honeycroft</v>
      </c>
      <c r="N9331" s="22" t="s">
        <v>110</v>
      </c>
      <c r="P9331" t="s">
        <v>5739</v>
      </c>
      <c r="Q9331" t="s">
        <v>18796</v>
      </c>
    </row>
    <row r="9332" spans="1:17" x14ac:dyDescent="0.2">
      <c r="A9332" s="3" t="s">
        <v>103</v>
      </c>
      <c r="B9332" s="3"/>
      <c r="C9332" s="18" t="s">
        <v>104</v>
      </c>
      <c r="D9332" s="18" t="s">
        <v>168</v>
      </c>
      <c r="E9332" s="18" t="s">
        <v>254</v>
      </c>
      <c r="F9332" s="18" t="s">
        <v>1130</v>
      </c>
      <c r="G9332" s="19">
        <v>43984</v>
      </c>
      <c r="H9332" s="20" t="s">
        <v>18797</v>
      </c>
      <c r="I9332" s="20" t="s">
        <v>18798</v>
      </c>
      <c r="J9332" s="21">
        <v>615</v>
      </c>
      <c r="K9332" s="18" t="str">
        <f>IFERROR(VLOOKUP(LEFT(I9332,7)+0,'[1]_Redacted Trans'!B$1:C$65536,2,0),P9332)</f>
        <v>2106272 - Greenleaf Pest Control Services Ltd</v>
      </c>
      <c r="L9332" s="18">
        <v>8303453</v>
      </c>
      <c r="M9332" s="18" t="str">
        <f>IFERROR(VLOOKUP(LEFT(I9332,7)+0,'[1]_Redacted Trans'!B$1:C$65536,2,0),Q9332)</f>
        <v>Annual Pest control St Marys</v>
      </c>
      <c r="N9332" s="22" t="s">
        <v>110</v>
      </c>
      <c r="P9332" t="s">
        <v>5739</v>
      </c>
      <c r="Q9332" t="s">
        <v>18799</v>
      </c>
    </row>
    <row r="9333" spans="1:17" x14ac:dyDescent="0.2">
      <c r="A9333" s="3" t="s">
        <v>103</v>
      </c>
      <c r="B9333" s="3"/>
      <c r="C9333" s="18" t="s">
        <v>104</v>
      </c>
      <c r="D9333" s="18" t="s">
        <v>168</v>
      </c>
      <c r="E9333" s="18" t="s">
        <v>254</v>
      </c>
      <c r="F9333" s="18" t="s">
        <v>1130</v>
      </c>
      <c r="G9333" s="19">
        <v>43984</v>
      </c>
      <c r="H9333" s="20" t="s">
        <v>18800</v>
      </c>
      <c r="I9333" s="20" t="s">
        <v>18801</v>
      </c>
      <c r="J9333" s="21">
        <v>80</v>
      </c>
      <c r="K9333" s="18" t="str">
        <f>IFERROR(VLOOKUP(LEFT(I9333,7)+0,'[1]_Redacted Trans'!B$1:C$65536,2,0),P9333)</f>
        <v>2106272 - Greenleaf Pest Control Services Ltd</v>
      </c>
      <c r="L9333" s="18">
        <v>8303453</v>
      </c>
      <c r="M9333" s="18" t="str">
        <f>IFERROR(VLOOKUP(LEFT(I9333,7)+0,'[1]_Redacted Trans'!B$1:C$65536,2,0),Q9333)</f>
        <v>1-11 Leas Road</v>
      </c>
      <c r="N9333" s="22" t="s">
        <v>110</v>
      </c>
      <c r="P9333" t="s">
        <v>5739</v>
      </c>
      <c r="Q9333" t="s">
        <v>18802</v>
      </c>
    </row>
    <row r="9334" spans="1:17" x14ac:dyDescent="0.2">
      <c r="A9334" s="3" t="s">
        <v>103</v>
      </c>
      <c r="B9334" s="3"/>
      <c r="C9334" s="18" t="s">
        <v>104</v>
      </c>
      <c r="D9334" s="18" t="s">
        <v>168</v>
      </c>
      <c r="E9334" s="18" t="s">
        <v>254</v>
      </c>
      <c r="F9334" s="18" t="s">
        <v>1130</v>
      </c>
      <c r="G9334" s="19">
        <v>43984</v>
      </c>
      <c r="H9334" s="20" t="s">
        <v>18803</v>
      </c>
      <c r="I9334" s="20" t="s">
        <v>18804</v>
      </c>
      <c r="J9334" s="21">
        <v>80</v>
      </c>
      <c r="K9334" s="18" t="str">
        <f>IFERROR(VLOOKUP(LEFT(I9334,7)+0,'[1]_Redacted Trans'!B$1:C$65536,2,0),P9334)</f>
        <v>2106272 - Greenleaf Pest Control Services Ltd</v>
      </c>
      <c r="L9334" s="18">
        <v>8303453</v>
      </c>
      <c r="M9334" s="18" t="str">
        <f>IFERROR(VLOOKUP(LEFT(I9334,7)+0,'[1]_Redacted Trans'!B$1:C$65536,2,0),Q9334)</f>
        <v>15-25 Leas Road</v>
      </c>
      <c r="N9334" s="22" t="s">
        <v>110</v>
      </c>
      <c r="P9334" t="s">
        <v>5739</v>
      </c>
      <c r="Q9334" t="s">
        <v>18805</v>
      </c>
    </row>
    <row r="9335" spans="1:17" x14ac:dyDescent="0.2">
      <c r="A9335" s="3" t="s">
        <v>103</v>
      </c>
      <c r="B9335" s="3"/>
      <c r="C9335" s="18" t="s">
        <v>104</v>
      </c>
      <c r="D9335" s="18" t="s">
        <v>316</v>
      </c>
      <c r="E9335" s="18" t="s">
        <v>254</v>
      </c>
      <c r="F9335" s="18" t="s">
        <v>408</v>
      </c>
      <c r="G9335" s="19">
        <v>43984</v>
      </c>
      <c r="H9335" s="20" t="s">
        <v>358</v>
      </c>
      <c r="I9335" s="20" t="s">
        <v>18806</v>
      </c>
      <c r="J9335" s="21">
        <v>4.99</v>
      </c>
      <c r="K9335" s="18" t="str">
        <f>IFERROR(VLOOKUP(LEFT(I9335,7)+0,'[1]_Redacted Trans'!B$1:C$65536,2,0),P9335)</f>
        <v>2111202 - Trade UK</v>
      </c>
      <c r="L9335" s="18"/>
      <c r="M9335" s="18" t="str">
        <f>IFERROR(VLOOKUP(LEFT(I9335,7)+0,'[1]_Redacted Trans'!B$1:C$65536,2,0),Q9335)</f>
        <v>CARPET STRIP</v>
      </c>
      <c r="N9335" s="22" t="s">
        <v>110</v>
      </c>
      <c r="P9335" t="s">
        <v>360</v>
      </c>
      <c r="Q9335" t="s">
        <v>18612</v>
      </c>
    </row>
    <row r="9336" spans="1:17" x14ac:dyDescent="0.2">
      <c r="A9336" s="3" t="s">
        <v>103</v>
      </c>
      <c r="B9336" s="3"/>
      <c r="C9336" s="18" t="s">
        <v>104</v>
      </c>
      <c r="D9336" s="18" t="s">
        <v>316</v>
      </c>
      <c r="E9336" s="18" t="s">
        <v>254</v>
      </c>
      <c r="F9336" s="18" t="s">
        <v>797</v>
      </c>
      <c r="G9336" s="19">
        <v>43984</v>
      </c>
      <c r="H9336" s="20" t="s">
        <v>358</v>
      </c>
      <c r="I9336" s="20" t="s">
        <v>18807</v>
      </c>
      <c r="J9336" s="21">
        <v>52.98</v>
      </c>
      <c r="K9336" s="18" t="str">
        <f>IFERROR(VLOOKUP(LEFT(I9336,7)+0,'[1]_Redacted Trans'!B$1:C$65536,2,0),P9336)</f>
        <v>2111202 - Trade UK</v>
      </c>
      <c r="L9336" s="18"/>
      <c r="M9336" s="18" t="str">
        <f>IFERROR(VLOOKUP(LEFT(I9336,7)+0,'[1]_Redacted Trans'!B$1:C$65536,2,0),Q9336)</f>
        <v>VARIOUS</v>
      </c>
      <c r="N9336" s="22" t="s">
        <v>110</v>
      </c>
      <c r="P9336" t="s">
        <v>360</v>
      </c>
      <c r="Q9336" t="s">
        <v>2359</v>
      </c>
    </row>
    <row r="9337" spans="1:17" x14ac:dyDescent="0.2">
      <c r="A9337" s="3" t="s">
        <v>103</v>
      </c>
      <c r="B9337" s="3"/>
      <c r="C9337" s="18" t="s">
        <v>104</v>
      </c>
      <c r="D9337" s="18" t="s">
        <v>316</v>
      </c>
      <c r="E9337" s="18" t="s">
        <v>254</v>
      </c>
      <c r="F9337" s="18" t="s">
        <v>408</v>
      </c>
      <c r="G9337" s="19">
        <v>43984</v>
      </c>
      <c r="H9337" s="20" t="s">
        <v>358</v>
      </c>
      <c r="I9337" s="20" t="s">
        <v>18808</v>
      </c>
      <c r="J9337" s="21">
        <v>188.82</v>
      </c>
      <c r="K9337" s="18" t="str">
        <f>IFERROR(VLOOKUP(LEFT(I9337,7)+0,'[1]_Redacted Trans'!B$1:C$65536,2,0),P9337)</f>
        <v>2111202 - Trade UK</v>
      </c>
      <c r="L9337" s="18"/>
      <c r="M9337" s="18" t="str">
        <f>IFERROR(VLOOKUP(LEFT(I9337,7)+0,'[1]_Redacted Trans'!B$1:C$65536,2,0),Q9337)</f>
        <v>VARIOUS</v>
      </c>
      <c r="N9337" s="22" t="s">
        <v>110</v>
      </c>
      <c r="P9337" t="s">
        <v>360</v>
      </c>
      <c r="Q9337" t="s">
        <v>2359</v>
      </c>
    </row>
    <row r="9338" spans="1:17" x14ac:dyDescent="0.2">
      <c r="A9338" s="3" t="s">
        <v>103</v>
      </c>
      <c r="B9338" s="3"/>
      <c r="C9338" s="18" t="s">
        <v>104</v>
      </c>
      <c r="D9338" s="18" t="s">
        <v>316</v>
      </c>
      <c r="E9338" s="18" t="s">
        <v>254</v>
      </c>
      <c r="F9338" s="18" t="s">
        <v>795</v>
      </c>
      <c r="G9338" s="19">
        <v>43984</v>
      </c>
      <c r="H9338" s="20" t="s">
        <v>409</v>
      </c>
      <c r="I9338" s="20" t="s">
        <v>18809</v>
      </c>
      <c r="J9338" s="21">
        <v>408.89</v>
      </c>
      <c r="K9338" s="18" t="str">
        <f>IFERROR(VLOOKUP(LEFT(I9338,7)+0,'[1]_Redacted Trans'!B$1:C$65536,2,0),P9338)</f>
        <v>2111202 - Trade UK</v>
      </c>
      <c r="L9338" s="18"/>
      <c r="M9338" s="18" t="str">
        <f>IFERROR(VLOOKUP(LEFT(I9338,7)+0,'[1]_Redacted Trans'!B$1:C$65536,2,0),Q9338)</f>
        <v>VARIOUS</v>
      </c>
      <c r="N9338" s="22" t="s">
        <v>110</v>
      </c>
      <c r="P9338" t="s">
        <v>360</v>
      </c>
      <c r="Q9338" t="s">
        <v>2359</v>
      </c>
    </row>
    <row r="9339" spans="1:17" x14ac:dyDescent="0.2">
      <c r="A9339" s="3" t="s">
        <v>103</v>
      </c>
      <c r="B9339" s="3"/>
      <c r="C9339" s="18" t="s">
        <v>104</v>
      </c>
      <c r="D9339" s="18" t="s">
        <v>316</v>
      </c>
      <c r="E9339" s="18" t="s">
        <v>254</v>
      </c>
      <c r="F9339" s="18" t="s">
        <v>793</v>
      </c>
      <c r="G9339" s="19">
        <v>43984</v>
      </c>
      <c r="H9339" s="20" t="s">
        <v>409</v>
      </c>
      <c r="I9339" s="20" t="s">
        <v>18810</v>
      </c>
      <c r="J9339" s="21">
        <v>60.79</v>
      </c>
      <c r="K9339" s="18" t="str">
        <f>IFERROR(VLOOKUP(LEFT(I9339,7)+0,'[1]_Redacted Trans'!B$1:C$65536,2,0),P9339)</f>
        <v>2111202 - Trade UK</v>
      </c>
      <c r="L9339" s="18"/>
      <c r="M9339" s="18" t="str">
        <f>IFERROR(VLOOKUP(LEFT(I9339,7)+0,'[1]_Redacted Trans'!B$1:C$65536,2,0),Q9339)</f>
        <v>DRILL BITS</v>
      </c>
      <c r="N9339" s="22" t="s">
        <v>110</v>
      </c>
      <c r="P9339" t="s">
        <v>360</v>
      </c>
      <c r="Q9339" t="s">
        <v>4302</v>
      </c>
    </row>
    <row r="9340" spans="1:17" x14ac:dyDescent="0.2">
      <c r="A9340" s="3" t="s">
        <v>103</v>
      </c>
      <c r="B9340" s="3"/>
      <c r="C9340" s="18" t="s">
        <v>104</v>
      </c>
      <c r="D9340" s="18" t="s">
        <v>316</v>
      </c>
      <c r="E9340" s="18" t="s">
        <v>254</v>
      </c>
      <c r="F9340" s="18" t="s">
        <v>403</v>
      </c>
      <c r="G9340" s="19">
        <v>43984</v>
      </c>
      <c r="H9340" s="20" t="s">
        <v>409</v>
      </c>
      <c r="I9340" s="20" t="s">
        <v>18811</v>
      </c>
      <c r="J9340" s="21">
        <v>249.92</v>
      </c>
      <c r="K9340" s="18" t="str">
        <f>IFERROR(VLOOKUP(LEFT(I9340,7)+0,'[1]_Redacted Trans'!B$1:C$65536,2,0),P9340)</f>
        <v>2111202 - Trade UK</v>
      </c>
      <c r="L9340" s="18"/>
      <c r="M9340" s="18" t="str">
        <f>IFERROR(VLOOKUP(LEFT(I9340,7)+0,'[1]_Redacted Trans'!B$1:C$65536,2,0),Q9340)</f>
        <v>RATCHET STRAP</v>
      </c>
      <c r="N9340" s="22" t="s">
        <v>110</v>
      </c>
      <c r="P9340" t="s">
        <v>360</v>
      </c>
      <c r="Q9340" t="s">
        <v>18655</v>
      </c>
    </row>
    <row r="9341" spans="1:17" x14ac:dyDescent="0.2">
      <c r="A9341" s="3" t="s">
        <v>103</v>
      </c>
      <c r="B9341" s="3"/>
      <c r="C9341" s="18" t="s">
        <v>104</v>
      </c>
      <c r="D9341" s="18" t="s">
        <v>316</v>
      </c>
      <c r="E9341" s="18" t="s">
        <v>254</v>
      </c>
      <c r="F9341" s="18" t="s">
        <v>795</v>
      </c>
      <c r="G9341" s="19">
        <v>43984</v>
      </c>
      <c r="H9341" s="20" t="s">
        <v>409</v>
      </c>
      <c r="I9341" s="20" t="s">
        <v>18812</v>
      </c>
      <c r="J9341" s="21">
        <v>22.1</v>
      </c>
      <c r="K9341" s="18" t="str">
        <f>IFERROR(VLOOKUP(LEFT(I9341,7)+0,'[1]_Redacted Trans'!B$1:C$65536,2,0),P9341)</f>
        <v>2111202 - Trade UK</v>
      </c>
      <c r="L9341" s="18"/>
      <c r="M9341" s="18" t="str">
        <f>IFERROR(VLOOKUP(LEFT(I9341,7)+0,'[1]_Redacted Trans'!B$1:C$65536,2,0),Q9341)</f>
        <v>PLUMBING ITEMS</v>
      </c>
      <c r="N9341" s="22" t="s">
        <v>110</v>
      </c>
      <c r="P9341" t="s">
        <v>360</v>
      </c>
      <c r="Q9341" t="s">
        <v>1151</v>
      </c>
    </row>
    <row r="9342" spans="1:17" x14ac:dyDescent="0.2">
      <c r="A9342" s="3" t="s">
        <v>103</v>
      </c>
      <c r="B9342" s="3"/>
      <c r="C9342" s="18" t="s">
        <v>104</v>
      </c>
      <c r="D9342" s="18" t="s">
        <v>316</v>
      </c>
      <c r="E9342" s="18" t="s">
        <v>254</v>
      </c>
      <c r="F9342" s="18" t="s">
        <v>408</v>
      </c>
      <c r="G9342" s="19">
        <v>43984</v>
      </c>
      <c r="H9342" s="20" t="s">
        <v>409</v>
      </c>
      <c r="I9342" s="20" t="s">
        <v>18813</v>
      </c>
      <c r="J9342" s="21">
        <v>91.2</v>
      </c>
      <c r="K9342" s="18" t="str">
        <f>IFERROR(VLOOKUP(LEFT(I9342,7)+0,'[1]_Redacted Trans'!B$1:C$65536,2,0),P9342)</f>
        <v>2111202 - Trade UK</v>
      </c>
      <c r="L9342" s="18"/>
      <c r="M9342" s="18" t="str">
        <f>IFERROR(VLOOKUP(LEFT(I9342,7)+0,'[1]_Redacted Trans'!B$1:C$65536,2,0),Q9342)</f>
        <v>TAPE</v>
      </c>
      <c r="N9342" s="22" t="s">
        <v>110</v>
      </c>
      <c r="P9342" t="s">
        <v>360</v>
      </c>
      <c r="Q9342" t="s">
        <v>18658</v>
      </c>
    </row>
    <row r="9343" spans="1:17" x14ac:dyDescent="0.2">
      <c r="A9343" s="3" t="s">
        <v>103</v>
      </c>
      <c r="B9343" s="3"/>
      <c r="C9343" s="18" t="s">
        <v>104</v>
      </c>
      <c r="D9343" s="18" t="s">
        <v>316</v>
      </c>
      <c r="E9343" s="18" t="s">
        <v>329</v>
      </c>
      <c r="F9343" s="18" t="s">
        <v>198</v>
      </c>
      <c r="G9343" s="19">
        <v>43984</v>
      </c>
      <c r="H9343" s="20" t="s">
        <v>358</v>
      </c>
      <c r="I9343" s="20" t="s">
        <v>18814</v>
      </c>
      <c r="J9343" s="21">
        <v>22.49</v>
      </c>
      <c r="K9343" s="18" t="str">
        <f>IFERROR(VLOOKUP(LEFT(I9343,7)+0,'[1]_Redacted Trans'!B$1:C$65536,2,0),P9343)</f>
        <v>2111202 - Trade UK</v>
      </c>
      <c r="L9343" s="18"/>
      <c r="M9343" s="18" t="str">
        <f>IFERROR(VLOOKUP(LEFT(I9343,7)+0,'[1]_Redacted Trans'!B$1:C$65536,2,0),Q9343)</f>
        <v>SEALS</v>
      </c>
      <c r="N9343" s="22" t="s">
        <v>110</v>
      </c>
      <c r="P9343" t="s">
        <v>360</v>
      </c>
      <c r="Q9343" t="s">
        <v>18660</v>
      </c>
    </row>
    <row r="9344" spans="1:17" x14ac:dyDescent="0.2">
      <c r="A9344" s="3" t="s">
        <v>103</v>
      </c>
      <c r="B9344" s="3"/>
      <c r="C9344" s="18" t="s">
        <v>104</v>
      </c>
      <c r="D9344" s="18" t="s">
        <v>316</v>
      </c>
      <c r="E9344" s="18" t="s">
        <v>317</v>
      </c>
      <c r="F9344" s="18" t="s">
        <v>318</v>
      </c>
      <c r="G9344" s="19">
        <v>43984</v>
      </c>
      <c r="H9344" s="20" t="s">
        <v>358</v>
      </c>
      <c r="I9344" s="20" t="s">
        <v>18815</v>
      </c>
      <c r="J9344" s="21">
        <v>186.78</v>
      </c>
      <c r="K9344" s="18" t="str">
        <f>IFERROR(VLOOKUP(LEFT(I9344,7)+0,'[1]_Redacted Trans'!B$1:C$65536,2,0),P9344)</f>
        <v>2111202 - Trade UK</v>
      </c>
      <c r="L9344" s="18"/>
      <c r="M9344" s="18" t="str">
        <f>IFERROR(VLOOKUP(LEFT(I9344,7)+0,'[1]_Redacted Trans'!B$1:C$65536,2,0),Q9344)</f>
        <v>SPRUNG HINGE &amp; BLADE</v>
      </c>
      <c r="N9344" s="22" t="s">
        <v>110</v>
      </c>
      <c r="P9344" t="s">
        <v>360</v>
      </c>
      <c r="Q9344" t="s">
        <v>18816</v>
      </c>
    </row>
    <row r="9345" spans="1:17" x14ac:dyDescent="0.2">
      <c r="A9345" s="3" t="s">
        <v>103</v>
      </c>
      <c r="B9345" s="3"/>
      <c r="C9345" s="18" t="s">
        <v>104</v>
      </c>
      <c r="D9345" s="18" t="s">
        <v>316</v>
      </c>
      <c r="E9345" s="18" t="s">
        <v>254</v>
      </c>
      <c r="F9345" s="18" t="s">
        <v>3640</v>
      </c>
      <c r="G9345" s="19">
        <v>43984</v>
      </c>
      <c r="H9345" s="20" t="s">
        <v>18817</v>
      </c>
      <c r="I9345" s="20" t="s">
        <v>18818</v>
      </c>
      <c r="J9345" s="21">
        <v>100</v>
      </c>
      <c r="K9345" s="18" t="str">
        <f>IFERROR(VLOOKUP(LEFT(I9345,7)+0,'[1]_Redacted Trans'!B$1:C$65536,2,0),P9345)</f>
        <v>REDACTED PERSONAL DATA</v>
      </c>
      <c r="L9345" s="18"/>
      <c r="M9345" s="18" t="str">
        <f>IFERROR(VLOOKUP(LEFT(I9345,7)+0,'[1]_Redacted Trans'!B$1:C$65536,2,0),Q9345)</f>
        <v>REDACTED PERSONAL DATA</v>
      </c>
      <c r="N9345" s="22" t="s">
        <v>110</v>
      </c>
      <c r="P9345" t="s">
        <v>143</v>
      </c>
      <c r="Q9345" t="s">
        <v>143</v>
      </c>
    </row>
    <row r="9346" spans="1:17" x14ac:dyDescent="0.2">
      <c r="A9346" s="3" t="s">
        <v>103</v>
      </c>
      <c r="B9346" s="3"/>
      <c r="C9346" s="18" t="s">
        <v>104</v>
      </c>
      <c r="D9346" s="18" t="s">
        <v>316</v>
      </c>
      <c r="E9346" s="18" t="s">
        <v>254</v>
      </c>
      <c r="F9346" s="18" t="s">
        <v>3640</v>
      </c>
      <c r="G9346" s="19">
        <v>43984</v>
      </c>
      <c r="H9346" s="20" t="s">
        <v>18819</v>
      </c>
      <c r="I9346" s="20" t="s">
        <v>18820</v>
      </c>
      <c r="J9346" s="21">
        <v>85</v>
      </c>
      <c r="K9346" s="18" t="str">
        <f>IFERROR(VLOOKUP(LEFT(I9346,7)+0,'[1]_Redacted Trans'!B$1:C$65536,2,0),P9346)</f>
        <v>REDACTED PERSONAL DATA</v>
      </c>
      <c r="L9346" s="18"/>
      <c r="M9346" s="18" t="str">
        <f>IFERROR(VLOOKUP(LEFT(I9346,7)+0,'[1]_Redacted Trans'!B$1:C$65536,2,0),Q9346)</f>
        <v>REDACTED PERSONAL DATA</v>
      </c>
      <c r="N9346" s="22" t="s">
        <v>110</v>
      </c>
      <c r="P9346" t="s">
        <v>143</v>
      </c>
      <c r="Q9346" t="s">
        <v>143</v>
      </c>
    </row>
    <row r="9347" spans="1:17" x14ac:dyDescent="0.2">
      <c r="A9347" s="3" t="s">
        <v>103</v>
      </c>
      <c r="B9347" s="3"/>
      <c r="C9347" s="18" t="s">
        <v>104</v>
      </c>
      <c r="D9347" s="18" t="s">
        <v>316</v>
      </c>
      <c r="E9347" s="18" t="s">
        <v>254</v>
      </c>
      <c r="F9347" s="18" t="s">
        <v>3640</v>
      </c>
      <c r="G9347" s="19">
        <v>43984</v>
      </c>
      <c r="H9347" s="20" t="s">
        <v>18821</v>
      </c>
      <c r="I9347" s="20" t="s">
        <v>18822</v>
      </c>
      <c r="J9347" s="21">
        <v>100</v>
      </c>
      <c r="K9347" s="18" t="str">
        <f>IFERROR(VLOOKUP(LEFT(I9347,7)+0,'[1]_Redacted Trans'!B$1:C$65536,2,0),P9347)</f>
        <v>REDACTED PERSONAL DATA</v>
      </c>
      <c r="L9347" s="18"/>
      <c r="M9347" s="18" t="str">
        <f>IFERROR(VLOOKUP(LEFT(I9347,7)+0,'[1]_Redacted Trans'!B$1:C$65536,2,0),Q9347)</f>
        <v>REDACTED PERSONAL DATA</v>
      </c>
      <c r="N9347" s="22" t="s">
        <v>110</v>
      </c>
      <c r="P9347" t="s">
        <v>143</v>
      </c>
      <c r="Q9347" t="s">
        <v>143</v>
      </c>
    </row>
    <row r="9348" spans="1:17" x14ac:dyDescent="0.2">
      <c r="A9348" s="3" t="s">
        <v>103</v>
      </c>
      <c r="B9348" s="3"/>
      <c r="C9348" s="18" t="s">
        <v>104</v>
      </c>
      <c r="D9348" s="18" t="s">
        <v>316</v>
      </c>
      <c r="E9348" s="18" t="s">
        <v>254</v>
      </c>
      <c r="F9348" s="18" t="s">
        <v>3640</v>
      </c>
      <c r="G9348" s="19">
        <v>43984</v>
      </c>
      <c r="H9348" s="20" t="s">
        <v>18823</v>
      </c>
      <c r="I9348" s="20" t="s">
        <v>18824</v>
      </c>
      <c r="J9348" s="21">
        <v>100</v>
      </c>
      <c r="K9348" s="18" t="str">
        <f>IFERROR(VLOOKUP(LEFT(I9348,7)+0,'[1]_Redacted Trans'!B$1:C$65536,2,0),P9348)</f>
        <v>REDACTED PERSONAL DATA</v>
      </c>
      <c r="L9348" s="18"/>
      <c r="M9348" s="18" t="str">
        <f>IFERROR(VLOOKUP(LEFT(I9348,7)+0,'[1]_Redacted Trans'!B$1:C$65536,2,0),Q9348)</f>
        <v>REDACTED PERSONAL DATA</v>
      </c>
      <c r="N9348" s="22" t="s">
        <v>110</v>
      </c>
      <c r="P9348" t="s">
        <v>143</v>
      </c>
      <c r="Q9348" t="s">
        <v>143</v>
      </c>
    </row>
    <row r="9349" spans="1:17" x14ac:dyDescent="0.2">
      <c r="A9349" s="3" t="s">
        <v>103</v>
      </c>
      <c r="B9349" s="3"/>
      <c r="C9349" s="18" t="s">
        <v>104</v>
      </c>
      <c r="D9349" s="18" t="s">
        <v>316</v>
      </c>
      <c r="E9349" s="18" t="s">
        <v>254</v>
      </c>
      <c r="F9349" s="18" t="s">
        <v>3640</v>
      </c>
      <c r="G9349" s="19">
        <v>43984</v>
      </c>
      <c r="H9349" s="20" t="s">
        <v>18825</v>
      </c>
      <c r="I9349" s="20" t="s">
        <v>18826</v>
      </c>
      <c r="J9349" s="21">
        <v>100</v>
      </c>
      <c r="K9349" s="18" t="str">
        <f>IFERROR(VLOOKUP(LEFT(I9349,7)+0,'[1]_Redacted Trans'!B$1:C$65536,2,0),P9349)</f>
        <v>REDACTED PERSONAL DATA</v>
      </c>
      <c r="L9349" s="18"/>
      <c r="M9349" s="18" t="str">
        <f>IFERROR(VLOOKUP(LEFT(I9349,7)+0,'[1]_Redacted Trans'!B$1:C$65536,2,0),Q9349)</f>
        <v>REDACTED PERSONAL DATA</v>
      </c>
      <c r="N9349" s="22" t="s">
        <v>110</v>
      </c>
      <c r="P9349" t="s">
        <v>143</v>
      </c>
      <c r="Q9349" t="s">
        <v>143</v>
      </c>
    </row>
    <row r="9350" spans="1:17" x14ac:dyDescent="0.2">
      <c r="A9350" s="3" t="s">
        <v>103</v>
      </c>
      <c r="B9350" s="3"/>
      <c r="C9350" s="18" t="s">
        <v>104</v>
      </c>
      <c r="D9350" s="18" t="s">
        <v>316</v>
      </c>
      <c r="E9350" s="18" t="s">
        <v>254</v>
      </c>
      <c r="F9350" s="18" t="s">
        <v>3640</v>
      </c>
      <c r="G9350" s="19">
        <v>43984</v>
      </c>
      <c r="H9350" s="20" t="s">
        <v>18827</v>
      </c>
      <c r="I9350" s="20" t="s">
        <v>18828</v>
      </c>
      <c r="J9350" s="21">
        <v>145</v>
      </c>
      <c r="K9350" s="18" t="str">
        <f>IFERROR(VLOOKUP(LEFT(I9350,7)+0,'[1]_Redacted Trans'!B$1:C$65536,2,0),P9350)</f>
        <v>REDACTED PERSONAL DATA</v>
      </c>
      <c r="L9350" s="18"/>
      <c r="M9350" s="18" t="str">
        <f>IFERROR(VLOOKUP(LEFT(I9350,7)+0,'[1]_Redacted Trans'!B$1:C$65536,2,0),Q9350)</f>
        <v>REDACTED PERSONAL DATA</v>
      </c>
      <c r="N9350" s="22" t="s">
        <v>110</v>
      </c>
      <c r="P9350" t="s">
        <v>143</v>
      </c>
      <c r="Q9350" t="s">
        <v>143</v>
      </c>
    </row>
    <row r="9351" spans="1:17" x14ac:dyDescent="0.2">
      <c r="A9351" s="3" t="s">
        <v>103</v>
      </c>
      <c r="B9351" s="3"/>
      <c r="C9351" s="18" t="s">
        <v>104</v>
      </c>
      <c r="D9351" s="18" t="s">
        <v>316</v>
      </c>
      <c r="E9351" s="18" t="s">
        <v>254</v>
      </c>
      <c r="F9351" s="18" t="s">
        <v>3640</v>
      </c>
      <c r="G9351" s="19">
        <v>43984</v>
      </c>
      <c r="H9351" s="20" t="s">
        <v>18829</v>
      </c>
      <c r="I9351" s="20" t="s">
        <v>18830</v>
      </c>
      <c r="J9351" s="21">
        <v>100</v>
      </c>
      <c r="K9351" s="18" t="str">
        <f>IFERROR(VLOOKUP(LEFT(I9351,7)+0,'[1]_Redacted Trans'!B$1:C$65536,2,0),P9351)</f>
        <v>REDACTED PERSONAL DATA</v>
      </c>
      <c r="L9351" s="18"/>
      <c r="M9351" s="18" t="str">
        <f>IFERROR(VLOOKUP(LEFT(I9351,7)+0,'[1]_Redacted Trans'!B$1:C$65536,2,0),Q9351)</f>
        <v>REDACTED PERSONAL DATA</v>
      </c>
      <c r="N9351" s="22" t="s">
        <v>110</v>
      </c>
      <c r="P9351" t="s">
        <v>143</v>
      </c>
      <c r="Q9351" t="s">
        <v>143</v>
      </c>
    </row>
    <row r="9352" spans="1:17" x14ac:dyDescent="0.2">
      <c r="A9352" s="3" t="s">
        <v>103</v>
      </c>
      <c r="B9352" s="3"/>
      <c r="C9352" s="18" t="s">
        <v>104</v>
      </c>
      <c r="D9352" s="18" t="s">
        <v>316</v>
      </c>
      <c r="E9352" s="18" t="s">
        <v>254</v>
      </c>
      <c r="F9352" s="18" t="s">
        <v>3640</v>
      </c>
      <c r="G9352" s="19">
        <v>43984</v>
      </c>
      <c r="H9352" s="20" t="s">
        <v>18831</v>
      </c>
      <c r="I9352" s="20" t="s">
        <v>18832</v>
      </c>
      <c r="J9352" s="21">
        <v>100</v>
      </c>
      <c r="K9352" s="18" t="str">
        <f>IFERROR(VLOOKUP(LEFT(I9352,7)+0,'[1]_Redacted Trans'!B$1:C$65536,2,0),P9352)</f>
        <v>REDACTED PERSONAL DATA</v>
      </c>
      <c r="L9352" s="18"/>
      <c r="M9352" s="18" t="str">
        <f>IFERROR(VLOOKUP(LEFT(I9352,7)+0,'[1]_Redacted Trans'!B$1:C$65536,2,0),Q9352)</f>
        <v>REDACTED PERSONAL DATA</v>
      </c>
      <c r="N9352" s="22" t="s">
        <v>110</v>
      </c>
      <c r="P9352" t="s">
        <v>143</v>
      </c>
      <c r="Q9352" t="s">
        <v>143</v>
      </c>
    </row>
    <row r="9353" spans="1:17" x14ac:dyDescent="0.2">
      <c r="A9353" s="3" t="s">
        <v>103</v>
      </c>
      <c r="B9353" s="3"/>
      <c r="C9353" s="18" t="s">
        <v>104</v>
      </c>
      <c r="D9353" s="18" t="s">
        <v>316</v>
      </c>
      <c r="E9353" s="18" t="s">
        <v>254</v>
      </c>
      <c r="F9353" s="18" t="s">
        <v>3640</v>
      </c>
      <c r="G9353" s="19">
        <v>43984</v>
      </c>
      <c r="H9353" s="20" t="s">
        <v>18833</v>
      </c>
      <c r="I9353" s="20" t="s">
        <v>18834</v>
      </c>
      <c r="J9353" s="21">
        <v>250</v>
      </c>
      <c r="K9353" s="18" t="str">
        <f>IFERROR(VLOOKUP(LEFT(I9353,7)+0,'[1]_Redacted Trans'!B$1:C$65536,2,0),P9353)</f>
        <v>REDACTED PERSONAL DATA</v>
      </c>
      <c r="L9353" s="18"/>
      <c r="M9353" s="18" t="str">
        <f>IFERROR(VLOOKUP(LEFT(I9353,7)+0,'[1]_Redacted Trans'!B$1:C$65536,2,0),Q9353)</f>
        <v>REDACTED PERSONAL DATA</v>
      </c>
      <c r="N9353" s="22" t="s">
        <v>110</v>
      </c>
      <c r="P9353" t="s">
        <v>143</v>
      </c>
      <c r="Q9353" t="s">
        <v>143</v>
      </c>
    </row>
    <row r="9354" spans="1:17" x14ac:dyDescent="0.2">
      <c r="A9354" s="3" t="s">
        <v>103</v>
      </c>
      <c r="B9354" s="3"/>
      <c r="C9354" s="18" t="s">
        <v>104</v>
      </c>
      <c r="D9354" s="18" t="s">
        <v>316</v>
      </c>
      <c r="E9354" s="18" t="s">
        <v>254</v>
      </c>
      <c r="F9354" s="18" t="s">
        <v>3640</v>
      </c>
      <c r="G9354" s="19">
        <v>43984</v>
      </c>
      <c r="H9354" s="20" t="s">
        <v>18835</v>
      </c>
      <c r="I9354" s="20" t="s">
        <v>18836</v>
      </c>
      <c r="J9354" s="21">
        <v>100</v>
      </c>
      <c r="K9354" s="18" t="str">
        <f>IFERROR(VLOOKUP(LEFT(I9354,7)+0,'[1]_Redacted Trans'!B$1:C$65536,2,0),P9354)</f>
        <v>REDACTED PERSONAL DATA</v>
      </c>
      <c r="L9354" s="18"/>
      <c r="M9354" s="18" t="str">
        <f>IFERROR(VLOOKUP(LEFT(I9354,7)+0,'[1]_Redacted Trans'!B$1:C$65536,2,0),Q9354)</f>
        <v>REDACTED PERSONAL DATA</v>
      </c>
      <c r="N9354" s="22" t="s">
        <v>110</v>
      </c>
      <c r="P9354" t="s">
        <v>143</v>
      </c>
      <c r="Q9354" t="s">
        <v>143</v>
      </c>
    </row>
    <row r="9355" spans="1:17" x14ac:dyDescent="0.2">
      <c r="A9355" s="3" t="s">
        <v>103</v>
      </c>
      <c r="B9355" s="3"/>
      <c r="C9355" s="18" t="s">
        <v>104</v>
      </c>
      <c r="D9355" s="18" t="s">
        <v>316</v>
      </c>
      <c r="E9355" s="18" t="s">
        <v>254</v>
      </c>
      <c r="F9355" s="18" t="s">
        <v>3640</v>
      </c>
      <c r="G9355" s="19">
        <v>43984</v>
      </c>
      <c r="H9355" s="20" t="s">
        <v>18837</v>
      </c>
      <c r="I9355" s="20" t="s">
        <v>18838</v>
      </c>
      <c r="J9355" s="21">
        <v>375</v>
      </c>
      <c r="K9355" s="18" t="str">
        <f>IFERROR(VLOOKUP(LEFT(I9355,7)+0,'[1]_Redacted Trans'!B$1:C$65536,2,0),P9355)</f>
        <v>REDACTED PERSONAL DATA</v>
      </c>
      <c r="L9355" s="18"/>
      <c r="M9355" s="18" t="str">
        <f>IFERROR(VLOOKUP(LEFT(I9355,7)+0,'[1]_Redacted Trans'!B$1:C$65536,2,0),Q9355)</f>
        <v>REDACTED PERSONAL DATA</v>
      </c>
      <c r="N9355" s="22" t="s">
        <v>110</v>
      </c>
      <c r="P9355" t="s">
        <v>143</v>
      </c>
      <c r="Q9355" t="s">
        <v>143</v>
      </c>
    </row>
    <row r="9356" spans="1:17" x14ac:dyDescent="0.2">
      <c r="A9356" s="3" t="s">
        <v>103</v>
      </c>
      <c r="B9356" s="3"/>
      <c r="C9356" s="18" t="s">
        <v>104</v>
      </c>
      <c r="D9356" s="18" t="s">
        <v>316</v>
      </c>
      <c r="E9356" s="18" t="s">
        <v>254</v>
      </c>
      <c r="F9356" s="18" t="s">
        <v>3640</v>
      </c>
      <c r="G9356" s="19">
        <v>43984</v>
      </c>
      <c r="H9356" s="20" t="s">
        <v>18839</v>
      </c>
      <c r="I9356" s="20" t="s">
        <v>18840</v>
      </c>
      <c r="J9356" s="21">
        <v>480</v>
      </c>
      <c r="K9356" s="18" t="str">
        <f>IFERROR(VLOOKUP(LEFT(I9356,7)+0,'[1]_Redacted Trans'!B$1:C$65536,2,0),P9356)</f>
        <v>REDACTED PERSONAL DATA</v>
      </c>
      <c r="L9356" s="18"/>
      <c r="M9356" s="18" t="str">
        <f>IFERROR(VLOOKUP(LEFT(I9356,7)+0,'[1]_Redacted Trans'!B$1:C$65536,2,0),Q9356)</f>
        <v>REDACTED PERSONAL DATA</v>
      </c>
      <c r="N9356" s="22" t="s">
        <v>110</v>
      </c>
      <c r="P9356" t="s">
        <v>143</v>
      </c>
      <c r="Q9356" t="s">
        <v>143</v>
      </c>
    </row>
    <row r="9357" spans="1:17" x14ac:dyDescent="0.2">
      <c r="A9357" s="3" t="s">
        <v>103</v>
      </c>
      <c r="B9357" s="3"/>
      <c r="C9357" s="18" t="s">
        <v>104</v>
      </c>
      <c r="D9357" s="18" t="s">
        <v>161</v>
      </c>
      <c r="E9357" s="18" t="s">
        <v>1471</v>
      </c>
      <c r="F9357" s="18" t="s">
        <v>849</v>
      </c>
      <c r="G9357" s="19">
        <v>43984</v>
      </c>
      <c r="H9357" s="20"/>
      <c r="I9357" s="20" t="s">
        <v>18841</v>
      </c>
      <c r="J9357" s="21">
        <v>821.73</v>
      </c>
      <c r="K9357" s="18" t="str">
        <f>IFERROR(VLOOKUP(LEFT(I9357,7)+0,'[1]_Redacted Trans'!B$1:C$65536,2,0),P9357)</f>
        <v>2101139 - Royal Mail Group Ltd</v>
      </c>
      <c r="L9357" s="18">
        <v>4138203</v>
      </c>
      <c r="M9357" s="18" t="str">
        <f>IFERROR(VLOOKUP(LEFT(I9357,7)+0,'[1]_Redacted Trans'!B$1:C$65536,2,0),Q9357)</f>
        <v>Outgoingpost 04-05-20 to 07-05-20</v>
      </c>
      <c r="N9357" s="22" t="s">
        <v>110</v>
      </c>
      <c r="P9357" t="s">
        <v>630</v>
      </c>
      <c r="Q9357" t="s">
        <v>18842</v>
      </c>
    </row>
    <row r="9358" spans="1:17" x14ac:dyDescent="0.2">
      <c r="A9358" s="3" t="s">
        <v>103</v>
      </c>
      <c r="B9358" s="3"/>
      <c r="C9358" s="18" t="s">
        <v>104</v>
      </c>
      <c r="D9358" s="18" t="s">
        <v>161</v>
      </c>
      <c r="E9358" s="18" t="s">
        <v>503</v>
      </c>
      <c r="F9358" s="18" t="s">
        <v>849</v>
      </c>
      <c r="G9358" s="19">
        <v>43984</v>
      </c>
      <c r="H9358" s="20"/>
      <c r="I9358" s="20" t="s">
        <v>18843</v>
      </c>
      <c r="J9358" s="21">
        <v>443.75</v>
      </c>
      <c r="K9358" s="18" t="str">
        <f>IFERROR(VLOOKUP(LEFT(I9358,7)+0,'[1]_Redacted Trans'!B$1:C$65536,2,0),P9358)</f>
        <v>2101139 - Royal Mail Group Ltd</v>
      </c>
      <c r="L9358" s="18">
        <v>4138203</v>
      </c>
      <c r="M9358" s="18" t="str">
        <f>IFERROR(VLOOKUP(LEFT(I9358,7)+0,'[1]_Redacted Trans'!B$1:C$65536,2,0),Q9358)</f>
        <v>Outgoingpost 04-05-20 to 07-05-20</v>
      </c>
      <c r="N9358" s="22" t="s">
        <v>110</v>
      </c>
      <c r="P9358" t="s">
        <v>630</v>
      </c>
      <c r="Q9358" t="s">
        <v>18842</v>
      </c>
    </row>
    <row r="9359" spans="1:17" x14ac:dyDescent="0.2">
      <c r="A9359" s="3" t="s">
        <v>103</v>
      </c>
      <c r="B9359" s="3"/>
      <c r="C9359" s="18" t="s">
        <v>104</v>
      </c>
      <c r="D9359" s="18" t="s">
        <v>161</v>
      </c>
      <c r="E9359" s="18" t="s">
        <v>762</v>
      </c>
      <c r="F9359" s="18" t="s">
        <v>849</v>
      </c>
      <c r="G9359" s="19">
        <v>43984</v>
      </c>
      <c r="H9359" s="20"/>
      <c r="I9359" s="20" t="s">
        <v>18844</v>
      </c>
      <c r="J9359" s="21">
        <v>818.55</v>
      </c>
      <c r="K9359" s="18" t="str">
        <f>IFERROR(VLOOKUP(LEFT(I9359,7)+0,'[1]_Redacted Trans'!B$1:C$65536,2,0),P9359)</f>
        <v>2101139 - Royal Mail Group Ltd</v>
      </c>
      <c r="L9359" s="18">
        <v>4138203</v>
      </c>
      <c r="M9359" s="18" t="str">
        <f>IFERROR(VLOOKUP(LEFT(I9359,7)+0,'[1]_Redacted Trans'!B$1:C$65536,2,0),Q9359)</f>
        <v>Outgoingpost 04-05-20 to 07-05-20</v>
      </c>
      <c r="N9359" s="22" t="s">
        <v>110</v>
      </c>
      <c r="P9359" t="s">
        <v>630</v>
      </c>
      <c r="Q9359" t="s">
        <v>18842</v>
      </c>
    </row>
    <row r="9360" spans="1:17" x14ac:dyDescent="0.2">
      <c r="A9360" s="3" t="s">
        <v>103</v>
      </c>
      <c r="B9360" s="3"/>
      <c r="C9360" s="18" t="s">
        <v>104</v>
      </c>
      <c r="D9360" s="18" t="s">
        <v>161</v>
      </c>
      <c r="E9360" s="18" t="s">
        <v>633</v>
      </c>
      <c r="F9360" s="18" t="s">
        <v>849</v>
      </c>
      <c r="G9360" s="19">
        <v>43984</v>
      </c>
      <c r="H9360" s="20"/>
      <c r="I9360" s="20" t="s">
        <v>18845</v>
      </c>
      <c r="J9360" s="21">
        <v>43.18</v>
      </c>
      <c r="K9360" s="18" t="str">
        <f>IFERROR(VLOOKUP(LEFT(I9360,7)+0,'[1]_Redacted Trans'!B$1:C$65536,2,0),P9360)</f>
        <v>2101139 - Royal Mail Group Ltd</v>
      </c>
      <c r="L9360" s="18">
        <v>4138203</v>
      </c>
      <c r="M9360" s="18" t="str">
        <f>IFERROR(VLOOKUP(LEFT(I9360,7)+0,'[1]_Redacted Trans'!B$1:C$65536,2,0),Q9360)</f>
        <v>Outgoingpost 04-05-20 to 07-05-20</v>
      </c>
      <c r="N9360" s="22" t="s">
        <v>110</v>
      </c>
      <c r="P9360" t="s">
        <v>630</v>
      </c>
      <c r="Q9360" t="s">
        <v>18842</v>
      </c>
    </row>
    <row r="9361" spans="1:17" x14ac:dyDescent="0.2">
      <c r="A9361" s="3" t="s">
        <v>103</v>
      </c>
      <c r="B9361" s="3"/>
      <c r="C9361" s="18" t="s">
        <v>104</v>
      </c>
      <c r="D9361" s="18" t="s">
        <v>239</v>
      </c>
      <c r="E9361" s="18" t="s">
        <v>302</v>
      </c>
      <c r="F9361" s="18" t="s">
        <v>17458</v>
      </c>
      <c r="G9361" s="19">
        <v>43984</v>
      </c>
      <c r="H9361" s="20"/>
      <c r="I9361" s="20" t="s">
        <v>18846</v>
      </c>
      <c r="J9361" s="21">
        <v>304.76</v>
      </c>
      <c r="K9361" s="18" t="str">
        <f>IFERROR(VLOOKUP(LEFT(I9361,7)+0,'[1]_Redacted Trans'!B$1:C$65536,2,0),P9361)</f>
        <v>2115250 - UK Fuels Limited</v>
      </c>
      <c r="L9361" s="18"/>
      <c r="M9361" s="18" t="str">
        <f>IFERROR(VLOOKUP(LEFT(I9361,7)+0,'[1]_Redacted Trans'!B$1:C$65536,2,0),Q9361)</f>
        <v>Fuel bill w/e 24/05/2020</v>
      </c>
      <c r="N9361" s="22" t="s">
        <v>110</v>
      </c>
      <c r="P9361" t="s">
        <v>1198</v>
      </c>
      <c r="Q9361" t="s">
        <v>18847</v>
      </c>
    </row>
    <row r="9362" spans="1:17" x14ac:dyDescent="0.2">
      <c r="A9362" s="3" t="s">
        <v>103</v>
      </c>
      <c r="B9362" s="3"/>
      <c r="C9362" s="18" t="s">
        <v>104</v>
      </c>
      <c r="D9362" s="18" t="s">
        <v>239</v>
      </c>
      <c r="E9362" s="18" t="s">
        <v>302</v>
      </c>
      <c r="F9362" s="18" t="s">
        <v>1196</v>
      </c>
      <c r="G9362" s="19">
        <v>43984</v>
      </c>
      <c r="H9362" s="20"/>
      <c r="I9362" s="20" t="s">
        <v>18848</v>
      </c>
      <c r="J9362" s="21">
        <v>57.37</v>
      </c>
      <c r="K9362" s="18" t="str">
        <f>IFERROR(VLOOKUP(LEFT(I9362,7)+0,'[1]_Redacted Trans'!B$1:C$65536,2,0),P9362)</f>
        <v>2115250 - UK Fuels Limited</v>
      </c>
      <c r="L9362" s="18"/>
      <c r="M9362" s="18" t="str">
        <f>IFERROR(VLOOKUP(LEFT(I9362,7)+0,'[1]_Redacted Trans'!B$1:C$65536,2,0),Q9362)</f>
        <v>Fuel bill w/e 24/05/2020</v>
      </c>
      <c r="N9362" s="22" t="s">
        <v>110</v>
      </c>
      <c r="P9362" t="s">
        <v>1198</v>
      </c>
      <c r="Q9362" t="s">
        <v>18847</v>
      </c>
    </row>
    <row r="9363" spans="1:17" x14ac:dyDescent="0.2">
      <c r="A9363" s="3" t="s">
        <v>103</v>
      </c>
      <c r="B9363" s="3"/>
      <c r="C9363" s="18" t="s">
        <v>104</v>
      </c>
      <c r="D9363" s="18" t="s">
        <v>239</v>
      </c>
      <c r="E9363" s="18" t="s">
        <v>302</v>
      </c>
      <c r="F9363" s="18" t="s">
        <v>1196</v>
      </c>
      <c r="G9363" s="19">
        <v>43984</v>
      </c>
      <c r="H9363" s="20"/>
      <c r="I9363" s="20" t="s">
        <v>18849</v>
      </c>
      <c r="J9363" s="21">
        <v>24.09</v>
      </c>
      <c r="K9363" s="18" t="str">
        <f>IFERROR(VLOOKUP(LEFT(I9363,7)+0,'[1]_Redacted Trans'!B$1:C$65536,2,0),P9363)</f>
        <v>2115250 - UK Fuels Limited</v>
      </c>
      <c r="L9363" s="18"/>
      <c r="M9363" s="18" t="str">
        <f>IFERROR(VLOOKUP(LEFT(I9363,7)+0,'[1]_Redacted Trans'!B$1:C$65536,2,0),Q9363)</f>
        <v>Fuel bill w/e 24/05/2020</v>
      </c>
      <c r="N9363" s="22" t="s">
        <v>110</v>
      </c>
      <c r="P9363" t="s">
        <v>1198</v>
      </c>
      <c r="Q9363" t="s">
        <v>18847</v>
      </c>
    </row>
    <row r="9364" spans="1:17" x14ac:dyDescent="0.2">
      <c r="A9364" s="3" t="s">
        <v>103</v>
      </c>
      <c r="B9364" s="3"/>
      <c r="C9364" s="18" t="s">
        <v>104</v>
      </c>
      <c r="D9364" s="18" t="s">
        <v>239</v>
      </c>
      <c r="E9364" s="18" t="s">
        <v>467</v>
      </c>
      <c r="F9364" s="18" t="s">
        <v>1196</v>
      </c>
      <c r="G9364" s="19">
        <v>43984</v>
      </c>
      <c r="H9364" s="20"/>
      <c r="I9364" s="20" t="s">
        <v>18850</v>
      </c>
      <c r="J9364" s="21">
        <v>168.04</v>
      </c>
      <c r="K9364" s="18" t="str">
        <f>IFERROR(VLOOKUP(LEFT(I9364,7)+0,'[1]_Redacted Trans'!B$1:C$65536,2,0),P9364)</f>
        <v>2115250 - UK Fuels Limited</v>
      </c>
      <c r="L9364" s="18"/>
      <c r="M9364" s="18" t="str">
        <f>IFERROR(VLOOKUP(LEFT(I9364,7)+0,'[1]_Redacted Trans'!B$1:C$65536,2,0),Q9364)</f>
        <v>Fuel bill w/e 24/05/2020</v>
      </c>
      <c r="N9364" s="22" t="s">
        <v>110</v>
      </c>
      <c r="P9364" t="s">
        <v>1198</v>
      </c>
      <c r="Q9364" t="s">
        <v>18847</v>
      </c>
    </row>
    <row r="9365" spans="1:17" x14ac:dyDescent="0.2">
      <c r="A9365" s="3" t="s">
        <v>103</v>
      </c>
      <c r="B9365" s="3"/>
      <c r="C9365" s="18" t="s">
        <v>104</v>
      </c>
      <c r="D9365" s="18" t="s">
        <v>239</v>
      </c>
      <c r="E9365" s="18" t="s">
        <v>302</v>
      </c>
      <c r="F9365" s="18" t="s">
        <v>1196</v>
      </c>
      <c r="G9365" s="19">
        <v>43984</v>
      </c>
      <c r="H9365" s="20"/>
      <c r="I9365" s="20" t="s">
        <v>18851</v>
      </c>
      <c r="J9365" s="21">
        <v>54.08</v>
      </c>
      <c r="K9365" s="18" t="str">
        <f>IFERROR(VLOOKUP(LEFT(I9365,7)+0,'[1]_Redacted Trans'!B$1:C$65536,2,0),P9365)</f>
        <v>2115250 - UK Fuels Limited</v>
      </c>
      <c r="L9365" s="18"/>
      <c r="M9365" s="18" t="str">
        <f>IFERROR(VLOOKUP(LEFT(I9365,7)+0,'[1]_Redacted Trans'!B$1:C$65536,2,0),Q9365)</f>
        <v>Fuel bill w/e 24/05/2020</v>
      </c>
      <c r="N9365" s="22" t="s">
        <v>110</v>
      </c>
      <c r="P9365" t="s">
        <v>1198</v>
      </c>
      <c r="Q9365" t="s">
        <v>18847</v>
      </c>
    </row>
    <row r="9366" spans="1:17" x14ac:dyDescent="0.2">
      <c r="A9366" s="3" t="s">
        <v>103</v>
      </c>
      <c r="B9366" s="3"/>
      <c r="C9366" s="18" t="s">
        <v>104</v>
      </c>
      <c r="D9366" s="18" t="s">
        <v>239</v>
      </c>
      <c r="E9366" s="18" t="s">
        <v>106</v>
      </c>
      <c r="F9366" s="18" t="s">
        <v>1196</v>
      </c>
      <c r="G9366" s="19">
        <v>43984</v>
      </c>
      <c r="H9366" s="20"/>
      <c r="I9366" s="20" t="s">
        <v>18852</v>
      </c>
      <c r="J9366" s="21">
        <v>368.28</v>
      </c>
      <c r="K9366" s="18" t="str">
        <f>IFERROR(VLOOKUP(LEFT(I9366,7)+0,'[1]_Redacted Trans'!B$1:C$65536,2,0),P9366)</f>
        <v>2115250 - UK Fuels Limited</v>
      </c>
      <c r="L9366" s="18"/>
      <c r="M9366" s="18" t="str">
        <f>IFERROR(VLOOKUP(LEFT(I9366,7)+0,'[1]_Redacted Trans'!B$1:C$65536,2,0),Q9366)</f>
        <v>Fuel bill w/e 24/05/2020</v>
      </c>
      <c r="N9366" s="22" t="s">
        <v>110</v>
      </c>
      <c r="P9366" t="s">
        <v>1198</v>
      </c>
      <c r="Q9366" t="s">
        <v>18847</v>
      </c>
    </row>
    <row r="9367" spans="1:17" x14ac:dyDescent="0.2">
      <c r="A9367" s="3" t="s">
        <v>103</v>
      </c>
      <c r="B9367" s="3"/>
      <c r="C9367" s="18" t="s">
        <v>104</v>
      </c>
      <c r="D9367" s="18" t="s">
        <v>239</v>
      </c>
      <c r="E9367" s="18" t="s">
        <v>302</v>
      </c>
      <c r="F9367" s="18" t="s">
        <v>1196</v>
      </c>
      <c r="G9367" s="19">
        <v>43984</v>
      </c>
      <c r="H9367" s="20"/>
      <c r="I9367" s="20" t="s">
        <v>18853</v>
      </c>
      <c r="J9367" s="21">
        <v>35.97</v>
      </c>
      <c r="K9367" s="18" t="str">
        <f>IFERROR(VLOOKUP(LEFT(I9367,7)+0,'[1]_Redacted Trans'!B$1:C$65536,2,0),P9367)</f>
        <v>2115250 - UK Fuels Limited</v>
      </c>
      <c r="L9367" s="18"/>
      <c r="M9367" s="18" t="str">
        <f>IFERROR(VLOOKUP(LEFT(I9367,7)+0,'[1]_Redacted Trans'!B$1:C$65536,2,0),Q9367)</f>
        <v>Fuel bill w/e 24/05/2020</v>
      </c>
      <c r="N9367" s="22" t="s">
        <v>110</v>
      </c>
      <c r="P9367" t="s">
        <v>1198</v>
      </c>
      <c r="Q9367" t="s">
        <v>18847</v>
      </c>
    </row>
    <row r="9368" spans="1:17" x14ac:dyDescent="0.2">
      <c r="A9368" s="3" t="s">
        <v>103</v>
      </c>
      <c r="B9368" s="3"/>
      <c r="C9368" s="18" t="s">
        <v>104</v>
      </c>
      <c r="D9368" s="18" t="s">
        <v>239</v>
      </c>
      <c r="E9368" s="18" t="s">
        <v>270</v>
      </c>
      <c r="F9368" s="18" t="s">
        <v>512</v>
      </c>
      <c r="G9368" s="19">
        <v>43984</v>
      </c>
      <c r="H9368" s="20"/>
      <c r="I9368" s="20" t="s">
        <v>18854</v>
      </c>
      <c r="J9368" s="21">
        <v>58.09</v>
      </c>
      <c r="K9368" s="18" t="str">
        <f>IFERROR(VLOOKUP(LEFT(I9368,7)+0,'[1]_Redacted Trans'!B$1:C$65536,2,0),P9368)</f>
        <v>2115250 - UK Fuels Limited</v>
      </c>
      <c r="L9368" s="18"/>
      <c r="M9368" s="18" t="str">
        <f>IFERROR(VLOOKUP(LEFT(I9368,7)+0,'[1]_Redacted Trans'!B$1:C$65536,2,0),Q9368)</f>
        <v>Fuel bill w/e 24/05/2020</v>
      </c>
      <c r="N9368" s="22" t="s">
        <v>110</v>
      </c>
      <c r="P9368" t="s">
        <v>1198</v>
      </c>
      <c r="Q9368" t="s">
        <v>18847</v>
      </c>
    </row>
    <row r="9369" spans="1:17" x14ac:dyDescent="0.2">
      <c r="A9369" s="3" t="s">
        <v>103</v>
      </c>
      <c r="B9369" s="3"/>
      <c r="C9369" s="18" t="s">
        <v>104</v>
      </c>
      <c r="D9369" s="18" t="s">
        <v>239</v>
      </c>
      <c r="E9369" s="18" t="s">
        <v>302</v>
      </c>
      <c r="F9369" s="18" t="s">
        <v>1196</v>
      </c>
      <c r="G9369" s="19">
        <v>43984</v>
      </c>
      <c r="H9369" s="20"/>
      <c r="I9369" s="20" t="s">
        <v>18855</v>
      </c>
      <c r="J9369" s="21">
        <v>61.42</v>
      </c>
      <c r="K9369" s="18" t="str">
        <f>IFERROR(VLOOKUP(LEFT(I9369,7)+0,'[1]_Redacted Trans'!B$1:C$65536,2,0),P9369)</f>
        <v>2115250 - UK Fuels Limited</v>
      </c>
      <c r="L9369" s="18"/>
      <c r="M9369" s="18" t="str">
        <f>IFERROR(VLOOKUP(LEFT(I9369,7)+0,'[1]_Redacted Trans'!B$1:C$65536,2,0),Q9369)</f>
        <v>Fuel bill w/e 24/05/2020</v>
      </c>
      <c r="N9369" s="22" t="s">
        <v>110</v>
      </c>
      <c r="P9369" t="s">
        <v>1198</v>
      </c>
      <c r="Q9369" t="s">
        <v>18847</v>
      </c>
    </row>
    <row r="9370" spans="1:17" x14ac:dyDescent="0.2">
      <c r="A9370" s="3" t="s">
        <v>103</v>
      </c>
      <c r="B9370" s="3"/>
      <c r="C9370" s="18" t="s">
        <v>104</v>
      </c>
      <c r="D9370" s="18" t="s">
        <v>239</v>
      </c>
      <c r="E9370" s="18" t="s">
        <v>302</v>
      </c>
      <c r="F9370" s="18" t="s">
        <v>1196</v>
      </c>
      <c r="G9370" s="19">
        <v>43984</v>
      </c>
      <c r="H9370" s="20"/>
      <c r="I9370" s="20" t="s">
        <v>18856</v>
      </c>
      <c r="J9370" s="21">
        <v>67.5</v>
      </c>
      <c r="K9370" s="18" t="str">
        <f>IFERROR(VLOOKUP(LEFT(I9370,7)+0,'[1]_Redacted Trans'!B$1:C$65536,2,0),P9370)</f>
        <v>2115250 - UK Fuels Limited</v>
      </c>
      <c r="L9370" s="18"/>
      <c r="M9370" s="18" t="str">
        <f>IFERROR(VLOOKUP(LEFT(I9370,7)+0,'[1]_Redacted Trans'!B$1:C$65536,2,0),Q9370)</f>
        <v>Fuel bill w/e 24/05/2020</v>
      </c>
      <c r="N9370" s="22" t="s">
        <v>110</v>
      </c>
      <c r="P9370" t="s">
        <v>1198</v>
      </c>
      <c r="Q9370" t="s">
        <v>18847</v>
      </c>
    </row>
    <row r="9371" spans="1:17" x14ac:dyDescent="0.2">
      <c r="A9371" s="3" t="s">
        <v>103</v>
      </c>
      <c r="B9371" s="3"/>
      <c r="C9371" s="18" t="s">
        <v>104</v>
      </c>
      <c r="D9371" s="18" t="s">
        <v>239</v>
      </c>
      <c r="E9371" s="18" t="s">
        <v>302</v>
      </c>
      <c r="F9371" s="18" t="s">
        <v>1196</v>
      </c>
      <c r="G9371" s="19">
        <v>43984</v>
      </c>
      <c r="H9371" s="20"/>
      <c r="I9371" s="20" t="s">
        <v>18857</v>
      </c>
      <c r="J9371" s="21">
        <v>97.91</v>
      </c>
      <c r="K9371" s="18" t="str">
        <f>IFERROR(VLOOKUP(LEFT(I9371,7)+0,'[1]_Redacted Trans'!B$1:C$65536,2,0),P9371)</f>
        <v>2115250 - UK Fuels Limited</v>
      </c>
      <c r="L9371" s="18"/>
      <c r="M9371" s="18" t="str">
        <f>IFERROR(VLOOKUP(LEFT(I9371,7)+0,'[1]_Redacted Trans'!B$1:C$65536,2,0),Q9371)</f>
        <v>Fuel bill w/e 24/05/2020</v>
      </c>
      <c r="N9371" s="22" t="s">
        <v>110</v>
      </c>
      <c r="P9371" t="s">
        <v>1198</v>
      </c>
      <c r="Q9371" t="s">
        <v>18847</v>
      </c>
    </row>
    <row r="9372" spans="1:17" x14ac:dyDescent="0.2">
      <c r="A9372" s="3" t="s">
        <v>103</v>
      </c>
      <c r="B9372" s="3"/>
      <c r="C9372" s="18" t="s">
        <v>104</v>
      </c>
      <c r="D9372" s="18" t="s">
        <v>239</v>
      </c>
      <c r="E9372" s="18" t="s">
        <v>302</v>
      </c>
      <c r="F9372" s="18" t="s">
        <v>1196</v>
      </c>
      <c r="G9372" s="19">
        <v>43984</v>
      </c>
      <c r="H9372" s="20"/>
      <c r="I9372" s="20" t="s">
        <v>18858</v>
      </c>
      <c r="J9372" s="21">
        <v>21.35</v>
      </c>
      <c r="K9372" s="18" t="str">
        <f>IFERROR(VLOOKUP(LEFT(I9372,7)+0,'[1]_Redacted Trans'!B$1:C$65536,2,0),P9372)</f>
        <v>2115250 - UK Fuels Limited</v>
      </c>
      <c r="L9372" s="18"/>
      <c r="M9372" s="18" t="str">
        <f>IFERROR(VLOOKUP(LEFT(I9372,7)+0,'[1]_Redacted Trans'!B$1:C$65536,2,0),Q9372)</f>
        <v>Fuel bill w/e 24/05/2020</v>
      </c>
      <c r="N9372" s="22" t="s">
        <v>110</v>
      </c>
      <c r="P9372" t="s">
        <v>1198</v>
      </c>
      <c r="Q9372" t="s">
        <v>18847</v>
      </c>
    </row>
    <row r="9373" spans="1:17" x14ac:dyDescent="0.2">
      <c r="A9373" s="3" t="s">
        <v>103</v>
      </c>
      <c r="B9373" s="3"/>
      <c r="C9373" s="18" t="s">
        <v>104</v>
      </c>
      <c r="D9373" s="18" t="s">
        <v>239</v>
      </c>
      <c r="E9373" s="18" t="s">
        <v>302</v>
      </c>
      <c r="F9373" s="18" t="s">
        <v>1196</v>
      </c>
      <c r="G9373" s="19">
        <v>43984</v>
      </c>
      <c r="H9373" s="20"/>
      <c r="I9373" s="20" t="s">
        <v>18859</v>
      </c>
      <c r="J9373" s="21">
        <v>37.44</v>
      </c>
      <c r="K9373" s="18" t="str">
        <f>IFERROR(VLOOKUP(LEFT(I9373,7)+0,'[1]_Redacted Trans'!B$1:C$65536,2,0),P9373)</f>
        <v>2115250 - UK Fuels Limited</v>
      </c>
      <c r="L9373" s="18"/>
      <c r="M9373" s="18" t="str">
        <f>IFERROR(VLOOKUP(LEFT(I9373,7)+0,'[1]_Redacted Trans'!B$1:C$65536,2,0),Q9373)</f>
        <v>Fuel bill w/e 24/05/2020</v>
      </c>
      <c r="N9373" s="22" t="s">
        <v>110</v>
      </c>
      <c r="P9373" t="s">
        <v>1198</v>
      </c>
      <c r="Q9373" t="s">
        <v>18847</v>
      </c>
    </row>
    <row r="9374" spans="1:17" x14ac:dyDescent="0.2">
      <c r="A9374" s="3" t="s">
        <v>103</v>
      </c>
      <c r="B9374" s="3"/>
      <c r="C9374" s="18" t="s">
        <v>104</v>
      </c>
      <c r="D9374" s="18" t="s">
        <v>239</v>
      </c>
      <c r="E9374" s="18" t="s">
        <v>302</v>
      </c>
      <c r="F9374" s="18" t="s">
        <v>1196</v>
      </c>
      <c r="G9374" s="19">
        <v>43984</v>
      </c>
      <c r="H9374" s="20"/>
      <c r="I9374" s="20" t="s">
        <v>18860</v>
      </c>
      <c r="J9374" s="21">
        <v>94.5</v>
      </c>
      <c r="K9374" s="18" t="str">
        <f>IFERROR(VLOOKUP(LEFT(I9374,7)+0,'[1]_Redacted Trans'!B$1:C$65536,2,0),P9374)</f>
        <v>2115250 - UK Fuels Limited</v>
      </c>
      <c r="L9374" s="18"/>
      <c r="M9374" s="18" t="str">
        <f>IFERROR(VLOOKUP(LEFT(I9374,7)+0,'[1]_Redacted Trans'!B$1:C$65536,2,0),Q9374)</f>
        <v>Fuel bill w/e 24/05/2020</v>
      </c>
      <c r="N9374" s="22" t="s">
        <v>110</v>
      </c>
      <c r="P9374" t="s">
        <v>1198</v>
      </c>
      <c r="Q9374" t="s">
        <v>18847</v>
      </c>
    </row>
    <row r="9375" spans="1:17" x14ac:dyDescent="0.2">
      <c r="A9375" s="3" t="s">
        <v>103</v>
      </c>
      <c r="B9375" s="3"/>
      <c r="C9375" s="18" t="s">
        <v>104</v>
      </c>
      <c r="D9375" s="18" t="s">
        <v>239</v>
      </c>
      <c r="E9375" s="18" t="s">
        <v>302</v>
      </c>
      <c r="F9375" s="18" t="s">
        <v>1196</v>
      </c>
      <c r="G9375" s="19">
        <v>43984</v>
      </c>
      <c r="H9375" s="20"/>
      <c r="I9375" s="20" t="s">
        <v>18861</v>
      </c>
      <c r="J9375" s="21">
        <v>74.400000000000006</v>
      </c>
      <c r="K9375" s="18" t="str">
        <f>IFERROR(VLOOKUP(LEFT(I9375,7)+0,'[1]_Redacted Trans'!B$1:C$65536,2,0),P9375)</f>
        <v>2115250 - UK Fuels Limited</v>
      </c>
      <c r="L9375" s="18"/>
      <c r="M9375" s="18" t="str">
        <f>IFERROR(VLOOKUP(LEFT(I9375,7)+0,'[1]_Redacted Trans'!B$1:C$65536,2,0),Q9375)</f>
        <v>Fuel bill w/e 24/05/2020</v>
      </c>
      <c r="N9375" s="22" t="s">
        <v>110</v>
      </c>
      <c r="P9375" t="s">
        <v>1198</v>
      </c>
      <c r="Q9375" t="s">
        <v>18847</v>
      </c>
    </row>
    <row r="9376" spans="1:17" x14ac:dyDescent="0.2">
      <c r="A9376" s="3" t="s">
        <v>103</v>
      </c>
      <c r="B9376" s="3"/>
      <c r="C9376" s="18" t="s">
        <v>104</v>
      </c>
      <c r="D9376" s="18" t="s">
        <v>239</v>
      </c>
      <c r="E9376" s="18" t="s">
        <v>302</v>
      </c>
      <c r="F9376" s="18" t="s">
        <v>1196</v>
      </c>
      <c r="G9376" s="19">
        <v>43984</v>
      </c>
      <c r="H9376" s="20"/>
      <c r="I9376" s="20" t="s">
        <v>18862</v>
      </c>
      <c r="J9376" s="21">
        <v>86.7</v>
      </c>
      <c r="K9376" s="18" t="str">
        <f>IFERROR(VLOOKUP(LEFT(I9376,7)+0,'[1]_Redacted Trans'!B$1:C$65536,2,0),P9376)</f>
        <v>2115250 - UK Fuels Limited</v>
      </c>
      <c r="L9376" s="18"/>
      <c r="M9376" s="18" t="str">
        <f>IFERROR(VLOOKUP(LEFT(I9376,7)+0,'[1]_Redacted Trans'!B$1:C$65536,2,0),Q9376)</f>
        <v>Fuel bill w/e 24/05/2020</v>
      </c>
      <c r="N9376" s="22" t="s">
        <v>110</v>
      </c>
      <c r="P9376" t="s">
        <v>1198</v>
      </c>
      <c r="Q9376" t="s">
        <v>18847</v>
      </c>
    </row>
    <row r="9377" spans="1:17" x14ac:dyDescent="0.2">
      <c r="A9377" s="3" t="s">
        <v>103</v>
      </c>
      <c r="B9377" s="3"/>
      <c r="C9377" s="18" t="s">
        <v>104</v>
      </c>
      <c r="D9377" s="18" t="s">
        <v>239</v>
      </c>
      <c r="E9377" s="18" t="s">
        <v>302</v>
      </c>
      <c r="F9377" s="18" t="s">
        <v>1196</v>
      </c>
      <c r="G9377" s="19">
        <v>43984</v>
      </c>
      <c r="H9377" s="20"/>
      <c r="I9377" s="20" t="s">
        <v>18863</v>
      </c>
      <c r="J9377" s="21">
        <v>31.79</v>
      </c>
      <c r="K9377" s="18" t="str">
        <f>IFERROR(VLOOKUP(LEFT(I9377,7)+0,'[1]_Redacted Trans'!B$1:C$65536,2,0),P9377)</f>
        <v>2115250 - UK Fuels Limited</v>
      </c>
      <c r="L9377" s="18"/>
      <c r="M9377" s="18" t="str">
        <f>IFERROR(VLOOKUP(LEFT(I9377,7)+0,'[1]_Redacted Trans'!B$1:C$65536,2,0),Q9377)</f>
        <v>Fuel bill w/e 24/05/2020</v>
      </c>
      <c r="N9377" s="22" t="s">
        <v>110</v>
      </c>
      <c r="P9377" t="s">
        <v>1198</v>
      </c>
      <c r="Q9377" t="s">
        <v>18847</v>
      </c>
    </row>
    <row r="9378" spans="1:17" x14ac:dyDescent="0.2">
      <c r="A9378" s="3" t="s">
        <v>103</v>
      </c>
      <c r="B9378" s="3"/>
      <c r="C9378" s="18" t="s">
        <v>104</v>
      </c>
      <c r="D9378" s="18" t="s">
        <v>239</v>
      </c>
      <c r="E9378" s="18" t="s">
        <v>302</v>
      </c>
      <c r="F9378" s="18" t="s">
        <v>1196</v>
      </c>
      <c r="G9378" s="19">
        <v>43984</v>
      </c>
      <c r="H9378" s="20"/>
      <c r="I9378" s="20" t="s">
        <v>18864</v>
      </c>
      <c r="J9378" s="21">
        <v>45.39</v>
      </c>
      <c r="K9378" s="18" t="str">
        <f>IFERROR(VLOOKUP(LEFT(I9378,7)+0,'[1]_Redacted Trans'!B$1:C$65536,2,0),P9378)</f>
        <v>2115250 - UK Fuels Limited</v>
      </c>
      <c r="L9378" s="18"/>
      <c r="M9378" s="18" t="str">
        <f>IFERROR(VLOOKUP(LEFT(I9378,7)+0,'[1]_Redacted Trans'!B$1:C$65536,2,0),Q9378)</f>
        <v>Fuel bill w/e 24/05/2020</v>
      </c>
      <c r="N9378" s="22" t="s">
        <v>110</v>
      </c>
      <c r="P9378" t="s">
        <v>1198</v>
      </c>
      <c r="Q9378" t="s">
        <v>18847</v>
      </c>
    </row>
    <row r="9379" spans="1:17" x14ac:dyDescent="0.2">
      <c r="A9379" s="3" t="s">
        <v>103</v>
      </c>
      <c r="B9379" s="3"/>
      <c r="C9379" s="18" t="s">
        <v>104</v>
      </c>
      <c r="D9379" s="18" t="s">
        <v>239</v>
      </c>
      <c r="E9379" s="18" t="s">
        <v>302</v>
      </c>
      <c r="F9379" s="18" t="s">
        <v>1196</v>
      </c>
      <c r="G9379" s="19">
        <v>43984</v>
      </c>
      <c r="H9379" s="20"/>
      <c r="I9379" s="20" t="s">
        <v>18865</v>
      </c>
      <c r="J9379" s="21">
        <v>33.770000000000003</v>
      </c>
      <c r="K9379" s="18" t="str">
        <f>IFERROR(VLOOKUP(LEFT(I9379,7)+0,'[1]_Redacted Trans'!B$1:C$65536,2,0),P9379)</f>
        <v>2115250 - UK Fuels Limited</v>
      </c>
      <c r="L9379" s="18"/>
      <c r="M9379" s="18" t="str">
        <f>IFERROR(VLOOKUP(LEFT(I9379,7)+0,'[1]_Redacted Trans'!B$1:C$65536,2,0),Q9379)</f>
        <v>Fuel bill w/e 24/05/2020</v>
      </c>
      <c r="N9379" s="22" t="s">
        <v>110</v>
      </c>
      <c r="P9379" t="s">
        <v>1198</v>
      </c>
      <c r="Q9379" t="s">
        <v>18847</v>
      </c>
    </row>
    <row r="9380" spans="1:17" x14ac:dyDescent="0.2">
      <c r="A9380" s="3" t="s">
        <v>103</v>
      </c>
      <c r="B9380" s="3"/>
      <c r="C9380" s="18" t="s">
        <v>104</v>
      </c>
      <c r="D9380" s="18" t="s">
        <v>239</v>
      </c>
      <c r="E9380" s="18" t="s">
        <v>302</v>
      </c>
      <c r="F9380" s="18" t="s">
        <v>1196</v>
      </c>
      <c r="G9380" s="19">
        <v>43984</v>
      </c>
      <c r="H9380" s="20"/>
      <c r="I9380" s="20" t="s">
        <v>18866</v>
      </c>
      <c r="J9380" s="21">
        <v>23.53</v>
      </c>
      <c r="K9380" s="18" t="str">
        <f>IFERROR(VLOOKUP(LEFT(I9380,7)+0,'[1]_Redacted Trans'!B$1:C$65536,2,0),P9380)</f>
        <v>2115250 - UK Fuels Limited</v>
      </c>
      <c r="L9380" s="18"/>
      <c r="M9380" s="18" t="str">
        <f>IFERROR(VLOOKUP(LEFT(I9380,7)+0,'[1]_Redacted Trans'!B$1:C$65536,2,0),Q9380)</f>
        <v>Fuel bill w/e 24/05/2020</v>
      </c>
      <c r="N9380" s="22" t="s">
        <v>110</v>
      </c>
      <c r="P9380" t="s">
        <v>1198</v>
      </c>
      <c r="Q9380" t="s">
        <v>18847</v>
      </c>
    </row>
    <row r="9381" spans="1:17" x14ac:dyDescent="0.2">
      <c r="A9381" s="3" t="s">
        <v>103</v>
      </c>
      <c r="B9381" s="3"/>
      <c r="C9381" s="18" t="s">
        <v>104</v>
      </c>
      <c r="D9381" s="18" t="s">
        <v>239</v>
      </c>
      <c r="E9381" s="18" t="s">
        <v>302</v>
      </c>
      <c r="F9381" s="18" t="s">
        <v>1196</v>
      </c>
      <c r="G9381" s="19">
        <v>43984</v>
      </c>
      <c r="H9381" s="20"/>
      <c r="I9381" s="20" t="s">
        <v>18867</v>
      </c>
      <c r="J9381" s="21">
        <v>59.05</v>
      </c>
      <c r="K9381" s="18" t="str">
        <f>IFERROR(VLOOKUP(LEFT(I9381,7)+0,'[1]_Redacted Trans'!B$1:C$65536,2,0),P9381)</f>
        <v>2115250 - UK Fuels Limited</v>
      </c>
      <c r="L9381" s="18"/>
      <c r="M9381" s="18" t="str">
        <f>IFERROR(VLOOKUP(LEFT(I9381,7)+0,'[1]_Redacted Trans'!B$1:C$65536,2,0),Q9381)</f>
        <v>Fuel bill w/e 24/05/2020</v>
      </c>
      <c r="N9381" s="22" t="s">
        <v>110</v>
      </c>
      <c r="P9381" t="s">
        <v>1198</v>
      </c>
      <c r="Q9381" t="s">
        <v>18847</v>
      </c>
    </row>
    <row r="9382" spans="1:17" x14ac:dyDescent="0.2">
      <c r="A9382" s="3" t="s">
        <v>103</v>
      </c>
      <c r="B9382" s="3"/>
      <c r="C9382" s="18" t="s">
        <v>104</v>
      </c>
      <c r="D9382" s="18" t="s">
        <v>168</v>
      </c>
      <c r="E9382" s="18" t="s">
        <v>556</v>
      </c>
      <c r="F9382" s="18" t="s">
        <v>557</v>
      </c>
      <c r="G9382" s="19">
        <v>43991</v>
      </c>
      <c r="H9382" s="20"/>
      <c r="I9382" s="20" t="s">
        <v>18868</v>
      </c>
      <c r="J9382" s="21">
        <v>773.1</v>
      </c>
      <c r="K9382" s="18" t="str">
        <f>IFERROR(VLOOKUP(LEFT(I9382,7)+0,'[1]_Redacted Trans'!B$1:C$65536,2,0),P9382)</f>
        <v>REDACTED PERSONAL DATA</v>
      </c>
      <c r="L9382" s="18"/>
      <c r="M9382" s="18" t="str">
        <f>IFERROR(VLOOKUP(LEFT(I9382,7)+0,'[1]_Redacted Trans'!B$1:C$65536,2,0),Q9382)</f>
        <v>REDACTED PERSONAL DATA</v>
      </c>
      <c r="N9382" s="22" t="s">
        <v>110</v>
      </c>
      <c r="P9382" t="s">
        <v>143</v>
      </c>
      <c r="Q9382" t="s">
        <v>143</v>
      </c>
    </row>
    <row r="9383" spans="1:17" x14ac:dyDescent="0.2">
      <c r="A9383" s="3" t="s">
        <v>103</v>
      </c>
      <c r="B9383" s="3"/>
      <c r="C9383" s="18" t="s">
        <v>104</v>
      </c>
      <c r="D9383" s="18" t="s">
        <v>168</v>
      </c>
      <c r="E9383" s="18" t="s">
        <v>556</v>
      </c>
      <c r="F9383" s="18" t="s">
        <v>557</v>
      </c>
      <c r="G9383" s="19">
        <v>43991</v>
      </c>
      <c r="H9383" s="20"/>
      <c r="I9383" s="20" t="s">
        <v>18869</v>
      </c>
      <c r="J9383" s="21">
        <v>809.1</v>
      </c>
      <c r="K9383" s="18" t="str">
        <f>IFERROR(VLOOKUP(LEFT(I9383,7)+0,'[1]_Redacted Trans'!B$1:C$65536,2,0),P9383)</f>
        <v>REDACTED PERSONAL DATA</v>
      </c>
      <c r="L9383" s="18"/>
      <c r="M9383" s="18" t="str">
        <f>IFERROR(VLOOKUP(LEFT(I9383,7)+0,'[1]_Redacted Trans'!B$1:C$65536,2,0),Q9383)</f>
        <v>REDACTED PERSONAL DATA</v>
      </c>
      <c r="N9383" s="22" t="s">
        <v>110</v>
      </c>
      <c r="P9383" t="s">
        <v>143</v>
      </c>
      <c r="Q9383" t="s">
        <v>143</v>
      </c>
    </row>
    <row r="9384" spans="1:17" x14ac:dyDescent="0.2">
      <c r="A9384" s="3" t="s">
        <v>103</v>
      </c>
      <c r="B9384" s="3"/>
      <c r="C9384" s="18" t="s">
        <v>104</v>
      </c>
      <c r="D9384" s="18" t="s">
        <v>316</v>
      </c>
      <c r="E9384" s="18" t="s">
        <v>254</v>
      </c>
      <c r="F9384" s="18" t="s">
        <v>408</v>
      </c>
      <c r="G9384" s="19">
        <v>43991</v>
      </c>
      <c r="H9384" s="20" t="s">
        <v>358</v>
      </c>
      <c r="I9384" s="20" t="s">
        <v>18870</v>
      </c>
      <c r="J9384" s="21">
        <v>408.89</v>
      </c>
      <c r="K9384" s="18" t="str">
        <f>IFERROR(VLOOKUP(LEFT(I9384,7)+0,'[1]_Redacted Trans'!B$1:C$65536,2,0),P9384)</f>
        <v>2111202 - Trade UK</v>
      </c>
      <c r="L9384" s="18"/>
      <c r="M9384" s="18" t="str">
        <f>IFERROR(VLOOKUP(LEFT(I9384,7)+0,'[1]_Redacted Trans'!B$1:C$65536,2,0),Q9384)</f>
        <v>VARIOUS</v>
      </c>
      <c r="N9384" s="22" t="s">
        <v>110</v>
      </c>
      <c r="P9384" t="s">
        <v>360</v>
      </c>
      <c r="Q9384" t="s">
        <v>2359</v>
      </c>
    </row>
    <row r="9385" spans="1:17" x14ac:dyDescent="0.2">
      <c r="A9385" s="3" t="s">
        <v>103</v>
      </c>
      <c r="B9385" s="3"/>
      <c r="C9385" s="18" t="s">
        <v>104</v>
      </c>
      <c r="D9385" s="18" t="s">
        <v>316</v>
      </c>
      <c r="E9385" s="18" t="s">
        <v>254</v>
      </c>
      <c r="F9385" s="18" t="s">
        <v>408</v>
      </c>
      <c r="G9385" s="19">
        <v>43991</v>
      </c>
      <c r="H9385" s="20" t="s">
        <v>358</v>
      </c>
      <c r="I9385" s="20" t="s">
        <v>18871</v>
      </c>
      <c r="J9385" s="21">
        <v>22.1</v>
      </c>
      <c r="K9385" s="18" t="str">
        <f>IFERROR(VLOOKUP(LEFT(I9385,7)+0,'[1]_Redacted Trans'!B$1:C$65536,2,0),P9385)</f>
        <v>2111202 - Trade UK</v>
      </c>
      <c r="L9385" s="18"/>
      <c r="M9385" s="18" t="str">
        <f>IFERROR(VLOOKUP(LEFT(I9385,7)+0,'[1]_Redacted Trans'!B$1:C$65536,2,0),Q9385)</f>
        <v>VARIOUS</v>
      </c>
      <c r="N9385" s="22" t="s">
        <v>110</v>
      </c>
      <c r="P9385" t="s">
        <v>360</v>
      </c>
      <c r="Q9385" t="s">
        <v>2359</v>
      </c>
    </row>
    <row r="9386" spans="1:17" x14ac:dyDescent="0.2">
      <c r="A9386" s="3" t="s">
        <v>103</v>
      </c>
      <c r="B9386" s="3"/>
      <c r="C9386" s="18" t="s">
        <v>104</v>
      </c>
      <c r="D9386" s="18" t="s">
        <v>316</v>
      </c>
      <c r="E9386" s="18" t="s">
        <v>254</v>
      </c>
      <c r="F9386" s="18" t="s">
        <v>408</v>
      </c>
      <c r="G9386" s="19">
        <v>43991</v>
      </c>
      <c r="H9386" s="20" t="s">
        <v>358</v>
      </c>
      <c r="I9386" s="20" t="s">
        <v>18872</v>
      </c>
      <c r="J9386" s="21">
        <v>2.99</v>
      </c>
      <c r="K9386" s="18" t="str">
        <f>IFERROR(VLOOKUP(LEFT(I9386,7)+0,'[1]_Redacted Trans'!B$1:C$65536,2,0),P9386)</f>
        <v>2111202 - Trade UK</v>
      </c>
      <c r="L9386" s="18"/>
      <c r="M9386" s="18" t="str">
        <f>IFERROR(VLOOKUP(LEFT(I9386,7)+0,'[1]_Redacted Trans'!B$1:C$65536,2,0),Q9386)</f>
        <v>Bosch Sds Plus-3 10 X 210mm</v>
      </c>
      <c r="N9386" s="22" t="s">
        <v>110</v>
      </c>
      <c r="P9386" t="s">
        <v>360</v>
      </c>
      <c r="Q9386" t="s">
        <v>18873</v>
      </c>
    </row>
    <row r="9387" spans="1:17" x14ac:dyDescent="0.2">
      <c r="A9387" s="3" t="s">
        <v>103</v>
      </c>
      <c r="B9387" s="3"/>
      <c r="C9387" s="18" t="s">
        <v>104</v>
      </c>
      <c r="D9387" s="18" t="s">
        <v>316</v>
      </c>
      <c r="E9387" s="18" t="s">
        <v>254</v>
      </c>
      <c r="F9387" s="18" t="s">
        <v>408</v>
      </c>
      <c r="G9387" s="19">
        <v>43991</v>
      </c>
      <c r="H9387" s="20" t="s">
        <v>358</v>
      </c>
      <c r="I9387" s="20" t="s">
        <v>18874</v>
      </c>
      <c r="J9387" s="21">
        <v>95.83</v>
      </c>
      <c r="K9387" s="18" t="str">
        <f>IFERROR(VLOOKUP(LEFT(I9387,7)+0,'[1]_Redacted Trans'!B$1:C$65536,2,0),P9387)</f>
        <v>2111202 - Trade UK</v>
      </c>
      <c r="L9387" s="18"/>
      <c r="M9387" s="18" t="str">
        <f>IFERROR(VLOOKUP(LEFT(I9387,7)+0,'[1]_Redacted Trans'!B$1:C$65536,2,0),Q9387)</f>
        <v>COMBI DRILL</v>
      </c>
      <c r="N9387" s="22" t="s">
        <v>110</v>
      </c>
      <c r="P9387" t="s">
        <v>360</v>
      </c>
      <c r="Q9387" t="s">
        <v>18875</v>
      </c>
    </row>
    <row r="9388" spans="1:17" x14ac:dyDescent="0.2">
      <c r="A9388" s="3" t="s">
        <v>103</v>
      </c>
      <c r="B9388" s="3"/>
      <c r="C9388" s="18" t="s">
        <v>104</v>
      </c>
      <c r="D9388" s="18" t="s">
        <v>316</v>
      </c>
      <c r="E9388" s="18" t="s">
        <v>254</v>
      </c>
      <c r="F9388" s="18" t="s">
        <v>408</v>
      </c>
      <c r="G9388" s="19">
        <v>43991</v>
      </c>
      <c r="H9388" s="20" t="s">
        <v>358</v>
      </c>
      <c r="I9388" s="20" t="s">
        <v>18876</v>
      </c>
      <c r="J9388" s="21">
        <v>23.95</v>
      </c>
      <c r="K9388" s="18" t="str">
        <f>IFERROR(VLOOKUP(LEFT(I9388,7)+0,'[1]_Redacted Trans'!B$1:C$65536,2,0),P9388)</f>
        <v>2111202 - Trade UK</v>
      </c>
      <c r="L9388" s="18"/>
      <c r="M9388" s="18" t="str">
        <f>IFERROR(VLOOKUP(LEFT(I9388,7)+0,'[1]_Redacted Trans'!B$1:C$65536,2,0),Q9388)</f>
        <v>VARIOUS</v>
      </c>
      <c r="N9388" s="22" t="s">
        <v>110</v>
      </c>
      <c r="P9388" t="s">
        <v>360</v>
      </c>
      <c r="Q9388" t="s">
        <v>2359</v>
      </c>
    </row>
    <row r="9389" spans="1:17" x14ac:dyDescent="0.2">
      <c r="A9389" s="3" t="s">
        <v>103</v>
      </c>
      <c r="B9389" s="3"/>
      <c r="C9389" s="18" t="s">
        <v>104</v>
      </c>
      <c r="D9389" s="18" t="s">
        <v>316</v>
      </c>
      <c r="E9389" s="18" t="s">
        <v>254</v>
      </c>
      <c r="F9389" s="18" t="s">
        <v>408</v>
      </c>
      <c r="G9389" s="19">
        <v>43991</v>
      </c>
      <c r="H9389" s="20" t="s">
        <v>358</v>
      </c>
      <c r="I9389" s="20" t="s">
        <v>18877</v>
      </c>
      <c r="J9389" s="21">
        <v>121.6</v>
      </c>
      <c r="K9389" s="18" t="str">
        <f>IFERROR(VLOOKUP(LEFT(I9389,7)+0,'[1]_Redacted Trans'!B$1:C$65536,2,0),P9389)</f>
        <v>2111202 - Trade UK</v>
      </c>
      <c r="L9389" s="18"/>
      <c r="M9389" s="18" t="str">
        <f>IFERROR(VLOOKUP(LEFT(I9389,7)+0,'[1]_Redacted Trans'!B$1:C$65536,2,0),Q9389)</f>
        <v>VARIOUS</v>
      </c>
      <c r="N9389" s="22" t="s">
        <v>110</v>
      </c>
      <c r="P9389" t="s">
        <v>360</v>
      </c>
      <c r="Q9389" t="s">
        <v>2359</v>
      </c>
    </row>
    <row r="9390" spans="1:17" x14ac:dyDescent="0.2">
      <c r="A9390" s="3" t="s">
        <v>103</v>
      </c>
      <c r="B9390" s="3"/>
      <c r="C9390" s="18" t="s">
        <v>104</v>
      </c>
      <c r="D9390" s="18" t="s">
        <v>316</v>
      </c>
      <c r="E9390" s="18" t="s">
        <v>254</v>
      </c>
      <c r="F9390" s="18" t="s">
        <v>408</v>
      </c>
      <c r="G9390" s="19">
        <v>43991</v>
      </c>
      <c r="H9390" s="20" t="s">
        <v>358</v>
      </c>
      <c r="I9390" s="20" t="s">
        <v>18878</v>
      </c>
      <c r="J9390" s="21">
        <v>24.98</v>
      </c>
      <c r="K9390" s="18" t="str">
        <f>IFERROR(VLOOKUP(LEFT(I9390,7)+0,'[1]_Redacted Trans'!B$1:C$65536,2,0),P9390)</f>
        <v>2111202 - Trade UK</v>
      </c>
      <c r="L9390" s="18"/>
      <c r="M9390" s="18" t="str">
        <f>IFERROR(VLOOKUP(LEFT(I9390,7)+0,'[1]_Redacted Trans'!B$1:C$65536,2,0),Q9390)</f>
        <v>SCREWDRIVER BITS</v>
      </c>
      <c r="N9390" s="22" t="s">
        <v>110</v>
      </c>
      <c r="P9390" t="s">
        <v>360</v>
      </c>
      <c r="Q9390" t="s">
        <v>18879</v>
      </c>
    </row>
    <row r="9391" spans="1:17" x14ac:dyDescent="0.2">
      <c r="A9391" s="3" t="s">
        <v>103</v>
      </c>
      <c r="B9391" s="3"/>
      <c r="C9391" s="18" t="s">
        <v>104</v>
      </c>
      <c r="D9391" s="18" t="s">
        <v>316</v>
      </c>
      <c r="E9391" s="18" t="s">
        <v>254</v>
      </c>
      <c r="F9391" s="18" t="s">
        <v>408</v>
      </c>
      <c r="G9391" s="19">
        <v>43991</v>
      </c>
      <c r="H9391" s="20" t="s">
        <v>358</v>
      </c>
      <c r="I9391" s="20" t="s">
        <v>18880</v>
      </c>
      <c r="J9391" s="21">
        <v>199.99</v>
      </c>
      <c r="K9391" s="18" t="str">
        <f>IFERROR(VLOOKUP(LEFT(I9391,7)+0,'[1]_Redacted Trans'!B$1:C$65536,2,0),P9391)</f>
        <v>2111202 - Trade UK</v>
      </c>
      <c r="L9391" s="18"/>
      <c r="M9391" s="18" t="str">
        <f>IFERROR(VLOOKUP(LEFT(I9391,7)+0,'[1]_Redacted Trans'!B$1:C$65536,2,0),Q9391)</f>
        <v>COMBI DRILL</v>
      </c>
      <c r="N9391" s="22" t="s">
        <v>110</v>
      </c>
      <c r="P9391" t="s">
        <v>360</v>
      </c>
      <c r="Q9391" t="s">
        <v>18875</v>
      </c>
    </row>
    <row r="9392" spans="1:17" x14ac:dyDescent="0.2">
      <c r="A9392" s="3" t="s">
        <v>103</v>
      </c>
      <c r="B9392" s="3"/>
      <c r="C9392" s="18" t="s">
        <v>104</v>
      </c>
      <c r="D9392" s="18" t="s">
        <v>316</v>
      </c>
      <c r="E9392" s="18" t="s">
        <v>254</v>
      </c>
      <c r="F9392" s="18" t="s">
        <v>408</v>
      </c>
      <c r="G9392" s="19">
        <v>43991</v>
      </c>
      <c r="H9392" s="20" t="s">
        <v>3027</v>
      </c>
      <c r="I9392" s="20" t="s">
        <v>18881</v>
      </c>
      <c r="J9392" s="21">
        <v>141.66</v>
      </c>
      <c r="K9392" s="18" t="str">
        <f>IFERROR(VLOOKUP(LEFT(I9392,7)+0,'[1]_Redacted Trans'!B$1:C$65536,2,0),P9392)</f>
        <v>2111202 - Trade UK</v>
      </c>
      <c r="L9392" s="18"/>
      <c r="M9392" s="18" t="str">
        <f>IFERROR(VLOOKUP(LEFT(I9392,7)+0,'[1]_Redacted Trans'!B$1:C$65536,2,0),Q9392)</f>
        <v>COMBI DRILL</v>
      </c>
      <c r="N9392" s="22" t="s">
        <v>110</v>
      </c>
      <c r="P9392" t="s">
        <v>360</v>
      </c>
      <c r="Q9392" t="s">
        <v>18875</v>
      </c>
    </row>
    <row r="9393" spans="1:17" x14ac:dyDescent="0.2">
      <c r="A9393" s="3" t="s">
        <v>103</v>
      </c>
      <c r="B9393" s="3"/>
      <c r="C9393" s="18" t="s">
        <v>104</v>
      </c>
      <c r="D9393" s="18" t="s">
        <v>316</v>
      </c>
      <c r="E9393" s="18" t="s">
        <v>842</v>
      </c>
      <c r="F9393" s="18" t="s">
        <v>843</v>
      </c>
      <c r="G9393" s="19">
        <v>43991</v>
      </c>
      <c r="H9393" s="20" t="s">
        <v>18882</v>
      </c>
      <c r="I9393" s="20" t="s">
        <v>18883</v>
      </c>
      <c r="J9393" s="21">
        <v>942.31</v>
      </c>
      <c r="K9393" s="18" t="str">
        <f>IFERROR(VLOOKUP(LEFT(I9393,7)+0,'[1]_Redacted Trans'!B$1:C$65536,2,0),P9393)</f>
        <v>2101265 - Silverton Aggregates Ltd</v>
      </c>
      <c r="L9393" s="18"/>
      <c r="M9393" s="18" t="str">
        <f>IFERROR(VLOOKUP(LEFT(I9393,7)+0,'[1]_Redacted Trans'!B$1:C$65536,2,0),Q9393)</f>
        <v>BALLAST &amp; SAND</v>
      </c>
      <c r="N9393" s="22" t="s">
        <v>110</v>
      </c>
      <c r="P9393" t="s">
        <v>1594</v>
      </c>
      <c r="Q9393" t="s">
        <v>18884</v>
      </c>
    </row>
    <row r="9394" spans="1:17" x14ac:dyDescent="0.2">
      <c r="A9394" s="3" t="s">
        <v>103</v>
      </c>
      <c r="B9394" s="3"/>
      <c r="C9394" s="18" t="s">
        <v>104</v>
      </c>
      <c r="D9394" s="18" t="s">
        <v>316</v>
      </c>
      <c r="E9394" s="18" t="s">
        <v>842</v>
      </c>
      <c r="F9394" s="18" t="s">
        <v>843</v>
      </c>
      <c r="G9394" s="19">
        <v>43991</v>
      </c>
      <c r="H9394" s="20" t="s">
        <v>3122</v>
      </c>
      <c r="I9394" s="20" t="s">
        <v>18885</v>
      </c>
      <c r="J9394" s="21">
        <v>608.35</v>
      </c>
      <c r="K9394" s="18" t="str">
        <f>IFERROR(VLOOKUP(LEFT(I9394,7)+0,'[1]_Redacted Trans'!B$1:C$65536,2,0),P9394)</f>
        <v>2101265 - Silverton Aggregates Ltd</v>
      </c>
      <c r="L9394" s="18"/>
      <c r="M9394" s="18" t="str">
        <f>IFERROR(VLOOKUP(LEFT(I9394,7)+0,'[1]_Redacted Trans'!B$1:C$65536,2,0),Q9394)</f>
        <v>VARIOUS</v>
      </c>
      <c r="N9394" s="22" t="s">
        <v>110</v>
      </c>
      <c r="P9394" t="s">
        <v>1594</v>
      </c>
      <c r="Q9394" t="s">
        <v>2359</v>
      </c>
    </row>
    <row r="9395" spans="1:17" x14ac:dyDescent="0.2">
      <c r="A9395" s="3" t="s">
        <v>103</v>
      </c>
      <c r="B9395" s="3"/>
      <c r="C9395" s="18" t="s">
        <v>104</v>
      </c>
      <c r="D9395" s="18" t="s">
        <v>316</v>
      </c>
      <c r="E9395" s="18" t="s">
        <v>3333</v>
      </c>
      <c r="F9395" s="18" t="s">
        <v>7623</v>
      </c>
      <c r="G9395" s="19">
        <v>43991</v>
      </c>
      <c r="H9395" s="20" t="s">
        <v>3122</v>
      </c>
      <c r="I9395" s="20" t="s">
        <v>18886</v>
      </c>
      <c r="J9395" s="21">
        <v>35.26</v>
      </c>
      <c r="K9395" s="18" t="str">
        <f>IFERROR(VLOOKUP(LEFT(I9395,7)+0,'[1]_Redacted Trans'!B$1:C$65536,2,0),P9395)</f>
        <v>2101265 - Silverton Aggregates Ltd</v>
      </c>
      <c r="L9395" s="18"/>
      <c r="M9395" s="18" t="str">
        <f>IFERROR(VLOOKUP(LEFT(I9395,7)+0,'[1]_Redacted Trans'!B$1:C$65536,2,0),Q9395)</f>
        <v>CEMENT &amp; SHUTTERING</v>
      </c>
      <c r="N9395" s="22" t="s">
        <v>110</v>
      </c>
      <c r="P9395" t="s">
        <v>1594</v>
      </c>
      <c r="Q9395" t="s">
        <v>18887</v>
      </c>
    </row>
    <row r="9396" spans="1:17" x14ac:dyDescent="0.2">
      <c r="A9396" s="3" t="s">
        <v>103</v>
      </c>
      <c r="B9396" s="3"/>
      <c r="C9396" s="18" t="s">
        <v>104</v>
      </c>
      <c r="D9396" s="18" t="s">
        <v>316</v>
      </c>
      <c r="E9396" s="18" t="s">
        <v>842</v>
      </c>
      <c r="F9396" s="18" t="s">
        <v>843</v>
      </c>
      <c r="G9396" s="19">
        <v>43991</v>
      </c>
      <c r="H9396" s="20" t="s">
        <v>3122</v>
      </c>
      <c r="I9396" s="20" t="s">
        <v>18888</v>
      </c>
      <c r="J9396" s="21">
        <v>270.92</v>
      </c>
      <c r="K9396" s="18" t="str">
        <f>IFERROR(VLOOKUP(LEFT(I9396,7)+0,'[1]_Redacted Trans'!B$1:C$65536,2,0),P9396)</f>
        <v>2101265 - Silverton Aggregates Ltd</v>
      </c>
      <c r="L9396" s="18"/>
      <c r="M9396" s="18" t="str">
        <f>IFERROR(VLOOKUP(LEFT(I9396,7)+0,'[1]_Redacted Trans'!B$1:C$65536,2,0),Q9396)</f>
        <v>CEMENT &amp; SAND</v>
      </c>
      <c r="N9396" s="22" t="s">
        <v>110</v>
      </c>
      <c r="P9396" t="s">
        <v>1594</v>
      </c>
      <c r="Q9396" t="s">
        <v>18889</v>
      </c>
    </row>
    <row r="9397" spans="1:17" x14ac:dyDescent="0.2">
      <c r="A9397" s="3" t="s">
        <v>103</v>
      </c>
      <c r="B9397" s="3"/>
      <c r="C9397" s="18" t="s">
        <v>104</v>
      </c>
      <c r="D9397" s="18" t="s">
        <v>316</v>
      </c>
      <c r="E9397" s="18" t="s">
        <v>3333</v>
      </c>
      <c r="F9397" s="18" t="s">
        <v>7623</v>
      </c>
      <c r="G9397" s="19">
        <v>43991</v>
      </c>
      <c r="H9397" s="20" t="s">
        <v>3122</v>
      </c>
      <c r="I9397" s="20" t="s">
        <v>18890</v>
      </c>
      <c r="J9397" s="21">
        <v>22.72</v>
      </c>
      <c r="K9397" s="18" t="str">
        <f>IFERROR(VLOOKUP(LEFT(I9397,7)+0,'[1]_Redacted Trans'!B$1:C$65536,2,0),P9397)</f>
        <v>2101265 - Silverton Aggregates Ltd</v>
      </c>
      <c r="L9397" s="18"/>
      <c r="M9397" s="18" t="str">
        <f>IFERROR(VLOOKUP(LEFT(I9397,7)+0,'[1]_Redacted Trans'!B$1:C$65536,2,0),Q9397)</f>
        <v>CEMENT &amp; BALLAST</v>
      </c>
      <c r="N9397" s="22" t="s">
        <v>110</v>
      </c>
      <c r="P9397" t="s">
        <v>1594</v>
      </c>
      <c r="Q9397" t="s">
        <v>18891</v>
      </c>
    </row>
    <row r="9398" spans="1:17" x14ac:dyDescent="0.2">
      <c r="A9398" s="3" t="s">
        <v>103</v>
      </c>
      <c r="B9398" s="3"/>
      <c r="C9398" s="18" t="s">
        <v>104</v>
      </c>
      <c r="D9398" s="18" t="s">
        <v>316</v>
      </c>
      <c r="E9398" s="18" t="s">
        <v>1240</v>
      </c>
      <c r="F9398" s="18" t="s">
        <v>144</v>
      </c>
      <c r="G9398" s="19">
        <v>43991</v>
      </c>
      <c r="H9398" s="20" t="s">
        <v>3122</v>
      </c>
      <c r="I9398" s="20" t="s">
        <v>18892</v>
      </c>
      <c r="J9398" s="21">
        <v>114.38</v>
      </c>
      <c r="K9398" s="18" t="str">
        <f>IFERROR(VLOOKUP(LEFT(I9398,7)+0,'[1]_Redacted Trans'!B$1:C$65536,2,0),P9398)</f>
        <v>2101265 - Silverton Aggregates Ltd</v>
      </c>
      <c r="L9398" s="18"/>
      <c r="M9398" s="18" t="str">
        <f>IFERROR(VLOOKUP(LEFT(I9398,7)+0,'[1]_Redacted Trans'!B$1:C$65536,2,0),Q9398)</f>
        <v>VARIOUS</v>
      </c>
      <c r="N9398" s="22" t="s">
        <v>110</v>
      </c>
      <c r="P9398" t="s">
        <v>1594</v>
      </c>
      <c r="Q9398" t="s">
        <v>2359</v>
      </c>
    </row>
    <row r="9399" spans="1:17" x14ac:dyDescent="0.2">
      <c r="A9399" s="3" t="s">
        <v>103</v>
      </c>
      <c r="B9399" s="3"/>
      <c r="C9399" s="18" t="s">
        <v>104</v>
      </c>
      <c r="D9399" s="18" t="s">
        <v>316</v>
      </c>
      <c r="E9399" s="18" t="s">
        <v>260</v>
      </c>
      <c r="F9399" s="18" t="s">
        <v>2976</v>
      </c>
      <c r="G9399" s="19">
        <v>43991</v>
      </c>
      <c r="H9399" s="20" t="s">
        <v>3122</v>
      </c>
      <c r="I9399" s="20" t="s">
        <v>18893</v>
      </c>
      <c r="J9399" s="21">
        <v>47.88</v>
      </c>
      <c r="K9399" s="18" t="str">
        <f>IFERROR(VLOOKUP(LEFT(I9399,7)+0,'[1]_Redacted Trans'!B$1:C$65536,2,0),P9399)</f>
        <v>2101265 - Silverton Aggregates Ltd</v>
      </c>
      <c r="L9399" s="18"/>
      <c r="M9399" s="18" t="str">
        <f>IFERROR(VLOOKUP(LEFT(I9399,7)+0,'[1]_Redacted Trans'!B$1:C$65536,2,0),Q9399)</f>
        <v>CEMENT</v>
      </c>
      <c r="N9399" s="22" t="s">
        <v>110</v>
      </c>
      <c r="P9399" t="s">
        <v>1594</v>
      </c>
      <c r="Q9399" t="s">
        <v>2355</v>
      </c>
    </row>
    <row r="9400" spans="1:17" x14ac:dyDescent="0.2">
      <c r="A9400" s="3" t="s">
        <v>103</v>
      </c>
      <c r="B9400" s="3"/>
      <c r="C9400" s="18" t="s">
        <v>104</v>
      </c>
      <c r="D9400" s="18" t="s">
        <v>161</v>
      </c>
      <c r="E9400" s="18" t="s">
        <v>1471</v>
      </c>
      <c r="F9400" s="18" t="s">
        <v>849</v>
      </c>
      <c r="G9400" s="19">
        <v>43991</v>
      </c>
      <c r="H9400" s="20"/>
      <c r="I9400" s="20" t="s">
        <v>18894</v>
      </c>
      <c r="J9400" s="21">
        <v>610.66999999999996</v>
      </c>
      <c r="K9400" s="18" t="str">
        <f>IFERROR(VLOOKUP(LEFT(I9400,7)+0,'[1]_Redacted Trans'!B$1:C$65536,2,0),P9400)</f>
        <v>2101139 - Royal Mail Group Ltd</v>
      </c>
      <c r="L9400" s="18">
        <v>4138203</v>
      </c>
      <c r="M9400" s="18" t="str">
        <f>IFERROR(VLOOKUP(LEFT(I9400,7)+0,'[1]_Redacted Trans'!B$1:C$65536,2,0),Q9400)</f>
        <v>Outgoingpost 11-05-20 to 15-05-20</v>
      </c>
      <c r="N9400" s="22" t="s">
        <v>110</v>
      </c>
      <c r="P9400" t="s">
        <v>630</v>
      </c>
      <c r="Q9400" t="s">
        <v>18895</v>
      </c>
    </row>
    <row r="9401" spans="1:17" x14ac:dyDescent="0.2">
      <c r="A9401" s="3" t="s">
        <v>103</v>
      </c>
      <c r="B9401" s="3"/>
      <c r="C9401" s="18" t="s">
        <v>104</v>
      </c>
      <c r="D9401" s="18" t="s">
        <v>161</v>
      </c>
      <c r="E9401" s="18" t="s">
        <v>503</v>
      </c>
      <c r="F9401" s="18" t="s">
        <v>849</v>
      </c>
      <c r="G9401" s="19">
        <v>43991</v>
      </c>
      <c r="H9401" s="20"/>
      <c r="I9401" s="20" t="s">
        <v>18896</v>
      </c>
      <c r="J9401" s="21">
        <v>933.55</v>
      </c>
      <c r="K9401" s="18" t="str">
        <f>IFERROR(VLOOKUP(LEFT(I9401,7)+0,'[1]_Redacted Trans'!B$1:C$65536,2,0),P9401)</f>
        <v>2101139 - Royal Mail Group Ltd</v>
      </c>
      <c r="L9401" s="18">
        <v>4138203</v>
      </c>
      <c r="M9401" s="18" t="str">
        <f>IFERROR(VLOOKUP(LEFT(I9401,7)+0,'[1]_Redacted Trans'!B$1:C$65536,2,0),Q9401)</f>
        <v>Outgoingpost 11-05-20 to 15-05-20</v>
      </c>
      <c r="N9401" s="22" t="s">
        <v>110</v>
      </c>
      <c r="P9401" t="s">
        <v>630</v>
      </c>
      <c r="Q9401" t="s">
        <v>18895</v>
      </c>
    </row>
    <row r="9402" spans="1:17" x14ac:dyDescent="0.2">
      <c r="A9402" s="3" t="s">
        <v>103</v>
      </c>
      <c r="B9402" s="3"/>
      <c r="C9402" s="18" t="s">
        <v>104</v>
      </c>
      <c r="D9402" s="18" t="s">
        <v>161</v>
      </c>
      <c r="E9402" s="18" t="s">
        <v>762</v>
      </c>
      <c r="F9402" s="18" t="s">
        <v>849</v>
      </c>
      <c r="G9402" s="19">
        <v>43991</v>
      </c>
      <c r="H9402" s="20"/>
      <c r="I9402" s="20" t="s">
        <v>18897</v>
      </c>
      <c r="J9402" s="21">
        <v>2.34</v>
      </c>
      <c r="K9402" s="18" t="str">
        <f>IFERROR(VLOOKUP(LEFT(I9402,7)+0,'[1]_Redacted Trans'!B$1:C$65536,2,0),P9402)</f>
        <v>2101139 - Royal Mail Group Ltd</v>
      </c>
      <c r="L9402" s="18">
        <v>4138203</v>
      </c>
      <c r="M9402" s="18" t="str">
        <f>IFERROR(VLOOKUP(LEFT(I9402,7)+0,'[1]_Redacted Trans'!B$1:C$65536,2,0),Q9402)</f>
        <v>Outgoingpost 11-05-20 to 15-05-20</v>
      </c>
      <c r="N9402" s="22" t="s">
        <v>110</v>
      </c>
      <c r="P9402" t="s">
        <v>630</v>
      </c>
      <c r="Q9402" t="s">
        <v>18895</v>
      </c>
    </row>
    <row r="9403" spans="1:17" x14ac:dyDescent="0.2">
      <c r="A9403" s="3" t="s">
        <v>103</v>
      </c>
      <c r="B9403" s="3"/>
      <c r="C9403" s="18" t="s">
        <v>104</v>
      </c>
      <c r="D9403" s="18" t="s">
        <v>161</v>
      </c>
      <c r="E9403" s="18" t="s">
        <v>633</v>
      </c>
      <c r="F9403" s="18" t="s">
        <v>849</v>
      </c>
      <c r="G9403" s="19">
        <v>43991</v>
      </c>
      <c r="H9403" s="20"/>
      <c r="I9403" s="20" t="s">
        <v>18898</v>
      </c>
      <c r="J9403" s="21">
        <v>231.17</v>
      </c>
      <c r="K9403" s="18" t="str">
        <f>IFERROR(VLOOKUP(LEFT(I9403,7)+0,'[1]_Redacted Trans'!B$1:C$65536,2,0),P9403)</f>
        <v>2101139 - Royal Mail Group Ltd</v>
      </c>
      <c r="L9403" s="18">
        <v>4138203</v>
      </c>
      <c r="M9403" s="18" t="str">
        <f>IFERROR(VLOOKUP(LEFT(I9403,7)+0,'[1]_Redacted Trans'!B$1:C$65536,2,0),Q9403)</f>
        <v>Outgoingpost 11-05-20 to 15-05-20</v>
      </c>
      <c r="N9403" s="22" t="s">
        <v>110</v>
      </c>
      <c r="P9403" t="s">
        <v>630</v>
      </c>
      <c r="Q9403" t="s">
        <v>18895</v>
      </c>
    </row>
    <row r="9404" spans="1:17" x14ac:dyDescent="0.2">
      <c r="A9404" s="3" t="s">
        <v>103</v>
      </c>
      <c r="B9404" s="3"/>
      <c r="C9404" s="18" t="s">
        <v>104</v>
      </c>
      <c r="D9404" s="18" t="s">
        <v>161</v>
      </c>
      <c r="E9404" s="18" t="s">
        <v>1471</v>
      </c>
      <c r="F9404" s="18" t="s">
        <v>849</v>
      </c>
      <c r="G9404" s="19">
        <v>43991</v>
      </c>
      <c r="H9404" s="20"/>
      <c r="I9404" s="20" t="s">
        <v>18899</v>
      </c>
      <c r="J9404" s="21">
        <v>1641.37</v>
      </c>
      <c r="K9404" s="18" t="str">
        <f>IFERROR(VLOOKUP(LEFT(I9404,7)+0,'[1]_Redacted Trans'!B$1:C$65536,2,0),P9404)</f>
        <v>2101139 - Royal Mail Group Ltd</v>
      </c>
      <c r="L9404" s="18">
        <v>4138203</v>
      </c>
      <c r="M9404" s="18" t="str">
        <f>IFERROR(VLOOKUP(LEFT(I9404,7)+0,'[1]_Redacted Trans'!B$1:C$65536,2,0),Q9404)</f>
        <v>Outgoingpost 18-05-20 to 22-05-20</v>
      </c>
      <c r="N9404" s="22" t="s">
        <v>110</v>
      </c>
      <c r="P9404" t="s">
        <v>630</v>
      </c>
      <c r="Q9404" t="s">
        <v>18900</v>
      </c>
    </row>
    <row r="9405" spans="1:17" x14ac:dyDescent="0.2">
      <c r="A9405" s="3" t="s">
        <v>103</v>
      </c>
      <c r="B9405" s="3"/>
      <c r="C9405" s="18" t="s">
        <v>104</v>
      </c>
      <c r="D9405" s="18" t="s">
        <v>161</v>
      </c>
      <c r="E9405" s="18" t="s">
        <v>503</v>
      </c>
      <c r="F9405" s="18" t="s">
        <v>849</v>
      </c>
      <c r="G9405" s="19">
        <v>43991</v>
      </c>
      <c r="H9405" s="20"/>
      <c r="I9405" s="20" t="s">
        <v>18901</v>
      </c>
      <c r="J9405" s="21">
        <v>624.96</v>
      </c>
      <c r="K9405" s="18" t="str">
        <f>IFERROR(VLOOKUP(LEFT(I9405,7)+0,'[1]_Redacted Trans'!B$1:C$65536,2,0),P9405)</f>
        <v>2101139 - Royal Mail Group Ltd</v>
      </c>
      <c r="L9405" s="18">
        <v>4138203</v>
      </c>
      <c r="M9405" s="18" t="str">
        <f>IFERROR(VLOOKUP(LEFT(I9405,7)+0,'[1]_Redacted Trans'!B$1:C$65536,2,0),Q9405)</f>
        <v>Outgoingpost 18-05-20 to 22-05-20</v>
      </c>
      <c r="N9405" s="22" t="s">
        <v>110</v>
      </c>
      <c r="P9405" t="s">
        <v>630</v>
      </c>
      <c r="Q9405" t="s">
        <v>18900</v>
      </c>
    </row>
    <row r="9406" spans="1:17" x14ac:dyDescent="0.2">
      <c r="A9406" s="3" t="s">
        <v>103</v>
      </c>
      <c r="B9406" s="3"/>
      <c r="C9406" s="18" t="s">
        <v>104</v>
      </c>
      <c r="D9406" s="18" t="s">
        <v>161</v>
      </c>
      <c r="E9406" s="18" t="s">
        <v>978</v>
      </c>
      <c r="F9406" s="18" t="s">
        <v>849</v>
      </c>
      <c r="G9406" s="19">
        <v>43991</v>
      </c>
      <c r="H9406" s="20"/>
      <c r="I9406" s="20" t="s">
        <v>18902</v>
      </c>
      <c r="J9406" s="21">
        <v>0.46</v>
      </c>
      <c r="K9406" s="18" t="str">
        <f>IFERROR(VLOOKUP(LEFT(I9406,7)+0,'[1]_Redacted Trans'!B$1:C$65536,2,0),P9406)</f>
        <v>2101139 - Royal Mail Group Ltd</v>
      </c>
      <c r="L9406" s="18">
        <v>4138203</v>
      </c>
      <c r="M9406" s="18" t="str">
        <f>IFERROR(VLOOKUP(LEFT(I9406,7)+0,'[1]_Redacted Trans'!B$1:C$65536,2,0),Q9406)</f>
        <v>Outgoingpost 18-05-20 to 22-05-20</v>
      </c>
      <c r="N9406" s="22" t="s">
        <v>110</v>
      </c>
      <c r="P9406" t="s">
        <v>630</v>
      </c>
      <c r="Q9406" t="s">
        <v>18900</v>
      </c>
    </row>
    <row r="9407" spans="1:17" x14ac:dyDescent="0.2">
      <c r="A9407" s="3" t="s">
        <v>103</v>
      </c>
      <c r="B9407" s="3"/>
      <c r="C9407" s="18" t="s">
        <v>104</v>
      </c>
      <c r="D9407" s="18" t="s">
        <v>161</v>
      </c>
      <c r="E9407" s="18" t="s">
        <v>633</v>
      </c>
      <c r="F9407" s="18" t="s">
        <v>849</v>
      </c>
      <c r="G9407" s="19">
        <v>43991</v>
      </c>
      <c r="H9407" s="20"/>
      <c r="I9407" s="20" t="s">
        <v>18903</v>
      </c>
      <c r="J9407" s="21">
        <v>16</v>
      </c>
      <c r="K9407" s="18" t="str">
        <f>IFERROR(VLOOKUP(LEFT(I9407,7)+0,'[1]_Redacted Trans'!B$1:C$65536,2,0),P9407)</f>
        <v>2101139 - Royal Mail Group Ltd</v>
      </c>
      <c r="L9407" s="18">
        <v>4138203</v>
      </c>
      <c r="M9407" s="18" t="str">
        <f>IFERROR(VLOOKUP(LEFT(I9407,7)+0,'[1]_Redacted Trans'!B$1:C$65536,2,0),Q9407)</f>
        <v>Outgoingpost 18-05-20 to 22-05-20</v>
      </c>
      <c r="N9407" s="22" t="s">
        <v>110</v>
      </c>
      <c r="P9407" t="s">
        <v>630</v>
      </c>
      <c r="Q9407" t="s">
        <v>18900</v>
      </c>
    </row>
    <row r="9408" spans="1:17" x14ac:dyDescent="0.2">
      <c r="A9408" s="3" t="s">
        <v>103</v>
      </c>
      <c r="B9408" s="3"/>
      <c r="C9408" s="18" t="s">
        <v>104</v>
      </c>
      <c r="D9408" s="18" t="s">
        <v>161</v>
      </c>
      <c r="E9408" s="18" t="s">
        <v>1471</v>
      </c>
      <c r="F9408" s="18" t="s">
        <v>849</v>
      </c>
      <c r="G9408" s="19">
        <v>43991</v>
      </c>
      <c r="H9408" s="20"/>
      <c r="I9408" s="20" t="s">
        <v>18904</v>
      </c>
      <c r="J9408" s="21">
        <v>8.7899999999999991</v>
      </c>
      <c r="K9408" s="18" t="str">
        <f>IFERROR(VLOOKUP(LEFT(I9408,7)+0,'[1]_Redacted Trans'!B$1:C$65536,2,0),P9408)</f>
        <v>2101139 - Royal Mail Group Ltd</v>
      </c>
      <c r="L9408" s="18">
        <v>4138203</v>
      </c>
      <c r="M9408" s="18" t="str">
        <f>IFERROR(VLOOKUP(LEFT(I9408,7)+0,'[1]_Redacted Trans'!B$1:C$65536,2,0),Q9408)</f>
        <v>Outgoingpost 18-05-20 to 22-05-20</v>
      </c>
      <c r="N9408" s="22" t="s">
        <v>110</v>
      </c>
      <c r="P9408" t="s">
        <v>630</v>
      </c>
      <c r="Q9408" t="s">
        <v>18900</v>
      </c>
    </row>
    <row r="9409" spans="1:17" x14ac:dyDescent="0.2">
      <c r="A9409" s="3" t="s">
        <v>103</v>
      </c>
      <c r="B9409" s="3"/>
      <c r="C9409" s="18" t="s">
        <v>104</v>
      </c>
      <c r="D9409" s="18" t="s">
        <v>316</v>
      </c>
      <c r="E9409" s="18" t="s">
        <v>254</v>
      </c>
      <c r="F9409" s="18" t="s">
        <v>4020</v>
      </c>
      <c r="G9409" s="19">
        <v>43991</v>
      </c>
      <c r="H9409" s="20" t="s">
        <v>18905</v>
      </c>
      <c r="I9409" s="20" t="s">
        <v>18906</v>
      </c>
      <c r="J9409" s="21">
        <v>110</v>
      </c>
      <c r="K9409" s="18" t="str">
        <f>IFERROR(VLOOKUP(LEFT(I9409,7)+0,'[1]_Redacted Trans'!B$1:C$65536,2,0),P9409)</f>
        <v>REDACTED PERSONAL DATA</v>
      </c>
      <c r="L9409" s="18"/>
      <c r="M9409" s="18" t="str">
        <f>IFERROR(VLOOKUP(LEFT(I9409,7)+0,'[1]_Redacted Trans'!B$1:C$65536,2,0),Q9409)</f>
        <v>REDACTED PERSONAL DATA</v>
      </c>
      <c r="N9409" s="22" t="s">
        <v>110</v>
      </c>
      <c r="P9409" t="s">
        <v>143</v>
      </c>
      <c r="Q9409" t="s">
        <v>143</v>
      </c>
    </row>
    <row r="9410" spans="1:17" x14ac:dyDescent="0.2">
      <c r="A9410" s="3" t="s">
        <v>103</v>
      </c>
      <c r="B9410" s="3"/>
      <c r="C9410" s="18" t="s">
        <v>104</v>
      </c>
      <c r="D9410" s="18" t="s">
        <v>316</v>
      </c>
      <c r="E9410" s="18" t="s">
        <v>254</v>
      </c>
      <c r="F9410" s="18" t="s">
        <v>4020</v>
      </c>
      <c r="G9410" s="19">
        <v>43991</v>
      </c>
      <c r="H9410" s="20" t="s">
        <v>18907</v>
      </c>
      <c r="I9410" s="20" t="s">
        <v>18908</v>
      </c>
      <c r="J9410" s="21">
        <v>850</v>
      </c>
      <c r="K9410" s="18" t="str">
        <f>IFERROR(VLOOKUP(LEFT(I9410,7)+0,'[1]_Redacted Trans'!B$1:C$65536,2,0),P9410)</f>
        <v>REDACTED PERSONAL DATA</v>
      </c>
      <c r="L9410" s="18"/>
      <c r="M9410" s="18" t="str">
        <f>IFERROR(VLOOKUP(LEFT(I9410,7)+0,'[1]_Redacted Trans'!B$1:C$65536,2,0),Q9410)</f>
        <v>REDACTED PERSONAL DATA</v>
      </c>
      <c r="N9410" s="22" t="s">
        <v>110</v>
      </c>
      <c r="P9410" t="s">
        <v>143</v>
      </c>
      <c r="Q9410" t="s">
        <v>143</v>
      </c>
    </row>
    <row r="9411" spans="1:17" x14ac:dyDescent="0.2">
      <c r="A9411" s="3" t="s">
        <v>103</v>
      </c>
      <c r="B9411" s="3"/>
      <c r="C9411" s="18" t="s">
        <v>104</v>
      </c>
      <c r="D9411" s="18" t="s">
        <v>316</v>
      </c>
      <c r="E9411" s="18" t="s">
        <v>254</v>
      </c>
      <c r="F9411" s="18" t="s">
        <v>4020</v>
      </c>
      <c r="G9411" s="19">
        <v>43991</v>
      </c>
      <c r="H9411" s="20" t="s">
        <v>18909</v>
      </c>
      <c r="I9411" s="20" t="s">
        <v>18910</v>
      </c>
      <c r="J9411" s="21">
        <v>110</v>
      </c>
      <c r="K9411" s="18" t="str">
        <f>IFERROR(VLOOKUP(LEFT(I9411,7)+0,'[1]_Redacted Trans'!B$1:C$65536,2,0),P9411)</f>
        <v>REDACTED PERSONAL DATA</v>
      </c>
      <c r="L9411" s="18"/>
      <c r="M9411" s="18" t="str">
        <f>IFERROR(VLOOKUP(LEFT(I9411,7)+0,'[1]_Redacted Trans'!B$1:C$65536,2,0),Q9411)</f>
        <v>REDACTED PERSONAL DATA</v>
      </c>
      <c r="N9411" s="22" t="s">
        <v>110</v>
      </c>
      <c r="P9411" t="s">
        <v>143</v>
      </c>
      <c r="Q9411" t="s">
        <v>143</v>
      </c>
    </row>
    <row r="9412" spans="1:17" x14ac:dyDescent="0.2">
      <c r="A9412" s="3" t="s">
        <v>103</v>
      </c>
      <c r="B9412" s="3"/>
      <c r="C9412" s="18" t="s">
        <v>104</v>
      </c>
      <c r="D9412" s="18" t="s">
        <v>316</v>
      </c>
      <c r="E9412" s="18" t="s">
        <v>254</v>
      </c>
      <c r="F9412" s="18" t="s">
        <v>4020</v>
      </c>
      <c r="G9412" s="19">
        <v>43991</v>
      </c>
      <c r="H9412" s="20" t="s">
        <v>18911</v>
      </c>
      <c r="I9412" s="20" t="s">
        <v>18912</v>
      </c>
      <c r="J9412" s="21">
        <v>110</v>
      </c>
      <c r="K9412" s="18" t="str">
        <f>IFERROR(VLOOKUP(LEFT(I9412,7)+0,'[1]_Redacted Trans'!B$1:C$65536,2,0),P9412)</f>
        <v>2118262 - Draintech</v>
      </c>
      <c r="L9412" s="18"/>
      <c r="M9412" s="18" t="str">
        <f>IFERROR(VLOOKUP(LEFT(I9412,7)+0,'[1]_Redacted Trans'!B$1:C$65536,2,0),Q9412)</f>
        <v>13-15 Merivale Close</v>
      </c>
      <c r="N9412" s="22" t="s">
        <v>110</v>
      </c>
      <c r="P9412" t="s">
        <v>1062</v>
      </c>
      <c r="Q9412" t="s">
        <v>18913</v>
      </c>
    </row>
    <row r="9413" spans="1:17" x14ac:dyDescent="0.2">
      <c r="A9413" s="3" t="s">
        <v>103</v>
      </c>
      <c r="B9413" s="3"/>
      <c r="C9413" s="18" t="s">
        <v>104</v>
      </c>
      <c r="D9413" s="18" t="s">
        <v>316</v>
      </c>
      <c r="E9413" s="18" t="s">
        <v>254</v>
      </c>
      <c r="F9413" s="18" t="s">
        <v>4020</v>
      </c>
      <c r="G9413" s="19">
        <v>43991</v>
      </c>
      <c r="H9413" s="20" t="s">
        <v>18914</v>
      </c>
      <c r="I9413" s="20" t="s">
        <v>18915</v>
      </c>
      <c r="J9413" s="21">
        <v>110</v>
      </c>
      <c r="K9413" s="18" t="str">
        <f>IFERROR(VLOOKUP(LEFT(I9413,7)+0,'[1]_Redacted Trans'!B$1:C$65536,2,0),P9413)</f>
        <v>REDACTED PERSONAL DATA</v>
      </c>
      <c r="L9413" s="18"/>
      <c r="M9413" s="18" t="str">
        <f>IFERROR(VLOOKUP(LEFT(I9413,7)+0,'[1]_Redacted Trans'!B$1:C$65536,2,0),Q9413)</f>
        <v>REDACTED PERSONAL DATA</v>
      </c>
      <c r="N9413" s="22" t="s">
        <v>110</v>
      </c>
      <c r="P9413" t="s">
        <v>143</v>
      </c>
      <c r="Q9413" t="s">
        <v>143</v>
      </c>
    </row>
    <row r="9414" spans="1:17" x14ac:dyDescent="0.2">
      <c r="A9414" s="3" t="s">
        <v>103</v>
      </c>
      <c r="B9414" s="3"/>
      <c r="C9414" s="18" t="s">
        <v>104</v>
      </c>
      <c r="D9414" s="18" t="s">
        <v>316</v>
      </c>
      <c r="E9414" s="18" t="s">
        <v>254</v>
      </c>
      <c r="F9414" s="18" t="s">
        <v>4020</v>
      </c>
      <c r="G9414" s="19">
        <v>43991</v>
      </c>
      <c r="H9414" s="20" t="s">
        <v>18916</v>
      </c>
      <c r="I9414" s="20" t="s">
        <v>18917</v>
      </c>
      <c r="J9414" s="21">
        <v>110</v>
      </c>
      <c r="K9414" s="18" t="str">
        <f>IFERROR(VLOOKUP(LEFT(I9414,7)+0,'[1]_Redacted Trans'!B$1:C$65536,2,0),P9414)</f>
        <v>REDACTED PERSONAL DATA</v>
      </c>
      <c r="L9414" s="18"/>
      <c r="M9414" s="18" t="str">
        <f>IFERROR(VLOOKUP(LEFT(I9414,7)+0,'[1]_Redacted Trans'!B$1:C$65536,2,0),Q9414)</f>
        <v>REDACTED PERSONAL DATA</v>
      </c>
      <c r="N9414" s="22" t="s">
        <v>110</v>
      </c>
      <c r="P9414" t="s">
        <v>143</v>
      </c>
      <c r="Q9414" t="s">
        <v>143</v>
      </c>
    </row>
    <row r="9415" spans="1:17" x14ac:dyDescent="0.2">
      <c r="A9415" s="3" t="s">
        <v>103</v>
      </c>
      <c r="B9415" s="3"/>
      <c r="C9415" s="18" t="s">
        <v>104</v>
      </c>
      <c r="D9415" s="18" t="s">
        <v>316</v>
      </c>
      <c r="E9415" s="18" t="s">
        <v>254</v>
      </c>
      <c r="F9415" s="18" t="s">
        <v>4020</v>
      </c>
      <c r="G9415" s="19">
        <v>43991</v>
      </c>
      <c r="H9415" s="20" t="s">
        <v>18918</v>
      </c>
      <c r="I9415" s="20" t="s">
        <v>18919</v>
      </c>
      <c r="J9415" s="21">
        <v>110</v>
      </c>
      <c r="K9415" s="18" t="str">
        <f>IFERROR(VLOOKUP(LEFT(I9415,7)+0,'[1]_Redacted Trans'!B$1:C$65536,2,0),P9415)</f>
        <v>REDACTED PERSONAL DATA</v>
      </c>
      <c r="L9415" s="18"/>
      <c r="M9415" s="18" t="str">
        <f>IFERROR(VLOOKUP(LEFT(I9415,7)+0,'[1]_Redacted Trans'!B$1:C$65536,2,0),Q9415)</f>
        <v>REDACTED PERSONAL DATA</v>
      </c>
      <c r="N9415" s="22" t="s">
        <v>110</v>
      </c>
      <c r="P9415" t="s">
        <v>143</v>
      </c>
      <c r="Q9415" t="s">
        <v>143</v>
      </c>
    </row>
    <row r="9416" spans="1:17" x14ac:dyDescent="0.2">
      <c r="A9416" s="3" t="s">
        <v>103</v>
      </c>
      <c r="B9416" s="3"/>
      <c r="C9416" s="18" t="s">
        <v>104</v>
      </c>
      <c r="D9416" s="18" t="s">
        <v>316</v>
      </c>
      <c r="E9416" s="18" t="s">
        <v>254</v>
      </c>
      <c r="F9416" s="18" t="s">
        <v>4020</v>
      </c>
      <c r="G9416" s="19">
        <v>43991</v>
      </c>
      <c r="H9416" s="20" t="s">
        <v>18920</v>
      </c>
      <c r="I9416" s="20" t="s">
        <v>18921</v>
      </c>
      <c r="J9416" s="21">
        <v>750</v>
      </c>
      <c r="K9416" s="18" t="str">
        <f>IFERROR(VLOOKUP(LEFT(I9416,7)+0,'[1]_Redacted Trans'!B$1:C$65536,2,0),P9416)</f>
        <v>REDACTED PERSONAL DATA</v>
      </c>
      <c r="L9416" s="18"/>
      <c r="M9416" s="18" t="str">
        <f>IFERROR(VLOOKUP(LEFT(I9416,7)+0,'[1]_Redacted Trans'!B$1:C$65536,2,0),Q9416)</f>
        <v>REDACTED PERSONAL DATA</v>
      </c>
      <c r="N9416" s="22" t="s">
        <v>110</v>
      </c>
      <c r="P9416" t="s">
        <v>143</v>
      </c>
      <c r="Q9416" t="s">
        <v>143</v>
      </c>
    </row>
    <row r="9417" spans="1:17" x14ac:dyDescent="0.2">
      <c r="A9417" s="3" t="s">
        <v>103</v>
      </c>
      <c r="B9417" s="3"/>
      <c r="C9417" s="18" t="s">
        <v>104</v>
      </c>
      <c r="D9417" s="18" t="s">
        <v>316</v>
      </c>
      <c r="E9417" s="18" t="s">
        <v>254</v>
      </c>
      <c r="F9417" s="18" t="s">
        <v>4020</v>
      </c>
      <c r="G9417" s="19">
        <v>43991</v>
      </c>
      <c r="H9417" s="20" t="s">
        <v>18922</v>
      </c>
      <c r="I9417" s="20" t="s">
        <v>18923</v>
      </c>
      <c r="J9417" s="21">
        <v>110</v>
      </c>
      <c r="K9417" s="18" t="str">
        <f>IFERROR(VLOOKUP(LEFT(I9417,7)+0,'[1]_Redacted Trans'!B$1:C$65536,2,0),P9417)</f>
        <v>REDACTED PERSONAL DATA</v>
      </c>
      <c r="L9417" s="18"/>
      <c r="M9417" s="18" t="str">
        <f>IFERROR(VLOOKUP(LEFT(I9417,7)+0,'[1]_Redacted Trans'!B$1:C$65536,2,0),Q9417)</f>
        <v>REDACTED PERSONAL DATA</v>
      </c>
      <c r="N9417" s="22" t="s">
        <v>110</v>
      </c>
      <c r="P9417" t="s">
        <v>143</v>
      </c>
      <c r="Q9417" t="s">
        <v>143</v>
      </c>
    </row>
    <row r="9418" spans="1:17" x14ac:dyDescent="0.2">
      <c r="A9418" s="3" t="s">
        <v>103</v>
      </c>
      <c r="B9418" s="3"/>
      <c r="C9418" s="18" t="s">
        <v>104</v>
      </c>
      <c r="D9418" s="18" t="s">
        <v>316</v>
      </c>
      <c r="E9418" s="18" t="s">
        <v>254</v>
      </c>
      <c r="F9418" s="18" t="s">
        <v>4020</v>
      </c>
      <c r="G9418" s="19">
        <v>43991</v>
      </c>
      <c r="H9418" s="20" t="s">
        <v>18924</v>
      </c>
      <c r="I9418" s="20" t="s">
        <v>18925</v>
      </c>
      <c r="J9418" s="21">
        <v>110</v>
      </c>
      <c r="K9418" s="18" t="str">
        <f>IFERROR(VLOOKUP(LEFT(I9418,7)+0,'[1]_Redacted Trans'!B$1:C$65536,2,0),P9418)</f>
        <v>REDACTED PERSONAL DATA</v>
      </c>
      <c r="L9418" s="18"/>
      <c r="M9418" s="18" t="str">
        <f>IFERROR(VLOOKUP(LEFT(I9418,7)+0,'[1]_Redacted Trans'!B$1:C$65536,2,0),Q9418)</f>
        <v>REDACTED PERSONAL DATA</v>
      </c>
      <c r="N9418" s="22" t="s">
        <v>110</v>
      </c>
      <c r="P9418" t="s">
        <v>143</v>
      </c>
      <c r="Q9418" t="s">
        <v>143</v>
      </c>
    </row>
    <row r="9419" spans="1:17" x14ac:dyDescent="0.2">
      <c r="A9419" s="3" t="s">
        <v>103</v>
      </c>
      <c r="B9419" s="3"/>
      <c r="C9419" s="18" t="s">
        <v>104</v>
      </c>
      <c r="D9419" s="18" t="s">
        <v>316</v>
      </c>
      <c r="E9419" s="18" t="s">
        <v>254</v>
      </c>
      <c r="F9419" s="18" t="s">
        <v>4020</v>
      </c>
      <c r="G9419" s="19">
        <v>43991</v>
      </c>
      <c r="H9419" s="20" t="s">
        <v>18926</v>
      </c>
      <c r="I9419" s="20" t="s">
        <v>18927</v>
      </c>
      <c r="J9419" s="21">
        <v>110</v>
      </c>
      <c r="K9419" s="18" t="str">
        <f>IFERROR(VLOOKUP(LEFT(I9419,7)+0,'[1]_Redacted Trans'!B$1:C$65536,2,0),P9419)</f>
        <v>REDACTED PERSONAL DATA</v>
      </c>
      <c r="L9419" s="18"/>
      <c r="M9419" s="18" t="str">
        <f>IFERROR(VLOOKUP(LEFT(I9419,7)+0,'[1]_Redacted Trans'!B$1:C$65536,2,0),Q9419)</f>
        <v>REDACTED PERSONAL DATA</v>
      </c>
      <c r="N9419" s="22" t="s">
        <v>110</v>
      </c>
      <c r="P9419" t="s">
        <v>143</v>
      </c>
      <c r="Q9419" t="s">
        <v>143</v>
      </c>
    </row>
    <row r="9420" spans="1:17" x14ac:dyDescent="0.2">
      <c r="A9420" s="3" t="s">
        <v>103</v>
      </c>
      <c r="B9420" s="3"/>
      <c r="C9420" s="18" t="s">
        <v>104</v>
      </c>
      <c r="D9420" s="18" t="s">
        <v>316</v>
      </c>
      <c r="E9420" s="18" t="s">
        <v>254</v>
      </c>
      <c r="F9420" s="18" t="s">
        <v>4020</v>
      </c>
      <c r="G9420" s="19">
        <v>43991</v>
      </c>
      <c r="H9420" s="20" t="s">
        <v>18928</v>
      </c>
      <c r="I9420" s="20" t="s">
        <v>18929</v>
      </c>
      <c r="J9420" s="21">
        <v>110</v>
      </c>
      <c r="K9420" s="18" t="str">
        <f>IFERROR(VLOOKUP(LEFT(I9420,7)+0,'[1]_Redacted Trans'!B$1:C$65536,2,0),P9420)</f>
        <v>REDACTED PERSONAL DATA</v>
      </c>
      <c r="L9420" s="18"/>
      <c r="M9420" s="18" t="str">
        <f>IFERROR(VLOOKUP(LEFT(I9420,7)+0,'[1]_Redacted Trans'!B$1:C$65536,2,0),Q9420)</f>
        <v>REDACTED PERSONAL DATA</v>
      </c>
      <c r="N9420" s="22" t="s">
        <v>110</v>
      </c>
      <c r="P9420" t="s">
        <v>143</v>
      </c>
      <c r="Q9420" t="s">
        <v>143</v>
      </c>
    </row>
    <row r="9421" spans="1:17" x14ac:dyDescent="0.2">
      <c r="A9421" s="3" t="s">
        <v>103</v>
      </c>
      <c r="B9421" s="3"/>
      <c r="C9421" s="18" t="s">
        <v>104</v>
      </c>
      <c r="D9421" s="18" t="s">
        <v>316</v>
      </c>
      <c r="E9421" s="18" t="s">
        <v>254</v>
      </c>
      <c r="F9421" s="18" t="s">
        <v>4020</v>
      </c>
      <c r="G9421" s="19">
        <v>43991</v>
      </c>
      <c r="H9421" s="20" t="s">
        <v>18930</v>
      </c>
      <c r="I9421" s="20" t="s">
        <v>18931</v>
      </c>
      <c r="J9421" s="21">
        <v>110</v>
      </c>
      <c r="K9421" s="18" t="str">
        <f>IFERROR(VLOOKUP(LEFT(I9421,7)+0,'[1]_Redacted Trans'!B$1:C$65536,2,0),P9421)</f>
        <v>REDACTED PERSONAL DATA</v>
      </c>
      <c r="L9421" s="18"/>
      <c r="M9421" s="18" t="str">
        <f>IFERROR(VLOOKUP(LEFT(I9421,7)+0,'[1]_Redacted Trans'!B$1:C$65536,2,0),Q9421)</f>
        <v>REDACTED PERSONAL DATA</v>
      </c>
      <c r="N9421" s="22" t="s">
        <v>110</v>
      </c>
      <c r="P9421" t="s">
        <v>143</v>
      </c>
      <c r="Q9421" t="s">
        <v>143</v>
      </c>
    </row>
    <row r="9422" spans="1:17" x14ac:dyDescent="0.2">
      <c r="A9422" s="3" t="s">
        <v>103</v>
      </c>
      <c r="B9422" s="3"/>
      <c r="C9422" s="18" t="s">
        <v>104</v>
      </c>
      <c r="D9422" s="18" t="s">
        <v>316</v>
      </c>
      <c r="E9422" s="18" t="s">
        <v>254</v>
      </c>
      <c r="F9422" s="18" t="s">
        <v>4020</v>
      </c>
      <c r="G9422" s="19">
        <v>43991</v>
      </c>
      <c r="H9422" s="20" t="s">
        <v>18932</v>
      </c>
      <c r="I9422" s="20" t="s">
        <v>18933</v>
      </c>
      <c r="J9422" s="21">
        <v>110</v>
      </c>
      <c r="K9422" s="18" t="str">
        <f>IFERROR(VLOOKUP(LEFT(I9422,7)+0,'[1]_Redacted Trans'!B$1:C$65536,2,0),P9422)</f>
        <v>REDACTED PERSONAL DATA</v>
      </c>
      <c r="L9422" s="18"/>
      <c r="M9422" s="18" t="str">
        <f>IFERROR(VLOOKUP(LEFT(I9422,7)+0,'[1]_Redacted Trans'!B$1:C$65536,2,0),Q9422)</f>
        <v>REDACTED PERSONAL DATA</v>
      </c>
      <c r="N9422" s="22" t="s">
        <v>110</v>
      </c>
      <c r="P9422" t="s">
        <v>143</v>
      </c>
      <c r="Q9422" t="s">
        <v>143</v>
      </c>
    </row>
    <row r="9423" spans="1:17" x14ac:dyDescent="0.2">
      <c r="A9423" s="3" t="s">
        <v>103</v>
      </c>
      <c r="B9423" s="3"/>
      <c r="C9423" s="18" t="s">
        <v>104</v>
      </c>
      <c r="D9423" s="18" t="s">
        <v>316</v>
      </c>
      <c r="E9423" s="18" t="s">
        <v>254</v>
      </c>
      <c r="F9423" s="18" t="s">
        <v>4020</v>
      </c>
      <c r="G9423" s="19">
        <v>43991</v>
      </c>
      <c r="H9423" s="20" t="s">
        <v>18934</v>
      </c>
      <c r="I9423" s="20" t="s">
        <v>18935</v>
      </c>
      <c r="J9423" s="21">
        <v>110</v>
      </c>
      <c r="K9423" s="18" t="str">
        <f>IFERROR(VLOOKUP(LEFT(I9423,7)+0,'[1]_Redacted Trans'!B$1:C$65536,2,0),P9423)</f>
        <v>REDACTED PERSONAL DATA</v>
      </c>
      <c r="L9423" s="18"/>
      <c r="M9423" s="18" t="str">
        <f>IFERROR(VLOOKUP(LEFT(I9423,7)+0,'[1]_Redacted Trans'!B$1:C$65536,2,0),Q9423)</f>
        <v>REDACTED PERSONAL DATA</v>
      </c>
      <c r="N9423" s="22" t="s">
        <v>110</v>
      </c>
      <c r="P9423" t="s">
        <v>143</v>
      </c>
      <c r="Q9423" t="s">
        <v>143</v>
      </c>
    </row>
    <row r="9424" spans="1:17" x14ac:dyDescent="0.2">
      <c r="A9424" s="3" t="s">
        <v>103</v>
      </c>
      <c r="B9424" s="3"/>
      <c r="C9424" s="18" t="s">
        <v>104</v>
      </c>
      <c r="D9424" s="18" t="s">
        <v>316</v>
      </c>
      <c r="E9424" s="18" t="s">
        <v>254</v>
      </c>
      <c r="F9424" s="18" t="s">
        <v>4020</v>
      </c>
      <c r="G9424" s="19">
        <v>43991</v>
      </c>
      <c r="H9424" s="20" t="s">
        <v>18936</v>
      </c>
      <c r="I9424" s="20" t="s">
        <v>18937</v>
      </c>
      <c r="J9424" s="21">
        <v>110</v>
      </c>
      <c r="K9424" s="18" t="str">
        <f>IFERROR(VLOOKUP(LEFT(I9424,7)+0,'[1]_Redacted Trans'!B$1:C$65536,2,0),P9424)</f>
        <v>REDACTED PERSONAL DATA</v>
      </c>
      <c r="L9424" s="18"/>
      <c r="M9424" s="18" t="str">
        <f>IFERROR(VLOOKUP(LEFT(I9424,7)+0,'[1]_Redacted Trans'!B$1:C$65536,2,0),Q9424)</f>
        <v>REDACTED PERSONAL DATA</v>
      </c>
      <c r="N9424" s="22" t="s">
        <v>110</v>
      </c>
      <c r="P9424" t="s">
        <v>143</v>
      </c>
      <c r="Q9424" t="s">
        <v>143</v>
      </c>
    </row>
    <row r="9425" spans="1:17" x14ac:dyDescent="0.2">
      <c r="A9425" s="3" t="s">
        <v>103</v>
      </c>
      <c r="B9425" s="3"/>
      <c r="C9425" s="18" t="s">
        <v>104</v>
      </c>
      <c r="D9425" s="18" t="s">
        <v>316</v>
      </c>
      <c r="E9425" s="18" t="s">
        <v>254</v>
      </c>
      <c r="F9425" s="18" t="s">
        <v>4020</v>
      </c>
      <c r="G9425" s="19">
        <v>43991</v>
      </c>
      <c r="H9425" s="20" t="s">
        <v>18938</v>
      </c>
      <c r="I9425" s="20" t="s">
        <v>18939</v>
      </c>
      <c r="J9425" s="21">
        <v>110</v>
      </c>
      <c r="K9425" s="18" t="str">
        <f>IFERROR(VLOOKUP(LEFT(I9425,7)+0,'[1]_Redacted Trans'!B$1:C$65536,2,0),P9425)</f>
        <v>REDACTED PERSONAL DATA</v>
      </c>
      <c r="L9425" s="18"/>
      <c r="M9425" s="18" t="str">
        <f>IFERROR(VLOOKUP(LEFT(I9425,7)+0,'[1]_Redacted Trans'!B$1:C$65536,2,0),Q9425)</f>
        <v>REDACTED PERSONAL DATA</v>
      </c>
      <c r="N9425" s="22" t="s">
        <v>110</v>
      </c>
      <c r="P9425" t="s">
        <v>143</v>
      </c>
      <c r="Q9425" t="s">
        <v>143</v>
      </c>
    </row>
    <row r="9426" spans="1:17" x14ac:dyDescent="0.2">
      <c r="A9426" s="3" t="s">
        <v>103</v>
      </c>
      <c r="B9426" s="3"/>
      <c r="C9426" s="18" t="s">
        <v>104</v>
      </c>
      <c r="D9426" s="18" t="s">
        <v>316</v>
      </c>
      <c r="E9426" s="18" t="s">
        <v>254</v>
      </c>
      <c r="F9426" s="18" t="s">
        <v>4020</v>
      </c>
      <c r="G9426" s="19">
        <v>43991</v>
      </c>
      <c r="H9426" s="20" t="s">
        <v>18940</v>
      </c>
      <c r="I9426" s="20" t="s">
        <v>18941</v>
      </c>
      <c r="J9426" s="21">
        <v>220</v>
      </c>
      <c r="K9426" s="18" t="str">
        <f>IFERROR(VLOOKUP(LEFT(I9426,7)+0,'[1]_Redacted Trans'!B$1:C$65536,2,0),P9426)</f>
        <v>REDACTED PERSONAL DATA</v>
      </c>
      <c r="L9426" s="18"/>
      <c r="M9426" s="18" t="str">
        <f>IFERROR(VLOOKUP(LEFT(I9426,7)+0,'[1]_Redacted Trans'!B$1:C$65536,2,0),Q9426)</f>
        <v>REDACTED PERSONAL DATA</v>
      </c>
      <c r="N9426" s="22" t="s">
        <v>110</v>
      </c>
      <c r="P9426" t="s">
        <v>143</v>
      </c>
      <c r="Q9426" t="s">
        <v>143</v>
      </c>
    </row>
    <row r="9427" spans="1:17" x14ac:dyDescent="0.2">
      <c r="A9427" s="3" t="s">
        <v>103</v>
      </c>
      <c r="B9427" s="3"/>
      <c r="C9427" s="18" t="s">
        <v>104</v>
      </c>
      <c r="D9427" s="18" t="s">
        <v>316</v>
      </c>
      <c r="E9427" s="18" t="s">
        <v>254</v>
      </c>
      <c r="F9427" s="18" t="s">
        <v>4020</v>
      </c>
      <c r="G9427" s="19">
        <v>43991</v>
      </c>
      <c r="H9427" s="20" t="s">
        <v>18942</v>
      </c>
      <c r="I9427" s="20" t="s">
        <v>18943</v>
      </c>
      <c r="J9427" s="21">
        <v>110</v>
      </c>
      <c r="K9427" s="18" t="str">
        <f>IFERROR(VLOOKUP(LEFT(I9427,7)+0,'[1]_Redacted Trans'!B$1:C$65536,2,0),P9427)</f>
        <v>REDACTED PERSONAL DATA</v>
      </c>
      <c r="L9427" s="18"/>
      <c r="M9427" s="18" t="str">
        <f>IFERROR(VLOOKUP(LEFT(I9427,7)+0,'[1]_Redacted Trans'!B$1:C$65536,2,0),Q9427)</f>
        <v>REDACTED PERSONAL DATA</v>
      </c>
      <c r="N9427" s="22" t="s">
        <v>110</v>
      </c>
      <c r="P9427" t="s">
        <v>143</v>
      </c>
      <c r="Q9427" t="s">
        <v>143</v>
      </c>
    </row>
    <row r="9428" spans="1:17" x14ac:dyDescent="0.2">
      <c r="A9428" s="3" t="s">
        <v>103</v>
      </c>
      <c r="B9428" s="3"/>
      <c r="C9428" s="18" t="s">
        <v>104</v>
      </c>
      <c r="D9428" s="18" t="s">
        <v>316</v>
      </c>
      <c r="E9428" s="18" t="s">
        <v>254</v>
      </c>
      <c r="F9428" s="18" t="s">
        <v>4020</v>
      </c>
      <c r="G9428" s="19">
        <v>43991</v>
      </c>
      <c r="H9428" s="20" t="s">
        <v>18944</v>
      </c>
      <c r="I9428" s="20" t="s">
        <v>18945</v>
      </c>
      <c r="J9428" s="21">
        <v>420</v>
      </c>
      <c r="K9428" s="18" t="str">
        <f>IFERROR(VLOOKUP(LEFT(I9428,7)+0,'[1]_Redacted Trans'!B$1:C$65536,2,0),P9428)</f>
        <v>REDACTED PERSONAL DATA</v>
      </c>
      <c r="L9428" s="18"/>
      <c r="M9428" s="18" t="str">
        <f>IFERROR(VLOOKUP(LEFT(I9428,7)+0,'[1]_Redacted Trans'!B$1:C$65536,2,0),Q9428)</f>
        <v>REDACTED PERSONAL DATA</v>
      </c>
      <c r="N9428" s="22" t="s">
        <v>110</v>
      </c>
      <c r="P9428" t="s">
        <v>143</v>
      </c>
      <c r="Q9428" t="s">
        <v>143</v>
      </c>
    </row>
    <row r="9429" spans="1:17" x14ac:dyDescent="0.2">
      <c r="A9429" s="3" t="s">
        <v>103</v>
      </c>
      <c r="B9429" s="3"/>
      <c r="C9429" s="18" t="s">
        <v>104</v>
      </c>
      <c r="D9429" s="18" t="s">
        <v>168</v>
      </c>
      <c r="E9429" s="18" t="s">
        <v>254</v>
      </c>
      <c r="F9429" s="18" t="s">
        <v>3640</v>
      </c>
      <c r="G9429" s="19">
        <v>43991</v>
      </c>
      <c r="H9429" s="20" t="s">
        <v>18946</v>
      </c>
      <c r="I9429" s="20" t="s">
        <v>18947</v>
      </c>
      <c r="J9429" s="21">
        <v>100</v>
      </c>
      <c r="K9429" s="18" t="str">
        <f>IFERROR(VLOOKUP(LEFT(I9429,7)+0,'[1]_Redacted Trans'!B$1:C$65536,2,0),P9429)</f>
        <v>2107707 - Professional Cleaning &amp; Maintenance Service Ltd</v>
      </c>
      <c r="L9429" s="18"/>
      <c r="M9429" s="18" t="str">
        <f>IFERROR(VLOOKUP(LEFT(I9429,7)+0,'[1]_Redacted Trans'!B$1:C$65536,2,0),Q9429)</f>
        <v>27-43 Nayland Drive</v>
      </c>
      <c r="N9429" s="22" t="s">
        <v>110</v>
      </c>
      <c r="P9429" t="s">
        <v>13732</v>
      </c>
      <c r="Q9429" t="s">
        <v>18948</v>
      </c>
    </row>
    <row r="9430" spans="1:17" x14ac:dyDescent="0.2">
      <c r="A9430" s="3" t="s">
        <v>103</v>
      </c>
      <c r="B9430" s="3"/>
      <c r="C9430" s="18" t="s">
        <v>104</v>
      </c>
      <c r="D9430" s="18" t="s">
        <v>168</v>
      </c>
      <c r="E9430" s="18" t="s">
        <v>254</v>
      </c>
      <c r="F9430" s="18" t="s">
        <v>3640</v>
      </c>
      <c r="G9430" s="19">
        <v>43991</v>
      </c>
      <c r="H9430" s="20" t="s">
        <v>18949</v>
      </c>
      <c r="I9430" s="20" t="s">
        <v>18950</v>
      </c>
      <c r="J9430" s="21">
        <v>100</v>
      </c>
      <c r="K9430" s="18" t="str">
        <f>IFERROR(VLOOKUP(LEFT(I9430,7)+0,'[1]_Redacted Trans'!B$1:C$65536,2,0),P9430)</f>
        <v>REDACTED PERSONAL DATA</v>
      </c>
      <c r="L9430" s="18"/>
      <c r="M9430" s="18" t="str">
        <f>IFERROR(VLOOKUP(LEFT(I9430,7)+0,'[1]_Redacted Trans'!B$1:C$65536,2,0),Q9430)</f>
        <v>REDACTED PERSONAL DATA</v>
      </c>
      <c r="N9430" s="22" t="s">
        <v>110</v>
      </c>
      <c r="P9430" t="s">
        <v>143</v>
      </c>
      <c r="Q9430" t="s">
        <v>143</v>
      </c>
    </row>
    <row r="9431" spans="1:17" x14ac:dyDescent="0.2">
      <c r="A9431" s="3" t="s">
        <v>103</v>
      </c>
      <c r="B9431" s="3"/>
      <c r="C9431" s="18" t="s">
        <v>104</v>
      </c>
      <c r="D9431" s="18" t="s">
        <v>168</v>
      </c>
      <c r="E9431" s="18" t="s">
        <v>254</v>
      </c>
      <c r="F9431" s="18" t="s">
        <v>3640</v>
      </c>
      <c r="G9431" s="19">
        <v>43991</v>
      </c>
      <c r="H9431" s="20" t="s">
        <v>18951</v>
      </c>
      <c r="I9431" s="20" t="s">
        <v>18952</v>
      </c>
      <c r="J9431" s="21">
        <v>125</v>
      </c>
      <c r="K9431" s="18" t="str">
        <f>IFERROR(VLOOKUP(LEFT(I9431,7)+0,'[1]_Redacted Trans'!B$1:C$65536,2,0),P9431)</f>
        <v>REDACTED PERSONAL DATA</v>
      </c>
      <c r="L9431" s="18"/>
      <c r="M9431" s="18" t="str">
        <f>IFERROR(VLOOKUP(LEFT(I9431,7)+0,'[1]_Redacted Trans'!B$1:C$65536,2,0),Q9431)</f>
        <v>REDACTED PERSONAL DATA</v>
      </c>
      <c r="N9431" s="22" t="s">
        <v>110</v>
      </c>
      <c r="P9431" t="s">
        <v>143</v>
      </c>
      <c r="Q9431" t="s">
        <v>143</v>
      </c>
    </row>
    <row r="9432" spans="1:17" x14ac:dyDescent="0.2">
      <c r="A9432" s="3" t="s">
        <v>103</v>
      </c>
      <c r="B9432" s="3"/>
      <c r="C9432" s="18" t="s">
        <v>104</v>
      </c>
      <c r="D9432" s="18" t="s">
        <v>168</v>
      </c>
      <c r="E9432" s="18" t="s">
        <v>254</v>
      </c>
      <c r="F9432" s="18" t="s">
        <v>3640</v>
      </c>
      <c r="G9432" s="19">
        <v>43991</v>
      </c>
      <c r="H9432" s="20" t="s">
        <v>18953</v>
      </c>
      <c r="I9432" s="20" t="s">
        <v>18954</v>
      </c>
      <c r="J9432" s="21">
        <v>1068.04</v>
      </c>
      <c r="K9432" s="18" t="str">
        <f>IFERROR(VLOOKUP(LEFT(I9432,7)+0,'[1]_Redacted Trans'!B$1:C$65536,2,0),P9432)</f>
        <v>REDACTED PERSONAL DATA</v>
      </c>
      <c r="L9432" s="18"/>
      <c r="M9432" s="18" t="str">
        <f>IFERROR(VLOOKUP(LEFT(I9432,7)+0,'[1]_Redacted Trans'!B$1:C$65536,2,0),Q9432)</f>
        <v>REDACTED PERSONAL DATA</v>
      </c>
      <c r="N9432" s="22" t="s">
        <v>110</v>
      </c>
      <c r="P9432" t="s">
        <v>143</v>
      </c>
      <c r="Q9432" t="s">
        <v>143</v>
      </c>
    </row>
    <row r="9433" spans="1:17" x14ac:dyDescent="0.2">
      <c r="A9433" s="3" t="s">
        <v>103</v>
      </c>
      <c r="B9433" s="3"/>
      <c r="C9433" s="18" t="s">
        <v>104</v>
      </c>
      <c r="D9433" s="18" t="s">
        <v>168</v>
      </c>
      <c r="E9433" s="18" t="s">
        <v>254</v>
      </c>
      <c r="F9433" s="18" t="s">
        <v>3640</v>
      </c>
      <c r="G9433" s="19">
        <v>43991</v>
      </c>
      <c r="H9433" s="20" t="s">
        <v>18955</v>
      </c>
      <c r="I9433" s="20" t="s">
        <v>18956</v>
      </c>
      <c r="J9433" s="21">
        <v>100</v>
      </c>
      <c r="K9433" s="18" t="str">
        <f>IFERROR(VLOOKUP(LEFT(I9433,7)+0,'[1]_Redacted Trans'!B$1:C$65536,2,0),P9433)</f>
        <v>REDACTED PERSONAL DATA</v>
      </c>
      <c r="L9433" s="18"/>
      <c r="M9433" s="18" t="str">
        <f>IFERROR(VLOOKUP(LEFT(I9433,7)+0,'[1]_Redacted Trans'!B$1:C$65536,2,0),Q9433)</f>
        <v>REDACTED PERSONAL DATA</v>
      </c>
      <c r="N9433" s="22" t="s">
        <v>110</v>
      </c>
      <c r="P9433" t="s">
        <v>143</v>
      </c>
      <c r="Q9433" t="s">
        <v>143</v>
      </c>
    </row>
    <row r="9434" spans="1:17" x14ac:dyDescent="0.2">
      <c r="A9434" s="3" t="s">
        <v>103</v>
      </c>
      <c r="B9434" s="3"/>
      <c r="C9434" s="18" t="s">
        <v>104</v>
      </c>
      <c r="D9434" s="18" t="s">
        <v>168</v>
      </c>
      <c r="E9434" s="18" t="s">
        <v>254</v>
      </c>
      <c r="F9434" s="18" t="s">
        <v>17590</v>
      </c>
      <c r="G9434" s="19">
        <v>43991</v>
      </c>
      <c r="H9434" s="20" t="s">
        <v>18957</v>
      </c>
      <c r="I9434" s="20" t="s">
        <v>18958</v>
      </c>
      <c r="J9434" s="21">
        <v>394</v>
      </c>
      <c r="K9434" s="18" t="str">
        <f>IFERROR(VLOOKUP(LEFT(I9434,7)+0,'[1]_Redacted Trans'!B$1:C$65536,2,0),P9434)</f>
        <v>2101231 - Sabre Sharp Ltd</v>
      </c>
      <c r="L9434" s="18"/>
      <c r="M9434" s="18" t="str">
        <f>IFERROR(VLOOKUP(LEFT(I9434,7)+0,'[1]_Redacted Trans'!B$1:C$65536,2,0),Q9434)</f>
        <v>Coppins Hall</v>
      </c>
      <c r="N9434" s="22" t="s">
        <v>110</v>
      </c>
      <c r="P9434" t="s">
        <v>17935</v>
      </c>
      <c r="Q9434" t="s">
        <v>18959</v>
      </c>
    </row>
    <row r="9435" spans="1:17" x14ac:dyDescent="0.2">
      <c r="A9435" s="3" t="s">
        <v>103</v>
      </c>
      <c r="B9435" s="3"/>
      <c r="C9435" s="18" t="s">
        <v>104</v>
      </c>
      <c r="D9435" s="18" t="s">
        <v>168</v>
      </c>
      <c r="E9435" s="18" t="s">
        <v>254</v>
      </c>
      <c r="F9435" s="18" t="s">
        <v>17590</v>
      </c>
      <c r="G9435" s="19">
        <v>43991</v>
      </c>
      <c r="H9435" s="20" t="s">
        <v>18960</v>
      </c>
      <c r="I9435" s="20" t="s">
        <v>18961</v>
      </c>
      <c r="J9435" s="21">
        <v>60.56</v>
      </c>
      <c r="K9435" s="18" t="str">
        <f>IFERROR(VLOOKUP(LEFT(I9435,7)+0,'[1]_Redacted Trans'!B$1:C$65536,2,0),P9435)</f>
        <v>REDACTED PERSONAL DATA</v>
      </c>
      <c r="L9435" s="18"/>
      <c r="M9435" s="18" t="str">
        <f>IFERROR(VLOOKUP(LEFT(I9435,7)+0,'[1]_Redacted Trans'!B$1:C$65536,2,0),Q9435)</f>
        <v>REDACTED PERSONAL DATA</v>
      </c>
      <c r="N9435" s="22" t="s">
        <v>110</v>
      </c>
      <c r="P9435" t="s">
        <v>143</v>
      </c>
      <c r="Q9435" t="s">
        <v>143</v>
      </c>
    </row>
    <row r="9436" spans="1:17" x14ac:dyDescent="0.2">
      <c r="A9436" s="3" t="s">
        <v>103</v>
      </c>
      <c r="B9436" s="3"/>
      <c r="C9436" s="18" t="s">
        <v>104</v>
      </c>
      <c r="D9436" s="18" t="s">
        <v>168</v>
      </c>
      <c r="E9436" s="18" t="s">
        <v>254</v>
      </c>
      <c r="F9436" s="18" t="s">
        <v>17590</v>
      </c>
      <c r="G9436" s="19">
        <v>43991</v>
      </c>
      <c r="H9436" s="20" t="s">
        <v>18962</v>
      </c>
      <c r="I9436" s="20" t="s">
        <v>18963</v>
      </c>
      <c r="J9436" s="21">
        <v>645</v>
      </c>
      <c r="K9436" s="18" t="str">
        <f>IFERROR(VLOOKUP(LEFT(I9436,7)+0,'[1]_Redacted Trans'!B$1:C$65536,2,0),P9436)</f>
        <v>2101231 - Sabre Sharp Ltd</v>
      </c>
      <c r="L9436" s="18"/>
      <c r="M9436" s="18" t="str">
        <f>IFERROR(VLOOKUP(LEFT(I9436,7)+0,'[1]_Redacted Trans'!B$1:C$65536,2,0),Q9436)</f>
        <v>84-100 Nayland Drive</v>
      </c>
      <c r="N9436" s="22" t="s">
        <v>110</v>
      </c>
      <c r="P9436" t="s">
        <v>17935</v>
      </c>
      <c r="Q9436" t="s">
        <v>17936</v>
      </c>
    </row>
    <row r="9437" spans="1:17" x14ac:dyDescent="0.2">
      <c r="A9437" s="3" t="s">
        <v>103</v>
      </c>
      <c r="B9437" s="3"/>
      <c r="C9437" s="18" t="s">
        <v>104</v>
      </c>
      <c r="D9437" s="18" t="s">
        <v>168</v>
      </c>
      <c r="E9437" s="18" t="s">
        <v>254</v>
      </c>
      <c r="F9437" s="18" t="s">
        <v>17590</v>
      </c>
      <c r="G9437" s="19">
        <v>43991</v>
      </c>
      <c r="H9437" s="20" t="s">
        <v>18964</v>
      </c>
      <c r="I9437" s="20" t="s">
        <v>18965</v>
      </c>
      <c r="J9437" s="21">
        <v>130.22999999999999</v>
      </c>
      <c r="K9437" s="18" t="str">
        <f>IFERROR(VLOOKUP(LEFT(I9437,7)+0,'[1]_Redacted Trans'!B$1:C$65536,2,0),P9437)</f>
        <v>REDACTED PERSONAL DATA</v>
      </c>
      <c r="L9437" s="18"/>
      <c r="M9437" s="18" t="str">
        <f>IFERROR(VLOOKUP(LEFT(I9437,7)+0,'[1]_Redacted Trans'!B$1:C$65536,2,0),Q9437)</f>
        <v>REDACTED PERSONAL DATA</v>
      </c>
      <c r="N9437" s="22" t="s">
        <v>110</v>
      </c>
      <c r="P9437" t="s">
        <v>143</v>
      </c>
      <c r="Q9437" t="s">
        <v>143</v>
      </c>
    </row>
    <row r="9438" spans="1:17" x14ac:dyDescent="0.2">
      <c r="A9438" s="3" t="s">
        <v>103</v>
      </c>
      <c r="B9438" s="3"/>
      <c r="C9438" s="18" t="s">
        <v>104</v>
      </c>
      <c r="D9438" s="18" t="s">
        <v>168</v>
      </c>
      <c r="E9438" s="18" t="s">
        <v>254</v>
      </c>
      <c r="F9438" s="18" t="s">
        <v>17590</v>
      </c>
      <c r="G9438" s="19">
        <v>43991</v>
      </c>
      <c r="H9438" s="20" t="s">
        <v>18966</v>
      </c>
      <c r="I9438" s="20" t="s">
        <v>18967</v>
      </c>
      <c r="J9438" s="21">
        <v>80.37</v>
      </c>
      <c r="K9438" s="18" t="str">
        <f>IFERROR(VLOOKUP(LEFT(I9438,7)+0,'[1]_Redacted Trans'!B$1:C$65536,2,0),P9438)</f>
        <v>REDACTED PERSONAL DATA</v>
      </c>
      <c r="L9438" s="18"/>
      <c r="M9438" s="18" t="str">
        <f>IFERROR(VLOOKUP(LEFT(I9438,7)+0,'[1]_Redacted Trans'!B$1:C$65536,2,0),Q9438)</f>
        <v>REDACTED PERSONAL DATA</v>
      </c>
      <c r="N9438" s="22" t="s">
        <v>110</v>
      </c>
      <c r="P9438" t="s">
        <v>143</v>
      </c>
      <c r="Q9438" t="s">
        <v>143</v>
      </c>
    </row>
    <row r="9439" spans="1:17" x14ac:dyDescent="0.2">
      <c r="A9439" s="3" t="s">
        <v>103</v>
      </c>
      <c r="B9439" s="3"/>
      <c r="C9439" s="18" t="s">
        <v>104</v>
      </c>
      <c r="D9439" s="18" t="s">
        <v>168</v>
      </c>
      <c r="E9439" s="18" t="s">
        <v>254</v>
      </c>
      <c r="F9439" s="18" t="s">
        <v>17590</v>
      </c>
      <c r="G9439" s="19">
        <v>43991</v>
      </c>
      <c r="H9439" s="20" t="s">
        <v>18968</v>
      </c>
      <c r="I9439" s="20" t="s">
        <v>18969</v>
      </c>
      <c r="J9439" s="21">
        <v>30</v>
      </c>
      <c r="K9439" s="18" t="str">
        <f>IFERROR(VLOOKUP(LEFT(I9439,7)+0,'[1]_Redacted Trans'!B$1:C$65536,2,0),P9439)</f>
        <v>REDACTED PERSONAL DATA</v>
      </c>
      <c r="L9439" s="18"/>
      <c r="M9439" s="18" t="str">
        <f>IFERROR(VLOOKUP(LEFT(I9439,7)+0,'[1]_Redacted Trans'!B$1:C$65536,2,0),Q9439)</f>
        <v>REDACTED PERSONAL DATA</v>
      </c>
      <c r="N9439" s="22" t="s">
        <v>110</v>
      </c>
      <c r="P9439" t="s">
        <v>143</v>
      </c>
      <c r="Q9439" t="s">
        <v>143</v>
      </c>
    </row>
    <row r="9440" spans="1:17" x14ac:dyDescent="0.2">
      <c r="A9440" s="3" t="s">
        <v>103</v>
      </c>
      <c r="B9440" s="3"/>
      <c r="C9440" s="18" t="s">
        <v>104</v>
      </c>
      <c r="D9440" s="18" t="s">
        <v>239</v>
      </c>
      <c r="E9440" s="18" t="s">
        <v>270</v>
      </c>
      <c r="F9440" s="18" t="s">
        <v>512</v>
      </c>
      <c r="G9440" s="19">
        <v>43991</v>
      </c>
      <c r="H9440" s="20" t="s">
        <v>18970</v>
      </c>
      <c r="I9440" s="20" t="s">
        <v>18971</v>
      </c>
      <c r="J9440" s="21">
        <v>420.05</v>
      </c>
      <c r="K9440" s="18" t="str">
        <f>IFERROR(VLOOKUP(LEFT(I9440,7)+0,'[1]_Redacted Trans'!B$1:C$65536,2,0),P9440)</f>
        <v>2100705 - J D Robertson &amp; Co Ltd</v>
      </c>
      <c r="L9440" s="18"/>
      <c r="M9440" s="18" t="str">
        <f>IFERROR(VLOOKUP(LEFT(I9440,7)+0,'[1]_Redacted Trans'!B$1:C$65536,2,0),Q9440)</f>
        <v>May20 Hire GV69PFF</v>
      </c>
      <c r="N9440" s="22" t="s">
        <v>110</v>
      </c>
      <c r="P9440" t="s">
        <v>1656</v>
      </c>
      <c r="Q9440" t="s">
        <v>18972</v>
      </c>
    </row>
    <row r="9441" spans="1:17" x14ac:dyDescent="0.2">
      <c r="A9441" s="3" t="s">
        <v>103</v>
      </c>
      <c r="B9441" s="3"/>
      <c r="C9441" s="18" t="s">
        <v>104</v>
      </c>
      <c r="D9441" s="18" t="s">
        <v>239</v>
      </c>
      <c r="E9441" s="18" t="s">
        <v>270</v>
      </c>
      <c r="F9441" s="18" t="s">
        <v>512</v>
      </c>
      <c r="G9441" s="19">
        <v>43991</v>
      </c>
      <c r="H9441" s="20" t="s">
        <v>10399</v>
      </c>
      <c r="I9441" s="20" t="s">
        <v>18973</v>
      </c>
      <c r="J9441" s="21">
        <v>420.05</v>
      </c>
      <c r="K9441" s="18" t="str">
        <f>IFERROR(VLOOKUP(LEFT(I9441,7)+0,'[1]_Redacted Trans'!B$1:C$65536,2,0),P9441)</f>
        <v>2100705 - J D Robertson &amp; Co Ltd</v>
      </c>
      <c r="L9441" s="18"/>
      <c r="M9441" s="18" t="str">
        <f>IFERROR(VLOOKUP(LEFT(I9441,7)+0,'[1]_Redacted Trans'!B$1:C$65536,2,0),Q9441)</f>
        <v>May20 Hire AY64ZMO</v>
      </c>
      <c r="N9441" s="22" t="s">
        <v>110</v>
      </c>
      <c r="P9441" t="s">
        <v>1656</v>
      </c>
      <c r="Q9441" t="s">
        <v>18974</v>
      </c>
    </row>
    <row r="9442" spans="1:17" x14ac:dyDescent="0.2">
      <c r="A9442" s="3" t="s">
        <v>103</v>
      </c>
      <c r="B9442" s="3"/>
      <c r="C9442" s="18" t="s">
        <v>104</v>
      </c>
      <c r="D9442" s="18" t="s">
        <v>239</v>
      </c>
      <c r="E9442" s="18" t="s">
        <v>266</v>
      </c>
      <c r="F9442" s="18" t="s">
        <v>198</v>
      </c>
      <c r="G9442" s="19">
        <v>43991</v>
      </c>
      <c r="H9442" s="20" t="s">
        <v>18975</v>
      </c>
      <c r="I9442" s="20" t="s">
        <v>18976</v>
      </c>
      <c r="J9442" s="21">
        <v>703.08</v>
      </c>
      <c r="K9442" s="18" t="str">
        <f>IFERROR(VLOOKUP(LEFT(I9442,7)+0,'[1]_Redacted Trans'!B$1:C$65536,2,0),P9442)</f>
        <v>2100705 - J D Robertson &amp; Co Ltd</v>
      </c>
      <c r="L9442" s="18"/>
      <c r="M9442" s="18" t="str">
        <f>IFERROR(VLOOKUP(LEFT(I9442,7)+0,'[1]_Redacted Trans'!B$1:C$65536,2,0),Q9442)</f>
        <v>May20 Hire NA11DGY</v>
      </c>
      <c r="N9442" s="22" t="s">
        <v>110</v>
      </c>
      <c r="P9442" t="s">
        <v>1656</v>
      </c>
      <c r="Q9442" t="s">
        <v>18977</v>
      </c>
    </row>
    <row r="9443" spans="1:17" x14ac:dyDescent="0.2">
      <c r="A9443" s="3" t="s">
        <v>103</v>
      </c>
      <c r="B9443" s="3"/>
      <c r="C9443" s="18" t="s">
        <v>104</v>
      </c>
      <c r="D9443" s="18" t="s">
        <v>239</v>
      </c>
      <c r="E9443" s="18" t="s">
        <v>266</v>
      </c>
      <c r="F9443" s="18" t="s">
        <v>198</v>
      </c>
      <c r="G9443" s="19">
        <v>43991</v>
      </c>
      <c r="H9443" s="20" t="s">
        <v>18978</v>
      </c>
      <c r="I9443" s="20" t="s">
        <v>18979</v>
      </c>
      <c r="J9443" s="21">
        <v>663.4</v>
      </c>
      <c r="K9443" s="18" t="str">
        <f>IFERROR(VLOOKUP(LEFT(I9443,7)+0,'[1]_Redacted Trans'!B$1:C$65536,2,0),P9443)</f>
        <v>2100705 - J D Robertson &amp; Co Ltd</v>
      </c>
      <c r="L9443" s="18"/>
      <c r="M9443" s="18" t="str">
        <f>IFERROR(VLOOKUP(LEFT(I9443,7)+0,'[1]_Redacted Trans'!B$1:C$65536,2,0),Q9443)</f>
        <v>May20 Hire YP15CKU</v>
      </c>
      <c r="N9443" s="22" t="s">
        <v>110</v>
      </c>
      <c r="P9443" t="s">
        <v>1656</v>
      </c>
      <c r="Q9443" t="s">
        <v>18980</v>
      </c>
    </row>
    <row r="9444" spans="1:17" x14ac:dyDescent="0.2">
      <c r="A9444" s="3" t="s">
        <v>103</v>
      </c>
      <c r="B9444" s="3"/>
      <c r="C9444" s="18" t="s">
        <v>104</v>
      </c>
      <c r="D9444" s="18" t="s">
        <v>239</v>
      </c>
      <c r="E9444" s="18" t="s">
        <v>270</v>
      </c>
      <c r="F9444" s="18" t="s">
        <v>512</v>
      </c>
      <c r="G9444" s="19">
        <v>43991</v>
      </c>
      <c r="H9444" s="20" t="s">
        <v>18981</v>
      </c>
      <c r="I9444" s="20" t="s">
        <v>18982</v>
      </c>
      <c r="J9444" s="21">
        <v>176</v>
      </c>
      <c r="K9444" s="18" t="str">
        <f>IFERROR(VLOOKUP(LEFT(I9444,7)+0,'[1]_Redacted Trans'!B$1:C$65536,2,0),P9444)</f>
        <v>2100705 - J D Robertson &amp; Co Ltd</v>
      </c>
      <c r="L9444" s="18"/>
      <c r="M9444" s="18" t="str">
        <f>IFERROR(VLOOKUP(LEFT(I9444,7)+0,'[1]_Redacted Trans'!B$1:C$65536,2,0),Q9444)</f>
        <v>May20 Hire DE16UMS</v>
      </c>
      <c r="N9444" s="22" t="s">
        <v>110</v>
      </c>
      <c r="P9444" t="s">
        <v>1656</v>
      </c>
      <c r="Q9444" t="s">
        <v>18983</v>
      </c>
    </row>
    <row r="9445" spans="1:17" x14ac:dyDescent="0.2">
      <c r="A9445" s="3" t="s">
        <v>103</v>
      </c>
      <c r="B9445" s="3"/>
      <c r="C9445" s="18" t="s">
        <v>104</v>
      </c>
      <c r="D9445" s="18" t="s">
        <v>239</v>
      </c>
      <c r="E9445" s="18" t="s">
        <v>302</v>
      </c>
      <c r="F9445" s="18" t="s">
        <v>1196</v>
      </c>
      <c r="G9445" s="19">
        <v>43991</v>
      </c>
      <c r="H9445" s="20"/>
      <c r="I9445" s="20" t="s">
        <v>18984</v>
      </c>
      <c r="J9445" s="21">
        <v>112.5</v>
      </c>
      <c r="K9445" s="18" t="str">
        <f>IFERROR(VLOOKUP(LEFT(I9445,7)+0,'[1]_Redacted Trans'!B$1:C$65536,2,0),P9445)</f>
        <v>2115250 - UK Fuels Limited</v>
      </c>
      <c r="L9445" s="18"/>
      <c r="M9445" s="18" t="str">
        <f>IFERROR(VLOOKUP(LEFT(I9445,7)+0,'[1]_Redacted Trans'!B$1:C$65536,2,0),Q9445)</f>
        <v>Fuel bill w/e 31/05/2020</v>
      </c>
      <c r="N9445" s="22" t="s">
        <v>110</v>
      </c>
      <c r="P9445" t="s">
        <v>1198</v>
      </c>
      <c r="Q9445" t="s">
        <v>18985</v>
      </c>
    </row>
    <row r="9446" spans="1:17" x14ac:dyDescent="0.2">
      <c r="A9446" s="3" t="s">
        <v>103</v>
      </c>
      <c r="B9446" s="3"/>
      <c r="C9446" s="18" t="s">
        <v>104</v>
      </c>
      <c r="D9446" s="18" t="s">
        <v>239</v>
      </c>
      <c r="E9446" s="18" t="s">
        <v>302</v>
      </c>
      <c r="F9446" s="18" t="s">
        <v>17458</v>
      </c>
      <c r="G9446" s="19">
        <v>43991</v>
      </c>
      <c r="H9446" s="20"/>
      <c r="I9446" s="20" t="s">
        <v>18986</v>
      </c>
      <c r="J9446" s="21">
        <v>207.74</v>
      </c>
      <c r="K9446" s="18" t="str">
        <f>IFERROR(VLOOKUP(LEFT(I9446,7)+0,'[1]_Redacted Trans'!B$1:C$65536,2,0),P9446)</f>
        <v>2115250 - UK Fuels Limited</v>
      </c>
      <c r="L9446" s="18"/>
      <c r="M9446" s="18" t="str">
        <f>IFERROR(VLOOKUP(LEFT(I9446,7)+0,'[1]_Redacted Trans'!B$1:C$65536,2,0),Q9446)</f>
        <v>Fuel bill w/e 31/05/2020</v>
      </c>
      <c r="N9446" s="22" t="s">
        <v>110</v>
      </c>
      <c r="P9446" t="s">
        <v>1198</v>
      </c>
      <c r="Q9446" t="s">
        <v>18985</v>
      </c>
    </row>
    <row r="9447" spans="1:17" x14ac:dyDescent="0.2">
      <c r="A9447" s="3" t="s">
        <v>103</v>
      </c>
      <c r="B9447" s="3"/>
      <c r="C9447" s="18" t="s">
        <v>104</v>
      </c>
      <c r="D9447" s="18" t="s">
        <v>239</v>
      </c>
      <c r="E9447" s="18" t="s">
        <v>302</v>
      </c>
      <c r="F9447" s="18" t="s">
        <v>1196</v>
      </c>
      <c r="G9447" s="19">
        <v>43991</v>
      </c>
      <c r="H9447" s="20"/>
      <c r="I9447" s="20" t="s">
        <v>18987</v>
      </c>
      <c r="J9447" s="21">
        <v>162.34</v>
      </c>
      <c r="K9447" s="18" t="str">
        <f>IFERROR(VLOOKUP(LEFT(I9447,7)+0,'[1]_Redacted Trans'!B$1:C$65536,2,0),P9447)</f>
        <v>2115250 - UK Fuels Limited</v>
      </c>
      <c r="L9447" s="18"/>
      <c r="M9447" s="18" t="str">
        <f>IFERROR(VLOOKUP(LEFT(I9447,7)+0,'[1]_Redacted Trans'!B$1:C$65536,2,0),Q9447)</f>
        <v>Fuel bill w/e 31/05/2020</v>
      </c>
      <c r="N9447" s="22" t="s">
        <v>110</v>
      </c>
      <c r="P9447" t="s">
        <v>1198</v>
      </c>
      <c r="Q9447" t="s">
        <v>18985</v>
      </c>
    </row>
    <row r="9448" spans="1:17" x14ac:dyDescent="0.2">
      <c r="A9448" s="3" t="s">
        <v>103</v>
      </c>
      <c r="B9448" s="3"/>
      <c r="C9448" s="18" t="s">
        <v>104</v>
      </c>
      <c r="D9448" s="18" t="s">
        <v>239</v>
      </c>
      <c r="E9448" s="18" t="s">
        <v>302</v>
      </c>
      <c r="F9448" s="18" t="s">
        <v>1196</v>
      </c>
      <c r="G9448" s="19">
        <v>43991</v>
      </c>
      <c r="H9448" s="20"/>
      <c r="I9448" s="20" t="s">
        <v>18988</v>
      </c>
      <c r="J9448" s="21">
        <v>71.98</v>
      </c>
      <c r="K9448" s="18" t="str">
        <f>IFERROR(VLOOKUP(LEFT(I9448,7)+0,'[1]_Redacted Trans'!B$1:C$65536,2,0),P9448)</f>
        <v>2115250 - UK Fuels Limited</v>
      </c>
      <c r="L9448" s="18"/>
      <c r="M9448" s="18" t="str">
        <f>IFERROR(VLOOKUP(LEFT(I9448,7)+0,'[1]_Redacted Trans'!B$1:C$65536,2,0),Q9448)</f>
        <v>Fuel bill w/e 31/05/2020</v>
      </c>
      <c r="N9448" s="22" t="s">
        <v>110</v>
      </c>
      <c r="P9448" t="s">
        <v>1198</v>
      </c>
      <c r="Q9448" t="s">
        <v>18985</v>
      </c>
    </row>
    <row r="9449" spans="1:17" x14ac:dyDescent="0.2">
      <c r="A9449" s="3" t="s">
        <v>103</v>
      </c>
      <c r="B9449" s="3"/>
      <c r="C9449" s="18" t="s">
        <v>104</v>
      </c>
      <c r="D9449" s="18" t="s">
        <v>239</v>
      </c>
      <c r="E9449" s="18" t="s">
        <v>302</v>
      </c>
      <c r="F9449" s="18" t="s">
        <v>1196</v>
      </c>
      <c r="G9449" s="19">
        <v>43991</v>
      </c>
      <c r="H9449" s="20"/>
      <c r="I9449" s="20" t="s">
        <v>18989</v>
      </c>
      <c r="J9449" s="21">
        <v>60.25</v>
      </c>
      <c r="K9449" s="18" t="str">
        <f>IFERROR(VLOOKUP(LEFT(I9449,7)+0,'[1]_Redacted Trans'!B$1:C$65536,2,0),P9449)</f>
        <v>2115250 - UK Fuels Limited</v>
      </c>
      <c r="L9449" s="18"/>
      <c r="M9449" s="18" t="str">
        <f>IFERROR(VLOOKUP(LEFT(I9449,7)+0,'[1]_Redacted Trans'!B$1:C$65536,2,0),Q9449)</f>
        <v>Fuel bill w/e 31/05/2020</v>
      </c>
      <c r="N9449" s="22" t="s">
        <v>110</v>
      </c>
      <c r="P9449" t="s">
        <v>1198</v>
      </c>
      <c r="Q9449" t="s">
        <v>18985</v>
      </c>
    </row>
    <row r="9450" spans="1:17" x14ac:dyDescent="0.2">
      <c r="A9450" s="3" t="s">
        <v>103</v>
      </c>
      <c r="B9450" s="3"/>
      <c r="C9450" s="18" t="s">
        <v>104</v>
      </c>
      <c r="D9450" s="18" t="s">
        <v>239</v>
      </c>
      <c r="E9450" s="18" t="s">
        <v>302</v>
      </c>
      <c r="F9450" s="18" t="s">
        <v>1196</v>
      </c>
      <c r="G9450" s="19">
        <v>43991</v>
      </c>
      <c r="H9450" s="20"/>
      <c r="I9450" s="20" t="s">
        <v>18990</v>
      </c>
      <c r="J9450" s="21">
        <v>76.260000000000005</v>
      </c>
      <c r="K9450" s="18" t="str">
        <f>IFERROR(VLOOKUP(LEFT(I9450,7)+0,'[1]_Redacted Trans'!B$1:C$65536,2,0),P9450)</f>
        <v>2115250 - UK Fuels Limited</v>
      </c>
      <c r="L9450" s="18"/>
      <c r="M9450" s="18" t="str">
        <f>IFERROR(VLOOKUP(LEFT(I9450,7)+0,'[1]_Redacted Trans'!B$1:C$65536,2,0),Q9450)</f>
        <v>Fuel bill w/e 31/05/2020</v>
      </c>
      <c r="N9450" s="22" t="s">
        <v>110</v>
      </c>
      <c r="P9450" t="s">
        <v>1198</v>
      </c>
      <c r="Q9450" t="s">
        <v>18985</v>
      </c>
    </row>
    <row r="9451" spans="1:17" x14ac:dyDescent="0.2">
      <c r="A9451" s="3" t="s">
        <v>103</v>
      </c>
      <c r="B9451" s="3"/>
      <c r="C9451" s="18" t="s">
        <v>104</v>
      </c>
      <c r="D9451" s="18" t="s">
        <v>239</v>
      </c>
      <c r="E9451" s="18" t="s">
        <v>302</v>
      </c>
      <c r="F9451" s="18" t="s">
        <v>1196</v>
      </c>
      <c r="G9451" s="19">
        <v>43991</v>
      </c>
      <c r="H9451" s="20"/>
      <c r="I9451" s="20" t="s">
        <v>18991</v>
      </c>
      <c r="J9451" s="21">
        <v>34.15</v>
      </c>
      <c r="K9451" s="18" t="str">
        <f>IFERROR(VLOOKUP(LEFT(I9451,7)+0,'[1]_Redacted Trans'!B$1:C$65536,2,0),P9451)</f>
        <v>2115250 - UK Fuels Limited</v>
      </c>
      <c r="L9451" s="18"/>
      <c r="M9451" s="18" t="str">
        <f>IFERROR(VLOOKUP(LEFT(I9451,7)+0,'[1]_Redacted Trans'!B$1:C$65536,2,0),Q9451)</f>
        <v>Fuel bill w/e 31/05/2020</v>
      </c>
      <c r="N9451" s="22" t="s">
        <v>110</v>
      </c>
      <c r="P9451" t="s">
        <v>1198</v>
      </c>
      <c r="Q9451" t="s">
        <v>18985</v>
      </c>
    </row>
    <row r="9452" spans="1:17" x14ac:dyDescent="0.2">
      <c r="A9452" s="3" t="s">
        <v>103</v>
      </c>
      <c r="B9452" s="3"/>
      <c r="C9452" s="18" t="s">
        <v>104</v>
      </c>
      <c r="D9452" s="18" t="s">
        <v>239</v>
      </c>
      <c r="E9452" s="18" t="s">
        <v>467</v>
      </c>
      <c r="F9452" s="18" t="s">
        <v>1196</v>
      </c>
      <c r="G9452" s="19">
        <v>43991</v>
      </c>
      <c r="H9452" s="20"/>
      <c r="I9452" s="20" t="s">
        <v>18992</v>
      </c>
      <c r="J9452" s="21">
        <v>814.26</v>
      </c>
      <c r="K9452" s="18" t="str">
        <f>IFERROR(VLOOKUP(LEFT(I9452,7)+0,'[1]_Redacted Trans'!B$1:C$65536,2,0),P9452)</f>
        <v>2115250 - UK Fuels Limited</v>
      </c>
      <c r="L9452" s="18"/>
      <c r="M9452" s="18" t="str">
        <f>IFERROR(VLOOKUP(LEFT(I9452,7)+0,'[1]_Redacted Trans'!B$1:C$65536,2,0),Q9452)</f>
        <v>Fuel bill w/e 31/05/2020</v>
      </c>
      <c r="N9452" s="22" t="s">
        <v>110</v>
      </c>
      <c r="P9452" t="s">
        <v>1198</v>
      </c>
      <c r="Q9452" t="s">
        <v>18985</v>
      </c>
    </row>
    <row r="9453" spans="1:17" x14ac:dyDescent="0.2">
      <c r="A9453" s="3" t="s">
        <v>103</v>
      </c>
      <c r="B9453" s="3"/>
      <c r="C9453" s="18" t="s">
        <v>104</v>
      </c>
      <c r="D9453" s="18" t="s">
        <v>239</v>
      </c>
      <c r="E9453" s="18" t="s">
        <v>302</v>
      </c>
      <c r="F9453" s="18" t="s">
        <v>1196</v>
      </c>
      <c r="G9453" s="19">
        <v>43991</v>
      </c>
      <c r="H9453" s="20"/>
      <c r="I9453" s="20" t="s">
        <v>18993</v>
      </c>
      <c r="J9453" s="21">
        <v>30.69</v>
      </c>
      <c r="K9453" s="18" t="str">
        <f>IFERROR(VLOOKUP(LEFT(I9453,7)+0,'[1]_Redacted Trans'!B$1:C$65536,2,0),P9453)</f>
        <v>2115250 - UK Fuels Limited</v>
      </c>
      <c r="L9453" s="18"/>
      <c r="M9453" s="18" t="str">
        <f>IFERROR(VLOOKUP(LEFT(I9453,7)+0,'[1]_Redacted Trans'!B$1:C$65536,2,0),Q9453)</f>
        <v>Fuel bill w/e 31/05/2020</v>
      </c>
      <c r="N9453" s="22" t="s">
        <v>110</v>
      </c>
      <c r="P9453" t="s">
        <v>1198</v>
      </c>
      <c r="Q9453" t="s">
        <v>18985</v>
      </c>
    </row>
    <row r="9454" spans="1:17" x14ac:dyDescent="0.2">
      <c r="A9454" s="3" t="s">
        <v>103</v>
      </c>
      <c r="B9454" s="3"/>
      <c r="C9454" s="18" t="s">
        <v>104</v>
      </c>
      <c r="D9454" s="18" t="s">
        <v>239</v>
      </c>
      <c r="E9454" s="18" t="s">
        <v>302</v>
      </c>
      <c r="F9454" s="18" t="s">
        <v>1196</v>
      </c>
      <c r="G9454" s="19">
        <v>43991</v>
      </c>
      <c r="H9454" s="20"/>
      <c r="I9454" s="20" t="s">
        <v>18994</v>
      </c>
      <c r="J9454" s="21">
        <v>30.14</v>
      </c>
      <c r="K9454" s="18" t="str">
        <f>IFERROR(VLOOKUP(LEFT(I9454,7)+0,'[1]_Redacted Trans'!B$1:C$65536,2,0),P9454)</f>
        <v>2115250 - UK Fuels Limited</v>
      </c>
      <c r="L9454" s="18"/>
      <c r="M9454" s="18" t="str">
        <f>IFERROR(VLOOKUP(LEFT(I9454,7)+0,'[1]_Redacted Trans'!B$1:C$65536,2,0),Q9454)</f>
        <v>Fuel bill w/e 31/05/2020</v>
      </c>
      <c r="N9454" s="22" t="s">
        <v>110</v>
      </c>
      <c r="P9454" t="s">
        <v>1198</v>
      </c>
      <c r="Q9454" t="s">
        <v>18985</v>
      </c>
    </row>
    <row r="9455" spans="1:17" x14ac:dyDescent="0.2">
      <c r="A9455" s="3" t="s">
        <v>103</v>
      </c>
      <c r="B9455" s="3"/>
      <c r="C9455" s="18" t="s">
        <v>104</v>
      </c>
      <c r="D9455" s="18" t="s">
        <v>239</v>
      </c>
      <c r="E9455" s="18" t="s">
        <v>302</v>
      </c>
      <c r="F9455" s="18" t="s">
        <v>1196</v>
      </c>
      <c r="G9455" s="19">
        <v>43991</v>
      </c>
      <c r="H9455" s="20"/>
      <c r="I9455" s="20" t="s">
        <v>18995</v>
      </c>
      <c r="J9455" s="21">
        <v>33.99</v>
      </c>
      <c r="K9455" s="18" t="str">
        <f>IFERROR(VLOOKUP(LEFT(I9455,7)+0,'[1]_Redacted Trans'!B$1:C$65536,2,0),P9455)</f>
        <v>2115250 - UK Fuels Limited</v>
      </c>
      <c r="L9455" s="18"/>
      <c r="M9455" s="18" t="str">
        <f>IFERROR(VLOOKUP(LEFT(I9455,7)+0,'[1]_Redacted Trans'!B$1:C$65536,2,0),Q9455)</f>
        <v>Fuel bill w/e 31/05/2020</v>
      </c>
      <c r="N9455" s="22" t="s">
        <v>110</v>
      </c>
      <c r="P9455" t="s">
        <v>1198</v>
      </c>
      <c r="Q9455" t="s">
        <v>18985</v>
      </c>
    </row>
    <row r="9456" spans="1:17" x14ac:dyDescent="0.2">
      <c r="A9456" s="3" t="s">
        <v>103</v>
      </c>
      <c r="B9456" s="3"/>
      <c r="C9456" s="18" t="s">
        <v>104</v>
      </c>
      <c r="D9456" s="18" t="s">
        <v>239</v>
      </c>
      <c r="E9456" s="18" t="s">
        <v>106</v>
      </c>
      <c r="F9456" s="18" t="s">
        <v>1196</v>
      </c>
      <c r="G9456" s="19">
        <v>43991</v>
      </c>
      <c r="H9456" s="20"/>
      <c r="I9456" s="20" t="s">
        <v>18996</v>
      </c>
      <c r="J9456" s="21">
        <v>255.88</v>
      </c>
      <c r="K9456" s="18" t="str">
        <f>IFERROR(VLOOKUP(LEFT(I9456,7)+0,'[1]_Redacted Trans'!B$1:C$65536,2,0),P9456)</f>
        <v>2115250 - UK Fuels Limited</v>
      </c>
      <c r="L9456" s="18"/>
      <c r="M9456" s="18" t="str">
        <f>IFERROR(VLOOKUP(LEFT(I9456,7)+0,'[1]_Redacted Trans'!B$1:C$65536,2,0),Q9456)</f>
        <v>Fuel bill w/e 31/05/2020</v>
      </c>
      <c r="N9456" s="22" t="s">
        <v>110</v>
      </c>
      <c r="P9456" t="s">
        <v>1198</v>
      </c>
      <c r="Q9456" t="s">
        <v>18985</v>
      </c>
    </row>
    <row r="9457" spans="1:17" x14ac:dyDescent="0.2">
      <c r="A9457" s="3" t="s">
        <v>103</v>
      </c>
      <c r="B9457" s="3"/>
      <c r="C9457" s="18" t="s">
        <v>104</v>
      </c>
      <c r="D9457" s="18" t="s">
        <v>239</v>
      </c>
      <c r="E9457" s="18" t="s">
        <v>302</v>
      </c>
      <c r="F9457" s="18" t="s">
        <v>1196</v>
      </c>
      <c r="G9457" s="19">
        <v>43991</v>
      </c>
      <c r="H9457" s="20"/>
      <c r="I9457" s="20" t="s">
        <v>18997</v>
      </c>
      <c r="J9457" s="21">
        <v>64.900000000000006</v>
      </c>
      <c r="K9457" s="18" t="str">
        <f>IFERROR(VLOOKUP(LEFT(I9457,7)+0,'[1]_Redacted Trans'!B$1:C$65536,2,0),P9457)</f>
        <v>2115250 - UK Fuels Limited</v>
      </c>
      <c r="L9457" s="18"/>
      <c r="M9457" s="18" t="str">
        <f>IFERROR(VLOOKUP(LEFT(I9457,7)+0,'[1]_Redacted Trans'!B$1:C$65536,2,0),Q9457)</f>
        <v>Fuel bill w/e 31/05/2020</v>
      </c>
      <c r="N9457" s="22" t="s">
        <v>110</v>
      </c>
      <c r="P9457" t="s">
        <v>1198</v>
      </c>
      <c r="Q9457" t="s">
        <v>18985</v>
      </c>
    </row>
    <row r="9458" spans="1:17" x14ac:dyDescent="0.2">
      <c r="A9458" s="3" t="s">
        <v>103</v>
      </c>
      <c r="B9458" s="3"/>
      <c r="C9458" s="18" t="s">
        <v>104</v>
      </c>
      <c r="D9458" s="18" t="s">
        <v>239</v>
      </c>
      <c r="E9458" s="18" t="s">
        <v>302</v>
      </c>
      <c r="F9458" s="18" t="s">
        <v>1196</v>
      </c>
      <c r="G9458" s="19">
        <v>43991</v>
      </c>
      <c r="H9458" s="20"/>
      <c r="I9458" s="20" t="s">
        <v>18998</v>
      </c>
      <c r="J9458" s="21">
        <v>42.2</v>
      </c>
      <c r="K9458" s="18" t="str">
        <f>IFERROR(VLOOKUP(LEFT(I9458,7)+0,'[1]_Redacted Trans'!B$1:C$65536,2,0),P9458)</f>
        <v>2115250 - UK Fuels Limited</v>
      </c>
      <c r="L9458" s="18"/>
      <c r="M9458" s="18" t="str">
        <f>IFERROR(VLOOKUP(LEFT(I9458,7)+0,'[1]_Redacted Trans'!B$1:C$65536,2,0),Q9458)</f>
        <v>Fuel bill w/e 31/05/2020</v>
      </c>
      <c r="N9458" s="22" t="s">
        <v>110</v>
      </c>
      <c r="P9458" t="s">
        <v>1198</v>
      </c>
      <c r="Q9458" t="s">
        <v>18985</v>
      </c>
    </row>
    <row r="9459" spans="1:17" x14ac:dyDescent="0.2">
      <c r="A9459" s="3" t="s">
        <v>103</v>
      </c>
      <c r="B9459" s="3"/>
      <c r="C9459" s="18" t="s">
        <v>104</v>
      </c>
      <c r="D9459" s="18" t="s">
        <v>239</v>
      </c>
      <c r="E9459" s="18" t="s">
        <v>302</v>
      </c>
      <c r="F9459" s="18" t="s">
        <v>1196</v>
      </c>
      <c r="G9459" s="19">
        <v>43991</v>
      </c>
      <c r="H9459" s="20"/>
      <c r="I9459" s="20" t="s">
        <v>18999</v>
      </c>
      <c r="J9459" s="21">
        <v>21.3</v>
      </c>
      <c r="K9459" s="18" t="str">
        <f>IFERROR(VLOOKUP(LEFT(I9459,7)+0,'[1]_Redacted Trans'!B$1:C$65536,2,0),P9459)</f>
        <v>2115250 - UK Fuels Limited</v>
      </c>
      <c r="L9459" s="18"/>
      <c r="M9459" s="18" t="str">
        <f>IFERROR(VLOOKUP(LEFT(I9459,7)+0,'[1]_Redacted Trans'!B$1:C$65536,2,0),Q9459)</f>
        <v>Fuel bill w/e 31/05/2020</v>
      </c>
      <c r="N9459" s="22" t="s">
        <v>110</v>
      </c>
      <c r="P9459" t="s">
        <v>1198</v>
      </c>
      <c r="Q9459" t="s">
        <v>18985</v>
      </c>
    </row>
    <row r="9460" spans="1:17" x14ac:dyDescent="0.2">
      <c r="A9460" s="3" t="s">
        <v>103</v>
      </c>
      <c r="B9460" s="3"/>
      <c r="C9460" s="18" t="s">
        <v>104</v>
      </c>
      <c r="D9460" s="18" t="s">
        <v>239</v>
      </c>
      <c r="E9460" s="18" t="s">
        <v>302</v>
      </c>
      <c r="F9460" s="18" t="s">
        <v>1196</v>
      </c>
      <c r="G9460" s="19">
        <v>43991</v>
      </c>
      <c r="H9460" s="20"/>
      <c r="I9460" s="20" t="s">
        <v>19000</v>
      </c>
      <c r="J9460" s="21">
        <v>67.98</v>
      </c>
      <c r="K9460" s="18" t="str">
        <f>IFERROR(VLOOKUP(LEFT(I9460,7)+0,'[1]_Redacted Trans'!B$1:C$65536,2,0),P9460)</f>
        <v>2115250 - UK Fuels Limited</v>
      </c>
      <c r="L9460" s="18"/>
      <c r="M9460" s="18" t="str">
        <f>IFERROR(VLOOKUP(LEFT(I9460,7)+0,'[1]_Redacted Trans'!B$1:C$65536,2,0),Q9460)</f>
        <v>Fuel bill w/e 31/05/2020</v>
      </c>
      <c r="N9460" s="22" t="s">
        <v>110</v>
      </c>
      <c r="P9460" t="s">
        <v>1198</v>
      </c>
      <c r="Q9460" t="s">
        <v>18985</v>
      </c>
    </row>
    <row r="9461" spans="1:17" x14ac:dyDescent="0.2">
      <c r="A9461" s="3" t="s">
        <v>103</v>
      </c>
      <c r="B9461" s="3"/>
      <c r="C9461" s="18" t="s">
        <v>104</v>
      </c>
      <c r="D9461" s="18" t="s">
        <v>239</v>
      </c>
      <c r="E9461" s="18" t="s">
        <v>302</v>
      </c>
      <c r="F9461" s="18" t="s">
        <v>1196</v>
      </c>
      <c r="G9461" s="19">
        <v>43991</v>
      </c>
      <c r="H9461" s="20"/>
      <c r="I9461" s="20" t="s">
        <v>19001</v>
      </c>
      <c r="J9461" s="21">
        <v>56.08</v>
      </c>
      <c r="K9461" s="18" t="str">
        <f>IFERROR(VLOOKUP(LEFT(I9461,7)+0,'[1]_Redacted Trans'!B$1:C$65536,2,0),P9461)</f>
        <v>2115250 - UK Fuels Limited</v>
      </c>
      <c r="L9461" s="18"/>
      <c r="M9461" s="18" t="str">
        <f>IFERROR(VLOOKUP(LEFT(I9461,7)+0,'[1]_Redacted Trans'!B$1:C$65536,2,0),Q9461)</f>
        <v>Fuel bill w/e 31/05/2020</v>
      </c>
      <c r="N9461" s="22" t="s">
        <v>110</v>
      </c>
      <c r="P9461" t="s">
        <v>1198</v>
      </c>
      <c r="Q9461" t="s">
        <v>18985</v>
      </c>
    </row>
    <row r="9462" spans="1:17" x14ac:dyDescent="0.2">
      <c r="A9462" s="3" t="s">
        <v>103</v>
      </c>
      <c r="B9462" s="3"/>
      <c r="C9462" s="18" t="s">
        <v>104</v>
      </c>
      <c r="D9462" s="18" t="s">
        <v>239</v>
      </c>
      <c r="E9462" s="18" t="s">
        <v>302</v>
      </c>
      <c r="F9462" s="18" t="s">
        <v>1196</v>
      </c>
      <c r="G9462" s="19">
        <v>43991</v>
      </c>
      <c r="H9462" s="20"/>
      <c r="I9462" s="20" t="s">
        <v>19002</v>
      </c>
      <c r="J9462" s="21">
        <v>60.72</v>
      </c>
      <c r="K9462" s="18" t="str">
        <f>IFERROR(VLOOKUP(LEFT(I9462,7)+0,'[1]_Redacted Trans'!B$1:C$65536,2,0),P9462)</f>
        <v>2115250 - UK Fuels Limited</v>
      </c>
      <c r="L9462" s="18"/>
      <c r="M9462" s="18" t="str">
        <f>IFERROR(VLOOKUP(LEFT(I9462,7)+0,'[1]_Redacted Trans'!B$1:C$65536,2,0),Q9462)</f>
        <v>Fuel bill w/e 31/05/2020</v>
      </c>
      <c r="N9462" s="22" t="s">
        <v>110</v>
      </c>
      <c r="P9462" t="s">
        <v>1198</v>
      </c>
      <c r="Q9462" t="s">
        <v>18985</v>
      </c>
    </row>
    <row r="9463" spans="1:17" x14ac:dyDescent="0.2">
      <c r="A9463" s="3" t="s">
        <v>103</v>
      </c>
      <c r="B9463" s="3"/>
      <c r="C9463" s="18" t="s">
        <v>104</v>
      </c>
      <c r="D9463" s="18" t="s">
        <v>239</v>
      </c>
      <c r="E9463" s="18" t="s">
        <v>302</v>
      </c>
      <c r="F9463" s="18" t="s">
        <v>1196</v>
      </c>
      <c r="G9463" s="19">
        <v>43991</v>
      </c>
      <c r="H9463" s="20"/>
      <c r="I9463" s="20" t="s">
        <v>19003</v>
      </c>
      <c r="J9463" s="21">
        <v>34.159999999999997</v>
      </c>
      <c r="K9463" s="18" t="str">
        <f>IFERROR(VLOOKUP(LEFT(I9463,7)+0,'[1]_Redacted Trans'!B$1:C$65536,2,0),P9463)</f>
        <v>2115250 - UK Fuels Limited</v>
      </c>
      <c r="L9463" s="18"/>
      <c r="M9463" s="18" t="str">
        <f>IFERROR(VLOOKUP(LEFT(I9463,7)+0,'[1]_Redacted Trans'!B$1:C$65536,2,0),Q9463)</f>
        <v>Fuel bill w/e 31/05/2020</v>
      </c>
      <c r="N9463" s="22" t="s">
        <v>110</v>
      </c>
      <c r="P9463" t="s">
        <v>1198</v>
      </c>
      <c r="Q9463" t="s">
        <v>18985</v>
      </c>
    </row>
    <row r="9464" spans="1:17" x14ac:dyDescent="0.2">
      <c r="A9464" s="3" t="s">
        <v>103</v>
      </c>
      <c r="B9464" s="3"/>
      <c r="C9464" s="18" t="s">
        <v>104</v>
      </c>
      <c r="D9464" s="18" t="s">
        <v>239</v>
      </c>
      <c r="E9464" s="18" t="s">
        <v>302</v>
      </c>
      <c r="F9464" s="18" t="s">
        <v>1196</v>
      </c>
      <c r="G9464" s="19">
        <v>43991</v>
      </c>
      <c r="H9464" s="20"/>
      <c r="I9464" s="20" t="s">
        <v>19004</v>
      </c>
      <c r="J9464" s="21">
        <v>34.590000000000003</v>
      </c>
      <c r="K9464" s="18" t="str">
        <f>IFERROR(VLOOKUP(LEFT(I9464,7)+0,'[1]_Redacted Trans'!B$1:C$65536,2,0),P9464)</f>
        <v>2115250 - UK Fuels Limited</v>
      </c>
      <c r="L9464" s="18"/>
      <c r="M9464" s="18" t="str">
        <f>IFERROR(VLOOKUP(LEFT(I9464,7)+0,'[1]_Redacted Trans'!B$1:C$65536,2,0),Q9464)</f>
        <v>Fuel bill w/e 31/05/2020</v>
      </c>
      <c r="N9464" s="22" t="s">
        <v>110</v>
      </c>
      <c r="P9464" t="s">
        <v>1198</v>
      </c>
      <c r="Q9464" t="s">
        <v>18985</v>
      </c>
    </row>
    <row r="9465" spans="1:17" x14ac:dyDescent="0.2">
      <c r="A9465" s="3" t="s">
        <v>103</v>
      </c>
      <c r="B9465" s="3"/>
      <c r="C9465" s="18" t="s">
        <v>104</v>
      </c>
      <c r="D9465" s="18" t="s">
        <v>239</v>
      </c>
      <c r="E9465" s="18" t="s">
        <v>302</v>
      </c>
      <c r="F9465" s="18" t="s">
        <v>1196</v>
      </c>
      <c r="G9465" s="19">
        <v>43991</v>
      </c>
      <c r="H9465" s="20"/>
      <c r="I9465" s="20" t="s">
        <v>19005</v>
      </c>
      <c r="J9465" s="21">
        <v>55.54</v>
      </c>
      <c r="K9465" s="18" t="str">
        <f>IFERROR(VLOOKUP(LEFT(I9465,7)+0,'[1]_Redacted Trans'!B$1:C$65536,2,0),P9465)</f>
        <v>2115250 - UK Fuels Limited</v>
      </c>
      <c r="L9465" s="18"/>
      <c r="M9465" s="18" t="str">
        <f>IFERROR(VLOOKUP(LEFT(I9465,7)+0,'[1]_Redacted Trans'!B$1:C$65536,2,0),Q9465)</f>
        <v>Fuel bill w/e 31/05/2020</v>
      </c>
      <c r="N9465" s="22" t="s">
        <v>110</v>
      </c>
      <c r="P9465" t="s">
        <v>1198</v>
      </c>
      <c r="Q9465" t="s">
        <v>18985</v>
      </c>
    </row>
    <row r="9466" spans="1:17" x14ac:dyDescent="0.2">
      <c r="A9466" s="3" t="s">
        <v>103</v>
      </c>
      <c r="B9466" s="3"/>
      <c r="C9466" s="18" t="s">
        <v>104</v>
      </c>
      <c r="D9466" s="18" t="s">
        <v>239</v>
      </c>
      <c r="E9466" s="18" t="s">
        <v>353</v>
      </c>
      <c r="F9466" s="18" t="s">
        <v>17458</v>
      </c>
      <c r="G9466" s="19">
        <v>43991</v>
      </c>
      <c r="H9466" s="20"/>
      <c r="I9466" s="20" t="s">
        <v>19006</v>
      </c>
      <c r="J9466" s="21">
        <v>63.72</v>
      </c>
      <c r="K9466" s="18" t="str">
        <f>IFERROR(VLOOKUP(LEFT(I9466,7)+0,'[1]_Redacted Trans'!B$1:C$65536,2,0),P9466)</f>
        <v>2115250 - UK Fuels Limited</v>
      </c>
      <c r="L9466" s="18"/>
      <c r="M9466" s="18" t="str">
        <f>IFERROR(VLOOKUP(LEFT(I9466,7)+0,'[1]_Redacted Trans'!B$1:C$65536,2,0),Q9466)</f>
        <v>Fuel bill w/e 31/05/2020</v>
      </c>
      <c r="N9466" s="22" t="s">
        <v>110</v>
      </c>
      <c r="P9466" t="s">
        <v>1198</v>
      </c>
      <c r="Q9466" t="s">
        <v>18985</v>
      </c>
    </row>
    <row r="9467" spans="1:17" x14ac:dyDescent="0.2">
      <c r="A9467" s="3" t="s">
        <v>103</v>
      </c>
      <c r="B9467" s="3"/>
      <c r="C9467" s="18" t="s">
        <v>104</v>
      </c>
      <c r="D9467" s="18" t="s">
        <v>239</v>
      </c>
      <c r="E9467" s="18" t="s">
        <v>302</v>
      </c>
      <c r="F9467" s="18" t="s">
        <v>1196</v>
      </c>
      <c r="G9467" s="19">
        <v>43991</v>
      </c>
      <c r="H9467" s="20"/>
      <c r="I9467" s="20" t="s">
        <v>19007</v>
      </c>
      <c r="J9467" s="21">
        <v>60.88</v>
      </c>
      <c r="K9467" s="18" t="str">
        <f>IFERROR(VLOOKUP(LEFT(I9467,7)+0,'[1]_Redacted Trans'!B$1:C$65536,2,0),P9467)</f>
        <v>2115250 - UK Fuels Limited</v>
      </c>
      <c r="L9467" s="18"/>
      <c r="M9467" s="18" t="str">
        <f>IFERROR(VLOOKUP(LEFT(I9467,7)+0,'[1]_Redacted Trans'!B$1:C$65536,2,0),Q9467)</f>
        <v>Fuel bill w/e 31/05/2020</v>
      </c>
      <c r="N9467" s="22" t="s">
        <v>110</v>
      </c>
      <c r="P9467" t="s">
        <v>1198</v>
      </c>
      <c r="Q9467" t="s">
        <v>18985</v>
      </c>
    </row>
    <row r="9468" spans="1:17" x14ac:dyDescent="0.2">
      <c r="A9468" s="3" t="s">
        <v>103</v>
      </c>
      <c r="B9468" s="3"/>
      <c r="C9468" s="18" t="s">
        <v>104</v>
      </c>
      <c r="D9468" s="18" t="s">
        <v>239</v>
      </c>
      <c r="E9468" s="18" t="s">
        <v>302</v>
      </c>
      <c r="F9468" s="18" t="s">
        <v>1196</v>
      </c>
      <c r="G9468" s="19">
        <v>43991</v>
      </c>
      <c r="H9468" s="20"/>
      <c r="I9468" s="20" t="s">
        <v>19008</v>
      </c>
      <c r="J9468" s="21">
        <v>56.14</v>
      </c>
      <c r="K9468" s="18" t="str">
        <f>IFERROR(VLOOKUP(LEFT(I9468,7)+0,'[1]_Redacted Trans'!B$1:C$65536,2,0),P9468)</f>
        <v>2115250 - UK Fuels Limited</v>
      </c>
      <c r="L9468" s="18"/>
      <c r="M9468" s="18" t="str">
        <f>IFERROR(VLOOKUP(LEFT(I9468,7)+0,'[1]_Redacted Trans'!B$1:C$65536,2,0),Q9468)</f>
        <v>Fuel bill w/e 31/05/2020</v>
      </c>
      <c r="N9468" s="22" t="s">
        <v>110</v>
      </c>
      <c r="P9468" t="s">
        <v>1198</v>
      </c>
      <c r="Q9468" t="s">
        <v>18985</v>
      </c>
    </row>
    <row r="9469" spans="1:17" x14ac:dyDescent="0.2">
      <c r="A9469" s="3" t="s">
        <v>103</v>
      </c>
      <c r="B9469" s="3"/>
      <c r="C9469" s="18" t="s">
        <v>104</v>
      </c>
      <c r="D9469" s="18" t="s">
        <v>239</v>
      </c>
      <c r="E9469" s="18" t="s">
        <v>302</v>
      </c>
      <c r="F9469" s="18" t="s">
        <v>1196</v>
      </c>
      <c r="G9469" s="19">
        <v>43991</v>
      </c>
      <c r="H9469" s="20"/>
      <c r="I9469" s="20" t="s">
        <v>19009</v>
      </c>
      <c r="J9469" s="21">
        <v>57.93</v>
      </c>
      <c r="K9469" s="18" t="str">
        <f>IFERROR(VLOOKUP(LEFT(I9469,7)+0,'[1]_Redacted Trans'!B$1:C$65536,2,0),P9469)</f>
        <v>2115250 - UK Fuels Limited</v>
      </c>
      <c r="L9469" s="18"/>
      <c r="M9469" s="18" t="str">
        <f>IFERROR(VLOOKUP(LEFT(I9469,7)+0,'[1]_Redacted Trans'!B$1:C$65536,2,0),Q9469)</f>
        <v>Fuel bill w/e 31/05/2020</v>
      </c>
      <c r="N9469" s="22" t="s">
        <v>110</v>
      </c>
      <c r="P9469" t="s">
        <v>1198</v>
      </c>
      <c r="Q9469" t="s">
        <v>18985</v>
      </c>
    </row>
    <row r="9470" spans="1:17" x14ac:dyDescent="0.2">
      <c r="A9470" s="3" t="s">
        <v>103</v>
      </c>
      <c r="B9470" s="3"/>
      <c r="C9470" s="18" t="s">
        <v>104</v>
      </c>
      <c r="D9470" s="18" t="s">
        <v>239</v>
      </c>
      <c r="E9470" s="18" t="s">
        <v>302</v>
      </c>
      <c r="F9470" s="18" t="s">
        <v>1196</v>
      </c>
      <c r="G9470" s="19">
        <v>43991</v>
      </c>
      <c r="H9470" s="20"/>
      <c r="I9470" s="20" t="s">
        <v>19010</v>
      </c>
      <c r="J9470" s="21">
        <v>36.19</v>
      </c>
      <c r="K9470" s="18" t="str">
        <f>IFERROR(VLOOKUP(LEFT(I9470,7)+0,'[1]_Redacted Trans'!B$1:C$65536,2,0),P9470)</f>
        <v>2115250 - UK Fuels Limited</v>
      </c>
      <c r="L9470" s="18"/>
      <c r="M9470" s="18" t="str">
        <f>IFERROR(VLOOKUP(LEFT(I9470,7)+0,'[1]_Redacted Trans'!B$1:C$65536,2,0),Q9470)</f>
        <v>Fuel bill w/e 31/05/2020</v>
      </c>
      <c r="N9470" s="22" t="s">
        <v>110</v>
      </c>
      <c r="P9470" t="s">
        <v>1198</v>
      </c>
      <c r="Q9470" t="s">
        <v>18985</v>
      </c>
    </row>
    <row r="9471" spans="1:17" x14ac:dyDescent="0.2">
      <c r="A9471" s="3" t="s">
        <v>103</v>
      </c>
      <c r="B9471" s="3"/>
      <c r="C9471" s="18" t="s">
        <v>104</v>
      </c>
      <c r="D9471" s="18" t="s">
        <v>168</v>
      </c>
      <c r="E9471" s="18" t="s">
        <v>169</v>
      </c>
      <c r="F9471" s="18" t="s">
        <v>1232</v>
      </c>
      <c r="G9471" s="19">
        <v>43998</v>
      </c>
      <c r="H9471" s="20" t="s">
        <v>17861</v>
      </c>
      <c r="I9471" s="20" t="s">
        <v>19011</v>
      </c>
      <c r="J9471" s="21">
        <v>172.91</v>
      </c>
      <c r="K9471" s="18" t="str">
        <f>IFERROR(VLOOKUP(LEFT(I9471,7)+0,'[1]_Redacted Trans'!B$1:C$65536,2,0),P9471)</f>
        <v>2108907 - Southern Communications Ltd</v>
      </c>
      <c r="L9471" s="18"/>
      <c r="M9471" s="18" t="str">
        <f>IFERROR(VLOOKUP(LEFT(I9471,7)+0,'[1]_Redacted Trans'!B$1:C$65536,2,0),Q9471)</f>
        <v>Southern Comms June 20</v>
      </c>
      <c r="N9471" s="22" t="s">
        <v>110</v>
      </c>
      <c r="P9471" t="s">
        <v>17863</v>
      </c>
      <c r="Q9471" t="s">
        <v>19012</v>
      </c>
    </row>
    <row r="9472" spans="1:17" x14ac:dyDescent="0.2">
      <c r="A9472" s="3" t="s">
        <v>103</v>
      </c>
      <c r="B9472" s="3"/>
      <c r="C9472" s="18" t="s">
        <v>104</v>
      </c>
      <c r="D9472" s="18" t="s">
        <v>168</v>
      </c>
      <c r="E9472" s="18" t="s">
        <v>169</v>
      </c>
      <c r="F9472" s="18" t="s">
        <v>1232</v>
      </c>
      <c r="G9472" s="19">
        <v>43998</v>
      </c>
      <c r="H9472" s="20" t="s">
        <v>17861</v>
      </c>
      <c r="I9472" s="20" t="s">
        <v>19013</v>
      </c>
      <c r="J9472" s="21">
        <v>80.91</v>
      </c>
      <c r="K9472" s="18" t="str">
        <f>IFERROR(VLOOKUP(LEFT(I9472,7)+0,'[1]_Redacted Trans'!B$1:C$65536,2,0),P9472)</f>
        <v>2108907 - Southern Communications Ltd</v>
      </c>
      <c r="L9472" s="18"/>
      <c r="M9472" s="18" t="str">
        <f>IFERROR(VLOOKUP(LEFT(I9472,7)+0,'[1]_Redacted Trans'!B$1:C$65536,2,0),Q9472)</f>
        <v>Southern Comms June 20</v>
      </c>
      <c r="N9472" s="22" t="s">
        <v>110</v>
      </c>
      <c r="P9472" t="s">
        <v>17863</v>
      </c>
      <c r="Q9472" t="s">
        <v>19012</v>
      </c>
    </row>
    <row r="9473" spans="1:17" x14ac:dyDescent="0.2">
      <c r="A9473" s="3" t="s">
        <v>103</v>
      </c>
      <c r="B9473" s="3"/>
      <c r="C9473" s="18" t="s">
        <v>104</v>
      </c>
      <c r="D9473" s="18" t="s">
        <v>168</v>
      </c>
      <c r="E9473" s="18" t="s">
        <v>169</v>
      </c>
      <c r="F9473" s="18" t="s">
        <v>1232</v>
      </c>
      <c r="G9473" s="19">
        <v>43998</v>
      </c>
      <c r="H9473" s="20" t="s">
        <v>17861</v>
      </c>
      <c r="I9473" s="20" t="s">
        <v>19014</v>
      </c>
      <c r="J9473" s="21">
        <v>72.45</v>
      </c>
      <c r="K9473" s="18" t="str">
        <f>IFERROR(VLOOKUP(LEFT(I9473,7)+0,'[1]_Redacted Trans'!B$1:C$65536,2,0),P9473)</f>
        <v>2108907 - Southern Communications Ltd</v>
      </c>
      <c r="L9473" s="18"/>
      <c r="M9473" s="18" t="str">
        <f>IFERROR(VLOOKUP(LEFT(I9473,7)+0,'[1]_Redacted Trans'!B$1:C$65536,2,0),Q9473)</f>
        <v>Southern Comms June 20</v>
      </c>
      <c r="N9473" s="22" t="s">
        <v>110</v>
      </c>
      <c r="P9473" t="s">
        <v>17863</v>
      </c>
      <c r="Q9473" t="s">
        <v>19012</v>
      </c>
    </row>
    <row r="9474" spans="1:17" x14ac:dyDescent="0.2">
      <c r="A9474" s="3" t="s">
        <v>103</v>
      </c>
      <c r="B9474" s="3"/>
      <c r="C9474" s="18" t="s">
        <v>104</v>
      </c>
      <c r="D9474" s="18" t="s">
        <v>168</v>
      </c>
      <c r="E9474" s="18" t="s">
        <v>169</v>
      </c>
      <c r="F9474" s="18" t="s">
        <v>1232</v>
      </c>
      <c r="G9474" s="19">
        <v>43998</v>
      </c>
      <c r="H9474" s="20" t="s">
        <v>17861</v>
      </c>
      <c r="I9474" s="20" t="s">
        <v>19015</v>
      </c>
      <c r="J9474" s="21">
        <v>49.99</v>
      </c>
      <c r="K9474" s="18" t="str">
        <f>IFERROR(VLOOKUP(LEFT(I9474,7)+0,'[1]_Redacted Trans'!B$1:C$65536,2,0),P9474)</f>
        <v>2108907 - Southern Communications Ltd</v>
      </c>
      <c r="L9474" s="18"/>
      <c r="M9474" s="18" t="str">
        <f>IFERROR(VLOOKUP(LEFT(I9474,7)+0,'[1]_Redacted Trans'!B$1:C$65536,2,0),Q9474)</f>
        <v>Southern Comms June 20</v>
      </c>
      <c r="N9474" s="22" t="s">
        <v>110</v>
      </c>
      <c r="P9474" t="s">
        <v>17863</v>
      </c>
      <c r="Q9474" t="s">
        <v>19012</v>
      </c>
    </row>
    <row r="9475" spans="1:17" x14ac:dyDescent="0.2">
      <c r="A9475" s="3" t="s">
        <v>103</v>
      </c>
      <c r="B9475" s="3"/>
      <c r="C9475" s="18" t="s">
        <v>104</v>
      </c>
      <c r="D9475" s="18" t="s">
        <v>168</v>
      </c>
      <c r="E9475" s="18" t="s">
        <v>169</v>
      </c>
      <c r="F9475" s="18" t="s">
        <v>1232</v>
      </c>
      <c r="G9475" s="19">
        <v>43998</v>
      </c>
      <c r="H9475" s="20" t="s">
        <v>17861</v>
      </c>
      <c r="I9475" s="20" t="s">
        <v>19016</v>
      </c>
      <c r="J9475" s="21">
        <v>111.86</v>
      </c>
      <c r="K9475" s="18" t="str">
        <f>IFERROR(VLOOKUP(LEFT(I9475,7)+0,'[1]_Redacted Trans'!B$1:C$65536,2,0),P9475)</f>
        <v>2108907 - Southern Communications Ltd</v>
      </c>
      <c r="L9475" s="18"/>
      <c r="M9475" s="18" t="str">
        <f>IFERROR(VLOOKUP(LEFT(I9475,7)+0,'[1]_Redacted Trans'!B$1:C$65536,2,0),Q9475)</f>
        <v>Southern Comms June 20</v>
      </c>
      <c r="N9475" s="22" t="s">
        <v>110</v>
      </c>
      <c r="P9475" t="s">
        <v>17863</v>
      </c>
      <c r="Q9475" t="s">
        <v>19012</v>
      </c>
    </row>
    <row r="9476" spans="1:17" x14ac:dyDescent="0.2">
      <c r="A9476" s="3" t="s">
        <v>103</v>
      </c>
      <c r="B9476" s="3"/>
      <c r="C9476" s="18" t="s">
        <v>104</v>
      </c>
      <c r="D9476" s="18" t="s">
        <v>168</v>
      </c>
      <c r="E9476" s="18" t="s">
        <v>169</v>
      </c>
      <c r="F9476" s="18" t="s">
        <v>1232</v>
      </c>
      <c r="G9476" s="19">
        <v>43998</v>
      </c>
      <c r="H9476" s="20" t="s">
        <v>17861</v>
      </c>
      <c r="I9476" s="20" t="s">
        <v>19017</v>
      </c>
      <c r="J9476" s="21">
        <v>132.9</v>
      </c>
      <c r="K9476" s="18" t="str">
        <f>IFERROR(VLOOKUP(LEFT(I9476,7)+0,'[1]_Redacted Trans'!B$1:C$65536,2,0),P9476)</f>
        <v>2108907 - Southern Communications Ltd</v>
      </c>
      <c r="L9476" s="18"/>
      <c r="M9476" s="18" t="str">
        <f>IFERROR(VLOOKUP(LEFT(I9476,7)+0,'[1]_Redacted Trans'!B$1:C$65536,2,0),Q9476)</f>
        <v>Southern Comms June 20</v>
      </c>
      <c r="N9476" s="22" t="s">
        <v>110</v>
      </c>
      <c r="P9476" t="s">
        <v>17863</v>
      </c>
      <c r="Q9476" t="s">
        <v>19012</v>
      </c>
    </row>
    <row r="9477" spans="1:17" x14ac:dyDescent="0.2">
      <c r="A9477" s="3" t="s">
        <v>103</v>
      </c>
      <c r="B9477" s="3"/>
      <c r="C9477" s="18" t="s">
        <v>104</v>
      </c>
      <c r="D9477" s="18" t="s">
        <v>168</v>
      </c>
      <c r="E9477" s="18" t="s">
        <v>169</v>
      </c>
      <c r="F9477" s="18" t="s">
        <v>1232</v>
      </c>
      <c r="G9477" s="19">
        <v>43998</v>
      </c>
      <c r="H9477" s="20" t="s">
        <v>17861</v>
      </c>
      <c r="I9477" s="20" t="s">
        <v>19018</v>
      </c>
      <c r="J9477" s="21">
        <v>132.9</v>
      </c>
      <c r="K9477" s="18" t="str">
        <f>IFERROR(VLOOKUP(LEFT(I9477,7)+0,'[1]_Redacted Trans'!B$1:C$65536,2,0),P9477)</f>
        <v>2108907 - Southern Communications Ltd</v>
      </c>
      <c r="L9477" s="18"/>
      <c r="M9477" s="18" t="str">
        <f>IFERROR(VLOOKUP(LEFT(I9477,7)+0,'[1]_Redacted Trans'!B$1:C$65536,2,0),Q9477)</f>
        <v>Southern Comms June 20</v>
      </c>
      <c r="N9477" s="22" t="s">
        <v>110</v>
      </c>
      <c r="P9477" t="s">
        <v>17863</v>
      </c>
      <c r="Q9477" t="s">
        <v>19012</v>
      </c>
    </row>
    <row r="9478" spans="1:17" x14ac:dyDescent="0.2">
      <c r="A9478" s="3" t="s">
        <v>103</v>
      </c>
      <c r="B9478" s="3"/>
      <c r="C9478" s="18" t="s">
        <v>104</v>
      </c>
      <c r="D9478" s="18" t="s">
        <v>168</v>
      </c>
      <c r="E9478" s="18" t="s">
        <v>169</v>
      </c>
      <c r="F9478" s="18" t="s">
        <v>1232</v>
      </c>
      <c r="G9478" s="19">
        <v>43998</v>
      </c>
      <c r="H9478" s="20" t="s">
        <v>17861</v>
      </c>
      <c r="I9478" s="20" t="s">
        <v>19019</v>
      </c>
      <c r="J9478" s="21">
        <v>222.4</v>
      </c>
      <c r="K9478" s="18" t="str">
        <f>IFERROR(VLOOKUP(LEFT(I9478,7)+0,'[1]_Redacted Trans'!B$1:C$65536,2,0),P9478)</f>
        <v>2108907 - Southern Communications Ltd</v>
      </c>
      <c r="L9478" s="18"/>
      <c r="M9478" s="18" t="str">
        <f>IFERROR(VLOOKUP(LEFT(I9478,7)+0,'[1]_Redacted Trans'!B$1:C$65536,2,0),Q9478)</f>
        <v>Southern Comms June 20</v>
      </c>
      <c r="N9478" s="22" t="s">
        <v>110</v>
      </c>
      <c r="P9478" t="s">
        <v>17863</v>
      </c>
      <c r="Q9478" t="s">
        <v>19012</v>
      </c>
    </row>
    <row r="9479" spans="1:17" x14ac:dyDescent="0.2">
      <c r="A9479" s="3" t="s">
        <v>103</v>
      </c>
      <c r="B9479" s="3"/>
      <c r="C9479" s="18" t="s">
        <v>104</v>
      </c>
      <c r="D9479" s="18" t="s">
        <v>168</v>
      </c>
      <c r="E9479" s="18" t="s">
        <v>1274</v>
      </c>
      <c r="F9479" s="18" t="s">
        <v>3230</v>
      </c>
      <c r="G9479" s="19">
        <v>43998</v>
      </c>
      <c r="H9479" s="20" t="s">
        <v>17861</v>
      </c>
      <c r="I9479" s="20" t="s">
        <v>19020</v>
      </c>
      <c r="J9479" s="21">
        <v>65.45</v>
      </c>
      <c r="K9479" s="18" t="str">
        <f>IFERROR(VLOOKUP(LEFT(I9479,7)+0,'[1]_Redacted Trans'!B$1:C$65536,2,0),P9479)</f>
        <v>2108907 - Southern Communications Ltd</v>
      </c>
      <c r="L9479" s="18"/>
      <c r="M9479" s="18" t="str">
        <f>IFERROR(VLOOKUP(LEFT(I9479,7)+0,'[1]_Redacted Trans'!B$1:C$65536,2,0),Q9479)</f>
        <v>Southern Comms June 20</v>
      </c>
      <c r="N9479" s="22" t="s">
        <v>110</v>
      </c>
      <c r="P9479" t="s">
        <v>17863</v>
      </c>
      <c r="Q9479" t="s">
        <v>19012</v>
      </c>
    </row>
    <row r="9480" spans="1:17" x14ac:dyDescent="0.2">
      <c r="A9480" s="3" t="s">
        <v>103</v>
      </c>
      <c r="B9480" s="3"/>
      <c r="C9480" s="18" t="s">
        <v>104</v>
      </c>
      <c r="D9480" s="18" t="s">
        <v>168</v>
      </c>
      <c r="E9480" s="18" t="s">
        <v>1274</v>
      </c>
      <c r="F9480" s="18" t="s">
        <v>3230</v>
      </c>
      <c r="G9480" s="19">
        <v>43998</v>
      </c>
      <c r="H9480" s="20" t="s">
        <v>17861</v>
      </c>
      <c r="I9480" s="20" t="s">
        <v>19021</v>
      </c>
      <c r="J9480" s="21">
        <v>116.9</v>
      </c>
      <c r="K9480" s="18" t="str">
        <f>IFERROR(VLOOKUP(LEFT(I9480,7)+0,'[1]_Redacted Trans'!B$1:C$65536,2,0),P9480)</f>
        <v>2108907 - Southern Communications Ltd</v>
      </c>
      <c r="L9480" s="18"/>
      <c r="M9480" s="18" t="str">
        <f>IFERROR(VLOOKUP(LEFT(I9480,7)+0,'[1]_Redacted Trans'!B$1:C$65536,2,0),Q9480)</f>
        <v>Southern Comms June 20</v>
      </c>
      <c r="N9480" s="22" t="s">
        <v>110</v>
      </c>
      <c r="P9480" t="s">
        <v>17863</v>
      </c>
      <c r="Q9480" t="s">
        <v>19012</v>
      </c>
    </row>
    <row r="9481" spans="1:17" x14ac:dyDescent="0.2">
      <c r="A9481" s="3" t="s">
        <v>103</v>
      </c>
      <c r="B9481" s="3"/>
      <c r="C9481" s="18" t="s">
        <v>104</v>
      </c>
      <c r="D9481" s="18" t="s">
        <v>168</v>
      </c>
      <c r="E9481" s="18" t="s">
        <v>19022</v>
      </c>
      <c r="F9481" s="18" t="s">
        <v>1163</v>
      </c>
      <c r="G9481" s="19">
        <v>43998</v>
      </c>
      <c r="H9481" s="20"/>
      <c r="I9481" s="20" t="s">
        <v>19023</v>
      </c>
      <c r="J9481" s="21">
        <v>360</v>
      </c>
      <c r="K9481" s="18" t="str">
        <f>IFERROR(VLOOKUP(LEFT(I9481,7)+0,'[1]_Redacted Trans'!B$1:C$65536,2,0),P9481)</f>
        <v>REDACTED PERSONAL DATA</v>
      </c>
      <c r="L9481" s="18"/>
      <c r="M9481" s="18" t="str">
        <f>IFERROR(VLOOKUP(LEFT(I9481,7)+0,'[1]_Redacted Trans'!B$1:C$65536,2,0),Q9481)</f>
        <v>REDACTED PERSONAL DATA</v>
      </c>
      <c r="N9481" s="22" t="s">
        <v>110</v>
      </c>
      <c r="P9481" t="s">
        <v>143</v>
      </c>
      <c r="Q9481" t="s">
        <v>143</v>
      </c>
    </row>
    <row r="9482" spans="1:17" x14ac:dyDescent="0.2">
      <c r="A9482" s="3" t="s">
        <v>103</v>
      </c>
      <c r="B9482" s="3"/>
      <c r="C9482" s="18" t="s">
        <v>104</v>
      </c>
      <c r="D9482" s="18" t="s">
        <v>168</v>
      </c>
      <c r="E9482" s="18" t="s">
        <v>556</v>
      </c>
      <c r="F9482" s="18" t="s">
        <v>557</v>
      </c>
      <c r="G9482" s="19">
        <v>43998</v>
      </c>
      <c r="H9482" s="20"/>
      <c r="I9482" s="20" t="s">
        <v>19024</v>
      </c>
      <c r="J9482" s="21">
        <v>369.6</v>
      </c>
      <c r="K9482" s="18" t="str">
        <f>IFERROR(VLOOKUP(LEFT(I9482,7)+0,'[1]_Redacted Trans'!B$1:C$65536,2,0),P9482)</f>
        <v>REDACTED PERSONAL DATA</v>
      </c>
      <c r="L9482" s="18"/>
      <c r="M9482" s="18" t="str">
        <f>IFERROR(VLOOKUP(LEFT(I9482,7)+0,'[1]_Redacted Trans'!B$1:C$65536,2,0),Q9482)</f>
        <v>REDACTED PERSONAL DATA</v>
      </c>
      <c r="N9482" s="22" t="s">
        <v>110</v>
      </c>
      <c r="P9482" t="s">
        <v>143</v>
      </c>
      <c r="Q9482" t="s">
        <v>143</v>
      </c>
    </row>
    <row r="9483" spans="1:17" x14ac:dyDescent="0.2">
      <c r="A9483" s="3" t="s">
        <v>103</v>
      </c>
      <c r="B9483" s="3"/>
      <c r="C9483" s="18" t="s">
        <v>104</v>
      </c>
      <c r="D9483" s="18" t="s">
        <v>316</v>
      </c>
      <c r="E9483" s="18" t="s">
        <v>266</v>
      </c>
      <c r="F9483" s="18" t="s">
        <v>230</v>
      </c>
      <c r="G9483" s="19">
        <v>43998</v>
      </c>
      <c r="H9483" s="20"/>
      <c r="I9483" s="20" t="s">
        <v>19025</v>
      </c>
      <c r="J9483" s="21">
        <v>109.73</v>
      </c>
      <c r="K9483" s="18" t="str">
        <f>IFERROR(VLOOKUP(LEFT(I9483,7)+0,'[1]_Redacted Trans'!B$1:C$65536,2,0),P9483)</f>
        <v>2105146 - EDF Energy Customers plc</v>
      </c>
      <c r="L9483" s="18"/>
      <c r="M9483" s="18" t="str">
        <f>IFERROR(VLOOKUP(LEFT(I9483,7)+0,'[1]_Redacted Trans'!B$1:C$65536,2,0),Q9483)</f>
        <v>Cliff Park Pub Cons</v>
      </c>
      <c r="N9483" s="22" t="s">
        <v>110</v>
      </c>
      <c r="P9483" t="s">
        <v>525</v>
      </c>
      <c r="Q9483" t="s">
        <v>18069</v>
      </c>
    </row>
    <row r="9484" spans="1:17" x14ac:dyDescent="0.2">
      <c r="A9484" s="3" t="s">
        <v>103</v>
      </c>
      <c r="B9484" s="3"/>
      <c r="C9484" s="18" t="s">
        <v>104</v>
      </c>
      <c r="D9484" s="18" t="s">
        <v>316</v>
      </c>
      <c r="E9484" s="18" t="s">
        <v>266</v>
      </c>
      <c r="F9484" s="18" t="s">
        <v>230</v>
      </c>
      <c r="G9484" s="19">
        <v>43998</v>
      </c>
      <c r="H9484" s="20"/>
      <c r="I9484" s="20" t="s">
        <v>19026</v>
      </c>
      <c r="J9484" s="21">
        <v>-77.64</v>
      </c>
      <c r="K9484" s="18" t="str">
        <f>IFERROR(VLOOKUP(LEFT(I9484,7)+0,'[1]_Redacted Trans'!B$1:C$65536,2,0),P9484)</f>
        <v>2105146 - EDF Energy Customers plc</v>
      </c>
      <c r="L9484" s="18"/>
      <c r="M9484" s="18" t="str">
        <f>IFERROR(VLOOKUP(LEFT(I9484,7)+0,'[1]_Redacted Trans'!B$1:C$65536,2,0),Q9484)</f>
        <v>Cliff Park Pub Cons</v>
      </c>
      <c r="N9484" s="22" t="s">
        <v>110</v>
      </c>
      <c r="P9484" t="s">
        <v>525</v>
      </c>
      <c r="Q9484" t="s">
        <v>18069</v>
      </c>
    </row>
    <row r="9485" spans="1:17" x14ac:dyDescent="0.2">
      <c r="A9485" s="3" t="s">
        <v>103</v>
      </c>
      <c r="B9485" s="3"/>
      <c r="C9485" s="18" t="s">
        <v>104</v>
      </c>
      <c r="D9485" s="18" t="s">
        <v>316</v>
      </c>
      <c r="E9485" s="18" t="s">
        <v>266</v>
      </c>
      <c r="F9485" s="18" t="s">
        <v>230</v>
      </c>
      <c r="G9485" s="19">
        <v>43998</v>
      </c>
      <c r="H9485" s="20"/>
      <c r="I9485" s="20" t="s">
        <v>19027</v>
      </c>
      <c r="J9485" s="21">
        <v>160.30000000000001</v>
      </c>
      <c r="K9485" s="18" t="str">
        <f>IFERROR(VLOOKUP(LEFT(I9485,7)+0,'[1]_Redacted Trans'!B$1:C$65536,2,0),P9485)</f>
        <v>2105146 - EDF Energy Customers plc</v>
      </c>
      <c r="L9485" s="18"/>
      <c r="M9485" s="18" t="str">
        <f>IFERROR(VLOOKUP(LEFT(I9485,7)+0,'[1]_Redacted Trans'!B$1:C$65536,2,0),Q9485)</f>
        <v>The Esplanade</v>
      </c>
      <c r="N9485" s="22" t="s">
        <v>110</v>
      </c>
      <c r="P9485" t="s">
        <v>525</v>
      </c>
      <c r="Q9485" t="s">
        <v>17950</v>
      </c>
    </row>
    <row r="9486" spans="1:17" x14ac:dyDescent="0.2">
      <c r="A9486" s="3" t="s">
        <v>103</v>
      </c>
      <c r="B9486" s="3"/>
      <c r="C9486" s="18" t="s">
        <v>104</v>
      </c>
      <c r="D9486" s="18" t="s">
        <v>316</v>
      </c>
      <c r="E9486" s="18" t="s">
        <v>266</v>
      </c>
      <c r="F9486" s="18" t="s">
        <v>230</v>
      </c>
      <c r="G9486" s="19">
        <v>43998</v>
      </c>
      <c r="H9486" s="20"/>
      <c r="I9486" s="20" t="s">
        <v>19028</v>
      </c>
      <c r="J9486" s="21">
        <v>97.46</v>
      </c>
      <c r="K9486" s="18" t="str">
        <f>IFERROR(VLOOKUP(LEFT(I9486,7)+0,'[1]_Redacted Trans'!B$1:C$65536,2,0),P9486)</f>
        <v>2105146 - EDF Energy Customers plc</v>
      </c>
      <c r="L9486" s="18"/>
      <c r="M9486" s="18" t="str">
        <f>IFERROR(VLOOKUP(LEFT(I9486,7)+0,'[1]_Redacted Trans'!B$1:C$65536,2,0),Q9486)</f>
        <v>Lower Marine Pub Cons</v>
      </c>
      <c r="N9486" s="22" t="s">
        <v>110</v>
      </c>
      <c r="P9486" t="s">
        <v>525</v>
      </c>
      <c r="Q9486" t="s">
        <v>19029</v>
      </c>
    </row>
    <row r="9487" spans="1:17" x14ac:dyDescent="0.2">
      <c r="A9487" s="3" t="s">
        <v>103</v>
      </c>
      <c r="B9487" s="3"/>
      <c r="C9487" s="18" t="s">
        <v>104</v>
      </c>
      <c r="D9487" s="18" t="s">
        <v>316</v>
      </c>
      <c r="E9487" s="18" t="s">
        <v>266</v>
      </c>
      <c r="F9487" s="18" t="s">
        <v>230</v>
      </c>
      <c r="G9487" s="19">
        <v>43998</v>
      </c>
      <c r="H9487" s="20"/>
      <c r="I9487" s="20" t="s">
        <v>19030</v>
      </c>
      <c r="J9487" s="21">
        <v>81.75</v>
      </c>
      <c r="K9487" s="18" t="str">
        <f>IFERROR(VLOOKUP(LEFT(I9487,7)+0,'[1]_Redacted Trans'!B$1:C$65536,2,0),P9487)</f>
        <v>2105146 - EDF Energy Customers plc</v>
      </c>
      <c r="L9487" s="18"/>
      <c r="M9487" s="18" t="str">
        <f>IFERROR(VLOOKUP(LEFT(I9487,7)+0,'[1]_Redacted Trans'!B$1:C$65536,2,0),Q9487)</f>
        <v>Cliff Park Pub Cons</v>
      </c>
      <c r="N9487" s="22" t="s">
        <v>110</v>
      </c>
      <c r="P9487" t="s">
        <v>525</v>
      </c>
      <c r="Q9487" t="s">
        <v>18069</v>
      </c>
    </row>
    <row r="9488" spans="1:17" x14ac:dyDescent="0.2">
      <c r="A9488" s="3" t="s">
        <v>103</v>
      </c>
      <c r="B9488" s="3"/>
      <c r="C9488" s="18" t="s">
        <v>104</v>
      </c>
      <c r="D9488" s="18" t="s">
        <v>316</v>
      </c>
      <c r="E9488" s="18" t="s">
        <v>266</v>
      </c>
      <c r="F9488" s="18" t="s">
        <v>230</v>
      </c>
      <c r="G9488" s="19">
        <v>43998</v>
      </c>
      <c r="H9488" s="20"/>
      <c r="I9488" s="20" t="s">
        <v>19031</v>
      </c>
      <c r="J9488" s="21">
        <v>80.73</v>
      </c>
      <c r="K9488" s="18" t="str">
        <f>IFERROR(VLOOKUP(LEFT(I9488,7)+0,'[1]_Redacted Trans'!B$1:C$65536,2,0),P9488)</f>
        <v>2105146 - EDF Energy Customers plc</v>
      </c>
      <c r="L9488" s="18"/>
      <c r="M9488" s="18" t="str">
        <f>IFERROR(VLOOKUP(LEFT(I9488,7)+0,'[1]_Redacted Trans'!B$1:C$65536,2,0),Q9488)</f>
        <v>West End Lane</v>
      </c>
      <c r="N9488" s="22" t="s">
        <v>110</v>
      </c>
      <c r="P9488" t="s">
        <v>525</v>
      </c>
      <c r="Q9488" t="s">
        <v>17954</v>
      </c>
    </row>
    <row r="9489" spans="1:17" x14ac:dyDescent="0.2">
      <c r="A9489" s="3" t="s">
        <v>103</v>
      </c>
      <c r="B9489" s="3"/>
      <c r="C9489" s="18" t="s">
        <v>104</v>
      </c>
      <c r="D9489" s="18" t="s">
        <v>316</v>
      </c>
      <c r="E9489" s="18" t="s">
        <v>266</v>
      </c>
      <c r="F9489" s="18" t="s">
        <v>336</v>
      </c>
      <c r="G9489" s="19">
        <v>43998</v>
      </c>
      <c r="H9489" s="20"/>
      <c r="I9489" s="20" t="s">
        <v>19032</v>
      </c>
      <c r="J9489" s="21">
        <v>26.69</v>
      </c>
      <c r="K9489" s="18" t="str">
        <f>IFERROR(VLOOKUP(LEFT(I9489,7)+0,'[1]_Redacted Trans'!B$1:C$65536,2,0),P9489)</f>
        <v>2118748 - Castle Water Ltd</v>
      </c>
      <c r="L9489" s="18" t="s">
        <v>381</v>
      </c>
      <c r="M9489" s="18" t="str">
        <f>IFERROR(VLOOKUP(LEFT(I9489,7)+0,'[1]_Redacted Trans'!B$1:C$65536,2,0),Q9489)</f>
        <v>CW0202001097</v>
      </c>
      <c r="N9489" s="22" t="s">
        <v>110</v>
      </c>
      <c r="P9489" t="s">
        <v>382</v>
      </c>
      <c r="Q9489" t="s">
        <v>19033</v>
      </c>
    </row>
    <row r="9490" spans="1:17" x14ac:dyDescent="0.2">
      <c r="A9490" s="3" t="s">
        <v>103</v>
      </c>
      <c r="B9490" s="3"/>
      <c r="C9490" s="18" t="s">
        <v>104</v>
      </c>
      <c r="D9490" s="18" t="s">
        <v>316</v>
      </c>
      <c r="E9490" s="18" t="s">
        <v>266</v>
      </c>
      <c r="F9490" s="18" t="s">
        <v>336</v>
      </c>
      <c r="G9490" s="19">
        <v>43998</v>
      </c>
      <c r="H9490" s="20"/>
      <c r="I9490" s="20" t="s">
        <v>19034</v>
      </c>
      <c r="J9490" s="21">
        <v>163.93</v>
      </c>
      <c r="K9490" s="18" t="str">
        <f>IFERROR(VLOOKUP(LEFT(I9490,7)+0,'[1]_Redacted Trans'!B$1:C$65536,2,0),P9490)</f>
        <v>2118748 - Castle Water Ltd</v>
      </c>
      <c r="L9490" s="18" t="s">
        <v>381</v>
      </c>
      <c r="M9490" s="18" t="str">
        <f>IFERROR(VLOOKUP(LEFT(I9490,7)+0,'[1]_Redacted Trans'!B$1:C$65536,2,0),Q9490)</f>
        <v>CW0202001096</v>
      </c>
      <c r="N9490" s="22" t="s">
        <v>110</v>
      </c>
      <c r="P9490" t="s">
        <v>382</v>
      </c>
      <c r="Q9490" t="s">
        <v>19035</v>
      </c>
    </row>
    <row r="9491" spans="1:17" x14ac:dyDescent="0.2">
      <c r="A9491" s="3" t="s">
        <v>103</v>
      </c>
      <c r="B9491" s="3"/>
      <c r="C9491" s="18" t="s">
        <v>104</v>
      </c>
      <c r="D9491" s="18" t="s">
        <v>316</v>
      </c>
      <c r="E9491" s="18" t="s">
        <v>266</v>
      </c>
      <c r="F9491" s="18" t="s">
        <v>336</v>
      </c>
      <c r="G9491" s="19">
        <v>43998</v>
      </c>
      <c r="H9491" s="20"/>
      <c r="I9491" s="20" t="s">
        <v>19036</v>
      </c>
      <c r="J9491" s="21">
        <v>77.39</v>
      </c>
      <c r="K9491" s="18" t="str">
        <f>IFERROR(VLOOKUP(LEFT(I9491,7)+0,'[1]_Redacted Trans'!B$1:C$65536,2,0),P9491)</f>
        <v>2118748 - Castle Water Ltd</v>
      </c>
      <c r="L9491" s="18" t="s">
        <v>381</v>
      </c>
      <c r="M9491" s="18" t="str">
        <f>IFERROR(VLOOKUP(LEFT(I9491,7)+0,'[1]_Redacted Trans'!B$1:C$65536,2,0),Q9491)</f>
        <v>CW0202001089</v>
      </c>
      <c r="N9491" s="22" t="s">
        <v>110</v>
      </c>
      <c r="P9491" t="s">
        <v>382</v>
      </c>
      <c r="Q9491" t="s">
        <v>19037</v>
      </c>
    </row>
    <row r="9492" spans="1:17" x14ac:dyDescent="0.2">
      <c r="A9492" s="3" t="s">
        <v>103</v>
      </c>
      <c r="B9492" s="3"/>
      <c r="C9492" s="18" t="s">
        <v>104</v>
      </c>
      <c r="D9492" s="18" t="s">
        <v>316</v>
      </c>
      <c r="E9492" s="18" t="s">
        <v>266</v>
      </c>
      <c r="F9492" s="18" t="s">
        <v>336</v>
      </c>
      <c r="G9492" s="19">
        <v>43998</v>
      </c>
      <c r="H9492" s="20"/>
      <c r="I9492" s="20" t="s">
        <v>19038</v>
      </c>
      <c r="J9492" s="21">
        <v>44.93</v>
      </c>
      <c r="K9492" s="18" t="str">
        <f>IFERROR(VLOOKUP(LEFT(I9492,7)+0,'[1]_Redacted Trans'!B$1:C$65536,2,0),P9492)</f>
        <v>2118748 - Castle Water Ltd</v>
      </c>
      <c r="L9492" s="18" t="s">
        <v>381</v>
      </c>
      <c r="M9492" s="18" t="str">
        <f>IFERROR(VLOOKUP(LEFT(I9492,7)+0,'[1]_Redacted Trans'!B$1:C$65536,2,0),Q9492)</f>
        <v>CW0202001088</v>
      </c>
      <c r="N9492" s="22" t="s">
        <v>110</v>
      </c>
      <c r="P9492" t="s">
        <v>382</v>
      </c>
      <c r="Q9492" t="s">
        <v>19039</v>
      </c>
    </row>
    <row r="9493" spans="1:17" x14ac:dyDescent="0.2">
      <c r="A9493" s="3" t="s">
        <v>103</v>
      </c>
      <c r="B9493" s="3"/>
      <c r="C9493" s="18" t="s">
        <v>104</v>
      </c>
      <c r="D9493" s="18" t="s">
        <v>316</v>
      </c>
      <c r="E9493" s="18" t="s">
        <v>266</v>
      </c>
      <c r="F9493" s="18" t="s">
        <v>336</v>
      </c>
      <c r="G9493" s="19">
        <v>43998</v>
      </c>
      <c r="H9493" s="20"/>
      <c r="I9493" s="20" t="s">
        <v>19040</v>
      </c>
      <c r="J9493" s="21">
        <v>44.93</v>
      </c>
      <c r="K9493" s="18" t="str">
        <f>IFERROR(VLOOKUP(LEFT(I9493,7)+0,'[1]_Redacted Trans'!B$1:C$65536,2,0),P9493)</f>
        <v>2118748 - Castle Water Ltd</v>
      </c>
      <c r="L9493" s="18" t="s">
        <v>381</v>
      </c>
      <c r="M9493" s="18" t="str">
        <f>IFERROR(VLOOKUP(LEFT(I9493,7)+0,'[1]_Redacted Trans'!B$1:C$65536,2,0),Q9493)</f>
        <v>CW0202001080</v>
      </c>
      <c r="N9493" s="22" t="s">
        <v>110</v>
      </c>
      <c r="P9493" t="s">
        <v>382</v>
      </c>
      <c r="Q9493" t="s">
        <v>19041</v>
      </c>
    </row>
    <row r="9494" spans="1:17" x14ac:dyDescent="0.2">
      <c r="A9494" s="3" t="s">
        <v>103</v>
      </c>
      <c r="B9494" s="3"/>
      <c r="C9494" s="18" t="s">
        <v>104</v>
      </c>
      <c r="D9494" s="18" t="s">
        <v>316</v>
      </c>
      <c r="E9494" s="18" t="s">
        <v>266</v>
      </c>
      <c r="F9494" s="18" t="s">
        <v>336</v>
      </c>
      <c r="G9494" s="19">
        <v>43998</v>
      </c>
      <c r="H9494" s="20"/>
      <c r="I9494" s="20" t="s">
        <v>19042</v>
      </c>
      <c r="J9494" s="21">
        <v>225.73</v>
      </c>
      <c r="K9494" s="18" t="str">
        <f>IFERROR(VLOOKUP(LEFT(I9494,7)+0,'[1]_Redacted Trans'!B$1:C$65536,2,0),P9494)</f>
        <v>2118748 - Castle Water Ltd</v>
      </c>
      <c r="L9494" s="18" t="s">
        <v>381</v>
      </c>
      <c r="M9494" s="18" t="str">
        <f>IFERROR(VLOOKUP(LEFT(I9494,7)+0,'[1]_Redacted Trans'!B$1:C$65536,2,0),Q9494)</f>
        <v>CW0202001084</v>
      </c>
      <c r="N9494" s="22" t="s">
        <v>110</v>
      </c>
      <c r="P9494" t="s">
        <v>382</v>
      </c>
      <c r="Q9494" t="s">
        <v>19043</v>
      </c>
    </row>
    <row r="9495" spans="1:17" x14ac:dyDescent="0.2">
      <c r="A9495" s="3" t="s">
        <v>103</v>
      </c>
      <c r="B9495" s="3"/>
      <c r="C9495" s="18" t="s">
        <v>104</v>
      </c>
      <c r="D9495" s="18" t="s">
        <v>316</v>
      </c>
      <c r="E9495" s="18" t="s">
        <v>266</v>
      </c>
      <c r="F9495" s="18" t="s">
        <v>336</v>
      </c>
      <c r="G9495" s="19">
        <v>43998</v>
      </c>
      <c r="H9495" s="20"/>
      <c r="I9495" s="20" t="s">
        <v>19044</v>
      </c>
      <c r="J9495" s="21">
        <v>31</v>
      </c>
      <c r="K9495" s="18" t="str">
        <f>IFERROR(VLOOKUP(LEFT(I9495,7)+0,'[1]_Redacted Trans'!B$1:C$65536,2,0),P9495)</f>
        <v>2118748 - Castle Water Ltd</v>
      </c>
      <c r="L9495" s="18" t="s">
        <v>381</v>
      </c>
      <c r="M9495" s="18" t="str">
        <f>IFERROR(VLOOKUP(LEFT(I9495,7)+0,'[1]_Redacted Trans'!B$1:C$65536,2,0),Q9495)</f>
        <v>CW0202001093</v>
      </c>
      <c r="N9495" s="22" t="s">
        <v>110</v>
      </c>
      <c r="P9495" t="s">
        <v>382</v>
      </c>
      <c r="Q9495" t="s">
        <v>19045</v>
      </c>
    </row>
    <row r="9496" spans="1:17" x14ac:dyDescent="0.2">
      <c r="A9496" s="3" t="s">
        <v>103</v>
      </c>
      <c r="B9496" s="3"/>
      <c r="C9496" s="18" t="s">
        <v>104</v>
      </c>
      <c r="D9496" s="18" t="s">
        <v>316</v>
      </c>
      <c r="E9496" s="18" t="s">
        <v>266</v>
      </c>
      <c r="F9496" s="18" t="s">
        <v>336</v>
      </c>
      <c r="G9496" s="19">
        <v>43998</v>
      </c>
      <c r="H9496" s="20"/>
      <c r="I9496" s="20" t="s">
        <v>19046</v>
      </c>
      <c r="J9496" s="21">
        <v>16.25</v>
      </c>
      <c r="K9496" s="18" t="str">
        <f>IFERROR(VLOOKUP(LEFT(I9496,7)+0,'[1]_Redacted Trans'!B$1:C$65536,2,0),P9496)</f>
        <v>2118748 - Castle Water Ltd</v>
      </c>
      <c r="L9496" s="18" t="s">
        <v>381</v>
      </c>
      <c r="M9496" s="18" t="str">
        <f>IFERROR(VLOOKUP(LEFT(I9496,7)+0,'[1]_Redacted Trans'!B$1:C$65536,2,0),Q9496)</f>
        <v>CW0202001087</v>
      </c>
      <c r="N9496" s="22" t="s">
        <v>110</v>
      </c>
      <c r="P9496" t="s">
        <v>382</v>
      </c>
      <c r="Q9496" t="s">
        <v>19047</v>
      </c>
    </row>
    <row r="9497" spans="1:17" x14ac:dyDescent="0.2">
      <c r="A9497" s="3" t="s">
        <v>103</v>
      </c>
      <c r="B9497" s="3"/>
      <c r="C9497" s="18" t="s">
        <v>104</v>
      </c>
      <c r="D9497" s="18" t="s">
        <v>316</v>
      </c>
      <c r="E9497" s="18" t="s">
        <v>266</v>
      </c>
      <c r="F9497" s="18" t="s">
        <v>336</v>
      </c>
      <c r="G9497" s="19">
        <v>43998</v>
      </c>
      <c r="H9497" s="20"/>
      <c r="I9497" s="20" t="s">
        <v>19048</v>
      </c>
      <c r="J9497" s="21">
        <v>15.43</v>
      </c>
      <c r="K9497" s="18" t="str">
        <f>IFERROR(VLOOKUP(LEFT(I9497,7)+0,'[1]_Redacted Trans'!B$1:C$65536,2,0),P9497)</f>
        <v>2118748 - Castle Water Ltd</v>
      </c>
      <c r="L9497" s="18" t="s">
        <v>381</v>
      </c>
      <c r="M9497" s="18" t="str">
        <f>IFERROR(VLOOKUP(LEFT(I9497,7)+0,'[1]_Redacted Trans'!B$1:C$65536,2,0),Q9497)</f>
        <v>CW0202001091</v>
      </c>
      <c r="N9497" s="22" t="s">
        <v>110</v>
      </c>
      <c r="P9497" t="s">
        <v>382</v>
      </c>
      <c r="Q9497" t="s">
        <v>19049</v>
      </c>
    </row>
    <row r="9498" spans="1:17" x14ac:dyDescent="0.2">
      <c r="A9498" s="3" t="s">
        <v>103</v>
      </c>
      <c r="B9498" s="3"/>
      <c r="C9498" s="18" t="s">
        <v>104</v>
      </c>
      <c r="D9498" s="18" t="s">
        <v>316</v>
      </c>
      <c r="E9498" s="18" t="s">
        <v>266</v>
      </c>
      <c r="F9498" s="18" t="s">
        <v>336</v>
      </c>
      <c r="G9498" s="19">
        <v>43998</v>
      </c>
      <c r="H9498" s="20"/>
      <c r="I9498" s="20" t="s">
        <v>19050</v>
      </c>
      <c r="J9498" s="21">
        <v>69.36</v>
      </c>
      <c r="K9498" s="18" t="str">
        <f>IFERROR(VLOOKUP(LEFT(I9498,7)+0,'[1]_Redacted Trans'!B$1:C$65536,2,0),P9498)</f>
        <v>2118748 - Castle Water Ltd</v>
      </c>
      <c r="L9498" s="18" t="s">
        <v>381</v>
      </c>
      <c r="M9498" s="18" t="str">
        <f>IFERROR(VLOOKUP(LEFT(I9498,7)+0,'[1]_Redacted Trans'!B$1:C$65536,2,0),Q9498)</f>
        <v>CW0202001094</v>
      </c>
      <c r="N9498" s="22" t="s">
        <v>110</v>
      </c>
      <c r="P9498" t="s">
        <v>382</v>
      </c>
      <c r="Q9498" t="s">
        <v>19051</v>
      </c>
    </row>
    <row r="9499" spans="1:17" x14ac:dyDescent="0.2">
      <c r="A9499" s="3" t="s">
        <v>103</v>
      </c>
      <c r="B9499" s="3"/>
      <c r="C9499" s="18" t="s">
        <v>104</v>
      </c>
      <c r="D9499" s="18" t="s">
        <v>316</v>
      </c>
      <c r="E9499" s="18" t="s">
        <v>266</v>
      </c>
      <c r="F9499" s="18" t="s">
        <v>336</v>
      </c>
      <c r="G9499" s="19">
        <v>43998</v>
      </c>
      <c r="H9499" s="20"/>
      <c r="I9499" s="20" t="s">
        <v>19052</v>
      </c>
      <c r="J9499" s="21">
        <v>36.08</v>
      </c>
      <c r="K9499" s="18" t="str">
        <f>IFERROR(VLOOKUP(LEFT(I9499,7)+0,'[1]_Redacted Trans'!B$1:C$65536,2,0),P9499)</f>
        <v>2118748 - Castle Water Ltd</v>
      </c>
      <c r="L9499" s="18" t="s">
        <v>381</v>
      </c>
      <c r="M9499" s="18" t="str">
        <f>IFERROR(VLOOKUP(LEFT(I9499,7)+0,'[1]_Redacted Trans'!B$1:C$65536,2,0),Q9499)</f>
        <v>CW0202001077</v>
      </c>
      <c r="N9499" s="22" t="s">
        <v>110</v>
      </c>
      <c r="P9499" t="s">
        <v>382</v>
      </c>
      <c r="Q9499" t="s">
        <v>19053</v>
      </c>
    </row>
    <row r="9500" spans="1:17" x14ac:dyDescent="0.2">
      <c r="A9500" s="3" t="s">
        <v>103</v>
      </c>
      <c r="B9500" s="3"/>
      <c r="C9500" s="18" t="s">
        <v>104</v>
      </c>
      <c r="D9500" s="18" t="s">
        <v>316</v>
      </c>
      <c r="E9500" s="18" t="s">
        <v>266</v>
      </c>
      <c r="F9500" s="18" t="s">
        <v>336</v>
      </c>
      <c r="G9500" s="19">
        <v>43998</v>
      </c>
      <c r="H9500" s="20"/>
      <c r="I9500" s="20" t="s">
        <v>19054</v>
      </c>
      <c r="J9500" s="21">
        <v>10.35</v>
      </c>
      <c r="K9500" s="18" t="str">
        <f>IFERROR(VLOOKUP(LEFT(I9500,7)+0,'[1]_Redacted Trans'!B$1:C$65536,2,0),P9500)</f>
        <v>2118748 - Castle Water Ltd</v>
      </c>
      <c r="L9500" s="18" t="s">
        <v>381</v>
      </c>
      <c r="M9500" s="18" t="str">
        <f>IFERROR(VLOOKUP(LEFT(I9500,7)+0,'[1]_Redacted Trans'!B$1:C$65536,2,0),Q9500)</f>
        <v>CW0202001079</v>
      </c>
      <c r="N9500" s="22" t="s">
        <v>110</v>
      </c>
      <c r="P9500" t="s">
        <v>382</v>
      </c>
      <c r="Q9500" t="s">
        <v>19055</v>
      </c>
    </row>
    <row r="9501" spans="1:17" x14ac:dyDescent="0.2">
      <c r="A9501" s="3" t="s">
        <v>103</v>
      </c>
      <c r="B9501" s="3"/>
      <c r="C9501" s="18" t="s">
        <v>104</v>
      </c>
      <c r="D9501" s="18" t="s">
        <v>316</v>
      </c>
      <c r="E9501" s="18" t="s">
        <v>266</v>
      </c>
      <c r="F9501" s="18" t="s">
        <v>336</v>
      </c>
      <c r="G9501" s="19">
        <v>43998</v>
      </c>
      <c r="H9501" s="20"/>
      <c r="I9501" s="20" t="s">
        <v>19056</v>
      </c>
      <c r="J9501" s="21">
        <v>39.04</v>
      </c>
      <c r="K9501" s="18" t="str">
        <f>IFERROR(VLOOKUP(LEFT(I9501,7)+0,'[1]_Redacted Trans'!B$1:C$65536,2,0),P9501)</f>
        <v>2118748 - Castle Water Ltd</v>
      </c>
      <c r="L9501" s="18" t="s">
        <v>381</v>
      </c>
      <c r="M9501" s="18" t="str">
        <f>IFERROR(VLOOKUP(LEFT(I9501,7)+0,'[1]_Redacted Trans'!B$1:C$65536,2,0),Q9501)</f>
        <v>CW0202001090</v>
      </c>
      <c r="N9501" s="22" t="s">
        <v>110</v>
      </c>
      <c r="P9501" t="s">
        <v>382</v>
      </c>
      <c r="Q9501" t="s">
        <v>19057</v>
      </c>
    </row>
    <row r="9502" spans="1:17" x14ac:dyDescent="0.2">
      <c r="A9502" s="3" t="s">
        <v>103</v>
      </c>
      <c r="B9502" s="3"/>
      <c r="C9502" s="18" t="s">
        <v>104</v>
      </c>
      <c r="D9502" s="18" t="s">
        <v>316</v>
      </c>
      <c r="E9502" s="18" t="s">
        <v>266</v>
      </c>
      <c r="F9502" s="18" t="s">
        <v>336</v>
      </c>
      <c r="G9502" s="19">
        <v>43998</v>
      </c>
      <c r="H9502" s="20"/>
      <c r="I9502" s="20" t="s">
        <v>19058</v>
      </c>
      <c r="J9502" s="21">
        <v>54.6</v>
      </c>
      <c r="K9502" s="18" t="str">
        <f>IFERROR(VLOOKUP(LEFT(I9502,7)+0,'[1]_Redacted Trans'!B$1:C$65536,2,0),P9502)</f>
        <v>2118748 - Castle Water Ltd</v>
      </c>
      <c r="L9502" s="18" t="s">
        <v>381</v>
      </c>
      <c r="M9502" s="18" t="str">
        <f>IFERROR(VLOOKUP(LEFT(I9502,7)+0,'[1]_Redacted Trans'!B$1:C$65536,2,0),Q9502)</f>
        <v>CW0202001083</v>
      </c>
      <c r="N9502" s="22" t="s">
        <v>110</v>
      </c>
      <c r="P9502" t="s">
        <v>382</v>
      </c>
      <c r="Q9502" t="s">
        <v>19059</v>
      </c>
    </row>
    <row r="9503" spans="1:17" x14ac:dyDescent="0.2">
      <c r="A9503" s="3" t="s">
        <v>103</v>
      </c>
      <c r="B9503" s="3"/>
      <c r="C9503" s="18" t="s">
        <v>104</v>
      </c>
      <c r="D9503" s="18" t="s">
        <v>316</v>
      </c>
      <c r="E9503" s="18" t="s">
        <v>266</v>
      </c>
      <c r="F9503" s="18" t="s">
        <v>336</v>
      </c>
      <c r="G9503" s="19">
        <v>43998</v>
      </c>
      <c r="H9503" s="20"/>
      <c r="I9503" s="20" t="s">
        <v>19060</v>
      </c>
      <c r="J9503" s="21">
        <v>134.27000000000001</v>
      </c>
      <c r="K9503" s="18" t="str">
        <f>IFERROR(VLOOKUP(LEFT(I9503,7)+0,'[1]_Redacted Trans'!B$1:C$65536,2,0),P9503)</f>
        <v>2118748 - Castle Water Ltd</v>
      </c>
      <c r="L9503" s="18" t="s">
        <v>381</v>
      </c>
      <c r="M9503" s="18" t="str">
        <f>IFERROR(VLOOKUP(LEFT(I9503,7)+0,'[1]_Redacted Trans'!B$1:C$65536,2,0),Q9503)</f>
        <v>CW0202001078</v>
      </c>
      <c r="N9503" s="22" t="s">
        <v>110</v>
      </c>
      <c r="P9503" t="s">
        <v>382</v>
      </c>
      <c r="Q9503" t="s">
        <v>19061</v>
      </c>
    </row>
    <row r="9504" spans="1:17" x14ac:dyDescent="0.2">
      <c r="A9504" s="3" t="s">
        <v>103</v>
      </c>
      <c r="B9504" s="3"/>
      <c r="C9504" s="18" t="s">
        <v>104</v>
      </c>
      <c r="D9504" s="18" t="s">
        <v>316</v>
      </c>
      <c r="E9504" s="18" t="s">
        <v>266</v>
      </c>
      <c r="F9504" s="18" t="s">
        <v>336</v>
      </c>
      <c r="G9504" s="19">
        <v>43998</v>
      </c>
      <c r="H9504" s="20"/>
      <c r="I9504" s="20" t="s">
        <v>19062</v>
      </c>
      <c r="J9504" s="21">
        <v>91.42</v>
      </c>
      <c r="K9504" s="18" t="str">
        <f>IFERROR(VLOOKUP(LEFT(I9504,7)+0,'[1]_Redacted Trans'!B$1:C$65536,2,0),P9504)</f>
        <v>2118748 - Castle Water Ltd</v>
      </c>
      <c r="L9504" s="18" t="s">
        <v>381</v>
      </c>
      <c r="M9504" s="18" t="str">
        <f>IFERROR(VLOOKUP(LEFT(I9504,7)+0,'[1]_Redacted Trans'!B$1:C$65536,2,0),Q9504)</f>
        <v>CW0202001085</v>
      </c>
      <c r="N9504" s="22" t="s">
        <v>110</v>
      </c>
      <c r="P9504" t="s">
        <v>382</v>
      </c>
      <c r="Q9504" t="s">
        <v>19063</v>
      </c>
    </row>
    <row r="9505" spans="1:17" x14ac:dyDescent="0.2">
      <c r="A9505" s="3" t="s">
        <v>103</v>
      </c>
      <c r="B9505" s="3"/>
      <c r="C9505" s="18" t="s">
        <v>104</v>
      </c>
      <c r="D9505" s="18" t="s">
        <v>316</v>
      </c>
      <c r="E9505" s="18" t="s">
        <v>266</v>
      </c>
      <c r="F9505" s="18" t="s">
        <v>336</v>
      </c>
      <c r="G9505" s="19">
        <v>43998</v>
      </c>
      <c r="H9505" s="20"/>
      <c r="I9505" s="20" t="s">
        <v>19064</v>
      </c>
      <c r="J9505" s="21">
        <v>437.33</v>
      </c>
      <c r="K9505" s="18" t="str">
        <f>IFERROR(VLOOKUP(LEFT(I9505,7)+0,'[1]_Redacted Trans'!B$1:C$65536,2,0),P9505)</f>
        <v>2118748 - Castle Water Ltd</v>
      </c>
      <c r="L9505" s="18" t="s">
        <v>381</v>
      </c>
      <c r="M9505" s="18" t="str">
        <f>IFERROR(VLOOKUP(LEFT(I9505,7)+0,'[1]_Redacted Trans'!B$1:C$65536,2,0),Q9505)</f>
        <v>CW0202001086</v>
      </c>
      <c r="N9505" s="22" t="s">
        <v>110</v>
      </c>
      <c r="P9505" t="s">
        <v>382</v>
      </c>
      <c r="Q9505" t="s">
        <v>19065</v>
      </c>
    </row>
    <row r="9506" spans="1:17" x14ac:dyDescent="0.2">
      <c r="A9506" s="3" t="s">
        <v>103</v>
      </c>
      <c r="B9506" s="3"/>
      <c r="C9506" s="18" t="s">
        <v>104</v>
      </c>
      <c r="D9506" s="18" t="s">
        <v>316</v>
      </c>
      <c r="E9506" s="18" t="s">
        <v>266</v>
      </c>
      <c r="F9506" s="18" t="s">
        <v>336</v>
      </c>
      <c r="G9506" s="19">
        <v>43998</v>
      </c>
      <c r="H9506" s="20"/>
      <c r="I9506" s="20" t="s">
        <v>19066</v>
      </c>
      <c r="J9506" s="21">
        <v>33.130000000000003</v>
      </c>
      <c r="K9506" s="18" t="str">
        <f>IFERROR(VLOOKUP(LEFT(I9506,7)+0,'[1]_Redacted Trans'!B$1:C$65536,2,0),P9506)</f>
        <v>2118748 - Castle Water Ltd</v>
      </c>
      <c r="L9506" s="18" t="s">
        <v>381</v>
      </c>
      <c r="M9506" s="18" t="str">
        <f>IFERROR(VLOOKUP(LEFT(I9506,7)+0,'[1]_Redacted Trans'!B$1:C$65536,2,0),Q9506)</f>
        <v>CW0202001081</v>
      </c>
      <c r="N9506" s="22" t="s">
        <v>110</v>
      </c>
      <c r="P9506" t="s">
        <v>382</v>
      </c>
      <c r="Q9506" t="s">
        <v>19067</v>
      </c>
    </row>
    <row r="9507" spans="1:17" x14ac:dyDescent="0.2">
      <c r="A9507" s="3" t="s">
        <v>103</v>
      </c>
      <c r="B9507" s="3"/>
      <c r="C9507" s="18" t="s">
        <v>104</v>
      </c>
      <c r="D9507" s="18" t="s">
        <v>316</v>
      </c>
      <c r="E9507" s="18" t="s">
        <v>266</v>
      </c>
      <c r="F9507" s="18" t="s">
        <v>336</v>
      </c>
      <c r="G9507" s="19">
        <v>43998</v>
      </c>
      <c r="H9507" s="20"/>
      <c r="I9507" s="20" t="s">
        <v>19068</v>
      </c>
      <c r="J9507" s="21">
        <v>98.04</v>
      </c>
      <c r="K9507" s="18" t="str">
        <f>IFERROR(VLOOKUP(LEFT(I9507,7)+0,'[1]_Redacted Trans'!B$1:C$65536,2,0),P9507)</f>
        <v>2118748 - Castle Water Ltd</v>
      </c>
      <c r="L9507" s="18" t="s">
        <v>381</v>
      </c>
      <c r="M9507" s="18" t="str">
        <f>IFERROR(VLOOKUP(LEFT(I9507,7)+0,'[1]_Redacted Trans'!B$1:C$65536,2,0),Q9507)</f>
        <v>CW0202001082</v>
      </c>
      <c r="N9507" s="22" t="s">
        <v>110</v>
      </c>
      <c r="P9507" t="s">
        <v>382</v>
      </c>
      <c r="Q9507" t="s">
        <v>19069</v>
      </c>
    </row>
    <row r="9508" spans="1:17" x14ac:dyDescent="0.2">
      <c r="A9508" s="3" t="s">
        <v>103</v>
      </c>
      <c r="B9508" s="3"/>
      <c r="C9508" s="18" t="s">
        <v>104</v>
      </c>
      <c r="D9508" s="18" t="s">
        <v>316</v>
      </c>
      <c r="E9508" s="18" t="s">
        <v>266</v>
      </c>
      <c r="F9508" s="18" t="s">
        <v>336</v>
      </c>
      <c r="G9508" s="19">
        <v>43998</v>
      </c>
      <c r="H9508" s="20"/>
      <c r="I9508" s="20" t="s">
        <v>19070</v>
      </c>
      <c r="J9508" s="21">
        <v>146.24</v>
      </c>
      <c r="K9508" s="18" t="str">
        <f>IFERROR(VLOOKUP(LEFT(I9508,7)+0,'[1]_Redacted Trans'!B$1:C$65536,2,0),P9508)</f>
        <v>2118748 - Castle Water Ltd</v>
      </c>
      <c r="L9508" s="18" t="s">
        <v>381</v>
      </c>
      <c r="M9508" s="18" t="str">
        <f>IFERROR(VLOOKUP(LEFT(I9508,7)+0,'[1]_Redacted Trans'!B$1:C$65536,2,0),Q9508)</f>
        <v>CW0202001073</v>
      </c>
      <c r="N9508" s="22" t="s">
        <v>110</v>
      </c>
      <c r="P9508" t="s">
        <v>382</v>
      </c>
      <c r="Q9508" t="s">
        <v>19071</v>
      </c>
    </row>
    <row r="9509" spans="1:17" x14ac:dyDescent="0.2">
      <c r="A9509" s="3" t="s">
        <v>103</v>
      </c>
      <c r="B9509" s="3"/>
      <c r="C9509" s="18" t="s">
        <v>104</v>
      </c>
      <c r="D9509" s="18" t="s">
        <v>316</v>
      </c>
      <c r="E9509" s="18" t="s">
        <v>266</v>
      </c>
      <c r="F9509" s="18" t="s">
        <v>336</v>
      </c>
      <c r="G9509" s="19">
        <v>43998</v>
      </c>
      <c r="H9509" s="20"/>
      <c r="I9509" s="20" t="s">
        <v>19072</v>
      </c>
      <c r="J9509" s="21">
        <v>81.33</v>
      </c>
      <c r="K9509" s="18" t="str">
        <f>IFERROR(VLOOKUP(LEFT(I9509,7)+0,'[1]_Redacted Trans'!B$1:C$65536,2,0),P9509)</f>
        <v>2118748 - Castle Water Ltd</v>
      </c>
      <c r="L9509" s="18" t="s">
        <v>381</v>
      </c>
      <c r="M9509" s="18" t="str">
        <f>IFERROR(VLOOKUP(LEFT(I9509,7)+0,'[1]_Redacted Trans'!B$1:C$65536,2,0),Q9509)</f>
        <v>CW0202001071</v>
      </c>
      <c r="N9509" s="22" t="s">
        <v>110</v>
      </c>
      <c r="P9509" t="s">
        <v>382</v>
      </c>
      <c r="Q9509" t="s">
        <v>19073</v>
      </c>
    </row>
    <row r="9510" spans="1:17" x14ac:dyDescent="0.2">
      <c r="A9510" s="3" t="s">
        <v>103</v>
      </c>
      <c r="B9510" s="3"/>
      <c r="C9510" s="18" t="s">
        <v>104</v>
      </c>
      <c r="D9510" s="18" t="s">
        <v>316</v>
      </c>
      <c r="E9510" s="18" t="s">
        <v>266</v>
      </c>
      <c r="F9510" s="18" t="s">
        <v>336</v>
      </c>
      <c r="G9510" s="19">
        <v>43998</v>
      </c>
      <c r="H9510" s="20"/>
      <c r="I9510" s="20" t="s">
        <v>19074</v>
      </c>
      <c r="J9510" s="21">
        <v>171.8</v>
      </c>
      <c r="K9510" s="18" t="str">
        <f>IFERROR(VLOOKUP(LEFT(I9510,7)+0,'[1]_Redacted Trans'!B$1:C$65536,2,0),P9510)</f>
        <v>2118748 - Castle Water Ltd</v>
      </c>
      <c r="L9510" s="18" t="s">
        <v>381</v>
      </c>
      <c r="M9510" s="18" t="str">
        <f>IFERROR(VLOOKUP(LEFT(I9510,7)+0,'[1]_Redacted Trans'!B$1:C$65536,2,0),Q9510)</f>
        <v>CW0202001074</v>
      </c>
      <c r="N9510" s="22" t="s">
        <v>110</v>
      </c>
      <c r="P9510" t="s">
        <v>382</v>
      </c>
      <c r="Q9510" t="s">
        <v>19075</v>
      </c>
    </row>
    <row r="9511" spans="1:17" x14ac:dyDescent="0.2">
      <c r="A9511" s="3" t="s">
        <v>103</v>
      </c>
      <c r="B9511" s="3"/>
      <c r="C9511" s="18" t="s">
        <v>104</v>
      </c>
      <c r="D9511" s="18" t="s">
        <v>316</v>
      </c>
      <c r="E9511" s="18" t="s">
        <v>266</v>
      </c>
      <c r="F9511" s="18" t="s">
        <v>336</v>
      </c>
      <c r="G9511" s="19">
        <v>43998</v>
      </c>
      <c r="H9511" s="20"/>
      <c r="I9511" s="20" t="s">
        <v>19076</v>
      </c>
      <c r="J9511" s="21">
        <v>92.14</v>
      </c>
      <c r="K9511" s="18" t="str">
        <f>IFERROR(VLOOKUP(LEFT(I9511,7)+0,'[1]_Redacted Trans'!B$1:C$65536,2,0),P9511)</f>
        <v>2118748 - Castle Water Ltd</v>
      </c>
      <c r="L9511" s="18" t="s">
        <v>381</v>
      </c>
      <c r="M9511" s="18" t="str">
        <f>IFERROR(VLOOKUP(LEFT(I9511,7)+0,'[1]_Redacted Trans'!B$1:C$65536,2,0),Q9511)</f>
        <v>CW0202001075</v>
      </c>
      <c r="N9511" s="22" t="s">
        <v>110</v>
      </c>
      <c r="P9511" t="s">
        <v>382</v>
      </c>
      <c r="Q9511" t="s">
        <v>19077</v>
      </c>
    </row>
    <row r="9512" spans="1:17" x14ac:dyDescent="0.2">
      <c r="A9512" s="3" t="s">
        <v>103</v>
      </c>
      <c r="B9512" s="3"/>
      <c r="C9512" s="18" t="s">
        <v>104</v>
      </c>
      <c r="D9512" s="18" t="s">
        <v>316</v>
      </c>
      <c r="E9512" s="18" t="s">
        <v>266</v>
      </c>
      <c r="F9512" s="18" t="s">
        <v>336</v>
      </c>
      <c r="G9512" s="19">
        <v>43998</v>
      </c>
      <c r="H9512" s="20"/>
      <c r="I9512" s="20" t="s">
        <v>19078</v>
      </c>
      <c r="J9512" s="21">
        <v>118.7</v>
      </c>
      <c r="K9512" s="18" t="str">
        <f>IFERROR(VLOOKUP(LEFT(I9512,7)+0,'[1]_Redacted Trans'!B$1:C$65536,2,0),P9512)</f>
        <v>2118748 - Castle Water Ltd</v>
      </c>
      <c r="L9512" s="18" t="s">
        <v>381</v>
      </c>
      <c r="M9512" s="18" t="str">
        <f>IFERROR(VLOOKUP(LEFT(I9512,7)+0,'[1]_Redacted Trans'!B$1:C$65536,2,0),Q9512)</f>
        <v>CW0202001068</v>
      </c>
      <c r="N9512" s="22" t="s">
        <v>110</v>
      </c>
      <c r="P9512" t="s">
        <v>382</v>
      </c>
      <c r="Q9512" t="s">
        <v>19079</v>
      </c>
    </row>
    <row r="9513" spans="1:17" x14ac:dyDescent="0.2">
      <c r="A9513" s="3" t="s">
        <v>103</v>
      </c>
      <c r="B9513" s="3"/>
      <c r="C9513" s="18" t="s">
        <v>104</v>
      </c>
      <c r="D9513" s="18" t="s">
        <v>316</v>
      </c>
      <c r="E9513" s="18" t="s">
        <v>266</v>
      </c>
      <c r="F9513" s="18" t="s">
        <v>336</v>
      </c>
      <c r="G9513" s="19">
        <v>43998</v>
      </c>
      <c r="H9513" s="20"/>
      <c r="I9513" s="20" t="s">
        <v>19080</v>
      </c>
      <c r="J9513" s="21">
        <v>36.08</v>
      </c>
      <c r="K9513" s="18" t="str">
        <f>IFERROR(VLOOKUP(LEFT(I9513,7)+0,'[1]_Redacted Trans'!B$1:C$65536,2,0),P9513)</f>
        <v>2118748 - Castle Water Ltd</v>
      </c>
      <c r="L9513" s="18" t="s">
        <v>381</v>
      </c>
      <c r="M9513" s="18" t="str">
        <f>IFERROR(VLOOKUP(LEFT(I9513,7)+0,'[1]_Redacted Trans'!B$1:C$65536,2,0),Q9513)</f>
        <v>CW0202001072</v>
      </c>
      <c r="N9513" s="22" t="s">
        <v>110</v>
      </c>
      <c r="P9513" t="s">
        <v>382</v>
      </c>
      <c r="Q9513" t="s">
        <v>19081</v>
      </c>
    </row>
    <row r="9514" spans="1:17" x14ac:dyDescent="0.2">
      <c r="A9514" s="3" t="s">
        <v>103</v>
      </c>
      <c r="B9514" s="3"/>
      <c r="C9514" s="18" t="s">
        <v>104</v>
      </c>
      <c r="D9514" s="18" t="s">
        <v>316</v>
      </c>
      <c r="E9514" s="18" t="s">
        <v>266</v>
      </c>
      <c r="F9514" s="18" t="s">
        <v>336</v>
      </c>
      <c r="G9514" s="19">
        <v>43998</v>
      </c>
      <c r="H9514" s="20"/>
      <c r="I9514" s="20" t="s">
        <v>19082</v>
      </c>
      <c r="J9514" s="21">
        <v>98.04</v>
      </c>
      <c r="K9514" s="18" t="str">
        <f>IFERROR(VLOOKUP(LEFT(I9514,7)+0,'[1]_Redacted Trans'!B$1:C$65536,2,0),P9514)</f>
        <v>2118748 - Castle Water Ltd</v>
      </c>
      <c r="L9514" s="18" t="s">
        <v>381</v>
      </c>
      <c r="M9514" s="18" t="str">
        <f>IFERROR(VLOOKUP(LEFT(I9514,7)+0,'[1]_Redacted Trans'!B$1:C$65536,2,0),Q9514)</f>
        <v>CW0202001069</v>
      </c>
      <c r="N9514" s="22" t="s">
        <v>110</v>
      </c>
      <c r="P9514" t="s">
        <v>382</v>
      </c>
      <c r="Q9514" t="s">
        <v>19083</v>
      </c>
    </row>
    <row r="9515" spans="1:17" x14ac:dyDescent="0.2">
      <c r="A9515" s="3" t="s">
        <v>103</v>
      </c>
      <c r="B9515" s="3"/>
      <c r="C9515" s="18" t="s">
        <v>104</v>
      </c>
      <c r="D9515" s="18" t="s">
        <v>316</v>
      </c>
      <c r="E9515" s="18" t="s">
        <v>266</v>
      </c>
      <c r="F9515" s="18" t="s">
        <v>336</v>
      </c>
      <c r="G9515" s="19">
        <v>43998</v>
      </c>
      <c r="H9515" s="20"/>
      <c r="I9515" s="20" t="s">
        <v>19084</v>
      </c>
      <c r="J9515" s="21">
        <v>77.39</v>
      </c>
      <c r="K9515" s="18" t="str">
        <f>IFERROR(VLOOKUP(LEFT(I9515,7)+0,'[1]_Redacted Trans'!B$1:C$65536,2,0),P9515)</f>
        <v>2118748 - Castle Water Ltd</v>
      </c>
      <c r="L9515" s="18" t="s">
        <v>381</v>
      </c>
      <c r="M9515" s="18" t="str">
        <f>IFERROR(VLOOKUP(LEFT(I9515,7)+0,'[1]_Redacted Trans'!B$1:C$65536,2,0),Q9515)</f>
        <v>CW0202001070</v>
      </c>
      <c r="N9515" s="22" t="s">
        <v>110</v>
      </c>
      <c r="P9515" t="s">
        <v>382</v>
      </c>
      <c r="Q9515" t="s">
        <v>19085</v>
      </c>
    </row>
    <row r="9516" spans="1:17" x14ac:dyDescent="0.2">
      <c r="A9516" s="3" t="s">
        <v>103</v>
      </c>
      <c r="B9516" s="3"/>
      <c r="C9516" s="18" t="s">
        <v>104</v>
      </c>
      <c r="D9516" s="18" t="s">
        <v>316</v>
      </c>
      <c r="E9516" s="18" t="s">
        <v>266</v>
      </c>
      <c r="F9516" s="18" t="s">
        <v>336</v>
      </c>
      <c r="G9516" s="19">
        <v>43998</v>
      </c>
      <c r="H9516" s="20"/>
      <c r="I9516" s="20" t="s">
        <v>19086</v>
      </c>
      <c r="J9516" s="21">
        <v>1.57</v>
      </c>
      <c r="K9516" s="18" t="str">
        <f>IFERROR(VLOOKUP(LEFT(I9516,7)+0,'[1]_Redacted Trans'!B$1:C$65536,2,0),P9516)</f>
        <v>2118748 - Castle Water Ltd</v>
      </c>
      <c r="L9516" s="18" t="s">
        <v>381</v>
      </c>
      <c r="M9516" s="18" t="str">
        <f>IFERROR(VLOOKUP(LEFT(I9516,7)+0,'[1]_Redacted Trans'!B$1:C$65536,2,0),Q9516)</f>
        <v>CW0202002118</v>
      </c>
      <c r="N9516" s="22" t="s">
        <v>110</v>
      </c>
      <c r="P9516" t="s">
        <v>382</v>
      </c>
      <c r="Q9516" t="s">
        <v>19087</v>
      </c>
    </row>
    <row r="9517" spans="1:17" x14ac:dyDescent="0.2">
      <c r="A9517" s="3" t="s">
        <v>103</v>
      </c>
      <c r="B9517" s="3"/>
      <c r="C9517" s="18" t="s">
        <v>104</v>
      </c>
      <c r="D9517" s="18" t="s">
        <v>316</v>
      </c>
      <c r="E9517" s="18" t="s">
        <v>266</v>
      </c>
      <c r="F9517" s="18" t="s">
        <v>336</v>
      </c>
      <c r="G9517" s="19">
        <v>43998</v>
      </c>
      <c r="H9517" s="20"/>
      <c r="I9517" s="20" t="s">
        <v>19088</v>
      </c>
      <c r="J9517" s="21">
        <v>54.95</v>
      </c>
      <c r="K9517" s="18" t="str">
        <f>IFERROR(VLOOKUP(LEFT(I9517,7)+0,'[1]_Redacted Trans'!B$1:C$65536,2,0),P9517)</f>
        <v>2118748 - Castle Water Ltd</v>
      </c>
      <c r="L9517" s="18" t="s">
        <v>381</v>
      </c>
      <c r="M9517" s="18" t="str">
        <f>IFERROR(VLOOKUP(LEFT(I9517,7)+0,'[1]_Redacted Trans'!B$1:C$65536,2,0),Q9517)</f>
        <v>CW0202001095</v>
      </c>
      <c r="N9517" s="22" t="s">
        <v>110</v>
      </c>
      <c r="P9517" t="s">
        <v>382</v>
      </c>
      <c r="Q9517" t="s">
        <v>19089</v>
      </c>
    </row>
    <row r="9518" spans="1:17" x14ac:dyDescent="0.2">
      <c r="A9518" s="3" t="s">
        <v>103</v>
      </c>
      <c r="B9518" s="3"/>
      <c r="C9518" s="18" t="s">
        <v>104</v>
      </c>
      <c r="D9518" s="18" t="s">
        <v>316</v>
      </c>
      <c r="E9518" s="18" t="s">
        <v>266</v>
      </c>
      <c r="F9518" s="18" t="s">
        <v>336</v>
      </c>
      <c r="G9518" s="19">
        <v>43998</v>
      </c>
      <c r="H9518" s="20"/>
      <c r="I9518" s="20" t="s">
        <v>19090</v>
      </c>
      <c r="J9518" s="21">
        <v>13.22</v>
      </c>
      <c r="K9518" s="18" t="str">
        <f>IFERROR(VLOOKUP(LEFT(I9518,7)+0,'[1]_Redacted Trans'!B$1:C$65536,2,0),P9518)</f>
        <v>2118748 - Castle Water Ltd</v>
      </c>
      <c r="L9518" s="18" t="s">
        <v>381</v>
      </c>
      <c r="M9518" s="18" t="str">
        <f>IFERROR(VLOOKUP(LEFT(I9518,7)+0,'[1]_Redacted Trans'!B$1:C$65536,2,0),Q9518)</f>
        <v>CW0202001097</v>
      </c>
      <c r="N9518" s="22" t="s">
        <v>110</v>
      </c>
      <c r="P9518" t="s">
        <v>382</v>
      </c>
      <c r="Q9518" t="s">
        <v>19033</v>
      </c>
    </row>
    <row r="9519" spans="1:17" x14ac:dyDescent="0.2">
      <c r="A9519" s="3" t="s">
        <v>103</v>
      </c>
      <c r="B9519" s="3"/>
      <c r="C9519" s="18" t="s">
        <v>104</v>
      </c>
      <c r="D9519" s="18" t="s">
        <v>316</v>
      </c>
      <c r="E9519" s="18" t="s">
        <v>266</v>
      </c>
      <c r="F9519" s="18" t="s">
        <v>336</v>
      </c>
      <c r="G9519" s="19">
        <v>43998</v>
      </c>
      <c r="H9519" s="20"/>
      <c r="I9519" s="20" t="s">
        <v>19091</v>
      </c>
      <c r="J9519" s="21">
        <v>43.13</v>
      </c>
      <c r="K9519" s="18" t="str">
        <f>IFERROR(VLOOKUP(LEFT(I9519,7)+0,'[1]_Redacted Trans'!B$1:C$65536,2,0),P9519)</f>
        <v>2118748 - Castle Water Ltd</v>
      </c>
      <c r="L9519" s="18" t="s">
        <v>381</v>
      </c>
      <c r="M9519" s="18" t="str">
        <f>IFERROR(VLOOKUP(LEFT(I9519,7)+0,'[1]_Redacted Trans'!B$1:C$65536,2,0),Q9519)</f>
        <v>CW0202001088</v>
      </c>
      <c r="N9519" s="22" t="s">
        <v>110</v>
      </c>
      <c r="P9519" t="s">
        <v>382</v>
      </c>
      <c r="Q9519" t="s">
        <v>19039</v>
      </c>
    </row>
    <row r="9520" spans="1:17" x14ac:dyDescent="0.2">
      <c r="A9520" s="3" t="s">
        <v>103</v>
      </c>
      <c r="B9520" s="3"/>
      <c r="C9520" s="18" t="s">
        <v>104</v>
      </c>
      <c r="D9520" s="18" t="s">
        <v>316</v>
      </c>
      <c r="E9520" s="18" t="s">
        <v>266</v>
      </c>
      <c r="F9520" s="18" t="s">
        <v>336</v>
      </c>
      <c r="G9520" s="19">
        <v>43998</v>
      </c>
      <c r="H9520" s="20"/>
      <c r="I9520" s="20" t="s">
        <v>19092</v>
      </c>
      <c r="J9520" s="21">
        <v>1.52</v>
      </c>
      <c r="K9520" s="18" t="str">
        <f>IFERROR(VLOOKUP(LEFT(I9520,7)+0,'[1]_Redacted Trans'!B$1:C$65536,2,0),P9520)</f>
        <v>2118748 - Castle Water Ltd</v>
      </c>
      <c r="L9520" s="18" t="s">
        <v>381</v>
      </c>
      <c r="M9520" s="18" t="str">
        <f>IFERROR(VLOOKUP(LEFT(I9520,7)+0,'[1]_Redacted Trans'!B$1:C$65536,2,0),Q9520)</f>
        <v>CW0202002118</v>
      </c>
      <c r="N9520" s="22" t="s">
        <v>110</v>
      </c>
      <c r="P9520" t="s">
        <v>382</v>
      </c>
      <c r="Q9520" t="s">
        <v>19087</v>
      </c>
    </row>
    <row r="9521" spans="1:17" x14ac:dyDescent="0.2">
      <c r="A9521" s="3" t="s">
        <v>103</v>
      </c>
      <c r="B9521" s="3"/>
      <c r="C9521" s="18" t="s">
        <v>104</v>
      </c>
      <c r="D9521" s="18" t="s">
        <v>316</v>
      </c>
      <c r="E9521" s="18" t="s">
        <v>266</v>
      </c>
      <c r="F9521" s="18" t="s">
        <v>336</v>
      </c>
      <c r="G9521" s="19">
        <v>43998</v>
      </c>
      <c r="H9521" s="20"/>
      <c r="I9521" s="20" t="s">
        <v>19093</v>
      </c>
      <c r="J9521" s="21">
        <v>57.64</v>
      </c>
      <c r="K9521" s="18" t="str">
        <f>IFERROR(VLOOKUP(LEFT(I9521,7)+0,'[1]_Redacted Trans'!B$1:C$65536,2,0),P9521)</f>
        <v>2118748 - Castle Water Ltd</v>
      </c>
      <c r="L9521" s="18" t="s">
        <v>381</v>
      </c>
      <c r="M9521" s="18" t="str">
        <f>IFERROR(VLOOKUP(LEFT(I9521,7)+0,'[1]_Redacted Trans'!B$1:C$65536,2,0),Q9521)</f>
        <v>CW0202001069</v>
      </c>
      <c r="N9521" s="22" t="s">
        <v>110</v>
      </c>
      <c r="P9521" t="s">
        <v>382</v>
      </c>
      <c r="Q9521" t="s">
        <v>19083</v>
      </c>
    </row>
    <row r="9522" spans="1:17" x14ac:dyDescent="0.2">
      <c r="A9522" s="3" t="s">
        <v>103</v>
      </c>
      <c r="B9522" s="3"/>
      <c r="C9522" s="18" t="s">
        <v>104</v>
      </c>
      <c r="D9522" s="18" t="s">
        <v>316</v>
      </c>
      <c r="E9522" s="18" t="s">
        <v>266</v>
      </c>
      <c r="F9522" s="18" t="s">
        <v>336</v>
      </c>
      <c r="G9522" s="19">
        <v>43998</v>
      </c>
      <c r="H9522" s="20"/>
      <c r="I9522" s="20" t="s">
        <v>19094</v>
      </c>
      <c r="J9522" s="21">
        <v>31.66</v>
      </c>
      <c r="K9522" s="18" t="str">
        <f>IFERROR(VLOOKUP(LEFT(I9522,7)+0,'[1]_Redacted Trans'!B$1:C$65536,2,0),P9522)</f>
        <v>2118748 - Castle Water Ltd</v>
      </c>
      <c r="L9522" s="18" t="s">
        <v>381</v>
      </c>
      <c r="M9522" s="18" t="str">
        <f>IFERROR(VLOOKUP(LEFT(I9522,7)+0,'[1]_Redacted Trans'!B$1:C$65536,2,0),Q9522)</f>
        <v>CW0202001077</v>
      </c>
      <c r="N9522" s="22" t="s">
        <v>110</v>
      </c>
      <c r="P9522" t="s">
        <v>382</v>
      </c>
      <c r="Q9522" t="s">
        <v>19053</v>
      </c>
    </row>
    <row r="9523" spans="1:17" x14ac:dyDescent="0.2">
      <c r="A9523" s="3" t="s">
        <v>103</v>
      </c>
      <c r="B9523" s="3"/>
      <c r="C9523" s="18" t="s">
        <v>104</v>
      </c>
      <c r="D9523" s="18" t="s">
        <v>316</v>
      </c>
      <c r="E9523" s="18" t="s">
        <v>266</v>
      </c>
      <c r="F9523" s="18" t="s">
        <v>336</v>
      </c>
      <c r="G9523" s="19">
        <v>43998</v>
      </c>
      <c r="H9523" s="20"/>
      <c r="I9523" s="20" t="s">
        <v>19095</v>
      </c>
      <c r="J9523" s="21">
        <v>91.22</v>
      </c>
      <c r="K9523" s="18" t="str">
        <f>IFERROR(VLOOKUP(LEFT(I9523,7)+0,'[1]_Redacted Trans'!B$1:C$65536,2,0),P9523)</f>
        <v>2118748 - Castle Water Ltd</v>
      </c>
      <c r="L9523" s="18" t="s">
        <v>381</v>
      </c>
      <c r="M9523" s="18" t="str">
        <f>IFERROR(VLOOKUP(LEFT(I9523,7)+0,'[1]_Redacted Trans'!B$1:C$65536,2,0),Q9523)</f>
        <v>CW0202001075</v>
      </c>
      <c r="N9523" s="22" t="s">
        <v>110</v>
      </c>
      <c r="P9523" t="s">
        <v>382</v>
      </c>
      <c r="Q9523" t="s">
        <v>19077</v>
      </c>
    </row>
    <row r="9524" spans="1:17" x14ac:dyDescent="0.2">
      <c r="A9524" s="3" t="s">
        <v>103</v>
      </c>
      <c r="B9524" s="3"/>
      <c r="C9524" s="18" t="s">
        <v>104</v>
      </c>
      <c r="D9524" s="18" t="s">
        <v>316</v>
      </c>
      <c r="E9524" s="18" t="s">
        <v>266</v>
      </c>
      <c r="F9524" s="18" t="s">
        <v>336</v>
      </c>
      <c r="G9524" s="19">
        <v>43998</v>
      </c>
      <c r="H9524" s="20"/>
      <c r="I9524" s="20" t="s">
        <v>19096</v>
      </c>
      <c r="J9524" s="21">
        <v>9.6300000000000008</v>
      </c>
      <c r="K9524" s="18" t="str">
        <f>IFERROR(VLOOKUP(LEFT(I9524,7)+0,'[1]_Redacted Trans'!B$1:C$65536,2,0),P9524)</f>
        <v>2118748 - Castle Water Ltd</v>
      </c>
      <c r="L9524" s="18" t="s">
        <v>381</v>
      </c>
      <c r="M9524" s="18" t="str">
        <f>IFERROR(VLOOKUP(LEFT(I9524,7)+0,'[1]_Redacted Trans'!B$1:C$65536,2,0),Q9524)</f>
        <v>CW0202001079</v>
      </c>
      <c r="N9524" s="22" t="s">
        <v>110</v>
      </c>
      <c r="P9524" t="s">
        <v>382</v>
      </c>
      <c r="Q9524" t="s">
        <v>19055</v>
      </c>
    </row>
    <row r="9525" spans="1:17" x14ac:dyDescent="0.2">
      <c r="A9525" s="3" t="s">
        <v>103</v>
      </c>
      <c r="B9525" s="3"/>
      <c r="C9525" s="18" t="s">
        <v>104</v>
      </c>
      <c r="D9525" s="18" t="s">
        <v>316</v>
      </c>
      <c r="E9525" s="18" t="s">
        <v>266</v>
      </c>
      <c r="F9525" s="18" t="s">
        <v>336</v>
      </c>
      <c r="G9525" s="19">
        <v>43998</v>
      </c>
      <c r="H9525" s="20"/>
      <c r="I9525" s="20" t="s">
        <v>19097</v>
      </c>
      <c r="J9525" s="21">
        <v>114.88</v>
      </c>
      <c r="K9525" s="18" t="str">
        <f>IFERROR(VLOOKUP(LEFT(I9525,7)+0,'[1]_Redacted Trans'!B$1:C$65536,2,0),P9525)</f>
        <v>2118748 - Castle Water Ltd</v>
      </c>
      <c r="L9525" s="18" t="s">
        <v>381</v>
      </c>
      <c r="M9525" s="18" t="str">
        <f>IFERROR(VLOOKUP(LEFT(I9525,7)+0,'[1]_Redacted Trans'!B$1:C$65536,2,0),Q9525)</f>
        <v>CW0202001068</v>
      </c>
      <c r="N9525" s="22" t="s">
        <v>110</v>
      </c>
      <c r="P9525" t="s">
        <v>382</v>
      </c>
      <c r="Q9525" t="s">
        <v>19079</v>
      </c>
    </row>
    <row r="9526" spans="1:17" x14ac:dyDescent="0.2">
      <c r="A9526" s="3" t="s">
        <v>103</v>
      </c>
      <c r="B9526" s="3"/>
      <c r="C9526" s="18" t="s">
        <v>104</v>
      </c>
      <c r="D9526" s="18" t="s">
        <v>316</v>
      </c>
      <c r="E9526" s="18" t="s">
        <v>266</v>
      </c>
      <c r="F9526" s="18" t="s">
        <v>336</v>
      </c>
      <c r="G9526" s="19">
        <v>43998</v>
      </c>
      <c r="H9526" s="20"/>
      <c r="I9526" s="20" t="s">
        <v>19098</v>
      </c>
      <c r="J9526" s="21">
        <v>78.03</v>
      </c>
      <c r="K9526" s="18" t="str">
        <f>IFERROR(VLOOKUP(LEFT(I9526,7)+0,'[1]_Redacted Trans'!B$1:C$65536,2,0),P9526)</f>
        <v>2118748 - Castle Water Ltd</v>
      </c>
      <c r="L9526" s="18" t="s">
        <v>381</v>
      </c>
      <c r="M9526" s="18" t="str">
        <f>IFERROR(VLOOKUP(LEFT(I9526,7)+0,'[1]_Redacted Trans'!B$1:C$65536,2,0),Q9526)</f>
        <v>CW0202001071</v>
      </c>
      <c r="N9526" s="22" t="s">
        <v>110</v>
      </c>
      <c r="P9526" t="s">
        <v>382</v>
      </c>
      <c r="Q9526" t="s">
        <v>19073</v>
      </c>
    </row>
    <row r="9527" spans="1:17" x14ac:dyDescent="0.2">
      <c r="A9527" s="3" t="s">
        <v>103</v>
      </c>
      <c r="B9527" s="3"/>
      <c r="C9527" s="18" t="s">
        <v>104</v>
      </c>
      <c r="D9527" s="18" t="s">
        <v>316</v>
      </c>
      <c r="E9527" s="18" t="s">
        <v>266</v>
      </c>
      <c r="F9527" s="18" t="s">
        <v>336</v>
      </c>
      <c r="G9527" s="19">
        <v>43998</v>
      </c>
      <c r="H9527" s="20"/>
      <c r="I9527" s="20" t="s">
        <v>19099</v>
      </c>
      <c r="J9527" s="21">
        <v>34.56</v>
      </c>
      <c r="K9527" s="18" t="str">
        <f>IFERROR(VLOOKUP(LEFT(I9527,7)+0,'[1]_Redacted Trans'!B$1:C$65536,2,0),P9527)</f>
        <v>2118748 - Castle Water Ltd</v>
      </c>
      <c r="L9527" s="18" t="s">
        <v>381</v>
      </c>
      <c r="M9527" s="18" t="str">
        <f>IFERROR(VLOOKUP(LEFT(I9527,7)+0,'[1]_Redacted Trans'!B$1:C$65536,2,0),Q9527)</f>
        <v>CW0202001072</v>
      </c>
      <c r="N9527" s="22" t="s">
        <v>110</v>
      </c>
      <c r="P9527" t="s">
        <v>382</v>
      </c>
      <c r="Q9527" t="s">
        <v>19081</v>
      </c>
    </row>
    <row r="9528" spans="1:17" x14ac:dyDescent="0.2">
      <c r="A9528" s="3" t="s">
        <v>103</v>
      </c>
      <c r="B9528" s="3"/>
      <c r="C9528" s="18" t="s">
        <v>104</v>
      </c>
      <c r="D9528" s="18" t="s">
        <v>316</v>
      </c>
      <c r="E9528" s="18" t="s">
        <v>266</v>
      </c>
      <c r="F9528" s="18" t="s">
        <v>336</v>
      </c>
      <c r="G9528" s="19">
        <v>43998</v>
      </c>
      <c r="H9528" s="20"/>
      <c r="I9528" s="20" t="s">
        <v>19100</v>
      </c>
      <c r="J9528" s="21">
        <v>77.17</v>
      </c>
      <c r="K9528" s="18" t="str">
        <f>IFERROR(VLOOKUP(LEFT(I9528,7)+0,'[1]_Redacted Trans'!B$1:C$65536,2,0),P9528)</f>
        <v>2118748 - Castle Water Ltd</v>
      </c>
      <c r="L9528" s="18" t="s">
        <v>381</v>
      </c>
      <c r="M9528" s="18" t="str">
        <f>IFERROR(VLOOKUP(LEFT(I9528,7)+0,'[1]_Redacted Trans'!B$1:C$65536,2,0),Q9528)</f>
        <v>CW0202001070</v>
      </c>
      <c r="N9528" s="22" t="s">
        <v>110</v>
      </c>
      <c r="P9528" t="s">
        <v>382</v>
      </c>
      <c r="Q9528" t="s">
        <v>19085</v>
      </c>
    </row>
    <row r="9529" spans="1:17" x14ac:dyDescent="0.2">
      <c r="A9529" s="3" t="s">
        <v>103</v>
      </c>
      <c r="B9529" s="3"/>
      <c r="C9529" s="18" t="s">
        <v>104</v>
      </c>
      <c r="D9529" s="18" t="s">
        <v>316</v>
      </c>
      <c r="E9529" s="18" t="s">
        <v>266</v>
      </c>
      <c r="F9529" s="18" t="s">
        <v>336</v>
      </c>
      <c r="G9529" s="19">
        <v>43998</v>
      </c>
      <c r="H9529" s="20"/>
      <c r="I9529" s="20" t="s">
        <v>19101</v>
      </c>
      <c r="J9529" s="21">
        <v>140.07</v>
      </c>
      <c r="K9529" s="18" t="str">
        <f>IFERROR(VLOOKUP(LEFT(I9529,7)+0,'[1]_Redacted Trans'!B$1:C$65536,2,0),P9529)</f>
        <v>2118748 - Castle Water Ltd</v>
      </c>
      <c r="L9529" s="18" t="s">
        <v>381</v>
      </c>
      <c r="M9529" s="18" t="str">
        <f>IFERROR(VLOOKUP(LEFT(I9529,7)+0,'[1]_Redacted Trans'!B$1:C$65536,2,0),Q9529)</f>
        <v>CW0202001073</v>
      </c>
      <c r="N9529" s="22" t="s">
        <v>110</v>
      </c>
      <c r="P9529" t="s">
        <v>382</v>
      </c>
      <c r="Q9529" t="s">
        <v>19071</v>
      </c>
    </row>
    <row r="9530" spans="1:17" x14ac:dyDescent="0.2">
      <c r="A9530" s="3" t="s">
        <v>103</v>
      </c>
      <c r="B9530" s="3"/>
      <c r="C9530" s="18" t="s">
        <v>104</v>
      </c>
      <c r="D9530" s="18" t="s">
        <v>316</v>
      </c>
      <c r="E9530" s="18" t="s">
        <v>266</v>
      </c>
      <c r="F9530" s="18" t="s">
        <v>336</v>
      </c>
      <c r="G9530" s="19">
        <v>43998</v>
      </c>
      <c r="H9530" s="20"/>
      <c r="I9530" s="20" t="s">
        <v>19102</v>
      </c>
      <c r="J9530" s="21">
        <v>62.42</v>
      </c>
      <c r="K9530" s="18" t="str">
        <f>IFERROR(VLOOKUP(LEFT(I9530,7)+0,'[1]_Redacted Trans'!B$1:C$65536,2,0),P9530)</f>
        <v>2118748 - Castle Water Ltd</v>
      </c>
      <c r="L9530" s="18" t="s">
        <v>381</v>
      </c>
      <c r="M9530" s="18" t="str">
        <f>IFERROR(VLOOKUP(LEFT(I9530,7)+0,'[1]_Redacted Trans'!B$1:C$65536,2,0),Q9530)</f>
        <v>CW0202001076</v>
      </c>
      <c r="N9530" s="22" t="s">
        <v>110</v>
      </c>
      <c r="P9530" t="s">
        <v>382</v>
      </c>
      <c r="Q9530" t="s">
        <v>19103</v>
      </c>
    </row>
    <row r="9531" spans="1:17" x14ac:dyDescent="0.2">
      <c r="A9531" s="3" t="s">
        <v>103</v>
      </c>
      <c r="B9531" s="3"/>
      <c r="C9531" s="18" t="s">
        <v>104</v>
      </c>
      <c r="D9531" s="18" t="s">
        <v>316</v>
      </c>
      <c r="E9531" s="18" t="s">
        <v>266</v>
      </c>
      <c r="F9531" s="18" t="s">
        <v>336</v>
      </c>
      <c r="G9531" s="19">
        <v>43998</v>
      </c>
      <c r="H9531" s="20"/>
      <c r="I9531" s="20" t="s">
        <v>19104</v>
      </c>
      <c r="J9531" s="21">
        <v>165.68</v>
      </c>
      <c r="K9531" s="18" t="str">
        <f>IFERROR(VLOOKUP(LEFT(I9531,7)+0,'[1]_Redacted Trans'!B$1:C$65536,2,0),P9531)</f>
        <v>2118748 - Castle Water Ltd</v>
      </c>
      <c r="L9531" s="18" t="s">
        <v>381</v>
      </c>
      <c r="M9531" s="18" t="str">
        <f>IFERROR(VLOOKUP(LEFT(I9531,7)+0,'[1]_Redacted Trans'!B$1:C$65536,2,0),Q9531)</f>
        <v>CW0202001074</v>
      </c>
      <c r="N9531" s="22" t="s">
        <v>110</v>
      </c>
      <c r="P9531" t="s">
        <v>382</v>
      </c>
      <c r="Q9531" t="s">
        <v>19075</v>
      </c>
    </row>
    <row r="9532" spans="1:17" x14ac:dyDescent="0.2">
      <c r="A9532" s="3" t="s">
        <v>103</v>
      </c>
      <c r="B9532" s="3"/>
      <c r="C9532" s="18" t="s">
        <v>104</v>
      </c>
      <c r="D9532" s="18" t="s">
        <v>316</v>
      </c>
      <c r="E9532" s="18" t="s">
        <v>266</v>
      </c>
      <c r="F9532" s="18" t="s">
        <v>336</v>
      </c>
      <c r="G9532" s="19">
        <v>43998</v>
      </c>
      <c r="H9532" s="20"/>
      <c r="I9532" s="20" t="s">
        <v>19105</v>
      </c>
      <c r="J9532" s="21">
        <v>31.75</v>
      </c>
      <c r="K9532" s="18" t="str">
        <f>IFERROR(VLOOKUP(LEFT(I9532,7)+0,'[1]_Redacted Trans'!B$1:C$65536,2,0),P9532)</f>
        <v>2118748 - Castle Water Ltd</v>
      </c>
      <c r="L9532" s="18" t="s">
        <v>381</v>
      </c>
      <c r="M9532" s="18" t="str">
        <f>IFERROR(VLOOKUP(LEFT(I9532,7)+0,'[1]_Redacted Trans'!B$1:C$65536,2,0),Q9532)</f>
        <v>CW0202001081</v>
      </c>
      <c r="N9532" s="22" t="s">
        <v>110</v>
      </c>
      <c r="P9532" t="s">
        <v>382</v>
      </c>
      <c r="Q9532" t="s">
        <v>19067</v>
      </c>
    </row>
    <row r="9533" spans="1:17" x14ac:dyDescent="0.2">
      <c r="A9533" s="3" t="s">
        <v>103</v>
      </c>
      <c r="B9533" s="3"/>
      <c r="C9533" s="18" t="s">
        <v>104</v>
      </c>
      <c r="D9533" s="18" t="s">
        <v>316</v>
      </c>
      <c r="E9533" s="18" t="s">
        <v>266</v>
      </c>
      <c r="F9533" s="18" t="s">
        <v>336</v>
      </c>
      <c r="G9533" s="19">
        <v>43998</v>
      </c>
      <c r="H9533" s="20"/>
      <c r="I9533" s="20" t="s">
        <v>19106</v>
      </c>
      <c r="J9533" s="21">
        <v>74.22</v>
      </c>
      <c r="K9533" s="18" t="str">
        <f>IFERROR(VLOOKUP(LEFT(I9533,7)+0,'[1]_Redacted Trans'!B$1:C$65536,2,0),P9533)</f>
        <v>2118748 - Castle Water Ltd</v>
      </c>
      <c r="L9533" s="18" t="s">
        <v>381</v>
      </c>
      <c r="M9533" s="18" t="str">
        <f>IFERROR(VLOOKUP(LEFT(I9533,7)+0,'[1]_Redacted Trans'!B$1:C$65536,2,0),Q9533)</f>
        <v>CW0202001089</v>
      </c>
      <c r="N9533" s="22" t="s">
        <v>110</v>
      </c>
      <c r="P9533" t="s">
        <v>382</v>
      </c>
      <c r="Q9533" t="s">
        <v>19037</v>
      </c>
    </row>
    <row r="9534" spans="1:17" x14ac:dyDescent="0.2">
      <c r="A9534" s="3" t="s">
        <v>103</v>
      </c>
      <c r="B9534" s="3"/>
      <c r="C9534" s="18" t="s">
        <v>104</v>
      </c>
      <c r="D9534" s="18" t="s">
        <v>316</v>
      </c>
      <c r="E9534" s="18" t="s">
        <v>266</v>
      </c>
      <c r="F9534" s="18" t="s">
        <v>336</v>
      </c>
      <c r="G9534" s="19">
        <v>43998</v>
      </c>
      <c r="H9534" s="20"/>
      <c r="I9534" s="20" t="s">
        <v>19107</v>
      </c>
      <c r="J9534" s="21">
        <v>54.35</v>
      </c>
      <c r="K9534" s="18" t="str">
        <f>IFERROR(VLOOKUP(LEFT(I9534,7)+0,'[1]_Redacted Trans'!B$1:C$65536,2,0),P9534)</f>
        <v>2118748 - Castle Water Ltd</v>
      </c>
      <c r="L9534" s="18" t="s">
        <v>381</v>
      </c>
      <c r="M9534" s="18" t="str">
        <f>IFERROR(VLOOKUP(LEFT(I9534,7)+0,'[1]_Redacted Trans'!B$1:C$65536,2,0),Q9534)</f>
        <v>CW0202001083</v>
      </c>
      <c r="N9534" s="22" t="s">
        <v>110</v>
      </c>
      <c r="P9534" t="s">
        <v>382</v>
      </c>
      <c r="Q9534" t="s">
        <v>19059</v>
      </c>
    </row>
    <row r="9535" spans="1:17" x14ac:dyDescent="0.2">
      <c r="A9535" s="3" t="s">
        <v>103</v>
      </c>
      <c r="B9535" s="3"/>
      <c r="C9535" s="18" t="s">
        <v>104</v>
      </c>
      <c r="D9535" s="18" t="s">
        <v>316</v>
      </c>
      <c r="E9535" s="18" t="s">
        <v>266</v>
      </c>
      <c r="F9535" s="18" t="s">
        <v>336</v>
      </c>
      <c r="G9535" s="19">
        <v>43998</v>
      </c>
      <c r="H9535" s="20"/>
      <c r="I9535" s="20" t="s">
        <v>19108</v>
      </c>
      <c r="J9535" s="21">
        <v>43.11</v>
      </c>
      <c r="K9535" s="18" t="str">
        <f>IFERROR(VLOOKUP(LEFT(I9535,7)+0,'[1]_Redacted Trans'!B$1:C$65536,2,0),P9535)</f>
        <v>2118748 - Castle Water Ltd</v>
      </c>
      <c r="L9535" s="18" t="s">
        <v>381</v>
      </c>
      <c r="M9535" s="18" t="str">
        <f>IFERROR(VLOOKUP(LEFT(I9535,7)+0,'[1]_Redacted Trans'!B$1:C$65536,2,0),Q9535)</f>
        <v>CW0202001080</v>
      </c>
      <c r="N9535" s="22" t="s">
        <v>110</v>
      </c>
      <c r="P9535" t="s">
        <v>382</v>
      </c>
      <c r="Q9535" t="s">
        <v>19041</v>
      </c>
    </row>
    <row r="9536" spans="1:17" x14ac:dyDescent="0.2">
      <c r="A9536" s="3" t="s">
        <v>103</v>
      </c>
      <c r="B9536" s="3"/>
      <c r="C9536" s="18" t="s">
        <v>104</v>
      </c>
      <c r="D9536" s="18" t="s">
        <v>316</v>
      </c>
      <c r="E9536" s="18" t="s">
        <v>266</v>
      </c>
      <c r="F9536" s="18" t="s">
        <v>336</v>
      </c>
      <c r="G9536" s="19">
        <v>43998</v>
      </c>
      <c r="H9536" s="20"/>
      <c r="I9536" s="20" t="s">
        <v>19109</v>
      </c>
      <c r="J9536" s="21">
        <v>118.84</v>
      </c>
      <c r="K9536" s="18" t="str">
        <f>IFERROR(VLOOKUP(LEFT(I9536,7)+0,'[1]_Redacted Trans'!B$1:C$65536,2,0),P9536)</f>
        <v>2118748 - Castle Water Ltd</v>
      </c>
      <c r="L9536" s="18" t="s">
        <v>381</v>
      </c>
      <c r="M9536" s="18" t="str">
        <f>IFERROR(VLOOKUP(LEFT(I9536,7)+0,'[1]_Redacted Trans'!B$1:C$65536,2,0),Q9536)</f>
        <v>CW0202001078</v>
      </c>
      <c r="N9536" s="22" t="s">
        <v>110</v>
      </c>
      <c r="P9536" t="s">
        <v>382</v>
      </c>
      <c r="Q9536" t="s">
        <v>19061</v>
      </c>
    </row>
    <row r="9537" spans="1:17" x14ac:dyDescent="0.2">
      <c r="A9537" s="3" t="s">
        <v>103</v>
      </c>
      <c r="B9537" s="3"/>
      <c r="C9537" s="18" t="s">
        <v>104</v>
      </c>
      <c r="D9537" s="18" t="s">
        <v>316</v>
      </c>
      <c r="E9537" s="18" t="s">
        <v>266</v>
      </c>
      <c r="F9537" s="18" t="s">
        <v>336</v>
      </c>
      <c r="G9537" s="19">
        <v>43998</v>
      </c>
      <c r="H9537" s="20"/>
      <c r="I9537" s="20" t="s">
        <v>19110</v>
      </c>
      <c r="J9537" s="21">
        <v>38.82</v>
      </c>
      <c r="K9537" s="18" t="str">
        <f>IFERROR(VLOOKUP(LEFT(I9537,7)+0,'[1]_Redacted Trans'!B$1:C$65536,2,0),P9537)</f>
        <v>2118748 - Castle Water Ltd</v>
      </c>
      <c r="L9537" s="18" t="s">
        <v>381</v>
      </c>
      <c r="M9537" s="18" t="str">
        <f>IFERROR(VLOOKUP(LEFT(I9537,7)+0,'[1]_Redacted Trans'!B$1:C$65536,2,0),Q9537)</f>
        <v>CW0202001090</v>
      </c>
      <c r="N9537" s="22" t="s">
        <v>110</v>
      </c>
      <c r="P9537" t="s">
        <v>382</v>
      </c>
      <c r="Q9537" t="s">
        <v>19057</v>
      </c>
    </row>
    <row r="9538" spans="1:17" x14ac:dyDescent="0.2">
      <c r="A9538" s="3" t="s">
        <v>103</v>
      </c>
      <c r="B9538" s="3"/>
      <c r="C9538" s="18" t="s">
        <v>104</v>
      </c>
      <c r="D9538" s="18" t="s">
        <v>316</v>
      </c>
      <c r="E9538" s="18" t="s">
        <v>266</v>
      </c>
      <c r="F9538" s="18" t="s">
        <v>336</v>
      </c>
      <c r="G9538" s="19">
        <v>43998</v>
      </c>
      <c r="H9538" s="20"/>
      <c r="I9538" s="20" t="s">
        <v>19111</v>
      </c>
      <c r="J9538" s="21">
        <v>66.150000000000006</v>
      </c>
      <c r="K9538" s="18" t="str">
        <f>IFERROR(VLOOKUP(LEFT(I9538,7)+0,'[1]_Redacted Trans'!B$1:C$65536,2,0),P9538)</f>
        <v>2118748 - Castle Water Ltd</v>
      </c>
      <c r="L9538" s="18" t="s">
        <v>381</v>
      </c>
      <c r="M9538" s="18" t="str">
        <f>IFERROR(VLOOKUP(LEFT(I9538,7)+0,'[1]_Redacted Trans'!B$1:C$65536,2,0),Q9538)</f>
        <v>CW0202001094</v>
      </c>
      <c r="N9538" s="22" t="s">
        <v>110</v>
      </c>
      <c r="P9538" t="s">
        <v>382</v>
      </c>
      <c r="Q9538" t="s">
        <v>19051</v>
      </c>
    </row>
    <row r="9539" spans="1:17" x14ac:dyDescent="0.2">
      <c r="A9539" s="3" t="s">
        <v>103</v>
      </c>
      <c r="B9539" s="3"/>
      <c r="C9539" s="18" t="s">
        <v>104</v>
      </c>
      <c r="D9539" s="18" t="s">
        <v>316</v>
      </c>
      <c r="E9539" s="18" t="s">
        <v>266</v>
      </c>
      <c r="F9539" s="18" t="s">
        <v>336</v>
      </c>
      <c r="G9539" s="19">
        <v>43998</v>
      </c>
      <c r="H9539" s="20"/>
      <c r="I9539" s="20" t="s">
        <v>19112</v>
      </c>
      <c r="J9539" s="21">
        <v>94.88</v>
      </c>
      <c r="K9539" s="18" t="str">
        <f>IFERROR(VLOOKUP(LEFT(I9539,7)+0,'[1]_Redacted Trans'!B$1:C$65536,2,0),P9539)</f>
        <v>2118748 - Castle Water Ltd</v>
      </c>
      <c r="L9539" s="18" t="s">
        <v>381</v>
      </c>
      <c r="M9539" s="18" t="str">
        <f>IFERROR(VLOOKUP(LEFT(I9539,7)+0,'[1]_Redacted Trans'!B$1:C$65536,2,0),Q9539)</f>
        <v>CW0202001082</v>
      </c>
      <c r="N9539" s="22" t="s">
        <v>110</v>
      </c>
      <c r="P9539" t="s">
        <v>382</v>
      </c>
      <c r="Q9539" t="s">
        <v>19069</v>
      </c>
    </row>
    <row r="9540" spans="1:17" x14ac:dyDescent="0.2">
      <c r="A9540" s="3" t="s">
        <v>103</v>
      </c>
      <c r="B9540" s="3"/>
      <c r="C9540" s="18" t="s">
        <v>104</v>
      </c>
      <c r="D9540" s="18" t="s">
        <v>316</v>
      </c>
      <c r="E9540" s="18" t="s">
        <v>266</v>
      </c>
      <c r="F9540" s="18" t="s">
        <v>336</v>
      </c>
      <c r="G9540" s="19">
        <v>43998</v>
      </c>
      <c r="H9540" s="20"/>
      <c r="I9540" s="20" t="s">
        <v>19113</v>
      </c>
      <c r="J9540" s="21">
        <v>422.37</v>
      </c>
      <c r="K9540" s="18" t="str">
        <f>IFERROR(VLOOKUP(LEFT(I9540,7)+0,'[1]_Redacted Trans'!B$1:C$65536,2,0),P9540)</f>
        <v>2118748 - Castle Water Ltd</v>
      </c>
      <c r="L9540" s="18" t="s">
        <v>381</v>
      </c>
      <c r="M9540" s="18" t="str">
        <f>IFERROR(VLOOKUP(LEFT(I9540,7)+0,'[1]_Redacted Trans'!B$1:C$65536,2,0),Q9540)</f>
        <v>CW0202001096</v>
      </c>
      <c r="N9540" s="22" t="s">
        <v>110</v>
      </c>
      <c r="P9540" t="s">
        <v>382</v>
      </c>
      <c r="Q9540" t="s">
        <v>19035</v>
      </c>
    </row>
    <row r="9541" spans="1:17" x14ac:dyDescent="0.2">
      <c r="A9541" s="3" t="s">
        <v>103</v>
      </c>
      <c r="B9541" s="3"/>
      <c r="C9541" s="18" t="s">
        <v>104</v>
      </c>
      <c r="D9541" s="18" t="s">
        <v>316</v>
      </c>
      <c r="E9541" s="18" t="s">
        <v>266</v>
      </c>
      <c r="F9541" s="18" t="s">
        <v>336</v>
      </c>
      <c r="G9541" s="19">
        <v>43998</v>
      </c>
      <c r="H9541" s="20"/>
      <c r="I9541" s="20" t="s">
        <v>19114</v>
      </c>
      <c r="J9541" s="21">
        <v>157.78</v>
      </c>
      <c r="K9541" s="18" t="str">
        <f>IFERROR(VLOOKUP(LEFT(I9541,7)+0,'[1]_Redacted Trans'!B$1:C$65536,2,0),P9541)</f>
        <v>2118748 - Castle Water Ltd</v>
      </c>
      <c r="L9541" s="18" t="s">
        <v>381</v>
      </c>
      <c r="M9541" s="18" t="str">
        <f>IFERROR(VLOOKUP(LEFT(I9541,7)+0,'[1]_Redacted Trans'!B$1:C$65536,2,0),Q9541)</f>
        <v>CW0202001096</v>
      </c>
      <c r="N9541" s="22" t="s">
        <v>110</v>
      </c>
      <c r="P9541" t="s">
        <v>382</v>
      </c>
      <c r="Q9541" t="s">
        <v>19035</v>
      </c>
    </row>
    <row r="9542" spans="1:17" x14ac:dyDescent="0.2">
      <c r="A9542" s="3" t="s">
        <v>103</v>
      </c>
      <c r="B9542" s="3"/>
      <c r="C9542" s="18" t="s">
        <v>104</v>
      </c>
      <c r="D9542" s="18" t="s">
        <v>316</v>
      </c>
      <c r="E9542" s="18" t="s">
        <v>266</v>
      </c>
      <c r="F9542" s="18" t="s">
        <v>336</v>
      </c>
      <c r="G9542" s="19">
        <v>43998</v>
      </c>
      <c r="H9542" s="20"/>
      <c r="I9542" s="20" t="s">
        <v>19115</v>
      </c>
      <c r="J9542" s="21">
        <v>15.39</v>
      </c>
      <c r="K9542" s="18" t="str">
        <f>IFERROR(VLOOKUP(LEFT(I9542,7)+0,'[1]_Redacted Trans'!B$1:C$65536,2,0),P9542)</f>
        <v>2118748 - Castle Water Ltd</v>
      </c>
      <c r="L9542" s="18" t="s">
        <v>381</v>
      </c>
      <c r="M9542" s="18" t="str">
        <f>IFERROR(VLOOKUP(LEFT(I9542,7)+0,'[1]_Redacted Trans'!B$1:C$65536,2,0),Q9542)</f>
        <v>CW0202001087</v>
      </c>
      <c r="N9542" s="22" t="s">
        <v>110</v>
      </c>
      <c r="P9542" t="s">
        <v>382</v>
      </c>
      <c r="Q9542" t="s">
        <v>19047</v>
      </c>
    </row>
    <row r="9543" spans="1:17" x14ac:dyDescent="0.2">
      <c r="A9543" s="3" t="s">
        <v>103</v>
      </c>
      <c r="B9543" s="3"/>
      <c r="C9543" s="18" t="s">
        <v>104</v>
      </c>
      <c r="D9543" s="18" t="s">
        <v>316</v>
      </c>
      <c r="E9543" s="18" t="s">
        <v>266</v>
      </c>
      <c r="F9543" s="18" t="s">
        <v>336</v>
      </c>
      <c r="G9543" s="19">
        <v>43998</v>
      </c>
      <c r="H9543" s="20"/>
      <c r="I9543" s="20" t="s">
        <v>19116</v>
      </c>
      <c r="J9543" s="21">
        <v>30.75</v>
      </c>
      <c r="K9543" s="18" t="str">
        <f>IFERROR(VLOOKUP(LEFT(I9543,7)+0,'[1]_Redacted Trans'!B$1:C$65536,2,0),P9543)</f>
        <v>2118748 - Castle Water Ltd</v>
      </c>
      <c r="L9543" s="18" t="s">
        <v>381</v>
      </c>
      <c r="M9543" s="18" t="str">
        <f>IFERROR(VLOOKUP(LEFT(I9543,7)+0,'[1]_Redacted Trans'!B$1:C$65536,2,0),Q9543)</f>
        <v>CW0202001093</v>
      </c>
      <c r="N9543" s="22" t="s">
        <v>110</v>
      </c>
      <c r="P9543" t="s">
        <v>382</v>
      </c>
      <c r="Q9543" t="s">
        <v>19045</v>
      </c>
    </row>
    <row r="9544" spans="1:17" x14ac:dyDescent="0.2">
      <c r="A9544" s="3" t="s">
        <v>103</v>
      </c>
      <c r="B9544" s="3"/>
      <c r="C9544" s="18" t="s">
        <v>104</v>
      </c>
      <c r="D9544" s="18" t="s">
        <v>316</v>
      </c>
      <c r="E9544" s="18" t="s">
        <v>266</v>
      </c>
      <c r="F9544" s="18" t="s">
        <v>336</v>
      </c>
      <c r="G9544" s="19">
        <v>43998</v>
      </c>
      <c r="H9544" s="20"/>
      <c r="I9544" s="20" t="s">
        <v>19117</v>
      </c>
      <c r="J9544" s="21">
        <v>219.58</v>
      </c>
      <c r="K9544" s="18" t="str">
        <f>IFERROR(VLOOKUP(LEFT(I9544,7)+0,'[1]_Redacted Trans'!B$1:C$65536,2,0),P9544)</f>
        <v>2118748 - Castle Water Ltd</v>
      </c>
      <c r="L9544" s="18" t="s">
        <v>381</v>
      </c>
      <c r="M9544" s="18" t="str">
        <f>IFERROR(VLOOKUP(LEFT(I9544,7)+0,'[1]_Redacted Trans'!B$1:C$65536,2,0),Q9544)</f>
        <v>CW0202001084</v>
      </c>
      <c r="N9544" s="22" t="s">
        <v>110</v>
      </c>
      <c r="P9544" t="s">
        <v>382</v>
      </c>
      <c r="Q9544" t="s">
        <v>19043</v>
      </c>
    </row>
    <row r="9545" spans="1:17" x14ac:dyDescent="0.2">
      <c r="A9545" s="3" t="s">
        <v>103</v>
      </c>
      <c r="B9545" s="3"/>
      <c r="C9545" s="18" t="s">
        <v>104</v>
      </c>
      <c r="D9545" s="18" t="s">
        <v>316</v>
      </c>
      <c r="E9545" s="18" t="s">
        <v>266</v>
      </c>
      <c r="F9545" s="18" t="s">
        <v>336</v>
      </c>
      <c r="G9545" s="19">
        <v>43998</v>
      </c>
      <c r="H9545" s="20"/>
      <c r="I9545" s="20" t="s">
        <v>19118</v>
      </c>
      <c r="J9545" s="21">
        <v>15.21</v>
      </c>
      <c r="K9545" s="18" t="str">
        <f>IFERROR(VLOOKUP(LEFT(I9545,7)+0,'[1]_Redacted Trans'!B$1:C$65536,2,0),P9545)</f>
        <v>2118748 - Castle Water Ltd</v>
      </c>
      <c r="L9545" s="18" t="s">
        <v>381</v>
      </c>
      <c r="M9545" s="18" t="str">
        <f>IFERROR(VLOOKUP(LEFT(I9545,7)+0,'[1]_Redacted Trans'!B$1:C$65536,2,0),Q9545)</f>
        <v>CW0202001091</v>
      </c>
      <c r="N9545" s="22" t="s">
        <v>110</v>
      </c>
      <c r="P9545" t="s">
        <v>382</v>
      </c>
      <c r="Q9545" t="s">
        <v>19049</v>
      </c>
    </row>
    <row r="9546" spans="1:17" x14ac:dyDescent="0.2">
      <c r="A9546" s="3" t="s">
        <v>103</v>
      </c>
      <c r="B9546" s="3"/>
      <c r="C9546" s="18" t="s">
        <v>104</v>
      </c>
      <c r="D9546" s="18" t="s">
        <v>316</v>
      </c>
      <c r="E9546" s="18" t="s">
        <v>266</v>
      </c>
      <c r="F9546" s="18" t="s">
        <v>336</v>
      </c>
      <c r="G9546" s="19">
        <v>43998</v>
      </c>
      <c r="H9546" s="20"/>
      <c r="I9546" s="20" t="s">
        <v>19119</v>
      </c>
      <c r="J9546" s="21">
        <v>53.32</v>
      </c>
      <c r="K9546" s="18" t="str">
        <f>IFERROR(VLOOKUP(LEFT(I9546,7)+0,'[1]_Redacted Trans'!B$1:C$65536,2,0),P9546)</f>
        <v>2118748 - Castle Water Ltd</v>
      </c>
      <c r="L9546" s="18" t="s">
        <v>381</v>
      </c>
      <c r="M9546" s="18" t="str">
        <f>IFERROR(VLOOKUP(LEFT(I9546,7)+0,'[1]_Redacted Trans'!B$1:C$65536,2,0),Q9546)</f>
        <v>CW0202001095</v>
      </c>
      <c r="N9546" s="22" t="s">
        <v>110</v>
      </c>
      <c r="P9546" t="s">
        <v>382</v>
      </c>
      <c r="Q9546" t="s">
        <v>19089</v>
      </c>
    </row>
    <row r="9547" spans="1:17" x14ac:dyDescent="0.2">
      <c r="A9547" s="3" t="s">
        <v>103</v>
      </c>
      <c r="B9547" s="3"/>
      <c r="C9547" s="18" t="s">
        <v>104</v>
      </c>
      <c r="D9547" s="18" t="s">
        <v>168</v>
      </c>
      <c r="E9547" s="18" t="s">
        <v>254</v>
      </c>
      <c r="F9547" s="18" t="s">
        <v>3640</v>
      </c>
      <c r="G9547" s="19">
        <v>43998</v>
      </c>
      <c r="H9547" s="20" t="s">
        <v>19120</v>
      </c>
      <c r="I9547" s="20" t="s">
        <v>19121</v>
      </c>
      <c r="J9547" s="21">
        <v>100</v>
      </c>
      <c r="K9547" s="18" t="str">
        <f>IFERROR(VLOOKUP(LEFT(I9547,7)+0,'[1]_Redacted Trans'!B$1:C$65536,2,0),P9547)</f>
        <v>2107707 - Professional Cleaning &amp; Maintenance Service Ltd</v>
      </c>
      <c r="L9547" s="18"/>
      <c r="M9547" s="18" t="str">
        <f>IFERROR(VLOOKUP(LEFT(I9547,7)+0,'[1]_Redacted Trans'!B$1:C$65536,2,0),Q9547)</f>
        <v>Northbourne Depot</v>
      </c>
      <c r="N9547" s="22" t="s">
        <v>110</v>
      </c>
      <c r="P9547" t="s">
        <v>13732</v>
      </c>
      <c r="Q9547" t="s">
        <v>19122</v>
      </c>
    </row>
    <row r="9548" spans="1:17" x14ac:dyDescent="0.2">
      <c r="A9548" s="3" t="s">
        <v>103</v>
      </c>
      <c r="B9548" s="3"/>
      <c r="C9548" s="18" t="s">
        <v>104</v>
      </c>
      <c r="D9548" s="18" t="s">
        <v>168</v>
      </c>
      <c r="E9548" s="18" t="s">
        <v>254</v>
      </c>
      <c r="F9548" s="18" t="s">
        <v>3640</v>
      </c>
      <c r="G9548" s="19">
        <v>43998</v>
      </c>
      <c r="H9548" s="20" t="s">
        <v>19123</v>
      </c>
      <c r="I9548" s="20" t="s">
        <v>19124</v>
      </c>
      <c r="J9548" s="21">
        <v>446.28</v>
      </c>
      <c r="K9548" s="18" t="str">
        <f>IFERROR(VLOOKUP(LEFT(I9548,7)+0,'[1]_Redacted Trans'!B$1:C$65536,2,0),P9548)</f>
        <v>REDACTED PERSONAL DATA</v>
      </c>
      <c r="L9548" s="18"/>
      <c r="M9548" s="18" t="str">
        <f>IFERROR(VLOOKUP(LEFT(I9548,7)+0,'[1]_Redacted Trans'!B$1:C$65536,2,0),Q9548)</f>
        <v>REDACTED PERSONAL DATA</v>
      </c>
      <c r="N9548" s="22" t="s">
        <v>110</v>
      </c>
      <c r="P9548" t="s">
        <v>143</v>
      </c>
      <c r="Q9548" t="s">
        <v>143</v>
      </c>
    </row>
    <row r="9549" spans="1:17" x14ac:dyDescent="0.2">
      <c r="A9549" s="3" t="s">
        <v>103</v>
      </c>
      <c r="B9549" s="3"/>
      <c r="C9549" s="18" t="s">
        <v>104</v>
      </c>
      <c r="D9549" s="18" t="s">
        <v>168</v>
      </c>
      <c r="E9549" s="18" t="s">
        <v>254</v>
      </c>
      <c r="F9549" s="18" t="s">
        <v>3640</v>
      </c>
      <c r="G9549" s="19">
        <v>43998</v>
      </c>
      <c r="H9549" s="20" t="s">
        <v>19125</v>
      </c>
      <c r="I9549" s="20" t="s">
        <v>19126</v>
      </c>
      <c r="J9549" s="21">
        <v>1950</v>
      </c>
      <c r="K9549" s="18" t="str">
        <f>IFERROR(VLOOKUP(LEFT(I9549,7)+0,'[1]_Redacted Trans'!B$1:C$65536,2,0),P9549)</f>
        <v>REDACTED PERSONAL DATA</v>
      </c>
      <c r="L9549" s="18"/>
      <c r="M9549" s="18" t="str">
        <f>IFERROR(VLOOKUP(LEFT(I9549,7)+0,'[1]_Redacted Trans'!B$1:C$65536,2,0),Q9549)</f>
        <v>REDACTED PERSONAL DATA</v>
      </c>
      <c r="N9549" s="22" t="s">
        <v>110</v>
      </c>
      <c r="P9549" t="s">
        <v>143</v>
      </c>
      <c r="Q9549" t="s">
        <v>143</v>
      </c>
    </row>
    <row r="9550" spans="1:17" x14ac:dyDescent="0.2">
      <c r="A9550" s="3" t="s">
        <v>103</v>
      </c>
      <c r="B9550" s="3"/>
      <c r="C9550" s="18" t="s">
        <v>104</v>
      </c>
      <c r="D9550" s="18" t="s">
        <v>168</v>
      </c>
      <c r="E9550" s="18" t="s">
        <v>254</v>
      </c>
      <c r="F9550" s="18" t="s">
        <v>3640</v>
      </c>
      <c r="G9550" s="19">
        <v>43998</v>
      </c>
      <c r="H9550" s="20" t="s">
        <v>19127</v>
      </c>
      <c r="I9550" s="20" t="s">
        <v>19128</v>
      </c>
      <c r="J9550" s="21">
        <v>703.25</v>
      </c>
      <c r="K9550" s="18" t="str">
        <f>IFERROR(VLOOKUP(LEFT(I9550,7)+0,'[1]_Redacted Trans'!B$1:C$65536,2,0),P9550)</f>
        <v>REDACTED PERSONAL DATA</v>
      </c>
      <c r="L9550" s="18"/>
      <c r="M9550" s="18" t="str">
        <f>IFERROR(VLOOKUP(LEFT(I9550,7)+0,'[1]_Redacted Trans'!B$1:C$65536,2,0),Q9550)</f>
        <v>REDACTED PERSONAL DATA</v>
      </c>
      <c r="N9550" s="22" t="s">
        <v>110</v>
      </c>
      <c r="P9550" t="s">
        <v>143</v>
      </c>
      <c r="Q9550" t="s">
        <v>143</v>
      </c>
    </row>
    <row r="9551" spans="1:17" x14ac:dyDescent="0.2">
      <c r="A9551" s="3" t="s">
        <v>103</v>
      </c>
      <c r="B9551" s="3"/>
      <c r="C9551" s="18" t="s">
        <v>104</v>
      </c>
      <c r="D9551" s="18" t="s">
        <v>168</v>
      </c>
      <c r="E9551" s="18" t="s">
        <v>254</v>
      </c>
      <c r="F9551" s="18" t="s">
        <v>3640</v>
      </c>
      <c r="G9551" s="19">
        <v>43998</v>
      </c>
      <c r="H9551" s="20" t="s">
        <v>19129</v>
      </c>
      <c r="I9551" s="20" t="s">
        <v>19130</v>
      </c>
      <c r="J9551" s="21">
        <v>100</v>
      </c>
      <c r="K9551" s="18" t="str">
        <f>IFERROR(VLOOKUP(LEFT(I9551,7)+0,'[1]_Redacted Trans'!B$1:C$65536,2,0),P9551)</f>
        <v>REDACTED PERSONAL DATA</v>
      </c>
      <c r="L9551" s="18"/>
      <c r="M9551" s="18" t="str">
        <f>IFERROR(VLOOKUP(LEFT(I9551,7)+0,'[1]_Redacted Trans'!B$1:C$65536,2,0),Q9551)</f>
        <v>REDACTED PERSONAL DATA</v>
      </c>
      <c r="N9551" s="22" t="s">
        <v>110</v>
      </c>
      <c r="P9551" t="s">
        <v>143</v>
      </c>
      <c r="Q9551" t="s">
        <v>143</v>
      </c>
    </row>
    <row r="9552" spans="1:17" x14ac:dyDescent="0.2">
      <c r="A9552" s="3" t="s">
        <v>103</v>
      </c>
      <c r="B9552" s="3"/>
      <c r="C9552" s="18" t="s">
        <v>104</v>
      </c>
      <c r="D9552" s="18" t="s">
        <v>168</v>
      </c>
      <c r="E9552" s="18" t="s">
        <v>254</v>
      </c>
      <c r="F9552" s="18" t="s">
        <v>3640</v>
      </c>
      <c r="G9552" s="19">
        <v>43998</v>
      </c>
      <c r="H9552" s="20" t="s">
        <v>19131</v>
      </c>
      <c r="I9552" s="20" t="s">
        <v>19132</v>
      </c>
      <c r="J9552" s="21">
        <v>100</v>
      </c>
      <c r="K9552" s="18" t="str">
        <f>IFERROR(VLOOKUP(LEFT(I9552,7)+0,'[1]_Redacted Trans'!B$1:C$65536,2,0),P9552)</f>
        <v>REDACTED PERSONAL DATA</v>
      </c>
      <c r="L9552" s="18"/>
      <c r="M9552" s="18" t="str">
        <f>IFERROR(VLOOKUP(LEFT(I9552,7)+0,'[1]_Redacted Trans'!B$1:C$65536,2,0),Q9552)</f>
        <v>REDACTED PERSONAL DATA</v>
      </c>
      <c r="N9552" s="22" t="s">
        <v>110</v>
      </c>
      <c r="P9552" t="s">
        <v>143</v>
      </c>
      <c r="Q9552" t="s">
        <v>143</v>
      </c>
    </row>
    <row r="9553" spans="1:17" x14ac:dyDescent="0.2">
      <c r="A9553" s="3" t="s">
        <v>103</v>
      </c>
      <c r="B9553" s="3"/>
      <c r="C9553" s="18" t="s">
        <v>104</v>
      </c>
      <c r="D9553" s="18" t="s">
        <v>168</v>
      </c>
      <c r="E9553" s="18" t="s">
        <v>254</v>
      </c>
      <c r="F9553" s="18" t="s">
        <v>3640</v>
      </c>
      <c r="G9553" s="19">
        <v>43998</v>
      </c>
      <c r="H9553" s="20" t="s">
        <v>19133</v>
      </c>
      <c r="I9553" s="20" t="s">
        <v>19134</v>
      </c>
      <c r="J9553" s="21">
        <v>100</v>
      </c>
      <c r="K9553" s="18" t="str">
        <f>IFERROR(VLOOKUP(LEFT(I9553,7)+0,'[1]_Redacted Trans'!B$1:C$65536,2,0),P9553)</f>
        <v>REDACTED PERSONAL DATA</v>
      </c>
      <c r="L9553" s="18"/>
      <c r="M9553" s="18" t="str">
        <f>IFERROR(VLOOKUP(LEFT(I9553,7)+0,'[1]_Redacted Trans'!B$1:C$65536,2,0),Q9553)</f>
        <v>REDACTED PERSONAL DATA</v>
      </c>
      <c r="N9553" s="22" t="s">
        <v>110</v>
      </c>
      <c r="P9553" t="s">
        <v>143</v>
      </c>
      <c r="Q9553" t="s">
        <v>143</v>
      </c>
    </row>
    <row r="9554" spans="1:17" x14ac:dyDescent="0.2">
      <c r="A9554" s="3" t="s">
        <v>103</v>
      </c>
      <c r="B9554" s="3"/>
      <c r="C9554" s="18" t="s">
        <v>104</v>
      </c>
      <c r="D9554" s="18" t="s">
        <v>168</v>
      </c>
      <c r="E9554" s="18" t="s">
        <v>254</v>
      </c>
      <c r="F9554" s="18" t="s">
        <v>3640</v>
      </c>
      <c r="G9554" s="19">
        <v>43998</v>
      </c>
      <c r="H9554" s="20" t="s">
        <v>19135</v>
      </c>
      <c r="I9554" s="20" t="s">
        <v>19136</v>
      </c>
      <c r="J9554" s="21">
        <v>100</v>
      </c>
      <c r="K9554" s="18" t="str">
        <f>IFERROR(VLOOKUP(LEFT(I9554,7)+0,'[1]_Redacted Trans'!B$1:C$65536,2,0),P9554)</f>
        <v>REDACTED PERSONAL DATA</v>
      </c>
      <c r="L9554" s="18"/>
      <c r="M9554" s="18" t="str">
        <f>IFERROR(VLOOKUP(LEFT(I9554,7)+0,'[1]_Redacted Trans'!B$1:C$65536,2,0),Q9554)</f>
        <v>REDACTED PERSONAL DATA</v>
      </c>
      <c r="N9554" s="22" t="s">
        <v>110</v>
      </c>
      <c r="P9554" t="s">
        <v>143</v>
      </c>
      <c r="Q9554" t="s">
        <v>143</v>
      </c>
    </row>
    <row r="9555" spans="1:17" x14ac:dyDescent="0.2">
      <c r="A9555" s="3" t="s">
        <v>103</v>
      </c>
      <c r="B9555" s="3"/>
      <c r="C9555" s="18" t="s">
        <v>104</v>
      </c>
      <c r="D9555" s="18" t="s">
        <v>168</v>
      </c>
      <c r="E9555" s="18" t="s">
        <v>254</v>
      </c>
      <c r="F9555" s="18" t="s">
        <v>3640</v>
      </c>
      <c r="G9555" s="19">
        <v>43998</v>
      </c>
      <c r="H9555" s="20" t="s">
        <v>19137</v>
      </c>
      <c r="I9555" s="20" t="s">
        <v>19138</v>
      </c>
      <c r="J9555" s="21">
        <v>508.25</v>
      </c>
      <c r="K9555" s="18" t="str">
        <f>IFERROR(VLOOKUP(LEFT(I9555,7)+0,'[1]_Redacted Trans'!B$1:C$65536,2,0),P9555)</f>
        <v>REDACTED PERSONAL DATA</v>
      </c>
      <c r="L9555" s="18"/>
      <c r="M9555" s="18" t="str">
        <f>IFERROR(VLOOKUP(LEFT(I9555,7)+0,'[1]_Redacted Trans'!B$1:C$65536,2,0),Q9555)</f>
        <v>REDACTED PERSONAL DATA</v>
      </c>
      <c r="N9555" s="22" t="s">
        <v>110</v>
      </c>
      <c r="P9555" t="s">
        <v>143</v>
      </c>
      <c r="Q9555" t="s">
        <v>143</v>
      </c>
    </row>
    <row r="9556" spans="1:17" x14ac:dyDescent="0.2">
      <c r="A9556" s="3" t="s">
        <v>103</v>
      </c>
      <c r="B9556" s="3"/>
      <c r="C9556" s="18" t="s">
        <v>104</v>
      </c>
      <c r="D9556" s="18" t="s">
        <v>168</v>
      </c>
      <c r="E9556" s="18" t="s">
        <v>254</v>
      </c>
      <c r="F9556" s="18" t="s">
        <v>3640</v>
      </c>
      <c r="G9556" s="19">
        <v>43998</v>
      </c>
      <c r="H9556" s="20" t="s">
        <v>19139</v>
      </c>
      <c r="I9556" s="20" t="s">
        <v>19140</v>
      </c>
      <c r="J9556" s="21">
        <v>100</v>
      </c>
      <c r="K9556" s="18" t="str">
        <f>IFERROR(VLOOKUP(LEFT(I9556,7)+0,'[1]_Redacted Trans'!B$1:C$65536,2,0),P9556)</f>
        <v>REDACTED PERSONAL DATA</v>
      </c>
      <c r="L9556" s="18"/>
      <c r="M9556" s="18" t="str">
        <f>IFERROR(VLOOKUP(LEFT(I9556,7)+0,'[1]_Redacted Trans'!B$1:C$65536,2,0),Q9556)</f>
        <v>REDACTED PERSONAL DATA</v>
      </c>
      <c r="N9556" s="22" t="s">
        <v>110</v>
      </c>
      <c r="P9556" t="s">
        <v>143</v>
      </c>
      <c r="Q9556" t="s">
        <v>143</v>
      </c>
    </row>
    <row r="9557" spans="1:17" x14ac:dyDescent="0.2">
      <c r="A9557" s="3" t="s">
        <v>103</v>
      </c>
      <c r="B9557" s="3"/>
      <c r="C9557" s="18" t="s">
        <v>104</v>
      </c>
      <c r="D9557" s="18" t="s">
        <v>168</v>
      </c>
      <c r="E9557" s="18" t="s">
        <v>254</v>
      </c>
      <c r="F9557" s="18" t="s">
        <v>3640</v>
      </c>
      <c r="G9557" s="19">
        <v>43998</v>
      </c>
      <c r="H9557" s="20" t="s">
        <v>19141</v>
      </c>
      <c r="I9557" s="20" t="s">
        <v>19142</v>
      </c>
      <c r="J9557" s="21">
        <v>100</v>
      </c>
      <c r="K9557" s="18" t="str">
        <f>IFERROR(VLOOKUP(LEFT(I9557,7)+0,'[1]_Redacted Trans'!B$1:C$65536,2,0),P9557)</f>
        <v>REDACTED PERSONAL DATA</v>
      </c>
      <c r="L9557" s="18"/>
      <c r="M9557" s="18" t="str">
        <f>IFERROR(VLOOKUP(LEFT(I9557,7)+0,'[1]_Redacted Trans'!B$1:C$65536,2,0),Q9557)</f>
        <v>REDACTED PERSONAL DATA</v>
      </c>
      <c r="N9557" s="22" t="s">
        <v>110</v>
      </c>
      <c r="P9557" t="s">
        <v>143</v>
      </c>
      <c r="Q9557" t="s">
        <v>143</v>
      </c>
    </row>
    <row r="9558" spans="1:17" x14ac:dyDescent="0.2">
      <c r="A9558" s="3" t="s">
        <v>103</v>
      </c>
      <c r="B9558" s="3"/>
      <c r="C9558" s="18" t="s">
        <v>104</v>
      </c>
      <c r="D9558" s="18" t="s">
        <v>168</v>
      </c>
      <c r="E9558" s="18" t="s">
        <v>254</v>
      </c>
      <c r="F9558" s="18" t="s">
        <v>3640</v>
      </c>
      <c r="G9558" s="19">
        <v>43998</v>
      </c>
      <c r="H9558" s="20" t="s">
        <v>19143</v>
      </c>
      <c r="I9558" s="20" t="s">
        <v>19144</v>
      </c>
      <c r="J9558" s="21">
        <v>250</v>
      </c>
      <c r="K9558" s="18" t="str">
        <f>IFERROR(VLOOKUP(LEFT(I9558,7)+0,'[1]_Redacted Trans'!B$1:C$65536,2,0),P9558)</f>
        <v>REDACTED PERSONAL DATA</v>
      </c>
      <c r="L9558" s="18"/>
      <c r="M9558" s="18" t="str">
        <f>IFERROR(VLOOKUP(LEFT(I9558,7)+0,'[1]_Redacted Trans'!B$1:C$65536,2,0),Q9558)</f>
        <v>REDACTED PERSONAL DATA</v>
      </c>
      <c r="N9558" s="22" t="s">
        <v>110</v>
      </c>
      <c r="P9558" t="s">
        <v>143</v>
      </c>
      <c r="Q9558" t="s">
        <v>143</v>
      </c>
    </row>
    <row r="9559" spans="1:17" x14ac:dyDescent="0.2">
      <c r="A9559" s="3" t="s">
        <v>103</v>
      </c>
      <c r="B9559" s="3"/>
      <c r="C9559" s="18" t="s">
        <v>104</v>
      </c>
      <c r="D9559" s="18" t="s">
        <v>168</v>
      </c>
      <c r="E9559" s="18" t="s">
        <v>254</v>
      </c>
      <c r="F9559" s="18" t="s">
        <v>3640</v>
      </c>
      <c r="G9559" s="19">
        <v>43998</v>
      </c>
      <c r="H9559" s="20" t="s">
        <v>19145</v>
      </c>
      <c r="I9559" s="20" t="s">
        <v>19146</v>
      </c>
      <c r="J9559" s="21">
        <v>100</v>
      </c>
      <c r="K9559" s="18" t="str">
        <f>IFERROR(VLOOKUP(LEFT(I9559,7)+0,'[1]_Redacted Trans'!B$1:C$65536,2,0),P9559)</f>
        <v>REDACTED PERSONAL DATA</v>
      </c>
      <c r="L9559" s="18"/>
      <c r="M9559" s="18" t="str">
        <f>IFERROR(VLOOKUP(LEFT(I9559,7)+0,'[1]_Redacted Trans'!B$1:C$65536,2,0),Q9559)</f>
        <v>REDACTED PERSONAL DATA</v>
      </c>
      <c r="N9559" s="22" t="s">
        <v>110</v>
      </c>
      <c r="P9559" t="s">
        <v>143</v>
      </c>
      <c r="Q9559" t="s">
        <v>143</v>
      </c>
    </row>
    <row r="9560" spans="1:17" x14ac:dyDescent="0.2">
      <c r="A9560" s="3" t="s">
        <v>103</v>
      </c>
      <c r="B9560" s="3"/>
      <c r="C9560" s="18" t="s">
        <v>104</v>
      </c>
      <c r="D9560" s="18" t="s">
        <v>168</v>
      </c>
      <c r="E9560" s="18" t="s">
        <v>254</v>
      </c>
      <c r="F9560" s="18" t="s">
        <v>3640</v>
      </c>
      <c r="G9560" s="19">
        <v>43998</v>
      </c>
      <c r="H9560" s="20" t="s">
        <v>19147</v>
      </c>
      <c r="I9560" s="20" t="s">
        <v>19148</v>
      </c>
      <c r="J9560" s="21">
        <v>100</v>
      </c>
      <c r="K9560" s="18" t="str">
        <f>IFERROR(VLOOKUP(LEFT(I9560,7)+0,'[1]_Redacted Trans'!B$1:C$65536,2,0),P9560)</f>
        <v>REDACTED PERSONAL DATA</v>
      </c>
      <c r="L9560" s="18"/>
      <c r="M9560" s="18" t="str">
        <f>IFERROR(VLOOKUP(LEFT(I9560,7)+0,'[1]_Redacted Trans'!B$1:C$65536,2,0),Q9560)</f>
        <v>REDACTED PERSONAL DATA</v>
      </c>
      <c r="N9560" s="22" t="s">
        <v>110</v>
      </c>
      <c r="P9560" t="s">
        <v>143</v>
      </c>
      <c r="Q9560" t="s">
        <v>143</v>
      </c>
    </row>
    <row r="9561" spans="1:17" x14ac:dyDescent="0.2">
      <c r="A9561" s="3" t="s">
        <v>103</v>
      </c>
      <c r="B9561" s="3"/>
      <c r="C9561" s="18" t="s">
        <v>104</v>
      </c>
      <c r="D9561" s="18" t="s">
        <v>168</v>
      </c>
      <c r="E9561" s="18" t="s">
        <v>254</v>
      </c>
      <c r="F9561" s="18" t="s">
        <v>3640</v>
      </c>
      <c r="G9561" s="19">
        <v>43998</v>
      </c>
      <c r="H9561" s="20" t="s">
        <v>19149</v>
      </c>
      <c r="I9561" s="20" t="s">
        <v>19150</v>
      </c>
      <c r="J9561" s="21">
        <v>100</v>
      </c>
      <c r="K9561" s="18" t="str">
        <f>IFERROR(VLOOKUP(LEFT(I9561,7)+0,'[1]_Redacted Trans'!B$1:C$65536,2,0),P9561)</f>
        <v>REDACTED PERSONAL DATA</v>
      </c>
      <c r="L9561" s="18"/>
      <c r="M9561" s="18" t="str">
        <f>IFERROR(VLOOKUP(LEFT(I9561,7)+0,'[1]_Redacted Trans'!B$1:C$65536,2,0),Q9561)</f>
        <v>REDACTED PERSONAL DATA</v>
      </c>
      <c r="N9561" s="22" t="s">
        <v>110</v>
      </c>
      <c r="P9561" t="s">
        <v>143</v>
      </c>
      <c r="Q9561" t="s">
        <v>143</v>
      </c>
    </row>
    <row r="9562" spans="1:17" x14ac:dyDescent="0.2">
      <c r="A9562" s="3" t="s">
        <v>103</v>
      </c>
      <c r="B9562" s="3"/>
      <c r="C9562" s="18" t="s">
        <v>104</v>
      </c>
      <c r="D9562" s="18" t="s">
        <v>168</v>
      </c>
      <c r="E9562" s="18" t="s">
        <v>254</v>
      </c>
      <c r="F9562" s="18" t="s">
        <v>3640</v>
      </c>
      <c r="G9562" s="19">
        <v>43998</v>
      </c>
      <c r="H9562" s="20" t="s">
        <v>19151</v>
      </c>
      <c r="I9562" s="20" t="s">
        <v>19152</v>
      </c>
      <c r="J9562" s="21">
        <v>100</v>
      </c>
      <c r="K9562" s="18" t="str">
        <f>IFERROR(VLOOKUP(LEFT(I9562,7)+0,'[1]_Redacted Trans'!B$1:C$65536,2,0),P9562)</f>
        <v>REDACTED PERSONAL DATA</v>
      </c>
      <c r="L9562" s="18"/>
      <c r="M9562" s="18" t="str">
        <f>IFERROR(VLOOKUP(LEFT(I9562,7)+0,'[1]_Redacted Trans'!B$1:C$65536,2,0),Q9562)</f>
        <v>REDACTED PERSONAL DATA</v>
      </c>
      <c r="N9562" s="22" t="s">
        <v>110</v>
      </c>
      <c r="P9562" t="s">
        <v>143</v>
      </c>
      <c r="Q9562" t="s">
        <v>143</v>
      </c>
    </row>
    <row r="9563" spans="1:17" x14ac:dyDescent="0.2">
      <c r="A9563" s="3" t="s">
        <v>103</v>
      </c>
      <c r="B9563" s="3"/>
      <c r="C9563" s="18" t="s">
        <v>104</v>
      </c>
      <c r="D9563" s="18" t="s">
        <v>316</v>
      </c>
      <c r="E9563" s="18" t="s">
        <v>254</v>
      </c>
      <c r="F9563" s="18" t="s">
        <v>403</v>
      </c>
      <c r="G9563" s="19">
        <v>43998</v>
      </c>
      <c r="H9563" s="20" t="s">
        <v>9306</v>
      </c>
      <c r="I9563" s="20" t="s">
        <v>19153</v>
      </c>
      <c r="J9563" s="21">
        <v>236.04</v>
      </c>
      <c r="K9563" s="18" t="str">
        <f>IFERROR(VLOOKUP(LEFT(I9563,7)+0,'[1]_Redacted Trans'!B$1:C$65536,2,0),P9563)</f>
        <v>2119293 - Enterprise Rent-A-Car UK Ltd</v>
      </c>
      <c r="L9563" s="18"/>
      <c r="M9563" s="18" t="str">
        <f>IFERROR(VLOOKUP(LEFT(I9563,7)+0,'[1]_Redacted Trans'!B$1:C$65536,2,0),Q9563)</f>
        <v>VAN RENTAL (GD19 WVB)</v>
      </c>
      <c r="N9563" s="22" t="s">
        <v>110</v>
      </c>
      <c r="P9563" t="s">
        <v>1052</v>
      </c>
      <c r="Q9563" t="s">
        <v>19154</v>
      </c>
    </row>
    <row r="9564" spans="1:17" x14ac:dyDescent="0.2">
      <c r="A9564" s="3" t="s">
        <v>103</v>
      </c>
      <c r="B9564" s="3"/>
      <c r="C9564" s="18" t="s">
        <v>104</v>
      </c>
      <c r="D9564" s="18" t="s">
        <v>316</v>
      </c>
      <c r="E9564" s="18" t="s">
        <v>254</v>
      </c>
      <c r="F9564" s="18" t="s">
        <v>403</v>
      </c>
      <c r="G9564" s="19">
        <v>43998</v>
      </c>
      <c r="H9564" s="20" t="s">
        <v>9306</v>
      </c>
      <c r="I9564" s="20" t="s">
        <v>19155</v>
      </c>
      <c r="J9564" s="21">
        <v>325.64</v>
      </c>
      <c r="K9564" s="18" t="str">
        <f>IFERROR(VLOOKUP(LEFT(I9564,7)+0,'[1]_Redacted Trans'!B$1:C$65536,2,0),P9564)</f>
        <v>2119293 - Enterprise Rent-A-Car UK Ltd</v>
      </c>
      <c r="L9564" s="18"/>
      <c r="M9564" s="18" t="str">
        <f>IFERROR(VLOOKUP(LEFT(I9564,7)+0,'[1]_Redacted Trans'!B$1:C$65536,2,0),Q9564)</f>
        <v>VAN RENTAL (MW67 MTU)</v>
      </c>
      <c r="N9564" s="22" t="s">
        <v>110</v>
      </c>
      <c r="P9564" t="s">
        <v>1052</v>
      </c>
      <c r="Q9564" t="s">
        <v>19156</v>
      </c>
    </row>
    <row r="9565" spans="1:17" x14ac:dyDescent="0.2">
      <c r="A9565" s="3" t="s">
        <v>103</v>
      </c>
      <c r="B9565" s="3"/>
      <c r="C9565" s="18" t="s">
        <v>104</v>
      </c>
      <c r="D9565" s="18" t="s">
        <v>316</v>
      </c>
      <c r="E9565" s="18" t="s">
        <v>254</v>
      </c>
      <c r="F9565" s="18" t="s">
        <v>403</v>
      </c>
      <c r="G9565" s="19">
        <v>43998</v>
      </c>
      <c r="H9565" s="20" t="s">
        <v>9306</v>
      </c>
      <c r="I9565" s="20" t="s">
        <v>19157</v>
      </c>
      <c r="J9565" s="21">
        <v>236.04</v>
      </c>
      <c r="K9565" s="18" t="str">
        <f>IFERROR(VLOOKUP(LEFT(I9565,7)+0,'[1]_Redacted Trans'!B$1:C$65536,2,0),P9565)</f>
        <v>2119293 - Enterprise Rent-A-Car UK Ltd</v>
      </c>
      <c r="L9565" s="18"/>
      <c r="M9565" s="18" t="str">
        <f>IFERROR(VLOOKUP(LEFT(I9565,7)+0,'[1]_Redacted Trans'!B$1:C$65536,2,0),Q9565)</f>
        <v>VAN RENTAL (CE68EUZ)</v>
      </c>
      <c r="N9565" s="22" t="s">
        <v>110</v>
      </c>
      <c r="P9565" t="s">
        <v>1052</v>
      </c>
      <c r="Q9565" t="s">
        <v>19158</v>
      </c>
    </row>
    <row r="9566" spans="1:17" x14ac:dyDescent="0.2">
      <c r="A9566" s="3" t="s">
        <v>103</v>
      </c>
      <c r="B9566" s="3"/>
      <c r="C9566" s="18" t="s">
        <v>104</v>
      </c>
      <c r="D9566" s="18" t="s">
        <v>316</v>
      </c>
      <c r="E9566" s="18" t="s">
        <v>254</v>
      </c>
      <c r="F9566" s="18" t="s">
        <v>403</v>
      </c>
      <c r="G9566" s="19">
        <v>43998</v>
      </c>
      <c r="H9566" s="20" t="s">
        <v>9306</v>
      </c>
      <c r="I9566" s="20" t="s">
        <v>19159</v>
      </c>
      <c r="J9566" s="21">
        <v>236.04</v>
      </c>
      <c r="K9566" s="18" t="str">
        <f>IFERROR(VLOOKUP(LEFT(I9566,7)+0,'[1]_Redacted Trans'!B$1:C$65536,2,0),P9566)</f>
        <v>2119293 - Enterprise Rent-A-Car UK Ltd</v>
      </c>
      <c r="L9566" s="18"/>
      <c r="M9566" s="18" t="str">
        <f>IFERROR(VLOOKUP(LEFT(I9566,7)+0,'[1]_Redacted Trans'!B$1:C$65536,2,0),Q9566)</f>
        <v>VAN RENTAL (MA67 OBU)</v>
      </c>
      <c r="N9566" s="22" t="s">
        <v>110</v>
      </c>
      <c r="P9566" t="s">
        <v>1052</v>
      </c>
      <c r="Q9566" t="s">
        <v>19160</v>
      </c>
    </row>
    <row r="9567" spans="1:17" x14ac:dyDescent="0.2">
      <c r="A9567" s="3" t="s">
        <v>103</v>
      </c>
      <c r="B9567" s="3"/>
      <c r="C9567" s="18" t="s">
        <v>104</v>
      </c>
      <c r="D9567" s="18" t="s">
        <v>316</v>
      </c>
      <c r="E9567" s="18" t="s">
        <v>254</v>
      </c>
      <c r="F9567" s="18" t="s">
        <v>403</v>
      </c>
      <c r="G9567" s="19">
        <v>43998</v>
      </c>
      <c r="H9567" s="20" t="s">
        <v>9306</v>
      </c>
      <c r="I9567" s="20" t="s">
        <v>19161</v>
      </c>
      <c r="J9567" s="21">
        <v>236.04</v>
      </c>
      <c r="K9567" s="18" t="str">
        <f>IFERROR(VLOOKUP(LEFT(I9567,7)+0,'[1]_Redacted Trans'!B$1:C$65536,2,0),P9567)</f>
        <v>2119293 - Enterprise Rent-A-Car UK Ltd</v>
      </c>
      <c r="L9567" s="18"/>
      <c r="M9567" s="18" t="str">
        <f>IFERROR(VLOOKUP(LEFT(I9567,7)+0,'[1]_Redacted Trans'!B$1:C$65536,2,0),Q9567)</f>
        <v>VAN RANTAL (FG68 JHO)</v>
      </c>
      <c r="N9567" s="22" t="s">
        <v>110</v>
      </c>
      <c r="P9567" t="s">
        <v>1052</v>
      </c>
      <c r="Q9567" t="s">
        <v>19162</v>
      </c>
    </row>
    <row r="9568" spans="1:17" x14ac:dyDescent="0.2">
      <c r="A9568" s="3" t="s">
        <v>103</v>
      </c>
      <c r="B9568" s="3"/>
      <c r="C9568" s="18" t="s">
        <v>104</v>
      </c>
      <c r="D9568" s="18" t="s">
        <v>316</v>
      </c>
      <c r="E9568" s="18" t="s">
        <v>254</v>
      </c>
      <c r="F9568" s="18" t="s">
        <v>403</v>
      </c>
      <c r="G9568" s="19">
        <v>43998</v>
      </c>
      <c r="H9568" s="20" t="s">
        <v>9306</v>
      </c>
      <c r="I9568" s="20" t="s">
        <v>19163</v>
      </c>
      <c r="J9568" s="21">
        <v>325.64</v>
      </c>
      <c r="K9568" s="18" t="str">
        <f>IFERROR(VLOOKUP(LEFT(I9568,7)+0,'[1]_Redacted Trans'!B$1:C$65536,2,0),P9568)</f>
        <v>2119293 - Enterprise Rent-A-Car UK Ltd</v>
      </c>
      <c r="L9568" s="18"/>
      <c r="M9568" s="18" t="str">
        <f>IFERROR(VLOOKUP(LEFT(I9568,7)+0,'[1]_Redacted Trans'!B$1:C$65536,2,0),Q9568)</f>
        <v>VAN RENTAL (MV67 EHF)</v>
      </c>
      <c r="N9568" s="22" t="s">
        <v>110</v>
      </c>
      <c r="P9568" t="s">
        <v>1052</v>
      </c>
      <c r="Q9568" t="s">
        <v>19164</v>
      </c>
    </row>
    <row r="9569" spans="1:17" x14ac:dyDescent="0.2">
      <c r="A9569" s="3" t="s">
        <v>103</v>
      </c>
      <c r="B9569" s="3"/>
      <c r="C9569" s="18" t="s">
        <v>104</v>
      </c>
      <c r="D9569" s="18" t="s">
        <v>316</v>
      </c>
      <c r="E9569" s="18" t="s">
        <v>254</v>
      </c>
      <c r="F9569" s="18" t="s">
        <v>403</v>
      </c>
      <c r="G9569" s="19">
        <v>43998</v>
      </c>
      <c r="H9569" s="20" t="s">
        <v>9306</v>
      </c>
      <c r="I9569" s="20" t="s">
        <v>19165</v>
      </c>
      <c r="J9569" s="21">
        <v>288.12</v>
      </c>
      <c r="K9569" s="18" t="str">
        <f>IFERROR(VLOOKUP(LEFT(I9569,7)+0,'[1]_Redacted Trans'!B$1:C$65536,2,0),P9569)</f>
        <v>2119293 - Enterprise Rent-A-Car UK Ltd</v>
      </c>
      <c r="L9569" s="18"/>
      <c r="M9569" s="18" t="str">
        <f>IFERROR(VLOOKUP(LEFT(I9569,7)+0,'[1]_Redacted Trans'!B$1:C$65536,2,0),Q9569)</f>
        <v>VAN RENTAL (CT19 MMK)</v>
      </c>
      <c r="N9569" s="22" t="s">
        <v>110</v>
      </c>
      <c r="P9569" t="s">
        <v>1052</v>
      </c>
      <c r="Q9569" t="s">
        <v>19166</v>
      </c>
    </row>
    <row r="9570" spans="1:17" x14ac:dyDescent="0.2">
      <c r="A9570" s="3" t="s">
        <v>103</v>
      </c>
      <c r="B9570" s="3"/>
      <c r="C9570" s="18" t="s">
        <v>104</v>
      </c>
      <c r="D9570" s="18" t="s">
        <v>316</v>
      </c>
      <c r="E9570" s="18" t="s">
        <v>254</v>
      </c>
      <c r="F9570" s="18" t="s">
        <v>403</v>
      </c>
      <c r="G9570" s="19">
        <v>43998</v>
      </c>
      <c r="H9570" s="20" t="s">
        <v>9306</v>
      </c>
      <c r="I9570" s="20" t="s">
        <v>19167</v>
      </c>
      <c r="J9570" s="21">
        <v>288.12</v>
      </c>
      <c r="K9570" s="18" t="str">
        <f>IFERROR(VLOOKUP(LEFT(I9570,7)+0,'[1]_Redacted Trans'!B$1:C$65536,2,0),P9570)</f>
        <v>2119293 - Enterprise Rent-A-Car UK Ltd</v>
      </c>
      <c r="L9570" s="18"/>
      <c r="M9570" s="18" t="str">
        <f>IFERROR(VLOOKUP(LEFT(I9570,7)+0,'[1]_Redacted Trans'!B$1:C$65536,2,0),Q9570)</f>
        <v>VAN RENTAL (EN69 LHH)</v>
      </c>
      <c r="N9570" s="22" t="s">
        <v>110</v>
      </c>
      <c r="P9570" t="s">
        <v>1052</v>
      </c>
      <c r="Q9570" t="s">
        <v>19168</v>
      </c>
    </row>
    <row r="9571" spans="1:17" x14ac:dyDescent="0.2">
      <c r="A9571" s="3" t="s">
        <v>103</v>
      </c>
      <c r="B9571" s="3"/>
      <c r="C9571" s="18" t="s">
        <v>104</v>
      </c>
      <c r="D9571" s="18" t="s">
        <v>316</v>
      </c>
      <c r="E9571" s="18" t="s">
        <v>254</v>
      </c>
      <c r="F9571" s="18" t="s">
        <v>403</v>
      </c>
      <c r="G9571" s="19">
        <v>43998</v>
      </c>
      <c r="H9571" s="20" t="s">
        <v>9306</v>
      </c>
      <c r="I9571" s="20" t="s">
        <v>19169</v>
      </c>
      <c r="J9571" s="21">
        <v>236.04</v>
      </c>
      <c r="K9571" s="18" t="str">
        <f>IFERROR(VLOOKUP(LEFT(I9571,7)+0,'[1]_Redacted Trans'!B$1:C$65536,2,0),P9571)</f>
        <v>2119293 - Enterprise Rent-A-Car UK Ltd</v>
      </c>
      <c r="L9571" s="18"/>
      <c r="M9571" s="18" t="str">
        <f>IFERROR(VLOOKUP(LEFT(I9571,7)+0,'[1]_Redacted Trans'!B$1:C$65536,2,0),Q9571)</f>
        <v>VAN RENTAL (CY19 UCL)</v>
      </c>
      <c r="N9571" s="22" t="s">
        <v>110</v>
      </c>
      <c r="P9571" t="s">
        <v>1052</v>
      </c>
      <c r="Q9571" t="s">
        <v>19170</v>
      </c>
    </row>
    <row r="9572" spans="1:17" x14ac:dyDescent="0.2">
      <c r="A9572" s="3" t="s">
        <v>103</v>
      </c>
      <c r="B9572" s="3"/>
      <c r="C9572" s="18" t="s">
        <v>104</v>
      </c>
      <c r="D9572" s="18" t="s">
        <v>316</v>
      </c>
      <c r="E9572" s="18" t="s">
        <v>254</v>
      </c>
      <c r="F9572" s="18" t="s">
        <v>403</v>
      </c>
      <c r="G9572" s="19">
        <v>43998</v>
      </c>
      <c r="H9572" s="20" t="s">
        <v>9306</v>
      </c>
      <c r="I9572" s="20" t="s">
        <v>19171</v>
      </c>
      <c r="J9572" s="21">
        <v>288.12</v>
      </c>
      <c r="K9572" s="18" t="str">
        <f>IFERROR(VLOOKUP(LEFT(I9572,7)+0,'[1]_Redacted Trans'!B$1:C$65536,2,0),P9572)</f>
        <v>2119293 - Enterprise Rent-A-Car UK Ltd</v>
      </c>
      <c r="L9572" s="18"/>
      <c r="M9572" s="18" t="str">
        <f>IFERROR(VLOOKUP(LEFT(I9572,7)+0,'[1]_Redacted Trans'!B$1:C$65536,2,0),Q9572)</f>
        <v>VAN RENTAL (CA19 TPF)</v>
      </c>
      <c r="N9572" s="22" t="s">
        <v>110</v>
      </c>
      <c r="P9572" t="s">
        <v>1052</v>
      </c>
      <c r="Q9572" t="s">
        <v>19172</v>
      </c>
    </row>
    <row r="9573" spans="1:17" x14ac:dyDescent="0.2">
      <c r="A9573" s="3" t="s">
        <v>103</v>
      </c>
      <c r="B9573" s="3"/>
      <c r="C9573" s="18" t="s">
        <v>104</v>
      </c>
      <c r="D9573" s="18" t="s">
        <v>316</v>
      </c>
      <c r="E9573" s="18" t="s">
        <v>254</v>
      </c>
      <c r="F9573" s="18" t="s">
        <v>403</v>
      </c>
      <c r="G9573" s="19">
        <v>43998</v>
      </c>
      <c r="H9573" s="20" t="s">
        <v>9306</v>
      </c>
      <c r="I9573" s="20" t="s">
        <v>19173</v>
      </c>
      <c r="J9573" s="21">
        <v>236.04</v>
      </c>
      <c r="K9573" s="18" t="str">
        <f>IFERROR(VLOOKUP(LEFT(I9573,7)+0,'[1]_Redacted Trans'!B$1:C$65536,2,0),P9573)</f>
        <v>2119293 - Enterprise Rent-A-Car UK Ltd</v>
      </c>
      <c r="L9573" s="18"/>
      <c r="M9573" s="18" t="str">
        <f>IFERROR(VLOOKUP(LEFT(I9573,7)+0,'[1]_Redacted Trans'!B$1:C$65536,2,0),Q9573)</f>
        <v>VAN RENTAL (VN69 CFO)</v>
      </c>
      <c r="N9573" s="22" t="s">
        <v>110</v>
      </c>
      <c r="P9573" t="s">
        <v>1052</v>
      </c>
      <c r="Q9573" t="s">
        <v>19174</v>
      </c>
    </row>
    <row r="9574" spans="1:17" x14ac:dyDescent="0.2">
      <c r="A9574" s="3" t="s">
        <v>103</v>
      </c>
      <c r="B9574" s="3"/>
      <c r="C9574" s="18" t="s">
        <v>104</v>
      </c>
      <c r="D9574" s="18" t="s">
        <v>316</v>
      </c>
      <c r="E9574" s="18" t="s">
        <v>254</v>
      </c>
      <c r="F9574" s="18" t="s">
        <v>403</v>
      </c>
      <c r="G9574" s="19">
        <v>43998</v>
      </c>
      <c r="H9574" s="20" t="s">
        <v>9306</v>
      </c>
      <c r="I9574" s="20" t="s">
        <v>19175</v>
      </c>
      <c r="J9574" s="21">
        <v>288.12</v>
      </c>
      <c r="K9574" s="18" t="str">
        <f>IFERROR(VLOOKUP(LEFT(I9574,7)+0,'[1]_Redacted Trans'!B$1:C$65536,2,0),P9574)</f>
        <v>2119293 - Enterprise Rent-A-Car UK Ltd</v>
      </c>
      <c r="L9574" s="18"/>
      <c r="M9574" s="18" t="str">
        <f>IFERROR(VLOOKUP(LEFT(I9574,7)+0,'[1]_Redacted Trans'!B$1:C$65536,2,0),Q9574)</f>
        <v>VAN RENTAL (MJ69 TCK)</v>
      </c>
      <c r="N9574" s="22" t="s">
        <v>110</v>
      </c>
      <c r="P9574" t="s">
        <v>1052</v>
      </c>
      <c r="Q9574" t="s">
        <v>19176</v>
      </c>
    </row>
    <row r="9575" spans="1:17" x14ac:dyDescent="0.2">
      <c r="A9575" s="3" t="s">
        <v>103</v>
      </c>
      <c r="B9575" s="3"/>
      <c r="C9575" s="18" t="s">
        <v>104</v>
      </c>
      <c r="D9575" s="18" t="s">
        <v>316</v>
      </c>
      <c r="E9575" s="18" t="s">
        <v>254</v>
      </c>
      <c r="F9575" s="18" t="s">
        <v>403</v>
      </c>
      <c r="G9575" s="19">
        <v>43998</v>
      </c>
      <c r="H9575" s="20" t="s">
        <v>9306</v>
      </c>
      <c r="I9575" s="20" t="s">
        <v>19177</v>
      </c>
      <c r="J9575" s="21">
        <v>236.04</v>
      </c>
      <c r="K9575" s="18" t="str">
        <f>IFERROR(VLOOKUP(LEFT(I9575,7)+0,'[1]_Redacted Trans'!B$1:C$65536,2,0),P9575)</f>
        <v>2119293 - Enterprise Rent-A-Car UK Ltd</v>
      </c>
      <c r="L9575" s="18"/>
      <c r="M9575" s="18" t="str">
        <f>IFERROR(VLOOKUP(LEFT(I9575,7)+0,'[1]_Redacted Trans'!B$1:C$65536,2,0),Q9575)</f>
        <v>VAN RENTAL (CY19 UBN)</v>
      </c>
      <c r="N9575" s="22" t="s">
        <v>110</v>
      </c>
      <c r="P9575" t="s">
        <v>1052</v>
      </c>
      <c r="Q9575" t="s">
        <v>19178</v>
      </c>
    </row>
    <row r="9576" spans="1:17" x14ac:dyDescent="0.2">
      <c r="A9576" s="3" t="s">
        <v>103</v>
      </c>
      <c r="B9576" s="3"/>
      <c r="C9576" s="18" t="s">
        <v>104</v>
      </c>
      <c r="D9576" s="18" t="s">
        <v>316</v>
      </c>
      <c r="E9576" s="18" t="s">
        <v>254</v>
      </c>
      <c r="F9576" s="18" t="s">
        <v>403</v>
      </c>
      <c r="G9576" s="19">
        <v>43998</v>
      </c>
      <c r="H9576" s="20" t="s">
        <v>9306</v>
      </c>
      <c r="I9576" s="20" t="s">
        <v>19179</v>
      </c>
      <c r="J9576" s="21">
        <v>236.04</v>
      </c>
      <c r="K9576" s="18" t="str">
        <f>IFERROR(VLOOKUP(LEFT(I9576,7)+0,'[1]_Redacted Trans'!B$1:C$65536,2,0),P9576)</f>
        <v>2119293 - Enterprise Rent-A-Car UK Ltd</v>
      </c>
      <c r="L9576" s="18"/>
      <c r="M9576" s="18" t="str">
        <f>IFERROR(VLOOKUP(LEFT(I9576,7)+0,'[1]_Redacted Trans'!B$1:C$65536,2,0),Q9576)</f>
        <v>VAN RENTAL (DN69 CJX)</v>
      </c>
      <c r="N9576" s="22" t="s">
        <v>110</v>
      </c>
      <c r="P9576" t="s">
        <v>1052</v>
      </c>
      <c r="Q9576" t="s">
        <v>19180</v>
      </c>
    </row>
    <row r="9577" spans="1:17" x14ac:dyDescent="0.2">
      <c r="A9577" s="3" t="s">
        <v>103</v>
      </c>
      <c r="B9577" s="3"/>
      <c r="C9577" s="18" t="s">
        <v>104</v>
      </c>
      <c r="D9577" s="18" t="s">
        <v>316</v>
      </c>
      <c r="E9577" s="18" t="s">
        <v>254</v>
      </c>
      <c r="F9577" s="18" t="s">
        <v>403</v>
      </c>
      <c r="G9577" s="19">
        <v>43998</v>
      </c>
      <c r="H9577" s="20" t="s">
        <v>9306</v>
      </c>
      <c r="I9577" s="20" t="s">
        <v>19181</v>
      </c>
      <c r="J9577" s="21">
        <v>138.77000000000001</v>
      </c>
      <c r="K9577" s="18" t="str">
        <f>IFERROR(VLOOKUP(LEFT(I9577,7)+0,'[1]_Redacted Trans'!B$1:C$65536,2,0),P9577)</f>
        <v>2119293 - Enterprise Rent-A-Car UK Ltd</v>
      </c>
      <c r="L9577" s="18"/>
      <c r="M9577" s="18" t="str">
        <f>IFERROR(VLOOKUP(LEFT(I9577,7)+0,'[1]_Redacted Trans'!B$1:C$65536,2,0),Q9577)</f>
        <v>VAN RENTAL (VO68 OHD)</v>
      </c>
      <c r="N9577" s="22" t="s">
        <v>110</v>
      </c>
      <c r="P9577" t="s">
        <v>1052</v>
      </c>
      <c r="Q9577" t="s">
        <v>19182</v>
      </c>
    </row>
    <row r="9578" spans="1:17" x14ac:dyDescent="0.2">
      <c r="A9578" s="3" t="s">
        <v>103</v>
      </c>
      <c r="B9578" s="3"/>
      <c r="C9578" s="18" t="s">
        <v>104</v>
      </c>
      <c r="D9578" s="18" t="s">
        <v>316</v>
      </c>
      <c r="E9578" s="18" t="s">
        <v>254</v>
      </c>
      <c r="F9578" s="18" t="s">
        <v>403</v>
      </c>
      <c r="G9578" s="19">
        <v>43998</v>
      </c>
      <c r="H9578" s="20" t="s">
        <v>9306</v>
      </c>
      <c r="I9578" s="20" t="s">
        <v>19183</v>
      </c>
      <c r="J9578" s="21">
        <v>1975.58</v>
      </c>
      <c r="K9578" s="18" t="str">
        <f>IFERROR(VLOOKUP(LEFT(I9578,7)+0,'[1]_Redacted Trans'!B$1:C$65536,2,0),P9578)</f>
        <v>2119293 - Enterprise Rent-A-Car UK Ltd</v>
      </c>
      <c r="L9578" s="18"/>
      <c r="M9578" s="18" t="str">
        <f>IFERROR(VLOOKUP(LEFT(I9578,7)+0,'[1]_Redacted Trans'!B$1:C$65536,2,0),Q9578)</f>
        <v>VAN RENTAL (VARIOUS)</v>
      </c>
      <c r="N9578" s="22" t="s">
        <v>110</v>
      </c>
      <c r="P9578" t="s">
        <v>1052</v>
      </c>
      <c r="Q9578" t="s">
        <v>19184</v>
      </c>
    </row>
    <row r="9579" spans="1:17" x14ac:dyDescent="0.2">
      <c r="A9579" s="3" t="s">
        <v>103</v>
      </c>
      <c r="B9579" s="3"/>
      <c r="C9579" s="18" t="s">
        <v>104</v>
      </c>
      <c r="D9579" s="18" t="s">
        <v>316</v>
      </c>
      <c r="E9579" s="18" t="s">
        <v>254</v>
      </c>
      <c r="F9579" s="18" t="s">
        <v>403</v>
      </c>
      <c r="G9579" s="19">
        <v>43998</v>
      </c>
      <c r="H9579" s="20" t="s">
        <v>9306</v>
      </c>
      <c r="I9579" s="20" t="s">
        <v>19185</v>
      </c>
      <c r="J9579" s="21">
        <v>25</v>
      </c>
      <c r="K9579" s="18" t="str">
        <f>IFERROR(VLOOKUP(LEFT(I9579,7)+0,'[1]_Redacted Trans'!B$1:C$65536,2,0),P9579)</f>
        <v>2119293 - Enterprise Rent-A-Car UK Ltd</v>
      </c>
      <c r="L9579" s="18"/>
      <c r="M9579" s="18" t="str">
        <f>IFERROR(VLOOKUP(LEFT(I9579,7)+0,'[1]_Redacted Trans'!B$1:C$65536,2,0),Q9579)</f>
        <v>ADMIN FEE FOR SPEEDING TICKET</v>
      </c>
      <c r="N9579" s="22" t="s">
        <v>110</v>
      </c>
      <c r="P9579" t="s">
        <v>1052</v>
      </c>
      <c r="Q9579" t="s">
        <v>19186</v>
      </c>
    </row>
    <row r="9580" spans="1:17" x14ac:dyDescent="0.2">
      <c r="A9580" s="3" t="s">
        <v>103</v>
      </c>
      <c r="B9580" s="3"/>
      <c r="C9580" s="18" t="s">
        <v>104</v>
      </c>
      <c r="D9580" s="18" t="s">
        <v>316</v>
      </c>
      <c r="E9580" s="18" t="s">
        <v>254</v>
      </c>
      <c r="F9580" s="18" t="s">
        <v>403</v>
      </c>
      <c r="G9580" s="19">
        <v>43998</v>
      </c>
      <c r="H9580" s="20" t="s">
        <v>9306</v>
      </c>
      <c r="I9580" s="20" t="s">
        <v>19187</v>
      </c>
      <c r="J9580" s="21">
        <v>288.12</v>
      </c>
      <c r="K9580" s="18" t="str">
        <f>IFERROR(VLOOKUP(LEFT(I9580,7)+0,'[1]_Redacted Trans'!B$1:C$65536,2,0),P9580)</f>
        <v>2119293 - Enterprise Rent-A-Car UK Ltd</v>
      </c>
      <c r="L9580" s="18"/>
      <c r="M9580" s="18" t="str">
        <f>IFERROR(VLOOKUP(LEFT(I9580,7)+0,'[1]_Redacted Trans'!B$1:C$65536,2,0),Q9580)</f>
        <v>VAN RENTAL (AH19 OYN)</v>
      </c>
      <c r="N9580" s="22" t="s">
        <v>110</v>
      </c>
      <c r="P9580" t="s">
        <v>1052</v>
      </c>
      <c r="Q9580" t="s">
        <v>19188</v>
      </c>
    </row>
    <row r="9581" spans="1:17" x14ac:dyDescent="0.2">
      <c r="A9581" s="3" t="s">
        <v>103</v>
      </c>
      <c r="B9581" s="3"/>
      <c r="C9581" s="18" t="s">
        <v>104</v>
      </c>
      <c r="D9581" s="18" t="s">
        <v>239</v>
      </c>
      <c r="E9581" s="18" t="s">
        <v>302</v>
      </c>
      <c r="F9581" s="18" t="s">
        <v>622</v>
      </c>
      <c r="G9581" s="19">
        <v>43998</v>
      </c>
      <c r="H9581" s="20" t="s">
        <v>3476</v>
      </c>
      <c r="I9581" s="20" t="s">
        <v>19189</v>
      </c>
      <c r="J9581" s="21">
        <v>1807.18</v>
      </c>
      <c r="K9581" s="18" t="str">
        <f>IFERROR(VLOOKUP(LEFT(I9581,7)+0,'[1]_Redacted Trans'!B$1:C$65536,2,0),P9581)</f>
        <v>2102503 - LeasePlan UK Ltd</v>
      </c>
      <c r="L9581" s="18"/>
      <c r="M9581" s="18" t="str">
        <f>IFERROR(VLOOKUP(LEFT(I9581,7)+0,'[1]_Redacted Trans'!B$1:C$65536,2,0),Q9581)</f>
        <v>6mth CH Extn</v>
      </c>
      <c r="N9581" s="22" t="s">
        <v>110</v>
      </c>
      <c r="P9581" t="s">
        <v>1030</v>
      </c>
      <c r="Q9581" t="s">
        <v>19190</v>
      </c>
    </row>
    <row r="9582" spans="1:17" x14ac:dyDescent="0.2">
      <c r="A9582" s="3" t="s">
        <v>103</v>
      </c>
      <c r="B9582" s="3"/>
      <c r="C9582" s="18" t="s">
        <v>104</v>
      </c>
      <c r="D9582" s="18" t="s">
        <v>239</v>
      </c>
      <c r="E9582" s="18" t="s">
        <v>302</v>
      </c>
      <c r="F9582" s="18" t="s">
        <v>622</v>
      </c>
      <c r="G9582" s="19">
        <v>43998</v>
      </c>
      <c r="H9582" s="20" t="s">
        <v>3476</v>
      </c>
      <c r="I9582" s="20" t="s">
        <v>19191</v>
      </c>
      <c r="J9582" s="21">
        <v>1855.72</v>
      </c>
      <c r="K9582" s="18" t="str">
        <f>IFERROR(VLOOKUP(LEFT(I9582,7)+0,'[1]_Redacted Trans'!B$1:C$65536,2,0),P9582)</f>
        <v>2102503 - LeasePlan UK Ltd</v>
      </c>
      <c r="L9582" s="18"/>
      <c r="M9582" s="18" t="str">
        <f>IFERROR(VLOOKUP(LEFT(I9582,7)+0,'[1]_Redacted Trans'!B$1:C$65536,2,0),Q9582)</f>
        <v>6mth CH Extn</v>
      </c>
      <c r="N9582" s="22" t="s">
        <v>110</v>
      </c>
      <c r="P9582" t="s">
        <v>1030</v>
      </c>
      <c r="Q9582" t="s">
        <v>19190</v>
      </c>
    </row>
    <row r="9583" spans="1:17" x14ac:dyDescent="0.2">
      <c r="A9583" s="3" t="s">
        <v>103</v>
      </c>
      <c r="B9583" s="3"/>
      <c r="C9583" s="18" t="s">
        <v>104</v>
      </c>
      <c r="D9583" s="18" t="s">
        <v>239</v>
      </c>
      <c r="E9583" s="18" t="s">
        <v>302</v>
      </c>
      <c r="F9583" s="18" t="s">
        <v>622</v>
      </c>
      <c r="G9583" s="19">
        <v>43998</v>
      </c>
      <c r="H9583" s="20"/>
      <c r="I9583" s="20" t="s">
        <v>19192</v>
      </c>
      <c r="J9583" s="21">
        <v>-535.32000000000005</v>
      </c>
      <c r="K9583" s="18" t="str">
        <f>IFERROR(VLOOKUP(LEFT(I9583,7)+0,'[1]_Redacted Trans'!B$1:C$65536,2,0),P9583)</f>
        <v>2102503 - LeasePlan UK Ltd</v>
      </c>
      <c r="L9583" s="18"/>
      <c r="M9583" s="18" t="str">
        <f>IFERROR(VLOOKUP(LEFT(I9583,7)+0,'[1]_Redacted Trans'!B$1:C$65536,2,0),Q9583)</f>
        <v>Termination Rental</v>
      </c>
      <c r="N9583" s="22" t="s">
        <v>110</v>
      </c>
      <c r="P9583" t="s">
        <v>1030</v>
      </c>
      <c r="Q9583" t="s">
        <v>19193</v>
      </c>
    </row>
    <row r="9584" spans="1:17" x14ac:dyDescent="0.2">
      <c r="A9584" s="3" t="s">
        <v>103</v>
      </c>
      <c r="B9584" s="3"/>
      <c r="C9584" s="18" t="s">
        <v>104</v>
      </c>
      <c r="D9584" s="18" t="s">
        <v>239</v>
      </c>
      <c r="E9584" s="18" t="s">
        <v>302</v>
      </c>
      <c r="F9584" s="18" t="s">
        <v>622</v>
      </c>
      <c r="G9584" s="19">
        <v>43998</v>
      </c>
      <c r="H9584" s="20"/>
      <c r="I9584" s="20" t="s">
        <v>19194</v>
      </c>
      <c r="J9584" s="21">
        <v>1363.13</v>
      </c>
      <c r="K9584" s="18" t="str">
        <f>IFERROR(VLOOKUP(LEFT(I9584,7)+0,'[1]_Redacted Trans'!B$1:C$65536,2,0),P9584)</f>
        <v>2102503 - LeasePlan UK Ltd</v>
      </c>
      <c r="L9584" s="18"/>
      <c r="M9584" s="18" t="str">
        <f>IFERROR(VLOOKUP(LEFT(I9584,7)+0,'[1]_Redacted Trans'!B$1:C$65536,2,0),Q9584)</f>
        <v>6mth CH Extn</v>
      </c>
      <c r="N9584" s="22" t="s">
        <v>110</v>
      </c>
      <c r="P9584" t="s">
        <v>1030</v>
      </c>
      <c r="Q9584" t="s">
        <v>19190</v>
      </c>
    </row>
    <row r="9585" spans="1:17" x14ac:dyDescent="0.2">
      <c r="A9585" s="3" t="s">
        <v>103</v>
      </c>
      <c r="B9585" s="3"/>
      <c r="C9585" s="18" t="s">
        <v>104</v>
      </c>
      <c r="D9585" s="18" t="s">
        <v>239</v>
      </c>
      <c r="E9585" s="18" t="s">
        <v>302</v>
      </c>
      <c r="F9585" s="18" t="s">
        <v>622</v>
      </c>
      <c r="G9585" s="19">
        <v>43998</v>
      </c>
      <c r="H9585" s="20"/>
      <c r="I9585" s="20" t="s">
        <v>19195</v>
      </c>
      <c r="J9585" s="21">
        <v>-399.36</v>
      </c>
      <c r="K9585" s="18" t="str">
        <f>IFERROR(VLOOKUP(LEFT(I9585,7)+0,'[1]_Redacted Trans'!B$1:C$65536,2,0),P9585)</f>
        <v>2102503 - LeasePlan UK Ltd</v>
      </c>
      <c r="L9585" s="18"/>
      <c r="M9585" s="18" t="str">
        <f>IFERROR(VLOOKUP(LEFT(I9585,7)+0,'[1]_Redacted Trans'!B$1:C$65536,2,0),Q9585)</f>
        <v>Termination Rental</v>
      </c>
      <c r="N9585" s="22" t="s">
        <v>110</v>
      </c>
      <c r="P9585" t="s">
        <v>1030</v>
      </c>
      <c r="Q9585" t="s">
        <v>19193</v>
      </c>
    </row>
    <row r="9586" spans="1:17" x14ac:dyDescent="0.2">
      <c r="A9586" s="3" t="s">
        <v>103</v>
      </c>
      <c r="B9586" s="3"/>
      <c r="C9586" s="18" t="s">
        <v>104</v>
      </c>
      <c r="D9586" s="18" t="s">
        <v>239</v>
      </c>
      <c r="E9586" s="18" t="s">
        <v>302</v>
      </c>
      <c r="F9586" s="18" t="s">
        <v>622</v>
      </c>
      <c r="G9586" s="19">
        <v>43998</v>
      </c>
      <c r="H9586" s="20"/>
      <c r="I9586" s="20" t="s">
        <v>19196</v>
      </c>
      <c r="J9586" s="21">
        <v>1886.2</v>
      </c>
      <c r="K9586" s="18" t="str">
        <f>IFERROR(VLOOKUP(LEFT(I9586,7)+0,'[1]_Redacted Trans'!B$1:C$65536,2,0),P9586)</f>
        <v>2102503 - LeasePlan UK Ltd</v>
      </c>
      <c r="L9586" s="18"/>
      <c r="M9586" s="18" t="str">
        <f>IFERROR(VLOOKUP(LEFT(I9586,7)+0,'[1]_Redacted Trans'!B$1:C$65536,2,0),Q9586)</f>
        <v>6mth CH Extn</v>
      </c>
      <c r="N9586" s="22" t="s">
        <v>110</v>
      </c>
      <c r="P9586" t="s">
        <v>1030</v>
      </c>
      <c r="Q9586" t="s">
        <v>19190</v>
      </c>
    </row>
    <row r="9587" spans="1:17" x14ac:dyDescent="0.2">
      <c r="A9587" s="3" t="s">
        <v>103</v>
      </c>
      <c r="B9587" s="3"/>
      <c r="C9587" s="18" t="s">
        <v>104</v>
      </c>
      <c r="D9587" s="18" t="s">
        <v>239</v>
      </c>
      <c r="E9587" s="18" t="s">
        <v>302</v>
      </c>
      <c r="F9587" s="18" t="s">
        <v>622</v>
      </c>
      <c r="G9587" s="19">
        <v>43998</v>
      </c>
      <c r="H9587" s="20"/>
      <c r="I9587" s="20" t="s">
        <v>19197</v>
      </c>
      <c r="J9587" s="21">
        <v>-325.25</v>
      </c>
      <c r="K9587" s="18" t="str">
        <f>IFERROR(VLOOKUP(LEFT(I9587,7)+0,'[1]_Redacted Trans'!B$1:C$65536,2,0),P9587)</f>
        <v>2102503 - LeasePlan UK Ltd</v>
      </c>
      <c r="L9587" s="18"/>
      <c r="M9587" s="18" t="str">
        <f>IFERROR(VLOOKUP(LEFT(I9587,7)+0,'[1]_Redacted Trans'!B$1:C$65536,2,0),Q9587)</f>
        <v>Termination Rental</v>
      </c>
      <c r="N9587" s="22" t="s">
        <v>110</v>
      </c>
      <c r="P9587" t="s">
        <v>1030</v>
      </c>
      <c r="Q9587" t="s">
        <v>19193</v>
      </c>
    </row>
    <row r="9588" spans="1:17" x14ac:dyDescent="0.2">
      <c r="A9588" s="3" t="s">
        <v>103</v>
      </c>
      <c r="B9588" s="3"/>
      <c r="C9588" s="18" t="s">
        <v>104</v>
      </c>
      <c r="D9588" s="18" t="s">
        <v>316</v>
      </c>
      <c r="E9588" s="18" t="s">
        <v>378</v>
      </c>
      <c r="F9588" s="18" t="s">
        <v>19198</v>
      </c>
      <c r="G9588" s="19">
        <v>43998</v>
      </c>
      <c r="H9588" s="20"/>
      <c r="I9588" s="20" t="s">
        <v>19199</v>
      </c>
      <c r="J9588" s="21">
        <v>113</v>
      </c>
      <c r="K9588" s="18" t="str">
        <f>IFERROR(VLOOKUP(LEFT(I9588,7)+0,'[1]_Redacted Trans'!B$1:C$65536,2,0),P9588)</f>
        <v>2106681 - PHS Waste Management</v>
      </c>
      <c r="L9588" s="18"/>
      <c r="M9588" s="18" t="str">
        <f>IFERROR(VLOOKUP(LEFT(I9588,7)+0,'[1]_Redacted Trans'!B$1:C$65536,2,0),Q9588)</f>
        <v>Sanitary disposal 01/06/20 to 31/08/20</v>
      </c>
      <c r="N9588" s="22" t="s">
        <v>110</v>
      </c>
      <c r="P9588" t="s">
        <v>2530</v>
      </c>
      <c r="Q9588" t="s">
        <v>19200</v>
      </c>
    </row>
    <row r="9589" spans="1:17" x14ac:dyDescent="0.2">
      <c r="A9589" s="3" t="s">
        <v>103</v>
      </c>
      <c r="B9589" s="3"/>
      <c r="C9589" s="18" t="s">
        <v>104</v>
      </c>
      <c r="D9589" s="18" t="s">
        <v>316</v>
      </c>
      <c r="E9589" s="18" t="s">
        <v>245</v>
      </c>
      <c r="F9589" s="18" t="s">
        <v>297</v>
      </c>
      <c r="G9589" s="19">
        <v>43998</v>
      </c>
      <c r="H9589" s="20"/>
      <c r="I9589" s="20" t="s">
        <v>19201</v>
      </c>
      <c r="J9589" s="21">
        <v>8.1</v>
      </c>
      <c r="K9589" s="18" t="str">
        <f>IFERROR(VLOOKUP(LEFT(I9589,7)+0,'[1]_Redacted Trans'!B$1:C$65536,2,0),P9589)</f>
        <v>2106681 - PHS Waste Management</v>
      </c>
      <c r="L9589" s="18"/>
      <c r="M9589" s="18" t="str">
        <f>IFERROR(VLOOKUP(LEFT(I9589,7)+0,'[1]_Redacted Trans'!B$1:C$65536,2,0),Q9589)</f>
        <v>Sanitary disposal 01/06/20 to 31/08/20</v>
      </c>
      <c r="N9589" s="22" t="s">
        <v>110</v>
      </c>
      <c r="P9589" t="s">
        <v>2530</v>
      </c>
      <c r="Q9589" t="s">
        <v>19200</v>
      </c>
    </row>
    <row r="9590" spans="1:17" x14ac:dyDescent="0.2">
      <c r="A9590" s="3" t="s">
        <v>103</v>
      </c>
      <c r="B9590" s="3"/>
      <c r="C9590" s="18" t="s">
        <v>104</v>
      </c>
      <c r="D9590" s="18" t="s">
        <v>316</v>
      </c>
      <c r="E9590" s="18" t="s">
        <v>378</v>
      </c>
      <c r="F9590" s="18" t="s">
        <v>19198</v>
      </c>
      <c r="G9590" s="19">
        <v>43998</v>
      </c>
      <c r="H9590" s="20"/>
      <c r="I9590" s="20" t="s">
        <v>19202</v>
      </c>
      <c r="J9590" s="21">
        <v>8.1</v>
      </c>
      <c r="K9590" s="18" t="str">
        <f>IFERROR(VLOOKUP(LEFT(I9590,7)+0,'[1]_Redacted Trans'!B$1:C$65536,2,0),P9590)</f>
        <v>2106681 - PHS Waste Management</v>
      </c>
      <c r="L9590" s="18"/>
      <c r="M9590" s="18" t="str">
        <f>IFERROR(VLOOKUP(LEFT(I9590,7)+0,'[1]_Redacted Trans'!B$1:C$65536,2,0),Q9590)</f>
        <v>Sanitary disposal 01/06/20 to 31/08/20</v>
      </c>
      <c r="N9590" s="22" t="s">
        <v>110</v>
      </c>
      <c r="P9590" t="s">
        <v>2530</v>
      </c>
      <c r="Q9590" t="s">
        <v>19200</v>
      </c>
    </row>
    <row r="9591" spans="1:17" x14ac:dyDescent="0.2">
      <c r="A9591" s="3" t="s">
        <v>103</v>
      </c>
      <c r="B9591" s="3"/>
      <c r="C9591" s="18" t="s">
        <v>104</v>
      </c>
      <c r="D9591" s="18" t="s">
        <v>316</v>
      </c>
      <c r="E9591" s="18" t="s">
        <v>378</v>
      </c>
      <c r="F9591" s="18" t="s">
        <v>19198</v>
      </c>
      <c r="G9591" s="19">
        <v>43998</v>
      </c>
      <c r="H9591" s="20"/>
      <c r="I9591" s="20" t="s">
        <v>19203</v>
      </c>
      <c r="J9591" s="21">
        <v>32.78</v>
      </c>
      <c r="K9591" s="18" t="str">
        <f>IFERROR(VLOOKUP(LEFT(I9591,7)+0,'[1]_Redacted Trans'!B$1:C$65536,2,0),P9591)</f>
        <v>2106681 - PHS Waste Management</v>
      </c>
      <c r="L9591" s="18"/>
      <c r="M9591" s="18" t="str">
        <f>IFERROR(VLOOKUP(LEFT(I9591,7)+0,'[1]_Redacted Trans'!B$1:C$65536,2,0),Q9591)</f>
        <v>Sanitary disposal 01/06/20 to 31/08/20</v>
      </c>
      <c r="N9591" s="22" t="s">
        <v>110</v>
      </c>
      <c r="P9591" t="s">
        <v>2530</v>
      </c>
      <c r="Q9591" t="s">
        <v>19200</v>
      </c>
    </row>
    <row r="9592" spans="1:17" x14ac:dyDescent="0.2">
      <c r="A9592" s="3" t="s">
        <v>103</v>
      </c>
      <c r="B9592" s="3"/>
      <c r="C9592" s="18" t="s">
        <v>104</v>
      </c>
      <c r="D9592" s="18" t="s">
        <v>316</v>
      </c>
      <c r="E9592" s="18" t="s">
        <v>348</v>
      </c>
      <c r="F9592" s="18" t="s">
        <v>19198</v>
      </c>
      <c r="G9592" s="19">
        <v>43998</v>
      </c>
      <c r="H9592" s="20"/>
      <c r="I9592" s="20" t="s">
        <v>19204</v>
      </c>
      <c r="J9592" s="21">
        <v>12.15</v>
      </c>
      <c r="K9592" s="18" t="str">
        <f>IFERROR(VLOOKUP(LEFT(I9592,7)+0,'[1]_Redacted Trans'!B$1:C$65536,2,0),P9592)</f>
        <v>2106681 - PHS Waste Management</v>
      </c>
      <c r="L9592" s="18"/>
      <c r="M9592" s="18" t="str">
        <f>IFERROR(VLOOKUP(LEFT(I9592,7)+0,'[1]_Redacted Trans'!B$1:C$65536,2,0),Q9592)</f>
        <v>Sanitary disposal 01/06/20 to 31/08/20</v>
      </c>
      <c r="N9592" s="22" t="s">
        <v>110</v>
      </c>
      <c r="P9592" t="s">
        <v>2530</v>
      </c>
      <c r="Q9592" t="s">
        <v>19200</v>
      </c>
    </row>
    <row r="9593" spans="1:17" x14ac:dyDescent="0.2">
      <c r="A9593" s="3" t="s">
        <v>103</v>
      </c>
      <c r="B9593" s="3"/>
      <c r="C9593" s="18" t="s">
        <v>104</v>
      </c>
      <c r="D9593" s="18" t="s">
        <v>316</v>
      </c>
      <c r="E9593" s="18" t="s">
        <v>378</v>
      </c>
      <c r="F9593" s="18" t="s">
        <v>19198</v>
      </c>
      <c r="G9593" s="19">
        <v>43998</v>
      </c>
      <c r="H9593" s="20"/>
      <c r="I9593" s="20" t="s">
        <v>19205</v>
      </c>
      <c r="J9593" s="21">
        <v>16.2</v>
      </c>
      <c r="K9593" s="18" t="str">
        <f>IFERROR(VLOOKUP(LEFT(I9593,7)+0,'[1]_Redacted Trans'!B$1:C$65536,2,0),P9593)</f>
        <v>2106681 - PHS Waste Management</v>
      </c>
      <c r="L9593" s="18"/>
      <c r="M9593" s="18" t="str">
        <f>IFERROR(VLOOKUP(LEFT(I9593,7)+0,'[1]_Redacted Trans'!B$1:C$65536,2,0),Q9593)</f>
        <v>Sanitary disposal 01/06/20 to 31/08/20</v>
      </c>
      <c r="N9593" s="22" t="s">
        <v>110</v>
      </c>
      <c r="P9593" t="s">
        <v>2530</v>
      </c>
      <c r="Q9593" t="s">
        <v>19200</v>
      </c>
    </row>
    <row r="9594" spans="1:17" x14ac:dyDescent="0.2">
      <c r="A9594" s="3" t="s">
        <v>103</v>
      </c>
      <c r="B9594" s="3"/>
      <c r="C9594" s="18" t="s">
        <v>104</v>
      </c>
      <c r="D9594" s="18" t="s">
        <v>316</v>
      </c>
      <c r="E9594" s="18" t="s">
        <v>378</v>
      </c>
      <c r="F9594" s="18" t="s">
        <v>19198</v>
      </c>
      <c r="G9594" s="19">
        <v>43998</v>
      </c>
      <c r="H9594" s="20"/>
      <c r="I9594" s="20" t="s">
        <v>19206</v>
      </c>
      <c r="J9594" s="21">
        <v>8.1</v>
      </c>
      <c r="K9594" s="18" t="str">
        <f>IFERROR(VLOOKUP(LEFT(I9594,7)+0,'[1]_Redacted Trans'!B$1:C$65536,2,0),P9594)</f>
        <v>2106681 - PHS Waste Management</v>
      </c>
      <c r="L9594" s="18"/>
      <c r="M9594" s="18" t="str">
        <f>IFERROR(VLOOKUP(LEFT(I9594,7)+0,'[1]_Redacted Trans'!B$1:C$65536,2,0),Q9594)</f>
        <v>Sanitary disposal 01/06/20 to 31/08/20</v>
      </c>
      <c r="N9594" s="22" t="s">
        <v>110</v>
      </c>
      <c r="P9594" t="s">
        <v>2530</v>
      </c>
      <c r="Q9594" t="s">
        <v>19200</v>
      </c>
    </row>
    <row r="9595" spans="1:17" x14ac:dyDescent="0.2">
      <c r="A9595" s="3" t="s">
        <v>103</v>
      </c>
      <c r="B9595" s="3"/>
      <c r="C9595" s="18" t="s">
        <v>104</v>
      </c>
      <c r="D9595" s="18" t="s">
        <v>168</v>
      </c>
      <c r="E9595" s="18" t="s">
        <v>128</v>
      </c>
      <c r="F9595" s="18" t="s">
        <v>129</v>
      </c>
      <c r="G9595" s="19">
        <v>43998</v>
      </c>
      <c r="H9595" s="20" t="s">
        <v>9208</v>
      </c>
      <c r="I9595" s="20" t="s">
        <v>19207</v>
      </c>
      <c r="J9595" s="21">
        <v>2170</v>
      </c>
      <c r="K9595" s="18" t="str">
        <f>IFERROR(VLOOKUP(LEFT(I9595,7)+0,'[1]_Redacted Trans'!B$1:C$65536,2,0),P9595)</f>
        <v>2115078 - Pink Palace Hotel LTD</v>
      </c>
      <c r="L9595" s="18"/>
      <c r="M9595" s="18" t="str">
        <f>IFERROR(VLOOKUP(LEFT(I9595,7)+0,'[1]_Redacted Trans'!B$1:C$65536,2,0),Q9595)</f>
        <v>6B 01/05/2020 to 31/05/2020</v>
      </c>
      <c r="N9595" s="22" t="s">
        <v>110</v>
      </c>
      <c r="P9595" t="s">
        <v>17579</v>
      </c>
      <c r="Q9595" t="s">
        <v>19208</v>
      </c>
    </row>
    <row r="9596" spans="1:17" x14ac:dyDescent="0.2">
      <c r="A9596" s="3" t="s">
        <v>103</v>
      </c>
      <c r="B9596" s="3"/>
      <c r="C9596" s="18" t="s">
        <v>104</v>
      </c>
      <c r="D9596" s="18" t="s">
        <v>168</v>
      </c>
      <c r="E9596" s="18" t="s">
        <v>128</v>
      </c>
      <c r="F9596" s="18" t="s">
        <v>129</v>
      </c>
      <c r="G9596" s="19">
        <v>43998</v>
      </c>
      <c r="H9596" s="20" t="s">
        <v>9208</v>
      </c>
      <c r="I9596" s="20" t="s">
        <v>19209</v>
      </c>
      <c r="J9596" s="21">
        <v>2170</v>
      </c>
      <c r="K9596" s="18" t="str">
        <f>IFERROR(VLOOKUP(LEFT(I9596,7)+0,'[1]_Redacted Trans'!B$1:C$65536,2,0),P9596)</f>
        <v>2115078 - Pink Palace Hotel LTD</v>
      </c>
      <c r="L9596" s="18"/>
      <c r="M9596" s="18" t="str">
        <f>IFERROR(VLOOKUP(LEFT(I9596,7)+0,'[1]_Redacted Trans'!B$1:C$65536,2,0),Q9596)</f>
        <v>7B 01/05/2020 to 31/05/2020</v>
      </c>
      <c r="N9596" s="22" t="s">
        <v>110</v>
      </c>
      <c r="P9596" t="s">
        <v>17579</v>
      </c>
      <c r="Q9596" t="s">
        <v>19210</v>
      </c>
    </row>
    <row r="9597" spans="1:17" x14ac:dyDescent="0.2">
      <c r="A9597" s="3" t="s">
        <v>103</v>
      </c>
      <c r="B9597" s="3"/>
      <c r="C9597" s="18" t="s">
        <v>104</v>
      </c>
      <c r="D9597" s="18" t="s">
        <v>168</v>
      </c>
      <c r="E9597" s="18" t="s">
        <v>128</v>
      </c>
      <c r="F9597" s="18" t="s">
        <v>129</v>
      </c>
      <c r="G9597" s="19">
        <v>43998</v>
      </c>
      <c r="H9597" s="20" t="s">
        <v>9208</v>
      </c>
      <c r="I9597" s="20" t="s">
        <v>19211</v>
      </c>
      <c r="J9597" s="21">
        <v>2657.01</v>
      </c>
      <c r="K9597" s="18" t="str">
        <f>IFERROR(VLOOKUP(LEFT(I9597,7)+0,'[1]_Redacted Trans'!B$1:C$65536,2,0),P9597)</f>
        <v>2115078 - Pink Palace Hotel LTD</v>
      </c>
      <c r="L9597" s="18"/>
      <c r="M9597" s="18" t="str">
        <f>IFERROR(VLOOKUP(LEFT(I9597,7)+0,'[1]_Redacted Trans'!B$1:C$65536,2,0),Q9597)</f>
        <v>5A 01/05/2020 to 31/05/2020</v>
      </c>
      <c r="N9597" s="22" t="s">
        <v>110</v>
      </c>
      <c r="P9597" t="s">
        <v>17579</v>
      </c>
      <c r="Q9597" t="s">
        <v>19212</v>
      </c>
    </row>
    <row r="9598" spans="1:17" x14ac:dyDescent="0.2">
      <c r="A9598" s="3" t="s">
        <v>103</v>
      </c>
      <c r="B9598" s="3"/>
      <c r="C9598" s="18" t="s">
        <v>104</v>
      </c>
      <c r="D9598" s="18" t="s">
        <v>168</v>
      </c>
      <c r="E9598" s="18" t="s">
        <v>128</v>
      </c>
      <c r="F9598" s="18" t="s">
        <v>129</v>
      </c>
      <c r="G9598" s="19">
        <v>43998</v>
      </c>
      <c r="H9598" s="20" t="s">
        <v>9208</v>
      </c>
      <c r="I9598" s="20" t="s">
        <v>19213</v>
      </c>
      <c r="J9598" s="21">
        <v>2657.01</v>
      </c>
      <c r="K9598" s="18" t="str">
        <f>IFERROR(VLOOKUP(LEFT(I9598,7)+0,'[1]_Redacted Trans'!B$1:C$65536,2,0),P9598)</f>
        <v>2115078 - Pink Palace Hotel LTD</v>
      </c>
      <c r="L9598" s="18"/>
      <c r="M9598" s="18" t="str">
        <f>IFERROR(VLOOKUP(LEFT(I9598,7)+0,'[1]_Redacted Trans'!B$1:C$65536,2,0),Q9598)</f>
        <v>7A 01/05/2020 to 31/05/2020</v>
      </c>
      <c r="N9598" s="22" t="s">
        <v>110</v>
      </c>
      <c r="P9598" t="s">
        <v>17579</v>
      </c>
      <c r="Q9598" t="s">
        <v>19214</v>
      </c>
    </row>
    <row r="9599" spans="1:17" x14ac:dyDescent="0.2">
      <c r="A9599" s="3" t="s">
        <v>103</v>
      </c>
      <c r="B9599" s="3"/>
      <c r="C9599" s="18" t="s">
        <v>104</v>
      </c>
      <c r="D9599" s="18" t="s">
        <v>168</v>
      </c>
      <c r="E9599" s="18" t="s">
        <v>254</v>
      </c>
      <c r="F9599" s="18" t="s">
        <v>4020</v>
      </c>
      <c r="G9599" s="19">
        <v>43998</v>
      </c>
      <c r="H9599" s="20" t="s">
        <v>19215</v>
      </c>
      <c r="I9599" s="20" t="s">
        <v>19216</v>
      </c>
      <c r="J9599" s="21">
        <v>110</v>
      </c>
      <c r="K9599" s="18" t="str">
        <f>IFERROR(VLOOKUP(LEFT(I9599,7)+0,'[1]_Redacted Trans'!B$1:C$65536,2,0),P9599)</f>
        <v>2118262 - Draintech</v>
      </c>
      <c r="L9599" s="18"/>
      <c r="M9599" s="18" t="str">
        <f>IFERROR(VLOOKUP(LEFT(I9599,7)+0,'[1]_Redacted Trans'!B$1:C$65536,2,0),Q9599)</f>
        <v>49-51 Merivale Road</v>
      </c>
      <c r="N9599" s="22" t="s">
        <v>110</v>
      </c>
      <c r="P9599" t="s">
        <v>1062</v>
      </c>
      <c r="Q9599" t="s">
        <v>19217</v>
      </c>
    </row>
    <row r="9600" spans="1:17" x14ac:dyDescent="0.2">
      <c r="A9600" s="3" t="s">
        <v>103</v>
      </c>
      <c r="B9600" s="3"/>
      <c r="C9600" s="18" t="s">
        <v>104</v>
      </c>
      <c r="D9600" s="18" t="s">
        <v>168</v>
      </c>
      <c r="E9600" s="18" t="s">
        <v>254</v>
      </c>
      <c r="F9600" s="18" t="s">
        <v>4020</v>
      </c>
      <c r="G9600" s="19">
        <v>43998</v>
      </c>
      <c r="H9600" s="20" t="s">
        <v>19218</v>
      </c>
      <c r="I9600" s="20" t="s">
        <v>19219</v>
      </c>
      <c r="J9600" s="21">
        <v>110</v>
      </c>
      <c r="K9600" s="18" t="str">
        <f>IFERROR(VLOOKUP(LEFT(I9600,7)+0,'[1]_Redacted Trans'!B$1:C$65536,2,0),P9600)</f>
        <v>REDACTED PERSONAL DATA</v>
      </c>
      <c r="L9600" s="18"/>
      <c r="M9600" s="18" t="str">
        <f>IFERROR(VLOOKUP(LEFT(I9600,7)+0,'[1]_Redacted Trans'!B$1:C$65536,2,0),Q9600)</f>
        <v>REDACTED PERSONAL DATA</v>
      </c>
      <c r="N9600" s="22" t="s">
        <v>110</v>
      </c>
      <c r="P9600" t="s">
        <v>143</v>
      </c>
      <c r="Q9600" t="s">
        <v>143</v>
      </c>
    </row>
    <row r="9601" spans="1:17" x14ac:dyDescent="0.2">
      <c r="A9601" s="3" t="s">
        <v>103</v>
      </c>
      <c r="B9601" s="3"/>
      <c r="C9601" s="18" t="s">
        <v>104</v>
      </c>
      <c r="D9601" s="18" t="s">
        <v>168</v>
      </c>
      <c r="E9601" s="18" t="s">
        <v>254</v>
      </c>
      <c r="F9601" s="18" t="s">
        <v>4020</v>
      </c>
      <c r="G9601" s="19">
        <v>43998</v>
      </c>
      <c r="H9601" s="20" t="s">
        <v>19220</v>
      </c>
      <c r="I9601" s="20" t="s">
        <v>19221</v>
      </c>
      <c r="J9601" s="21">
        <v>110</v>
      </c>
      <c r="K9601" s="18" t="str">
        <f>IFERROR(VLOOKUP(LEFT(I9601,7)+0,'[1]_Redacted Trans'!B$1:C$65536,2,0),P9601)</f>
        <v>2118262 - Draintech</v>
      </c>
      <c r="L9601" s="18"/>
      <c r="M9601" s="18" t="str">
        <f>IFERROR(VLOOKUP(LEFT(I9601,7)+0,'[1]_Redacted Trans'!B$1:C$65536,2,0),Q9601)</f>
        <v>27-37 Leas Road</v>
      </c>
      <c r="N9601" s="22" t="s">
        <v>110</v>
      </c>
      <c r="P9601" t="s">
        <v>1062</v>
      </c>
      <c r="Q9601" t="s">
        <v>19222</v>
      </c>
    </row>
    <row r="9602" spans="1:17" x14ac:dyDescent="0.2">
      <c r="A9602" s="3" t="s">
        <v>103</v>
      </c>
      <c r="B9602" s="3"/>
      <c r="C9602" s="18" t="s">
        <v>104</v>
      </c>
      <c r="D9602" s="18" t="s">
        <v>168</v>
      </c>
      <c r="E9602" s="18" t="s">
        <v>254</v>
      </c>
      <c r="F9602" s="18" t="s">
        <v>4020</v>
      </c>
      <c r="G9602" s="19">
        <v>43998</v>
      </c>
      <c r="H9602" s="20" t="s">
        <v>19223</v>
      </c>
      <c r="I9602" s="20" t="s">
        <v>19224</v>
      </c>
      <c r="J9602" s="21">
        <v>110</v>
      </c>
      <c r="K9602" s="18" t="str">
        <f>IFERROR(VLOOKUP(LEFT(I9602,7)+0,'[1]_Redacted Trans'!B$1:C$65536,2,0),P9602)</f>
        <v>REDACTED PERSONAL DATA</v>
      </c>
      <c r="L9602" s="18"/>
      <c r="M9602" s="18" t="str">
        <f>IFERROR(VLOOKUP(LEFT(I9602,7)+0,'[1]_Redacted Trans'!B$1:C$65536,2,0),Q9602)</f>
        <v>REDACTED PERSONAL DATA</v>
      </c>
      <c r="N9602" s="22" t="s">
        <v>110</v>
      </c>
      <c r="P9602" t="s">
        <v>143</v>
      </c>
      <c r="Q9602" t="s">
        <v>143</v>
      </c>
    </row>
    <row r="9603" spans="1:17" x14ac:dyDescent="0.2">
      <c r="A9603" s="3" t="s">
        <v>103</v>
      </c>
      <c r="B9603" s="3"/>
      <c r="C9603" s="18" t="s">
        <v>104</v>
      </c>
      <c r="D9603" s="18" t="s">
        <v>168</v>
      </c>
      <c r="E9603" s="18" t="s">
        <v>254</v>
      </c>
      <c r="F9603" s="18" t="s">
        <v>4020</v>
      </c>
      <c r="G9603" s="19">
        <v>43998</v>
      </c>
      <c r="H9603" s="20" t="s">
        <v>19225</v>
      </c>
      <c r="I9603" s="20" t="s">
        <v>19226</v>
      </c>
      <c r="J9603" s="21">
        <v>110</v>
      </c>
      <c r="K9603" s="18" t="str">
        <f>IFERROR(VLOOKUP(LEFT(I9603,7)+0,'[1]_Redacted Trans'!B$1:C$65536,2,0),P9603)</f>
        <v>REDACTED PERSONAL DATA</v>
      </c>
      <c r="L9603" s="18"/>
      <c r="M9603" s="18" t="str">
        <f>IFERROR(VLOOKUP(LEFT(I9603,7)+0,'[1]_Redacted Trans'!B$1:C$65536,2,0),Q9603)</f>
        <v>REDACTED PERSONAL DATA</v>
      </c>
      <c r="N9603" s="22" t="s">
        <v>110</v>
      </c>
      <c r="P9603" t="s">
        <v>143</v>
      </c>
      <c r="Q9603" t="s">
        <v>143</v>
      </c>
    </row>
    <row r="9604" spans="1:17" x14ac:dyDescent="0.2">
      <c r="A9604" s="3" t="s">
        <v>103</v>
      </c>
      <c r="B9604" s="3"/>
      <c r="C9604" s="18" t="s">
        <v>104</v>
      </c>
      <c r="D9604" s="18" t="s">
        <v>168</v>
      </c>
      <c r="E9604" s="18" t="s">
        <v>254</v>
      </c>
      <c r="F9604" s="18" t="s">
        <v>4020</v>
      </c>
      <c r="G9604" s="19">
        <v>43998</v>
      </c>
      <c r="H9604" s="20" t="s">
        <v>19227</v>
      </c>
      <c r="I9604" s="20" t="s">
        <v>19228</v>
      </c>
      <c r="J9604" s="21">
        <v>110</v>
      </c>
      <c r="K9604" s="18" t="str">
        <f>IFERROR(VLOOKUP(LEFT(I9604,7)+0,'[1]_Redacted Trans'!B$1:C$65536,2,0),P9604)</f>
        <v>REDACTED PERSONAL DATA</v>
      </c>
      <c r="L9604" s="18"/>
      <c r="M9604" s="18" t="str">
        <f>IFERROR(VLOOKUP(LEFT(I9604,7)+0,'[1]_Redacted Trans'!B$1:C$65536,2,0),Q9604)</f>
        <v>REDACTED PERSONAL DATA</v>
      </c>
      <c r="N9604" s="22" t="s">
        <v>110</v>
      </c>
      <c r="P9604" t="s">
        <v>143</v>
      </c>
      <c r="Q9604" t="s">
        <v>143</v>
      </c>
    </row>
    <row r="9605" spans="1:17" x14ac:dyDescent="0.2">
      <c r="A9605" s="3" t="s">
        <v>103</v>
      </c>
      <c r="B9605" s="3"/>
      <c r="C9605" s="18" t="s">
        <v>104</v>
      </c>
      <c r="D9605" s="18" t="s">
        <v>168</v>
      </c>
      <c r="E9605" s="18" t="s">
        <v>254</v>
      </c>
      <c r="F9605" s="18" t="s">
        <v>4020</v>
      </c>
      <c r="G9605" s="19">
        <v>43998</v>
      </c>
      <c r="H9605" s="20" t="s">
        <v>19229</v>
      </c>
      <c r="I9605" s="20" t="s">
        <v>19230</v>
      </c>
      <c r="J9605" s="21">
        <v>350</v>
      </c>
      <c r="K9605" s="18" t="str">
        <f>IFERROR(VLOOKUP(LEFT(I9605,7)+0,'[1]_Redacted Trans'!B$1:C$65536,2,0),P9605)</f>
        <v>REDACTED PERSONAL DATA</v>
      </c>
      <c r="L9605" s="18"/>
      <c r="M9605" s="18" t="str">
        <f>IFERROR(VLOOKUP(LEFT(I9605,7)+0,'[1]_Redacted Trans'!B$1:C$65536,2,0),Q9605)</f>
        <v>REDACTED PERSONAL DATA</v>
      </c>
      <c r="N9605" s="22" t="s">
        <v>110</v>
      </c>
      <c r="P9605" t="s">
        <v>143</v>
      </c>
      <c r="Q9605" t="s">
        <v>143</v>
      </c>
    </row>
    <row r="9606" spans="1:17" x14ac:dyDescent="0.2">
      <c r="A9606" s="3" t="s">
        <v>103</v>
      </c>
      <c r="B9606" s="3"/>
      <c r="C9606" s="18" t="s">
        <v>104</v>
      </c>
      <c r="D9606" s="18" t="s">
        <v>316</v>
      </c>
      <c r="E9606" s="18" t="s">
        <v>842</v>
      </c>
      <c r="F9606" s="18" t="s">
        <v>843</v>
      </c>
      <c r="G9606" s="19">
        <v>43998</v>
      </c>
      <c r="H9606" s="20" t="s">
        <v>19231</v>
      </c>
      <c r="I9606" s="20" t="s">
        <v>19232</v>
      </c>
      <c r="J9606" s="21">
        <v>816</v>
      </c>
      <c r="K9606" s="18" t="str">
        <f>IFERROR(VLOOKUP(LEFT(I9606,7)+0,'[1]_Redacted Trans'!B$1:C$65536,2,0),P9606)</f>
        <v>2102836 - DB Concrete Limited</v>
      </c>
      <c r="L9606" s="18"/>
      <c r="M9606" s="18" t="str">
        <f>IFERROR(VLOOKUP(LEFT(I9606,7)+0,'[1]_Redacted Trans'!B$1:C$65536,2,0),Q9606)</f>
        <v>C40 20MM AGG CEMIII fibre</v>
      </c>
      <c r="N9606" s="22" t="s">
        <v>110</v>
      </c>
      <c r="P9606" t="s">
        <v>6601</v>
      </c>
      <c r="Q9606" t="s">
        <v>19233</v>
      </c>
    </row>
    <row r="9607" spans="1:17" x14ac:dyDescent="0.2">
      <c r="A9607" s="3" t="s">
        <v>103</v>
      </c>
      <c r="B9607" s="3"/>
      <c r="C9607" s="18" t="s">
        <v>104</v>
      </c>
      <c r="D9607" s="18" t="s">
        <v>316</v>
      </c>
      <c r="E9607" s="18" t="s">
        <v>842</v>
      </c>
      <c r="F9607" s="18" t="s">
        <v>843</v>
      </c>
      <c r="G9607" s="19">
        <v>43998</v>
      </c>
      <c r="H9607" s="20" t="s">
        <v>19234</v>
      </c>
      <c r="I9607" s="20" t="s">
        <v>19235</v>
      </c>
      <c r="J9607" s="21">
        <v>1224</v>
      </c>
      <c r="K9607" s="18" t="str">
        <f>IFERROR(VLOOKUP(LEFT(I9607,7)+0,'[1]_Redacted Trans'!B$1:C$65536,2,0),P9607)</f>
        <v>2102836 - DB Concrete Limited</v>
      </c>
      <c r="L9607" s="18"/>
      <c r="M9607" s="18" t="str">
        <f>IFERROR(VLOOKUP(LEFT(I9607,7)+0,'[1]_Redacted Trans'!B$1:C$65536,2,0),Q9607)</f>
        <v>C40 20MM AGG CEMIII fibre</v>
      </c>
      <c r="N9607" s="22" t="s">
        <v>110</v>
      </c>
      <c r="P9607" t="s">
        <v>6601</v>
      </c>
      <c r="Q9607" t="s">
        <v>19233</v>
      </c>
    </row>
    <row r="9608" spans="1:17" x14ac:dyDescent="0.2">
      <c r="A9608" s="3" t="s">
        <v>103</v>
      </c>
      <c r="B9608" s="3"/>
      <c r="C9608" s="18" t="s">
        <v>104</v>
      </c>
      <c r="D9608" s="18" t="s">
        <v>316</v>
      </c>
      <c r="E9608" s="18" t="s">
        <v>842</v>
      </c>
      <c r="F9608" s="18" t="s">
        <v>843</v>
      </c>
      <c r="G9608" s="19">
        <v>43998</v>
      </c>
      <c r="H9608" s="20" t="s">
        <v>19236</v>
      </c>
      <c r="I9608" s="20" t="s">
        <v>19237</v>
      </c>
      <c r="J9608" s="21">
        <v>1224</v>
      </c>
      <c r="K9608" s="18" t="str">
        <f>IFERROR(VLOOKUP(LEFT(I9608,7)+0,'[1]_Redacted Trans'!B$1:C$65536,2,0),P9608)</f>
        <v>2102836 - DB Concrete Limited</v>
      </c>
      <c r="L9608" s="18"/>
      <c r="M9608" s="18" t="str">
        <f>IFERROR(VLOOKUP(LEFT(I9608,7)+0,'[1]_Redacted Trans'!B$1:C$65536,2,0),Q9608)</f>
        <v>C40 20MM AGG CEMIII fibre</v>
      </c>
      <c r="N9608" s="22" t="s">
        <v>110</v>
      </c>
      <c r="P9608" t="s">
        <v>6601</v>
      </c>
      <c r="Q9608" t="s">
        <v>19233</v>
      </c>
    </row>
    <row r="9609" spans="1:17" x14ac:dyDescent="0.2">
      <c r="A9609" s="3" t="s">
        <v>103</v>
      </c>
      <c r="B9609" s="3"/>
      <c r="C9609" s="18" t="s">
        <v>104</v>
      </c>
      <c r="D9609" s="18" t="s">
        <v>316</v>
      </c>
      <c r="E9609" s="18" t="s">
        <v>842</v>
      </c>
      <c r="F9609" s="18" t="s">
        <v>843</v>
      </c>
      <c r="G9609" s="19">
        <v>43998</v>
      </c>
      <c r="H9609" s="20" t="s">
        <v>19238</v>
      </c>
      <c r="I9609" s="20" t="s">
        <v>19239</v>
      </c>
      <c r="J9609" s="21">
        <v>612</v>
      </c>
      <c r="K9609" s="18" t="str">
        <f>IFERROR(VLOOKUP(LEFT(I9609,7)+0,'[1]_Redacted Trans'!B$1:C$65536,2,0),P9609)</f>
        <v>2102836 - DB Concrete Limited</v>
      </c>
      <c r="L9609" s="18"/>
      <c r="M9609" s="18" t="str">
        <f>IFERROR(VLOOKUP(LEFT(I9609,7)+0,'[1]_Redacted Trans'!B$1:C$65536,2,0),Q9609)</f>
        <v>C40 20MM AGG CEMIII fibre</v>
      </c>
      <c r="N9609" s="22" t="s">
        <v>110</v>
      </c>
      <c r="P9609" t="s">
        <v>6601</v>
      </c>
      <c r="Q9609" t="s">
        <v>19233</v>
      </c>
    </row>
    <row r="9610" spans="1:17" x14ac:dyDescent="0.2">
      <c r="A9610" s="3" t="s">
        <v>103</v>
      </c>
      <c r="B9610" s="3"/>
      <c r="C9610" s="18" t="s">
        <v>104</v>
      </c>
      <c r="D9610" s="18" t="s">
        <v>316</v>
      </c>
      <c r="E9610" s="18" t="s">
        <v>842</v>
      </c>
      <c r="F9610" s="18" t="s">
        <v>843</v>
      </c>
      <c r="G9610" s="19">
        <v>43998</v>
      </c>
      <c r="H9610" s="20" t="s">
        <v>19238</v>
      </c>
      <c r="I9610" s="20" t="s">
        <v>19240</v>
      </c>
      <c r="J9610" s="21">
        <v>612</v>
      </c>
      <c r="K9610" s="18" t="str">
        <f>IFERROR(VLOOKUP(LEFT(I9610,7)+0,'[1]_Redacted Trans'!B$1:C$65536,2,0),P9610)</f>
        <v>2102836 - DB Concrete Limited</v>
      </c>
      <c r="L9610" s="18"/>
      <c r="M9610" s="18" t="str">
        <f>IFERROR(VLOOKUP(LEFT(I9610,7)+0,'[1]_Redacted Trans'!B$1:C$65536,2,0),Q9610)</f>
        <v>C40 20MM AGG CEMIII fibre</v>
      </c>
      <c r="N9610" s="22" t="s">
        <v>110</v>
      </c>
      <c r="P9610" t="s">
        <v>6601</v>
      </c>
      <c r="Q9610" t="s">
        <v>19233</v>
      </c>
    </row>
    <row r="9611" spans="1:17" x14ac:dyDescent="0.2">
      <c r="A9611" s="3" t="s">
        <v>103</v>
      </c>
      <c r="B9611" s="3"/>
      <c r="C9611" s="18" t="s">
        <v>104</v>
      </c>
      <c r="D9611" s="18" t="s">
        <v>316</v>
      </c>
      <c r="E9611" s="18" t="s">
        <v>254</v>
      </c>
      <c r="F9611" s="18" t="s">
        <v>795</v>
      </c>
      <c r="G9611" s="19">
        <v>43998</v>
      </c>
      <c r="H9611" s="20" t="s">
        <v>3027</v>
      </c>
      <c r="I9611" s="20" t="s">
        <v>19241</v>
      </c>
      <c r="J9611" s="21">
        <v>204.4</v>
      </c>
      <c r="K9611" s="18" t="str">
        <f>IFERROR(VLOOKUP(LEFT(I9611,7)+0,'[1]_Redacted Trans'!B$1:C$65536,2,0),P9611)</f>
        <v>2111202 - Trade UK</v>
      </c>
      <c r="L9611" s="18"/>
      <c r="M9611" s="18" t="str">
        <f>IFERROR(VLOOKUP(LEFT(I9611,7)+0,'[1]_Redacted Trans'!B$1:C$65536,2,0),Q9611)</f>
        <v>PLUMBING ITEMS (TONY H)</v>
      </c>
      <c r="N9611" s="22" t="s">
        <v>110</v>
      </c>
      <c r="P9611" t="s">
        <v>360</v>
      </c>
      <c r="Q9611" t="s">
        <v>19242</v>
      </c>
    </row>
    <row r="9612" spans="1:17" x14ac:dyDescent="0.2">
      <c r="A9612" s="3" t="s">
        <v>103</v>
      </c>
      <c r="B9612" s="3"/>
      <c r="C9612" s="18" t="s">
        <v>104</v>
      </c>
      <c r="D9612" s="18" t="s">
        <v>316</v>
      </c>
      <c r="E9612" s="18" t="s">
        <v>254</v>
      </c>
      <c r="F9612" s="18" t="s">
        <v>795</v>
      </c>
      <c r="G9612" s="19">
        <v>43998</v>
      </c>
      <c r="H9612" s="20" t="s">
        <v>3027</v>
      </c>
      <c r="I9612" s="20" t="s">
        <v>19243</v>
      </c>
      <c r="J9612" s="21">
        <v>69.819999999999993</v>
      </c>
      <c r="K9612" s="18" t="str">
        <f>IFERROR(VLOOKUP(LEFT(I9612,7)+0,'[1]_Redacted Trans'!B$1:C$65536,2,0),P9612)</f>
        <v>2111202 - Trade UK</v>
      </c>
      <c r="L9612" s="18"/>
      <c r="M9612" s="18" t="str">
        <f>IFERROR(VLOOKUP(LEFT(I9612,7)+0,'[1]_Redacted Trans'!B$1:C$65536,2,0),Q9612)</f>
        <v>PLUMBING ITEMS (TONY H)</v>
      </c>
      <c r="N9612" s="22" t="s">
        <v>110</v>
      </c>
      <c r="P9612" t="s">
        <v>360</v>
      </c>
      <c r="Q9612" t="s">
        <v>19242</v>
      </c>
    </row>
    <row r="9613" spans="1:17" x14ac:dyDescent="0.2">
      <c r="A9613" s="3" t="s">
        <v>103</v>
      </c>
      <c r="B9613" s="3"/>
      <c r="C9613" s="18" t="s">
        <v>104</v>
      </c>
      <c r="D9613" s="18" t="s">
        <v>316</v>
      </c>
      <c r="E9613" s="18" t="s">
        <v>254</v>
      </c>
      <c r="F9613" s="18" t="s">
        <v>797</v>
      </c>
      <c r="G9613" s="19">
        <v>43998</v>
      </c>
      <c r="H9613" s="20" t="s">
        <v>3027</v>
      </c>
      <c r="I9613" s="20" t="s">
        <v>19244</v>
      </c>
      <c r="J9613" s="21">
        <v>66.63</v>
      </c>
      <c r="K9613" s="18" t="str">
        <f>IFERROR(VLOOKUP(LEFT(I9613,7)+0,'[1]_Redacted Trans'!B$1:C$65536,2,0),P9613)</f>
        <v>2111202 - Trade UK</v>
      </c>
      <c r="L9613" s="18"/>
      <c r="M9613" s="18" t="str">
        <f>IFERROR(VLOOKUP(LEFT(I9613,7)+0,'[1]_Redacted Trans'!B$1:C$65536,2,0),Q9613)</f>
        <v>PAINT (TONY H)</v>
      </c>
      <c r="N9613" s="22" t="s">
        <v>110</v>
      </c>
      <c r="P9613" t="s">
        <v>360</v>
      </c>
      <c r="Q9613" t="s">
        <v>19245</v>
      </c>
    </row>
    <row r="9614" spans="1:17" x14ac:dyDescent="0.2">
      <c r="A9614" s="3" t="s">
        <v>103</v>
      </c>
      <c r="B9614" s="3"/>
      <c r="C9614" s="18" t="s">
        <v>104</v>
      </c>
      <c r="D9614" s="18" t="s">
        <v>316</v>
      </c>
      <c r="E9614" s="18" t="s">
        <v>254</v>
      </c>
      <c r="F9614" s="18" t="s">
        <v>797</v>
      </c>
      <c r="G9614" s="19">
        <v>43998</v>
      </c>
      <c r="H9614" s="20" t="s">
        <v>3027</v>
      </c>
      <c r="I9614" s="20" t="s">
        <v>19246</v>
      </c>
      <c r="J9614" s="21">
        <v>34.53</v>
      </c>
      <c r="K9614" s="18" t="str">
        <f>IFERROR(VLOOKUP(LEFT(I9614,7)+0,'[1]_Redacted Trans'!B$1:C$65536,2,0),P9614)</f>
        <v>2111202 - Trade UK</v>
      </c>
      <c r="L9614" s="18"/>
      <c r="M9614" s="18" t="str">
        <f>IFERROR(VLOOKUP(LEFT(I9614,7)+0,'[1]_Redacted Trans'!B$1:C$65536,2,0),Q9614)</f>
        <v>PAINTING ITEMS (TONY H)</v>
      </c>
      <c r="N9614" s="22" t="s">
        <v>110</v>
      </c>
      <c r="P9614" t="s">
        <v>360</v>
      </c>
      <c r="Q9614" t="s">
        <v>19247</v>
      </c>
    </row>
    <row r="9615" spans="1:17" x14ac:dyDescent="0.2">
      <c r="A9615" s="3" t="s">
        <v>103</v>
      </c>
      <c r="B9615" s="3"/>
      <c r="C9615" s="18" t="s">
        <v>104</v>
      </c>
      <c r="D9615" s="18" t="s">
        <v>316</v>
      </c>
      <c r="E9615" s="18" t="s">
        <v>254</v>
      </c>
      <c r="F9615" s="18" t="s">
        <v>797</v>
      </c>
      <c r="G9615" s="19">
        <v>43998</v>
      </c>
      <c r="H9615" s="20" t="s">
        <v>3027</v>
      </c>
      <c r="I9615" s="20" t="s">
        <v>19248</v>
      </c>
      <c r="J9615" s="21">
        <v>111.56</v>
      </c>
      <c r="K9615" s="18" t="str">
        <f>IFERROR(VLOOKUP(LEFT(I9615,7)+0,'[1]_Redacted Trans'!B$1:C$65536,2,0),P9615)</f>
        <v>2111202 - Trade UK</v>
      </c>
      <c r="L9615" s="18"/>
      <c r="M9615" s="18" t="str">
        <f>IFERROR(VLOOKUP(LEFT(I9615,7)+0,'[1]_Redacted Trans'!B$1:C$65536,2,0),Q9615)</f>
        <v>PAINTING ITEMS (TONY H)</v>
      </c>
      <c r="N9615" s="22" t="s">
        <v>110</v>
      </c>
      <c r="P9615" t="s">
        <v>360</v>
      </c>
      <c r="Q9615" t="s">
        <v>19247</v>
      </c>
    </row>
    <row r="9616" spans="1:17" x14ac:dyDescent="0.2">
      <c r="A9616" s="3" t="s">
        <v>103</v>
      </c>
      <c r="B9616" s="3"/>
      <c r="C9616" s="18" t="s">
        <v>104</v>
      </c>
      <c r="D9616" s="18" t="s">
        <v>316</v>
      </c>
      <c r="E9616" s="18" t="s">
        <v>254</v>
      </c>
      <c r="F9616" s="18" t="s">
        <v>793</v>
      </c>
      <c r="G9616" s="19">
        <v>43998</v>
      </c>
      <c r="H9616" s="20" t="s">
        <v>19249</v>
      </c>
      <c r="I9616" s="20" t="s">
        <v>19250</v>
      </c>
      <c r="J9616" s="21">
        <v>186.17</v>
      </c>
      <c r="K9616" s="18" t="str">
        <f>IFERROR(VLOOKUP(LEFT(I9616,7)+0,'[1]_Redacted Trans'!B$1:C$65536,2,0),P9616)</f>
        <v>2101448 - Travis Perkins Trading Co Ltd</v>
      </c>
      <c r="L9616" s="18"/>
      <c r="M9616" s="18" t="str">
        <f>IFERROR(VLOOKUP(LEFT(I9616,7)+0,'[1]_Redacted Trans'!B$1:C$65536,2,0),Q9616)</f>
        <v>VARIOUS (253353/1)</v>
      </c>
      <c r="N9616" s="22" t="s">
        <v>110</v>
      </c>
      <c r="P9616" t="s">
        <v>2353</v>
      </c>
      <c r="Q9616" t="s">
        <v>19251</v>
      </c>
    </row>
    <row r="9617" spans="1:17" x14ac:dyDescent="0.2">
      <c r="A9617" s="3" t="s">
        <v>103</v>
      </c>
      <c r="B9617" s="3"/>
      <c r="C9617" s="18" t="s">
        <v>104</v>
      </c>
      <c r="D9617" s="18" t="s">
        <v>316</v>
      </c>
      <c r="E9617" s="18" t="s">
        <v>254</v>
      </c>
      <c r="F9617" s="18" t="s">
        <v>793</v>
      </c>
      <c r="G9617" s="19">
        <v>43998</v>
      </c>
      <c r="H9617" s="20" t="s">
        <v>19249</v>
      </c>
      <c r="I9617" s="20" t="s">
        <v>19252</v>
      </c>
      <c r="J9617" s="21">
        <v>13.98</v>
      </c>
      <c r="K9617" s="18" t="str">
        <f>IFERROR(VLOOKUP(LEFT(I9617,7)+0,'[1]_Redacted Trans'!B$1:C$65536,2,0),P9617)</f>
        <v>2101448 - Travis Perkins Trading Co Ltd</v>
      </c>
      <c r="L9617" s="18"/>
      <c r="M9617" s="18" t="str">
        <f>IFERROR(VLOOKUP(LEFT(I9617,7)+0,'[1]_Redacted Trans'!B$1:C$65536,2,0),Q9617)</f>
        <v>TIMBER</v>
      </c>
      <c r="N9617" s="22" t="s">
        <v>110</v>
      </c>
      <c r="P9617" t="s">
        <v>2353</v>
      </c>
      <c r="Q9617" t="s">
        <v>3229</v>
      </c>
    </row>
    <row r="9618" spans="1:17" x14ac:dyDescent="0.2">
      <c r="A9618" s="3" t="s">
        <v>103</v>
      </c>
      <c r="B9618" s="3"/>
      <c r="C9618" s="18" t="s">
        <v>104</v>
      </c>
      <c r="D9618" s="18" t="s">
        <v>316</v>
      </c>
      <c r="E9618" s="18" t="s">
        <v>254</v>
      </c>
      <c r="F9618" s="18" t="s">
        <v>408</v>
      </c>
      <c r="G9618" s="19">
        <v>43998</v>
      </c>
      <c r="H9618" s="20" t="s">
        <v>19249</v>
      </c>
      <c r="I9618" s="20" t="s">
        <v>19253</v>
      </c>
      <c r="J9618" s="21">
        <v>91.55</v>
      </c>
      <c r="K9618" s="18" t="str">
        <f>IFERROR(VLOOKUP(LEFT(I9618,7)+0,'[1]_Redacted Trans'!B$1:C$65536,2,0),P9618)</f>
        <v>2101448 - Travis Perkins Trading Co Ltd</v>
      </c>
      <c r="L9618" s="18"/>
      <c r="M9618" s="18" t="str">
        <f>IFERROR(VLOOKUP(LEFT(I9618,7)+0,'[1]_Redacted Trans'!B$1:C$65536,2,0),Q9618)</f>
        <v>TRUPROFILE</v>
      </c>
      <c r="N9618" s="22" t="s">
        <v>110</v>
      </c>
      <c r="P9618" t="s">
        <v>2353</v>
      </c>
      <c r="Q9618" t="s">
        <v>19254</v>
      </c>
    </row>
    <row r="9619" spans="1:17" x14ac:dyDescent="0.2">
      <c r="A9619" s="3" t="s">
        <v>103</v>
      </c>
      <c r="B9619" s="3"/>
      <c r="C9619" s="18" t="s">
        <v>104</v>
      </c>
      <c r="D9619" s="18" t="s">
        <v>316</v>
      </c>
      <c r="E9619" s="18" t="s">
        <v>254</v>
      </c>
      <c r="F9619" s="18" t="s">
        <v>408</v>
      </c>
      <c r="G9619" s="19">
        <v>43998</v>
      </c>
      <c r="H9619" s="20" t="s">
        <v>19249</v>
      </c>
      <c r="I9619" s="20" t="s">
        <v>19255</v>
      </c>
      <c r="J9619" s="21">
        <v>22.03</v>
      </c>
      <c r="K9619" s="18" t="str">
        <f>IFERROR(VLOOKUP(LEFT(I9619,7)+0,'[1]_Redacted Trans'!B$1:C$65536,2,0),P9619)</f>
        <v>2101448 - Travis Perkins Trading Co Ltd</v>
      </c>
      <c r="L9619" s="18"/>
      <c r="M9619" s="18" t="str">
        <f>IFERROR(VLOOKUP(LEFT(I9619,7)+0,'[1]_Redacted Trans'!B$1:C$65536,2,0),Q9619)</f>
        <v>VARIOUS (IAN WATCHAM)</v>
      </c>
      <c r="N9619" s="22" t="s">
        <v>110</v>
      </c>
      <c r="P9619" t="s">
        <v>2353</v>
      </c>
      <c r="Q9619" t="s">
        <v>19256</v>
      </c>
    </row>
    <row r="9620" spans="1:17" x14ac:dyDescent="0.2">
      <c r="A9620" s="3" t="s">
        <v>103</v>
      </c>
      <c r="B9620" s="3"/>
      <c r="C9620" s="18" t="s">
        <v>104</v>
      </c>
      <c r="D9620" s="18" t="s">
        <v>316</v>
      </c>
      <c r="E9620" s="18" t="s">
        <v>254</v>
      </c>
      <c r="F9620" s="18" t="s">
        <v>408</v>
      </c>
      <c r="G9620" s="19">
        <v>43998</v>
      </c>
      <c r="H9620" s="20" t="s">
        <v>19249</v>
      </c>
      <c r="I9620" s="20" t="s">
        <v>19257</v>
      </c>
      <c r="J9620" s="21">
        <v>39.520000000000003</v>
      </c>
      <c r="K9620" s="18" t="str">
        <f>IFERROR(VLOOKUP(LEFT(I9620,7)+0,'[1]_Redacted Trans'!B$1:C$65536,2,0),P9620)</f>
        <v>2101448 - Travis Perkins Trading Co Ltd</v>
      </c>
      <c r="L9620" s="18"/>
      <c r="M9620" s="18" t="str">
        <f>IFERROR(VLOOKUP(LEFT(I9620,7)+0,'[1]_Redacted Trans'!B$1:C$65536,2,0),Q9620)</f>
        <v>VARIOUS (IAN WATCHAM)</v>
      </c>
      <c r="N9620" s="22" t="s">
        <v>110</v>
      </c>
      <c r="P9620" t="s">
        <v>2353</v>
      </c>
      <c r="Q9620" t="s">
        <v>19256</v>
      </c>
    </row>
    <row r="9621" spans="1:17" x14ac:dyDescent="0.2">
      <c r="A9621" s="3" t="s">
        <v>103</v>
      </c>
      <c r="B9621" s="3"/>
      <c r="C9621" s="18" t="s">
        <v>104</v>
      </c>
      <c r="D9621" s="18" t="s">
        <v>316</v>
      </c>
      <c r="E9621" s="18" t="s">
        <v>254</v>
      </c>
      <c r="F9621" s="18" t="s">
        <v>435</v>
      </c>
      <c r="G9621" s="19">
        <v>43998</v>
      </c>
      <c r="H9621" s="20" t="s">
        <v>19249</v>
      </c>
      <c r="I9621" s="20" t="s">
        <v>19258</v>
      </c>
      <c r="J9621" s="21">
        <v>408.36</v>
      </c>
      <c r="K9621" s="18" t="str">
        <f>IFERROR(VLOOKUP(LEFT(I9621,7)+0,'[1]_Redacted Trans'!B$1:C$65536,2,0),P9621)</f>
        <v>2101448 - Travis Perkins Trading Co Ltd</v>
      </c>
      <c r="L9621" s="18"/>
      <c r="M9621" s="18" t="str">
        <f>IFERROR(VLOOKUP(LEFT(I9621,7)+0,'[1]_Redacted Trans'!B$1:C$65536,2,0),Q9621)</f>
        <v>CEMENT</v>
      </c>
      <c r="N9621" s="22" t="s">
        <v>110</v>
      </c>
      <c r="P9621" t="s">
        <v>2353</v>
      </c>
      <c r="Q9621" t="s">
        <v>2355</v>
      </c>
    </row>
    <row r="9622" spans="1:17" x14ac:dyDescent="0.2">
      <c r="A9622" s="3" t="s">
        <v>103</v>
      </c>
      <c r="B9622" s="3"/>
      <c r="C9622" s="18" t="s">
        <v>104</v>
      </c>
      <c r="D9622" s="18" t="s">
        <v>316</v>
      </c>
      <c r="E9622" s="18" t="s">
        <v>254</v>
      </c>
      <c r="F9622" s="18" t="s">
        <v>408</v>
      </c>
      <c r="G9622" s="19">
        <v>43998</v>
      </c>
      <c r="H9622" s="20" t="s">
        <v>19249</v>
      </c>
      <c r="I9622" s="20" t="s">
        <v>19259</v>
      </c>
      <c r="J9622" s="21">
        <v>622.95000000000005</v>
      </c>
      <c r="K9622" s="18" t="str">
        <f>IFERROR(VLOOKUP(LEFT(I9622,7)+0,'[1]_Redacted Trans'!B$1:C$65536,2,0),P9622)</f>
        <v>2101448 - Travis Perkins Trading Co Ltd</v>
      </c>
      <c r="L9622" s="18"/>
      <c r="M9622" s="18" t="str">
        <f>IFERROR(VLOOKUP(LEFT(I9622,7)+0,'[1]_Redacted Trans'!B$1:C$65536,2,0),Q9622)</f>
        <v>VARIOUS (P10/85683)</v>
      </c>
      <c r="N9622" s="22" t="s">
        <v>110</v>
      </c>
      <c r="P9622" t="s">
        <v>2353</v>
      </c>
      <c r="Q9622" t="s">
        <v>19260</v>
      </c>
    </row>
    <row r="9623" spans="1:17" x14ac:dyDescent="0.2">
      <c r="A9623" s="3" t="s">
        <v>103</v>
      </c>
      <c r="B9623" s="3"/>
      <c r="C9623" s="18" t="s">
        <v>104</v>
      </c>
      <c r="D9623" s="18" t="s">
        <v>316</v>
      </c>
      <c r="E9623" s="18" t="s">
        <v>254</v>
      </c>
      <c r="F9623" s="18" t="s">
        <v>795</v>
      </c>
      <c r="G9623" s="19">
        <v>43998</v>
      </c>
      <c r="H9623" s="20" t="s">
        <v>19249</v>
      </c>
      <c r="I9623" s="20" t="s">
        <v>19261</v>
      </c>
      <c r="J9623" s="21">
        <v>242.4</v>
      </c>
      <c r="K9623" s="18" t="str">
        <f>IFERROR(VLOOKUP(LEFT(I9623,7)+0,'[1]_Redacted Trans'!B$1:C$65536,2,0),P9623)</f>
        <v>2101448 - Travis Perkins Trading Co Ltd</v>
      </c>
      <c r="L9623" s="18"/>
      <c r="M9623" s="18" t="str">
        <f>IFERROR(VLOOKUP(LEFT(I9623,7)+0,'[1]_Redacted Trans'!B$1:C$65536,2,0),Q9623)</f>
        <v>VALVE OUTLET (P10/85665)</v>
      </c>
      <c r="N9623" s="22" t="s">
        <v>110</v>
      </c>
      <c r="P9623" t="s">
        <v>2353</v>
      </c>
      <c r="Q9623" t="s">
        <v>19262</v>
      </c>
    </row>
    <row r="9624" spans="1:17" x14ac:dyDescent="0.2">
      <c r="A9624" s="3" t="s">
        <v>103</v>
      </c>
      <c r="B9624" s="3"/>
      <c r="C9624" s="18" t="s">
        <v>104</v>
      </c>
      <c r="D9624" s="18" t="s">
        <v>316</v>
      </c>
      <c r="E9624" s="18" t="s">
        <v>254</v>
      </c>
      <c r="F9624" s="18" t="s">
        <v>795</v>
      </c>
      <c r="G9624" s="19">
        <v>43998</v>
      </c>
      <c r="H9624" s="20" t="s">
        <v>19249</v>
      </c>
      <c r="I9624" s="20" t="s">
        <v>19263</v>
      </c>
      <c r="J9624" s="21">
        <v>158.69999999999999</v>
      </c>
      <c r="K9624" s="18" t="str">
        <f>IFERROR(VLOOKUP(LEFT(I9624,7)+0,'[1]_Redacted Trans'!B$1:C$65536,2,0),P9624)</f>
        <v>2101448 - Travis Perkins Trading Co Ltd</v>
      </c>
      <c r="L9624" s="18"/>
      <c r="M9624" s="18" t="str">
        <f>IFERROR(VLOOKUP(LEFT(I9624,7)+0,'[1]_Redacted Trans'!B$1:C$65536,2,0),Q9624)</f>
        <v>BATH TAPS (P10/85683)</v>
      </c>
      <c r="N9624" s="22" t="s">
        <v>110</v>
      </c>
      <c r="P9624" t="s">
        <v>2353</v>
      </c>
      <c r="Q9624" t="s">
        <v>19264</v>
      </c>
    </row>
    <row r="9625" spans="1:17" x14ac:dyDescent="0.2">
      <c r="A9625" s="3" t="s">
        <v>103</v>
      </c>
      <c r="B9625" s="3"/>
      <c r="C9625" s="18" t="s">
        <v>104</v>
      </c>
      <c r="D9625" s="18" t="s">
        <v>316</v>
      </c>
      <c r="E9625" s="18" t="s">
        <v>254</v>
      </c>
      <c r="F9625" s="18" t="s">
        <v>793</v>
      </c>
      <c r="G9625" s="19">
        <v>43998</v>
      </c>
      <c r="H9625" s="20" t="s">
        <v>19249</v>
      </c>
      <c r="I9625" s="20" t="s">
        <v>19265</v>
      </c>
      <c r="J9625" s="21">
        <v>370.39</v>
      </c>
      <c r="K9625" s="18" t="str">
        <f>IFERROR(VLOOKUP(LEFT(I9625,7)+0,'[1]_Redacted Trans'!B$1:C$65536,2,0),P9625)</f>
        <v>2101448 - Travis Perkins Trading Co Ltd</v>
      </c>
      <c r="L9625" s="18"/>
      <c r="M9625" s="18" t="str">
        <f>IFERROR(VLOOKUP(LEFT(I9625,7)+0,'[1]_Redacted Trans'!B$1:C$65536,2,0),Q9625)</f>
        <v>STOCK (TONY H)</v>
      </c>
      <c r="N9625" s="22" t="s">
        <v>110</v>
      </c>
      <c r="P9625" t="s">
        <v>2353</v>
      </c>
      <c r="Q9625" t="s">
        <v>19266</v>
      </c>
    </row>
    <row r="9626" spans="1:17" x14ac:dyDescent="0.2">
      <c r="A9626" s="3" t="s">
        <v>103</v>
      </c>
      <c r="B9626" s="3"/>
      <c r="C9626" s="18" t="s">
        <v>104</v>
      </c>
      <c r="D9626" s="18" t="s">
        <v>316</v>
      </c>
      <c r="E9626" s="18" t="s">
        <v>254</v>
      </c>
      <c r="F9626" s="18" t="s">
        <v>793</v>
      </c>
      <c r="G9626" s="19">
        <v>43998</v>
      </c>
      <c r="H9626" s="20" t="s">
        <v>19249</v>
      </c>
      <c r="I9626" s="20" t="s">
        <v>19267</v>
      </c>
      <c r="J9626" s="21">
        <v>10.65</v>
      </c>
      <c r="K9626" s="18" t="str">
        <f>IFERROR(VLOOKUP(LEFT(I9626,7)+0,'[1]_Redacted Trans'!B$1:C$65536,2,0),P9626)</f>
        <v>2101448 - Travis Perkins Trading Co Ltd</v>
      </c>
      <c r="L9626" s="18"/>
      <c r="M9626" s="18" t="str">
        <f>IFERROR(VLOOKUP(LEFT(I9626,7)+0,'[1]_Redacted Trans'!B$1:C$65536,2,0),Q9626)</f>
        <v>LOCK (IAN WATCHAM)</v>
      </c>
      <c r="N9626" s="22" t="s">
        <v>110</v>
      </c>
      <c r="P9626" t="s">
        <v>2353</v>
      </c>
      <c r="Q9626" t="s">
        <v>19268</v>
      </c>
    </row>
    <row r="9627" spans="1:17" x14ac:dyDescent="0.2">
      <c r="A9627" s="3" t="s">
        <v>103</v>
      </c>
      <c r="B9627" s="3"/>
      <c r="C9627" s="18" t="s">
        <v>104</v>
      </c>
      <c r="D9627" s="18" t="s">
        <v>316</v>
      </c>
      <c r="E9627" s="18" t="s">
        <v>254</v>
      </c>
      <c r="F9627" s="18" t="s">
        <v>408</v>
      </c>
      <c r="G9627" s="19">
        <v>43998</v>
      </c>
      <c r="H9627" s="20" t="s">
        <v>19249</v>
      </c>
      <c r="I9627" s="20" t="s">
        <v>19269</v>
      </c>
      <c r="J9627" s="21">
        <v>64</v>
      </c>
      <c r="K9627" s="18" t="str">
        <f>IFERROR(VLOOKUP(LEFT(I9627,7)+0,'[1]_Redacted Trans'!B$1:C$65536,2,0),P9627)</f>
        <v>2101448 - Travis Perkins Trading Co Ltd</v>
      </c>
      <c r="L9627" s="18"/>
      <c r="M9627" s="18" t="str">
        <f>IFERROR(VLOOKUP(LEFT(I9627,7)+0,'[1]_Redacted Trans'!B$1:C$65536,2,0),Q9627)</f>
        <v>STEEL PROP HIRE</v>
      </c>
      <c r="N9627" s="22" t="s">
        <v>110</v>
      </c>
      <c r="P9627" t="s">
        <v>2353</v>
      </c>
      <c r="Q9627" t="s">
        <v>18604</v>
      </c>
    </row>
    <row r="9628" spans="1:17" x14ac:dyDescent="0.2">
      <c r="A9628" s="3" t="s">
        <v>103</v>
      </c>
      <c r="B9628" s="3"/>
      <c r="C9628" s="18" t="s">
        <v>104</v>
      </c>
      <c r="D9628" s="18" t="s">
        <v>316</v>
      </c>
      <c r="E9628" s="18" t="s">
        <v>254</v>
      </c>
      <c r="F9628" s="18" t="s">
        <v>793</v>
      </c>
      <c r="G9628" s="19">
        <v>43998</v>
      </c>
      <c r="H9628" s="20" t="s">
        <v>19249</v>
      </c>
      <c r="I9628" s="20" t="s">
        <v>19270</v>
      </c>
      <c r="J9628" s="21">
        <v>104.28</v>
      </c>
      <c r="K9628" s="18" t="str">
        <f>IFERROR(VLOOKUP(LEFT(I9628,7)+0,'[1]_Redacted Trans'!B$1:C$65536,2,0),P9628)</f>
        <v>2101448 - Travis Perkins Trading Co Ltd</v>
      </c>
      <c r="L9628" s="18"/>
      <c r="M9628" s="18" t="str">
        <f>IFERROR(VLOOKUP(LEFT(I9628,7)+0,'[1]_Redacted Trans'!B$1:C$65536,2,0),Q9628)</f>
        <v>LOCK AND BUCKET</v>
      </c>
      <c r="N9628" s="22" t="s">
        <v>110</v>
      </c>
      <c r="P9628" t="s">
        <v>2353</v>
      </c>
      <c r="Q9628" t="s">
        <v>19271</v>
      </c>
    </row>
    <row r="9629" spans="1:17" x14ac:dyDescent="0.2">
      <c r="A9629" s="3" t="s">
        <v>103</v>
      </c>
      <c r="B9629" s="3"/>
      <c r="C9629" s="18" t="s">
        <v>104</v>
      </c>
      <c r="D9629" s="18" t="s">
        <v>316</v>
      </c>
      <c r="E9629" s="18" t="s">
        <v>254</v>
      </c>
      <c r="F9629" s="18" t="s">
        <v>408</v>
      </c>
      <c r="G9629" s="19">
        <v>43998</v>
      </c>
      <c r="H9629" s="20" t="s">
        <v>8612</v>
      </c>
      <c r="I9629" s="20" t="s">
        <v>19272</v>
      </c>
      <c r="J9629" s="21">
        <v>161.5</v>
      </c>
      <c r="K9629" s="18" t="str">
        <f>IFERROR(VLOOKUP(LEFT(I9629,7)+0,'[1]_Redacted Trans'!B$1:C$65536,2,0),P9629)</f>
        <v>2117953 - Skelmersdale Centre</v>
      </c>
      <c r="L9629" s="18"/>
      <c r="M9629" s="18" t="str">
        <f>IFERROR(VLOOKUP(LEFT(I9629,7)+0,'[1]_Redacted Trans'!B$1:C$65536,2,0),Q9629)</f>
        <v>DOOR ITEMS (253353/1)</v>
      </c>
      <c r="N9629" s="22" t="s">
        <v>110</v>
      </c>
      <c r="P9629" t="s">
        <v>5009</v>
      </c>
      <c r="Q9629" t="s">
        <v>19273</v>
      </c>
    </row>
    <row r="9630" spans="1:17" x14ac:dyDescent="0.2">
      <c r="A9630" s="3" t="s">
        <v>103</v>
      </c>
      <c r="B9630" s="3"/>
      <c r="C9630" s="18" t="s">
        <v>104</v>
      </c>
      <c r="D9630" s="18" t="s">
        <v>316</v>
      </c>
      <c r="E9630" s="18" t="s">
        <v>254</v>
      </c>
      <c r="F9630" s="18" t="s">
        <v>2782</v>
      </c>
      <c r="G9630" s="19">
        <v>43998</v>
      </c>
      <c r="H9630" s="20" t="s">
        <v>8612</v>
      </c>
      <c r="I9630" s="20" t="s">
        <v>19274</v>
      </c>
      <c r="J9630" s="21">
        <v>110.28</v>
      </c>
      <c r="K9630" s="18" t="str">
        <f>IFERROR(VLOOKUP(LEFT(I9630,7)+0,'[1]_Redacted Trans'!B$1:C$65536,2,0),P9630)</f>
        <v>2117953 - Skelmersdale Centre</v>
      </c>
      <c r="L9630" s="18"/>
      <c r="M9630" s="18" t="str">
        <f>IFERROR(VLOOKUP(LEFT(I9630,7)+0,'[1]_Redacted Trans'!B$1:C$65536,2,0),Q9630)</f>
        <v>VARIOUS (253353/1)</v>
      </c>
      <c r="N9630" s="22" t="s">
        <v>110</v>
      </c>
      <c r="P9630" t="s">
        <v>5009</v>
      </c>
      <c r="Q9630" t="s">
        <v>19251</v>
      </c>
    </row>
    <row r="9631" spans="1:17" x14ac:dyDescent="0.2">
      <c r="A9631" s="3" t="s">
        <v>103</v>
      </c>
      <c r="B9631" s="3"/>
      <c r="C9631" s="18" t="s">
        <v>104</v>
      </c>
      <c r="D9631" s="18" t="s">
        <v>316</v>
      </c>
      <c r="E9631" s="18" t="s">
        <v>254</v>
      </c>
      <c r="F9631" s="18" t="s">
        <v>408</v>
      </c>
      <c r="G9631" s="19">
        <v>43998</v>
      </c>
      <c r="H9631" s="20" t="s">
        <v>8612</v>
      </c>
      <c r="I9631" s="20" t="s">
        <v>19275</v>
      </c>
      <c r="J9631" s="21">
        <v>680.7</v>
      </c>
      <c r="K9631" s="18" t="str">
        <f>IFERROR(VLOOKUP(LEFT(I9631,7)+0,'[1]_Redacted Trans'!B$1:C$65536,2,0),P9631)</f>
        <v>2117953 - Skelmersdale Centre</v>
      </c>
      <c r="L9631" s="18"/>
      <c r="M9631" s="18" t="str">
        <f>IFERROR(VLOOKUP(LEFT(I9631,7)+0,'[1]_Redacted Trans'!B$1:C$65536,2,0),Q9631)</f>
        <v>VARIOUS (HARWICH)</v>
      </c>
      <c r="N9631" s="22" t="s">
        <v>110</v>
      </c>
      <c r="P9631" t="s">
        <v>5009</v>
      </c>
      <c r="Q9631" t="s">
        <v>19276</v>
      </c>
    </row>
    <row r="9632" spans="1:17" x14ac:dyDescent="0.2">
      <c r="A9632" s="3" t="s">
        <v>103</v>
      </c>
      <c r="B9632" s="3"/>
      <c r="C9632" s="18" t="s">
        <v>104</v>
      </c>
      <c r="D9632" s="18" t="s">
        <v>316</v>
      </c>
      <c r="E9632" s="18" t="s">
        <v>254</v>
      </c>
      <c r="F9632" s="18" t="s">
        <v>2782</v>
      </c>
      <c r="G9632" s="19">
        <v>43998</v>
      </c>
      <c r="H9632" s="20" t="s">
        <v>8612</v>
      </c>
      <c r="I9632" s="20" t="s">
        <v>19277</v>
      </c>
      <c r="J9632" s="21">
        <v>17.62</v>
      </c>
      <c r="K9632" s="18" t="str">
        <f>IFERROR(VLOOKUP(LEFT(I9632,7)+0,'[1]_Redacted Trans'!B$1:C$65536,2,0),P9632)</f>
        <v>2117953 - Skelmersdale Centre</v>
      </c>
      <c r="L9632" s="18"/>
      <c r="M9632" s="18" t="str">
        <f>IFERROR(VLOOKUP(LEFT(I9632,7)+0,'[1]_Redacted Trans'!B$1:C$65536,2,0),Q9632)</f>
        <v>VARIOUS WINDOW ITEMS</v>
      </c>
      <c r="N9632" s="22" t="s">
        <v>110</v>
      </c>
      <c r="P9632" t="s">
        <v>5009</v>
      </c>
      <c r="Q9632" t="s">
        <v>19278</v>
      </c>
    </row>
    <row r="9633" spans="1:17" x14ac:dyDescent="0.2">
      <c r="A9633" s="3" t="s">
        <v>103</v>
      </c>
      <c r="B9633" s="3"/>
      <c r="C9633" s="18" t="s">
        <v>104</v>
      </c>
      <c r="D9633" s="18" t="s">
        <v>316</v>
      </c>
      <c r="E9633" s="18" t="s">
        <v>254</v>
      </c>
      <c r="F9633" s="18" t="s">
        <v>2782</v>
      </c>
      <c r="G9633" s="19">
        <v>43998</v>
      </c>
      <c r="H9633" s="20" t="s">
        <v>8612</v>
      </c>
      <c r="I9633" s="20" t="s">
        <v>19279</v>
      </c>
      <c r="J9633" s="21">
        <v>34.85</v>
      </c>
      <c r="K9633" s="18" t="str">
        <f>IFERROR(VLOOKUP(LEFT(I9633,7)+0,'[1]_Redacted Trans'!B$1:C$65536,2,0),P9633)</f>
        <v>2117953 - Skelmersdale Centre</v>
      </c>
      <c r="L9633" s="18"/>
      <c r="M9633" s="18" t="str">
        <f>IFERROR(VLOOKUP(LEFT(I9633,7)+0,'[1]_Redacted Trans'!B$1:C$65536,2,0),Q9633)</f>
        <v>WINDOW ITEMS (371 OLD ROAD)</v>
      </c>
      <c r="N9633" s="22" t="s">
        <v>110</v>
      </c>
      <c r="P9633" t="s">
        <v>5009</v>
      </c>
      <c r="Q9633" t="s">
        <v>19280</v>
      </c>
    </row>
    <row r="9634" spans="1:17" x14ac:dyDescent="0.2">
      <c r="A9634" s="3" t="s">
        <v>103</v>
      </c>
      <c r="B9634" s="3"/>
      <c r="C9634" s="18" t="s">
        <v>104</v>
      </c>
      <c r="D9634" s="18" t="s">
        <v>316</v>
      </c>
      <c r="E9634" s="18" t="s">
        <v>254</v>
      </c>
      <c r="F9634" s="18" t="s">
        <v>2782</v>
      </c>
      <c r="G9634" s="19">
        <v>43998</v>
      </c>
      <c r="H9634" s="20" t="s">
        <v>8612</v>
      </c>
      <c r="I9634" s="20" t="s">
        <v>19281</v>
      </c>
      <c r="J9634" s="21">
        <v>58.1</v>
      </c>
      <c r="K9634" s="18" t="str">
        <f>IFERROR(VLOOKUP(LEFT(I9634,7)+0,'[1]_Redacted Trans'!B$1:C$65536,2,0),P9634)</f>
        <v>2117953 - Skelmersdale Centre</v>
      </c>
      <c r="L9634" s="18"/>
      <c r="M9634" s="18" t="str">
        <f>IFERROR(VLOOKUP(LEFT(I9634,7)+0,'[1]_Redacted Trans'!B$1:C$65536,2,0),Q9634)</f>
        <v>WINDOW ITEMS (STOCK)</v>
      </c>
      <c r="N9634" s="22" t="s">
        <v>110</v>
      </c>
      <c r="P9634" t="s">
        <v>5009</v>
      </c>
      <c r="Q9634" t="s">
        <v>19282</v>
      </c>
    </row>
    <row r="9635" spans="1:17" x14ac:dyDescent="0.2">
      <c r="A9635" s="3" t="s">
        <v>103</v>
      </c>
      <c r="B9635" s="3"/>
      <c r="C9635" s="18" t="s">
        <v>104</v>
      </c>
      <c r="D9635" s="18" t="s">
        <v>316</v>
      </c>
      <c r="E9635" s="18" t="s">
        <v>254</v>
      </c>
      <c r="F9635" s="18" t="s">
        <v>2782</v>
      </c>
      <c r="G9635" s="19">
        <v>43998</v>
      </c>
      <c r="H9635" s="20" t="s">
        <v>8612</v>
      </c>
      <c r="I9635" s="20" t="s">
        <v>19283</v>
      </c>
      <c r="J9635" s="21">
        <v>14.31</v>
      </c>
      <c r="K9635" s="18" t="str">
        <f>IFERROR(VLOOKUP(LEFT(I9635,7)+0,'[1]_Redacted Trans'!B$1:C$65536,2,0),P9635)</f>
        <v>2117953 - Skelmersdale Centre</v>
      </c>
      <c r="L9635" s="18"/>
      <c r="M9635" s="18" t="str">
        <f>IFERROR(VLOOKUP(LEFT(I9635,7)+0,'[1]_Redacted Trans'!B$1:C$65536,2,0),Q9635)</f>
        <v>WINDOW ITEMS (371 OLD ROAD)</v>
      </c>
      <c r="N9635" s="22" t="s">
        <v>110</v>
      </c>
      <c r="P9635" t="s">
        <v>5009</v>
      </c>
      <c r="Q9635" t="s">
        <v>19280</v>
      </c>
    </row>
    <row r="9636" spans="1:17" x14ac:dyDescent="0.2">
      <c r="A9636" s="3" t="s">
        <v>103</v>
      </c>
      <c r="B9636" s="3"/>
      <c r="C9636" s="18" t="s">
        <v>104</v>
      </c>
      <c r="D9636" s="18" t="s">
        <v>316</v>
      </c>
      <c r="E9636" s="18" t="s">
        <v>254</v>
      </c>
      <c r="F9636" s="18" t="s">
        <v>408</v>
      </c>
      <c r="G9636" s="19">
        <v>43998</v>
      </c>
      <c r="H9636" s="20" t="s">
        <v>8612</v>
      </c>
      <c r="I9636" s="20" t="s">
        <v>19284</v>
      </c>
      <c r="J9636" s="21">
        <v>33.03</v>
      </c>
      <c r="K9636" s="18" t="str">
        <f>IFERROR(VLOOKUP(LEFT(I9636,7)+0,'[1]_Redacted Trans'!B$1:C$65536,2,0),P9636)</f>
        <v>2117953 - Skelmersdale Centre</v>
      </c>
      <c r="L9636" s="18"/>
      <c r="M9636" s="18" t="str">
        <f>IFERROR(VLOOKUP(LEFT(I9636,7)+0,'[1]_Redacted Trans'!B$1:C$65536,2,0),Q9636)</f>
        <v>B-PEX (STOCK)</v>
      </c>
      <c r="N9636" s="22" t="s">
        <v>110</v>
      </c>
      <c r="P9636" t="s">
        <v>5009</v>
      </c>
      <c r="Q9636" t="s">
        <v>19285</v>
      </c>
    </row>
    <row r="9637" spans="1:17" x14ac:dyDescent="0.2">
      <c r="A9637" s="3" t="s">
        <v>103</v>
      </c>
      <c r="B9637" s="3"/>
      <c r="C9637" s="18" t="s">
        <v>104</v>
      </c>
      <c r="D9637" s="18" t="s">
        <v>316</v>
      </c>
      <c r="E9637" s="18" t="s">
        <v>254</v>
      </c>
      <c r="F9637" s="18" t="s">
        <v>2782</v>
      </c>
      <c r="G9637" s="19">
        <v>43998</v>
      </c>
      <c r="H9637" s="20" t="s">
        <v>8612</v>
      </c>
      <c r="I9637" s="20" t="s">
        <v>19286</v>
      </c>
      <c r="J9637" s="21">
        <v>7.81</v>
      </c>
      <c r="K9637" s="18" t="str">
        <f>IFERROR(VLOOKUP(LEFT(I9637,7)+0,'[1]_Redacted Trans'!B$1:C$65536,2,0),P9637)</f>
        <v>2117953 - Skelmersdale Centre</v>
      </c>
      <c r="L9637" s="18"/>
      <c r="M9637" s="18" t="str">
        <f>IFERROR(VLOOKUP(LEFT(I9637,7)+0,'[1]_Redacted Trans'!B$1:C$65536,2,0),Q9637)</f>
        <v>TROWEL (371 OLAD ROAD)</v>
      </c>
      <c r="N9637" s="22" t="s">
        <v>110</v>
      </c>
      <c r="P9637" t="s">
        <v>5009</v>
      </c>
      <c r="Q9637" t="s">
        <v>19287</v>
      </c>
    </row>
    <row r="9638" spans="1:17" x14ac:dyDescent="0.2">
      <c r="A9638" s="3" t="s">
        <v>103</v>
      </c>
      <c r="B9638" s="3"/>
      <c r="C9638" s="18" t="s">
        <v>104</v>
      </c>
      <c r="D9638" s="18" t="s">
        <v>239</v>
      </c>
      <c r="E9638" s="18" t="s">
        <v>302</v>
      </c>
      <c r="F9638" s="18" t="s">
        <v>1196</v>
      </c>
      <c r="G9638" s="19">
        <v>43998</v>
      </c>
      <c r="H9638" s="20"/>
      <c r="I9638" s="20" t="s">
        <v>19288</v>
      </c>
      <c r="J9638" s="21">
        <v>225</v>
      </c>
      <c r="K9638" s="18" t="str">
        <f>IFERROR(VLOOKUP(LEFT(I9638,7)+0,'[1]_Redacted Trans'!B$1:C$65536,2,0),P9638)</f>
        <v>2115250 - UK Fuels Limited</v>
      </c>
      <c r="L9638" s="18"/>
      <c r="M9638" s="18" t="str">
        <f>IFERROR(VLOOKUP(LEFT(I9638,7)+0,'[1]_Redacted Trans'!B$1:C$65536,2,0),Q9638)</f>
        <v>Fuel bill w/e 7/6/2020</v>
      </c>
      <c r="N9638" s="22" t="s">
        <v>110</v>
      </c>
      <c r="P9638" t="s">
        <v>1198</v>
      </c>
      <c r="Q9638" t="s">
        <v>19289</v>
      </c>
    </row>
    <row r="9639" spans="1:17" x14ac:dyDescent="0.2">
      <c r="A9639" s="3" t="s">
        <v>103</v>
      </c>
      <c r="B9639" s="3"/>
      <c r="C9639" s="18" t="s">
        <v>104</v>
      </c>
      <c r="D9639" s="18" t="s">
        <v>239</v>
      </c>
      <c r="E9639" s="18" t="s">
        <v>302</v>
      </c>
      <c r="F9639" s="18" t="s">
        <v>17458</v>
      </c>
      <c r="G9639" s="19">
        <v>43998</v>
      </c>
      <c r="H9639" s="20"/>
      <c r="I9639" s="20" t="s">
        <v>19290</v>
      </c>
      <c r="J9639" s="21">
        <v>33.869999999999997</v>
      </c>
      <c r="K9639" s="18" t="str">
        <f>IFERROR(VLOOKUP(LEFT(I9639,7)+0,'[1]_Redacted Trans'!B$1:C$65536,2,0),P9639)</f>
        <v>2115250 - UK Fuels Limited</v>
      </c>
      <c r="L9639" s="18"/>
      <c r="M9639" s="18" t="str">
        <f>IFERROR(VLOOKUP(LEFT(I9639,7)+0,'[1]_Redacted Trans'!B$1:C$65536,2,0),Q9639)</f>
        <v>Fuel bill w/e 7/6/2020</v>
      </c>
      <c r="N9639" s="22" t="s">
        <v>110</v>
      </c>
      <c r="P9639" t="s">
        <v>1198</v>
      </c>
      <c r="Q9639" t="s">
        <v>19289</v>
      </c>
    </row>
    <row r="9640" spans="1:17" x14ac:dyDescent="0.2">
      <c r="A9640" s="3" t="s">
        <v>103</v>
      </c>
      <c r="B9640" s="3"/>
      <c r="C9640" s="18" t="s">
        <v>104</v>
      </c>
      <c r="D9640" s="18" t="s">
        <v>239</v>
      </c>
      <c r="E9640" s="18" t="s">
        <v>302</v>
      </c>
      <c r="F9640" s="18" t="s">
        <v>1196</v>
      </c>
      <c r="G9640" s="19">
        <v>43998</v>
      </c>
      <c r="H9640" s="20"/>
      <c r="I9640" s="20" t="s">
        <v>19291</v>
      </c>
      <c r="J9640" s="21">
        <v>37.770000000000003</v>
      </c>
      <c r="K9640" s="18" t="str">
        <f>IFERROR(VLOOKUP(LEFT(I9640,7)+0,'[1]_Redacted Trans'!B$1:C$65536,2,0),P9640)</f>
        <v>2115250 - UK Fuels Limited</v>
      </c>
      <c r="L9640" s="18"/>
      <c r="M9640" s="18" t="str">
        <f>IFERROR(VLOOKUP(LEFT(I9640,7)+0,'[1]_Redacted Trans'!B$1:C$65536,2,0),Q9640)</f>
        <v>Fuel bill w/e 7/6/2020</v>
      </c>
      <c r="N9640" s="22" t="s">
        <v>110</v>
      </c>
      <c r="P9640" t="s">
        <v>1198</v>
      </c>
      <c r="Q9640" t="s">
        <v>19289</v>
      </c>
    </row>
    <row r="9641" spans="1:17" x14ac:dyDescent="0.2">
      <c r="A9641" s="3" t="s">
        <v>103</v>
      </c>
      <c r="B9641" s="3"/>
      <c r="C9641" s="18" t="s">
        <v>104</v>
      </c>
      <c r="D9641" s="18" t="s">
        <v>239</v>
      </c>
      <c r="E9641" s="18" t="s">
        <v>302</v>
      </c>
      <c r="F9641" s="18" t="s">
        <v>1196</v>
      </c>
      <c r="G9641" s="19">
        <v>43998</v>
      </c>
      <c r="H9641" s="20"/>
      <c r="I9641" s="20" t="s">
        <v>19292</v>
      </c>
      <c r="J9641" s="21">
        <v>21.49</v>
      </c>
      <c r="K9641" s="18" t="str">
        <f>IFERROR(VLOOKUP(LEFT(I9641,7)+0,'[1]_Redacted Trans'!B$1:C$65536,2,0),P9641)</f>
        <v>2115250 - UK Fuels Limited</v>
      </c>
      <c r="L9641" s="18"/>
      <c r="M9641" s="18" t="str">
        <f>IFERROR(VLOOKUP(LEFT(I9641,7)+0,'[1]_Redacted Trans'!B$1:C$65536,2,0),Q9641)</f>
        <v>Fuel bill w/e 7/6/2020</v>
      </c>
      <c r="N9641" s="22" t="s">
        <v>110</v>
      </c>
      <c r="P9641" t="s">
        <v>1198</v>
      </c>
      <c r="Q9641" t="s">
        <v>19289</v>
      </c>
    </row>
    <row r="9642" spans="1:17" x14ac:dyDescent="0.2">
      <c r="A9642" s="3" t="s">
        <v>103</v>
      </c>
      <c r="B9642" s="3"/>
      <c r="C9642" s="18" t="s">
        <v>104</v>
      </c>
      <c r="D9642" s="18" t="s">
        <v>239</v>
      </c>
      <c r="E9642" s="18" t="s">
        <v>302</v>
      </c>
      <c r="F9642" s="18" t="s">
        <v>1196</v>
      </c>
      <c r="G9642" s="19">
        <v>43998</v>
      </c>
      <c r="H9642" s="20"/>
      <c r="I9642" s="20" t="s">
        <v>19293</v>
      </c>
      <c r="J9642" s="21">
        <v>32.97</v>
      </c>
      <c r="K9642" s="18" t="str">
        <f>IFERROR(VLOOKUP(LEFT(I9642,7)+0,'[1]_Redacted Trans'!B$1:C$65536,2,0),P9642)</f>
        <v>2115250 - UK Fuels Limited</v>
      </c>
      <c r="L9642" s="18"/>
      <c r="M9642" s="18" t="str">
        <f>IFERROR(VLOOKUP(LEFT(I9642,7)+0,'[1]_Redacted Trans'!B$1:C$65536,2,0),Q9642)</f>
        <v>Fuel bill w/e 7/6/2020</v>
      </c>
      <c r="N9642" s="22" t="s">
        <v>110</v>
      </c>
      <c r="P9642" t="s">
        <v>1198</v>
      </c>
      <c r="Q9642" t="s">
        <v>19289</v>
      </c>
    </row>
    <row r="9643" spans="1:17" x14ac:dyDescent="0.2">
      <c r="A9643" s="3" t="s">
        <v>103</v>
      </c>
      <c r="B9643" s="3"/>
      <c r="C9643" s="18" t="s">
        <v>104</v>
      </c>
      <c r="D9643" s="18" t="s">
        <v>239</v>
      </c>
      <c r="E9643" s="18" t="s">
        <v>302</v>
      </c>
      <c r="F9643" s="18" t="s">
        <v>1196</v>
      </c>
      <c r="G9643" s="19">
        <v>43998</v>
      </c>
      <c r="H9643" s="20"/>
      <c r="I9643" s="20" t="s">
        <v>19294</v>
      </c>
      <c r="J9643" s="21">
        <v>37.130000000000003</v>
      </c>
      <c r="K9643" s="18" t="str">
        <f>IFERROR(VLOOKUP(LEFT(I9643,7)+0,'[1]_Redacted Trans'!B$1:C$65536,2,0),P9643)</f>
        <v>2115250 - UK Fuels Limited</v>
      </c>
      <c r="L9643" s="18"/>
      <c r="M9643" s="18" t="str">
        <f>IFERROR(VLOOKUP(LEFT(I9643,7)+0,'[1]_Redacted Trans'!B$1:C$65536,2,0),Q9643)</f>
        <v>Fuel bill w/e 7/6/2020</v>
      </c>
      <c r="N9643" s="22" t="s">
        <v>110</v>
      </c>
      <c r="P9643" t="s">
        <v>1198</v>
      </c>
      <c r="Q9643" t="s">
        <v>19289</v>
      </c>
    </row>
    <row r="9644" spans="1:17" x14ac:dyDescent="0.2">
      <c r="A9644" s="3" t="s">
        <v>103</v>
      </c>
      <c r="B9644" s="3"/>
      <c r="C9644" s="18" t="s">
        <v>104</v>
      </c>
      <c r="D9644" s="18" t="s">
        <v>239</v>
      </c>
      <c r="E9644" s="18" t="s">
        <v>302</v>
      </c>
      <c r="F9644" s="18" t="s">
        <v>1196</v>
      </c>
      <c r="G9644" s="19">
        <v>43998</v>
      </c>
      <c r="H9644" s="20"/>
      <c r="I9644" s="20" t="s">
        <v>19295</v>
      </c>
      <c r="J9644" s="21">
        <v>64.67</v>
      </c>
      <c r="K9644" s="18" t="str">
        <f>IFERROR(VLOOKUP(LEFT(I9644,7)+0,'[1]_Redacted Trans'!B$1:C$65536,2,0),P9644)</f>
        <v>2115250 - UK Fuels Limited</v>
      </c>
      <c r="L9644" s="18"/>
      <c r="M9644" s="18" t="str">
        <f>IFERROR(VLOOKUP(LEFT(I9644,7)+0,'[1]_Redacted Trans'!B$1:C$65536,2,0),Q9644)</f>
        <v>Fuel bill w/e 7/6/2020</v>
      </c>
      <c r="N9644" s="22" t="s">
        <v>110</v>
      </c>
      <c r="P9644" t="s">
        <v>1198</v>
      </c>
      <c r="Q9644" t="s">
        <v>19289</v>
      </c>
    </row>
    <row r="9645" spans="1:17" x14ac:dyDescent="0.2">
      <c r="A9645" s="3" t="s">
        <v>103</v>
      </c>
      <c r="B9645" s="3"/>
      <c r="C9645" s="18" t="s">
        <v>104</v>
      </c>
      <c r="D9645" s="18" t="s">
        <v>239</v>
      </c>
      <c r="E9645" s="18" t="s">
        <v>467</v>
      </c>
      <c r="F9645" s="18" t="s">
        <v>1196</v>
      </c>
      <c r="G9645" s="19">
        <v>43998</v>
      </c>
      <c r="H9645" s="20"/>
      <c r="I9645" s="20" t="s">
        <v>19296</v>
      </c>
      <c r="J9645" s="21">
        <v>237.39</v>
      </c>
      <c r="K9645" s="18" t="str">
        <f>IFERROR(VLOOKUP(LEFT(I9645,7)+0,'[1]_Redacted Trans'!B$1:C$65536,2,0),P9645)</f>
        <v>2115250 - UK Fuels Limited</v>
      </c>
      <c r="L9645" s="18"/>
      <c r="M9645" s="18" t="str">
        <f>IFERROR(VLOOKUP(LEFT(I9645,7)+0,'[1]_Redacted Trans'!B$1:C$65536,2,0),Q9645)</f>
        <v>Fuel bill w/e 7/6/2020</v>
      </c>
      <c r="N9645" s="22" t="s">
        <v>110</v>
      </c>
      <c r="P9645" t="s">
        <v>1198</v>
      </c>
      <c r="Q9645" t="s">
        <v>19289</v>
      </c>
    </row>
    <row r="9646" spans="1:17" x14ac:dyDescent="0.2">
      <c r="A9646" s="3" t="s">
        <v>103</v>
      </c>
      <c r="B9646" s="3"/>
      <c r="C9646" s="18" t="s">
        <v>104</v>
      </c>
      <c r="D9646" s="18" t="s">
        <v>239</v>
      </c>
      <c r="E9646" s="18" t="s">
        <v>302</v>
      </c>
      <c r="F9646" s="18" t="s">
        <v>1196</v>
      </c>
      <c r="G9646" s="19">
        <v>43998</v>
      </c>
      <c r="H9646" s="20"/>
      <c r="I9646" s="20" t="s">
        <v>19297</v>
      </c>
      <c r="J9646" s="21">
        <v>51.07</v>
      </c>
      <c r="K9646" s="18" t="str">
        <f>IFERROR(VLOOKUP(LEFT(I9646,7)+0,'[1]_Redacted Trans'!B$1:C$65536,2,0),P9646)</f>
        <v>2115250 - UK Fuels Limited</v>
      </c>
      <c r="L9646" s="18"/>
      <c r="M9646" s="18" t="str">
        <f>IFERROR(VLOOKUP(LEFT(I9646,7)+0,'[1]_Redacted Trans'!B$1:C$65536,2,0),Q9646)</f>
        <v>Fuel bill w/e 7/6/2020</v>
      </c>
      <c r="N9646" s="22" t="s">
        <v>110</v>
      </c>
      <c r="P9646" t="s">
        <v>1198</v>
      </c>
      <c r="Q9646" t="s">
        <v>19289</v>
      </c>
    </row>
    <row r="9647" spans="1:17" x14ac:dyDescent="0.2">
      <c r="A9647" s="3" t="s">
        <v>103</v>
      </c>
      <c r="B9647" s="3"/>
      <c r="C9647" s="18" t="s">
        <v>104</v>
      </c>
      <c r="D9647" s="18" t="s">
        <v>239</v>
      </c>
      <c r="E9647" s="18" t="s">
        <v>302</v>
      </c>
      <c r="F9647" s="18" t="s">
        <v>1196</v>
      </c>
      <c r="G9647" s="19">
        <v>43998</v>
      </c>
      <c r="H9647" s="20"/>
      <c r="I9647" s="20" t="s">
        <v>19298</v>
      </c>
      <c r="J9647" s="21">
        <v>74.66</v>
      </c>
      <c r="K9647" s="18" t="str">
        <f>IFERROR(VLOOKUP(LEFT(I9647,7)+0,'[1]_Redacted Trans'!B$1:C$65536,2,0),P9647)</f>
        <v>2115250 - UK Fuels Limited</v>
      </c>
      <c r="L9647" s="18"/>
      <c r="M9647" s="18" t="str">
        <f>IFERROR(VLOOKUP(LEFT(I9647,7)+0,'[1]_Redacted Trans'!B$1:C$65536,2,0),Q9647)</f>
        <v>Fuel bill w/e 7/6/2020</v>
      </c>
      <c r="N9647" s="22" t="s">
        <v>110</v>
      </c>
      <c r="P9647" t="s">
        <v>1198</v>
      </c>
      <c r="Q9647" t="s">
        <v>19289</v>
      </c>
    </row>
    <row r="9648" spans="1:17" x14ac:dyDescent="0.2">
      <c r="A9648" s="3" t="s">
        <v>103</v>
      </c>
      <c r="B9648" s="3"/>
      <c r="C9648" s="18" t="s">
        <v>104</v>
      </c>
      <c r="D9648" s="18" t="s">
        <v>239</v>
      </c>
      <c r="E9648" s="18" t="s">
        <v>302</v>
      </c>
      <c r="F9648" s="18" t="s">
        <v>1196</v>
      </c>
      <c r="G9648" s="19">
        <v>43998</v>
      </c>
      <c r="H9648" s="20"/>
      <c r="I9648" s="20" t="s">
        <v>19299</v>
      </c>
      <c r="J9648" s="21">
        <v>137.68</v>
      </c>
      <c r="K9648" s="18" t="str">
        <f>IFERROR(VLOOKUP(LEFT(I9648,7)+0,'[1]_Redacted Trans'!B$1:C$65536,2,0),P9648)</f>
        <v>2115250 - UK Fuels Limited</v>
      </c>
      <c r="L9648" s="18"/>
      <c r="M9648" s="18" t="str">
        <f>IFERROR(VLOOKUP(LEFT(I9648,7)+0,'[1]_Redacted Trans'!B$1:C$65536,2,0),Q9648)</f>
        <v>Fuel bill w/e 7/6/2020</v>
      </c>
      <c r="N9648" s="22" t="s">
        <v>110</v>
      </c>
      <c r="P9648" t="s">
        <v>1198</v>
      </c>
      <c r="Q9648" t="s">
        <v>19289</v>
      </c>
    </row>
    <row r="9649" spans="1:17" x14ac:dyDescent="0.2">
      <c r="A9649" s="3" t="s">
        <v>103</v>
      </c>
      <c r="B9649" s="3"/>
      <c r="C9649" s="18" t="s">
        <v>104</v>
      </c>
      <c r="D9649" s="18" t="s">
        <v>239</v>
      </c>
      <c r="E9649" s="18" t="s">
        <v>106</v>
      </c>
      <c r="F9649" s="18" t="s">
        <v>1196</v>
      </c>
      <c r="G9649" s="19">
        <v>43998</v>
      </c>
      <c r="H9649" s="20"/>
      <c r="I9649" s="20" t="s">
        <v>19300</v>
      </c>
      <c r="J9649" s="21">
        <v>312.38</v>
      </c>
      <c r="K9649" s="18" t="str">
        <f>IFERROR(VLOOKUP(LEFT(I9649,7)+0,'[1]_Redacted Trans'!B$1:C$65536,2,0),P9649)</f>
        <v>2115250 - UK Fuels Limited</v>
      </c>
      <c r="L9649" s="18"/>
      <c r="M9649" s="18" t="str">
        <f>IFERROR(VLOOKUP(LEFT(I9649,7)+0,'[1]_Redacted Trans'!B$1:C$65536,2,0),Q9649)</f>
        <v>Fuel bill w/e 7/6/2020</v>
      </c>
      <c r="N9649" s="22" t="s">
        <v>110</v>
      </c>
      <c r="P9649" t="s">
        <v>1198</v>
      </c>
      <c r="Q9649" t="s">
        <v>19289</v>
      </c>
    </row>
    <row r="9650" spans="1:17" x14ac:dyDescent="0.2">
      <c r="A9650" s="3" t="s">
        <v>103</v>
      </c>
      <c r="B9650" s="3"/>
      <c r="C9650" s="18" t="s">
        <v>104</v>
      </c>
      <c r="D9650" s="18" t="s">
        <v>239</v>
      </c>
      <c r="E9650" s="18" t="s">
        <v>302</v>
      </c>
      <c r="F9650" s="18" t="s">
        <v>1196</v>
      </c>
      <c r="G9650" s="19">
        <v>43998</v>
      </c>
      <c r="H9650" s="20"/>
      <c r="I9650" s="20" t="s">
        <v>19301</v>
      </c>
      <c r="J9650" s="21">
        <v>29.42</v>
      </c>
      <c r="K9650" s="18" t="str">
        <f>IFERROR(VLOOKUP(LEFT(I9650,7)+0,'[1]_Redacted Trans'!B$1:C$65536,2,0),P9650)</f>
        <v>2115250 - UK Fuels Limited</v>
      </c>
      <c r="L9650" s="18"/>
      <c r="M9650" s="18" t="str">
        <f>IFERROR(VLOOKUP(LEFT(I9650,7)+0,'[1]_Redacted Trans'!B$1:C$65536,2,0),Q9650)</f>
        <v>Fuel bill w/e 7/6/2020</v>
      </c>
      <c r="N9650" s="22" t="s">
        <v>110</v>
      </c>
      <c r="P9650" t="s">
        <v>1198</v>
      </c>
      <c r="Q9650" t="s">
        <v>19289</v>
      </c>
    </row>
    <row r="9651" spans="1:17" x14ac:dyDescent="0.2">
      <c r="A9651" s="3" t="s">
        <v>103</v>
      </c>
      <c r="B9651" s="3"/>
      <c r="C9651" s="18" t="s">
        <v>104</v>
      </c>
      <c r="D9651" s="18" t="s">
        <v>239</v>
      </c>
      <c r="E9651" s="18" t="s">
        <v>270</v>
      </c>
      <c r="F9651" s="18" t="s">
        <v>512</v>
      </c>
      <c r="G9651" s="19">
        <v>43998</v>
      </c>
      <c r="H9651" s="20"/>
      <c r="I9651" s="20" t="s">
        <v>19302</v>
      </c>
      <c r="J9651" s="21">
        <v>171.12</v>
      </c>
      <c r="K9651" s="18" t="str">
        <f>IFERROR(VLOOKUP(LEFT(I9651,7)+0,'[1]_Redacted Trans'!B$1:C$65536,2,0),P9651)</f>
        <v>2115250 - UK Fuels Limited</v>
      </c>
      <c r="L9651" s="18"/>
      <c r="M9651" s="18" t="str">
        <f>IFERROR(VLOOKUP(LEFT(I9651,7)+0,'[1]_Redacted Trans'!B$1:C$65536,2,0),Q9651)</f>
        <v>Fuel bill w/e 7/6/2020</v>
      </c>
      <c r="N9651" s="22" t="s">
        <v>110</v>
      </c>
      <c r="P9651" t="s">
        <v>1198</v>
      </c>
      <c r="Q9651" t="s">
        <v>19289</v>
      </c>
    </row>
    <row r="9652" spans="1:17" x14ac:dyDescent="0.2">
      <c r="A9652" s="3" t="s">
        <v>103</v>
      </c>
      <c r="B9652" s="3"/>
      <c r="C9652" s="18" t="s">
        <v>104</v>
      </c>
      <c r="D9652" s="18" t="s">
        <v>239</v>
      </c>
      <c r="E9652" s="18" t="s">
        <v>302</v>
      </c>
      <c r="F9652" s="18" t="s">
        <v>1196</v>
      </c>
      <c r="G9652" s="19">
        <v>43998</v>
      </c>
      <c r="H9652" s="20"/>
      <c r="I9652" s="20" t="s">
        <v>19303</v>
      </c>
      <c r="J9652" s="21">
        <v>50.12</v>
      </c>
      <c r="K9652" s="18" t="str">
        <f>IFERROR(VLOOKUP(LEFT(I9652,7)+0,'[1]_Redacted Trans'!B$1:C$65536,2,0),P9652)</f>
        <v>2115250 - UK Fuels Limited</v>
      </c>
      <c r="L9652" s="18"/>
      <c r="M9652" s="18" t="str">
        <f>IFERROR(VLOOKUP(LEFT(I9652,7)+0,'[1]_Redacted Trans'!B$1:C$65536,2,0),Q9652)</f>
        <v>Fuel bill w/e 7/6/2020</v>
      </c>
      <c r="N9652" s="22" t="s">
        <v>110</v>
      </c>
      <c r="P9652" t="s">
        <v>1198</v>
      </c>
      <c r="Q9652" t="s">
        <v>19289</v>
      </c>
    </row>
    <row r="9653" spans="1:17" x14ac:dyDescent="0.2">
      <c r="A9653" s="3" t="s">
        <v>103</v>
      </c>
      <c r="B9653" s="3"/>
      <c r="C9653" s="18" t="s">
        <v>104</v>
      </c>
      <c r="D9653" s="18" t="s">
        <v>239</v>
      </c>
      <c r="E9653" s="18" t="s">
        <v>302</v>
      </c>
      <c r="F9653" s="18" t="s">
        <v>1196</v>
      </c>
      <c r="G9653" s="19">
        <v>43998</v>
      </c>
      <c r="H9653" s="20"/>
      <c r="I9653" s="20" t="s">
        <v>19304</v>
      </c>
      <c r="J9653" s="21">
        <v>74.23</v>
      </c>
      <c r="K9653" s="18" t="str">
        <f>IFERROR(VLOOKUP(LEFT(I9653,7)+0,'[1]_Redacted Trans'!B$1:C$65536,2,0),P9653)</f>
        <v>2115250 - UK Fuels Limited</v>
      </c>
      <c r="L9653" s="18"/>
      <c r="M9653" s="18" t="str">
        <f>IFERROR(VLOOKUP(LEFT(I9653,7)+0,'[1]_Redacted Trans'!B$1:C$65536,2,0),Q9653)</f>
        <v>Fuel bill w/e 7/6/2020</v>
      </c>
      <c r="N9653" s="22" t="s">
        <v>110</v>
      </c>
      <c r="P9653" t="s">
        <v>1198</v>
      </c>
      <c r="Q9653" t="s">
        <v>19289</v>
      </c>
    </row>
    <row r="9654" spans="1:17" x14ac:dyDescent="0.2">
      <c r="A9654" s="3" t="s">
        <v>103</v>
      </c>
      <c r="B9654" s="3"/>
      <c r="C9654" s="18" t="s">
        <v>104</v>
      </c>
      <c r="D9654" s="18" t="s">
        <v>239</v>
      </c>
      <c r="E9654" s="18" t="s">
        <v>302</v>
      </c>
      <c r="F9654" s="18" t="s">
        <v>1196</v>
      </c>
      <c r="G9654" s="19">
        <v>43998</v>
      </c>
      <c r="H9654" s="20"/>
      <c r="I9654" s="20" t="s">
        <v>19305</v>
      </c>
      <c r="J9654" s="21">
        <v>35.64</v>
      </c>
      <c r="K9654" s="18" t="str">
        <f>IFERROR(VLOOKUP(LEFT(I9654,7)+0,'[1]_Redacted Trans'!B$1:C$65536,2,0),P9654)</f>
        <v>2115250 - UK Fuels Limited</v>
      </c>
      <c r="L9654" s="18"/>
      <c r="M9654" s="18" t="str">
        <f>IFERROR(VLOOKUP(LEFT(I9654,7)+0,'[1]_Redacted Trans'!B$1:C$65536,2,0),Q9654)</f>
        <v>Fuel bill w/e 7/6/2020</v>
      </c>
      <c r="N9654" s="22" t="s">
        <v>110</v>
      </c>
      <c r="P9654" t="s">
        <v>1198</v>
      </c>
      <c r="Q9654" t="s">
        <v>19289</v>
      </c>
    </row>
    <row r="9655" spans="1:17" x14ac:dyDescent="0.2">
      <c r="A9655" s="3" t="s">
        <v>103</v>
      </c>
      <c r="B9655" s="3"/>
      <c r="C9655" s="18" t="s">
        <v>104</v>
      </c>
      <c r="D9655" s="18" t="s">
        <v>239</v>
      </c>
      <c r="E9655" s="18" t="s">
        <v>353</v>
      </c>
      <c r="F9655" s="18" t="s">
        <v>17458</v>
      </c>
      <c r="G9655" s="19">
        <v>43998</v>
      </c>
      <c r="H9655" s="20"/>
      <c r="I9655" s="20" t="s">
        <v>19306</v>
      </c>
      <c r="J9655" s="21">
        <v>89.1</v>
      </c>
      <c r="K9655" s="18" t="str">
        <f>IFERROR(VLOOKUP(LEFT(I9655,7)+0,'[1]_Redacted Trans'!B$1:C$65536,2,0),P9655)</f>
        <v>2115250 - UK Fuels Limited</v>
      </c>
      <c r="L9655" s="18"/>
      <c r="M9655" s="18" t="str">
        <f>IFERROR(VLOOKUP(LEFT(I9655,7)+0,'[1]_Redacted Trans'!B$1:C$65536,2,0),Q9655)</f>
        <v>Fuel bill w/e 7/6/2020</v>
      </c>
      <c r="N9655" s="22" t="s">
        <v>110</v>
      </c>
      <c r="P9655" t="s">
        <v>1198</v>
      </c>
      <c r="Q9655" t="s">
        <v>19289</v>
      </c>
    </row>
    <row r="9656" spans="1:17" x14ac:dyDescent="0.2">
      <c r="A9656" s="3" t="s">
        <v>103</v>
      </c>
      <c r="B9656" s="3"/>
      <c r="C9656" s="18" t="s">
        <v>104</v>
      </c>
      <c r="D9656" s="18" t="s">
        <v>239</v>
      </c>
      <c r="E9656" s="18" t="s">
        <v>302</v>
      </c>
      <c r="F9656" s="18" t="s">
        <v>1196</v>
      </c>
      <c r="G9656" s="19">
        <v>43998</v>
      </c>
      <c r="H9656" s="20"/>
      <c r="I9656" s="20" t="s">
        <v>19307</v>
      </c>
      <c r="J9656" s="21">
        <v>30.92</v>
      </c>
      <c r="K9656" s="18" t="str">
        <f>IFERROR(VLOOKUP(LEFT(I9656,7)+0,'[1]_Redacted Trans'!B$1:C$65536,2,0),P9656)</f>
        <v>2115250 - UK Fuels Limited</v>
      </c>
      <c r="L9656" s="18"/>
      <c r="M9656" s="18" t="str">
        <f>IFERROR(VLOOKUP(LEFT(I9656,7)+0,'[1]_Redacted Trans'!B$1:C$65536,2,0),Q9656)</f>
        <v>Fuel bill w/e 7/6/2020</v>
      </c>
      <c r="N9656" s="22" t="s">
        <v>110</v>
      </c>
      <c r="P9656" t="s">
        <v>1198</v>
      </c>
      <c r="Q9656" t="s">
        <v>19289</v>
      </c>
    </row>
    <row r="9657" spans="1:17" x14ac:dyDescent="0.2">
      <c r="A9657" s="3" t="s">
        <v>103</v>
      </c>
      <c r="B9657" s="3"/>
      <c r="C9657" s="18" t="s">
        <v>104</v>
      </c>
      <c r="D9657" s="18" t="s">
        <v>239</v>
      </c>
      <c r="E9657" s="18" t="s">
        <v>302</v>
      </c>
      <c r="F9657" s="18" t="s">
        <v>1196</v>
      </c>
      <c r="G9657" s="19">
        <v>43998</v>
      </c>
      <c r="H9657" s="20"/>
      <c r="I9657" s="20" t="s">
        <v>19308</v>
      </c>
      <c r="J9657" s="21">
        <v>76.680000000000007</v>
      </c>
      <c r="K9657" s="18" t="str">
        <f>IFERROR(VLOOKUP(LEFT(I9657,7)+0,'[1]_Redacted Trans'!B$1:C$65536,2,0),P9657)</f>
        <v>2115250 - UK Fuels Limited</v>
      </c>
      <c r="L9657" s="18"/>
      <c r="M9657" s="18" t="str">
        <f>IFERROR(VLOOKUP(LEFT(I9657,7)+0,'[1]_Redacted Trans'!B$1:C$65536,2,0),Q9657)</f>
        <v>Fuel bill w/e 7/6/2020</v>
      </c>
      <c r="N9657" s="22" t="s">
        <v>110</v>
      </c>
      <c r="P9657" t="s">
        <v>1198</v>
      </c>
      <c r="Q9657" t="s">
        <v>19289</v>
      </c>
    </row>
    <row r="9658" spans="1:17" x14ac:dyDescent="0.2">
      <c r="A9658" s="3" t="s">
        <v>103</v>
      </c>
      <c r="B9658" s="3"/>
      <c r="C9658" s="18" t="s">
        <v>104</v>
      </c>
      <c r="D9658" s="18" t="s">
        <v>239</v>
      </c>
      <c r="E9658" s="18" t="s">
        <v>302</v>
      </c>
      <c r="F9658" s="18" t="s">
        <v>1196</v>
      </c>
      <c r="G9658" s="19">
        <v>43998</v>
      </c>
      <c r="H9658" s="20"/>
      <c r="I9658" s="20" t="s">
        <v>19309</v>
      </c>
      <c r="J9658" s="21">
        <v>26.6</v>
      </c>
      <c r="K9658" s="18" t="str">
        <f>IFERROR(VLOOKUP(LEFT(I9658,7)+0,'[1]_Redacted Trans'!B$1:C$65536,2,0),P9658)</f>
        <v>2115250 - UK Fuels Limited</v>
      </c>
      <c r="L9658" s="18"/>
      <c r="M9658" s="18" t="str">
        <f>IFERROR(VLOOKUP(LEFT(I9658,7)+0,'[1]_Redacted Trans'!B$1:C$65536,2,0),Q9658)</f>
        <v>Fuel bill w/e 7/6/2020</v>
      </c>
      <c r="N9658" s="22" t="s">
        <v>110</v>
      </c>
      <c r="P9658" t="s">
        <v>1198</v>
      </c>
      <c r="Q9658" t="s">
        <v>19289</v>
      </c>
    </row>
    <row r="9659" spans="1:17" x14ac:dyDescent="0.2">
      <c r="A9659" s="3" t="s">
        <v>103</v>
      </c>
      <c r="B9659" s="3"/>
      <c r="C9659" s="18" t="s">
        <v>104</v>
      </c>
      <c r="D9659" s="18" t="s">
        <v>239</v>
      </c>
      <c r="E9659" s="18" t="s">
        <v>302</v>
      </c>
      <c r="F9659" s="18" t="s">
        <v>1196</v>
      </c>
      <c r="G9659" s="19">
        <v>43998</v>
      </c>
      <c r="H9659" s="20"/>
      <c r="I9659" s="20" t="s">
        <v>19310</v>
      </c>
      <c r="J9659" s="21">
        <v>64.959999999999994</v>
      </c>
      <c r="K9659" s="18" t="str">
        <f>IFERROR(VLOOKUP(LEFT(I9659,7)+0,'[1]_Redacted Trans'!B$1:C$65536,2,0),P9659)</f>
        <v>2115250 - UK Fuels Limited</v>
      </c>
      <c r="L9659" s="18"/>
      <c r="M9659" s="18" t="str">
        <f>IFERROR(VLOOKUP(LEFT(I9659,7)+0,'[1]_Redacted Trans'!B$1:C$65536,2,0),Q9659)</f>
        <v>Fuel bill w/e 7/6/2020</v>
      </c>
      <c r="N9659" s="22" t="s">
        <v>110</v>
      </c>
      <c r="P9659" t="s">
        <v>1198</v>
      </c>
      <c r="Q9659" t="s">
        <v>19289</v>
      </c>
    </row>
    <row r="9660" spans="1:17" x14ac:dyDescent="0.2">
      <c r="A9660" s="3" t="s">
        <v>103</v>
      </c>
      <c r="B9660" s="3"/>
      <c r="C9660" s="18" t="s">
        <v>104</v>
      </c>
      <c r="D9660" s="18" t="s">
        <v>316</v>
      </c>
      <c r="E9660" s="18" t="s">
        <v>254</v>
      </c>
      <c r="F9660" s="18" t="s">
        <v>408</v>
      </c>
      <c r="G9660" s="19">
        <v>43998</v>
      </c>
      <c r="H9660" s="20" t="s">
        <v>19311</v>
      </c>
      <c r="I9660" s="20" t="s">
        <v>19312</v>
      </c>
      <c r="J9660" s="21">
        <v>4.38</v>
      </c>
      <c r="K9660" s="18" t="str">
        <f>IFERROR(VLOOKUP(LEFT(I9660,7)+0,'[1]_Redacted Trans'!B$1:C$65536,2,0),P9660)</f>
        <v>2100258 - Clacton Tile Centre Ltd</v>
      </c>
      <c r="L9660" s="18"/>
      <c r="M9660" s="18" t="str">
        <f>IFERROR(VLOOKUP(LEFT(I9660,7)+0,'[1]_Redacted Trans'!B$1:C$65536,2,0),Q9660)</f>
        <v>QUADRNT WH</v>
      </c>
      <c r="N9660" s="22" t="s">
        <v>110</v>
      </c>
      <c r="P9660" t="s">
        <v>8641</v>
      </c>
      <c r="Q9660" t="s">
        <v>19313</v>
      </c>
    </row>
    <row r="9661" spans="1:17" x14ac:dyDescent="0.2">
      <c r="A9661" s="3" t="s">
        <v>103</v>
      </c>
      <c r="B9661" s="3"/>
      <c r="C9661" s="18" t="s">
        <v>104</v>
      </c>
      <c r="D9661" s="18" t="s">
        <v>316</v>
      </c>
      <c r="E9661" s="18" t="s">
        <v>254</v>
      </c>
      <c r="F9661" s="18" t="s">
        <v>795</v>
      </c>
      <c r="G9661" s="19">
        <v>43998</v>
      </c>
      <c r="H9661" s="20" t="s">
        <v>19311</v>
      </c>
      <c r="I9661" s="20" t="s">
        <v>19314</v>
      </c>
      <c r="J9661" s="21">
        <v>43.23</v>
      </c>
      <c r="K9661" s="18" t="str">
        <f>IFERROR(VLOOKUP(LEFT(I9661,7)+0,'[1]_Redacted Trans'!B$1:C$65536,2,0),P9661)</f>
        <v>2100258 - Clacton Tile Centre Ltd</v>
      </c>
      <c r="L9661" s="18"/>
      <c r="M9661" s="18" t="str">
        <f>IFERROR(VLOOKUP(LEFT(I9661,7)+0,'[1]_Redacted Trans'!B$1:C$65536,2,0),Q9661)</f>
        <v>VARIOUS</v>
      </c>
      <c r="N9661" s="22" t="s">
        <v>110</v>
      </c>
      <c r="P9661" t="s">
        <v>8641</v>
      </c>
      <c r="Q9661" t="s">
        <v>2359</v>
      </c>
    </row>
    <row r="9662" spans="1:17" x14ac:dyDescent="0.2">
      <c r="A9662" s="3" t="s">
        <v>103</v>
      </c>
      <c r="B9662" s="3"/>
      <c r="C9662" s="18" t="s">
        <v>104</v>
      </c>
      <c r="D9662" s="18" t="s">
        <v>316</v>
      </c>
      <c r="E9662" s="18" t="s">
        <v>254</v>
      </c>
      <c r="F9662" s="18" t="s">
        <v>408</v>
      </c>
      <c r="G9662" s="19">
        <v>43998</v>
      </c>
      <c r="H9662" s="20" t="s">
        <v>19311</v>
      </c>
      <c r="I9662" s="20" t="s">
        <v>19315</v>
      </c>
      <c r="J9662" s="21">
        <v>60.43</v>
      </c>
      <c r="K9662" s="18" t="str">
        <f>IFERROR(VLOOKUP(LEFT(I9662,7)+0,'[1]_Redacted Trans'!B$1:C$65536,2,0),P9662)</f>
        <v>2100258 - Clacton Tile Centre Ltd</v>
      </c>
      <c r="L9662" s="18"/>
      <c r="M9662" s="18" t="str">
        <f>IFERROR(VLOOKUP(LEFT(I9662,7)+0,'[1]_Redacted Trans'!B$1:C$65536,2,0),Q9662)</f>
        <v>VARIOUS</v>
      </c>
      <c r="N9662" s="22" t="s">
        <v>110</v>
      </c>
      <c r="P9662" t="s">
        <v>8641</v>
      </c>
      <c r="Q9662" t="s">
        <v>2359</v>
      </c>
    </row>
    <row r="9663" spans="1:17" x14ac:dyDescent="0.2">
      <c r="A9663" s="3" t="s">
        <v>103</v>
      </c>
      <c r="B9663" s="3"/>
      <c r="C9663" s="18" t="s">
        <v>104</v>
      </c>
      <c r="D9663" s="18" t="s">
        <v>316</v>
      </c>
      <c r="E9663" s="18" t="s">
        <v>254</v>
      </c>
      <c r="F9663" s="18" t="s">
        <v>408</v>
      </c>
      <c r="G9663" s="19">
        <v>43998</v>
      </c>
      <c r="H9663" s="20" t="s">
        <v>19311</v>
      </c>
      <c r="I9663" s="20" t="s">
        <v>19316</v>
      </c>
      <c r="J9663" s="21">
        <v>26</v>
      </c>
      <c r="K9663" s="18" t="str">
        <f>IFERROR(VLOOKUP(LEFT(I9663,7)+0,'[1]_Redacted Trans'!B$1:C$65536,2,0),P9663)</f>
        <v>2100258 - Clacton Tile Centre Ltd</v>
      </c>
      <c r="L9663" s="18"/>
      <c r="M9663" s="18" t="str">
        <f>IFERROR(VLOOKUP(LEFT(I9663,7)+0,'[1]_Redacted Trans'!B$1:C$65536,2,0),Q9663)</f>
        <v>TILES</v>
      </c>
      <c r="N9663" s="22" t="s">
        <v>110</v>
      </c>
      <c r="P9663" t="s">
        <v>8641</v>
      </c>
      <c r="Q9663" t="s">
        <v>19317</v>
      </c>
    </row>
    <row r="9664" spans="1:17" x14ac:dyDescent="0.2">
      <c r="A9664" s="3" t="s">
        <v>103</v>
      </c>
      <c r="B9664" s="3"/>
      <c r="C9664" s="18" t="s">
        <v>104</v>
      </c>
      <c r="D9664" s="18" t="s">
        <v>316</v>
      </c>
      <c r="E9664" s="18" t="s">
        <v>254</v>
      </c>
      <c r="F9664" s="18" t="s">
        <v>793</v>
      </c>
      <c r="G9664" s="19">
        <v>43998</v>
      </c>
      <c r="H9664" s="20" t="s">
        <v>19311</v>
      </c>
      <c r="I9664" s="20" t="s">
        <v>19318</v>
      </c>
      <c r="J9664" s="21">
        <v>73.52</v>
      </c>
      <c r="K9664" s="18" t="str">
        <f>IFERROR(VLOOKUP(LEFT(I9664,7)+0,'[1]_Redacted Trans'!B$1:C$65536,2,0),P9664)</f>
        <v>2100258 - Clacton Tile Centre Ltd</v>
      </c>
      <c r="L9664" s="18"/>
      <c r="M9664" s="18" t="str">
        <f>IFERROR(VLOOKUP(LEFT(I9664,7)+0,'[1]_Redacted Trans'!B$1:C$65536,2,0),Q9664)</f>
        <v>TOILET ITEMS</v>
      </c>
      <c r="N9664" s="22" t="s">
        <v>110</v>
      </c>
      <c r="P9664" t="s">
        <v>8641</v>
      </c>
      <c r="Q9664" t="s">
        <v>19319</v>
      </c>
    </row>
    <row r="9665" spans="1:17" x14ac:dyDescent="0.2">
      <c r="A9665" s="3" t="s">
        <v>103</v>
      </c>
      <c r="B9665" s="3"/>
      <c r="C9665" s="18" t="s">
        <v>104</v>
      </c>
      <c r="D9665" s="18" t="s">
        <v>316</v>
      </c>
      <c r="E9665" s="18" t="s">
        <v>254</v>
      </c>
      <c r="F9665" s="18" t="s">
        <v>408</v>
      </c>
      <c r="G9665" s="19">
        <v>43998</v>
      </c>
      <c r="H9665" s="20" t="s">
        <v>19311</v>
      </c>
      <c r="I9665" s="20" t="s">
        <v>19320</v>
      </c>
      <c r="J9665" s="21">
        <v>45.06</v>
      </c>
      <c r="K9665" s="18" t="str">
        <f>IFERROR(VLOOKUP(LEFT(I9665,7)+0,'[1]_Redacted Trans'!B$1:C$65536,2,0),P9665)</f>
        <v>2100258 - Clacton Tile Centre Ltd</v>
      </c>
      <c r="L9665" s="18"/>
      <c r="M9665" s="18" t="str">
        <f>IFERROR(VLOOKUP(LEFT(I9665,7)+0,'[1]_Redacted Trans'!B$1:C$65536,2,0),Q9665)</f>
        <v>VARIOUS</v>
      </c>
      <c r="N9665" s="22" t="s">
        <v>110</v>
      </c>
      <c r="P9665" t="s">
        <v>8641</v>
      </c>
      <c r="Q9665" t="s">
        <v>2359</v>
      </c>
    </row>
    <row r="9666" spans="1:17" x14ac:dyDescent="0.2">
      <c r="A9666" s="3" t="s">
        <v>103</v>
      </c>
      <c r="B9666" s="3"/>
      <c r="C9666" s="18" t="s">
        <v>104</v>
      </c>
      <c r="D9666" s="18" t="s">
        <v>316</v>
      </c>
      <c r="E9666" s="18" t="s">
        <v>254</v>
      </c>
      <c r="F9666" s="18" t="s">
        <v>795</v>
      </c>
      <c r="G9666" s="19">
        <v>43998</v>
      </c>
      <c r="H9666" s="20" t="s">
        <v>19311</v>
      </c>
      <c r="I9666" s="20" t="s">
        <v>19321</v>
      </c>
      <c r="J9666" s="21">
        <v>167.09</v>
      </c>
      <c r="K9666" s="18" t="str">
        <f>IFERROR(VLOOKUP(LEFT(I9666,7)+0,'[1]_Redacted Trans'!B$1:C$65536,2,0),P9666)</f>
        <v>2100258 - Clacton Tile Centre Ltd</v>
      </c>
      <c r="L9666" s="18"/>
      <c r="M9666" s="18" t="str">
        <f>IFERROR(VLOOKUP(LEFT(I9666,7)+0,'[1]_Redacted Trans'!B$1:C$65536,2,0),Q9666)</f>
        <v>PLUMBING ITEMS</v>
      </c>
      <c r="N9666" s="22" t="s">
        <v>110</v>
      </c>
      <c r="P9666" t="s">
        <v>8641</v>
      </c>
      <c r="Q9666" t="s">
        <v>1151</v>
      </c>
    </row>
    <row r="9667" spans="1:17" x14ac:dyDescent="0.2">
      <c r="A9667" s="3" t="s">
        <v>103</v>
      </c>
      <c r="B9667" s="3"/>
      <c r="C9667" s="18" t="s">
        <v>104</v>
      </c>
      <c r="D9667" s="18" t="s">
        <v>316</v>
      </c>
      <c r="E9667" s="18" t="s">
        <v>254</v>
      </c>
      <c r="F9667" s="18" t="s">
        <v>795</v>
      </c>
      <c r="G9667" s="19">
        <v>43998</v>
      </c>
      <c r="H9667" s="20" t="s">
        <v>19311</v>
      </c>
      <c r="I9667" s="20" t="s">
        <v>19322</v>
      </c>
      <c r="J9667" s="21">
        <v>36.270000000000003</v>
      </c>
      <c r="K9667" s="18" t="str">
        <f>IFERROR(VLOOKUP(LEFT(I9667,7)+0,'[1]_Redacted Trans'!B$1:C$65536,2,0),P9667)</f>
        <v>2100258 - Clacton Tile Centre Ltd</v>
      </c>
      <c r="L9667" s="18"/>
      <c r="M9667" s="18" t="str">
        <f>IFERROR(VLOOKUP(LEFT(I9667,7)+0,'[1]_Redacted Trans'!B$1:C$65536,2,0),Q9667)</f>
        <v>VARIOUS</v>
      </c>
      <c r="N9667" s="22" t="s">
        <v>110</v>
      </c>
      <c r="P9667" t="s">
        <v>8641</v>
      </c>
      <c r="Q9667" t="s">
        <v>2359</v>
      </c>
    </row>
    <row r="9668" spans="1:17" x14ac:dyDescent="0.2">
      <c r="A9668" s="3" t="s">
        <v>103</v>
      </c>
      <c r="B9668" s="3"/>
      <c r="C9668" s="18" t="s">
        <v>104</v>
      </c>
      <c r="D9668" s="18" t="s">
        <v>316</v>
      </c>
      <c r="E9668" s="18" t="s">
        <v>254</v>
      </c>
      <c r="F9668" s="18" t="s">
        <v>795</v>
      </c>
      <c r="G9668" s="19">
        <v>43998</v>
      </c>
      <c r="H9668" s="20" t="s">
        <v>19311</v>
      </c>
      <c r="I9668" s="20" t="s">
        <v>19323</v>
      </c>
      <c r="J9668" s="21">
        <v>27.68</v>
      </c>
      <c r="K9668" s="18" t="str">
        <f>IFERROR(VLOOKUP(LEFT(I9668,7)+0,'[1]_Redacted Trans'!B$1:C$65536,2,0),P9668)</f>
        <v>2100258 - Clacton Tile Centre Ltd</v>
      </c>
      <c r="L9668" s="18"/>
      <c r="M9668" s="18" t="str">
        <f>IFERROR(VLOOKUP(LEFT(I9668,7)+0,'[1]_Redacted Trans'!B$1:C$65536,2,0),Q9668)</f>
        <v>VARIOUS</v>
      </c>
      <c r="N9668" s="22" t="s">
        <v>110</v>
      </c>
      <c r="P9668" t="s">
        <v>8641</v>
      </c>
      <c r="Q9668" t="s">
        <v>2359</v>
      </c>
    </row>
    <row r="9669" spans="1:17" x14ac:dyDescent="0.2">
      <c r="A9669" s="3" t="s">
        <v>103</v>
      </c>
      <c r="B9669" s="3"/>
      <c r="C9669" s="18" t="s">
        <v>104</v>
      </c>
      <c r="D9669" s="18" t="s">
        <v>316</v>
      </c>
      <c r="E9669" s="18" t="s">
        <v>254</v>
      </c>
      <c r="F9669" s="18" t="s">
        <v>793</v>
      </c>
      <c r="G9669" s="19">
        <v>43998</v>
      </c>
      <c r="H9669" s="20" t="s">
        <v>19311</v>
      </c>
      <c r="I9669" s="20" t="s">
        <v>19324</v>
      </c>
      <c r="J9669" s="21">
        <v>17.88</v>
      </c>
      <c r="K9669" s="18" t="str">
        <f>IFERROR(VLOOKUP(LEFT(I9669,7)+0,'[1]_Redacted Trans'!B$1:C$65536,2,0),P9669)</f>
        <v>2100258 - Clacton Tile Centre Ltd</v>
      </c>
      <c r="L9669" s="18"/>
      <c r="M9669" s="18" t="str">
        <f>IFERROR(VLOOKUP(LEFT(I9669,7)+0,'[1]_Redacted Trans'!B$1:C$65536,2,0),Q9669)</f>
        <v>VARIOUS</v>
      </c>
      <c r="N9669" s="22" t="s">
        <v>110</v>
      </c>
      <c r="P9669" t="s">
        <v>8641</v>
      </c>
      <c r="Q9669" t="s">
        <v>2359</v>
      </c>
    </row>
    <row r="9670" spans="1:17" x14ac:dyDescent="0.2">
      <c r="A9670" s="3" t="s">
        <v>103</v>
      </c>
      <c r="B9670" s="3"/>
      <c r="C9670" s="18" t="s">
        <v>104</v>
      </c>
      <c r="D9670" s="18" t="s">
        <v>316</v>
      </c>
      <c r="E9670" s="18" t="s">
        <v>254</v>
      </c>
      <c r="F9670" s="18" t="s">
        <v>793</v>
      </c>
      <c r="G9670" s="19">
        <v>43998</v>
      </c>
      <c r="H9670" s="20" t="s">
        <v>19311</v>
      </c>
      <c r="I9670" s="20" t="s">
        <v>19325</v>
      </c>
      <c r="J9670" s="21">
        <v>449.88</v>
      </c>
      <c r="K9670" s="18" t="str">
        <f>IFERROR(VLOOKUP(LEFT(I9670,7)+0,'[1]_Redacted Trans'!B$1:C$65536,2,0),P9670)</f>
        <v>2100258 - Clacton Tile Centre Ltd</v>
      </c>
      <c r="L9670" s="18"/>
      <c r="M9670" s="18" t="str">
        <f>IFERROR(VLOOKUP(LEFT(I9670,7)+0,'[1]_Redacted Trans'!B$1:C$65536,2,0),Q9670)</f>
        <v>STOCK</v>
      </c>
      <c r="N9670" s="22" t="s">
        <v>110</v>
      </c>
      <c r="P9670" t="s">
        <v>8641</v>
      </c>
      <c r="Q9670" t="s">
        <v>6380</v>
      </c>
    </row>
    <row r="9671" spans="1:17" x14ac:dyDescent="0.2">
      <c r="A9671" s="3" t="s">
        <v>103</v>
      </c>
      <c r="B9671" s="3"/>
      <c r="C9671" s="18" t="s">
        <v>104</v>
      </c>
      <c r="D9671" s="18" t="s">
        <v>316</v>
      </c>
      <c r="E9671" s="18" t="s">
        <v>254</v>
      </c>
      <c r="F9671" s="18" t="s">
        <v>795</v>
      </c>
      <c r="G9671" s="19">
        <v>43998</v>
      </c>
      <c r="H9671" s="20" t="s">
        <v>19311</v>
      </c>
      <c r="I9671" s="20" t="s">
        <v>19326</v>
      </c>
      <c r="J9671" s="21">
        <v>134</v>
      </c>
      <c r="K9671" s="18" t="str">
        <f>IFERROR(VLOOKUP(LEFT(I9671,7)+0,'[1]_Redacted Trans'!B$1:C$65536,2,0),P9671)</f>
        <v>2100258 - Clacton Tile Centre Ltd</v>
      </c>
      <c r="L9671" s="18"/>
      <c r="M9671" s="18" t="str">
        <f>IFERROR(VLOOKUP(LEFT(I9671,7)+0,'[1]_Redacted Trans'!B$1:C$65536,2,0),Q9671)</f>
        <v>SHOWER ITEMS</v>
      </c>
      <c r="N9671" s="22" t="s">
        <v>110</v>
      </c>
      <c r="P9671" t="s">
        <v>8641</v>
      </c>
      <c r="Q9671" t="s">
        <v>10845</v>
      </c>
    </row>
    <row r="9672" spans="1:17" x14ac:dyDescent="0.2">
      <c r="A9672" s="3" t="s">
        <v>103</v>
      </c>
      <c r="B9672" s="3"/>
      <c r="C9672" s="18" t="s">
        <v>104</v>
      </c>
      <c r="D9672" s="18" t="s">
        <v>316</v>
      </c>
      <c r="E9672" s="18" t="s">
        <v>254</v>
      </c>
      <c r="F9672" s="18" t="s">
        <v>793</v>
      </c>
      <c r="G9672" s="19">
        <v>43998</v>
      </c>
      <c r="H9672" s="20" t="s">
        <v>19311</v>
      </c>
      <c r="I9672" s="20" t="s">
        <v>19327</v>
      </c>
      <c r="J9672" s="21">
        <v>250.33</v>
      </c>
      <c r="K9672" s="18" t="str">
        <f>IFERROR(VLOOKUP(LEFT(I9672,7)+0,'[1]_Redacted Trans'!B$1:C$65536,2,0),P9672)</f>
        <v>2100258 - Clacton Tile Centre Ltd</v>
      </c>
      <c r="L9672" s="18"/>
      <c r="M9672" s="18" t="str">
        <f>IFERROR(VLOOKUP(LEFT(I9672,7)+0,'[1]_Redacted Trans'!B$1:C$65536,2,0),Q9672)</f>
        <v>VARIOUS (P10/85016)</v>
      </c>
      <c r="N9672" s="22" t="s">
        <v>110</v>
      </c>
      <c r="P9672" t="s">
        <v>8641</v>
      </c>
      <c r="Q9672" t="s">
        <v>19328</v>
      </c>
    </row>
    <row r="9673" spans="1:17" x14ac:dyDescent="0.2">
      <c r="A9673" s="3" t="s">
        <v>103</v>
      </c>
      <c r="B9673" s="3"/>
      <c r="C9673" s="18" t="s">
        <v>104</v>
      </c>
      <c r="D9673" s="18" t="s">
        <v>316</v>
      </c>
      <c r="E9673" s="18" t="s">
        <v>254</v>
      </c>
      <c r="F9673" s="18" t="s">
        <v>793</v>
      </c>
      <c r="G9673" s="19">
        <v>43998</v>
      </c>
      <c r="H9673" s="20" t="s">
        <v>19311</v>
      </c>
      <c r="I9673" s="20" t="s">
        <v>19329</v>
      </c>
      <c r="J9673" s="21">
        <v>542.73</v>
      </c>
      <c r="K9673" s="18" t="str">
        <f>IFERROR(VLOOKUP(LEFT(I9673,7)+0,'[1]_Redacted Trans'!B$1:C$65536,2,0),P9673)</f>
        <v>2100258 - Clacton Tile Centre Ltd</v>
      </c>
      <c r="L9673" s="18"/>
      <c r="M9673" s="18" t="str">
        <f>IFERROR(VLOOKUP(LEFT(I9673,7)+0,'[1]_Redacted Trans'!B$1:C$65536,2,0),Q9673)</f>
        <v>VARIOUS (P10/85030)</v>
      </c>
      <c r="N9673" s="22" t="s">
        <v>110</v>
      </c>
      <c r="P9673" t="s">
        <v>8641</v>
      </c>
      <c r="Q9673" t="s">
        <v>19330</v>
      </c>
    </row>
    <row r="9674" spans="1:17" x14ac:dyDescent="0.2">
      <c r="A9674" s="3" t="s">
        <v>103</v>
      </c>
      <c r="B9674" s="3"/>
      <c r="C9674" s="18" t="s">
        <v>104</v>
      </c>
      <c r="D9674" s="18" t="s">
        <v>316</v>
      </c>
      <c r="E9674" s="18" t="s">
        <v>254</v>
      </c>
      <c r="F9674" s="18" t="s">
        <v>791</v>
      </c>
      <c r="G9674" s="19">
        <v>43998</v>
      </c>
      <c r="H9674" s="20" t="s">
        <v>19311</v>
      </c>
      <c r="I9674" s="20" t="s">
        <v>19331</v>
      </c>
      <c r="J9674" s="21">
        <v>32.74</v>
      </c>
      <c r="K9674" s="18" t="str">
        <f>IFERROR(VLOOKUP(LEFT(I9674,7)+0,'[1]_Redacted Trans'!B$1:C$65536,2,0),P9674)</f>
        <v>2100258 - Clacton Tile Centre Ltd</v>
      </c>
      <c r="L9674" s="18"/>
      <c r="M9674" s="18" t="str">
        <f>IFERROR(VLOOKUP(LEFT(I9674,7)+0,'[1]_Redacted Trans'!B$1:C$65536,2,0),Q9674)</f>
        <v>VARIOUS (P10/66755)</v>
      </c>
      <c r="N9674" s="22" t="s">
        <v>110</v>
      </c>
      <c r="P9674" t="s">
        <v>8641</v>
      </c>
      <c r="Q9674" t="s">
        <v>19332</v>
      </c>
    </row>
    <row r="9675" spans="1:17" x14ac:dyDescent="0.2">
      <c r="A9675" s="3" t="s">
        <v>103</v>
      </c>
      <c r="B9675" s="3"/>
      <c r="C9675" s="18" t="s">
        <v>104</v>
      </c>
      <c r="D9675" s="18" t="s">
        <v>316</v>
      </c>
      <c r="E9675" s="18" t="s">
        <v>254</v>
      </c>
      <c r="F9675" s="18" t="s">
        <v>795</v>
      </c>
      <c r="G9675" s="19">
        <v>43998</v>
      </c>
      <c r="H9675" s="20" t="s">
        <v>19311</v>
      </c>
      <c r="I9675" s="20" t="s">
        <v>19333</v>
      </c>
      <c r="J9675" s="21">
        <v>33.299999999999997</v>
      </c>
      <c r="K9675" s="18" t="str">
        <f>IFERROR(VLOOKUP(LEFT(I9675,7)+0,'[1]_Redacted Trans'!B$1:C$65536,2,0),P9675)</f>
        <v>2100258 - Clacton Tile Centre Ltd</v>
      </c>
      <c r="L9675" s="18"/>
      <c r="M9675" s="18" t="str">
        <f>IFERROR(VLOOKUP(LEFT(I9675,7)+0,'[1]_Redacted Trans'!B$1:C$65536,2,0),Q9675)</f>
        <v>PLUMBERS ITEMS (P10/85041)</v>
      </c>
      <c r="N9675" s="22" t="s">
        <v>110</v>
      </c>
      <c r="P9675" t="s">
        <v>8641</v>
      </c>
      <c r="Q9675" t="s">
        <v>19334</v>
      </c>
    </row>
    <row r="9676" spans="1:17" x14ac:dyDescent="0.2">
      <c r="A9676" s="3" t="s">
        <v>103</v>
      </c>
      <c r="B9676" s="3"/>
      <c r="C9676" s="18" t="s">
        <v>104</v>
      </c>
      <c r="D9676" s="18" t="s">
        <v>316</v>
      </c>
      <c r="E9676" s="18" t="s">
        <v>254</v>
      </c>
      <c r="F9676" s="18" t="s">
        <v>793</v>
      </c>
      <c r="G9676" s="19">
        <v>43998</v>
      </c>
      <c r="H9676" s="20" t="s">
        <v>19311</v>
      </c>
      <c r="I9676" s="20" t="s">
        <v>19335</v>
      </c>
      <c r="J9676" s="21">
        <v>192.08</v>
      </c>
      <c r="K9676" s="18" t="str">
        <f>IFERROR(VLOOKUP(LEFT(I9676,7)+0,'[1]_Redacted Trans'!B$1:C$65536,2,0),P9676)</f>
        <v>2100258 - Clacton Tile Centre Ltd</v>
      </c>
      <c r="L9676" s="18"/>
      <c r="M9676" s="18" t="str">
        <f>IFERROR(VLOOKUP(LEFT(I9676,7)+0,'[1]_Redacted Trans'!B$1:C$65536,2,0),Q9676)</f>
        <v>VARIOUS (P10/85042)</v>
      </c>
      <c r="N9676" s="22" t="s">
        <v>110</v>
      </c>
      <c r="P9676" t="s">
        <v>8641</v>
      </c>
      <c r="Q9676" t="s">
        <v>19336</v>
      </c>
    </row>
    <row r="9677" spans="1:17" x14ac:dyDescent="0.2">
      <c r="A9677" s="3" t="s">
        <v>103</v>
      </c>
      <c r="B9677" s="3"/>
      <c r="C9677" s="18" t="s">
        <v>104</v>
      </c>
      <c r="D9677" s="18" t="s">
        <v>316</v>
      </c>
      <c r="E9677" s="18" t="s">
        <v>254</v>
      </c>
      <c r="F9677" s="18" t="s">
        <v>795</v>
      </c>
      <c r="G9677" s="19">
        <v>43998</v>
      </c>
      <c r="H9677" s="20" t="s">
        <v>19311</v>
      </c>
      <c r="I9677" s="20" t="s">
        <v>19337</v>
      </c>
      <c r="J9677" s="21">
        <v>309.38</v>
      </c>
      <c r="K9677" s="18" t="str">
        <f>IFERROR(VLOOKUP(LEFT(I9677,7)+0,'[1]_Redacted Trans'!B$1:C$65536,2,0),P9677)</f>
        <v>2100258 - Clacton Tile Centre Ltd</v>
      </c>
      <c r="L9677" s="18"/>
      <c r="M9677" s="18" t="str">
        <f>IFERROR(VLOOKUP(LEFT(I9677,7)+0,'[1]_Redacted Trans'!B$1:C$65536,2,0),Q9677)</f>
        <v>SINK/BATH TAPS (P10/85042)</v>
      </c>
      <c r="N9677" s="22" t="s">
        <v>110</v>
      </c>
      <c r="P9677" t="s">
        <v>8641</v>
      </c>
      <c r="Q9677" t="s">
        <v>19338</v>
      </c>
    </row>
    <row r="9678" spans="1:17" x14ac:dyDescent="0.2">
      <c r="A9678" s="3" t="s">
        <v>103</v>
      </c>
      <c r="B9678" s="3"/>
      <c r="C9678" s="18" t="s">
        <v>104</v>
      </c>
      <c r="D9678" s="18" t="s">
        <v>316</v>
      </c>
      <c r="E9678" s="18" t="s">
        <v>254</v>
      </c>
      <c r="F9678" s="18" t="s">
        <v>795</v>
      </c>
      <c r="G9678" s="19">
        <v>43998</v>
      </c>
      <c r="H9678" s="20" t="s">
        <v>19311</v>
      </c>
      <c r="I9678" s="20" t="s">
        <v>19339</v>
      </c>
      <c r="J9678" s="21">
        <v>254.92</v>
      </c>
      <c r="K9678" s="18" t="str">
        <f>IFERROR(VLOOKUP(LEFT(I9678,7)+0,'[1]_Redacted Trans'!B$1:C$65536,2,0),P9678)</f>
        <v>2100258 - Clacton Tile Centre Ltd</v>
      </c>
      <c r="L9678" s="18"/>
      <c r="M9678" s="18" t="str">
        <f>IFERROR(VLOOKUP(LEFT(I9678,7)+0,'[1]_Redacted Trans'!B$1:C$65536,2,0),Q9678)</f>
        <v>VARIOUS (P10/85055)</v>
      </c>
      <c r="N9678" s="22" t="s">
        <v>110</v>
      </c>
      <c r="P9678" t="s">
        <v>8641</v>
      </c>
      <c r="Q9678" t="s">
        <v>19340</v>
      </c>
    </row>
    <row r="9679" spans="1:17" x14ac:dyDescent="0.2">
      <c r="A9679" s="3" t="s">
        <v>103</v>
      </c>
      <c r="B9679" s="3"/>
      <c r="C9679" s="18" t="s">
        <v>104</v>
      </c>
      <c r="D9679" s="18" t="s">
        <v>316</v>
      </c>
      <c r="E9679" s="18" t="s">
        <v>254</v>
      </c>
      <c r="F9679" s="18" t="s">
        <v>795</v>
      </c>
      <c r="G9679" s="19">
        <v>43998</v>
      </c>
      <c r="H9679" s="20" t="s">
        <v>19311</v>
      </c>
      <c r="I9679" s="20" t="s">
        <v>19341</v>
      </c>
      <c r="J9679" s="21">
        <v>27.06</v>
      </c>
      <c r="K9679" s="18" t="str">
        <f>IFERROR(VLOOKUP(LEFT(I9679,7)+0,'[1]_Redacted Trans'!B$1:C$65536,2,0),P9679)</f>
        <v>2100258 - Clacton Tile Centre Ltd</v>
      </c>
      <c r="L9679" s="18"/>
      <c r="M9679" s="18" t="str">
        <f>IFERROR(VLOOKUP(LEFT(I9679,7)+0,'[1]_Redacted Trans'!B$1:C$65536,2,0),Q9679)</f>
        <v>ADJUSTABLE WRENCH (P10/85042)</v>
      </c>
      <c r="N9679" s="22" t="s">
        <v>110</v>
      </c>
      <c r="P9679" t="s">
        <v>8641</v>
      </c>
      <c r="Q9679" t="s">
        <v>19342</v>
      </c>
    </row>
    <row r="9680" spans="1:17" x14ac:dyDescent="0.2">
      <c r="A9680" s="3" t="s">
        <v>103</v>
      </c>
      <c r="B9680" s="3"/>
      <c r="C9680" s="18" t="s">
        <v>104</v>
      </c>
      <c r="D9680" s="18" t="s">
        <v>316</v>
      </c>
      <c r="E9680" s="18" t="s">
        <v>254</v>
      </c>
      <c r="F9680" s="18" t="s">
        <v>795</v>
      </c>
      <c r="G9680" s="19">
        <v>43998</v>
      </c>
      <c r="H9680" s="20" t="s">
        <v>19311</v>
      </c>
      <c r="I9680" s="20" t="s">
        <v>19343</v>
      </c>
      <c r="J9680" s="21">
        <v>41.85</v>
      </c>
      <c r="K9680" s="18" t="str">
        <f>IFERROR(VLOOKUP(LEFT(I9680,7)+0,'[1]_Redacted Trans'!B$1:C$65536,2,0),P9680)</f>
        <v>2100258 - Clacton Tile Centre Ltd</v>
      </c>
      <c r="L9680" s="18"/>
      <c r="M9680" s="18" t="str">
        <f>IFERROR(VLOOKUP(LEFT(I9680,7)+0,'[1]_Redacted Trans'!B$1:C$65536,2,0),Q9680)</f>
        <v>PVC PANEL ( 46 ABDY AVE )</v>
      </c>
      <c r="N9680" s="22" t="s">
        <v>110</v>
      </c>
      <c r="P9680" t="s">
        <v>8641</v>
      </c>
      <c r="Q9680" t="s">
        <v>19344</v>
      </c>
    </row>
    <row r="9681" spans="1:17" x14ac:dyDescent="0.2">
      <c r="A9681" s="3" t="s">
        <v>103</v>
      </c>
      <c r="B9681" s="3"/>
      <c r="C9681" s="18" t="s">
        <v>104</v>
      </c>
      <c r="D9681" s="18" t="s">
        <v>316</v>
      </c>
      <c r="E9681" s="18" t="s">
        <v>254</v>
      </c>
      <c r="F9681" s="18" t="s">
        <v>408</v>
      </c>
      <c r="G9681" s="19">
        <v>44005</v>
      </c>
      <c r="H9681" s="20" t="s">
        <v>19345</v>
      </c>
      <c r="I9681" s="20" t="s">
        <v>19346</v>
      </c>
      <c r="J9681" s="21">
        <v>2890</v>
      </c>
      <c r="K9681" s="18" t="str">
        <f>IFERROR(VLOOKUP(LEFT(I9681,7)+0,'[1]_Redacted Trans'!B$1:C$65536,2,0),P9681)</f>
        <v>2103226 - Anglian Timber</v>
      </c>
      <c r="L9681" s="18">
        <v>2229092</v>
      </c>
      <c r="M9681" s="18" t="str">
        <f>IFERROR(VLOOKUP(LEFT(I9681,7)+0,'[1]_Redacted Trans'!B$1:C$65536,2,0),Q9681)</f>
        <v>ELLIOTIS</v>
      </c>
      <c r="N9681" s="22" t="s">
        <v>110</v>
      </c>
      <c r="P9681" t="s">
        <v>10943</v>
      </c>
      <c r="Q9681" t="s">
        <v>19347</v>
      </c>
    </row>
    <row r="9682" spans="1:17" x14ac:dyDescent="0.2">
      <c r="A9682" s="3" t="s">
        <v>103</v>
      </c>
      <c r="B9682" s="3"/>
      <c r="C9682" s="18" t="s">
        <v>104</v>
      </c>
      <c r="D9682" s="18" t="s">
        <v>316</v>
      </c>
      <c r="E9682" s="18" t="s">
        <v>842</v>
      </c>
      <c r="F9682" s="18" t="s">
        <v>843</v>
      </c>
      <c r="G9682" s="19">
        <v>44005</v>
      </c>
      <c r="H9682" s="20" t="s">
        <v>19348</v>
      </c>
      <c r="I9682" s="20" t="s">
        <v>19349</v>
      </c>
      <c r="J9682" s="21">
        <v>2670</v>
      </c>
      <c r="K9682" s="18" t="str">
        <f>IFERROR(VLOOKUP(LEFT(I9682,7)+0,'[1]_Redacted Trans'!B$1:C$65536,2,0),P9682)</f>
        <v>2103226 - Anglian Timber</v>
      </c>
      <c r="L9682" s="18">
        <v>2229092</v>
      </c>
      <c r="M9682" s="18" t="str">
        <f>IFERROR(VLOOKUP(LEFT(I9682,7)+0,'[1]_Redacted Trans'!B$1:C$65536,2,0),Q9682)</f>
        <v>C18 DOUGLAS FIR</v>
      </c>
      <c r="N9682" s="22" t="s">
        <v>110</v>
      </c>
      <c r="P9682" t="s">
        <v>10943</v>
      </c>
      <c r="Q9682" t="s">
        <v>19350</v>
      </c>
    </row>
    <row r="9683" spans="1:17" x14ac:dyDescent="0.2">
      <c r="A9683" s="3" t="s">
        <v>103</v>
      </c>
      <c r="B9683" s="3"/>
      <c r="C9683" s="18" t="s">
        <v>104</v>
      </c>
      <c r="D9683" s="18" t="s">
        <v>316</v>
      </c>
      <c r="E9683" s="18" t="s">
        <v>254</v>
      </c>
      <c r="F9683" s="18" t="s">
        <v>408</v>
      </c>
      <c r="G9683" s="19">
        <v>44005</v>
      </c>
      <c r="H9683" s="20" t="s">
        <v>19351</v>
      </c>
      <c r="I9683" s="20" t="s">
        <v>19352</v>
      </c>
      <c r="J9683" s="21">
        <v>900</v>
      </c>
      <c r="K9683" s="18" t="str">
        <f>IFERROR(VLOOKUP(LEFT(I9683,7)+0,'[1]_Redacted Trans'!B$1:C$65536,2,0),P9683)</f>
        <v>2103226 - Anglian Timber</v>
      </c>
      <c r="L9683" s="18">
        <v>2229092</v>
      </c>
      <c r="M9683" s="18" t="str">
        <f>IFERROR(VLOOKUP(LEFT(I9683,7)+0,'[1]_Redacted Trans'!B$1:C$65536,2,0),Q9683)</f>
        <v>50X50 PAR</v>
      </c>
      <c r="N9683" s="22" t="s">
        <v>110</v>
      </c>
      <c r="P9683" t="s">
        <v>10943</v>
      </c>
      <c r="Q9683" t="s">
        <v>19353</v>
      </c>
    </row>
    <row r="9684" spans="1:17" x14ac:dyDescent="0.2">
      <c r="A9684" s="3" t="s">
        <v>103</v>
      </c>
      <c r="B9684" s="3"/>
      <c r="C9684" s="18" t="s">
        <v>104</v>
      </c>
      <c r="D9684" s="18" t="s">
        <v>316</v>
      </c>
      <c r="E9684" s="18" t="s">
        <v>842</v>
      </c>
      <c r="F9684" s="18" t="s">
        <v>843</v>
      </c>
      <c r="G9684" s="19">
        <v>44005</v>
      </c>
      <c r="H9684" s="20" t="s">
        <v>19348</v>
      </c>
      <c r="I9684" s="20" t="s">
        <v>19354</v>
      </c>
      <c r="J9684" s="21">
        <v>1335</v>
      </c>
      <c r="K9684" s="18" t="str">
        <f>IFERROR(VLOOKUP(LEFT(I9684,7)+0,'[1]_Redacted Trans'!B$1:C$65536,2,0),P9684)</f>
        <v>2103226 - Anglian Timber</v>
      </c>
      <c r="L9684" s="18">
        <v>2229092</v>
      </c>
      <c r="M9684" s="18" t="str">
        <f>IFERROR(VLOOKUP(LEFT(I9684,7)+0,'[1]_Redacted Trans'!B$1:C$65536,2,0),Q9684)</f>
        <v>C18 DOUGLAS FIR</v>
      </c>
      <c r="N9684" s="22" t="s">
        <v>110</v>
      </c>
      <c r="P9684" t="s">
        <v>10943</v>
      </c>
      <c r="Q9684" t="s">
        <v>19350</v>
      </c>
    </row>
    <row r="9685" spans="1:17" x14ac:dyDescent="0.2">
      <c r="A9685" s="3" t="s">
        <v>103</v>
      </c>
      <c r="B9685" s="3"/>
      <c r="C9685" s="18" t="s">
        <v>104</v>
      </c>
      <c r="D9685" s="18" t="s">
        <v>316</v>
      </c>
      <c r="E9685" s="18" t="s">
        <v>254</v>
      </c>
      <c r="F9685" s="18" t="s">
        <v>408</v>
      </c>
      <c r="G9685" s="19">
        <v>44005</v>
      </c>
      <c r="H9685" s="20" t="s">
        <v>19345</v>
      </c>
      <c r="I9685" s="20" t="s">
        <v>19355</v>
      </c>
      <c r="J9685" s="21">
        <v>504</v>
      </c>
      <c r="K9685" s="18" t="str">
        <f>IFERROR(VLOOKUP(LEFT(I9685,7)+0,'[1]_Redacted Trans'!B$1:C$65536,2,0),P9685)</f>
        <v>2103226 - Anglian Timber</v>
      </c>
      <c r="L9685" s="18">
        <v>2229092</v>
      </c>
      <c r="M9685" s="18" t="str">
        <f>IFERROR(VLOOKUP(LEFT(I9685,7)+0,'[1]_Redacted Trans'!B$1:C$65536,2,0),Q9685)</f>
        <v>VARIOUS</v>
      </c>
      <c r="N9685" s="22" t="s">
        <v>110</v>
      </c>
      <c r="P9685" t="s">
        <v>10943</v>
      </c>
      <c r="Q9685" t="s">
        <v>2359</v>
      </c>
    </row>
    <row r="9686" spans="1:17" x14ac:dyDescent="0.2">
      <c r="A9686" s="3" t="s">
        <v>103</v>
      </c>
      <c r="B9686" s="3"/>
      <c r="C9686" s="18" t="s">
        <v>104</v>
      </c>
      <c r="D9686" s="18" t="s">
        <v>316</v>
      </c>
      <c r="E9686" s="18" t="s">
        <v>200</v>
      </c>
      <c r="F9686" s="18" t="s">
        <v>198</v>
      </c>
      <c r="G9686" s="19">
        <v>43956</v>
      </c>
      <c r="H9686" s="20" t="s">
        <v>19356</v>
      </c>
      <c r="I9686" s="20" t="s">
        <v>19357</v>
      </c>
      <c r="J9686" s="21">
        <v>508.44</v>
      </c>
      <c r="K9686" s="18" t="str">
        <f>IFERROR(VLOOKUP(LEFT(I9686,7)+0,'[1]_Redacted Trans'!B$1:C$65536,2,0),P9686)</f>
        <v>2117086 - Plumbcity Ltd</v>
      </c>
      <c r="L9686" s="18"/>
      <c r="M9686" s="18" t="str">
        <f>IFERROR(VLOOKUP(LEFT(I9686,7)+0,'[1]_Redacted Trans'!B$1:C$65536,2,0),Q9686)</f>
        <v>SHOWER PANEL</v>
      </c>
      <c r="N9686" s="22" t="s">
        <v>110</v>
      </c>
      <c r="P9686" t="s">
        <v>1099</v>
      </c>
      <c r="Q9686" t="s">
        <v>2132</v>
      </c>
    </row>
    <row r="9687" spans="1:17" x14ac:dyDescent="0.2">
      <c r="A9687" s="3" t="s">
        <v>103</v>
      </c>
      <c r="B9687" s="3"/>
      <c r="C9687" s="18" t="s">
        <v>104</v>
      </c>
      <c r="D9687" s="18" t="s">
        <v>316</v>
      </c>
      <c r="E9687" s="18" t="s">
        <v>266</v>
      </c>
      <c r="F9687" s="18" t="s">
        <v>198</v>
      </c>
      <c r="G9687" s="19">
        <v>43956</v>
      </c>
      <c r="H9687" s="20" t="s">
        <v>19356</v>
      </c>
      <c r="I9687" s="20" t="s">
        <v>19358</v>
      </c>
      <c r="J9687" s="21">
        <v>200.33</v>
      </c>
      <c r="K9687" s="18" t="str">
        <f>IFERROR(VLOOKUP(LEFT(I9687,7)+0,'[1]_Redacted Trans'!B$1:C$65536,2,0),P9687)</f>
        <v>2117086 - Plumbcity Ltd</v>
      </c>
      <c r="L9687" s="18"/>
      <c r="M9687" s="18" t="str">
        <f>IFERROR(VLOOKUP(LEFT(I9687,7)+0,'[1]_Redacted Trans'!B$1:C$65536,2,0),Q9687)</f>
        <v>VARIOUS</v>
      </c>
      <c r="N9687" s="22" t="s">
        <v>110</v>
      </c>
      <c r="P9687" t="s">
        <v>1099</v>
      </c>
      <c r="Q9687" t="s">
        <v>2359</v>
      </c>
    </row>
    <row r="9688" spans="1:17" x14ac:dyDescent="0.2">
      <c r="A9688" s="3" t="s">
        <v>103</v>
      </c>
      <c r="B9688" s="3"/>
      <c r="C9688" s="18" t="s">
        <v>104</v>
      </c>
      <c r="D9688" s="18" t="s">
        <v>316</v>
      </c>
      <c r="E9688" s="18" t="s">
        <v>266</v>
      </c>
      <c r="F9688" s="18" t="s">
        <v>198</v>
      </c>
      <c r="G9688" s="19">
        <v>43958</v>
      </c>
      <c r="H9688" s="20" t="s">
        <v>19356</v>
      </c>
      <c r="I9688" s="20" t="s">
        <v>19359</v>
      </c>
      <c r="J9688" s="21">
        <v>91.54</v>
      </c>
      <c r="K9688" s="18" t="str">
        <f>IFERROR(VLOOKUP(LEFT(I9688,7)+0,'[1]_Redacted Trans'!B$1:C$65536,2,0),P9688)</f>
        <v>2117086 - Plumbcity Ltd</v>
      </c>
      <c r="L9688" s="18"/>
      <c r="M9688" s="18" t="str">
        <f>IFERROR(VLOOKUP(LEFT(I9688,7)+0,'[1]_Redacted Trans'!B$1:C$65536,2,0),Q9688)</f>
        <v>VARIOUS</v>
      </c>
      <c r="N9688" s="22" t="s">
        <v>110</v>
      </c>
      <c r="P9688" t="s">
        <v>1099</v>
      </c>
      <c r="Q9688" t="s">
        <v>2359</v>
      </c>
    </row>
    <row r="9689" spans="1:17" x14ac:dyDescent="0.2">
      <c r="A9689" s="3" t="s">
        <v>103</v>
      </c>
      <c r="B9689" s="3"/>
      <c r="C9689" s="18" t="s">
        <v>104</v>
      </c>
      <c r="D9689" s="18" t="s">
        <v>316</v>
      </c>
      <c r="E9689" s="18" t="s">
        <v>200</v>
      </c>
      <c r="F9689" s="18" t="s">
        <v>198</v>
      </c>
      <c r="G9689" s="19">
        <v>43956</v>
      </c>
      <c r="H9689" s="20" t="s">
        <v>19356</v>
      </c>
      <c r="I9689" s="20" t="s">
        <v>19360</v>
      </c>
      <c r="J9689" s="21">
        <v>93</v>
      </c>
      <c r="K9689" s="18" t="str">
        <f>IFERROR(VLOOKUP(LEFT(I9689,7)+0,'[1]_Redacted Trans'!B$1:C$65536,2,0),P9689)</f>
        <v>2117086 - Plumbcity Ltd</v>
      </c>
      <c r="L9689" s="18"/>
      <c r="M9689" s="18" t="str">
        <f>IFERROR(VLOOKUP(LEFT(I9689,7)+0,'[1]_Redacted Trans'!B$1:C$65536,2,0),Q9689)</f>
        <v>PROSEAT</v>
      </c>
      <c r="N9689" s="22" t="s">
        <v>110</v>
      </c>
      <c r="P9689" t="s">
        <v>1099</v>
      </c>
      <c r="Q9689" t="s">
        <v>19361</v>
      </c>
    </row>
    <row r="9690" spans="1:17" x14ac:dyDescent="0.2">
      <c r="A9690" s="3" t="s">
        <v>103</v>
      </c>
      <c r="B9690" s="3"/>
      <c r="C9690" s="18" t="s">
        <v>104</v>
      </c>
      <c r="D9690" s="18" t="s">
        <v>316</v>
      </c>
      <c r="E9690" s="18" t="s">
        <v>266</v>
      </c>
      <c r="F9690" s="18" t="s">
        <v>198</v>
      </c>
      <c r="G9690" s="19">
        <v>44005</v>
      </c>
      <c r="H9690" s="20" t="s">
        <v>19356</v>
      </c>
      <c r="I9690" s="20" t="s">
        <v>19362</v>
      </c>
      <c r="J9690" s="21">
        <v>22.46</v>
      </c>
      <c r="K9690" s="18" t="str">
        <f>IFERROR(VLOOKUP(LEFT(I9690,7)+0,'[1]_Redacted Trans'!B$1:C$65536,2,0),P9690)</f>
        <v>2117086 - Plumbcity Ltd</v>
      </c>
      <c r="L9690" s="18"/>
      <c r="M9690" s="18" t="str">
        <f>IFERROR(VLOOKUP(LEFT(I9690,7)+0,'[1]_Redacted Trans'!B$1:C$65536,2,0),Q9690)</f>
        <v>CONNECTOR &amp; SOCKET</v>
      </c>
      <c r="N9690" s="22" t="s">
        <v>110</v>
      </c>
      <c r="P9690" t="s">
        <v>1099</v>
      </c>
      <c r="Q9690" t="s">
        <v>19363</v>
      </c>
    </row>
    <row r="9691" spans="1:17" x14ac:dyDescent="0.2">
      <c r="A9691" s="3" t="s">
        <v>103</v>
      </c>
      <c r="B9691" s="3"/>
      <c r="C9691" s="18" t="s">
        <v>104</v>
      </c>
      <c r="D9691" s="18" t="s">
        <v>316</v>
      </c>
      <c r="E9691" s="18" t="s">
        <v>266</v>
      </c>
      <c r="F9691" s="18" t="s">
        <v>198</v>
      </c>
      <c r="G9691" s="19">
        <v>44005</v>
      </c>
      <c r="H9691" s="20" t="s">
        <v>19356</v>
      </c>
      <c r="I9691" s="20" t="s">
        <v>19364</v>
      </c>
      <c r="J9691" s="21">
        <v>309.55</v>
      </c>
      <c r="K9691" s="18" t="str">
        <f>IFERROR(VLOOKUP(LEFT(I9691,7)+0,'[1]_Redacted Trans'!B$1:C$65536,2,0),P9691)</f>
        <v>2117086 - Plumbcity Ltd</v>
      </c>
      <c r="L9691" s="18"/>
      <c r="M9691" s="18" t="str">
        <f>IFERROR(VLOOKUP(LEFT(I9691,7)+0,'[1]_Redacted Trans'!B$1:C$65536,2,0),Q9691)</f>
        <v>VARIOUS</v>
      </c>
      <c r="N9691" s="22" t="s">
        <v>110</v>
      </c>
      <c r="P9691" t="s">
        <v>1099</v>
      </c>
      <c r="Q9691" t="s">
        <v>2359</v>
      </c>
    </row>
    <row r="9692" spans="1:17" x14ac:dyDescent="0.2">
      <c r="A9692" s="3" t="s">
        <v>103</v>
      </c>
      <c r="B9692" s="3"/>
      <c r="C9692" s="18" t="s">
        <v>104</v>
      </c>
      <c r="D9692" s="18" t="s">
        <v>316</v>
      </c>
      <c r="E9692" s="18" t="s">
        <v>495</v>
      </c>
      <c r="F9692" s="18" t="s">
        <v>198</v>
      </c>
      <c r="G9692" s="19">
        <v>44005</v>
      </c>
      <c r="H9692" s="20" t="s">
        <v>19356</v>
      </c>
      <c r="I9692" s="20" t="s">
        <v>19365</v>
      </c>
      <c r="J9692" s="21">
        <v>30.5</v>
      </c>
      <c r="K9692" s="18" t="str">
        <f>IFERROR(VLOOKUP(LEFT(I9692,7)+0,'[1]_Redacted Trans'!B$1:C$65536,2,0),P9692)</f>
        <v>2117086 - Plumbcity Ltd</v>
      </c>
      <c r="L9692" s="18"/>
      <c r="M9692" s="18" t="str">
        <f>IFERROR(VLOOKUP(LEFT(I9692,7)+0,'[1]_Redacted Trans'!B$1:C$65536,2,0),Q9692)</f>
        <v>COPPER PIPE &amp; ADAPTER</v>
      </c>
      <c r="N9692" s="22" t="s">
        <v>110</v>
      </c>
      <c r="P9692" t="s">
        <v>1099</v>
      </c>
      <c r="Q9692" t="s">
        <v>19366</v>
      </c>
    </row>
    <row r="9693" spans="1:17" x14ac:dyDescent="0.2">
      <c r="A9693" s="3" t="s">
        <v>103</v>
      </c>
      <c r="B9693" s="3"/>
      <c r="C9693" s="18" t="s">
        <v>104</v>
      </c>
      <c r="D9693" s="18" t="s">
        <v>316</v>
      </c>
      <c r="E9693" s="18" t="s">
        <v>495</v>
      </c>
      <c r="F9693" s="18" t="s">
        <v>198</v>
      </c>
      <c r="G9693" s="19">
        <v>44005</v>
      </c>
      <c r="H9693" s="20" t="s">
        <v>19356</v>
      </c>
      <c r="I9693" s="20" t="s">
        <v>19367</v>
      </c>
      <c r="J9693" s="21">
        <v>20.5</v>
      </c>
      <c r="K9693" s="18" t="str">
        <f>IFERROR(VLOOKUP(LEFT(I9693,7)+0,'[1]_Redacted Trans'!B$1:C$65536,2,0),P9693)</f>
        <v>2117086 - Plumbcity Ltd</v>
      </c>
      <c r="L9693" s="18"/>
      <c r="M9693" s="18" t="str">
        <f>IFERROR(VLOOKUP(LEFT(I9693,7)+0,'[1]_Redacted Trans'!B$1:C$65536,2,0),Q9693)</f>
        <v>SEALS KIT</v>
      </c>
      <c r="N9693" s="22" t="s">
        <v>110</v>
      </c>
      <c r="P9693" t="s">
        <v>1099</v>
      </c>
      <c r="Q9693" t="s">
        <v>19368</v>
      </c>
    </row>
    <row r="9694" spans="1:17" x14ac:dyDescent="0.2">
      <c r="A9694" s="3" t="s">
        <v>103</v>
      </c>
      <c r="B9694" s="3"/>
      <c r="C9694" s="18" t="s">
        <v>104</v>
      </c>
      <c r="D9694" s="18" t="s">
        <v>316</v>
      </c>
      <c r="E9694" s="18" t="s">
        <v>353</v>
      </c>
      <c r="F9694" s="18" t="s">
        <v>198</v>
      </c>
      <c r="G9694" s="19">
        <v>44005</v>
      </c>
      <c r="H9694" s="20" t="s">
        <v>19356</v>
      </c>
      <c r="I9694" s="20" t="s">
        <v>19369</v>
      </c>
      <c r="J9694" s="21">
        <v>30.86</v>
      </c>
      <c r="K9694" s="18" t="str">
        <f>IFERROR(VLOOKUP(LEFT(I9694,7)+0,'[1]_Redacted Trans'!B$1:C$65536,2,0),P9694)</f>
        <v>2117086 - Plumbcity Ltd</v>
      </c>
      <c r="L9694" s="18"/>
      <c r="M9694" s="18" t="str">
        <f>IFERROR(VLOOKUP(LEFT(I9694,7)+0,'[1]_Redacted Trans'!B$1:C$65536,2,0),Q9694)</f>
        <v>STOP COCK &amp; LINERS</v>
      </c>
      <c r="N9694" s="22" t="s">
        <v>110</v>
      </c>
      <c r="P9694" t="s">
        <v>1099</v>
      </c>
      <c r="Q9694" t="s">
        <v>19370</v>
      </c>
    </row>
    <row r="9695" spans="1:17" x14ac:dyDescent="0.2">
      <c r="A9695" s="3" t="s">
        <v>103</v>
      </c>
      <c r="B9695" s="3"/>
      <c r="C9695" s="18" t="s">
        <v>104</v>
      </c>
      <c r="D9695" s="18" t="s">
        <v>316</v>
      </c>
      <c r="E9695" s="18" t="s">
        <v>584</v>
      </c>
      <c r="F9695" s="18" t="s">
        <v>198</v>
      </c>
      <c r="G9695" s="19">
        <v>44005</v>
      </c>
      <c r="H9695" s="20" t="s">
        <v>19356</v>
      </c>
      <c r="I9695" s="20" t="s">
        <v>19371</v>
      </c>
      <c r="J9695" s="21">
        <v>145.52000000000001</v>
      </c>
      <c r="K9695" s="18" t="str">
        <f>IFERROR(VLOOKUP(LEFT(I9695,7)+0,'[1]_Redacted Trans'!B$1:C$65536,2,0),P9695)</f>
        <v>2117086 - Plumbcity Ltd</v>
      </c>
      <c r="L9695" s="18"/>
      <c r="M9695" s="18" t="str">
        <f>IFERROR(VLOOKUP(LEFT(I9695,7)+0,'[1]_Redacted Trans'!B$1:C$65536,2,0),Q9695)</f>
        <v>VARIOUS</v>
      </c>
      <c r="N9695" s="22" t="s">
        <v>110</v>
      </c>
      <c r="P9695" t="s">
        <v>1099</v>
      </c>
      <c r="Q9695" t="s">
        <v>2359</v>
      </c>
    </row>
    <row r="9696" spans="1:17" x14ac:dyDescent="0.2">
      <c r="A9696" s="3" t="s">
        <v>103</v>
      </c>
      <c r="B9696" s="3"/>
      <c r="C9696" s="18" t="s">
        <v>104</v>
      </c>
      <c r="D9696" s="18" t="s">
        <v>316</v>
      </c>
      <c r="E9696" s="18" t="s">
        <v>266</v>
      </c>
      <c r="F9696" s="18" t="s">
        <v>198</v>
      </c>
      <c r="G9696" s="19">
        <v>44005</v>
      </c>
      <c r="H9696" s="20" t="s">
        <v>19356</v>
      </c>
      <c r="I9696" s="20" t="s">
        <v>19372</v>
      </c>
      <c r="J9696" s="21">
        <v>30.5</v>
      </c>
      <c r="K9696" s="18" t="str">
        <f>IFERROR(VLOOKUP(LEFT(I9696,7)+0,'[1]_Redacted Trans'!B$1:C$65536,2,0),P9696)</f>
        <v>2117086 - Plumbcity Ltd</v>
      </c>
      <c r="L9696" s="18"/>
      <c r="M9696" s="18" t="str">
        <f>IFERROR(VLOOKUP(LEFT(I9696,7)+0,'[1]_Redacted Trans'!B$1:C$65536,2,0),Q9696)</f>
        <v>COPPER PIPE &amp; ADAPTER</v>
      </c>
      <c r="N9696" s="22" t="s">
        <v>110</v>
      </c>
      <c r="P9696" t="s">
        <v>1099</v>
      </c>
      <c r="Q9696" t="s">
        <v>19366</v>
      </c>
    </row>
    <row r="9697" spans="1:17" x14ac:dyDescent="0.2">
      <c r="A9697" s="3" t="s">
        <v>103</v>
      </c>
      <c r="B9697" s="3"/>
      <c r="C9697" s="18" t="s">
        <v>104</v>
      </c>
      <c r="D9697" s="18" t="s">
        <v>316</v>
      </c>
      <c r="E9697" s="18" t="s">
        <v>495</v>
      </c>
      <c r="F9697" s="18" t="s">
        <v>198</v>
      </c>
      <c r="G9697" s="19">
        <v>44005</v>
      </c>
      <c r="H9697" s="20" t="s">
        <v>19356</v>
      </c>
      <c r="I9697" s="20" t="s">
        <v>19373</v>
      </c>
      <c r="J9697" s="21">
        <v>6.76</v>
      </c>
      <c r="K9697" s="18" t="str">
        <f>IFERROR(VLOOKUP(LEFT(I9697,7)+0,'[1]_Redacted Trans'!B$1:C$65536,2,0),P9697)</f>
        <v>2117086 - Plumbcity Ltd</v>
      </c>
      <c r="L9697" s="18"/>
      <c r="M9697" s="18" t="str">
        <f>IFERROR(VLOOKUP(LEFT(I9697,7)+0,'[1]_Redacted Trans'!B$1:C$65536,2,0),Q9697)</f>
        <v>RAPID SET CEMENT</v>
      </c>
      <c r="N9697" s="22" t="s">
        <v>110</v>
      </c>
      <c r="P9697" t="s">
        <v>1099</v>
      </c>
      <c r="Q9697" t="s">
        <v>19374</v>
      </c>
    </row>
    <row r="9698" spans="1:17" x14ac:dyDescent="0.2">
      <c r="A9698" s="3" t="s">
        <v>103</v>
      </c>
      <c r="B9698" s="3"/>
      <c r="C9698" s="18" t="s">
        <v>104</v>
      </c>
      <c r="D9698" s="18" t="s">
        <v>316</v>
      </c>
      <c r="E9698" s="18" t="s">
        <v>495</v>
      </c>
      <c r="F9698" s="18" t="s">
        <v>198</v>
      </c>
      <c r="G9698" s="19">
        <v>44005</v>
      </c>
      <c r="H9698" s="20" t="s">
        <v>19356</v>
      </c>
      <c r="I9698" s="20" t="s">
        <v>19375</v>
      </c>
      <c r="J9698" s="21">
        <v>128.84</v>
      </c>
      <c r="K9698" s="18" t="str">
        <f>IFERROR(VLOOKUP(LEFT(I9698,7)+0,'[1]_Redacted Trans'!B$1:C$65536,2,0),P9698)</f>
        <v>2117086 - Plumbcity Ltd</v>
      </c>
      <c r="L9698" s="18"/>
      <c r="M9698" s="18" t="str">
        <f>IFERROR(VLOOKUP(LEFT(I9698,7)+0,'[1]_Redacted Trans'!B$1:C$65536,2,0),Q9698)</f>
        <v>VARIOUS</v>
      </c>
      <c r="N9698" s="22" t="s">
        <v>110</v>
      </c>
      <c r="P9698" t="s">
        <v>1099</v>
      </c>
      <c r="Q9698" t="s">
        <v>2359</v>
      </c>
    </row>
    <row r="9699" spans="1:17" x14ac:dyDescent="0.2">
      <c r="A9699" s="3" t="s">
        <v>103</v>
      </c>
      <c r="B9699" s="3"/>
      <c r="C9699" s="18" t="s">
        <v>104</v>
      </c>
      <c r="D9699" s="18" t="s">
        <v>316</v>
      </c>
      <c r="E9699" s="18" t="s">
        <v>254</v>
      </c>
      <c r="F9699" s="18" t="s">
        <v>795</v>
      </c>
      <c r="G9699" s="19">
        <v>44005</v>
      </c>
      <c r="H9699" s="20" t="s">
        <v>19356</v>
      </c>
      <c r="I9699" s="20" t="s">
        <v>19376</v>
      </c>
      <c r="J9699" s="21">
        <v>264.83</v>
      </c>
      <c r="K9699" s="18" t="str">
        <f>IFERROR(VLOOKUP(LEFT(I9699,7)+0,'[1]_Redacted Trans'!B$1:C$65536,2,0),P9699)</f>
        <v>2117086 - Plumbcity Ltd</v>
      </c>
      <c r="L9699" s="18"/>
      <c r="M9699" s="18" t="str">
        <f>IFERROR(VLOOKUP(LEFT(I9699,7)+0,'[1]_Redacted Trans'!B$1:C$65536,2,0),Q9699)</f>
        <v>VARIOUS</v>
      </c>
      <c r="N9699" s="22" t="s">
        <v>110</v>
      </c>
      <c r="P9699" t="s">
        <v>1099</v>
      </c>
      <c r="Q9699" t="s">
        <v>2359</v>
      </c>
    </row>
    <row r="9700" spans="1:17" x14ac:dyDescent="0.2">
      <c r="A9700" s="3" t="s">
        <v>103</v>
      </c>
      <c r="B9700" s="3"/>
      <c r="C9700" s="18" t="s">
        <v>104</v>
      </c>
      <c r="D9700" s="18" t="s">
        <v>316</v>
      </c>
      <c r="E9700" s="18" t="s">
        <v>378</v>
      </c>
      <c r="F9700" s="18" t="s">
        <v>230</v>
      </c>
      <c r="G9700" s="19">
        <v>44040</v>
      </c>
      <c r="H9700" s="20"/>
      <c r="I9700" s="20" t="s">
        <v>19377</v>
      </c>
      <c r="J9700" s="21">
        <v>-17969.53</v>
      </c>
      <c r="K9700" s="18" t="str">
        <f>IFERROR(VLOOKUP(LEFT(I9700,7)+0,'[1]_Redacted Trans'!B$1:C$65536,2,0),P9700)</f>
        <v>2106318 - British Gas Business</v>
      </c>
      <c r="L9700" s="18"/>
      <c r="M9700" s="18" t="str">
        <f>IFERROR(VLOOKUP(LEFT(I9700,7)+0,'[1]_Redacted Trans'!B$1:C$65536,2,0),Q9700)</f>
        <v>Electric 30/04/19 to 28/05/19 and westleigh credits</v>
      </c>
      <c r="N9700" s="22" t="s">
        <v>110</v>
      </c>
      <c r="P9700" t="s">
        <v>232</v>
      </c>
      <c r="Q9700" t="s">
        <v>19378</v>
      </c>
    </row>
    <row r="9701" spans="1:17" x14ac:dyDescent="0.2">
      <c r="A9701" s="3" t="s">
        <v>103</v>
      </c>
      <c r="B9701" s="3"/>
      <c r="C9701" s="18" t="s">
        <v>104</v>
      </c>
      <c r="D9701" s="18" t="s">
        <v>316</v>
      </c>
      <c r="E9701" s="18" t="s">
        <v>378</v>
      </c>
      <c r="F9701" s="18" t="s">
        <v>230</v>
      </c>
      <c r="G9701" s="19">
        <v>44040</v>
      </c>
      <c r="H9701" s="20"/>
      <c r="I9701" s="20" t="s">
        <v>19379</v>
      </c>
      <c r="J9701" s="21">
        <v>829.83</v>
      </c>
      <c r="K9701" s="18" t="str">
        <f>IFERROR(VLOOKUP(LEFT(I9701,7)+0,'[1]_Redacted Trans'!B$1:C$65536,2,0),P9701)</f>
        <v>2106318 - British Gas Business</v>
      </c>
      <c r="L9701" s="18"/>
      <c r="M9701" s="18" t="str">
        <f>IFERROR(VLOOKUP(LEFT(I9701,7)+0,'[1]_Redacted Trans'!B$1:C$65536,2,0),Q9701)</f>
        <v>Electric 01/05/20 to 30/05/20</v>
      </c>
      <c r="N9701" s="22" t="s">
        <v>110</v>
      </c>
      <c r="P9701" t="s">
        <v>232</v>
      </c>
      <c r="Q9701" t="s">
        <v>19380</v>
      </c>
    </row>
    <row r="9702" spans="1:17" x14ac:dyDescent="0.2">
      <c r="A9702" s="3" t="s">
        <v>103</v>
      </c>
      <c r="B9702" s="3"/>
      <c r="C9702" s="18" t="s">
        <v>104</v>
      </c>
      <c r="D9702" s="18" t="s">
        <v>316</v>
      </c>
      <c r="E9702" s="18" t="s">
        <v>348</v>
      </c>
      <c r="F9702" s="18" t="s">
        <v>230</v>
      </c>
      <c r="G9702" s="19">
        <v>44040</v>
      </c>
      <c r="H9702" s="20"/>
      <c r="I9702" s="20" t="s">
        <v>19381</v>
      </c>
      <c r="J9702" s="21">
        <v>7.86</v>
      </c>
      <c r="K9702" s="18" t="str">
        <f>IFERROR(VLOOKUP(LEFT(I9702,7)+0,'[1]_Redacted Trans'!B$1:C$65536,2,0),P9702)</f>
        <v>2106318 - British Gas Business</v>
      </c>
      <c r="L9702" s="18"/>
      <c r="M9702" s="18" t="str">
        <f>IFERROR(VLOOKUP(LEFT(I9702,7)+0,'[1]_Redacted Trans'!B$1:C$65536,2,0),Q9702)</f>
        <v>Electric 01/05/20 to 30/05/20</v>
      </c>
      <c r="N9702" s="22" t="s">
        <v>110</v>
      </c>
      <c r="P9702" t="s">
        <v>232</v>
      </c>
      <c r="Q9702" t="s">
        <v>19380</v>
      </c>
    </row>
    <row r="9703" spans="1:17" x14ac:dyDescent="0.2">
      <c r="A9703" s="3" t="s">
        <v>103</v>
      </c>
      <c r="B9703" s="3"/>
      <c r="C9703" s="18" t="s">
        <v>104</v>
      </c>
      <c r="D9703" s="18" t="s">
        <v>316</v>
      </c>
      <c r="E9703" s="18" t="s">
        <v>378</v>
      </c>
      <c r="F9703" s="18" t="s">
        <v>230</v>
      </c>
      <c r="G9703" s="19">
        <v>44040</v>
      </c>
      <c r="H9703" s="20"/>
      <c r="I9703" s="20" t="s">
        <v>19382</v>
      </c>
      <c r="J9703" s="21">
        <v>324.55</v>
      </c>
      <c r="K9703" s="18" t="str">
        <f>IFERROR(VLOOKUP(LEFT(I9703,7)+0,'[1]_Redacted Trans'!B$1:C$65536,2,0),P9703)</f>
        <v>2106318 - British Gas Business</v>
      </c>
      <c r="L9703" s="18"/>
      <c r="M9703" s="18" t="str">
        <f>IFERROR(VLOOKUP(LEFT(I9703,7)+0,'[1]_Redacted Trans'!B$1:C$65536,2,0),Q9703)</f>
        <v>Electric 01/05/20 to 30/05/20</v>
      </c>
      <c r="N9703" s="22" t="s">
        <v>110</v>
      </c>
      <c r="P9703" t="s">
        <v>232</v>
      </c>
      <c r="Q9703" t="s">
        <v>19380</v>
      </c>
    </row>
    <row r="9704" spans="1:17" x14ac:dyDescent="0.2">
      <c r="A9704" s="3" t="s">
        <v>103</v>
      </c>
      <c r="B9704" s="3"/>
      <c r="C9704" s="18" t="s">
        <v>104</v>
      </c>
      <c r="D9704" s="18" t="s">
        <v>316</v>
      </c>
      <c r="E9704" s="18" t="s">
        <v>378</v>
      </c>
      <c r="F9704" s="18" t="s">
        <v>230</v>
      </c>
      <c r="G9704" s="19">
        <v>44040</v>
      </c>
      <c r="H9704" s="20"/>
      <c r="I9704" s="20" t="s">
        <v>19383</v>
      </c>
      <c r="J9704" s="21">
        <v>799.05</v>
      </c>
      <c r="K9704" s="18" t="str">
        <f>IFERROR(VLOOKUP(LEFT(I9704,7)+0,'[1]_Redacted Trans'!B$1:C$65536,2,0),P9704)</f>
        <v>2106318 - British Gas Business</v>
      </c>
      <c r="L9704" s="18"/>
      <c r="M9704" s="18" t="str">
        <f>IFERROR(VLOOKUP(LEFT(I9704,7)+0,'[1]_Redacted Trans'!B$1:C$65536,2,0),Q9704)</f>
        <v>Electric 01/05/20 to 30/05/20</v>
      </c>
      <c r="N9704" s="22" t="s">
        <v>110</v>
      </c>
      <c r="P9704" t="s">
        <v>232</v>
      </c>
      <c r="Q9704" t="s">
        <v>19380</v>
      </c>
    </row>
    <row r="9705" spans="1:17" x14ac:dyDescent="0.2">
      <c r="A9705" s="3" t="s">
        <v>103</v>
      </c>
      <c r="B9705" s="3"/>
      <c r="C9705" s="18" t="s">
        <v>104</v>
      </c>
      <c r="D9705" s="18" t="s">
        <v>316</v>
      </c>
      <c r="E9705" s="18" t="s">
        <v>378</v>
      </c>
      <c r="F9705" s="18" t="s">
        <v>230</v>
      </c>
      <c r="G9705" s="19">
        <v>44040</v>
      </c>
      <c r="H9705" s="20"/>
      <c r="I9705" s="20" t="s">
        <v>19384</v>
      </c>
      <c r="J9705" s="21">
        <v>829.83</v>
      </c>
      <c r="K9705" s="18" t="str">
        <f>IFERROR(VLOOKUP(LEFT(I9705,7)+0,'[1]_Redacted Trans'!B$1:C$65536,2,0),P9705)</f>
        <v>2106318 - British Gas Business</v>
      </c>
      <c r="L9705" s="18"/>
      <c r="M9705" s="18" t="str">
        <f>IFERROR(VLOOKUP(LEFT(I9705,7)+0,'[1]_Redacted Trans'!B$1:C$65536,2,0),Q9705)</f>
        <v>Electric 01/04/20 to 30/04/20</v>
      </c>
      <c r="N9705" s="22" t="s">
        <v>110</v>
      </c>
      <c r="P9705" t="s">
        <v>232</v>
      </c>
      <c r="Q9705" t="s">
        <v>19385</v>
      </c>
    </row>
    <row r="9706" spans="1:17" x14ac:dyDescent="0.2">
      <c r="A9706" s="3" t="s">
        <v>103</v>
      </c>
      <c r="B9706" s="3"/>
      <c r="C9706" s="18" t="s">
        <v>104</v>
      </c>
      <c r="D9706" s="18" t="s">
        <v>316</v>
      </c>
      <c r="E9706" s="18" t="s">
        <v>348</v>
      </c>
      <c r="F9706" s="18" t="s">
        <v>230</v>
      </c>
      <c r="G9706" s="19">
        <v>44040</v>
      </c>
      <c r="H9706" s="20"/>
      <c r="I9706" s="20" t="s">
        <v>19386</v>
      </c>
      <c r="J9706" s="21">
        <v>8.09</v>
      </c>
      <c r="K9706" s="18" t="str">
        <f>IFERROR(VLOOKUP(LEFT(I9706,7)+0,'[1]_Redacted Trans'!B$1:C$65536,2,0),P9706)</f>
        <v>2106318 - British Gas Business</v>
      </c>
      <c r="L9706" s="18"/>
      <c r="M9706" s="18" t="str">
        <f>IFERROR(VLOOKUP(LEFT(I9706,7)+0,'[1]_Redacted Trans'!B$1:C$65536,2,0),Q9706)</f>
        <v>Electric 01/04/20 to 30/04/20</v>
      </c>
      <c r="N9706" s="22" t="s">
        <v>110</v>
      </c>
      <c r="P9706" t="s">
        <v>232</v>
      </c>
      <c r="Q9706" t="s">
        <v>19385</v>
      </c>
    </row>
    <row r="9707" spans="1:17" x14ac:dyDescent="0.2">
      <c r="A9707" s="3" t="s">
        <v>103</v>
      </c>
      <c r="B9707" s="3"/>
      <c r="C9707" s="18" t="s">
        <v>104</v>
      </c>
      <c r="D9707" s="18" t="s">
        <v>316</v>
      </c>
      <c r="E9707" s="18" t="s">
        <v>378</v>
      </c>
      <c r="F9707" s="18" t="s">
        <v>230</v>
      </c>
      <c r="G9707" s="19">
        <v>44040</v>
      </c>
      <c r="H9707" s="20"/>
      <c r="I9707" s="20" t="s">
        <v>19387</v>
      </c>
      <c r="J9707" s="21">
        <v>324.55</v>
      </c>
      <c r="K9707" s="18" t="str">
        <f>IFERROR(VLOOKUP(LEFT(I9707,7)+0,'[1]_Redacted Trans'!B$1:C$65536,2,0),P9707)</f>
        <v>2106318 - British Gas Business</v>
      </c>
      <c r="L9707" s="18"/>
      <c r="M9707" s="18" t="str">
        <f>IFERROR(VLOOKUP(LEFT(I9707,7)+0,'[1]_Redacted Trans'!B$1:C$65536,2,0),Q9707)</f>
        <v>Electric 01/04/20 to 30/04/20</v>
      </c>
      <c r="N9707" s="22" t="s">
        <v>110</v>
      </c>
      <c r="P9707" t="s">
        <v>232</v>
      </c>
      <c r="Q9707" t="s">
        <v>19385</v>
      </c>
    </row>
    <row r="9708" spans="1:17" x14ac:dyDescent="0.2">
      <c r="A9708" s="3" t="s">
        <v>103</v>
      </c>
      <c r="B9708" s="3"/>
      <c r="C9708" s="18" t="s">
        <v>104</v>
      </c>
      <c r="D9708" s="18" t="s">
        <v>316</v>
      </c>
      <c r="E9708" s="18" t="s">
        <v>378</v>
      </c>
      <c r="F9708" s="18" t="s">
        <v>230</v>
      </c>
      <c r="G9708" s="19">
        <v>44040</v>
      </c>
      <c r="H9708" s="20"/>
      <c r="I9708" s="20" t="s">
        <v>19388</v>
      </c>
      <c r="J9708" s="21">
        <v>799.05</v>
      </c>
      <c r="K9708" s="18" t="str">
        <f>IFERROR(VLOOKUP(LEFT(I9708,7)+0,'[1]_Redacted Trans'!B$1:C$65536,2,0),P9708)</f>
        <v>2106318 - British Gas Business</v>
      </c>
      <c r="L9708" s="18"/>
      <c r="M9708" s="18" t="str">
        <f>IFERROR(VLOOKUP(LEFT(I9708,7)+0,'[1]_Redacted Trans'!B$1:C$65536,2,0),Q9708)</f>
        <v>Electric 01/04/20 to 30/04/20</v>
      </c>
      <c r="N9708" s="22" t="s">
        <v>110</v>
      </c>
      <c r="P9708" t="s">
        <v>232</v>
      </c>
      <c r="Q9708" t="s">
        <v>19385</v>
      </c>
    </row>
    <row r="9709" spans="1:17" x14ac:dyDescent="0.2">
      <c r="A9709" s="3" t="s">
        <v>103</v>
      </c>
      <c r="B9709" s="3"/>
      <c r="C9709" s="18" t="s">
        <v>104</v>
      </c>
      <c r="D9709" s="18" t="s">
        <v>316</v>
      </c>
      <c r="E9709" s="18" t="s">
        <v>378</v>
      </c>
      <c r="F9709" s="18" t="s">
        <v>230</v>
      </c>
      <c r="G9709" s="19">
        <v>44040</v>
      </c>
      <c r="H9709" s="20"/>
      <c r="I9709" s="20" t="s">
        <v>19389</v>
      </c>
      <c r="J9709" s="21">
        <v>923.73</v>
      </c>
      <c r="K9709" s="18" t="str">
        <f>IFERROR(VLOOKUP(LEFT(I9709,7)+0,'[1]_Redacted Trans'!B$1:C$65536,2,0),P9709)</f>
        <v>2106318 - British Gas Business</v>
      </c>
      <c r="L9709" s="18"/>
      <c r="M9709" s="18" t="str">
        <f>IFERROR(VLOOKUP(LEFT(I9709,7)+0,'[1]_Redacted Trans'!B$1:C$65536,2,0),Q9709)</f>
        <v>Electric 01/10/19 to 25/10/19</v>
      </c>
      <c r="N9709" s="22" t="s">
        <v>110</v>
      </c>
      <c r="P9709" t="s">
        <v>232</v>
      </c>
      <c r="Q9709" t="s">
        <v>19390</v>
      </c>
    </row>
    <row r="9710" spans="1:17" x14ac:dyDescent="0.2">
      <c r="A9710" s="3" t="s">
        <v>103</v>
      </c>
      <c r="B9710" s="3"/>
      <c r="C9710" s="18" t="s">
        <v>104</v>
      </c>
      <c r="D9710" s="18" t="s">
        <v>316</v>
      </c>
      <c r="E9710" s="18" t="s">
        <v>348</v>
      </c>
      <c r="F9710" s="18" t="s">
        <v>230</v>
      </c>
      <c r="G9710" s="19">
        <v>44040</v>
      </c>
      <c r="H9710" s="20"/>
      <c r="I9710" s="20" t="s">
        <v>19391</v>
      </c>
      <c r="J9710" s="21">
        <v>7.62</v>
      </c>
      <c r="K9710" s="18" t="str">
        <f>IFERROR(VLOOKUP(LEFT(I9710,7)+0,'[1]_Redacted Trans'!B$1:C$65536,2,0),P9710)</f>
        <v>2106318 - British Gas Business</v>
      </c>
      <c r="L9710" s="18"/>
      <c r="M9710" s="18" t="str">
        <f>IFERROR(VLOOKUP(LEFT(I9710,7)+0,'[1]_Redacted Trans'!B$1:C$65536,2,0),Q9710)</f>
        <v>Electric 01/10/19 to 25/10/19</v>
      </c>
      <c r="N9710" s="22" t="s">
        <v>110</v>
      </c>
      <c r="P9710" t="s">
        <v>232</v>
      </c>
      <c r="Q9710" t="s">
        <v>19390</v>
      </c>
    </row>
    <row r="9711" spans="1:17" x14ac:dyDescent="0.2">
      <c r="A9711" s="3" t="s">
        <v>103</v>
      </c>
      <c r="B9711" s="3"/>
      <c r="C9711" s="18" t="s">
        <v>104</v>
      </c>
      <c r="D9711" s="18" t="s">
        <v>316</v>
      </c>
      <c r="E9711" s="18" t="s">
        <v>378</v>
      </c>
      <c r="F9711" s="18" t="s">
        <v>230</v>
      </c>
      <c r="G9711" s="19">
        <v>44040</v>
      </c>
      <c r="H9711" s="20"/>
      <c r="I9711" s="20" t="s">
        <v>19392</v>
      </c>
      <c r="J9711" s="21">
        <v>234.92</v>
      </c>
      <c r="K9711" s="18" t="str">
        <f>IFERROR(VLOOKUP(LEFT(I9711,7)+0,'[1]_Redacted Trans'!B$1:C$65536,2,0),P9711)</f>
        <v>2106318 - British Gas Business</v>
      </c>
      <c r="L9711" s="18"/>
      <c r="M9711" s="18" t="str">
        <f>IFERROR(VLOOKUP(LEFT(I9711,7)+0,'[1]_Redacted Trans'!B$1:C$65536,2,0),Q9711)</f>
        <v>Electric 01/10/19 to 25/10/19</v>
      </c>
      <c r="N9711" s="22" t="s">
        <v>110</v>
      </c>
      <c r="P9711" t="s">
        <v>232</v>
      </c>
      <c r="Q9711" t="s">
        <v>19390</v>
      </c>
    </row>
    <row r="9712" spans="1:17" x14ac:dyDescent="0.2">
      <c r="A9712" s="3" t="s">
        <v>103</v>
      </c>
      <c r="B9712" s="3"/>
      <c r="C9712" s="18" t="s">
        <v>104</v>
      </c>
      <c r="D9712" s="18" t="s">
        <v>316</v>
      </c>
      <c r="E9712" s="18" t="s">
        <v>378</v>
      </c>
      <c r="F9712" s="18" t="s">
        <v>230</v>
      </c>
      <c r="G9712" s="19">
        <v>44040</v>
      </c>
      <c r="H9712" s="20"/>
      <c r="I9712" s="20" t="s">
        <v>19393</v>
      </c>
      <c r="J9712" s="21">
        <v>848.11</v>
      </c>
      <c r="K9712" s="18" t="str">
        <f>IFERROR(VLOOKUP(LEFT(I9712,7)+0,'[1]_Redacted Trans'!B$1:C$65536,2,0),P9712)</f>
        <v>2106318 - British Gas Business</v>
      </c>
      <c r="L9712" s="18"/>
      <c r="M9712" s="18" t="str">
        <f>IFERROR(VLOOKUP(LEFT(I9712,7)+0,'[1]_Redacted Trans'!B$1:C$65536,2,0),Q9712)</f>
        <v>Electric 01/10/19 to 25/10/19</v>
      </c>
      <c r="N9712" s="22" t="s">
        <v>110</v>
      </c>
      <c r="P9712" t="s">
        <v>232</v>
      </c>
      <c r="Q9712" t="s">
        <v>19390</v>
      </c>
    </row>
    <row r="9713" spans="1:17" x14ac:dyDescent="0.2">
      <c r="A9713" s="3" t="s">
        <v>103</v>
      </c>
      <c r="B9713" s="3"/>
      <c r="C9713" s="18" t="s">
        <v>104</v>
      </c>
      <c r="D9713" s="18" t="s">
        <v>316</v>
      </c>
      <c r="E9713" s="18" t="s">
        <v>378</v>
      </c>
      <c r="F9713" s="18" t="s">
        <v>230</v>
      </c>
      <c r="G9713" s="19">
        <v>44040</v>
      </c>
      <c r="H9713" s="20"/>
      <c r="I9713" s="20" t="s">
        <v>19394</v>
      </c>
      <c r="J9713" s="21">
        <v>1796.54</v>
      </c>
      <c r="K9713" s="18" t="str">
        <f>IFERROR(VLOOKUP(LEFT(I9713,7)+0,'[1]_Redacted Trans'!B$1:C$65536,2,0),P9713)</f>
        <v>2106318 - British Gas Business</v>
      </c>
      <c r="L9713" s="18"/>
      <c r="M9713" s="18" t="str">
        <f>IFERROR(VLOOKUP(LEFT(I9713,7)+0,'[1]_Redacted Trans'!B$1:C$65536,2,0),Q9713)</f>
        <v>Electric 12/12/19 to 30/01/20</v>
      </c>
      <c r="N9713" s="22" t="s">
        <v>110</v>
      </c>
      <c r="P9713" t="s">
        <v>232</v>
      </c>
      <c r="Q9713" t="s">
        <v>19395</v>
      </c>
    </row>
    <row r="9714" spans="1:17" x14ac:dyDescent="0.2">
      <c r="A9714" s="3" t="s">
        <v>103</v>
      </c>
      <c r="B9714" s="3"/>
      <c r="C9714" s="18" t="s">
        <v>104</v>
      </c>
      <c r="D9714" s="18" t="s">
        <v>316</v>
      </c>
      <c r="E9714" s="18" t="s">
        <v>348</v>
      </c>
      <c r="F9714" s="18" t="s">
        <v>230</v>
      </c>
      <c r="G9714" s="19">
        <v>44040</v>
      </c>
      <c r="H9714" s="20"/>
      <c r="I9714" s="20" t="s">
        <v>19396</v>
      </c>
      <c r="J9714" s="21">
        <v>7.87</v>
      </c>
      <c r="K9714" s="18" t="str">
        <f>IFERROR(VLOOKUP(LEFT(I9714,7)+0,'[1]_Redacted Trans'!B$1:C$65536,2,0),P9714)</f>
        <v>2106318 - British Gas Business</v>
      </c>
      <c r="L9714" s="18"/>
      <c r="M9714" s="18" t="str">
        <f>IFERROR(VLOOKUP(LEFT(I9714,7)+0,'[1]_Redacted Trans'!B$1:C$65536,2,0),Q9714)</f>
        <v>Electric 12/12/19 to 30/01/20</v>
      </c>
      <c r="N9714" s="22" t="s">
        <v>110</v>
      </c>
      <c r="P9714" t="s">
        <v>232</v>
      </c>
      <c r="Q9714" t="s">
        <v>19395</v>
      </c>
    </row>
    <row r="9715" spans="1:17" x14ac:dyDescent="0.2">
      <c r="A9715" s="3" t="s">
        <v>103</v>
      </c>
      <c r="B9715" s="3"/>
      <c r="C9715" s="18" t="s">
        <v>104</v>
      </c>
      <c r="D9715" s="18" t="s">
        <v>316</v>
      </c>
      <c r="E9715" s="18" t="s">
        <v>378</v>
      </c>
      <c r="F9715" s="18" t="s">
        <v>230</v>
      </c>
      <c r="G9715" s="19">
        <v>44040</v>
      </c>
      <c r="H9715" s="20"/>
      <c r="I9715" s="20" t="s">
        <v>19397</v>
      </c>
      <c r="J9715" s="21">
        <v>575.82000000000005</v>
      </c>
      <c r="K9715" s="18" t="str">
        <f>IFERROR(VLOOKUP(LEFT(I9715,7)+0,'[1]_Redacted Trans'!B$1:C$65536,2,0),P9715)</f>
        <v>2106318 - British Gas Business</v>
      </c>
      <c r="L9715" s="18"/>
      <c r="M9715" s="18" t="str">
        <f>IFERROR(VLOOKUP(LEFT(I9715,7)+0,'[1]_Redacted Trans'!B$1:C$65536,2,0),Q9715)</f>
        <v>Electric 12/12/19 to 30/01/20</v>
      </c>
      <c r="N9715" s="22" t="s">
        <v>110</v>
      </c>
      <c r="P9715" t="s">
        <v>232</v>
      </c>
      <c r="Q9715" t="s">
        <v>19395</v>
      </c>
    </row>
    <row r="9716" spans="1:17" x14ac:dyDescent="0.2">
      <c r="A9716" s="3" t="s">
        <v>103</v>
      </c>
      <c r="B9716" s="3"/>
      <c r="C9716" s="18" t="s">
        <v>104</v>
      </c>
      <c r="D9716" s="18" t="s">
        <v>316</v>
      </c>
      <c r="E9716" s="18" t="s">
        <v>378</v>
      </c>
      <c r="F9716" s="18" t="s">
        <v>230</v>
      </c>
      <c r="G9716" s="19">
        <v>44040</v>
      </c>
      <c r="H9716" s="20"/>
      <c r="I9716" s="20" t="s">
        <v>19398</v>
      </c>
      <c r="J9716" s="21">
        <v>1720.23</v>
      </c>
      <c r="K9716" s="18" t="str">
        <f>IFERROR(VLOOKUP(LEFT(I9716,7)+0,'[1]_Redacted Trans'!B$1:C$65536,2,0),P9716)</f>
        <v>2106318 - British Gas Business</v>
      </c>
      <c r="L9716" s="18"/>
      <c r="M9716" s="18" t="str">
        <f>IFERROR(VLOOKUP(LEFT(I9716,7)+0,'[1]_Redacted Trans'!B$1:C$65536,2,0),Q9716)</f>
        <v>Electric 12/12/19 to 30/01/20</v>
      </c>
      <c r="N9716" s="22" t="s">
        <v>110</v>
      </c>
      <c r="P9716" t="s">
        <v>232</v>
      </c>
      <c r="Q9716" t="s">
        <v>19395</v>
      </c>
    </row>
    <row r="9717" spans="1:17" x14ac:dyDescent="0.2">
      <c r="A9717" s="3" t="s">
        <v>103</v>
      </c>
      <c r="B9717" s="3"/>
      <c r="C9717" s="18" t="s">
        <v>104</v>
      </c>
      <c r="D9717" s="18" t="s">
        <v>316</v>
      </c>
      <c r="E9717" s="18" t="s">
        <v>378</v>
      </c>
      <c r="F9717" s="18" t="s">
        <v>230</v>
      </c>
      <c r="G9717" s="19">
        <v>44040</v>
      </c>
      <c r="H9717" s="20"/>
      <c r="I9717" s="20" t="s">
        <v>19399</v>
      </c>
      <c r="J9717" s="21">
        <v>582.87</v>
      </c>
      <c r="K9717" s="18" t="str">
        <f>IFERROR(VLOOKUP(LEFT(I9717,7)+0,'[1]_Redacted Trans'!B$1:C$65536,2,0),P9717)</f>
        <v>2106318 - British Gas Business</v>
      </c>
      <c r="L9717" s="18"/>
      <c r="M9717" s="18" t="str">
        <f>IFERROR(VLOOKUP(LEFT(I9717,7)+0,'[1]_Redacted Trans'!B$1:C$65536,2,0),Q9717)</f>
        <v>Electric 26/11/19 to 11/12/19</v>
      </c>
      <c r="N9717" s="22" t="s">
        <v>110</v>
      </c>
      <c r="P9717" t="s">
        <v>232</v>
      </c>
      <c r="Q9717" t="s">
        <v>19400</v>
      </c>
    </row>
    <row r="9718" spans="1:17" x14ac:dyDescent="0.2">
      <c r="A9718" s="3" t="s">
        <v>103</v>
      </c>
      <c r="B9718" s="3"/>
      <c r="C9718" s="18" t="s">
        <v>104</v>
      </c>
      <c r="D9718" s="18" t="s">
        <v>316</v>
      </c>
      <c r="E9718" s="18" t="s">
        <v>348</v>
      </c>
      <c r="F9718" s="18" t="s">
        <v>230</v>
      </c>
      <c r="G9718" s="19">
        <v>44040</v>
      </c>
      <c r="H9718" s="20"/>
      <c r="I9718" s="20" t="s">
        <v>19401</v>
      </c>
      <c r="J9718" s="21">
        <v>7.62</v>
      </c>
      <c r="K9718" s="18" t="str">
        <f>IFERROR(VLOOKUP(LEFT(I9718,7)+0,'[1]_Redacted Trans'!B$1:C$65536,2,0),P9718)</f>
        <v>2106318 - British Gas Business</v>
      </c>
      <c r="L9718" s="18"/>
      <c r="M9718" s="18" t="str">
        <f>IFERROR(VLOOKUP(LEFT(I9718,7)+0,'[1]_Redacted Trans'!B$1:C$65536,2,0),Q9718)</f>
        <v>Electric 26/11/19 to 11/12/19</v>
      </c>
      <c r="N9718" s="22" t="s">
        <v>110</v>
      </c>
      <c r="P9718" t="s">
        <v>232</v>
      </c>
      <c r="Q9718" t="s">
        <v>19400</v>
      </c>
    </row>
    <row r="9719" spans="1:17" x14ac:dyDescent="0.2">
      <c r="A9719" s="3" t="s">
        <v>103</v>
      </c>
      <c r="B9719" s="3"/>
      <c r="C9719" s="18" t="s">
        <v>104</v>
      </c>
      <c r="D9719" s="18" t="s">
        <v>316</v>
      </c>
      <c r="E9719" s="18" t="s">
        <v>378</v>
      </c>
      <c r="F9719" s="18" t="s">
        <v>230</v>
      </c>
      <c r="G9719" s="19">
        <v>44040</v>
      </c>
      <c r="H9719" s="20"/>
      <c r="I9719" s="20" t="s">
        <v>19402</v>
      </c>
      <c r="J9719" s="21">
        <v>315.37</v>
      </c>
      <c r="K9719" s="18" t="str">
        <f>IFERROR(VLOOKUP(LEFT(I9719,7)+0,'[1]_Redacted Trans'!B$1:C$65536,2,0),P9719)</f>
        <v>2106318 - British Gas Business</v>
      </c>
      <c r="L9719" s="18"/>
      <c r="M9719" s="18" t="str">
        <f>IFERROR(VLOOKUP(LEFT(I9719,7)+0,'[1]_Redacted Trans'!B$1:C$65536,2,0),Q9719)</f>
        <v>Electric 26/11/19 to 11/12/19</v>
      </c>
      <c r="N9719" s="22" t="s">
        <v>110</v>
      </c>
      <c r="P9719" t="s">
        <v>232</v>
      </c>
      <c r="Q9719" t="s">
        <v>19400</v>
      </c>
    </row>
    <row r="9720" spans="1:17" x14ac:dyDescent="0.2">
      <c r="A9720" s="3" t="s">
        <v>103</v>
      </c>
      <c r="B9720" s="3"/>
      <c r="C9720" s="18" t="s">
        <v>104</v>
      </c>
      <c r="D9720" s="18" t="s">
        <v>316</v>
      </c>
      <c r="E9720" s="18" t="s">
        <v>378</v>
      </c>
      <c r="F9720" s="18" t="s">
        <v>230</v>
      </c>
      <c r="G9720" s="19">
        <v>44040</v>
      </c>
      <c r="H9720" s="20"/>
      <c r="I9720" s="20" t="s">
        <v>19403</v>
      </c>
      <c r="J9720" s="21">
        <v>620.30999999999995</v>
      </c>
      <c r="K9720" s="18" t="str">
        <f>IFERROR(VLOOKUP(LEFT(I9720,7)+0,'[1]_Redacted Trans'!B$1:C$65536,2,0),P9720)</f>
        <v>2106318 - British Gas Business</v>
      </c>
      <c r="L9720" s="18"/>
      <c r="M9720" s="18" t="str">
        <f>IFERROR(VLOOKUP(LEFT(I9720,7)+0,'[1]_Redacted Trans'!B$1:C$65536,2,0),Q9720)</f>
        <v>Electric 26/11/19 to 11/12/19</v>
      </c>
      <c r="N9720" s="22" t="s">
        <v>110</v>
      </c>
      <c r="P9720" t="s">
        <v>232</v>
      </c>
      <c r="Q9720" t="s">
        <v>19400</v>
      </c>
    </row>
    <row r="9721" spans="1:17" x14ac:dyDescent="0.2">
      <c r="A9721" s="3" t="s">
        <v>103</v>
      </c>
      <c r="B9721" s="3"/>
      <c r="C9721" s="18" t="s">
        <v>104</v>
      </c>
      <c r="D9721" s="18" t="s">
        <v>316</v>
      </c>
      <c r="E9721" s="18" t="s">
        <v>378</v>
      </c>
      <c r="F9721" s="18" t="s">
        <v>230</v>
      </c>
      <c r="G9721" s="19">
        <v>44040</v>
      </c>
      <c r="H9721" s="20"/>
      <c r="I9721" s="20" t="s">
        <v>19404</v>
      </c>
      <c r="J9721" s="21">
        <v>-11159.82</v>
      </c>
      <c r="K9721" s="18" t="str">
        <f>IFERROR(VLOOKUP(LEFT(I9721,7)+0,'[1]_Redacted Trans'!B$1:C$65536,2,0),P9721)</f>
        <v>2106318 - British Gas Business</v>
      </c>
      <c r="L9721" s="18"/>
      <c r="M9721" s="18" t="str">
        <f>IFERROR(VLOOKUP(LEFT(I9721,7)+0,'[1]_Redacted Trans'!B$1:C$65536,2,0),Q9721)</f>
        <v>Electric 26/11/19 to 11/12/19</v>
      </c>
      <c r="N9721" s="22" t="s">
        <v>110</v>
      </c>
      <c r="P9721" t="s">
        <v>232</v>
      </c>
      <c r="Q9721" t="s">
        <v>19400</v>
      </c>
    </row>
    <row r="9722" spans="1:17" x14ac:dyDescent="0.2">
      <c r="A9722" s="3" t="s">
        <v>103</v>
      </c>
      <c r="B9722" s="3"/>
      <c r="C9722" s="18" t="s">
        <v>104</v>
      </c>
      <c r="D9722" s="18" t="s">
        <v>316</v>
      </c>
      <c r="E9722" s="18" t="s">
        <v>378</v>
      </c>
      <c r="F9722" s="18" t="s">
        <v>230</v>
      </c>
      <c r="G9722" s="19">
        <v>44040</v>
      </c>
      <c r="H9722" s="20"/>
      <c r="I9722" s="20" t="s">
        <v>19405</v>
      </c>
      <c r="J9722" s="21">
        <v>1117.21</v>
      </c>
      <c r="K9722" s="18" t="str">
        <f>IFERROR(VLOOKUP(LEFT(I9722,7)+0,'[1]_Redacted Trans'!B$1:C$65536,2,0),P9722)</f>
        <v>2106318 - British Gas Business</v>
      </c>
      <c r="L9722" s="18"/>
      <c r="M9722" s="18" t="str">
        <f>IFERROR(VLOOKUP(LEFT(I9722,7)+0,'[1]_Redacted Trans'!B$1:C$65536,2,0),Q9722)</f>
        <v>Electric 26/10/19 to 25/11/19</v>
      </c>
      <c r="N9722" s="22" t="s">
        <v>110</v>
      </c>
      <c r="P9722" t="s">
        <v>232</v>
      </c>
      <c r="Q9722" t="s">
        <v>19406</v>
      </c>
    </row>
    <row r="9723" spans="1:17" x14ac:dyDescent="0.2">
      <c r="A9723" s="3" t="s">
        <v>103</v>
      </c>
      <c r="B9723" s="3"/>
      <c r="C9723" s="18" t="s">
        <v>104</v>
      </c>
      <c r="D9723" s="18" t="s">
        <v>316</v>
      </c>
      <c r="E9723" s="18" t="s">
        <v>378</v>
      </c>
      <c r="F9723" s="18" t="s">
        <v>230</v>
      </c>
      <c r="G9723" s="19">
        <v>44040</v>
      </c>
      <c r="H9723" s="20"/>
      <c r="I9723" s="20" t="s">
        <v>19407</v>
      </c>
      <c r="J9723" s="21">
        <v>5.84</v>
      </c>
      <c r="K9723" s="18" t="str">
        <f>IFERROR(VLOOKUP(LEFT(I9723,7)+0,'[1]_Redacted Trans'!B$1:C$65536,2,0),P9723)</f>
        <v>2106318 - British Gas Business</v>
      </c>
      <c r="L9723" s="18"/>
      <c r="M9723" s="18" t="str">
        <f>IFERROR(VLOOKUP(LEFT(I9723,7)+0,'[1]_Redacted Trans'!B$1:C$65536,2,0),Q9723)</f>
        <v>Electric 26/10/19 to 25/11/19</v>
      </c>
      <c r="N9723" s="22" t="s">
        <v>110</v>
      </c>
      <c r="P9723" t="s">
        <v>232</v>
      </c>
      <c r="Q9723" t="s">
        <v>19406</v>
      </c>
    </row>
    <row r="9724" spans="1:17" x14ac:dyDescent="0.2">
      <c r="A9724" s="3" t="s">
        <v>103</v>
      </c>
      <c r="B9724" s="3"/>
      <c r="C9724" s="18" t="s">
        <v>104</v>
      </c>
      <c r="D9724" s="18" t="s">
        <v>316</v>
      </c>
      <c r="E9724" s="18" t="s">
        <v>348</v>
      </c>
      <c r="F9724" s="18" t="s">
        <v>230</v>
      </c>
      <c r="G9724" s="19">
        <v>44040</v>
      </c>
      <c r="H9724" s="20"/>
      <c r="I9724" s="20" t="s">
        <v>19408</v>
      </c>
      <c r="J9724" s="21">
        <v>7.87</v>
      </c>
      <c r="K9724" s="18" t="str">
        <f>IFERROR(VLOOKUP(LEFT(I9724,7)+0,'[1]_Redacted Trans'!B$1:C$65536,2,0),P9724)</f>
        <v>2106318 - British Gas Business</v>
      </c>
      <c r="L9724" s="18"/>
      <c r="M9724" s="18" t="str">
        <f>IFERROR(VLOOKUP(LEFT(I9724,7)+0,'[1]_Redacted Trans'!B$1:C$65536,2,0),Q9724)</f>
        <v>Electric 26/10/19 to 25/11/19</v>
      </c>
      <c r="N9724" s="22" t="s">
        <v>110</v>
      </c>
      <c r="P9724" t="s">
        <v>232</v>
      </c>
      <c r="Q9724" t="s">
        <v>19406</v>
      </c>
    </row>
    <row r="9725" spans="1:17" x14ac:dyDescent="0.2">
      <c r="A9725" s="3" t="s">
        <v>103</v>
      </c>
      <c r="B9725" s="3"/>
      <c r="C9725" s="18" t="s">
        <v>104</v>
      </c>
      <c r="D9725" s="18" t="s">
        <v>316</v>
      </c>
      <c r="E9725" s="18" t="s">
        <v>378</v>
      </c>
      <c r="F9725" s="18" t="s">
        <v>230</v>
      </c>
      <c r="G9725" s="19">
        <v>44040</v>
      </c>
      <c r="H9725" s="20"/>
      <c r="I9725" s="20" t="s">
        <v>19409</v>
      </c>
      <c r="J9725" s="21">
        <v>474.47</v>
      </c>
      <c r="K9725" s="18" t="str">
        <f>IFERROR(VLOOKUP(LEFT(I9725,7)+0,'[1]_Redacted Trans'!B$1:C$65536,2,0),P9725)</f>
        <v>2106318 - British Gas Business</v>
      </c>
      <c r="L9725" s="18"/>
      <c r="M9725" s="18" t="str">
        <f>IFERROR(VLOOKUP(LEFT(I9725,7)+0,'[1]_Redacted Trans'!B$1:C$65536,2,0),Q9725)</f>
        <v>Electric 26/10/19 to 25/11/19</v>
      </c>
      <c r="N9725" s="22" t="s">
        <v>110</v>
      </c>
      <c r="P9725" t="s">
        <v>232</v>
      </c>
      <c r="Q9725" t="s">
        <v>19406</v>
      </c>
    </row>
    <row r="9726" spans="1:17" x14ac:dyDescent="0.2">
      <c r="A9726" s="3" t="s">
        <v>103</v>
      </c>
      <c r="B9726" s="3"/>
      <c r="C9726" s="18" t="s">
        <v>104</v>
      </c>
      <c r="D9726" s="18" t="s">
        <v>316</v>
      </c>
      <c r="E9726" s="18" t="s">
        <v>378</v>
      </c>
      <c r="F9726" s="18" t="s">
        <v>230</v>
      </c>
      <c r="G9726" s="19">
        <v>44040</v>
      </c>
      <c r="H9726" s="20"/>
      <c r="I9726" s="20" t="s">
        <v>19410</v>
      </c>
      <c r="J9726" s="21">
        <v>1180.4000000000001</v>
      </c>
      <c r="K9726" s="18" t="str">
        <f>IFERROR(VLOOKUP(LEFT(I9726,7)+0,'[1]_Redacted Trans'!B$1:C$65536,2,0),P9726)</f>
        <v>2106318 - British Gas Business</v>
      </c>
      <c r="L9726" s="18"/>
      <c r="M9726" s="18" t="str">
        <f>IFERROR(VLOOKUP(LEFT(I9726,7)+0,'[1]_Redacted Trans'!B$1:C$65536,2,0),Q9726)</f>
        <v>Electric 26/10/19 to 25/11/19</v>
      </c>
      <c r="N9726" s="22" t="s">
        <v>110</v>
      </c>
      <c r="P9726" t="s">
        <v>232</v>
      </c>
      <c r="Q9726" t="s">
        <v>19406</v>
      </c>
    </row>
    <row r="9727" spans="1:17" x14ac:dyDescent="0.2">
      <c r="A9727" s="3" t="s">
        <v>103</v>
      </c>
      <c r="B9727" s="3"/>
      <c r="C9727" s="18" t="s">
        <v>104</v>
      </c>
      <c r="D9727" s="18" t="s">
        <v>316</v>
      </c>
      <c r="E9727" s="18" t="s">
        <v>378</v>
      </c>
      <c r="F9727" s="18" t="s">
        <v>230</v>
      </c>
      <c r="G9727" s="19">
        <v>44040</v>
      </c>
      <c r="H9727" s="20"/>
      <c r="I9727" s="20" t="s">
        <v>19411</v>
      </c>
      <c r="J9727" s="21">
        <v>-5.84</v>
      </c>
      <c r="K9727" s="18" t="str">
        <f>IFERROR(VLOOKUP(LEFT(I9727,7)+0,'[1]_Redacted Trans'!B$1:C$65536,2,0),P9727)</f>
        <v>2106318 - British Gas Business</v>
      </c>
      <c r="L9727" s="18"/>
      <c r="M9727" s="18" t="str">
        <f>IFERROR(VLOOKUP(LEFT(I9727,7)+0,'[1]_Redacted Trans'!B$1:C$65536,2,0),Q9727)</f>
        <v>Electric 26/10/19 to 25/11/19</v>
      </c>
      <c r="N9727" s="22" t="s">
        <v>110</v>
      </c>
      <c r="P9727" t="s">
        <v>232</v>
      </c>
      <c r="Q9727" t="s">
        <v>19406</v>
      </c>
    </row>
    <row r="9728" spans="1:17" x14ac:dyDescent="0.2">
      <c r="A9728" s="3" t="s">
        <v>103</v>
      </c>
      <c r="B9728" s="3"/>
      <c r="C9728" s="18" t="s">
        <v>104</v>
      </c>
      <c r="D9728" s="18" t="s">
        <v>316</v>
      </c>
      <c r="E9728" s="18" t="s">
        <v>378</v>
      </c>
      <c r="F9728" s="18" t="s">
        <v>230</v>
      </c>
      <c r="G9728" s="19">
        <v>44040</v>
      </c>
      <c r="H9728" s="20"/>
      <c r="I9728" s="20" t="s">
        <v>19412</v>
      </c>
      <c r="J9728" s="21">
        <v>1035.46</v>
      </c>
      <c r="K9728" s="18" t="str">
        <f>IFERROR(VLOOKUP(LEFT(I9728,7)+0,'[1]_Redacted Trans'!B$1:C$65536,2,0),P9728)</f>
        <v>2106318 - British Gas Business</v>
      </c>
      <c r="L9728" s="18"/>
      <c r="M9728" s="18" t="str">
        <f>IFERROR(VLOOKUP(LEFT(I9728,7)+0,'[1]_Redacted Trans'!B$1:C$65536,2,0),Q9728)</f>
        <v>Electric 31/01/20 to 28/02/20</v>
      </c>
      <c r="N9728" s="22" t="s">
        <v>110</v>
      </c>
      <c r="P9728" t="s">
        <v>232</v>
      </c>
      <c r="Q9728" t="s">
        <v>19413</v>
      </c>
    </row>
    <row r="9729" spans="1:17" x14ac:dyDescent="0.2">
      <c r="A9729" s="3" t="s">
        <v>103</v>
      </c>
      <c r="B9729" s="3"/>
      <c r="C9729" s="18" t="s">
        <v>104</v>
      </c>
      <c r="D9729" s="18" t="s">
        <v>316</v>
      </c>
      <c r="E9729" s="18" t="s">
        <v>348</v>
      </c>
      <c r="F9729" s="18" t="s">
        <v>230</v>
      </c>
      <c r="G9729" s="19">
        <v>44040</v>
      </c>
      <c r="H9729" s="20"/>
      <c r="I9729" s="20" t="s">
        <v>19414</v>
      </c>
      <c r="J9729" s="21">
        <v>7.87</v>
      </c>
      <c r="K9729" s="18" t="str">
        <f>IFERROR(VLOOKUP(LEFT(I9729,7)+0,'[1]_Redacted Trans'!B$1:C$65536,2,0),P9729)</f>
        <v>2106318 - British Gas Business</v>
      </c>
      <c r="L9729" s="18"/>
      <c r="M9729" s="18" t="str">
        <f>IFERROR(VLOOKUP(LEFT(I9729,7)+0,'[1]_Redacted Trans'!B$1:C$65536,2,0),Q9729)</f>
        <v>Electric 31/01/20 to 28/02/20</v>
      </c>
      <c r="N9729" s="22" t="s">
        <v>110</v>
      </c>
      <c r="P9729" t="s">
        <v>232</v>
      </c>
      <c r="Q9729" t="s">
        <v>19413</v>
      </c>
    </row>
    <row r="9730" spans="1:17" x14ac:dyDescent="0.2">
      <c r="A9730" s="3" t="s">
        <v>103</v>
      </c>
      <c r="B9730" s="3"/>
      <c r="C9730" s="18" t="s">
        <v>104</v>
      </c>
      <c r="D9730" s="18" t="s">
        <v>316</v>
      </c>
      <c r="E9730" s="18" t="s">
        <v>378</v>
      </c>
      <c r="F9730" s="18" t="s">
        <v>230</v>
      </c>
      <c r="G9730" s="19">
        <v>44040</v>
      </c>
      <c r="H9730" s="20"/>
      <c r="I9730" s="20" t="s">
        <v>19415</v>
      </c>
      <c r="J9730" s="21">
        <v>395.5</v>
      </c>
      <c r="K9730" s="18" t="str">
        <f>IFERROR(VLOOKUP(LEFT(I9730,7)+0,'[1]_Redacted Trans'!B$1:C$65536,2,0),P9730)</f>
        <v>2106318 - British Gas Business</v>
      </c>
      <c r="L9730" s="18"/>
      <c r="M9730" s="18" t="str">
        <f>IFERROR(VLOOKUP(LEFT(I9730,7)+0,'[1]_Redacted Trans'!B$1:C$65536,2,0),Q9730)</f>
        <v>Electric 31/01/20 to 28/02/20</v>
      </c>
      <c r="N9730" s="22" t="s">
        <v>110</v>
      </c>
      <c r="P9730" t="s">
        <v>232</v>
      </c>
      <c r="Q9730" t="s">
        <v>19413</v>
      </c>
    </row>
    <row r="9731" spans="1:17" x14ac:dyDescent="0.2">
      <c r="A9731" s="3" t="s">
        <v>103</v>
      </c>
      <c r="B9731" s="3"/>
      <c r="C9731" s="18" t="s">
        <v>104</v>
      </c>
      <c r="D9731" s="18" t="s">
        <v>316</v>
      </c>
      <c r="E9731" s="18" t="s">
        <v>378</v>
      </c>
      <c r="F9731" s="18" t="s">
        <v>230</v>
      </c>
      <c r="G9731" s="19">
        <v>44040</v>
      </c>
      <c r="H9731" s="20"/>
      <c r="I9731" s="20" t="s">
        <v>19416</v>
      </c>
      <c r="J9731" s="21">
        <v>1118.3</v>
      </c>
      <c r="K9731" s="18" t="str">
        <f>IFERROR(VLOOKUP(LEFT(I9731,7)+0,'[1]_Redacted Trans'!B$1:C$65536,2,0),P9731)</f>
        <v>2106318 - British Gas Business</v>
      </c>
      <c r="L9731" s="18"/>
      <c r="M9731" s="18" t="str">
        <f>IFERROR(VLOOKUP(LEFT(I9731,7)+0,'[1]_Redacted Trans'!B$1:C$65536,2,0),Q9731)</f>
        <v>Electric 31/01/20 to 28/02/20</v>
      </c>
      <c r="N9731" s="22" t="s">
        <v>110</v>
      </c>
      <c r="P9731" t="s">
        <v>232</v>
      </c>
      <c r="Q9731" t="s">
        <v>19413</v>
      </c>
    </row>
    <row r="9732" spans="1:17" x14ac:dyDescent="0.2">
      <c r="A9732" s="3" t="s">
        <v>103</v>
      </c>
      <c r="B9732" s="3"/>
      <c r="C9732" s="18" t="s">
        <v>104</v>
      </c>
      <c r="D9732" s="18" t="s">
        <v>316</v>
      </c>
      <c r="E9732" s="18" t="s">
        <v>378</v>
      </c>
      <c r="F9732" s="18" t="s">
        <v>230</v>
      </c>
      <c r="G9732" s="19">
        <v>44040</v>
      </c>
      <c r="H9732" s="20"/>
      <c r="I9732" s="20" t="s">
        <v>19417</v>
      </c>
      <c r="J9732" s="21">
        <v>2010.4</v>
      </c>
      <c r="K9732" s="18" t="str">
        <f>IFERROR(VLOOKUP(LEFT(I9732,7)+0,'[1]_Redacted Trans'!B$1:C$65536,2,0),P9732)</f>
        <v>2106318 - British Gas Business</v>
      </c>
      <c r="L9732" s="18"/>
      <c r="M9732" s="18" t="str">
        <f>IFERROR(VLOOKUP(LEFT(I9732,7)+0,'[1]_Redacted Trans'!B$1:C$65536,2,0),Q9732)</f>
        <v>Electric 31/01/20 to 28/02/20</v>
      </c>
      <c r="N9732" s="22" t="s">
        <v>110</v>
      </c>
      <c r="P9732" t="s">
        <v>232</v>
      </c>
      <c r="Q9732" t="s">
        <v>19413</v>
      </c>
    </row>
    <row r="9733" spans="1:17" x14ac:dyDescent="0.2">
      <c r="A9733" s="3" t="s">
        <v>103</v>
      </c>
      <c r="B9733" s="3"/>
      <c r="C9733" s="18" t="s">
        <v>104</v>
      </c>
      <c r="D9733" s="18" t="s">
        <v>168</v>
      </c>
      <c r="E9733" s="18" t="s">
        <v>254</v>
      </c>
      <c r="F9733" s="18" t="s">
        <v>1130</v>
      </c>
      <c r="G9733" s="19">
        <v>44005</v>
      </c>
      <c r="H9733" s="20" t="s">
        <v>19418</v>
      </c>
      <c r="I9733" s="20" t="s">
        <v>19419</v>
      </c>
      <c r="J9733" s="21">
        <v>478.29</v>
      </c>
      <c r="K9733" s="18" t="str">
        <f>IFERROR(VLOOKUP(LEFT(I9733,7)+0,'[1]_Redacted Trans'!B$1:C$65536,2,0),P9733)</f>
        <v>2100072 - Aquatronic Group Management plc</v>
      </c>
      <c r="L9733" s="18">
        <v>3426729</v>
      </c>
      <c r="M9733" s="18" t="str">
        <f>IFERROR(VLOOKUP(LEFT(I9733,7)+0,'[1]_Redacted Trans'!B$1:C$65536,2,0),Q9733)</f>
        <v>Mead House</v>
      </c>
      <c r="N9733" s="22" t="s">
        <v>110</v>
      </c>
      <c r="P9733" t="s">
        <v>3609</v>
      </c>
      <c r="Q9733" t="s">
        <v>19420</v>
      </c>
    </row>
    <row r="9734" spans="1:17" x14ac:dyDescent="0.2">
      <c r="A9734" s="3" t="s">
        <v>103</v>
      </c>
      <c r="B9734" s="3"/>
      <c r="C9734" s="18" t="s">
        <v>104</v>
      </c>
      <c r="D9734" s="18" t="s">
        <v>168</v>
      </c>
      <c r="E9734" s="18" t="s">
        <v>254</v>
      </c>
      <c r="F9734" s="18" t="s">
        <v>1130</v>
      </c>
      <c r="G9734" s="19">
        <v>44005</v>
      </c>
      <c r="H9734" s="20" t="s">
        <v>19421</v>
      </c>
      <c r="I9734" s="20" t="s">
        <v>19422</v>
      </c>
      <c r="J9734" s="21">
        <v>247.64</v>
      </c>
      <c r="K9734" s="18" t="str">
        <f>IFERROR(VLOOKUP(LEFT(I9734,7)+0,'[1]_Redacted Trans'!B$1:C$65536,2,0),P9734)</f>
        <v>2100072 - Aquatronic Group Management plc</v>
      </c>
      <c r="L9734" s="18">
        <v>3426729</v>
      </c>
      <c r="M9734" s="18" t="str">
        <f>IFERROR(VLOOKUP(LEFT(I9734,7)+0,'[1]_Redacted Trans'!B$1:C$65536,2,0),Q9734)</f>
        <v>Kate Daniels House</v>
      </c>
      <c r="N9734" s="22" t="s">
        <v>110</v>
      </c>
      <c r="P9734" t="s">
        <v>3609</v>
      </c>
      <c r="Q9734" t="s">
        <v>19423</v>
      </c>
    </row>
    <row r="9735" spans="1:17" x14ac:dyDescent="0.2">
      <c r="A9735" s="3" t="s">
        <v>103</v>
      </c>
      <c r="B9735" s="3"/>
      <c r="C9735" s="18" t="s">
        <v>104</v>
      </c>
      <c r="D9735" s="18" t="s">
        <v>168</v>
      </c>
      <c r="E9735" s="18" t="s">
        <v>254</v>
      </c>
      <c r="F9735" s="18" t="s">
        <v>1130</v>
      </c>
      <c r="G9735" s="19">
        <v>44005</v>
      </c>
      <c r="H9735" s="20" t="s">
        <v>19424</v>
      </c>
      <c r="I9735" s="20" t="s">
        <v>19425</v>
      </c>
      <c r="J9735" s="21">
        <v>231</v>
      </c>
      <c r="K9735" s="18" t="str">
        <f>IFERROR(VLOOKUP(LEFT(I9735,7)+0,'[1]_Redacted Trans'!B$1:C$65536,2,0),P9735)</f>
        <v>2100072 - Aquatronic Group Management plc</v>
      </c>
      <c r="L9735" s="18">
        <v>3426729</v>
      </c>
      <c r="M9735" s="18" t="str">
        <f>IFERROR(VLOOKUP(LEFT(I9735,7)+0,'[1]_Redacted Trans'!B$1:C$65536,2,0),Q9735)</f>
        <v>Vyntoner House</v>
      </c>
      <c r="N9735" s="22" t="s">
        <v>110</v>
      </c>
      <c r="P9735" t="s">
        <v>3609</v>
      </c>
      <c r="Q9735" t="s">
        <v>19426</v>
      </c>
    </row>
    <row r="9736" spans="1:17" x14ac:dyDescent="0.2">
      <c r="A9736" s="3" t="s">
        <v>103</v>
      </c>
      <c r="B9736" s="3"/>
      <c r="C9736" s="18" t="s">
        <v>104</v>
      </c>
      <c r="D9736" s="18" t="s">
        <v>105</v>
      </c>
      <c r="E9736" s="18" t="s">
        <v>5069</v>
      </c>
      <c r="F9736" s="18" t="s">
        <v>1232</v>
      </c>
      <c r="G9736" s="19">
        <v>44005</v>
      </c>
      <c r="H9736" s="20" t="s">
        <v>19427</v>
      </c>
      <c r="I9736" s="20" t="s">
        <v>19428</v>
      </c>
      <c r="J9736" s="21">
        <v>85.8</v>
      </c>
      <c r="K9736" s="18" t="str">
        <f>IFERROR(VLOOKUP(LEFT(I9736,7)+0,'[1]_Redacted Trans'!B$1:C$65536,2,0),P9736)</f>
        <v>2100168 - British Telecommunications plc</v>
      </c>
      <c r="L9736" s="18"/>
      <c r="M9736" s="18" t="str">
        <f>IFERROR(VLOOKUP(LEFT(I9736,7)+0,'[1]_Redacted Trans'!B$1:C$65536,2,0),Q9736)</f>
        <v>BT ONE BILL May 2020</v>
      </c>
      <c r="N9736" s="22" t="s">
        <v>110</v>
      </c>
      <c r="P9736" t="s">
        <v>2102</v>
      </c>
      <c r="Q9736" t="s">
        <v>19429</v>
      </c>
    </row>
    <row r="9737" spans="1:17" x14ac:dyDescent="0.2">
      <c r="A9737" s="3" t="s">
        <v>103</v>
      </c>
      <c r="B9737" s="3"/>
      <c r="C9737" s="18" t="s">
        <v>104</v>
      </c>
      <c r="D9737" s="18" t="s">
        <v>105</v>
      </c>
      <c r="E9737" s="18" t="s">
        <v>378</v>
      </c>
      <c r="F9737" s="18" t="s">
        <v>1467</v>
      </c>
      <c r="G9737" s="19">
        <v>44005</v>
      </c>
      <c r="H9737" s="20" t="s">
        <v>19427</v>
      </c>
      <c r="I9737" s="20" t="s">
        <v>19430</v>
      </c>
      <c r="J9737" s="21">
        <v>562.77</v>
      </c>
      <c r="K9737" s="18" t="str">
        <f>IFERROR(VLOOKUP(LEFT(I9737,7)+0,'[1]_Redacted Trans'!B$1:C$65536,2,0),P9737)</f>
        <v>2100168 - British Telecommunications plc</v>
      </c>
      <c r="L9737" s="18"/>
      <c r="M9737" s="18" t="str">
        <f>IFERROR(VLOOKUP(LEFT(I9737,7)+0,'[1]_Redacted Trans'!B$1:C$65536,2,0),Q9737)</f>
        <v>BT ONE BILL May 2020</v>
      </c>
      <c r="N9737" s="22" t="s">
        <v>110</v>
      </c>
      <c r="P9737" t="s">
        <v>2102</v>
      </c>
      <c r="Q9737" t="s">
        <v>19429</v>
      </c>
    </row>
    <row r="9738" spans="1:17" x14ac:dyDescent="0.2">
      <c r="A9738" s="3" t="s">
        <v>103</v>
      </c>
      <c r="B9738" s="3"/>
      <c r="C9738" s="18" t="s">
        <v>104</v>
      </c>
      <c r="D9738" s="18" t="s">
        <v>105</v>
      </c>
      <c r="E9738" s="18" t="s">
        <v>169</v>
      </c>
      <c r="F9738" s="18" t="s">
        <v>1232</v>
      </c>
      <c r="G9738" s="19">
        <v>44005</v>
      </c>
      <c r="H9738" s="20" t="s">
        <v>19427</v>
      </c>
      <c r="I9738" s="20" t="s">
        <v>19431</v>
      </c>
      <c r="J9738" s="21">
        <v>305.10000000000002</v>
      </c>
      <c r="K9738" s="18" t="str">
        <f>IFERROR(VLOOKUP(LEFT(I9738,7)+0,'[1]_Redacted Trans'!B$1:C$65536,2,0),P9738)</f>
        <v>2100168 - British Telecommunications plc</v>
      </c>
      <c r="L9738" s="18"/>
      <c r="M9738" s="18" t="str">
        <f>IFERROR(VLOOKUP(LEFT(I9738,7)+0,'[1]_Redacted Trans'!B$1:C$65536,2,0),Q9738)</f>
        <v>BT ONE BILL May 2020</v>
      </c>
      <c r="N9738" s="22" t="s">
        <v>110</v>
      </c>
      <c r="P9738" t="s">
        <v>2102</v>
      </c>
      <c r="Q9738" t="s">
        <v>19429</v>
      </c>
    </row>
    <row r="9739" spans="1:17" x14ac:dyDescent="0.2">
      <c r="A9739" s="3" t="s">
        <v>103</v>
      </c>
      <c r="B9739" s="3"/>
      <c r="C9739" s="18" t="s">
        <v>104</v>
      </c>
      <c r="D9739" s="18" t="s">
        <v>105</v>
      </c>
      <c r="E9739" s="18" t="s">
        <v>169</v>
      </c>
      <c r="F9739" s="18" t="s">
        <v>1232</v>
      </c>
      <c r="G9739" s="19">
        <v>44005</v>
      </c>
      <c r="H9739" s="20" t="s">
        <v>19427</v>
      </c>
      <c r="I9739" s="20" t="s">
        <v>19432</v>
      </c>
      <c r="J9739" s="21">
        <v>203.4</v>
      </c>
      <c r="K9739" s="18" t="str">
        <f>IFERROR(VLOOKUP(LEFT(I9739,7)+0,'[1]_Redacted Trans'!B$1:C$65536,2,0),P9739)</f>
        <v>2100168 - British Telecommunications plc</v>
      </c>
      <c r="L9739" s="18"/>
      <c r="M9739" s="18" t="str">
        <f>IFERROR(VLOOKUP(LEFT(I9739,7)+0,'[1]_Redacted Trans'!B$1:C$65536,2,0),Q9739)</f>
        <v>BT ONE BILL May 2020</v>
      </c>
      <c r="N9739" s="22" t="s">
        <v>110</v>
      </c>
      <c r="P9739" t="s">
        <v>2102</v>
      </c>
      <c r="Q9739" t="s">
        <v>19429</v>
      </c>
    </row>
    <row r="9740" spans="1:17" x14ac:dyDescent="0.2">
      <c r="A9740" s="3" t="s">
        <v>103</v>
      </c>
      <c r="B9740" s="3"/>
      <c r="C9740" s="18" t="s">
        <v>104</v>
      </c>
      <c r="D9740" s="18" t="s">
        <v>105</v>
      </c>
      <c r="E9740" s="18" t="s">
        <v>169</v>
      </c>
      <c r="F9740" s="18" t="s">
        <v>1232</v>
      </c>
      <c r="G9740" s="19">
        <v>44005</v>
      </c>
      <c r="H9740" s="20" t="s">
        <v>19427</v>
      </c>
      <c r="I9740" s="20" t="s">
        <v>19433</v>
      </c>
      <c r="J9740" s="21">
        <v>175.2</v>
      </c>
      <c r="K9740" s="18" t="str">
        <f>IFERROR(VLOOKUP(LEFT(I9740,7)+0,'[1]_Redacted Trans'!B$1:C$65536,2,0),P9740)</f>
        <v>2100168 - British Telecommunications plc</v>
      </c>
      <c r="L9740" s="18"/>
      <c r="M9740" s="18" t="str">
        <f>IFERROR(VLOOKUP(LEFT(I9740,7)+0,'[1]_Redacted Trans'!B$1:C$65536,2,0),Q9740)</f>
        <v>BT ONE BILL May 2020</v>
      </c>
      <c r="N9740" s="22" t="s">
        <v>110</v>
      </c>
      <c r="P9740" t="s">
        <v>2102</v>
      </c>
      <c r="Q9740" t="s">
        <v>19429</v>
      </c>
    </row>
    <row r="9741" spans="1:17" x14ac:dyDescent="0.2">
      <c r="A9741" s="3" t="s">
        <v>103</v>
      </c>
      <c r="B9741" s="3"/>
      <c r="C9741" s="18" t="s">
        <v>104</v>
      </c>
      <c r="D9741" s="18" t="s">
        <v>105</v>
      </c>
      <c r="E9741" s="18" t="s">
        <v>169</v>
      </c>
      <c r="F9741" s="18" t="s">
        <v>1232</v>
      </c>
      <c r="G9741" s="19">
        <v>44005</v>
      </c>
      <c r="H9741" s="20" t="s">
        <v>19427</v>
      </c>
      <c r="I9741" s="20" t="s">
        <v>19434</v>
      </c>
      <c r="J9741" s="21">
        <v>87.6</v>
      </c>
      <c r="K9741" s="18" t="str">
        <f>IFERROR(VLOOKUP(LEFT(I9741,7)+0,'[1]_Redacted Trans'!B$1:C$65536,2,0),P9741)</f>
        <v>2100168 - British Telecommunications plc</v>
      </c>
      <c r="L9741" s="18"/>
      <c r="M9741" s="18" t="str">
        <f>IFERROR(VLOOKUP(LEFT(I9741,7)+0,'[1]_Redacted Trans'!B$1:C$65536,2,0),Q9741)</f>
        <v>BT ONE BILL May 2020</v>
      </c>
      <c r="N9741" s="22" t="s">
        <v>110</v>
      </c>
      <c r="P9741" t="s">
        <v>2102</v>
      </c>
      <c r="Q9741" t="s">
        <v>19429</v>
      </c>
    </row>
    <row r="9742" spans="1:17" x14ac:dyDescent="0.2">
      <c r="A9742" s="3" t="s">
        <v>103</v>
      </c>
      <c r="B9742" s="3"/>
      <c r="C9742" s="18" t="s">
        <v>104</v>
      </c>
      <c r="D9742" s="18" t="s">
        <v>105</v>
      </c>
      <c r="E9742" s="18" t="s">
        <v>169</v>
      </c>
      <c r="F9742" s="18" t="s">
        <v>1232</v>
      </c>
      <c r="G9742" s="19">
        <v>44005</v>
      </c>
      <c r="H9742" s="20" t="s">
        <v>19427</v>
      </c>
      <c r="I9742" s="20" t="s">
        <v>19435</v>
      </c>
      <c r="J9742" s="21">
        <v>101.73</v>
      </c>
      <c r="K9742" s="18" t="str">
        <f>IFERROR(VLOOKUP(LEFT(I9742,7)+0,'[1]_Redacted Trans'!B$1:C$65536,2,0),P9742)</f>
        <v>2100168 - British Telecommunications plc</v>
      </c>
      <c r="L9742" s="18"/>
      <c r="M9742" s="18" t="str">
        <f>IFERROR(VLOOKUP(LEFT(I9742,7)+0,'[1]_Redacted Trans'!B$1:C$65536,2,0),Q9742)</f>
        <v>BT ONE BILL May 2020</v>
      </c>
      <c r="N9742" s="22" t="s">
        <v>110</v>
      </c>
      <c r="P9742" t="s">
        <v>2102</v>
      </c>
      <c r="Q9742" t="s">
        <v>19429</v>
      </c>
    </row>
    <row r="9743" spans="1:17" x14ac:dyDescent="0.2">
      <c r="A9743" s="3" t="s">
        <v>103</v>
      </c>
      <c r="B9743" s="3"/>
      <c r="C9743" s="18" t="s">
        <v>104</v>
      </c>
      <c r="D9743" s="18" t="s">
        <v>105</v>
      </c>
      <c r="E9743" s="18" t="s">
        <v>169</v>
      </c>
      <c r="F9743" s="18" t="s">
        <v>1232</v>
      </c>
      <c r="G9743" s="19">
        <v>44005</v>
      </c>
      <c r="H9743" s="20" t="s">
        <v>19427</v>
      </c>
      <c r="I9743" s="20" t="s">
        <v>19436</v>
      </c>
      <c r="J9743" s="21">
        <v>101.7</v>
      </c>
      <c r="K9743" s="18" t="str">
        <f>IFERROR(VLOOKUP(LEFT(I9743,7)+0,'[1]_Redacted Trans'!B$1:C$65536,2,0),P9743)</f>
        <v>2100168 - British Telecommunications plc</v>
      </c>
      <c r="L9743" s="18"/>
      <c r="M9743" s="18" t="str">
        <f>IFERROR(VLOOKUP(LEFT(I9743,7)+0,'[1]_Redacted Trans'!B$1:C$65536,2,0),Q9743)</f>
        <v>BT ONE BILL May 2020</v>
      </c>
      <c r="N9743" s="22" t="s">
        <v>110</v>
      </c>
      <c r="P9743" t="s">
        <v>2102</v>
      </c>
      <c r="Q9743" t="s">
        <v>19429</v>
      </c>
    </row>
    <row r="9744" spans="1:17" x14ac:dyDescent="0.2">
      <c r="A9744" s="3" t="s">
        <v>103</v>
      </c>
      <c r="B9744" s="3"/>
      <c r="C9744" s="18" t="s">
        <v>104</v>
      </c>
      <c r="D9744" s="18" t="s">
        <v>105</v>
      </c>
      <c r="E9744" s="18" t="s">
        <v>169</v>
      </c>
      <c r="F9744" s="18" t="s">
        <v>1232</v>
      </c>
      <c r="G9744" s="19">
        <v>44005</v>
      </c>
      <c r="H9744" s="20" t="s">
        <v>19427</v>
      </c>
      <c r="I9744" s="20" t="s">
        <v>19437</v>
      </c>
      <c r="J9744" s="21">
        <v>203.4</v>
      </c>
      <c r="K9744" s="18" t="str">
        <f>IFERROR(VLOOKUP(LEFT(I9744,7)+0,'[1]_Redacted Trans'!B$1:C$65536,2,0),P9744)</f>
        <v>2100168 - British Telecommunications plc</v>
      </c>
      <c r="L9744" s="18"/>
      <c r="M9744" s="18" t="str">
        <f>IFERROR(VLOOKUP(LEFT(I9744,7)+0,'[1]_Redacted Trans'!B$1:C$65536,2,0),Q9744)</f>
        <v>BT ONE BILL May 2020</v>
      </c>
      <c r="N9744" s="22" t="s">
        <v>110</v>
      </c>
      <c r="P9744" t="s">
        <v>2102</v>
      </c>
      <c r="Q9744" t="s">
        <v>19429</v>
      </c>
    </row>
    <row r="9745" spans="1:17" x14ac:dyDescent="0.2">
      <c r="A9745" s="3" t="s">
        <v>103</v>
      </c>
      <c r="B9745" s="3"/>
      <c r="C9745" s="18" t="s">
        <v>104</v>
      </c>
      <c r="D9745" s="18" t="s">
        <v>105</v>
      </c>
      <c r="E9745" s="18" t="s">
        <v>5073</v>
      </c>
      <c r="F9745" s="18" t="s">
        <v>1232</v>
      </c>
      <c r="G9745" s="19">
        <v>44005</v>
      </c>
      <c r="H9745" s="20" t="s">
        <v>19427</v>
      </c>
      <c r="I9745" s="20" t="s">
        <v>19438</v>
      </c>
      <c r="J9745" s="21">
        <v>75.78</v>
      </c>
      <c r="K9745" s="18" t="str">
        <f>IFERROR(VLOOKUP(LEFT(I9745,7)+0,'[1]_Redacted Trans'!B$1:C$65536,2,0),P9745)</f>
        <v>2100168 - British Telecommunications plc</v>
      </c>
      <c r="L9745" s="18"/>
      <c r="M9745" s="18" t="str">
        <f>IFERROR(VLOOKUP(LEFT(I9745,7)+0,'[1]_Redacted Trans'!B$1:C$65536,2,0),Q9745)</f>
        <v>BT ONE BILL May 2020</v>
      </c>
      <c r="N9745" s="22" t="s">
        <v>110</v>
      </c>
      <c r="P9745" t="s">
        <v>2102</v>
      </c>
      <c r="Q9745" t="s">
        <v>19429</v>
      </c>
    </row>
    <row r="9746" spans="1:17" x14ac:dyDescent="0.2">
      <c r="A9746" s="3" t="s">
        <v>103</v>
      </c>
      <c r="B9746" s="3"/>
      <c r="C9746" s="18" t="s">
        <v>104</v>
      </c>
      <c r="D9746" s="18" t="s">
        <v>105</v>
      </c>
      <c r="E9746" s="18" t="s">
        <v>762</v>
      </c>
      <c r="F9746" s="18" t="s">
        <v>1232</v>
      </c>
      <c r="G9746" s="19">
        <v>44005</v>
      </c>
      <c r="H9746" s="20" t="s">
        <v>19427</v>
      </c>
      <c r="I9746" s="20" t="s">
        <v>19439</v>
      </c>
      <c r="J9746" s="21">
        <v>141.01</v>
      </c>
      <c r="K9746" s="18" t="str">
        <f>IFERROR(VLOOKUP(LEFT(I9746,7)+0,'[1]_Redacted Trans'!B$1:C$65536,2,0),P9746)</f>
        <v>2100168 - British Telecommunications plc</v>
      </c>
      <c r="L9746" s="18"/>
      <c r="M9746" s="18" t="str">
        <f>IFERROR(VLOOKUP(LEFT(I9746,7)+0,'[1]_Redacted Trans'!B$1:C$65536,2,0),Q9746)</f>
        <v>BT ONE BILL May 2020</v>
      </c>
      <c r="N9746" s="22" t="s">
        <v>110</v>
      </c>
      <c r="P9746" t="s">
        <v>2102</v>
      </c>
      <c r="Q9746" t="s">
        <v>19429</v>
      </c>
    </row>
    <row r="9747" spans="1:17" x14ac:dyDescent="0.2">
      <c r="A9747" s="3" t="s">
        <v>103</v>
      </c>
      <c r="B9747" s="3"/>
      <c r="C9747" s="18" t="s">
        <v>104</v>
      </c>
      <c r="D9747" s="18" t="s">
        <v>105</v>
      </c>
      <c r="E9747" s="18" t="s">
        <v>3215</v>
      </c>
      <c r="F9747" s="18" t="s">
        <v>1232</v>
      </c>
      <c r="G9747" s="19">
        <v>44005</v>
      </c>
      <c r="H9747" s="20" t="s">
        <v>19427</v>
      </c>
      <c r="I9747" s="20" t="s">
        <v>19440</v>
      </c>
      <c r="J9747" s="21">
        <v>161.58000000000001</v>
      </c>
      <c r="K9747" s="18" t="str">
        <f>IFERROR(VLOOKUP(LEFT(I9747,7)+0,'[1]_Redacted Trans'!B$1:C$65536,2,0),P9747)</f>
        <v>2100168 - British Telecommunications plc</v>
      </c>
      <c r="L9747" s="18"/>
      <c r="M9747" s="18" t="str">
        <f>IFERROR(VLOOKUP(LEFT(I9747,7)+0,'[1]_Redacted Trans'!B$1:C$65536,2,0),Q9747)</f>
        <v>BT ONE BILL May 2020</v>
      </c>
      <c r="N9747" s="22" t="s">
        <v>110</v>
      </c>
      <c r="P9747" t="s">
        <v>2102</v>
      </c>
      <c r="Q9747" t="s">
        <v>19429</v>
      </c>
    </row>
    <row r="9748" spans="1:17" x14ac:dyDescent="0.2">
      <c r="A9748" s="3" t="s">
        <v>103</v>
      </c>
      <c r="B9748" s="3"/>
      <c r="C9748" s="18" t="s">
        <v>104</v>
      </c>
      <c r="D9748" s="18" t="s">
        <v>105</v>
      </c>
      <c r="E9748" s="18" t="s">
        <v>1471</v>
      </c>
      <c r="F9748" s="18" t="s">
        <v>849</v>
      </c>
      <c r="G9748" s="19">
        <v>44005</v>
      </c>
      <c r="H9748" s="20" t="s">
        <v>19427</v>
      </c>
      <c r="I9748" s="20" t="s">
        <v>19441</v>
      </c>
      <c r="J9748" s="21">
        <v>37.89</v>
      </c>
      <c r="K9748" s="18" t="str">
        <f>IFERROR(VLOOKUP(LEFT(I9748,7)+0,'[1]_Redacted Trans'!B$1:C$65536,2,0),P9748)</f>
        <v>2100168 - British Telecommunications plc</v>
      </c>
      <c r="L9748" s="18"/>
      <c r="M9748" s="18" t="str">
        <f>IFERROR(VLOOKUP(LEFT(I9748,7)+0,'[1]_Redacted Trans'!B$1:C$65536,2,0),Q9748)</f>
        <v>BT ONE BILL May 2020</v>
      </c>
      <c r="N9748" s="22" t="s">
        <v>110</v>
      </c>
      <c r="P9748" t="s">
        <v>2102</v>
      </c>
      <c r="Q9748" t="s">
        <v>19429</v>
      </c>
    </row>
    <row r="9749" spans="1:17" x14ac:dyDescent="0.2">
      <c r="A9749" s="3" t="s">
        <v>103</v>
      </c>
      <c r="B9749" s="3"/>
      <c r="C9749" s="18" t="s">
        <v>104</v>
      </c>
      <c r="D9749" s="18" t="s">
        <v>105</v>
      </c>
      <c r="E9749" s="18" t="s">
        <v>762</v>
      </c>
      <c r="F9749" s="18" t="s">
        <v>107</v>
      </c>
      <c r="G9749" s="19">
        <v>44005</v>
      </c>
      <c r="H9749" s="20" t="s">
        <v>19427</v>
      </c>
      <c r="I9749" s="20" t="s">
        <v>19442</v>
      </c>
      <c r="J9749" s="21">
        <v>1740.83</v>
      </c>
      <c r="K9749" s="18" t="str">
        <f>IFERROR(VLOOKUP(LEFT(I9749,7)+0,'[1]_Redacted Trans'!B$1:C$65536,2,0),P9749)</f>
        <v>2100168 - British Telecommunications plc</v>
      </c>
      <c r="L9749" s="18"/>
      <c r="M9749" s="18" t="str">
        <f>IFERROR(VLOOKUP(LEFT(I9749,7)+0,'[1]_Redacted Trans'!B$1:C$65536,2,0),Q9749)</f>
        <v>BT ONE BILL May 2020</v>
      </c>
      <c r="N9749" s="22" t="s">
        <v>110</v>
      </c>
      <c r="P9749" t="s">
        <v>2102</v>
      </c>
      <c r="Q9749" t="s">
        <v>19429</v>
      </c>
    </row>
    <row r="9750" spans="1:17" x14ac:dyDescent="0.2">
      <c r="A9750" s="3" t="s">
        <v>103</v>
      </c>
      <c r="B9750" s="3"/>
      <c r="C9750" s="18" t="s">
        <v>104</v>
      </c>
      <c r="D9750" s="18" t="s">
        <v>105</v>
      </c>
      <c r="E9750" s="18" t="s">
        <v>762</v>
      </c>
      <c r="F9750" s="18" t="s">
        <v>3230</v>
      </c>
      <c r="G9750" s="19">
        <v>44005</v>
      </c>
      <c r="H9750" s="20" t="s">
        <v>19427</v>
      </c>
      <c r="I9750" s="20" t="s">
        <v>19443</v>
      </c>
      <c r="J9750" s="21">
        <v>106.5</v>
      </c>
      <c r="K9750" s="18" t="str">
        <f>IFERROR(VLOOKUP(LEFT(I9750,7)+0,'[1]_Redacted Trans'!B$1:C$65536,2,0),P9750)</f>
        <v>2100168 - British Telecommunications plc</v>
      </c>
      <c r="L9750" s="18"/>
      <c r="M9750" s="18" t="str">
        <f>IFERROR(VLOOKUP(LEFT(I9750,7)+0,'[1]_Redacted Trans'!B$1:C$65536,2,0),Q9750)</f>
        <v>BT ONE BILL May 2020</v>
      </c>
      <c r="N9750" s="22" t="s">
        <v>110</v>
      </c>
      <c r="P9750" t="s">
        <v>2102</v>
      </c>
      <c r="Q9750" t="s">
        <v>19429</v>
      </c>
    </row>
    <row r="9751" spans="1:17" x14ac:dyDescent="0.2">
      <c r="A9751" s="3" t="s">
        <v>103</v>
      </c>
      <c r="B9751" s="3"/>
      <c r="C9751" s="18" t="s">
        <v>104</v>
      </c>
      <c r="D9751" s="18" t="s">
        <v>105</v>
      </c>
      <c r="E9751" s="18" t="s">
        <v>2899</v>
      </c>
      <c r="F9751" s="18" t="s">
        <v>19444</v>
      </c>
      <c r="G9751" s="19">
        <v>44005</v>
      </c>
      <c r="H9751" s="20" t="s">
        <v>19427</v>
      </c>
      <c r="I9751" s="20" t="s">
        <v>19445</v>
      </c>
      <c r="J9751" s="21">
        <v>37.89</v>
      </c>
      <c r="K9751" s="18" t="str">
        <f>IFERROR(VLOOKUP(LEFT(I9751,7)+0,'[1]_Redacted Trans'!B$1:C$65536,2,0),P9751)</f>
        <v>2100168 - British Telecommunications plc</v>
      </c>
      <c r="L9751" s="18"/>
      <c r="M9751" s="18" t="str">
        <f>IFERROR(VLOOKUP(LEFT(I9751,7)+0,'[1]_Redacted Trans'!B$1:C$65536,2,0),Q9751)</f>
        <v>BT ONE BILL May 2020</v>
      </c>
      <c r="N9751" s="22" t="s">
        <v>110</v>
      </c>
      <c r="P9751" t="s">
        <v>2102</v>
      </c>
      <c r="Q9751" t="s">
        <v>19429</v>
      </c>
    </row>
    <row r="9752" spans="1:17" x14ac:dyDescent="0.2">
      <c r="A9752" s="3" t="s">
        <v>103</v>
      </c>
      <c r="B9752" s="3"/>
      <c r="C9752" s="18" t="s">
        <v>104</v>
      </c>
      <c r="D9752" s="18" t="s">
        <v>105</v>
      </c>
      <c r="E9752" s="18" t="s">
        <v>1260</v>
      </c>
      <c r="F9752" s="18" t="s">
        <v>144</v>
      </c>
      <c r="G9752" s="19">
        <v>44005</v>
      </c>
      <c r="H9752" s="20" t="s">
        <v>19427</v>
      </c>
      <c r="I9752" s="20" t="s">
        <v>19446</v>
      </c>
      <c r="J9752" s="21">
        <v>77.7</v>
      </c>
      <c r="K9752" s="18" t="str">
        <f>IFERROR(VLOOKUP(LEFT(I9752,7)+0,'[1]_Redacted Trans'!B$1:C$65536,2,0),P9752)</f>
        <v>2100168 - British Telecommunications plc</v>
      </c>
      <c r="L9752" s="18"/>
      <c r="M9752" s="18" t="str">
        <f>IFERROR(VLOOKUP(LEFT(I9752,7)+0,'[1]_Redacted Trans'!B$1:C$65536,2,0),Q9752)</f>
        <v>BT ONE BILL May 2020</v>
      </c>
      <c r="N9752" s="22" t="s">
        <v>110</v>
      </c>
      <c r="P9752" t="s">
        <v>2102</v>
      </c>
      <c r="Q9752" t="s">
        <v>19429</v>
      </c>
    </row>
    <row r="9753" spans="1:17" x14ac:dyDescent="0.2">
      <c r="A9753" s="3" t="s">
        <v>103</v>
      </c>
      <c r="B9753" s="3"/>
      <c r="C9753" s="18" t="s">
        <v>104</v>
      </c>
      <c r="D9753" s="18" t="s">
        <v>105</v>
      </c>
      <c r="E9753" s="18" t="s">
        <v>3057</v>
      </c>
      <c r="F9753" s="18" t="s">
        <v>1232</v>
      </c>
      <c r="G9753" s="19">
        <v>44005</v>
      </c>
      <c r="H9753" s="20" t="s">
        <v>19427</v>
      </c>
      <c r="I9753" s="20" t="s">
        <v>19447</v>
      </c>
      <c r="J9753" s="21">
        <v>300</v>
      </c>
      <c r="K9753" s="18" t="str">
        <f>IFERROR(VLOOKUP(LEFT(I9753,7)+0,'[1]_Redacted Trans'!B$1:C$65536,2,0),P9753)</f>
        <v>2100168 - British Telecommunications plc</v>
      </c>
      <c r="L9753" s="18"/>
      <c r="M9753" s="18" t="str">
        <f>IFERROR(VLOOKUP(LEFT(I9753,7)+0,'[1]_Redacted Trans'!B$1:C$65536,2,0),Q9753)</f>
        <v>BT ONE BILL May 2020</v>
      </c>
      <c r="N9753" s="22" t="s">
        <v>110</v>
      </c>
      <c r="P9753" t="s">
        <v>2102</v>
      </c>
      <c r="Q9753" t="s">
        <v>19429</v>
      </c>
    </row>
    <row r="9754" spans="1:17" x14ac:dyDescent="0.2">
      <c r="A9754" s="3" t="s">
        <v>103</v>
      </c>
      <c r="B9754" s="3"/>
      <c r="C9754" s="18" t="s">
        <v>104</v>
      </c>
      <c r="D9754" s="18" t="s">
        <v>105</v>
      </c>
      <c r="E9754" s="18" t="s">
        <v>903</v>
      </c>
      <c r="F9754" s="18" t="s">
        <v>2185</v>
      </c>
      <c r="G9754" s="19">
        <v>44005</v>
      </c>
      <c r="H9754" s="20" t="s">
        <v>19427</v>
      </c>
      <c r="I9754" s="20" t="s">
        <v>19448</v>
      </c>
      <c r="J9754" s="21">
        <v>4251</v>
      </c>
      <c r="K9754" s="18" t="str">
        <f>IFERROR(VLOOKUP(LEFT(I9754,7)+0,'[1]_Redacted Trans'!B$1:C$65536,2,0),P9754)</f>
        <v>2100168 - British Telecommunications plc</v>
      </c>
      <c r="L9754" s="18"/>
      <c r="M9754" s="18" t="str">
        <f>IFERROR(VLOOKUP(LEFT(I9754,7)+0,'[1]_Redacted Trans'!B$1:C$65536,2,0),Q9754)</f>
        <v>BT ONE BILL May 2020</v>
      </c>
      <c r="N9754" s="22" t="s">
        <v>110</v>
      </c>
      <c r="P9754" t="s">
        <v>2102</v>
      </c>
      <c r="Q9754" t="s">
        <v>19429</v>
      </c>
    </row>
    <row r="9755" spans="1:17" x14ac:dyDescent="0.2">
      <c r="A9755" s="3" t="s">
        <v>103</v>
      </c>
      <c r="B9755" s="3"/>
      <c r="C9755" s="18" t="s">
        <v>104</v>
      </c>
      <c r="D9755" s="18" t="s">
        <v>105</v>
      </c>
      <c r="E9755" s="18" t="s">
        <v>5069</v>
      </c>
      <c r="F9755" s="18" t="s">
        <v>512</v>
      </c>
      <c r="G9755" s="19">
        <v>44005</v>
      </c>
      <c r="H9755" s="20" t="s">
        <v>19427</v>
      </c>
      <c r="I9755" s="20" t="s">
        <v>19449</v>
      </c>
      <c r="J9755" s="21">
        <v>81.67</v>
      </c>
      <c r="K9755" s="18" t="str">
        <f>IFERROR(VLOOKUP(LEFT(I9755,7)+0,'[1]_Redacted Trans'!B$1:C$65536,2,0),P9755)</f>
        <v>2100168 - British Telecommunications plc</v>
      </c>
      <c r="L9755" s="18"/>
      <c r="M9755" s="18" t="str">
        <f>IFERROR(VLOOKUP(LEFT(I9755,7)+0,'[1]_Redacted Trans'!B$1:C$65536,2,0),Q9755)</f>
        <v>BT ONE BILL May 2020</v>
      </c>
      <c r="N9755" s="22" t="s">
        <v>110</v>
      </c>
      <c r="P9755" t="s">
        <v>2102</v>
      </c>
      <c r="Q9755" t="s">
        <v>19429</v>
      </c>
    </row>
    <row r="9756" spans="1:17" x14ac:dyDescent="0.2">
      <c r="A9756" s="3" t="s">
        <v>103</v>
      </c>
      <c r="B9756" s="3"/>
      <c r="C9756" s="18" t="s">
        <v>104</v>
      </c>
      <c r="D9756" s="18" t="s">
        <v>105</v>
      </c>
      <c r="E9756" s="18" t="s">
        <v>658</v>
      </c>
      <c r="F9756" s="18" t="s">
        <v>1232</v>
      </c>
      <c r="G9756" s="19">
        <v>44005</v>
      </c>
      <c r="H9756" s="20" t="s">
        <v>19427</v>
      </c>
      <c r="I9756" s="20" t="s">
        <v>19450</v>
      </c>
      <c r="J9756" s="21">
        <v>87.6</v>
      </c>
      <c r="K9756" s="18" t="str">
        <f>IFERROR(VLOOKUP(LEFT(I9756,7)+0,'[1]_Redacted Trans'!B$1:C$65536,2,0),P9756)</f>
        <v>2100168 - British Telecommunications plc</v>
      </c>
      <c r="L9756" s="18"/>
      <c r="M9756" s="18" t="str">
        <f>IFERROR(VLOOKUP(LEFT(I9756,7)+0,'[1]_Redacted Trans'!B$1:C$65536,2,0),Q9756)</f>
        <v>BT ONE BILL May 2020</v>
      </c>
      <c r="N9756" s="22" t="s">
        <v>110</v>
      </c>
      <c r="P9756" t="s">
        <v>2102</v>
      </c>
      <c r="Q9756" t="s">
        <v>19429</v>
      </c>
    </row>
    <row r="9757" spans="1:17" x14ac:dyDescent="0.2">
      <c r="A9757" s="3" t="s">
        <v>103</v>
      </c>
      <c r="B9757" s="3"/>
      <c r="C9757" s="18" t="s">
        <v>104</v>
      </c>
      <c r="D9757" s="18" t="s">
        <v>105</v>
      </c>
      <c r="E9757" s="18" t="s">
        <v>2074</v>
      </c>
      <c r="F9757" s="18" t="s">
        <v>1232</v>
      </c>
      <c r="G9757" s="19">
        <v>44005</v>
      </c>
      <c r="H9757" s="20" t="s">
        <v>19427</v>
      </c>
      <c r="I9757" s="20" t="s">
        <v>19451</v>
      </c>
      <c r="J9757" s="21">
        <v>37.89</v>
      </c>
      <c r="K9757" s="18" t="str">
        <f>IFERROR(VLOOKUP(LEFT(I9757,7)+0,'[1]_Redacted Trans'!B$1:C$65536,2,0),P9757)</f>
        <v>2100168 - British Telecommunications plc</v>
      </c>
      <c r="L9757" s="18"/>
      <c r="M9757" s="18" t="str">
        <f>IFERROR(VLOOKUP(LEFT(I9757,7)+0,'[1]_Redacted Trans'!B$1:C$65536,2,0),Q9757)</f>
        <v>BT ONE BILL May 2020</v>
      </c>
      <c r="N9757" s="22" t="s">
        <v>110</v>
      </c>
      <c r="P9757" t="s">
        <v>2102</v>
      </c>
      <c r="Q9757" t="s">
        <v>19429</v>
      </c>
    </row>
    <row r="9758" spans="1:17" x14ac:dyDescent="0.2">
      <c r="A9758" s="3" t="s">
        <v>103</v>
      </c>
      <c r="B9758" s="3"/>
      <c r="C9758" s="18" t="s">
        <v>104</v>
      </c>
      <c r="D9758" s="18" t="s">
        <v>105</v>
      </c>
      <c r="E9758" s="18" t="s">
        <v>3057</v>
      </c>
      <c r="F9758" s="18" t="s">
        <v>1232</v>
      </c>
      <c r="G9758" s="19">
        <v>44005</v>
      </c>
      <c r="H9758" s="20" t="s">
        <v>19427</v>
      </c>
      <c r="I9758" s="20" t="s">
        <v>19452</v>
      </c>
      <c r="J9758" s="21">
        <v>85.8</v>
      </c>
      <c r="K9758" s="18" t="str">
        <f>IFERROR(VLOOKUP(LEFT(I9758,7)+0,'[1]_Redacted Trans'!B$1:C$65536,2,0),P9758)</f>
        <v>2100168 - British Telecommunications plc</v>
      </c>
      <c r="L9758" s="18"/>
      <c r="M9758" s="18" t="str">
        <f>IFERROR(VLOOKUP(LEFT(I9758,7)+0,'[1]_Redacted Trans'!B$1:C$65536,2,0),Q9758)</f>
        <v>BT ONE BILL May 2020</v>
      </c>
      <c r="N9758" s="22" t="s">
        <v>110</v>
      </c>
      <c r="P9758" t="s">
        <v>2102</v>
      </c>
      <c r="Q9758" t="s">
        <v>19429</v>
      </c>
    </row>
    <row r="9759" spans="1:17" x14ac:dyDescent="0.2">
      <c r="A9759" s="3" t="s">
        <v>103</v>
      </c>
      <c r="B9759" s="3"/>
      <c r="C9759" s="18" t="s">
        <v>104</v>
      </c>
      <c r="D9759" s="18" t="s">
        <v>105</v>
      </c>
      <c r="E9759" s="18" t="s">
        <v>2036</v>
      </c>
      <c r="F9759" s="18" t="s">
        <v>1232</v>
      </c>
      <c r="G9759" s="19">
        <v>44005</v>
      </c>
      <c r="H9759" s="20" t="s">
        <v>19427</v>
      </c>
      <c r="I9759" s="20" t="s">
        <v>19453</v>
      </c>
      <c r="J9759" s="21">
        <v>232.97</v>
      </c>
      <c r="K9759" s="18" t="str">
        <f>IFERROR(VLOOKUP(LEFT(I9759,7)+0,'[1]_Redacted Trans'!B$1:C$65536,2,0),P9759)</f>
        <v>2100168 - British Telecommunications plc</v>
      </c>
      <c r="L9759" s="18"/>
      <c r="M9759" s="18" t="str">
        <f>IFERROR(VLOOKUP(LEFT(I9759,7)+0,'[1]_Redacted Trans'!B$1:C$65536,2,0),Q9759)</f>
        <v>BT ONE BILL May 2020</v>
      </c>
      <c r="N9759" s="22" t="s">
        <v>110</v>
      </c>
      <c r="P9759" t="s">
        <v>2102</v>
      </c>
      <c r="Q9759" t="s">
        <v>19429</v>
      </c>
    </row>
    <row r="9760" spans="1:17" x14ac:dyDescent="0.2">
      <c r="A9760" s="3" t="s">
        <v>103</v>
      </c>
      <c r="B9760" s="3"/>
      <c r="C9760" s="18" t="s">
        <v>104</v>
      </c>
      <c r="D9760" s="18" t="s">
        <v>105</v>
      </c>
      <c r="E9760" s="18" t="s">
        <v>169</v>
      </c>
      <c r="F9760" s="18" t="s">
        <v>1232</v>
      </c>
      <c r="G9760" s="19">
        <v>44005</v>
      </c>
      <c r="H9760" s="20" t="s">
        <v>19427</v>
      </c>
      <c r="I9760" s="20" t="s">
        <v>19454</v>
      </c>
      <c r="J9760" s="21">
        <v>87.6</v>
      </c>
      <c r="K9760" s="18" t="str">
        <f>IFERROR(VLOOKUP(LEFT(I9760,7)+0,'[1]_Redacted Trans'!B$1:C$65536,2,0),P9760)</f>
        <v>2100168 - British Telecommunications plc</v>
      </c>
      <c r="L9760" s="18"/>
      <c r="M9760" s="18" t="str">
        <f>IFERROR(VLOOKUP(LEFT(I9760,7)+0,'[1]_Redacted Trans'!B$1:C$65536,2,0),Q9760)</f>
        <v>BT ONE BILL May 2020</v>
      </c>
      <c r="N9760" s="22" t="s">
        <v>110</v>
      </c>
      <c r="P9760" t="s">
        <v>2102</v>
      </c>
      <c r="Q9760" t="s">
        <v>19429</v>
      </c>
    </row>
    <row r="9761" spans="1:17" x14ac:dyDescent="0.2">
      <c r="A9761" s="3" t="s">
        <v>103</v>
      </c>
      <c r="B9761" s="3"/>
      <c r="C9761" s="18" t="s">
        <v>104</v>
      </c>
      <c r="D9761" s="18" t="s">
        <v>105</v>
      </c>
      <c r="E9761" s="18" t="s">
        <v>169</v>
      </c>
      <c r="F9761" s="18" t="s">
        <v>1232</v>
      </c>
      <c r="G9761" s="19">
        <v>44005</v>
      </c>
      <c r="H9761" s="20" t="s">
        <v>19427</v>
      </c>
      <c r="I9761" s="20" t="s">
        <v>19455</v>
      </c>
      <c r="J9761" s="21">
        <v>87.6</v>
      </c>
      <c r="K9761" s="18" t="str">
        <f>IFERROR(VLOOKUP(LEFT(I9761,7)+0,'[1]_Redacted Trans'!B$1:C$65536,2,0),P9761)</f>
        <v>2100168 - British Telecommunications plc</v>
      </c>
      <c r="L9761" s="18"/>
      <c r="M9761" s="18" t="str">
        <f>IFERROR(VLOOKUP(LEFT(I9761,7)+0,'[1]_Redacted Trans'!B$1:C$65536,2,0),Q9761)</f>
        <v>BT ONE BILL May 2020</v>
      </c>
      <c r="N9761" s="22" t="s">
        <v>110</v>
      </c>
      <c r="P9761" t="s">
        <v>2102</v>
      </c>
      <c r="Q9761" t="s">
        <v>19429</v>
      </c>
    </row>
    <row r="9762" spans="1:17" x14ac:dyDescent="0.2">
      <c r="A9762" s="3" t="s">
        <v>103</v>
      </c>
      <c r="B9762" s="3"/>
      <c r="C9762" s="18" t="s">
        <v>104</v>
      </c>
      <c r="D9762" s="18" t="s">
        <v>105</v>
      </c>
      <c r="E9762" s="18" t="s">
        <v>169</v>
      </c>
      <c r="F9762" s="18" t="s">
        <v>1232</v>
      </c>
      <c r="G9762" s="19">
        <v>44005</v>
      </c>
      <c r="H9762" s="20" t="s">
        <v>19427</v>
      </c>
      <c r="I9762" s="20" t="s">
        <v>19456</v>
      </c>
      <c r="J9762" s="21">
        <v>87.6</v>
      </c>
      <c r="K9762" s="18" t="str">
        <f>IFERROR(VLOOKUP(LEFT(I9762,7)+0,'[1]_Redacted Trans'!B$1:C$65536,2,0),P9762)</f>
        <v>2100168 - British Telecommunications plc</v>
      </c>
      <c r="L9762" s="18"/>
      <c r="M9762" s="18" t="str">
        <f>IFERROR(VLOOKUP(LEFT(I9762,7)+0,'[1]_Redacted Trans'!B$1:C$65536,2,0),Q9762)</f>
        <v>BT ONE BILL May 2020</v>
      </c>
      <c r="N9762" s="22" t="s">
        <v>110</v>
      </c>
      <c r="P9762" t="s">
        <v>2102</v>
      </c>
      <c r="Q9762" t="s">
        <v>19429</v>
      </c>
    </row>
    <row r="9763" spans="1:17" x14ac:dyDescent="0.2">
      <c r="A9763" s="3" t="s">
        <v>103</v>
      </c>
      <c r="B9763" s="3"/>
      <c r="C9763" s="18" t="s">
        <v>104</v>
      </c>
      <c r="D9763" s="18" t="s">
        <v>147</v>
      </c>
      <c r="E9763" s="18" t="s">
        <v>286</v>
      </c>
      <c r="F9763" s="18" t="s">
        <v>8824</v>
      </c>
      <c r="G9763" s="19">
        <v>44005</v>
      </c>
      <c r="H9763" s="20"/>
      <c r="I9763" s="20" t="s">
        <v>19457</v>
      </c>
      <c r="J9763" s="21">
        <v>189.03</v>
      </c>
      <c r="K9763" s="18" t="str">
        <f>IFERROR(VLOOKUP(LEFT(I9763,7)+0,'[1]_Redacted Trans'!B$1:C$65536,2,0),P9763)</f>
        <v>2114054 - Tuskerdirect Limited</v>
      </c>
      <c r="L9763" s="18"/>
      <c r="M9763" s="18" t="str">
        <f>IFERROR(VLOOKUP(LEFT(I9763,7)+0,'[1]_Redacted Trans'!B$1:C$65536,2,0),Q9763)</f>
        <v>Lease Payment June 2020</v>
      </c>
      <c r="N9763" s="22" t="s">
        <v>110</v>
      </c>
      <c r="P9763" t="s">
        <v>8826</v>
      </c>
      <c r="Q9763" t="s">
        <v>19458</v>
      </c>
    </row>
    <row r="9764" spans="1:17" x14ac:dyDescent="0.2">
      <c r="A9764" s="3" t="s">
        <v>103</v>
      </c>
      <c r="B9764" s="3"/>
      <c r="C9764" s="18" t="s">
        <v>104</v>
      </c>
      <c r="D9764" s="18" t="s">
        <v>147</v>
      </c>
      <c r="E9764" s="18" t="s">
        <v>286</v>
      </c>
      <c r="F9764" s="18" t="s">
        <v>8824</v>
      </c>
      <c r="G9764" s="19">
        <v>44005</v>
      </c>
      <c r="H9764" s="20"/>
      <c r="I9764" s="20" t="s">
        <v>19459</v>
      </c>
      <c r="J9764" s="21">
        <v>105.67</v>
      </c>
      <c r="K9764" s="18" t="str">
        <f>IFERROR(VLOOKUP(LEFT(I9764,7)+0,'[1]_Redacted Trans'!B$1:C$65536,2,0),P9764)</f>
        <v>2114054 - Tuskerdirect Limited</v>
      </c>
      <c r="L9764" s="18"/>
      <c r="M9764" s="18" t="str">
        <f>IFERROR(VLOOKUP(LEFT(I9764,7)+0,'[1]_Redacted Trans'!B$1:C$65536,2,0),Q9764)</f>
        <v>Lease Payment June 2020</v>
      </c>
      <c r="N9764" s="22" t="s">
        <v>110</v>
      </c>
      <c r="P9764" t="s">
        <v>8826</v>
      </c>
      <c r="Q9764" t="s">
        <v>19458</v>
      </c>
    </row>
    <row r="9765" spans="1:17" x14ac:dyDescent="0.2">
      <c r="A9765" s="3" t="s">
        <v>103</v>
      </c>
      <c r="B9765" s="3"/>
      <c r="C9765" s="18" t="s">
        <v>104</v>
      </c>
      <c r="D9765" s="18" t="s">
        <v>147</v>
      </c>
      <c r="E9765" s="18" t="s">
        <v>286</v>
      </c>
      <c r="F9765" s="18" t="s">
        <v>8824</v>
      </c>
      <c r="G9765" s="19">
        <v>44005</v>
      </c>
      <c r="H9765" s="20"/>
      <c r="I9765" s="20" t="s">
        <v>19460</v>
      </c>
      <c r="J9765" s="21">
        <v>139.16</v>
      </c>
      <c r="K9765" s="18" t="str">
        <f>IFERROR(VLOOKUP(LEFT(I9765,7)+0,'[1]_Redacted Trans'!B$1:C$65536,2,0),P9765)</f>
        <v>2114054 - Tuskerdirect Limited</v>
      </c>
      <c r="L9765" s="18"/>
      <c r="M9765" s="18" t="str">
        <f>IFERROR(VLOOKUP(LEFT(I9765,7)+0,'[1]_Redacted Trans'!B$1:C$65536,2,0),Q9765)</f>
        <v>Lease Payment June 2020</v>
      </c>
      <c r="N9765" s="22" t="s">
        <v>110</v>
      </c>
      <c r="P9765" t="s">
        <v>8826</v>
      </c>
      <c r="Q9765" t="s">
        <v>19458</v>
      </c>
    </row>
    <row r="9766" spans="1:17" x14ac:dyDescent="0.2">
      <c r="A9766" s="3" t="s">
        <v>103</v>
      </c>
      <c r="B9766" s="3"/>
      <c r="C9766" s="18" t="s">
        <v>104</v>
      </c>
      <c r="D9766" s="18" t="s">
        <v>147</v>
      </c>
      <c r="E9766" s="18" t="s">
        <v>286</v>
      </c>
      <c r="F9766" s="18" t="s">
        <v>8824</v>
      </c>
      <c r="G9766" s="19">
        <v>44005</v>
      </c>
      <c r="H9766" s="20"/>
      <c r="I9766" s="20" t="s">
        <v>19461</v>
      </c>
      <c r="J9766" s="21">
        <v>22.1</v>
      </c>
      <c r="K9766" s="18" t="str">
        <f>IFERROR(VLOOKUP(LEFT(I9766,7)+0,'[1]_Redacted Trans'!B$1:C$65536,2,0),P9766)</f>
        <v>2114054 - Tuskerdirect Limited</v>
      </c>
      <c r="L9766" s="18"/>
      <c r="M9766" s="18" t="str">
        <f>IFERROR(VLOOKUP(LEFT(I9766,7)+0,'[1]_Redacted Trans'!B$1:C$65536,2,0),Q9766)</f>
        <v>Lease Payment June 2020</v>
      </c>
      <c r="N9766" s="22" t="s">
        <v>110</v>
      </c>
      <c r="P9766" t="s">
        <v>8826</v>
      </c>
      <c r="Q9766" t="s">
        <v>19458</v>
      </c>
    </row>
    <row r="9767" spans="1:17" x14ac:dyDescent="0.2">
      <c r="A9767" s="3" t="s">
        <v>103</v>
      </c>
      <c r="B9767" s="3"/>
      <c r="C9767" s="18" t="s">
        <v>104</v>
      </c>
      <c r="D9767" s="18" t="s">
        <v>147</v>
      </c>
      <c r="E9767" s="18" t="s">
        <v>286</v>
      </c>
      <c r="F9767" s="18" t="s">
        <v>8824</v>
      </c>
      <c r="G9767" s="19">
        <v>44005</v>
      </c>
      <c r="H9767" s="20"/>
      <c r="I9767" s="20" t="s">
        <v>19462</v>
      </c>
      <c r="J9767" s="21">
        <v>16.18</v>
      </c>
      <c r="K9767" s="18" t="str">
        <f>IFERROR(VLOOKUP(LEFT(I9767,7)+0,'[1]_Redacted Trans'!B$1:C$65536,2,0),P9767)</f>
        <v>2114054 - Tuskerdirect Limited</v>
      </c>
      <c r="L9767" s="18"/>
      <c r="M9767" s="18" t="str">
        <f>IFERROR(VLOOKUP(LEFT(I9767,7)+0,'[1]_Redacted Trans'!B$1:C$65536,2,0),Q9767)</f>
        <v>Lease Payment June 2020</v>
      </c>
      <c r="N9767" s="22" t="s">
        <v>110</v>
      </c>
      <c r="P9767" t="s">
        <v>8826</v>
      </c>
      <c r="Q9767" t="s">
        <v>19458</v>
      </c>
    </row>
    <row r="9768" spans="1:17" x14ac:dyDescent="0.2">
      <c r="A9768" s="3" t="s">
        <v>103</v>
      </c>
      <c r="B9768" s="3"/>
      <c r="C9768" s="18" t="s">
        <v>104</v>
      </c>
      <c r="D9768" s="18" t="s">
        <v>147</v>
      </c>
      <c r="E9768" s="18" t="s">
        <v>286</v>
      </c>
      <c r="F9768" s="18" t="s">
        <v>8824</v>
      </c>
      <c r="G9768" s="19">
        <v>44005</v>
      </c>
      <c r="H9768" s="20"/>
      <c r="I9768" s="20" t="s">
        <v>19463</v>
      </c>
      <c r="J9768" s="21">
        <v>254.6</v>
      </c>
      <c r="K9768" s="18" t="str">
        <f>IFERROR(VLOOKUP(LEFT(I9768,7)+0,'[1]_Redacted Trans'!B$1:C$65536,2,0),P9768)</f>
        <v>2114054 - Tuskerdirect Limited</v>
      </c>
      <c r="L9768" s="18"/>
      <c r="M9768" s="18" t="str">
        <f>IFERROR(VLOOKUP(LEFT(I9768,7)+0,'[1]_Redacted Trans'!B$1:C$65536,2,0),Q9768)</f>
        <v>Lease Payment June 2020</v>
      </c>
      <c r="N9768" s="22" t="s">
        <v>110</v>
      </c>
      <c r="P9768" t="s">
        <v>8826</v>
      </c>
      <c r="Q9768" t="s">
        <v>19458</v>
      </c>
    </row>
    <row r="9769" spans="1:17" x14ac:dyDescent="0.2">
      <c r="A9769" s="3" t="s">
        <v>103</v>
      </c>
      <c r="B9769" s="3"/>
      <c r="C9769" s="18" t="s">
        <v>104</v>
      </c>
      <c r="D9769" s="18" t="s">
        <v>147</v>
      </c>
      <c r="E9769" s="18" t="s">
        <v>286</v>
      </c>
      <c r="F9769" s="18" t="s">
        <v>8824</v>
      </c>
      <c r="G9769" s="19">
        <v>44005</v>
      </c>
      <c r="H9769" s="20"/>
      <c r="I9769" s="20" t="s">
        <v>19464</v>
      </c>
      <c r="J9769" s="21">
        <v>167.48</v>
      </c>
      <c r="K9769" s="18" t="str">
        <f>IFERROR(VLOOKUP(LEFT(I9769,7)+0,'[1]_Redacted Trans'!B$1:C$65536,2,0),P9769)</f>
        <v>2114054 - Tuskerdirect Limited</v>
      </c>
      <c r="L9769" s="18"/>
      <c r="M9769" s="18" t="str">
        <f>IFERROR(VLOOKUP(LEFT(I9769,7)+0,'[1]_Redacted Trans'!B$1:C$65536,2,0),Q9769)</f>
        <v>Lease Payment June 2020</v>
      </c>
      <c r="N9769" s="22" t="s">
        <v>110</v>
      </c>
      <c r="P9769" t="s">
        <v>8826</v>
      </c>
      <c r="Q9769" t="s">
        <v>19458</v>
      </c>
    </row>
    <row r="9770" spans="1:17" x14ac:dyDescent="0.2">
      <c r="A9770" s="3" t="s">
        <v>103</v>
      </c>
      <c r="B9770" s="3"/>
      <c r="C9770" s="18" t="s">
        <v>104</v>
      </c>
      <c r="D9770" s="18" t="s">
        <v>147</v>
      </c>
      <c r="E9770" s="18" t="s">
        <v>286</v>
      </c>
      <c r="F9770" s="18" t="s">
        <v>8824</v>
      </c>
      <c r="G9770" s="19">
        <v>44005</v>
      </c>
      <c r="H9770" s="20"/>
      <c r="I9770" s="20" t="s">
        <v>19465</v>
      </c>
      <c r="J9770" s="21">
        <v>22.1</v>
      </c>
      <c r="K9770" s="18" t="str">
        <f>IFERROR(VLOOKUP(LEFT(I9770,7)+0,'[1]_Redacted Trans'!B$1:C$65536,2,0),P9770)</f>
        <v>2114054 - Tuskerdirect Limited</v>
      </c>
      <c r="L9770" s="18"/>
      <c r="M9770" s="18" t="str">
        <f>IFERROR(VLOOKUP(LEFT(I9770,7)+0,'[1]_Redacted Trans'!B$1:C$65536,2,0),Q9770)</f>
        <v>Lease Payment June 2020</v>
      </c>
      <c r="N9770" s="22" t="s">
        <v>110</v>
      </c>
      <c r="P9770" t="s">
        <v>8826</v>
      </c>
      <c r="Q9770" t="s">
        <v>19458</v>
      </c>
    </row>
    <row r="9771" spans="1:17" x14ac:dyDescent="0.2">
      <c r="A9771" s="3" t="s">
        <v>103</v>
      </c>
      <c r="B9771" s="3"/>
      <c r="C9771" s="18" t="s">
        <v>104</v>
      </c>
      <c r="D9771" s="18" t="s">
        <v>147</v>
      </c>
      <c r="E9771" s="18" t="s">
        <v>286</v>
      </c>
      <c r="F9771" s="18" t="s">
        <v>8824</v>
      </c>
      <c r="G9771" s="19">
        <v>44005</v>
      </c>
      <c r="H9771" s="20"/>
      <c r="I9771" s="20" t="s">
        <v>19466</v>
      </c>
      <c r="J9771" s="21">
        <v>325.33</v>
      </c>
      <c r="K9771" s="18" t="str">
        <f>IFERROR(VLOOKUP(LEFT(I9771,7)+0,'[1]_Redacted Trans'!B$1:C$65536,2,0),P9771)</f>
        <v>2114054 - Tuskerdirect Limited</v>
      </c>
      <c r="L9771" s="18"/>
      <c r="M9771" s="18" t="str">
        <f>IFERROR(VLOOKUP(LEFT(I9771,7)+0,'[1]_Redacted Trans'!B$1:C$65536,2,0),Q9771)</f>
        <v>Lease Payment June 2020</v>
      </c>
      <c r="N9771" s="22" t="s">
        <v>110</v>
      </c>
      <c r="P9771" t="s">
        <v>8826</v>
      </c>
      <c r="Q9771" t="s">
        <v>19458</v>
      </c>
    </row>
    <row r="9772" spans="1:17" x14ac:dyDescent="0.2">
      <c r="A9772" s="3" t="s">
        <v>103</v>
      </c>
      <c r="B9772" s="3"/>
      <c r="C9772" s="18" t="s">
        <v>104</v>
      </c>
      <c r="D9772" s="18" t="s">
        <v>147</v>
      </c>
      <c r="E9772" s="18" t="s">
        <v>286</v>
      </c>
      <c r="F9772" s="18" t="s">
        <v>8824</v>
      </c>
      <c r="G9772" s="19">
        <v>44005</v>
      </c>
      <c r="H9772" s="20"/>
      <c r="I9772" s="20" t="s">
        <v>19467</v>
      </c>
      <c r="J9772" s="21">
        <v>237.91</v>
      </c>
      <c r="K9772" s="18" t="str">
        <f>IFERROR(VLOOKUP(LEFT(I9772,7)+0,'[1]_Redacted Trans'!B$1:C$65536,2,0),P9772)</f>
        <v>2114054 - Tuskerdirect Limited</v>
      </c>
      <c r="L9772" s="18"/>
      <c r="M9772" s="18" t="str">
        <f>IFERROR(VLOOKUP(LEFT(I9772,7)+0,'[1]_Redacted Trans'!B$1:C$65536,2,0),Q9772)</f>
        <v>Lease Payment June 2020</v>
      </c>
      <c r="N9772" s="22" t="s">
        <v>110</v>
      </c>
      <c r="P9772" t="s">
        <v>8826</v>
      </c>
      <c r="Q9772" t="s">
        <v>19458</v>
      </c>
    </row>
    <row r="9773" spans="1:17" x14ac:dyDescent="0.2">
      <c r="A9773" s="3" t="s">
        <v>103</v>
      </c>
      <c r="B9773" s="3"/>
      <c r="C9773" s="18" t="s">
        <v>104</v>
      </c>
      <c r="D9773" s="18" t="s">
        <v>147</v>
      </c>
      <c r="E9773" s="18" t="s">
        <v>286</v>
      </c>
      <c r="F9773" s="18" t="s">
        <v>8824</v>
      </c>
      <c r="G9773" s="19">
        <v>44005</v>
      </c>
      <c r="H9773" s="20"/>
      <c r="I9773" s="20" t="s">
        <v>19468</v>
      </c>
      <c r="J9773" s="21">
        <v>30.53</v>
      </c>
      <c r="K9773" s="18" t="str">
        <f>IFERROR(VLOOKUP(LEFT(I9773,7)+0,'[1]_Redacted Trans'!B$1:C$65536,2,0),P9773)</f>
        <v>2114054 - Tuskerdirect Limited</v>
      </c>
      <c r="L9773" s="18"/>
      <c r="M9773" s="18" t="str">
        <f>IFERROR(VLOOKUP(LEFT(I9773,7)+0,'[1]_Redacted Trans'!B$1:C$65536,2,0),Q9773)</f>
        <v>Lease Payment June 2020</v>
      </c>
      <c r="N9773" s="22" t="s">
        <v>110</v>
      </c>
      <c r="P9773" t="s">
        <v>8826</v>
      </c>
      <c r="Q9773" t="s">
        <v>19458</v>
      </c>
    </row>
    <row r="9774" spans="1:17" x14ac:dyDescent="0.2">
      <c r="A9774" s="3" t="s">
        <v>103</v>
      </c>
      <c r="B9774" s="3"/>
      <c r="C9774" s="18" t="s">
        <v>104</v>
      </c>
      <c r="D9774" s="18" t="s">
        <v>147</v>
      </c>
      <c r="E9774" s="18" t="s">
        <v>286</v>
      </c>
      <c r="F9774" s="18" t="s">
        <v>8824</v>
      </c>
      <c r="G9774" s="19">
        <v>44005</v>
      </c>
      <c r="H9774" s="20"/>
      <c r="I9774" s="20" t="s">
        <v>19469</v>
      </c>
      <c r="J9774" s="21">
        <v>216.45</v>
      </c>
      <c r="K9774" s="18" t="str">
        <f>IFERROR(VLOOKUP(LEFT(I9774,7)+0,'[1]_Redacted Trans'!B$1:C$65536,2,0),P9774)</f>
        <v>2114054 - Tuskerdirect Limited</v>
      </c>
      <c r="L9774" s="18"/>
      <c r="M9774" s="18" t="str">
        <f>IFERROR(VLOOKUP(LEFT(I9774,7)+0,'[1]_Redacted Trans'!B$1:C$65536,2,0),Q9774)</f>
        <v>Lease Payment June 2020</v>
      </c>
      <c r="N9774" s="22" t="s">
        <v>110</v>
      </c>
      <c r="P9774" t="s">
        <v>8826</v>
      </c>
      <c r="Q9774" t="s">
        <v>19458</v>
      </c>
    </row>
    <row r="9775" spans="1:17" x14ac:dyDescent="0.2">
      <c r="A9775" s="3" t="s">
        <v>103</v>
      </c>
      <c r="B9775" s="3"/>
      <c r="C9775" s="18" t="s">
        <v>104</v>
      </c>
      <c r="D9775" s="18" t="s">
        <v>316</v>
      </c>
      <c r="E9775" s="18" t="s">
        <v>899</v>
      </c>
      <c r="F9775" s="18" t="s">
        <v>900</v>
      </c>
      <c r="G9775" s="19">
        <v>44005</v>
      </c>
      <c r="H9775" s="20" t="s">
        <v>19470</v>
      </c>
      <c r="I9775" s="20" t="s">
        <v>19471</v>
      </c>
      <c r="J9775" s="21">
        <v>21.12</v>
      </c>
      <c r="K9775" s="18" t="str">
        <f>IFERROR(VLOOKUP(LEFT(I9775,7)+0,'[1]_Redacted Trans'!B$1:C$65536,2,0),P9775)</f>
        <v>2117439 - GWS Garage Workshop Supplies</v>
      </c>
      <c r="L9775" s="18"/>
      <c r="M9775" s="18" t="str">
        <f>IFERROR(VLOOKUP(LEFT(I9775,7)+0,'[1]_Redacted Trans'!B$1:C$65536,2,0),Q9775)</f>
        <v>HOSE CONNECTOR</v>
      </c>
      <c r="N9775" s="22" t="s">
        <v>110</v>
      </c>
      <c r="P9775" t="s">
        <v>5078</v>
      </c>
      <c r="Q9775" t="s">
        <v>19472</v>
      </c>
    </row>
    <row r="9776" spans="1:17" x14ac:dyDescent="0.2">
      <c r="A9776" s="3" t="s">
        <v>103</v>
      </c>
      <c r="B9776" s="3"/>
      <c r="C9776" s="18" t="s">
        <v>104</v>
      </c>
      <c r="D9776" s="18" t="s">
        <v>316</v>
      </c>
      <c r="E9776" s="18" t="s">
        <v>899</v>
      </c>
      <c r="F9776" s="18" t="s">
        <v>900</v>
      </c>
      <c r="G9776" s="19">
        <v>44005</v>
      </c>
      <c r="H9776" s="20" t="s">
        <v>19470</v>
      </c>
      <c r="I9776" s="20" t="s">
        <v>19473</v>
      </c>
      <c r="J9776" s="21">
        <v>13.43</v>
      </c>
      <c r="K9776" s="18" t="str">
        <f>IFERROR(VLOOKUP(LEFT(I9776,7)+0,'[1]_Redacted Trans'!B$1:C$65536,2,0),P9776)</f>
        <v>2117439 - GWS Garage Workshop Supplies</v>
      </c>
      <c r="L9776" s="18"/>
      <c r="M9776" s="18" t="str">
        <f>IFERROR(VLOOKUP(LEFT(I9776,7)+0,'[1]_Redacted Trans'!B$1:C$65536,2,0),Q9776)</f>
        <v>EXTENSION REEL</v>
      </c>
      <c r="N9776" s="22" t="s">
        <v>110</v>
      </c>
      <c r="P9776" t="s">
        <v>5078</v>
      </c>
      <c r="Q9776" t="s">
        <v>19474</v>
      </c>
    </row>
    <row r="9777" spans="1:17" x14ac:dyDescent="0.2">
      <c r="A9777" s="3" t="s">
        <v>103</v>
      </c>
      <c r="B9777" s="3"/>
      <c r="C9777" s="18" t="s">
        <v>104</v>
      </c>
      <c r="D9777" s="18" t="s">
        <v>316</v>
      </c>
      <c r="E9777" s="18" t="s">
        <v>899</v>
      </c>
      <c r="F9777" s="18" t="s">
        <v>900</v>
      </c>
      <c r="G9777" s="19">
        <v>44005</v>
      </c>
      <c r="H9777" s="20" t="s">
        <v>19470</v>
      </c>
      <c r="I9777" s="20" t="s">
        <v>19475</v>
      </c>
      <c r="J9777" s="21">
        <v>90</v>
      </c>
      <c r="K9777" s="18" t="str">
        <f>IFERROR(VLOOKUP(LEFT(I9777,7)+0,'[1]_Redacted Trans'!B$1:C$65536,2,0),P9777)</f>
        <v>2117439 - GWS Garage Workshop Supplies</v>
      </c>
      <c r="L9777" s="18"/>
      <c r="M9777" s="18" t="str">
        <f>IFERROR(VLOOKUP(LEFT(I9777,7)+0,'[1]_Redacted Trans'!B$1:C$65536,2,0),Q9777)</f>
        <v>HYDRAULIC RAM REPAIR</v>
      </c>
      <c r="N9777" s="22" t="s">
        <v>110</v>
      </c>
      <c r="P9777" t="s">
        <v>5078</v>
      </c>
      <c r="Q9777" t="s">
        <v>19476</v>
      </c>
    </row>
    <row r="9778" spans="1:17" x14ac:dyDescent="0.2">
      <c r="A9778" s="3" t="s">
        <v>103</v>
      </c>
      <c r="B9778" s="3"/>
      <c r="C9778" s="18" t="s">
        <v>104</v>
      </c>
      <c r="D9778" s="18" t="s">
        <v>316</v>
      </c>
      <c r="E9778" s="18" t="s">
        <v>842</v>
      </c>
      <c r="F9778" s="18" t="s">
        <v>843</v>
      </c>
      <c r="G9778" s="19">
        <v>44005</v>
      </c>
      <c r="H9778" s="20" t="s">
        <v>19470</v>
      </c>
      <c r="I9778" s="20" t="s">
        <v>19477</v>
      </c>
      <c r="J9778" s="21">
        <v>149</v>
      </c>
      <c r="K9778" s="18" t="str">
        <f>IFERROR(VLOOKUP(LEFT(I9778,7)+0,'[1]_Redacted Trans'!B$1:C$65536,2,0),P9778)</f>
        <v>2117439 - GWS Garage Workshop Supplies</v>
      </c>
      <c r="L9778" s="18"/>
      <c r="M9778" s="18" t="str">
        <f>IFERROR(VLOOKUP(LEFT(I9778,7)+0,'[1]_Redacted Trans'!B$1:C$65536,2,0),Q9778)</f>
        <v>NEW STARTER MOTOR</v>
      </c>
      <c r="N9778" s="22" t="s">
        <v>110</v>
      </c>
      <c r="P9778" t="s">
        <v>5078</v>
      </c>
      <c r="Q9778" t="s">
        <v>19478</v>
      </c>
    </row>
    <row r="9779" spans="1:17" x14ac:dyDescent="0.2">
      <c r="A9779" s="3" t="s">
        <v>103</v>
      </c>
      <c r="B9779" s="3"/>
      <c r="C9779" s="18" t="s">
        <v>104</v>
      </c>
      <c r="D9779" s="18" t="s">
        <v>316</v>
      </c>
      <c r="E9779" s="18" t="s">
        <v>254</v>
      </c>
      <c r="F9779" s="18" t="s">
        <v>795</v>
      </c>
      <c r="G9779" s="19">
        <v>44005</v>
      </c>
      <c r="H9779" s="20" t="s">
        <v>19479</v>
      </c>
      <c r="I9779" s="20" t="s">
        <v>19480</v>
      </c>
      <c r="J9779" s="21">
        <v>146.88</v>
      </c>
      <c r="K9779" s="18" t="str">
        <f>IFERROR(VLOOKUP(LEFT(I9779,7)+0,'[1]_Redacted Trans'!B$1:C$65536,2,0),P9779)</f>
        <v>2117439 - GWS Garage Workshop Supplies</v>
      </c>
      <c r="L9779" s="18"/>
      <c r="M9779" s="18" t="str">
        <f>IFERROR(VLOOKUP(LEFT(I9779,7)+0,'[1]_Redacted Trans'!B$1:C$65536,2,0),Q9779)</f>
        <v>ADBLUE</v>
      </c>
      <c r="N9779" s="22" t="s">
        <v>110</v>
      </c>
      <c r="P9779" t="s">
        <v>5078</v>
      </c>
      <c r="Q9779" t="s">
        <v>5082</v>
      </c>
    </row>
    <row r="9780" spans="1:17" x14ac:dyDescent="0.2">
      <c r="A9780" s="3" t="s">
        <v>103</v>
      </c>
      <c r="B9780" s="3"/>
      <c r="C9780" s="18" t="s">
        <v>104</v>
      </c>
      <c r="D9780" s="18" t="s">
        <v>316</v>
      </c>
      <c r="E9780" s="18" t="s">
        <v>945</v>
      </c>
      <c r="F9780" s="18" t="s">
        <v>946</v>
      </c>
      <c r="G9780" s="19">
        <v>44005</v>
      </c>
      <c r="H9780" s="20" t="s">
        <v>19481</v>
      </c>
      <c r="I9780" s="20" t="s">
        <v>19482</v>
      </c>
      <c r="J9780" s="21">
        <v>2800</v>
      </c>
      <c r="K9780" s="18" t="str">
        <f>IFERROR(VLOOKUP(LEFT(I9780,7)+0,'[1]_Redacted Trans'!B$1:C$65536,2,0),P9780)</f>
        <v>2118557 - AA Turner Tankers</v>
      </c>
      <c r="L9780" s="18">
        <v>11218532</v>
      </c>
      <c r="M9780" s="18" t="str">
        <f>IFERROR(VLOOKUP(LEFT(I9780,7)+0,'[1]_Redacted Trans'!B$1:C$65536,2,0),Q9780)</f>
        <v>VARIOUS SITES</v>
      </c>
      <c r="N9780" s="22" t="s">
        <v>110</v>
      </c>
      <c r="P9780" t="s">
        <v>949</v>
      </c>
      <c r="Q9780" t="s">
        <v>19483</v>
      </c>
    </row>
    <row r="9781" spans="1:17" x14ac:dyDescent="0.2">
      <c r="A9781" s="3" t="s">
        <v>103</v>
      </c>
      <c r="B9781" s="3"/>
      <c r="C9781" s="18" t="s">
        <v>104</v>
      </c>
      <c r="D9781" s="18" t="s">
        <v>316</v>
      </c>
      <c r="E9781" s="18" t="s">
        <v>945</v>
      </c>
      <c r="F9781" s="18" t="s">
        <v>946</v>
      </c>
      <c r="G9781" s="19">
        <v>44005</v>
      </c>
      <c r="H9781" s="20" t="s">
        <v>19484</v>
      </c>
      <c r="I9781" s="20" t="s">
        <v>19485</v>
      </c>
      <c r="J9781" s="21">
        <v>750</v>
      </c>
      <c r="K9781" s="18" t="str">
        <f>IFERROR(VLOOKUP(LEFT(I9781,7)+0,'[1]_Redacted Trans'!B$1:C$65536,2,0),P9781)</f>
        <v>REDACTED COMMERCIAL CONFIDENTIALITY</v>
      </c>
      <c r="L9781" s="18">
        <v>11218532</v>
      </c>
      <c r="M9781" s="18" t="str">
        <f>IFERROR(VLOOKUP(LEFT(I9781,7)+0,'[1]_Redacted Trans'!B$1:C$65536,2,0),Q9781)</f>
        <v>REDACTED COMMERCIAL CONFIDENTIALITY</v>
      </c>
      <c r="N9781" s="22" t="s">
        <v>110</v>
      </c>
      <c r="P9781" t="s">
        <v>949</v>
      </c>
      <c r="Q9781" t="s">
        <v>19486</v>
      </c>
    </row>
    <row r="9782" spans="1:17" x14ac:dyDescent="0.2">
      <c r="A9782" s="3" t="s">
        <v>103</v>
      </c>
      <c r="B9782" s="3"/>
      <c r="C9782" s="18" t="s">
        <v>104</v>
      </c>
      <c r="D9782" s="18" t="s">
        <v>316</v>
      </c>
      <c r="E9782" s="18" t="s">
        <v>945</v>
      </c>
      <c r="F9782" s="18" t="s">
        <v>946</v>
      </c>
      <c r="G9782" s="19">
        <v>44005</v>
      </c>
      <c r="H9782" s="20" t="s">
        <v>19487</v>
      </c>
      <c r="I9782" s="20" t="s">
        <v>19488</v>
      </c>
      <c r="J9782" s="21">
        <v>917.2</v>
      </c>
      <c r="K9782" s="18" t="str">
        <f>IFERROR(VLOOKUP(LEFT(I9782,7)+0,'[1]_Redacted Trans'!B$1:C$65536,2,0),P9782)</f>
        <v>2118557 - AA Turner Tankers</v>
      </c>
      <c r="L9782" s="18">
        <v>11218532</v>
      </c>
      <c r="M9782" s="18" t="str">
        <f>IFERROR(VLOOKUP(LEFT(I9782,7)+0,'[1]_Redacted Trans'!B$1:C$65536,2,0),Q9782)</f>
        <v>DRAIN JETTING, CLACTON ON SEA</v>
      </c>
      <c r="N9782" s="22" t="s">
        <v>110</v>
      </c>
      <c r="P9782" t="s">
        <v>949</v>
      </c>
      <c r="Q9782" t="s">
        <v>19489</v>
      </c>
    </row>
    <row r="9783" spans="1:17" x14ac:dyDescent="0.2">
      <c r="A9783" s="3" t="s">
        <v>103</v>
      </c>
      <c r="B9783" s="3"/>
      <c r="C9783" s="18" t="s">
        <v>104</v>
      </c>
      <c r="D9783" s="18" t="s">
        <v>316</v>
      </c>
      <c r="E9783" s="18" t="s">
        <v>945</v>
      </c>
      <c r="F9783" s="18" t="s">
        <v>946</v>
      </c>
      <c r="G9783" s="19">
        <v>44005</v>
      </c>
      <c r="H9783" s="20" t="s">
        <v>19490</v>
      </c>
      <c r="I9783" s="20" t="s">
        <v>19491</v>
      </c>
      <c r="J9783" s="21">
        <v>750</v>
      </c>
      <c r="K9783" s="18" t="str">
        <f>IFERROR(VLOOKUP(LEFT(I9783,7)+0,'[1]_Redacted Trans'!B$1:C$65536,2,0),P9783)</f>
        <v>REDACTED COMMERCIAL CONFIDENTIALITY</v>
      </c>
      <c r="L9783" s="18">
        <v>11218532</v>
      </c>
      <c r="M9783" s="18" t="str">
        <f>IFERROR(VLOOKUP(LEFT(I9783,7)+0,'[1]_Redacted Trans'!B$1:C$65536,2,0),Q9783)</f>
        <v>REDACTED COMMERCIAL CONFIDENTIALITY</v>
      </c>
      <c r="N9783" s="22" t="s">
        <v>110</v>
      </c>
      <c r="P9783" t="s">
        <v>949</v>
      </c>
      <c r="Q9783" t="s">
        <v>19486</v>
      </c>
    </row>
    <row r="9784" spans="1:17" x14ac:dyDescent="0.2">
      <c r="A9784" s="3" t="s">
        <v>103</v>
      </c>
      <c r="B9784" s="3"/>
      <c r="C9784" s="18" t="s">
        <v>104</v>
      </c>
      <c r="D9784" s="18" t="s">
        <v>316</v>
      </c>
      <c r="E9784" s="18" t="s">
        <v>945</v>
      </c>
      <c r="F9784" s="18" t="s">
        <v>946</v>
      </c>
      <c r="G9784" s="19">
        <v>44005</v>
      </c>
      <c r="H9784" s="20" t="s">
        <v>19484</v>
      </c>
      <c r="I9784" s="20" t="s">
        <v>19492</v>
      </c>
      <c r="J9784" s="21">
        <v>250</v>
      </c>
      <c r="K9784" s="18" t="str">
        <f>IFERROR(VLOOKUP(LEFT(I9784,7)+0,'[1]_Redacted Trans'!B$1:C$65536,2,0),P9784)</f>
        <v>REDACTED COMMERCIAL CONFIDENTIALITY</v>
      </c>
      <c r="L9784" s="18">
        <v>11218532</v>
      </c>
      <c r="M9784" s="18" t="str">
        <f>IFERROR(VLOOKUP(LEFT(I9784,7)+0,'[1]_Redacted Trans'!B$1:C$65536,2,0),Q9784)</f>
        <v>REDACTED COMMERCIAL CONFIDENTIALITY</v>
      </c>
      <c r="N9784" s="22" t="s">
        <v>110</v>
      </c>
      <c r="P9784" t="s">
        <v>949</v>
      </c>
      <c r="Q9784" t="s">
        <v>19486</v>
      </c>
    </row>
    <row r="9785" spans="1:17" x14ac:dyDescent="0.2">
      <c r="A9785" s="3" t="s">
        <v>103</v>
      </c>
      <c r="B9785" s="3"/>
      <c r="C9785" s="18" t="s">
        <v>104</v>
      </c>
      <c r="D9785" s="18" t="s">
        <v>316</v>
      </c>
      <c r="E9785" s="18" t="s">
        <v>945</v>
      </c>
      <c r="F9785" s="18" t="s">
        <v>946</v>
      </c>
      <c r="G9785" s="19">
        <v>44005</v>
      </c>
      <c r="H9785" s="20" t="s">
        <v>19493</v>
      </c>
      <c r="I9785" s="20" t="s">
        <v>19494</v>
      </c>
      <c r="J9785" s="21">
        <v>2000</v>
      </c>
      <c r="K9785" s="18" t="str">
        <f>IFERROR(VLOOKUP(LEFT(I9785,7)+0,'[1]_Redacted Trans'!B$1:C$65536,2,0),P9785)</f>
        <v>2118557 - AA Turner Tankers</v>
      </c>
      <c r="L9785" s="18">
        <v>11218532</v>
      </c>
      <c r="M9785" s="18" t="str">
        <f>IFERROR(VLOOKUP(LEFT(I9785,7)+0,'[1]_Redacted Trans'!B$1:C$65536,2,0),Q9785)</f>
        <v>TREATMENT PLANT, LITTLE BROMLEY</v>
      </c>
      <c r="N9785" s="22" t="s">
        <v>110</v>
      </c>
      <c r="P9785" t="s">
        <v>949</v>
      </c>
      <c r="Q9785" t="s">
        <v>19495</v>
      </c>
    </row>
    <row r="9786" spans="1:17" x14ac:dyDescent="0.2">
      <c r="A9786" s="3" t="s">
        <v>103</v>
      </c>
      <c r="B9786" s="3"/>
      <c r="C9786" s="18" t="s">
        <v>104</v>
      </c>
      <c r="D9786" s="18" t="s">
        <v>316</v>
      </c>
      <c r="E9786" s="18" t="s">
        <v>945</v>
      </c>
      <c r="F9786" s="18" t="s">
        <v>946</v>
      </c>
      <c r="G9786" s="19">
        <v>44005</v>
      </c>
      <c r="H9786" s="20" t="s">
        <v>19496</v>
      </c>
      <c r="I9786" s="20" t="s">
        <v>19497</v>
      </c>
      <c r="J9786" s="21">
        <v>750</v>
      </c>
      <c r="K9786" s="18" t="str">
        <f>IFERROR(VLOOKUP(LEFT(I9786,7)+0,'[1]_Redacted Trans'!B$1:C$65536,2,0),P9786)</f>
        <v>REDACTED COMMERCIAL CONFIDENTIALITY</v>
      </c>
      <c r="L9786" s="18">
        <v>11218532</v>
      </c>
      <c r="M9786" s="18" t="str">
        <f>IFERROR(VLOOKUP(LEFT(I9786,7)+0,'[1]_Redacted Trans'!B$1:C$65536,2,0),Q9786)</f>
        <v>REDACTED COMMERCIAL CONFIDENTIALITY</v>
      </c>
      <c r="N9786" s="22" t="s">
        <v>110</v>
      </c>
      <c r="P9786" t="s">
        <v>949</v>
      </c>
      <c r="Q9786" t="s">
        <v>19498</v>
      </c>
    </row>
    <row r="9787" spans="1:17" x14ac:dyDescent="0.2">
      <c r="A9787" s="3" t="s">
        <v>103</v>
      </c>
      <c r="B9787" s="3"/>
      <c r="C9787" s="18" t="s">
        <v>104</v>
      </c>
      <c r="D9787" s="18" t="s">
        <v>316</v>
      </c>
      <c r="E9787" s="18" t="s">
        <v>945</v>
      </c>
      <c r="F9787" s="18" t="s">
        <v>946</v>
      </c>
      <c r="G9787" s="19">
        <v>44005</v>
      </c>
      <c r="H9787" s="20" t="s">
        <v>19499</v>
      </c>
      <c r="I9787" s="20" t="s">
        <v>19500</v>
      </c>
      <c r="J9787" s="21">
        <v>2050</v>
      </c>
      <c r="K9787" s="18" t="str">
        <f>IFERROR(VLOOKUP(LEFT(I9787,7)+0,'[1]_Redacted Trans'!B$1:C$65536,2,0),P9787)</f>
        <v>2118557 - AA Turner Tankers</v>
      </c>
      <c r="L9787" s="18">
        <v>11218532</v>
      </c>
      <c r="M9787" s="18" t="str">
        <f>IFERROR(VLOOKUP(LEFT(I9787,7)+0,'[1]_Redacted Trans'!B$1:C$65536,2,0),Q9787)</f>
        <v>TREATMENT PLANT, LITTLE BROMLEY</v>
      </c>
      <c r="N9787" s="22" t="s">
        <v>110</v>
      </c>
      <c r="P9787" t="s">
        <v>949</v>
      </c>
      <c r="Q9787" t="s">
        <v>19495</v>
      </c>
    </row>
    <row r="9788" spans="1:17" x14ac:dyDescent="0.2">
      <c r="A9788" s="3" t="s">
        <v>103</v>
      </c>
      <c r="B9788" s="3"/>
      <c r="C9788" s="18" t="s">
        <v>104</v>
      </c>
      <c r="D9788" s="18" t="s">
        <v>316</v>
      </c>
      <c r="E9788" s="18" t="s">
        <v>945</v>
      </c>
      <c r="F9788" s="18" t="s">
        <v>946</v>
      </c>
      <c r="G9788" s="19">
        <v>44005</v>
      </c>
      <c r="H9788" s="20" t="s">
        <v>19501</v>
      </c>
      <c r="I9788" s="20" t="s">
        <v>19502</v>
      </c>
      <c r="J9788" s="21">
        <v>2000</v>
      </c>
      <c r="K9788" s="18" t="str">
        <f>IFERROR(VLOOKUP(LEFT(I9788,7)+0,'[1]_Redacted Trans'!B$1:C$65536,2,0),P9788)</f>
        <v>2118557 - AA Turner Tankers</v>
      </c>
      <c r="L9788" s="18">
        <v>11218532</v>
      </c>
      <c r="M9788" s="18" t="str">
        <f>IFERROR(VLOOKUP(LEFT(I9788,7)+0,'[1]_Redacted Trans'!B$1:C$65536,2,0),Q9788)</f>
        <v>TREATMENT PLANT, LITTLE BROMLEY</v>
      </c>
      <c r="N9788" s="22" t="s">
        <v>110</v>
      </c>
      <c r="P9788" t="s">
        <v>949</v>
      </c>
      <c r="Q9788" t="s">
        <v>19495</v>
      </c>
    </row>
    <row r="9789" spans="1:17" x14ac:dyDescent="0.2">
      <c r="A9789" s="3" t="s">
        <v>103</v>
      </c>
      <c r="B9789" s="3"/>
      <c r="C9789" s="18" t="s">
        <v>104</v>
      </c>
      <c r="D9789" s="18" t="s">
        <v>168</v>
      </c>
      <c r="E9789" s="18" t="s">
        <v>254</v>
      </c>
      <c r="F9789" s="18" t="s">
        <v>408</v>
      </c>
      <c r="G9789" s="19">
        <v>44005</v>
      </c>
      <c r="H9789" s="20" t="s">
        <v>19503</v>
      </c>
      <c r="I9789" s="20" t="s">
        <v>19504</v>
      </c>
      <c r="J9789" s="21">
        <v>115</v>
      </c>
      <c r="K9789" s="18" t="str">
        <f>IFERROR(VLOOKUP(LEFT(I9789,7)+0,'[1]_Redacted Trans'!B$1:C$65536,2,0),P9789)</f>
        <v>2108452 - Access &amp; Automation Ltd</v>
      </c>
      <c r="L9789" s="18"/>
      <c r="M9789" s="18" t="str">
        <f>IFERROR(VLOOKUP(LEFT(I9789,7)+0,'[1]_Redacted Trans'!B$1:C$65536,2,0),Q9789)</f>
        <v>84-100 Nayland Drive</v>
      </c>
      <c r="N9789" s="22" t="s">
        <v>110</v>
      </c>
      <c r="P9789" t="s">
        <v>1221</v>
      </c>
      <c r="Q9789" t="s">
        <v>17936</v>
      </c>
    </row>
    <row r="9790" spans="1:17" x14ac:dyDescent="0.2">
      <c r="A9790" s="3" t="s">
        <v>103</v>
      </c>
      <c r="B9790" s="3"/>
      <c r="C9790" s="18" t="s">
        <v>104</v>
      </c>
      <c r="D9790" s="18" t="s">
        <v>168</v>
      </c>
      <c r="E9790" s="18" t="s">
        <v>254</v>
      </c>
      <c r="F9790" s="18" t="s">
        <v>408</v>
      </c>
      <c r="G9790" s="19">
        <v>44005</v>
      </c>
      <c r="H9790" s="20" t="s">
        <v>19505</v>
      </c>
      <c r="I9790" s="20" t="s">
        <v>19506</v>
      </c>
      <c r="J9790" s="21">
        <v>100</v>
      </c>
      <c r="K9790" s="18" t="str">
        <f>IFERROR(VLOOKUP(LEFT(I9790,7)+0,'[1]_Redacted Trans'!B$1:C$65536,2,0),P9790)</f>
        <v>REDACTED PERSONAL DATA</v>
      </c>
      <c r="L9790" s="18"/>
      <c r="M9790" s="18" t="str">
        <f>IFERROR(VLOOKUP(LEFT(I9790,7)+0,'[1]_Redacted Trans'!B$1:C$65536,2,0),Q9790)</f>
        <v>REDACTED PERSONAL DATA</v>
      </c>
      <c r="N9790" s="22" t="s">
        <v>110</v>
      </c>
      <c r="P9790" t="s">
        <v>143</v>
      </c>
      <c r="Q9790" t="s">
        <v>143</v>
      </c>
    </row>
    <row r="9791" spans="1:17" x14ac:dyDescent="0.2">
      <c r="A9791" s="3" t="s">
        <v>103</v>
      </c>
      <c r="B9791" s="3"/>
      <c r="C9791" s="18" t="s">
        <v>104</v>
      </c>
      <c r="D9791" s="18" t="s">
        <v>168</v>
      </c>
      <c r="E9791" s="18" t="s">
        <v>254</v>
      </c>
      <c r="F9791" s="18" t="s">
        <v>692</v>
      </c>
      <c r="G9791" s="19">
        <v>44005</v>
      </c>
      <c r="H9791" s="20" t="s">
        <v>19507</v>
      </c>
      <c r="I9791" s="20" t="s">
        <v>19508</v>
      </c>
      <c r="J9791" s="21">
        <v>85</v>
      </c>
      <c r="K9791" s="18" t="str">
        <f>IFERROR(VLOOKUP(LEFT(I9791,7)+0,'[1]_Redacted Trans'!B$1:C$65536,2,0),P9791)</f>
        <v>REDACTED PERSONAL DATA</v>
      </c>
      <c r="L9791" s="18"/>
      <c r="M9791" s="18" t="str">
        <f>IFERROR(VLOOKUP(LEFT(I9791,7)+0,'[1]_Redacted Trans'!B$1:C$65536,2,0),Q9791)</f>
        <v>REDACTED PERSONAL DATA</v>
      </c>
      <c r="N9791" s="22" t="s">
        <v>110</v>
      </c>
      <c r="P9791" t="s">
        <v>143</v>
      </c>
      <c r="Q9791" t="s">
        <v>143</v>
      </c>
    </row>
    <row r="9792" spans="1:17" x14ac:dyDescent="0.2">
      <c r="A9792" s="3" t="s">
        <v>103</v>
      </c>
      <c r="B9792" s="3"/>
      <c r="C9792" s="18" t="s">
        <v>104</v>
      </c>
      <c r="D9792" s="18" t="s">
        <v>161</v>
      </c>
      <c r="E9792" s="18" t="s">
        <v>1471</v>
      </c>
      <c r="F9792" s="18" t="s">
        <v>849</v>
      </c>
      <c r="G9792" s="19">
        <v>44005</v>
      </c>
      <c r="H9792" s="20"/>
      <c r="I9792" s="20" t="s">
        <v>19509</v>
      </c>
      <c r="J9792" s="21">
        <v>514.58000000000004</v>
      </c>
      <c r="K9792" s="18" t="str">
        <f>IFERROR(VLOOKUP(LEFT(I9792,7)+0,'[1]_Redacted Trans'!B$1:C$65536,2,0),P9792)</f>
        <v>2101139 - Royal Mail Group Ltd</v>
      </c>
      <c r="L9792" s="18">
        <v>4138203</v>
      </c>
      <c r="M9792" s="18" t="str">
        <f>IFERROR(VLOOKUP(LEFT(I9792,7)+0,'[1]_Redacted Trans'!B$1:C$65536,2,0),Q9792)</f>
        <v>Outgoingpost 26-05-20 to 29-05-20</v>
      </c>
      <c r="N9792" s="22" t="s">
        <v>110</v>
      </c>
      <c r="P9792" t="s">
        <v>630</v>
      </c>
      <c r="Q9792" t="s">
        <v>19510</v>
      </c>
    </row>
    <row r="9793" spans="1:17" x14ac:dyDescent="0.2">
      <c r="A9793" s="3" t="s">
        <v>103</v>
      </c>
      <c r="B9793" s="3"/>
      <c r="C9793" s="18" t="s">
        <v>104</v>
      </c>
      <c r="D9793" s="18" t="s">
        <v>161</v>
      </c>
      <c r="E9793" s="18" t="s">
        <v>503</v>
      </c>
      <c r="F9793" s="18" t="s">
        <v>849</v>
      </c>
      <c r="G9793" s="19">
        <v>44005</v>
      </c>
      <c r="H9793" s="20"/>
      <c r="I9793" s="20" t="s">
        <v>19511</v>
      </c>
      <c r="J9793" s="21">
        <v>724.31</v>
      </c>
      <c r="K9793" s="18" t="str">
        <f>IFERROR(VLOOKUP(LEFT(I9793,7)+0,'[1]_Redacted Trans'!B$1:C$65536,2,0),P9793)</f>
        <v>2101139 - Royal Mail Group Ltd</v>
      </c>
      <c r="L9793" s="18">
        <v>4138203</v>
      </c>
      <c r="M9793" s="18" t="str">
        <f>IFERROR(VLOOKUP(LEFT(I9793,7)+0,'[1]_Redacted Trans'!B$1:C$65536,2,0),Q9793)</f>
        <v>Outgoingpost 26-05-20 to 29-05-20</v>
      </c>
      <c r="N9793" s="22" t="s">
        <v>110</v>
      </c>
      <c r="P9793" t="s">
        <v>630</v>
      </c>
      <c r="Q9793" t="s">
        <v>19510</v>
      </c>
    </row>
    <row r="9794" spans="1:17" x14ac:dyDescent="0.2">
      <c r="A9794" s="3" t="s">
        <v>103</v>
      </c>
      <c r="B9794" s="3"/>
      <c r="C9794" s="18" t="s">
        <v>104</v>
      </c>
      <c r="D9794" s="18" t="s">
        <v>161</v>
      </c>
      <c r="E9794" s="18" t="s">
        <v>762</v>
      </c>
      <c r="F9794" s="18" t="s">
        <v>849</v>
      </c>
      <c r="G9794" s="19">
        <v>44005</v>
      </c>
      <c r="H9794" s="20"/>
      <c r="I9794" s="20" t="s">
        <v>19512</v>
      </c>
      <c r="J9794" s="21">
        <v>17.190000000000001</v>
      </c>
      <c r="K9794" s="18" t="str">
        <f>IFERROR(VLOOKUP(LEFT(I9794,7)+0,'[1]_Redacted Trans'!B$1:C$65536,2,0),P9794)</f>
        <v>2101139 - Royal Mail Group Ltd</v>
      </c>
      <c r="L9794" s="18">
        <v>4138203</v>
      </c>
      <c r="M9794" s="18" t="str">
        <f>IFERROR(VLOOKUP(LEFT(I9794,7)+0,'[1]_Redacted Trans'!B$1:C$65536,2,0),Q9794)</f>
        <v>Outgoingpost 26-05-20 to 29-05-20</v>
      </c>
      <c r="N9794" s="22" t="s">
        <v>110</v>
      </c>
      <c r="P9794" t="s">
        <v>630</v>
      </c>
      <c r="Q9794" t="s">
        <v>19510</v>
      </c>
    </row>
    <row r="9795" spans="1:17" x14ac:dyDescent="0.2">
      <c r="A9795" s="3" t="s">
        <v>103</v>
      </c>
      <c r="B9795" s="3"/>
      <c r="C9795" s="18" t="s">
        <v>104</v>
      </c>
      <c r="D9795" s="18" t="s">
        <v>161</v>
      </c>
      <c r="E9795" s="18" t="s">
        <v>633</v>
      </c>
      <c r="F9795" s="18" t="s">
        <v>849</v>
      </c>
      <c r="G9795" s="19">
        <v>44005</v>
      </c>
      <c r="H9795" s="20"/>
      <c r="I9795" s="20" t="s">
        <v>19513</v>
      </c>
      <c r="J9795" s="21">
        <v>16.12</v>
      </c>
      <c r="K9795" s="18" t="str">
        <f>IFERROR(VLOOKUP(LEFT(I9795,7)+0,'[1]_Redacted Trans'!B$1:C$65536,2,0),P9795)</f>
        <v>2101139 - Royal Mail Group Ltd</v>
      </c>
      <c r="L9795" s="18">
        <v>4138203</v>
      </c>
      <c r="M9795" s="18" t="str">
        <f>IFERROR(VLOOKUP(LEFT(I9795,7)+0,'[1]_Redacted Trans'!B$1:C$65536,2,0),Q9795)</f>
        <v>Outgoingpost 26-05-20 to 29-05-20</v>
      </c>
      <c r="N9795" s="22" t="s">
        <v>110</v>
      </c>
      <c r="P9795" t="s">
        <v>630</v>
      </c>
      <c r="Q9795" t="s">
        <v>19510</v>
      </c>
    </row>
    <row r="9796" spans="1:17" x14ac:dyDescent="0.2">
      <c r="A9796" s="3" t="s">
        <v>103</v>
      </c>
      <c r="B9796" s="3"/>
      <c r="C9796" s="18" t="s">
        <v>104</v>
      </c>
      <c r="D9796" s="18" t="s">
        <v>161</v>
      </c>
      <c r="E9796" s="18" t="s">
        <v>1471</v>
      </c>
      <c r="F9796" s="18" t="s">
        <v>849</v>
      </c>
      <c r="G9796" s="19">
        <v>44005</v>
      </c>
      <c r="H9796" s="20"/>
      <c r="I9796" s="20" t="s">
        <v>19514</v>
      </c>
      <c r="J9796" s="21">
        <v>4.8</v>
      </c>
      <c r="K9796" s="18" t="str">
        <f>IFERROR(VLOOKUP(LEFT(I9796,7)+0,'[1]_Redacted Trans'!B$1:C$65536,2,0),P9796)</f>
        <v>2101139 - Royal Mail Group Ltd</v>
      </c>
      <c r="L9796" s="18">
        <v>4138203</v>
      </c>
      <c r="M9796" s="18" t="str">
        <f>IFERROR(VLOOKUP(LEFT(I9796,7)+0,'[1]_Redacted Trans'!B$1:C$65536,2,0),Q9796)</f>
        <v>Outgoingpost 26-05-20 to 29-05-20</v>
      </c>
      <c r="N9796" s="22" t="s">
        <v>110</v>
      </c>
      <c r="P9796" t="s">
        <v>630</v>
      </c>
      <c r="Q9796" t="s">
        <v>19510</v>
      </c>
    </row>
    <row r="9797" spans="1:17" x14ac:dyDescent="0.2">
      <c r="A9797" s="3" t="s">
        <v>103</v>
      </c>
      <c r="B9797" s="3"/>
      <c r="C9797" s="18" t="s">
        <v>104</v>
      </c>
      <c r="D9797" s="18" t="s">
        <v>161</v>
      </c>
      <c r="E9797" s="18" t="s">
        <v>1471</v>
      </c>
      <c r="F9797" s="18" t="s">
        <v>849</v>
      </c>
      <c r="G9797" s="19">
        <v>44005</v>
      </c>
      <c r="H9797" s="20"/>
      <c r="I9797" s="20" t="s">
        <v>19515</v>
      </c>
      <c r="J9797" s="21">
        <v>888.31</v>
      </c>
      <c r="K9797" s="18" t="str">
        <f>IFERROR(VLOOKUP(LEFT(I9797,7)+0,'[1]_Redacted Trans'!B$1:C$65536,2,0),P9797)</f>
        <v>2101139 - Royal Mail Group Ltd</v>
      </c>
      <c r="L9797" s="18">
        <v>4138203</v>
      </c>
      <c r="M9797" s="18" t="str">
        <f>IFERROR(VLOOKUP(LEFT(I9797,7)+0,'[1]_Redacted Trans'!B$1:C$65536,2,0),Q9797)</f>
        <v>Outgoingpost 01-06-20 to 05-06-20</v>
      </c>
      <c r="N9797" s="22" t="s">
        <v>110</v>
      </c>
      <c r="P9797" t="s">
        <v>630</v>
      </c>
      <c r="Q9797" t="s">
        <v>19516</v>
      </c>
    </row>
    <row r="9798" spans="1:17" x14ac:dyDescent="0.2">
      <c r="A9798" s="3" t="s">
        <v>103</v>
      </c>
      <c r="B9798" s="3"/>
      <c r="C9798" s="18" t="s">
        <v>104</v>
      </c>
      <c r="D9798" s="18" t="s">
        <v>161</v>
      </c>
      <c r="E9798" s="18" t="s">
        <v>503</v>
      </c>
      <c r="F9798" s="18" t="s">
        <v>849</v>
      </c>
      <c r="G9798" s="19">
        <v>44005</v>
      </c>
      <c r="H9798" s="20"/>
      <c r="I9798" s="20" t="s">
        <v>19517</v>
      </c>
      <c r="J9798" s="21">
        <v>543.39</v>
      </c>
      <c r="K9798" s="18" t="str">
        <f>IFERROR(VLOOKUP(LEFT(I9798,7)+0,'[1]_Redacted Trans'!B$1:C$65536,2,0),P9798)</f>
        <v>2101139 - Royal Mail Group Ltd</v>
      </c>
      <c r="L9798" s="18">
        <v>4138203</v>
      </c>
      <c r="M9798" s="18" t="str">
        <f>IFERROR(VLOOKUP(LEFT(I9798,7)+0,'[1]_Redacted Trans'!B$1:C$65536,2,0),Q9798)</f>
        <v>Outgoingpost 01-06-20 to 05-06-20</v>
      </c>
      <c r="N9798" s="22" t="s">
        <v>110</v>
      </c>
      <c r="P9798" t="s">
        <v>630</v>
      </c>
      <c r="Q9798" t="s">
        <v>19516</v>
      </c>
    </row>
    <row r="9799" spans="1:17" x14ac:dyDescent="0.2">
      <c r="A9799" s="3" t="s">
        <v>103</v>
      </c>
      <c r="B9799" s="3"/>
      <c r="C9799" s="18" t="s">
        <v>104</v>
      </c>
      <c r="D9799" s="18" t="s">
        <v>161</v>
      </c>
      <c r="E9799" s="18" t="s">
        <v>762</v>
      </c>
      <c r="F9799" s="18" t="s">
        <v>849</v>
      </c>
      <c r="G9799" s="19">
        <v>44005</v>
      </c>
      <c r="H9799" s="20"/>
      <c r="I9799" s="20" t="s">
        <v>19518</v>
      </c>
      <c r="J9799" s="21">
        <v>22.3</v>
      </c>
      <c r="K9799" s="18" t="str">
        <f>IFERROR(VLOOKUP(LEFT(I9799,7)+0,'[1]_Redacted Trans'!B$1:C$65536,2,0),P9799)</f>
        <v>2101139 - Royal Mail Group Ltd</v>
      </c>
      <c r="L9799" s="18">
        <v>4138203</v>
      </c>
      <c r="M9799" s="18" t="str">
        <f>IFERROR(VLOOKUP(LEFT(I9799,7)+0,'[1]_Redacted Trans'!B$1:C$65536,2,0),Q9799)</f>
        <v>Outgoingpost 01-06-20 to 05-06-20</v>
      </c>
      <c r="N9799" s="22" t="s">
        <v>110</v>
      </c>
      <c r="P9799" t="s">
        <v>630</v>
      </c>
      <c r="Q9799" t="s">
        <v>19516</v>
      </c>
    </row>
    <row r="9800" spans="1:17" x14ac:dyDescent="0.2">
      <c r="A9800" s="3" t="s">
        <v>103</v>
      </c>
      <c r="B9800" s="3"/>
      <c r="C9800" s="18" t="s">
        <v>104</v>
      </c>
      <c r="D9800" s="18" t="s">
        <v>161</v>
      </c>
      <c r="E9800" s="18" t="s">
        <v>633</v>
      </c>
      <c r="F9800" s="18" t="s">
        <v>849</v>
      </c>
      <c r="G9800" s="19">
        <v>44005</v>
      </c>
      <c r="H9800" s="20"/>
      <c r="I9800" s="20" t="s">
        <v>19519</v>
      </c>
      <c r="J9800" s="21">
        <v>225.79</v>
      </c>
      <c r="K9800" s="18" t="str">
        <f>IFERROR(VLOOKUP(LEFT(I9800,7)+0,'[1]_Redacted Trans'!B$1:C$65536,2,0),P9800)</f>
        <v>2101139 - Royal Mail Group Ltd</v>
      </c>
      <c r="L9800" s="18">
        <v>4138203</v>
      </c>
      <c r="M9800" s="18" t="str">
        <f>IFERROR(VLOOKUP(LEFT(I9800,7)+0,'[1]_Redacted Trans'!B$1:C$65536,2,0),Q9800)</f>
        <v>Outgoingpost 01-06-20 to 05-06-20</v>
      </c>
      <c r="N9800" s="22" t="s">
        <v>110</v>
      </c>
      <c r="P9800" t="s">
        <v>630</v>
      </c>
      <c r="Q9800" t="s">
        <v>19516</v>
      </c>
    </row>
    <row r="9801" spans="1:17" x14ac:dyDescent="0.2">
      <c r="A9801" s="3" t="s">
        <v>103</v>
      </c>
      <c r="B9801" s="3"/>
      <c r="C9801" s="18" t="s">
        <v>104</v>
      </c>
      <c r="D9801" s="18" t="s">
        <v>161</v>
      </c>
      <c r="E9801" s="18" t="s">
        <v>978</v>
      </c>
      <c r="F9801" s="18" t="s">
        <v>849</v>
      </c>
      <c r="G9801" s="19">
        <v>44005</v>
      </c>
      <c r="H9801" s="20"/>
      <c r="I9801" s="20" t="s">
        <v>19520</v>
      </c>
      <c r="J9801" s="21">
        <v>13.74</v>
      </c>
      <c r="K9801" s="18" t="str">
        <f>IFERROR(VLOOKUP(LEFT(I9801,7)+0,'[1]_Redacted Trans'!B$1:C$65536,2,0),P9801)</f>
        <v>2101139 - Royal Mail Group Ltd</v>
      </c>
      <c r="L9801" s="18">
        <v>4138203</v>
      </c>
      <c r="M9801" s="18" t="str">
        <f>IFERROR(VLOOKUP(LEFT(I9801,7)+0,'[1]_Redacted Trans'!B$1:C$65536,2,0),Q9801)</f>
        <v>Outgoingpost 01-06-20 to 05-06-20</v>
      </c>
      <c r="N9801" s="22" t="s">
        <v>110</v>
      </c>
      <c r="P9801" t="s">
        <v>630</v>
      </c>
      <c r="Q9801" t="s">
        <v>19516</v>
      </c>
    </row>
    <row r="9802" spans="1:17" x14ac:dyDescent="0.2">
      <c r="A9802" s="3" t="s">
        <v>103</v>
      </c>
      <c r="B9802" s="3"/>
      <c r="C9802" s="18" t="s">
        <v>104</v>
      </c>
      <c r="D9802" s="18" t="s">
        <v>168</v>
      </c>
      <c r="E9802" s="18" t="s">
        <v>254</v>
      </c>
      <c r="F9802" s="18" t="s">
        <v>6486</v>
      </c>
      <c r="G9802" s="19">
        <v>44005</v>
      </c>
      <c r="H9802" s="20" t="s">
        <v>19521</v>
      </c>
      <c r="I9802" s="20" t="s">
        <v>19522</v>
      </c>
      <c r="J9802" s="21">
        <v>165</v>
      </c>
      <c r="K9802" s="18" t="str">
        <f>IFERROR(VLOOKUP(LEFT(I9802,7)+0,'[1]_Redacted Trans'!B$1:C$65536,2,0),P9802)</f>
        <v>REDACTED PERSONAL DATA</v>
      </c>
      <c r="L9802" s="18"/>
      <c r="M9802" s="18" t="str">
        <f>IFERROR(VLOOKUP(LEFT(I9802,7)+0,'[1]_Redacted Trans'!B$1:C$65536,2,0),Q9802)</f>
        <v>REDACTED PERSONAL DATA</v>
      </c>
      <c r="N9802" s="22" t="s">
        <v>110</v>
      </c>
      <c r="P9802" t="s">
        <v>143</v>
      </c>
      <c r="Q9802" t="s">
        <v>143</v>
      </c>
    </row>
    <row r="9803" spans="1:17" x14ac:dyDescent="0.2">
      <c r="A9803" s="3" t="s">
        <v>103</v>
      </c>
      <c r="B9803" s="3"/>
      <c r="C9803" s="18" t="s">
        <v>104</v>
      </c>
      <c r="D9803" s="18" t="s">
        <v>168</v>
      </c>
      <c r="E9803" s="18" t="s">
        <v>254</v>
      </c>
      <c r="F9803" s="18" t="s">
        <v>829</v>
      </c>
      <c r="G9803" s="19">
        <v>44005</v>
      </c>
      <c r="H9803" s="20" t="s">
        <v>19523</v>
      </c>
      <c r="I9803" s="20" t="s">
        <v>19524</v>
      </c>
      <c r="J9803" s="21">
        <v>800</v>
      </c>
      <c r="K9803" s="18" t="str">
        <f>IFERROR(VLOOKUP(LEFT(I9803,7)+0,'[1]_Redacted Trans'!B$1:C$65536,2,0),P9803)</f>
        <v>REDACTED PERSONAL DATA</v>
      </c>
      <c r="L9803" s="18"/>
      <c r="M9803" s="18" t="str">
        <f>IFERROR(VLOOKUP(LEFT(I9803,7)+0,'[1]_Redacted Trans'!B$1:C$65536,2,0),Q9803)</f>
        <v>REDACTED PERSONAL DATA</v>
      </c>
      <c r="N9803" s="22" t="s">
        <v>110</v>
      </c>
      <c r="P9803" t="s">
        <v>143</v>
      </c>
      <c r="Q9803" t="s">
        <v>143</v>
      </c>
    </row>
    <row r="9804" spans="1:17" x14ac:dyDescent="0.2">
      <c r="A9804" s="3" t="s">
        <v>103</v>
      </c>
      <c r="B9804" s="3"/>
      <c r="C9804" s="18" t="s">
        <v>104</v>
      </c>
      <c r="D9804" s="18" t="s">
        <v>168</v>
      </c>
      <c r="E9804" s="18" t="s">
        <v>254</v>
      </c>
      <c r="F9804" s="18" t="s">
        <v>3640</v>
      </c>
      <c r="G9804" s="19">
        <v>44005</v>
      </c>
      <c r="H9804" s="20" t="s">
        <v>19525</v>
      </c>
      <c r="I9804" s="20" t="s">
        <v>19526</v>
      </c>
      <c r="J9804" s="21">
        <v>350</v>
      </c>
      <c r="K9804" s="18" t="str">
        <f>IFERROR(VLOOKUP(LEFT(I9804,7)+0,'[1]_Redacted Trans'!B$1:C$65536,2,0),P9804)</f>
        <v>REDACTED PERSONAL DATA</v>
      </c>
      <c r="L9804" s="18"/>
      <c r="M9804" s="18" t="str">
        <f>IFERROR(VLOOKUP(LEFT(I9804,7)+0,'[1]_Redacted Trans'!B$1:C$65536,2,0),Q9804)</f>
        <v>REDACTED PERSONAL DATA</v>
      </c>
      <c r="N9804" s="22" t="s">
        <v>110</v>
      </c>
      <c r="P9804" t="s">
        <v>143</v>
      </c>
      <c r="Q9804" t="s">
        <v>143</v>
      </c>
    </row>
    <row r="9805" spans="1:17" x14ac:dyDescent="0.2">
      <c r="A9805" s="3" t="s">
        <v>103</v>
      </c>
      <c r="B9805" s="3"/>
      <c r="C9805" s="18" t="s">
        <v>104</v>
      </c>
      <c r="D9805" s="18" t="s">
        <v>168</v>
      </c>
      <c r="E9805" s="18" t="s">
        <v>254</v>
      </c>
      <c r="F9805" s="18" t="s">
        <v>3640</v>
      </c>
      <c r="G9805" s="19">
        <v>44005</v>
      </c>
      <c r="H9805" s="20" t="s">
        <v>19527</v>
      </c>
      <c r="I9805" s="20" t="s">
        <v>19528</v>
      </c>
      <c r="J9805" s="21">
        <v>150</v>
      </c>
      <c r="K9805" s="18" t="str">
        <f>IFERROR(VLOOKUP(LEFT(I9805,7)+0,'[1]_Redacted Trans'!B$1:C$65536,2,0),P9805)</f>
        <v>REDACTED PERSONAL DATA</v>
      </c>
      <c r="L9805" s="18"/>
      <c r="M9805" s="18" t="str">
        <f>IFERROR(VLOOKUP(LEFT(I9805,7)+0,'[1]_Redacted Trans'!B$1:C$65536,2,0),Q9805)</f>
        <v>REDACTED PERSONAL DATA</v>
      </c>
      <c r="N9805" s="22" t="s">
        <v>110</v>
      </c>
      <c r="P9805" t="s">
        <v>143</v>
      </c>
      <c r="Q9805" t="s">
        <v>143</v>
      </c>
    </row>
    <row r="9806" spans="1:17" x14ac:dyDescent="0.2">
      <c r="A9806" s="3" t="s">
        <v>103</v>
      </c>
      <c r="B9806" s="3"/>
      <c r="C9806" s="18" t="s">
        <v>104</v>
      </c>
      <c r="D9806" s="18" t="s">
        <v>168</v>
      </c>
      <c r="E9806" s="18" t="s">
        <v>254</v>
      </c>
      <c r="F9806" s="18" t="s">
        <v>6486</v>
      </c>
      <c r="G9806" s="19">
        <v>44005</v>
      </c>
      <c r="H9806" s="20" t="s">
        <v>19529</v>
      </c>
      <c r="I9806" s="20" t="s">
        <v>19530</v>
      </c>
      <c r="J9806" s="21">
        <v>110</v>
      </c>
      <c r="K9806" s="18" t="str">
        <f>IFERROR(VLOOKUP(LEFT(I9806,7)+0,'[1]_Redacted Trans'!B$1:C$65536,2,0),P9806)</f>
        <v>REDACTED PERSONAL DATA</v>
      </c>
      <c r="L9806" s="18"/>
      <c r="M9806" s="18" t="str">
        <f>IFERROR(VLOOKUP(LEFT(I9806,7)+0,'[1]_Redacted Trans'!B$1:C$65536,2,0),Q9806)</f>
        <v>REDACTED PERSONAL DATA</v>
      </c>
      <c r="N9806" s="22" t="s">
        <v>110</v>
      </c>
      <c r="P9806" t="s">
        <v>143</v>
      </c>
      <c r="Q9806" t="s">
        <v>143</v>
      </c>
    </row>
    <row r="9807" spans="1:17" x14ac:dyDescent="0.2">
      <c r="A9807" s="3" t="s">
        <v>103</v>
      </c>
      <c r="B9807" s="3"/>
      <c r="C9807" s="18" t="s">
        <v>104</v>
      </c>
      <c r="D9807" s="18" t="s">
        <v>316</v>
      </c>
      <c r="E9807" s="18" t="s">
        <v>348</v>
      </c>
      <c r="F9807" s="18" t="s">
        <v>191</v>
      </c>
      <c r="G9807" s="19">
        <v>44005</v>
      </c>
      <c r="H9807" s="20"/>
      <c r="I9807" s="20" t="s">
        <v>19531</v>
      </c>
      <c r="J9807" s="21">
        <v>203.9</v>
      </c>
      <c r="K9807" s="18" t="str">
        <f>IFERROR(VLOOKUP(LEFT(I9807,7)+0,'[1]_Redacted Trans'!B$1:C$65536,2,0),P9807)</f>
        <v>2104620 - Corona Energy Retail 4 Limited</v>
      </c>
      <c r="L9807" s="18">
        <v>2798334</v>
      </c>
      <c r="M9807" s="18" t="str">
        <f>IFERROR(VLOOKUP(LEFT(I9807,7)+0,'[1]_Redacted Trans'!B$1:C$65536,2,0),Q9807)</f>
        <v>Corona 01/05/20 to 01/06/20</v>
      </c>
      <c r="N9807" s="22" t="s">
        <v>110</v>
      </c>
      <c r="P9807" t="s">
        <v>2761</v>
      </c>
      <c r="Q9807" t="s">
        <v>19532</v>
      </c>
    </row>
    <row r="9808" spans="1:17" x14ac:dyDescent="0.2">
      <c r="A9808" s="3" t="s">
        <v>103</v>
      </c>
      <c r="B9808" s="3"/>
      <c r="C9808" s="18" t="s">
        <v>104</v>
      </c>
      <c r="D9808" s="18" t="s">
        <v>316</v>
      </c>
      <c r="E9808" s="18" t="s">
        <v>378</v>
      </c>
      <c r="F9808" s="18" t="s">
        <v>191</v>
      </c>
      <c r="G9808" s="19">
        <v>44005</v>
      </c>
      <c r="H9808" s="20"/>
      <c r="I9808" s="20" t="s">
        <v>19533</v>
      </c>
      <c r="J9808" s="21">
        <v>38.26</v>
      </c>
      <c r="K9808" s="18" t="str">
        <f>IFERROR(VLOOKUP(LEFT(I9808,7)+0,'[1]_Redacted Trans'!B$1:C$65536,2,0),P9808)</f>
        <v>2104620 - Corona Energy Retail 4 Limited</v>
      </c>
      <c r="L9808" s="18">
        <v>2798334</v>
      </c>
      <c r="M9808" s="18" t="str">
        <f>IFERROR(VLOOKUP(LEFT(I9808,7)+0,'[1]_Redacted Trans'!B$1:C$65536,2,0),Q9808)</f>
        <v>Corona 01/05/20 to 01/06/20</v>
      </c>
      <c r="N9808" s="22" t="s">
        <v>110</v>
      </c>
      <c r="P9808" t="s">
        <v>2761</v>
      </c>
      <c r="Q9808" t="s">
        <v>19532</v>
      </c>
    </row>
    <row r="9809" spans="1:17" x14ac:dyDescent="0.2">
      <c r="A9809" s="3" t="s">
        <v>103</v>
      </c>
      <c r="B9809" s="3"/>
      <c r="C9809" s="18" t="s">
        <v>104</v>
      </c>
      <c r="D9809" s="18" t="s">
        <v>316</v>
      </c>
      <c r="E9809" s="18" t="s">
        <v>378</v>
      </c>
      <c r="F9809" s="18" t="s">
        <v>191</v>
      </c>
      <c r="G9809" s="19">
        <v>44005</v>
      </c>
      <c r="H9809" s="20"/>
      <c r="I9809" s="20" t="s">
        <v>19534</v>
      </c>
      <c r="J9809" s="21">
        <v>34.979999999999997</v>
      </c>
      <c r="K9809" s="18" t="str">
        <f>IFERROR(VLOOKUP(LEFT(I9809,7)+0,'[1]_Redacted Trans'!B$1:C$65536,2,0),P9809)</f>
        <v>2104620 - Corona Energy Retail 4 Limited</v>
      </c>
      <c r="L9809" s="18">
        <v>2798334</v>
      </c>
      <c r="M9809" s="18" t="str">
        <f>IFERROR(VLOOKUP(LEFT(I9809,7)+0,'[1]_Redacted Trans'!B$1:C$65536,2,0),Q9809)</f>
        <v>Corona 01/05/20 to 01/06/20</v>
      </c>
      <c r="N9809" s="22" t="s">
        <v>110</v>
      </c>
      <c r="P9809" t="s">
        <v>2761</v>
      </c>
      <c r="Q9809" t="s">
        <v>19532</v>
      </c>
    </row>
    <row r="9810" spans="1:17" x14ac:dyDescent="0.2">
      <c r="A9810" s="3" t="s">
        <v>103</v>
      </c>
      <c r="B9810" s="3"/>
      <c r="C9810" s="18" t="s">
        <v>104</v>
      </c>
      <c r="D9810" s="18" t="s">
        <v>316</v>
      </c>
      <c r="E9810" s="18" t="s">
        <v>378</v>
      </c>
      <c r="F9810" s="18" t="s">
        <v>191</v>
      </c>
      <c r="G9810" s="19">
        <v>44005</v>
      </c>
      <c r="H9810" s="20"/>
      <c r="I9810" s="20" t="s">
        <v>19535</v>
      </c>
      <c r="J9810" s="21">
        <v>368.95</v>
      </c>
      <c r="K9810" s="18" t="str">
        <f>IFERROR(VLOOKUP(LEFT(I9810,7)+0,'[1]_Redacted Trans'!B$1:C$65536,2,0),P9810)</f>
        <v>2104620 - Corona Energy Retail 4 Limited</v>
      </c>
      <c r="L9810" s="18">
        <v>2798334</v>
      </c>
      <c r="M9810" s="18" t="str">
        <f>IFERROR(VLOOKUP(LEFT(I9810,7)+0,'[1]_Redacted Trans'!B$1:C$65536,2,0),Q9810)</f>
        <v>Corona 01/05/20 to 01/06/20</v>
      </c>
      <c r="N9810" s="22" t="s">
        <v>110</v>
      </c>
      <c r="P9810" t="s">
        <v>2761</v>
      </c>
      <c r="Q9810" t="s">
        <v>19532</v>
      </c>
    </row>
    <row r="9811" spans="1:17" x14ac:dyDescent="0.2">
      <c r="A9811" s="3" t="s">
        <v>103</v>
      </c>
      <c r="B9811" s="3"/>
      <c r="C9811" s="18" t="s">
        <v>104</v>
      </c>
      <c r="D9811" s="18" t="s">
        <v>316</v>
      </c>
      <c r="E9811" s="18" t="s">
        <v>978</v>
      </c>
      <c r="F9811" s="18" t="s">
        <v>191</v>
      </c>
      <c r="G9811" s="19">
        <v>44005</v>
      </c>
      <c r="H9811" s="20"/>
      <c r="I9811" s="20" t="s">
        <v>19536</v>
      </c>
      <c r="J9811" s="21">
        <v>40.99</v>
      </c>
      <c r="K9811" s="18" t="str">
        <f>IFERROR(VLOOKUP(LEFT(I9811,7)+0,'[1]_Redacted Trans'!B$1:C$65536,2,0),P9811)</f>
        <v>2104620 - Corona Energy Retail 4 Limited</v>
      </c>
      <c r="L9811" s="18">
        <v>2798334</v>
      </c>
      <c r="M9811" s="18" t="str">
        <f>IFERROR(VLOOKUP(LEFT(I9811,7)+0,'[1]_Redacted Trans'!B$1:C$65536,2,0),Q9811)</f>
        <v>Corona 01/05/20 to 01/06/20</v>
      </c>
      <c r="N9811" s="22" t="s">
        <v>110</v>
      </c>
      <c r="P9811" t="s">
        <v>2761</v>
      </c>
      <c r="Q9811" t="s">
        <v>19532</v>
      </c>
    </row>
    <row r="9812" spans="1:17" x14ac:dyDescent="0.2">
      <c r="A9812" s="3" t="s">
        <v>103</v>
      </c>
      <c r="B9812" s="3"/>
      <c r="C9812" s="18" t="s">
        <v>104</v>
      </c>
      <c r="D9812" s="18" t="s">
        <v>316</v>
      </c>
      <c r="E9812" s="18" t="s">
        <v>254</v>
      </c>
      <c r="F9812" s="18" t="s">
        <v>408</v>
      </c>
      <c r="G9812" s="19">
        <v>44005</v>
      </c>
      <c r="H9812" s="20" t="s">
        <v>19537</v>
      </c>
      <c r="I9812" s="20" t="s">
        <v>19538</v>
      </c>
      <c r="J9812" s="21">
        <v>25.14</v>
      </c>
      <c r="K9812" s="18" t="str">
        <f>IFERROR(VLOOKUP(LEFT(I9812,7)+0,'[1]_Redacted Trans'!B$1:C$65536,2,0),P9812)</f>
        <v>2100268 - Clacton Tool Hire</v>
      </c>
      <c r="L9812" s="18"/>
      <c r="M9812" s="18" t="str">
        <f>IFERROR(VLOOKUP(LEFT(I9812,7)+0,'[1]_Redacted Trans'!B$1:C$65536,2,0),Q9812)</f>
        <v>STAPLERS AND STAPLER</v>
      </c>
      <c r="N9812" s="22" t="s">
        <v>110</v>
      </c>
      <c r="P9812" t="s">
        <v>2682</v>
      </c>
      <c r="Q9812" t="s">
        <v>19539</v>
      </c>
    </row>
    <row r="9813" spans="1:17" x14ac:dyDescent="0.2">
      <c r="A9813" s="3" t="s">
        <v>103</v>
      </c>
      <c r="B9813" s="3"/>
      <c r="C9813" s="18" t="s">
        <v>104</v>
      </c>
      <c r="D9813" s="18" t="s">
        <v>316</v>
      </c>
      <c r="E9813" s="18" t="s">
        <v>842</v>
      </c>
      <c r="F9813" s="18" t="s">
        <v>843</v>
      </c>
      <c r="G9813" s="19">
        <v>44005</v>
      </c>
      <c r="H9813" s="20" t="s">
        <v>19537</v>
      </c>
      <c r="I9813" s="20" t="s">
        <v>19540</v>
      </c>
      <c r="J9813" s="21">
        <v>445</v>
      </c>
      <c r="K9813" s="18" t="str">
        <f>IFERROR(VLOOKUP(LEFT(I9813,7)+0,'[1]_Redacted Trans'!B$1:C$65536,2,0),P9813)</f>
        <v>2100268 - Clacton Tool Hire</v>
      </c>
      <c r="L9813" s="18"/>
      <c r="M9813" s="18" t="str">
        <f>IFERROR(VLOOKUP(LEFT(I9813,7)+0,'[1]_Redacted Trans'!B$1:C$65536,2,0),Q9813)</f>
        <v>DRILL &amp; SAW</v>
      </c>
      <c r="N9813" s="22" t="s">
        <v>110</v>
      </c>
      <c r="P9813" t="s">
        <v>2682</v>
      </c>
      <c r="Q9813" t="s">
        <v>19541</v>
      </c>
    </row>
    <row r="9814" spans="1:17" x14ac:dyDescent="0.2">
      <c r="A9814" s="3" t="s">
        <v>103</v>
      </c>
      <c r="B9814" s="3"/>
      <c r="C9814" s="18" t="s">
        <v>104</v>
      </c>
      <c r="D9814" s="18" t="s">
        <v>316</v>
      </c>
      <c r="E9814" s="18" t="s">
        <v>254</v>
      </c>
      <c r="F9814" s="18" t="s">
        <v>793</v>
      </c>
      <c r="G9814" s="19">
        <v>44005</v>
      </c>
      <c r="H9814" s="20" t="s">
        <v>19537</v>
      </c>
      <c r="I9814" s="20" t="s">
        <v>19542</v>
      </c>
      <c r="J9814" s="21">
        <v>718.94</v>
      </c>
      <c r="K9814" s="18" t="str">
        <f>IFERROR(VLOOKUP(LEFT(I9814,7)+0,'[1]_Redacted Trans'!B$1:C$65536,2,0),P9814)</f>
        <v>2100268 - Clacton Tool Hire</v>
      </c>
      <c r="L9814" s="18"/>
      <c r="M9814" s="18" t="str">
        <f>IFERROR(VLOOKUP(LEFT(I9814,7)+0,'[1]_Redacted Trans'!B$1:C$65536,2,0),Q9814)</f>
        <v>VARIOUS</v>
      </c>
      <c r="N9814" s="22" t="s">
        <v>110</v>
      </c>
      <c r="P9814" t="s">
        <v>2682</v>
      </c>
      <c r="Q9814" t="s">
        <v>2359</v>
      </c>
    </row>
    <row r="9815" spans="1:17" x14ac:dyDescent="0.2">
      <c r="A9815" s="3" t="s">
        <v>103</v>
      </c>
      <c r="B9815" s="3"/>
      <c r="C9815" s="18" t="s">
        <v>104</v>
      </c>
      <c r="D9815" s="18" t="s">
        <v>316</v>
      </c>
      <c r="E9815" s="18" t="s">
        <v>254</v>
      </c>
      <c r="F9815" s="18" t="s">
        <v>793</v>
      </c>
      <c r="G9815" s="19">
        <v>44005</v>
      </c>
      <c r="H9815" s="20" t="s">
        <v>19537</v>
      </c>
      <c r="I9815" s="20" t="s">
        <v>19543</v>
      </c>
      <c r="J9815" s="21">
        <v>237.38</v>
      </c>
      <c r="K9815" s="18" t="str">
        <f>IFERROR(VLOOKUP(LEFT(I9815,7)+0,'[1]_Redacted Trans'!B$1:C$65536,2,0),P9815)</f>
        <v>2100268 - Clacton Tool Hire</v>
      </c>
      <c r="L9815" s="18"/>
      <c r="M9815" s="18" t="str">
        <f>IFERROR(VLOOKUP(LEFT(I9815,7)+0,'[1]_Redacted Trans'!B$1:C$65536,2,0),Q9815)</f>
        <v>VARIOUS</v>
      </c>
      <c r="N9815" s="22" t="s">
        <v>110</v>
      </c>
      <c r="P9815" t="s">
        <v>2682</v>
      </c>
      <c r="Q9815" t="s">
        <v>2359</v>
      </c>
    </row>
    <row r="9816" spans="1:17" x14ac:dyDescent="0.2">
      <c r="A9816" s="3" t="s">
        <v>103</v>
      </c>
      <c r="B9816" s="3"/>
      <c r="C9816" s="18" t="s">
        <v>104</v>
      </c>
      <c r="D9816" s="18" t="s">
        <v>316</v>
      </c>
      <c r="E9816" s="18" t="s">
        <v>899</v>
      </c>
      <c r="F9816" s="18" t="s">
        <v>900</v>
      </c>
      <c r="G9816" s="19">
        <v>44005</v>
      </c>
      <c r="H9816" s="20" t="s">
        <v>19537</v>
      </c>
      <c r="I9816" s="20" t="s">
        <v>19544</v>
      </c>
      <c r="J9816" s="21">
        <v>64.819999999999993</v>
      </c>
      <c r="K9816" s="18" t="str">
        <f>IFERROR(VLOOKUP(LEFT(I9816,7)+0,'[1]_Redacted Trans'!B$1:C$65536,2,0),P9816)</f>
        <v>2100268 - Clacton Tool Hire</v>
      </c>
      <c r="L9816" s="18"/>
      <c r="M9816" s="18" t="str">
        <f>IFERROR(VLOOKUP(LEFT(I9816,7)+0,'[1]_Redacted Trans'!B$1:C$65536,2,0),Q9816)</f>
        <v>COIL HOSE &amp; MAG BITS</v>
      </c>
      <c r="N9816" s="22" t="s">
        <v>110</v>
      </c>
      <c r="P9816" t="s">
        <v>2682</v>
      </c>
      <c r="Q9816" t="s">
        <v>19545</v>
      </c>
    </row>
    <row r="9817" spans="1:17" x14ac:dyDescent="0.2">
      <c r="A9817" s="3" t="s">
        <v>103</v>
      </c>
      <c r="B9817" s="3"/>
      <c r="C9817" s="18" t="s">
        <v>104</v>
      </c>
      <c r="D9817" s="18" t="s">
        <v>316</v>
      </c>
      <c r="E9817" s="18" t="s">
        <v>899</v>
      </c>
      <c r="F9817" s="18" t="s">
        <v>900</v>
      </c>
      <c r="G9817" s="19">
        <v>44005</v>
      </c>
      <c r="H9817" s="20" t="s">
        <v>19537</v>
      </c>
      <c r="I9817" s="20" t="s">
        <v>19546</v>
      </c>
      <c r="J9817" s="21">
        <v>8</v>
      </c>
      <c r="K9817" s="18" t="str">
        <f>IFERROR(VLOOKUP(LEFT(I9817,7)+0,'[1]_Redacted Trans'!B$1:C$65536,2,0),P9817)</f>
        <v>2100268 - Clacton Tool Hire</v>
      </c>
      <c r="L9817" s="18"/>
      <c r="M9817" s="18" t="str">
        <f>IFERROR(VLOOKUP(LEFT(I9817,7)+0,'[1]_Redacted Trans'!B$1:C$65536,2,0),Q9817)</f>
        <v>FUSES</v>
      </c>
      <c r="N9817" s="22" t="s">
        <v>110</v>
      </c>
      <c r="P9817" t="s">
        <v>2682</v>
      </c>
      <c r="Q9817" t="s">
        <v>19547</v>
      </c>
    </row>
    <row r="9818" spans="1:17" x14ac:dyDescent="0.2">
      <c r="A9818" s="3" t="s">
        <v>103</v>
      </c>
      <c r="B9818" s="3"/>
      <c r="C9818" s="18" t="s">
        <v>104</v>
      </c>
      <c r="D9818" s="18" t="s">
        <v>316</v>
      </c>
      <c r="E9818" s="18" t="s">
        <v>842</v>
      </c>
      <c r="F9818" s="18" t="s">
        <v>843</v>
      </c>
      <c r="G9818" s="19">
        <v>44005</v>
      </c>
      <c r="H9818" s="20" t="s">
        <v>19537</v>
      </c>
      <c r="I9818" s="20" t="s">
        <v>19548</v>
      </c>
      <c r="J9818" s="21">
        <v>592.92999999999995</v>
      </c>
      <c r="K9818" s="18" t="str">
        <f>IFERROR(VLOOKUP(LEFT(I9818,7)+0,'[1]_Redacted Trans'!B$1:C$65536,2,0),P9818)</f>
        <v>2100268 - Clacton Tool Hire</v>
      </c>
      <c r="L9818" s="18"/>
      <c r="M9818" s="18" t="str">
        <f>IFERROR(VLOOKUP(LEFT(I9818,7)+0,'[1]_Redacted Trans'!B$1:C$65536,2,0),Q9818)</f>
        <v>CHAIN SAW</v>
      </c>
      <c r="N9818" s="22" t="s">
        <v>110</v>
      </c>
      <c r="P9818" t="s">
        <v>2682</v>
      </c>
      <c r="Q9818" t="s">
        <v>6593</v>
      </c>
    </row>
    <row r="9819" spans="1:17" x14ac:dyDescent="0.2">
      <c r="A9819" s="3" t="s">
        <v>103</v>
      </c>
      <c r="B9819" s="3"/>
      <c r="C9819" s="18" t="s">
        <v>104</v>
      </c>
      <c r="D9819" s="18" t="s">
        <v>316</v>
      </c>
      <c r="E9819" s="18" t="s">
        <v>254</v>
      </c>
      <c r="F9819" s="18" t="s">
        <v>793</v>
      </c>
      <c r="G9819" s="19">
        <v>44005</v>
      </c>
      <c r="H9819" s="20" t="s">
        <v>19537</v>
      </c>
      <c r="I9819" s="20" t="s">
        <v>19549</v>
      </c>
      <c r="J9819" s="21">
        <v>4.9000000000000004</v>
      </c>
      <c r="K9819" s="18" t="str">
        <f>IFERROR(VLOOKUP(LEFT(I9819,7)+0,'[1]_Redacted Trans'!B$1:C$65536,2,0),P9819)</f>
        <v>2100268 - Clacton Tool Hire</v>
      </c>
      <c r="L9819" s="18"/>
      <c r="M9819" s="18" t="str">
        <f>IFERROR(VLOOKUP(LEFT(I9819,7)+0,'[1]_Redacted Trans'!B$1:C$65536,2,0),Q9819)</f>
        <v>FLINT SPARKER</v>
      </c>
      <c r="N9819" s="22" t="s">
        <v>110</v>
      </c>
      <c r="P9819" t="s">
        <v>2682</v>
      </c>
      <c r="Q9819" t="s">
        <v>19550</v>
      </c>
    </row>
    <row r="9820" spans="1:17" x14ac:dyDescent="0.2">
      <c r="A9820" s="3" t="s">
        <v>103</v>
      </c>
      <c r="B9820" s="3"/>
      <c r="C9820" s="18" t="s">
        <v>104</v>
      </c>
      <c r="D9820" s="18" t="s">
        <v>316</v>
      </c>
      <c r="E9820" s="18" t="s">
        <v>254</v>
      </c>
      <c r="F9820" s="18" t="s">
        <v>797</v>
      </c>
      <c r="G9820" s="19">
        <v>44005</v>
      </c>
      <c r="H9820" s="20" t="s">
        <v>19537</v>
      </c>
      <c r="I9820" s="20" t="s">
        <v>19551</v>
      </c>
      <c r="J9820" s="21">
        <v>79</v>
      </c>
      <c r="K9820" s="18" t="str">
        <f>IFERROR(VLOOKUP(LEFT(I9820,7)+0,'[1]_Redacted Trans'!B$1:C$65536,2,0),P9820)</f>
        <v>2100268 - Clacton Tool Hire</v>
      </c>
      <c r="L9820" s="18"/>
      <c r="M9820" s="18" t="str">
        <f>IFERROR(VLOOKUP(LEFT(I9820,7)+0,'[1]_Redacted Trans'!B$1:C$65536,2,0),Q9820)</f>
        <v>WHEEL BARROW &amp; SHOVELS</v>
      </c>
      <c r="N9820" s="22" t="s">
        <v>110</v>
      </c>
      <c r="P9820" t="s">
        <v>2682</v>
      </c>
      <c r="Q9820" t="s">
        <v>19552</v>
      </c>
    </row>
    <row r="9821" spans="1:17" x14ac:dyDescent="0.2">
      <c r="A9821" s="3" t="s">
        <v>103</v>
      </c>
      <c r="B9821" s="3"/>
      <c r="C9821" s="18" t="s">
        <v>104</v>
      </c>
      <c r="D9821" s="18" t="s">
        <v>316</v>
      </c>
      <c r="E9821" s="18" t="s">
        <v>842</v>
      </c>
      <c r="F9821" s="18" t="s">
        <v>843</v>
      </c>
      <c r="G9821" s="19">
        <v>44005</v>
      </c>
      <c r="H9821" s="20" t="s">
        <v>19537</v>
      </c>
      <c r="I9821" s="20" t="s">
        <v>19553</v>
      </c>
      <c r="J9821" s="21">
        <v>26.31</v>
      </c>
      <c r="K9821" s="18" t="str">
        <f>IFERROR(VLOOKUP(LEFT(I9821,7)+0,'[1]_Redacted Trans'!B$1:C$65536,2,0),P9821)</f>
        <v>2100268 - Clacton Tool Hire</v>
      </c>
      <c r="L9821" s="18"/>
      <c r="M9821" s="18" t="str">
        <f>IFERROR(VLOOKUP(LEFT(I9821,7)+0,'[1]_Redacted Trans'!B$1:C$65536,2,0),Q9821)</f>
        <v>VARIOUS</v>
      </c>
      <c r="N9821" s="22" t="s">
        <v>110</v>
      </c>
      <c r="P9821" t="s">
        <v>2682</v>
      </c>
      <c r="Q9821" t="s">
        <v>2359</v>
      </c>
    </row>
    <row r="9822" spans="1:17" x14ac:dyDescent="0.2">
      <c r="A9822" s="3" t="s">
        <v>103</v>
      </c>
      <c r="B9822" s="3"/>
      <c r="C9822" s="18" t="s">
        <v>104</v>
      </c>
      <c r="D9822" s="18" t="s">
        <v>316</v>
      </c>
      <c r="E9822" s="18" t="s">
        <v>842</v>
      </c>
      <c r="F9822" s="18" t="s">
        <v>843</v>
      </c>
      <c r="G9822" s="19">
        <v>44005</v>
      </c>
      <c r="H9822" s="20" t="s">
        <v>19537</v>
      </c>
      <c r="I9822" s="20" t="s">
        <v>19554</v>
      </c>
      <c r="J9822" s="21">
        <v>82.8</v>
      </c>
      <c r="K9822" s="18" t="str">
        <f>IFERROR(VLOOKUP(LEFT(I9822,7)+0,'[1]_Redacted Trans'!B$1:C$65536,2,0),P9822)</f>
        <v>2100268 - Clacton Tool Hire</v>
      </c>
      <c r="L9822" s="18"/>
      <c r="M9822" s="18" t="str">
        <f>IFERROR(VLOOKUP(LEFT(I9822,7)+0,'[1]_Redacted Trans'!B$1:C$65536,2,0),Q9822)</f>
        <v>PPE</v>
      </c>
      <c r="N9822" s="22" t="s">
        <v>110</v>
      </c>
      <c r="P9822" t="s">
        <v>2682</v>
      </c>
      <c r="Q9822" t="s">
        <v>684</v>
      </c>
    </row>
    <row r="9823" spans="1:17" x14ac:dyDescent="0.2">
      <c r="A9823" s="3" t="s">
        <v>103</v>
      </c>
      <c r="B9823" s="3"/>
      <c r="C9823" s="18" t="s">
        <v>104</v>
      </c>
      <c r="D9823" s="18" t="s">
        <v>316</v>
      </c>
      <c r="E9823" s="18" t="s">
        <v>254</v>
      </c>
      <c r="F9823" s="18" t="s">
        <v>797</v>
      </c>
      <c r="G9823" s="19">
        <v>44005</v>
      </c>
      <c r="H9823" s="20" t="s">
        <v>19537</v>
      </c>
      <c r="I9823" s="20" t="s">
        <v>19555</v>
      </c>
      <c r="J9823" s="21">
        <v>92</v>
      </c>
      <c r="K9823" s="18" t="str">
        <f>IFERROR(VLOOKUP(LEFT(I9823,7)+0,'[1]_Redacted Trans'!B$1:C$65536,2,0),P9823)</f>
        <v>2100268 - Clacton Tool Hire</v>
      </c>
      <c r="L9823" s="18"/>
      <c r="M9823" s="18" t="str">
        <f>IFERROR(VLOOKUP(LEFT(I9823,7)+0,'[1]_Redacted Trans'!B$1:C$65536,2,0),Q9823)</f>
        <v>JERRY CANS &amp; PINS</v>
      </c>
      <c r="N9823" s="22" t="s">
        <v>110</v>
      </c>
      <c r="P9823" t="s">
        <v>2682</v>
      </c>
      <c r="Q9823" t="s">
        <v>19556</v>
      </c>
    </row>
    <row r="9824" spans="1:17" x14ac:dyDescent="0.2">
      <c r="A9824" s="3" t="s">
        <v>103</v>
      </c>
      <c r="B9824" s="3"/>
      <c r="C9824" s="18" t="s">
        <v>104</v>
      </c>
      <c r="D9824" s="18" t="s">
        <v>316</v>
      </c>
      <c r="E9824" s="18" t="s">
        <v>842</v>
      </c>
      <c r="F9824" s="18" t="s">
        <v>843</v>
      </c>
      <c r="G9824" s="19">
        <v>44005</v>
      </c>
      <c r="H9824" s="20" t="s">
        <v>19537</v>
      </c>
      <c r="I9824" s="20" t="s">
        <v>19557</v>
      </c>
      <c r="J9824" s="21">
        <v>31.35</v>
      </c>
      <c r="K9824" s="18" t="str">
        <f>IFERROR(VLOOKUP(LEFT(I9824,7)+0,'[1]_Redacted Trans'!B$1:C$65536,2,0),P9824)</f>
        <v>2100268 - Clacton Tool Hire</v>
      </c>
      <c r="L9824" s="18"/>
      <c r="M9824" s="18" t="str">
        <f>IFERROR(VLOOKUP(LEFT(I9824,7)+0,'[1]_Redacted Trans'!B$1:C$65536,2,0),Q9824)</f>
        <v>PROPANE</v>
      </c>
      <c r="N9824" s="22" t="s">
        <v>110</v>
      </c>
      <c r="P9824" t="s">
        <v>2682</v>
      </c>
      <c r="Q9824" t="s">
        <v>19558</v>
      </c>
    </row>
    <row r="9825" spans="1:17" x14ac:dyDescent="0.2">
      <c r="A9825" s="3" t="s">
        <v>103</v>
      </c>
      <c r="B9825" s="3"/>
      <c r="C9825" s="18" t="s">
        <v>104</v>
      </c>
      <c r="D9825" s="18" t="s">
        <v>316</v>
      </c>
      <c r="E9825" s="18" t="s">
        <v>254</v>
      </c>
      <c r="F9825" s="18" t="s">
        <v>793</v>
      </c>
      <c r="G9825" s="19">
        <v>44005</v>
      </c>
      <c r="H9825" s="20" t="s">
        <v>19537</v>
      </c>
      <c r="I9825" s="20" t="s">
        <v>19559</v>
      </c>
      <c r="J9825" s="21">
        <v>60</v>
      </c>
      <c r="K9825" s="18" t="str">
        <f>IFERROR(VLOOKUP(LEFT(I9825,7)+0,'[1]_Redacted Trans'!B$1:C$65536,2,0),P9825)</f>
        <v>2100268 - Clacton Tool Hire</v>
      </c>
      <c r="L9825" s="18"/>
      <c r="M9825" s="18" t="str">
        <f>IFERROR(VLOOKUP(LEFT(I9825,7)+0,'[1]_Redacted Trans'!B$1:C$65536,2,0),Q9825)</f>
        <v>STIHL CHAINS</v>
      </c>
      <c r="N9825" s="22" t="s">
        <v>110</v>
      </c>
      <c r="P9825" t="s">
        <v>2682</v>
      </c>
      <c r="Q9825" t="s">
        <v>19560</v>
      </c>
    </row>
    <row r="9826" spans="1:17" x14ac:dyDescent="0.2">
      <c r="A9826" s="3" t="s">
        <v>103</v>
      </c>
      <c r="B9826" s="3"/>
      <c r="C9826" s="18" t="s">
        <v>104</v>
      </c>
      <c r="D9826" s="18" t="s">
        <v>316</v>
      </c>
      <c r="E9826" s="18" t="s">
        <v>842</v>
      </c>
      <c r="F9826" s="18" t="s">
        <v>843</v>
      </c>
      <c r="G9826" s="19">
        <v>44005</v>
      </c>
      <c r="H9826" s="20" t="s">
        <v>19537</v>
      </c>
      <c r="I9826" s="20" t="s">
        <v>19561</v>
      </c>
      <c r="J9826" s="21">
        <v>40</v>
      </c>
      <c r="K9826" s="18" t="str">
        <f>IFERROR(VLOOKUP(LEFT(I9826,7)+0,'[1]_Redacted Trans'!B$1:C$65536,2,0),P9826)</f>
        <v>2100268 - Clacton Tool Hire</v>
      </c>
      <c r="L9826" s="18"/>
      <c r="M9826" s="18" t="str">
        <f>IFERROR(VLOOKUP(LEFT(I9826,7)+0,'[1]_Redacted Trans'!B$1:C$65536,2,0),Q9826)</f>
        <v>STIHL CHAINS</v>
      </c>
      <c r="N9826" s="22" t="s">
        <v>110</v>
      </c>
      <c r="P9826" t="s">
        <v>2682</v>
      </c>
      <c r="Q9826" t="s">
        <v>19560</v>
      </c>
    </row>
    <row r="9827" spans="1:17" x14ac:dyDescent="0.2">
      <c r="A9827" s="3" t="s">
        <v>103</v>
      </c>
      <c r="B9827" s="3"/>
      <c r="C9827" s="18" t="s">
        <v>104</v>
      </c>
      <c r="D9827" s="18" t="s">
        <v>316</v>
      </c>
      <c r="E9827" s="18" t="s">
        <v>842</v>
      </c>
      <c r="F9827" s="18" t="s">
        <v>843</v>
      </c>
      <c r="G9827" s="19">
        <v>44005</v>
      </c>
      <c r="H9827" s="20" t="s">
        <v>19537</v>
      </c>
      <c r="I9827" s="20" t="s">
        <v>19562</v>
      </c>
      <c r="J9827" s="21">
        <v>78.069999999999993</v>
      </c>
      <c r="K9827" s="18" t="str">
        <f>IFERROR(VLOOKUP(LEFT(I9827,7)+0,'[1]_Redacted Trans'!B$1:C$65536,2,0),P9827)</f>
        <v>2100268 - Clacton Tool Hire</v>
      </c>
      <c r="L9827" s="18"/>
      <c r="M9827" s="18" t="str">
        <f>IFERROR(VLOOKUP(LEFT(I9827,7)+0,'[1]_Redacted Trans'!B$1:C$65536,2,0),Q9827)</f>
        <v>LIFTING KEYS</v>
      </c>
      <c r="N9827" s="22" t="s">
        <v>110</v>
      </c>
      <c r="P9827" t="s">
        <v>2682</v>
      </c>
      <c r="Q9827" t="s">
        <v>19563</v>
      </c>
    </row>
    <row r="9828" spans="1:17" x14ac:dyDescent="0.2">
      <c r="A9828" s="3" t="s">
        <v>103</v>
      </c>
      <c r="B9828" s="3"/>
      <c r="C9828" s="18" t="s">
        <v>104</v>
      </c>
      <c r="D9828" s="18" t="s">
        <v>316</v>
      </c>
      <c r="E9828" s="18" t="s">
        <v>254</v>
      </c>
      <c r="F9828" s="18" t="s">
        <v>408</v>
      </c>
      <c r="G9828" s="19">
        <v>44005</v>
      </c>
      <c r="H9828" s="20" t="s">
        <v>19564</v>
      </c>
      <c r="I9828" s="20" t="s">
        <v>19565</v>
      </c>
      <c r="J9828" s="21">
        <v>102.73</v>
      </c>
      <c r="K9828" s="18" t="str">
        <f>IFERROR(VLOOKUP(LEFT(I9828,7)+0,'[1]_Redacted Trans'!B$1:C$65536,2,0),P9828)</f>
        <v>2101791 - Medlock Electrical</v>
      </c>
      <c r="L9828" s="18"/>
      <c r="M9828" s="18" t="str">
        <f>IFERROR(VLOOKUP(LEFT(I9828,7)+0,'[1]_Redacted Trans'!B$1:C$65536,2,0),Q9828)</f>
        <v>VARIOUS</v>
      </c>
      <c r="N9828" s="22" t="s">
        <v>110</v>
      </c>
      <c r="P9828" t="s">
        <v>1024</v>
      </c>
      <c r="Q9828" t="s">
        <v>2359</v>
      </c>
    </row>
    <row r="9829" spans="1:17" x14ac:dyDescent="0.2">
      <c r="A9829" s="3" t="s">
        <v>103</v>
      </c>
      <c r="B9829" s="3"/>
      <c r="C9829" s="18" t="s">
        <v>104</v>
      </c>
      <c r="D9829" s="18" t="s">
        <v>316</v>
      </c>
      <c r="E9829" s="18" t="s">
        <v>666</v>
      </c>
      <c r="F9829" s="18" t="s">
        <v>4169</v>
      </c>
      <c r="G9829" s="19">
        <v>44005</v>
      </c>
      <c r="H9829" s="20" t="s">
        <v>19564</v>
      </c>
      <c r="I9829" s="20" t="s">
        <v>19566</v>
      </c>
      <c r="J9829" s="21">
        <v>33</v>
      </c>
      <c r="K9829" s="18" t="str">
        <f>IFERROR(VLOOKUP(LEFT(I9829,7)+0,'[1]_Redacted Trans'!B$1:C$65536,2,0),P9829)</f>
        <v>2101791 - Medlock Electrical</v>
      </c>
      <c r="L9829" s="18"/>
      <c r="M9829" s="18" t="str">
        <f>IFERROR(VLOOKUP(LEFT(I9829,7)+0,'[1]_Redacted Trans'!B$1:C$65536,2,0),Q9829)</f>
        <v>COPPER PENDANT SET</v>
      </c>
      <c r="N9829" s="22" t="s">
        <v>110</v>
      </c>
      <c r="P9829" t="s">
        <v>1024</v>
      </c>
      <c r="Q9829" t="s">
        <v>19567</v>
      </c>
    </row>
    <row r="9830" spans="1:17" x14ac:dyDescent="0.2">
      <c r="A9830" s="3" t="s">
        <v>103</v>
      </c>
      <c r="B9830" s="3"/>
      <c r="C9830" s="18" t="s">
        <v>104</v>
      </c>
      <c r="D9830" s="18" t="s">
        <v>316</v>
      </c>
      <c r="E9830" s="18" t="s">
        <v>666</v>
      </c>
      <c r="F9830" s="18" t="s">
        <v>4169</v>
      </c>
      <c r="G9830" s="19">
        <v>44005</v>
      </c>
      <c r="H9830" s="20" t="s">
        <v>19564</v>
      </c>
      <c r="I9830" s="20" t="s">
        <v>19568</v>
      </c>
      <c r="J9830" s="21">
        <v>318.75</v>
      </c>
      <c r="K9830" s="18" t="str">
        <f>IFERROR(VLOOKUP(LEFT(I9830,7)+0,'[1]_Redacted Trans'!B$1:C$65536,2,0),P9830)</f>
        <v>2101791 - Medlock Electrical</v>
      </c>
      <c r="L9830" s="18"/>
      <c r="M9830" s="18" t="str">
        <f>IFERROR(VLOOKUP(LEFT(I9830,7)+0,'[1]_Redacted Trans'!B$1:C$65536,2,0),Q9830)</f>
        <v>CHANDELIER</v>
      </c>
      <c r="N9830" s="22" t="s">
        <v>110</v>
      </c>
      <c r="P9830" t="s">
        <v>1024</v>
      </c>
      <c r="Q9830" t="s">
        <v>19569</v>
      </c>
    </row>
    <row r="9831" spans="1:17" x14ac:dyDescent="0.2">
      <c r="A9831" s="3" t="s">
        <v>103</v>
      </c>
      <c r="B9831" s="3"/>
      <c r="C9831" s="18" t="s">
        <v>104</v>
      </c>
      <c r="D9831" s="18" t="s">
        <v>316</v>
      </c>
      <c r="E9831" s="18" t="s">
        <v>666</v>
      </c>
      <c r="F9831" s="18" t="s">
        <v>4169</v>
      </c>
      <c r="G9831" s="19">
        <v>44005</v>
      </c>
      <c r="H9831" s="20" t="s">
        <v>19564</v>
      </c>
      <c r="I9831" s="20" t="s">
        <v>19570</v>
      </c>
      <c r="J9831" s="21">
        <v>6.35</v>
      </c>
      <c r="K9831" s="18" t="str">
        <f>IFERROR(VLOOKUP(LEFT(I9831,7)+0,'[1]_Redacted Trans'!B$1:C$65536,2,0),P9831)</f>
        <v>2101791 - Medlock Electrical</v>
      </c>
      <c r="L9831" s="18"/>
      <c r="M9831" s="18" t="str">
        <f>IFERROR(VLOOKUP(LEFT(I9831,7)+0,'[1]_Redacted Trans'!B$1:C$65536,2,0),Q9831)</f>
        <v>VARIOUS</v>
      </c>
      <c r="N9831" s="22" t="s">
        <v>110</v>
      </c>
      <c r="P9831" t="s">
        <v>1024</v>
      </c>
      <c r="Q9831" t="s">
        <v>2359</v>
      </c>
    </row>
    <row r="9832" spans="1:17" x14ac:dyDescent="0.2">
      <c r="A9832" s="3" t="s">
        <v>103</v>
      </c>
      <c r="B9832" s="3"/>
      <c r="C9832" s="18" t="s">
        <v>104</v>
      </c>
      <c r="D9832" s="18" t="s">
        <v>316</v>
      </c>
      <c r="E9832" s="18" t="s">
        <v>378</v>
      </c>
      <c r="F9832" s="18" t="s">
        <v>198</v>
      </c>
      <c r="G9832" s="19">
        <v>44005</v>
      </c>
      <c r="H9832" s="20" t="s">
        <v>19564</v>
      </c>
      <c r="I9832" s="20" t="s">
        <v>19571</v>
      </c>
      <c r="J9832" s="21">
        <v>37.5</v>
      </c>
      <c r="K9832" s="18" t="str">
        <f>IFERROR(VLOOKUP(LEFT(I9832,7)+0,'[1]_Redacted Trans'!B$1:C$65536,2,0),P9832)</f>
        <v>2101791 - Medlock Electrical</v>
      </c>
      <c r="L9832" s="18"/>
      <c r="M9832" s="18" t="str">
        <f>IFERROR(VLOOKUP(LEFT(I9832,7)+0,'[1]_Redacted Trans'!B$1:C$65536,2,0),Q9832)</f>
        <v>VARIOUS</v>
      </c>
      <c r="N9832" s="22" t="s">
        <v>110</v>
      </c>
      <c r="P9832" t="s">
        <v>1024</v>
      </c>
      <c r="Q9832" t="s">
        <v>2359</v>
      </c>
    </row>
    <row r="9833" spans="1:17" x14ac:dyDescent="0.2">
      <c r="A9833" s="3" t="s">
        <v>103</v>
      </c>
      <c r="B9833" s="3"/>
      <c r="C9833" s="18" t="s">
        <v>104</v>
      </c>
      <c r="D9833" s="18" t="s">
        <v>168</v>
      </c>
      <c r="E9833" s="18" t="s">
        <v>254</v>
      </c>
      <c r="F9833" s="18" t="s">
        <v>4020</v>
      </c>
      <c r="G9833" s="19">
        <v>44005</v>
      </c>
      <c r="H9833" s="20" t="s">
        <v>19572</v>
      </c>
      <c r="I9833" s="20" t="s">
        <v>19573</v>
      </c>
      <c r="J9833" s="21">
        <v>110</v>
      </c>
      <c r="K9833" s="18" t="str">
        <f>IFERROR(VLOOKUP(LEFT(I9833,7)+0,'[1]_Redacted Trans'!B$1:C$65536,2,0),P9833)</f>
        <v>REDACTED PERSONAL DATA</v>
      </c>
      <c r="L9833" s="18"/>
      <c r="M9833" s="18" t="str">
        <f>IFERROR(VLOOKUP(LEFT(I9833,7)+0,'[1]_Redacted Trans'!B$1:C$65536,2,0),Q9833)</f>
        <v>REDACTED PERSONAL DATA</v>
      </c>
      <c r="N9833" s="22" t="s">
        <v>110</v>
      </c>
      <c r="P9833" t="s">
        <v>143</v>
      </c>
      <c r="Q9833" t="s">
        <v>143</v>
      </c>
    </row>
    <row r="9834" spans="1:17" x14ac:dyDescent="0.2">
      <c r="A9834" s="3" t="s">
        <v>103</v>
      </c>
      <c r="B9834" s="3"/>
      <c r="C9834" s="18" t="s">
        <v>104</v>
      </c>
      <c r="D9834" s="18" t="s">
        <v>168</v>
      </c>
      <c r="E9834" s="18" t="s">
        <v>254</v>
      </c>
      <c r="F9834" s="18" t="s">
        <v>4020</v>
      </c>
      <c r="G9834" s="19">
        <v>44005</v>
      </c>
      <c r="H9834" s="20" t="s">
        <v>19574</v>
      </c>
      <c r="I9834" s="20" t="s">
        <v>19575</v>
      </c>
      <c r="J9834" s="21">
        <v>110</v>
      </c>
      <c r="K9834" s="18" t="str">
        <f>IFERROR(VLOOKUP(LEFT(I9834,7)+0,'[1]_Redacted Trans'!B$1:C$65536,2,0),P9834)</f>
        <v>REDACTED PERSONAL DATA</v>
      </c>
      <c r="L9834" s="18"/>
      <c r="M9834" s="18" t="str">
        <f>IFERROR(VLOOKUP(LEFT(I9834,7)+0,'[1]_Redacted Trans'!B$1:C$65536,2,0),Q9834)</f>
        <v>REDACTED PERSONAL DATA</v>
      </c>
      <c r="N9834" s="22" t="s">
        <v>110</v>
      </c>
      <c r="P9834" t="s">
        <v>143</v>
      </c>
      <c r="Q9834" t="s">
        <v>143</v>
      </c>
    </row>
    <row r="9835" spans="1:17" x14ac:dyDescent="0.2">
      <c r="A9835" s="3" t="s">
        <v>103</v>
      </c>
      <c r="B9835" s="3"/>
      <c r="C9835" s="18" t="s">
        <v>104</v>
      </c>
      <c r="D9835" s="18" t="s">
        <v>168</v>
      </c>
      <c r="E9835" s="18" t="s">
        <v>254</v>
      </c>
      <c r="F9835" s="18" t="s">
        <v>4020</v>
      </c>
      <c r="G9835" s="19">
        <v>44005</v>
      </c>
      <c r="H9835" s="20" t="s">
        <v>19576</v>
      </c>
      <c r="I9835" s="20" t="s">
        <v>19577</v>
      </c>
      <c r="J9835" s="21">
        <v>110</v>
      </c>
      <c r="K9835" s="18" t="str">
        <f>IFERROR(VLOOKUP(LEFT(I9835,7)+0,'[1]_Redacted Trans'!B$1:C$65536,2,0),P9835)</f>
        <v>2118262 - Draintech</v>
      </c>
      <c r="L9835" s="18"/>
      <c r="M9835" s="18" t="str">
        <f>IFERROR(VLOOKUP(LEFT(I9835,7)+0,'[1]_Redacted Trans'!B$1:C$65536,2,0),Q9835)</f>
        <v>4-9 Kings Head Street</v>
      </c>
      <c r="N9835" s="22" t="s">
        <v>110</v>
      </c>
      <c r="P9835" t="s">
        <v>1062</v>
      </c>
      <c r="Q9835" t="s">
        <v>19578</v>
      </c>
    </row>
    <row r="9836" spans="1:17" x14ac:dyDescent="0.2">
      <c r="A9836" s="3" t="s">
        <v>103</v>
      </c>
      <c r="B9836" s="3"/>
      <c r="C9836" s="18" t="s">
        <v>104</v>
      </c>
      <c r="D9836" s="18" t="s">
        <v>168</v>
      </c>
      <c r="E9836" s="18" t="s">
        <v>254</v>
      </c>
      <c r="F9836" s="18" t="s">
        <v>4020</v>
      </c>
      <c r="G9836" s="19">
        <v>44005</v>
      </c>
      <c r="H9836" s="20" t="s">
        <v>19579</v>
      </c>
      <c r="I9836" s="20" t="s">
        <v>19580</v>
      </c>
      <c r="J9836" s="21">
        <v>110</v>
      </c>
      <c r="K9836" s="18" t="str">
        <f>IFERROR(VLOOKUP(LEFT(I9836,7)+0,'[1]_Redacted Trans'!B$1:C$65536,2,0),P9836)</f>
        <v>REDACTED PERSONAL DATA</v>
      </c>
      <c r="L9836" s="18"/>
      <c r="M9836" s="18" t="str">
        <f>IFERROR(VLOOKUP(LEFT(I9836,7)+0,'[1]_Redacted Trans'!B$1:C$65536,2,0),Q9836)</f>
        <v>REDACTED PERSONAL DATA</v>
      </c>
      <c r="N9836" s="22" t="s">
        <v>110</v>
      </c>
      <c r="P9836" t="s">
        <v>143</v>
      </c>
      <c r="Q9836" t="s">
        <v>143</v>
      </c>
    </row>
    <row r="9837" spans="1:17" x14ac:dyDescent="0.2">
      <c r="A9837" s="3" t="s">
        <v>103</v>
      </c>
      <c r="B9837" s="3"/>
      <c r="C9837" s="18" t="s">
        <v>104</v>
      </c>
      <c r="D9837" s="18" t="s">
        <v>168</v>
      </c>
      <c r="E9837" s="18" t="s">
        <v>254</v>
      </c>
      <c r="F9837" s="18" t="s">
        <v>4020</v>
      </c>
      <c r="G9837" s="19">
        <v>44005</v>
      </c>
      <c r="H9837" s="20" t="s">
        <v>19581</v>
      </c>
      <c r="I9837" s="20" t="s">
        <v>19582</v>
      </c>
      <c r="J9837" s="21">
        <v>110</v>
      </c>
      <c r="K9837" s="18" t="str">
        <f>IFERROR(VLOOKUP(LEFT(I9837,7)+0,'[1]_Redacted Trans'!B$1:C$65536,2,0),P9837)</f>
        <v>REDACTED PERSONAL DATA</v>
      </c>
      <c r="L9837" s="18"/>
      <c r="M9837" s="18" t="str">
        <f>IFERROR(VLOOKUP(LEFT(I9837,7)+0,'[1]_Redacted Trans'!B$1:C$65536,2,0),Q9837)</f>
        <v>REDACTED PERSONAL DATA</v>
      </c>
      <c r="N9837" s="22" t="s">
        <v>110</v>
      </c>
      <c r="P9837" t="s">
        <v>143</v>
      </c>
      <c r="Q9837" t="s">
        <v>143</v>
      </c>
    </row>
    <row r="9838" spans="1:17" x14ac:dyDescent="0.2">
      <c r="A9838" s="3" t="s">
        <v>103</v>
      </c>
      <c r="B9838" s="3"/>
      <c r="C9838" s="18" t="s">
        <v>104</v>
      </c>
      <c r="D9838" s="18" t="s">
        <v>168</v>
      </c>
      <c r="E9838" s="18" t="s">
        <v>254</v>
      </c>
      <c r="F9838" s="18" t="s">
        <v>4020</v>
      </c>
      <c r="G9838" s="19">
        <v>44005</v>
      </c>
      <c r="H9838" s="20" t="s">
        <v>19583</v>
      </c>
      <c r="I9838" s="20" t="s">
        <v>19584</v>
      </c>
      <c r="J9838" s="21">
        <v>110</v>
      </c>
      <c r="K9838" s="18" t="str">
        <f>IFERROR(VLOOKUP(LEFT(I9838,7)+0,'[1]_Redacted Trans'!B$1:C$65536,2,0),P9838)</f>
        <v>REDACTED PERSONAL DATA</v>
      </c>
      <c r="L9838" s="18"/>
      <c r="M9838" s="18" t="str">
        <f>IFERROR(VLOOKUP(LEFT(I9838,7)+0,'[1]_Redacted Trans'!B$1:C$65536,2,0),Q9838)</f>
        <v>REDACTED PERSONAL DATA</v>
      </c>
      <c r="N9838" s="22" t="s">
        <v>110</v>
      </c>
      <c r="P9838" t="s">
        <v>143</v>
      </c>
      <c r="Q9838" t="s">
        <v>143</v>
      </c>
    </row>
    <row r="9839" spans="1:17" x14ac:dyDescent="0.2">
      <c r="A9839" s="3" t="s">
        <v>103</v>
      </c>
      <c r="B9839" s="3"/>
      <c r="C9839" s="18" t="s">
        <v>104</v>
      </c>
      <c r="D9839" s="18" t="s">
        <v>168</v>
      </c>
      <c r="E9839" s="18" t="s">
        <v>254</v>
      </c>
      <c r="F9839" s="18" t="s">
        <v>4020</v>
      </c>
      <c r="G9839" s="19">
        <v>44005</v>
      </c>
      <c r="H9839" s="20" t="s">
        <v>19585</v>
      </c>
      <c r="I9839" s="20" t="s">
        <v>19586</v>
      </c>
      <c r="J9839" s="21">
        <v>110</v>
      </c>
      <c r="K9839" s="18" t="str">
        <f>IFERROR(VLOOKUP(LEFT(I9839,7)+0,'[1]_Redacted Trans'!B$1:C$65536,2,0),P9839)</f>
        <v>REDACTED PERSONAL DATA</v>
      </c>
      <c r="L9839" s="18"/>
      <c r="M9839" s="18" t="str">
        <f>IFERROR(VLOOKUP(LEFT(I9839,7)+0,'[1]_Redacted Trans'!B$1:C$65536,2,0),Q9839)</f>
        <v>REDACTED PERSONAL DATA</v>
      </c>
      <c r="N9839" s="22" t="s">
        <v>110</v>
      </c>
      <c r="P9839" t="s">
        <v>143</v>
      </c>
      <c r="Q9839" t="s">
        <v>143</v>
      </c>
    </row>
    <row r="9840" spans="1:17" x14ac:dyDescent="0.2">
      <c r="A9840" s="3" t="s">
        <v>103</v>
      </c>
      <c r="B9840" s="3"/>
      <c r="C9840" s="18" t="s">
        <v>104</v>
      </c>
      <c r="D9840" s="18" t="s">
        <v>168</v>
      </c>
      <c r="E9840" s="18" t="s">
        <v>254</v>
      </c>
      <c r="F9840" s="18" t="s">
        <v>4020</v>
      </c>
      <c r="G9840" s="19">
        <v>44005</v>
      </c>
      <c r="H9840" s="20" t="s">
        <v>19587</v>
      </c>
      <c r="I9840" s="20" t="s">
        <v>19588</v>
      </c>
      <c r="J9840" s="21">
        <v>110</v>
      </c>
      <c r="K9840" s="18" t="str">
        <f>IFERROR(VLOOKUP(LEFT(I9840,7)+0,'[1]_Redacted Trans'!B$1:C$65536,2,0),P9840)</f>
        <v>2118262 - Draintech</v>
      </c>
      <c r="L9840" s="18"/>
      <c r="M9840" s="18" t="str">
        <f>IFERROR(VLOOKUP(LEFT(I9840,7)+0,'[1]_Redacted Trans'!B$1:C$65536,2,0),Q9840)</f>
        <v>Mead House</v>
      </c>
      <c r="N9840" s="22" t="s">
        <v>110</v>
      </c>
      <c r="P9840" t="s">
        <v>1062</v>
      </c>
      <c r="Q9840" t="s">
        <v>19420</v>
      </c>
    </row>
    <row r="9841" spans="1:17" x14ac:dyDescent="0.2">
      <c r="A9841" s="3" t="s">
        <v>103</v>
      </c>
      <c r="B9841" s="3"/>
      <c r="C9841" s="18" t="s">
        <v>104</v>
      </c>
      <c r="D9841" s="18" t="s">
        <v>239</v>
      </c>
      <c r="E9841" s="18" t="s">
        <v>302</v>
      </c>
      <c r="F9841" s="18" t="s">
        <v>17458</v>
      </c>
      <c r="G9841" s="19">
        <v>44005</v>
      </c>
      <c r="H9841" s="20"/>
      <c r="I9841" s="20" t="s">
        <v>19589</v>
      </c>
      <c r="J9841" s="21">
        <v>137.01</v>
      </c>
      <c r="K9841" s="18" t="str">
        <f>IFERROR(VLOOKUP(LEFT(I9841,7)+0,'[1]_Redacted Trans'!B$1:C$65536,2,0),P9841)</f>
        <v>2115250 - UK Fuels Limited</v>
      </c>
      <c r="L9841" s="18"/>
      <c r="M9841" s="18" t="str">
        <f>IFERROR(VLOOKUP(LEFT(I9841,7)+0,'[1]_Redacted Trans'!B$1:C$65536,2,0),Q9841)</f>
        <v>Fuel bill w/e 14/06/2020</v>
      </c>
      <c r="N9841" s="22" t="s">
        <v>110</v>
      </c>
      <c r="P9841" t="s">
        <v>1198</v>
      </c>
      <c r="Q9841" t="s">
        <v>19590</v>
      </c>
    </row>
    <row r="9842" spans="1:17" x14ac:dyDescent="0.2">
      <c r="A9842" s="3" t="s">
        <v>103</v>
      </c>
      <c r="B9842" s="3"/>
      <c r="C9842" s="18" t="s">
        <v>104</v>
      </c>
      <c r="D9842" s="18" t="s">
        <v>239</v>
      </c>
      <c r="E9842" s="18" t="s">
        <v>302</v>
      </c>
      <c r="F9842" s="18" t="s">
        <v>1196</v>
      </c>
      <c r="G9842" s="19">
        <v>44005</v>
      </c>
      <c r="H9842" s="20"/>
      <c r="I9842" s="20" t="s">
        <v>19591</v>
      </c>
      <c r="J9842" s="21">
        <v>50.09</v>
      </c>
      <c r="K9842" s="18" t="str">
        <f>IFERROR(VLOOKUP(LEFT(I9842,7)+0,'[1]_Redacted Trans'!B$1:C$65536,2,0),P9842)</f>
        <v>2115250 - UK Fuels Limited</v>
      </c>
      <c r="L9842" s="18"/>
      <c r="M9842" s="18" t="str">
        <f>IFERROR(VLOOKUP(LEFT(I9842,7)+0,'[1]_Redacted Trans'!B$1:C$65536,2,0),Q9842)</f>
        <v>Fuel bill w/e 14/06/2020</v>
      </c>
      <c r="N9842" s="22" t="s">
        <v>110</v>
      </c>
      <c r="P9842" t="s">
        <v>1198</v>
      </c>
      <c r="Q9842" t="s">
        <v>19590</v>
      </c>
    </row>
    <row r="9843" spans="1:17" x14ac:dyDescent="0.2">
      <c r="A9843" s="3" t="s">
        <v>103</v>
      </c>
      <c r="B9843" s="3"/>
      <c r="C9843" s="18" t="s">
        <v>104</v>
      </c>
      <c r="D9843" s="18" t="s">
        <v>239</v>
      </c>
      <c r="E9843" s="18" t="s">
        <v>467</v>
      </c>
      <c r="F9843" s="18" t="s">
        <v>1196</v>
      </c>
      <c r="G9843" s="19">
        <v>44005</v>
      </c>
      <c r="H9843" s="20"/>
      <c r="I9843" s="20" t="s">
        <v>19592</v>
      </c>
      <c r="J9843" s="21">
        <v>513.88</v>
      </c>
      <c r="K9843" s="18" t="str">
        <f>IFERROR(VLOOKUP(LEFT(I9843,7)+0,'[1]_Redacted Trans'!B$1:C$65536,2,0),P9843)</f>
        <v>2115250 - UK Fuels Limited</v>
      </c>
      <c r="L9843" s="18"/>
      <c r="M9843" s="18" t="str">
        <f>IFERROR(VLOOKUP(LEFT(I9843,7)+0,'[1]_Redacted Trans'!B$1:C$65536,2,0),Q9843)</f>
        <v>Fuel bill w/e 14/06/2020</v>
      </c>
      <c r="N9843" s="22" t="s">
        <v>110</v>
      </c>
      <c r="P9843" t="s">
        <v>1198</v>
      </c>
      <c r="Q9843" t="s">
        <v>19590</v>
      </c>
    </row>
    <row r="9844" spans="1:17" x14ac:dyDescent="0.2">
      <c r="A9844" s="3" t="s">
        <v>103</v>
      </c>
      <c r="B9844" s="3"/>
      <c r="C9844" s="18" t="s">
        <v>104</v>
      </c>
      <c r="D9844" s="18" t="s">
        <v>239</v>
      </c>
      <c r="E9844" s="18" t="s">
        <v>302</v>
      </c>
      <c r="F9844" s="18" t="s">
        <v>1196</v>
      </c>
      <c r="G9844" s="19">
        <v>44005</v>
      </c>
      <c r="H9844" s="20"/>
      <c r="I9844" s="20" t="s">
        <v>19593</v>
      </c>
      <c r="J9844" s="21">
        <v>39.01</v>
      </c>
      <c r="K9844" s="18" t="str">
        <f>IFERROR(VLOOKUP(LEFT(I9844,7)+0,'[1]_Redacted Trans'!B$1:C$65536,2,0),P9844)</f>
        <v>2115250 - UK Fuels Limited</v>
      </c>
      <c r="L9844" s="18"/>
      <c r="M9844" s="18" t="str">
        <f>IFERROR(VLOOKUP(LEFT(I9844,7)+0,'[1]_Redacted Trans'!B$1:C$65536,2,0),Q9844)</f>
        <v>Fuel bill w/e 14/06/2020</v>
      </c>
      <c r="N9844" s="22" t="s">
        <v>110</v>
      </c>
      <c r="P9844" t="s">
        <v>1198</v>
      </c>
      <c r="Q9844" t="s">
        <v>19590</v>
      </c>
    </row>
    <row r="9845" spans="1:17" x14ac:dyDescent="0.2">
      <c r="A9845" s="3" t="s">
        <v>103</v>
      </c>
      <c r="B9845" s="3"/>
      <c r="C9845" s="18" t="s">
        <v>104</v>
      </c>
      <c r="D9845" s="18" t="s">
        <v>239</v>
      </c>
      <c r="E9845" s="18" t="s">
        <v>302</v>
      </c>
      <c r="F9845" s="18" t="s">
        <v>1196</v>
      </c>
      <c r="G9845" s="19">
        <v>44005</v>
      </c>
      <c r="H9845" s="20"/>
      <c r="I9845" s="20" t="s">
        <v>19594</v>
      </c>
      <c r="J9845" s="21">
        <v>69.209999999999994</v>
      </c>
      <c r="K9845" s="18" t="str">
        <f>IFERROR(VLOOKUP(LEFT(I9845,7)+0,'[1]_Redacted Trans'!B$1:C$65536,2,0),P9845)</f>
        <v>2115250 - UK Fuels Limited</v>
      </c>
      <c r="L9845" s="18"/>
      <c r="M9845" s="18" t="str">
        <f>IFERROR(VLOOKUP(LEFT(I9845,7)+0,'[1]_Redacted Trans'!B$1:C$65536,2,0),Q9845)</f>
        <v>Fuel bill w/e 14/06/2020</v>
      </c>
      <c r="N9845" s="22" t="s">
        <v>110</v>
      </c>
      <c r="P9845" t="s">
        <v>1198</v>
      </c>
      <c r="Q9845" t="s">
        <v>19590</v>
      </c>
    </row>
    <row r="9846" spans="1:17" x14ac:dyDescent="0.2">
      <c r="A9846" s="3" t="s">
        <v>103</v>
      </c>
      <c r="B9846" s="3"/>
      <c r="C9846" s="18" t="s">
        <v>104</v>
      </c>
      <c r="D9846" s="18" t="s">
        <v>239</v>
      </c>
      <c r="E9846" s="18" t="s">
        <v>302</v>
      </c>
      <c r="F9846" s="18" t="s">
        <v>1196</v>
      </c>
      <c r="G9846" s="19">
        <v>44005</v>
      </c>
      <c r="H9846" s="20"/>
      <c r="I9846" s="20" t="s">
        <v>19595</v>
      </c>
      <c r="J9846" s="21">
        <v>59.29</v>
      </c>
      <c r="K9846" s="18" t="str">
        <f>IFERROR(VLOOKUP(LEFT(I9846,7)+0,'[1]_Redacted Trans'!B$1:C$65536,2,0),P9846)</f>
        <v>2115250 - UK Fuels Limited</v>
      </c>
      <c r="L9846" s="18"/>
      <c r="M9846" s="18" t="str">
        <f>IFERROR(VLOOKUP(LEFT(I9846,7)+0,'[1]_Redacted Trans'!B$1:C$65536,2,0),Q9846)</f>
        <v>Fuel bill w/e 14/06/2020</v>
      </c>
      <c r="N9846" s="22" t="s">
        <v>110</v>
      </c>
      <c r="P9846" t="s">
        <v>1198</v>
      </c>
      <c r="Q9846" t="s">
        <v>19590</v>
      </c>
    </row>
    <row r="9847" spans="1:17" x14ac:dyDescent="0.2">
      <c r="A9847" s="3" t="s">
        <v>103</v>
      </c>
      <c r="B9847" s="3"/>
      <c r="C9847" s="18" t="s">
        <v>104</v>
      </c>
      <c r="D9847" s="18" t="s">
        <v>239</v>
      </c>
      <c r="E9847" s="18" t="s">
        <v>302</v>
      </c>
      <c r="F9847" s="18" t="s">
        <v>1196</v>
      </c>
      <c r="G9847" s="19">
        <v>44005</v>
      </c>
      <c r="H9847" s="20"/>
      <c r="I9847" s="20" t="s">
        <v>19596</v>
      </c>
      <c r="J9847" s="21">
        <v>75.33</v>
      </c>
      <c r="K9847" s="18" t="str">
        <f>IFERROR(VLOOKUP(LEFT(I9847,7)+0,'[1]_Redacted Trans'!B$1:C$65536,2,0),P9847)</f>
        <v>2115250 - UK Fuels Limited</v>
      </c>
      <c r="L9847" s="18"/>
      <c r="M9847" s="18" t="str">
        <f>IFERROR(VLOOKUP(LEFT(I9847,7)+0,'[1]_Redacted Trans'!B$1:C$65536,2,0),Q9847)</f>
        <v>Fuel bill w/e 14/06/2020</v>
      </c>
      <c r="N9847" s="22" t="s">
        <v>110</v>
      </c>
      <c r="P9847" t="s">
        <v>1198</v>
      </c>
      <c r="Q9847" t="s">
        <v>19590</v>
      </c>
    </row>
    <row r="9848" spans="1:17" x14ac:dyDescent="0.2">
      <c r="A9848" s="3" t="s">
        <v>103</v>
      </c>
      <c r="B9848" s="3"/>
      <c r="C9848" s="18" t="s">
        <v>104</v>
      </c>
      <c r="D9848" s="18" t="s">
        <v>239</v>
      </c>
      <c r="E9848" s="18" t="s">
        <v>302</v>
      </c>
      <c r="F9848" s="18" t="s">
        <v>1196</v>
      </c>
      <c r="G9848" s="19">
        <v>44005</v>
      </c>
      <c r="H9848" s="20"/>
      <c r="I9848" s="20" t="s">
        <v>19597</v>
      </c>
      <c r="J9848" s="21">
        <v>57.09</v>
      </c>
      <c r="K9848" s="18" t="str">
        <f>IFERROR(VLOOKUP(LEFT(I9848,7)+0,'[1]_Redacted Trans'!B$1:C$65536,2,0),P9848)</f>
        <v>2115250 - UK Fuels Limited</v>
      </c>
      <c r="L9848" s="18"/>
      <c r="M9848" s="18" t="str">
        <f>IFERROR(VLOOKUP(LEFT(I9848,7)+0,'[1]_Redacted Trans'!B$1:C$65536,2,0),Q9848)</f>
        <v>Fuel bill w/e 14/06/2020</v>
      </c>
      <c r="N9848" s="22" t="s">
        <v>110</v>
      </c>
      <c r="P9848" t="s">
        <v>1198</v>
      </c>
      <c r="Q9848" t="s">
        <v>19590</v>
      </c>
    </row>
    <row r="9849" spans="1:17" x14ac:dyDescent="0.2">
      <c r="A9849" s="3" t="s">
        <v>103</v>
      </c>
      <c r="B9849" s="3"/>
      <c r="C9849" s="18" t="s">
        <v>104</v>
      </c>
      <c r="D9849" s="18" t="s">
        <v>239</v>
      </c>
      <c r="E9849" s="18" t="s">
        <v>106</v>
      </c>
      <c r="F9849" s="18" t="s">
        <v>1196</v>
      </c>
      <c r="G9849" s="19">
        <v>44005</v>
      </c>
      <c r="H9849" s="20"/>
      <c r="I9849" s="20" t="s">
        <v>19598</v>
      </c>
      <c r="J9849" s="21">
        <v>368.92</v>
      </c>
      <c r="K9849" s="18" t="str">
        <f>IFERROR(VLOOKUP(LEFT(I9849,7)+0,'[1]_Redacted Trans'!B$1:C$65536,2,0),P9849)</f>
        <v>2115250 - UK Fuels Limited</v>
      </c>
      <c r="L9849" s="18"/>
      <c r="M9849" s="18" t="str">
        <f>IFERROR(VLOOKUP(LEFT(I9849,7)+0,'[1]_Redacted Trans'!B$1:C$65536,2,0),Q9849)</f>
        <v>Fuel bill w/e 14/06/2020</v>
      </c>
      <c r="N9849" s="22" t="s">
        <v>110</v>
      </c>
      <c r="P9849" t="s">
        <v>1198</v>
      </c>
      <c r="Q9849" t="s">
        <v>19590</v>
      </c>
    </row>
    <row r="9850" spans="1:17" x14ac:dyDescent="0.2">
      <c r="A9850" s="3" t="s">
        <v>103</v>
      </c>
      <c r="B9850" s="3"/>
      <c r="C9850" s="18" t="s">
        <v>104</v>
      </c>
      <c r="D9850" s="18" t="s">
        <v>239</v>
      </c>
      <c r="E9850" s="18" t="s">
        <v>302</v>
      </c>
      <c r="F9850" s="18" t="s">
        <v>1196</v>
      </c>
      <c r="G9850" s="19">
        <v>44005</v>
      </c>
      <c r="H9850" s="20"/>
      <c r="I9850" s="20" t="s">
        <v>19599</v>
      </c>
      <c r="J9850" s="21">
        <v>62.97</v>
      </c>
      <c r="K9850" s="18" t="str">
        <f>IFERROR(VLOOKUP(LEFT(I9850,7)+0,'[1]_Redacted Trans'!B$1:C$65536,2,0),P9850)</f>
        <v>2115250 - UK Fuels Limited</v>
      </c>
      <c r="L9850" s="18"/>
      <c r="M9850" s="18" t="str">
        <f>IFERROR(VLOOKUP(LEFT(I9850,7)+0,'[1]_Redacted Trans'!B$1:C$65536,2,0),Q9850)</f>
        <v>Fuel bill w/e 14/06/2020</v>
      </c>
      <c r="N9850" s="22" t="s">
        <v>110</v>
      </c>
      <c r="P9850" t="s">
        <v>1198</v>
      </c>
      <c r="Q9850" t="s">
        <v>19590</v>
      </c>
    </row>
    <row r="9851" spans="1:17" x14ac:dyDescent="0.2">
      <c r="A9851" s="3" t="s">
        <v>103</v>
      </c>
      <c r="B9851" s="3"/>
      <c r="C9851" s="18" t="s">
        <v>104</v>
      </c>
      <c r="D9851" s="18" t="s">
        <v>239</v>
      </c>
      <c r="E9851" s="18" t="s">
        <v>302</v>
      </c>
      <c r="F9851" s="18" t="s">
        <v>1196</v>
      </c>
      <c r="G9851" s="19">
        <v>44005</v>
      </c>
      <c r="H9851" s="20"/>
      <c r="I9851" s="20" t="s">
        <v>19600</v>
      </c>
      <c r="J9851" s="21">
        <v>152.25</v>
      </c>
      <c r="K9851" s="18" t="str">
        <f>IFERROR(VLOOKUP(LEFT(I9851,7)+0,'[1]_Redacted Trans'!B$1:C$65536,2,0),P9851)</f>
        <v>2115250 - UK Fuels Limited</v>
      </c>
      <c r="L9851" s="18"/>
      <c r="M9851" s="18" t="str">
        <f>IFERROR(VLOOKUP(LEFT(I9851,7)+0,'[1]_Redacted Trans'!B$1:C$65536,2,0),Q9851)</f>
        <v>Fuel bill w/e 14/06/2020</v>
      </c>
      <c r="N9851" s="22" t="s">
        <v>110</v>
      </c>
      <c r="P9851" t="s">
        <v>1198</v>
      </c>
      <c r="Q9851" t="s">
        <v>19590</v>
      </c>
    </row>
    <row r="9852" spans="1:17" x14ac:dyDescent="0.2">
      <c r="A9852" s="3" t="s">
        <v>103</v>
      </c>
      <c r="B9852" s="3"/>
      <c r="C9852" s="18" t="s">
        <v>104</v>
      </c>
      <c r="D9852" s="18" t="s">
        <v>239</v>
      </c>
      <c r="E9852" s="18" t="s">
        <v>302</v>
      </c>
      <c r="F9852" s="18" t="s">
        <v>1196</v>
      </c>
      <c r="G9852" s="19">
        <v>44005</v>
      </c>
      <c r="H9852" s="20"/>
      <c r="I9852" s="20" t="s">
        <v>19601</v>
      </c>
      <c r="J9852" s="21">
        <v>74.459999999999994</v>
      </c>
      <c r="K9852" s="18" t="str">
        <f>IFERROR(VLOOKUP(LEFT(I9852,7)+0,'[1]_Redacted Trans'!B$1:C$65536,2,0),P9852)</f>
        <v>2115250 - UK Fuels Limited</v>
      </c>
      <c r="L9852" s="18"/>
      <c r="M9852" s="18" t="str">
        <f>IFERROR(VLOOKUP(LEFT(I9852,7)+0,'[1]_Redacted Trans'!B$1:C$65536,2,0),Q9852)</f>
        <v>Fuel bill w/e 14/06/2020</v>
      </c>
      <c r="N9852" s="22" t="s">
        <v>110</v>
      </c>
      <c r="P9852" t="s">
        <v>1198</v>
      </c>
      <c r="Q9852" t="s">
        <v>19590</v>
      </c>
    </row>
    <row r="9853" spans="1:17" x14ac:dyDescent="0.2">
      <c r="A9853" s="3" t="s">
        <v>103</v>
      </c>
      <c r="B9853" s="3"/>
      <c r="C9853" s="18" t="s">
        <v>104</v>
      </c>
      <c r="D9853" s="18" t="s">
        <v>239</v>
      </c>
      <c r="E9853" s="18" t="s">
        <v>302</v>
      </c>
      <c r="F9853" s="18" t="s">
        <v>17458</v>
      </c>
      <c r="G9853" s="19">
        <v>44005</v>
      </c>
      <c r="H9853" s="20"/>
      <c r="I9853" s="20" t="s">
        <v>19602</v>
      </c>
      <c r="J9853" s="21">
        <v>12.69</v>
      </c>
      <c r="K9853" s="18" t="str">
        <f>IFERROR(VLOOKUP(LEFT(I9853,7)+0,'[1]_Redacted Trans'!B$1:C$65536,2,0),P9853)</f>
        <v>2115250 - UK Fuels Limited</v>
      </c>
      <c r="L9853" s="18"/>
      <c r="M9853" s="18" t="str">
        <f>IFERROR(VLOOKUP(LEFT(I9853,7)+0,'[1]_Redacted Trans'!B$1:C$65536,2,0),Q9853)</f>
        <v>Fuel bill w/e 14/06/2020</v>
      </c>
      <c r="N9853" s="22" t="s">
        <v>110</v>
      </c>
      <c r="P9853" t="s">
        <v>1198</v>
      </c>
      <c r="Q9853" t="s">
        <v>19590</v>
      </c>
    </row>
    <row r="9854" spans="1:17" x14ac:dyDescent="0.2">
      <c r="A9854" s="3" t="s">
        <v>103</v>
      </c>
      <c r="B9854" s="3"/>
      <c r="C9854" s="18" t="s">
        <v>104</v>
      </c>
      <c r="D9854" s="18" t="s">
        <v>239</v>
      </c>
      <c r="E9854" s="18" t="s">
        <v>302</v>
      </c>
      <c r="F9854" s="18" t="s">
        <v>1196</v>
      </c>
      <c r="G9854" s="19">
        <v>44005</v>
      </c>
      <c r="H9854" s="20"/>
      <c r="I9854" s="20" t="s">
        <v>19603</v>
      </c>
      <c r="J9854" s="21">
        <v>94.94</v>
      </c>
      <c r="K9854" s="18" t="str">
        <f>IFERROR(VLOOKUP(LEFT(I9854,7)+0,'[1]_Redacted Trans'!B$1:C$65536,2,0),P9854)</f>
        <v>2115250 - UK Fuels Limited</v>
      </c>
      <c r="L9854" s="18"/>
      <c r="M9854" s="18" t="str">
        <f>IFERROR(VLOOKUP(LEFT(I9854,7)+0,'[1]_Redacted Trans'!B$1:C$65536,2,0),Q9854)</f>
        <v>Fuel bill w/e 14/06/2020</v>
      </c>
      <c r="N9854" s="22" t="s">
        <v>110</v>
      </c>
      <c r="P9854" t="s">
        <v>1198</v>
      </c>
      <c r="Q9854" t="s">
        <v>19590</v>
      </c>
    </row>
    <row r="9855" spans="1:17" x14ac:dyDescent="0.2">
      <c r="A9855" s="3" t="s">
        <v>103</v>
      </c>
      <c r="B9855" s="3"/>
      <c r="C9855" s="18" t="s">
        <v>104</v>
      </c>
      <c r="D9855" s="18" t="s">
        <v>239</v>
      </c>
      <c r="E9855" s="18" t="s">
        <v>353</v>
      </c>
      <c r="F9855" s="18" t="s">
        <v>17458</v>
      </c>
      <c r="G9855" s="19">
        <v>44005</v>
      </c>
      <c r="H9855" s="20"/>
      <c r="I9855" s="20" t="s">
        <v>19604</v>
      </c>
      <c r="J9855" s="21">
        <v>100.5</v>
      </c>
      <c r="K9855" s="18" t="str">
        <f>IFERROR(VLOOKUP(LEFT(I9855,7)+0,'[1]_Redacted Trans'!B$1:C$65536,2,0),P9855)</f>
        <v>2115250 - UK Fuels Limited</v>
      </c>
      <c r="L9855" s="18"/>
      <c r="M9855" s="18" t="str">
        <f>IFERROR(VLOOKUP(LEFT(I9855,7)+0,'[1]_Redacted Trans'!B$1:C$65536,2,0),Q9855)</f>
        <v>Fuel bill w/e 14/06/2020</v>
      </c>
      <c r="N9855" s="22" t="s">
        <v>110</v>
      </c>
      <c r="P9855" t="s">
        <v>1198</v>
      </c>
      <c r="Q9855" t="s">
        <v>19590</v>
      </c>
    </row>
    <row r="9856" spans="1:17" x14ac:dyDescent="0.2">
      <c r="A9856" s="3" t="s">
        <v>103</v>
      </c>
      <c r="B9856" s="3"/>
      <c r="C9856" s="18" t="s">
        <v>104</v>
      </c>
      <c r="D9856" s="18" t="s">
        <v>239</v>
      </c>
      <c r="E9856" s="18" t="s">
        <v>302</v>
      </c>
      <c r="F9856" s="18" t="s">
        <v>1196</v>
      </c>
      <c r="G9856" s="19">
        <v>44005</v>
      </c>
      <c r="H9856" s="20"/>
      <c r="I9856" s="20" t="s">
        <v>19605</v>
      </c>
      <c r="J9856" s="21">
        <v>55.97</v>
      </c>
      <c r="K9856" s="18" t="str">
        <f>IFERROR(VLOOKUP(LEFT(I9856,7)+0,'[1]_Redacted Trans'!B$1:C$65536,2,0),P9856)</f>
        <v>2115250 - UK Fuels Limited</v>
      </c>
      <c r="L9856" s="18"/>
      <c r="M9856" s="18" t="str">
        <f>IFERROR(VLOOKUP(LEFT(I9856,7)+0,'[1]_Redacted Trans'!B$1:C$65536,2,0),Q9856)</f>
        <v>Fuel bill w/e 14/06/2020</v>
      </c>
      <c r="N9856" s="22" t="s">
        <v>110</v>
      </c>
      <c r="P9856" t="s">
        <v>1198</v>
      </c>
      <c r="Q9856" t="s">
        <v>19590</v>
      </c>
    </row>
    <row r="9857" spans="1:17" x14ac:dyDescent="0.2">
      <c r="A9857" s="3" t="s">
        <v>103</v>
      </c>
      <c r="B9857" s="3"/>
      <c r="C9857" s="18" t="s">
        <v>104</v>
      </c>
      <c r="D9857" s="18" t="s">
        <v>239</v>
      </c>
      <c r="E9857" s="18" t="s">
        <v>302</v>
      </c>
      <c r="F9857" s="18" t="s">
        <v>1196</v>
      </c>
      <c r="G9857" s="19">
        <v>44005</v>
      </c>
      <c r="H9857" s="20"/>
      <c r="I9857" s="20" t="s">
        <v>19606</v>
      </c>
      <c r="J9857" s="21">
        <v>90.56</v>
      </c>
      <c r="K9857" s="18" t="str">
        <f>IFERROR(VLOOKUP(LEFT(I9857,7)+0,'[1]_Redacted Trans'!B$1:C$65536,2,0),P9857)</f>
        <v>2115250 - UK Fuels Limited</v>
      </c>
      <c r="L9857" s="18"/>
      <c r="M9857" s="18" t="str">
        <f>IFERROR(VLOOKUP(LEFT(I9857,7)+0,'[1]_Redacted Trans'!B$1:C$65536,2,0),Q9857)</f>
        <v>Fuel bill w/e 14/06/2020</v>
      </c>
      <c r="N9857" s="22" t="s">
        <v>110</v>
      </c>
      <c r="P9857" t="s">
        <v>1198</v>
      </c>
      <c r="Q9857" t="s">
        <v>19590</v>
      </c>
    </row>
    <row r="9858" spans="1:17" x14ac:dyDescent="0.2">
      <c r="A9858" s="3" t="s">
        <v>103</v>
      </c>
      <c r="B9858" s="3"/>
      <c r="C9858" s="18" t="s">
        <v>104</v>
      </c>
      <c r="D9858" s="18" t="s">
        <v>239</v>
      </c>
      <c r="E9858" s="18" t="s">
        <v>302</v>
      </c>
      <c r="F9858" s="18" t="s">
        <v>1196</v>
      </c>
      <c r="G9858" s="19">
        <v>44005</v>
      </c>
      <c r="H9858" s="20"/>
      <c r="I9858" s="20" t="s">
        <v>19607</v>
      </c>
      <c r="J9858" s="21">
        <v>32.58</v>
      </c>
      <c r="K9858" s="18" t="str">
        <f>IFERROR(VLOOKUP(LEFT(I9858,7)+0,'[1]_Redacted Trans'!B$1:C$65536,2,0),P9858)</f>
        <v>2115250 - UK Fuels Limited</v>
      </c>
      <c r="L9858" s="18"/>
      <c r="M9858" s="18" t="str">
        <f>IFERROR(VLOOKUP(LEFT(I9858,7)+0,'[1]_Redacted Trans'!B$1:C$65536,2,0),Q9858)</f>
        <v>Fuel bill w/e 14/06/2020</v>
      </c>
      <c r="N9858" s="22" t="s">
        <v>110</v>
      </c>
      <c r="P9858" t="s">
        <v>1198</v>
      </c>
      <c r="Q9858" t="s">
        <v>19590</v>
      </c>
    </row>
    <row r="9859" spans="1:17" x14ac:dyDescent="0.2">
      <c r="A9859" s="3" t="s">
        <v>103</v>
      </c>
      <c r="B9859" s="3"/>
      <c r="C9859" s="18" t="s">
        <v>104</v>
      </c>
      <c r="D9859" s="18" t="s">
        <v>239</v>
      </c>
      <c r="E9859" s="18" t="s">
        <v>302</v>
      </c>
      <c r="F9859" s="18" t="s">
        <v>1196</v>
      </c>
      <c r="G9859" s="19">
        <v>44005</v>
      </c>
      <c r="H9859" s="20"/>
      <c r="I9859" s="20" t="s">
        <v>19608</v>
      </c>
      <c r="J9859" s="21">
        <v>60.29</v>
      </c>
      <c r="K9859" s="18" t="str">
        <f>IFERROR(VLOOKUP(LEFT(I9859,7)+0,'[1]_Redacted Trans'!B$1:C$65536,2,0),P9859)</f>
        <v>2115250 - UK Fuels Limited</v>
      </c>
      <c r="L9859" s="18"/>
      <c r="M9859" s="18" t="str">
        <f>IFERROR(VLOOKUP(LEFT(I9859,7)+0,'[1]_Redacted Trans'!B$1:C$65536,2,0),Q9859)</f>
        <v>Fuel bill w/e 14/06/2020</v>
      </c>
      <c r="N9859" s="22" t="s">
        <v>110</v>
      </c>
      <c r="P9859" t="s">
        <v>1198</v>
      </c>
      <c r="Q9859" t="s">
        <v>19590</v>
      </c>
    </row>
    <row r="9860" spans="1:17" x14ac:dyDescent="0.2">
      <c r="A9860" s="3" t="s">
        <v>103</v>
      </c>
      <c r="B9860" s="3"/>
      <c r="C9860" s="18" t="s">
        <v>104</v>
      </c>
      <c r="D9860" s="18" t="s">
        <v>239</v>
      </c>
      <c r="E9860" s="18" t="s">
        <v>302</v>
      </c>
      <c r="F9860" s="18" t="s">
        <v>1196</v>
      </c>
      <c r="G9860" s="19">
        <v>44005</v>
      </c>
      <c r="H9860" s="20"/>
      <c r="I9860" s="20" t="s">
        <v>19609</v>
      </c>
      <c r="J9860" s="21">
        <v>81.23</v>
      </c>
      <c r="K9860" s="18" t="str">
        <f>IFERROR(VLOOKUP(LEFT(I9860,7)+0,'[1]_Redacted Trans'!B$1:C$65536,2,0),P9860)</f>
        <v>2115250 - UK Fuels Limited</v>
      </c>
      <c r="L9860" s="18"/>
      <c r="M9860" s="18" t="str">
        <f>IFERROR(VLOOKUP(LEFT(I9860,7)+0,'[1]_Redacted Trans'!B$1:C$65536,2,0),Q9860)</f>
        <v>Fuel bill w/e 14/06/2020</v>
      </c>
      <c r="N9860" s="22" t="s">
        <v>110</v>
      </c>
      <c r="P9860" t="s">
        <v>1198</v>
      </c>
      <c r="Q9860" t="s">
        <v>19590</v>
      </c>
    </row>
    <row r="9861" spans="1:17" x14ac:dyDescent="0.2">
      <c r="A9861" s="3" t="s">
        <v>103</v>
      </c>
      <c r="B9861" s="3"/>
      <c r="C9861" s="18" t="s">
        <v>104</v>
      </c>
      <c r="D9861" s="18" t="s">
        <v>239</v>
      </c>
      <c r="E9861" s="18" t="s">
        <v>302</v>
      </c>
      <c r="F9861" s="18" t="s">
        <v>1196</v>
      </c>
      <c r="G9861" s="19">
        <v>44005</v>
      </c>
      <c r="H9861" s="20"/>
      <c r="I9861" s="20" t="s">
        <v>19610</v>
      </c>
      <c r="J9861" s="21">
        <v>59.24</v>
      </c>
      <c r="K9861" s="18" t="str">
        <f>IFERROR(VLOOKUP(LEFT(I9861,7)+0,'[1]_Redacted Trans'!B$1:C$65536,2,0),P9861)</f>
        <v>2115250 - UK Fuels Limited</v>
      </c>
      <c r="L9861" s="18"/>
      <c r="M9861" s="18" t="str">
        <f>IFERROR(VLOOKUP(LEFT(I9861,7)+0,'[1]_Redacted Trans'!B$1:C$65536,2,0),Q9861)</f>
        <v>Fuel bill w/e 14/06/2020</v>
      </c>
      <c r="N9861" s="22" t="s">
        <v>110</v>
      </c>
      <c r="P9861" t="s">
        <v>1198</v>
      </c>
      <c r="Q9861" t="s">
        <v>19590</v>
      </c>
    </row>
    <row r="9862" spans="1:17" x14ac:dyDescent="0.2">
      <c r="A9862" s="3" t="s">
        <v>103</v>
      </c>
      <c r="B9862" s="3"/>
      <c r="C9862" s="18" t="s">
        <v>104</v>
      </c>
      <c r="D9862" s="18" t="s">
        <v>168</v>
      </c>
      <c r="E9862" s="18" t="s">
        <v>762</v>
      </c>
      <c r="F9862" s="18" t="s">
        <v>1232</v>
      </c>
      <c r="G9862" s="19">
        <v>44005</v>
      </c>
      <c r="H9862" s="20" t="s">
        <v>19611</v>
      </c>
      <c r="I9862" s="20" t="s">
        <v>19612</v>
      </c>
      <c r="J9862" s="21">
        <v>145.88</v>
      </c>
      <c r="K9862" s="18" t="str">
        <f>IFERROR(VLOOKUP(LEFT(I9862,7)+0,'[1]_Redacted Trans'!B$1:C$65536,2,0),P9862)</f>
        <v>2100168 - British Telecommunications plc</v>
      </c>
      <c r="L9862" s="18"/>
      <c r="M9862" s="18" t="str">
        <f>IFERROR(VLOOKUP(LEFT(I9862,7)+0,'[1]_Redacted Trans'!B$1:C$65536,2,0),Q9862)</f>
        <v>EA 4039 7536</v>
      </c>
      <c r="N9862" s="22" t="s">
        <v>110</v>
      </c>
      <c r="P9862" t="s">
        <v>2102</v>
      </c>
      <c r="Q9862" t="s">
        <v>19613</v>
      </c>
    </row>
    <row r="9863" spans="1:17" x14ac:dyDescent="0.2">
      <c r="A9863" s="3" t="s">
        <v>103</v>
      </c>
      <c r="B9863" s="3"/>
      <c r="C9863" s="18" t="s">
        <v>104</v>
      </c>
      <c r="D9863" s="18" t="s">
        <v>168</v>
      </c>
      <c r="E9863" s="18" t="s">
        <v>762</v>
      </c>
      <c r="F9863" s="18" t="s">
        <v>1232</v>
      </c>
      <c r="G9863" s="19">
        <v>44005</v>
      </c>
      <c r="H9863" s="20" t="s">
        <v>19611</v>
      </c>
      <c r="I9863" s="20" t="s">
        <v>19614</v>
      </c>
      <c r="J9863" s="21">
        <v>105.6</v>
      </c>
      <c r="K9863" s="18" t="str">
        <f>IFERROR(VLOOKUP(LEFT(I9863,7)+0,'[1]_Redacted Trans'!B$1:C$65536,2,0),P9863)</f>
        <v>2100168 - British Telecommunications plc</v>
      </c>
      <c r="L9863" s="18"/>
      <c r="M9863" s="18" t="str">
        <f>IFERROR(VLOOKUP(LEFT(I9863,7)+0,'[1]_Redacted Trans'!B$1:C$65536,2,0),Q9863)</f>
        <v>EA 4155 2451</v>
      </c>
      <c r="N9863" s="22" t="s">
        <v>110</v>
      </c>
      <c r="P9863" t="s">
        <v>2102</v>
      </c>
      <c r="Q9863" t="s">
        <v>19615</v>
      </c>
    </row>
    <row r="9864" spans="1:17" x14ac:dyDescent="0.2">
      <c r="A9864" s="3" t="s">
        <v>103</v>
      </c>
      <c r="B9864" s="3"/>
      <c r="C9864" s="18" t="s">
        <v>104</v>
      </c>
      <c r="D9864" s="18" t="s">
        <v>168</v>
      </c>
      <c r="E9864" s="18" t="s">
        <v>762</v>
      </c>
      <c r="F9864" s="18" t="s">
        <v>1232</v>
      </c>
      <c r="G9864" s="19">
        <v>44005</v>
      </c>
      <c r="H9864" s="20" t="s">
        <v>19611</v>
      </c>
      <c r="I9864" s="20" t="s">
        <v>19616</v>
      </c>
      <c r="J9864" s="21">
        <v>122.4</v>
      </c>
      <c r="K9864" s="18" t="str">
        <f>IFERROR(VLOOKUP(LEFT(I9864,7)+0,'[1]_Redacted Trans'!B$1:C$65536,2,0),P9864)</f>
        <v>2100168 - British Telecommunications plc</v>
      </c>
      <c r="L9864" s="18"/>
      <c r="M9864" s="18" t="str">
        <f>IFERROR(VLOOKUP(LEFT(I9864,7)+0,'[1]_Redacted Trans'!B$1:C$65536,2,0),Q9864)</f>
        <v>EA 5155 2464</v>
      </c>
      <c r="N9864" s="22" t="s">
        <v>110</v>
      </c>
      <c r="P9864" t="s">
        <v>2102</v>
      </c>
      <c r="Q9864" t="s">
        <v>19617</v>
      </c>
    </row>
    <row r="9865" spans="1:17" x14ac:dyDescent="0.2">
      <c r="A9865" s="3" t="s">
        <v>103</v>
      </c>
      <c r="B9865" s="3"/>
      <c r="C9865" s="18" t="s">
        <v>104</v>
      </c>
      <c r="D9865" s="18" t="s">
        <v>168</v>
      </c>
      <c r="E9865" s="18" t="s">
        <v>762</v>
      </c>
      <c r="F9865" s="18" t="s">
        <v>1232</v>
      </c>
      <c r="G9865" s="19">
        <v>44005</v>
      </c>
      <c r="H9865" s="20" t="s">
        <v>19611</v>
      </c>
      <c r="I9865" s="20" t="s">
        <v>19618</v>
      </c>
      <c r="J9865" s="21">
        <v>37.909999999999997</v>
      </c>
      <c r="K9865" s="18" t="str">
        <f>IFERROR(VLOOKUP(LEFT(I9865,7)+0,'[1]_Redacted Trans'!B$1:C$65536,2,0),P9865)</f>
        <v>2100168 - British Telecommunications plc</v>
      </c>
      <c r="L9865" s="18"/>
      <c r="M9865" s="18" t="str">
        <f>IFERROR(VLOOKUP(LEFT(I9865,7)+0,'[1]_Redacted Trans'!B$1:C$65536,2,0),Q9865)</f>
        <v>EA 4187 8926</v>
      </c>
      <c r="N9865" s="22" t="s">
        <v>110</v>
      </c>
      <c r="P9865" t="s">
        <v>2102</v>
      </c>
      <c r="Q9865" t="s">
        <v>19619</v>
      </c>
    </row>
    <row r="9866" spans="1:17" x14ac:dyDescent="0.2">
      <c r="A9866" s="3" t="s">
        <v>103</v>
      </c>
      <c r="B9866" s="3"/>
      <c r="C9866" s="18" t="s">
        <v>104</v>
      </c>
      <c r="D9866" s="18" t="s">
        <v>168</v>
      </c>
      <c r="E9866" s="18" t="s">
        <v>762</v>
      </c>
      <c r="F9866" s="18" t="s">
        <v>1232</v>
      </c>
      <c r="G9866" s="19">
        <v>44005</v>
      </c>
      <c r="H9866" s="20" t="s">
        <v>19611</v>
      </c>
      <c r="I9866" s="20" t="s">
        <v>19620</v>
      </c>
      <c r="J9866" s="21">
        <v>496.83</v>
      </c>
      <c r="K9866" s="18" t="str">
        <f>IFERROR(VLOOKUP(LEFT(I9866,7)+0,'[1]_Redacted Trans'!B$1:C$65536,2,0),P9866)</f>
        <v>2100168 - British Telecommunications plc</v>
      </c>
      <c r="L9866" s="18"/>
      <c r="M9866" s="18" t="str">
        <f>IFERROR(VLOOKUP(LEFT(I9866,7)+0,'[1]_Redacted Trans'!B$1:C$65536,2,0),Q9866)</f>
        <v>EA 4299 2878</v>
      </c>
      <c r="N9866" s="22" t="s">
        <v>110</v>
      </c>
      <c r="P9866" t="s">
        <v>2102</v>
      </c>
      <c r="Q9866" t="s">
        <v>8076</v>
      </c>
    </row>
    <row r="9867" spans="1:17" x14ac:dyDescent="0.2">
      <c r="A9867" s="3" t="s">
        <v>103</v>
      </c>
      <c r="B9867" s="3"/>
      <c r="C9867" s="18" t="s">
        <v>104</v>
      </c>
      <c r="D9867" s="18" t="s">
        <v>168</v>
      </c>
      <c r="E9867" s="18" t="s">
        <v>762</v>
      </c>
      <c r="F9867" s="18" t="s">
        <v>1232</v>
      </c>
      <c r="G9867" s="19">
        <v>44005</v>
      </c>
      <c r="H9867" s="20" t="s">
        <v>19611</v>
      </c>
      <c r="I9867" s="20" t="s">
        <v>19621</v>
      </c>
      <c r="J9867" s="21">
        <v>40</v>
      </c>
      <c r="K9867" s="18" t="str">
        <f>IFERROR(VLOOKUP(LEFT(I9867,7)+0,'[1]_Redacted Trans'!B$1:C$65536,2,0),P9867)</f>
        <v>2100168 - British Telecommunications plc</v>
      </c>
      <c r="L9867" s="18"/>
      <c r="M9867" s="18" t="str">
        <f>IFERROR(VLOOKUP(LEFT(I9867,7)+0,'[1]_Redacted Trans'!B$1:C$65536,2,0),Q9867)</f>
        <v>EA 4299 2878</v>
      </c>
      <c r="N9867" s="22" t="s">
        <v>110</v>
      </c>
      <c r="P9867" t="s">
        <v>2102</v>
      </c>
      <c r="Q9867" t="s">
        <v>8076</v>
      </c>
    </row>
    <row r="9868" spans="1:17" x14ac:dyDescent="0.2">
      <c r="A9868" s="3" t="s">
        <v>103</v>
      </c>
      <c r="B9868" s="3"/>
      <c r="C9868" s="18" t="s">
        <v>104</v>
      </c>
      <c r="D9868" s="18" t="s">
        <v>168</v>
      </c>
      <c r="E9868" s="18" t="s">
        <v>762</v>
      </c>
      <c r="F9868" s="18" t="s">
        <v>1232</v>
      </c>
      <c r="G9868" s="19">
        <v>44005</v>
      </c>
      <c r="H9868" s="20" t="s">
        <v>19611</v>
      </c>
      <c r="I9868" s="20" t="s">
        <v>19622</v>
      </c>
      <c r="J9868" s="21">
        <v>279.76</v>
      </c>
      <c r="K9868" s="18" t="str">
        <f>IFERROR(VLOOKUP(LEFT(I9868,7)+0,'[1]_Redacted Trans'!B$1:C$65536,2,0),P9868)</f>
        <v>2100168 - British Telecommunications plc</v>
      </c>
      <c r="L9868" s="18"/>
      <c r="M9868" s="18" t="str">
        <f>IFERROR(VLOOKUP(LEFT(I9868,7)+0,'[1]_Redacted Trans'!B$1:C$65536,2,0),Q9868)</f>
        <v>GP 0029 9726</v>
      </c>
      <c r="N9868" s="22" t="s">
        <v>110</v>
      </c>
      <c r="P9868" t="s">
        <v>2102</v>
      </c>
      <c r="Q9868" t="s">
        <v>19623</v>
      </c>
    </row>
    <row r="9869" spans="1:17" x14ac:dyDescent="0.2">
      <c r="A9869" s="3" t="s">
        <v>103</v>
      </c>
      <c r="B9869" s="3"/>
      <c r="C9869" s="18" t="s">
        <v>104</v>
      </c>
      <c r="D9869" s="18" t="s">
        <v>316</v>
      </c>
      <c r="E9869" s="18" t="s">
        <v>254</v>
      </c>
      <c r="F9869" s="18" t="s">
        <v>793</v>
      </c>
      <c r="G9869" s="19">
        <v>44012</v>
      </c>
      <c r="H9869" s="20" t="s">
        <v>19624</v>
      </c>
      <c r="I9869" s="20" t="s">
        <v>19625</v>
      </c>
      <c r="J9869" s="21">
        <v>633</v>
      </c>
      <c r="K9869" s="18" t="str">
        <f>IFERROR(VLOOKUP(LEFT(I9869,7)+0,'[1]_Redacted Trans'!B$1:C$65536,2,0),P9869)</f>
        <v>2109684 - Frank Howard Tools &amp; Fixings Ltd</v>
      </c>
      <c r="L9869" s="18"/>
      <c r="M9869" s="18" t="str">
        <f>IFERROR(VLOOKUP(LEFT(I9869,7)+0,'[1]_Redacted Trans'!B$1:C$65536,2,0),Q9869)</f>
        <v>TIMBER</v>
      </c>
      <c r="N9869" s="22" t="s">
        <v>110</v>
      </c>
      <c r="P9869" t="s">
        <v>447</v>
      </c>
      <c r="Q9869" t="s">
        <v>3229</v>
      </c>
    </row>
    <row r="9870" spans="1:17" x14ac:dyDescent="0.2">
      <c r="A9870" s="3" t="s">
        <v>103</v>
      </c>
      <c r="B9870" s="3"/>
      <c r="C9870" s="18" t="s">
        <v>104</v>
      </c>
      <c r="D9870" s="18" t="s">
        <v>316</v>
      </c>
      <c r="E9870" s="18" t="s">
        <v>353</v>
      </c>
      <c r="F9870" s="18" t="s">
        <v>198</v>
      </c>
      <c r="G9870" s="19">
        <v>44012</v>
      </c>
      <c r="H9870" s="20" t="s">
        <v>19626</v>
      </c>
      <c r="I9870" s="20" t="s">
        <v>19627</v>
      </c>
      <c r="J9870" s="21">
        <v>149.97999999999999</v>
      </c>
      <c r="K9870" s="18" t="str">
        <f>IFERROR(VLOOKUP(LEFT(I9870,7)+0,'[1]_Redacted Trans'!B$1:C$65536,2,0),P9870)</f>
        <v>2109684 - Frank Howard Tools &amp; Fixings Ltd</v>
      </c>
      <c r="L9870" s="18"/>
      <c r="M9870" s="18" t="str">
        <f>IFERROR(VLOOKUP(LEFT(I9870,7)+0,'[1]_Redacted Trans'!B$1:C$65536,2,0),Q9870)</f>
        <v>THERMOSENSOR</v>
      </c>
      <c r="N9870" s="22" t="s">
        <v>110</v>
      </c>
      <c r="P9870" t="s">
        <v>447</v>
      </c>
      <c r="Q9870" t="s">
        <v>19628</v>
      </c>
    </row>
    <row r="9871" spans="1:17" x14ac:dyDescent="0.2">
      <c r="A9871" s="3" t="s">
        <v>103</v>
      </c>
      <c r="B9871" s="3"/>
      <c r="C9871" s="18" t="s">
        <v>104</v>
      </c>
      <c r="D9871" s="18" t="s">
        <v>316</v>
      </c>
      <c r="E9871" s="18" t="s">
        <v>254</v>
      </c>
      <c r="F9871" s="18" t="s">
        <v>797</v>
      </c>
      <c r="G9871" s="19">
        <v>44012</v>
      </c>
      <c r="H9871" s="20" t="s">
        <v>7161</v>
      </c>
      <c r="I9871" s="20" t="s">
        <v>19629</v>
      </c>
      <c r="J9871" s="21">
        <v>178.5</v>
      </c>
      <c r="K9871" s="18" t="str">
        <f>IFERROR(VLOOKUP(LEFT(I9871,7)+0,'[1]_Redacted Trans'!B$1:C$65536,2,0),P9871)</f>
        <v>2109684 - Frank Howard Tools &amp; Fixings Ltd</v>
      </c>
      <c r="L9871" s="18"/>
      <c r="M9871" s="18" t="str">
        <f>IFERROR(VLOOKUP(LEFT(I9871,7)+0,'[1]_Redacted Trans'!B$1:C$65536,2,0),Q9871)</f>
        <v>GORRILLA WIPES</v>
      </c>
      <c r="N9871" s="22" t="s">
        <v>110</v>
      </c>
      <c r="P9871" t="s">
        <v>447</v>
      </c>
      <c r="Q9871" t="s">
        <v>19630</v>
      </c>
    </row>
    <row r="9872" spans="1:17" x14ac:dyDescent="0.2">
      <c r="A9872" s="3" t="s">
        <v>103</v>
      </c>
      <c r="B9872" s="3"/>
      <c r="C9872" s="18" t="s">
        <v>104</v>
      </c>
      <c r="D9872" s="18" t="s">
        <v>316</v>
      </c>
      <c r="E9872" s="18" t="s">
        <v>842</v>
      </c>
      <c r="F9872" s="18" t="s">
        <v>843</v>
      </c>
      <c r="G9872" s="19">
        <v>44012</v>
      </c>
      <c r="H9872" s="20" t="s">
        <v>17765</v>
      </c>
      <c r="I9872" s="20" t="s">
        <v>19631</v>
      </c>
      <c r="J9872" s="21">
        <v>780</v>
      </c>
      <c r="K9872" s="18" t="str">
        <f>IFERROR(VLOOKUP(LEFT(I9872,7)+0,'[1]_Redacted Trans'!B$1:C$65536,2,0),P9872)</f>
        <v>2109684 - Frank Howard Tools &amp; Fixings Ltd</v>
      </c>
      <c r="L9872" s="18"/>
      <c r="M9872" s="18" t="str">
        <f>IFERROR(VLOOKUP(LEFT(I9872,7)+0,'[1]_Redacted Trans'!B$1:C$65536,2,0),Q9872)</f>
        <v>NAKED LITHIUM</v>
      </c>
      <c r="N9872" s="22" t="s">
        <v>110</v>
      </c>
      <c r="P9872" t="s">
        <v>447</v>
      </c>
      <c r="Q9872" t="s">
        <v>19632</v>
      </c>
    </row>
    <row r="9873" spans="1:17" x14ac:dyDescent="0.2">
      <c r="A9873" s="3" t="s">
        <v>103</v>
      </c>
      <c r="B9873" s="3"/>
      <c r="C9873" s="18" t="s">
        <v>104</v>
      </c>
      <c r="D9873" s="18" t="s">
        <v>316</v>
      </c>
      <c r="E9873" s="18" t="s">
        <v>842</v>
      </c>
      <c r="F9873" s="18" t="s">
        <v>843</v>
      </c>
      <c r="G9873" s="19">
        <v>44012</v>
      </c>
      <c r="H9873" s="20" t="s">
        <v>19633</v>
      </c>
      <c r="I9873" s="20" t="s">
        <v>19634</v>
      </c>
      <c r="J9873" s="21">
        <v>866.8</v>
      </c>
      <c r="K9873" s="18" t="str">
        <f>IFERROR(VLOOKUP(LEFT(I9873,7)+0,'[1]_Redacted Trans'!B$1:C$65536,2,0),P9873)</f>
        <v>2109684 - Frank Howard Tools &amp; Fixings Ltd</v>
      </c>
      <c r="L9873" s="18"/>
      <c r="M9873" s="18" t="str">
        <f>IFERROR(VLOOKUP(LEFT(I9873,7)+0,'[1]_Redacted Trans'!B$1:C$65536,2,0),Q9873)</f>
        <v>VARIOUS</v>
      </c>
      <c r="N9873" s="22" t="s">
        <v>110</v>
      </c>
      <c r="P9873" t="s">
        <v>447</v>
      </c>
      <c r="Q9873" t="s">
        <v>2359</v>
      </c>
    </row>
    <row r="9874" spans="1:17" x14ac:dyDescent="0.2">
      <c r="A9874" s="3" t="s">
        <v>103</v>
      </c>
      <c r="B9874" s="3"/>
      <c r="C9874" s="18" t="s">
        <v>104</v>
      </c>
      <c r="D9874" s="18" t="s">
        <v>316</v>
      </c>
      <c r="E9874" s="18" t="s">
        <v>842</v>
      </c>
      <c r="F9874" s="18" t="s">
        <v>843</v>
      </c>
      <c r="G9874" s="19">
        <v>44012</v>
      </c>
      <c r="H9874" s="20" t="s">
        <v>19635</v>
      </c>
      <c r="I9874" s="20" t="s">
        <v>19636</v>
      </c>
      <c r="J9874" s="21">
        <v>1543.27</v>
      </c>
      <c r="K9874" s="18" t="str">
        <f>IFERROR(VLOOKUP(LEFT(I9874,7)+0,'[1]_Redacted Trans'!B$1:C$65536,2,0),P9874)</f>
        <v>2109684 - Frank Howard Tools &amp; Fixings Ltd</v>
      </c>
      <c r="L9874" s="18"/>
      <c r="M9874" s="18" t="str">
        <f>IFERROR(VLOOKUP(LEFT(I9874,7)+0,'[1]_Redacted Trans'!B$1:C$65536,2,0),Q9874)</f>
        <v>ANGLE GRINDER</v>
      </c>
      <c r="N9874" s="22" t="s">
        <v>110</v>
      </c>
      <c r="P9874" t="s">
        <v>447</v>
      </c>
      <c r="Q9874" t="s">
        <v>19637</v>
      </c>
    </row>
    <row r="9875" spans="1:17" x14ac:dyDescent="0.2">
      <c r="A9875" s="3" t="s">
        <v>103</v>
      </c>
      <c r="B9875" s="3"/>
      <c r="C9875" s="18" t="s">
        <v>104</v>
      </c>
      <c r="D9875" s="18" t="s">
        <v>316</v>
      </c>
      <c r="E9875" s="18" t="s">
        <v>254</v>
      </c>
      <c r="F9875" s="18" t="s">
        <v>408</v>
      </c>
      <c r="G9875" s="19">
        <v>44012</v>
      </c>
      <c r="H9875" s="20" t="s">
        <v>17765</v>
      </c>
      <c r="I9875" s="20" t="s">
        <v>19638</v>
      </c>
      <c r="J9875" s="21">
        <v>702.84</v>
      </c>
      <c r="K9875" s="18" t="str">
        <f>IFERROR(VLOOKUP(LEFT(I9875,7)+0,'[1]_Redacted Trans'!B$1:C$65536,2,0),P9875)</f>
        <v>2109684 - Frank Howard Tools &amp; Fixings Ltd</v>
      </c>
      <c r="L9875" s="18"/>
      <c r="M9875" s="18" t="str">
        <f>IFERROR(VLOOKUP(LEFT(I9875,7)+0,'[1]_Redacted Trans'!B$1:C$65536,2,0),Q9875)</f>
        <v>WHEELBARROW AND GLASS CLEANER</v>
      </c>
      <c r="N9875" s="22" t="s">
        <v>110</v>
      </c>
      <c r="P9875" t="s">
        <v>447</v>
      </c>
      <c r="Q9875" t="s">
        <v>19639</v>
      </c>
    </row>
    <row r="9876" spans="1:17" x14ac:dyDescent="0.2">
      <c r="A9876" s="3" t="s">
        <v>103</v>
      </c>
      <c r="B9876" s="3"/>
      <c r="C9876" s="18" t="s">
        <v>104</v>
      </c>
      <c r="D9876" s="18" t="s">
        <v>316</v>
      </c>
      <c r="E9876" s="18" t="s">
        <v>254</v>
      </c>
      <c r="F9876" s="18" t="s">
        <v>797</v>
      </c>
      <c r="G9876" s="19">
        <v>44012</v>
      </c>
      <c r="H9876" s="20" t="s">
        <v>7161</v>
      </c>
      <c r="I9876" s="20" t="s">
        <v>19640</v>
      </c>
      <c r="J9876" s="21">
        <v>175.44</v>
      </c>
      <c r="K9876" s="18" t="str">
        <f>IFERROR(VLOOKUP(LEFT(I9876,7)+0,'[1]_Redacted Trans'!B$1:C$65536,2,0),P9876)</f>
        <v>2109684 - Frank Howard Tools &amp; Fixings Ltd</v>
      </c>
      <c r="L9876" s="18"/>
      <c r="M9876" s="18" t="str">
        <f>IFERROR(VLOOKUP(LEFT(I9876,7)+0,'[1]_Redacted Trans'!B$1:C$65536,2,0),Q9876)</f>
        <v>DUST SHEET</v>
      </c>
      <c r="N9876" s="22" t="s">
        <v>110</v>
      </c>
      <c r="P9876" t="s">
        <v>447</v>
      </c>
      <c r="Q9876" t="s">
        <v>19641</v>
      </c>
    </row>
    <row r="9877" spans="1:17" x14ac:dyDescent="0.2">
      <c r="A9877" s="3" t="s">
        <v>103</v>
      </c>
      <c r="B9877" s="3"/>
      <c r="C9877" s="18" t="s">
        <v>104</v>
      </c>
      <c r="D9877" s="18" t="s">
        <v>316</v>
      </c>
      <c r="E9877" s="18" t="s">
        <v>842</v>
      </c>
      <c r="F9877" s="18" t="s">
        <v>843</v>
      </c>
      <c r="G9877" s="19">
        <v>44012</v>
      </c>
      <c r="H9877" s="20" t="s">
        <v>17772</v>
      </c>
      <c r="I9877" s="20" t="s">
        <v>19642</v>
      </c>
      <c r="J9877" s="21">
        <v>1933.28</v>
      </c>
      <c r="K9877" s="18" t="str">
        <f>IFERROR(VLOOKUP(LEFT(I9877,7)+0,'[1]_Redacted Trans'!B$1:C$65536,2,0),P9877)</f>
        <v>2109684 - Frank Howard Tools &amp; Fixings Ltd</v>
      </c>
      <c r="L9877" s="18"/>
      <c r="M9877" s="18" t="str">
        <f>IFERROR(VLOOKUP(LEFT(I9877,7)+0,'[1]_Redacted Trans'!B$1:C$65536,2,0),Q9877)</f>
        <v>BATTERIES</v>
      </c>
      <c r="N9877" s="22" t="s">
        <v>110</v>
      </c>
      <c r="P9877" t="s">
        <v>447</v>
      </c>
      <c r="Q9877" t="s">
        <v>253</v>
      </c>
    </row>
    <row r="9878" spans="1:17" x14ac:dyDescent="0.2">
      <c r="A9878" s="3" t="s">
        <v>103</v>
      </c>
      <c r="B9878" s="3"/>
      <c r="C9878" s="18" t="s">
        <v>104</v>
      </c>
      <c r="D9878" s="18" t="s">
        <v>316</v>
      </c>
      <c r="E9878" s="18" t="s">
        <v>254</v>
      </c>
      <c r="F9878" s="18" t="s">
        <v>793</v>
      </c>
      <c r="G9878" s="19">
        <v>44012</v>
      </c>
      <c r="H9878" s="20" t="s">
        <v>19643</v>
      </c>
      <c r="I9878" s="20" t="s">
        <v>19644</v>
      </c>
      <c r="J9878" s="21">
        <v>1284</v>
      </c>
      <c r="K9878" s="18" t="str">
        <f>IFERROR(VLOOKUP(LEFT(I9878,7)+0,'[1]_Redacted Trans'!B$1:C$65536,2,0),P9878)</f>
        <v>2109684 - Frank Howard Tools &amp; Fixings Ltd</v>
      </c>
      <c r="L9878" s="18"/>
      <c r="M9878" s="18" t="str">
        <f>IFERROR(VLOOKUP(LEFT(I9878,7)+0,'[1]_Redacted Trans'!B$1:C$65536,2,0),Q9878)</f>
        <v>LOCKS</v>
      </c>
      <c r="N9878" s="22" t="s">
        <v>110</v>
      </c>
      <c r="P9878" t="s">
        <v>447</v>
      </c>
      <c r="Q9878" t="s">
        <v>3564</v>
      </c>
    </row>
    <row r="9879" spans="1:17" x14ac:dyDescent="0.2">
      <c r="A9879" s="3" t="s">
        <v>103</v>
      </c>
      <c r="B9879" s="3"/>
      <c r="C9879" s="18" t="s">
        <v>104</v>
      </c>
      <c r="D9879" s="18" t="s">
        <v>316</v>
      </c>
      <c r="E9879" s="18" t="s">
        <v>842</v>
      </c>
      <c r="F9879" s="18" t="s">
        <v>843</v>
      </c>
      <c r="G9879" s="19">
        <v>44012</v>
      </c>
      <c r="H9879" s="20" t="s">
        <v>17772</v>
      </c>
      <c r="I9879" s="20" t="s">
        <v>19645</v>
      </c>
      <c r="J9879" s="21">
        <v>672.42</v>
      </c>
      <c r="K9879" s="18" t="str">
        <f>IFERROR(VLOOKUP(LEFT(I9879,7)+0,'[1]_Redacted Trans'!B$1:C$65536,2,0),P9879)</f>
        <v>2109684 - Frank Howard Tools &amp; Fixings Ltd</v>
      </c>
      <c r="L9879" s="18"/>
      <c r="M9879" s="18" t="str">
        <f>IFERROR(VLOOKUP(LEFT(I9879,7)+0,'[1]_Redacted Trans'!B$1:C$65536,2,0),Q9879)</f>
        <v>BATTERIES</v>
      </c>
      <c r="N9879" s="22" t="s">
        <v>110</v>
      </c>
      <c r="P9879" t="s">
        <v>447</v>
      </c>
      <c r="Q9879" t="s">
        <v>253</v>
      </c>
    </row>
    <row r="9880" spans="1:17" x14ac:dyDescent="0.2">
      <c r="A9880" s="3" t="s">
        <v>103</v>
      </c>
      <c r="B9880" s="3"/>
      <c r="C9880" s="18" t="s">
        <v>104</v>
      </c>
      <c r="D9880" s="18" t="s">
        <v>316</v>
      </c>
      <c r="E9880" s="18" t="s">
        <v>254</v>
      </c>
      <c r="F9880" s="18" t="s">
        <v>793</v>
      </c>
      <c r="G9880" s="19">
        <v>44012</v>
      </c>
      <c r="H9880" s="20" t="s">
        <v>19646</v>
      </c>
      <c r="I9880" s="20" t="s">
        <v>19647</v>
      </c>
      <c r="J9880" s="21">
        <v>1999.98</v>
      </c>
      <c r="K9880" s="18" t="str">
        <f>IFERROR(VLOOKUP(LEFT(I9880,7)+0,'[1]_Redacted Trans'!B$1:C$65536,2,0),P9880)</f>
        <v>2109684 - Frank Howard Tools &amp; Fixings Ltd</v>
      </c>
      <c r="L9880" s="18"/>
      <c r="M9880" s="18" t="str">
        <f>IFERROR(VLOOKUP(LEFT(I9880,7)+0,'[1]_Redacted Trans'!B$1:C$65536,2,0),Q9880)</f>
        <v>VARIOUS</v>
      </c>
      <c r="N9880" s="22" t="s">
        <v>110</v>
      </c>
      <c r="P9880" t="s">
        <v>447</v>
      </c>
      <c r="Q9880" t="s">
        <v>2359</v>
      </c>
    </row>
    <row r="9881" spans="1:17" x14ac:dyDescent="0.2">
      <c r="A9881" s="3" t="s">
        <v>103</v>
      </c>
      <c r="B9881" s="3"/>
      <c r="C9881" s="18" t="s">
        <v>104</v>
      </c>
      <c r="D9881" s="18" t="s">
        <v>316</v>
      </c>
      <c r="E9881" s="18" t="s">
        <v>254</v>
      </c>
      <c r="F9881" s="18" t="s">
        <v>793</v>
      </c>
      <c r="G9881" s="19">
        <v>44012</v>
      </c>
      <c r="H9881" s="20" t="s">
        <v>19626</v>
      </c>
      <c r="I9881" s="20" t="s">
        <v>19648</v>
      </c>
      <c r="J9881" s="21">
        <v>3354</v>
      </c>
      <c r="K9881" s="18" t="str">
        <f>IFERROR(VLOOKUP(LEFT(I9881,7)+0,'[1]_Redacted Trans'!B$1:C$65536,2,0),P9881)</f>
        <v>2109684 - Frank Howard Tools &amp; Fixings Ltd</v>
      </c>
      <c r="L9881" s="18"/>
      <c r="M9881" s="18" t="str">
        <f>IFERROR(VLOOKUP(LEFT(I9881,7)+0,'[1]_Redacted Trans'!B$1:C$65536,2,0),Q9881)</f>
        <v>VARIOUS</v>
      </c>
      <c r="N9881" s="22" t="s">
        <v>110</v>
      </c>
      <c r="P9881" t="s">
        <v>447</v>
      </c>
      <c r="Q9881" t="s">
        <v>2359</v>
      </c>
    </row>
    <row r="9882" spans="1:17" x14ac:dyDescent="0.2">
      <c r="A9882" s="3" t="s">
        <v>103</v>
      </c>
      <c r="B9882" s="3"/>
      <c r="C9882" s="18" t="s">
        <v>104</v>
      </c>
      <c r="D9882" s="18" t="s">
        <v>316</v>
      </c>
      <c r="E9882" s="18" t="s">
        <v>842</v>
      </c>
      <c r="F9882" s="18" t="s">
        <v>843</v>
      </c>
      <c r="G9882" s="19">
        <v>44012</v>
      </c>
      <c r="H9882" s="20" t="s">
        <v>19649</v>
      </c>
      <c r="I9882" s="20" t="s">
        <v>19650</v>
      </c>
      <c r="J9882" s="21">
        <v>773.6</v>
      </c>
      <c r="K9882" s="18" t="str">
        <f>IFERROR(VLOOKUP(LEFT(I9882,7)+0,'[1]_Redacted Trans'!B$1:C$65536,2,0),P9882)</f>
        <v>2109684 - Frank Howard Tools &amp; Fixings Ltd</v>
      </c>
      <c r="L9882" s="18"/>
      <c r="M9882" s="18" t="str">
        <f>IFERROR(VLOOKUP(LEFT(I9882,7)+0,'[1]_Redacted Trans'!B$1:C$65536,2,0),Q9882)</f>
        <v>DRILL AND HOLESAW SET</v>
      </c>
      <c r="N9882" s="22" t="s">
        <v>110</v>
      </c>
      <c r="P9882" t="s">
        <v>447</v>
      </c>
      <c r="Q9882" t="s">
        <v>19651</v>
      </c>
    </row>
    <row r="9883" spans="1:17" x14ac:dyDescent="0.2">
      <c r="A9883" s="3" t="s">
        <v>103</v>
      </c>
      <c r="B9883" s="3"/>
      <c r="C9883" s="18" t="s">
        <v>104</v>
      </c>
      <c r="D9883" s="18" t="s">
        <v>316</v>
      </c>
      <c r="E9883" s="18" t="s">
        <v>254</v>
      </c>
      <c r="F9883" s="18" t="s">
        <v>793</v>
      </c>
      <c r="G9883" s="19">
        <v>44012</v>
      </c>
      <c r="H9883" s="20" t="s">
        <v>19652</v>
      </c>
      <c r="I9883" s="20" t="s">
        <v>19653</v>
      </c>
      <c r="J9883" s="21">
        <v>552</v>
      </c>
      <c r="K9883" s="18" t="str">
        <f>IFERROR(VLOOKUP(LEFT(I9883,7)+0,'[1]_Redacted Trans'!B$1:C$65536,2,0),P9883)</f>
        <v>2109684 - Frank Howard Tools &amp; Fixings Ltd</v>
      </c>
      <c r="L9883" s="18"/>
      <c r="M9883" s="18" t="str">
        <f>IFERROR(VLOOKUP(LEFT(I9883,7)+0,'[1]_Redacted Trans'!B$1:C$65536,2,0),Q9883)</f>
        <v>BOSCH OMT 34PC SET IBOXX</v>
      </c>
      <c r="N9883" s="22" t="s">
        <v>110</v>
      </c>
      <c r="P9883" t="s">
        <v>447</v>
      </c>
      <c r="Q9883" t="s">
        <v>19654</v>
      </c>
    </row>
    <row r="9884" spans="1:17" x14ac:dyDescent="0.2">
      <c r="A9884" s="3" t="s">
        <v>103</v>
      </c>
      <c r="B9884" s="3"/>
      <c r="C9884" s="18" t="s">
        <v>104</v>
      </c>
      <c r="D9884" s="18" t="s">
        <v>316</v>
      </c>
      <c r="E9884" s="18" t="s">
        <v>2986</v>
      </c>
      <c r="F9884" s="18" t="s">
        <v>144</v>
      </c>
      <c r="G9884" s="19">
        <v>44012</v>
      </c>
      <c r="H9884" s="20" t="s">
        <v>9326</v>
      </c>
      <c r="I9884" s="20" t="s">
        <v>19655</v>
      </c>
      <c r="J9884" s="21">
        <v>4093.1</v>
      </c>
      <c r="K9884" s="18" t="str">
        <f>IFERROR(VLOOKUP(LEFT(I9884,7)+0,'[1]_Redacted Trans'!B$1:C$65536,2,0),P9884)</f>
        <v>2109684 - Frank Howard Tools &amp; Fixings Ltd</v>
      </c>
      <c r="L9884" s="18"/>
      <c r="M9884" s="18" t="str">
        <f>IFERROR(VLOOKUP(LEFT(I9884,7)+0,'[1]_Redacted Trans'!B$1:C$65536,2,0),Q9884)</f>
        <v>TITAN 2M BARRIER</v>
      </c>
      <c r="N9884" s="22" t="s">
        <v>110</v>
      </c>
      <c r="P9884" t="s">
        <v>447</v>
      </c>
      <c r="Q9884" t="s">
        <v>19656</v>
      </c>
    </row>
    <row r="9885" spans="1:17" x14ac:dyDescent="0.2">
      <c r="A9885" s="3" t="s">
        <v>103</v>
      </c>
      <c r="B9885" s="3"/>
      <c r="C9885" s="18" t="s">
        <v>104</v>
      </c>
      <c r="D9885" s="18" t="s">
        <v>316</v>
      </c>
      <c r="E9885" s="18" t="s">
        <v>2986</v>
      </c>
      <c r="F9885" s="18" t="s">
        <v>144</v>
      </c>
      <c r="G9885" s="19">
        <v>44012</v>
      </c>
      <c r="H9885" s="20" t="s">
        <v>19657</v>
      </c>
      <c r="I9885" s="20" t="s">
        <v>19658</v>
      </c>
      <c r="J9885" s="21">
        <v>372.1</v>
      </c>
      <c r="K9885" s="18" t="str">
        <f>IFERROR(VLOOKUP(LEFT(I9885,7)+0,'[1]_Redacted Trans'!B$1:C$65536,2,0),P9885)</f>
        <v>2109684 - Frank Howard Tools &amp; Fixings Ltd</v>
      </c>
      <c r="L9885" s="18"/>
      <c r="M9885" s="18" t="str">
        <f>IFERROR(VLOOKUP(LEFT(I9885,7)+0,'[1]_Redacted Trans'!B$1:C$65536,2,0),Q9885)</f>
        <v>TITAN 2M BARRIER</v>
      </c>
      <c r="N9885" s="22" t="s">
        <v>110</v>
      </c>
      <c r="P9885" t="s">
        <v>447</v>
      </c>
      <c r="Q9885" t="s">
        <v>19656</v>
      </c>
    </row>
    <row r="9886" spans="1:17" x14ac:dyDescent="0.2">
      <c r="A9886" s="3" t="s">
        <v>103</v>
      </c>
      <c r="B9886" s="3"/>
      <c r="C9886" s="18" t="s">
        <v>104</v>
      </c>
      <c r="D9886" s="18" t="s">
        <v>316</v>
      </c>
      <c r="E9886" s="18" t="s">
        <v>842</v>
      </c>
      <c r="F9886" s="18" t="s">
        <v>843</v>
      </c>
      <c r="G9886" s="19">
        <v>44012</v>
      </c>
      <c r="H9886" s="20" t="s">
        <v>19649</v>
      </c>
      <c r="I9886" s="20" t="s">
        <v>19659</v>
      </c>
      <c r="J9886" s="21">
        <v>79.599999999999994</v>
      </c>
      <c r="K9886" s="18" t="str">
        <f>IFERROR(VLOOKUP(LEFT(I9886,7)+0,'[1]_Redacted Trans'!B$1:C$65536,2,0),P9886)</f>
        <v>2109684 - Frank Howard Tools &amp; Fixings Ltd</v>
      </c>
      <c r="L9886" s="18"/>
      <c r="M9886" s="18" t="str">
        <f>IFERROR(VLOOKUP(LEFT(I9886,7)+0,'[1]_Redacted Trans'!B$1:C$65536,2,0),Q9886)</f>
        <v>AUGER BIT SET</v>
      </c>
      <c r="N9886" s="22" t="s">
        <v>110</v>
      </c>
      <c r="P9886" t="s">
        <v>447</v>
      </c>
      <c r="Q9886" t="s">
        <v>19660</v>
      </c>
    </row>
    <row r="9887" spans="1:17" x14ac:dyDescent="0.2">
      <c r="A9887" s="3" t="s">
        <v>103</v>
      </c>
      <c r="B9887" s="3"/>
      <c r="C9887" s="18" t="s">
        <v>104</v>
      </c>
      <c r="D9887" s="18" t="s">
        <v>316</v>
      </c>
      <c r="E9887" s="18" t="s">
        <v>842</v>
      </c>
      <c r="F9887" s="18" t="s">
        <v>843</v>
      </c>
      <c r="G9887" s="19">
        <v>44012</v>
      </c>
      <c r="H9887" s="20" t="s">
        <v>19649</v>
      </c>
      <c r="I9887" s="20" t="s">
        <v>19661</v>
      </c>
      <c r="J9887" s="21">
        <v>391.6</v>
      </c>
      <c r="K9887" s="18" t="str">
        <f>IFERROR(VLOOKUP(LEFT(I9887,7)+0,'[1]_Redacted Trans'!B$1:C$65536,2,0),P9887)</f>
        <v>2109684 - Frank Howard Tools &amp; Fixings Ltd</v>
      </c>
      <c r="L9887" s="18"/>
      <c r="M9887" s="18" t="str">
        <f>IFERROR(VLOOKUP(LEFT(I9887,7)+0,'[1]_Redacted Trans'!B$1:C$65536,2,0),Q9887)</f>
        <v>AUGER BIT SET</v>
      </c>
      <c r="N9887" s="22" t="s">
        <v>110</v>
      </c>
      <c r="P9887" t="s">
        <v>447</v>
      </c>
      <c r="Q9887" t="s">
        <v>19660</v>
      </c>
    </row>
    <row r="9888" spans="1:17" x14ac:dyDescent="0.2">
      <c r="A9888" s="3" t="s">
        <v>103</v>
      </c>
      <c r="B9888" s="3"/>
      <c r="C9888" s="18" t="s">
        <v>104</v>
      </c>
      <c r="D9888" s="18" t="s">
        <v>316</v>
      </c>
      <c r="E9888" s="18" t="s">
        <v>254</v>
      </c>
      <c r="F9888" s="18" t="s">
        <v>793</v>
      </c>
      <c r="G9888" s="19">
        <v>44012</v>
      </c>
      <c r="H9888" s="20" t="s">
        <v>19633</v>
      </c>
      <c r="I9888" s="20" t="s">
        <v>19662</v>
      </c>
      <c r="J9888" s="21">
        <v>697.56</v>
      </c>
      <c r="K9888" s="18" t="str">
        <f>IFERROR(VLOOKUP(LEFT(I9888,7)+0,'[1]_Redacted Trans'!B$1:C$65536,2,0),P9888)</f>
        <v>2109684 - Frank Howard Tools &amp; Fixings Ltd</v>
      </c>
      <c r="L9888" s="18"/>
      <c r="M9888" s="18" t="str">
        <f>IFERROR(VLOOKUP(LEFT(I9888,7)+0,'[1]_Redacted Trans'!B$1:C$65536,2,0),Q9888)</f>
        <v>BRUSHLESS SAW</v>
      </c>
      <c r="N9888" s="22" t="s">
        <v>110</v>
      </c>
      <c r="P9888" t="s">
        <v>447</v>
      </c>
      <c r="Q9888" t="s">
        <v>19663</v>
      </c>
    </row>
    <row r="9889" spans="1:17" x14ac:dyDescent="0.2">
      <c r="A9889" s="3" t="s">
        <v>103</v>
      </c>
      <c r="B9889" s="3"/>
      <c r="C9889" s="18" t="s">
        <v>104</v>
      </c>
      <c r="D9889" s="18" t="s">
        <v>316</v>
      </c>
      <c r="E9889" s="18" t="s">
        <v>254</v>
      </c>
      <c r="F9889" s="18" t="s">
        <v>793</v>
      </c>
      <c r="G9889" s="19">
        <v>44012</v>
      </c>
      <c r="H9889" s="20" t="s">
        <v>19664</v>
      </c>
      <c r="I9889" s="20" t="s">
        <v>19665</v>
      </c>
      <c r="J9889" s="21">
        <v>1885.5</v>
      </c>
      <c r="K9889" s="18" t="str">
        <f>IFERROR(VLOOKUP(LEFT(I9889,7)+0,'[1]_Redacted Trans'!B$1:C$65536,2,0),P9889)</f>
        <v>2109684 - Frank Howard Tools &amp; Fixings Ltd</v>
      </c>
      <c r="L9889" s="18"/>
      <c r="M9889" s="18" t="str">
        <f>IFERROR(VLOOKUP(LEFT(I9889,7)+0,'[1]_Redacted Trans'!B$1:C$65536,2,0),Q9889)</f>
        <v>TOOL SET</v>
      </c>
      <c r="N9889" s="22" t="s">
        <v>110</v>
      </c>
      <c r="P9889" t="s">
        <v>447</v>
      </c>
      <c r="Q9889" t="s">
        <v>19666</v>
      </c>
    </row>
    <row r="9890" spans="1:17" x14ac:dyDescent="0.2">
      <c r="A9890" s="3" t="s">
        <v>103</v>
      </c>
      <c r="B9890" s="3"/>
      <c r="C9890" s="18" t="s">
        <v>104</v>
      </c>
      <c r="D9890" s="18" t="s">
        <v>316</v>
      </c>
      <c r="E9890" s="18" t="s">
        <v>254</v>
      </c>
      <c r="F9890" s="18" t="s">
        <v>793</v>
      </c>
      <c r="G9890" s="19">
        <v>44012</v>
      </c>
      <c r="H9890" s="20" t="s">
        <v>7161</v>
      </c>
      <c r="I9890" s="20" t="s">
        <v>19667</v>
      </c>
      <c r="J9890" s="21">
        <v>137.5</v>
      </c>
      <c r="K9890" s="18" t="str">
        <f>IFERROR(VLOOKUP(LEFT(I9890,7)+0,'[1]_Redacted Trans'!B$1:C$65536,2,0),P9890)</f>
        <v>2109684 - Frank Howard Tools &amp; Fixings Ltd</v>
      </c>
      <c r="L9890" s="18"/>
      <c r="M9890" s="18" t="str">
        <f>IFERROR(VLOOKUP(LEFT(I9890,7)+0,'[1]_Redacted Trans'!B$1:C$65536,2,0),Q9890)</f>
        <v>BLUE ROLL</v>
      </c>
      <c r="N9890" s="22" t="s">
        <v>110</v>
      </c>
      <c r="P9890" t="s">
        <v>447</v>
      </c>
      <c r="Q9890" t="s">
        <v>19668</v>
      </c>
    </row>
    <row r="9891" spans="1:17" x14ac:dyDescent="0.2">
      <c r="A9891" s="3" t="s">
        <v>103</v>
      </c>
      <c r="B9891" s="3"/>
      <c r="C9891" s="18" t="s">
        <v>104</v>
      </c>
      <c r="D9891" s="18" t="s">
        <v>316</v>
      </c>
      <c r="E9891" s="18" t="s">
        <v>945</v>
      </c>
      <c r="F9891" s="18" t="s">
        <v>230</v>
      </c>
      <c r="G9891" s="19">
        <v>44040</v>
      </c>
      <c r="H9891" s="20"/>
      <c r="I9891" s="20" t="s">
        <v>19669</v>
      </c>
      <c r="J9891" s="21">
        <v>87.57</v>
      </c>
      <c r="K9891" s="18" t="str">
        <f>IFERROR(VLOOKUP(LEFT(I9891,7)+0,'[1]_Redacted Trans'!B$1:C$65536,2,0),P9891)</f>
        <v>2106318 - British Gas Business</v>
      </c>
      <c r="L9891" s="18"/>
      <c r="M9891" s="18" t="str">
        <f>IFERROR(VLOOKUP(LEFT(I9891,7)+0,'[1]_Redacted Trans'!B$1:C$65536,2,0),Q9891)</f>
        <v>Electricity</v>
      </c>
      <c r="N9891" s="22" t="s">
        <v>110</v>
      </c>
      <c r="P9891" t="s">
        <v>232</v>
      </c>
      <c r="Q9891" t="s">
        <v>17803</v>
      </c>
    </row>
    <row r="9892" spans="1:17" x14ac:dyDescent="0.2">
      <c r="A9892" s="3" t="s">
        <v>103</v>
      </c>
      <c r="B9892" s="3"/>
      <c r="C9892" s="18" t="s">
        <v>104</v>
      </c>
      <c r="D9892" s="18" t="s">
        <v>316</v>
      </c>
      <c r="E9892" s="18" t="s">
        <v>945</v>
      </c>
      <c r="F9892" s="18" t="s">
        <v>230</v>
      </c>
      <c r="G9892" s="19">
        <v>44040</v>
      </c>
      <c r="H9892" s="20"/>
      <c r="I9892" s="20" t="s">
        <v>19670</v>
      </c>
      <c r="J9892" s="21">
        <v>7.86</v>
      </c>
      <c r="K9892" s="18" t="str">
        <f>IFERROR(VLOOKUP(LEFT(I9892,7)+0,'[1]_Redacted Trans'!B$1:C$65536,2,0),P9892)</f>
        <v>2106318 - British Gas Business</v>
      </c>
      <c r="L9892" s="18"/>
      <c r="M9892" s="18" t="str">
        <f>IFERROR(VLOOKUP(LEFT(I9892,7)+0,'[1]_Redacted Trans'!B$1:C$65536,2,0),Q9892)</f>
        <v>Electricity</v>
      </c>
      <c r="N9892" s="22" t="s">
        <v>110</v>
      </c>
      <c r="P9892" t="s">
        <v>232</v>
      </c>
      <c r="Q9892" t="s">
        <v>17803</v>
      </c>
    </row>
    <row r="9893" spans="1:17" x14ac:dyDescent="0.2">
      <c r="A9893" s="3" t="s">
        <v>103</v>
      </c>
      <c r="B9893" s="3"/>
      <c r="C9893" s="18" t="s">
        <v>104</v>
      </c>
      <c r="D9893" s="18" t="s">
        <v>316</v>
      </c>
      <c r="E9893" s="18" t="s">
        <v>17805</v>
      </c>
      <c r="F9893" s="18" t="s">
        <v>230</v>
      </c>
      <c r="G9893" s="19">
        <v>44040</v>
      </c>
      <c r="H9893" s="20"/>
      <c r="I9893" s="20" t="s">
        <v>19671</v>
      </c>
      <c r="J9893" s="21">
        <v>29.23</v>
      </c>
      <c r="K9893" s="18" t="str">
        <f>IFERROR(VLOOKUP(LEFT(I9893,7)+0,'[1]_Redacted Trans'!B$1:C$65536,2,0),P9893)</f>
        <v>2106318 - British Gas Business</v>
      </c>
      <c r="L9893" s="18"/>
      <c r="M9893" s="18" t="str">
        <f>IFERROR(VLOOKUP(LEFT(I9893,7)+0,'[1]_Redacted Trans'!B$1:C$65536,2,0),Q9893)</f>
        <v>Electricity</v>
      </c>
      <c r="N9893" s="22" t="s">
        <v>110</v>
      </c>
      <c r="P9893" t="s">
        <v>232</v>
      </c>
      <c r="Q9893" t="s">
        <v>17803</v>
      </c>
    </row>
    <row r="9894" spans="1:17" x14ac:dyDescent="0.2">
      <c r="A9894" s="3" t="s">
        <v>103</v>
      </c>
      <c r="B9894" s="3"/>
      <c r="C9894" s="18" t="s">
        <v>104</v>
      </c>
      <c r="D9894" s="18" t="s">
        <v>316</v>
      </c>
      <c r="E9894" s="18" t="s">
        <v>945</v>
      </c>
      <c r="F9894" s="18" t="s">
        <v>230</v>
      </c>
      <c r="G9894" s="19">
        <v>44040</v>
      </c>
      <c r="H9894" s="20"/>
      <c r="I9894" s="20" t="s">
        <v>19672</v>
      </c>
      <c r="J9894" s="21">
        <v>22.7</v>
      </c>
      <c r="K9894" s="18" t="str">
        <f>IFERROR(VLOOKUP(LEFT(I9894,7)+0,'[1]_Redacted Trans'!B$1:C$65536,2,0),P9894)</f>
        <v>2106318 - British Gas Business</v>
      </c>
      <c r="L9894" s="18"/>
      <c r="M9894" s="18" t="str">
        <f>IFERROR(VLOOKUP(LEFT(I9894,7)+0,'[1]_Redacted Trans'!B$1:C$65536,2,0),Q9894)</f>
        <v>Electricity</v>
      </c>
      <c r="N9894" s="22" t="s">
        <v>110</v>
      </c>
      <c r="P9894" t="s">
        <v>232</v>
      </c>
      <c r="Q9894" t="s">
        <v>17803</v>
      </c>
    </row>
    <row r="9895" spans="1:17" x14ac:dyDescent="0.2">
      <c r="A9895" s="3" t="s">
        <v>103</v>
      </c>
      <c r="B9895" s="3"/>
      <c r="C9895" s="18" t="s">
        <v>104</v>
      </c>
      <c r="D9895" s="18" t="s">
        <v>316</v>
      </c>
      <c r="E9895" s="18" t="s">
        <v>17805</v>
      </c>
      <c r="F9895" s="18" t="s">
        <v>230</v>
      </c>
      <c r="G9895" s="19">
        <v>44040</v>
      </c>
      <c r="H9895" s="20"/>
      <c r="I9895" s="20" t="s">
        <v>19673</v>
      </c>
      <c r="J9895" s="21">
        <v>9.6999999999999993</v>
      </c>
      <c r="K9895" s="18" t="str">
        <f>IFERROR(VLOOKUP(LEFT(I9895,7)+0,'[1]_Redacted Trans'!B$1:C$65536,2,0),P9895)</f>
        <v>2106318 - British Gas Business</v>
      </c>
      <c r="L9895" s="18"/>
      <c r="M9895" s="18" t="str">
        <f>IFERROR(VLOOKUP(LEFT(I9895,7)+0,'[1]_Redacted Trans'!B$1:C$65536,2,0),Q9895)</f>
        <v>Electricity</v>
      </c>
      <c r="N9895" s="22" t="s">
        <v>110</v>
      </c>
      <c r="P9895" t="s">
        <v>232</v>
      </c>
      <c r="Q9895" t="s">
        <v>17803</v>
      </c>
    </row>
    <row r="9896" spans="1:17" x14ac:dyDescent="0.2">
      <c r="A9896" s="3" t="s">
        <v>103</v>
      </c>
      <c r="B9896" s="3"/>
      <c r="C9896" s="18" t="s">
        <v>104</v>
      </c>
      <c r="D9896" s="18" t="s">
        <v>316</v>
      </c>
      <c r="E9896" s="18" t="s">
        <v>945</v>
      </c>
      <c r="F9896" s="18" t="s">
        <v>230</v>
      </c>
      <c r="G9896" s="19">
        <v>44040</v>
      </c>
      <c r="H9896" s="20"/>
      <c r="I9896" s="20" t="s">
        <v>19674</v>
      </c>
      <c r="J9896" s="21">
        <v>33.130000000000003</v>
      </c>
      <c r="K9896" s="18" t="str">
        <f>IFERROR(VLOOKUP(LEFT(I9896,7)+0,'[1]_Redacted Trans'!B$1:C$65536,2,0),P9896)</f>
        <v>2106318 - British Gas Business</v>
      </c>
      <c r="L9896" s="18"/>
      <c r="M9896" s="18" t="str">
        <f>IFERROR(VLOOKUP(LEFT(I9896,7)+0,'[1]_Redacted Trans'!B$1:C$65536,2,0),Q9896)</f>
        <v>Electricity</v>
      </c>
      <c r="N9896" s="22" t="s">
        <v>110</v>
      </c>
      <c r="P9896" t="s">
        <v>232</v>
      </c>
      <c r="Q9896" t="s">
        <v>17803</v>
      </c>
    </row>
    <row r="9897" spans="1:17" x14ac:dyDescent="0.2">
      <c r="A9897" s="3" t="s">
        <v>103</v>
      </c>
      <c r="B9897" s="3"/>
      <c r="C9897" s="18" t="s">
        <v>104</v>
      </c>
      <c r="D9897" s="18" t="s">
        <v>316</v>
      </c>
      <c r="E9897" s="18" t="s">
        <v>945</v>
      </c>
      <c r="F9897" s="18" t="s">
        <v>230</v>
      </c>
      <c r="G9897" s="19">
        <v>44040</v>
      </c>
      <c r="H9897" s="20"/>
      <c r="I9897" s="20" t="s">
        <v>19675</v>
      </c>
      <c r="J9897" s="21">
        <v>58.53</v>
      </c>
      <c r="K9897" s="18" t="str">
        <f>IFERROR(VLOOKUP(LEFT(I9897,7)+0,'[1]_Redacted Trans'!B$1:C$65536,2,0),P9897)</f>
        <v>2106318 - British Gas Business</v>
      </c>
      <c r="L9897" s="18"/>
      <c r="M9897" s="18" t="str">
        <f>IFERROR(VLOOKUP(LEFT(I9897,7)+0,'[1]_Redacted Trans'!B$1:C$65536,2,0),Q9897)</f>
        <v>Electricity</v>
      </c>
      <c r="N9897" s="22" t="s">
        <v>110</v>
      </c>
      <c r="P9897" t="s">
        <v>232</v>
      </c>
      <c r="Q9897" t="s">
        <v>17803</v>
      </c>
    </row>
    <row r="9898" spans="1:17" x14ac:dyDescent="0.2">
      <c r="A9898" s="3" t="s">
        <v>103</v>
      </c>
      <c r="B9898" s="3"/>
      <c r="C9898" s="18" t="s">
        <v>104</v>
      </c>
      <c r="D9898" s="18" t="s">
        <v>316</v>
      </c>
      <c r="E9898" s="18" t="s">
        <v>945</v>
      </c>
      <c r="F9898" s="18" t="s">
        <v>230</v>
      </c>
      <c r="G9898" s="19">
        <v>44040</v>
      </c>
      <c r="H9898" s="20"/>
      <c r="I9898" s="20" t="s">
        <v>19676</v>
      </c>
      <c r="J9898" s="21">
        <v>19.010000000000002</v>
      </c>
      <c r="K9898" s="18" t="str">
        <f>IFERROR(VLOOKUP(LEFT(I9898,7)+0,'[1]_Redacted Trans'!B$1:C$65536,2,0),P9898)</f>
        <v>2106318 - British Gas Business</v>
      </c>
      <c r="L9898" s="18"/>
      <c r="M9898" s="18" t="str">
        <f>IFERROR(VLOOKUP(LEFT(I9898,7)+0,'[1]_Redacted Trans'!B$1:C$65536,2,0),Q9898)</f>
        <v>Electricity</v>
      </c>
      <c r="N9898" s="22" t="s">
        <v>110</v>
      </c>
      <c r="P9898" t="s">
        <v>232</v>
      </c>
      <c r="Q9898" t="s">
        <v>17803</v>
      </c>
    </row>
    <row r="9899" spans="1:17" x14ac:dyDescent="0.2">
      <c r="A9899" s="3" t="s">
        <v>103</v>
      </c>
      <c r="B9899" s="3"/>
      <c r="C9899" s="18" t="s">
        <v>104</v>
      </c>
      <c r="D9899" s="18" t="s">
        <v>316</v>
      </c>
      <c r="E9899" s="18" t="s">
        <v>357</v>
      </c>
      <c r="F9899" s="18" t="s">
        <v>856</v>
      </c>
      <c r="G9899" s="19">
        <v>44012</v>
      </c>
      <c r="H9899" s="20" t="s">
        <v>5330</v>
      </c>
      <c r="I9899" s="20" t="s">
        <v>19677</v>
      </c>
      <c r="J9899" s="21">
        <v>26.33</v>
      </c>
      <c r="K9899" s="18" t="str">
        <f>IFERROR(VLOOKUP(LEFT(I9899,7)+0,'[1]_Redacted Trans'!B$1:C$65536,2,0),P9899)</f>
        <v>2101225 - Sibbons</v>
      </c>
      <c r="L9899" s="18"/>
      <c r="M9899" s="18" t="str">
        <f>IFERROR(VLOOKUP(LEFT(I9899,7)+0,'[1]_Redacted Trans'!B$1:C$65536,2,0),Q9899)</f>
        <v>POLY BLUE ROPE</v>
      </c>
      <c r="N9899" s="22" t="s">
        <v>110</v>
      </c>
      <c r="P9899" t="s">
        <v>3246</v>
      </c>
      <c r="Q9899" t="s">
        <v>19678</v>
      </c>
    </row>
    <row r="9900" spans="1:17" x14ac:dyDescent="0.2">
      <c r="A9900" s="3" t="s">
        <v>103</v>
      </c>
      <c r="B9900" s="3"/>
      <c r="C9900" s="18" t="s">
        <v>104</v>
      </c>
      <c r="D9900" s="18" t="s">
        <v>316</v>
      </c>
      <c r="E9900" s="18" t="s">
        <v>353</v>
      </c>
      <c r="F9900" s="18" t="s">
        <v>198</v>
      </c>
      <c r="G9900" s="19">
        <v>44012</v>
      </c>
      <c r="H9900" s="20" t="s">
        <v>5330</v>
      </c>
      <c r="I9900" s="20" t="s">
        <v>19679</v>
      </c>
      <c r="J9900" s="21">
        <v>99</v>
      </c>
      <c r="K9900" s="18" t="str">
        <f>IFERROR(VLOOKUP(LEFT(I9900,7)+0,'[1]_Redacted Trans'!B$1:C$65536,2,0),P9900)</f>
        <v>2101225 - Sibbons</v>
      </c>
      <c r="L9900" s="18"/>
      <c r="M9900" s="18" t="str">
        <f>IFERROR(VLOOKUP(LEFT(I9900,7)+0,'[1]_Redacted Trans'!B$1:C$65536,2,0),Q9900)</f>
        <v>GENERATOR</v>
      </c>
      <c r="N9900" s="22" t="s">
        <v>110</v>
      </c>
      <c r="P9900" t="s">
        <v>3246</v>
      </c>
      <c r="Q9900" t="s">
        <v>6127</v>
      </c>
    </row>
    <row r="9901" spans="1:17" x14ac:dyDescent="0.2">
      <c r="A9901" s="3" t="s">
        <v>103</v>
      </c>
      <c r="B9901" s="3"/>
      <c r="C9901" s="18" t="s">
        <v>104</v>
      </c>
      <c r="D9901" s="18" t="s">
        <v>316</v>
      </c>
      <c r="E9901" s="18" t="s">
        <v>353</v>
      </c>
      <c r="F9901" s="18" t="s">
        <v>198</v>
      </c>
      <c r="G9901" s="19">
        <v>44012</v>
      </c>
      <c r="H9901" s="20" t="s">
        <v>5330</v>
      </c>
      <c r="I9901" s="20" t="s">
        <v>19680</v>
      </c>
      <c r="J9901" s="21">
        <v>55</v>
      </c>
      <c r="K9901" s="18" t="str">
        <f>IFERROR(VLOOKUP(LEFT(I9901,7)+0,'[1]_Redacted Trans'!B$1:C$65536,2,0),P9901)</f>
        <v>2101225 - Sibbons</v>
      </c>
      <c r="L9901" s="18"/>
      <c r="M9901" s="18" t="str">
        <f>IFERROR(VLOOKUP(LEFT(I9901,7)+0,'[1]_Redacted Trans'!B$1:C$65536,2,0),Q9901)</f>
        <v>GENERATOR</v>
      </c>
      <c r="N9901" s="22" t="s">
        <v>110</v>
      </c>
      <c r="P9901" t="s">
        <v>3246</v>
      </c>
      <c r="Q9901" t="s">
        <v>6127</v>
      </c>
    </row>
    <row r="9902" spans="1:17" x14ac:dyDescent="0.2">
      <c r="A9902" s="3" t="s">
        <v>103</v>
      </c>
      <c r="B9902" s="3"/>
      <c r="C9902" s="18" t="s">
        <v>104</v>
      </c>
      <c r="D9902" s="18" t="s">
        <v>316</v>
      </c>
      <c r="E9902" s="18" t="s">
        <v>467</v>
      </c>
      <c r="F9902" s="18" t="s">
        <v>373</v>
      </c>
      <c r="G9902" s="19">
        <v>44012</v>
      </c>
      <c r="H9902" s="20" t="s">
        <v>5330</v>
      </c>
      <c r="I9902" s="20" t="s">
        <v>19681</v>
      </c>
      <c r="J9902" s="21">
        <v>30.13</v>
      </c>
      <c r="K9902" s="18" t="str">
        <f>IFERROR(VLOOKUP(LEFT(I9902,7)+0,'[1]_Redacted Trans'!B$1:C$65536,2,0),P9902)</f>
        <v>2101225 - Sibbons</v>
      </c>
      <c r="L9902" s="18"/>
      <c r="M9902" s="18" t="str">
        <f>IFERROR(VLOOKUP(LEFT(I9902,7)+0,'[1]_Redacted Trans'!B$1:C$65536,2,0),Q9902)</f>
        <v>SAFETY BOOT</v>
      </c>
      <c r="N9902" s="22" t="s">
        <v>110</v>
      </c>
      <c r="P9902" t="s">
        <v>3246</v>
      </c>
      <c r="Q9902" t="s">
        <v>19682</v>
      </c>
    </row>
    <row r="9903" spans="1:17" x14ac:dyDescent="0.2">
      <c r="A9903" s="3" t="s">
        <v>103</v>
      </c>
      <c r="B9903" s="3"/>
      <c r="C9903" s="18" t="s">
        <v>104</v>
      </c>
      <c r="D9903" s="18" t="s">
        <v>316</v>
      </c>
      <c r="E9903" s="18" t="s">
        <v>899</v>
      </c>
      <c r="F9903" s="18" t="s">
        <v>900</v>
      </c>
      <c r="G9903" s="19">
        <v>44012</v>
      </c>
      <c r="H9903" s="20" t="s">
        <v>19683</v>
      </c>
      <c r="I9903" s="20" t="s">
        <v>19684</v>
      </c>
      <c r="J9903" s="21">
        <v>44.49</v>
      </c>
      <c r="K9903" s="18" t="str">
        <f>IFERROR(VLOOKUP(LEFT(I9903,7)+0,'[1]_Redacted Trans'!B$1:C$65536,2,0),P9903)</f>
        <v>2101225 - Sibbons</v>
      </c>
      <c r="L9903" s="18"/>
      <c r="M9903" s="18" t="str">
        <f>IFERROR(VLOOKUP(LEFT(I9903,7)+0,'[1]_Redacted Trans'!B$1:C$65536,2,0),Q9903)</f>
        <v>HYDRANT STANDPIPE &amp; KEY</v>
      </c>
      <c r="N9903" s="22" t="s">
        <v>110</v>
      </c>
      <c r="P9903" t="s">
        <v>3246</v>
      </c>
      <c r="Q9903" t="s">
        <v>19685</v>
      </c>
    </row>
    <row r="9904" spans="1:17" x14ac:dyDescent="0.2">
      <c r="A9904" s="3" t="s">
        <v>103</v>
      </c>
      <c r="B9904" s="3"/>
      <c r="C9904" s="18" t="s">
        <v>104</v>
      </c>
      <c r="D9904" s="18" t="s">
        <v>316</v>
      </c>
      <c r="E9904" s="18" t="s">
        <v>254</v>
      </c>
      <c r="F9904" s="18" t="s">
        <v>408</v>
      </c>
      <c r="G9904" s="19">
        <v>44012</v>
      </c>
      <c r="H9904" s="20" t="s">
        <v>19686</v>
      </c>
      <c r="I9904" s="20" t="s">
        <v>19687</v>
      </c>
      <c r="J9904" s="21">
        <v>122.92</v>
      </c>
      <c r="K9904" s="18" t="str">
        <f>IFERROR(VLOOKUP(LEFT(I9904,7)+0,'[1]_Redacted Trans'!B$1:C$65536,2,0),P9904)</f>
        <v>2101448 - Travis Perkins Trading Co Ltd</v>
      </c>
      <c r="L9904" s="18"/>
      <c r="M9904" s="18" t="str">
        <f>IFERROR(VLOOKUP(LEFT(I9904,7)+0,'[1]_Redacted Trans'!B$1:C$65536,2,0),Q9904)</f>
        <v>THISLE BOND</v>
      </c>
      <c r="N9904" s="22" t="s">
        <v>110</v>
      </c>
      <c r="P9904" t="s">
        <v>2353</v>
      </c>
      <c r="Q9904" t="s">
        <v>19688</v>
      </c>
    </row>
    <row r="9905" spans="1:17" x14ac:dyDescent="0.2">
      <c r="A9905" s="3" t="s">
        <v>103</v>
      </c>
      <c r="B9905" s="3"/>
      <c r="C9905" s="18" t="s">
        <v>104</v>
      </c>
      <c r="D9905" s="18" t="s">
        <v>316</v>
      </c>
      <c r="E9905" s="18" t="s">
        <v>317</v>
      </c>
      <c r="F9905" s="18" t="s">
        <v>318</v>
      </c>
      <c r="G9905" s="19">
        <v>44012</v>
      </c>
      <c r="H9905" s="20" t="s">
        <v>19686</v>
      </c>
      <c r="I9905" s="20" t="s">
        <v>19689</v>
      </c>
      <c r="J9905" s="21">
        <v>404.56</v>
      </c>
      <c r="K9905" s="18" t="str">
        <f>IFERROR(VLOOKUP(LEFT(I9905,7)+0,'[1]_Redacted Trans'!B$1:C$65536,2,0),P9905)</f>
        <v>2101448 - Travis Perkins Trading Co Ltd</v>
      </c>
      <c r="L9905" s="18"/>
      <c r="M9905" s="18" t="str">
        <f>IFERROR(VLOOKUP(LEFT(I9905,7)+0,'[1]_Redacted Trans'!B$1:C$65536,2,0),Q9905)</f>
        <v>ALL PURPOSE WOOD STAIN</v>
      </c>
      <c r="N9905" s="22" t="s">
        <v>110</v>
      </c>
      <c r="P9905" t="s">
        <v>2353</v>
      </c>
      <c r="Q9905" t="s">
        <v>19690</v>
      </c>
    </row>
    <row r="9906" spans="1:17" x14ac:dyDescent="0.2">
      <c r="A9906" s="3" t="s">
        <v>103</v>
      </c>
      <c r="B9906" s="3"/>
      <c r="C9906" s="18" t="s">
        <v>104</v>
      </c>
      <c r="D9906" s="18" t="s">
        <v>316</v>
      </c>
      <c r="E9906" s="18" t="s">
        <v>254</v>
      </c>
      <c r="F9906" s="18" t="s">
        <v>408</v>
      </c>
      <c r="G9906" s="19">
        <v>44012</v>
      </c>
      <c r="H9906" s="20" t="s">
        <v>19686</v>
      </c>
      <c r="I9906" s="20" t="s">
        <v>19691</v>
      </c>
      <c r="J9906" s="21">
        <v>19</v>
      </c>
      <c r="K9906" s="18" t="str">
        <f>IFERROR(VLOOKUP(LEFT(I9906,7)+0,'[1]_Redacted Trans'!B$1:C$65536,2,0),P9906)</f>
        <v>2101448 - Travis Perkins Trading Co Ltd</v>
      </c>
      <c r="L9906" s="18"/>
      <c r="M9906" s="18" t="str">
        <f>IFERROR(VLOOKUP(LEFT(I9906,7)+0,'[1]_Redacted Trans'!B$1:C$65536,2,0),Q9906)</f>
        <v>PLASTER BEAD</v>
      </c>
      <c r="N9906" s="22" t="s">
        <v>110</v>
      </c>
      <c r="P9906" t="s">
        <v>2353</v>
      </c>
      <c r="Q9906" t="s">
        <v>19692</v>
      </c>
    </row>
    <row r="9907" spans="1:17" x14ac:dyDescent="0.2">
      <c r="A9907" s="3" t="s">
        <v>103</v>
      </c>
      <c r="B9907" s="3"/>
      <c r="C9907" s="18" t="s">
        <v>104</v>
      </c>
      <c r="D9907" s="18" t="s">
        <v>316</v>
      </c>
      <c r="E9907" s="18" t="s">
        <v>254</v>
      </c>
      <c r="F9907" s="18" t="s">
        <v>408</v>
      </c>
      <c r="G9907" s="19">
        <v>44012</v>
      </c>
      <c r="H9907" s="20" t="s">
        <v>19686</v>
      </c>
      <c r="I9907" s="20" t="s">
        <v>19693</v>
      </c>
      <c r="J9907" s="21">
        <v>114.43</v>
      </c>
      <c r="K9907" s="18" t="str">
        <f>IFERROR(VLOOKUP(LEFT(I9907,7)+0,'[1]_Redacted Trans'!B$1:C$65536,2,0),P9907)</f>
        <v>2101448 - Travis Perkins Trading Co Ltd</v>
      </c>
      <c r="L9907" s="18"/>
      <c r="M9907" s="18" t="str">
        <f>IFERROR(VLOOKUP(LEFT(I9907,7)+0,'[1]_Redacted Trans'!B$1:C$65536,2,0),Q9907)</f>
        <v>LIPPED DOOR</v>
      </c>
      <c r="N9907" s="22" t="s">
        <v>110</v>
      </c>
      <c r="P9907" t="s">
        <v>2353</v>
      </c>
      <c r="Q9907" t="s">
        <v>19694</v>
      </c>
    </row>
    <row r="9908" spans="1:17" x14ac:dyDescent="0.2">
      <c r="A9908" s="3" t="s">
        <v>103</v>
      </c>
      <c r="B9908" s="3"/>
      <c r="C9908" s="18" t="s">
        <v>104</v>
      </c>
      <c r="D9908" s="18" t="s">
        <v>316</v>
      </c>
      <c r="E9908" s="18" t="s">
        <v>254</v>
      </c>
      <c r="F9908" s="18" t="s">
        <v>408</v>
      </c>
      <c r="G9908" s="19">
        <v>44012</v>
      </c>
      <c r="H9908" s="20" t="s">
        <v>19686</v>
      </c>
      <c r="I9908" s="20" t="s">
        <v>19695</v>
      </c>
      <c r="J9908" s="21">
        <v>796.67</v>
      </c>
      <c r="K9908" s="18" t="str">
        <f>IFERROR(VLOOKUP(LEFT(I9908,7)+0,'[1]_Redacted Trans'!B$1:C$65536,2,0),P9908)</f>
        <v>2101448 - Travis Perkins Trading Co Ltd</v>
      </c>
      <c r="L9908" s="18"/>
      <c r="M9908" s="18" t="str">
        <f>IFERROR(VLOOKUP(LEFT(I9908,7)+0,'[1]_Redacted Trans'!B$1:C$65536,2,0),Q9908)</f>
        <v>VARIOUS</v>
      </c>
      <c r="N9908" s="22" t="s">
        <v>110</v>
      </c>
      <c r="P9908" t="s">
        <v>2353</v>
      </c>
      <c r="Q9908" t="s">
        <v>2359</v>
      </c>
    </row>
    <row r="9909" spans="1:17" x14ac:dyDescent="0.2">
      <c r="A9909" s="3" t="s">
        <v>103</v>
      </c>
      <c r="B9909" s="3"/>
      <c r="C9909" s="18" t="s">
        <v>104</v>
      </c>
      <c r="D9909" s="18" t="s">
        <v>316</v>
      </c>
      <c r="E9909" s="18" t="s">
        <v>317</v>
      </c>
      <c r="F9909" s="18" t="s">
        <v>318</v>
      </c>
      <c r="G9909" s="19">
        <v>44012</v>
      </c>
      <c r="H9909" s="20" t="s">
        <v>19686</v>
      </c>
      <c r="I9909" s="20" t="s">
        <v>19696</v>
      </c>
      <c r="J9909" s="21">
        <v>33.119999999999997</v>
      </c>
      <c r="K9909" s="18" t="str">
        <f>IFERROR(VLOOKUP(LEFT(I9909,7)+0,'[1]_Redacted Trans'!B$1:C$65536,2,0),P9909)</f>
        <v>2101448 - Travis Perkins Trading Co Ltd</v>
      </c>
      <c r="L9909" s="18"/>
      <c r="M9909" s="18" t="str">
        <f>IFERROR(VLOOKUP(LEFT(I9909,7)+0,'[1]_Redacted Trans'!B$1:C$65536,2,0),Q9909)</f>
        <v>SASH WINDOWS</v>
      </c>
      <c r="N9909" s="22" t="s">
        <v>110</v>
      </c>
      <c r="P9909" t="s">
        <v>2353</v>
      </c>
      <c r="Q9909" t="s">
        <v>19697</v>
      </c>
    </row>
    <row r="9910" spans="1:17" x14ac:dyDescent="0.2">
      <c r="A9910" s="3" t="s">
        <v>103</v>
      </c>
      <c r="B9910" s="3"/>
      <c r="C9910" s="18" t="s">
        <v>104</v>
      </c>
      <c r="D9910" s="18" t="s">
        <v>316</v>
      </c>
      <c r="E9910" s="18" t="s">
        <v>254</v>
      </c>
      <c r="F9910" s="18" t="s">
        <v>797</v>
      </c>
      <c r="G9910" s="19">
        <v>44012</v>
      </c>
      <c r="H9910" s="20" t="s">
        <v>19686</v>
      </c>
      <c r="I9910" s="20" t="s">
        <v>19698</v>
      </c>
      <c r="J9910" s="21">
        <v>41.6</v>
      </c>
      <c r="K9910" s="18" t="str">
        <f>IFERROR(VLOOKUP(LEFT(I9910,7)+0,'[1]_Redacted Trans'!B$1:C$65536,2,0),P9910)</f>
        <v>2101448 - Travis Perkins Trading Co Ltd</v>
      </c>
      <c r="L9910" s="18"/>
      <c r="M9910" s="18" t="str">
        <f>IFERROR(VLOOKUP(LEFT(I9910,7)+0,'[1]_Redacted Trans'!B$1:C$65536,2,0),Q9910)</f>
        <v>DECORATOR CHAULK</v>
      </c>
      <c r="N9910" s="22" t="s">
        <v>110</v>
      </c>
      <c r="P9910" t="s">
        <v>2353</v>
      </c>
      <c r="Q9910" t="s">
        <v>19699</v>
      </c>
    </row>
    <row r="9911" spans="1:17" x14ac:dyDescent="0.2">
      <c r="A9911" s="3" t="s">
        <v>103</v>
      </c>
      <c r="B9911" s="3"/>
      <c r="C9911" s="18" t="s">
        <v>104</v>
      </c>
      <c r="D9911" s="18" t="s">
        <v>316</v>
      </c>
      <c r="E9911" s="18" t="s">
        <v>254</v>
      </c>
      <c r="F9911" s="18" t="s">
        <v>795</v>
      </c>
      <c r="G9911" s="19">
        <v>44012</v>
      </c>
      <c r="H9911" s="20" t="s">
        <v>19686</v>
      </c>
      <c r="I9911" s="20" t="s">
        <v>19700</v>
      </c>
      <c r="J9911" s="21">
        <v>126.24</v>
      </c>
      <c r="K9911" s="18" t="str">
        <f>IFERROR(VLOOKUP(LEFT(I9911,7)+0,'[1]_Redacted Trans'!B$1:C$65536,2,0),P9911)</f>
        <v>2101448 - Travis Perkins Trading Co Ltd</v>
      </c>
      <c r="L9911" s="18"/>
      <c r="M9911" s="18" t="str">
        <f>IFERROR(VLOOKUP(LEFT(I9911,7)+0,'[1]_Redacted Trans'!B$1:C$65536,2,0),Q9911)</f>
        <v>TAPS</v>
      </c>
      <c r="N9911" s="22" t="s">
        <v>110</v>
      </c>
      <c r="P9911" t="s">
        <v>2353</v>
      </c>
      <c r="Q9911" t="s">
        <v>1102</v>
      </c>
    </row>
    <row r="9912" spans="1:17" x14ac:dyDescent="0.2">
      <c r="A9912" s="3" t="s">
        <v>103</v>
      </c>
      <c r="B9912" s="3"/>
      <c r="C9912" s="18" t="s">
        <v>104</v>
      </c>
      <c r="D9912" s="18" t="s">
        <v>316</v>
      </c>
      <c r="E9912" s="18" t="s">
        <v>254</v>
      </c>
      <c r="F9912" s="18" t="s">
        <v>408</v>
      </c>
      <c r="G9912" s="19">
        <v>44012</v>
      </c>
      <c r="H9912" s="20" t="s">
        <v>19686</v>
      </c>
      <c r="I9912" s="20" t="s">
        <v>19701</v>
      </c>
      <c r="J9912" s="21">
        <v>39.26</v>
      </c>
      <c r="K9912" s="18" t="str">
        <f>IFERROR(VLOOKUP(LEFT(I9912,7)+0,'[1]_Redacted Trans'!B$1:C$65536,2,0),P9912)</f>
        <v>2101448 - Travis Perkins Trading Co Ltd</v>
      </c>
      <c r="L9912" s="18"/>
      <c r="M9912" s="18" t="str">
        <f>IFERROR(VLOOKUP(LEFT(I9912,7)+0,'[1]_Redacted Trans'!B$1:C$65536,2,0),Q9912)</f>
        <v>VARIOUS</v>
      </c>
      <c r="N9912" s="22" t="s">
        <v>110</v>
      </c>
      <c r="P9912" t="s">
        <v>2353</v>
      </c>
      <c r="Q9912" t="s">
        <v>2359</v>
      </c>
    </row>
    <row r="9913" spans="1:17" x14ac:dyDescent="0.2">
      <c r="A9913" s="3" t="s">
        <v>103</v>
      </c>
      <c r="B9913" s="3"/>
      <c r="C9913" s="18" t="s">
        <v>104</v>
      </c>
      <c r="D9913" s="18" t="s">
        <v>316</v>
      </c>
      <c r="E9913" s="18" t="s">
        <v>317</v>
      </c>
      <c r="F9913" s="18" t="s">
        <v>318</v>
      </c>
      <c r="G9913" s="19">
        <v>44012</v>
      </c>
      <c r="H9913" s="20" t="s">
        <v>19686</v>
      </c>
      <c r="I9913" s="20" t="s">
        <v>19702</v>
      </c>
      <c r="J9913" s="21">
        <v>1.8</v>
      </c>
      <c r="K9913" s="18" t="str">
        <f>IFERROR(VLOOKUP(LEFT(I9913,7)+0,'[1]_Redacted Trans'!B$1:C$65536,2,0),P9913)</f>
        <v>2101448 - Travis Perkins Trading Co Ltd</v>
      </c>
      <c r="L9913" s="18"/>
      <c r="M9913" s="18" t="str">
        <f>IFERROR(VLOOKUP(LEFT(I9913,7)+0,'[1]_Redacted Trans'!B$1:C$65536,2,0),Q9913)</f>
        <v>NAILS</v>
      </c>
      <c r="N9913" s="22" t="s">
        <v>110</v>
      </c>
      <c r="P9913" t="s">
        <v>2353</v>
      </c>
      <c r="Q9913" t="s">
        <v>19703</v>
      </c>
    </row>
    <row r="9914" spans="1:17" x14ac:dyDescent="0.2">
      <c r="A9914" s="3" t="s">
        <v>103</v>
      </c>
      <c r="B9914" s="3"/>
      <c r="C9914" s="18" t="s">
        <v>104</v>
      </c>
      <c r="D9914" s="18" t="s">
        <v>316</v>
      </c>
      <c r="E9914" s="18" t="s">
        <v>254</v>
      </c>
      <c r="F9914" s="18" t="s">
        <v>435</v>
      </c>
      <c r="G9914" s="19">
        <v>44012</v>
      </c>
      <c r="H9914" s="20" t="s">
        <v>19686</v>
      </c>
      <c r="I9914" s="20" t="s">
        <v>19704</v>
      </c>
      <c r="J9914" s="21">
        <v>136.47999999999999</v>
      </c>
      <c r="K9914" s="18" t="str">
        <f>IFERROR(VLOOKUP(LEFT(I9914,7)+0,'[1]_Redacted Trans'!B$1:C$65536,2,0),P9914)</f>
        <v>2101448 - Travis Perkins Trading Co Ltd</v>
      </c>
      <c r="L9914" s="18"/>
      <c r="M9914" s="18" t="str">
        <f>IFERROR(VLOOKUP(LEFT(I9914,7)+0,'[1]_Redacted Trans'!B$1:C$65536,2,0),Q9914)</f>
        <v>FENCE PANEL</v>
      </c>
      <c r="N9914" s="22" t="s">
        <v>110</v>
      </c>
      <c r="P9914" t="s">
        <v>2353</v>
      </c>
      <c r="Q9914" t="s">
        <v>18608</v>
      </c>
    </row>
    <row r="9915" spans="1:17" x14ac:dyDescent="0.2">
      <c r="A9915" s="3" t="s">
        <v>103</v>
      </c>
      <c r="B9915" s="3"/>
      <c r="C9915" s="18" t="s">
        <v>104</v>
      </c>
      <c r="D9915" s="18" t="s">
        <v>316</v>
      </c>
      <c r="E9915" s="18" t="s">
        <v>254</v>
      </c>
      <c r="F9915" s="18" t="s">
        <v>793</v>
      </c>
      <c r="G9915" s="19">
        <v>44012</v>
      </c>
      <c r="H9915" s="20" t="s">
        <v>19705</v>
      </c>
      <c r="I9915" s="20" t="s">
        <v>19706</v>
      </c>
      <c r="J9915" s="21">
        <v>454</v>
      </c>
      <c r="K9915" s="18" t="str">
        <f>IFERROR(VLOOKUP(LEFT(I9915,7)+0,'[1]_Redacted Trans'!B$1:C$65536,2,0),P9915)</f>
        <v>2100268 - Clacton Tool Hire</v>
      </c>
      <c r="L9915" s="18"/>
      <c r="M9915" s="18" t="str">
        <f>IFERROR(VLOOKUP(LEFT(I9915,7)+0,'[1]_Redacted Trans'!B$1:C$65536,2,0),Q9915)</f>
        <v>BLADES</v>
      </c>
      <c r="N9915" s="22" t="s">
        <v>110</v>
      </c>
      <c r="P9915" t="s">
        <v>2682</v>
      </c>
      <c r="Q9915" t="s">
        <v>19707</v>
      </c>
    </row>
    <row r="9916" spans="1:17" x14ac:dyDescent="0.2">
      <c r="A9916" s="3" t="s">
        <v>103</v>
      </c>
      <c r="B9916" s="3"/>
      <c r="C9916" s="18" t="s">
        <v>104</v>
      </c>
      <c r="D9916" s="18" t="s">
        <v>316</v>
      </c>
      <c r="E9916" s="18" t="s">
        <v>254</v>
      </c>
      <c r="F9916" s="18" t="s">
        <v>793</v>
      </c>
      <c r="G9916" s="19">
        <v>44012</v>
      </c>
      <c r="H9916" s="20" t="s">
        <v>19705</v>
      </c>
      <c r="I9916" s="20" t="s">
        <v>19708</v>
      </c>
      <c r="J9916" s="21">
        <v>99.98</v>
      </c>
      <c r="K9916" s="18" t="str">
        <f>IFERROR(VLOOKUP(LEFT(I9916,7)+0,'[1]_Redacted Trans'!B$1:C$65536,2,0),P9916)</f>
        <v>2100268 - Clacton Tool Hire</v>
      </c>
      <c r="L9916" s="18"/>
      <c r="M9916" s="18" t="str">
        <f>IFERROR(VLOOKUP(LEFT(I9916,7)+0,'[1]_Redacted Trans'!B$1:C$65536,2,0),Q9916)</f>
        <v>WIPES</v>
      </c>
      <c r="N9916" s="22" t="s">
        <v>110</v>
      </c>
      <c r="P9916" t="s">
        <v>2682</v>
      </c>
      <c r="Q9916" t="s">
        <v>19709</v>
      </c>
    </row>
    <row r="9917" spans="1:17" x14ac:dyDescent="0.2">
      <c r="A9917" s="3" t="s">
        <v>103</v>
      </c>
      <c r="B9917" s="3"/>
      <c r="C9917" s="18" t="s">
        <v>104</v>
      </c>
      <c r="D9917" s="18" t="s">
        <v>316</v>
      </c>
      <c r="E9917" s="18" t="s">
        <v>254</v>
      </c>
      <c r="F9917" s="18" t="s">
        <v>793</v>
      </c>
      <c r="G9917" s="19">
        <v>44012</v>
      </c>
      <c r="H9917" s="20" t="s">
        <v>19705</v>
      </c>
      <c r="I9917" s="20" t="s">
        <v>19710</v>
      </c>
      <c r="J9917" s="21">
        <v>26.22</v>
      </c>
      <c r="K9917" s="18" t="str">
        <f>IFERROR(VLOOKUP(LEFT(I9917,7)+0,'[1]_Redacted Trans'!B$1:C$65536,2,0),P9917)</f>
        <v>2100268 - Clacton Tool Hire</v>
      </c>
      <c r="L9917" s="18"/>
      <c r="M9917" s="18" t="str">
        <f>IFERROR(VLOOKUP(LEFT(I9917,7)+0,'[1]_Redacted Trans'!B$1:C$65536,2,0),Q9917)</f>
        <v>PIPE CUTTER</v>
      </c>
      <c r="N9917" s="22" t="s">
        <v>110</v>
      </c>
      <c r="P9917" t="s">
        <v>2682</v>
      </c>
      <c r="Q9917" t="s">
        <v>19711</v>
      </c>
    </row>
    <row r="9918" spans="1:17" x14ac:dyDescent="0.2">
      <c r="A9918" s="3" t="s">
        <v>103</v>
      </c>
      <c r="B9918" s="3"/>
      <c r="C9918" s="18" t="s">
        <v>104</v>
      </c>
      <c r="D9918" s="18" t="s">
        <v>316</v>
      </c>
      <c r="E9918" s="18" t="s">
        <v>1240</v>
      </c>
      <c r="F9918" s="18" t="s">
        <v>144</v>
      </c>
      <c r="G9918" s="19">
        <v>44012</v>
      </c>
      <c r="H9918" s="20" t="s">
        <v>19705</v>
      </c>
      <c r="I9918" s="20" t="s">
        <v>19712</v>
      </c>
      <c r="J9918" s="21">
        <v>11.2</v>
      </c>
      <c r="K9918" s="18" t="str">
        <f>IFERROR(VLOOKUP(LEFT(I9918,7)+0,'[1]_Redacted Trans'!B$1:C$65536,2,0),P9918)</f>
        <v>2100268 - Clacton Tool Hire</v>
      </c>
      <c r="L9918" s="18"/>
      <c r="M9918" s="18" t="str">
        <f>IFERROR(VLOOKUP(LEFT(I9918,7)+0,'[1]_Redacted Trans'!B$1:C$65536,2,0),Q9918)</f>
        <v>SCREWS</v>
      </c>
      <c r="N9918" s="22" t="s">
        <v>110</v>
      </c>
      <c r="P9918" t="s">
        <v>2682</v>
      </c>
      <c r="Q9918" t="s">
        <v>12707</v>
      </c>
    </row>
    <row r="9919" spans="1:17" x14ac:dyDescent="0.2">
      <c r="A9919" s="3" t="s">
        <v>103</v>
      </c>
      <c r="B9919" s="3"/>
      <c r="C9919" s="18" t="s">
        <v>104</v>
      </c>
      <c r="D9919" s="18" t="s">
        <v>316</v>
      </c>
      <c r="E9919" s="18" t="s">
        <v>842</v>
      </c>
      <c r="F9919" s="18" t="s">
        <v>843</v>
      </c>
      <c r="G9919" s="19">
        <v>44012</v>
      </c>
      <c r="H9919" s="20" t="s">
        <v>19705</v>
      </c>
      <c r="I9919" s="20" t="s">
        <v>19713</v>
      </c>
      <c r="J9919" s="21">
        <v>56</v>
      </c>
      <c r="K9919" s="18" t="str">
        <f>IFERROR(VLOOKUP(LEFT(I9919,7)+0,'[1]_Redacted Trans'!B$1:C$65536,2,0),P9919)</f>
        <v>2100268 - Clacton Tool Hire</v>
      </c>
      <c r="L9919" s="18"/>
      <c r="M9919" s="18" t="str">
        <f>IFERROR(VLOOKUP(LEFT(I9919,7)+0,'[1]_Redacted Trans'!B$1:C$65536,2,0),Q9919)</f>
        <v>CORDLESS DRILL</v>
      </c>
      <c r="N9919" s="22" t="s">
        <v>110</v>
      </c>
      <c r="P9919" t="s">
        <v>2682</v>
      </c>
      <c r="Q9919" t="s">
        <v>19714</v>
      </c>
    </row>
    <row r="9920" spans="1:17" x14ac:dyDescent="0.2">
      <c r="A9920" s="3" t="s">
        <v>103</v>
      </c>
      <c r="B9920" s="3"/>
      <c r="C9920" s="18" t="s">
        <v>104</v>
      </c>
      <c r="D9920" s="18" t="s">
        <v>316</v>
      </c>
      <c r="E9920" s="18" t="s">
        <v>842</v>
      </c>
      <c r="F9920" s="18" t="s">
        <v>843</v>
      </c>
      <c r="G9920" s="19">
        <v>44012</v>
      </c>
      <c r="H9920" s="20" t="s">
        <v>19705</v>
      </c>
      <c r="I9920" s="20" t="s">
        <v>19715</v>
      </c>
      <c r="J9920" s="21">
        <v>90</v>
      </c>
      <c r="K9920" s="18" t="str">
        <f>IFERROR(VLOOKUP(LEFT(I9920,7)+0,'[1]_Redacted Trans'!B$1:C$65536,2,0),P9920)</f>
        <v>2100268 - Clacton Tool Hire</v>
      </c>
      <c r="L9920" s="18"/>
      <c r="M9920" s="18" t="str">
        <f>IFERROR(VLOOKUP(LEFT(I9920,7)+0,'[1]_Redacted Trans'!B$1:C$65536,2,0),Q9920)</f>
        <v>UNDERLAY TORCH ON FELT</v>
      </c>
      <c r="N9920" s="22" t="s">
        <v>110</v>
      </c>
      <c r="P9920" t="s">
        <v>2682</v>
      </c>
      <c r="Q9920" t="s">
        <v>19716</v>
      </c>
    </row>
    <row r="9921" spans="1:17" x14ac:dyDescent="0.2">
      <c r="A9921" s="3" t="s">
        <v>103</v>
      </c>
      <c r="B9921" s="3"/>
      <c r="C9921" s="18" t="s">
        <v>104</v>
      </c>
      <c r="D9921" s="18" t="s">
        <v>316</v>
      </c>
      <c r="E9921" s="18" t="s">
        <v>254</v>
      </c>
      <c r="F9921" s="18" t="s">
        <v>793</v>
      </c>
      <c r="G9921" s="19">
        <v>44012</v>
      </c>
      <c r="H9921" s="20" t="s">
        <v>19705</v>
      </c>
      <c r="I9921" s="20" t="s">
        <v>19717</v>
      </c>
      <c r="J9921" s="21">
        <v>114</v>
      </c>
      <c r="K9921" s="18" t="str">
        <f>IFERROR(VLOOKUP(LEFT(I9921,7)+0,'[1]_Redacted Trans'!B$1:C$65536,2,0),P9921)</f>
        <v>2100268 - Clacton Tool Hire</v>
      </c>
      <c r="L9921" s="18"/>
      <c r="M9921" s="18" t="str">
        <f>IFERROR(VLOOKUP(LEFT(I9921,7)+0,'[1]_Redacted Trans'!B$1:C$65536,2,0),Q9921)</f>
        <v>CHEMSET RESIN</v>
      </c>
      <c r="N9921" s="22" t="s">
        <v>110</v>
      </c>
      <c r="P9921" t="s">
        <v>2682</v>
      </c>
      <c r="Q9921" t="s">
        <v>19718</v>
      </c>
    </row>
    <row r="9922" spans="1:17" x14ac:dyDescent="0.2">
      <c r="A9922" s="3" t="s">
        <v>103</v>
      </c>
      <c r="B9922" s="3"/>
      <c r="C9922" s="18" t="s">
        <v>104</v>
      </c>
      <c r="D9922" s="18" t="s">
        <v>316</v>
      </c>
      <c r="E9922" s="18" t="s">
        <v>842</v>
      </c>
      <c r="F9922" s="18" t="s">
        <v>843</v>
      </c>
      <c r="G9922" s="19">
        <v>44012</v>
      </c>
      <c r="H9922" s="20" t="s">
        <v>19705</v>
      </c>
      <c r="I9922" s="20" t="s">
        <v>19719</v>
      </c>
      <c r="J9922" s="21">
        <v>67.430000000000007</v>
      </c>
      <c r="K9922" s="18" t="str">
        <f>IFERROR(VLOOKUP(LEFT(I9922,7)+0,'[1]_Redacted Trans'!B$1:C$65536,2,0),P9922)</f>
        <v>2100268 - Clacton Tool Hire</v>
      </c>
      <c r="L9922" s="18"/>
      <c r="M9922" s="18" t="str">
        <f>IFERROR(VLOOKUP(LEFT(I9922,7)+0,'[1]_Redacted Trans'!B$1:C$65536,2,0),Q9922)</f>
        <v>CYLINDER &amp; PROPANE</v>
      </c>
      <c r="N9922" s="22" t="s">
        <v>110</v>
      </c>
      <c r="P9922" t="s">
        <v>2682</v>
      </c>
      <c r="Q9922" t="s">
        <v>19720</v>
      </c>
    </row>
    <row r="9923" spans="1:17" x14ac:dyDescent="0.2">
      <c r="A9923" s="3" t="s">
        <v>103</v>
      </c>
      <c r="B9923" s="3"/>
      <c r="C9923" s="18" t="s">
        <v>104</v>
      </c>
      <c r="D9923" s="18" t="s">
        <v>316</v>
      </c>
      <c r="E9923" s="18" t="s">
        <v>254</v>
      </c>
      <c r="F9923" s="18" t="s">
        <v>797</v>
      </c>
      <c r="G9923" s="19">
        <v>44012</v>
      </c>
      <c r="H9923" s="20" t="s">
        <v>19705</v>
      </c>
      <c r="I9923" s="20" t="s">
        <v>19721</v>
      </c>
      <c r="J9923" s="21">
        <v>27.43</v>
      </c>
      <c r="K9923" s="18" t="str">
        <f>IFERROR(VLOOKUP(LEFT(I9923,7)+0,'[1]_Redacted Trans'!B$1:C$65536,2,0),P9923)</f>
        <v>2100268 - Clacton Tool Hire</v>
      </c>
      <c r="L9923" s="18"/>
      <c r="M9923" s="18" t="str">
        <f>IFERROR(VLOOKUP(LEFT(I9923,7)+0,'[1]_Redacted Trans'!B$1:C$65536,2,0),Q9923)</f>
        <v>PROPANE</v>
      </c>
      <c r="N9923" s="22" t="s">
        <v>110</v>
      </c>
      <c r="P9923" t="s">
        <v>2682</v>
      </c>
      <c r="Q9923" t="s">
        <v>19558</v>
      </c>
    </row>
    <row r="9924" spans="1:17" x14ac:dyDescent="0.2">
      <c r="A9924" s="3" t="s">
        <v>103</v>
      </c>
      <c r="B9924" s="3"/>
      <c r="C9924" s="18" t="s">
        <v>104</v>
      </c>
      <c r="D9924" s="18" t="s">
        <v>316</v>
      </c>
      <c r="E9924" s="18" t="s">
        <v>353</v>
      </c>
      <c r="F9924" s="18" t="s">
        <v>198</v>
      </c>
      <c r="G9924" s="19">
        <v>44012</v>
      </c>
      <c r="H9924" s="20" t="s">
        <v>19705</v>
      </c>
      <c r="I9924" s="20" t="s">
        <v>19722</v>
      </c>
      <c r="J9924" s="21">
        <v>73.88</v>
      </c>
      <c r="K9924" s="18" t="str">
        <f>IFERROR(VLOOKUP(LEFT(I9924,7)+0,'[1]_Redacted Trans'!B$1:C$65536,2,0),P9924)</f>
        <v>2100268 - Clacton Tool Hire</v>
      </c>
      <c r="L9924" s="18"/>
      <c r="M9924" s="18" t="str">
        <f>IFERROR(VLOOKUP(LEFT(I9924,7)+0,'[1]_Redacted Trans'!B$1:C$65536,2,0),Q9924)</f>
        <v>VARIOUS</v>
      </c>
      <c r="N9924" s="22" t="s">
        <v>110</v>
      </c>
      <c r="P9924" t="s">
        <v>2682</v>
      </c>
      <c r="Q9924" t="s">
        <v>2359</v>
      </c>
    </row>
    <row r="9925" spans="1:17" x14ac:dyDescent="0.2">
      <c r="A9925" s="3" t="s">
        <v>103</v>
      </c>
      <c r="B9925" s="3"/>
      <c r="C9925" s="18" t="s">
        <v>104</v>
      </c>
      <c r="D9925" s="18" t="s">
        <v>316</v>
      </c>
      <c r="E9925" s="18" t="s">
        <v>899</v>
      </c>
      <c r="F9925" s="18" t="s">
        <v>900</v>
      </c>
      <c r="G9925" s="19">
        <v>44012</v>
      </c>
      <c r="H9925" s="20" t="s">
        <v>19705</v>
      </c>
      <c r="I9925" s="20" t="s">
        <v>19723</v>
      </c>
      <c r="J9925" s="21">
        <v>34</v>
      </c>
      <c r="K9925" s="18" t="str">
        <f>IFERROR(VLOOKUP(LEFT(I9925,7)+0,'[1]_Redacted Trans'!B$1:C$65536,2,0),P9925)</f>
        <v>2100268 - Clacton Tool Hire</v>
      </c>
      <c r="L9925" s="18"/>
      <c r="M9925" s="18" t="str">
        <f>IFERROR(VLOOKUP(LEFT(I9925,7)+0,'[1]_Redacted Trans'!B$1:C$65536,2,0),Q9925)</f>
        <v>HOSE CONNECTOR</v>
      </c>
      <c r="N9925" s="22" t="s">
        <v>110</v>
      </c>
      <c r="P9925" t="s">
        <v>2682</v>
      </c>
      <c r="Q9925" t="s">
        <v>19472</v>
      </c>
    </row>
    <row r="9926" spans="1:17" x14ac:dyDescent="0.2">
      <c r="A9926" s="3" t="s">
        <v>103</v>
      </c>
      <c r="B9926" s="3"/>
      <c r="C9926" s="18" t="s">
        <v>104</v>
      </c>
      <c r="D9926" s="18" t="s">
        <v>316</v>
      </c>
      <c r="E9926" s="18" t="s">
        <v>842</v>
      </c>
      <c r="F9926" s="18" t="s">
        <v>843</v>
      </c>
      <c r="G9926" s="19">
        <v>44012</v>
      </c>
      <c r="H9926" s="20" t="s">
        <v>19705</v>
      </c>
      <c r="I9926" s="20" t="s">
        <v>19724</v>
      </c>
      <c r="J9926" s="21">
        <v>389</v>
      </c>
      <c r="K9926" s="18" t="str">
        <f>IFERROR(VLOOKUP(LEFT(I9926,7)+0,'[1]_Redacted Trans'!B$1:C$65536,2,0),P9926)</f>
        <v>2100268 - Clacton Tool Hire</v>
      </c>
      <c r="L9926" s="18"/>
      <c r="M9926" s="18" t="str">
        <f>IFERROR(VLOOKUP(LEFT(I9926,7)+0,'[1]_Redacted Trans'!B$1:C$65536,2,0),Q9926)</f>
        <v>TWIN ROLLER</v>
      </c>
      <c r="N9926" s="22" t="s">
        <v>110</v>
      </c>
      <c r="P9926" t="s">
        <v>2682</v>
      </c>
      <c r="Q9926" t="s">
        <v>19725</v>
      </c>
    </row>
    <row r="9927" spans="1:17" x14ac:dyDescent="0.2">
      <c r="A9927" s="3" t="s">
        <v>103</v>
      </c>
      <c r="B9927" s="3"/>
      <c r="C9927" s="18" t="s">
        <v>104</v>
      </c>
      <c r="D9927" s="18" t="s">
        <v>316</v>
      </c>
      <c r="E9927" s="18" t="s">
        <v>842</v>
      </c>
      <c r="F9927" s="18" t="s">
        <v>843</v>
      </c>
      <c r="G9927" s="19">
        <v>44012</v>
      </c>
      <c r="H9927" s="20" t="s">
        <v>19705</v>
      </c>
      <c r="I9927" s="20" t="s">
        <v>19726</v>
      </c>
      <c r="J9927" s="21">
        <v>51.5</v>
      </c>
      <c r="K9927" s="18" t="str">
        <f>IFERROR(VLOOKUP(LEFT(I9927,7)+0,'[1]_Redacted Trans'!B$1:C$65536,2,0),P9927)</f>
        <v>2100268 - Clacton Tool Hire</v>
      </c>
      <c r="L9927" s="18"/>
      <c r="M9927" s="18" t="str">
        <f>IFERROR(VLOOKUP(LEFT(I9927,7)+0,'[1]_Redacted Trans'!B$1:C$65536,2,0),Q9927)</f>
        <v>CHAINS</v>
      </c>
      <c r="N9927" s="22" t="s">
        <v>110</v>
      </c>
      <c r="P9927" t="s">
        <v>2682</v>
      </c>
      <c r="Q9927" t="s">
        <v>17781</v>
      </c>
    </row>
    <row r="9928" spans="1:17" x14ac:dyDescent="0.2">
      <c r="A9928" s="3" t="s">
        <v>103</v>
      </c>
      <c r="B9928" s="3"/>
      <c r="C9928" s="18" t="s">
        <v>104</v>
      </c>
      <c r="D9928" s="18" t="s">
        <v>316</v>
      </c>
      <c r="E9928" s="18" t="s">
        <v>842</v>
      </c>
      <c r="F9928" s="18" t="s">
        <v>843</v>
      </c>
      <c r="G9928" s="19">
        <v>44012</v>
      </c>
      <c r="H9928" s="20" t="s">
        <v>19705</v>
      </c>
      <c r="I9928" s="20" t="s">
        <v>19727</v>
      </c>
      <c r="J9928" s="21">
        <v>129.44999999999999</v>
      </c>
      <c r="K9928" s="18" t="str">
        <f>IFERROR(VLOOKUP(LEFT(I9928,7)+0,'[1]_Redacted Trans'!B$1:C$65536,2,0),P9928)</f>
        <v>2100268 - Clacton Tool Hire</v>
      </c>
      <c r="L9928" s="18"/>
      <c r="M9928" s="18" t="str">
        <f>IFERROR(VLOOKUP(LEFT(I9928,7)+0,'[1]_Redacted Trans'!B$1:C$65536,2,0),Q9928)</f>
        <v>DISC CUTTER</v>
      </c>
      <c r="N9928" s="22" t="s">
        <v>110</v>
      </c>
      <c r="P9928" t="s">
        <v>2682</v>
      </c>
      <c r="Q9928" t="s">
        <v>19728</v>
      </c>
    </row>
    <row r="9929" spans="1:17" x14ac:dyDescent="0.2">
      <c r="A9929" s="3" t="s">
        <v>103</v>
      </c>
      <c r="B9929" s="3"/>
      <c r="C9929" s="18" t="s">
        <v>104</v>
      </c>
      <c r="D9929" s="18" t="s">
        <v>316</v>
      </c>
      <c r="E9929" s="18" t="s">
        <v>842</v>
      </c>
      <c r="F9929" s="18" t="s">
        <v>843</v>
      </c>
      <c r="G9929" s="19">
        <v>44012</v>
      </c>
      <c r="H9929" s="20" t="s">
        <v>19705</v>
      </c>
      <c r="I9929" s="20" t="s">
        <v>19729</v>
      </c>
      <c r="J9929" s="21">
        <v>8</v>
      </c>
      <c r="K9929" s="18" t="str">
        <f>IFERROR(VLOOKUP(LEFT(I9929,7)+0,'[1]_Redacted Trans'!B$1:C$65536,2,0),P9929)</f>
        <v>2100268 - Clacton Tool Hire</v>
      </c>
      <c r="L9929" s="18"/>
      <c r="M9929" s="18" t="str">
        <f>IFERROR(VLOOKUP(LEFT(I9929,7)+0,'[1]_Redacted Trans'!B$1:C$65536,2,0),Q9929)</f>
        <v>BLOWTORCH</v>
      </c>
      <c r="N9929" s="22" t="s">
        <v>110</v>
      </c>
      <c r="P9929" t="s">
        <v>2682</v>
      </c>
      <c r="Q9929" t="s">
        <v>19730</v>
      </c>
    </row>
    <row r="9930" spans="1:17" x14ac:dyDescent="0.2">
      <c r="A9930" s="3" t="s">
        <v>103</v>
      </c>
      <c r="B9930" s="3"/>
      <c r="C9930" s="18" t="s">
        <v>104</v>
      </c>
      <c r="D9930" s="18" t="s">
        <v>316</v>
      </c>
      <c r="E9930" s="18" t="s">
        <v>842</v>
      </c>
      <c r="F9930" s="18" t="s">
        <v>843</v>
      </c>
      <c r="G9930" s="19">
        <v>44012</v>
      </c>
      <c r="H9930" s="20" t="s">
        <v>19705</v>
      </c>
      <c r="I9930" s="20" t="s">
        <v>19731</v>
      </c>
      <c r="J9930" s="21">
        <v>22.9</v>
      </c>
      <c r="K9930" s="18" t="str">
        <f>IFERROR(VLOOKUP(LEFT(I9930,7)+0,'[1]_Redacted Trans'!B$1:C$65536,2,0),P9930)</f>
        <v>2100268 - Clacton Tool Hire</v>
      </c>
      <c r="L9930" s="18"/>
      <c r="M9930" s="18" t="str">
        <f>IFERROR(VLOOKUP(LEFT(I9930,7)+0,'[1]_Redacted Trans'!B$1:C$65536,2,0),Q9930)</f>
        <v>TRANSFORMER REPAIR</v>
      </c>
      <c r="N9930" s="22" t="s">
        <v>110</v>
      </c>
      <c r="P9930" t="s">
        <v>2682</v>
      </c>
      <c r="Q9930" t="s">
        <v>19732</v>
      </c>
    </row>
    <row r="9931" spans="1:17" x14ac:dyDescent="0.2">
      <c r="A9931" s="3" t="s">
        <v>103</v>
      </c>
      <c r="B9931" s="3"/>
      <c r="C9931" s="18" t="s">
        <v>104</v>
      </c>
      <c r="D9931" s="18" t="s">
        <v>168</v>
      </c>
      <c r="E9931" s="18" t="s">
        <v>556</v>
      </c>
      <c r="F9931" s="18" t="s">
        <v>557</v>
      </c>
      <c r="G9931" s="19">
        <v>44012</v>
      </c>
      <c r="H9931" s="20"/>
      <c r="I9931" s="20" t="s">
        <v>19733</v>
      </c>
      <c r="J9931" s="21">
        <v>498.86</v>
      </c>
      <c r="K9931" s="18" t="str">
        <f>IFERROR(VLOOKUP(LEFT(I9931,7)+0,'[1]_Redacted Trans'!B$1:C$65536,2,0),P9931)</f>
        <v>REDACTED PERSONAL DATA</v>
      </c>
      <c r="L9931" s="18"/>
      <c r="M9931" s="18" t="str">
        <f>IFERROR(VLOOKUP(LEFT(I9931,7)+0,'[1]_Redacted Trans'!B$1:C$65536,2,0),Q9931)</f>
        <v>REDACTED PERSONAL DATA</v>
      </c>
      <c r="N9931" s="22" t="s">
        <v>110</v>
      </c>
      <c r="P9931" t="s">
        <v>143</v>
      </c>
      <c r="Q9931" t="s">
        <v>143</v>
      </c>
    </row>
    <row r="9932" spans="1:17" x14ac:dyDescent="0.2">
      <c r="A9932" s="3" t="s">
        <v>103</v>
      </c>
      <c r="B9932" s="3"/>
      <c r="C9932" s="18" t="s">
        <v>104</v>
      </c>
      <c r="D9932" s="18" t="s">
        <v>239</v>
      </c>
      <c r="E9932" s="18" t="s">
        <v>302</v>
      </c>
      <c r="F9932" s="18" t="s">
        <v>1196</v>
      </c>
      <c r="G9932" s="19">
        <v>44012</v>
      </c>
      <c r="H9932" s="20"/>
      <c r="I9932" s="20" t="s">
        <v>19734</v>
      </c>
      <c r="J9932" s="21">
        <v>17.29</v>
      </c>
      <c r="K9932" s="18" t="str">
        <f>IFERROR(VLOOKUP(LEFT(I9932,7)+0,'[1]_Redacted Trans'!B$1:C$65536,2,0),P9932)</f>
        <v>2115250 - UK Fuels Limited</v>
      </c>
      <c r="L9932" s="18"/>
      <c r="M9932" s="18" t="str">
        <f>IFERROR(VLOOKUP(LEFT(I9932,7)+0,'[1]_Redacted Trans'!B$1:C$65536,2,0),Q9932)</f>
        <v>Fuel bill w/e 21/06/2020</v>
      </c>
      <c r="N9932" s="22" t="s">
        <v>110</v>
      </c>
      <c r="P9932" t="s">
        <v>1198</v>
      </c>
      <c r="Q9932" t="s">
        <v>19735</v>
      </c>
    </row>
    <row r="9933" spans="1:17" x14ac:dyDescent="0.2">
      <c r="A9933" s="3" t="s">
        <v>103</v>
      </c>
      <c r="B9933" s="3"/>
      <c r="C9933" s="18" t="s">
        <v>104</v>
      </c>
      <c r="D9933" s="18" t="s">
        <v>239</v>
      </c>
      <c r="E9933" s="18" t="s">
        <v>302</v>
      </c>
      <c r="F9933" s="18" t="s">
        <v>1196</v>
      </c>
      <c r="G9933" s="19">
        <v>44012</v>
      </c>
      <c r="H9933" s="20"/>
      <c r="I9933" s="20" t="s">
        <v>19736</v>
      </c>
      <c r="J9933" s="21">
        <v>63.57</v>
      </c>
      <c r="K9933" s="18" t="str">
        <f>IFERROR(VLOOKUP(LEFT(I9933,7)+0,'[1]_Redacted Trans'!B$1:C$65536,2,0),P9933)</f>
        <v>2115250 - UK Fuels Limited</v>
      </c>
      <c r="L9933" s="18"/>
      <c r="M9933" s="18" t="str">
        <f>IFERROR(VLOOKUP(LEFT(I9933,7)+0,'[1]_Redacted Trans'!B$1:C$65536,2,0),Q9933)</f>
        <v>Fuel bill w/e 21/06/2020</v>
      </c>
      <c r="N9933" s="22" t="s">
        <v>110</v>
      </c>
      <c r="P9933" t="s">
        <v>1198</v>
      </c>
      <c r="Q9933" t="s">
        <v>19735</v>
      </c>
    </row>
    <row r="9934" spans="1:17" x14ac:dyDescent="0.2">
      <c r="A9934" s="3" t="s">
        <v>103</v>
      </c>
      <c r="B9934" s="3"/>
      <c r="C9934" s="18" t="s">
        <v>104</v>
      </c>
      <c r="D9934" s="18" t="s">
        <v>239</v>
      </c>
      <c r="E9934" s="18" t="s">
        <v>302</v>
      </c>
      <c r="F9934" s="18" t="s">
        <v>1196</v>
      </c>
      <c r="G9934" s="19">
        <v>44012</v>
      </c>
      <c r="H9934" s="20"/>
      <c r="I9934" s="20" t="s">
        <v>19737</v>
      </c>
      <c r="J9934" s="21">
        <v>64.84</v>
      </c>
      <c r="K9934" s="18" t="str">
        <f>IFERROR(VLOOKUP(LEFT(I9934,7)+0,'[1]_Redacted Trans'!B$1:C$65536,2,0),P9934)</f>
        <v>2115250 - UK Fuels Limited</v>
      </c>
      <c r="L9934" s="18"/>
      <c r="M9934" s="18" t="str">
        <f>IFERROR(VLOOKUP(LEFT(I9934,7)+0,'[1]_Redacted Trans'!B$1:C$65536,2,0),Q9934)</f>
        <v>Fuel bill w/e 21/06/2020</v>
      </c>
      <c r="N9934" s="22" t="s">
        <v>110</v>
      </c>
      <c r="P9934" t="s">
        <v>1198</v>
      </c>
      <c r="Q9934" t="s">
        <v>19735</v>
      </c>
    </row>
    <row r="9935" spans="1:17" x14ac:dyDescent="0.2">
      <c r="A9935" s="3" t="s">
        <v>103</v>
      </c>
      <c r="B9935" s="3"/>
      <c r="C9935" s="18" t="s">
        <v>104</v>
      </c>
      <c r="D9935" s="18" t="s">
        <v>239</v>
      </c>
      <c r="E9935" s="18" t="s">
        <v>302</v>
      </c>
      <c r="F9935" s="18" t="s">
        <v>1196</v>
      </c>
      <c r="G9935" s="19">
        <v>44012</v>
      </c>
      <c r="H9935" s="20"/>
      <c r="I9935" s="20" t="s">
        <v>19738</v>
      </c>
      <c r="J9935" s="21">
        <v>52.74</v>
      </c>
      <c r="K9935" s="18" t="str">
        <f>IFERROR(VLOOKUP(LEFT(I9935,7)+0,'[1]_Redacted Trans'!B$1:C$65536,2,0),P9935)</f>
        <v>2115250 - UK Fuels Limited</v>
      </c>
      <c r="L9935" s="18"/>
      <c r="M9935" s="18" t="str">
        <f>IFERROR(VLOOKUP(LEFT(I9935,7)+0,'[1]_Redacted Trans'!B$1:C$65536,2,0),Q9935)</f>
        <v>Fuel bill w/e 21/06/2020</v>
      </c>
      <c r="N9935" s="22" t="s">
        <v>110</v>
      </c>
      <c r="P9935" t="s">
        <v>1198</v>
      </c>
      <c r="Q9935" t="s">
        <v>19735</v>
      </c>
    </row>
    <row r="9936" spans="1:17" x14ac:dyDescent="0.2">
      <c r="A9936" s="3" t="s">
        <v>103</v>
      </c>
      <c r="B9936" s="3"/>
      <c r="C9936" s="18" t="s">
        <v>104</v>
      </c>
      <c r="D9936" s="18" t="s">
        <v>239</v>
      </c>
      <c r="E9936" s="18" t="s">
        <v>467</v>
      </c>
      <c r="F9936" s="18" t="s">
        <v>1196</v>
      </c>
      <c r="G9936" s="19">
        <v>44012</v>
      </c>
      <c r="H9936" s="20"/>
      <c r="I9936" s="20" t="s">
        <v>19739</v>
      </c>
      <c r="J9936" s="21">
        <v>277.89</v>
      </c>
      <c r="K9936" s="18" t="str">
        <f>IFERROR(VLOOKUP(LEFT(I9936,7)+0,'[1]_Redacted Trans'!B$1:C$65536,2,0),P9936)</f>
        <v>2115250 - UK Fuels Limited</v>
      </c>
      <c r="L9936" s="18"/>
      <c r="M9936" s="18" t="str">
        <f>IFERROR(VLOOKUP(LEFT(I9936,7)+0,'[1]_Redacted Trans'!B$1:C$65536,2,0),Q9936)</f>
        <v>Fuel bill w/e 21/06/2020</v>
      </c>
      <c r="N9936" s="22" t="s">
        <v>110</v>
      </c>
      <c r="P9936" t="s">
        <v>1198</v>
      </c>
      <c r="Q9936" t="s">
        <v>19735</v>
      </c>
    </row>
    <row r="9937" spans="1:17" x14ac:dyDescent="0.2">
      <c r="A9937" s="3" t="s">
        <v>103</v>
      </c>
      <c r="B9937" s="3"/>
      <c r="C9937" s="18" t="s">
        <v>104</v>
      </c>
      <c r="D9937" s="18" t="s">
        <v>239</v>
      </c>
      <c r="E9937" s="18" t="s">
        <v>270</v>
      </c>
      <c r="F9937" s="18" t="s">
        <v>512</v>
      </c>
      <c r="G9937" s="19">
        <v>44012</v>
      </c>
      <c r="H9937" s="20"/>
      <c r="I9937" s="20" t="s">
        <v>19740</v>
      </c>
      <c r="J9937" s="21">
        <v>99.51</v>
      </c>
      <c r="K9937" s="18" t="str">
        <f>IFERROR(VLOOKUP(LEFT(I9937,7)+0,'[1]_Redacted Trans'!B$1:C$65536,2,0),P9937)</f>
        <v>2115250 - UK Fuels Limited</v>
      </c>
      <c r="L9937" s="18"/>
      <c r="M9937" s="18" t="str">
        <f>IFERROR(VLOOKUP(LEFT(I9937,7)+0,'[1]_Redacted Trans'!B$1:C$65536,2,0),Q9937)</f>
        <v>Fuel bill w/e 21/06/2020</v>
      </c>
      <c r="N9937" s="22" t="s">
        <v>110</v>
      </c>
      <c r="P9937" t="s">
        <v>1198</v>
      </c>
      <c r="Q9937" t="s">
        <v>19735</v>
      </c>
    </row>
    <row r="9938" spans="1:17" x14ac:dyDescent="0.2">
      <c r="A9938" s="3" t="s">
        <v>103</v>
      </c>
      <c r="B9938" s="3"/>
      <c r="C9938" s="18" t="s">
        <v>104</v>
      </c>
      <c r="D9938" s="18" t="s">
        <v>239</v>
      </c>
      <c r="E9938" s="18" t="s">
        <v>302</v>
      </c>
      <c r="F9938" s="18" t="s">
        <v>1196</v>
      </c>
      <c r="G9938" s="19">
        <v>44012</v>
      </c>
      <c r="H9938" s="20"/>
      <c r="I9938" s="20" t="s">
        <v>19741</v>
      </c>
      <c r="J9938" s="21">
        <v>32.200000000000003</v>
      </c>
      <c r="K9938" s="18" t="str">
        <f>IFERROR(VLOOKUP(LEFT(I9938,7)+0,'[1]_Redacted Trans'!B$1:C$65536,2,0),P9938)</f>
        <v>2115250 - UK Fuels Limited</v>
      </c>
      <c r="L9938" s="18"/>
      <c r="M9938" s="18" t="str">
        <f>IFERROR(VLOOKUP(LEFT(I9938,7)+0,'[1]_Redacted Trans'!B$1:C$65536,2,0),Q9938)</f>
        <v>Fuel bill w/e 21/06/2020</v>
      </c>
      <c r="N9938" s="22" t="s">
        <v>110</v>
      </c>
      <c r="P9938" t="s">
        <v>1198</v>
      </c>
      <c r="Q9938" t="s">
        <v>19735</v>
      </c>
    </row>
    <row r="9939" spans="1:17" x14ac:dyDescent="0.2">
      <c r="A9939" s="3" t="s">
        <v>103</v>
      </c>
      <c r="B9939" s="3"/>
      <c r="C9939" s="18" t="s">
        <v>104</v>
      </c>
      <c r="D9939" s="18" t="s">
        <v>239</v>
      </c>
      <c r="E9939" s="18" t="s">
        <v>302</v>
      </c>
      <c r="F9939" s="18" t="s">
        <v>1196</v>
      </c>
      <c r="G9939" s="19">
        <v>44012</v>
      </c>
      <c r="H9939" s="20"/>
      <c r="I9939" s="20" t="s">
        <v>19742</v>
      </c>
      <c r="J9939" s="21">
        <v>40.56</v>
      </c>
      <c r="K9939" s="18" t="str">
        <f>IFERROR(VLOOKUP(LEFT(I9939,7)+0,'[1]_Redacted Trans'!B$1:C$65536,2,0),P9939)</f>
        <v>2115250 - UK Fuels Limited</v>
      </c>
      <c r="L9939" s="18"/>
      <c r="M9939" s="18" t="str">
        <f>IFERROR(VLOOKUP(LEFT(I9939,7)+0,'[1]_Redacted Trans'!B$1:C$65536,2,0),Q9939)</f>
        <v>Fuel bill w/e 21/06/2020</v>
      </c>
      <c r="N9939" s="22" t="s">
        <v>110</v>
      </c>
      <c r="P9939" t="s">
        <v>1198</v>
      </c>
      <c r="Q9939" t="s">
        <v>19735</v>
      </c>
    </row>
    <row r="9940" spans="1:17" x14ac:dyDescent="0.2">
      <c r="A9940" s="3" t="s">
        <v>103</v>
      </c>
      <c r="B9940" s="3"/>
      <c r="C9940" s="18" t="s">
        <v>104</v>
      </c>
      <c r="D9940" s="18" t="s">
        <v>239</v>
      </c>
      <c r="E9940" s="18" t="s">
        <v>106</v>
      </c>
      <c r="F9940" s="18" t="s">
        <v>1196</v>
      </c>
      <c r="G9940" s="19">
        <v>44012</v>
      </c>
      <c r="H9940" s="20"/>
      <c r="I9940" s="20" t="s">
        <v>19743</v>
      </c>
      <c r="J9940" s="21">
        <v>393</v>
      </c>
      <c r="K9940" s="18" t="str">
        <f>IFERROR(VLOOKUP(LEFT(I9940,7)+0,'[1]_Redacted Trans'!B$1:C$65536,2,0),P9940)</f>
        <v>2115250 - UK Fuels Limited</v>
      </c>
      <c r="L9940" s="18"/>
      <c r="M9940" s="18" t="str">
        <f>IFERROR(VLOOKUP(LEFT(I9940,7)+0,'[1]_Redacted Trans'!B$1:C$65536,2,0),Q9940)</f>
        <v>Fuel bill w/e 21/06/2020</v>
      </c>
      <c r="N9940" s="22" t="s">
        <v>110</v>
      </c>
      <c r="P9940" t="s">
        <v>1198</v>
      </c>
      <c r="Q9940" t="s">
        <v>19735</v>
      </c>
    </row>
    <row r="9941" spans="1:17" x14ac:dyDescent="0.2">
      <c r="A9941" s="3" t="s">
        <v>103</v>
      </c>
      <c r="B9941" s="3"/>
      <c r="C9941" s="18" t="s">
        <v>104</v>
      </c>
      <c r="D9941" s="18" t="s">
        <v>239</v>
      </c>
      <c r="E9941" s="18" t="s">
        <v>302</v>
      </c>
      <c r="F9941" s="18" t="s">
        <v>1196</v>
      </c>
      <c r="G9941" s="19">
        <v>44012</v>
      </c>
      <c r="H9941" s="20"/>
      <c r="I9941" s="20" t="s">
        <v>19744</v>
      </c>
      <c r="J9941" s="21">
        <v>41.56</v>
      </c>
      <c r="K9941" s="18" t="str">
        <f>IFERROR(VLOOKUP(LEFT(I9941,7)+0,'[1]_Redacted Trans'!B$1:C$65536,2,0),P9941)</f>
        <v>2115250 - UK Fuels Limited</v>
      </c>
      <c r="L9941" s="18"/>
      <c r="M9941" s="18" t="str">
        <f>IFERROR(VLOOKUP(LEFT(I9941,7)+0,'[1]_Redacted Trans'!B$1:C$65536,2,0),Q9941)</f>
        <v>Fuel bill w/e 21/06/2020</v>
      </c>
      <c r="N9941" s="22" t="s">
        <v>110</v>
      </c>
      <c r="P9941" t="s">
        <v>1198</v>
      </c>
      <c r="Q9941" t="s">
        <v>19735</v>
      </c>
    </row>
    <row r="9942" spans="1:17" x14ac:dyDescent="0.2">
      <c r="A9942" s="3" t="s">
        <v>103</v>
      </c>
      <c r="B9942" s="3"/>
      <c r="C9942" s="18" t="s">
        <v>104</v>
      </c>
      <c r="D9942" s="18" t="s">
        <v>239</v>
      </c>
      <c r="E9942" s="18" t="s">
        <v>302</v>
      </c>
      <c r="F9942" s="18" t="s">
        <v>1196</v>
      </c>
      <c r="G9942" s="19">
        <v>44012</v>
      </c>
      <c r="H9942" s="20"/>
      <c r="I9942" s="20" t="s">
        <v>19745</v>
      </c>
      <c r="J9942" s="21">
        <v>35.229999999999997</v>
      </c>
      <c r="K9942" s="18" t="str">
        <f>IFERROR(VLOOKUP(LEFT(I9942,7)+0,'[1]_Redacted Trans'!B$1:C$65536,2,0),P9942)</f>
        <v>2115250 - UK Fuels Limited</v>
      </c>
      <c r="L9942" s="18"/>
      <c r="M9942" s="18" t="str">
        <f>IFERROR(VLOOKUP(LEFT(I9942,7)+0,'[1]_Redacted Trans'!B$1:C$65536,2,0),Q9942)</f>
        <v>Fuel bill w/e 21/06/2020</v>
      </c>
      <c r="N9942" s="22" t="s">
        <v>110</v>
      </c>
      <c r="P9942" t="s">
        <v>1198</v>
      </c>
      <c r="Q9942" t="s">
        <v>19735</v>
      </c>
    </row>
    <row r="9943" spans="1:17" x14ac:dyDescent="0.2">
      <c r="A9943" s="3" t="s">
        <v>103</v>
      </c>
      <c r="B9943" s="3"/>
      <c r="C9943" s="18" t="s">
        <v>104</v>
      </c>
      <c r="D9943" s="18" t="s">
        <v>239</v>
      </c>
      <c r="E9943" s="18" t="s">
        <v>302</v>
      </c>
      <c r="F9943" s="18" t="s">
        <v>1196</v>
      </c>
      <c r="G9943" s="19">
        <v>44012</v>
      </c>
      <c r="H9943" s="20"/>
      <c r="I9943" s="20" t="s">
        <v>19746</v>
      </c>
      <c r="J9943" s="21">
        <v>15.04</v>
      </c>
      <c r="K9943" s="18" t="str">
        <f>IFERROR(VLOOKUP(LEFT(I9943,7)+0,'[1]_Redacted Trans'!B$1:C$65536,2,0),P9943)</f>
        <v>2115250 - UK Fuels Limited</v>
      </c>
      <c r="L9943" s="18"/>
      <c r="M9943" s="18" t="str">
        <f>IFERROR(VLOOKUP(LEFT(I9943,7)+0,'[1]_Redacted Trans'!B$1:C$65536,2,0),Q9943)</f>
        <v>Fuel bill w/e 21/06/2020</v>
      </c>
      <c r="N9943" s="22" t="s">
        <v>110</v>
      </c>
      <c r="P9943" t="s">
        <v>1198</v>
      </c>
      <c r="Q9943" t="s">
        <v>19735</v>
      </c>
    </row>
    <row r="9944" spans="1:17" x14ac:dyDescent="0.2">
      <c r="A9944" s="3" t="s">
        <v>103</v>
      </c>
      <c r="B9944" s="3"/>
      <c r="C9944" s="18" t="s">
        <v>104</v>
      </c>
      <c r="D9944" s="18" t="s">
        <v>239</v>
      </c>
      <c r="E9944" s="18" t="s">
        <v>302</v>
      </c>
      <c r="F9944" s="18" t="s">
        <v>17458</v>
      </c>
      <c r="G9944" s="19">
        <v>44012</v>
      </c>
      <c r="H9944" s="20"/>
      <c r="I9944" s="20" t="s">
        <v>19747</v>
      </c>
      <c r="J9944" s="21">
        <v>144.33000000000001</v>
      </c>
      <c r="K9944" s="18" t="str">
        <f>IFERROR(VLOOKUP(LEFT(I9944,7)+0,'[1]_Redacted Trans'!B$1:C$65536,2,0),P9944)</f>
        <v>2115250 - UK Fuels Limited</v>
      </c>
      <c r="L9944" s="18"/>
      <c r="M9944" s="18" t="str">
        <f>IFERROR(VLOOKUP(LEFT(I9944,7)+0,'[1]_Redacted Trans'!B$1:C$65536,2,0),Q9944)</f>
        <v>Fuel bill w/e 21/06/2020</v>
      </c>
      <c r="N9944" s="22" t="s">
        <v>110</v>
      </c>
      <c r="P9944" t="s">
        <v>1198</v>
      </c>
      <c r="Q9944" t="s">
        <v>19735</v>
      </c>
    </row>
    <row r="9945" spans="1:17" x14ac:dyDescent="0.2">
      <c r="A9945" s="3" t="s">
        <v>103</v>
      </c>
      <c r="B9945" s="3"/>
      <c r="C9945" s="18" t="s">
        <v>104</v>
      </c>
      <c r="D9945" s="18" t="s">
        <v>239</v>
      </c>
      <c r="E9945" s="18" t="s">
        <v>302</v>
      </c>
      <c r="F9945" s="18" t="s">
        <v>1196</v>
      </c>
      <c r="G9945" s="19">
        <v>44012</v>
      </c>
      <c r="H9945" s="20"/>
      <c r="I9945" s="20" t="s">
        <v>19748</v>
      </c>
      <c r="J9945" s="21">
        <v>47.86</v>
      </c>
      <c r="K9945" s="18" t="str">
        <f>IFERROR(VLOOKUP(LEFT(I9945,7)+0,'[1]_Redacted Trans'!B$1:C$65536,2,0),P9945)</f>
        <v>2115250 - UK Fuels Limited</v>
      </c>
      <c r="L9945" s="18"/>
      <c r="M9945" s="18" t="str">
        <f>IFERROR(VLOOKUP(LEFT(I9945,7)+0,'[1]_Redacted Trans'!B$1:C$65536,2,0),Q9945)</f>
        <v>Fuel bill w/e 21/06/2020</v>
      </c>
      <c r="N9945" s="22" t="s">
        <v>110</v>
      </c>
      <c r="P9945" t="s">
        <v>1198</v>
      </c>
      <c r="Q9945" t="s">
        <v>19735</v>
      </c>
    </row>
    <row r="9946" spans="1:17" x14ac:dyDescent="0.2">
      <c r="A9946" s="3" t="s">
        <v>103</v>
      </c>
      <c r="B9946" s="3"/>
      <c r="C9946" s="18" t="s">
        <v>104</v>
      </c>
      <c r="D9946" s="18" t="s">
        <v>239</v>
      </c>
      <c r="E9946" s="18" t="s">
        <v>302</v>
      </c>
      <c r="F9946" s="18" t="s">
        <v>1196</v>
      </c>
      <c r="G9946" s="19">
        <v>44012</v>
      </c>
      <c r="H9946" s="20"/>
      <c r="I9946" s="20" t="s">
        <v>19749</v>
      </c>
      <c r="J9946" s="21">
        <v>128.16999999999999</v>
      </c>
      <c r="K9946" s="18" t="str">
        <f>IFERROR(VLOOKUP(LEFT(I9946,7)+0,'[1]_Redacted Trans'!B$1:C$65536,2,0),P9946)</f>
        <v>2115250 - UK Fuels Limited</v>
      </c>
      <c r="L9946" s="18"/>
      <c r="M9946" s="18" t="str">
        <f>IFERROR(VLOOKUP(LEFT(I9946,7)+0,'[1]_Redacted Trans'!B$1:C$65536,2,0),Q9946)</f>
        <v>Fuel bill w/e 21/06/2020</v>
      </c>
      <c r="N9946" s="22" t="s">
        <v>110</v>
      </c>
      <c r="P9946" t="s">
        <v>1198</v>
      </c>
      <c r="Q9946" t="s">
        <v>19735</v>
      </c>
    </row>
    <row r="9947" spans="1:17" x14ac:dyDescent="0.2">
      <c r="A9947" s="3" t="s">
        <v>103</v>
      </c>
      <c r="B9947" s="3"/>
      <c r="C9947" s="18" t="s">
        <v>104</v>
      </c>
      <c r="D9947" s="18" t="s">
        <v>239</v>
      </c>
      <c r="E9947" s="18" t="s">
        <v>302</v>
      </c>
      <c r="F9947" s="18" t="s">
        <v>1196</v>
      </c>
      <c r="G9947" s="19">
        <v>44012</v>
      </c>
      <c r="H9947" s="20"/>
      <c r="I9947" s="20" t="s">
        <v>19750</v>
      </c>
      <c r="J9947" s="21">
        <v>73.36</v>
      </c>
      <c r="K9947" s="18" t="str">
        <f>IFERROR(VLOOKUP(LEFT(I9947,7)+0,'[1]_Redacted Trans'!B$1:C$65536,2,0),P9947)</f>
        <v>2115250 - UK Fuels Limited</v>
      </c>
      <c r="L9947" s="18"/>
      <c r="M9947" s="18" t="str">
        <f>IFERROR(VLOOKUP(LEFT(I9947,7)+0,'[1]_Redacted Trans'!B$1:C$65536,2,0),Q9947)</f>
        <v>Fuel bill w/e 21/06/2020</v>
      </c>
      <c r="N9947" s="22" t="s">
        <v>110</v>
      </c>
      <c r="P9947" t="s">
        <v>1198</v>
      </c>
      <c r="Q9947" t="s">
        <v>19735</v>
      </c>
    </row>
    <row r="9948" spans="1:17" x14ac:dyDescent="0.2">
      <c r="A9948" s="3" t="s">
        <v>103</v>
      </c>
      <c r="B9948" s="3"/>
      <c r="C9948" s="18" t="s">
        <v>104</v>
      </c>
      <c r="D9948" s="18" t="s">
        <v>239</v>
      </c>
      <c r="E9948" s="18" t="s">
        <v>302</v>
      </c>
      <c r="F9948" s="18" t="s">
        <v>1196</v>
      </c>
      <c r="G9948" s="19">
        <v>44012</v>
      </c>
      <c r="H9948" s="20"/>
      <c r="I9948" s="20" t="s">
        <v>19751</v>
      </c>
      <c r="J9948" s="21">
        <v>16.79</v>
      </c>
      <c r="K9948" s="18" t="str">
        <f>IFERROR(VLOOKUP(LEFT(I9948,7)+0,'[1]_Redacted Trans'!B$1:C$65536,2,0),P9948)</f>
        <v>2115250 - UK Fuels Limited</v>
      </c>
      <c r="L9948" s="18"/>
      <c r="M9948" s="18" t="str">
        <f>IFERROR(VLOOKUP(LEFT(I9948,7)+0,'[1]_Redacted Trans'!B$1:C$65536,2,0),Q9948)</f>
        <v>Fuel bill w/e 21/06/2020</v>
      </c>
      <c r="N9948" s="22" t="s">
        <v>110</v>
      </c>
      <c r="P9948" t="s">
        <v>1198</v>
      </c>
      <c r="Q9948" t="s">
        <v>19735</v>
      </c>
    </row>
    <row r="9949" spans="1:17" x14ac:dyDescent="0.2">
      <c r="A9949" s="3" t="s">
        <v>103</v>
      </c>
      <c r="B9949" s="3"/>
      <c r="C9949" s="18" t="s">
        <v>104</v>
      </c>
      <c r="D9949" s="18" t="s">
        <v>239</v>
      </c>
      <c r="E9949" s="18" t="s">
        <v>302</v>
      </c>
      <c r="F9949" s="18" t="s">
        <v>1196</v>
      </c>
      <c r="G9949" s="19">
        <v>44012</v>
      </c>
      <c r="H9949" s="20"/>
      <c r="I9949" s="20" t="s">
        <v>19752</v>
      </c>
      <c r="J9949" s="21">
        <v>55.79</v>
      </c>
      <c r="K9949" s="18" t="str">
        <f>IFERROR(VLOOKUP(LEFT(I9949,7)+0,'[1]_Redacted Trans'!B$1:C$65536,2,0),P9949)</f>
        <v>2115250 - UK Fuels Limited</v>
      </c>
      <c r="L9949" s="18"/>
      <c r="M9949" s="18" t="str">
        <f>IFERROR(VLOOKUP(LEFT(I9949,7)+0,'[1]_Redacted Trans'!B$1:C$65536,2,0),Q9949)</f>
        <v>Fuel bill w/e 21/06/2020</v>
      </c>
      <c r="N9949" s="22" t="s">
        <v>110</v>
      </c>
      <c r="P9949" t="s">
        <v>1198</v>
      </c>
      <c r="Q9949" t="s">
        <v>19735</v>
      </c>
    </row>
    <row r="9950" spans="1:17" x14ac:dyDescent="0.2">
      <c r="A9950" s="3" t="s">
        <v>103</v>
      </c>
      <c r="B9950" s="3"/>
      <c r="C9950" s="18" t="s">
        <v>104</v>
      </c>
      <c r="D9950" s="18" t="s">
        <v>239</v>
      </c>
      <c r="E9950" s="18" t="s">
        <v>353</v>
      </c>
      <c r="F9950" s="18" t="s">
        <v>17458</v>
      </c>
      <c r="G9950" s="19">
        <v>44012</v>
      </c>
      <c r="H9950" s="20"/>
      <c r="I9950" s="20" t="s">
        <v>19753</v>
      </c>
      <c r="J9950" s="21">
        <v>121.35</v>
      </c>
      <c r="K9950" s="18" t="str">
        <f>IFERROR(VLOOKUP(LEFT(I9950,7)+0,'[1]_Redacted Trans'!B$1:C$65536,2,0),P9950)</f>
        <v>2115250 - UK Fuels Limited</v>
      </c>
      <c r="L9950" s="18"/>
      <c r="M9950" s="18" t="str">
        <f>IFERROR(VLOOKUP(LEFT(I9950,7)+0,'[1]_Redacted Trans'!B$1:C$65536,2,0),Q9950)</f>
        <v>Fuel bill w/e 21/06/2020</v>
      </c>
      <c r="N9950" s="22" t="s">
        <v>110</v>
      </c>
      <c r="P9950" t="s">
        <v>1198</v>
      </c>
      <c r="Q9950" t="s">
        <v>19735</v>
      </c>
    </row>
    <row r="9951" spans="1:17" x14ac:dyDescent="0.2">
      <c r="A9951" s="3" t="s">
        <v>103</v>
      </c>
      <c r="B9951" s="3"/>
      <c r="C9951" s="18" t="s">
        <v>104</v>
      </c>
      <c r="D9951" s="18" t="s">
        <v>239</v>
      </c>
      <c r="E9951" s="18" t="s">
        <v>302</v>
      </c>
      <c r="F9951" s="18" t="s">
        <v>1196</v>
      </c>
      <c r="G9951" s="19">
        <v>44012</v>
      </c>
      <c r="H9951" s="20"/>
      <c r="I9951" s="20" t="s">
        <v>19754</v>
      </c>
      <c r="J9951" s="21">
        <v>92.22</v>
      </c>
      <c r="K9951" s="18" t="str">
        <f>IFERROR(VLOOKUP(LEFT(I9951,7)+0,'[1]_Redacted Trans'!B$1:C$65536,2,0),P9951)</f>
        <v>2115250 - UK Fuels Limited</v>
      </c>
      <c r="L9951" s="18"/>
      <c r="M9951" s="18" t="str">
        <f>IFERROR(VLOOKUP(LEFT(I9951,7)+0,'[1]_Redacted Trans'!B$1:C$65536,2,0),Q9951)</f>
        <v>Fuel bill w/e 21/06/2020</v>
      </c>
      <c r="N9951" s="22" t="s">
        <v>110</v>
      </c>
      <c r="P9951" t="s">
        <v>1198</v>
      </c>
      <c r="Q9951" t="s">
        <v>19735</v>
      </c>
    </row>
    <row r="9952" spans="1:17" x14ac:dyDescent="0.2">
      <c r="A9952" s="3" t="s">
        <v>103</v>
      </c>
      <c r="B9952" s="3"/>
      <c r="C9952" s="18" t="s">
        <v>104</v>
      </c>
      <c r="D9952" s="18" t="s">
        <v>239</v>
      </c>
      <c r="E9952" s="18" t="s">
        <v>302</v>
      </c>
      <c r="F9952" s="18" t="s">
        <v>1196</v>
      </c>
      <c r="G9952" s="19">
        <v>44012</v>
      </c>
      <c r="H9952" s="20"/>
      <c r="I9952" s="20" t="s">
        <v>19755</v>
      </c>
      <c r="J9952" s="21">
        <v>37.450000000000003</v>
      </c>
      <c r="K9952" s="18" t="str">
        <f>IFERROR(VLOOKUP(LEFT(I9952,7)+0,'[1]_Redacted Trans'!B$1:C$65536,2,0),P9952)</f>
        <v>2115250 - UK Fuels Limited</v>
      </c>
      <c r="L9952" s="18"/>
      <c r="M9952" s="18" t="str">
        <f>IFERROR(VLOOKUP(LEFT(I9952,7)+0,'[1]_Redacted Trans'!B$1:C$65536,2,0),Q9952)</f>
        <v>Fuel bill w/e 21/06/2020</v>
      </c>
      <c r="N9952" s="22" t="s">
        <v>110</v>
      </c>
      <c r="P9952" t="s">
        <v>1198</v>
      </c>
      <c r="Q9952" t="s">
        <v>19735</v>
      </c>
    </row>
    <row r="9953" spans="1:17" x14ac:dyDescent="0.2">
      <c r="A9953" s="3" t="s">
        <v>103</v>
      </c>
      <c r="B9953" s="3"/>
      <c r="C9953" s="18" t="s">
        <v>104</v>
      </c>
      <c r="D9953" s="18" t="s">
        <v>239</v>
      </c>
      <c r="E9953" s="18" t="s">
        <v>302</v>
      </c>
      <c r="F9953" s="18" t="s">
        <v>1196</v>
      </c>
      <c r="G9953" s="19">
        <v>44012</v>
      </c>
      <c r="H9953" s="20"/>
      <c r="I9953" s="20" t="s">
        <v>19756</v>
      </c>
      <c r="J9953" s="21">
        <v>55.01</v>
      </c>
      <c r="K9953" s="18" t="str">
        <f>IFERROR(VLOOKUP(LEFT(I9953,7)+0,'[1]_Redacted Trans'!B$1:C$65536,2,0),P9953)</f>
        <v>2115250 - UK Fuels Limited</v>
      </c>
      <c r="L9953" s="18"/>
      <c r="M9953" s="18" t="str">
        <f>IFERROR(VLOOKUP(LEFT(I9953,7)+0,'[1]_Redacted Trans'!B$1:C$65536,2,0),Q9953)</f>
        <v>Fuel bill w/e 21/06/2020</v>
      </c>
      <c r="N9953" s="22" t="s">
        <v>110</v>
      </c>
      <c r="P9953" t="s">
        <v>1198</v>
      </c>
      <c r="Q9953" t="s">
        <v>19735</v>
      </c>
    </row>
    <row r="9954" spans="1:17" x14ac:dyDescent="0.2">
      <c r="A9954" s="3" t="s">
        <v>103</v>
      </c>
      <c r="B9954" s="3"/>
      <c r="C9954" s="18" t="s">
        <v>104</v>
      </c>
      <c r="D9954" s="18" t="s">
        <v>239</v>
      </c>
      <c r="E9954" s="18" t="s">
        <v>302</v>
      </c>
      <c r="F9954" s="18" t="s">
        <v>1196</v>
      </c>
      <c r="G9954" s="19">
        <v>44012</v>
      </c>
      <c r="H9954" s="20"/>
      <c r="I9954" s="20" t="s">
        <v>19757</v>
      </c>
      <c r="J9954" s="21">
        <v>54.05</v>
      </c>
      <c r="K9954" s="18" t="str">
        <f>IFERROR(VLOOKUP(LEFT(I9954,7)+0,'[1]_Redacted Trans'!B$1:C$65536,2,0),P9954)</f>
        <v>2115250 - UK Fuels Limited</v>
      </c>
      <c r="L9954" s="18"/>
      <c r="M9954" s="18" t="str">
        <f>IFERROR(VLOOKUP(LEFT(I9954,7)+0,'[1]_Redacted Trans'!B$1:C$65536,2,0),Q9954)</f>
        <v>Fuel bill w/e 21/06/2020</v>
      </c>
      <c r="N9954" s="22" t="s">
        <v>110</v>
      </c>
      <c r="P9954" t="s">
        <v>1198</v>
      </c>
      <c r="Q9954" t="s">
        <v>19735</v>
      </c>
    </row>
    <row r="9955" spans="1:17" x14ac:dyDescent="0.2">
      <c r="A9955" s="3" t="s">
        <v>103</v>
      </c>
      <c r="B9955" s="3"/>
      <c r="C9955" s="18" t="s">
        <v>104</v>
      </c>
      <c r="D9955" s="18" t="s">
        <v>168</v>
      </c>
      <c r="E9955" s="18" t="s">
        <v>254</v>
      </c>
      <c r="F9955" s="18" t="s">
        <v>2907</v>
      </c>
      <c r="G9955" s="19">
        <v>44019</v>
      </c>
      <c r="H9955" s="20" t="s">
        <v>19758</v>
      </c>
      <c r="I9955" s="20" t="s">
        <v>19759</v>
      </c>
      <c r="J9955" s="21">
        <v>130</v>
      </c>
      <c r="K9955" s="18" t="str">
        <f>IFERROR(VLOOKUP(LEFT(I9955,7)+0,'[1]_Redacted Trans'!B$1:C$65536,2,0),P9955)</f>
        <v>2108583 - Firesite</v>
      </c>
      <c r="L9955" s="18"/>
      <c r="M9955" s="18" t="str">
        <f>IFERROR(VLOOKUP(LEFT(I9955,7)+0,'[1]_Redacted Trans'!B$1:C$65536,2,0),Q9955)</f>
        <v>1-30 Vyntoner House</v>
      </c>
      <c r="N9955" s="22" t="s">
        <v>110</v>
      </c>
      <c r="P9955" t="s">
        <v>295</v>
      </c>
      <c r="Q9955" t="s">
        <v>19760</v>
      </c>
    </row>
    <row r="9956" spans="1:17" x14ac:dyDescent="0.2">
      <c r="A9956" s="3" t="s">
        <v>103</v>
      </c>
      <c r="B9956" s="3"/>
      <c r="C9956" s="18" t="s">
        <v>104</v>
      </c>
      <c r="D9956" s="18" t="s">
        <v>168</v>
      </c>
      <c r="E9956" s="18" t="s">
        <v>254</v>
      </c>
      <c r="F9956" s="18" t="s">
        <v>2907</v>
      </c>
      <c r="G9956" s="19">
        <v>44019</v>
      </c>
      <c r="H9956" s="20" t="s">
        <v>2359</v>
      </c>
      <c r="I9956" s="20" t="s">
        <v>19761</v>
      </c>
      <c r="J9956" s="21">
        <v>350</v>
      </c>
      <c r="K9956" s="18" t="str">
        <f>IFERROR(VLOOKUP(LEFT(I9956,7)+0,'[1]_Redacted Trans'!B$1:C$65536,2,0),P9956)</f>
        <v>2108583 - Firesite</v>
      </c>
      <c r="L9956" s="18"/>
      <c r="M9956" s="18" t="str">
        <f>IFERROR(VLOOKUP(LEFT(I9956,7)+0,'[1]_Redacted Trans'!B$1:C$65536,2,0),Q9956)</f>
        <v>Sheltered Housing Schemes</v>
      </c>
      <c r="N9956" s="22" t="s">
        <v>110</v>
      </c>
      <c r="P9956" t="s">
        <v>295</v>
      </c>
      <c r="Q9956" t="s">
        <v>19762</v>
      </c>
    </row>
    <row r="9957" spans="1:17" x14ac:dyDescent="0.2">
      <c r="A9957" s="3" t="s">
        <v>103</v>
      </c>
      <c r="B9957" s="3"/>
      <c r="C9957" s="18" t="s">
        <v>104</v>
      </c>
      <c r="D9957" s="18" t="s">
        <v>168</v>
      </c>
      <c r="E9957" s="18" t="s">
        <v>254</v>
      </c>
      <c r="F9957" s="18" t="s">
        <v>2907</v>
      </c>
      <c r="G9957" s="19">
        <v>44019</v>
      </c>
      <c r="H9957" s="20" t="s">
        <v>19763</v>
      </c>
      <c r="I9957" s="20" t="s">
        <v>19764</v>
      </c>
      <c r="J9957" s="21">
        <v>120</v>
      </c>
      <c r="K9957" s="18" t="str">
        <f>IFERROR(VLOOKUP(LEFT(I9957,7)+0,'[1]_Redacted Trans'!B$1:C$65536,2,0),P9957)</f>
        <v>2108583 - Firesite</v>
      </c>
      <c r="L9957" s="18"/>
      <c r="M9957" s="18" t="str">
        <f>IFERROR(VLOOKUP(LEFT(I9957,7)+0,'[1]_Redacted Trans'!B$1:C$65536,2,0),Q9957)</f>
        <v>1-31 Mead House</v>
      </c>
      <c r="N9957" s="22" t="s">
        <v>110</v>
      </c>
      <c r="P9957" t="s">
        <v>295</v>
      </c>
      <c r="Q9957" t="s">
        <v>17731</v>
      </c>
    </row>
    <row r="9958" spans="1:17" x14ac:dyDescent="0.2">
      <c r="A9958" s="3" t="s">
        <v>103</v>
      </c>
      <c r="B9958" s="3"/>
      <c r="C9958" s="18" t="s">
        <v>104</v>
      </c>
      <c r="D9958" s="18" t="s">
        <v>168</v>
      </c>
      <c r="E9958" s="18" t="s">
        <v>254</v>
      </c>
      <c r="F9958" s="18" t="s">
        <v>2907</v>
      </c>
      <c r="G9958" s="19">
        <v>44019</v>
      </c>
      <c r="H9958" s="20" t="s">
        <v>19765</v>
      </c>
      <c r="I9958" s="20" t="s">
        <v>19766</v>
      </c>
      <c r="J9958" s="21">
        <v>120</v>
      </c>
      <c r="K9958" s="18" t="str">
        <f>IFERROR(VLOOKUP(LEFT(I9958,7)+0,'[1]_Redacted Trans'!B$1:C$65536,2,0),P9958)</f>
        <v>2108583 - Firesite</v>
      </c>
      <c r="L9958" s="18"/>
      <c r="M9958" s="18" t="str">
        <f>IFERROR(VLOOKUP(LEFT(I9958,7)+0,'[1]_Redacted Trans'!B$1:C$65536,2,0),Q9958)</f>
        <v>1-31 Kate Daniels House</v>
      </c>
      <c r="N9958" s="22" t="s">
        <v>110</v>
      </c>
      <c r="P9958" t="s">
        <v>295</v>
      </c>
      <c r="Q9958" t="s">
        <v>17739</v>
      </c>
    </row>
    <row r="9959" spans="1:17" x14ac:dyDescent="0.2">
      <c r="A9959" s="3" t="s">
        <v>103</v>
      </c>
      <c r="B9959" s="3"/>
      <c r="C9959" s="18" t="s">
        <v>104</v>
      </c>
      <c r="D9959" s="18" t="s">
        <v>168</v>
      </c>
      <c r="E9959" s="18" t="s">
        <v>254</v>
      </c>
      <c r="F9959" s="18" t="s">
        <v>2907</v>
      </c>
      <c r="G9959" s="19">
        <v>44019</v>
      </c>
      <c r="H9959" s="20" t="s">
        <v>19767</v>
      </c>
      <c r="I9959" s="20" t="s">
        <v>19768</v>
      </c>
      <c r="J9959" s="21">
        <v>120</v>
      </c>
      <c r="K9959" s="18" t="str">
        <f>IFERROR(VLOOKUP(LEFT(I9959,7)+0,'[1]_Redacted Trans'!B$1:C$65536,2,0),P9959)</f>
        <v>2108583 - Firesite</v>
      </c>
      <c r="L9959" s="18"/>
      <c r="M9959" s="18" t="str">
        <f>IFERROR(VLOOKUP(LEFT(I9959,7)+0,'[1]_Redacted Trans'!B$1:C$65536,2,0),Q9959)</f>
        <v>1-5 Greenfields</v>
      </c>
      <c r="N9959" s="22" t="s">
        <v>110</v>
      </c>
      <c r="P9959" t="s">
        <v>295</v>
      </c>
      <c r="Q9959" t="s">
        <v>19769</v>
      </c>
    </row>
    <row r="9960" spans="1:17" x14ac:dyDescent="0.2">
      <c r="A9960" s="3" t="s">
        <v>103</v>
      </c>
      <c r="B9960" s="3"/>
      <c r="C9960" s="18" t="s">
        <v>104</v>
      </c>
      <c r="D9960" s="18" t="s">
        <v>239</v>
      </c>
      <c r="E9960" s="18" t="s">
        <v>266</v>
      </c>
      <c r="F9960" s="18" t="s">
        <v>230</v>
      </c>
      <c r="G9960" s="19">
        <v>43970</v>
      </c>
      <c r="H9960" s="20"/>
      <c r="I9960" s="20" t="s">
        <v>19770</v>
      </c>
      <c r="J9960" s="21">
        <v>139.59</v>
      </c>
      <c r="K9960" s="18" t="str">
        <f>IFERROR(VLOOKUP(LEFT(I9960,7)+0,'[1]_Redacted Trans'!B$1:C$65536,2,0),P9960)</f>
        <v>2105146 - EDF Energy Customers plc</v>
      </c>
      <c r="L9960" s="18"/>
      <c r="M9960" s="18" t="str">
        <f>IFERROR(VLOOKUP(LEFT(I9960,7)+0,'[1]_Redacted Trans'!B$1:C$65536,2,0),Q9960)</f>
        <v>The Esplanade</v>
      </c>
      <c r="N9960" s="22" t="s">
        <v>110</v>
      </c>
      <c r="P9960" t="s">
        <v>525</v>
      </c>
      <c r="Q9960" t="s">
        <v>17950</v>
      </c>
    </row>
    <row r="9961" spans="1:17" x14ac:dyDescent="0.2">
      <c r="A9961" s="3" t="s">
        <v>103</v>
      </c>
      <c r="B9961" s="3"/>
      <c r="C9961" s="18" t="s">
        <v>104</v>
      </c>
      <c r="D9961" s="18" t="s">
        <v>239</v>
      </c>
      <c r="E9961" s="18" t="s">
        <v>266</v>
      </c>
      <c r="F9961" s="18" t="s">
        <v>230</v>
      </c>
      <c r="G9961" s="19">
        <v>44019</v>
      </c>
      <c r="H9961" s="20"/>
      <c r="I9961" s="20" t="s">
        <v>19771</v>
      </c>
      <c r="J9961" s="21">
        <v>91.49</v>
      </c>
      <c r="K9961" s="18" t="str">
        <f>IFERROR(VLOOKUP(LEFT(I9961,7)+0,'[1]_Redacted Trans'!B$1:C$65536,2,0),P9961)</f>
        <v>2105146 - EDF Energy Customers plc</v>
      </c>
      <c r="L9961" s="18"/>
      <c r="M9961" s="18" t="str">
        <f>IFERROR(VLOOKUP(LEFT(I9961,7)+0,'[1]_Redacted Trans'!B$1:C$65536,2,0),Q9961)</f>
        <v>Lower Marine Parade</v>
      </c>
      <c r="N9961" s="22" t="s">
        <v>110</v>
      </c>
      <c r="P9961" t="s">
        <v>525</v>
      </c>
      <c r="Q9961" t="s">
        <v>17952</v>
      </c>
    </row>
    <row r="9962" spans="1:17" x14ac:dyDescent="0.2">
      <c r="A9962" s="3" t="s">
        <v>103</v>
      </c>
      <c r="B9962" s="3"/>
      <c r="C9962" s="18" t="s">
        <v>104</v>
      </c>
      <c r="D9962" s="18" t="s">
        <v>239</v>
      </c>
      <c r="E9962" s="18" t="s">
        <v>266</v>
      </c>
      <c r="F9962" s="18" t="s">
        <v>230</v>
      </c>
      <c r="G9962" s="19">
        <v>44019</v>
      </c>
      <c r="H9962" s="20"/>
      <c r="I9962" s="20" t="s">
        <v>19772</v>
      </c>
      <c r="J9962" s="21">
        <v>78.73</v>
      </c>
      <c r="K9962" s="18" t="str">
        <f>IFERROR(VLOOKUP(LEFT(I9962,7)+0,'[1]_Redacted Trans'!B$1:C$65536,2,0),P9962)</f>
        <v>2105146 - EDF Energy Customers plc</v>
      </c>
      <c r="L9962" s="18"/>
      <c r="M9962" s="18" t="str">
        <f>IFERROR(VLOOKUP(LEFT(I9962,7)+0,'[1]_Redacted Trans'!B$1:C$65536,2,0),Q9962)</f>
        <v>West End Lane</v>
      </c>
      <c r="N9962" s="22" t="s">
        <v>110</v>
      </c>
      <c r="P9962" t="s">
        <v>525</v>
      </c>
      <c r="Q9962" t="s">
        <v>17954</v>
      </c>
    </row>
    <row r="9963" spans="1:17" x14ac:dyDescent="0.2">
      <c r="A9963" s="3" t="s">
        <v>103</v>
      </c>
      <c r="B9963" s="3"/>
      <c r="C9963" s="18" t="s">
        <v>104</v>
      </c>
      <c r="D9963" s="18" t="s">
        <v>239</v>
      </c>
      <c r="E9963" s="18" t="s">
        <v>266</v>
      </c>
      <c r="F9963" s="18" t="s">
        <v>230</v>
      </c>
      <c r="G9963" s="19">
        <v>44019</v>
      </c>
      <c r="H9963" s="20"/>
      <c r="I9963" s="20" t="s">
        <v>19773</v>
      </c>
      <c r="J9963" s="21">
        <v>-184.74</v>
      </c>
      <c r="K9963" s="18" t="str">
        <f>IFERROR(VLOOKUP(LEFT(I9963,7)+0,'[1]_Redacted Trans'!B$1:C$65536,2,0),P9963)</f>
        <v>2105146 - EDF Energy Customers plc</v>
      </c>
      <c r="L9963" s="18"/>
      <c r="M9963" s="18" t="str">
        <f>IFERROR(VLOOKUP(LEFT(I9963,7)+0,'[1]_Redacted Trans'!B$1:C$65536,2,0),Q9963)</f>
        <v>Cliff Park</v>
      </c>
      <c r="N9963" s="22" t="s">
        <v>110</v>
      </c>
      <c r="P9963" t="s">
        <v>525</v>
      </c>
      <c r="Q9963" t="s">
        <v>19774</v>
      </c>
    </row>
    <row r="9964" spans="1:17" x14ac:dyDescent="0.2">
      <c r="A9964" s="3" t="s">
        <v>103</v>
      </c>
      <c r="B9964" s="3"/>
      <c r="C9964" s="18" t="s">
        <v>104</v>
      </c>
      <c r="D9964" s="18" t="s">
        <v>239</v>
      </c>
      <c r="E9964" s="18" t="s">
        <v>266</v>
      </c>
      <c r="F9964" s="18" t="s">
        <v>230</v>
      </c>
      <c r="G9964" s="19">
        <v>44019</v>
      </c>
      <c r="H9964" s="20"/>
      <c r="I9964" s="20" t="s">
        <v>19775</v>
      </c>
      <c r="J9964" s="21">
        <v>-177.78</v>
      </c>
      <c r="K9964" s="18" t="str">
        <f>IFERROR(VLOOKUP(LEFT(I9964,7)+0,'[1]_Redacted Trans'!B$1:C$65536,2,0),P9964)</f>
        <v>2105146 - EDF Energy Customers plc</v>
      </c>
      <c r="L9964" s="18"/>
      <c r="M9964" s="18" t="str">
        <f>IFERROR(VLOOKUP(LEFT(I9964,7)+0,'[1]_Redacted Trans'!B$1:C$65536,2,0),Q9964)</f>
        <v>Cliff Park</v>
      </c>
      <c r="N9964" s="22" t="s">
        <v>110</v>
      </c>
      <c r="P9964" t="s">
        <v>525</v>
      </c>
      <c r="Q9964" t="s">
        <v>19774</v>
      </c>
    </row>
    <row r="9965" spans="1:17" x14ac:dyDescent="0.2">
      <c r="A9965" s="3" t="s">
        <v>103</v>
      </c>
      <c r="B9965" s="3"/>
      <c r="C9965" s="18" t="s">
        <v>104</v>
      </c>
      <c r="D9965" s="18" t="s">
        <v>239</v>
      </c>
      <c r="E9965" s="18" t="s">
        <v>266</v>
      </c>
      <c r="F9965" s="18" t="s">
        <v>230</v>
      </c>
      <c r="G9965" s="19">
        <v>44019</v>
      </c>
      <c r="H9965" s="20"/>
      <c r="I9965" s="20" t="s">
        <v>19776</v>
      </c>
      <c r="J9965" s="21">
        <v>-184.93</v>
      </c>
      <c r="K9965" s="18" t="str">
        <f>IFERROR(VLOOKUP(LEFT(I9965,7)+0,'[1]_Redacted Trans'!B$1:C$65536,2,0),P9965)</f>
        <v>2105146 - EDF Energy Customers plc</v>
      </c>
      <c r="L9965" s="18"/>
      <c r="M9965" s="18" t="str">
        <f>IFERROR(VLOOKUP(LEFT(I9965,7)+0,'[1]_Redacted Trans'!B$1:C$65536,2,0),Q9965)</f>
        <v>Cliff Park</v>
      </c>
      <c r="N9965" s="22" t="s">
        <v>110</v>
      </c>
      <c r="P9965" t="s">
        <v>525</v>
      </c>
      <c r="Q9965" t="s">
        <v>19774</v>
      </c>
    </row>
    <row r="9966" spans="1:17" x14ac:dyDescent="0.2">
      <c r="A9966" s="3" t="s">
        <v>103</v>
      </c>
      <c r="B9966" s="3"/>
      <c r="C9966" s="18" t="s">
        <v>104</v>
      </c>
      <c r="D9966" s="18" t="s">
        <v>239</v>
      </c>
      <c r="E9966" s="18" t="s">
        <v>266</v>
      </c>
      <c r="F9966" s="18" t="s">
        <v>230</v>
      </c>
      <c r="G9966" s="19">
        <v>44019</v>
      </c>
      <c r="H9966" s="20"/>
      <c r="I9966" s="20" t="s">
        <v>19777</v>
      </c>
      <c r="J9966" s="21">
        <v>-151.03</v>
      </c>
      <c r="K9966" s="18" t="str">
        <f>IFERROR(VLOOKUP(LEFT(I9966,7)+0,'[1]_Redacted Trans'!B$1:C$65536,2,0),P9966)</f>
        <v>2105146 - EDF Energy Customers plc</v>
      </c>
      <c r="L9966" s="18"/>
      <c r="M9966" s="18" t="str">
        <f>IFERROR(VLOOKUP(LEFT(I9966,7)+0,'[1]_Redacted Trans'!B$1:C$65536,2,0),Q9966)</f>
        <v>Cliff Park</v>
      </c>
      <c r="N9966" s="22" t="s">
        <v>110</v>
      </c>
      <c r="P9966" t="s">
        <v>525</v>
      </c>
      <c r="Q9966" t="s">
        <v>19774</v>
      </c>
    </row>
    <row r="9967" spans="1:17" x14ac:dyDescent="0.2">
      <c r="A9967" s="3" t="s">
        <v>103</v>
      </c>
      <c r="B9967" s="3"/>
      <c r="C9967" s="18" t="s">
        <v>104</v>
      </c>
      <c r="D9967" s="18" t="s">
        <v>239</v>
      </c>
      <c r="E9967" s="18" t="s">
        <v>266</v>
      </c>
      <c r="F9967" s="18" t="s">
        <v>230</v>
      </c>
      <c r="G9967" s="19">
        <v>44019</v>
      </c>
      <c r="H9967" s="20"/>
      <c r="I9967" s="20" t="s">
        <v>19778</v>
      </c>
      <c r="J9967" s="21">
        <v>77.64</v>
      </c>
      <c r="K9967" s="18" t="str">
        <f>IFERROR(VLOOKUP(LEFT(I9967,7)+0,'[1]_Redacted Trans'!B$1:C$65536,2,0),P9967)</f>
        <v>2105146 - EDF Energy Customers plc</v>
      </c>
      <c r="L9967" s="18"/>
      <c r="M9967" s="18" t="str">
        <f>IFERROR(VLOOKUP(LEFT(I9967,7)+0,'[1]_Redacted Trans'!B$1:C$65536,2,0),Q9967)</f>
        <v>Cliff Park</v>
      </c>
      <c r="N9967" s="22" t="s">
        <v>110</v>
      </c>
      <c r="P9967" t="s">
        <v>525</v>
      </c>
      <c r="Q9967" t="s">
        <v>19774</v>
      </c>
    </row>
    <row r="9968" spans="1:17" x14ac:dyDescent="0.2">
      <c r="A9968" s="3" t="s">
        <v>103</v>
      </c>
      <c r="B9968" s="3"/>
      <c r="C9968" s="18" t="s">
        <v>104</v>
      </c>
      <c r="D9968" s="18" t="s">
        <v>239</v>
      </c>
      <c r="E9968" s="18" t="s">
        <v>266</v>
      </c>
      <c r="F9968" s="18" t="s">
        <v>230</v>
      </c>
      <c r="G9968" s="19">
        <v>44019</v>
      </c>
      <c r="H9968" s="20"/>
      <c r="I9968" s="20" t="s">
        <v>19779</v>
      </c>
      <c r="J9968" s="21">
        <v>-180.36</v>
      </c>
      <c r="K9968" s="18" t="str">
        <f>IFERROR(VLOOKUP(LEFT(I9968,7)+0,'[1]_Redacted Trans'!B$1:C$65536,2,0),P9968)</f>
        <v>2105146 - EDF Energy Customers plc</v>
      </c>
      <c r="L9968" s="18"/>
      <c r="M9968" s="18" t="str">
        <f>IFERROR(VLOOKUP(LEFT(I9968,7)+0,'[1]_Redacted Trans'!B$1:C$65536,2,0),Q9968)</f>
        <v>Cliff Park</v>
      </c>
      <c r="N9968" s="22" t="s">
        <v>110</v>
      </c>
      <c r="P9968" t="s">
        <v>525</v>
      </c>
      <c r="Q9968" t="s">
        <v>19774</v>
      </c>
    </row>
    <row r="9969" spans="1:17" x14ac:dyDescent="0.2">
      <c r="A9969" s="3" t="s">
        <v>103</v>
      </c>
      <c r="B9969" s="3"/>
      <c r="C9969" s="18" t="s">
        <v>104</v>
      </c>
      <c r="D9969" s="18" t="s">
        <v>239</v>
      </c>
      <c r="E9969" s="18" t="s">
        <v>266</v>
      </c>
      <c r="F9969" s="18" t="s">
        <v>230</v>
      </c>
      <c r="G9969" s="19">
        <v>44019</v>
      </c>
      <c r="H9969" s="20"/>
      <c r="I9969" s="20" t="s">
        <v>19780</v>
      </c>
      <c r="J9969" s="21">
        <v>-87.58</v>
      </c>
      <c r="K9969" s="18" t="str">
        <f>IFERROR(VLOOKUP(LEFT(I9969,7)+0,'[1]_Redacted Trans'!B$1:C$65536,2,0),P9969)</f>
        <v>2105146 - EDF Energy Customers plc</v>
      </c>
      <c r="L9969" s="18"/>
      <c r="M9969" s="18" t="str">
        <f>IFERROR(VLOOKUP(LEFT(I9969,7)+0,'[1]_Redacted Trans'!B$1:C$65536,2,0),Q9969)</f>
        <v>Cliff Park</v>
      </c>
      <c r="N9969" s="22" t="s">
        <v>110</v>
      </c>
      <c r="P9969" t="s">
        <v>525</v>
      </c>
      <c r="Q9969" t="s">
        <v>19774</v>
      </c>
    </row>
    <row r="9970" spans="1:17" x14ac:dyDescent="0.2">
      <c r="A9970" s="3" t="s">
        <v>103</v>
      </c>
      <c r="B9970" s="3"/>
      <c r="C9970" s="18" t="s">
        <v>104</v>
      </c>
      <c r="D9970" s="18" t="s">
        <v>239</v>
      </c>
      <c r="E9970" s="18" t="s">
        <v>266</v>
      </c>
      <c r="F9970" s="18" t="s">
        <v>230</v>
      </c>
      <c r="G9970" s="19">
        <v>44019</v>
      </c>
      <c r="H9970" s="20"/>
      <c r="I9970" s="20" t="s">
        <v>19781</v>
      </c>
      <c r="J9970" s="21">
        <v>-98.97</v>
      </c>
      <c r="K9970" s="18" t="str">
        <f>IFERROR(VLOOKUP(LEFT(I9970,7)+0,'[1]_Redacted Trans'!B$1:C$65536,2,0),P9970)</f>
        <v>2105146 - EDF Energy Customers plc</v>
      </c>
      <c r="L9970" s="18"/>
      <c r="M9970" s="18" t="str">
        <f>IFERROR(VLOOKUP(LEFT(I9970,7)+0,'[1]_Redacted Trans'!B$1:C$65536,2,0),Q9970)</f>
        <v>Lower Marine Parade</v>
      </c>
      <c r="N9970" s="22" t="s">
        <v>110</v>
      </c>
      <c r="P9970" t="s">
        <v>525</v>
      </c>
      <c r="Q9970" t="s">
        <v>17952</v>
      </c>
    </row>
    <row r="9971" spans="1:17" x14ac:dyDescent="0.2">
      <c r="A9971" s="3" t="s">
        <v>103</v>
      </c>
      <c r="B9971" s="3"/>
      <c r="C9971" s="18" t="s">
        <v>104</v>
      </c>
      <c r="D9971" s="18" t="s">
        <v>239</v>
      </c>
      <c r="E9971" s="18" t="s">
        <v>266</v>
      </c>
      <c r="F9971" s="18" t="s">
        <v>230</v>
      </c>
      <c r="G9971" s="19">
        <v>44019</v>
      </c>
      <c r="H9971" s="20"/>
      <c r="I9971" s="20" t="s">
        <v>19782</v>
      </c>
      <c r="J9971" s="21">
        <v>96.88</v>
      </c>
      <c r="K9971" s="18" t="str">
        <f>IFERROR(VLOOKUP(LEFT(I9971,7)+0,'[1]_Redacted Trans'!B$1:C$65536,2,0),P9971)</f>
        <v>2105146 - EDF Energy Customers plc</v>
      </c>
      <c r="L9971" s="18"/>
      <c r="M9971" s="18" t="str">
        <f>IFERROR(VLOOKUP(LEFT(I9971,7)+0,'[1]_Redacted Trans'!B$1:C$65536,2,0),Q9971)</f>
        <v>Lower Marine Parade</v>
      </c>
      <c r="N9971" s="22" t="s">
        <v>110</v>
      </c>
      <c r="P9971" t="s">
        <v>525</v>
      </c>
      <c r="Q9971" t="s">
        <v>17952</v>
      </c>
    </row>
    <row r="9972" spans="1:17" x14ac:dyDescent="0.2">
      <c r="A9972" s="3" t="s">
        <v>103</v>
      </c>
      <c r="B9972" s="3"/>
      <c r="C9972" s="18" t="s">
        <v>104</v>
      </c>
      <c r="D9972" s="18" t="s">
        <v>239</v>
      </c>
      <c r="E9972" s="18" t="s">
        <v>266</v>
      </c>
      <c r="F9972" s="18" t="s">
        <v>230</v>
      </c>
      <c r="G9972" s="19">
        <v>44019</v>
      </c>
      <c r="H9972" s="20"/>
      <c r="I9972" s="20" t="s">
        <v>19783</v>
      </c>
      <c r="J9972" s="21">
        <v>176.91</v>
      </c>
      <c r="K9972" s="18" t="str">
        <f>IFERROR(VLOOKUP(LEFT(I9972,7)+0,'[1]_Redacted Trans'!B$1:C$65536,2,0),P9972)</f>
        <v>2105146 - EDF Energy Customers plc</v>
      </c>
      <c r="L9972" s="18"/>
      <c r="M9972" s="18" t="str">
        <f>IFERROR(VLOOKUP(LEFT(I9972,7)+0,'[1]_Redacted Trans'!B$1:C$65536,2,0),Q9972)</f>
        <v>Cliff Park</v>
      </c>
      <c r="N9972" s="22" t="s">
        <v>110</v>
      </c>
      <c r="P9972" t="s">
        <v>525</v>
      </c>
      <c r="Q9972" t="s">
        <v>19774</v>
      </c>
    </row>
    <row r="9973" spans="1:17" x14ac:dyDescent="0.2">
      <c r="A9973" s="3" t="s">
        <v>103</v>
      </c>
      <c r="B9973" s="3"/>
      <c r="C9973" s="18" t="s">
        <v>104</v>
      </c>
      <c r="D9973" s="18" t="s">
        <v>239</v>
      </c>
      <c r="E9973" s="18" t="s">
        <v>266</v>
      </c>
      <c r="F9973" s="18" t="s">
        <v>230</v>
      </c>
      <c r="G9973" s="19">
        <v>44019</v>
      </c>
      <c r="H9973" s="20"/>
      <c r="I9973" s="20" t="s">
        <v>19784</v>
      </c>
      <c r="J9973" s="21">
        <v>87.2</v>
      </c>
      <c r="K9973" s="18" t="str">
        <f>IFERROR(VLOOKUP(LEFT(I9973,7)+0,'[1]_Redacted Trans'!B$1:C$65536,2,0),P9973)</f>
        <v>2105146 - EDF Energy Customers plc</v>
      </c>
      <c r="L9973" s="18"/>
      <c r="M9973" s="18" t="str">
        <f>IFERROR(VLOOKUP(LEFT(I9973,7)+0,'[1]_Redacted Trans'!B$1:C$65536,2,0),Q9973)</f>
        <v>Cliff Park</v>
      </c>
      <c r="N9973" s="22" t="s">
        <v>110</v>
      </c>
      <c r="P9973" t="s">
        <v>525</v>
      </c>
      <c r="Q9973" t="s">
        <v>19774</v>
      </c>
    </row>
    <row r="9974" spans="1:17" x14ac:dyDescent="0.2">
      <c r="A9974" s="3" t="s">
        <v>103</v>
      </c>
      <c r="B9974" s="3"/>
      <c r="C9974" s="18" t="s">
        <v>104</v>
      </c>
      <c r="D9974" s="18" t="s">
        <v>239</v>
      </c>
      <c r="E9974" s="18" t="s">
        <v>266</v>
      </c>
      <c r="F9974" s="18" t="s">
        <v>230</v>
      </c>
      <c r="G9974" s="19">
        <v>44019</v>
      </c>
      <c r="H9974" s="20"/>
      <c r="I9974" s="20" t="s">
        <v>19785</v>
      </c>
      <c r="J9974" s="21">
        <v>145.97999999999999</v>
      </c>
      <c r="K9974" s="18" t="str">
        <f>IFERROR(VLOOKUP(LEFT(I9974,7)+0,'[1]_Redacted Trans'!B$1:C$65536,2,0),P9974)</f>
        <v>2105146 - EDF Energy Customers plc</v>
      </c>
      <c r="L9974" s="18"/>
      <c r="M9974" s="18" t="str">
        <f>IFERROR(VLOOKUP(LEFT(I9974,7)+0,'[1]_Redacted Trans'!B$1:C$65536,2,0),Q9974)</f>
        <v>Cliff Park</v>
      </c>
      <c r="N9974" s="22" t="s">
        <v>110</v>
      </c>
      <c r="P9974" t="s">
        <v>525</v>
      </c>
      <c r="Q9974" t="s">
        <v>19774</v>
      </c>
    </row>
    <row r="9975" spans="1:17" x14ac:dyDescent="0.2">
      <c r="A9975" s="3" t="s">
        <v>103</v>
      </c>
      <c r="B9975" s="3"/>
      <c r="C9975" s="18" t="s">
        <v>104</v>
      </c>
      <c r="D9975" s="18" t="s">
        <v>239</v>
      </c>
      <c r="E9975" s="18" t="s">
        <v>266</v>
      </c>
      <c r="F9975" s="18" t="s">
        <v>230</v>
      </c>
      <c r="G9975" s="19">
        <v>44019</v>
      </c>
      <c r="H9975" s="20"/>
      <c r="I9975" s="20" t="s">
        <v>19786</v>
      </c>
      <c r="J9975" s="21">
        <v>177.09</v>
      </c>
      <c r="K9975" s="18" t="str">
        <f>IFERROR(VLOOKUP(LEFT(I9975,7)+0,'[1]_Redacted Trans'!B$1:C$65536,2,0),P9975)</f>
        <v>2105146 - EDF Energy Customers plc</v>
      </c>
      <c r="L9975" s="18"/>
      <c r="M9975" s="18" t="str">
        <f>IFERROR(VLOOKUP(LEFT(I9975,7)+0,'[1]_Redacted Trans'!B$1:C$65536,2,0),Q9975)</f>
        <v>Cliff Park</v>
      </c>
      <c r="N9975" s="22" t="s">
        <v>110</v>
      </c>
      <c r="P9975" t="s">
        <v>525</v>
      </c>
      <c r="Q9975" t="s">
        <v>19774</v>
      </c>
    </row>
    <row r="9976" spans="1:17" x14ac:dyDescent="0.2">
      <c r="A9976" s="3" t="s">
        <v>103</v>
      </c>
      <c r="B9976" s="3"/>
      <c r="C9976" s="18" t="s">
        <v>104</v>
      </c>
      <c r="D9976" s="18" t="s">
        <v>239</v>
      </c>
      <c r="E9976" s="18" t="s">
        <v>266</v>
      </c>
      <c r="F9976" s="18" t="s">
        <v>230</v>
      </c>
      <c r="G9976" s="19">
        <v>44019</v>
      </c>
      <c r="H9976" s="20"/>
      <c r="I9976" s="20" t="s">
        <v>19787</v>
      </c>
      <c r="J9976" s="21">
        <v>180.47</v>
      </c>
      <c r="K9976" s="18" t="str">
        <f>IFERROR(VLOOKUP(LEFT(I9976,7)+0,'[1]_Redacted Trans'!B$1:C$65536,2,0),P9976)</f>
        <v>2105146 - EDF Energy Customers plc</v>
      </c>
      <c r="L9976" s="18"/>
      <c r="M9976" s="18" t="str">
        <f>IFERROR(VLOOKUP(LEFT(I9976,7)+0,'[1]_Redacted Trans'!B$1:C$65536,2,0),Q9976)</f>
        <v>Cliff Park</v>
      </c>
      <c r="N9976" s="22" t="s">
        <v>110</v>
      </c>
      <c r="P9976" t="s">
        <v>525</v>
      </c>
      <c r="Q9976" t="s">
        <v>19774</v>
      </c>
    </row>
    <row r="9977" spans="1:17" x14ac:dyDescent="0.2">
      <c r="A9977" s="3" t="s">
        <v>103</v>
      </c>
      <c r="B9977" s="3"/>
      <c r="C9977" s="18" t="s">
        <v>104</v>
      </c>
      <c r="D9977" s="18" t="s">
        <v>239</v>
      </c>
      <c r="E9977" s="18" t="s">
        <v>266</v>
      </c>
      <c r="F9977" s="18" t="s">
        <v>230</v>
      </c>
      <c r="G9977" s="19">
        <v>44019</v>
      </c>
      <c r="H9977" s="20"/>
      <c r="I9977" s="20" t="s">
        <v>19788</v>
      </c>
      <c r="J9977" s="21">
        <v>181.23</v>
      </c>
      <c r="K9977" s="18" t="str">
        <f>IFERROR(VLOOKUP(LEFT(I9977,7)+0,'[1]_Redacted Trans'!B$1:C$65536,2,0),P9977)</f>
        <v>2105146 - EDF Energy Customers plc</v>
      </c>
      <c r="L9977" s="18"/>
      <c r="M9977" s="18" t="str">
        <f>IFERROR(VLOOKUP(LEFT(I9977,7)+0,'[1]_Redacted Trans'!B$1:C$65536,2,0),Q9977)</f>
        <v>Cliff Park</v>
      </c>
      <c r="N9977" s="22" t="s">
        <v>110</v>
      </c>
      <c r="P9977" t="s">
        <v>525</v>
      </c>
      <c r="Q9977" t="s">
        <v>19774</v>
      </c>
    </row>
    <row r="9978" spans="1:17" x14ac:dyDescent="0.2">
      <c r="A9978" s="3" t="s">
        <v>103</v>
      </c>
      <c r="B9978" s="3"/>
      <c r="C9978" s="18" t="s">
        <v>104</v>
      </c>
      <c r="D9978" s="18" t="s">
        <v>168</v>
      </c>
      <c r="E9978" s="18" t="s">
        <v>254</v>
      </c>
      <c r="F9978" s="18" t="s">
        <v>3640</v>
      </c>
      <c r="G9978" s="19">
        <v>44019</v>
      </c>
      <c r="H9978" s="20" t="s">
        <v>19789</v>
      </c>
      <c r="I9978" s="20" t="s">
        <v>19790</v>
      </c>
      <c r="J9978" s="21">
        <v>325</v>
      </c>
      <c r="K9978" s="18" t="str">
        <f>IFERROR(VLOOKUP(LEFT(I9978,7)+0,'[1]_Redacted Trans'!B$1:C$65536,2,0),P9978)</f>
        <v>REDACTED PERSONAL DATA</v>
      </c>
      <c r="L9978" s="18"/>
      <c r="M9978" s="18" t="str">
        <f>IFERROR(VLOOKUP(LEFT(I9978,7)+0,'[1]_Redacted Trans'!B$1:C$65536,2,0),Q9978)</f>
        <v>REDACTED PERSONAL DATA</v>
      </c>
      <c r="N9978" s="22" t="s">
        <v>110</v>
      </c>
      <c r="P9978" t="s">
        <v>143</v>
      </c>
      <c r="Q9978" t="s">
        <v>143</v>
      </c>
    </row>
    <row r="9979" spans="1:17" x14ac:dyDescent="0.2">
      <c r="A9979" s="3" t="s">
        <v>103</v>
      </c>
      <c r="B9979" s="3"/>
      <c r="C9979" s="18" t="s">
        <v>104</v>
      </c>
      <c r="D9979" s="18" t="s">
        <v>168</v>
      </c>
      <c r="E9979" s="18" t="s">
        <v>254</v>
      </c>
      <c r="F9979" s="18" t="s">
        <v>3640</v>
      </c>
      <c r="G9979" s="19">
        <v>44019</v>
      </c>
      <c r="H9979" s="20" t="s">
        <v>19791</v>
      </c>
      <c r="I9979" s="20" t="s">
        <v>19792</v>
      </c>
      <c r="J9979" s="21">
        <v>1100</v>
      </c>
      <c r="K9979" s="18" t="str">
        <f>IFERROR(VLOOKUP(LEFT(I9979,7)+0,'[1]_Redacted Trans'!B$1:C$65536,2,0),P9979)</f>
        <v>REDACTED PERSONAL DATA</v>
      </c>
      <c r="L9979" s="18"/>
      <c r="M9979" s="18" t="str">
        <f>IFERROR(VLOOKUP(LEFT(I9979,7)+0,'[1]_Redacted Trans'!B$1:C$65536,2,0),Q9979)</f>
        <v>REDACTED PERSONAL DATA</v>
      </c>
      <c r="N9979" s="22" t="s">
        <v>110</v>
      </c>
      <c r="P9979" t="s">
        <v>143</v>
      </c>
      <c r="Q9979" t="s">
        <v>143</v>
      </c>
    </row>
    <row r="9980" spans="1:17" x14ac:dyDescent="0.2">
      <c r="A9980" s="3" t="s">
        <v>103</v>
      </c>
      <c r="B9980" s="3"/>
      <c r="C9980" s="18" t="s">
        <v>104</v>
      </c>
      <c r="D9980" s="18" t="s">
        <v>168</v>
      </c>
      <c r="E9980" s="18" t="s">
        <v>254</v>
      </c>
      <c r="F9980" s="18" t="s">
        <v>3640</v>
      </c>
      <c r="G9980" s="19">
        <v>44019</v>
      </c>
      <c r="H9980" s="20" t="s">
        <v>19793</v>
      </c>
      <c r="I9980" s="20" t="s">
        <v>19794</v>
      </c>
      <c r="J9980" s="21">
        <v>100</v>
      </c>
      <c r="K9980" s="18" t="str">
        <f>IFERROR(VLOOKUP(LEFT(I9980,7)+0,'[1]_Redacted Trans'!B$1:C$65536,2,0),P9980)</f>
        <v>REDACTED PERSONAL DATA</v>
      </c>
      <c r="L9980" s="18"/>
      <c r="M9980" s="18" t="str">
        <f>IFERROR(VLOOKUP(LEFT(I9980,7)+0,'[1]_Redacted Trans'!B$1:C$65536,2,0),Q9980)</f>
        <v>REDACTED PERSONAL DATA</v>
      </c>
      <c r="N9980" s="22" t="s">
        <v>110</v>
      </c>
      <c r="P9980" t="s">
        <v>143</v>
      </c>
      <c r="Q9980" t="s">
        <v>143</v>
      </c>
    </row>
    <row r="9981" spans="1:17" x14ac:dyDescent="0.2">
      <c r="A9981" s="3" t="s">
        <v>103</v>
      </c>
      <c r="B9981" s="3"/>
      <c r="C9981" s="18" t="s">
        <v>104</v>
      </c>
      <c r="D9981" s="18" t="s">
        <v>168</v>
      </c>
      <c r="E9981" s="18" t="s">
        <v>254</v>
      </c>
      <c r="F9981" s="18" t="s">
        <v>3640</v>
      </c>
      <c r="G9981" s="19">
        <v>44019</v>
      </c>
      <c r="H9981" s="20" t="s">
        <v>19795</v>
      </c>
      <c r="I9981" s="20" t="s">
        <v>19796</v>
      </c>
      <c r="J9981" s="21">
        <v>100</v>
      </c>
      <c r="K9981" s="18" t="str">
        <f>IFERROR(VLOOKUP(LEFT(I9981,7)+0,'[1]_Redacted Trans'!B$1:C$65536,2,0),P9981)</f>
        <v>REDACTED PERSONAL DATA</v>
      </c>
      <c r="L9981" s="18"/>
      <c r="M9981" s="18" t="str">
        <f>IFERROR(VLOOKUP(LEFT(I9981,7)+0,'[1]_Redacted Trans'!B$1:C$65536,2,0),Q9981)</f>
        <v>REDACTED PERSONAL DATA</v>
      </c>
      <c r="N9981" s="22" t="s">
        <v>110</v>
      </c>
      <c r="P9981" t="s">
        <v>143</v>
      </c>
      <c r="Q9981" t="s">
        <v>143</v>
      </c>
    </row>
    <row r="9982" spans="1:17" x14ac:dyDescent="0.2">
      <c r="A9982" s="3" t="s">
        <v>103</v>
      </c>
      <c r="B9982" s="3"/>
      <c r="C9982" s="18" t="s">
        <v>104</v>
      </c>
      <c r="D9982" s="18" t="s">
        <v>168</v>
      </c>
      <c r="E9982" s="18" t="s">
        <v>254</v>
      </c>
      <c r="F9982" s="18" t="s">
        <v>3640</v>
      </c>
      <c r="G9982" s="19">
        <v>44019</v>
      </c>
      <c r="H9982" s="20" t="s">
        <v>19797</v>
      </c>
      <c r="I9982" s="20" t="s">
        <v>19798</v>
      </c>
      <c r="J9982" s="21">
        <v>100</v>
      </c>
      <c r="K9982" s="18" t="str">
        <f>IFERROR(VLOOKUP(LEFT(I9982,7)+0,'[1]_Redacted Trans'!B$1:C$65536,2,0),P9982)</f>
        <v>REDACTED PERSONAL DATA</v>
      </c>
      <c r="L9982" s="18"/>
      <c r="M9982" s="18" t="str">
        <f>IFERROR(VLOOKUP(LEFT(I9982,7)+0,'[1]_Redacted Trans'!B$1:C$65536,2,0),Q9982)</f>
        <v>REDACTED PERSONAL DATA</v>
      </c>
      <c r="N9982" s="22" t="s">
        <v>110</v>
      </c>
      <c r="P9982" t="s">
        <v>143</v>
      </c>
      <c r="Q9982" t="s">
        <v>143</v>
      </c>
    </row>
    <row r="9983" spans="1:17" x14ac:dyDescent="0.2">
      <c r="A9983" s="3" t="s">
        <v>103</v>
      </c>
      <c r="B9983" s="3"/>
      <c r="C9983" s="18" t="s">
        <v>104</v>
      </c>
      <c r="D9983" s="18" t="s">
        <v>168</v>
      </c>
      <c r="E9983" s="18" t="s">
        <v>254</v>
      </c>
      <c r="F9983" s="18" t="s">
        <v>3640</v>
      </c>
      <c r="G9983" s="19">
        <v>44019</v>
      </c>
      <c r="H9983" s="20" t="s">
        <v>19799</v>
      </c>
      <c r="I9983" s="20" t="s">
        <v>19800</v>
      </c>
      <c r="J9983" s="21">
        <v>100</v>
      </c>
      <c r="K9983" s="18" t="str">
        <f>IFERROR(VLOOKUP(LEFT(I9983,7)+0,'[1]_Redacted Trans'!B$1:C$65536,2,0),P9983)</f>
        <v>REDACTED PERSONAL DATA</v>
      </c>
      <c r="L9983" s="18"/>
      <c r="M9983" s="18" t="str">
        <f>IFERROR(VLOOKUP(LEFT(I9983,7)+0,'[1]_Redacted Trans'!B$1:C$65536,2,0),Q9983)</f>
        <v>REDACTED PERSONAL DATA</v>
      </c>
      <c r="N9983" s="22" t="s">
        <v>110</v>
      </c>
      <c r="P9983" t="s">
        <v>143</v>
      </c>
      <c r="Q9983" t="s">
        <v>143</v>
      </c>
    </row>
    <row r="9984" spans="1:17" x14ac:dyDescent="0.2">
      <c r="A9984" s="3" t="s">
        <v>103</v>
      </c>
      <c r="B9984" s="3"/>
      <c r="C9984" s="18" t="s">
        <v>104</v>
      </c>
      <c r="D9984" s="18" t="s">
        <v>168</v>
      </c>
      <c r="E9984" s="18" t="s">
        <v>254</v>
      </c>
      <c r="F9984" s="18" t="s">
        <v>3640</v>
      </c>
      <c r="G9984" s="19">
        <v>44019</v>
      </c>
      <c r="H9984" s="20" t="s">
        <v>19801</v>
      </c>
      <c r="I9984" s="20" t="s">
        <v>19802</v>
      </c>
      <c r="J9984" s="21">
        <v>100</v>
      </c>
      <c r="K9984" s="18" t="str">
        <f>IFERROR(VLOOKUP(LEFT(I9984,7)+0,'[1]_Redacted Trans'!B$1:C$65536,2,0),P9984)</f>
        <v>REDACTED PERSONAL DATA</v>
      </c>
      <c r="L9984" s="18"/>
      <c r="M9984" s="18" t="str">
        <f>IFERROR(VLOOKUP(LEFT(I9984,7)+0,'[1]_Redacted Trans'!B$1:C$65536,2,0),Q9984)</f>
        <v>REDACTED PERSONAL DATA</v>
      </c>
      <c r="N9984" s="22" t="s">
        <v>110</v>
      </c>
      <c r="P9984" t="s">
        <v>143</v>
      </c>
      <c r="Q9984" t="s">
        <v>143</v>
      </c>
    </row>
    <row r="9985" spans="1:17" x14ac:dyDescent="0.2">
      <c r="A9985" s="3" t="s">
        <v>103</v>
      </c>
      <c r="B9985" s="3"/>
      <c r="C9985" s="18" t="s">
        <v>104</v>
      </c>
      <c r="D9985" s="18" t="s">
        <v>168</v>
      </c>
      <c r="E9985" s="18" t="s">
        <v>254</v>
      </c>
      <c r="F9985" s="18" t="s">
        <v>3640</v>
      </c>
      <c r="G9985" s="19">
        <v>44019</v>
      </c>
      <c r="H9985" s="20" t="s">
        <v>19803</v>
      </c>
      <c r="I9985" s="20" t="s">
        <v>19804</v>
      </c>
      <c r="J9985" s="21">
        <v>100</v>
      </c>
      <c r="K9985" s="18" t="str">
        <f>IFERROR(VLOOKUP(LEFT(I9985,7)+0,'[1]_Redacted Trans'!B$1:C$65536,2,0),P9985)</f>
        <v>REDACTED PERSONAL DATA</v>
      </c>
      <c r="L9985" s="18"/>
      <c r="M9985" s="18" t="str">
        <f>IFERROR(VLOOKUP(LEFT(I9985,7)+0,'[1]_Redacted Trans'!B$1:C$65536,2,0),Q9985)</f>
        <v>REDACTED PERSONAL DATA</v>
      </c>
      <c r="N9985" s="22" t="s">
        <v>110</v>
      </c>
      <c r="P9985" t="s">
        <v>143</v>
      </c>
      <c r="Q9985" t="s">
        <v>143</v>
      </c>
    </row>
    <row r="9986" spans="1:17" x14ac:dyDescent="0.2">
      <c r="A9986" s="3" t="s">
        <v>103</v>
      </c>
      <c r="B9986" s="3"/>
      <c r="C9986" s="18" t="s">
        <v>104</v>
      </c>
      <c r="D9986" s="18" t="s">
        <v>168</v>
      </c>
      <c r="E9986" s="18" t="s">
        <v>254</v>
      </c>
      <c r="F9986" s="18" t="s">
        <v>3640</v>
      </c>
      <c r="G9986" s="19">
        <v>44019</v>
      </c>
      <c r="H9986" s="20" t="s">
        <v>19805</v>
      </c>
      <c r="I9986" s="20" t="s">
        <v>19806</v>
      </c>
      <c r="J9986" s="21">
        <v>100</v>
      </c>
      <c r="K9986" s="18" t="str">
        <f>IFERROR(VLOOKUP(LEFT(I9986,7)+0,'[1]_Redacted Trans'!B$1:C$65536,2,0),P9986)</f>
        <v>REDACTED PERSONAL DATA</v>
      </c>
      <c r="L9986" s="18"/>
      <c r="M9986" s="18" t="str">
        <f>IFERROR(VLOOKUP(LEFT(I9986,7)+0,'[1]_Redacted Trans'!B$1:C$65536,2,0),Q9986)</f>
        <v>REDACTED PERSONAL DATA</v>
      </c>
      <c r="N9986" s="22" t="s">
        <v>110</v>
      </c>
      <c r="P9986" t="s">
        <v>143</v>
      </c>
      <c r="Q9986" t="s">
        <v>143</v>
      </c>
    </row>
    <row r="9987" spans="1:17" x14ac:dyDescent="0.2">
      <c r="A9987" s="3" t="s">
        <v>103</v>
      </c>
      <c r="B9987" s="3"/>
      <c r="C9987" s="18" t="s">
        <v>104</v>
      </c>
      <c r="D9987" s="18" t="s">
        <v>161</v>
      </c>
      <c r="E9987" s="18" t="s">
        <v>1471</v>
      </c>
      <c r="F9987" s="18" t="s">
        <v>849</v>
      </c>
      <c r="G9987" s="19">
        <v>44019</v>
      </c>
      <c r="H9987" s="20"/>
      <c r="I9987" s="20" t="s">
        <v>19807</v>
      </c>
      <c r="J9987" s="21">
        <v>961.85</v>
      </c>
      <c r="K9987" s="18" t="str">
        <f>IFERROR(VLOOKUP(LEFT(I9987,7)+0,'[1]_Redacted Trans'!B$1:C$65536,2,0),P9987)</f>
        <v>2101139 - Royal Mail Group Ltd</v>
      </c>
      <c r="L9987" s="18">
        <v>4138203</v>
      </c>
      <c r="M9987" s="18" t="str">
        <f>IFERROR(VLOOKUP(LEFT(I9987,7)+0,'[1]_Redacted Trans'!B$1:C$65536,2,0),Q9987)</f>
        <v>Outgoing post from 9-12th June 2020</v>
      </c>
      <c r="N9987" s="22" t="s">
        <v>110</v>
      </c>
      <c r="P9987" t="s">
        <v>630</v>
      </c>
      <c r="Q9987" t="s">
        <v>19808</v>
      </c>
    </row>
    <row r="9988" spans="1:17" x14ac:dyDescent="0.2">
      <c r="A9988" s="3" t="s">
        <v>103</v>
      </c>
      <c r="B9988" s="3"/>
      <c r="C9988" s="18" t="s">
        <v>104</v>
      </c>
      <c r="D9988" s="18" t="s">
        <v>161</v>
      </c>
      <c r="E9988" s="18" t="s">
        <v>503</v>
      </c>
      <c r="F9988" s="18" t="s">
        <v>849</v>
      </c>
      <c r="G9988" s="19">
        <v>44019</v>
      </c>
      <c r="H9988" s="20"/>
      <c r="I9988" s="20" t="s">
        <v>19809</v>
      </c>
      <c r="J9988" s="21">
        <v>397.48</v>
      </c>
      <c r="K9988" s="18" t="str">
        <f>IFERROR(VLOOKUP(LEFT(I9988,7)+0,'[1]_Redacted Trans'!B$1:C$65536,2,0),P9988)</f>
        <v>2101139 - Royal Mail Group Ltd</v>
      </c>
      <c r="L9988" s="18">
        <v>4138203</v>
      </c>
      <c r="M9988" s="18" t="str">
        <f>IFERROR(VLOOKUP(LEFT(I9988,7)+0,'[1]_Redacted Trans'!B$1:C$65536,2,0),Q9988)</f>
        <v>Outgoing post from 9-12th June 2020</v>
      </c>
      <c r="N9988" s="22" t="s">
        <v>110</v>
      </c>
      <c r="P9988" t="s">
        <v>630</v>
      </c>
      <c r="Q9988" t="s">
        <v>19808</v>
      </c>
    </row>
    <row r="9989" spans="1:17" x14ac:dyDescent="0.2">
      <c r="A9989" s="3" t="s">
        <v>103</v>
      </c>
      <c r="B9989" s="3"/>
      <c r="C9989" s="18" t="s">
        <v>104</v>
      </c>
      <c r="D9989" s="18" t="s">
        <v>161</v>
      </c>
      <c r="E9989" s="18" t="s">
        <v>762</v>
      </c>
      <c r="F9989" s="18" t="s">
        <v>849</v>
      </c>
      <c r="G9989" s="19">
        <v>44019</v>
      </c>
      <c r="H9989" s="20"/>
      <c r="I9989" s="20" t="s">
        <v>19810</v>
      </c>
      <c r="J9989" s="21">
        <v>24.95</v>
      </c>
      <c r="K9989" s="18" t="str">
        <f>IFERROR(VLOOKUP(LEFT(I9989,7)+0,'[1]_Redacted Trans'!B$1:C$65536,2,0),P9989)</f>
        <v>2101139 - Royal Mail Group Ltd</v>
      </c>
      <c r="L9989" s="18">
        <v>4138203</v>
      </c>
      <c r="M9989" s="18" t="str">
        <f>IFERROR(VLOOKUP(LEFT(I9989,7)+0,'[1]_Redacted Trans'!B$1:C$65536,2,0),Q9989)</f>
        <v>Outgoing post from 9-12th June 2020</v>
      </c>
      <c r="N9989" s="22" t="s">
        <v>110</v>
      </c>
      <c r="P9989" t="s">
        <v>630</v>
      </c>
      <c r="Q9989" t="s">
        <v>19808</v>
      </c>
    </row>
    <row r="9990" spans="1:17" x14ac:dyDescent="0.2">
      <c r="A9990" s="3" t="s">
        <v>103</v>
      </c>
      <c r="B9990" s="3"/>
      <c r="C9990" s="18" t="s">
        <v>104</v>
      </c>
      <c r="D9990" s="18" t="s">
        <v>161</v>
      </c>
      <c r="E9990" s="18" t="s">
        <v>633</v>
      </c>
      <c r="F9990" s="18" t="s">
        <v>849</v>
      </c>
      <c r="G9990" s="19">
        <v>44019</v>
      </c>
      <c r="H9990" s="20"/>
      <c r="I9990" s="20" t="s">
        <v>19811</v>
      </c>
      <c r="J9990" s="21">
        <v>45.15</v>
      </c>
      <c r="K9990" s="18" t="str">
        <f>IFERROR(VLOOKUP(LEFT(I9990,7)+0,'[1]_Redacted Trans'!B$1:C$65536,2,0),P9990)</f>
        <v>2101139 - Royal Mail Group Ltd</v>
      </c>
      <c r="L9990" s="18">
        <v>4138203</v>
      </c>
      <c r="M9990" s="18" t="str">
        <f>IFERROR(VLOOKUP(LEFT(I9990,7)+0,'[1]_Redacted Trans'!B$1:C$65536,2,0),Q9990)</f>
        <v>Outgoing post from 9-12th June 2020</v>
      </c>
      <c r="N9990" s="22" t="s">
        <v>110</v>
      </c>
      <c r="P9990" t="s">
        <v>630</v>
      </c>
      <c r="Q9990" t="s">
        <v>19808</v>
      </c>
    </row>
    <row r="9991" spans="1:17" x14ac:dyDescent="0.2">
      <c r="A9991" s="3" t="s">
        <v>103</v>
      </c>
      <c r="B9991" s="3"/>
      <c r="C9991" s="18" t="s">
        <v>104</v>
      </c>
      <c r="D9991" s="18" t="s">
        <v>168</v>
      </c>
      <c r="E9991" s="18" t="s">
        <v>254</v>
      </c>
      <c r="F9991" s="18" t="s">
        <v>791</v>
      </c>
      <c r="G9991" s="19">
        <v>44019</v>
      </c>
      <c r="H9991" s="20"/>
      <c r="I9991" s="20" t="s">
        <v>19812</v>
      </c>
      <c r="J9991" s="21">
        <v>2118.7199999999998</v>
      </c>
      <c r="K9991" s="18" t="str">
        <f>IFERROR(VLOOKUP(LEFT(I9991,7)+0,'[1]_Redacted Trans'!B$1:C$65536,2,0),P9991)</f>
        <v>2118681 - Mortlake Electrical Contractors Ltd</v>
      </c>
      <c r="L9991" s="18">
        <v>6477772</v>
      </c>
      <c r="M9991" s="18" t="str">
        <f>IFERROR(VLOOKUP(LEFT(I9991,7)+0,'[1]_Redacted Trans'!B$1:C$65536,2,0),Q9991)</f>
        <v>Various electrical works</v>
      </c>
      <c r="N9991" s="22" t="s">
        <v>110</v>
      </c>
      <c r="P9991" t="s">
        <v>2326</v>
      </c>
      <c r="Q9991" t="s">
        <v>19813</v>
      </c>
    </row>
    <row r="9992" spans="1:17" x14ac:dyDescent="0.2">
      <c r="A9992" s="3" t="s">
        <v>103</v>
      </c>
      <c r="B9992" s="3"/>
      <c r="C9992" s="18" t="s">
        <v>104</v>
      </c>
      <c r="D9992" s="18" t="s">
        <v>168</v>
      </c>
      <c r="E9992" s="18" t="s">
        <v>254</v>
      </c>
      <c r="F9992" s="18" t="s">
        <v>791</v>
      </c>
      <c r="G9992" s="19">
        <v>44019</v>
      </c>
      <c r="H9992" s="20" t="s">
        <v>19814</v>
      </c>
      <c r="I9992" s="20" t="s">
        <v>19815</v>
      </c>
      <c r="J9992" s="21">
        <v>638.61</v>
      </c>
      <c r="K9992" s="18" t="str">
        <f>IFERROR(VLOOKUP(LEFT(I9992,7)+0,'[1]_Redacted Trans'!B$1:C$65536,2,0),P9992)</f>
        <v>REDACTED PERSONAL DATA</v>
      </c>
      <c r="L9992" s="18">
        <v>6477772</v>
      </c>
      <c r="M9992" s="18" t="str">
        <f>IFERROR(VLOOKUP(LEFT(I9992,7)+0,'[1]_Redacted Trans'!B$1:C$65536,2,0),Q9992)</f>
        <v>REDACTED PERSONAL DATA</v>
      </c>
      <c r="N9992" s="22" t="s">
        <v>110</v>
      </c>
      <c r="P9992" t="s">
        <v>143</v>
      </c>
      <c r="Q9992" t="s">
        <v>143</v>
      </c>
    </row>
    <row r="9993" spans="1:17" x14ac:dyDescent="0.2">
      <c r="A9993" s="3" t="s">
        <v>103</v>
      </c>
      <c r="B9993" s="3"/>
      <c r="C9993" s="18" t="s">
        <v>104</v>
      </c>
      <c r="D9993" s="18" t="s">
        <v>168</v>
      </c>
      <c r="E9993" s="18" t="s">
        <v>254</v>
      </c>
      <c r="F9993" s="18" t="s">
        <v>791</v>
      </c>
      <c r="G9993" s="19">
        <v>44019</v>
      </c>
      <c r="H9993" s="20"/>
      <c r="I9993" s="20" t="s">
        <v>19816</v>
      </c>
      <c r="J9993" s="21">
        <v>2642.81</v>
      </c>
      <c r="K9993" s="18" t="str">
        <f>IFERROR(VLOOKUP(LEFT(I9993,7)+0,'[1]_Redacted Trans'!B$1:C$65536,2,0),P9993)</f>
        <v>2118681 - Mortlake Electrical Contractors Ltd</v>
      </c>
      <c r="L9993" s="18">
        <v>6477772</v>
      </c>
      <c r="M9993" s="18" t="str">
        <f>IFERROR(VLOOKUP(LEFT(I9993,7)+0,'[1]_Redacted Trans'!B$1:C$65536,2,0),Q9993)</f>
        <v>Various electrical works</v>
      </c>
      <c r="N9993" s="22" t="s">
        <v>110</v>
      </c>
      <c r="P9993" t="s">
        <v>2326</v>
      </c>
      <c r="Q9993" t="s">
        <v>19813</v>
      </c>
    </row>
    <row r="9994" spans="1:17" x14ac:dyDescent="0.2">
      <c r="A9994" s="3" t="s">
        <v>103</v>
      </c>
      <c r="B9994" s="3"/>
      <c r="C9994" s="18" t="s">
        <v>104</v>
      </c>
      <c r="D9994" s="18" t="s">
        <v>168</v>
      </c>
      <c r="E9994" s="18" t="s">
        <v>556</v>
      </c>
      <c r="F9994" s="18" t="s">
        <v>557</v>
      </c>
      <c r="G9994" s="19">
        <v>44019</v>
      </c>
      <c r="H9994" s="20"/>
      <c r="I9994" s="20" t="s">
        <v>19817</v>
      </c>
      <c r="J9994" s="21">
        <v>842.08</v>
      </c>
      <c r="K9994" s="18" t="str">
        <f>IFERROR(VLOOKUP(LEFT(I9994,7)+0,'[1]_Redacted Trans'!B$1:C$65536,2,0),P9994)</f>
        <v>REDACTED PERSONAL DATA</v>
      </c>
      <c r="L9994" s="18"/>
      <c r="M9994" s="18" t="str">
        <f>IFERROR(VLOOKUP(LEFT(I9994,7)+0,'[1]_Redacted Trans'!B$1:C$65536,2,0),Q9994)</f>
        <v>REDACTED PERSONAL DATA</v>
      </c>
      <c r="N9994" s="22" t="s">
        <v>110</v>
      </c>
      <c r="P9994" t="s">
        <v>143</v>
      </c>
      <c r="Q9994" t="s">
        <v>143</v>
      </c>
    </row>
    <row r="9995" spans="1:17" x14ac:dyDescent="0.2">
      <c r="A9995" s="3" t="s">
        <v>103</v>
      </c>
      <c r="B9995" s="3"/>
      <c r="C9995" s="18" t="s">
        <v>104</v>
      </c>
      <c r="D9995" s="18" t="s">
        <v>168</v>
      </c>
      <c r="E9995" s="18" t="s">
        <v>556</v>
      </c>
      <c r="F9995" s="18" t="s">
        <v>557</v>
      </c>
      <c r="G9995" s="19">
        <v>44019</v>
      </c>
      <c r="H9995" s="20"/>
      <c r="I9995" s="20" t="s">
        <v>19818</v>
      </c>
      <c r="J9995" s="21">
        <v>1130.44</v>
      </c>
      <c r="K9995" s="18" t="str">
        <f>IFERROR(VLOOKUP(LEFT(I9995,7)+0,'[1]_Redacted Trans'!B$1:C$65536,2,0),P9995)</f>
        <v>REDACTED PERSONAL DATA</v>
      </c>
      <c r="L9995" s="18"/>
      <c r="M9995" s="18" t="str">
        <f>IFERROR(VLOOKUP(LEFT(I9995,7)+0,'[1]_Redacted Trans'!B$1:C$65536,2,0),Q9995)</f>
        <v>REDACTED PERSONAL DATA</v>
      </c>
      <c r="N9995" s="22" t="s">
        <v>110</v>
      </c>
      <c r="P9995" t="s">
        <v>143</v>
      </c>
      <c r="Q9995" t="s">
        <v>143</v>
      </c>
    </row>
    <row r="9996" spans="1:17" x14ac:dyDescent="0.2">
      <c r="A9996" s="3" t="s">
        <v>103</v>
      </c>
      <c r="B9996" s="3"/>
      <c r="C9996" s="18" t="s">
        <v>104</v>
      </c>
      <c r="D9996" s="18" t="s">
        <v>168</v>
      </c>
      <c r="E9996" s="18" t="s">
        <v>254</v>
      </c>
      <c r="F9996" s="18" t="s">
        <v>3640</v>
      </c>
      <c r="G9996" s="19">
        <v>44019</v>
      </c>
      <c r="H9996" s="20" t="s">
        <v>19819</v>
      </c>
      <c r="I9996" s="20" t="s">
        <v>19820</v>
      </c>
      <c r="J9996" s="21">
        <v>85</v>
      </c>
      <c r="K9996" s="18" t="str">
        <f>IFERROR(VLOOKUP(LEFT(I9996,7)+0,'[1]_Redacted Trans'!B$1:C$65536,2,0),P9996)</f>
        <v>2107707 - Professional Cleaning &amp; Maintenance Service Ltd</v>
      </c>
      <c r="L9996" s="18"/>
      <c r="M9996" s="18" t="str">
        <f>IFERROR(VLOOKUP(LEFT(I9996,7)+0,'[1]_Redacted Trans'!B$1:C$65536,2,0),Q9996)</f>
        <v>13-19 Market Street</v>
      </c>
      <c r="N9996" s="22" t="s">
        <v>110</v>
      </c>
      <c r="P9996" t="s">
        <v>13732</v>
      </c>
      <c r="Q9996" t="s">
        <v>19821</v>
      </c>
    </row>
    <row r="9997" spans="1:17" x14ac:dyDescent="0.2">
      <c r="A9997" s="3" t="s">
        <v>103</v>
      </c>
      <c r="B9997" s="3"/>
      <c r="C9997" s="18" t="s">
        <v>104</v>
      </c>
      <c r="D9997" s="18" t="s">
        <v>168</v>
      </c>
      <c r="E9997" s="18" t="s">
        <v>254</v>
      </c>
      <c r="F9997" s="18" t="s">
        <v>3640</v>
      </c>
      <c r="G9997" s="19">
        <v>44019</v>
      </c>
      <c r="H9997" s="20" t="s">
        <v>19822</v>
      </c>
      <c r="I9997" s="20" t="s">
        <v>19823</v>
      </c>
      <c r="J9997" s="21">
        <v>850</v>
      </c>
      <c r="K9997" s="18" t="str">
        <f>IFERROR(VLOOKUP(LEFT(I9997,7)+0,'[1]_Redacted Trans'!B$1:C$65536,2,0),P9997)</f>
        <v>REDACTED PERSONAL DATA</v>
      </c>
      <c r="L9997" s="18"/>
      <c r="M9997" s="18" t="str">
        <f>IFERROR(VLOOKUP(LEFT(I9997,7)+0,'[1]_Redacted Trans'!B$1:C$65536,2,0),Q9997)</f>
        <v>REDACTED PERSONAL DATA</v>
      </c>
      <c r="N9997" s="22" t="s">
        <v>110</v>
      </c>
      <c r="P9997" t="s">
        <v>143</v>
      </c>
      <c r="Q9997" t="s">
        <v>143</v>
      </c>
    </row>
    <row r="9998" spans="1:17" x14ac:dyDescent="0.2">
      <c r="A9998" s="3" t="s">
        <v>103</v>
      </c>
      <c r="B9998" s="3"/>
      <c r="C9998" s="18" t="s">
        <v>104</v>
      </c>
      <c r="D9998" s="18" t="s">
        <v>168</v>
      </c>
      <c r="E9998" s="18" t="s">
        <v>254</v>
      </c>
      <c r="F9998" s="18" t="s">
        <v>3640</v>
      </c>
      <c r="G9998" s="19">
        <v>44019</v>
      </c>
      <c r="H9998" s="20" t="s">
        <v>19824</v>
      </c>
      <c r="I9998" s="20" t="s">
        <v>19825</v>
      </c>
      <c r="J9998" s="21">
        <v>45</v>
      </c>
      <c r="K9998" s="18" t="str">
        <f>IFERROR(VLOOKUP(LEFT(I9998,7)+0,'[1]_Redacted Trans'!B$1:C$65536,2,0),P9998)</f>
        <v>REDACTED PERSONAL DATA</v>
      </c>
      <c r="L9998" s="18"/>
      <c r="M9998" s="18" t="str">
        <f>IFERROR(VLOOKUP(LEFT(I9998,7)+0,'[1]_Redacted Trans'!B$1:C$65536,2,0),Q9998)</f>
        <v>REDACTED PERSONAL DATA</v>
      </c>
      <c r="N9998" s="22" t="s">
        <v>110</v>
      </c>
      <c r="P9998" t="s">
        <v>143</v>
      </c>
      <c r="Q9998" t="s">
        <v>143</v>
      </c>
    </row>
    <row r="9999" spans="1:17" x14ac:dyDescent="0.2">
      <c r="A9999" s="3" t="s">
        <v>103</v>
      </c>
      <c r="B9999" s="3"/>
      <c r="C9999" s="18" t="s">
        <v>104</v>
      </c>
      <c r="D9999" s="18" t="s">
        <v>168</v>
      </c>
      <c r="E9999" s="18" t="s">
        <v>254</v>
      </c>
      <c r="F9999" s="18" t="s">
        <v>3640</v>
      </c>
      <c r="G9999" s="19">
        <v>44019</v>
      </c>
      <c r="H9999" s="20" t="s">
        <v>19826</v>
      </c>
      <c r="I9999" s="20" t="s">
        <v>19827</v>
      </c>
      <c r="J9999" s="21">
        <v>150</v>
      </c>
      <c r="K9999" s="18" t="str">
        <f>IFERROR(VLOOKUP(LEFT(I9999,7)+0,'[1]_Redacted Trans'!B$1:C$65536,2,0),P9999)</f>
        <v>REDACTED PERSONAL DATA</v>
      </c>
      <c r="L9999" s="18"/>
      <c r="M9999" s="18" t="str">
        <f>IFERROR(VLOOKUP(LEFT(I9999,7)+0,'[1]_Redacted Trans'!B$1:C$65536,2,0),Q9999)</f>
        <v>REDACTED PERSONAL DATA</v>
      </c>
      <c r="N9999" s="22" t="s">
        <v>110</v>
      </c>
      <c r="P9999" t="s">
        <v>143</v>
      </c>
      <c r="Q9999" t="s">
        <v>143</v>
      </c>
    </row>
    <row r="10000" spans="1:17" x14ac:dyDescent="0.2">
      <c r="A10000" s="3" t="s">
        <v>103</v>
      </c>
      <c r="B10000" s="3"/>
      <c r="C10000" s="18" t="s">
        <v>104</v>
      </c>
      <c r="D10000" s="18" t="s">
        <v>168</v>
      </c>
      <c r="E10000" s="18" t="s">
        <v>254</v>
      </c>
      <c r="F10000" s="18" t="s">
        <v>3640</v>
      </c>
      <c r="G10000" s="19">
        <v>44019</v>
      </c>
      <c r="H10000" s="20" t="s">
        <v>19828</v>
      </c>
      <c r="I10000" s="20" t="s">
        <v>19829</v>
      </c>
      <c r="J10000" s="21">
        <v>100</v>
      </c>
      <c r="K10000" s="18" t="str">
        <f>IFERROR(VLOOKUP(LEFT(I10000,7)+0,'[1]_Redacted Trans'!B$1:C$65536,2,0),P10000)</f>
        <v>REDACTED PERSONAL DATA</v>
      </c>
      <c r="L10000" s="18"/>
      <c r="M10000" s="18" t="str">
        <f>IFERROR(VLOOKUP(LEFT(I10000,7)+0,'[1]_Redacted Trans'!B$1:C$65536,2,0),Q10000)</f>
        <v>REDACTED PERSONAL DATA</v>
      </c>
      <c r="N10000" s="22" t="s">
        <v>110</v>
      </c>
      <c r="P10000" t="s">
        <v>143</v>
      </c>
      <c r="Q10000" t="s">
        <v>143</v>
      </c>
    </row>
    <row r="10001" spans="1:17" x14ac:dyDescent="0.2">
      <c r="A10001" s="3" t="s">
        <v>103</v>
      </c>
      <c r="B10001" s="3"/>
      <c r="C10001" s="18" t="s">
        <v>104</v>
      </c>
      <c r="D10001" s="18" t="s">
        <v>168</v>
      </c>
      <c r="E10001" s="18" t="s">
        <v>254</v>
      </c>
      <c r="F10001" s="18" t="s">
        <v>3640</v>
      </c>
      <c r="G10001" s="19">
        <v>44019</v>
      </c>
      <c r="H10001" s="20" t="s">
        <v>19830</v>
      </c>
      <c r="I10001" s="20" t="s">
        <v>19831</v>
      </c>
      <c r="J10001" s="21">
        <v>145</v>
      </c>
      <c r="K10001" s="18" t="str">
        <f>IFERROR(VLOOKUP(LEFT(I10001,7)+0,'[1]_Redacted Trans'!B$1:C$65536,2,0),P10001)</f>
        <v>REDACTED PERSONAL DATA</v>
      </c>
      <c r="L10001" s="18"/>
      <c r="M10001" s="18" t="str">
        <f>IFERROR(VLOOKUP(LEFT(I10001,7)+0,'[1]_Redacted Trans'!B$1:C$65536,2,0),Q10001)</f>
        <v>REDACTED PERSONAL DATA</v>
      </c>
      <c r="N10001" s="22" t="s">
        <v>110</v>
      </c>
      <c r="P10001" t="s">
        <v>143</v>
      </c>
      <c r="Q10001" t="s">
        <v>143</v>
      </c>
    </row>
    <row r="10002" spans="1:17" x14ac:dyDescent="0.2">
      <c r="A10002" s="3" t="s">
        <v>103</v>
      </c>
      <c r="B10002" s="3"/>
      <c r="C10002" s="18" t="s">
        <v>104</v>
      </c>
      <c r="D10002" s="18" t="s">
        <v>316</v>
      </c>
      <c r="E10002" s="18" t="s">
        <v>348</v>
      </c>
      <c r="F10002" s="18" t="s">
        <v>191</v>
      </c>
      <c r="G10002" s="19">
        <v>44019</v>
      </c>
      <c r="H10002" s="20"/>
      <c r="I10002" s="20" t="s">
        <v>19832</v>
      </c>
      <c r="J10002" s="21">
        <v>496.73</v>
      </c>
      <c r="K10002" s="18" t="str">
        <f>IFERROR(VLOOKUP(LEFT(I10002,7)+0,'[1]_Redacted Trans'!B$1:C$65536,2,0),P10002)</f>
        <v>2104620 - Corona Energy Retail 4 Limited</v>
      </c>
      <c r="L10002" s="18">
        <v>2798334</v>
      </c>
      <c r="M10002" s="18" t="str">
        <f>IFERROR(VLOOKUP(LEFT(I10002,7)+0,'[1]_Redacted Trans'!B$1:C$65536,2,0),Q10002)</f>
        <v>Corona 02/01/20 to 01/02/20</v>
      </c>
      <c r="N10002" s="22" t="s">
        <v>110</v>
      </c>
      <c r="P10002" t="s">
        <v>2761</v>
      </c>
      <c r="Q10002" t="s">
        <v>19833</v>
      </c>
    </row>
    <row r="10003" spans="1:17" x14ac:dyDescent="0.2">
      <c r="A10003" s="3" t="s">
        <v>103</v>
      </c>
      <c r="B10003" s="3"/>
      <c r="C10003" s="18" t="s">
        <v>104</v>
      </c>
      <c r="D10003" s="18" t="s">
        <v>316</v>
      </c>
      <c r="E10003" s="18" t="s">
        <v>378</v>
      </c>
      <c r="F10003" s="18" t="s">
        <v>191</v>
      </c>
      <c r="G10003" s="19">
        <v>44019</v>
      </c>
      <c r="H10003" s="20"/>
      <c r="I10003" s="20" t="s">
        <v>19834</v>
      </c>
      <c r="J10003" s="21">
        <v>88.52</v>
      </c>
      <c r="K10003" s="18" t="str">
        <f>IFERROR(VLOOKUP(LEFT(I10003,7)+0,'[1]_Redacted Trans'!B$1:C$65536,2,0),P10003)</f>
        <v>2104620 - Corona Energy Retail 4 Limited</v>
      </c>
      <c r="L10003" s="18">
        <v>2798334</v>
      </c>
      <c r="M10003" s="18" t="str">
        <f>IFERROR(VLOOKUP(LEFT(I10003,7)+0,'[1]_Redacted Trans'!B$1:C$65536,2,0),Q10003)</f>
        <v>Corona 02/01/20 to 01/02/20</v>
      </c>
      <c r="N10003" s="22" t="s">
        <v>110</v>
      </c>
      <c r="P10003" t="s">
        <v>2761</v>
      </c>
      <c r="Q10003" t="s">
        <v>19833</v>
      </c>
    </row>
    <row r="10004" spans="1:17" x14ac:dyDescent="0.2">
      <c r="A10004" s="3" t="s">
        <v>103</v>
      </c>
      <c r="B10004" s="3"/>
      <c r="C10004" s="18" t="s">
        <v>104</v>
      </c>
      <c r="D10004" s="18" t="s">
        <v>316</v>
      </c>
      <c r="E10004" s="18" t="s">
        <v>378</v>
      </c>
      <c r="F10004" s="18" t="s">
        <v>191</v>
      </c>
      <c r="G10004" s="19">
        <v>44019</v>
      </c>
      <c r="H10004" s="20"/>
      <c r="I10004" s="20" t="s">
        <v>19835</v>
      </c>
      <c r="J10004" s="21">
        <v>140.84</v>
      </c>
      <c r="K10004" s="18" t="str">
        <f>IFERROR(VLOOKUP(LEFT(I10004,7)+0,'[1]_Redacted Trans'!B$1:C$65536,2,0),P10004)</f>
        <v>2104620 - Corona Energy Retail 4 Limited</v>
      </c>
      <c r="L10004" s="18">
        <v>2798334</v>
      </c>
      <c r="M10004" s="18" t="str">
        <f>IFERROR(VLOOKUP(LEFT(I10004,7)+0,'[1]_Redacted Trans'!B$1:C$65536,2,0),Q10004)</f>
        <v>Corona 02/01/20 to 01/02/20</v>
      </c>
      <c r="N10004" s="22" t="s">
        <v>110</v>
      </c>
      <c r="P10004" t="s">
        <v>2761</v>
      </c>
      <c r="Q10004" t="s">
        <v>19833</v>
      </c>
    </row>
    <row r="10005" spans="1:17" x14ac:dyDescent="0.2">
      <c r="A10005" s="3" t="s">
        <v>103</v>
      </c>
      <c r="B10005" s="3"/>
      <c r="C10005" s="18" t="s">
        <v>104</v>
      </c>
      <c r="D10005" s="18" t="s">
        <v>316</v>
      </c>
      <c r="E10005" s="18" t="s">
        <v>378</v>
      </c>
      <c r="F10005" s="18" t="s">
        <v>191</v>
      </c>
      <c r="G10005" s="19">
        <v>44019</v>
      </c>
      <c r="H10005" s="20"/>
      <c r="I10005" s="20" t="s">
        <v>19836</v>
      </c>
      <c r="J10005" s="21">
        <v>1887.98</v>
      </c>
      <c r="K10005" s="18" t="str">
        <f>IFERROR(VLOOKUP(LEFT(I10005,7)+0,'[1]_Redacted Trans'!B$1:C$65536,2,0),P10005)</f>
        <v>2104620 - Corona Energy Retail 4 Limited</v>
      </c>
      <c r="L10005" s="18">
        <v>2798334</v>
      </c>
      <c r="M10005" s="18" t="str">
        <f>IFERROR(VLOOKUP(LEFT(I10005,7)+0,'[1]_Redacted Trans'!B$1:C$65536,2,0),Q10005)</f>
        <v>Corona 02/01/20 to 01/02/20</v>
      </c>
      <c r="N10005" s="22" t="s">
        <v>110</v>
      </c>
      <c r="P10005" t="s">
        <v>2761</v>
      </c>
      <c r="Q10005" t="s">
        <v>19833</v>
      </c>
    </row>
    <row r="10006" spans="1:17" x14ac:dyDescent="0.2">
      <c r="A10006" s="3" t="s">
        <v>103</v>
      </c>
      <c r="B10006" s="3"/>
      <c r="C10006" s="18" t="s">
        <v>104</v>
      </c>
      <c r="D10006" s="18" t="s">
        <v>316</v>
      </c>
      <c r="E10006" s="18" t="s">
        <v>978</v>
      </c>
      <c r="F10006" s="18" t="s">
        <v>191</v>
      </c>
      <c r="G10006" s="19">
        <v>44019</v>
      </c>
      <c r="H10006" s="20"/>
      <c r="I10006" s="20" t="s">
        <v>19837</v>
      </c>
      <c r="J10006" s="21">
        <v>183.51</v>
      </c>
      <c r="K10006" s="18" t="str">
        <f>IFERROR(VLOOKUP(LEFT(I10006,7)+0,'[1]_Redacted Trans'!B$1:C$65536,2,0),P10006)</f>
        <v>2104620 - Corona Energy Retail 4 Limited</v>
      </c>
      <c r="L10006" s="18">
        <v>2798334</v>
      </c>
      <c r="M10006" s="18" t="str">
        <f>IFERROR(VLOOKUP(LEFT(I10006,7)+0,'[1]_Redacted Trans'!B$1:C$65536,2,0),Q10006)</f>
        <v>Corona 02/01/20 to 01/02/20</v>
      </c>
      <c r="N10006" s="22" t="s">
        <v>110</v>
      </c>
      <c r="P10006" t="s">
        <v>2761</v>
      </c>
      <c r="Q10006" t="s">
        <v>19833</v>
      </c>
    </row>
    <row r="10007" spans="1:17" x14ac:dyDescent="0.2">
      <c r="A10007" s="3" t="s">
        <v>103</v>
      </c>
      <c r="B10007" s="3"/>
      <c r="C10007" s="18" t="s">
        <v>104</v>
      </c>
      <c r="D10007" s="18" t="s">
        <v>316</v>
      </c>
      <c r="E10007" s="18" t="s">
        <v>260</v>
      </c>
      <c r="F10007" s="18" t="s">
        <v>2976</v>
      </c>
      <c r="G10007" s="19">
        <v>44019</v>
      </c>
      <c r="H10007" s="20" t="s">
        <v>3967</v>
      </c>
      <c r="I10007" s="20" t="s">
        <v>19838</v>
      </c>
      <c r="J10007" s="21">
        <v>8.5</v>
      </c>
      <c r="K10007" s="18" t="str">
        <f>IFERROR(VLOOKUP(LEFT(I10007,7)+0,'[1]_Redacted Trans'!B$1:C$65536,2,0),P10007)</f>
        <v>2100268 - Clacton Tool Hire</v>
      </c>
      <c r="L10007" s="18"/>
      <c r="M10007" s="18" t="str">
        <f>IFERROR(VLOOKUP(LEFT(I10007,7)+0,'[1]_Redacted Trans'!B$1:C$65536,2,0),Q10007)</f>
        <v>SCREWS</v>
      </c>
      <c r="N10007" s="22" t="s">
        <v>110</v>
      </c>
      <c r="P10007" t="s">
        <v>2682</v>
      </c>
      <c r="Q10007" t="s">
        <v>12707</v>
      </c>
    </row>
    <row r="10008" spans="1:17" x14ac:dyDescent="0.2">
      <c r="A10008" s="3" t="s">
        <v>103</v>
      </c>
      <c r="B10008" s="3"/>
      <c r="C10008" s="18" t="s">
        <v>104</v>
      </c>
      <c r="D10008" s="18" t="s">
        <v>316</v>
      </c>
      <c r="E10008" s="18" t="s">
        <v>899</v>
      </c>
      <c r="F10008" s="18" t="s">
        <v>900</v>
      </c>
      <c r="G10008" s="19">
        <v>44019</v>
      </c>
      <c r="H10008" s="20" t="s">
        <v>3967</v>
      </c>
      <c r="I10008" s="20" t="s">
        <v>19839</v>
      </c>
      <c r="J10008" s="21">
        <v>78</v>
      </c>
      <c r="K10008" s="18" t="str">
        <f>IFERROR(VLOOKUP(LEFT(I10008,7)+0,'[1]_Redacted Trans'!B$1:C$65536,2,0),P10008)</f>
        <v>2100268 - Clacton Tool Hire</v>
      </c>
      <c r="L10008" s="18"/>
      <c r="M10008" s="18" t="str">
        <f>IFERROR(VLOOKUP(LEFT(I10008,7)+0,'[1]_Redacted Trans'!B$1:C$65536,2,0),Q10008)</f>
        <v>JERRY CAN</v>
      </c>
      <c r="N10008" s="22" t="s">
        <v>110</v>
      </c>
      <c r="P10008" t="s">
        <v>2682</v>
      </c>
      <c r="Q10008" t="s">
        <v>19840</v>
      </c>
    </row>
    <row r="10009" spans="1:17" x14ac:dyDescent="0.2">
      <c r="A10009" s="3" t="s">
        <v>103</v>
      </c>
      <c r="B10009" s="3"/>
      <c r="C10009" s="18" t="s">
        <v>104</v>
      </c>
      <c r="D10009" s="18" t="s">
        <v>316</v>
      </c>
      <c r="E10009" s="18" t="s">
        <v>260</v>
      </c>
      <c r="F10009" s="18" t="s">
        <v>2976</v>
      </c>
      <c r="G10009" s="19">
        <v>44019</v>
      </c>
      <c r="H10009" s="20" t="s">
        <v>3967</v>
      </c>
      <c r="I10009" s="20" t="s">
        <v>19841</v>
      </c>
      <c r="J10009" s="21">
        <v>40.9</v>
      </c>
      <c r="K10009" s="18" t="str">
        <f>IFERROR(VLOOKUP(LEFT(I10009,7)+0,'[1]_Redacted Trans'!B$1:C$65536,2,0),P10009)</f>
        <v>2100268 - Clacton Tool Hire</v>
      </c>
      <c r="L10009" s="18"/>
      <c r="M10009" s="18" t="str">
        <f>IFERROR(VLOOKUP(LEFT(I10009,7)+0,'[1]_Redacted Trans'!B$1:C$65536,2,0),Q10009)</f>
        <v>MEDIUM BREAKER</v>
      </c>
      <c r="N10009" s="22" t="s">
        <v>110</v>
      </c>
      <c r="P10009" t="s">
        <v>2682</v>
      </c>
      <c r="Q10009" t="s">
        <v>19842</v>
      </c>
    </row>
    <row r="10010" spans="1:17" x14ac:dyDescent="0.2">
      <c r="A10010" s="3" t="s">
        <v>103</v>
      </c>
      <c r="B10010" s="3"/>
      <c r="C10010" s="18" t="s">
        <v>104</v>
      </c>
      <c r="D10010" s="18" t="s">
        <v>316</v>
      </c>
      <c r="E10010" s="18" t="s">
        <v>899</v>
      </c>
      <c r="F10010" s="18" t="s">
        <v>900</v>
      </c>
      <c r="G10010" s="19">
        <v>44019</v>
      </c>
      <c r="H10010" s="20" t="s">
        <v>3967</v>
      </c>
      <c r="I10010" s="20" t="s">
        <v>19843</v>
      </c>
      <c r="J10010" s="21">
        <v>33</v>
      </c>
      <c r="K10010" s="18" t="str">
        <f>IFERROR(VLOOKUP(LEFT(I10010,7)+0,'[1]_Redacted Trans'!B$1:C$65536,2,0),P10010)</f>
        <v>2100268 - Clacton Tool Hire</v>
      </c>
      <c r="L10010" s="18"/>
      <c r="M10010" s="18" t="str">
        <f>IFERROR(VLOOKUP(LEFT(I10010,7)+0,'[1]_Redacted Trans'!B$1:C$65536,2,0),Q10010)</f>
        <v>WELLINGTONS</v>
      </c>
      <c r="N10010" s="22" t="s">
        <v>110</v>
      </c>
      <c r="P10010" t="s">
        <v>2682</v>
      </c>
      <c r="Q10010" t="s">
        <v>19844</v>
      </c>
    </row>
    <row r="10011" spans="1:17" x14ac:dyDescent="0.2">
      <c r="A10011" s="3" t="s">
        <v>103</v>
      </c>
      <c r="B10011" s="3"/>
      <c r="C10011" s="18" t="s">
        <v>104</v>
      </c>
      <c r="D10011" s="18" t="s">
        <v>316</v>
      </c>
      <c r="E10011" s="18" t="s">
        <v>3333</v>
      </c>
      <c r="F10011" s="18" t="s">
        <v>7623</v>
      </c>
      <c r="G10011" s="19">
        <v>44019</v>
      </c>
      <c r="H10011" s="20" t="s">
        <v>3967</v>
      </c>
      <c r="I10011" s="20" t="s">
        <v>19845</v>
      </c>
      <c r="J10011" s="21">
        <v>86.7</v>
      </c>
      <c r="K10011" s="18" t="str">
        <f>IFERROR(VLOOKUP(LEFT(I10011,7)+0,'[1]_Redacted Trans'!B$1:C$65536,2,0),P10011)</f>
        <v>2100268 - Clacton Tool Hire</v>
      </c>
      <c r="L10011" s="18"/>
      <c r="M10011" s="18" t="str">
        <f>IFERROR(VLOOKUP(LEFT(I10011,7)+0,'[1]_Redacted Trans'!B$1:C$65536,2,0),Q10011)</f>
        <v>BOLTS</v>
      </c>
      <c r="N10011" s="22" t="s">
        <v>110</v>
      </c>
      <c r="P10011" t="s">
        <v>2682</v>
      </c>
      <c r="Q10011" t="s">
        <v>19846</v>
      </c>
    </row>
    <row r="10012" spans="1:17" x14ac:dyDescent="0.2">
      <c r="A10012" s="3" t="s">
        <v>103</v>
      </c>
      <c r="B10012" s="3"/>
      <c r="C10012" s="18" t="s">
        <v>104</v>
      </c>
      <c r="D10012" s="18" t="s">
        <v>316</v>
      </c>
      <c r="E10012" s="18" t="s">
        <v>899</v>
      </c>
      <c r="F10012" s="18" t="s">
        <v>900</v>
      </c>
      <c r="G10012" s="19">
        <v>44019</v>
      </c>
      <c r="H10012" s="20" t="s">
        <v>19847</v>
      </c>
      <c r="I10012" s="20" t="s">
        <v>19848</v>
      </c>
      <c r="J10012" s="21">
        <v>94</v>
      </c>
      <c r="K10012" s="18" t="str">
        <f>IFERROR(VLOOKUP(LEFT(I10012,7)+0,'[1]_Redacted Trans'!B$1:C$65536,2,0),P10012)</f>
        <v>2100268 - Clacton Tool Hire</v>
      </c>
      <c r="L10012" s="18"/>
      <c r="M10012" s="18" t="str">
        <f>IFERROR(VLOOKUP(LEFT(I10012,7)+0,'[1]_Redacted Trans'!B$1:C$65536,2,0),Q10012)</f>
        <v>VARIOUS</v>
      </c>
      <c r="N10012" s="22" t="s">
        <v>110</v>
      </c>
      <c r="P10012" t="s">
        <v>2682</v>
      </c>
      <c r="Q10012" t="s">
        <v>2359</v>
      </c>
    </row>
    <row r="10013" spans="1:17" x14ac:dyDescent="0.2">
      <c r="A10013" s="3" t="s">
        <v>103</v>
      </c>
      <c r="B10013" s="3"/>
      <c r="C10013" s="18" t="s">
        <v>104</v>
      </c>
      <c r="D10013" s="18" t="s">
        <v>316</v>
      </c>
      <c r="E10013" s="18" t="s">
        <v>317</v>
      </c>
      <c r="F10013" s="18" t="s">
        <v>318</v>
      </c>
      <c r="G10013" s="19">
        <v>44019</v>
      </c>
      <c r="H10013" s="20" t="s">
        <v>19847</v>
      </c>
      <c r="I10013" s="20" t="s">
        <v>19849</v>
      </c>
      <c r="J10013" s="21">
        <v>95</v>
      </c>
      <c r="K10013" s="18" t="str">
        <f>IFERROR(VLOOKUP(LEFT(I10013,7)+0,'[1]_Redacted Trans'!B$1:C$65536,2,0),P10013)</f>
        <v>2100268 - Clacton Tool Hire</v>
      </c>
      <c r="L10013" s="18"/>
      <c r="M10013" s="18" t="str">
        <f>IFERROR(VLOOKUP(LEFT(I10013,7)+0,'[1]_Redacted Trans'!B$1:C$65536,2,0),Q10013)</f>
        <v>PLATFORM STEPS</v>
      </c>
      <c r="N10013" s="22" t="s">
        <v>110</v>
      </c>
      <c r="P10013" t="s">
        <v>2682</v>
      </c>
      <c r="Q10013" t="s">
        <v>19850</v>
      </c>
    </row>
    <row r="10014" spans="1:17" x14ac:dyDescent="0.2">
      <c r="A10014" s="3" t="s">
        <v>103</v>
      </c>
      <c r="B10014" s="3"/>
      <c r="C10014" s="18" t="s">
        <v>104</v>
      </c>
      <c r="D10014" s="18" t="s">
        <v>316</v>
      </c>
      <c r="E10014" s="18" t="s">
        <v>317</v>
      </c>
      <c r="F10014" s="18" t="s">
        <v>318</v>
      </c>
      <c r="G10014" s="19">
        <v>44019</v>
      </c>
      <c r="H10014" s="20" t="s">
        <v>3967</v>
      </c>
      <c r="I10014" s="20" t="s">
        <v>19851</v>
      </c>
      <c r="J10014" s="21">
        <v>67.2</v>
      </c>
      <c r="K10014" s="18" t="str">
        <f>IFERROR(VLOOKUP(LEFT(I10014,7)+0,'[1]_Redacted Trans'!B$1:C$65536,2,0),P10014)</f>
        <v>2100268 - Clacton Tool Hire</v>
      </c>
      <c r="L10014" s="18"/>
      <c r="M10014" s="18" t="str">
        <f>IFERROR(VLOOKUP(LEFT(I10014,7)+0,'[1]_Redacted Trans'!B$1:C$65536,2,0),Q10014)</f>
        <v>DOUBLE SPAN TOWER</v>
      </c>
      <c r="N10014" s="22" t="s">
        <v>110</v>
      </c>
      <c r="P10014" t="s">
        <v>2682</v>
      </c>
      <c r="Q10014" t="s">
        <v>19852</v>
      </c>
    </row>
    <row r="10015" spans="1:17" x14ac:dyDescent="0.2">
      <c r="A10015" s="3" t="s">
        <v>103</v>
      </c>
      <c r="B10015" s="3"/>
      <c r="C10015" s="18" t="s">
        <v>104</v>
      </c>
      <c r="D10015" s="18" t="s">
        <v>316</v>
      </c>
      <c r="E10015" s="18" t="s">
        <v>842</v>
      </c>
      <c r="F10015" s="18" t="s">
        <v>843</v>
      </c>
      <c r="G10015" s="19">
        <v>44019</v>
      </c>
      <c r="H10015" s="20" t="s">
        <v>3967</v>
      </c>
      <c r="I10015" s="20" t="s">
        <v>19853</v>
      </c>
      <c r="J10015" s="21">
        <v>10</v>
      </c>
      <c r="K10015" s="18" t="str">
        <f>IFERROR(VLOOKUP(LEFT(I10015,7)+0,'[1]_Redacted Trans'!B$1:C$65536,2,0),P10015)</f>
        <v>2100268 - Clacton Tool Hire</v>
      </c>
      <c r="L10015" s="18"/>
      <c r="M10015" s="18" t="str">
        <f>IFERROR(VLOOKUP(LEFT(I10015,7)+0,'[1]_Redacted Trans'!B$1:C$65536,2,0),Q10015)</f>
        <v>CANS</v>
      </c>
      <c r="N10015" s="22" t="s">
        <v>110</v>
      </c>
      <c r="P10015" t="s">
        <v>2682</v>
      </c>
      <c r="Q10015" t="s">
        <v>19854</v>
      </c>
    </row>
    <row r="10016" spans="1:17" x14ac:dyDescent="0.2">
      <c r="A10016" s="3" t="s">
        <v>103</v>
      </c>
      <c r="B10016" s="3"/>
      <c r="C10016" s="18" t="s">
        <v>104</v>
      </c>
      <c r="D10016" s="18" t="s">
        <v>316</v>
      </c>
      <c r="E10016" s="18" t="s">
        <v>842</v>
      </c>
      <c r="F10016" s="18" t="s">
        <v>843</v>
      </c>
      <c r="G10016" s="19">
        <v>44019</v>
      </c>
      <c r="H10016" s="20" t="s">
        <v>19847</v>
      </c>
      <c r="I10016" s="20" t="s">
        <v>19855</v>
      </c>
      <c r="J10016" s="21">
        <v>195</v>
      </c>
      <c r="K10016" s="18" t="str">
        <f>IFERROR(VLOOKUP(LEFT(I10016,7)+0,'[1]_Redacted Trans'!B$1:C$65536,2,0),P10016)</f>
        <v>2100268 - Clacton Tool Hire</v>
      </c>
      <c r="L10016" s="18"/>
      <c r="M10016" s="18" t="str">
        <f>IFERROR(VLOOKUP(LEFT(I10016,7)+0,'[1]_Redacted Trans'!B$1:C$65536,2,0),Q10016)</f>
        <v>STAGING BOARD</v>
      </c>
      <c r="N10016" s="22" t="s">
        <v>110</v>
      </c>
      <c r="P10016" t="s">
        <v>2682</v>
      </c>
      <c r="Q10016" t="s">
        <v>19856</v>
      </c>
    </row>
    <row r="10017" spans="1:17" x14ac:dyDescent="0.2">
      <c r="A10017" s="3" t="s">
        <v>103</v>
      </c>
      <c r="B10017" s="3"/>
      <c r="C10017" s="18" t="s">
        <v>104</v>
      </c>
      <c r="D10017" s="18" t="s">
        <v>316</v>
      </c>
      <c r="E10017" s="18" t="s">
        <v>254</v>
      </c>
      <c r="F10017" s="18" t="s">
        <v>795</v>
      </c>
      <c r="G10017" s="19">
        <v>44019</v>
      </c>
      <c r="H10017" s="20" t="s">
        <v>3967</v>
      </c>
      <c r="I10017" s="20" t="s">
        <v>19857</v>
      </c>
      <c r="J10017" s="21">
        <v>61.78</v>
      </c>
      <c r="K10017" s="18" t="str">
        <f>IFERROR(VLOOKUP(LEFT(I10017,7)+0,'[1]_Redacted Trans'!B$1:C$65536,2,0),P10017)</f>
        <v>2100268 - Clacton Tool Hire</v>
      </c>
      <c r="L10017" s="18"/>
      <c r="M10017" s="18" t="str">
        <f>IFERROR(VLOOKUP(LEFT(I10017,7)+0,'[1]_Redacted Trans'!B$1:C$65536,2,0),Q10017)</f>
        <v>PUMP PLIERS &amp; SPANNER</v>
      </c>
      <c r="N10017" s="22" t="s">
        <v>110</v>
      </c>
      <c r="P10017" t="s">
        <v>2682</v>
      </c>
      <c r="Q10017" t="s">
        <v>19858</v>
      </c>
    </row>
    <row r="10018" spans="1:17" x14ac:dyDescent="0.2">
      <c r="A10018" s="3" t="s">
        <v>103</v>
      </c>
      <c r="B10018" s="3"/>
      <c r="C10018" s="18" t="s">
        <v>104</v>
      </c>
      <c r="D10018" s="18" t="s">
        <v>316</v>
      </c>
      <c r="E10018" s="18" t="s">
        <v>842</v>
      </c>
      <c r="F10018" s="18" t="s">
        <v>843</v>
      </c>
      <c r="G10018" s="19">
        <v>44019</v>
      </c>
      <c r="H10018" s="20" t="s">
        <v>3967</v>
      </c>
      <c r="I10018" s="20" t="s">
        <v>19859</v>
      </c>
      <c r="J10018" s="21">
        <v>45</v>
      </c>
      <c r="K10018" s="18" t="str">
        <f>IFERROR(VLOOKUP(LEFT(I10018,7)+0,'[1]_Redacted Trans'!B$1:C$65536,2,0),P10018)</f>
        <v>2100268 - Clacton Tool Hire</v>
      </c>
      <c r="L10018" s="18"/>
      <c r="M10018" s="18" t="str">
        <f>IFERROR(VLOOKUP(LEFT(I10018,7)+0,'[1]_Redacted Trans'!B$1:C$65536,2,0),Q10018)</f>
        <v>WATERING CANS</v>
      </c>
      <c r="N10018" s="22" t="s">
        <v>110</v>
      </c>
      <c r="P10018" t="s">
        <v>2682</v>
      </c>
      <c r="Q10018" t="s">
        <v>19860</v>
      </c>
    </row>
    <row r="10019" spans="1:17" x14ac:dyDescent="0.2">
      <c r="A10019" s="3" t="s">
        <v>103</v>
      </c>
      <c r="B10019" s="3"/>
      <c r="C10019" s="18" t="s">
        <v>104</v>
      </c>
      <c r="D10019" s="18" t="s">
        <v>316</v>
      </c>
      <c r="E10019" s="18" t="s">
        <v>467</v>
      </c>
      <c r="F10019" s="18" t="s">
        <v>373</v>
      </c>
      <c r="G10019" s="19">
        <v>44019</v>
      </c>
      <c r="H10019" s="20" t="s">
        <v>3967</v>
      </c>
      <c r="I10019" s="20" t="s">
        <v>19861</v>
      </c>
      <c r="J10019" s="21">
        <v>49.99</v>
      </c>
      <c r="K10019" s="18" t="str">
        <f>IFERROR(VLOOKUP(LEFT(I10019,7)+0,'[1]_Redacted Trans'!B$1:C$65536,2,0),P10019)</f>
        <v>2100268 - Clacton Tool Hire</v>
      </c>
      <c r="L10019" s="18"/>
      <c r="M10019" s="18" t="str">
        <f>IFERROR(VLOOKUP(LEFT(I10019,7)+0,'[1]_Redacted Trans'!B$1:C$65536,2,0),Q10019)</f>
        <v>BOOTS</v>
      </c>
      <c r="N10019" s="22" t="s">
        <v>110</v>
      </c>
      <c r="P10019" t="s">
        <v>2682</v>
      </c>
      <c r="Q10019" t="s">
        <v>3695</v>
      </c>
    </row>
    <row r="10020" spans="1:17" x14ac:dyDescent="0.2">
      <c r="A10020" s="3" t="s">
        <v>103</v>
      </c>
      <c r="B10020" s="3"/>
      <c r="C10020" s="18" t="s">
        <v>104</v>
      </c>
      <c r="D10020" s="18" t="s">
        <v>316</v>
      </c>
      <c r="E10020" s="18" t="s">
        <v>899</v>
      </c>
      <c r="F10020" s="18" t="s">
        <v>900</v>
      </c>
      <c r="G10020" s="19">
        <v>44019</v>
      </c>
      <c r="H10020" s="20" t="s">
        <v>19847</v>
      </c>
      <c r="I10020" s="20" t="s">
        <v>19862</v>
      </c>
      <c r="J10020" s="21">
        <v>645</v>
      </c>
      <c r="K10020" s="18" t="str">
        <f>IFERROR(VLOOKUP(LEFT(I10020,7)+0,'[1]_Redacted Trans'!B$1:C$65536,2,0),P10020)</f>
        <v>2100268 - Clacton Tool Hire</v>
      </c>
      <c r="L10020" s="18"/>
      <c r="M10020" s="18" t="str">
        <f>IFERROR(VLOOKUP(LEFT(I10020,7)+0,'[1]_Redacted Trans'!B$1:C$65536,2,0),Q10020)</f>
        <v>WATER TANK ADAPTOR &amp; FITTINGS</v>
      </c>
      <c r="N10020" s="22" t="s">
        <v>110</v>
      </c>
      <c r="P10020" t="s">
        <v>2682</v>
      </c>
      <c r="Q10020" t="s">
        <v>19863</v>
      </c>
    </row>
    <row r="10021" spans="1:17" x14ac:dyDescent="0.2">
      <c r="A10021" s="3" t="s">
        <v>103</v>
      </c>
      <c r="B10021" s="3"/>
      <c r="C10021" s="18" t="s">
        <v>104</v>
      </c>
      <c r="D10021" s="18" t="s">
        <v>316</v>
      </c>
      <c r="E10021" s="18" t="s">
        <v>254</v>
      </c>
      <c r="F10021" s="18" t="s">
        <v>795</v>
      </c>
      <c r="G10021" s="19">
        <v>44019</v>
      </c>
      <c r="H10021" s="20" t="s">
        <v>3967</v>
      </c>
      <c r="I10021" s="20" t="s">
        <v>19864</v>
      </c>
      <c r="J10021" s="21">
        <v>99.98</v>
      </c>
      <c r="K10021" s="18" t="str">
        <f>IFERROR(VLOOKUP(LEFT(I10021,7)+0,'[1]_Redacted Trans'!B$1:C$65536,2,0),P10021)</f>
        <v>2100268 - Clacton Tool Hire</v>
      </c>
      <c r="L10021" s="18"/>
      <c r="M10021" s="18" t="str">
        <f>IFERROR(VLOOKUP(LEFT(I10021,7)+0,'[1]_Redacted Trans'!B$1:C$65536,2,0),Q10021)</f>
        <v>DUST CONTROL TANKS</v>
      </c>
      <c r="N10021" s="22" t="s">
        <v>110</v>
      </c>
      <c r="P10021" t="s">
        <v>2682</v>
      </c>
      <c r="Q10021" t="s">
        <v>19865</v>
      </c>
    </row>
    <row r="10022" spans="1:17" x14ac:dyDescent="0.2">
      <c r="A10022" s="3" t="s">
        <v>103</v>
      </c>
      <c r="B10022" s="3"/>
      <c r="C10022" s="18" t="s">
        <v>104</v>
      </c>
      <c r="D10022" s="18" t="s">
        <v>316</v>
      </c>
      <c r="E10022" s="18" t="s">
        <v>842</v>
      </c>
      <c r="F10022" s="18" t="s">
        <v>843</v>
      </c>
      <c r="G10022" s="19">
        <v>44019</v>
      </c>
      <c r="H10022" s="20" t="s">
        <v>19847</v>
      </c>
      <c r="I10022" s="20" t="s">
        <v>19866</v>
      </c>
      <c r="J10022" s="21">
        <v>398.95</v>
      </c>
      <c r="K10022" s="18" t="str">
        <f>IFERROR(VLOOKUP(LEFT(I10022,7)+0,'[1]_Redacted Trans'!B$1:C$65536,2,0),P10022)</f>
        <v>2100268 - Clacton Tool Hire</v>
      </c>
      <c r="L10022" s="18"/>
      <c r="M10022" s="18" t="str">
        <f>IFERROR(VLOOKUP(LEFT(I10022,7)+0,'[1]_Redacted Trans'!B$1:C$65536,2,0),Q10022)</f>
        <v>VARIOUS</v>
      </c>
      <c r="N10022" s="22" t="s">
        <v>110</v>
      </c>
      <c r="P10022" t="s">
        <v>2682</v>
      </c>
      <c r="Q10022" t="s">
        <v>2359</v>
      </c>
    </row>
    <row r="10023" spans="1:17" x14ac:dyDescent="0.2">
      <c r="A10023" s="3" t="s">
        <v>103</v>
      </c>
      <c r="B10023" s="3"/>
      <c r="C10023" s="18" t="s">
        <v>104</v>
      </c>
      <c r="D10023" s="18" t="s">
        <v>316</v>
      </c>
      <c r="E10023" s="18" t="s">
        <v>254</v>
      </c>
      <c r="F10023" s="18" t="s">
        <v>795</v>
      </c>
      <c r="G10023" s="19">
        <v>44019</v>
      </c>
      <c r="H10023" s="20" t="s">
        <v>3967</v>
      </c>
      <c r="I10023" s="20" t="s">
        <v>19867</v>
      </c>
      <c r="J10023" s="21">
        <v>49.9</v>
      </c>
      <c r="K10023" s="18" t="str">
        <f>IFERROR(VLOOKUP(LEFT(I10023,7)+0,'[1]_Redacted Trans'!B$1:C$65536,2,0),P10023)</f>
        <v>2100268 - Clacton Tool Hire</v>
      </c>
      <c r="L10023" s="18"/>
      <c r="M10023" s="18" t="str">
        <f>IFERROR(VLOOKUP(LEFT(I10023,7)+0,'[1]_Redacted Trans'!B$1:C$65536,2,0),Q10023)</f>
        <v>BATTERIES</v>
      </c>
      <c r="N10023" s="22" t="s">
        <v>110</v>
      </c>
      <c r="P10023" t="s">
        <v>2682</v>
      </c>
      <c r="Q10023" t="s">
        <v>253</v>
      </c>
    </row>
    <row r="10024" spans="1:17" x14ac:dyDescent="0.2">
      <c r="A10024" s="3" t="s">
        <v>103</v>
      </c>
      <c r="B10024" s="3"/>
      <c r="C10024" s="18" t="s">
        <v>104</v>
      </c>
      <c r="D10024" s="18" t="s">
        <v>316</v>
      </c>
      <c r="E10024" s="18" t="s">
        <v>254</v>
      </c>
      <c r="F10024" s="18" t="s">
        <v>795</v>
      </c>
      <c r="G10024" s="19">
        <v>44019</v>
      </c>
      <c r="H10024" s="20" t="s">
        <v>3967</v>
      </c>
      <c r="I10024" s="20" t="s">
        <v>19868</v>
      </c>
      <c r="J10024" s="21">
        <v>71.540000000000006</v>
      </c>
      <c r="K10024" s="18" t="str">
        <f>IFERROR(VLOOKUP(LEFT(I10024,7)+0,'[1]_Redacted Trans'!B$1:C$65536,2,0),P10024)</f>
        <v>2100268 - Clacton Tool Hire</v>
      </c>
      <c r="L10024" s="18"/>
      <c r="M10024" s="18" t="str">
        <f>IFERROR(VLOOKUP(LEFT(I10024,7)+0,'[1]_Redacted Trans'!B$1:C$65536,2,0),Q10024)</f>
        <v>VARIOUS</v>
      </c>
      <c r="N10024" s="22" t="s">
        <v>110</v>
      </c>
      <c r="P10024" t="s">
        <v>2682</v>
      </c>
      <c r="Q10024" t="s">
        <v>2359</v>
      </c>
    </row>
    <row r="10025" spans="1:17" x14ac:dyDescent="0.2">
      <c r="A10025" s="3" t="s">
        <v>103</v>
      </c>
      <c r="B10025" s="3"/>
      <c r="C10025" s="18" t="s">
        <v>104</v>
      </c>
      <c r="D10025" s="18" t="s">
        <v>316</v>
      </c>
      <c r="E10025" s="18" t="s">
        <v>842</v>
      </c>
      <c r="F10025" s="18" t="s">
        <v>843</v>
      </c>
      <c r="G10025" s="19">
        <v>44019</v>
      </c>
      <c r="H10025" s="20" t="s">
        <v>19847</v>
      </c>
      <c r="I10025" s="20" t="s">
        <v>19869</v>
      </c>
      <c r="J10025" s="21">
        <v>607.27</v>
      </c>
      <c r="K10025" s="18" t="str">
        <f>IFERROR(VLOOKUP(LEFT(I10025,7)+0,'[1]_Redacted Trans'!B$1:C$65536,2,0),P10025)</f>
        <v>2100268 - Clacton Tool Hire</v>
      </c>
      <c r="L10025" s="18"/>
      <c r="M10025" s="18" t="str">
        <f>IFERROR(VLOOKUP(LEFT(I10025,7)+0,'[1]_Redacted Trans'!B$1:C$65536,2,0),Q10025)</f>
        <v>VARIOUS</v>
      </c>
      <c r="N10025" s="22" t="s">
        <v>110</v>
      </c>
      <c r="P10025" t="s">
        <v>2682</v>
      </c>
      <c r="Q10025" t="s">
        <v>2359</v>
      </c>
    </row>
    <row r="10026" spans="1:17" x14ac:dyDescent="0.2">
      <c r="A10026" s="3" t="s">
        <v>103</v>
      </c>
      <c r="B10026" s="3"/>
      <c r="C10026" s="18" t="s">
        <v>104</v>
      </c>
      <c r="D10026" s="18" t="s">
        <v>316</v>
      </c>
      <c r="E10026" s="18" t="s">
        <v>842</v>
      </c>
      <c r="F10026" s="18" t="s">
        <v>843</v>
      </c>
      <c r="G10026" s="19">
        <v>44019</v>
      </c>
      <c r="H10026" s="20" t="s">
        <v>19870</v>
      </c>
      <c r="I10026" s="20" t="s">
        <v>19871</v>
      </c>
      <c r="J10026" s="21">
        <v>1800</v>
      </c>
      <c r="K10026" s="18" t="str">
        <f>IFERROR(VLOOKUP(LEFT(I10026,7)+0,'[1]_Redacted Trans'!B$1:C$65536,2,0),P10026)</f>
        <v>2100268 - Clacton Tool Hire</v>
      </c>
      <c r="L10026" s="18"/>
      <c r="M10026" s="18" t="str">
        <f>IFERROR(VLOOKUP(LEFT(I10026,7)+0,'[1]_Redacted Trans'!B$1:C$65536,2,0),Q10026)</f>
        <v>DIGGER &amp; DUMPER HIRE</v>
      </c>
      <c r="N10026" s="22" t="s">
        <v>110</v>
      </c>
      <c r="P10026" t="s">
        <v>2682</v>
      </c>
      <c r="Q10026" t="s">
        <v>19872</v>
      </c>
    </row>
    <row r="10027" spans="1:17" x14ac:dyDescent="0.2">
      <c r="A10027" s="3" t="s">
        <v>103</v>
      </c>
      <c r="B10027" s="3"/>
      <c r="C10027" s="18" t="s">
        <v>104</v>
      </c>
      <c r="D10027" s="18" t="s">
        <v>105</v>
      </c>
      <c r="E10027" s="18" t="s">
        <v>903</v>
      </c>
      <c r="F10027" s="18" t="s">
        <v>904</v>
      </c>
      <c r="G10027" s="19">
        <v>44019</v>
      </c>
      <c r="H10027" s="20" t="s">
        <v>905</v>
      </c>
      <c r="I10027" s="20" t="s">
        <v>19873</v>
      </c>
      <c r="J10027" s="21">
        <v>72.44</v>
      </c>
      <c r="K10027" s="18" t="str">
        <f>IFERROR(VLOOKUP(LEFT(I10027,7)+0,'[1]_Redacted Trans'!B$1:C$65536,2,0),P10027)</f>
        <v>2101527 - Xerox Finance Ltd</v>
      </c>
      <c r="L10027" s="18"/>
      <c r="M10027" s="18" t="str">
        <f>IFERROR(VLOOKUP(LEFT(I10027,7)+0,'[1]_Redacted Trans'!B$1:C$65536,2,0),Q10027)</f>
        <v>Buidl Cntrl rent 01 Aug 20 to 31 Oct 20</v>
      </c>
      <c r="N10027" s="22" t="s">
        <v>110</v>
      </c>
      <c r="P10027" t="s">
        <v>907</v>
      </c>
      <c r="Q10027" t="s">
        <v>19874</v>
      </c>
    </row>
    <row r="10028" spans="1:17" x14ac:dyDescent="0.2">
      <c r="A10028" s="3" t="s">
        <v>103</v>
      </c>
      <c r="B10028" s="3"/>
      <c r="C10028" s="18" t="s">
        <v>104</v>
      </c>
      <c r="D10028" s="18" t="s">
        <v>105</v>
      </c>
      <c r="E10028" s="18" t="s">
        <v>903</v>
      </c>
      <c r="F10028" s="18" t="s">
        <v>904</v>
      </c>
      <c r="G10028" s="19">
        <v>44019</v>
      </c>
      <c r="H10028" s="20" t="s">
        <v>14130</v>
      </c>
      <c r="I10028" s="20" t="s">
        <v>19875</v>
      </c>
      <c r="J10028" s="21">
        <v>579.53</v>
      </c>
      <c r="K10028" s="18" t="str">
        <f>IFERROR(VLOOKUP(LEFT(I10028,7)+0,'[1]_Redacted Trans'!B$1:C$65536,2,0),P10028)</f>
        <v>2101527 - Xerox Finance Ltd</v>
      </c>
      <c r="L10028" s="18"/>
      <c r="M10028" s="18" t="str">
        <f>IFERROR(VLOOKUP(LEFT(I10028,7)+0,'[1]_Redacted Trans'!B$1:C$65536,2,0),Q10028)</f>
        <v>Various rent  01 Aug 20 to 31 Oct 20</v>
      </c>
      <c r="N10028" s="22" t="s">
        <v>110</v>
      </c>
      <c r="P10028" t="s">
        <v>907</v>
      </c>
      <c r="Q10028" t="s">
        <v>19876</v>
      </c>
    </row>
    <row r="10029" spans="1:17" x14ac:dyDescent="0.2">
      <c r="A10029" s="3" t="s">
        <v>103</v>
      </c>
      <c r="B10029" s="3"/>
      <c r="C10029" s="18" t="s">
        <v>104</v>
      </c>
      <c r="D10029" s="18" t="s">
        <v>105</v>
      </c>
      <c r="E10029" s="18" t="s">
        <v>903</v>
      </c>
      <c r="F10029" s="18" t="s">
        <v>904</v>
      </c>
      <c r="G10029" s="19">
        <v>44019</v>
      </c>
      <c r="H10029" s="20" t="s">
        <v>905</v>
      </c>
      <c r="I10029" s="20" t="s">
        <v>19877</v>
      </c>
      <c r="J10029" s="21">
        <v>144.88</v>
      </c>
      <c r="K10029" s="18" t="str">
        <f>IFERROR(VLOOKUP(LEFT(I10029,7)+0,'[1]_Redacted Trans'!B$1:C$65536,2,0),P10029)</f>
        <v>2101527 - Xerox Finance Ltd</v>
      </c>
      <c r="L10029" s="18"/>
      <c r="M10029" s="18" t="str">
        <f>IFERROR(VLOOKUP(LEFT(I10029,7)+0,'[1]_Redacted Trans'!B$1:C$65536,2,0),Q10029)</f>
        <v>Plan &amp; LIC rent 01 Aug 20 to 31 Oct 20</v>
      </c>
      <c r="N10029" s="22" t="s">
        <v>110</v>
      </c>
      <c r="P10029" t="s">
        <v>907</v>
      </c>
      <c r="Q10029" t="s">
        <v>19878</v>
      </c>
    </row>
    <row r="10030" spans="1:17" x14ac:dyDescent="0.2">
      <c r="A10030" s="3" t="s">
        <v>103</v>
      </c>
      <c r="B10030" s="3"/>
      <c r="C10030" s="18" t="s">
        <v>104</v>
      </c>
      <c r="D10030" s="18" t="s">
        <v>105</v>
      </c>
      <c r="E10030" s="18" t="s">
        <v>903</v>
      </c>
      <c r="F10030" s="18" t="s">
        <v>904</v>
      </c>
      <c r="G10030" s="19">
        <v>44019</v>
      </c>
      <c r="H10030" s="20" t="s">
        <v>905</v>
      </c>
      <c r="I10030" s="20" t="s">
        <v>19879</v>
      </c>
      <c r="J10030" s="21">
        <v>362.21</v>
      </c>
      <c r="K10030" s="18" t="str">
        <f>IFERROR(VLOOKUP(LEFT(I10030,7)+0,'[1]_Redacted Trans'!B$1:C$65536,2,0),P10030)</f>
        <v>2101527 - Xerox Finance Ltd</v>
      </c>
      <c r="L10030" s="18"/>
      <c r="M10030" s="18" t="str">
        <f>IFERROR(VLOOKUP(LEFT(I10030,7)+0,'[1]_Redacted Trans'!B$1:C$65536,2,0),Q10030)</f>
        <v>Various rent 01 Aug 20 to 31 Oct 20</v>
      </c>
      <c r="N10030" s="22" t="s">
        <v>110</v>
      </c>
      <c r="P10030" t="s">
        <v>907</v>
      </c>
      <c r="Q10030" t="s">
        <v>19880</v>
      </c>
    </row>
    <row r="10031" spans="1:17" x14ac:dyDescent="0.2">
      <c r="A10031" s="3" t="s">
        <v>103</v>
      </c>
      <c r="B10031" s="3"/>
      <c r="C10031" s="18" t="s">
        <v>104</v>
      </c>
      <c r="D10031" s="18" t="s">
        <v>105</v>
      </c>
      <c r="E10031" s="18" t="s">
        <v>903</v>
      </c>
      <c r="F10031" s="18" t="s">
        <v>904</v>
      </c>
      <c r="G10031" s="19">
        <v>44019</v>
      </c>
      <c r="H10031" s="20" t="s">
        <v>905</v>
      </c>
      <c r="I10031" s="20" t="s">
        <v>19881</v>
      </c>
      <c r="J10031" s="21">
        <v>72.44</v>
      </c>
      <c r="K10031" s="18" t="str">
        <f>IFERROR(VLOOKUP(LEFT(I10031,7)+0,'[1]_Redacted Trans'!B$1:C$65536,2,0),P10031)</f>
        <v>2101527 - Xerox Finance Ltd</v>
      </c>
      <c r="L10031" s="18"/>
      <c r="M10031" s="18" t="str">
        <f>IFERROR(VLOOKUP(LEFT(I10031,7)+0,'[1]_Redacted Trans'!B$1:C$65536,2,0),Q10031)</f>
        <v>Crem Rent 01 Aug 20 to 31 Oct 20</v>
      </c>
      <c r="N10031" s="22" t="s">
        <v>110</v>
      </c>
      <c r="P10031" t="s">
        <v>907</v>
      </c>
      <c r="Q10031" t="s">
        <v>19882</v>
      </c>
    </row>
    <row r="10032" spans="1:17" x14ac:dyDescent="0.2">
      <c r="A10032" s="3" t="s">
        <v>103</v>
      </c>
      <c r="B10032" s="3"/>
      <c r="C10032" s="18" t="s">
        <v>104</v>
      </c>
      <c r="D10032" s="18" t="s">
        <v>168</v>
      </c>
      <c r="E10032" s="18" t="s">
        <v>254</v>
      </c>
      <c r="F10032" s="18" t="s">
        <v>4020</v>
      </c>
      <c r="G10032" s="19">
        <v>44019</v>
      </c>
      <c r="H10032" s="20" t="s">
        <v>19883</v>
      </c>
      <c r="I10032" s="20" t="s">
        <v>19884</v>
      </c>
      <c r="J10032" s="21">
        <v>110</v>
      </c>
      <c r="K10032" s="18" t="str">
        <f>IFERROR(VLOOKUP(LEFT(I10032,7)+0,'[1]_Redacted Trans'!B$1:C$65536,2,0),P10032)</f>
        <v>2118262 - Draintech</v>
      </c>
      <c r="L10032" s="18"/>
      <c r="M10032" s="18" t="str">
        <f>IFERROR(VLOOKUP(LEFT(I10032,7)+0,'[1]_Redacted Trans'!B$1:C$65536,2,0),Q10032)</f>
        <v>1-11 Leas road</v>
      </c>
      <c r="N10032" s="22" t="s">
        <v>110</v>
      </c>
      <c r="P10032" t="s">
        <v>1062</v>
      </c>
      <c r="Q10032" t="s">
        <v>19885</v>
      </c>
    </row>
    <row r="10033" spans="1:17" x14ac:dyDescent="0.2">
      <c r="A10033" s="3" t="s">
        <v>103</v>
      </c>
      <c r="B10033" s="3"/>
      <c r="C10033" s="18" t="s">
        <v>104</v>
      </c>
      <c r="D10033" s="18" t="s">
        <v>168</v>
      </c>
      <c r="E10033" s="18" t="s">
        <v>254</v>
      </c>
      <c r="F10033" s="18" t="s">
        <v>4020</v>
      </c>
      <c r="G10033" s="19">
        <v>44019</v>
      </c>
      <c r="H10033" s="20" t="s">
        <v>19886</v>
      </c>
      <c r="I10033" s="20" t="s">
        <v>19887</v>
      </c>
      <c r="J10033" s="21">
        <v>110</v>
      </c>
      <c r="K10033" s="18" t="str">
        <f>IFERROR(VLOOKUP(LEFT(I10033,7)+0,'[1]_Redacted Trans'!B$1:C$65536,2,0),P10033)</f>
        <v>REDACTED PERSONAL DATA</v>
      </c>
      <c r="L10033" s="18"/>
      <c r="M10033" s="18" t="str">
        <f>IFERROR(VLOOKUP(LEFT(I10033,7)+0,'[1]_Redacted Trans'!B$1:C$65536,2,0),Q10033)</f>
        <v>REDACTED PERSONAL DATA</v>
      </c>
      <c r="N10033" s="22" t="s">
        <v>110</v>
      </c>
      <c r="P10033" t="s">
        <v>143</v>
      </c>
      <c r="Q10033" t="s">
        <v>143</v>
      </c>
    </row>
    <row r="10034" spans="1:17" x14ac:dyDescent="0.2">
      <c r="A10034" s="3" t="s">
        <v>103</v>
      </c>
      <c r="B10034" s="3"/>
      <c r="C10034" s="18" t="s">
        <v>104</v>
      </c>
      <c r="D10034" s="18" t="s">
        <v>168</v>
      </c>
      <c r="E10034" s="18" t="s">
        <v>254</v>
      </c>
      <c r="F10034" s="18" t="s">
        <v>4020</v>
      </c>
      <c r="G10034" s="19">
        <v>44019</v>
      </c>
      <c r="H10034" s="20" t="s">
        <v>19888</v>
      </c>
      <c r="I10034" s="20" t="s">
        <v>19889</v>
      </c>
      <c r="J10034" s="21">
        <v>110</v>
      </c>
      <c r="K10034" s="18" t="str">
        <f>IFERROR(VLOOKUP(LEFT(I10034,7)+0,'[1]_Redacted Trans'!B$1:C$65536,2,0),P10034)</f>
        <v>REDACTED PERSONAL DATA</v>
      </c>
      <c r="L10034" s="18"/>
      <c r="M10034" s="18" t="str">
        <f>IFERROR(VLOOKUP(LEFT(I10034,7)+0,'[1]_Redacted Trans'!B$1:C$65536,2,0),Q10034)</f>
        <v>REDACTED PERSONAL DATA</v>
      </c>
      <c r="N10034" s="22" t="s">
        <v>110</v>
      </c>
      <c r="P10034" t="s">
        <v>143</v>
      </c>
      <c r="Q10034" t="s">
        <v>143</v>
      </c>
    </row>
    <row r="10035" spans="1:17" x14ac:dyDescent="0.2">
      <c r="A10035" s="3" t="s">
        <v>103</v>
      </c>
      <c r="B10035" s="3"/>
      <c r="C10035" s="18" t="s">
        <v>104</v>
      </c>
      <c r="D10035" s="18" t="s">
        <v>168</v>
      </c>
      <c r="E10035" s="18" t="s">
        <v>254</v>
      </c>
      <c r="F10035" s="18" t="s">
        <v>1130</v>
      </c>
      <c r="G10035" s="19">
        <v>44019</v>
      </c>
      <c r="H10035" s="20" t="s">
        <v>19890</v>
      </c>
      <c r="I10035" s="20" t="s">
        <v>19891</v>
      </c>
      <c r="J10035" s="21">
        <v>615.57000000000005</v>
      </c>
      <c r="K10035" s="18" t="str">
        <f>IFERROR(VLOOKUP(LEFT(I10035,7)+0,'[1]_Redacted Trans'!B$1:C$65536,2,0),P10035)</f>
        <v>2100072 - Aquatronic Group Management plc</v>
      </c>
      <c r="L10035" s="18">
        <v>3426729</v>
      </c>
      <c r="M10035" s="18" t="str">
        <f>IFERROR(VLOOKUP(LEFT(I10035,7)+0,'[1]_Redacted Trans'!B$1:C$65536,2,0),Q10035)</f>
        <v>Vyntoner House</v>
      </c>
      <c r="N10035" s="22" t="s">
        <v>110</v>
      </c>
      <c r="P10035" t="s">
        <v>3609</v>
      </c>
      <c r="Q10035" t="s">
        <v>19426</v>
      </c>
    </row>
    <row r="10036" spans="1:17" x14ac:dyDescent="0.2">
      <c r="A10036" s="3" t="s">
        <v>103</v>
      </c>
      <c r="B10036" s="3"/>
      <c r="C10036" s="18" t="s">
        <v>104</v>
      </c>
      <c r="D10036" s="18" t="s">
        <v>168</v>
      </c>
      <c r="E10036" s="18" t="s">
        <v>254</v>
      </c>
      <c r="F10036" s="18" t="s">
        <v>1130</v>
      </c>
      <c r="G10036" s="19">
        <v>44019</v>
      </c>
      <c r="H10036" s="20" t="s">
        <v>19892</v>
      </c>
      <c r="I10036" s="20" t="s">
        <v>19893</v>
      </c>
      <c r="J10036" s="21">
        <v>247.64</v>
      </c>
      <c r="K10036" s="18" t="str">
        <f>IFERROR(VLOOKUP(LEFT(I10036,7)+0,'[1]_Redacted Trans'!B$1:C$65536,2,0),P10036)</f>
        <v>2100072 - Aquatronic Group Management plc</v>
      </c>
      <c r="L10036" s="18">
        <v>3426729</v>
      </c>
      <c r="M10036" s="18" t="str">
        <f>IFERROR(VLOOKUP(LEFT(I10036,7)+0,'[1]_Redacted Trans'!B$1:C$65536,2,0),Q10036)</f>
        <v>Kate Daniels House</v>
      </c>
      <c r="N10036" s="22" t="s">
        <v>110</v>
      </c>
      <c r="P10036" t="s">
        <v>3609</v>
      </c>
      <c r="Q10036" t="s">
        <v>19423</v>
      </c>
    </row>
    <row r="10037" spans="1:17" x14ac:dyDescent="0.2">
      <c r="A10037" s="3" t="s">
        <v>103</v>
      </c>
      <c r="B10037" s="3"/>
      <c r="C10037" s="18" t="s">
        <v>104</v>
      </c>
      <c r="D10037" s="18" t="s">
        <v>168</v>
      </c>
      <c r="E10037" s="18" t="s">
        <v>254</v>
      </c>
      <c r="F10037" s="18" t="s">
        <v>1130</v>
      </c>
      <c r="G10037" s="19">
        <v>44019</v>
      </c>
      <c r="H10037" s="20" t="s">
        <v>19894</v>
      </c>
      <c r="I10037" s="20" t="s">
        <v>19895</v>
      </c>
      <c r="J10037" s="21">
        <v>636.29</v>
      </c>
      <c r="K10037" s="18" t="str">
        <f>IFERROR(VLOOKUP(LEFT(I10037,7)+0,'[1]_Redacted Trans'!B$1:C$65536,2,0),P10037)</f>
        <v>2100072 - Aquatronic Group Management plc</v>
      </c>
      <c r="L10037" s="18">
        <v>3426729</v>
      </c>
      <c r="M10037" s="18" t="str">
        <f>IFERROR(VLOOKUP(LEFT(I10037,7)+0,'[1]_Redacted Trans'!B$1:C$65536,2,0),Q10037)</f>
        <v>Mead House</v>
      </c>
      <c r="N10037" s="22" t="s">
        <v>110</v>
      </c>
      <c r="P10037" t="s">
        <v>3609</v>
      </c>
      <c r="Q10037" t="s">
        <v>19420</v>
      </c>
    </row>
    <row r="10038" spans="1:17" x14ac:dyDescent="0.2">
      <c r="A10038" s="3" t="s">
        <v>103</v>
      </c>
      <c r="B10038" s="3"/>
      <c r="C10038" s="18" t="s">
        <v>104</v>
      </c>
      <c r="D10038" s="18" t="s">
        <v>316</v>
      </c>
      <c r="E10038" s="18" t="s">
        <v>842</v>
      </c>
      <c r="F10038" s="18" t="s">
        <v>843</v>
      </c>
      <c r="G10038" s="19">
        <v>44019</v>
      </c>
      <c r="H10038" s="20" t="s">
        <v>19896</v>
      </c>
      <c r="I10038" s="20" t="s">
        <v>19897</v>
      </c>
      <c r="J10038" s="21">
        <v>3720.2</v>
      </c>
      <c r="K10038" s="18" t="str">
        <f>IFERROR(VLOOKUP(LEFT(I10038,7)+0,'[1]_Redacted Trans'!B$1:C$65536,2,0),P10038)</f>
        <v>2109684 - Frank Howard Tools &amp; Fixings Ltd</v>
      </c>
      <c r="L10038" s="18"/>
      <c r="M10038" s="18" t="str">
        <f>IFERROR(VLOOKUP(LEFT(I10038,7)+0,'[1]_Redacted Trans'!B$1:C$65536,2,0),Q10038)</f>
        <v>WALLING BLOCK</v>
      </c>
      <c r="N10038" s="22" t="s">
        <v>110</v>
      </c>
      <c r="P10038" t="s">
        <v>447</v>
      </c>
      <c r="Q10038" t="s">
        <v>19898</v>
      </c>
    </row>
    <row r="10039" spans="1:17" x14ac:dyDescent="0.2">
      <c r="A10039" s="3" t="s">
        <v>103</v>
      </c>
      <c r="B10039" s="3"/>
      <c r="C10039" s="18" t="s">
        <v>104</v>
      </c>
      <c r="D10039" s="18" t="s">
        <v>316</v>
      </c>
      <c r="E10039" s="18" t="s">
        <v>842</v>
      </c>
      <c r="F10039" s="18" t="s">
        <v>843</v>
      </c>
      <c r="G10039" s="19">
        <v>44019</v>
      </c>
      <c r="H10039" s="20" t="s">
        <v>19899</v>
      </c>
      <c r="I10039" s="20" t="s">
        <v>19900</v>
      </c>
      <c r="J10039" s="21">
        <v>3720.2</v>
      </c>
      <c r="K10039" s="18" t="str">
        <f>IFERROR(VLOOKUP(LEFT(I10039,7)+0,'[1]_Redacted Trans'!B$1:C$65536,2,0),P10039)</f>
        <v>2109684 - Frank Howard Tools &amp; Fixings Ltd</v>
      </c>
      <c r="L10039" s="18"/>
      <c r="M10039" s="18" t="str">
        <f>IFERROR(VLOOKUP(LEFT(I10039,7)+0,'[1]_Redacted Trans'!B$1:C$65536,2,0),Q10039)</f>
        <v>WALLING BLOCK</v>
      </c>
      <c r="N10039" s="22" t="s">
        <v>110</v>
      </c>
      <c r="P10039" t="s">
        <v>447</v>
      </c>
      <c r="Q10039" t="s">
        <v>19898</v>
      </c>
    </row>
    <row r="10040" spans="1:17" x14ac:dyDescent="0.2">
      <c r="A10040" s="3" t="s">
        <v>103</v>
      </c>
      <c r="B10040" s="3"/>
      <c r="C10040" s="18" t="s">
        <v>104</v>
      </c>
      <c r="D10040" s="18" t="s">
        <v>316</v>
      </c>
      <c r="E10040" s="18" t="s">
        <v>842</v>
      </c>
      <c r="F10040" s="18" t="s">
        <v>843</v>
      </c>
      <c r="G10040" s="19">
        <v>44019</v>
      </c>
      <c r="H10040" s="20" t="s">
        <v>9326</v>
      </c>
      <c r="I10040" s="20" t="s">
        <v>19901</v>
      </c>
      <c r="J10040" s="21">
        <v>1266.0999999999999</v>
      </c>
      <c r="K10040" s="18" t="str">
        <f>IFERROR(VLOOKUP(LEFT(I10040,7)+0,'[1]_Redacted Trans'!B$1:C$65536,2,0),P10040)</f>
        <v>2109684 - Frank Howard Tools &amp; Fixings Ltd</v>
      </c>
      <c r="L10040" s="18"/>
      <c r="M10040" s="18" t="str">
        <f>IFERROR(VLOOKUP(LEFT(I10040,7)+0,'[1]_Redacted Trans'!B$1:C$65536,2,0),Q10040)</f>
        <v>SOCIAL DISTANCING SIGN BOARD</v>
      </c>
      <c r="N10040" s="22" t="s">
        <v>110</v>
      </c>
      <c r="P10040" t="s">
        <v>447</v>
      </c>
      <c r="Q10040" t="s">
        <v>19902</v>
      </c>
    </row>
    <row r="10041" spans="1:17" x14ac:dyDescent="0.2">
      <c r="A10041" s="3" t="s">
        <v>103</v>
      </c>
      <c r="B10041" s="3"/>
      <c r="C10041" s="18" t="s">
        <v>104</v>
      </c>
      <c r="D10041" s="18" t="s">
        <v>316</v>
      </c>
      <c r="E10041" s="18" t="s">
        <v>842</v>
      </c>
      <c r="F10041" s="18" t="s">
        <v>843</v>
      </c>
      <c r="G10041" s="19">
        <v>44019</v>
      </c>
      <c r="H10041" s="20" t="s">
        <v>19657</v>
      </c>
      <c r="I10041" s="20" t="s">
        <v>19903</v>
      </c>
      <c r="J10041" s="21">
        <v>4012.7</v>
      </c>
      <c r="K10041" s="18" t="str">
        <f>IFERROR(VLOOKUP(LEFT(I10041,7)+0,'[1]_Redacted Trans'!B$1:C$65536,2,0),P10041)</f>
        <v>2109684 - Frank Howard Tools &amp; Fixings Ltd</v>
      </c>
      <c r="L10041" s="18"/>
      <c r="M10041" s="18" t="str">
        <f>IFERROR(VLOOKUP(LEFT(I10041,7)+0,'[1]_Redacted Trans'!B$1:C$65536,2,0),Q10041)</f>
        <v>ANTI TRIP BARRIER &amp; SOCIAL BOARD</v>
      </c>
      <c r="N10041" s="22" t="s">
        <v>110</v>
      </c>
      <c r="P10041" t="s">
        <v>447</v>
      </c>
      <c r="Q10041" t="s">
        <v>19904</v>
      </c>
    </row>
    <row r="10042" spans="1:17" x14ac:dyDescent="0.2">
      <c r="A10042" s="3" t="s">
        <v>103</v>
      </c>
      <c r="B10042" s="3"/>
      <c r="C10042" s="18" t="s">
        <v>104</v>
      </c>
      <c r="D10042" s="18" t="s">
        <v>316</v>
      </c>
      <c r="E10042" s="18" t="s">
        <v>842</v>
      </c>
      <c r="F10042" s="18" t="s">
        <v>843</v>
      </c>
      <c r="G10042" s="19">
        <v>44019</v>
      </c>
      <c r="H10042" s="20" t="s">
        <v>11226</v>
      </c>
      <c r="I10042" s="20" t="s">
        <v>19905</v>
      </c>
      <c r="J10042" s="21">
        <v>490</v>
      </c>
      <c r="K10042" s="18" t="str">
        <f>IFERROR(VLOOKUP(LEFT(I10042,7)+0,'[1]_Redacted Trans'!B$1:C$65536,2,0),P10042)</f>
        <v>2109684 - Frank Howard Tools &amp; Fixings Ltd</v>
      </c>
      <c r="L10042" s="18"/>
      <c r="M10042" s="18" t="str">
        <f>IFERROR(VLOOKUP(LEFT(I10042,7)+0,'[1]_Redacted Trans'!B$1:C$65536,2,0),Q10042)</f>
        <v>ROTARY HAMMER</v>
      </c>
      <c r="N10042" s="22" t="s">
        <v>110</v>
      </c>
      <c r="P10042" t="s">
        <v>447</v>
      </c>
      <c r="Q10042" t="s">
        <v>19906</v>
      </c>
    </row>
    <row r="10043" spans="1:17" x14ac:dyDescent="0.2">
      <c r="A10043" s="3" t="s">
        <v>103</v>
      </c>
      <c r="B10043" s="3"/>
      <c r="C10043" s="18" t="s">
        <v>104</v>
      </c>
      <c r="D10043" s="18" t="s">
        <v>316</v>
      </c>
      <c r="E10043" s="18" t="s">
        <v>842</v>
      </c>
      <c r="F10043" s="18" t="s">
        <v>843</v>
      </c>
      <c r="G10043" s="19">
        <v>44019</v>
      </c>
      <c r="H10043" s="20" t="s">
        <v>19907</v>
      </c>
      <c r="I10043" s="20" t="s">
        <v>19908</v>
      </c>
      <c r="J10043" s="21">
        <v>319.75</v>
      </c>
      <c r="K10043" s="18" t="str">
        <f>IFERROR(VLOOKUP(LEFT(I10043,7)+0,'[1]_Redacted Trans'!B$1:C$65536,2,0),P10043)</f>
        <v>2109684 - Frank Howard Tools &amp; Fixings Ltd</v>
      </c>
      <c r="L10043" s="18"/>
      <c r="M10043" s="18" t="str">
        <f>IFERROR(VLOOKUP(LEFT(I10043,7)+0,'[1]_Redacted Trans'!B$1:C$65536,2,0),Q10043)</f>
        <v>DRAIN CLEANER</v>
      </c>
      <c r="N10043" s="22" t="s">
        <v>110</v>
      </c>
      <c r="P10043" t="s">
        <v>447</v>
      </c>
      <c r="Q10043" t="s">
        <v>19909</v>
      </c>
    </row>
    <row r="10044" spans="1:17" x14ac:dyDescent="0.2">
      <c r="A10044" s="3" t="s">
        <v>103</v>
      </c>
      <c r="B10044" s="3"/>
      <c r="C10044" s="18" t="s">
        <v>104</v>
      </c>
      <c r="D10044" s="18" t="s">
        <v>316</v>
      </c>
      <c r="E10044" s="18" t="s">
        <v>842</v>
      </c>
      <c r="F10044" s="18" t="s">
        <v>843</v>
      </c>
      <c r="G10044" s="19">
        <v>44019</v>
      </c>
      <c r="H10044" s="20" t="s">
        <v>19664</v>
      </c>
      <c r="I10044" s="20" t="s">
        <v>19910</v>
      </c>
      <c r="J10044" s="21">
        <v>1740</v>
      </c>
      <c r="K10044" s="18" t="str">
        <f>IFERROR(VLOOKUP(LEFT(I10044,7)+0,'[1]_Redacted Trans'!B$1:C$65536,2,0),P10044)</f>
        <v>2109684 - Frank Howard Tools &amp; Fixings Ltd</v>
      </c>
      <c r="L10044" s="18"/>
      <c r="M10044" s="18" t="str">
        <f>IFERROR(VLOOKUP(LEFT(I10044,7)+0,'[1]_Redacted Trans'!B$1:C$65536,2,0),Q10044)</f>
        <v>COMBI KIT</v>
      </c>
      <c r="N10044" s="22" t="s">
        <v>110</v>
      </c>
      <c r="P10044" t="s">
        <v>447</v>
      </c>
      <c r="Q10044" t="s">
        <v>19911</v>
      </c>
    </row>
    <row r="10045" spans="1:17" x14ac:dyDescent="0.2">
      <c r="A10045" s="3" t="s">
        <v>103</v>
      </c>
      <c r="B10045" s="3"/>
      <c r="C10045" s="18" t="s">
        <v>104</v>
      </c>
      <c r="D10045" s="18" t="s">
        <v>182</v>
      </c>
      <c r="E10045" s="18" t="s">
        <v>7309</v>
      </c>
      <c r="F10045" s="18" t="s">
        <v>1232</v>
      </c>
      <c r="G10045" s="19">
        <v>44019</v>
      </c>
      <c r="H10045" s="20"/>
      <c r="I10045" s="20" t="s">
        <v>19912</v>
      </c>
      <c r="J10045" s="21">
        <v>37.89</v>
      </c>
      <c r="K10045" s="18" t="str">
        <f>IFERROR(VLOOKUP(LEFT(I10045,7)+0,'[1]_Redacted Trans'!B$1:C$65536,2,0),P10045)</f>
        <v>2100168 - British Telecommunications plc</v>
      </c>
      <c r="L10045" s="18"/>
      <c r="M10045" s="18" t="str">
        <f>IFERROR(VLOOKUP(LEFT(I10045,7)+0,'[1]_Redacted Trans'!B$1:C$65536,2,0),Q10045)</f>
        <v>BT bill June 20</v>
      </c>
      <c r="N10045" s="22" t="s">
        <v>110</v>
      </c>
      <c r="P10045" t="s">
        <v>2102</v>
      </c>
      <c r="Q10045" t="s">
        <v>19913</v>
      </c>
    </row>
    <row r="10046" spans="1:17" x14ac:dyDescent="0.2">
      <c r="A10046" s="3" t="s">
        <v>103</v>
      </c>
      <c r="B10046" s="3"/>
      <c r="C10046" s="18" t="s">
        <v>104</v>
      </c>
      <c r="D10046" s="18" t="s">
        <v>182</v>
      </c>
      <c r="E10046" s="18" t="s">
        <v>19914</v>
      </c>
      <c r="F10046" s="18" t="s">
        <v>1232</v>
      </c>
      <c r="G10046" s="19">
        <v>44019</v>
      </c>
      <c r="H10046" s="20"/>
      <c r="I10046" s="20" t="s">
        <v>19915</v>
      </c>
      <c r="J10046" s="21">
        <v>80.14</v>
      </c>
      <c r="K10046" s="18" t="str">
        <f>IFERROR(VLOOKUP(LEFT(I10046,7)+0,'[1]_Redacted Trans'!B$1:C$65536,2,0),P10046)</f>
        <v>2100168 - British Telecommunications plc</v>
      </c>
      <c r="L10046" s="18"/>
      <c r="M10046" s="18" t="str">
        <f>IFERROR(VLOOKUP(LEFT(I10046,7)+0,'[1]_Redacted Trans'!B$1:C$65536,2,0),Q10046)</f>
        <v>BT bill June 20</v>
      </c>
      <c r="N10046" s="22" t="s">
        <v>110</v>
      </c>
      <c r="P10046" t="s">
        <v>2102</v>
      </c>
      <c r="Q10046" t="s">
        <v>19913</v>
      </c>
    </row>
    <row r="10047" spans="1:17" x14ac:dyDescent="0.2">
      <c r="A10047" s="3" t="s">
        <v>103</v>
      </c>
      <c r="B10047" s="3"/>
      <c r="C10047" s="18" t="s">
        <v>104</v>
      </c>
      <c r="D10047" s="18" t="s">
        <v>182</v>
      </c>
      <c r="E10047" s="18" t="s">
        <v>1292</v>
      </c>
      <c r="F10047" s="18" t="s">
        <v>1232</v>
      </c>
      <c r="G10047" s="19">
        <v>44019</v>
      </c>
      <c r="H10047" s="20"/>
      <c r="I10047" s="20" t="s">
        <v>19916</v>
      </c>
      <c r="J10047" s="21">
        <v>83.55</v>
      </c>
      <c r="K10047" s="18" t="str">
        <f>IFERROR(VLOOKUP(LEFT(I10047,7)+0,'[1]_Redacted Trans'!B$1:C$65536,2,0),P10047)</f>
        <v>2100168 - British Telecommunications plc</v>
      </c>
      <c r="L10047" s="18"/>
      <c r="M10047" s="18" t="str">
        <f>IFERROR(VLOOKUP(LEFT(I10047,7)+0,'[1]_Redacted Trans'!B$1:C$65536,2,0),Q10047)</f>
        <v>BT bill June 20</v>
      </c>
      <c r="N10047" s="22" t="s">
        <v>110</v>
      </c>
      <c r="P10047" t="s">
        <v>2102</v>
      </c>
      <c r="Q10047" t="s">
        <v>19913</v>
      </c>
    </row>
    <row r="10048" spans="1:17" x14ac:dyDescent="0.2">
      <c r="A10048" s="3" t="s">
        <v>103</v>
      </c>
      <c r="B10048" s="3"/>
      <c r="C10048" s="18" t="s">
        <v>104</v>
      </c>
      <c r="D10048" s="18" t="s">
        <v>182</v>
      </c>
      <c r="E10048" s="18" t="s">
        <v>329</v>
      </c>
      <c r="F10048" s="18" t="s">
        <v>1232</v>
      </c>
      <c r="G10048" s="19">
        <v>44019</v>
      </c>
      <c r="H10048" s="20"/>
      <c r="I10048" s="20" t="s">
        <v>19917</v>
      </c>
      <c r="J10048" s="21">
        <v>387.24</v>
      </c>
      <c r="K10048" s="18" t="str">
        <f>IFERROR(VLOOKUP(LEFT(I10048,7)+0,'[1]_Redacted Trans'!B$1:C$65536,2,0),P10048)</f>
        <v>2100168 - British Telecommunications plc</v>
      </c>
      <c r="L10048" s="18"/>
      <c r="M10048" s="18" t="str">
        <f>IFERROR(VLOOKUP(LEFT(I10048,7)+0,'[1]_Redacted Trans'!B$1:C$65536,2,0),Q10048)</f>
        <v>BT bill June 20</v>
      </c>
      <c r="N10048" s="22" t="s">
        <v>110</v>
      </c>
      <c r="P10048" t="s">
        <v>2102</v>
      </c>
      <c r="Q10048" t="s">
        <v>19913</v>
      </c>
    </row>
    <row r="10049" spans="1:17" x14ac:dyDescent="0.2">
      <c r="A10049" s="3" t="s">
        <v>103</v>
      </c>
      <c r="B10049" s="3"/>
      <c r="C10049" s="18" t="s">
        <v>104</v>
      </c>
      <c r="D10049" s="18" t="s">
        <v>182</v>
      </c>
      <c r="E10049" s="18" t="s">
        <v>133</v>
      </c>
      <c r="F10049" s="18" t="s">
        <v>1232</v>
      </c>
      <c r="G10049" s="19">
        <v>44019</v>
      </c>
      <c r="H10049" s="20"/>
      <c r="I10049" s="20" t="s">
        <v>19918</v>
      </c>
      <c r="J10049" s="21">
        <v>4.68</v>
      </c>
      <c r="K10049" s="18" t="str">
        <f>IFERROR(VLOOKUP(LEFT(I10049,7)+0,'[1]_Redacted Trans'!B$1:C$65536,2,0),P10049)</f>
        <v>2100168 - British Telecommunications plc</v>
      </c>
      <c r="L10049" s="18"/>
      <c r="M10049" s="18" t="str">
        <f>IFERROR(VLOOKUP(LEFT(I10049,7)+0,'[1]_Redacted Trans'!B$1:C$65536,2,0),Q10049)</f>
        <v>BT bill June 20</v>
      </c>
      <c r="N10049" s="22" t="s">
        <v>110</v>
      </c>
      <c r="P10049" t="s">
        <v>2102</v>
      </c>
      <c r="Q10049" t="s">
        <v>19913</v>
      </c>
    </row>
    <row r="10050" spans="1:17" x14ac:dyDescent="0.2">
      <c r="A10050" s="3" t="s">
        <v>103</v>
      </c>
      <c r="B10050" s="3"/>
      <c r="C10050" s="18" t="s">
        <v>104</v>
      </c>
      <c r="D10050" s="18" t="s">
        <v>182</v>
      </c>
      <c r="E10050" s="18" t="s">
        <v>353</v>
      </c>
      <c r="F10050" s="18" t="s">
        <v>1232</v>
      </c>
      <c r="G10050" s="19">
        <v>44019</v>
      </c>
      <c r="H10050" s="20"/>
      <c r="I10050" s="20" t="s">
        <v>19919</v>
      </c>
      <c r="J10050" s="21">
        <v>263.48</v>
      </c>
      <c r="K10050" s="18" t="str">
        <f>IFERROR(VLOOKUP(LEFT(I10050,7)+0,'[1]_Redacted Trans'!B$1:C$65536,2,0),P10050)</f>
        <v>2100168 - British Telecommunications plc</v>
      </c>
      <c r="L10050" s="18"/>
      <c r="M10050" s="18" t="str">
        <f>IFERROR(VLOOKUP(LEFT(I10050,7)+0,'[1]_Redacted Trans'!B$1:C$65536,2,0),Q10050)</f>
        <v>BT bill June 20</v>
      </c>
      <c r="N10050" s="22" t="s">
        <v>110</v>
      </c>
      <c r="P10050" t="s">
        <v>2102</v>
      </c>
      <c r="Q10050" t="s">
        <v>19913</v>
      </c>
    </row>
    <row r="10051" spans="1:17" x14ac:dyDescent="0.2">
      <c r="A10051" s="3" t="s">
        <v>103</v>
      </c>
      <c r="B10051" s="3"/>
      <c r="C10051" s="18" t="s">
        <v>104</v>
      </c>
      <c r="D10051" s="18" t="s">
        <v>182</v>
      </c>
      <c r="E10051" s="18" t="s">
        <v>270</v>
      </c>
      <c r="F10051" s="18" t="s">
        <v>1232</v>
      </c>
      <c r="G10051" s="19">
        <v>44019</v>
      </c>
      <c r="H10051" s="20"/>
      <c r="I10051" s="20" t="s">
        <v>19920</v>
      </c>
      <c r="J10051" s="21">
        <v>83.58</v>
      </c>
      <c r="K10051" s="18" t="str">
        <f>IFERROR(VLOOKUP(LEFT(I10051,7)+0,'[1]_Redacted Trans'!B$1:C$65536,2,0),P10051)</f>
        <v>2100168 - British Telecommunications plc</v>
      </c>
      <c r="L10051" s="18"/>
      <c r="M10051" s="18" t="str">
        <f>IFERROR(VLOOKUP(LEFT(I10051,7)+0,'[1]_Redacted Trans'!B$1:C$65536,2,0),Q10051)</f>
        <v>BT bill June 20</v>
      </c>
      <c r="N10051" s="22" t="s">
        <v>110</v>
      </c>
      <c r="P10051" t="s">
        <v>2102</v>
      </c>
      <c r="Q10051" t="s">
        <v>19913</v>
      </c>
    </row>
    <row r="10052" spans="1:17" x14ac:dyDescent="0.2">
      <c r="A10052" s="3" t="s">
        <v>103</v>
      </c>
      <c r="B10052" s="3"/>
      <c r="C10052" s="18" t="s">
        <v>104</v>
      </c>
      <c r="D10052" s="18" t="s">
        <v>182</v>
      </c>
      <c r="E10052" s="18" t="s">
        <v>200</v>
      </c>
      <c r="F10052" s="18" t="s">
        <v>1232</v>
      </c>
      <c r="G10052" s="19">
        <v>44019</v>
      </c>
      <c r="H10052" s="20"/>
      <c r="I10052" s="20" t="s">
        <v>19921</v>
      </c>
      <c r="J10052" s="21">
        <v>252.67</v>
      </c>
      <c r="K10052" s="18" t="str">
        <f>IFERROR(VLOOKUP(LEFT(I10052,7)+0,'[1]_Redacted Trans'!B$1:C$65536,2,0),P10052)</f>
        <v>2100168 - British Telecommunications plc</v>
      </c>
      <c r="L10052" s="18"/>
      <c r="M10052" s="18" t="str">
        <f>IFERROR(VLOOKUP(LEFT(I10052,7)+0,'[1]_Redacted Trans'!B$1:C$65536,2,0),Q10052)</f>
        <v>BT bill June 20</v>
      </c>
      <c r="N10052" s="22" t="s">
        <v>110</v>
      </c>
      <c r="P10052" t="s">
        <v>2102</v>
      </c>
      <c r="Q10052" t="s">
        <v>19913</v>
      </c>
    </row>
    <row r="10053" spans="1:17" x14ac:dyDescent="0.2">
      <c r="A10053" s="3" t="s">
        <v>103</v>
      </c>
      <c r="B10053" s="3"/>
      <c r="C10053" s="18" t="s">
        <v>104</v>
      </c>
      <c r="D10053" s="18" t="s">
        <v>182</v>
      </c>
      <c r="E10053" s="18" t="s">
        <v>737</v>
      </c>
      <c r="F10053" s="18" t="s">
        <v>1232</v>
      </c>
      <c r="G10053" s="19">
        <v>44019</v>
      </c>
      <c r="H10053" s="20"/>
      <c r="I10053" s="20" t="s">
        <v>19922</v>
      </c>
      <c r="J10053" s="21">
        <v>75.78</v>
      </c>
      <c r="K10053" s="18" t="str">
        <f>IFERROR(VLOOKUP(LEFT(I10053,7)+0,'[1]_Redacted Trans'!B$1:C$65536,2,0),P10053)</f>
        <v>2100168 - British Telecommunications plc</v>
      </c>
      <c r="L10053" s="18"/>
      <c r="M10053" s="18" t="str">
        <f>IFERROR(VLOOKUP(LEFT(I10053,7)+0,'[1]_Redacted Trans'!B$1:C$65536,2,0),Q10053)</f>
        <v>BT bill June 20</v>
      </c>
      <c r="N10053" s="22" t="s">
        <v>110</v>
      </c>
      <c r="P10053" t="s">
        <v>2102</v>
      </c>
      <c r="Q10053" t="s">
        <v>19913</v>
      </c>
    </row>
    <row r="10054" spans="1:17" x14ac:dyDescent="0.2">
      <c r="A10054" s="3" t="s">
        <v>103</v>
      </c>
      <c r="B10054" s="3"/>
      <c r="C10054" s="18" t="s">
        <v>104</v>
      </c>
      <c r="D10054" s="18" t="s">
        <v>182</v>
      </c>
      <c r="E10054" s="18" t="s">
        <v>183</v>
      </c>
      <c r="F10054" s="18" t="s">
        <v>1232</v>
      </c>
      <c r="G10054" s="19">
        <v>44019</v>
      </c>
      <c r="H10054" s="20"/>
      <c r="I10054" s="20" t="s">
        <v>19923</v>
      </c>
      <c r="J10054" s="21">
        <v>482.24</v>
      </c>
      <c r="K10054" s="18" t="str">
        <f>IFERROR(VLOOKUP(LEFT(I10054,7)+0,'[1]_Redacted Trans'!B$1:C$65536,2,0),P10054)</f>
        <v>2100168 - British Telecommunications plc</v>
      </c>
      <c r="L10054" s="18"/>
      <c r="M10054" s="18" t="str">
        <f>IFERROR(VLOOKUP(LEFT(I10054,7)+0,'[1]_Redacted Trans'!B$1:C$65536,2,0),Q10054)</f>
        <v>BT bill June 20</v>
      </c>
      <c r="N10054" s="22" t="s">
        <v>110</v>
      </c>
      <c r="P10054" t="s">
        <v>2102</v>
      </c>
      <c r="Q10054" t="s">
        <v>19913</v>
      </c>
    </row>
    <row r="10055" spans="1:17" x14ac:dyDescent="0.2">
      <c r="A10055" s="3" t="s">
        <v>103</v>
      </c>
      <c r="B10055" s="3"/>
      <c r="C10055" s="18" t="s">
        <v>104</v>
      </c>
      <c r="D10055" s="18" t="s">
        <v>182</v>
      </c>
      <c r="E10055" s="18" t="s">
        <v>584</v>
      </c>
      <c r="F10055" s="18" t="s">
        <v>1232</v>
      </c>
      <c r="G10055" s="19">
        <v>44019</v>
      </c>
      <c r="H10055" s="20"/>
      <c r="I10055" s="20" t="s">
        <v>19924</v>
      </c>
      <c r="J10055" s="21">
        <v>531.66999999999996</v>
      </c>
      <c r="K10055" s="18" t="str">
        <f>IFERROR(VLOOKUP(LEFT(I10055,7)+0,'[1]_Redacted Trans'!B$1:C$65536,2,0),P10055)</f>
        <v>2100168 - British Telecommunications plc</v>
      </c>
      <c r="L10055" s="18"/>
      <c r="M10055" s="18" t="str">
        <f>IFERROR(VLOOKUP(LEFT(I10055,7)+0,'[1]_Redacted Trans'!B$1:C$65536,2,0),Q10055)</f>
        <v>BT bill June 20</v>
      </c>
      <c r="N10055" s="22" t="s">
        <v>110</v>
      </c>
      <c r="P10055" t="s">
        <v>2102</v>
      </c>
      <c r="Q10055" t="s">
        <v>19913</v>
      </c>
    </row>
    <row r="10056" spans="1:17" x14ac:dyDescent="0.2">
      <c r="A10056" s="3" t="s">
        <v>103</v>
      </c>
      <c r="B10056" s="3"/>
      <c r="C10056" s="18" t="s">
        <v>104</v>
      </c>
      <c r="D10056" s="18" t="s">
        <v>182</v>
      </c>
      <c r="E10056" s="18" t="s">
        <v>495</v>
      </c>
      <c r="F10056" s="18" t="s">
        <v>1232</v>
      </c>
      <c r="G10056" s="19">
        <v>44019</v>
      </c>
      <c r="H10056" s="20"/>
      <c r="I10056" s="20" t="s">
        <v>19925</v>
      </c>
      <c r="J10056" s="21">
        <v>585.98</v>
      </c>
      <c r="K10056" s="18" t="str">
        <f>IFERROR(VLOOKUP(LEFT(I10056,7)+0,'[1]_Redacted Trans'!B$1:C$65536,2,0),P10056)</f>
        <v>2100168 - British Telecommunications plc</v>
      </c>
      <c r="L10056" s="18"/>
      <c r="M10056" s="18" t="str">
        <f>IFERROR(VLOOKUP(LEFT(I10056,7)+0,'[1]_Redacted Trans'!B$1:C$65536,2,0),Q10056)</f>
        <v>BT bill June 20</v>
      </c>
      <c r="N10056" s="22" t="s">
        <v>110</v>
      </c>
      <c r="P10056" t="s">
        <v>2102</v>
      </c>
      <c r="Q10056" t="s">
        <v>19913</v>
      </c>
    </row>
    <row r="10057" spans="1:17" x14ac:dyDescent="0.2">
      <c r="A10057" s="3" t="s">
        <v>103</v>
      </c>
      <c r="B10057" s="3"/>
      <c r="C10057" s="18" t="s">
        <v>104</v>
      </c>
      <c r="D10057" s="18" t="s">
        <v>182</v>
      </c>
      <c r="E10057" s="18" t="s">
        <v>2234</v>
      </c>
      <c r="F10057" s="18" t="s">
        <v>1232</v>
      </c>
      <c r="G10057" s="19">
        <v>44019</v>
      </c>
      <c r="H10057" s="20"/>
      <c r="I10057" s="20" t="s">
        <v>19926</v>
      </c>
      <c r="J10057" s="21">
        <v>37.9</v>
      </c>
      <c r="K10057" s="18" t="str">
        <f>IFERROR(VLOOKUP(LEFT(I10057,7)+0,'[1]_Redacted Trans'!B$1:C$65536,2,0),P10057)</f>
        <v>2100168 - British Telecommunications plc</v>
      </c>
      <c r="L10057" s="18"/>
      <c r="M10057" s="18" t="str">
        <f>IFERROR(VLOOKUP(LEFT(I10057,7)+0,'[1]_Redacted Trans'!B$1:C$65536,2,0),Q10057)</f>
        <v>BT bill June 20</v>
      </c>
      <c r="N10057" s="22" t="s">
        <v>110</v>
      </c>
      <c r="P10057" t="s">
        <v>2102</v>
      </c>
      <c r="Q10057" t="s">
        <v>19913</v>
      </c>
    </row>
    <row r="10058" spans="1:17" x14ac:dyDescent="0.2">
      <c r="A10058" s="3" t="s">
        <v>103</v>
      </c>
      <c r="B10058" s="3"/>
      <c r="C10058" s="18" t="s">
        <v>104</v>
      </c>
      <c r="D10058" s="18" t="s">
        <v>239</v>
      </c>
      <c r="E10058" s="18" t="s">
        <v>302</v>
      </c>
      <c r="F10058" s="18" t="s">
        <v>1196</v>
      </c>
      <c r="G10058" s="19">
        <v>44019</v>
      </c>
      <c r="H10058" s="20"/>
      <c r="I10058" s="20" t="s">
        <v>19927</v>
      </c>
      <c r="J10058" s="21">
        <v>112.5</v>
      </c>
      <c r="K10058" s="18" t="str">
        <f>IFERROR(VLOOKUP(LEFT(I10058,7)+0,'[1]_Redacted Trans'!B$1:C$65536,2,0),P10058)</f>
        <v>2115250 - UK Fuels Limited</v>
      </c>
      <c r="L10058" s="18"/>
      <c r="M10058" s="18" t="str">
        <f>IFERROR(VLOOKUP(LEFT(I10058,7)+0,'[1]_Redacted Trans'!B$1:C$65536,2,0),Q10058)</f>
        <v>Fuel bill w/e 28/06/2020</v>
      </c>
      <c r="N10058" s="22" t="s">
        <v>110</v>
      </c>
      <c r="P10058" t="s">
        <v>1198</v>
      </c>
      <c r="Q10058" t="s">
        <v>19928</v>
      </c>
    </row>
    <row r="10059" spans="1:17" x14ac:dyDescent="0.2">
      <c r="A10059" s="3" t="s">
        <v>103</v>
      </c>
      <c r="B10059" s="3"/>
      <c r="C10059" s="18" t="s">
        <v>104</v>
      </c>
      <c r="D10059" s="18" t="s">
        <v>239</v>
      </c>
      <c r="E10059" s="18" t="s">
        <v>302</v>
      </c>
      <c r="F10059" s="18" t="s">
        <v>17458</v>
      </c>
      <c r="G10059" s="19">
        <v>44019</v>
      </c>
      <c r="H10059" s="20"/>
      <c r="I10059" s="20" t="s">
        <v>19929</v>
      </c>
      <c r="J10059" s="21">
        <v>111.45</v>
      </c>
      <c r="K10059" s="18" t="str">
        <f>IFERROR(VLOOKUP(LEFT(I10059,7)+0,'[1]_Redacted Trans'!B$1:C$65536,2,0),P10059)</f>
        <v>2115250 - UK Fuels Limited</v>
      </c>
      <c r="L10059" s="18"/>
      <c r="M10059" s="18" t="str">
        <f>IFERROR(VLOOKUP(LEFT(I10059,7)+0,'[1]_Redacted Trans'!B$1:C$65536,2,0),Q10059)</f>
        <v>Fuel bill w/e 28/06/2020</v>
      </c>
      <c r="N10059" s="22" t="s">
        <v>110</v>
      </c>
      <c r="P10059" t="s">
        <v>1198</v>
      </c>
      <c r="Q10059" t="s">
        <v>19928</v>
      </c>
    </row>
    <row r="10060" spans="1:17" x14ac:dyDescent="0.2">
      <c r="A10060" s="3" t="s">
        <v>103</v>
      </c>
      <c r="B10060" s="3"/>
      <c r="C10060" s="18" t="s">
        <v>104</v>
      </c>
      <c r="D10060" s="18" t="s">
        <v>239</v>
      </c>
      <c r="E10060" s="18" t="s">
        <v>302</v>
      </c>
      <c r="F10060" s="18" t="s">
        <v>1196</v>
      </c>
      <c r="G10060" s="19">
        <v>44019</v>
      </c>
      <c r="H10060" s="20"/>
      <c r="I10060" s="20" t="s">
        <v>19930</v>
      </c>
      <c r="J10060" s="21">
        <v>34.770000000000003</v>
      </c>
      <c r="K10060" s="18" t="str">
        <f>IFERROR(VLOOKUP(LEFT(I10060,7)+0,'[1]_Redacted Trans'!B$1:C$65536,2,0),P10060)</f>
        <v>2115250 - UK Fuels Limited</v>
      </c>
      <c r="L10060" s="18"/>
      <c r="M10060" s="18" t="str">
        <f>IFERROR(VLOOKUP(LEFT(I10060,7)+0,'[1]_Redacted Trans'!B$1:C$65536,2,0),Q10060)</f>
        <v>Fuel bill w/e 28/06/2020</v>
      </c>
      <c r="N10060" s="22" t="s">
        <v>110</v>
      </c>
      <c r="P10060" t="s">
        <v>1198</v>
      </c>
      <c r="Q10060" t="s">
        <v>19928</v>
      </c>
    </row>
    <row r="10061" spans="1:17" x14ac:dyDescent="0.2">
      <c r="A10061" s="3" t="s">
        <v>103</v>
      </c>
      <c r="B10061" s="3"/>
      <c r="C10061" s="18" t="s">
        <v>104</v>
      </c>
      <c r="D10061" s="18" t="s">
        <v>239</v>
      </c>
      <c r="E10061" s="18" t="s">
        <v>302</v>
      </c>
      <c r="F10061" s="18" t="s">
        <v>1196</v>
      </c>
      <c r="G10061" s="19">
        <v>44019</v>
      </c>
      <c r="H10061" s="20"/>
      <c r="I10061" s="20" t="s">
        <v>19931</v>
      </c>
      <c r="J10061" s="21">
        <v>93.19</v>
      </c>
      <c r="K10061" s="18" t="str">
        <f>IFERROR(VLOOKUP(LEFT(I10061,7)+0,'[1]_Redacted Trans'!B$1:C$65536,2,0),P10061)</f>
        <v>2115250 - UK Fuels Limited</v>
      </c>
      <c r="L10061" s="18"/>
      <c r="M10061" s="18" t="str">
        <f>IFERROR(VLOOKUP(LEFT(I10061,7)+0,'[1]_Redacted Trans'!B$1:C$65536,2,0),Q10061)</f>
        <v>Fuel bill w/e 28/06/2020</v>
      </c>
      <c r="N10061" s="22" t="s">
        <v>110</v>
      </c>
      <c r="P10061" t="s">
        <v>1198</v>
      </c>
      <c r="Q10061" t="s">
        <v>19928</v>
      </c>
    </row>
    <row r="10062" spans="1:17" x14ac:dyDescent="0.2">
      <c r="A10062" s="3" t="s">
        <v>103</v>
      </c>
      <c r="B10062" s="3"/>
      <c r="C10062" s="18" t="s">
        <v>104</v>
      </c>
      <c r="D10062" s="18" t="s">
        <v>239</v>
      </c>
      <c r="E10062" s="18" t="s">
        <v>302</v>
      </c>
      <c r="F10062" s="18" t="s">
        <v>1196</v>
      </c>
      <c r="G10062" s="19">
        <v>44019</v>
      </c>
      <c r="H10062" s="20"/>
      <c r="I10062" s="20" t="s">
        <v>19932</v>
      </c>
      <c r="J10062" s="21">
        <v>32.630000000000003</v>
      </c>
      <c r="K10062" s="18" t="str">
        <f>IFERROR(VLOOKUP(LEFT(I10062,7)+0,'[1]_Redacted Trans'!B$1:C$65536,2,0),P10062)</f>
        <v>2115250 - UK Fuels Limited</v>
      </c>
      <c r="L10062" s="18"/>
      <c r="M10062" s="18" t="str">
        <f>IFERROR(VLOOKUP(LEFT(I10062,7)+0,'[1]_Redacted Trans'!B$1:C$65536,2,0),Q10062)</f>
        <v>Fuel bill w/e 28/06/2020</v>
      </c>
      <c r="N10062" s="22" t="s">
        <v>110</v>
      </c>
      <c r="P10062" t="s">
        <v>1198</v>
      </c>
      <c r="Q10062" t="s">
        <v>19928</v>
      </c>
    </row>
    <row r="10063" spans="1:17" x14ac:dyDescent="0.2">
      <c r="A10063" s="3" t="s">
        <v>103</v>
      </c>
      <c r="B10063" s="3"/>
      <c r="C10063" s="18" t="s">
        <v>104</v>
      </c>
      <c r="D10063" s="18" t="s">
        <v>239</v>
      </c>
      <c r="E10063" s="18" t="s">
        <v>302</v>
      </c>
      <c r="F10063" s="18" t="s">
        <v>1196</v>
      </c>
      <c r="G10063" s="19">
        <v>44019</v>
      </c>
      <c r="H10063" s="20"/>
      <c r="I10063" s="20" t="s">
        <v>19933</v>
      </c>
      <c r="J10063" s="21">
        <v>53.37</v>
      </c>
      <c r="K10063" s="18" t="str">
        <f>IFERROR(VLOOKUP(LEFT(I10063,7)+0,'[1]_Redacted Trans'!B$1:C$65536,2,0),P10063)</f>
        <v>2115250 - UK Fuels Limited</v>
      </c>
      <c r="L10063" s="18"/>
      <c r="M10063" s="18" t="str">
        <f>IFERROR(VLOOKUP(LEFT(I10063,7)+0,'[1]_Redacted Trans'!B$1:C$65536,2,0),Q10063)</f>
        <v>Fuel bill w/e 28/06/2020</v>
      </c>
      <c r="N10063" s="22" t="s">
        <v>110</v>
      </c>
      <c r="P10063" t="s">
        <v>1198</v>
      </c>
      <c r="Q10063" t="s">
        <v>19928</v>
      </c>
    </row>
    <row r="10064" spans="1:17" x14ac:dyDescent="0.2">
      <c r="A10064" s="3" t="s">
        <v>103</v>
      </c>
      <c r="B10064" s="3"/>
      <c r="C10064" s="18" t="s">
        <v>104</v>
      </c>
      <c r="D10064" s="18" t="s">
        <v>239</v>
      </c>
      <c r="E10064" s="18" t="s">
        <v>302</v>
      </c>
      <c r="F10064" s="18" t="s">
        <v>1196</v>
      </c>
      <c r="G10064" s="19">
        <v>44019</v>
      </c>
      <c r="H10064" s="20"/>
      <c r="I10064" s="20" t="s">
        <v>19934</v>
      </c>
      <c r="J10064" s="21">
        <v>28.74</v>
      </c>
      <c r="K10064" s="18" t="str">
        <f>IFERROR(VLOOKUP(LEFT(I10064,7)+0,'[1]_Redacted Trans'!B$1:C$65536,2,0),P10064)</f>
        <v>2115250 - UK Fuels Limited</v>
      </c>
      <c r="L10064" s="18"/>
      <c r="M10064" s="18" t="str">
        <f>IFERROR(VLOOKUP(LEFT(I10064,7)+0,'[1]_Redacted Trans'!B$1:C$65536,2,0),Q10064)</f>
        <v>Fuel bill w/e 28/06/2020</v>
      </c>
      <c r="N10064" s="22" t="s">
        <v>110</v>
      </c>
      <c r="P10064" t="s">
        <v>1198</v>
      </c>
      <c r="Q10064" t="s">
        <v>19928</v>
      </c>
    </row>
    <row r="10065" spans="1:17" x14ac:dyDescent="0.2">
      <c r="A10065" s="3" t="s">
        <v>103</v>
      </c>
      <c r="B10065" s="3"/>
      <c r="C10065" s="18" t="s">
        <v>104</v>
      </c>
      <c r="D10065" s="18" t="s">
        <v>239</v>
      </c>
      <c r="E10065" s="18" t="s">
        <v>899</v>
      </c>
      <c r="F10065" s="18" t="s">
        <v>900</v>
      </c>
      <c r="G10065" s="19">
        <v>44019</v>
      </c>
      <c r="H10065" s="20"/>
      <c r="I10065" s="20" t="s">
        <v>19935</v>
      </c>
      <c r="J10065" s="21">
        <v>93.19</v>
      </c>
      <c r="K10065" s="18" t="str">
        <f>IFERROR(VLOOKUP(LEFT(I10065,7)+0,'[1]_Redacted Trans'!B$1:C$65536,2,0),P10065)</f>
        <v>2115250 - UK Fuels Limited</v>
      </c>
      <c r="L10065" s="18"/>
      <c r="M10065" s="18" t="str">
        <f>IFERROR(VLOOKUP(LEFT(I10065,7)+0,'[1]_Redacted Trans'!B$1:C$65536,2,0),Q10065)</f>
        <v>Fuel bill w/e 28/06/2020</v>
      </c>
      <c r="N10065" s="22" t="s">
        <v>110</v>
      </c>
      <c r="P10065" t="s">
        <v>1198</v>
      </c>
      <c r="Q10065" t="s">
        <v>19928</v>
      </c>
    </row>
    <row r="10066" spans="1:17" x14ac:dyDescent="0.2">
      <c r="A10066" s="3" t="s">
        <v>103</v>
      </c>
      <c r="B10066" s="3"/>
      <c r="C10066" s="18" t="s">
        <v>104</v>
      </c>
      <c r="D10066" s="18" t="s">
        <v>239</v>
      </c>
      <c r="E10066" s="18" t="s">
        <v>467</v>
      </c>
      <c r="F10066" s="18" t="s">
        <v>1196</v>
      </c>
      <c r="G10066" s="19">
        <v>44019</v>
      </c>
      <c r="H10066" s="20"/>
      <c r="I10066" s="20" t="s">
        <v>19936</v>
      </c>
      <c r="J10066" s="21">
        <v>308.39</v>
      </c>
      <c r="K10066" s="18" t="str">
        <f>IFERROR(VLOOKUP(LEFT(I10066,7)+0,'[1]_Redacted Trans'!B$1:C$65536,2,0),P10066)</f>
        <v>2115250 - UK Fuels Limited</v>
      </c>
      <c r="L10066" s="18"/>
      <c r="M10066" s="18" t="str">
        <f>IFERROR(VLOOKUP(LEFT(I10066,7)+0,'[1]_Redacted Trans'!B$1:C$65536,2,0),Q10066)</f>
        <v>Fuel bill w/e 28/06/2020</v>
      </c>
      <c r="N10066" s="22" t="s">
        <v>110</v>
      </c>
      <c r="P10066" t="s">
        <v>1198</v>
      </c>
      <c r="Q10066" t="s">
        <v>19928</v>
      </c>
    </row>
    <row r="10067" spans="1:17" x14ac:dyDescent="0.2">
      <c r="A10067" s="3" t="s">
        <v>103</v>
      </c>
      <c r="B10067" s="3"/>
      <c r="C10067" s="18" t="s">
        <v>104</v>
      </c>
      <c r="D10067" s="18" t="s">
        <v>239</v>
      </c>
      <c r="E10067" s="18" t="s">
        <v>302</v>
      </c>
      <c r="F10067" s="18" t="s">
        <v>1196</v>
      </c>
      <c r="G10067" s="19">
        <v>44019</v>
      </c>
      <c r="H10067" s="20"/>
      <c r="I10067" s="20" t="s">
        <v>19937</v>
      </c>
      <c r="J10067" s="21">
        <v>41.56</v>
      </c>
      <c r="K10067" s="18" t="str">
        <f>IFERROR(VLOOKUP(LEFT(I10067,7)+0,'[1]_Redacted Trans'!B$1:C$65536,2,0),P10067)</f>
        <v>2115250 - UK Fuels Limited</v>
      </c>
      <c r="L10067" s="18"/>
      <c r="M10067" s="18" t="str">
        <f>IFERROR(VLOOKUP(LEFT(I10067,7)+0,'[1]_Redacted Trans'!B$1:C$65536,2,0),Q10067)</f>
        <v>Fuel bill w/e 28/06/2020</v>
      </c>
      <c r="N10067" s="22" t="s">
        <v>110</v>
      </c>
      <c r="P10067" t="s">
        <v>1198</v>
      </c>
      <c r="Q10067" t="s">
        <v>19928</v>
      </c>
    </row>
    <row r="10068" spans="1:17" x14ac:dyDescent="0.2">
      <c r="A10068" s="3" t="s">
        <v>103</v>
      </c>
      <c r="B10068" s="3"/>
      <c r="C10068" s="18" t="s">
        <v>104</v>
      </c>
      <c r="D10068" s="18" t="s">
        <v>239</v>
      </c>
      <c r="E10068" s="18" t="s">
        <v>302</v>
      </c>
      <c r="F10068" s="18" t="s">
        <v>1196</v>
      </c>
      <c r="G10068" s="19">
        <v>44019</v>
      </c>
      <c r="H10068" s="20"/>
      <c r="I10068" s="20" t="s">
        <v>19938</v>
      </c>
      <c r="J10068" s="21">
        <v>29.6</v>
      </c>
      <c r="K10068" s="18" t="str">
        <f>IFERROR(VLOOKUP(LEFT(I10068,7)+0,'[1]_Redacted Trans'!B$1:C$65536,2,0),P10068)</f>
        <v>2115250 - UK Fuels Limited</v>
      </c>
      <c r="L10068" s="18"/>
      <c r="M10068" s="18" t="str">
        <f>IFERROR(VLOOKUP(LEFT(I10068,7)+0,'[1]_Redacted Trans'!B$1:C$65536,2,0),Q10068)</f>
        <v>Fuel bill w/e 28/06/2020</v>
      </c>
      <c r="N10068" s="22" t="s">
        <v>110</v>
      </c>
      <c r="P10068" t="s">
        <v>1198</v>
      </c>
      <c r="Q10068" t="s">
        <v>19928</v>
      </c>
    </row>
    <row r="10069" spans="1:17" x14ac:dyDescent="0.2">
      <c r="A10069" s="3" t="s">
        <v>103</v>
      </c>
      <c r="B10069" s="3"/>
      <c r="C10069" s="18" t="s">
        <v>104</v>
      </c>
      <c r="D10069" s="18" t="s">
        <v>239</v>
      </c>
      <c r="E10069" s="18" t="s">
        <v>302</v>
      </c>
      <c r="F10069" s="18" t="s">
        <v>1196</v>
      </c>
      <c r="G10069" s="19">
        <v>44019</v>
      </c>
      <c r="H10069" s="20"/>
      <c r="I10069" s="20" t="s">
        <v>19939</v>
      </c>
      <c r="J10069" s="21">
        <v>70.819999999999993</v>
      </c>
      <c r="K10069" s="18" t="str">
        <f>IFERROR(VLOOKUP(LEFT(I10069,7)+0,'[1]_Redacted Trans'!B$1:C$65536,2,0),P10069)</f>
        <v>2115250 - UK Fuels Limited</v>
      </c>
      <c r="L10069" s="18"/>
      <c r="M10069" s="18" t="str">
        <f>IFERROR(VLOOKUP(LEFT(I10069,7)+0,'[1]_Redacted Trans'!B$1:C$65536,2,0),Q10069)</f>
        <v>Fuel bill w/e 28/06/2020</v>
      </c>
      <c r="N10069" s="22" t="s">
        <v>110</v>
      </c>
      <c r="P10069" t="s">
        <v>1198</v>
      </c>
      <c r="Q10069" t="s">
        <v>19928</v>
      </c>
    </row>
    <row r="10070" spans="1:17" x14ac:dyDescent="0.2">
      <c r="A10070" s="3" t="s">
        <v>103</v>
      </c>
      <c r="B10070" s="3"/>
      <c r="C10070" s="18" t="s">
        <v>104</v>
      </c>
      <c r="D10070" s="18" t="s">
        <v>239</v>
      </c>
      <c r="E10070" s="18" t="s">
        <v>302</v>
      </c>
      <c r="F10070" s="18" t="s">
        <v>1196</v>
      </c>
      <c r="G10070" s="19">
        <v>44019</v>
      </c>
      <c r="H10070" s="20"/>
      <c r="I10070" s="20" t="s">
        <v>19940</v>
      </c>
      <c r="J10070" s="21">
        <v>10.95</v>
      </c>
      <c r="K10070" s="18" t="str">
        <f>IFERROR(VLOOKUP(LEFT(I10070,7)+0,'[1]_Redacted Trans'!B$1:C$65536,2,0),P10070)</f>
        <v>2115250 - UK Fuels Limited</v>
      </c>
      <c r="L10070" s="18"/>
      <c r="M10070" s="18" t="str">
        <f>IFERROR(VLOOKUP(LEFT(I10070,7)+0,'[1]_Redacted Trans'!B$1:C$65536,2,0),Q10070)</f>
        <v>Fuel bill w/e 28/06/2020</v>
      </c>
      <c r="N10070" s="22" t="s">
        <v>110</v>
      </c>
      <c r="P10070" t="s">
        <v>1198</v>
      </c>
      <c r="Q10070" t="s">
        <v>19928</v>
      </c>
    </row>
    <row r="10071" spans="1:17" x14ac:dyDescent="0.2">
      <c r="A10071" s="3" t="s">
        <v>103</v>
      </c>
      <c r="B10071" s="3"/>
      <c r="C10071" s="18" t="s">
        <v>104</v>
      </c>
      <c r="D10071" s="18" t="s">
        <v>239</v>
      </c>
      <c r="E10071" s="18" t="s">
        <v>106</v>
      </c>
      <c r="F10071" s="18" t="s">
        <v>1196</v>
      </c>
      <c r="G10071" s="19">
        <v>44019</v>
      </c>
      <c r="H10071" s="20"/>
      <c r="I10071" s="20" t="s">
        <v>19941</v>
      </c>
      <c r="J10071" s="21">
        <v>374.58</v>
      </c>
      <c r="K10071" s="18" t="str">
        <f>IFERROR(VLOOKUP(LEFT(I10071,7)+0,'[1]_Redacted Trans'!B$1:C$65536,2,0),P10071)</f>
        <v>2115250 - UK Fuels Limited</v>
      </c>
      <c r="L10071" s="18"/>
      <c r="M10071" s="18" t="str">
        <f>IFERROR(VLOOKUP(LEFT(I10071,7)+0,'[1]_Redacted Trans'!B$1:C$65536,2,0),Q10071)</f>
        <v>Fuel bill w/e 28/06/2020</v>
      </c>
      <c r="N10071" s="22" t="s">
        <v>110</v>
      </c>
      <c r="P10071" t="s">
        <v>1198</v>
      </c>
      <c r="Q10071" t="s">
        <v>19928</v>
      </c>
    </row>
    <row r="10072" spans="1:17" x14ac:dyDescent="0.2">
      <c r="A10072" s="3" t="s">
        <v>103</v>
      </c>
      <c r="B10072" s="3"/>
      <c r="C10072" s="18" t="s">
        <v>104</v>
      </c>
      <c r="D10072" s="18" t="s">
        <v>239</v>
      </c>
      <c r="E10072" s="18" t="s">
        <v>302</v>
      </c>
      <c r="F10072" s="18" t="s">
        <v>1196</v>
      </c>
      <c r="G10072" s="19">
        <v>44019</v>
      </c>
      <c r="H10072" s="20"/>
      <c r="I10072" s="20" t="s">
        <v>19942</v>
      </c>
      <c r="J10072" s="21">
        <v>69.09</v>
      </c>
      <c r="K10072" s="18" t="str">
        <f>IFERROR(VLOOKUP(LEFT(I10072,7)+0,'[1]_Redacted Trans'!B$1:C$65536,2,0),P10072)</f>
        <v>2115250 - UK Fuels Limited</v>
      </c>
      <c r="L10072" s="18"/>
      <c r="M10072" s="18" t="str">
        <f>IFERROR(VLOOKUP(LEFT(I10072,7)+0,'[1]_Redacted Trans'!B$1:C$65536,2,0),Q10072)</f>
        <v>Fuel bill w/e 28/06/2020</v>
      </c>
      <c r="N10072" s="22" t="s">
        <v>110</v>
      </c>
      <c r="P10072" t="s">
        <v>1198</v>
      </c>
      <c r="Q10072" t="s">
        <v>19928</v>
      </c>
    </row>
    <row r="10073" spans="1:17" x14ac:dyDescent="0.2">
      <c r="A10073" s="3" t="s">
        <v>103</v>
      </c>
      <c r="B10073" s="3"/>
      <c r="C10073" s="18" t="s">
        <v>104</v>
      </c>
      <c r="D10073" s="18" t="s">
        <v>239</v>
      </c>
      <c r="E10073" s="18" t="s">
        <v>302</v>
      </c>
      <c r="F10073" s="18" t="s">
        <v>1196</v>
      </c>
      <c r="G10073" s="19">
        <v>44019</v>
      </c>
      <c r="H10073" s="20"/>
      <c r="I10073" s="20" t="s">
        <v>19943</v>
      </c>
      <c r="J10073" s="21">
        <v>94.89</v>
      </c>
      <c r="K10073" s="18" t="str">
        <f>IFERROR(VLOOKUP(LEFT(I10073,7)+0,'[1]_Redacted Trans'!B$1:C$65536,2,0),P10073)</f>
        <v>2115250 - UK Fuels Limited</v>
      </c>
      <c r="L10073" s="18"/>
      <c r="M10073" s="18" t="str">
        <f>IFERROR(VLOOKUP(LEFT(I10073,7)+0,'[1]_Redacted Trans'!B$1:C$65536,2,0),Q10073)</f>
        <v>Fuel bill w/e 28/06/2020</v>
      </c>
      <c r="N10073" s="22" t="s">
        <v>110</v>
      </c>
      <c r="P10073" t="s">
        <v>1198</v>
      </c>
      <c r="Q10073" t="s">
        <v>19928</v>
      </c>
    </row>
    <row r="10074" spans="1:17" x14ac:dyDescent="0.2">
      <c r="A10074" s="3" t="s">
        <v>103</v>
      </c>
      <c r="B10074" s="3"/>
      <c r="C10074" s="18" t="s">
        <v>104</v>
      </c>
      <c r="D10074" s="18" t="s">
        <v>239</v>
      </c>
      <c r="E10074" s="18" t="s">
        <v>302</v>
      </c>
      <c r="F10074" s="18" t="s">
        <v>1196</v>
      </c>
      <c r="G10074" s="19">
        <v>44019</v>
      </c>
      <c r="H10074" s="20"/>
      <c r="I10074" s="20" t="s">
        <v>19944</v>
      </c>
      <c r="J10074" s="21">
        <v>68.16</v>
      </c>
      <c r="K10074" s="18" t="str">
        <f>IFERROR(VLOOKUP(LEFT(I10074,7)+0,'[1]_Redacted Trans'!B$1:C$65536,2,0),P10074)</f>
        <v>2115250 - UK Fuels Limited</v>
      </c>
      <c r="L10074" s="18"/>
      <c r="M10074" s="18" t="str">
        <f>IFERROR(VLOOKUP(LEFT(I10074,7)+0,'[1]_Redacted Trans'!B$1:C$65536,2,0),Q10074)</f>
        <v>Fuel bill w/e 28/06/2020</v>
      </c>
      <c r="N10074" s="22" t="s">
        <v>110</v>
      </c>
      <c r="P10074" t="s">
        <v>1198</v>
      </c>
      <c r="Q10074" t="s">
        <v>19928</v>
      </c>
    </row>
    <row r="10075" spans="1:17" x14ac:dyDescent="0.2">
      <c r="A10075" s="3" t="s">
        <v>103</v>
      </c>
      <c r="B10075" s="3"/>
      <c r="C10075" s="18" t="s">
        <v>104</v>
      </c>
      <c r="D10075" s="18" t="s">
        <v>239</v>
      </c>
      <c r="E10075" s="18" t="s">
        <v>302</v>
      </c>
      <c r="F10075" s="18" t="s">
        <v>1196</v>
      </c>
      <c r="G10075" s="19">
        <v>44019</v>
      </c>
      <c r="H10075" s="20"/>
      <c r="I10075" s="20" t="s">
        <v>19945</v>
      </c>
      <c r="J10075" s="21">
        <v>132.30000000000001</v>
      </c>
      <c r="K10075" s="18" t="str">
        <f>IFERROR(VLOOKUP(LEFT(I10075,7)+0,'[1]_Redacted Trans'!B$1:C$65536,2,0),P10075)</f>
        <v>2115250 - UK Fuels Limited</v>
      </c>
      <c r="L10075" s="18"/>
      <c r="M10075" s="18" t="str">
        <f>IFERROR(VLOOKUP(LEFT(I10075,7)+0,'[1]_Redacted Trans'!B$1:C$65536,2,0),Q10075)</f>
        <v>Fuel bill w/e 28/06/2020</v>
      </c>
      <c r="N10075" s="22" t="s">
        <v>110</v>
      </c>
      <c r="P10075" t="s">
        <v>1198</v>
      </c>
      <c r="Q10075" t="s">
        <v>19928</v>
      </c>
    </row>
    <row r="10076" spans="1:17" x14ac:dyDescent="0.2">
      <c r="A10076" s="3" t="s">
        <v>103</v>
      </c>
      <c r="B10076" s="3"/>
      <c r="C10076" s="18" t="s">
        <v>104</v>
      </c>
      <c r="D10076" s="18" t="s">
        <v>239</v>
      </c>
      <c r="E10076" s="18" t="s">
        <v>302</v>
      </c>
      <c r="F10076" s="18" t="s">
        <v>1196</v>
      </c>
      <c r="G10076" s="19">
        <v>44019</v>
      </c>
      <c r="H10076" s="20"/>
      <c r="I10076" s="20" t="s">
        <v>19946</v>
      </c>
      <c r="J10076" s="21">
        <v>79.47</v>
      </c>
      <c r="K10076" s="18" t="str">
        <f>IFERROR(VLOOKUP(LEFT(I10076,7)+0,'[1]_Redacted Trans'!B$1:C$65536,2,0),P10076)</f>
        <v>2115250 - UK Fuels Limited</v>
      </c>
      <c r="L10076" s="18"/>
      <c r="M10076" s="18" t="str">
        <f>IFERROR(VLOOKUP(LEFT(I10076,7)+0,'[1]_Redacted Trans'!B$1:C$65536,2,0),Q10076)</f>
        <v>Fuel bill w/e 28/06/2020</v>
      </c>
      <c r="N10076" s="22" t="s">
        <v>110</v>
      </c>
      <c r="P10076" t="s">
        <v>1198</v>
      </c>
      <c r="Q10076" t="s">
        <v>19928</v>
      </c>
    </row>
    <row r="10077" spans="1:17" x14ac:dyDescent="0.2">
      <c r="A10077" s="3" t="s">
        <v>103</v>
      </c>
      <c r="B10077" s="3"/>
      <c r="C10077" s="18" t="s">
        <v>104</v>
      </c>
      <c r="D10077" s="18" t="s">
        <v>239</v>
      </c>
      <c r="E10077" s="18" t="s">
        <v>270</v>
      </c>
      <c r="F10077" s="18" t="s">
        <v>512</v>
      </c>
      <c r="G10077" s="19">
        <v>44019</v>
      </c>
      <c r="H10077" s="20"/>
      <c r="I10077" s="20" t="s">
        <v>19947</v>
      </c>
      <c r="J10077" s="21">
        <v>42.71</v>
      </c>
      <c r="K10077" s="18" t="str">
        <f>IFERROR(VLOOKUP(LEFT(I10077,7)+0,'[1]_Redacted Trans'!B$1:C$65536,2,0),P10077)</f>
        <v>2115250 - UK Fuels Limited</v>
      </c>
      <c r="L10077" s="18"/>
      <c r="M10077" s="18" t="str">
        <f>IFERROR(VLOOKUP(LEFT(I10077,7)+0,'[1]_Redacted Trans'!B$1:C$65536,2,0),Q10077)</f>
        <v>Fuel bill w/e 28/06/2020</v>
      </c>
      <c r="N10077" s="22" t="s">
        <v>110</v>
      </c>
      <c r="P10077" t="s">
        <v>1198</v>
      </c>
      <c r="Q10077" t="s">
        <v>19928</v>
      </c>
    </row>
    <row r="10078" spans="1:17" x14ac:dyDescent="0.2">
      <c r="A10078" s="3" t="s">
        <v>103</v>
      </c>
      <c r="B10078" s="3"/>
      <c r="C10078" s="18" t="s">
        <v>104</v>
      </c>
      <c r="D10078" s="18" t="s">
        <v>239</v>
      </c>
      <c r="E10078" s="18" t="s">
        <v>302</v>
      </c>
      <c r="F10078" s="18" t="s">
        <v>1196</v>
      </c>
      <c r="G10078" s="19">
        <v>44019</v>
      </c>
      <c r="H10078" s="20"/>
      <c r="I10078" s="20" t="s">
        <v>19948</v>
      </c>
      <c r="J10078" s="21">
        <v>22.46</v>
      </c>
      <c r="K10078" s="18" t="str">
        <f>IFERROR(VLOOKUP(LEFT(I10078,7)+0,'[1]_Redacted Trans'!B$1:C$65536,2,0),P10078)</f>
        <v>2115250 - UK Fuels Limited</v>
      </c>
      <c r="L10078" s="18"/>
      <c r="M10078" s="18" t="str">
        <f>IFERROR(VLOOKUP(LEFT(I10078,7)+0,'[1]_Redacted Trans'!B$1:C$65536,2,0),Q10078)</f>
        <v>Fuel bill w/e 28/06/2020</v>
      </c>
      <c r="N10078" s="22" t="s">
        <v>110</v>
      </c>
      <c r="P10078" t="s">
        <v>1198</v>
      </c>
      <c r="Q10078" t="s">
        <v>19928</v>
      </c>
    </row>
    <row r="10079" spans="1:17" x14ac:dyDescent="0.2">
      <c r="A10079" s="3" t="s">
        <v>103</v>
      </c>
      <c r="B10079" s="3"/>
      <c r="C10079" s="18" t="s">
        <v>104</v>
      </c>
      <c r="D10079" s="18" t="s">
        <v>239</v>
      </c>
      <c r="E10079" s="18" t="s">
        <v>302</v>
      </c>
      <c r="F10079" s="18" t="s">
        <v>1196</v>
      </c>
      <c r="G10079" s="19">
        <v>44019</v>
      </c>
      <c r="H10079" s="20"/>
      <c r="I10079" s="20" t="s">
        <v>19949</v>
      </c>
      <c r="J10079" s="21">
        <v>70.16</v>
      </c>
      <c r="K10079" s="18" t="str">
        <f>IFERROR(VLOOKUP(LEFT(I10079,7)+0,'[1]_Redacted Trans'!B$1:C$65536,2,0),P10079)</f>
        <v>2115250 - UK Fuels Limited</v>
      </c>
      <c r="L10079" s="18"/>
      <c r="M10079" s="18" t="str">
        <f>IFERROR(VLOOKUP(LEFT(I10079,7)+0,'[1]_Redacted Trans'!B$1:C$65536,2,0),Q10079)</f>
        <v>Fuel bill w/e 28/06/2020</v>
      </c>
      <c r="N10079" s="22" t="s">
        <v>110</v>
      </c>
      <c r="P10079" t="s">
        <v>1198</v>
      </c>
      <c r="Q10079" t="s">
        <v>19928</v>
      </c>
    </row>
    <row r="10080" spans="1:17" x14ac:dyDescent="0.2">
      <c r="A10080" s="3" t="s">
        <v>103</v>
      </c>
      <c r="B10080" s="3"/>
      <c r="C10080" s="18" t="s">
        <v>104</v>
      </c>
      <c r="D10080" s="18" t="s">
        <v>239</v>
      </c>
      <c r="E10080" s="18" t="s">
        <v>266</v>
      </c>
      <c r="F10080" s="18" t="s">
        <v>144</v>
      </c>
      <c r="G10080" s="19">
        <v>44019</v>
      </c>
      <c r="H10080" s="20"/>
      <c r="I10080" s="20" t="s">
        <v>19950</v>
      </c>
      <c r="J10080" s="21">
        <v>100.73</v>
      </c>
      <c r="K10080" s="18" t="str">
        <f>IFERROR(VLOOKUP(LEFT(I10080,7)+0,'[1]_Redacted Trans'!B$1:C$65536,2,0),P10080)</f>
        <v>2115250 - UK Fuels Limited</v>
      </c>
      <c r="L10080" s="18"/>
      <c r="M10080" s="18" t="str">
        <f>IFERROR(VLOOKUP(LEFT(I10080,7)+0,'[1]_Redacted Trans'!B$1:C$65536,2,0),Q10080)</f>
        <v>Fuel bill w/e 28/06/2020</v>
      </c>
      <c r="N10080" s="22" t="s">
        <v>110</v>
      </c>
      <c r="P10080" t="s">
        <v>1198</v>
      </c>
      <c r="Q10080" t="s">
        <v>19928</v>
      </c>
    </row>
    <row r="10081" spans="1:17" x14ac:dyDescent="0.2">
      <c r="A10081" s="3" t="s">
        <v>103</v>
      </c>
      <c r="B10081" s="3"/>
      <c r="C10081" s="18" t="s">
        <v>104</v>
      </c>
      <c r="D10081" s="18" t="s">
        <v>239</v>
      </c>
      <c r="E10081" s="18" t="s">
        <v>302</v>
      </c>
      <c r="F10081" s="18" t="s">
        <v>1196</v>
      </c>
      <c r="G10081" s="19">
        <v>44019</v>
      </c>
      <c r="H10081" s="20"/>
      <c r="I10081" s="20" t="s">
        <v>19951</v>
      </c>
      <c r="J10081" s="21">
        <v>35.880000000000003</v>
      </c>
      <c r="K10081" s="18" t="str">
        <f>IFERROR(VLOOKUP(LEFT(I10081,7)+0,'[1]_Redacted Trans'!B$1:C$65536,2,0),P10081)</f>
        <v>2115250 - UK Fuels Limited</v>
      </c>
      <c r="L10081" s="18"/>
      <c r="M10081" s="18" t="str">
        <f>IFERROR(VLOOKUP(LEFT(I10081,7)+0,'[1]_Redacted Trans'!B$1:C$65536,2,0),Q10081)</f>
        <v>Fuel bill w/e 28/06/2020</v>
      </c>
      <c r="N10081" s="22" t="s">
        <v>110</v>
      </c>
      <c r="P10081" t="s">
        <v>1198</v>
      </c>
      <c r="Q10081" t="s">
        <v>19928</v>
      </c>
    </row>
    <row r="10082" spans="1:17" x14ac:dyDescent="0.2">
      <c r="A10082" s="3" t="s">
        <v>103</v>
      </c>
      <c r="B10082" s="3"/>
      <c r="C10082" s="18" t="s">
        <v>104</v>
      </c>
      <c r="D10082" s="18" t="s">
        <v>239</v>
      </c>
      <c r="E10082" s="18" t="s">
        <v>302</v>
      </c>
      <c r="F10082" s="18" t="s">
        <v>1196</v>
      </c>
      <c r="G10082" s="19">
        <v>44019</v>
      </c>
      <c r="H10082" s="20"/>
      <c r="I10082" s="20" t="s">
        <v>19952</v>
      </c>
      <c r="J10082" s="21">
        <v>18.809999999999999</v>
      </c>
      <c r="K10082" s="18" t="str">
        <f>IFERROR(VLOOKUP(LEFT(I10082,7)+0,'[1]_Redacted Trans'!B$1:C$65536,2,0),P10082)</f>
        <v>2115250 - UK Fuels Limited</v>
      </c>
      <c r="L10082" s="18"/>
      <c r="M10082" s="18" t="str">
        <f>IFERROR(VLOOKUP(LEFT(I10082,7)+0,'[1]_Redacted Trans'!B$1:C$65536,2,0),Q10082)</f>
        <v>Fuel bill w/e 28/06/2020</v>
      </c>
      <c r="N10082" s="22" t="s">
        <v>110</v>
      </c>
      <c r="P10082" t="s">
        <v>1198</v>
      </c>
      <c r="Q10082" t="s">
        <v>19928</v>
      </c>
    </row>
    <row r="10083" spans="1:17" x14ac:dyDescent="0.2">
      <c r="A10083" s="3" t="s">
        <v>103</v>
      </c>
      <c r="B10083" s="3"/>
      <c r="C10083" s="18" t="s">
        <v>104</v>
      </c>
      <c r="D10083" s="18" t="s">
        <v>239</v>
      </c>
      <c r="E10083" s="18" t="s">
        <v>353</v>
      </c>
      <c r="F10083" s="18" t="s">
        <v>17458</v>
      </c>
      <c r="G10083" s="19">
        <v>44019</v>
      </c>
      <c r="H10083" s="20"/>
      <c r="I10083" s="20" t="s">
        <v>19953</v>
      </c>
      <c r="J10083" s="21">
        <v>117.24</v>
      </c>
      <c r="K10083" s="18" t="str">
        <f>IFERROR(VLOOKUP(LEFT(I10083,7)+0,'[1]_Redacted Trans'!B$1:C$65536,2,0),P10083)</f>
        <v>2115250 - UK Fuels Limited</v>
      </c>
      <c r="L10083" s="18"/>
      <c r="M10083" s="18" t="str">
        <f>IFERROR(VLOOKUP(LEFT(I10083,7)+0,'[1]_Redacted Trans'!B$1:C$65536,2,0),Q10083)</f>
        <v>Fuel bill w/e 28/06/2020</v>
      </c>
      <c r="N10083" s="22" t="s">
        <v>110</v>
      </c>
      <c r="P10083" t="s">
        <v>1198</v>
      </c>
      <c r="Q10083" t="s">
        <v>19928</v>
      </c>
    </row>
    <row r="10084" spans="1:17" x14ac:dyDescent="0.2">
      <c r="A10084" s="3" t="s">
        <v>103</v>
      </c>
      <c r="B10084" s="3"/>
      <c r="C10084" s="18" t="s">
        <v>104</v>
      </c>
      <c r="D10084" s="18" t="s">
        <v>239</v>
      </c>
      <c r="E10084" s="18" t="s">
        <v>270</v>
      </c>
      <c r="F10084" s="18" t="s">
        <v>512</v>
      </c>
      <c r="G10084" s="19">
        <v>44019</v>
      </c>
      <c r="H10084" s="20" t="s">
        <v>18981</v>
      </c>
      <c r="I10084" s="20" t="s">
        <v>19954</v>
      </c>
      <c r="J10084" s="21">
        <v>1412.97</v>
      </c>
      <c r="K10084" s="18" t="str">
        <f>IFERROR(VLOOKUP(LEFT(I10084,7)+0,'[1]_Redacted Trans'!B$1:C$65536,2,0),P10084)</f>
        <v>2100705 - J D Robertson &amp; Co Ltd</v>
      </c>
      <c r="L10084" s="18"/>
      <c r="M10084" s="18" t="str">
        <f>IFERROR(VLOOKUP(LEFT(I10084,7)+0,'[1]_Redacted Trans'!B$1:C$65536,2,0),Q10084)</f>
        <v>7.5T box van hire</v>
      </c>
      <c r="N10084" s="22" t="s">
        <v>110</v>
      </c>
      <c r="P10084" t="s">
        <v>1656</v>
      </c>
      <c r="Q10084" t="s">
        <v>19955</v>
      </c>
    </row>
    <row r="10085" spans="1:17" x14ac:dyDescent="0.2">
      <c r="A10085" s="3" t="s">
        <v>103</v>
      </c>
      <c r="B10085" s="3"/>
      <c r="C10085" s="18" t="s">
        <v>104</v>
      </c>
      <c r="D10085" s="18" t="s">
        <v>239</v>
      </c>
      <c r="E10085" s="18" t="s">
        <v>266</v>
      </c>
      <c r="F10085" s="18" t="s">
        <v>198</v>
      </c>
      <c r="G10085" s="19">
        <v>44019</v>
      </c>
      <c r="H10085" s="20" t="s">
        <v>18978</v>
      </c>
      <c r="I10085" s="20" t="s">
        <v>19956</v>
      </c>
      <c r="J10085" s="21">
        <v>642</v>
      </c>
      <c r="K10085" s="18" t="str">
        <f>IFERROR(VLOOKUP(LEFT(I10085,7)+0,'[1]_Redacted Trans'!B$1:C$65536,2,0),P10085)</f>
        <v>2100705 - J D Robertson &amp; Co Ltd</v>
      </c>
      <c r="L10085" s="18"/>
      <c r="M10085" s="18" t="str">
        <f>IFERROR(VLOOKUP(LEFT(I10085,7)+0,'[1]_Redacted Trans'!B$1:C$65536,2,0),Q10085)</f>
        <v>Jun20 Tipper hire YP15CKU</v>
      </c>
      <c r="N10085" s="22" t="s">
        <v>110</v>
      </c>
      <c r="P10085" t="s">
        <v>1656</v>
      </c>
      <c r="Q10085" t="s">
        <v>19957</v>
      </c>
    </row>
    <row r="10086" spans="1:17" x14ac:dyDescent="0.2">
      <c r="A10086" s="3" t="s">
        <v>103</v>
      </c>
      <c r="B10086" s="3"/>
      <c r="C10086" s="18" t="s">
        <v>104</v>
      </c>
      <c r="D10086" s="18" t="s">
        <v>239</v>
      </c>
      <c r="E10086" s="18" t="s">
        <v>266</v>
      </c>
      <c r="F10086" s="18" t="s">
        <v>198</v>
      </c>
      <c r="G10086" s="19">
        <v>44019</v>
      </c>
      <c r="H10086" s="20" t="s">
        <v>19958</v>
      </c>
      <c r="I10086" s="20" t="s">
        <v>19959</v>
      </c>
      <c r="J10086" s="21">
        <v>323.64999999999998</v>
      </c>
      <c r="K10086" s="18" t="str">
        <f>IFERROR(VLOOKUP(LEFT(I10086,7)+0,'[1]_Redacted Trans'!B$1:C$65536,2,0),P10086)</f>
        <v>2100705 - J D Robertson &amp; Co Ltd</v>
      </c>
      <c r="L10086" s="18"/>
      <c r="M10086" s="18" t="str">
        <f>IFERROR(VLOOKUP(LEFT(I10086,7)+0,'[1]_Redacted Trans'!B$1:C$65536,2,0),Q10086)</f>
        <v>Jun 20 Kat's CY17KZJ</v>
      </c>
      <c r="N10086" s="22" t="s">
        <v>110</v>
      </c>
      <c r="P10086" t="s">
        <v>1656</v>
      </c>
      <c r="Q10086" t="s">
        <v>19960</v>
      </c>
    </row>
    <row r="10087" spans="1:17" x14ac:dyDescent="0.2">
      <c r="A10087" s="3" t="s">
        <v>103</v>
      </c>
      <c r="B10087" s="3"/>
      <c r="C10087" s="18" t="s">
        <v>104</v>
      </c>
      <c r="D10087" s="18" t="s">
        <v>239</v>
      </c>
      <c r="E10087" s="18" t="s">
        <v>353</v>
      </c>
      <c r="F10087" s="18" t="s">
        <v>170</v>
      </c>
      <c r="G10087" s="19">
        <v>44019</v>
      </c>
      <c r="H10087" s="20" t="s">
        <v>15101</v>
      </c>
      <c r="I10087" s="20" t="s">
        <v>19961</v>
      </c>
      <c r="J10087" s="21">
        <v>99</v>
      </c>
      <c r="K10087" s="18" t="str">
        <f>IFERROR(VLOOKUP(LEFT(I10087,7)+0,'[1]_Redacted Trans'!B$1:C$65536,2,0),P10087)</f>
        <v>2100705 - J D Robertson &amp; Co Ltd</v>
      </c>
      <c r="L10087" s="18"/>
      <c r="M10087" s="18" t="str">
        <f>IFERROR(VLOOKUP(LEFT(I10087,7)+0,'[1]_Redacted Trans'!B$1:C$65536,2,0),Q10087)</f>
        <v>Jun20 Van hire BC66WMT</v>
      </c>
      <c r="N10087" s="22" t="s">
        <v>110</v>
      </c>
      <c r="P10087" t="s">
        <v>1656</v>
      </c>
      <c r="Q10087" t="s">
        <v>19962</v>
      </c>
    </row>
    <row r="10088" spans="1:17" x14ac:dyDescent="0.2">
      <c r="A10088" s="3" t="s">
        <v>103</v>
      </c>
      <c r="B10088" s="3"/>
      <c r="C10088" s="18" t="s">
        <v>104</v>
      </c>
      <c r="D10088" s="18" t="s">
        <v>239</v>
      </c>
      <c r="E10088" s="18" t="s">
        <v>270</v>
      </c>
      <c r="F10088" s="18" t="s">
        <v>512</v>
      </c>
      <c r="G10088" s="19">
        <v>44019</v>
      </c>
      <c r="H10088" s="20" t="s">
        <v>18970</v>
      </c>
      <c r="I10088" s="20" t="s">
        <v>19963</v>
      </c>
      <c r="J10088" s="21">
        <v>406.5</v>
      </c>
      <c r="K10088" s="18" t="str">
        <f>IFERROR(VLOOKUP(LEFT(I10088,7)+0,'[1]_Redacted Trans'!B$1:C$65536,2,0),P10088)</f>
        <v>2100705 - J D Robertson &amp; Co Ltd</v>
      </c>
      <c r="L10088" s="18"/>
      <c r="M10088" s="18" t="str">
        <f>IFERROR(VLOOKUP(LEFT(I10088,7)+0,'[1]_Redacted Trans'!B$1:C$65536,2,0),Q10088)</f>
        <v>Jun20 Tom's GV69PFF</v>
      </c>
      <c r="N10088" s="22" t="s">
        <v>110</v>
      </c>
      <c r="P10088" t="s">
        <v>1656</v>
      </c>
      <c r="Q10088" t="s">
        <v>19964</v>
      </c>
    </row>
    <row r="10089" spans="1:17" x14ac:dyDescent="0.2">
      <c r="A10089" s="3" t="s">
        <v>103</v>
      </c>
      <c r="B10089" s="3"/>
      <c r="C10089" s="18" t="s">
        <v>104</v>
      </c>
      <c r="D10089" s="18" t="s">
        <v>239</v>
      </c>
      <c r="E10089" s="18" t="s">
        <v>270</v>
      </c>
      <c r="F10089" s="18" t="s">
        <v>512</v>
      </c>
      <c r="G10089" s="19">
        <v>44019</v>
      </c>
      <c r="H10089" s="20" t="s">
        <v>10399</v>
      </c>
      <c r="I10089" s="20" t="s">
        <v>19965</v>
      </c>
      <c r="J10089" s="21">
        <v>435.17</v>
      </c>
      <c r="K10089" s="18" t="str">
        <f>IFERROR(VLOOKUP(LEFT(I10089,7)+0,'[1]_Redacted Trans'!B$1:C$65536,2,0),P10089)</f>
        <v>2100705 - J D Robertson &amp; Co Ltd</v>
      </c>
      <c r="L10089" s="18"/>
      <c r="M10089" s="18" t="str">
        <f>IFERROR(VLOOKUP(LEFT(I10089,7)+0,'[1]_Redacted Trans'!B$1:C$65536,2,0),Q10089)</f>
        <v>Jun20 Tree CE20WEK</v>
      </c>
      <c r="N10089" s="22" t="s">
        <v>110</v>
      </c>
      <c r="P10089" t="s">
        <v>1656</v>
      </c>
      <c r="Q10089" t="s">
        <v>19966</v>
      </c>
    </row>
    <row r="10090" spans="1:17" x14ac:dyDescent="0.2">
      <c r="A10090" s="3" t="s">
        <v>103</v>
      </c>
      <c r="B10090" s="3"/>
      <c r="C10090" s="18" t="s">
        <v>104</v>
      </c>
      <c r="D10090" s="18" t="s">
        <v>239</v>
      </c>
      <c r="E10090" s="18" t="s">
        <v>266</v>
      </c>
      <c r="F10090" s="18" t="s">
        <v>198</v>
      </c>
      <c r="G10090" s="19">
        <v>44019</v>
      </c>
      <c r="H10090" s="20" t="s">
        <v>18975</v>
      </c>
      <c r="I10090" s="20" t="s">
        <v>19967</v>
      </c>
      <c r="J10090" s="21">
        <v>758.59</v>
      </c>
      <c r="K10090" s="18" t="str">
        <f>IFERROR(VLOOKUP(LEFT(I10090,7)+0,'[1]_Redacted Trans'!B$1:C$65536,2,0),P10090)</f>
        <v>2100705 - J D Robertson &amp; Co Ltd</v>
      </c>
      <c r="L10090" s="18"/>
      <c r="M10090" s="18" t="str">
        <f>IFERROR(VLOOKUP(LEFT(I10090,7)+0,'[1]_Redacted Trans'!B$1:C$65536,2,0),Q10090)</f>
        <v>Jun20 YN16RSZ</v>
      </c>
      <c r="N10090" s="22" t="s">
        <v>110</v>
      </c>
      <c r="P10090" t="s">
        <v>1656</v>
      </c>
      <c r="Q10090" t="s">
        <v>19968</v>
      </c>
    </row>
    <row r="10091" spans="1:17" x14ac:dyDescent="0.2">
      <c r="A10091" s="3" t="s">
        <v>103</v>
      </c>
      <c r="B10091" s="3"/>
      <c r="C10091" s="18" t="s">
        <v>104</v>
      </c>
      <c r="D10091" s="18" t="s">
        <v>168</v>
      </c>
      <c r="E10091" s="18" t="s">
        <v>254</v>
      </c>
      <c r="F10091" s="18" t="s">
        <v>422</v>
      </c>
      <c r="G10091" s="19">
        <v>44026</v>
      </c>
      <c r="H10091" s="20" t="s">
        <v>19969</v>
      </c>
      <c r="I10091" s="20" t="s">
        <v>19970</v>
      </c>
      <c r="J10091" s="21">
        <v>16</v>
      </c>
      <c r="K10091" s="18" t="str">
        <f>IFERROR(VLOOKUP(LEFT(I10091,7)+0,'[1]_Redacted Trans'!B$1:C$65536,2,0),P10091)</f>
        <v>REDACTED PERSONAL DATA</v>
      </c>
      <c r="L10091" s="18"/>
      <c r="M10091" s="18" t="str">
        <f>IFERROR(VLOOKUP(LEFT(I10091,7)+0,'[1]_Redacted Trans'!B$1:C$65536,2,0),Q10091)</f>
        <v>REDACTED PERSONAL DATA</v>
      </c>
      <c r="N10091" s="22" t="s">
        <v>110</v>
      </c>
      <c r="P10091" t="s">
        <v>143</v>
      </c>
      <c r="Q10091" t="s">
        <v>143</v>
      </c>
    </row>
    <row r="10092" spans="1:17" x14ac:dyDescent="0.2">
      <c r="A10092" s="3" t="s">
        <v>103</v>
      </c>
      <c r="B10092" s="3"/>
      <c r="C10092" s="18" t="s">
        <v>104</v>
      </c>
      <c r="D10092" s="18" t="s">
        <v>168</v>
      </c>
      <c r="E10092" s="18" t="s">
        <v>254</v>
      </c>
      <c r="F10092" s="18" t="s">
        <v>422</v>
      </c>
      <c r="G10092" s="19">
        <v>44026</v>
      </c>
      <c r="H10092" s="20" t="s">
        <v>19971</v>
      </c>
      <c r="I10092" s="20" t="s">
        <v>19972</v>
      </c>
      <c r="J10092" s="21">
        <v>32.92</v>
      </c>
      <c r="K10092" s="18" t="str">
        <f>IFERROR(VLOOKUP(LEFT(I10092,7)+0,'[1]_Redacted Trans'!B$1:C$65536,2,0),P10092)</f>
        <v>REDACTED PERSONAL DATA</v>
      </c>
      <c r="L10092" s="18"/>
      <c r="M10092" s="18" t="str">
        <f>IFERROR(VLOOKUP(LEFT(I10092,7)+0,'[1]_Redacted Trans'!B$1:C$65536,2,0),Q10092)</f>
        <v>REDACTED PERSONAL DATA</v>
      </c>
      <c r="N10092" s="22" t="s">
        <v>110</v>
      </c>
      <c r="P10092" t="s">
        <v>143</v>
      </c>
      <c r="Q10092" t="s">
        <v>143</v>
      </c>
    </row>
    <row r="10093" spans="1:17" x14ac:dyDescent="0.2">
      <c r="A10093" s="3" t="s">
        <v>103</v>
      </c>
      <c r="B10093" s="3"/>
      <c r="C10093" s="18" t="s">
        <v>104</v>
      </c>
      <c r="D10093" s="18" t="s">
        <v>168</v>
      </c>
      <c r="E10093" s="18" t="s">
        <v>254</v>
      </c>
      <c r="F10093" s="18" t="s">
        <v>422</v>
      </c>
      <c r="G10093" s="19">
        <v>44026</v>
      </c>
      <c r="H10093" s="20" t="s">
        <v>19973</v>
      </c>
      <c r="I10093" s="20" t="s">
        <v>19974</v>
      </c>
      <c r="J10093" s="21">
        <v>31.83</v>
      </c>
      <c r="K10093" s="18" t="str">
        <f>IFERROR(VLOOKUP(LEFT(I10093,7)+0,'[1]_Redacted Trans'!B$1:C$65536,2,0),P10093)</f>
        <v>REDACTED PERSONAL DATA</v>
      </c>
      <c r="L10093" s="18"/>
      <c r="M10093" s="18" t="str">
        <f>IFERROR(VLOOKUP(LEFT(I10093,7)+0,'[1]_Redacted Trans'!B$1:C$65536,2,0),Q10093)</f>
        <v>REDACTED PERSONAL DATA</v>
      </c>
      <c r="N10093" s="22" t="s">
        <v>110</v>
      </c>
      <c r="P10093" t="s">
        <v>143</v>
      </c>
      <c r="Q10093" t="s">
        <v>143</v>
      </c>
    </row>
    <row r="10094" spans="1:17" x14ac:dyDescent="0.2">
      <c r="A10094" s="3" t="s">
        <v>103</v>
      </c>
      <c r="B10094" s="3"/>
      <c r="C10094" s="18" t="s">
        <v>104</v>
      </c>
      <c r="D10094" s="18" t="s">
        <v>168</v>
      </c>
      <c r="E10094" s="18" t="s">
        <v>254</v>
      </c>
      <c r="F10094" s="18" t="s">
        <v>422</v>
      </c>
      <c r="G10094" s="19">
        <v>44026</v>
      </c>
      <c r="H10094" s="20" t="s">
        <v>19975</v>
      </c>
      <c r="I10094" s="20" t="s">
        <v>19976</v>
      </c>
      <c r="J10094" s="21">
        <v>60</v>
      </c>
      <c r="K10094" s="18" t="str">
        <f>IFERROR(VLOOKUP(LEFT(I10094,7)+0,'[1]_Redacted Trans'!B$1:C$65536,2,0),P10094)</f>
        <v>REDACTED PERSONAL DATA</v>
      </c>
      <c r="L10094" s="18"/>
      <c r="M10094" s="18" t="str">
        <f>IFERROR(VLOOKUP(LEFT(I10094,7)+0,'[1]_Redacted Trans'!B$1:C$65536,2,0),Q10094)</f>
        <v>REDACTED PERSONAL DATA</v>
      </c>
      <c r="N10094" s="22" t="s">
        <v>110</v>
      </c>
      <c r="P10094" t="s">
        <v>143</v>
      </c>
      <c r="Q10094" t="s">
        <v>143</v>
      </c>
    </row>
    <row r="10095" spans="1:17" x14ac:dyDescent="0.2">
      <c r="A10095" s="3" t="s">
        <v>103</v>
      </c>
      <c r="B10095" s="3"/>
      <c r="C10095" s="18" t="s">
        <v>104</v>
      </c>
      <c r="D10095" s="18" t="s">
        <v>168</v>
      </c>
      <c r="E10095" s="18" t="s">
        <v>348</v>
      </c>
      <c r="F10095" s="18" t="s">
        <v>230</v>
      </c>
      <c r="G10095" s="19">
        <v>44026</v>
      </c>
      <c r="H10095" s="20"/>
      <c r="I10095" s="20" t="s">
        <v>19977</v>
      </c>
      <c r="J10095" s="21">
        <v>779.87</v>
      </c>
      <c r="K10095" s="18" t="str">
        <f>IFERROR(VLOOKUP(LEFT(I10095,7)+0,'[1]_Redacted Trans'!B$1:C$65536,2,0),P10095)</f>
        <v>2105146 - EDF Energy Customers plc</v>
      </c>
      <c r="L10095" s="18"/>
      <c r="M10095" s="18" t="str">
        <f>IFERROR(VLOOKUP(LEFT(I10095,7)+0,'[1]_Redacted Trans'!B$1:C$65536,2,0),Q10095)</f>
        <v>Northbourne 01/03/20 to 31/03/20</v>
      </c>
      <c r="N10095" s="22" t="s">
        <v>110</v>
      </c>
      <c r="P10095" t="s">
        <v>525</v>
      </c>
      <c r="Q10095" t="s">
        <v>19978</v>
      </c>
    </row>
    <row r="10096" spans="1:17" x14ac:dyDescent="0.2">
      <c r="A10096" s="3" t="s">
        <v>103</v>
      </c>
      <c r="B10096" s="3"/>
      <c r="C10096" s="18" t="s">
        <v>104</v>
      </c>
      <c r="D10096" s="18" t="s">
        <v>168</v>
      </c>
      <c r="E10096" s="18" t="s">
        <v>348</v>
      </c>
      <c r="F10096" s="18" t="s">
        <v>230</v>
      </c>
      <c r="G10096" s="19">
        <v>44026</v>
      </c>
      <c r="H10096" s="20"/>
      <c r="I10096" s="20" t="s">
        <v>19979</v>
      </c>
      <c r="J10096" s="21">
        <v>1.33</v>
      </c>
      <c r="K10096" s="18" t="str">
        <f>IFERROR(VLOOKUP(LEFT(I10096,7)+0,'[1]_Redacted Trans'!B$1:C$65536,2,0),P10096)</f>
        <v>2105146 - EDF Energy Customers plc</v>
      </c>
      <c r="L10096" s="18"/>
      <c r="M10096" s="18" t="str">
        <f>IFERROR(VLOOKUP(LEFT(I10096,7)+0,'[1]_Redacted Trans'!B$1:C$65536,2,0),Q10096)</f>
        <v>Northbourne 01/03/20 to 31/03/20</v>
      </c>
      <c r="N10096" s="22" t="s">
        <v>110</v>
      </c>
      <c r="P10096" t="s">
        <v>525</v>
      </c>
      <c r="Q10096" t="s">
        <v>19978</v>
      </c>
    </row>
    <row r="10097" spans="1:17" x14ac:dyDescent="0.2">
      <c r="A10097" s="3" t="s">
        <v>103</v>
      </c>
      <c r="B10097" s="3"/>
      <c r="C10097" s="18" t="s">
        <v>104</v>
      </c>
      <c r="D10097" s="18" t="s">
        <v>168</v>
      </c>
      <c r="E10097" s="18" t="s">
        <v>348</v>
      </c>
      <c r="F10097" s="18" t="s">
        <v>230</v>
      </c>
      <c r="G10097" s="19">
        <v>44026</v>
      </c>
      <c r="H10097" s="20"/>
      <c r="I10097" s="20" t="s">
        <v>19980</v>
      </c>
      <c r="J10097" s="21">
        <v>-549.26</v>
      </c>
      <c r="K10097" s="18" t="str">
        <f>IFERROR(VLOOKUP(LEFT(I10097,7)+0,'[1]_Redacted Trans'!B$1:C$65536,2,0),P10097)</f>
        <v>2105146 - EDF Energy Customers plc</v>
      </c>
      <c r="L10097" s="18"/>
      <c r="M10097" s="18" t="str">
        <f>IFERROR(VLOOKUP(LEFT(I10097,7)+0,'[1]_Redacted Trans'!B$1:C$65536,2,0),Q10097)</f>
        <v>Northbourne 01/04/20 to 30/04/20</v>
      </c>
      <c r="N10097" s="22" t="s">
        <v>110</v>
      </c>
      <c r="P10097" t="s">
        <v>525</v>
      </c>
      <c r="Q10097" t="s">
        <v>19981</v>
      </c>
    </row>
    <row r="10098" spans="1:17" x14ac:dyDescent="0.2">
      <c r="A10098" s="3" t="s">
        <v>103</v>
      </c>
      <c r="B10098" s="3"/>
      <c r="C10098" s="18" t="s">
        <v>104</v>
      </c>
      <c r="D10098" s="18" t="s">
        <v>168</v>
      </c>
      <c r="E10098" s="18" t="s">
        <v>348</v>
      </c>
      <c r="F10098" s="18" t="s">
        <v>230</v>
      </c>
      <c r="G10098" s="19">
        <v>44026</v>
      </c>
      <c r="H10098" s="20"/>
      <c r="I10098" s="20" t="s">
        <v>19982</v>
      </c>
      <c r="J10098" s="21">
        <v>-1.02</v>
      </c>
      <c r="K10098" s="18" t="str">
        <f>IFERROR(VLOOKUP(LEFT(I10098,7)+0,'[1]_Redacted Trans'!B$1:C$65536,2,0),P10098)</f>
        <v>2105146 - EDF Energy Customers plc</v>
      </c>
      <c r="L10098" s="18"/>
      <c r="M10098" s="18" t="str">
        <f>IFERROR(VLOOKUP(LEFT(I10098,7)+0,'[1]_Redacted Trans'!B$1:C$65536,2,0),Q10098)</f>
        <v>Northbourne 01/04/20 to 30/04/20</v>
      </c>
      <c r="N10098" s="22" t="s">
        <v>110</v>
      </c>
      <c r="P10098" t="s">
        <v>525</v>
      </c>
      <c r="Q10098" t="s">
        <v>19981</v>
      </c>
    </row>
    <row r="10099" spans="1:17" x14ac:dyDescent="0.2">
      <c r="A10099" s="3" t="s">
        <v>103</v>
      </c>
      <c r="B10099" s="3"/>
      <c r="C10099" s="18" t="s">
        <v>104</v>
      </c>
      <c r="D10099" s="18" t="s">
        <v>168</v>
      </c>
      <c r="E10099" s="18" t="s">
        <v>348</v>
      </c>
      <c r="F10099" s="18" t="s">
        <v>230</v>
      </c>
      <c r="G10099" s="19">
        <v>44026</v>
      </c>
      <c r="H10099" s="20"/>
      <c r="I10099" s="20" t="s">
        <v>19983</v>
      </c>
      <c r="J10099" s="21">
        <v>-537.95000000000005</v>
      </c>
      <c r="K10099" s="18" t="str">
        <f>IFERROR(VLOOKUP(LEFT(I10099,7)+0,'[1]_Redacted Trans'!B$1:C$65536,2,0),P10099)</f>
        <v>2105146 - EDF Energy Customers plc</v>
      </c>
      <c r="L10099" s="18"/>
      <c r="M10099" s="18" t="str">
        <f>IFERROR(VLOOKUP(LEFT(I10099,7)+0,'[1]_Redacted Trans'!B$1:C$65536,2,0),Q10099)</f>
        <v>Northbourne 01/05/20 to 31/05/20</v>
      </c>
      <c r="N10099" s="22" t="s">
        <v>110</v>
      </c>
      <c r="P10099" t="s">
        <v>525</v>
      </c>
      <c r="Q10099" t="s">
        <v>19984</v>
      </c>
    </row>
    <row r="10100" spans="1:17" x14ac:dyDescent="0.2">
      <c r="A10100" s="3" t="s">
        <v>103</v>
      </c>
      <c r="B10100" s="3"/>
      <c r="C10100" s="18" t="s">
        <v>104</v>
      </c>
      <c r="D10100" s="18" t="s">
        <v>168</v>
      </c>
      <c r="E10100" s="18" t="s">
        <v>348</v>
      </c>
      <c r="F10100" s="18" t="s">
        <v>230</v>
      </c>
      <c r="G10100" s="19">
        <v>44026</v>
      </c>
      <c r="H10100" s="20"/>
      <c r="I10100" s="20" t="s">
        <v>19985</v>
      </c>
      <c r="J10100" s="21">
        <v>611.95000000000005</v>
      </c>
      <c r="K10100" s="18" t="str">
        <f>IFERROR(VLOOKUP(LEFT(I10100,7)+0,'[1]_Redacted Trans'!B$1:C$65536,2,0),P10100)</f>
        <v>2105146 - EDF Energy Customers plc</v>
      </c>
      <c r="L10100" s="18"/>
      <c r="M10100" s="18" t="str">
        <f>IFERROR(VLOOKUP(LEFT(I10100,7)+0,'[1]_Redacted Trans'!B$1:C$65536,2,0),Q10100)</f>
        <v>Northbourne 01/04/20 to 30/04/20</v>
      </c>
      <c r="N10100" s="22" t="s">
        <v>110</v>
      </c>
      <c r="P10100" t="s">
        <v>525</v>
      </c>
      <c r="Q10100" t="s">
        <v>19981</v>
      </c>
    </row>
    <row r="10101" spans="1:17" x14ac:dyDescent="0.2">
      <c r="A10101" s="3" t="s">
        <v>103</v>
      </c>
      <c r="B10101" s="3"/>
      <c r="C10101" s="18" t="s">
        <v>104</v>
      </c>
      <c r="D10101" s="18" t="s">
        <v>168</v>
      </c>
      <c r="E10101" s="18" t="s">
        <v>348</v>
      </c>
      <c r="F10101" s="18" t="s">
        <v>230</v>
      </c>
      <c r="G10101" s="19">
        <v>44026</v>
      </c>
      <c r="H10101" s="20"/>
      <c r="I10101" s="20" t="s">
        <v>19986</v>
      </c>
      <c r="J10101" s="21">
        <v>1.02</v>
      </c>
      <c r="K10101" s="18" t="str">
        <f>IFERROR(VLOOKUP(LEFT(I10101,7)+0,'[1]_Redacted Trans'!B$1:C$65536,2,0),P10101)</f>
        <v>2105146 - EDF Energy Customers plc</v>
      </c>
      <c r="L10101" s="18"/>
      <c r="M10101" s="18" t="str">
        <f>IFERROR(VLOOKUP(LEFT(I10101,7)+0,'[1]_Redacted Trans'!B$1:C$65536,2,0),Q10101)</f>
        <v>Northbourne 01/04/20 to 30/04/20</v>
      </c>
      <c r="N10101" s="22" t="s">
        <v>110</v>
      </c>
      <c r="P10101" t="s">
        <v>525</v>
      </c>
      <c r="Q10101" t="s">
        <v>19981</v>
      </c>
    </row>
    <row r="10102" spans="1:17" x14ac:dyDescent="0.2">
      <c r="A10102" s="3" t="s">
        <v>103</v>
      </c>
      <c r="B10102" s="3"/>
      <c r="C10102" s="18" t="s">
        <v>104</v>
      </c>
      <c r="D10102" s="18" t="s">
        <v>168</v>
      </c>
      <c r="E10102" s="18" t="s">
        <v>348</v>
      </c>
      <c r="F10102" s="18" t="s">
        <v>230</v>
      </c>
      <c r="G10102" s="19">
        <v>44026</v>
      </c>
      <c r="H10102" s="20"/>
      <c r="I10102" s="20" t="s">
        <v>19987</v>
      </c>
      <c r="J10102" s="21">
        <v>608.42999999999995</v>
      </c>
      <c r="K10102" s="18" t="str">
        <f>IFERROR(VLOOKUP(LEFT(I10102,7)+0,'[1]_Redacted Trans'!B$1:C$65536,2,0),P10102)</f>
        <v>2105146 - EDF Energy Customers plc</v>
      </c>
      <c r="L10102" s="18"/>
      <c r="M10102" s="18" t="str">
        <f>IFERROR(VLOOKUP(LEFT(I10102,7)+0,'[1]_Redacted Trans'!B$1:C$65536,2,0),Q10102)</f>
        <v>Northbourne 01/05/20 to 31/05/20</v>
      </c>
      <c r="N10102" s="22" t="s">
        <v>110</v>
      </c>
      <c r="P10102" t="s">
        <v>525</v>
      </c>
      <c r="Q10102" t="s">
        <v>19984</v>
      </c>
    </row>
    <row r="10103" spans="1:17" x14ac:dyDescent="0.2">
      <c r="A10103" s="3" t="s">
        <v>103</v>
      </c>
      <c r="B10103" s="3"/>
      <c r="C10103" s="18" t="s">
        <v>104</v>
      </c>
      <c r="D10103" s="18" t="s">
        <v>316</v>
      </c>
      <c r="E10103" s="18" t="s">
        <v>353</v>
      </c>
      <c r="F10103" s="18" t="s">
        <v>4309</v>
      </c>
      <c r="G10103" s="19">
        <v>44026</v>
      </c>
      <c r="H10103" s="20" t="s">
        <v>10429</v>
      </c>
      <c r="I10103" s="20" t="s">
        <v>19988</v>
      </c>
      <c r="J10103" s="21">
        <v>7</v>
      </c>
      <c r="K10103" s="18" t="str">
        <f>IFERROR(VLOOKUP(LEFT(I10103,7)+0,'[1]_Redacted Trans'!B$1:C$65536,2,0),P10103)</f>
        <v>2100268 - Clacton Tool Hire</v>
      </c>
      <c r="L10103" s="18"/>
      <c r="M10103" s="18" t="str">
        <f>IFERROR(VLOOKUP(LEFT(I10103,7)+0,'[1]_Redacted Trans'!B$1:C$65536,2,0),Q10103)</f>
        <v>Funnels</v>
      </c>
      <c r="N10103" s="22" t="s">
        <v>110</v>
      </c>
      <c r="P10103" t="s">
        <v>2682</v>
      </c>
      <c r="Q10103" t="s">
        <v>19989</v>
      </c>
    </row>
    <row r="10104" spans="1:17" x14ac:dyDescent="0.2">
      <c r="A10104" s="3" t="s">
        <v>103</v>
      </c>
      <c r="B10104" s="3"/>
      <c r="C10104" s="18" t="s">
        <v>104</v>
      </c>
      <c r="D10104" s="18" t="s">
        <v>316</v>
      </c>
      <c r="E10104" s="18" t="s">
        <v>353</v>
      </c>
      <c r="F10104" s="18" t="s">
        <v>4309</v>
      </c>
      <c r="G10104" s="19">
        <v>44026</v>
      </c>
      <c r="H10104" s="20" t="s">
        <v>10429</v>
      </c>
      <c r="I10104" s="20" t="s">
        <v>19990</v>
      </c>
      <c r="J10104" s="21">
        <v>15.31</v>
      </c>
      <c r="K10104" s="18" t="str">
        <f>IFERROR(VLOOKUP(LEFT(I10104,7)+0,'[1]_Redacted Trans'!B$1:C$65536,2,0),P10104)</f>
        <v>2100268 - Clacton Tool Hire</v>
      </c>
      <c r="L10104" s="18"/>
      <c r="M10104" s="18" t="str">
        <f>IFERROR(VLOOKUP(LEFT(I10104,7)+0,'[1]_Redacted Trans'!B$1:C$65536,2,0),Q10104)</f>
        <v>Litter picker</v>
      </c>
      <c r="N10104" s="22" t="s">
        <v>110</v>
      </c>
      <c r="P10104" t="s">
        <v>2682</v>
      </c>
      <c r="Q10104" t="s">
        <v>19991</v>
      </c>
    </row>
    <row r="10105" spans="1:17" x14ac:dyDescent="0.2">
      <c r="A10105" s="3" t="s">
        <v>103</v>
      </c>
      <c r="B10105" s="3"/>
      <c r="C10105" s="18" t="s">
        <v>104</v>
      </c>
      <c r="D10105" s="18" t="s">
        <v>316</v>
      </c>
      <c r="E10105" s="18" t="s">
        <v>357</v>
      </c>
      <c r="F10105" s="18" t="s">
        <v>856</v>
      </c>
      <c r="G10105" s="19">
        <v>44026</v>
      </c>
      <c r="H10105" s="20" t="s">
        <v>10429</v>
      </c>
      <c r="I10105" s="20" t="s">
        <v>19992</v>
      </c>
      <c r="J10105" s="21">
        <v>373.85</v>
      </c>
      <c r="K10105" s="18" t="str">
        <f>IFERROR(VLOOKUP(LEFT(I10105,7)+0,'[1]_Redacted Trans'!B$1:C$65536,2,0),P10105)</f>
        <v>2100268 - Clacton Tool Hire</v>
      </c>
      <c r="L10105" s="18"/>
      <c r="M10105" s="18" t="str">
        <f>IFERROR(VLOOKUP(LEFT(I10105,7)+0,'[1]_Redacted Trans'!B$1:C$65536,2,0),Q10105)</f>
        <v>Auger bits</v>
      </c>
      <c r="N10105" s="22" t="s">
        <v>110</v>
      </c>
      <c r="P10105" t="s">
        <v>2682</v>
      </c>
      <c r="Q10105" t="s">
        <v>19993</v>
      </c>
    </row>
    <row r="10106" spans="1:17" x14ac:dyDescent="0.2">
      <c r="A10106" s="3" t="s">
        <v>103</v>
      </c>
      <c r="B10106" s="3"/>
      <c r="C10106" s="18" t="s">
        <v>104</v>
      </c>
      <c r="D10106" s="18" t="s">
        <v>316</v>
      </c>
      <c r="E10106" s="18" t="s">
        <v>353</v>
      </c>
      <c r="F10106" s="18" t="s">
        <v>4309</v>
      </c>
      <c r="G10106" s="19">
        <v>44026</v>
      </c>
      <c r="H10106" s="20" t="s">
        <v>10429</v>
      </c>
      <c r="I10106" s="20" t="s">
        <v>19994</v>
      </c>
      <c r="J10106" s="21">
        <v>253</v>
      </c>
      <c r="K10106" s="18" t="str">
        <f>IFERROR(VLOOKUP(LEFT(I10106,7)+0,'[1]_Redacted Trans'!B$1:C$65536,2,0),P10106)</f>
        <v>2100268 - Clacton Tool Hire</v>
      </c>
      <c r="L10106" s="18"/>
      <c r="M10106" s="18" t="str">
        <f>IFERROR(VLOOKUP(LEFT(I10106,7)+0,'[1]_Redacted Trans'!B$1:C$65536,2,0),Q10106)</f>
        <v>Paslode nails</v>
      </c>
      <c r="N10106" s="22" t="s">
        <v>110</v>
      </c>
      <c r="P10106" t="s">
        <v>2682</v>
      </c>
      <c r="Q10106" t="s">
        <v>19995</v>
      </c>
    </row>
    <row r="10107" spans="1:17" x14ac:dyDescent="0.2">
      <c r="A10107" s="3" t="s">
        <v>103</v>
      </c>
      <c r="B10107" s="3"/>
      <c r="C10107" s="18" t="s">
        <v>104</v>
      </c>
      <c r="D10107" s="18" t="s">
        <v>316</v>
      </c>
      <c r="E10107" s="18" t="s">
        <v>899</v>
      </c>
      <c r="F10107" s="18" t="s">
        <v>900</v>
      </c>
      <c r="G10107" s="19">
        <v>44026</v>
      </c>
      <c r="H10107" s="20" t="s">
        <v>10429</v>
      </c>
      <c r="I10107" s="20" t="s">
        <v>19996</v>
      </c>
      <c r="J10107" s="21">
        <v>53</v>
      </c>
      <c r="K10107" s="18" t="str">
        <f>IFERROR(VLOOKUP(LEFT(I10107,7)+0,'[1]_Redacted Trans'!B$1:C$65536,2,0),P10107)</f>
        <v>2100268 - Clacton Tool Hire</v>
      </c>
      <c r="L10107" s="18"/>
      <c r="M10107" s="18" t="str">
        <f>IFERROR(VLOOKUP(LEFT(I10107,7)+0,'[1]_Redacted Trans'!B$1:C$65536,2,0),Q10107)</f>
        <v>Rakes</v>
      </c>
      <c r="N10107" s="22" t="s">
        <v>110</v>
      </c>
      <c r="P10107" t="s">
        <v>2682</v>
      </c>
      <c r="Q10107" t="s">
        <v>19997</v>
      </c>
    </row>
    <row r="10108" spans="1:17" x14ac:dyDescent="0.2">
      <c r="A10108" s="3" t="s">
        <v>103</v>
      </c>
      <c r="B10108" s="3"/>
      <c r="C10108" s="18" t="s">
        <v>104</v>
      </c>
      <c r="D10108" s="18" t="s">
        <v>316</v>
      </c>
      <c r="E10108" s="18" t="s">
        <v>899</v>
      </c>
      <c r="F10108" s="18" t="s">
        <v>900</v>
      </c>
      <c r="G10108" s="19">
        <v>44026</v>
      </c>
      <c r="H10108" s="20" t="s">
        <v>10429</v>
      </c>
      <c r="I10108" s="20" t="s">
        <v>19998</v>
      </c>
      <c r="J10108" s="21">
        <v>16.5</v>
      </c>
      <c r="K10108" s="18" t="str">
        <f>IFERROR(VLOOKUP(LEFT(I10108,7)+0,'[1]_Redacted Trans'!B$1:C$65536,2,0),P10108)</f>
        <v>2100268 - Clacton Tool Hire</v>
      </c>
      <c r="L10108" s="18"/>
      <c r="M10108" s="18" t="str">
        <f>IFERROR(VLOOKUP(LEFT(I10108,7)+0,'[1]_Redacted Trans'!B$1:C$65536,2,0),Q10108)</f>
        <v>Wellingtons</v>
      </c>
      <c r="N10108" s="22" t="s">
        <v>110</v>
      </c>
      <c r="P10108" t="s">
        <v>2682</v>
      </c>
      <c r="Q10108" t="s">
        <v>19999</v>
      </c>
    </row>
    <row r="10109" spans="1:17" x14ac:dyDescent="0.2">
      <c r="A10109" s="3" t="s">
        <v>103</v>
      </c>
      <c r="B10109" s="3"/>
      <c r="C10109" s="18" t="s">
        <v>104</v>
      </c>
      <c r="D10109" s="18" t="s">
        <v>316</v>
      </c>
      <c r="E10109" s="18" t="s">
        <v>842</v>
      </c>
      <c r="F10109" s="18" t="s">
        <v>843</v>
      </c>
      <c r="G10109" s="19">
        <v>44026</v>
      </c>
      <c r="H10109" s="20" t="s">
        <v>10429</v>
      </c>
      <c r="I10109" s="20" t="s">
        <v>20000</v>
      </c>
      <c r="J10109" s="21">
        <v>480</v>
      </c>
      <c r="K10109" s="18" t="str">
        <f>IFERROR(VLOOKUP(LEFT(I10109,7)+0,'[1]_Redacted Trans'!B$1:C$65536,2,0),P10109)</f>
        <v>2100268 - Clacton Tool Hire</v>
      </c>
      <c r="L10109" s="18"/>
      <c r="M10109" s="18" t="str">
        <f>IFERROR(VLOOKUP(LEFT(I10109,7)+0,'[1]_Redacted Trans'!B$1:C$65536,2,0),Q10109)</f>
        <v>Torch on</v>
      </c>
      <c r="N10109" s="22" t="s">
        <v>110</v>
      </c>
      <c r="P10109" t="s">
        <v>2682</v>
      </c>
      <c r="Q10109" t="s">
        <v>20001</v>
      </c>
    </row>
    <row r="10110" spans="1:17" x14ac:dyDescent="0.2">
      <c r="A10110" s="3" t="s">
        <v>103</v>
      </c>
      <c r="B10110" s="3"/>
      <c r="C10110" s="18" t="s">
        <v>104</v>
      </c>
      <c r="D10110" s="18" t="s">
        <v>316</v>
      </c>
      <c r="E10110" s="18" t="s">
        <v>1240</v>
      </c>
      <c r="F10110" s="18" t="s">
        <v>144</v>
      </c>
      <c r="G10110" s="19">
        <v>44026</v>
      </c>
      <c r="H10110" s="20" t="s">
        <v>10429</v>
      </c>
      <c r="I10110" s="20" t="s">
        <v>20002</v>
      </c>
      <c r="J10110" s="21">
        <v>44</v>
      </c>
      <c r="K10110" s="18" t="str">
        <f>IFERROR(VLOOKUP(LEFT(I10110,7)+0,'[1]_Redacted Trans'!B$1:C$65536,2,0),P10110)</f>
        <v>2100268 - Clacton Tool Hire</v>
      </c>
      <c r="L10110" s="18"/>
      <c r="M10110" s="18" t="str">
        <f>IFERROR(VLOOKUP(LEFT(I10110,7)+0,'[1]_Redacted Trans'!B$1:C$65536,2,0),Q10110)</f>
        <v>Clamp</v>
      </c>
      <c r="N10110" s="22" t="s">
        <v>110</v>
      </c>
      <c r="P10110" t="s">
        <v>2682</v>
      </c>
      <c r="Q10110" t="s">
        <v>20003</v>
      </c>
    </row>
    <row r="10111" spans="1:17" x14ac:dyDescent="0.2">
      <c r="A10111" s="3" t="s">
        <v>103</v>
      </c>
      <c r="B10111" s="3"/>
      <c r="C10111" s="18" t="s">
        <v>104</v>
      </c>
      <c r="D10111" s="18" t="s">
        <v>316</v>
      </c>
      <c r="E10111" s="18" t="s">
        <v>357</v>
      </c>
      <c r="F10111" s="18" t="s">
        <v>856</v>
      </c>
      <c r="G10111" s="19">
        <v>44026</v>
      </c>
      <c r="H10111" s="20" t="s">
        <v>20004</v>
      </c>
      <c r="I10111" s="20" t="s">
        <v>20005</v>
      </c>
      <c r="J10111" s="21">
        <v>660</v>
      </c>
      <c r="K10111" s="18" t="str">
        <f>IFERROR(VLOOKUP(LEFT(I10111,7)+0,'[1]_Redacted Trans'!B$1:C$65536,2,0),P10111)</f>
        <v>2100268 - Clacton Tool Hire</v>
      </c>
      <c r="L10111" s="18"/>
      <c r="M10111" s="18" t="str">
        <f>IFERROR(VLOOKUP(LEFT(I10111,7)+0,'[1]_Redacted Trans'!B$1:C$65536,2,0),Q10111)</f>
        <v>Strimmers</v>
      </c>
      <c r="N10111" s="22" t="s">
        <v>110</v>
      </c>
      <c r="P10111" t="s">
        <v>2682</v>
      </c>
      <c r="Q10111" t="s">
        <v>20006</v>
      </c>
    </row>
    <row r="10112" spans="1:17" x14ac:dyDescent="0.2">
      <c r="A10112" s="3" t="s">
        <v>103</v>
      </c>
      <c r="B10112" s="3"/>
      <c r="C10112" s="18" t="s">
        <v>104</v>
      </c>
      <c r="D10112" s="18" t="s">
        <v>316</v>
      </c>
      <c r="E10112" s="18" t="s">
        <v>353</v>
      </c>
      <c r="F10112" s="18" t="s">
        <v>4309</v>
      </c>
      <c r="G10112" s="19">
        <v>44026</v>
      </c>
      <c r="H10112" s="20" t="s">
        <v>10429</v>
      </c>
      <c r="I10112" s="20" t="s">
        <v>20007</v>
      </c>
      <c r="J10112" s="21">
        <v>375</v>
      </c>
      <c r="K10112" s="18" t="str">
        <f>IFERROR(VLOOKUP(LEFT(I10112,7)+0,'[1]_Redacted Trans'!B$1:C$65536,2,0),P10112)</f>
        <v>2100268 - Clacton Tool Hire</v>
      </c>
      <c r="L10112" s="18"/>
      <c r="M10112" s="18" t="str">
        <f>IFERROR(VLOOKUP(LEFT(I10112,7)+0,'[1]_Redacted Trans'!B$1:C$65536,2,0),Q10112)</f>
        <v>Mixer</v>
      </c>
      <c r="N10112" s="22" t="s">
        <v>110</v>
      </c>
      <c r="P10112" t="s">
        <v>2682</v>
      </c>
      <c r="Q10112" t="s">
        <v>20008</v>
      </c>
    </row>
    <row r="10113" spans="1:17" x14ac:dyDescent="0.2">
      <c r="A10113" s="3" t="s">
        <v>103</v>
      </c>
      <c r="B10113" s="3"/>
      <c r="C10113" s="18" t="s">
        <v>104</v>
      </c>
      <c r="D10113" s="18" t="s">
        <v>316</v>
      </c>
      <c r="E10113" s="18" t="s">
        <v>353</v>
      </c>
      <c r="F10113" s="18" t="s">
        <v>4309</v>
      </c>
      <c r="G10113" s="19">
        <v>44026</v>
      </c>
      <c r="H10113" s="20" t="s">
        <v>20004</v>
      </c>
      <c r="I10113" s="20" t="s">
        <v>20009</v>
      </c>
      <c r="J10113" s="21">
        <v>72</v>
      </c>
      <c r="K10113" s="18" t="str">
        <f>IFERROR(VLOOKUP(LEFT(I10113,7)+0,'[1]_Redacted Trans'!B$1:C$65536,2,0),P10113)</f>
        <v>2100268 - Clacton Tool Hire</v>
      </c>
      <c r="L10113" s="18"/>
      <c r="M10113" s="18" t="str">
        <f>IFERROR(VLOOKUP(LEFT(I10113,7)+0,'[1]_Redacted Trans'!B$1:C$65536,2,0),Q10113)</f>
        <v>Hose</v>
      </c>
      <c r="N10113" s="22" t="s">
        <v>110</v>
      </c>
      <c r="P10113" t="s">
        <v>2682</v>
      </c>
      <c r="Q10113" t="s">
        <v>20010</v>
      </c>
    </row>
    <row r="10114" spans="1:17" x14ac:dyDescent="0.2">
      <c r="A10114" s="3" t="s">
        <v>103</v>
      </c>
      <c r="B10114" s="3"/>
      <c r="C10114" s="18" t="s">
        <v>104</v>
      </c>
      <c r="D10114" s="18" t="s">
        <v>316</v>
      </c>
      <c r="E10114" s="18" t="s">
        <v>353</v>
      </c>
      <c r="F10114" s="18" t="s">
        <v>4309</v>
      </c>
      <c r="G10114" s="19">
        <v>44026</v>
      </c>
      <c r="H10114" s="20" t="s">
        <v>10429</v>
      </c>
      <c r="I10114" s="20" t="s">
        <v>20011</v>
      </c>
      <c r="J10114" s="21">
        <v>53</v>
      </c>
      <c r="K10114" s="18" t="str">
        <f>IFERROR(VLOOKUP(LEFT(I10114,7)+0,'[1]_Redacted Trans'!B$1:C$65536,2,0),P10114)</f>
        <v>2100268 - Clacton Tool Hire</v>
      </c>
      <c r="L10114" s="18"/>
      <c r="M10114" s="18" t="str">
        <f>IFERROR(VLOOKUP(LEFT(I10114,7)+0,'[1]_Redacted Trans'!B$1:C$65536,2,0),Q10114)</f>
        <v>Paint items</v>
      </c>
      <c r="N10114" s="22" t="s">
        <v>110</v>
      </c>
      <c r="P10114" t="s">
        <v>2682</v>
      </c>
      <c r="Q10114" t="s">
        <v>20012</v>
      </c>
    </row>
    <row r="10115" spans="1:17" x14ac:dyDescent="0.2">
      <c r="A10115" s="3" t="s">
        <v>103</v>
      </c>
      <c r="B10115" s="3"/>
      <c r="C10115" s="18" t="s">
        <v>104</v>
      </c>
      <c r="D10115" s="18" t="s">
        <v>316</v>
      </c>
      <c r="E10115" s="18" t="s">
        <v>353</v>
      </c>
      <c r="F10115" s="18" t="s">
        <v>4309</v>
      </c>
      <c r="G10115" s="19">
        <v>44026</v>
      </c>
      <c r="H10115" s="20" t="s">
        <v>20004</v>
      </c>
      <c r="I10115" s="20" t="s">
        <v>20013</v>
      </c>
      <c r="J10115" s="21">
        <v>50</v>
      </c>
      <c r="K10115" s="18" t="str">
        <f>IFERROR(VLOOKUP(LEFT(I10115,7)+0,'[1]_Redacted Trans'!B$1:C$65536,2,0),P10115)</f>
        <v>2100268 - Clacton Tool Hire</v>
      </c>
      <c r="L10115" s="18"/>
      <c r="M10115" s="18" t="str">
        <f>IFERROR(VLOOKUP(LEFT(I10115,7)+0,'[1]_Redacted Trans'!B$1:C$65536,2,0),Q10115)</f>
        <v>Cans</v>
      </c>
      <c r="N10115" s="22" t="s">
        <v>110</v>
      </c>
      <c r="P10115" t="s">
        <v>2682</v>
      </c>
      <c r="Q10115" t="s">
        <v>20014</v>
      </c>
    </row>
    <row r="10116" spans="1:17" x14ac:dyDescent="0.2">
      <c r="A10116" s="3" t="s">
        <v>103</v>
      </c>
      <c r="B10116" s="3"/>
      <c r="C10116" s="18" t="s">
        <v>104</v>
      </c>
      <c r="D10116" s="18" t="s">
        <v>316</v>
      </c>
      <c r="E10116" s="18" t="s">
        <v>357</v>
      </c>
      <c r="F10116" s="18" t="s">
        <v>856</v>
      </c>
      <c r="G10116" s="19">
        <v>44026</v>
      </c>
      <c r="H10116" s="20" t="s">
        <v>20004</v>
      </c>
      <c r="I10116" s="20" t="s">
        <v>20015</v>
      </c>
      <c r="J10116" s="21">
        <v>23.04</v>
      </c>
      <c r="K10116" s="18" t="str">
        <f>IFERROR(VLOOKUP(LEFT(I10116,7)+0,'[1]_Redacted Trans'!B$1:C$65536,2,0),P10116)</f>
        <v>2100268 - Clacton Tool Hire</v>
      </c>
      <c r="L10116" s="18"/>
      <c r="M10116" s="18" t="str">
        <f>IFERROR(VLOOKUP(LEFT(I10116,7)+0,'[1]_Redacted Trans'!B$1:C$65536,2,0),Q10116)</f>
        <v>Chain</v>
      </c>
      <c r="N10116" s="22" t="s">
        <v>110</v>
      </c>
      <c r="P10116" t="s">
        <v>2682</v>
      </c>
      <c r="Q10116" t="s">
        <v>20016</v>
      </c>
    </row>
    <row r="10117" spans="1:17" x14ac:dyDescent="0.2">
      <c r="A10117" s="3" t="s">
        <v>103</v>
      </c>
      <c r="B10117" s="3"/>
      <c r="C10117" s="18" t="s">
        <v>104</v>
      </c>
      <c r="D10117" s="18" t="s">
        <v>316</v>
      </c>
      <c r="E10117" s="18" t="s">
        <v>357</v>
      </c>
      <c r="F10117" s="18" t="s">
        <v>856</v>
      </c>
      <c r="G10117" s="19">
        <v>44026</v>
      </c>
      <c r="H10117" s="20" t="s">
        <v>20004</v>
      </c>
      <c r="I10117" s="20" t="s">
        <v>20017</v>
      </c>
      <c r="J10117" s="21">
        <v>389.06</v>
      </c>
      <c r="K10117" s="18" t="str">
        <f>IFERROR(VLOOKUP(LEFT(I10117,7)+0,'[1]_Redacted Trans'!B$1:C$65536,2,0),P10117)</f>
        <v>2100268 - Clacton Tool Hire</v>
      </c>
      <c r="L10117" s="18"/>
      <c r="M10117" s="18" t="str">
        <f>IFERROR(VLOOKUP(LEFT(I10117,7)+0,'[1]_Redacted Trans'!B$1:C$65536,2,0),Q10117)</f>
        <v>Road pins</v>
      </c>
      <c r="N10117" s="22" t="s">
        <v>110</v>
      </c>
      <c r="P10117" t="s">
        <v>2682</v>
      </c>
      <c r="Q10117" t="s">
        <v>20018</v>
      </c>
    </row>
    <row r="10118" spans="1:17" x14ac:dyDescent="0.2">
      <c r="A10118" s="3" t="s">
        <v>103</v>
      </c>
      <c r="B10118" s="3"/>
      <c r="C10118" s="18" t="s">
        <v>104</v>
      </c>
      <c r="D10118" s="18" t="s">
        <v>316</v>
      </c>
      <c r="E10118" s="18" t="s">
        <v>357</v>
      </c>
      <c r="F10118" s="18" t="s">
        <v>856</v>
      </c>
      <c r="G10118" s="19">
        <v>44026</v>
      </c>
      <c r="H10118" s="20" t="s">
        <v>20004</v>
      </c>
      <c r="I10118" s="20" t="s">
        <v>20019</v>
      </c>
      <c r="J10118" s="21">
        <v>8.48</v>
      </c>
      <c r="K10118" s="18" t="str">
        <f>IFERROR(VLOOKUP(LEFT(I10118,7)+0,'[1]_Redacted Trans'!B$1:C$65536,2,0),P10118)</f>
        <v>2100268 - Clacton Tool Hire</v>
      </c>
      <c r="L10118" s="18"/>
      <c r="M10118" s="18" t="str">
        <f>IFERROR(VLOOKUP(LEFT(I10118,7)+0,'[1]_Redacted Trans'!B$1:C$65536,2,0),Q10118)</f>
        <v>Coach screws</v>
      </c>
      <c r="N10118" s="22" t="s">
        <v>110</v>
      </c>
      <c r="P10118" t="s">
        <v>2682</v>
      </c>
      <c r="Q10118" t="s">
        <v>20020</v>
      </c>
    </row>
    <row r="10119" spans="1:17" x14ac:dyDescent="0.2">
      <c r="A10119" s="3" t="s">
        <v>103</v>
      </c>
      <c r="B10119" s="3"/>
      <c r="C10119" s="18" t="s">
        <v>104</v>
      </c>
      <c r="D10119" s="18" t="s">
        <v>316</v>
      </c>
      <c r="E10119" s="18" t="s">
        <v>353</v>
      </c>
      <c r="F10119" s="18" t="s">
        <v>4309</v>
      </c>
      <c r="G10119" s="19">
        <v>44026</v>
      </c>
      <c r="H10119" s="20" t="s">
        <v>20004</v>
      </c>
      <c r="I10119" s="20" t="s">
        <v>20021</v>
      </c>
      <c r="J10119" s="21">
        <v>33.94</v>
      </c>
      <c r="K10119" s="18" t="str">
        <f>IFERROR(VLOOKUP(LEFT(I10119,7)+0,'[1]_Redacted Trans'!B$1:C$65536,2,0),P10119)</f>
        <v>2100268 - Clacton Tool Hire</v>
      </c>
      <c r="L10119" s="18"/>
      <c r="M10119" s="18" t="str">
        <f>IFERROR(VLOOKUP(LEFT(I10119,7)+0,'[1]_Redacted Trans'!B$1:C$65536,2,0),Q10119)</f>
        <v>Hose clips</v>
      </c>
      <c r="N10119" s="22" t="s">
        <v>110</v>
      </c>
      <c r="P10119" t="s">
        <v>2682</v>
      </c>
      <c r="Q10119" t="s">
        <v>20022</v>
      </c>
    </row>
    <row r="10120" spans="1:17" x14ac:dyDescent="0.2">
      <c r="A10120" s="3" t="s">
        <v>103</v>
      </c>
      <c r="B10120" s="3"/>
      <c r="C10120" s="18" t="s">
        <v>104</v>
      </c>
      <c r="D10120" s="18" t="s">
        <v>316</v>
      </c>
      <c r="E10120" s="18" t="s">
        <v>353</v>
      </c>
      <c r="F10120" s="18" t="s">
        <v>4309</v>
      </c>
      <c r="G10120" s="19">
        <v>44026</v>
      </c>
      <c r="H10120" s="20" t="s">
        <v>20004</v>
      </c>
      <c r="I10120" s="20" t="s">
        <v>20023</v>
      </c>
      <c r="J10120" s="21">
        <v>18.72</v>
      </c>
      <c r="K10120" s="18" t="str">
        <f>IFERROR(VLOOKUP(LEFT(I10120,7)+0,'[1]_Redacted Trans'!B$1:C$65536,2,0),P10120)</f>
        <v>2100268 - Clacton Tool Hire</v>
      </c>
      <c r="L10120" s="18"/>
      <c r="M10120" s="18" t="str">
        <f>IFERROR(VLOOKUP(LEFT(I10120,7)+0,'[1]_Redacted Trans'!B$1:C$65536,2,0),Q10120)</f>
        <v>Drain cover keys</v>
      </c>
      <c r="N10120" s="22" t="s">
        <v>110</v>
      </c>
      <c r="P10120" t="s">
        <v>2682</v>
      </c>
      <c r="Q10120" t="s">
        <v>20024</v>
      </c>
    </row>
    <row r="10121" spans="1:17" x14ac:dyDescent="0.2">
      <c r="A10121" s="3" t="s">
        <v>103</v>
      </c>
      <c r="B10121" s="3"/>
      <c r="C10121" s="18" t="s">
        <v>104</v>
      </c>
      <c r="D10121" s="18" t="s">
        <v>316</v>
      </c>
      <c r="E10121" s="18" t="s">
        <v>842</v>
      </c>
      <c r="F10121" s="18" t="s">
        <v>843</v>
      </c>
      <c r="G10121" s="19">
        <v>44026</v>
      </c>
      <c r="H10121" s="20" t="s">
        <v>20004</v>
      </c>
      <c r="I10121" s="20" t="s">
        <v>20025</v>
      </c>
      <c r="J10121" s="21">
        <v>26.69</v>
      </c>
      <c r="K10121" s="18" t="str">
        <f>IFERROR(VLOOKUP(LEFT(I10121,7)+0,'[1]_Redacted Trans'!B$1:C$65536,2,0),P10121)</f>
        <v>2100268 - Clacton Tool Hire</v>
      </c>
      <c r="L10121" s="18"/>
      <c r="M10121" s="18" t="str">
        <f>IFERROR(VLOOKUP(LEFT(I10121,7)+0,'[1]_Redacted Trans'!B$1:C$65536,2,0),Q10121)</f>
        <v>Sprayer</v>
      </c>
      <c r="N10121" s="22" t="s">
        <v>110</v>
      </c>
      <c r="P10121" t="s">
        <v>2682</v>
      </c>
      <c r="Q10121" t="s">
        <v>20026</v>
      </c>
    </row>
    <row r="10122" spans="1:17" x14ac:dyDescent="0.2">
      <c r="A10122" s="3" t="s">
        <v>103</v>
      </c>
      <c r="B10122" s="3"/>
      <c r="C10122" s="18" t="s">
        <v>104</v>
      </c>
      <c r="D10122" s="18" t="s">
        <v>316</v>
      </c>
      <c r="E10122" s="18" t="s">
        <v>353</v>
      </c>
      <c r="F10122" s="18" t="s">
        <v>4309</v>
      </c>
      <c r="G10122" s="19">
        <v>44026</v>
      </c>
      <c r="H10122" s="20" t="s">
        <v>20004</v>
      </c>
      <c r="I10122" s="20" t="s">
        <v>20027</v>
      </c>
      <c r="J10122" s="21">
        <v>20</v>
      </c>
      <c r="K10122" s="18" t="str">
        <f>IFERROR(VLOOKUP(LEFT(I10122,7)+0,'[1]_Redacted Trans'!B$1:C$65536,2,0),P10122)</f>
        <v>2100268 - Clacton Tool Hire</v>
      </c>
      <c r="L10122" s="18"/>
      <c r="M10122" s="18" t="str">
        <f>IFERROR(VLOOKUP(LEFT(I10122,7)+0,'[1]_Redacted Trans'!B$1:C$65536,2,0),Q10122)</f>
        <v>Charger repair</v>
      </c>
      <c r="N10122" s="22" t="s">
        <v>110</v>
      </c>
      <c r="P10122" t="s">
        <v>2682</v>
      </c>
      <c r="Q10122" t="s">
        <v>20028</v>
      </c>
    </row>
    <row r="10123" spans="1:17" x14ac:dyDescent="0.2">
      <c r="A10123" s="3" t="s">
        <v>103</v>
      </c>
      <c r="B10123" s="3"/>
      <c r="C10123" s="18" t="s">
        <v>104</v>
      </c>
      <c r="D10123" s="18" t="s">
        <v>316</v>
      </c>
      <c r="E10123" s="18" t="s">
        <v>353</v>
      </c>
      <c r="F10123" s="18" t="s">
        <v>4309</v>
      </c>
      <c r="G10123" s="19">
        <v>44026</v>
      </c>
      <c r="H10123" s="20" t="s">
        <v>20004</v>
      </c>
      <c r="I10123" s="20" t="s">
        <v>20029</v>
      </c>
      <c r="J10123" s="21">
        <v>48</v>
      </c>
      <c r="K10123" s="18" t="str">
        <f>IFERROR(VLOOKUP(LEFT(I10123,7)+0,'[1]_Redacted Trans'!B$1:C$65536,2,0),P10123)</f>
        <v>2100268 - Clacton Tool Hire</v>
      </c>
      <c r="L10123" s="18"/>
      <c r="M10123" s="18" t="str">
        <f>IFERROR(VLOOKUP(LEFT(I10123,7)+0,'[1]_Redacted Trans'!B$1:C$65536,2,0),Q10123)</f>
        <v>Breaker repair</v>
      </c>
      <c r="N10123" s="22" t="s">
        <v>110</v>
      </c>
      <c r="P10123" t="s">
        <v>2682</v>
      </c>
      <c r="Q10123" t="s">
        <v>20030</v>
      </c>
    </row>
    <row r="10124" spans="1:17" x14ac:dyDescent="0.2">
      <c r="A10124" s="3" t="s">
        <v>103</v>
      </c>
      <c r="B10124" s="3"/>
      <c r="C10124" s="18" t="s">
        <v>104</v>
      </c>
      <c r="D10124" s="18" t="s">
        <v>316</v>
      </c>
      <c r="E10124" s="18" t="s">
        <v>357</v>
      </c>
      <c r="F10124" s="18" t="s">
        <v>856</v>
      </c>
      <c r="G10124" s="19">
        <v>44026</v>
      </c>
      <c r="H10124" s="20" t="s">
        <v>20004</v>
      </c>
      <c r="I10124" s="20" t="s">
        <v>20031</v>
      </c>
      <c r="J10124" s="21">
        <v>27.9</v>
      </c>
      <c r="K10124" s="18" t="str">
        <f>IFERROR(VLOOKUP(LEFT(I10124,7)+0,'[1]_Redacted Trans'!B$1:C$65536,2,0),P10124)</f>
        <v>2100268 - Clacton Tool Hire</v>
      </c>
      <c r="L10124" s="18"/>
      <c r="M10124" s="18" t="str">
        <f>IFERROR(VLOOKUP(LEFT(I10124,7)+0,'[1]_Redacted Trans'!B$1:C$65536,2,0),Q10124)</f>
        <v>Drill bits</v>
      </c>
      <c r="N10124" s="22" t="s">
        <v>110</v>
      </c>
      <c r="P10124" t="s">
        <v>2682</v>
      </c>
      <c r="Q10124" t="s">
        <v>20032</v>
      </c>
    </row>
    <row r="10125" spans="1:17" x14ac:dyDescent="0.2">
      <c r="A10125" s="3" t="s">
        <v>103</v>
      </c>
      <c r="B10125" s="3"/>
      <c r="C10125" s="18" t="s">
        <v>104</v>
      </c>
      <c r="D10125" s="18" t="s">
        <v>316</v>
      </c>
      <c r="E10125" s="18" t="s">
        <v>357</v>
      </c>
      <c r="F10125" s="18" t="s">
        <v>856</v>
      </c>
      <c r="G10125" s="19">
        <v>44026</v>
      </c>
      <c r="H10125" s="20" t="s">
        <v>20004</v>
      </c>
      <c r="I10125" s="20" t="s">
        <v>20033</v>
      </c>
      <c r="J10125" s="21">
        <v>200</v>
      </c>
      <c r="K10125" s="18" t="str">
        <f>IFERROR(VLOOKUP(LEFT(I10125,7)+0,'[1]_Redacted Trans'!B$1:C$65536,2,0),P10125)</f>
        <v>2100268 - Clacton Tool Hire</v>
      </c>
      <c r="L10125" s="18"/>
      <c r="M10125" s="18" t="str">
        <f>IFERROR(VLOOKUP(LEFT(I10125,7)+0,'[1]_Redacted Trans'!B$1:C$65536,2,0),Q10125)</f>
        <v>Fence clips</v>
      </c>
      <c r="N10125" s="22" t="s">
        <v>110</v>
      </c>
      <c r="P10125" t="s">
        <v>2682</v>
      </c>
      <c r="Q10125" t="s">
        <v>20034</v>
      </c>
    </row>
    <row r="10126" spans="1:17" x14ac:dyDescent="0.2">
      <c r="A10126" s="3" t="s">
        <v>103</v>
      </c>
      <c r="B10126" s="3"/>
      <c r="C10126" s="18" t="s">
        <v>104</v>
      </c>
      <c r="D10126" s="18" t="s">
        <v>316</v>
      </c>
      <c r="E10126" s="18" t="s">
        <v>357</v>
      </c>
      <c r="F10126" s="18" t="s">
        <v>856</v>
      </c>
      <c r="G10126" s="19">
        <v>44026</v>
      </c>
      <c r="H10126" s="20" t="s">
        <v>20004</v>
      </c>
      <c r="I10126" s="20" t="s">
        <v>20035</v>
      </c>
      <c r="J10126" s="21">
        <v>117</v>
      </c>
      <c r="K10126" s="18" t="str">
        <f>IFERROR(VLOOKUP(LEFT(I10126,7)+0,'[1]_Redacted Trans'!B$1:C$65536,2,0),P10126)</f>
        <v>2100268 - Clacton Tool Hire</v>
      </c>
      <c r="L10126" s="18"/>
      <c r="M10126" s="18" t="str">
        <f>IFERROR(VLOOKUP(LEFT(I10126,7)+0,'[1]_Redacted Trans'!B$1:C$65536,2,0),Q10126)</f>
        <v>Auger hire</v>
      </c>
      <c r="N10126" s="22" t="s">
        <v>110</v>
      </c>
      <c r="P10126" t="s">
        <v>2682</v>
      </c>
      <c r="Q10126" t="s">
        <v>20036</v>
      </c>
    </row>
    <row r="10127" spans="1:17" x14ac:dyDescent="0.2">
      <c r="A10127" s="3" t="s">
        <v>103</v>
      </c>
      <c r="B10127" s="3"/>
      <c r="C10127" s="18" t="s">
        <v>104</v>
      </c>
      <c r="D10127" s="18" t="s">
        <v>316</v>
      </c>
      <c r="E10127" s="18" t="s">
        <v>254</v>
      </c>
      <c r="F10127" s="18" t="s">
        <v>435</v>
      </c>
      <c r="G10127" s="19">
        <v>44026</v>
      </c>
      <c r="H10127" s="20" t="s">
        <v>4036</v>
      </c>
      <c r="I10127" s="20" t="s">
        <v>20037</v>
      </c>
      <c r="J10127" s="21">
        <v>101.22</v>
      </c>
      <c r="K10127" s="18" t="str">
        <f>IFERROR(VLOOKUP(LEFT(I10127,7)+0,'[1]_Redacted Trans'!B$1:C$65536,2,0),P10127)</f>
        <v>2101265 - Silverton Aggregates Ltd</v>
      </c>
      <c r="L10127" s="18"/>
      <c r="M10127" s="18" t="str">
        <f>IFERROR(VLOOKUP(LEFT(I10127,7)+0,'[1]_Redacted Trans'!B$1:C$65536,2,0),Q10127)</f>
        <v>Various items</v>
      </c>
      <c r="N10127" s="22" t="s">
        <v>110</v>
      </c>
      <c r="P10127" t="s">
        <v>1594</v>
      </c>
      <c r="Q10127" t="s">
        <v>20038</v>
      </c>
    </row>
    <row r="10128" spans="1:17" x14ac:dyDescent="0.2">
      <c r="A10128" s="3" t="s">
        <v>103</v>
      </c>
      <c r="B10128" s="3"/>
      <c r="C10128" s="18" t="s">
        <v>104</v>
      </c>
      <c r="D10128" s="18" t="s">
        <v>316</v>
      </c>
      <c r="E10128" s="18" t="s">
        <v>254</v>
      </c>
      <c r="F10128" s="18" t="s">
        <v>435</v>
      </c>
      <c r="G10128" s="19">
        <v>44026</v>
      </c>
      <c r="H10128" s="20" t="s">
        <v>4036</v>
      </c>
      <c r="I10128" s="20" t="s">
        <v>20039</v>
      </c>
      <c r="J10128" s="21">
        <v>141.43</v>
      </c>
      <c r="K10128" s="18" t="str">
        <f>IFERROR(VLOOKUP(LEFT(I10128,7)+0,'[1]_Redacted Trans'!B$1:C$65536,2,0),P10128)</f>
        <v>2101265 - Silverton Aggregates Ltd</v>
      </c>
      <c r="L10128" s="18"/>
      <c r="M10128" s="18" t="str">
        <f>IFERROR(VLOOKUP(LEFT(I10128,7)+0,'[1]_Redacted Trans'!B$1:C$65536,2,0),Q10128)</f>
        <v>Fencing</v>
      </c>
      <c r="N10128" s="22" t="s">
        <v>110</v>
      </c>
      <c r="P10128" t="s">
        <v>1594</v>
      </c>
      <c r="Q10128" t="s">
        <v>20040</v>
      </c>
    </row>
    <row r="10129" spans="1:17" x14ac:dyDescent="0.2">
      <c r="A10129" s="3" t="s">
        <v>103</v>
      </c>
      <c r="B10129" s="3"/>
      <c r="C10129" s="18" t="s">
        <v>104</v>
      </c>
      <c r="D10129" s="18" t="s">
        <v>316</v>
      </c>
      <c r="E10129" s="18" t="s">
        <v>842</v>
      </c>
      <c r="F10129" s="18" t="s">
        <v>843</v>
      </c>
      <c r="G10129" s="19">
        <v>44026</v>
      </c>
      <c r="H10129" s="20" t="s">
        <v>4036</v>
      </c>
      <c r="I10129" s="20" t="s">
        <v>20041</v>
      </c>
      <c r="J10129" s="21">
        <v>91.11</v>
      </c>
      <c r="K10129" s="18" t="str">
        <f>IFERROR(VLOOKUP(LEFT(I10129,7)+0,'[1]_Redacted Trans'!B$1:C$65536,2,0),P10129)</f>
        <v>2101265 - Silverton Aggregates Ltd</v>
      </c>
      <c r="L10129" s="18"/>
      <c r="M10129" s="18" t="str">
        <f>IFERROR(VLOOKUP(LEFT(I10129,7)+0,'[1]_Redacted Trans'!B$1:C$65536,2,0),Q10129)</f>
        <v>Pipe</v>
      </c>
      <c r="N10129" s="22" t="s">
        <v>110</v>
      </c>
      <c r="P10129" t="s">
        <v>1594</v>
      </c>
      <c r="Q10129" t="s">
        <v>20042</v>
      </c>
    </row>
    <row r="10130" spans="1:17" x14ac:dyDescent="0.2">
      <c r="A10130" s="3" t="s">
        <v>103</v>
      </c>
      <c r="B10130" s="3"/>
      <c r="C10130" s="18" t="s">
        <v>104</v>
      </c>
      <c r="D10130" s="18" t="s">
        <v>316</v>
      </c>
      <c r="E10130" s="18" t="s">
        <v>467</v>
      </c>
      <c r="F10130" s="18" t="s">
        <v>144</v>
      </c>
      <c r="G10130" s="19">
        <v>44026</v>
      </c>
      <c r="H10130" s="20" t="s">
        <v>4036</v>
      </c>
      <c r="I10130" s="20" t="s">
        <v>20043</v>
      </c>
      <c r="J10130" s="21">
        <v>20.77</v>
      </c>
      <c r="K10130" s="18" t="str">
        <f>IFERROR(VLOOKUP(LEFT(I10130,7)+0,'[1]_Redacted Trans'!B$1:C$65536,2,0),P10130)</f>
        <v>2101265 - Silverton Aggregates Ltd</v>
      </c>
      <c r="L10130" s="18"/>
      <c r="M10130" s="18" t="str">
        <f>IFERROR(VLOOKUP(LEFT(I10130,7)+0,'[1]_Redacted Trans'!B$1:C$65536,2,0),Q10130)</f>
        <v>Batten</v>
      </c>
      <c r="N10130" s="22" t="s">
        <v>110</v>
      </c>
      <c r="P10130" t="s">
        <v>1594</v>
      </c>
      <c r="Q10130" t="s">
        <v>20044</v>
      </c>
    </row>
    <row r="10131" spans="1:17" x14ac:dyDescent="0.2">
      <c r="A10131" s="3" t="s">
        <v>103</v>
      </c>
      <c r="B10131" s="3"/>
      <c r="C10131" s="18" t="s">
        <v>104</v>
      </c>
      <c r="D10131" s="18" t="s">
        <v>316</v>
      </c>
      <c r="E10131" s="18" t="s">
        <v>357</v>
      </c>
      <c r="F10131" s="18" t="s">
        <v>856</v>
      </c>
      <c r="G10131" s="19">
        <v>44026</v>
      </c>
      <c r="H10131" s="20" t="s">
        <v>20045</v>
      </c>
      <c r="I10131" s="20" t="s">
        <v>20046</v>
      </c>
      <c r="J10131" s="21">
        <v>1900</v>
      </c>
      <c r="K10131" s="18" t="str">
        <f>IFERROR(VLOOKUP(LEFT(I10131,7)+0,'[1]_Redacted Trans'!B$1:C$65536,2,0),P10131)</f>
        <v>2101265 - Silverton Aggregates Ltd</v>
      </c>
      <c r="L10131" s="18"/>
      <c r="M10131" s="18" t="str">
        <f>IFERROR(VLOOKUP(LEFT(I10131,7)+0,'[1]_Redacted Trans'!B$1:C$65536,2,0),Q10131)</f>
        <v>Oak bearers</v>
      </c>
      <c r="N10131" s="22" t="s">
        <v>110</v>
      </c>
      <c r="P10131" t="s">
        <v>1594</v>
      </c>
      <c r="Q10131" t="s">
        <v>20047</v>
      </c>
    </row>
    <row r="10132" spans="1:17" x14ac:dyDescent="0.2">
      <c r="A10132" s="3" t="s">
        <v>103</v>
      </c>
      <c r="B10132" s="3"/>
      <c r="C10132" s="18" t="s">
        <v>104</v>
      </c>
      <c r="D10132" s="18" t="s">
        <v>316</v>
      </c>
      <c r="E10132" s="18" t="s">
        <v>842</v>
      </c>
      <c r="F10132" s="18" t="s">
        <v>843</v>
      </c>
      <c r="G10132" s="19">
        <v>43971</v>
      </c>
      <c r="H10132" s="20" t="s">
        <v>4036</v>
      </c>
      <c r="I10132" s="20" t="s">
        <v>20048</v>
      </c>
      <c r="J10132" s="21">
        <v>132.6</v>
      </c>
      <c r="K10132" s="18" t="str">
        <f>IFERROR(VLOOKUP(LEFT(I10132,7)+0,'[1]_Redacted Trans'!B$1:C$65536,2,0),P10132)</f>
        <v>2101265 - Silverton Aggregates Ltd</v>
      </c>
      <c r="L10132" s="18"/>
      <c r="M10132" s="18" t="str">
        <f>IFERROR(VLOOKUP(LEFT(I10132,7)+0,'[1]_Redacted Trans'!B$1:C$65536,2,0),Q10132)</f>
        <v>Grout</v>
      </c>
      <c r="N10132" s="22" t="s">
        <v>110</v>
      </c>
      <c r="P10132" t="s">
        <v>1594</v>
      </c>
      <c r="Q10132" t="s">
        <v>20049</v>
      </c>
    </row>
    <row r="10133" spans="1:17" x14ac:dyDescent="0.2">
      <c r="A10133" s="3" t="s">
        <v>103</v>
      </c>
      <c r="B10133" s="3"/>
      <c r="C10133" s="18" t="s">
        <v>104</v>
      </c>
      <c r="D10133" s="18" t="s">
        <v>316</v>
      </c>
      <c r="E10133" s="18" t="s">
        <v>842</v>
      </c>
      <c r="F10133" s="18" t="s">
        <v>843</v>
      </c>
      <c r="G10133" s="19">
        <v>43971</v>
      </c>
      <c r="H10133" s="20" t="s">
        <v>4036</v>
      </c>
      <c r="I10133" s="20" t="s">
        <v>20050</v>
      </c>
      <c r="J10133" s="21">
        <v>123.08</v>
      </c>
      <c r="K10133" s="18" t="str">
        <f>IFERROR(VLOOKUP(LEFT(I10133,7)+0,'[1]_Redacted Trans'!B$1:C$65536,2,0),P10133)</f>
        <v>2101265 - Silverton Aggregates Ltd</v>
      </c>
      <c r="L10133" s="18"/>
      <c r="M10133" s="18" t="str">
        <f>IFERROR(VLOOKUP(LEFT(I10133,7)+0,'[1]_Redacted Trans'!B$1:C$65536,2,0),Q10133)</f>
        <v>Grout</v>
      </c>
      <c r="N10133" s="22" t="s">
        <v>110</v>
      </c>
      <c r="P10133" t="s">
        <v>1594</v>
      </c>
      <c r="Q10133" t="s">
        <v>20049</v>
      </c>
    </row>
    <row r="10134" spans="1:17" x14ac:dyDescent="0.2">
      <c r="A10134" s="3" t="s">
        <v>103</v>
      </c>
      <c r="B10134" s="3"/>
      <c r="C10134" s="18" t="s">
        <v>104</v>
      </c>
      <c r="D10134" s="18" t="s">
        <v>316</v>
      </c>
      <c r="E10134" s="18" t="s">
        <v>254</v>
      </c>
      <c r="F10134" s="18" t="s">
        <v>435</v>
      </c>
      <c r="G10134" s="19">
        <v>43971</v>
      </c>
      <c r="H10134" s="20" t="s">
        <v>4036</v>
      </c>
      <c r="I10134" s="20" t="s">
        <v>20051</v>
      </c>
      <c r="J10134" s="21">
        <v>57.75</v>
      </c>
      <c r="K10134" s="18" t="str">
        <f>IFERROR(VLOOKUP(LEFT(I10134,7)+0,'[1]_Redacted Trans'!B$1:C$65536,2,0),P10134)</f>
        <v>2101265 - Silverton Aggregates Ltd</v>
      </c>
      <c r="L10134" s="18"/>
      <c r="M10134" s="18" t="str">
        <f>IFERROR(VLOOKUP(LEFT(I10134,7)+0,'[1]_Redacted Trans'!B$1:C$65536,2,0),Q10134)</f>
        <v>Fencing</v>
      </c>
      <c r="N10134" s="22" t="s">
        <v>110</v>
      </c>
      <c r="P10134" t="s">
        <v>1594</v>
      </c>
      <c r="Q10134" t="s">
        <v>20040</v>
      </c>
    </row>
    <row r="10135" spans="1:17" x14ac:dyDescent="0.2">
      <c r="A10135" s="3" t="s">
        <v>103</v>
      </c>
      <c r="B10135" s="3"/>
      <c r="C10135" s="18" t="s">
        <v>104</v>
      </c>
      <c r="D10135" s="18" t="s">
        <v>316</v>
      </c>
      <c r="E10135" s="18" t="s">
        <v>353</v>
      </c>
      <c r="F10135" s="18" t="s">
        <v>1256</v>
      </c>
      <c r="G10135" s="19">
        <v>44026</v>
      </c>
      <c r="H10135" s="20" t="s">
        <v>4036</v>
      </c>
      <c r="I10135" s="20" t="s">
        <v>20052</v>
      </c>
      <c r="J10135" s="21">
        <v>38.94</v>
      </c>
      <c r="K10135" s="18" t="str">
        <f>IFERROR(VLOOKUP(LEFT(I10135,7)+0,'[1]_Redacted Trans'!B$1:C$65536,2,0),P10135)</f>
        <v>2101265 - Silverton Aggregates Ltd</v>
      </c>
      <c r="L10135" s="18"/>
      <c r="M10135" s="18" t="str">
        <f>IFERROR(VLOOKUP(LEFT(I10135,7)+0,'[1]_Redacted Trans'!B$1:C$65536,2,0),Q10135)</f>
        <v>Cement</v>
      </c>
      <c r="N10135" s="22" t="s">
        <v>110</v>
      </c>
      <c r="P10135" t="s">
        <v>1594</v>
      </c>
      <c r="Q10135" t="s">
        <v>20053</v>
      </c>
    </row>
    <row r="10136" spans="1:17" x14ac:dyDescent="0.2">
      <c r="A10136" s="3" t="s">
        <v>103</v>
      </c>
      <c r="B10136" s="3"/>
      <c r="C10136" s="18" t="s">
        <v>104</v>
      </c>
      <c r="D10136" s="18" t="s">
        <v>316</v>
      </c>
      <c r="E10136" s="18" t="s">
        <v>899</v>
      </c>
      <c r="F10136" s="18" t="s">
        <v>900</v>
      </c>
      <c r="G10136" s="19">
        <v>44026</v>
      </c>
      <c r="H10136" s="20" t="s">
        <v>4036</v>
      </c>
      <c r="I10136" s="20" t="s">
        <v>20054</v>
      </c>
      <c r="J10136" s="21">
        <v>80.239999999999995</v>
      </c>
      <c r="K10136" s="18" t="str">
        <f>IFERROR(VLOOKUP(LEFT(I10136,7)+0,'[1]_Redacted Trans'!B$1:C$65536,2,0),P10136)</f>
        <v>2101265 - Silverton Aggregates Ltd</v>
      </c>
      <c r="L10136" s="18"/>
      <c r="M10136" s="18" t="str">
        <f>IFERROR(VLOOKUP(LEFT(I10136,7)+0,'[1]_Redacted Trans'!B$1:C$65536,2,0),Q10136)</f>
        <v>Ballast</v>
      </c>
      <c r="N10136" s="22" t="s">
        <v>110</v>
      </c>
      <c r="P10136" t="s">
        <v>1594</v>
      </c>
      <c r="Q10136" t="s">
        <v>20055</v>
      </c>
    </row>
    <row r="10137" spans="1:17" x14ac:dyDescent="0.2">
      <c r="A10137" s="3" t="s">
        <v>103</v>
      </c>
      <c r="B10137" s="3"/>
      <c r="C10137" s="18" t="s">
        <v>104</v>
      </c>
      <c r="D10137" s="18" t="s">
        <v>316</v>
      </c>
      <c r="E10137" s="18" t="s">
        <v>899</v>
      </c>
      <c r="F10137" s="18" t="s">
        <v>900</v>
      </c>
      <c r="G10137" s="19">
        <v>44026</v>
      </c>
      <c r="H10137" s="20" t="s">
        <v>4036</v>
      </c>
      <c r="I10137" s="20" t="s">
        <v>20056</v>
      </c>
      <c r="J10137" s="21">
        <v>125.26</v>
      </c>
      <c r="K10137" s="18" t="str">
        <f>IFERROR(VLOOKUP(LEFT(I10137,7)+0,'[1]_Redacted Trans'!B$1:C$65536,2,0),P10137)</f>
        <v>2101265 - Silverton Aggregates Ltd</v>
      </c>
      <c r="L10137" s="18"/>
      <c r="M10137" s="18" t="str">
        <f>IFERROR(VLOOKUP(LEFT(I10137,7)+0,'[1]_Redacted Trans'!B$1:C$65536,2,0),Q10137)</f>
        <v>Duct</v>
      </c>
      <c r="N10137" s="22" t="s">
        <v>110</v>
      </c>
      <c r="P10137" t="s">
        <v>1594</v>
      </c>
      <c r="Q10137" t="s">
        <v>20057</v>
      </c>
    </row>
    <row r="10138" spans="1:17" x14ac:dyDescent="0.2">
      <c r="A10138" s="3" t="s">
        <v>103</v>
      </c>
      <c r="B10138" s="3"/>
      <c r="C10138" s="18" t="s">
        <v>104</v>
      </c>
      <c r="D10138" s="18" t="s">
        <v>316</v>
      </c>
      <c r="E10138" s="18" t="s">
        <v>467</v>
      </c>
      <c r="F10138" s="18" t="s">
        <v>144</v>
      </c>
      <c r="G10138" s="19">
        <v>44026</v>
      </c>
      <c r="H10138" s="20" t="s">
        <v>4036</v>
      </c>
      <c r="I10138" s="20" t="s">
        <v>20058</v>
      </c>
      <c r="J10138" s="21">
        <v>7.36</v>
      </c>
      <c r="K10138" s="18" t="str">
        <f>IFERROR(VLOOKUP(LEFT(I10138,7)+0,'[1]_Redacted Trans'!B$1:C$65536,2,0),P10138)</f>
        <v>2101265 - Silverton Aggregates Ltd</v>
      </c>
      <c r="L10138" s="18"/>
      <c r="M10138" s="18" t="str">
        <f>IFERROR(VLOOKUP(LEFT(I10138,7)+0,'[1]_Redacted Trans'!B$1:C$65536,2,0),Q10138)</f>
        <v>Shingle</v>
      </c>
      <c r="N10138" s="22" t="s">
        <v>110</v>
      </c>
      <c r="P10138" t="s">
        <v>1594</v>
      </c>
      <c r="Q10138" t="s">
        <v>20059</v>
      </c>
    </row>
    <row r="10139" spans="1:17" x14ac:dyDescent="0.2">
      <c r="A10139" s="3" t="s">
        <v>103</v>
      </c>
      <c r="B10139" s="3"/>
      <c r="C10139" s="18" t="s">
        <v>104</v>
      </c>
      <c r="D10139" s="18" t="s">
        <v>168</v>
      </c>
      <c r="E10139" s="18" t="s">
        <v>556</v>
      </c>
      <c r="F10139" s="18" t="s">
        <v>557</v>
      </c>
      <c r="G10139" s="19">
        <v>44026</v>
      </c>
      <c r="H10139" s="20"/>
      <c r="I10139" s="20" t="s">
        <v>20060</v>
      </c>
      <c r="J10139" s="21">
        <v>895.39</v>
      </c>
      <c r="K10139" s="18" t="str">
        <f>IFERROR(VLOOKUP(LEFT(I10139,7)+0,'[1]_Redacted Trans'!B$1:C$65536,2,0),P10139)</f>
        <v>REDACTED PERSONAL DATA</v>
      </c>
      <c r="L10139" s="18"/>
      <c r="M10139" s="18" t="str">
        <f>IFERROR(VLOOKUP(LEFT(I10139,7)+0,'[1]_Redacted Trans'!B$1:C$65536,2,0),Q10139)</f>
        <v>REDACTED PERSONAL DATA</v>
      </c>
      <c r="N10139" s="22" t="s">
        <v>110</v>
      </c>
      <c r="P10139" t="s">
        <v>143</v>
      </c>
      <c r="Q10139" t="s">
        <v>143</v>
      </c>
    </row>
    <row r="10140" spans="1:17" x14ac:dyDescent="0.2">
      <c r="A10140" s="3" t="s">
        <v>103</v>
      </c>
      <c r="B10140" s="3"/>
      <c r="C10140" s="18" t="s">
        <v>104</v>
      </c>
      <c r="D10140" s="18" t="s">
        <v>147</v>
      </c>
      <c r="E10140" s="18" t="s">
        <v>286</v>
      </c>
      <c r="F10140" s="18" t="s">
        <v>8824</v>
      </c>
      <c r="G10140" s="19">
        <v>44026</v>
      </c>
      <c r="H10140" s="20"/>
      <c r="I10140" s="20" t="s">
        <v>20061</v>
      </c>
      <c r="J10140" s="21">
        <v>189.03</v>
      </c>
      <c r="K10140" s="18" t="str">
        <f>IFERROR(VLOOKUP(LEFT(I10140,7)+0,'[1]_Redacted Trans'!B$1:C$65536,2,0),P10140)</f>
        <v>2114054 - Tuskerdirect Limited</v>
      </c>
      <c r="L10140" s="18"/>
      <c r="M10140" s="18" t="str">
        <f>IFERROR(VLOOKUP(LEFT(I10140,7)+0,'[1]_Redacted Trans'!B$1:C$65536,2,0),Q10140)</f>
        <v>Lease Payment July 2020</v>
      </c>
      <c r="N10140" s="22" t="s">
        <v>110</v>
      </c>
      <c r="P10140" t="s">
        <v>8826</v>
      </c>
      <c r="Q10140" t="s">
        <v>20062</v>
      </c>
    </row>
    <row r="10141" spans="1:17" x14ac:dyDescent="0.2">
      <c r="A10141" s="3" t="s">
        <v>103</v>
      </c>
      <c r="B10141" s="3"/>
      <c r="C10141" s="18" t="s">
        <v>104</v>
      </c>
      <c r="D10141" s="18" t="s">
        <v>147</v>
      </c>
      <c r="E10141" s="18" t="s">
        <v>286</v>
      </c>
      <c r="F10141" s="18" t="s">
        <v>8824</v>
      </c>
      <c r="G10141" s="19">
        <v>44026</v>
      </c>
      <c r="H10141" s="20"/>
      <c r="I10141" s="20" t="s">
        <v>20063</v>
      </c>
      <c r="J10141" s="21">
        <v>105.67</v>
      </c>
      <c r="K10141" s="18" t="str">
        <f>IFERROR(VLOOKUP(LEFT(I10141,7)+0,'[1]_Redacted Trans'!B$1:C$65536,2,0),P10141)</f>
        <v>2114054 - Tuskerdirect Limited</v>
      </c>
      <c r="L10141" s="18"/>
      <c r="M10141" s="18" t="str">
        <f>IFERROR(VLOOKUP(LEFT(I10141,7)+0,'[1]_Redacted Trans'!B$1:C$65536,2,0),Q10141)</f>
        <v>Lease Payment July 2020</v>
      </c>
      <c r="N10141" s="22" t="s">
        <v>110</v>
      </c>
      <c r="P10141" t="s">
        <v>8826</v>
      </c>
      <c r="Q10141" t="s">
        <v>20062</v>
      </c>
    </row>
    <row r="10142" spans="1:17" x14ac:dyDescent="0.2">
      <c r="A10142" s="3" t="s">
        <v>103</v>
      </c>
      <c r="B10142" s="3"/>
      <c r="C10142" s="18" t="s">
        <v>104</v>
      </c>
      <c r="D10142" s="18" t="s">
        <v>147</v>
      </c>
      <c r="E10142" s="18" t="s">
        <v>286</v>
      </c>
      <c r="F10142" s="18" t="s">
        <v>8824</v>
      </c>
      <c r="G10142" s="19">
        <v>44026</v>
      </c>
      <c r="H10142" s="20"/>
      <c r="I10142" s="20" t="s">
        <v>20064</v>
      </c>
      <c r="J10142" s="21">
        <v>16.18</v>
      </c>
      <c r="K10142" s="18" t="str">
        <f>IFERROR(VLOOKUP(LEFT(I10142,7)+0,'[1]_Redacted Trans'!B$1:C$65536,2,0),P10142)</f>
        <v>2114054 - Tuskerdirect Limited</v>
      </c>
      <c r="L10142" s="18"/>
      <c r="M10142" s="18" t="str">
        <f>IFERROR(VLOOKUP(LEFT(I10142,7)+0,'[1]_Redacted Trans'!B$1:C$65536,2,0),Q10142)</f>
        <v>Lease Payment July 2020</v>
      </c>
      <c r="N10142" s="22" t="s">
        <v>110</v>
      </c>
      <c r="P10142" t="s">
        <v>8826</v>
      </c>
      <c r="Q10142" t="s">
        <v>20062</v>
      </c>
    </row>
    <row r="10143" spans="1:17" x14ac:dyDescent="0.2">
      <c r="A10143" s="3" t="s">
        <v>103</v>
      </c>
      <c r="B10143" s="3"/>
      <c r="C10143" s="18" t="s">
        <v>104</v>
      </c>
      <c r="D10143" s="18" t="s">
        <v>147</v>
      </c>
      <c r="E10143" s="18" t="s">
        <v>286</v>
      </c>
      <c r="F10143" s="18" t="s">
        <v>8824</v>
      </c>
      <c r="G10143" s="19">
        <v>44026</v>
      </c>
      <c r="H10143" s="20"/>
      <c r="I10143" s="20" t="s">
        <v>20065</v>
      </c>
      <c r="J10143" s="21">
        <v>254.6</v>
      </c>
      <c r="K10143" s="18" t="str">
        <f>IFERROR(VLOOKUP(LEFT(I10143,7)+0,'[1]_Redacted Trans'!B$1:C$65536,2,0),P10143)</f>
        <v>2114054 - Tuskerdirect Limited</v>
      </c>
      <c r="L10143" s="18"/>
      <c r="M10143" s="18" t="str">
        <f>IFERROR(VLOOKUP(LEFT(I10143,7)+0,'[1]_Redacted Trans'!B$1:C$65536,2,0),Q10143)</f>
        <v>Lease Payment July 2020</v>
      </c>
      <c r="N10143" s="22" t="s">
        <v>110</v>
      </c>
      <c r="P10143" t="s">
        <v>8826</v>
      </c>
      <c r="Q10143" t="s">
        <v>20062</v>
      </c>
    </row>
    <row r="10144" spans="1:17" x14ac:dyDescent="0.2">
      <c r="A10144" s="3" t="s">
        <v>103</v>
      </c>
      <c r="B10144" s="3"/>
      <c r="C10144" s="18" t="s">
        <v>104</v>
      </c>
      <c r="D10144" s="18" t="s">
        <v>147</v>
      </c>
      <c r="E10144" s="18" t="s">
        <v>286</v>
      </c>
      <c r="F10144" s="18" t="s">
        <v>8824</v>
      </c>
      <c r="G10144" s="19">
        <v>44026</v>
      </c>
      <c r="H10144" s="20"/>
      <c r="I10144" s="20" t="s">
        <v>20066</v>
      </c>
      <c r="J10144" s="21">
        <v>167.48</v>
      </c>
      <c r="K10144" s="18" t="str">
        <f>IFERROR(VLOOKUP(LEFT(I10144,7)+0,'[1]_Redacted Trans'!B$1:C$65536,2,0),P10144)</f>
        <v>2114054 - Tuskerdirect Limited</v>
      </c>
      <c r="L10144" s="18"/>
      <c r="M10144" s="18" t="str">
        <f>IFERROR(VLOOKUP(LEFT(I10144,7)+0,'[1]_Redacted Trans'!B$1:C$65536,2,0),Q10144)</f>
        <v>Lease Payment July 2020</v>
      </c>
      <c r="N10144" s="22" t="s">
        <v>110</v>
      </c>
      <c r="P10144" t="s">
        <v>8826</v>
      </c>
      <c r="Q10144" t="s">
        <v>20062</v>
      </c>
    </row>
    <row r="10145" spans="1:17" x14ac:dyDescent="0.2">
      <c r="A10145" s="3" t="s">
        <v>103</v>
      </c>
      <c r="B10145" s="3"/>
      <c r="C10145" s="18" t="s">
        <v>104</v>
      </c>
      <c r="D10145" s="18" t="s">
        <v>147</v>
      </c>
      <c r="E10145" s="18" t="s">
        <v>286</v>
      </c>
      <c r="F10145" s="18" t="s">
        <v>8824</v>
      </c>
      <c r="G10145" s="19">
        <v>44026</v>
      </c>
      <c r="H10145" s="20"/>
      <c r="I10145" s="20" t="s">
        <v>20067</v>
      </c>
      <c r="J10145" s="21">
        <v>22.1</v>
      </c>
      <c r="K10145" s="18" t="str">
        <f>IFERROR(VLOOKUP(LEFT(I10145,7)+0,'[1]_Redacted Trans'!B$1:C$65536,2,0),P10145)</f>
        <v>2114054 - Tuskerdirect Limited</v>
      </c>
      <c r="L10145" s="18"/>
      <c r="M10145" s="18" t="str">
        <f>IFERROR(VLOOKUP(LEFT(I10145,7)+0,'[1]_Redacted Trans'!B$1:C$65536,2,0),Q10145)</f>
        <v>Lease Payment July 2020</v>
      </c>
      <c r="N10145" s="22" t="s">
        <v>110</v>
      </c>
      <c r="P10145" t="s">
        <v>8826</v>
      </c>
      <c r="Q10145" t="s">
        <v>20062</v>
      </c>
    </row>
    <row r="10146" spans="1:17" x14ac:dyDescent="0.2">
      <c r="A10146" s="3" t="s">
        <v>103</v>
      </c>
      <c r="B10146" s="3"/>
      <c r="C10146" s="18" t="s">
        <v>104</v>
      </c>
      <c r="D10146" s="18" t="s">
        <v>147</v>
      </c>
      <c r="E10146" s="18" t="s">
        <v>286</v>
      </c>
      <c r="F10146" s="18" t="s">
        <v>8824</v>
      </c>
      <c r="G10146" s="19">
        <v>44026</v>
      </c>
      <c r="H10146" s="20"/>
      <c r="I10146" s="20" t="s">
        <v>20068</v>
      </c>
      <c r="J10146" s="21">
        <v>216.45</v>
      </c>
      <c r="K10146" s="18" t="str">
        <f>IFERROR(VLOOKUP(LEFT(I10146,7)+0,'[1]_Redacted Trans'!B$1:C$65536,2,0),P10146)</f>
        <v>2114054 - Tuskerdirect Limited</v>
      </c>
      <c r="L10146" s="18"/>
      <c r="M10146" s="18" t="str">
        <f>IFERROR(VLOOKUP(LEFT(I10146,7)+0,'[1]_Redacted Trans'!B$1:C$65536,2,0),Q10146)</f>
        <v>Lease Payment July 2020</v>
      </c>
      <c r="N10146" s="22" t="s">
        <v>110</v>
      </c>
      <c r="P10146" t="s">
        <v>8826</v>
      </c>
      <c r="Q10146" t="s">
        <v>20062</v>
      </c>
    </row>
    <row r="10147" spans="1:17" x14ac:dyDescent="0.2">
      <c r="A10147" s="3" t="s">
        <v>103</v>
      </c>
      <c r="B10147" s="3"/>
      <c r="C10147" s="18" t="s">
        <v>104</v>
      </c>
      <c r="D10147" s="18" t="s">
        <v>147</v>
      </c>
      <c r="E10147" s="18" t="s">
        <v>286</v>
      </c>
      <c r="F10147" s="18" t="s">
        <v>8824</v>
      </c>
      <c r="G10147" s="19">
        <v>44026</v>
      </c>
      <c r="H10147" s="20"/>
      <c r="I10147" s="20" t="s">
        <v>20069</v>
      </c>
      <c r="J10147" s="21">
        <v>139.16</v>
      </c>
      <c r="K10147" s="18" t="str">
        <f>IFERROR(VLOOKUP(LEFT(I10147,7)+0,'[1]_Redacted Trans'!B$1:C$65536,2,0),P10147)</f>
        <v>2114054 - Tuskerdirect Limited</v>
      </c>
      <c r="L10147" s="18"/>
      <c r="M10147" s="18" t="str">
        <f>IFERROR(VLOOKUP(LEFT(I10147,7)+0,'[1]_Redacted Trans'!B$1:C$65536,2,0),Q10147)</f>
        <v>Lease Payment July 2020</v>
      </c>
      <c r="N10147" s="22" t="s">
        <v>110</v>
      </c>
      <c r="P10147" t="s">
        <v>8826</v>
      </c>
      <c r="Q10147" t="s">
        <v>20062</v>
      </c>
    </row>
    <row r="10148" spans="1:17" x14ac:dyDescent="0.2">
      <c r="A10148" s="3" t="s">
        <v>103</v>
      </c>
      <c r="B10148" s="3"/>
      <c r="C10148" s="18" t="s">
        <v>104</v>
      </c>
      <c r="D10148" s="18" t="s">
        <v>147</v>
      </c>
      <c r="E10148" s="18" t="s">
        <v>286</v>
      </c>
      <c r="F10148" s="18" t="s">
        <v>8824</v>
      </c>
      <c r="G10148" s="19">
        <v>44026</v>
      </c>
      <c r="H10148" s="20"/>
      <c r="I10148" s="20" t="s">
        <v>20070</v>
      </c>
      <c r="J10148" s="21">
        <v>22.1</v>
      </c>
      <c r="K10148" s="18" t="str">
        <f>IFERROR(VLOOKUP(LEFT(I10148,7)+0,'[1]_Redacted Trans'!B$1:C$65536,2,0),P10148)</f>
        <v>2114054 - Tuskerdirect Limited</v>
      </c>
      <c r="L10148" s="18"/>
      <c r="M10148" s="18" t="str">
        <f>IFERROR(VLOOKUP(LEFT(I10148,7)+0,'[1]_Redacted Trans'!B$1:C$65536,2,0),Q10148)</f>
        <v>Lease Payment July 2020</v>
      </c>
      <c r="N10148" s="22" t="s">
        <v>110</v>
      </c>
      <c r="P10148" t="s">
        <v>8826</v>
      </c>
      <c r="Q10148" t="s">
        <v>20062</v>
      </c>
    </row>
    <row r="10149" spans="1:17" x14ac:dyDescent="0.2">
      <c r="A10149" s="3" t="s">
        <v>103</v>
      </c>
      <c r="B10149" s="3"/>
      <c r="C10149" s="18" t="s">
        <v>104</v>
      </c>
      <c r="D10149" s="18" t="s">
        <v>168</v>
      </c>
      <c r="E10149" s="18" t="s">
        <v>254</v>
      </c>
      <c r="F10149" s="18" t="s">
        <v>422</v>
      </c>
      <c r="G10149" s="19">
        <v>44026</v>
      </c>
      <c r="H10149" s="20" t="s">
        <v>20071</v>
      </c>
      <c r="I10149" s="20" t="s">
        <v>20072</v>
      </c>
      <c r="J10149" s="21">
        <v>23.5</v>
      </c>
      <c r="K10149" s="18" t="str">
        <f>IFERROR(VLOOKUP(LEFT(I10149,7)+0,'[1]_Redacted Trans'!B$1:C$65536,2,0),P10149)</f>
        <v>REDACTED PERSONAL DATA</v>
      </c>
      <c r="L10149" s="18"/>
      <c r="M10149" s="18" t="str">
        <f>IFERROR(VLOOKUP(LEFT(I10149,7)+0,'[1]_Redacted Trans'!B$1:C$65536,2,0),Q10149)</f>
        <v>REDACTED PERSONAL DATA</v>
      </c>
      <c r="N10149" s="22" t="s">
        <v>110</v>
      </c>
      <c r="P10149" t="s">
        <v>143</v>
      </c>
      <c r="Q10149" t="s">
        <v>143</v>
      </c>
    </row>
    <row r="10150" spans="1:17" x14ac:dyDescent="0.2">
      <c r="A10150" s="3" t="s">
        <v>103</v>
      </c>
      <c r="B10150" s="3"/>
      <c r="C10150" s="18" t="s">
        <v>104</v>
      </c>
      <c r="D10150" s="18" t="s">
        <v>168</v>
      </c>
      <c r="E10150" s="18" t="s">
        <v>254</v>
      </c>
      <c r="F10150" s="18" t="s">
        <v>422</v>
      </c>
      <c r="G10150" s="19">
        <v>44026</v>
      </c>
      <c r="H10150" s="20" t="s">
        <v>20073</v>
      </c>
      <c r="I10150" s="20" t="s">
        <v>20074</v>
      </c>
      <c r="J10150" s="21">
        <v>58.75</v>
      </c>
      <c r="K10150" s="18" t="str">
        <f>IFERROR(VLOOKUP(LEFT(I10150,7)+0,'[1]_Redacted Trans'!B$1:C$65536,2,0),P10150)</f>
        <v>REDACTED PERSONAL DATA</v>
      </c>
      <c r="L10150" s="18"/>
      <c r="M10150" s="18" t="str">
        <f>IFERROR(VLOOKUP(LEFT(I10150,7)+0,'[1]_Redacted Trans'!B$1:C$65536,2,0),Q10150)</f>
        <v>REDACTED PERSONAL DATA</v>
      </c>
      <c r="N10150" s="22" t="s">
        <v>110</v>
      </c>
      <c r="P10150" t="s">
        <v>143</v>
      </c>
      <c r="Q10150" t="s">
        <v>143</v>
      </c>
    </row>
    <row r="10151" spans="1:17" x14ac:dyDescent="0.2">
      <c r="A10151" s="3" t="s">
        <v>103</v>
      </c>
      <c r="B10151" s="3"/>
      <c r="C10151" s="18" t="s">
        <v>104</v>
      </c>
      <c r="D10151" s="18" t="s">
        <v>168</v>
      </c>
      <c r="E10151" s="18" t="s">
        <v>254</v>
      </c>
      <c r="F10151" s="18" t="s">
        <v>422</v>
      </c>
      <c r="G10151" s="19">
        <v>44026</v>
      </c>
      <c r="H10151" s="20" t="s">
        <v>20075</v>
      </c>
      <c r="I10151" s="20" t="s">
        <v>20076</v>
      </c>
      <c r="J10151" s="21">
        <v>23.5</v>
      </c>
      <c r="K10151" s="18" t="str">
        <f>IFERROR(VLOOKUP(LEFT(I10151,7)+0,'[1]_Redacted Trans'!B$1:C$65536,2,0),P10151)</f>
        <v>REDACTED PERSONAL DATA</v>
      </c>
      <c r="L10151" s="18"/>
      <c r="M10151" s="18" t="str">
        <f>IFERROR(VLOOKUP(LEFT(I10151,7)+0,'[1]_Redacted Trans'!B$1:C$65536,2,0),Q10151)</f>
        <v>REDACTED PERSONAL DATA</v>
      </c>
      <c r="N10151" s="22" t="s">
        <v>110</v>
      </c>
      <c r="P10151" t="s">
        <v>143</v>
      </c>
      <c r="Q10151" t="s">
        <v>143</v>
      </c>
    </row>
    <row r="10152" spans="1:17" x14ac:dyDescent="0.2">
      <c r="A10152" s="3" t="s">
        <v>103</v>
      </c>
      <c r="B10152" s="3"/>
      <c r="C10152" s="18" t="s">
        <v>104</v>
      </c>
      <c r="D10152" s="18" t="s">
        <v>168</v>
      </c>
      <c r="E10152" s="18" t="s">
        <v>254</v>
      </c>
      <c r="F10152" s="18" t="s">
        <v>422</v>
      </c>
      <c r="G10152" s="19">
        <v>44026</v>
      </c>
      <c r="H10152" s="20" t="s">
        <v>20077</v>
      </c>
      <c r="I10152" s="20" t="s">
        <v>20078</v>
      </c>
      <c r="J10152" s="21">
        <v>321.89999999999998</v>
      </c>
      <c r="K10152" s="18" t="str">
        <f>IFERROR(VLOOKUP(LEFT(I10152,7)+0,'[1]_Redacted Trans'!B$1:C$65536,2,0),P10152)</f>
        <v>REDACTED PERSONAL DATA</v>
      </c>
      <c r="L10152" s="18"/>
      <c r="M10152" s="18" t="str">
        <f>IFERROR(VLOOKUP(LEFT(I10152,7)+0,'[1]_Redacted Trans'!B$1:C$65536,2,0),Q10152)</f>
        <v>REDACTED PERSONAL DATA</v>
      </c>
      <c r="N10152" s="22" t="s">
        <v>110</v>
      </c>
      <c r="P10152" t="s">
        <v>143</v>
      </c>
      <c r="Q10152" t="s">
        <v>143</v>
      </c>
    </row>
    <row r="10153" spans="1:17" x14ac:dyDescent="0.2">
      <c r="A10153" s="3" t="s">
        <v>103</v>
      </c>
      <c r="B10153" s="3"/>
      <c r="C10153" s="18" t="s">
        <v>104</v>
      </c>
      <c r="D10153" s="18" t="s">
        <v>161</v>
      </c>
      <c r="E10153" s="18" t="s">
        <v>1471</v>
      </c>
      <c r="F10153" s="18" t="s">
        <v>849</v>
      </c>
      <c r="G10153" s="19">
        <v>44026</v>
      </c>
      <c r="H10153" s="20"/>
      <c r="I10153" s="20" t="s">
        <v>20079</v>
      </c>
      <c r="J10153" s="21">
        <v>782.42</v>
      </c>
      <c r="K10153" s="18" t="str">
        <f>IFERROR(VLOOKUP(LEFT(I10153,7)+0,'[1]_Redacted Trans'!B$1:C$65536,2,0),P10153)</f>
        <v>2101139 - Royal Mail Group Ltd</v>
      </c>
      <c r="L10153" s="18">
        <v>4138203</v>
      </c>
      <c r="M10153" s="18" t="str">
        <f>IFERROR(VLOOKUP(LEFT(I10153,7)+0,'[1]_Redacted Trans'!B$1:C$65536,2,0),Q10153)</f>
        <v>Outgoing post 22-06-20 to 26-06-20</v>
      </c>
      <c r="N10153" s="22" t="s">
        <v>110</v>
      </c>
      <c r="P10153" t="s">
        <v>630</v>
      </c>
      <c r="Q10153" t="s">
        <v>20080</v>
      </c>
    </row>
    <row r="10154" spans="1:17" x14ac:dyDescent="0.2">
      <c r="A10154" s="3" t="s">
        <v>103</v>
      </c>
      <c r="B10154" s="3"/>
      <c r="C10154" s="18" t="s">
        <v>104</v>
      </c>
      <c r="D10154" s="18" t="s">
        <v>161</v>
      </c>
      <c r="E10154" s="18" t="s">
        <v>503</v>
      </c>
      <c r="F10154" s="18" t="s">
        <v>849</v>
      </c>
      <c r="G10154" s="19">
        <v>44026</v>
      </c>
      <c r="H10154" s="20"/>
      <c r="I10154" s="20" t="s">
        <v>20081</v>
      </c>
      <c r="J10154" s="21">
        <v>2603.54</v>
      </c>
      <c r="K10154" s="18" t="str">
        <f>IFERROR(VLOOKUP(LEFT(I10154,7)+0,'[1]_Redacted Trans'!B$1:C$65536,2,0),P10154)</f>
        <v>2101139 - Royal Mail Group Ltd</v>
      </c>
      <c r="L10154" s="18">
        <v>4138203</v>
      </c>
      <c r="M10154" s="18" t="str">
        <f>IFERROR(VLOOKUP(LEFT(I10154,7)+0,'[1]_Redacted Trans'!B$1:C$65536,2,0),Q10154)</f>
        <v>Outgoing post 22-06-20 to 26-06-20</v>
      </c>
      <c r="N10154" s="22" t="s">
        <v>110</v>
      </c>
      <c r="P10154" t="s">
        <v>630</v>
      </c>
      <c r="Q10154" t="s">
        <v>20080</v>
      </c>
    </row>
    <row r="10155" spans="1:17" x14ac:dyDescent="0.2">
      <c r="A10155" s="3" t="s">
        <v>103</v>
      </c>
      <c r="B10155" s="3"/>
      <c r="C10155" s="18" t="s">
        <v>104</v>
      </c>
      <c r="D10155" s="18" t="s">
        <v>161</v>
      </c>
      <c r="E10155" s="18" t="s">
        <v>762</v>
      </c>
      <c r="F10155" s="18" t="s">
        <v>849</v>
      </c>
      <c r="G10155" s="19">
        <v>44026</v>
      </c>
      <c r="H10155" s="20"/>
      <c r="I10155" s="20" t="s">
        <v>20082</v>
      </c>
      <c r="J10155" s="21">
        <v>15.82</v>
      </c>
      <c r="K10155" s="18" t="str">
        <f>IFERROR(VLOOKUP(LEFT(I10155,7)+0,'[1]_Redacted Trans'!B$1:C$65536,2,0),P10155)</f>
        <v>2101139 - Royal Mail Group Ltd</v>
      </c>
      <c r="L10155" s="18">
        <v>4138203</v>
      </c>
      <c r="M10155" s="18" t="str">
        <f>IFERROR(VLOOKUP(LEFT(I10155,7)+0,'[1]_Redacted Trans'!B$1:C$65536,2,0),Q10155)</f>
        <v>Outgoing post 22-06-20 to 26-06-20</v>
      </c>
      <c r="N10155" s="22" t="s">
        <v>110</v>
      </c>
      <c r="P10155" t="s">
        <v>630</v>
      </c>
      <c r="Q10155" t="s">
        <v>20080</v>
      </c>
    </row>
    <row r="10156" spans="1:17" x14ac:dyDescent="0.2">
      <c r="A10156" s="3" t="s">
        <v>103</v>
      </c>
      <c r="B10156" s="3"/>
      <c r="C10156" s="18" t="s">
        <v>104</v>
      </c>
      <c r="D10156" s="18" t="s">
        <v>161</v>
      </c>
      <c r="E10156" s="18" t="s">
        <v>633</v>
      </c>
      <c r="F10156" s="18" t="s">
        <v>849</v>
      </c>
      <c r="G10156" s="19">
        <v>44026</v>
      </c>
      <c r="H10156" s="20"/>
      <c r="I10156" s="20" t="s">
        <v>20083</v>
      </c>
      <c r="J10156" s="21">
        <v>3.82</v>
      </c>
      <c r="K10156" s="18" t="str">
        <f>IFERROR(VLOOKUP(LEFT(I10156,7)+0,'[1]_Redacted Trans'!B$1:C$65536,2,0),P10156)</f>
        <v>2101139 - Royal Mail Group Ltd</v>
      </c>
      <c r="L10156" s="18">
        <v>4138203</v>
      </c>
      <c r="M10156" s="18" t="str">
        <f>IFERROR(VLOOKUP(LEFT(I10156,7)+0,'[1]_Redacted Trans'!B$1:C$65536,2,0),Q10156)</f>
        <v>Outgoing post 22-06-20 to 26-06-20</v>
      </c>
      <c r="N10156" s="22" t="s">
        <v>110</v>
      </c>
      <c r="P10156" t="s">
        <v>630</v>
      </c>
      <c r="Q10156" t="s">
        <v>20080</v>
      </c>
    </row>
    <row r="10157" spans="1:17" x14ac:dyDescent="0.2">
      <c r="A10157" s="3" t="s">
        <v>103</v>
      </c>
      <c r="B10157" s="3"/>
      <c r="C10157" s="18" t="s">
        <v>104</v>
      </c>
      <c r="D10157" s="18" t="s">
        <v>161</v>
      </c>
      <c r="E10157" s="18" t="s">
        <v>503</v>
      </c>
      <c r="F10157" s="18" t="s">
        <v>849</v>
      </c>
      <c r="G10157" s="19">
        <v>44026</v>
      </c>
      <c r="H10157" s="20"/>
      <c r="I10157" s="20" t="s">
        <v>20084</v>
      </c>
      <c r="J10157" s="21">
        <v>5.74</v>
      </c>
      <c r="K10157" s="18" t="str">
        <f>IFERROR(VLOOKUP(LEFT(I10157,7)+0,'[1]_Redacted Trans'!B$1:C$65536,2,0),P10157)</f>
        <v>2101139 - Royal Mail Group Ltd</v>
      </c>
      <c r="L10157" s="18">
        <v>4138203</v>
      </c>
      <c r="M10157" s="18" t="str">
        <f>IFERROR(VLOOKUP(LEFT(I10157,7)+0,'[1]_Redacted Trans'!B$1:C$65536,2,0),Q10157)</f>
        <v>Outgoing post 22-06-20 to 26-06-20</v>
      </c>
      <c r="N10157" s="22" t="s">
        <v>110</v>
      </c>
      <c r="P10157" t="s">
        <v>630</v>
      </c>
      <c r="Q10157" t="s">
        <v>20080</v>
      </c>
    </row>
    <row r="10158" spans="1:17" x14ac:dyDescent="0.2">
      <c r="A10158" s="3" t="s">
        <v>103</v>
      </c>
      <c r="B10158" s="3"/>
      <c r="C10158" s="18" t="s">
        <v>104</v>
      </c>
      <c r="D10158" s="18" t="s">
        <v>168</v>
      </c>
      <c r="E10158" s="18" t="s">
        <v>254</v>
      </c>
      <c r="F10158" s="18" t="s">
        <v>1130</v>
      </c>
      <c r="G10158" s="19">
        <v>44026</v>
      </c>
      <c r="H10158" s="20" t="s">
        <v>20085</v>
      </c>
      <c r="I10158" s="20" t="s">
        <v>20086</v>
      </c>
      <c r="J10158" s="21">
        <v>65</v>
      </c>
      <c r="K10158" s="18" t="str">
        <f>IFERROR(VLOOKUP(LEFT(I10158,7)+0,'[1]_Redacted Trans'!B$1:C$65536,2,0),P10158)</f>
        <v>2106272 - Greenleaf Pest Control Services Ltd</v>
      </c>
      <c r="L10158" s="18">
        <v>8303453</v>
      </c>
      <c r="M10158" s="18" t="str">
        <f>IFERROR(VLOOKUP(LEFT(I10158,7)+0,'[1]_Redacted Trans'!B$1:C$65536,2,0),Q10158)</f>
        <v>102 - 118 Langham Drive</v>
      </c>
      <c r="N10158" s="22" t="s">
        <v>110</v>
      </c>
      <c r="P10158" t="s">
        <v>5739</v>
      </c>
      <c r="Q10158" t="s">
        <v>20087</v>
      </c>
    </row>
    <row r="10159" spans="1:17" x14ac:dyDescent="0.2">
      <c r="A10159" s="3" t="s">
        <v>103</v>
      </c>
      <c r="B10159" s="3"/>
      <c r="C10159" s="18" t="s">
        <v>104</v>
      </c>
      <c r="D10159" s="18" t="s">
        <v>168</v>
      </c>
      <c r="E10159" s="18" t="s">
        <v>254</v>
      </c>
      <c r="F10159" s="18" t="s">
        <v>1130</v>
      </c>
      <c r="G10159" s="19">
        <v>44026</v>
      </c>
      <c r="H10159" s="20" t="s">
        <v>20088</v>
      </c>
      <c r="I10159" s="20" t="s">
        <v>20089</v>
      </c>
      <c r="J10159" s="21">
        <v>70</v>
      </c>
      <c r="K10159" s="18" t="str">
        <f>IFERROR(VLOOKUP(LEFT(I10159,7)+0,'[1]_Redacted Trans'!B$1:C$65536,2,0),P10159)</f>
        <v>2106272 - Greenleaf Pest Control Services Ltd</v>
      </c>
      <c r="L10159" s="18">
        <v>8303453</v>
      </c>
      <c r="M10159" s="18" t="str">
        <f>IFERROR(VLOOKUP(LEFT(I10159,7)+0,'[1]_Redacted Trans'!B$1:C$65536,2,0),Q10159)</f>
        <v>101-107 Clarkes Road</v>
      </c>
      <c r="N10159" s="22" t="s">
        <v>110</v>
      </c>
      <c r="P10159" t="s">
        <v>5739</v>
      </c>
      <c r="Q10159" t="s">
        <v>20090</v>
      </c>
    </row>
    <row r="10160" spans="1:17" x14ac:dyDescent="0.2">
      <c r="A10160" s="3" t="s">
        <v>103</v>
      </c>
      <c r="B10160" s="3"/>
      <c r="C10160" s="18" t="s">
        <v>104</v>
      </c>
      <c r="D10160" s="18" t="s">
        <v>168</v>
      </c>
      <c r="E10160" s="18" t="s">
        <v>254</v>
      </c>
      <c r="F10160" s="18" t="s">
        <v>1130</v>
      </c>
      <c r="G10160" s="19">
        <v>44026</v>
      </c>
      <c r="H10160" s="20" t="s">
        <v>20091</v>
      </c>
      <c r="I10160" s="20" t="s">
        <v>20092</v>
      </c>
      <c r="J10160" s="21">
        <v>80</v>
      </c>
      <c r="K10160" s="18" t="str">
        <f>IFERROR(VLOOKUP(LEFT(I10160,7)+0,'[1]_Redacted Trans'!B$1:C$65536,2,0),P10160)</f>
        <v>REDACTED PERSONAL DATA</v>
      </c>
      <c r="L10160" s="18">
        <v>8303453</v>
      </c>
      <c r="M10160" s="18" t="str">
        <f>IFERROR(VLOOKUP(LEFT(I10160,7)+0,'[1]_Redacted Trans'!B$1:C$65536,2,0),Q10160)</f>
        <v>REDACTED PERSONAL DATA</v>
      </c>
      <c r="N10160" s="22" t="s">
        <v>110</v>
      </c>
      <c r="P10160" t="s">
        <v>143</v>
      </c>
      <c r="Q10160" t="s">
        <v>143</v>
      </c>
    </row>
    <row r="10161" spans="1:17" x14ac:dyDescent="0.2">
      <c r="A10161" s="3" t="s">
        <v>103</v>
      </c>
      <c r="B10161" s="3"/>
      <c r="C10161" s="18" t="s">
        <v>104</v>
      </c>
      <c r="D10161" s="18" t="s">
        <v>168</v>
      </c>
      <c r="E10161" s="18" t="s">
        <v>254</v>
      </c>
      <c r="F10161" s="18" t="s">
        <v>422</v>
      </c>
      <c r="G10161" s="19">
        <v>44026</v>
      </c>
      <c r="H10161" s="20" t="s">
        <v>20093</v>
      </c>
      <c r="I10161" s="20" t="s">
        <v>20094</v>
      </c>
      <c r="J10161" s="21">
        <v>60</v>
      </c>
      <c r="K10161" s="18" t="str">
        <f>IFERROR(VLOOKUP(LEFT(I10161,7)+0,'[1]_Redacted Trans'!B$1:C$65536,2,0),P10161)</f>
        <v>REDACTED PERSONAL DATA</v>
      </c>
      <c r="L10161" s="18"/>
      <c r="M10161" s="18" t="str">
        <f>IFERROR(VLOOKUP(LEFT(I10161,7)+0,'[1]_Redacted Trans'!B$1:C$65536,2,0),Q10161)</f>
        <v>REDACTED PERSONAL DATA</v>
      </c>
      <c r="N10161" s="22" t="s">
        <v>110</v>
      </c>
      <c r="P10161" t="s">
        <v>143</v>
      </c>
      <c r="Q10161" t="s">
        <v>143</v>
      </c>
    </row>
    <row r="10162" spans="1:17" x14ac:dyDescent="0.2">
      <c r="A10162" s="3" t="s">
        <v>103</v>
      </c>
      <c r="B10162" s="3"/>
      <c r="C10162" s="18" t="s">
        <v>104</v>
      </c>
      <c r="D10162" s="18" t="s">
        <v>168</v>
      </c>
      <c r="E10162" s="18" t="s">
        <v>254</v>
      </c>
      <c r="F10162" s="18" t="s">
        <v>422</v>
      </c>
      <c r="G10162" s="19">
        <v>44026</v>
      </c>
      <c r="H10162" s="20" t="s">
        <v>20095</v>
      </c>
      <c r="I10162" s="20" t="s">
        <v>20096</v>
      </c>
      <c r="J10162" s="21">
        <v>60</v>
      </c>
      <c r="K10162" s="18" t="str">
        <f>IFERROR(VLOOKUP(LEFT(I10162,7)+0,'[1]_Redacted Trans'!B$1:C$65536,2,0),P10162)</f>
        <v>REDACTED PERSONAL DATA</v>
      </c>
      <c r="L10162" s="18"/>
      <c r="M10162" s="18" t="str">
        <f>IFERROR(VLOOKUP(LEFT(I10162,7)+0,'[1]_Redacted Trans'!B$1:C$65536,2,0),Q10162)</f>
        <v>REDACTED PERSONAL DATA</v>
      </c>
      <c r="N10162" s="22" t="s">
        <v>110</v>
      </c>
      <c r="P10162" t="s">
        <v>143</v>
      </c>
      <c r="Q10162" t="s">
        <v>143</v>
      </c>
    </row>
    <row r="10163" spans="1:17" x14ac:dyDescent="0.2">
      <c r="A10163" s="3" t="s">
        <v>103</v>
      </c>
      <c r="B10163" s="3"/>
      <c r="C10163" s="18" t="s">
        <v>104</v>
      </c>
      <c r="D10163" s="18" t="s">
        <v>168</v>
      </c>
      <c r="E10163" s="18" t="s">
        <v>254</v>
      </c>
      <c r="F10163" s="18" t="s">
        <v>422</v>
      </c>
      <c r="G10163" s="19">
        <v>44026</v>
      </c>
      <c r="H10163" s="20" t="s">
        <v>20097</v>
      </c>
      <c r="I10163" s="20" t="s">
        <v>20098</v>
      </c>
      <c r="J10163" s="21">
        <v>85</v>
      </c>
      <c r="K10163" s="18" t="str">
        <f>IFERROR(VLOOKUP(LEFT(I10163,7)+0,'[1]_Redacted Trans'!B$1:C$65536,2,0),P10163)</f>
        <v>REDACTED PERSONAL DATA</v>
      </c>
      <c r="L10163" s="18"/>
      <c r="M10163" s="18" t="str">
        <f>IFERROR(VLOOKUP(LEFT(I10163,7)+0,'[1]_Redacted Trans'!B$1:C$65536,2,0),Q10163)</f>
        <v>REDACTED PERSONAL DATA</v>
      </c>
      <c r="N10163" s="22" t="s">
        <v>110</v>
      </c>
      <c r="P10163" t="s">
        <v>143</v>
      </c>
      <c r="Q10163" t="s">
        <v>143</v>
      </c>
    </row>
    <row r="10164" spans="1:17" x14ac:dyDescent="0.2">
      <c r="A10164" s="3" t="s">
        <v>103</v>
      </c>
      <c r="B10164" s="3"/>
      <c r="C10164" s="18" t="s">
        <v>104</v>
      </c>
      <c r="D10164" s="18" t="s">
        <v>239</v>
      </c>
      <c r="E10164" s="18" t="s">
        <v>266</v>
      </c>
      <c r="F10164" s="18" t="s">
        <v>336</v>
      </c>
      <c r="G10164" s="19">
        <v>44026</v>
      </c>
      <c r="H10164" s="20"/>
      <c r="I10164" s="20" t="s">
        <v>20099</v>
      </c>
      <c r="J10164" s="21">
        <v>81.3</v>
      </c>
      <c r="K10164" s="18" t="str">
        <f>IFERROR(VLOOKUP(LEFT(I10164,7)+0,'[1]_Redacted Trans'!B$1:C$65536,2,0),P10164)</f>
        <v>2118748 - Castle Water Ltd</v>
      </c>
      <c r="L10164" s="18" t="s">
        <v>381</v>
      </c>
      <c r="M10164" s="18" t="str">
        <f>IFERROR(VLOOKUP(LEFT(I10164,7)+0,'[1]_Redacted Trans'!B$1:C$65536,2,0),Q10164)</f>
        <v>Pub Cons Water</v>
      </c>
      <c r="N10164" s="22" t="s">
        <v>110</v>
      </c>
      <c r="P10164" t="s">
        <v>382</v>
      </c>
      <c r="Q10164" t="s">
        <v>20100</v>
      </c>
    </row>
    <row r="10165" spans="1:17" x14ac:dyDescent="0.2">
      <c r="A10165" s="3" t="s">
        <v>103</v>
      </c>
      <c r="B10165" s="3"/>
      <c r="C10165" s="18" t="s">
        <v>104</v>
      </c>
      <c r="D10165" s="18" t="s">
        <v>239</v>
      </c>
      <c r="E10165" s="18" t="s">
        <v>266</v>
      </c>
      <c r="F10165" s="18" t="s">
        <v>336</v>
      </c>
      <c r="G10165" s="19">
        <v>44026</v>
      </c>
      <c r="H10165" s="20"/>
      <c r="I10165" s="20" t="s">
        <v>20101</v>
      </c>
      <c r="J10165" s="21">
        <v>40.82</v>
      </c>
      <c r="K10165" s="18" t="str">
        <f>IFERROR(VLOOKUP(LEFT(I10165,7)+0,'[1]_Redacted Trans'!B$1:C$65536,2,0),P10165)</f>
        <v>2118748 - Castle Water Ltd</v>
      </c>
      <c r="L10165" s="18" t="s">
        <v>381</v>
      </c>
      <c r="M10165" s="18" t="str">
        <f>IFERROR(VLOOKUP(LEFT(I10165,7)+0,'[1]_Redacted Trans'!B$1:C$65536,2,0),Q10165)</f>
        <v>Pub Cons Water</v>
      </c>
      <c r="N10165" s="22" t="s">
        <v>110</v>
      </c>
      <c r="P10165" t="s">
        <v>382</v>
      </c>
      <c r="Q10165" t="s">
        <v>20100</v>
      </c>
    </row>
    <row r="10166" spans="1:17" x14ac:dyDescent="0.2">
      <c r="A10166" s="3" t="s">
        <v>103</v>
      </c>
      <c r="B10166" s="3"/>
      <c r="C10166" s="18" t="s">
        <v>104</v>
      </c>
      <c r="D10166" s="18" t="s">
        <v>239</v>
      </c>
      <c r="E10166" s="18" t="s">
        <v>266</v>
      </c>
      <c r="F10166" s="18" t="s">
        <v>336</v>
      </c>
      <c r="G10166" s="19">
        <v>44026</v>
      </c>
      <c r="H10166" s="20"/>
      <c r="I10166" s="20" t="s">
        <v>20102</v>
      </c>
      <c r="J10166" s="21">
        <v>13.06</v>
      </c>
      <c r="K10166" s="18" t="str">
        <f>IFERROR(VLOOKUP(LEFT(I10166,7)+0,'[1]_Redacted Trans'!B$1:C$65536,2,0),P10166)</f>
        <v>2118748 - Castle Water Ltd</v>
      </c>
      <c r="L10166" s="18" t="s">
        <v>381</v>
      </c>
      <c r="M10166" s="18" t="str">
        <f>IFERROR(VLOOKUP(LEFT(I10166,7)+0,'[1]_Redacted Trans'!B$1:C$65536,2,0),Q10166)</f>
        <v>Pub Cons Water</v>
      </c>
      <c r="N10166" s="22" t="s">
        <v>110</v>
      </c>
      <c r="P10166" t="s">
        <v>382</v>
      </c>
      <c r="Q10166" t="s">
        <v>20100</v>
      </c>
    </row>
    <row r="10167" spans="1:17" x14ac:dyDescent="0.2">
      <c r="A10167" s="3" t="s">
        <v>103</v>
      </c>
      <c r="B10167" s="3"/>
      <c r="C10167" s="18" t="s">
        <v>104</v>
      </c>
      <c r="D10167" s="18" t="s">
        <v>239</v>
      </c>
      <c r="E10167" s="18" t="s">
        <v>266</v>
      </c>
      <c r="F10167" s="18" t="s">
        <v>336</v>
      </c>
      <c r="G10167" s="19">
        <v>44026</v>
      </c>
      <c r="H10167" s="20"/>
      <c r="I10167" s="20" t="s">
        <v>20103</v>
      </c>
      <c r="J10167" s="21">
        <v>42.07</v>
      </c>
      <c r="K10167" s="18" t="str">
        <f>IFERROR(VLOOKUP(LEFT(I10167,7)+0,'[1]_Redacted Trans'!B$1:C$65536,2,0),P10167)</f>
        <v>2118748 - Castle Water Ltd</v>
      </c>
      <c r="L10167" s="18" t="s">
        <v>381</v>
      </c>
      <c r="M10167" s="18" t="str">
        <f>IFERROR(VLOOKUP(LEFT(I10167,7)+0,'[1]_Redacted Trans'!B$1:C$65536,2,0),Q10167)</f>
        <v>Pub Cons Water</v>
      </c>
      <c r="N10167" s="22" t="s">
        <v>110</v>
      </c>
      <c r="P10167" t="s">
        <v>382</v>
      </c>
      <c r="Q10167" t="s">
        <v>20100</v>
      </c>
    </row>
    <row r="10168" spans="1:17" x14ac:dyDescent="0.2">
      <c r="A10168" s="3" t="s">
        <v>103</v>
      </c>
      <c r="B10168" s="3"/>
      <c r="C10168" s="18" t="s">
        <v>104</v>
      </c>
      <c r="D10168" s="18" t="s">
        <v>239</v>
      </c>
      <c r="E10168" s="18" t="s">
        <v>266</v>
      </c>
      <c r="F10168" s="18" t="s">
        <v>336</v>
      </c>
      <c r="G10168" s="19">
        <v>44026</v>
      </c>
      <c r="H10168" s="20"/>
      <c r="I10168" s="20" t="s">
        <v>20104</v>
      </c>
      <c r="J10168" s="21">
        <v>40.840000000000003</v>
      </c>
      <c r="K10168" s="18" t="str">
        <f>IFERROR(VLOOKUP(LEFT(I10168,7)+0,'[1]_Redacted Trans'!B$1:C$65536,2,0),P10168)</f>
        <v>2118748 - Castle Water Ltd</v>
      </c>
      <c r="L10168" s="18" t="s">
        <v>381</v>
      </c>
      <c r="M10168" s="18" t="str">
        <f>IFERROR(VLOOKUP(LEFT(I10168,7)+0,'[1]_Redacted Trans'!B$1:C$65536,2,0),Q10168)</f>
        <v>Pub Cons Water</v>
      </c>
      <c r="N10168" s="22" t="s">
        <v>110</v>
      </c>
      <c r="P10168" t="s">
        <v>382</v>
      </c>
      <c r="Q10168" t="s">
        <v>20100</v>
      </c>
    </row>
    <row r="10169" spans="1:17" x14ac:dyDescent="0.2">
      <c r="A10169" s="3" t="s">
        <v>103</v>
      </c>
      <c r="B10169" s="3"/>
      <c r="C10169" s="18" t="s">
        <v>104</v>
      </c>
      <c r="D10169" s="18" t="s">
        <v>239</v>
      </c>
      <c r="E10169" s="18" t="s">
        <v>266</v>
      </c>
      <c r="F10169" s="18" t="s">
        <v>336</v>
      </c>
      <c r="G10169" s="19">
        <v>44026</v>
      </c>
      <c r="H10169" s="20"/>
      <c r="I10169" s="20" t="s">
        <v>20105</v>
      </c>
      <c r="J10169" s="21">
        <v>133.22999999999999</v>
      </c>
      <c r="K10169" s="18" t="str">
        <f>IFERROR(VLOOKUP(LEFT(I10169,7)+0,'[1]_Redacted Trans'!B$1:C$65536,2,0),P10169)</f>
        <v>2118748 - Castle Water Ltd</v>
      </c>
      <c r="L10169" s="18" t="s">
        <v>381</v>
      </c>
      <c r="M10169" s="18" t="str">
        <f>IFERROR(VLOOKUP(LEFT(I10169,7)+0,'[1]_Redacted Trans'!B$1:C$65536,2,0),Q10169)</f>
        <v>Pub Cons Water</v>
      </c>
      <c r="N10169" s="22" t="s">
        <v>110</v>
      </c>
      <c r="P10169" t="s">
        <v>382</v>
      </c>
      <c r="Q10169" t="s">
        <v>20100</v>
      </c>
    </row>
    <row r="10170" spans="1:17" x14ac:dyDescent="0.2">
      <c r="A10170" s="3" t="s">
        <v>103</v>
      </c>
      <c r="B10170" s="3"/>
      <c r="C10170" s="18" t="s">
        <v>104</v>
      </c>
      <c r="D10170" s="18" t="s">
        <v>239</v>
      </c>
      <c r="E10170" s="18" t="s">
        <v>266</v>
      </c>
      <c r="F10170" s="18" t="s">
        <v>336</v>
      </c>
      <c r="G10170" s="19">
        <v>44026</v>
      </c>
      <c r="H10170" s="20"/>
      <c r="I10170" s="20" t="s">
        <v>20106</v>
      </c>
      <c r="J10170" s="21">
        <v>94.88</v>
      </c>
      <c r="K10170" s="18" t="str">
        <f>IFERROR(VLOOKUP(LEFT(I10170,7)+0,'[1]_Redacted Trans'!B$1:C$65536,2,0),P10170)</f>
        <v>2118748 - Castle Water Ltd</v>
      </c>
      <c r="L10170" s="18" t="s">
        <v>381</v>
      </c>
      <c r="M10170" s="18" t="str">
        <f>IFERROR(VLOOKUP(LEFT(I10170,7)+0,'[1]_Redacted Trans'!B$1:C$65536,2,0),Q10170)</f>
        <v>Pub Cons Water</v>
      </c>
      <c r="N10170" s="22" t="s">
        <v>110</v>
      </c>
      <c r="P10170" t="s">
        <v>382</v>
      </c>
      <c r="Q10170" t="s">
        <v>20100</v>
      </c>
    </row>
    <row r="10171" spans="1:17" x14ac:dyDescent="0.2">
      <c r="A10171" s="3" t="s">
        <v>103</v>
      </c>
      <c r="B10171" s="3"/>
      <c r="C10171" s="18" t="s">
        <v>104</v>
      </c>
      <c r="D10171" s="18" t="s">
        <v>239</v>
      </c>
      <c r="E10171" s="18" t="s">
        <v>266</v>
      </c>
      <c r="F10171" s="18" t="s">
        <v>336</v>
      </c>
      <c r="G10171" s="19">
        <v>44026</v>
      </c>
      <c r="H10171" s="20"/>
      <c r="I10171" s="20" t="s">
        <v>20107</v>
      </c>
      <c r="J10171" s="21">
        <v>40.83</v>
      </c>
      <c r="K10171" s="18" t="str">
        <f>IFERROR(VLOOKUP(LEFT(I10171,7)+0,'[1]_Redacted Trans'!B$1:C$65536,2,0),P10171)</f>
        <v>2118748 - Castle Water Ltd</v>
      </c>
      <c r="L10171" s="18" t="s">
        <v>381</v>
      </c>
      <c r="M10171" s="18" t="str">
        <f>IFERROR(VLOOKUP(LEFT(I10171,7)+0,'[1]_Redacted Trans'!B$1:C$65536,2,0),Q10171)</f>
        <v>Pub Cons Water</v>
      </c>
      <c r="N10171" s="22" t="s">
        <v>110</v>
      </c>
      <c r="P10171" t="s">
        <v>382</v>
      </c>
      <c r="Q10171" t="s">
        <v>20100</v>
      </c>
    </row>
    <row r="10172" spans="1:17" x14ac:dyDescent="0.2">
      <c r="A10172" s="3" t="s">
        <v>103</v>
      </c>
      <c r="B10172" s="3"/>
      <c r="C10172" s="18" t="s">
        <v>104</v>
      </c>
      <c r="D10172" s="18" t="s">
        <v>316</v>
      </c>
      <c r="E10172" s="18" t="s">
        <v>317</v>
      </c>
      <c r="F10172" s="18" t="s">
        <v>318</v>
      </c>
      <c r="G10172" s="19">
        <v>44026</v>
      </c>
      <c r="H10172" s="20" t="s">
        <v>19686</v>
      </c>
      <c r="I10172" s="20" t="s">
        <v>20108</v>
      </c>
      <c r="J10172" s="21">
        <v>40.549999999999997</v>
      </c>
      <c r="K10172" s="18" t="str">
        <f>IFERROR(VLOOKUP(LEFT(I10172,7)+0,'[1]_Redacted Trans'!B$1:C$65536,2,0),P10172)</f>
        <v>2101448 - Travis Perkins Trading Co Ltd</v>
      </c>
      <c r="L10172" s="18"/>
      <c r="M10172" s="18" t="str">
        <f>IFERROR(VLOOKUP(LEFT(I10172,7)+0,'[1]_Redacted Trans'!B$1:C$65536,2,0),Q10172)</f>
        <v>VARIOUS (TOWN HALL)</v>
      </c>
      <c r="N10172" s="22" t="s">
        <v>110</v>
      </c>
      <c r="P10172" t="s">
        <v>2353</v>
      </c>
      <c r="Q10172" t="s">
        <v>20109</v>
      </c>
    </row>
    <row r="10173" spans="1:17" x14ac:dyDescent="0.2">
      <c r="A10173" s="3" t="s">
        <v>103</v>
      </c>
      <c r="B10173" s="3"/>
      <c r="C10173" s="18" t="s">
        <v>104</v>
      </c>
      <c r="D10173" s="18" t="s">
        <v>316</v>
      </c>
      <c r="E10173" s="18" t="s">
        <v>317</v>
      </c>
      <c r="F10173" s="18" t="s">
        <v>318</v>
      </c>
      <c r="G10173" s="19">
        <v>44026</v>
      </c>
      <c r="H10173" s="20" t="s">
        <v>19686</v>
      </c>
      <c r="I10173" s="20" t="s">
        <v>20110</v>
      </c>
      <c r="J10173" s="21">
        <v>33.909999999999997</v>
      </c>
      <c r="K10173" s="18" t="str">
        <f>IFERROR(VLOOKUP(LEFT(I10173,7)+0,'[1]_Redacted Trans'!B$1:C$65536,2,0),P10173)</f>
        <v>2101448 - Travis Perkins Trading Co Ltd</v>
      </c>
      <c r="L10173" s="18"/>
      <c r="M10173" s="18" t="str">
        <f>IFERROR(VLOOKUP(LEFT(I10173,7)+0,'[1]_Redacted Trans'!B$1:C$65536,2,0),Q10173)</f>
        <v>THERMALINE</v>
      </c>
      <c r="N10173" s="22" t="s">
        <v>110</v>
      </c>
      <c r="P10173" t="s">
        <v>2353</v>
      </c>
      <c r="Q10173" t="s">
        <v>20111</v>
      </c>
    </row>
    <row r="10174" spans="1:17" x14ac:dyDescent="0.2">
      <c r="A10174" s="3" t="s">
        <v>103</v>
      </c>
      <c r="B10174" s="3"/>
      <c r="C10174" s="18" t="s">
        <v>104</v>
      </c>
      <c r="D10174" s="18" t="s">
        <v>316</v>
      </c>
      <c r="E10174" s="18" t="s">
        <v>254</v>
      </c>
      <c r="F10174" s="18" t="s">
        <v>435</v>
      </c>
      <c r="G10174" s="19">
        <v>44026</v>
      </c>
      <c r="H10174" s="20" t="s">
        <v>19686</v>
      </c>
      <c r="I10174" s="20" t="s">
        <v>20112</v>
      </c>
      <c r="J10174" s="21">
        <v>17.059999999999999</v>
      </c>
      <c r="K10174" s="18" t="str">
        <f>IFERROR(VLOOKUP(LEFT(I10174,7)+0,'[1]_Redacted Trans'!B$1:C$65536,2,0),P10174)</f>
        <v>2101448 - Travis Perkins Trading Co Ltd</v>
      </c>
      <c r="L10174" s="18"/>
      <c r="M10174" s="18" t="str">
        <f>IFERROR(VLOOKUP(LEFT(I10174,7)+0,'[1]_Redacted Trans'!B$1:C$65536,2,0),Q10174)</f>
        <v>FENCE</v>
      </c>
      <c r="N10174" s="22" t="s">
        <v>110</v>
      </c>
      <c r="P10174" t="s">
        <v>2353</v>
      </c>
      <c r="Q10174" t="s">
        <v>20113</v>
      </c>
    </row>
    <row r="10175" spans="1:17" x14ac:dyDescent="0.2">
      <c r="A10175" s="3" t="s">
        <v>103</v>
      </c>
      <c r="B10175" s="3"/>
      <c r="C10175" s="18" t="s">
        <v>104</v>
      </c>
      <c r="D10175" s="18" t="s">
        <v>316</v>
      </c>
      <c r="E10175" s="18" t="s">
        <v>254</v>
      </c>
      <c r="F10175" s="18" t="s">
        <v>435</v>
      </c>
      <c r="G10175" s="19">
        <v>44026</v>
      </c>
      <c r="H10175" s="20" t="s">
        <v>19686</v>
      </c>
      <c r="I10175" s="20" t="s">
        <v>20114</v>
      </c>
      <c r="J10175" s="21">
        <v>353.5</v>
      </c>
      <c r="K10175" s="18" t="str">
        <f>IFERROR(VLOOKUP(LEFT(I10175,7)+0,'[1]_Redacted Trans'!B$1:C$65536,2,0),P10175)</f>
        <v>2101448 - Travis Perkins Trading Co Ltd</v>
      </c>
      <c r="L10175" s="18"/>
      <c r="M10175" s="18" t="str">
        <f>IFERROR(VLOOKUP(LEFT(I10175,7)+0,'[1]_Redacted Trans'!B$1:C$65536,2,0),Q10175)</f>
        <v>POSTCRETE</v>
      </c>
      <c r="N10175" s="22" t="s">
        <v>110</v>
      </c>
      <c r="P10175" t="s">
        <v>2353</v>
      </c>
      <c r="Q10175" t="s">
        <v>18597</v>
      </c>
    </row>
    <row r="10176" spans="1:17" x14ac:dyDescent="0.2">
      <c r="A10176" s="3" t="s">
        <v>103</v>
      </c>
      <c r="B10176" s="3"/>
      <c r="C10176" s="18" t="s">
        <v>104</v>
      </c>
      <c r="D10176" s="18" t="s">
        <v>316</v>
      </c>
      <c r="E10176" s="18" t="s">
        <v>317</v>
      </c>
      <c r="F10176" s="18" t="s">
        <v>318</v>
      </c>
      <c r="G10176" s="19">
        <v>44026</v>
      </c>
      <c r="H10176" s="20" t="s">
        <v>19686</v>
      </c>
      <c r="I10176" s="20" t="s">
        <v>20115</v>
      </c>
      <c r="J10176" s="21">
        <v>89.11</v>
      </c>
      <c r="K10176" s="18" t="str">
        <f>IFERROR(VLOOKUP(LEFT(I10176,7)+0,'[1]_Redacted Trans'!B$1:C$65536,2,0),P10176)</f>
        <v>2101448 - Travis Perkins Trading Co Ltd</v>
      </c>
      <c r="L10176" s="18"/>
      <c r="M10176" s="18" t="str">
        <f>IFERROR(VLOOKUP(LEFT(I10176,7)+0,'[1]_Redacted Trans'!B$1:C$65536,2,0),Q10176)</f>
        <v>TAP</v>
      </c>
      <c r="N10176" s="22" t="s">
        <v>110</v>
      </c>
      <c r="P10176" t="s">
        <v>2353</v>
      </c>
      <c r="Q10176" t="s">
        <v>20116</v>
      </c>
    </row>
    <row r="10177" spans="1:17" x14ac:dyDescent="0.2">
      <c r="A10177" s="3" t="s">
        <v>103</v>
      </c>
      <c r="B10177" s="3"/>
      <c r="C10177" s="18" t="s">
        <v>104</v>
      </c>
      <c r="D10177" s="18" t="s">
        <v>316</v>
      </c>
      <c r="E10177" s="18" t="s">
        <v>254</v>
      </c>
      <c r="F10177" s="18" t="s">
        <v>966</v>
      </c>
      <c r="G10177" s="19">
        <v>44026</v>
      </c>
      <c r="H10177" s="20" t="s">
        <v>19686</v>
      </c>
      <c r="I10177" s="20" t="s">
        <v>20117</v>
      </c>
      <c r="J10177" s="21">
        <v>363.51</v>
      </c>
      <c r="K10177" s="18" t="str">
        <f>IFERROR(VLOOKUP(LEFT(I10177,7)+0,'[1]_Redacted Trans'!B$1:C$65536,2,0),P10177)</f>
        <v>2101448 - Travis Perkins Trading Co Ltd</v>
      </c>
      <c r="L10177" s="18"/>
      <c r="M10177" s="18" t="str">
        <f>IFERROR(VLOOKUP(LEFT(I10177,7)+0,'[1]_Redacted Trans'!B$1:C$65536,2,0),Q10177)</f>
        <v>POSTCRETE</v>
      </c>
      <c r="N10177" s="22" t="s">
        <v>110</v>
      </c>
      <c r="P10177" t="s">
        <v>2353</v>
      </c>
      <c r="Q10177" t="s">
        <v>18597</v>
      </c>
    </row>
    <row r="10178" spans="1:17" x14ac:dyDescent="0.2">
      <c r="A10178" s="3" t="s">
        <v>103</v>
      </c>
      <c r="B10178" s="3"/>
      <c r="C10178" s="18" t="s">
        <v>104</v>
      </c>
      <c r="D10178" s="18" t="s">
        <v>316</v>
      </c>
      <c r="E10178" s="18" t="s">
        <v>317</v>
      </c>
      <c r="F10178" s="18" t="s">
        <v>318</v>
      </c>
      <c r="G10178" s="19">
        <v>44026</v>
      </c>
      <c r="H10178" s="20" t="s">
        <v>19686</v>
      </c>
      <c r="I10178" s="20" t="s">
        <v>20118</v>
      </c>
      <c r="J10178" s="21">
        <v>32.44</v>
      </c>
      <c r="K10178" s="18" t="str">
        <f>IFERROR(VLOOKUP(LEFT(I10178,7)+0,'[1]_Redacted Trans'!B$1:C$65536,2,0),P10178)</f>
        <v>2101448 - Travis Perkins Trading Co Ltd</v>
      </c>
      <c r="L10178" s="18"/>
      <c r="M10178" s="18" t="str">
        <f>IFERROR(VLOOKUP(LEFT(I10178,7)+0,'[1]_Redacted Trans'!B$1:C$65536,2,0),Q10178)</f>
        <v>LOFT ROLL</v>
      </c>
      <c r="N10178" s="22" t="s">
        <v>110</v>
      </c>
      <c r="P10178" t="s">
        <v>2353</v>
      </c>
      <c r="Q10178" t="s">
        <v>20119</v>
      </c>
    </row>
    <row r="10179" spans="1:17" x14ac:dyDescent="0.2">
      <c r="A10179" s="3" t="s">
        <v>103</v>
      </c>
      <c r="B10179" s="3"/>
      <c r="C10179" s="18" t="s">
        <v>104</v>
      </c>
      <c r="D10179" s="18" t="s">
        <v>316</v>
      </c>
      <c r="E10179" s="18" t="s">
        <v>254</v>
      </c>
      <c r="F10179" s="18" t="s">
        <v>793</v>
      </c>
      <c r="G10179" s="19">
        <v>44026</v>
      </c>
      <c r="H10179" s="20" t="s">
        <v>19686</v>
      </c>
      <c r="I10179" s="20" t="s">
        <v>20120</v>
      </c>
      <c r="J10179" s="21">
        <v>42.68</v>
      </c>
      <c r="K10179" s="18" t="str">
        <f>IFERROR(VLOOKUP(LEFT(I10179,7)+0,'[1]_Redacted Trans'!B$1:C$65536,2,0),P10179)</f>
        <v>2101448 - Travis Perkins Trading Co Ltd</v>
      </c>
      <c r="L10179" s="18"/>
      <c r="M10179" s="18" t="str">
        <f>IFERROR(VLOOKUP(LEFT(I10179,7)+0,'[1]_Redacted Trans'!B$1:C$65536,2,0),Q10179)</f>
        <v>TIMBER</v>
      </c>
      <c r="N10179" s="22" t="s">
        <v>110</v>
      </c>
      <c r="P10179" t="s">
        <v>2353</v>
      </c>
      <c r="Q10179" t="s">
        <v>3229</v>
      </c>
    </row>
    <row r="10180" spans="1:17" x14ac:dyDescent="0.2">
      <c r="A10180" s="3" t="s">
        <v>103</v>
      </c>
      <c r="B10180" s="3"/>
      <c r="C10180" s="18" t="s">
        <v>104</v>
      </c>
      <c r="D10180" s="18" t="s">
        <v>316</v>
      </c>
      <c r="E10180" s="18" t="s">
        <v>254</v>
      </c>
      <c r="F10180" s="18" t="s">
        <v>793</v>
      </c>
      <c r="G10180" s="19">
        <v>44026</v>
      </c>
      <c r="H10180" s="20" t="s">
        <v>19686</v>
      </c>
      <c r="I10180" s="20" t="s">
        <v>20121</v>
      </c>
      <c r="J10180" s="21">
        <v>7.83</v>
      </c>
      <c r="K10180" s="18" t="str">
        <f>IFERROR(VLOOKUP(LEFT(I10180,7)+0,'[1]_Redacted Trans'!B$1:C$65536,2,0),P10180)</f>
        <v>2101448 - Travis Perkins Trading Co Ltd</v>
      </c>
      <c r="L10180" s="18"/>
      <c r="M10180" s="18" t="str">
        <f>IFERROR(VLOOKUP(LEFT(I10180,7)+0,'[1]_Redacted Trans'!B$1:C$65536,2,0),Q10180)</f>
        <v>SAWN TREATED</v>
      </c>
      <c r="N10180" s="22" t="s">
        <v>110</v>
      </c>
      <c r="P10180" t="s">
        <v>2353</v>
      </c>
      <c r="Q10180" t="s">
        <v>20122</v>
      </c>
    </row>
    <row r="10181" spans="1:17" x14ac:dyDescent="0.2">
      <c r="A10181" s="3" t="s">
        <v>103</v>
      </c>
      <c r="B10181" s="3"/>
      <c r="C10181" s="18" t="s">
        <v>104</v>
      </c>
      <c r="D10181" s="18" t="s">
        <v>316</v>
      </c>
      <c r="E10181" s="18" t="s">
        <v>254</v>
      </c>
      <c r="F10181" s="18" t="s">
        <v>793</v>
      </c>
      <c r="G10181" s="19">
        <v>44026</v>
      </c>
      <c r="H10181" s="20" t="s">
        <v>19686</v>
      </c>
      <c r="I10181" s="20" t="s">
        <v>20123</v>
      </c>
      <c r="J10181" s="21">
        <v>19.809999999999999</v>
      </c>
      <c r="K10181" s="18" t="str">
        <f>IFERROR(VLOOKUP(LEFT(I10181,7)+0,'[1]_Redacted Trans'!B$1:C$65536,2,0),P10181)</f>
        <v>2101448 - Travis Perkins Trading Co Ltd</v>
      </c>
      <c r="L10181" s="18"/>
      <c r="M10181" s="18" t="str">
        <f>IFERROR(VLOOKUP(LEFT(I10181,7)+0,'[1]_Redacted Trans'!B$1:C$65536,2,0),Q10181)</f>
        <v>DOORS</v>
      </c>
      <c r="N10181" s="22" t="s">
        <v>110</v>
      </c>
      <c r="P10181" t="s">
        <v>2353</v>
      </c>
      <c r="Q10181" t="s">
        <v>8607</v>
      </c>
    </row>
    <row r="10182" spans="1:17" x14ac:dyDescent="0.2">
      <c r="A10182" s="3" t="s">
        <v>103</v>
      </c>
      <c r="B10182" s="3"/>
      <c r="C10182" s="18" t="s">
        <v>104</v>
      </c>
      <c r="D10182" s="18" t="s">
        <v>316</v>
      </c>
      <c r="E10182" s="18" t="s">
        <v>317</v>
      </c>
      <c r="F10182" s="18" t="s">
        <v>318</v>
      </c>
      <c r="G10182" s="19">
        <v>44026</v>
      </c>
      <c r="H10182" s="20" t="s">
        <v>19686</v>
      </c>
      <c r="I10182" s="20" t="s">
        <v>20124</v>
      </c>
      <c r="J10182" s="21">
        <v>20.98</v>
      </c>
      <c r="K10182" s="18" t="str">
        <f>IFERROR(VLOOKUP(LEFT(I10182,7)+0,'[1]_Redacted Trans'!B$1:C$65536,2,0),P10182)</f>
        <v>2101448 - Travis Perkins Trading Co Ltd</v>
      </c>
      <c r="L10182" s="18"/>
      <c r="M10182" s="18" t="str">
        <f>IFERROR(VLOOKUP(LEFT(I10182,7)+0,'[1]_Redacted Trans'!B$1:C$65536,2,0),Q10182)</f>
        <v>VENTILATOR</v>
      </c>
      <c r="N10182" s="22" t="s">
        <v>110</v>
      </c>
      <c r="P10182" t="s">
        <v>2353</v>
      </c>
      <c r="Q10182" t="s">
        <v>448</v>
      </c>
    </row>
    <row r="10183" spans="1:17" x14ac:dyDescent="0.2">
      <c r="A10183" s="3" t="s">
        <v>103</v>
      </c>
      <c r="B10183" s="3"/>
      <c r="C10183" s="18" t="s">
        <v>104</v>
      </c>
      <c r="D10183" s="18" t="s">
        <v>316</v>
      </c>
      <c r="E10183" s="18" t="s">
        <v>317</v>
      </c>
      <c r="F10183" s="18" t="s">
        <v>198</v>
      </c>
      <c r="G10183" s="19">
        <v>44026</v>
      </c>
      <c r="H10183" s="20" t="s">
        <v>19686</v>
      </c>
      <c r="I10183" s="20" t="s">
        <v>20125</v>
      </c>
      <c r="J10183" s="21">
        <v>10.44</v>
      </c>
      <c r="K10183" s="18" t="str">
        <f>IFERROR(VLOOKUP(LEFT(I10183,7)+0,'[1]_Redacted Trans'!B$1:C$65536,2,0),P10183)</f>
        <v>2101448 - Travis Perkins Trading Co Ltd</v>
      </c>
      <c r="L10183" s="18"/>
      <c r="M10183" s="18" t="str">
        <f>IFERROR(VLOOKUP(LEFT(I10183,7)+0,'[1]_Redacted Trans'!B$1:C$65536,2,0),Q10183)</f>
        <v>LATCH</v>
      </c>
      <c r="N10183" s="22" t="s">
        <v>110</v>
      </c>
      <c r="P10183" t="s">
        <v>2353</v>
      </c>
      <c r="Q10183" t="s">
        <v>20126</v>
      </c>
    </row>
    <row r="10184" spans="1:17" x14ac:dyDescent="0.2">
      <c r="A10184" s="3" t="s">
        <v>103</v>
      </c>
      <c r="B10184" s="3"/>
      <c r="C10184" s="18" t="s">
        <v>104</v>
      </c>
      <c r="D10184" s="18" t="s">
        <v>316</v>
      </c>
      <c r="E10184" s="18" t="s">
        <v>317</v>
      </c>
      <c r="F10184" s="18" t="s">
        <v>20127</v>
      </c>
      <c r="G10184" s="19">
        <v>44026</v>
      </c>
      <c r="H10184" s="20" t="s">
        <v>19686</v>
      </c>
      <c r="I10184" s="20" t="s">
        <v>20128</v>
      </c>
      <c r="J10184" s="21">
        <v>36.35</v>
      </c>
      <c r="K10184" s="18" t="str">
        <f>IFERROR(VLOOKUP(LEFT(I10184,7)+0,'[1]_Redacted Trans'!B$1:C$65536,2,0),P10184)</f>
        <v>2101448 - Travis Perkins Trading Co Ltd</v>
      </c>
      <c r="L10184" s="18"/>
      <c r="M10184" s="18" t="str">
        <f>IFERROR(VLOOKUP(LEFT(I10184,7)+0,'[1]_Redacted Trans'!B$1:C$65536,2,0),Q10184)</f>
        <v>SEALANT</v>
      </c>
      <c r="N10184" s="22" t="s">
        <v>110</v>
      </c>
      <c r="P10184" t="s">
        <v>2353</v>
      </c>
      <c r="Q10184" t="s">
        <v>20129</v>
      </c>
    </row>
    <row r="10185" spans="1:17" x14ac:dyDescent="0.2">
      <c r="A10185" s="3" t="s">
        <v>103</v>
      </c>
      <c r="B10185" s="3"/>
      <c r="C10185" s="18" t="s">
        <v>104</v>
      </c>
      <c r="D10185" s="18" t="s">
        <v>316</v>
      </c>
      <c r="E10185" s="18" t="s">
        <v>254</v>
      </c>
      <c r="F10185" s="18" t="s">
        <v>403</v>
      </c>
      <c r="G10185" s="19">
        <v>44026</v>
      </c>
      <c r="H10185" s="20" t="s">
        <v>10850</v>
      </c>
      <c r="I10185" s="20" t="s">
        <v>20130</v>
      </c>
      <c r="J10185" s="21">
        <v>1633.62</v>
      </c>
      <c r="K10185" s="18" t="str">
        <f>IFERROR(VLOOKUP(LEFT(I10185,7)+0,'[1]_Redacted Trans'!B$1:C$65536,2,0),P10185)</f>
        <v>2119293 - Enterprise Rent-A-Car UK Ltd</v>
      </c>
      <c r="L10185" s="18"/>
      <c r="M10185" s="18" t="str">
        <f>IFERROR(VLOOKUP(LEFT(I10185,7)+0,'[1]_Redacted Trans'!B$1:C$65536,2,0),Q10185)</f>
        <v>VAN RENTAL</v>
      </c>
      <c r="N10185" s="22" t="s">
        <v>110</v>
      </c>
      <c r="P10185" t="s">
        <v>1052</v>
      </c>
      <c r="Q10185" t="s">
        <v>1053</v>
      </c>
    </row>
    <row r="10186" spans="1:17" x14ac:dyDescent="0.2">
      <c r="A10186" s="3" t="s">
        <v>103</v>
      </c>
      <c r="B10186" s="3"/>
      <c r="C10186" s="18" t="s">
        <v>104</v>
      </c>
      <c r="D10186" s="18" t="s">
        <v>316</v>
      </c>
      <c r="E10186" s="18" t="s">
        <v>254</v>
      </c>
      <c r="F10186" s="18" t="s">
        <v>403</v>
      </c>
      <c r="G10186" s="19">
        <v>44026</v>
      </c>
      <c r="H10186" s="20" t="s">
        <v>10850</v>
      </c>
      <c r="I10186" s="20" t="s">
        <v>20131</v>
      </c>
      <c r="J10186" s="21">
        <v>236.04</v>
      </c>
      <c r="K10186" s="18" t="str">
        <f>IFERROR(VLOOKUP(LEFT(I10186,7)+0,'[1]_Redacted Trans'!B$1:C$65536,2,0),P10186)</f>
        <v>2119293 - Enterprise Rent-A-Car UK Ltd</v>
      </c>
      <c r="L10186" s="18"/>
      <c r="M10186" s="18" t="str">
        <f>IFERROR(VLOOKUP(LEFT(I10186,7)+0,'[1]_Redacted Trans'!B$1:C$65536,2,0),Q10186)</f>
        <v>VAN RENTAL</v>
      </c>
      <c r="N10186" s="22" t="s">
        <v>110</v>
      </c>
      <c r="P10186" t="s">
        <v>1052</v>
      </c>
      <c r="Q10186" t="s">
        <v>1053</v>
      </c>
    </row>
    <row r="10187" spans="1:17" x14ac:dyDescent="0.2">
      <c r="A10187" s="3" t="s">
        <v>103</v>
      </c>
      <c r="B10187" s="3"/>
      <c r="C10187" s="18" t="s">
        <v>104</v>
      </c>
      <c r="D10187" s="18" t="s">
        <v>316</v>
      </c>
      <c r="E10187" s="18" t="s">
        <v>254</v>
      </c>
      <c r="F10187" s="18" t="s">
        <v>403</v>
      </c>
      <c r="G10187" s="19">
        <v>44026</v>
      </c>
      <c r="H10187" s="20" t="s">
        <v>10850</v>
      </c>
      <c r="I10187" s="20" t="s">
        <v>20132</v>
      </c>
      <c r="J10187" s="21">
        <v>236.04</v>
      </c>
      <c r="K10187" s="18" t="str">
        <f>IFERROR(VLOOKUP(LEFT(I10187,7)+0,'[1]_Redacted Trans'!B$1:C$65536,2,0),P10187)</f>
        <v>2119293 - Enterprise Rent-A-Car UK Ltd</v>
      </c>
      <c r="L10187" s="18"/>
      <c r="M10187" s="18" t="str">
        <f>IFERROR(VLOOKUP(LEFT(I10187,7)+0,'[1]_Redacted Trans'!B$1:C$65536,2,0),Q10187)</f>
        <v>VAN RENTAL</v>
      </c>
      <c r="N10187" s="22" t="s">
        <v>110</v>
      </c>
      <c r="P10187" t="s">
        <v>1052</v>
      </c>
      <c r="Q10187" t="s">
        <v>1053</v>
      </c>
    </row>
    <row r="10188" spans="1:17" x14ac:dyDescent="0.2">
      <c r="A10188" s="3" t="s">
        <v>103</v>
      </c>
      <c r="B10188" s="3"/>
      <c r="C10188" s="18" t="s">
        <v>104</v>
      </c>
      <c r="D10188" s="18" t="s">
        <v>316</v>
      </c>
      <c r="E10188" s="18" t="s">
        <v>254</v>
      </c>
      <c r="F10188" s="18" t="s">
        <v>403</v>
      </c>
      <c r="G10188" s="19">
        <v>44026</v>
      </c>
      <c r="H10188" s="20" t="s">
        <v>10850</v>
      </c>
      <c r="I10188" s="20" t="s">
        <v>20133</v>
      </c>
      <c r="J10188" s="21">
        <v>236.04</v>
      </c>
      <c r="K10188" s="18" t="str">
        <f>IFERROR(VLOOKUP(LEFT(I10188,7)+0,'[1]_Redacted Trans'!B$1:C$65536,2,0),P10188)</f>
        <v>2119293 - Enterprise Rent-A-Car UK Ltd</v>
      </c>
      <c r="L10188" s="18"/>
      <c r="M10188" s="18" t="str">
        <f>IFERROR(VLOOKUP(LEFT(I10188,7)+0,'[1]_Redacted Trans'!B$1:C$65536,2,0),Q10188)</f>
        <v>VAN RENTAL</v>
      </c>
      <c r="N10188" s="22" t="s">
        <v>110</v>
      </c>
      <c r="P10188" t="s">
        <v>1052</v>
      </c>
      <c r="Q10188" t="s">
        <v>1053</v>
      </c>
    </row>
    <row r="10189" spans="1:17" x14ac:dyDescent="0.2">
      <c r="A10189" s="3" t="s">
        <v>103</v>
      </c>
      <c r="B10189" s="3"/>
      <c r="C10189" s="18" t="s">
        <v>104</v>
      </c>
      <c r="D10189" s="18" t="s">
        <v>316</v>
      </c>
      <c r="E10189" s="18" t="s">
        <v>254</v>
      </c>
      <c r="F10189" s="18" t="s">
        <v>403</v>
      </c>
      <c r="G10189" s="19">
        <v>44026</v>
      </c>
      <c r="H10189" s="20" t="s">
        <v>10850</v>
      </c>
      <c r="I10189" s="20" t="s">
        <v>20134</v>
      </c>
      <c r="J10189" s="21">
        <v>325.64</v>
      </c>
      <c r="K10189" s="18" t="str">
        <f>IFERROR(VLOOKUP(LEFT(I10189,7)+0,'[1]_Redacted Trans'!B$1:C$65536,2,0),P10189)</f>
        <v>2119293 - Enterprise Rent-A-Car UK Ltd</v>
      </c>
      <c r="L10189" s="18"/>
      <c r="M10189" s="18" t="str">
        <f>IFERROR(VLOOKUP(LEFT(I10189,7)+0,'[1]_Redacted Trans'!B$1:C$65536,2,0),Q10189)</f>
        <v>VAN RENTAL</v>
      </c>
      <c r="N10189" s="22" t="s">
        <v>110</v>
      </c>
      <c r="P10189" t="s">
        <v>1052</v>
      </c>
      <c r="Q10189" t="s">
        <v>1053</v>
      </c>
    </row>
    <row r="10190" spans="1:17" x14ac:dyDescent="0.2">
      <c r="A10190" s="3" t="s">
        <v>103</v>
      </c>
      <c r="B10190" s="3"/>
      <c r="C10190" s="18" t="s">
        <v>104</v>
      </c>
      <c r="D10190" s="18" t="s">
        <v>316</v>
      </c>
      <c r="E10190" s="18" t="s">
        <v>254</v>
      </c>
      <c r="F10190" s="18" t="s">
        <v>403</v>
      </c>
      <c r="G10190" s="19">
        <v>44026</v>
      </c>
      <c r="H10190" s="20" t="s">
        <v>10850</v>
      </c>
      <c r="I10190" s="20" t="s">
        <v>20135</v>
      </c>
      <c r="J10190" s="21">
        <v>159.35</v>
      </c>
      <c r="K10190" s="18" t="str">
        <f>IFERROR(VLOOKUP(LEFT(I10190,7)+0,'[1]_Redacted Trans'!B$1:C$65536,2,0),P10190)</f>
        <v>2119293 - Enterprise Rent-A-Car UK Ltd</v>
      </c>
      <c r="L10190" s="18"/>
      <c r="M10190" s="18" t="str">
        <f>IFERROR(VLOOKUP(LEFT(I10190,7)+0,'[1]_Redacted Trans'!B$1:C$65536,2,0),Q10190)</f>
        <v>VAN RENTAL</v>
      </c>
      <c r="N10190" s="22" t="s">
        <v>110</v>
      </c>
      <c r="P10190" t="s">
        <v>1052</v>
      </c>
      <c r="Q10190" t="s">
        <v>1053</v>
      </c>
    </row>
    <row r="10191" spans="1:17" x14ac:dyDescent="0.2">
      <c r="A10191" s="3" t="s">
        <v>103</v>
      </c>
      <c r="B10191" s="3"/>
      <c r="C10191" s="18" t="s">
        <v>104</v>
      </c>
      <c r="D10191" s="18" t="s">
        <v>316</v>
      </c>
      <c r="E10191" s="18" t="s">
        <v>254</v>
      </c>
      <c r="F10191" s="18" t="s">
        <v>403</v>
      </c>
      <c r="G10191" s="19">
        <v>44026</v>
      </c>
      <c r="H10191" s="20" t="s">
        <v>10850</v>
      </c>
      <c r="I10191" s="20" t="s">
        <v>20136</v>
      </c>
      <c r="J10191" s="21">
        <v>288.12</v>
      </c>
      <c r="K10191" s="18" t="str">
        <f>IFERROR(VLOOKUP(LEFT(I10191,7)+0,'[1]_Redacted Trans'!B$1:C$65536,2,0),P10191)</f>
        <v>2119293 - Enterprise Rent-A-Car UK Ltd</v>
      </c>
      <c r="L10191" s="18"/>
      <c r="M10191" s="18" t="str">
        <f>IFERROR(VLOOKUP(LEFT(I10191,7)+0,'[1]_Redacted Trans'!B$1:C$65536,2,0),Q10191)</f>
        <v>VAN RENTAL</v>
      </c>
      <c r="N10191" s="22" t="s">
        <v>110</v>
      </c>
      <c r="P10191" t="s">
        <v>1052</v>
      </c>
      <c r="Q10191" t="s">
        <v>1053</v>
      </c>
    </row>
    <row r="10192" spans="1:17" x14ac:dyDescent="0.2">
      <c r="A10192" s="3" t="s">
        <v>103</v>
      </c>
      <c r="B10192" s="3"/>
      <c r="C10192" s="18" t="s">
        <v>104</v>
      </c>
      <c r="D10192" s="18" t="s">
        <v>316</v>
      </c>
      <c r="E10192" s="18" t="s">
        <v>254</v>
      </c>
      <c r="F10192" s="18" t="s">
        <v>403</v>
      </c>
      <c r="G10192" s="19">
        <v>44026</v>
      </c>
      <c r="H10192" s="20" t="s">
        <v>10850</v>
      </c>
      <c r="I10192" s="20" t="s">
        <v>20137</v>
      </c>
      <c r="J10192" s="21">
        <v>251.04</v>
      </c>
      <c r="K10192" s="18" t="str">
        <f>IFERROR(VLOOKUP(LEFT(I10192,7)+0,'[1]_Redacted Trans'!B$1:C$65536,2,0),P10192)</f>
        <v>2119293 - Enterprise Rent-A-Car UK Ltd</v>
      </c>
      <c r="L10192" s="18"/>
      <c r="M10192" s="18" t="str">
        <f>IFERROR(VLOOKUP(LEFT(I10192,7)+0,'[1]_Redacted Trans'!B$1:C$65536,2,0),Q10192)</f>
        <v>VAN RENTAL</v>
      </c>
      <c r="N10192" s="22" t="s">
        <v>110</v>
      </c>
      <c r="P10192" t="s">
        <v>1052</v>
      </c>
      <c r="Q10192" t="s">
        <v>1053</v>
      </c>
    </row>
    <row r="10193" spans="1:17" x14ac:dyDescent="0.2">
      <c r="A10193" s="3" t="s">
        <v>103</v>
      </c>
      <c r="B10193" s="3"/>
      <c r="C10193" s="18" t="s">
        <v>104</v>
      </c>
      <c r="D10193" s="18" t="s">
        <v>316</v>
      </c>
      <c r="E10193" s="18" t="s">
        <v>254</v>
      </c>
      <c r="F10193" s="18" t="s">
        <v>403</v>
      </c>
      <c r="G10193" s="19">
        <v>44026</v>
      </c>
      <c r="H10193" s="20" t="s">
        <v>10850</v>
      </c>
      <c r="I10193" s="20" t="s">
        <v>20138</v>
      </c>
      <c r="J10193" s="21">
        <v>288.12</v>
      </c>
      <c r="K10193" s="18" t="str">
        <f>IFERROR(VLOOKUP(LEFT(I10193,7)+0,'[1]_Redacted Trans'!B$1:C$65536,2,0),P10193)</f>
        <v>2119293 - Enterprise Rent-A-Car UK Ltd</v>
      </c>
      <c r="L10193" s="18"/>
      <c r="M10193" s="18" t="str">
        <f>IFERROR(VLOOKUP(LEFT(I10193,7)+0,'[1]_Redacted Trans'!B$1:C$65536,2,0),Q10193)</f>
        <v>VAN RENTAL</v>
      </c>
      <c r="N10193" s="22" t="s">
        <v>110</v>
      </c>
      <c r="P10193" t="s">
        <v>1052</v>
      </c>
      <c r="Q10193" t="s">
        <v>1053</v>
      </c>
    </row>
    <row r="10194" spans="1:17" x14ac:dyDescent="0.2">
      <c r="A10194" s="3" t="s">
        <v>103</v>
      </c>
      <c r="B10194" s="3"/>
      <c r="C10194" s="18" t="s">
        <v>104</v>
      </c>
      <c r="D10194" s="18" t="s">
        <v>316</v>
      </c>
      <c r="E10194" s="18" t="s">
        <v>254</v>
      </c>
      <c r="F10194" s="18" t="s">
        <v>403</v>
      </c>
      <c r="G10194" s="19">
        <v>44026</v>
      </c>
      <c r="H10194" s="20" t="s">
        <v>10850</v>
      </c>
      <c r="I10194" s="20" t="s">
        <v>20139</v>
      </c>
      <c r="J10194" s="21">
        <v>236.04</v>
      </c>
      <c r="K10194" s="18" t="str">
        <f>IFERROR(VLOOKUP(LEFT(I10194,7)+0,'[1]_Redacted Trans'!B$1:C$65536,2,0),P10194)</f>
        <v>2119293 - Enterprise Rent-A-Car UK Ltd</v>
      </c>
      <c r="L10194" s="18"/>
      <c r="M10194" s="18" t="str">
        <f>IFERROR(VLOOKUP(LEFT(I10194,7)+0,'[1]_Redacted Trans'!B$1:C$65536,2,0),Q10194)</f>
        <v>VAN RENTAL</v>
      </c>
      <c r="N10194" s="22" t="s">
        <v>110</v>
      </c>
      <c r="P10194" t="s">
        <v>1052</v>
      </c>
      <c r="Q10194" t="s">
        <v>1053</v>
      </c>
    </row>
    <row r="10195" spans="1:17" x14ac:dyDescent="0.2">
      <c r="A10195" s="3" t="s">
        <v>103</v>
      </c>
      <c r="B10195" s="3"/>
      <c r="C10195" s="18" t="s">
        <v>104</v>
      </c>
      <c r="D10195" s="18" t="s">
        <v>316</v>
      </c>
      <c r="E10195" s="18" t="s">
        <v>254</v>
      </c>
      <c r="F10195" s="18" t="s">
        <v>403</v>
      </c>
      <c r="G10195" s="19">
        <v>44026</v>
      </c>
      <c r="H10195" s="20" t="s">
        <v>10850</v>
      </c>
      <c r="I10195" s="20" t="s">
        <v>20140</v>
      </c>
      <c r="J10195" s="21">
        <v>288.12</v>
      </c>
      <c r="K10195" s="18" t="str">
        <f>IFERROR(VLOOKUP(LEFT(I10195,7)+0,'[1]_Redacted Trans'!B$1:C$65536,2,0),P10195)</f>
        <v>2119293 - Enterprise Rent-A-Car UK Ltd</v>
      </c>
      <c r="L10195" s="18"/>
      <c r="M10195" s="18" t="str">
        <f>IFERROR(VLOOKUP(LEFT(I10195,7)+0,'[1]_Redacted Trans'!B$1:C$65536,2,0),Q10195)</f>
        <v>VAN RENTAL</v>
      </c>
      <c r="N10195" s="22" t="s">
        <v>110</v>
      </c>
      <c r="P10195" t="s">
        <v>1052</v>
      </c>
      <c r="Q10195" t="s">
        <v>1053</v>
      </c>
    </row>
    <row r="10196" spans="1:17" x14ac:dyDescent="0.2">
      <c r="A10196" s="3" t="s">
        <v>103</v>
      </c>
      <c r="B10196" s="3"/>
      <c r="C10196" s="18" t="s">
        <v>104</v>
      </c>
      <c r="D10196" s="18" t="s">
        <v>316</v>
      </c>
      <c r="E10196" s="18" t="s">
        <v>254</v>
      </c>
      <c r="F10196" s="18" t="s">
        <v>403</v>
      </c>
      <c r="G10196" s="19">
        <v>44026</v>
      </c>
      <c r="H10196" s="20" t="s">
        <v>10850</v>
      </c>
      <c r="I10196" s="20" t="s">
        <v>20141</v>
      </c>
      <c r="J10196" s="21">
        <v>236.04</v>
      </c>
      <c r="K10196" s="18" t="str">
        <f>IFERROR(VLOOKUP(LEFT(I10196,7)+0,'[1]_Redacted Trans'!B$1:C$65536,2,0),P10196)</f>
        <v>2119293 - Enterprise Rent-A-Car UK Ltd</v>
      </c>
      <c r="L10196" s="18"/>
      <c r="M10196" s="18" t="str">
        <f>IFERROR(VLOOKUP(LEFT(I10196,7)+0,'[1]_Redacted Trans'!B$1:C$65536,2,0),Q10196)</f>
        <v>VAN RENTAL</v>
      </c>
      <c r="N10196" s="22" t="s">
        <v>110</v>
      </c>
      <c r="P10196" t="s">
        <v>1052</v>
      </c>
      <c r="Q10196" t="s">
        <v>1053</v>
      </c>
    </row>
    <row r="10197" spans="1:17" x14ac:dyDescent="0.2">
      <c r="A10197" s="3" t="s">
        <v>103</v>
      </c>
      <c r="B10197" s="3"/>
      <c r="C10197" s="18" t="s">
        <v>104</v>
      </c>
      <c r="D10197" s="18" t="s">
        <v>316</v>
      </c>
      <c r="E10197" s="18" t="s">
        <v>254</v>
      </c>
      <c r="F10197" s="18" t="s">
        <v>403</v>
      </c>
      <c r="G10197" s="19">
        <v>44026</v>
      </c>
      <c r="H10197" s="20" t="s">
        <v>10850</v>
      </c>
      <c r="I10197" s="20" t="s">
        <v>20142</v>
      </c>
      <c r="J10197" s="21">
        <v>288.12</v>
      </c>
      <c r="K10197" s="18" t="str">
        <f>IFERROR(VLOOKUP(LEFT(I10197,7)+0,'[1]_Redacted Trans'!B$1:C$65536,2,0),P10197)</f>
        <v>2119293 - Enterprise Rent-A-Car UK Ltd</v>
      </c>
      <c r="L10197" s="18"/>
      <c r="M10197" s="18" t="str">
        <f>IFERROR(VLOOKUP(LEFT(I10197,7)+0,'[1]_Redacted Trans'!B$1:C$65536,2,0),Q10197)</f>
        <v>VAN RENTAL</v>
      </c>
      <c r="N10197" s="22" t="s">
        <v>110</v>
      </c>
      <c r="P10197" t="s">
        <v>1052</v>
      </c>
      <c r="Q10197" t="s">
        <v>1053</v>
      </c>
    </row>
    <row r="10198" spans="1:17" x14ac:dyDescent="0.2">
      <c r="A10198" s="3" t="s">
        <v>103</v>
      </c>
      <c r="B10198" s="3"/>
      <c r="C10198" s="18" t="s">
        <v>104</v>
      </c>
      <c r="D10198" s="18" t="s">
        <v>316</v>
      </c>
      <c r="E10198" s="18" t="s">
        <v>254</v>
      </c>
      <c r="F10198" s="18" t="s">
        <v>403</v>
      </c>
      <c r="G10198" s="19">
        <v>44026</v>
      </c>
      <c r="H10198" s="20" t="s">
        <v>10850</v>
      </c>
      <c r="I10198" s="20" t="s">
        <v>20143</v>
      </c>
      <c r="J10198" s="21">
        <v>236.04</v>
      </c>
      <c r="K10198" s="18" t="str">
        <f>IFERROR(VLOOKUP(LEFT(I10198,7)+0,'[1]_Redacted Trans'!B$1:C$65536,2,0),P10198)</f>
        <v>2119293 - Enterprise Rent-A-Car UK Ltd</v>
      </c>
      <c r="L10198" s="18"/>
      <c r="M10198" s="18" t="str">
        <f>IFERROR(VLOOKUP(LEFT(I10198,7)+0,'[1]_Redacted Trans'!B$1:C$65536,2,0),Q10198)</f>
        <v>VAN RENTAL</v>
      </c>
      <c r="N10198" s="22" t="s">
        <v>110</v>
      </c>
      <c r="P10198" t="s">
        <v>1052</v>
      </c>
      <c r="Q10198" t="s">
        <v>1053</v>
      </c>
    </row>
    <row r="10199" spans="1:17" x14ac:dyDescent="0.2">
      <c r="A10199" s="3" t="s">
        <v>103</v>
      </c>
      <c r="B10199" s="3"/>
      <c r="C10199" s="18" t="s">
        <v>104</v>
      </c>
      <c r="D10199" s="18" t="s">
        <v>316</v>
      </c>
      <c r="E10199" s="18" t="s">
        <v>254</v>
      </c>
      <c r="F10199" s="18" t="s">
        <v>403</v>
      </c>
      <c r="G10199" s="19">
        <v>44026</v>
      </c>
      <c r="H10199" s="20" t="s">
        <v>10850</v>
      </c>
      <c r="I10199" s="20" t="s">
        <v>20144</v>
      </c>
      <c r="J10199" s="21">
        <v>251.04</v>
      </c>
      <c r="K10199" s="18" t="str">
        <f>IFERROR(VLOOKUP(LEFT(I10199,7)+0,'[1]_Redacted Trans'!B$1:C$65536,2,0),P10199)</f>
        <v>2119293 - Enterprise Rent-A-Car UK Ltd</v>
      </c>
      <c r="L10199" s="18"/>
      <c r="M10199" s="18" t="str">
        <f>IFERROR(VLOOKUP(LEFT(I10199,7)+0,'[1]_Redacted Trans'!B$1:C$65536,2,0),Q10199)</f>
        <v>VAN RENTAL</v>
      </c>
      <c r="N10199" s="22" t="s">
        <v>110</v>
      </c>
      <c r="P10199" t="s">
        <v>1052</v>
      </c>
      <c r="Q10199" t="s">
        <v>1053</v>
      </c>
    </row>
    <row r="10200" spans="1:17" x14ac:dyDescent="0.2">
      <c r="A10200" s="3" t="s">
        <v>103</v>
      </c>
      <c r="B10200" s="3"/>
      <c r="C10200" s="18" t="s">
        <v>104</v>
      </c>
      <c r="D10200" s="18" t="s">
        <v>316</v>
      </c>
      <c r="E10200" s="18" t="s">
        <v>254</v>
      </c>
      <c r="F10200" s="18" t="s">
        <v>408</v>
      </c>
      <c r="G10200" s="19">
        <v>44026</v>
      </c>
      <c r="H10200" s="20" t="s">
        <v>20145</v>
      </c>
      <c r="I10200" s="20" t="s">
        <v>20146</v>
      </c>
      <c r="J10200" s="21">
        <v>312.92</v>
      </c>
      <c r="K10200" s="18" t="str">
        <f>IFERROR(VLOOKUP(LEFT(I10200,7)+0,'[1]_Redacted Trans'!B$1:C$65536,2,0),P10200)</f>
        <v>2101448 - Travis Perkins Trading Co Ltd</v>
      </c>
      <c r="L10200" s="18"/>
      <c r="M10200" s="18" t="str">
        <f>IFERROR(VLOOKUP(LEFT(I10200,7)+0,'[1]_Redacted Trans'!B$1:C$65536,2,0),Q10200)</f>
        <v>VARIOUS</v>
      </c>
      <c r="N10200" s="22" t="s">
        <v>110</v>
      </c>
      <c r="P10200" t="s">
        <v>2353</v>
      </c>
      <c r="Q10200" t="s">
        <v>2359</v>
      </c>
    </row>
    <row r="10201" spans="1:17" x14ac:dyDescent="0.2">
      <c r="A10201" s="3" t="s">
        <v>103</v>
      </c>
      <c r="B10201" s="3"/>
      <c r="C10201" s="18" t="s">
        <v>104</v>
      </c>
      <c r="D10201" s="18" t="s">
        <v>316</v>
      </c>
      <c r="E10201" s="18" t="s">
        <v>495</v>
      </c>
      <c r="F10201" s="18" t="s">
        <v>198</v>
      </c>
      <c r="G10201" s="19">
        <v>44026</v>
      </c>
      <c r="H10201" s="20" t="s">
        <v>20145</v>
      </c>
      <c r="I10201" s="20" t="s">
        <v>20147</v>
      </c>
      <c r="J10201" s="21">
        <v>204.22</v>
      </c>
      <c r="K10201" s="18" t="str">
        <f>IFERROR(VLOOKUP(LEFT(I10201,7)+0,'[1]_Redacted Trans'!B$1:C$65536,2,0),P10201)</f>
        <v>2101448 - Travis Perkins Trading Co Ltd</v>
      </c>
      <c r="L10201" s="18"/>
      <c r="M10201" s="18" t="str">
        <f>IFERROR(VLOOKUP(LEFT(I10201,7)+0,'[1]_Redacted Trans'!B$1:C$65536,2,0),Q10201)</f>
        <v>VARIOUS</v>
      </c>
      <c r="N10201" s="22" t="s">
        <v>110</v>
      </c>
      <c r="P10201" t="s">
        <v>2353</v>
      </c>
      <c r="Q10201" t="s">
        <v>2359</v>
      </c>
    </row>
    <row r="10202" spans="1:17" x14ac:dyDescent="0.2">
      <c r="A10202" s="3" t="s">
        <v>103</v>
      </c>
      <c r="B10202" s="3"/>
      <c r="C10202" s="18" t="s">
        <v>104</v>
      </c>
      <c r="D10202" s="18" t="s">
        <v>316</v>
      </c>
      <c r="E10202" s="18" t="s">
        <v>254</v>
      </c>
      <c r="F10202" s="18" t="s">
        <v>408</v>
      </c>
      <c r="G10202" s="19">
        <v>44026</v>
      </c>
      <c r="H10202" s="20" t="s">
        <v>20145</v>
      </c>
      <c r="I10202" s="20" t="s">
        <v>20148</v>
      </c>
      <c r="J10202" s="21">
        <v>157.80000000000001</v>
      </c>
      <c r="K10202" s="18" t="str">
        <f>IFERROR(VLOOKUP(LEFT(I10202,7)+0,'[1]_Redacted Trans'!B$1:C$65536,2,0),P10202)</f>
        <v>2101448 - Travis Perkins Trading Co Ltd</v>
      </c>
      <c r="L10202" s="18"/>
      <c r="M10202" s="18" t="str">
        <f>IFERROR(VLOOKUP(LEFT(I10202,7)+0,'[1]_Redacted Trans'!B$1:C$65536,2,0),Q10202)</f>
        <v>PBUTTON CHROME</v>
      </c>
      <c r="N10202" s="22" t="s">
        <v>110</v>
      </c>
      <c r="P10202" t="s">
        <v>2353</v>
      </c>
      <c r="Q10202" t="s">
        <v>20149</v>
      </c>
    </row>
    <row r="10203" spans="1:17" x14ac:dyDescent="0.2">
      <c r="A10203" s="3" t="s">
        <v>103</v>
      </c>
      <c r="B10203" s="3"/>
      <c r="C10203" s="18" t="s">
        <v>104</v>
      </c>
      <c r="D10203" s="18" t="s">
        <v>316</v>
      </c>
      <c r="E10203" s="18" t="s">
        <v>254</v>
      </c>
      <c r="F10203" s="18" t="s">
        <v>408</v>
      </c>
      <c r="G10203" s="19">
        <v>44026</v>
      </c>
      <c r="H10203" s="20" t="s">
        <v>20145</v>
      </c>
      <c r="I10203" s="20" t="s">
        <v>20150</v>
      </c>
      <c r="J10203" s="21">
        <v>32.56</v>
      </c>
      <c r="K10203" s="18" t="str">
        <f>IFERROR(VLOOKUP(LEFT(I10203,7)+0,'[1]_Redacted Trans'!B$1:C$65536,2,0),P10203)</f>
        <v>2101448 - Travis Perkins Trading Co Ltd</v>
      </c>
      <c r="L10203" s="18"/>
      <c r="M10203" s="18" t="str">
        <f>IFERROR(VLOOKUP(LEFT(I10203,7)+0,'[1]_Redacted Trans'!B$1:C$65536,2,0),Q10203)</f>
        <v>WOODSTAIN</v>
      </c>
      <c r="N10203" s="22" t="s">
        <v>110</v>
      </c>
      <c r="P10203" t="s">
        <v>2353</v>
      </c>
      <c r="Q10203" t="s">
        <v>6181</v>
      </c>
    </row>
    <row r="10204" spans="1:17" x14ac:dyDescent="0.2">
      <c r="A10204" s="3" t="s">
        <v>103</v>
      </c>
      <c r="B10204" s="3"/>
      <c r="C10204" s="18" t="s">
        <v>104</v>
      </c>
      <c r="D10204" s="18" t="s">
        <v>316</v>
      </c>
      <c r="E10204" s="18" t="s">
        <v>254</v>
      </c>
      <c r="F10204" s="18" t="s">
        <v>408</v>
      </c>
      <c r="G10204" s="19">
        <v>44026</v>
      </c>
      <c r="H10204" s="20" t="s">
        <v>20145</v>
      </c>
      <c r="I10204" s="20" t="s">
        <v>20151</v>
      </c>
      <c r="J10204" s="21">
        <v>2441.85</v>
      </c>
      <c r="K10204" s="18" t="str">
        <f>IFERROR(VLOOKUP(LEFT(I10204,7)+0,'[1]_Redacted Trans'!B$1:C$65536,2,0),P10204)</f>
        <v>2101448 - Travis Perkins Trading Co Ltd</v>
      </c>
      <c r="L10204" s="18"/>
      <c r="M10204" s="18" t="str">
        <f>IFERROR(VLOOKUP(LEFT(I10204,7)+0,'[1]_Redacted Trans'!B$1:C$65536,2,0),Q10204)</f>
        <v>BLADES &amp; SHOWER</v>
      </c>
      <c r="N10204" s="22" t="s">
        <v>110</v>
      </c>
      <c r="P10204" t="s">
        <v>2353</v>
      </c>
      <c r="Q10204" t="s">
        <v>20152</v>
      </c>
    </row>
    <row r="10205" spans="1:17" x14ac:dyDescent="0.2">
      <c r="A10205" s="3" t="s">
        <v>103</v>
      </c>
      <c r="B10205" s="3"/>
      <c r="C10205" s="18" t="s">
        <v>104</v>
      </c>
      <c r="D10205" s="18" t="s">
        <v>316</v>
      </c>
      <c r="E10205" s="18" t="s">
        <v>254</v>
      </c>
      <c r="F10205" s="18" t="s">
        <v>966</v>
      </c>
      <c r="G10205" s="19">
        <v>44026</v>
      </c>
      <c r="H10205" s="20" t="s">
        <v>20145</v>
      </c>
      <c r="I10205" s="20" t="s">
        <v>20153</v>
      </c>
      <c r="J10205" s="21">
        <v>81.290000000000006</v>
      </c>
      <c r="K10205" s="18" t="str">
        <f>IFERROR(VLOOKUP(LEFT(I10205,7)+0,'[1]_Redacted Trans'!B$1:C$65536,2,0),P10205)</f>
        <v>2101448 - Travis Perkins Trading Co Ltd</v>
      </c>
      <c r="L10205" s="18"/>
      <c r="M10205" s="18" t="str">
        <f>IFERROR(VLOOKUP(LEFT(I10205,7)+0,'[1]_Redacted Trans'!B$1:C$65536,2,0),Q10205)</f>
        <v>VARIOUS</v>
      </c>
      <c r="N10205" s="22" t="s">
        <v>110</v>
      </c>
      <c r="P10205" t="s">
        <v>2353</v>
      </c>
      <c r="Q10205" t="s">
        <v>2359</v>
      </c>
    </row>
    <row r="10206" spans="1:17" x14ac:dyDescent="0.2">
      <c r="A10206" s="3" t="s">
        <v>103</v>
      </c>
      <c r="B10206" s="3"/>
      <c r="C10206" s="18" t="s">
        <v>104</v>
      </c>
      <c r="D10206" s="18" t="s">
        <v>316</v>
      </c>
      <c r="E10206" s="18" t="s">
        <v>254</v>
      </c>
      <c r="F10206" s="18" t="s">
        <v>966</v>
      </c>
      <c r="G10206" s="19">
        <v>44026</v>
      </c>
      <c r="H10206" s="20" t="s">
        <v>20145</v>
      </c>
      <c r="I10206" s="20" t="s">
        <v>20154</v>
      </c>
      <c r="J10206" s="21">
        <v>51.58</v>
      </c>
      <c r="K10206" s="18" t="str">
        <f>IFERROR(VLOOKUP(LEFT(I10206,7)+0,'[1]_Redacted Trans'!B$1:C$65536,2,0),P10206)</f>
        <v>2101448 - Travis Perkins Trading Co Ltd</v>
      </c>
      <c r="L10206" s="18"/>
      <c r="M10206" s="18" t="str">
        <f>IFERROR(VLOOKUP(LEFT(I10206,7)+0,'[1]_Redacted Trans'!B$1:C$65536,2,0),Q10206)</f>
        <v>VARIOUS</v>
      </c>
      <c r="N10206" s="22" t="s">
        <v>110</v>
      </c>
      <c r="P10206" t="s">
        <v>2353</v>
      </c>
      <c r="Q10206" t="s">
        <v>2359</v>
      </c>
    </row>
    <row r="10207" spans="1:17" x14ac:dyDescent="0.2">
      <c r="A10207" s="3" t="s">
        <v>103</v>
      </c>
      <c r="B10207" s="3"/>
      <c r="C10207" s="18" t="s">
        <v>104</v>
      </c>
      <c r="D10207" s="18" t="s">
        <v>316</v>
      </c>
      <c r="E10207" s="18" t="s">
        <v>317</v>
      </c>
      <c r="F10207" s="18" t="s">
        <v>318</v>
      </c>
      <c r="G10207" s="19">
        <v>44026</v>
      </c>
      <c r="H10207" s="20" t="s">
        <v>20145</v>
      </c>
      <c r="I10207" s="20" t="s">
        <v>20155</v>
      </c>
      <c r="J10207" s="21">
        <v>135.32</v>
      </c>
      <c r="K10207" s="18" t="str">
        <f>IFERROR(VLOOKUP(LEFT(I10207,7)+0,'[1]_Redacted Trans'!B$1:C$65536,2,0),P10207)</f>
        <v>2101448 - Travis Perkins Trading Co Ltd</v>
      </c>
      <c r="L10207" s="18"/>
      <c r="M10207" s="18" t="str">
        <f>IFERROR(VLOOKUP(LEFT(I10207,7)+0,'[1]_Redacted Trans'!B$1:C$65536,2,0),Q10207)</f>
        <v>THISLE BOND</v>
      </c>
      <c r="N10207" s="22" t="s">
        <v>110</v>
      </c>
      <c r="P10207" t="s">
        <v>2353</v>
      </c>
      <c r="Q10207" t="s">
        <v>19688</v>
      </c>
    </row>
    <row r="10208" spans="1:17" x14ac:dyDescent="0.2">
      <c r="A10208" s="3" t="s">
        <v>103</v>
      </c>
      <c r="B10208" s="3"/>
      <c r="C10208" s="18" t="s">
        <v>104</v>
      </c>
      <c r="D10208" s="18" t="s">
        <v>316</v>
      </c>
      <c r="E10208" s="18" t="s">
        <v>842</v>
      </c>
      <c r="F10208" s="18" t="s">
        <v>843</v>
      </c>
      <c r="G10208" s="19">
        <v>44026</v>
      </c>
      <c r="H10208" s="20" t="s">
        <v>20156</v>
      </c>
      <c r="I10208" s="20" t="s">
        <v>20157</v>
      </c>
      <c r="J10208" s="21">
        <v>51.2</v>
      </c>
      <c r="K10208" s="18" t="str">
        <f>IFERROR(VLOOKUP(LEFT(I10208,7)+0,'[1]_Redacted Trans'!B$1:C$65536,2,0),P10208)</f>
        <v>2100268 - Clacton Tool Hire</v>
      </c>
      <c r="L10208" s="18"/>
      <c r="M10208" s="18" t="str">
        <f>IFERROR(VLOOKUP(LEFT(I10208,7)+0,'[1]_Redacted Trans'!B$1:C$65536,2,0),Q10208)</f>
        <v>STRIMMER &amp; HEDGE TRIMMER</v>
      </c>
      <c r="N10208" s="22" t="s">
        <v>110</v>
      </c>
      <c r="P10208" t="s">
        <v>2682</v>
      </c>
      <c r="Q10208" t="s">
        <v>20158</v>
      </c>
    </row>
    <row r="10209" spans="1:17" x14ac:dyDescent="0.2">
      <c r="A10209" s="3" t="s">
        <v>103</v>
      </c>
      <c r="B10209" s="3"/>
      <c r="C10209" s="18" t="s">
        <v>104</v>
      </c>
      <c r="D10209" s="18" t="s">
        <v>316</v>
      </c>
      <c r="E10209" s="18" t="s">
        <v>842</v>
      </c>
      <c r="F10209" s="18" t="s">
        <v>843</v>
      </c>
      <c r="G10209" s="19">
        <v>44026</v>
      </c>
      <c r="H10209" s="20" t="s">
        <v>20156</v>
      </c>
      <c r="I10209" s="20" t="s">
        <v>20159</v>
      </c>
      <c r="J10209" s="21">
        <v>260</v>
      </c>
      <c r="K10209" s="18" t="str">
        <f>IFERROR(VLOOKUP(LEFT(I10209,7)+0,'[1]_Redacted Trans'!B$1:C$65536,2,0),P10209)</f>
        <v>2100268 - Clacton Tool Hire</v>
      </c>
      <c r="L10209" s="18"/>
      <c r="M10209" s="18" t="str">
        <f>IFERROR(VLOOKUP(LEFT(I10209,7)+0,'[1]_Redacted Trans'!B$1:C$65536,2,0),Q10209)</f>
        <v>CHAIN FOR CHAINSAW</v>
      </c>
      <c r="N10209" s="22" t="s">
        <v>110</v>
      </c>
      <c r="P10209" t="s">
        <v>2682</v>
      </c>
      <c r="Q10209" t="s">
        <v>20160</v>
      </c>
    </row>
    <row r="10210" spans="1:17" x14ac:dyDescent="0.2">
      <c r="A10210" s="3" t="s">
        <v>103</v>
      </c>
      <c r="B10210" s="3"/>
      <c r="C10210" s="18" t="s">
        <v>104</v>
      </c>
      <c r="D10210" s="18" t="s">
        <v>316</v>
      </c>
      <c r="E10210" s="18" t="s">
        <v>899</v>
      </c>
      <c r="F10210" s="18" t="s">
        <v>900</v>
      </c>
      <c r="G10210" s="19">
        <v>44026</v>
      </c>
      <c r="H10210" s="20" t="s">
        <v>20156</v>
      </c>
      <c r="I10210" s="20" t="s">
        <v>20161</v>
      </c>
      <c r="J10210" s="21">
        <v>625</v>
      </c>
      <c r="K10210" s="18" t="str">
        <f>IFERROR(VLOOKUP(LEFT(I10210,7)+0,'[1]_Redacted Trans'!B$1:C$65536,2,0),P10210)</f>
        <v>2100268 - Clacton Tool Hire</v>
      </c>
      <c r="L10210" s="18"/>
      <c r="M10210" s="18" t="str">
        <f>IFERROR(VLOOKUP(LEFT(I10210,7)+0,'[1]_Redacted Trans'!B$1:C$65536,2,0),Q10210)</f>
        <v>WATER TANK CONNECTOR &amp; FITTING</v>
      </c>
      <c r="N10210" s="22" t="s">
        <v>110</v>
      </c>
      <c r="P10210" t="s">
        <v>2682</v>
      </c>
      <c r="Q10210" t="s">
        <v>20162</v>
      </c>
    </row>
    <row r="10211" spans="1:17" x14ac:dyDescent="0.2">
      <c r="A10211" s="3" t="s">
        <v>103</v>
      </c>
      <c r="B10211" s="3"/>
      <c r="C10211" s="18" t="s">
        <v>104</v>
      </c>
      <c r="D10211" s="18" t="s">
        <v>316</v>
      </c>
      <c r="E10211" s="18" t="s">
        <v>357</v>
      </c>
      <c r="F10211" s="18" t="s">
        <v>198</v>
      </c>
      <c r="G10211" s="19">
        <v>44026</v>
      </c>
      <c r="H10211" s="20" t="s">
        <v>20156</v>
      </c>
      <c r="I10211" s="20" t="s">
        <v>20163</v>
      </c>
      <c r="J10211" s="21">
        <v>39</v>
      </c>
      <c r="K10211" s="18" t="str">
        <f>IFERROR(VLOOKUP(LEFT(I10211,7)+0,'[1]_Redacted Trans'!B$1:C$65536,2,0),P10211)</f>
        <v>2100268 - Clacton Tool Hire</v>
      </c>
      <c r="L10211" s="18"/>
      <c r="M10211" s="18" t="str">
        <f>IFERROR(VLOOKUP(LEFT(I10211,7)+0,'[1]_Redacted Trans'!B$1:C$65536,2,0),Q10211)</f>
        <v>COIL ROPE</v>
      </c>
      <c r="N10211" s="22" t="s">
        <v>110</v>
      </c>
      <c r="P10211" t="s">
        <v>2682</v>
      </c>
      <c r="Q10211" t="s">
        <v>20164</v>
      </c>
    </row>
    <row r="10212" spans="1:17" x14ac:dyDescent="0.2">
      <c r="A10212" s="3" t="s">
        <v>103</v>
      </c>
      <c r="B10212" s="3"/>
      <c r="C10212" s="18" t="s">
        <v>104</v>
      </c>
      <c r="D10212" s="18" t="s">
        <v>316</v>
      </c>
      <c r="E10212" s="18" t="s">
        <v>899</v>
      </c>
      <c r="F10212" s="18" t="s">
        <v>900</v>
      </c>
      <c r="G10212" s="19">
        <v>44026</v>
      </c>
      <c r="H10212" s="20" t="s">
        <v>20156</v>
      </c>
      <c r="I10212" s="20" t="s">
        <v>20165</v>
      </c>
      <c r="J10212" s="21">
        <v>21</v>
      </c>
      <c r="K10212" s="18" t="str">
        <f>IFERROR(VLOOKUP(LEFT(I10212,7)+0,'[1]_Redacted Trans'!B$1:C$65536,2,0),P10212)</f>
        <v>2100268 - Clacton Tool Hire</v>
      </c>
      <c r="L10212" s="18"/>
      <c r="M10212" s="18" t="str">
        <f>IFERROR(VLOOKUP(LEFT(I10212,7)+0,'[1]_Redacted Trans'!B$1:C$65536,2,0),Q10212)</f>
        <v>VARIOUS</v>
      </c>
      <c r="N10212" s="22" t="s">
        <v>110</v>
      </c>
      <c r="P10212" t="s">
        <v>2682</v>
      </c>
      <c r="Q10212" t="s">
        <v>2359</v>
      </c>
    </row>
    <row r="10213" spans="1:17" x14ac:dyDescent="0.2">
      <c r="A10213" s="3" t="s">
        <v>103</v>
      </c>
      <c r="B10213" s="3"/>
      <c r="C10213" s="18" t="s">
        <v>104</v>
      </c>
      <c r="D10213" s="18" t="s">
        <v>316</v>
      </c>
      <c r="E10213" s="18" t="s">
        <v>357</v>
      </c>
      <c r="F10213" s="18" t="s">
        <v>198</v>
      </c>
      <c r="G10213" s="19">
        <v>44026</v>
      </c>
      <c r="H10213" s="20" t="s">
        <v>20156</v>
      </c>
      <c r="I10213" s="20" t="s">
        <v>20166</v>
      </c>
      <c r="J10213" s="21">
        <v>248</v>
      </c>
      <c r="K10213" s="18" t="str">
        <f>IFERROR(VLOOKUP(LEFT(I10213,7)+0,'[1]_Redacted Trans'!B$1:C$65536,2,0),P10213)</f>
        <v>2100268 - Clacton Tool Hire</v>
      </c>
      <c r="L10213" s="18"/>
      <c r="M10213" s="18" t="str">
        <f>IFERROR(VLOOKUP(LEFT(I10213,7)+0,'[1]_Redacted Trans'!B$1:C$65536,2,0),Q10213)</f>
        <v>FENCING &amp; ROAD PINS</v>
      </c>
      <c r="N10213" s="22" t="s">
        <v>110</v>
      </c>
      <c r="P10213" t="s">
        <v>2682</v>
      </c>
      <c r="Q10213" t="s">
        <v>20167</v>
      </c>
    </row>
    <row r="10214" spans="1:17" x14ac:dyDescent="0.2">
      <c r="A10214" s="3" t="s">
        <v>103</v>
      </c>
      <c r="B10214" s="3"/>
      <c r="C10214" s="18" t="s">
        <v>104</v>
      </c>
      <c r="D10214" s="18" t="s">
        <v>316</v>
      </c>
      <c r="E10214" s="18" t="s">
        <v>899</v>
      </c>
      <c r="F10214" s="18" t="s">
        <v>900</v>
      </c>
      <c r="G10214" s="19">
        <v>44026</v>
      </c>
      <c r="H10214" s="20" t="s">
        <v>20156</v>
      </c>
      <c r="I10214" s="20" t="s">
        <v>20168</v>
      </c>
      <c r="J10214" s="21">
        <v>81.95</v>
      </c>
      <c r="K10214" s="18" t="str">
        <f>IFERROR(VLOOKUP(LEFT(I10214,7)+0,'[1]_Redacted Trans'!B$1:C$65536,2,0),P10214)</f>
        <v>2100268 - Clacton Tool Hire</v>
      </c>
      <c r="L10214" s="18"/>
      <c r="M10214" s="18" t="str">
        <f>IFERROR(VLOOKUP(LEFT(I10214,7)+0,'[1]_Redacted Trans'!B$1:C$65536,2,0),Q10214)</f>
        <v>HOSE CONNECTOR &amp; REEL</v>
      </c>
      <c r="N10214" s="22" t="s">
        <v>110</v>
      </c>
      <c r="P10214" t="s">
        <v>2682</v>
      </c>
      <c r="Q10214" t="s">
        <v>20169</v>
      </c>
    </row>
    <row r="10215" spans="1:17" x14ac:dyDescent="0.2">
      <c r="A10215" s="3" t="s">
        <v>103</v>
      </c>
      <c r="B10215" s="3"/>
      <c r="C10215" s="18" t="s">
        <v>104</v>
      </c>
      <c r="D10215" s="18" t="s">
        <v>316</v>
      </c>
      <c r="E10215" s="18" t="s">
        <v>254</v>
      </c>
      <c r="F10215" s="18" t="s">
        <v>793</v>
      </c>
      <c r="G10215" s="19">
        <v>44026</v>
      </c>
      <c r="H10215" s="20" t="s">
        <v>20170</v>
      </c>
      <c r="I10215" s="20" t="s">
        <v>20171</v>
      </c>
      <c r="J10215" s="21">
        <v>499.04</v>
      </c>
      <c r="K10215" s="18" t="str">
        <f>IFERROR(VLOOKUP(LEFT(I10215,7)+0,'[1]_Redacted Trans'!B$1:C$65536,2,0),P10215)</f>
        <v>2100258 - Clacton Tile Centre Ltd</v>
      </c>
      <c r="L10215" s="18"/>
      <c r="M10215" s="18" t="str">
        <f>IFERROR(VLOOKUP(LEFT(I10215,7)+0,'[1]_Redacted Trans'!B$1:C$65536,2,0),Q10215)</f>
        <v>PLUMBING ITEMS</v>
      </c>
      <c r="N10215" s="22" t="s">
        <v>110</v>
      </c>
      <c r="P10215" t="s">
        <v>8641</v>
      </c>
      <c r="Q10215" t="s">
        <v>1151</v>
      </c>
    </row>
    <row r="10216" spans="1:17" x14ac:dyDescent="0.2">
      <c r="A10216" s="3" t="s">
        <v>103</v>
      </c>
      <c r="B10216" s="3"/>
      <c r="C10216" s="18" t="s">
        <v>104</v>
      </c>
      <c r="D10216" s="18" t="s">
        <v>316</v>
      </c>
      <c r="E10216" s="18" t="s">
        <v>266</v>
      </c>
      <c r="F10216" s="18" t="s">
        <v>198</v>
      </c>
      <c r="G10216" s="19">
        <v>44026</v>
      </c>
      <c r="H10216" s="20" t="s">
        <v>20170</v>
      </c>
      <c r="I10216" s="20" t="s">
        <v>20172</v>
      </c>
      <c r="J10216" s="21">
        <v>136.84</v>
      </c>
      <c r="K10216" s="18" t="str">
        <f>IFERROR(VLOOKUP(LEFT(I10216,7)+0,'[1]_Redacted Trans'!B$1:C$65536,2,0),P10216)</f>
        <v>2100258 - Clacton Tile Centre Ltd</v>
      </c>
      <c r="L10216" s="18"/>
      <c r="M10216" s="18" t="str">
        <f>IFERROR(VLOOKUP(LEFT(I10216,7)+0,'[1]_Redacted Trans'!B$1:C$65536,2,0),Q10216)</f>
        <v>CISTERN</v>
      </c>
      <c r="N10216" s="22" t="s">
        <v>110</v>
      </c>
      <c r="P10216" t="s">
        <v>8641</v>
      </c>
      <c r="Q10216" t="s">
        <v>18347</v>
      </c>
    </row>
    <row r="10217" spans="1:17" x14ac:dyDescent="0.2">
      <c r="A10217" s="3" t="s">
        <v>103</v>
      </c>
      <c r="B10217" s="3"/>
      <c r="C10217" s="18" t="s">
        <v>104</v>
      </c>
      <c r="D10217" s="18" t="s">
        <v>316</v>
      </c>
      <c r="E10217" s="18" t="s">
        <v>254</v>
      </c>
      <c r="F10217" s="18" t="s">
        <v>793</v>
      </c>
      <c r="G10217" s="19">
        <v>44026</v>
      </c>
      <c r="H10217" s="20" t="s">
        <v>20170</v>
      </c>
      <c r="I10217" s="20" t="s">
        <v>20173</v>
      </c>
      <c r="J10217" s="21">
        <v>44.62</v>
      </c>
      <c r="K10217" s="18" t="str">
        <f>IFERROR(VLOOKUP(LEFT(I10217,7)+0,'[1]_Redacted Trans'!B$1:C$65536,2,0),P10217)</f>
        <v>2100258 - Clacton Tile Centre Ltd</v>
      </c>
      <c r="L10217" s="18"/>
      <c r="M10217" s="18" t="str">
        <f>IFERROR(VLOOKUP(LEFT(I10217,7)+0,'[1]_Redacted Trans'!B$1:C$65536,2,0),Q10217)</f>
        <v>VARIOUS</v>
      </c>
      <c r="N10217" s="22" t="s">
        <v>110</v>
      </c>
      <c r="P10217" t="s">
        <v>8641</v>
      </c>
      <c r="Q10217" t="s">
        <v>2359</v>
      </c>
    </row>
    <row r="10218" spans="1:17" x14ac:dyDescent="0.2">
      <c r="A10218" s="3" t="s">
        <v>103</v>
      </c>
      <c r="B10218" s="3"/>
      <c r="C10218" s="18" t="s">
        <v>104</v>
      </c>
      <c r="D10218" s="18" t="s">
        <v>316</v>
      </c>
      <c r="E10218" s="18" t="s">
        <v>317</v>
      </c>
      <c r="F10218" s="18" t="s">
        <v>318</v>
      </c>
      <c r="G10218" s="19">
        <v>44026</v>
      </c>
      <c r="H10218" s="20" t="s">
        <v>20170</v>
      </c>
      <c r="I10218" s="20" t="s">
        <v>20174</v>
      </c>
      <c r="J10218" s="21">
        <v>16.22</v>
      </c>
      <c r="K10218" s="18" t="str">
        <f>IFERROR(VLOOKUP(LEFT(I10218,7)+0,'[1]_Redacted Trans'!B$1:C$65536,2,0),P10218)</f>
        <v>2100258 - Clacton Tile Centre Ltd</v>
      </c>
      <c r="L10218" s="18"/>
      <c r="M10218" s="18" t="str">
        <f>IFERROR(VLOOKUP(LEFT(I10218,7)+0,'[1]_Redacted Trans'!B$1:C$65536,2,0),Q10218)</f>
        <v>VARIOUS</v>
      </c>
      <c r="N10218" s="22" t="s">
        <v>110</v>
      </c>
      <c r="P10218" t="s">
        <v>8641</v>
      </c>
      <c r="Q10218" t="s">
        <v>2359</v>
      </c>
    </row>
    <row r="10219" spans="1:17" x14ac:dyDescent="0.2">
      <c r="A10219" s="3" t="s">
        <v>103</v>
      </c>
      <c r="B10219" s="3"/>
      <c r="C10219" s="18" t="s">
        <v>104</v>
      </c>
      <c r="D10219" s="18" t="s">
        <v>316</v>
      </c>
      <c r="E10219" s="18" t="s">
        <v>254</v>
      </c>
      <c r="F10219" s="18" t="s">
        <v>795</v>
      </c>
      <c r="G10219" s="19">
        <v>44026</v>
      </c>
      <c r="H10219" s="20" t="s">
        <v>20170</v>
      </c>
      <c r="I10219" s="20" t="s">
        <v>20175</v>
      </c>
      <c r="J10219" s="21">
        <v>8.41</v>
      </c>
      <c r="K10219" s="18" t="str">
        <f>IFERROR(VLOOKUP(LEFT(I10219,7)+0,'[1]_Redacted Trans'!B$1:C$65536,2,0),P10219)</f>
        <v>2100258 - Clacton Tile Centre Ltd</v>
      </c>
      <c r="L10219" s="18"/>
      <c r="M10219" s="18" t="str">
        <f>IFERROR(VLOOKUP(LEFT(I10219,7)+0,'[1]_Redacted Trans'!B$1:C$65536,2,0),Q10219)</f>
        <v>WHITE PIPE</v>
      </c>
      <c r="N10219" s="22" t="s">
        <v>110</v>
      </c>
      <c r="P10219" t="s">
        <v>8641</v>
      </c>
      <c r="Q10219" t="s">
        <v>20176</v>
      </c>
    </row>
    <row r="10220" spans="1:17" x14ac:dyDescent="0.2">
      <c r="A10220" s="3" t="s">
        <v>103</v>
      </c>
      <c r="B10220" s="3"/>
      <c r="C10220" s="18" t="s">
        <v>104</v>
      </c>
      <c r="D10220" s="18" t="s">
        <v>316</v>
      </c>
      <c r="E10220" s="18" t="s">
        <v>254</v>
      </c>
      <c r="F10220" s="18" t="s">
        <v>408</v>
      </c>
      <c r="G10220" s="19">
        <v>44026</v>
      </c>
      <c r="H10220" s="20" t="s">
        <v>20170</v>
      </c>
      <c r="I10220" s="20" t="s">
        <v>20177</v>
      </c>
      <c r="J10220" s="21">
        <v>78.63</v>
      </c>
      <c r="K10220" s="18" t="str">
        <f>IFERROR(VLOOKUP(LEFT(I10220,7)+0,'[1]_Redacted Trans'!B$1:C$65536,2,0),P10220)</f>
        <v>2100258 - Clacton Tile Centre Ltd</v>
      </c>
      <c r="L10220" s="18"/>
      <c r="M10220" s="18" t="str">
        <f>IFERROR(VLOOKUP(LEFT(I10220,7)+0,'[1]_Redacted Trans'!B$1:C$65536,2,0),Q10220)</f>
        <v>VARIOUS</v>
      </c>
      <c r="N10220" s="22" t="s">
        <v>110</v>
      </c>
      <c r="P10220" t="s">
        <v>8641</v>
      </c>
      <c r="Q10220" t="s">
        <v>2359</v>
      </c>
    </row>
    <row r="10221" spans="1:17" x14ac:dyDescent="0.2">
      <c r="A10221" s="3" t="s">
        <v>103</v>
      </c>
      <c r="B10221" s="3"/>
      <c r="C10221" s="18" t="s">
        <v>104</v>
      </c>
      <c r="D10221" s="18" t="s">
        <v>316</v>
      </c>
      <c r="E10221" s="18" t="s">
        <v>254</v>
      </c>
      <c r="F10221" s="18" t="s">
        <v>793</v>
      </c>
      <c r="G10221" s="19">
        <v>44026</v>
      </c>
      <c r="H10221" s="20" t="s">
        <v>20170</v>
      </c>
      <c r="I10221" s="20" t="s">
        <v>20178</v>
      </c>
      <c r="J10221" s="21">
        <v>11.3</v>
      </c>
      <c r="K10221" s="18" t="str">
        <f>IFERROR(VLOOKUP(LEFT(I10221,7)+0,'[1]_Redacted Trans'!B$1:C$65536,2,0),P10221)</f>
        <v>2100258 - Clacton Tile Centre Ltd</v>
      </c>
      <c r="L10221" s="18"/>
      <c r="M10221" s="18" t="str">
        <f>IFERROR(VLOOKUP(LEFT(I10221,7)+0,'[1]_Redacted Trans'!B$1:C$65536,2,0),Q10221)</f>
        <v>VARIOUS</v>
      </c>
      <c r="N10221" s="22" t="s">
        <v>110</v>
      </c>
      <c r="P10221" t="s">
        <v>8641</v>
      </c>
      <c r="Q10221" t="s">
        <v>2359</v>
      </c>
    </row>
    <row r="10222" spans="1:17" x14ac:dyDescent="0.2">
      <c r="A10222" s="3" t="s">
        <v>103</v>
      </c>
      <c r="B10222" s="3"/>
      <c r="C10222" s="18" t="s">
        <v>104</v>
      </c>
      <c r="D10222" s="18" t="s">
        <v>316</v>
      </c>
      <c r="E10222" s="18" t="s">
        <v>254</v>
      </c>
      <c r="F10222" s="18" t="s">
        <v>408</v>
      </c>
      <c r="G10222" s="19">
        <v>44026</v>
      </c>
      <c r="H10222" s="20" t="s">
        <v>20170</v>
      </c>
      <c r="I10222" s="20" t="s">
        <v>20179</v>
      </c>
      <c r="J10222" s="21">
        <v>106.45</v>
      </c>
      <c r="K10222" s="18" t="str">
        <f>IFERROR(VLOOKUP(LEFT(I10222,7)+0,'[1]_Redacted Trans'!B$1:C$65536,2,0),P10222)</f>
        <v>2100258 - Clacton Tile Centre Ltd</v>
      </c>
      <c r="L10222" s="18"/>
      <c r="M10222" s="18" t="str">
        <f>IFERROR(VLOOKUP(LEFT(I10222,7)+0,'[1]_Redacted Trans'!B$1:C$65536,2,0),Q10222)</f>
        <v>VARIOUS</v>
      </c>
      <c r="N10222" s="22" t="s">
        <v>110</v>
      </c>
      <c r="P10222" t="s">
        <v>8641</v>
      </c>
      <c r="Q10222" t="s">
        <v>2359</v>
      </c>
    </row>
    <row r="10223" spans="1:17" x14ac:dyDescent="0.2">
      <c r="A10223" s="3" t="s">
        <v>103</v>
      </c>
      <c r="B10223" s="3"/>
      <c r="C10223" s="18" t="s">
        <v>104</v>
      </c>
      <c r="D10223" s="18" t="s">
        <v>316</v>
      </c>
      <c r="E10223" s="18" t="s">
        <v>254</v>
      </c>
      <c r="F10223" s="18" t="s">
        <v>795</v>
      </c>
      <c r="G10223" s="19">
        <v>44026</v>
      </c>
      <c r="H10223" s="20" t="s">
        <v>20170</v>
      </c>
      <c r="I10223" s="20" t="s">
        <v>20180</v>
      </c>
      <c r="J10223" s="21">
        <v>209.65</v>
      </c>
      <c r="K10223" s="18" t="str">
        <f>IFERROR(VLOOKUP(LEFT(I10223,7)+0,'[1]_Redacted Trans'!B$1:C$65536,2,0),P10223)</f>
        <v>2100258 - Clacton Tile Centre Ltd</v>
      </c>
      <c r="L10223" s="18"/>
      <c r="M10223" s="18" t="str">
        <f>IFERROR(VLOOKUP(LEFT(I10223,7)+0,'[1]_Redacted Trans'!B$1:C$65536,2,0),Q10223)</f>
        <v>VARIOUS</v>
      </c>
      <c r="N10223" s="22" t="s">
        <v>110</v>
      </c>
      <c r="P10223" t="s">
        <v>8641</v>
      </c>
      <c r="Q10223" t="s">
        <v>2359</v>
      </c>
    </row>
    <row r="10224" spans="1:17" x14ac:dyDescent="0.2">
      <c r="A10224" s="3" t="s">
        <v>103</v>
      </c>
      <c r="B10224" s="3"/>
      <c r="C10224" s="18" t="s">
        <v>104</v>
      </c>
      <c r="D10224" s="18" t="s">
        <v>316</v>
      </c>
      <c r="E10224" s="18" t="s">
        <v>254</v>
      </c>
      <c r="F10224" s="18" t="s">
        <v>795</v>
      </c>
      <c r="G10224" s="19">
        <v>44026</v>
      </c>
      <c r="H10224" s="20" t="s">
        <v>20170</v>
      </c>
      <c r="I10224" s="20" t="s">
        <v>20181</v>
      </c>
      <c r="J10224" s="21">
        <v>212.21</v>
      </c>
      <c r="K10224" s="18" t="str">
        <f>IFERROR(VLOOKUP(LEFT(I10224,7)+0,'[1]_Redacted Trans'!B$1:C$65536,2,0),P10224)</f>
        <v>2100258 - Clacton Tile Centre Ltd</v>
      </c>
      <c r="L10224" s="18"/>
      <c r="M10224" s="18" t="str">
        <f>IFERROR(VLOOKUP(LEFT(I10224,7)+0,'[1]_Redacted Trans'!B$1:C$65536,2,0),Q10224)</f>
        <v>VARIOUS</v>
      </c>
      <c r="N10224" s="22" t="s">
        <v>110</v>
      </c>
      <c r="P10224" t="s">
        <v>8641</v>
      </c>
      <c r="Q10224" t="s">
        <v>2359</v>
      </c>
    </row>
    <row r="10225" spans="1:17" x14ac:dyDescent="0.2">
      <c r="A10225" s="3" t="s">
        <v>103</v>
      </c>
      <c r="B10225" s="3"/>
      <c r="C10225" s="18" t="s">
        <v>104</v>
      </c>
      <c r="D10225" s="18" t="s">
        <v>316</v>
      </c>
      <c r="E10225" s="18" t="s">
        <v>254</v>
      </c>
      <c r="F10225" s="18" t="s">
        <v>795</v>
      </c>
      <c r="G10225" s="19">
        <v>44026</v>
      </c>
      <c r="H10225" s="20" t="s">
        <v>20170</v>
      </c>
      <c r="I10225" s="20" t="s">
        <v>20182</v>
      </c>
      <c r="J10225" s="21">
        <v>297.24</v>
      </c>
      <c r="K10225" s="18" t="str">
        <f>IFERROR(VLOOKUP(LEFT(I10225,7)+0,'[1]_Redacted Trans'!B$1:C$65536,2,0),P10225)</f>
        <v>2100258 - Clacton Tile Centre Ltd</v>
      </c>
      <c r="L10225" s="18"/>
      <c r="M10225" s="18" t="str">
        <f>IFERROR(VLOOKUP(LEFT(I10225,7)+0,'[1]_Redacted Trans'!B$1:C$65536,2,0),Q10225)</f>
        <v>VARIOUS</v>
      </c>
      <c r="N10225" s="22" t="s">
        <v>110</v>
      </c>
      <c r="P10225" t="s">
        <v>8641</v>
      </c>
      <c r="Q10225" t="s">
        <v>2359</v>
      </c>
    </row>
    <row r="10226" spans="1:17" x14ac:dyDescent="0.2">
      <c r="A10226" s="3" t="s">
        <v>103</v>
      </c>
      <c r="B10226" s="3"/>
      <c r="C10226" s="18" t="s">
        <v>104</v>
      </c>
      <c r="D10226" s="18" t="s">
        <v>316</v>
      </c>
      <c r="E10226" s="18" t="s">
        <v>254</v>
      </c>
      <c r="F10226" s="18" t="s">
        <v>795</v>
      </c>
      <c r="G10226" s="19">
        <v>44026</v>
      </c>
      <c r="H10226" s="20" t="s">
        <v>20170</v>
      </c>
      <c r="I10226" s="20" t="s">
        <v>20183</v>
      </c>
      <c r="J10226" s="21">
        <v>548.38</v>
      </c>
      <c r="K10226" s="18" t="str">
        <f>IFERROR(VLOOKUP(LEFT(I10226,7)+0,'[1]_Redacted Trans'!B$1:C$65536,2,0),P10226)</f>
        <v>2100258 - Clacton Tile Centre Ltd</v>
      </c>
      <c r="L10226" s="18"/>
      <c r="M10226" s="18" t="str">
        <f>IFERROR(VLOOKUP(LEFT(I10226,7)+0,'[1]_Redacted Trans'!B$1:C$65536,2,0),Q10226)</f>
        <v>TOILET ITEMS</v>
      </c>
      <c r="N10226" s="22" t="s">
        <v>110</v>
      </c>
      <c r="P10226" t="s">
        <v>8641</v>
      </c>
      <c r="Q10226" t="s">
        <v>19319</v>
      </c>
    </row>
    <row r="10227" spans="1:17" x14ac:dyDescent="0.2">
      <c r="A10227" s="3" t="s">
        <v>103</v>
      </c>
      <c r="B10227" s="3"/>
      <c r="C10227" s="18" t="s">
        <v>104</v>
      </c>
      <c r="D10227" s="18" t="s">
        <v>316</v>
      </c>
      <c r="E10227" s="18" t="s">
        <v>254</v>
      </c>
      <c r="F10227" s="18" t="s">
        <v>795</v>
      </c>
      <c r="G10227" s="19">
        <v>44026</v>
      </c>
      <c r="H10227" s="20" t="s">
        <v>20170</v>
      </c>
      <c r="I10227" s="20" t="s">
        <v>20184</v>
      </c>
      <c r="J10227" s="21">
        <v>731.2</v>
      </c>
      <c r="K10227" s="18" t="str">
        <f>IFERROR(VLOOKUP(LEFT(I10227,7)+0,'[1]_Redacted Trans'!B$1:C$65536,2,0),P10227)</f>
        <v>2100258 - Clacton Tile Centre Ltd</v>
      </c>
      <c r="L10227" s="18"/>
      <c r="M10227" s="18" t="str">
        <f>IFERROR(VLOOKUP(LEFT(I10227,7)+0,'[1]_Redacted Trans'!B$1:C$65536,2,0),Q10227)</f>
        <v>WASTE SYSTEM</v>
      </c>
      <c r="N10227" s="22" t="s">
        <v>110</v>
      </c>
      <c r="P10227" t="s">
        <v>8641</v>
      </c>
      <c r="Q10227" t="s">
        <v>20185</v>
      </c>
    </row>
    <row r="10228" spans="1:17" x14ac:dyDescent="0.2">
      <c r="A10228" s="3" t="s">
        <v>103</v>
      </c>
      <c r="B10228" s="3"/>
      <c r="C10228" s="18" t="s">
        <v>104</v>
      </c>
      <c r="D10228" s="18" t="s">
        <v>316</v>
      </c>
      <c r="E10228" s="18" t="s">
        <v>842</v>
      </c>
      <c r="F10228" s="18" t="s">
        <v>843</v>
      </c>
      <c r="G10228" s="19">
        <v>43980</v>
      </c>
      <c r="H10228" s="20" t="s">
        <v>20156</v>
      </c>
      <c r="I10228" s="20" t="s">
        <v>20186</v>
      </c>
      <c r="J10228" s="21">
        <v>51.2</v>
      </c>
      <c r="K10228" s="18" t="str">
        <f>IFERROR(VLOOKUP(LEFT(I10228,7)+0,'[1]_Redacted Trans'!B$1:C$65536,2,0),P10228)</f>
        <v>2100258 - Clacton Tile Centre Ltd</v>
      </c>
      <c r="L10228" s="18"/>
      <c r="M10228" s="18" t="str">
        <f>IFERROR(VLOOKUP(LEFT(I10228,7)+0,'[1]_Redacted Trans'!B$1:C$65536,2,0),Q10228)</f>
        <v>STRIMMER &amp; HEDGE TRIMMER</v>
      </c>
      <c r="N10228" s="22" t="s">
        <v>110</v>
      </c>
      <c r="P10228" t="s">
        <v>8641</v>
      </c>
      <c r="Q10228" t="s">
        <v>20158</v>
      </c>
    </row>
    <row r="10229" spans="1:17" x14ac:dyDescent="0.2">
      <c r="A10229" s="3" t="s">
        <v>103</v>
      </c>
      <c r="B10229" s="3"/>
      <c r="C10229" s="18" t="s">
        <v>104</v>
      </c>
      <c r="D10229" s="18" t="s">
        <v>316</v>
      </c>
      <c r="E10229" s="18" t="s">
        <v>842</v>
      </c>
      <c r="F10229" s="18" t="s">
        <v>843</v>
      </c>
      <c r="G10229" s="19">
        <v>43977</v>
      </c>
      <c r="H10229" s="20" t="s">
        <v>20156</v>
      </c>
      <c r="I10229" s="20" t="s">
        <v>20187</v>
      </c>
      <c r="J10229" s="21">
        <v>260</v>
      </c>
      <c r="K10229" s="18" t="str">
        <f>IFERROR(VLOOKUP(LEFT(I10229,7)+0,'[1]_Redacted Trans'!B$1:C$65536,2,0),P10229)</f>
        <v>2100258 - Clacton Tile Centre Ltd</v>
      </c>
      <c r="L10229" s="18"/>
      <c r="M10229" s="18" t="str">
        <f>IFERROR(VLOOKUP(LEFT(I10229,7)+0,'[1]_Redacted Trans'!B$1:C$65536,2,0),Q10229)</f>
        <v>CHAIN FOR CHAINSAW</v>
      </c>
      <c r="N10229" s="22" t="s">
        <v>110</v>
      </c>
      <c r="P10229" t="s">
        <v>8641</v>
      </c>
      <c r="Q10229" t="s">
        <v>20160</v>
      </c>
    </row>
    <row r="10230" spans="1:17" x14ac:dyDescent="0.2">
      <c r="A10230" s="3" t="s">
        <v>103</v>
      </c>
      <c r="B10230" s="3"/>
      <c r="C10230" s="18" t="s">
        <v>104</v>
      </c>
      <c r="D10230" s="18" t="s">
        <v>316</v>
      </c>
      <c r="E10230" s="18" t="s">
        <v>899</v>
      </c>
      <c r="F10230" s="18" t="s">
        <v>900</v>
      </c>
      <c r="G10230" s="19">
        <v>43977</v>
      </c>
      <c r="H10230" s="20" t="s">
        <v>20156</v>
      </c>
      <c r="I10230" s="20" t="s">
        <v>20188</v>
      </c>
      <c r="J10230" s="21">
        <v>625</v>
      </c>
      <c r="K10230" s="18" t="str">
        <f>IFERROR(VLOOKUP(LEFT(I10230,7)+0,'[1]_Redacted Trans'!B$1:C$65536,2,0),P10230)</f>
        <v>2100258 - Clacton Tile Centre Ltd</v>
      </c>
      <c r="L10230" s="18"/>
      <c r="M10230" s="18" t="str">
        <f>IFERROR(VLOOKUP(LEFT(I10230,7)+0,'[1]_Redacted Trans'!B$1:C$65536,2,0),Q10230)</f>
        <v>WATER TANK CONNECTOR &amp; FITTING</v>
      </c>
      <c r="N10230" s="22" t="s">
        <v>110</v>
      </c>
      <c r="P10230" t="s">
        <v>8641</v>
      </c>
      <c r="Q10230" t="s">
        <v>20162</v>
      </c>
    </row>
    <row r="10231" spans="1:17" x14ac:dyDescent="0.2">
      <c r="A10231" s="3" t="s">
        <v>103</v>
      </c>
      <c r="B10231" s="3"/>
      <c r="C10231" s="18" t="s">
        <v>104</v>
      </c>
      <c r="D10231" s="18" t="s">
        <v>316</v>
      </c>
      <c r="E10231" s="18" t="s">
        <v>357</v>
      </c>
      <c r="F10231" s="18" t="s">
        <v>198</v>
      </c>
      <c r="G10231" s="19">
        <v>43980</v>
      </c>
      <c r="H10231" s="20" t="s">
        <v>20156</v>
      </c>
      <c r="I10231" s="20" t="s">
        <v>20189</v>
      </c>
      <c r="J10231" s="21">
        <v>39</v>
      </c>
      <c r="K10231" s="18" t="str">
        <f>IFERROR(VLOOKUP(LEFT(I10231,7)+0,'[1]_Redacted Trans'!B$1:C$65536,2,0),P10231)</f>
        <v>2100258 - Clacton Tile Centre Ltd</v>
      </c>
      <c r="L10231" s="18"/>
      <c r="M10231" s="18" t="str">
        <f>IFERROR(VLOOKUP(LEFT(I10231,7)+0,'[1]_Redacted Trans'!B$1:C$65536,2,0),Q10231)</f>
        <v>COIL ROPE</v>
      </c>
      <c r="N10231" s="22" t="s">
        <v>110</v>
      </c>
      <c r="P10231" t="s">
        <v>8641</v>
      </c>
      <c r="Q10231" t="s">
        <v>20164</v>
      </c>
    </row>
    <row r="10232" spans="1:17" x14ac:dyDescent="0.2">
      <c r="A10232" s="3" t="s">
        <v>103</v>
      </c>
      <c r="B10232" s="3"/>
      <c r="C10232" s="18" t="s">
        <v>104</v>
      </c>
      <c r="D10232" s="18" t="s">
        <v>316</v>
      </c>
      <c r="E10232" s="18" t="s">
        <v>899</v>
      </c>
      <c r="F10232" s="18" t="s">
        <v>900</v>
      </c>
      <c r="G10232" s="19">
        <v>43979</v>
      </c>
      <c r="H10232" s="20" t="s">
        <v>20156</v>
      </c>
      <c r="I10232" s="20" t="s">
        <v>20190</v>
      </c>
      <c r="J10232" s="21">
        <v>21</v>
      </c>
      <c r="K10232" s="18" t="str">
        <f>IFERROR(VLOOKUP(LEFT(I10232,7)+0,'[1]_Redacted Trans'!B$1:C$65536,2,0),P10232)</f>
        <v>2100258 - Clacton Tile Centre Ltd</v>
      </c>
      <c r="L10232" s="18"/>
      <c r="M10232" s="18" t="str">
        <f>IFERROR(VLOOKUP(LEFT(I10232,7)+0,'[1]_Redacted Trans'!B$1:C$65536,2,0),Q10232)</f>
        <v>VARIOUS</v>
      </c>
      <c r="N10232" s="22" t="s">
        <v>110</v>
      </c>
      <c r="P10232" t="s">
        <v>8641</v>
      </c>
      <c r="Q10232" t="s">
        <v>2359</v>
      </c>
    </row>
    <row r="10233" spans="1:17" x14ac:dyDescent="0.2">
      <c r="A10233" s="3" t="s">
        <v>103</v>
      </c>
      <c r="B10233" s="3"/>
      <c r="C10233" s="18" t="s">
        <v>104</v>
      </c>
      <c r="D10233" s="18" t="s">
        <v>316</v>
      </c>
      <c r="E10233" s="18" t="s">
        <v>357</v>
      </c>
      <c r="F10233" s="18" t="s">
        <v>198</v>
      </c>
      <c r="G10233" s="19">
        <v>43979</v>
      </c>
      <c r="H10233" s="20" t="s">
        <v>20156</v>
      </c>
      <c r="I10233" s="20" t="s">
        <v>20191</v>
      </c>
      <c r="J10233" s="21">
        <v>248</v>
      </c>
      <c r="K10233" s="18" t="str">
        <f>IFERROR(VLOOKUP(LEFT(I10233,7)+0,'[1]_Redacted Trans'!B$1:C$65536,2,0),P10233)</f>
        <v>2100258 - Clacton Tile Centre Ltd</v>
      </c>
      <c r="L10233" s="18"/>
      <c r="M10233" s="18" t="str">
        <f>IFERROR(VLOOKUP(LEFT(I10233,7)+0,'[1]_Redacted Trans'!B$1:C$65536,2,0),Q10233)</f>
        <v>FENCING &amp; ROAD PINS</v>
      </c>
      <c r="N10233" s="22" t="s">
        <v>110</v>
      </c>
      <c r="P10233" t="s">
        <v>8641</v>
      </c>
      <c r="Q10233" t="s">
        <v>20167</v>
      </c>
    </row>
    <row r="10234" spans="1:17" x14ac:dyDescent="0.2">
      <c r="A10234" s="3" t="s">
        <v>103</v>
      </c>
      <c r="B10234" s="3"/>
      <c r="C10234" s="18" t="s">
        <v>104</v>
      </c>
      <c r="D10234" s="18" t="s">
        <v>316</v>
      </c>
      <c r="E10234" s="18" t="s">
        <v>899</v>
      </c>
      <c r="F10234" s="18" t="s">
        <v>900</v>
      </c>
      <c r="G10234" s="19">
        <v>43979</v>
      </c>
      <c r="H10234" s="20" t="s">
        <v>20156</v>
      </c>
      <c r="I10234" s="20" t="s">
        <v>20192</v>
      </c>
      <c r="J10234" s="21">
        <v>81.95</v>
      </c>
      <c r="K10234" s="18" t="str">
        <f>IFERROR(VLOOKUP(LEFT(I10234,7)+0,'[1]_Redacted Trans'!B$1:C$65536,2,0),P10234)</f>
        <v>2100258 - Clacton Tile Centre Ltd</v>
      </c>
      <c r="L10234" s="18"/>
      <c r="M10234" s="18" t="str">
        <f>IFERROR(VLOOKUP(LEFT(I10234,7)+0,'[1]_Redacted Trans'!B$1:C$65536,2,0),Q10234)</f>
        <v>HOSE CONNECTOR &amp; REEL</v>
      </c>
      <c r="N10234" s="22" t="s">
        <v>110</v>
      </c>
      <c r="P10234" t="s">
        <v>8641</v>
      </c>
      <c r="Q10234" t="s">
        <v>20169</v>
      </c>
    </row>
    <row r="10235" spans="1:17" x14ac:dyDescent="0.2">
      <c r="A10235" s="3" t="s">
        <v>103</v>
      </c>
      <c r="B10235" s="3"/>
      <c r="C10235" s="18" t="s">
        <v>104</v>
      </c>
      <c r="D10235" s="18" t="s">
        <v>316</v>
      </c>
      <c r="E10235" s="18" t="s">
        <v>842</v>
      </c>
      <c r="F10235" s="18" t="s">
        <v>843</v>
      </c>
      <c r="G10235" s="19">
        <v>44026</v>
      </c>
      <c r="H10235" s="20" t="s">
        <v>20193</v>
      </c>
      <c r="I10235" s="20" t="s">
        <v>20194</v>
      </c>
      <c r="J10235" s="21">
        <v>1224</v>
      </c>
      <c r="K10235" s="18" t="str">
        <f>IFERROR(VLOOKUP(LEFT(I10235,7)+0,'[1]_Redacted Trans'!B$1:C$65536,2,0),P10235)</f>
        <v>2102836 - DB Concrete Limited</v>
      </c>
      <c r="L10235" s="18"/>
      <c r="M10235" s="18" t="str">
        <f>IFERROR(VLOOKUP(LEFT(I10235,7)+0,'[1]_Redacted Trans'!B$1:C$65536,2,0),Q10235)</f>
        <v>C40 20MM AGG CEMIII fibre</v>
      </c>
      <c r="N10235" s="22" t="s">
        <v>110</v>
      </c>
      <c r="P10235" t="s">
        <v>6601</v>
      </c>
      <c r="Q10235" t="s">
        <v>19233</v>
      </c>
    </row>
    <row r="10236" spans="1:17" x14ac:dyDescent="0.2">
      <c r="A10236" s="3" t="s">
        <v>103</v>
      </c>
      <c r="B10236" s="3"/>
      <c r="C10236" s="18" t="s">
        <v>104</v>
      </c>
      <c r="D10236" s="18" t="s">
        <v>316</v>
      </c>
      <c r="E10236" s="18" t="s">
        <v>842</v>
      </c>
      <c r="F10236" s="18" t="s">
        <v>843</v>
      </c>
      <c r="G10236" s="19">
        <v>44026</v>
      </c>
      <c r="H10236" s="20" t="s">
        <v>20195</v>
      </c>
      <c r="I10236" s="20" t="s">
        <v>20196</v>
      </c>
      <c r="J10236" s="21">
        <v>1326</v>
      </c>
      <c r="K10236" s="18" t="str">
        <f>IFERROR(VLOOKUP(LEFT(I10236,7)+0,'[1]_Redacted Trans'!B$1:C$65536,2,0),P10236)</f>
        <v>2102836 - DB Concrete Limited</v>
      </c>
      <c r="L10236" s="18"/>
      <c r="M10236" s="18" t="str">
        <f>IFERROR(VLOOKUP(LEFT(I10236,7)+0,'[1]_Redacted Trans'!B$1:C$65536,2,0),Q10236)</f>
        <v>C40 20MM AGG CEMIII fibre</v>
      </c>
      <c r="N10236" s="22" t="s">
        <v>110</v>
      </c>
      <c r="P10236" t="s">
        <v>6601</v>
      </c>
      <c r="Q10236" t="s">
        <v>19233</v>
      </c>
    </row>
    <row r="10237" spans="1:17" x14ac:dyDescent="0.2">
      <c r="A10237" s="3" t="s">
        <v>103</v>
      </c>
      <c r="B10237" s="3"/>
      <c r="C10237" s="18" t="s">
        <v>104</v>
      </c>
      <c r="D10237" s="18" t="s">
        <v>316</v>
      </c>
      <c r="E10237" s="18" t="s">
        <v>842</v>
      </c>
      <c r="F10237" s="18" t="s">
        <v>843</v>
      </c>
      <c r="G10237" s="19">
        <v>44026</v>
      </c>
      <c r="H10237" s="20" t="s">
        <v>20197</v>
      </c>
      <c r="I10237" s="20" t="s">
        <v>20198</v>
      </c>
      <c r="J10237" s="21">
        <v>576</v>
      </c>
      <c r="K10237" s="18" t="str">
        <f>IFERROR(VLOOKUP(LEFT(I10237,7)+0,'[1]_Redacted Trans'!B$1:C$65536,2,0),P10237)</f>
        <v>2102836 - DB Concrete Limited</v>
      </c>
      <c r="L10237" s="18"/>
      <c r="M10237" s="18" t="str">
        <f>IFERROR(VLOOKUP(LEFT(I10237,7)+0,'[1]_Redacted Trans'!B$1:C$65536,2,0),Q10237)</f>
        <v>C35 20MM AGG CEM III</v>
      </c>
      <c r="N10237" s="22" t="s">
        <v>110</v>
      </c>
      <c r="P10237" t="s">
        <v>6601</v>
      </c>
      <c r="Q10237" t="s">
        <v>20199</v>
      </c>
    </row>
    <row r="10238" spans="1:17" x14ac:dyDescent="0.2">
      <c r="A10238" s="3" t="s">
        <v>103</v>
      </c>
      <c r="B10238" s="3"/>
      <c r="C10238" s="18" t="s">
        <v>104</v>
      </c>
      <c r="D10238" s="18" t="s">
        <v>316</v>
      </c>
      <c r="E10238" s="18" t="s">
        <v>842</v>
      </c>
      <c r="F10238" s="18" t="s">
        <v>843</v>
      </c>
      <c r="G10238" s="19">
        <v>44026</v>
      </c>
      <c r="H10238" s="20" t="s">
        <v>20200</v>
      </c>
      <c r="I10238" s="20" t="s">
        <v>20201</v>
      </c>
      <c r="J10238" s="21">
        <v>680</v>
      </c>
      <c r="K10238" s="18" t="str">
        <f>IFERROR(VLOOKUP(LEFT(I10238,7)+0,'[1]_Redacted Trans'!B$1:C$65536,2,0),P10238)</f>
        <v>2102836 - DB Concrete Limited</v>
      </c>
      <c r="L10238" s="18"/>
      <c r="M10238" s="18" t="str">
        <f>IFERROR(VLOOKUP(LEFT(I10238,7)+0,'[1]_Redacted Trans'!B$1:C$65536,2,0),Q10238)</f>
        <v>C40 20MM AGG CEMIII fibre</v>
      </c>
      <c r="N10238" s="22" t="s">
        <v>110</v>
      </c>
      <c r="P10238" t="s">
        <v>6601</v>
      </c>
      <c r="Q10238" t="s">
        <v>19233</v>
      </c>
    </row>
    <row r="10239" spans="1:17" x14ac:dyDescent="0.2">
      <c r="A10239" s="3" t="s">
        <v>103</v>
      </c>
      <c r="B10239" s="3"/>
      <c r="C10239" s="18" t="s">
        <v>104</v>
      </c>
      <c r="D10239" s="18" t="s">
        <v>316</v>
      </c>
      <c r="E10239" s="18" t="s">
        <v>842</v>
      </c>
      <c r="F10239" s="18" t="s">
        <v>843</v>
      </c>
      <c r="G10239" s="19">
        <v>44026</v>
      </c>
      <c r="H10239" s="20" t="s">
        <v>20202</v>
      </c>
      <c r="I10239" s="20" t="s">
        <v>20203</v>
      </c>
      <c r="J10239" s="21">
        <v>510</v>
      </c>
      <c r="K10239" s="18" t="str">
        <f>IFERROR(VLOOKUP(LEFT(I10239,7)+0,'[1]_Redacted Trans'!B$1:C$65536,2,0),P10239)</f>
        <v>2102836 - DB Concrete Limited</v>
      </c>
      <c r="L10239" s="18"/>
      <c r="M10239" s="18" t="str">
        <f>IFERROR(VLOOKUP(LEFT(I10239,7)+0,'[1]_Redacted Trans'!B$1:C$65536,2,0),Q10239)</f>
        <v>C40 20MM AGG CEMIII fibre</v>
      </c>
      <c r="N10239" s="22" t="s">
        <v>110</v>
      </c>
      <c r="P10239" t="s">
        <v>6601</v>
      </c>
      <c r="Q10239" t="s">
        <v>19233</v>
      </c>
    </row>
    <row r="10240" spans="1:17" x14ac:dyDescent="0.2">
      <c r="A10240" s="3" t="s">
        <v>103</v>
      </c>
      <c r="B10240" s="3"/>
      <c r="C10240" s="18" t="s">
        <v>104</v>
      </c>
      <c r="D10240" s="18" t="s">
        <v>316</v>
      </c>
      <c r="E10240" s="18" t="s">
        <v>842</v>
      </c>
      <c r="F10240" s="18" t="s">
        <v>843</v>
      </c>
      <c r="G10240" s="19">
        <v>44026</v>
      </c>
      <c r="H10240" s="20" t="s">
        <v>12714</v>
      </c>
      <c r="I10240" s="20" t="s">
        <v>20204</v>
      </c>
      <c r="J10240" s="21">
        <v>245.28</v>
      </c>
      <c r="K10240" s="18" t="str">
        <f>IFERROR(VLOOKUP(LEFT(I10240,7)+0,'[1]_Redacted Trans'!B$1:C$65536,2,0),P10240)</f>
        <v>2101046 - Pat erns Network UK Ltd</v>
      </c>
      <c r="L10240" s="18"/>
      <c r="M10240" s="18" t="str">
        <f>IFERROR(VLOOKUP(LEFT(I10240,7)+0,'[1]_Redacted Trans'!B$1:C$65536,2,0),Q10240)</f>
        <v>TIMBER</v>
      </c>
      <c r="N10240" s="22" t="s">
        <v>110</v>
      </c>
      <c r="P10240" t="s">
        <v>438</v>
      </c>
      <c r="Q10240" t="s">
        <v>3229</v>
      </c>
    </row>
    <row r="10241" spans="1:17" x14ac:dyDescent="0.2">
      <c r="A10241" s="3" t="s">
        <v>103</v>
      </c>
      <c r="B10241" s="3"/>
      <c r="C10241" s="18" t="s">
        <v>104</v>
      </c>
      <c r="D10241" s="18" t="s">
        <v>316</v>
      </c>
      <c r="E10241" s="18" t="s">
        <v>842</v>
      </c>
      <c r="F10241" s="18" t="s">
        <v>843</v>
      </c>
      <c r="G10241" s="19">
        <v>44026</v>
      </c>
      <c r="H10241" s="20" t="s">
        <v>12714</v>
      </c>
      <c r="I10241" s="20" t="s">
        <v>20205</v>
      </c>
      <c r="J10241" s="21">
        <v>236.25</v>
      </c>
      <c r="K10241" s="18" t="str">
        <f>IFERROR(VLOOKUP(LEFT(I10241,7)+0,'[1]_Redacted Trans'!B$1:C$65536,2,0),P10241)</f>
        <v>2101046 - Pat erns Network UK Ltd</v>
      </c>
      <c r="L10241" s="18"/>
      <c r="M10241" s="18" t="str">
        <f>IFERROR(VLOOKUP(LEFT(I10241,7)+0,'[1]_Redacted Trans'!B$1:C$65536,2,0),Q10241)</f>
        <v>CHIPBPARD FLOORING</v>
      </c>
      <c r="N10241" s="22" t="s">
        <v>110</v>
      </c>
      <c r="P10241" t="s">
        <v>438</v>
      </c>
      <c r="Q10241" t="s">
        <v>20206</v>
      </c>
    </row>
    <row r="10242" spans="1:17" x14ac:dyDescent="0.2">
      <c r="A10242" s="3" t="s">
        <v>103</v>
      </c>
      <c r="B10242" s="3"/>
      <c r="C10242" s="18" t="s">
        <v>104</v>
      </c>
      <c r="D10242" s="18" t="s">
        <v>316</v>
      </c>
      <c r="E10242" s="18" t="s">
        <v>254</v>
      </c>
      <c r="F10242" s="18" t="s">
        <v>793</v>
      </c>
      <c r="G10242" s="19">
        <v>44026</v>
      </c>
      <c r="H10242" s="20" t="s">
        <v>12714</v>
      </c>
      <c r="I10242" s="20" t="s">
        <v>20207</v>
      </c>
      <c r="J10242" s="21">
        <v>20.83</v>
      </c>
      <c r="K10242" s="18" t="str">
        <f>IFERROR(VLOOKUP(LEFT(I10242,7)+0,'[1]_Redacted Trans'!B$1:C$65536,2,0),P10242)</f>
        <v>2101046 - Pat erns Network UK Ltd</v>
      </c>
      <c r="L10242" s="18"/>
      <c r="M10242" s="18" t="str">
        <f>IFERROR(VLOOKUP(LEFT(I10242,7)+0,'[1]_Redacted Trans'!B$1:C$65536,2,0),Q10242)</f>
        <v>PALLISADE GATE</v>
      </c>
      <c r="N10242" s="22" t="s">
        <v>110</v>
      </c>
      <c r="P10242" t="s">
        <v>438</v>
      </c>
      <c r="Q10242" t="s">
        <v>20208</v>
      </c>
    </row>
    <row r="10243" spans="1:17" x14ac:dyDescent="0.2">
      <c r="A10243" s="3" t="s">
        <v>103</v>
      </c>
      <c r="B10243" s="3"/>
      <c r="C10243" s="18" t="s">
        <v>104</v>
      </c>
      <c r="D10243" s="18" t="s">
        <v>316</v>
      </c>
      <c r="E10243" s="18" t="s">
        <v>1240</v>
      </c>
      <c r="F10243" s="18" t="s">
        <v>144</v>
      </c>
      <c r="G10243" s="19">
        <v>44026</v>
      </c>
      <c r="H10243" s="20" t="s">
        <v>12714</v>
      </c>
      <c r="I10243" s="20" t="s">
        <v>20209</v>
      </c>
      <c r="J10243" s="21">
        <v>9.4499999999999993</v>
      </c>
      <c r="K10243" s="18" t="str">
        <f>IFERROR(VLOOKUP(LEFT(I10243,7)+0,'[1]_Redacted Trans'!B$1:C$65536,2,0),P10243)</f>
        <v>2101046 - Pat erns Network UK Ltd</v>
      </c>
      <c r="L10243" s="18"/>
      <c r="M10243" s="18" t="str">
        <f>IFERROR(VLOOKUP(LEFT(I10243,7)+0,'[1]_Redacted Trans'!B$1:C$65536,2,0),Q10243)</f>
        <v>PAR</v>
      </c>
      <c r="N10243" s="22" t="s">
        <v>110</v>
      </c>
      <c r="P10243" t="s">
        <v>438</v>
      </c>
      <c r="Q10243" t="s">
        <v>15418</v>
      </c>
    </row>
    <row r="10244" spans="1:17" x14ac:dyDescent="0.2">
      <c r="A10244" s="3" t="s">
        <v>103</v>
      </c>
      <c r="B10244" s="3"/>
      <c r="C10244" s="18" t="s">
        <v>104</v>
      </c>
      <c r="D10244" s="18" t="s">
        <v>316</v>
      </c>
      <c r="E10244" s="18" t="s">
        <v>467</v>
      </c>
      <c r="F10244" s="18" t="s">
        <v>144</v>
      </c>
      <c r="G10244" s="19">
        <v>44026</v>
      </c>
      <c r="H10244" s="20" t="s">
        <v>12714</v>
      </c>
      <c r="I10244" s="20" t="s">
        <v>20210</v>
      </c>
      <c r="J10244" s="21">
        <v>69</v>
      </c>
      <c r="K10244" s="18" t="str">
        <f>IFERROR(VLOOKUP(LEFT(I10244,7)+0,'[1]_Redacted Trans'!B$1:C$65536,2,0),P10244)</f>
        <v>2101046 - Pat erns Network UK Ltd</v>
      </c>
      <c r="L10244" s="18"/>
      <c r="M10244" s="18" t="str">
        <f>IFERROR(VLOOKUP(LEFT(I10244,7)+0,'[1]_Redacted Trans'!B$1:C$65536,2,0),Q10244)</f>
        <v>MDF</v>
      </c>
      <c r="N10244" s="22" t="s">
        <v>110</v>
      </c>
      <c r="P10244" t="s">
        <v>438</v>
      </c>
      <c r="Q10244" t="s">
        <v>20211</v>
      </c>
    </row>
    <row r="10245" spans="1:17" x14ac:dyDescent="0.2">
      <c r="A10245" s="3" t="s">
        <v>103</v>
      </c>
      <c r="B10245" s="3"/>
      <c r="C10245" s="18" t="s">
        <v>104</v>
      </c>
      <c r="D10245" s="18" t="s">
        <v>168</v>
      </c>
      <c r="E10245" s="18" t="s">
        <v>254</v>
      </c>
      <c r="F10245" s="18" t="s">
        <v>829</v>
      </c>
      <c r="G10245" s="19">
        <v>44026</v>
      </c>
      <c r="H10245" s="20" t="s">
        <v>20212</v>
      </c>
      <c r="I10245" s="20" t="s">
        <v>20213</v>
      </c>
      <c r="J10245" s="21">
        <v>750</v>
      </c>
      <c r="K10245" s="18" t="str">
        <f>IFERROR(VLOOKUP(LEFT(I10245,7)+0,'[1]_Redacted Trans'!B$1:C$65536,2,0),P10245)</f>
        <v>REDACTED PERSONAL DATA</v>
      </c>
      <c r="L10245" s="18"/>
      <c r="M10245" s="18" t="str">
        <f>IFERROR(VLOOKUP(LEFT(I10245,7)+0,'[1]_Redacted Trans'!B$1:C$65536,2,0),Q10245)</f>
        <v>REDACTED PERSONAL DATA</v>
      </c>
      <c r="N10245" s="22" t="s">
        <v>110</v>
      </c>
      <c r="P10245" t="s">
        <v>143</v>
      </c>
      <c r="Q10245" t="s">
        <v>143</v>
      </c>
    </row>
    <row r="10246" spans="1:17" x14ac:dyDescent="0.2">
      <c r="A10246" s="3" t="s">
        <v>103</v>
      </c>
      <c r="B10246" s="3"/>
      <c r="C10246" s="18" t="s">
        <v>104</v>
      </c>
      <c r="D10246" s="18" t="s">
        <v>168</v>
      </c>
      <c r="E10246" s="18" t="s">
        <v>254</v>
      </c>
      <c r="F10246" s="18" t="s">
        <v>829</v>
      </c>
      <c r="G10246" s="19">
        <v>44026</v>
      </c>
      <c r="H10246" s="20" t="s">
        <v>20214</v>
      </c>
      <c r="I10246" s="20" t="s">
        <v>20215</v>
      </c>
      <c r="J10246" s="21">
        <v>125</v>
      </c>
      <c r="K10246" s="18" t="str">
        <f>IFERROR(VLOOKUP(LEFT(I10246,7)+0,'[1]_Redacted Trans'!B$1:C$65536,2,0),P10246)</f>
        <v>REDACTED PERSONAL DATA</v>
      </c>
      <c r="L10246" s="18"/>
      <c r="M10246" s="18" t="str">
        <f>IFERROR(VLOOKUP(LEFT(I10246,7)+0,'[1]_Redacted Trans'!B$1:C$65536,2,0),Q10246)</f>
        <v>REDACTED PERSONAL DATA</v>
      </c>
      <c r="N10246" s="22" t="s">
        <v>110</v>
      </c>
      <c r="P10246" t="s">
        <v>143</v>
      </c>
      <c r="Q10246" t="s">
        <v>143</v>
      </c>
    </row>
    <row r="10247" spans="1:17" x14ac:dyDescent="0.2">
      <c r="A10247" s="3" t="s">
        <v>103</v>
      </c>
      <c r="B10247" s="3"/>
      <c r="C10247" s="18" t="s">
        <v>104</v>
      </c>
      <c r="D10247" s="18" t="s">
        <v>168</v>
      </c>
      <c r="E10247" s="18" t="s">
        <v>254</v>
      </c>
      <c r="F10247" s="18" t="s">
        <v>829</v>
      </c>
      <c r="G10247" s="19">
        <v>44026</v>
      </c>
      <c r="H10247" s="20" t="s">
        <v>20216</v>
      </c>
      <c r="I10247" s="20" t="s">
        <v>20217</v>
      </c>
      <c r="J10247" s="21">
        <v>100</v>
      </c>
      <c r="K10247" s="18" t="str">
        <f>IFERROR(VLOOKUP(LEFT(I10247,7)+0,'[1]_Redacted Trans'!B$1:C$65536,2,0),P10247)</f>
        <v>REDACTED PERSONAL DATA</v>
      </c>
      <c r="L10247" s="18"/>
      <c r="M10247" s="18" t="str">
        <f>IFERROR(VLOOKUP(LEFT(I10247,7)+0,'[1]_Redacted Trans'!B$1:C$65536,2,0),Q10247)</f>
        <v>REDACTED PERSONAL DATA</v>
      </c>
      <c r="N10247" s="22" t="s">
        <v>110</v>
      </c>
      <c r="P10247" t="s">
        <v>143</v>
      </c>
      <c r="Q10247" t="s">
        <v>143</v>
      </c>
    </row>
    <row r="10248" spans="1:17" x14ac:dyDescent="0.2">
      <c r="A10248" s="3" t="s">
        <v>103</v>
      </c>
      <c r="B10248" s="3"/>
      <c r="C10248" s="18" t="s">
        <v>104</v>
      </c>
      <c r="D10248" s="18" t="s">
        <v>168</v>
      </c>
      <c r="E10248" s="18" t="s">
        <v>254</v>
      </c>
      <c r="F10248" s="18" t="s">
        <v>829</v>
      </c>
      <c r="G10248" s="19">
        <v>44026</v>
      </c>
      <c r="H10248" s="20" t="s">
        <v>20218</v>
      </c>
      <c r="I10248" s="20" t="s">
        <v>20219</v>
      </c>
      <c r="J10248" s="21">
        <v>100</v>
      </c>
      <c r="K10248" s="18" t="str">
        <f>IFERROR(VLOOKUP(LEFT(I10248,7)+0,'[1]_Redacted Trans'!B$1:C$65536,2,0),P10248)</f>
        <v>REDACTED PERSONAL DATA</v>
      </c>
      <c r="L10248" s="18"/>
      <c r="M10248" s="18" t="str">
        <f>IFERROR(VLOOKUP(LEFT(I10248,7)+0,'[1]_Redacted Trans'!B$1:C$65536,2,0),Q10248)</f>
        <v>REDACTED PERSONAL DATA</v>
      </c>
      <c r="N10248" s="22" t="s">
        <v>110</v>
      </c>
      <c r="P10248" t="s">
        <v>143</v>
      </c>
      <c r="Q10248" t="s">
        <v>143</v>
      </c>
    </row>
    <row r="10249" spans="1:17" x14ac:dyDescent="0.2">
      <c r="A10249" s="3" t="s">
        <v>103</v>
      </c>
      <c r="B10249" s="3"/>
      <c r="C10249" s="18" t="s">
        <v>104</v>
      </c>
      <c r="D10249" s="18" t="s">
        <v>168</v>
      </c>
      <c r="E10249" s="18" t="s">
        <v>254</v>
      </c>
      <c r="F10249" s="18" t="s">
        <v>829</v>
      </c>
      <c r="G10249" s="19">
        <v>44026</v>
      </c>
      <c r="H10249" s="20" t="s">
        <v>20220</v>
      </c>
      <c r="I10249" s="20" t="s">
        <v>20221</v>
      </c>
      <c r="J10249" s="21">
        <v>145</v>
      </c>
      <c r="K10249" s="18" t="str">
        <f>IFERROR(VLOOKUP(LEFT(I10249,7)+0,'[1]_Redacted Trans'!B$1:C$65536,2,0),P10249)</f>
        <v>REDACTED PERSONAL DATA</v>
      </c>
      <c r="L10249" s="18"/>
      <c r="M10249" s="18" t="str">
        <f>IFERROR(VLOOKUP(LEFT(I10249,7)+0,'[1]_Redacted Trans'!B$1:C$65536,2,0),Q10249)</f>
        <v>REDACTED PERSONAL DATA</v>
      </c>
      <c r="N10249" s="22" t="s">
        <v>110</v>
      </c>
      <c r="P10249" t="s">
        <v>143</v>
      </c>
      <c r="Q10249" t="s">
        <v>143</v>
      </c>
    </row>
    <row r="10250" spans="1:17" x14ac:dyDescent="0.2">
      <c r="A10250" s="3" t="s">
        <v>103</v>
      </c>
      <c r="B10250" s="3"/>
      <c r="C10250" s="18" t="s">
        <v>104</v>
      </c>
      <c r="D10250" s="18" t="s">
        <v>168</v>
      </c>
      <c r="E10250" s="18" t="s">
        <v>254</v>
      </c>
      <c r="F10250" s="18" t="s">
        <v>829</v>
      </c>
      <c r="G10250" s="19">
        <v>44026</v>
      </c>
      <c r="H10250" s="20" t="s">
        <v>20222</v>
      </c>
      <c r="I10250" s="20" t="s">
        <v>20223</v>
      </c>
      <c r="J10250" s="21">
        <v>150</v>
      </c>
      <c r="K10250" s="18" t="str">
        <f>IFERROR(VLOOKUP(LEFT(I10250,7)+0,'[1]_Redacted Trans'!B$1:C$65536,2,0),P10250)</f>
        <v>REDACTED PERSONAL DATA</v>
      </c>
      <c r="L10250" s="18"/>
      <c r="M10250" s="18" t="str">
        <f>IFERROR(VLOOKUP(LEFT(I10250,7)+0,'[1]_Redacted Trans'!B$1:C$65536,2,0),Q10250)</f>
        <v>REDACTED PERSONAL DATA</v>
      </c>
      <c r="N10250" s="22" t="s">
        <v>110</v>
      </c>
      <c r="P10250" t="s">
        <v>143</v>
      </c>
      <c r="Q10250" t="s">
        <v>143</v>
      </c>
    </row>
    <row r="10251" spans="1:17" x14ac:dyDescent="0.2">
      <c r="A10251" s="3" t="s">
        <v>103</v>
      </c>
      <c r="B10251" s="3"/>
      <c r="C10251" s="18" t="s">
        <v>104</v>
      </c>
      <c r="D10251" s="18" t="s">
        <v>168</v>
      </c>
      <c r="E10251" s="18" t="s">
        <v>254</v>
      </c>
      <c r="F10251" s="18" t="s">
        <v>829</v>
      </c>
      <c r="G10251" s="19">
        <v>44026</v>
      </c>
      <c r="H10251" s="20" t="s">
        <v>20224</v>
      </c>
      <c r="I10251" s="20" t="s">
        <v>20225</v>
      </c>
      <c r="J10251" s="21">
        <v>200</v>
      </c>
      <c r="K10251" s="18" t="str">
        <f>IFERROR(VLOOKUP(LEFT(I10251,7)+0,'[1]_Redacted Trans'!B$1:C$65536,2,0),P10251)</f>
        <v>REDACTED PERSONAL DATA</v>
      </c>
      <c r="L10251" s="18"/>
      <c r="M10251" s="18" t="str">
        <f>IFERROR(VLOOKUP(LEFT(I10251,7)+0,'[1]_Redacted Trans'!B$1:C$65536,2,0),Q10251)</f>
        <v>REDACTED PERSONAL DATA</v>
      </c>
      <c r="N10251" s="22" t="s">
        <v>110</v>
      </c>
      <c r="P10251" t="s">
        <v>143</v>
      </c>
      <c r="Q10251" t="s">
        <v>143</v>
      </c>
    </row>
    <row r="10252" spans="1:17" x14ac:dyDescent="0.2">
      <c r="A10252" s="3" t="s">
        <v>103</v>
      </c>
      <c r="B10252" s="3"/>
      <c r="C10252" s="18" t="s">
        <v>104</v>
      </c>
      <c r="D10252" s="18" t="s">
        <v>168</v>
      </c>
      <c r="E10252" s="18" t="s">
        <v>254</v>
      </c>
      <c r="F10252" s="18" t="s">
        <v>255</v>
      </c>
      <c r="G10252" s="19">
        <v>44026</v>
      </c>
      <c r="H10252" s="20" t="s">
        <v>20226</v>
      </c>
      <c r="I10252" s="20" t="s">
        <v>20227</v>
      </c>
      <c r="J10252" s="21">
        <v>104</v>
      </c>
      <c r="K10252" s="18" t="str">
        <f>IFERROR(VLOOKUP(LEFT(I10252,7)+0,'[1]_Redacted Trans'!B$1:C$65536,2,0),P10252)</f>
        <v>2101237 - Sound &amp; Vision</v>
      </c>
      <c r="L10252" s="18"/>
      <c r="M10252" s="18" t="str">
        <f>IFERROR(VLOOKUP(LEFT(I10252,7)+0,'[1]_Redacted Trans'!B$1:C$65536,2,0),Q10252)</f>
        <v>School Court</v>
      </c>
      <c r="N10252" s="22" t="s">
        <v>110</v>
      </c>
      <c r="P10252" t="s">
        <v>258</v>
      </c>
      <c r="Q10252" t="s">
        <v>20228</v>
      </c>
    </row>
    <row r="10253" spans="1:17" x14ac:dyDescent="0.2">
      <c r="A10253" s="3" t="s">
        <v>103</v>
      </c>
      <c r="B10253" s="3"/>
      <c r="C10253" s="18" t="s">
        <v>104</v>
      </c>
      <c r="D10253" s="18" t="s">
        <v>168</v>
      </c>
      <c r="E10253" s="18" t="s">
        <v>254</v>
      </c>
      <c r="F10253" s="18" t="s">
        <v>255</v>
      </c>
      <c r="G10253" s="19">
        <v>44026</v>
      </c>
      <c r="H10253" s="20" t="s">
        <v>20229</v>
      </c>
      <c r="I10253" s="20" t="s">
        <v>20230</v>
      </c>
      <c r="J10253" s="21">
        <v>143</v>
      </c>
      <c r="K10253" s="18" t="str">
        <f>IFERROR(VLOOKUP(LEFT(I10253,7)+0,'[1]_Redacted Trans'!B$1:C$65536,2,0),P10253)</f>
        <v>2101237 - Sound &amp; Vision</v>
      </c>
      <c r="L10253" s="18"/>
      <c r="M10253" s="18" t="str">
        <f>IFERROR(VLOOKUP(LEFT(I10253,7)+0,'[1]_Redacted Trans'!B$1:C$65536,2,0),Q10253)</f>
        <v>17-23 Albermarle Street</v>
      </c>
      <c r="N10253" s="22" t="s">
        <v>110</v>
      </c>
      <c r="P10253" t="s">
        <v>258</v>
      </c>
      <c r="Q10253" t="s">
        <v>20231</v>
      </c>
    </row>
    <row r="10254" spans="1:17" x14ac:dyDescent="0.2">
      <c r="A10254" s="3" t="s">
        <v>103</v>
      </c>
      <c r="B10254" s="3"/>
      <c r="C10254" s="18" t="s">
        <v>104</v>
      </c>
      <c r="D10254" s="18" t="s">
        <v>168</v>
      </c>
      <c r="E10254" s="18" t="s">
        <v>254</v>
      </c>
      <c r="F10254" s="18" t="s">
        <v>255</v>
      </c>
      <c r="G10254" s="19">
        <v>44026</v>
      </c>
      <c r="H10254" s="20" t="s">
        <v>20232</v>
      </c>
      <c r="I10254" s="20" t="s">
        <v>20233</v>
      </c>
      <c r="J10254" s="21">
        <v>66</v>
      </c>
      <c r="K10254" s="18" t="str">
        <f>IFERROR(VLOOKUP(LEFT(I10254,7)+0,'[1]_Redacted Trans'!B$1:C$65536,2,0),P10254)</f>
        <v>2101237 - Sound &amp; Vision</v>
      </c>
      <c r="L10254" s="18"/>
      <c r="M10254" s="18" t="str">
        <f>IFERROR(VLOOKUP(LEFT(I10254,7)+0,'[1]_Redacted Trans'!B$1:C$65536,2,0),Q10254)</f>
        <v>St Marys Court</v>
      </c>
      <c r="N10254" s="22" t="s">
        <v>110</v>
      </c>
      <c r="P10254" t="s">
        <v>258</v>
      </c>
      <c r="Q10254" t="s">
        <v>20234</v>
      </c>
    </row>
    <row r="10255" spans="1:17" x14ac:dyDescent="0.2">
      <c r="A10255" s="3" t="s">
        <v>103</v>
      </c>
      <c r="B10255" s="3"/>
      <c r="C10255" s="18" t="s">
        <v>104</v>
      </c>
      <c r="D10255" s="18" t="s">
        <v>161</v>
      </c>
      <c r="E10255" s="18" t="s">
        <v>1471</v>
      </c>
      <c r="F10255" s="18" t="s">
        <v>849</v>
      </c>
      <c r="G10255" s="19">
        <v>44026</v>
      </c>
      <c r="H10255" s="20"/>
      <c r="I10255" s="20" t="s">
        <v>20235</v>
      </c>
      <c r="J10255" s="21">
        <v>445.32</v>
      </c>
      <c r="K10255" s="18" t="str">
        <f>IFERROR(VLOOKUP(LEFT(I10255,7)+0,'[1]_Redacted Trans'!B$1:C$65536,2,0),P10255)</f>
        <v>2101139 - Royal Mail Group Ltd</v>
      </c>
      <c r="L10255" s="18">
        <v>4138203</v>
      </c>
      <c r="M10255" s="18" t="str">
        <f>IFERROR(VLOOKUP(LEFT(I10255,7)+0,'[1]_Redacted Trans'!B$1:C$65536,2,0),Q10255)</f>
        <v>Outgoing post 15-06-20 to 19-06-20</v>
      </c>
      <c r="N10255" s="22" t="s">
        <v>110</v>
      </c>
      <c r="P10255" t="s">
        <v>630</v>
      </c>
      <c r="Q10255" t="s">
        <v>20236</v>
      </c>
    </row>
    <row r="10256" spans="1:17" x14ac:dyDescent="0.2">
      <c r="A10256" s="3" t="s">
        <v>103</v>
      </c>
      <c r="B10256" s="3"/>
      <c r="C10256" s="18" t="s">
        <v>104</v>
      </c>
      <c r="D10256" s="18" t="s">
        <v>161</v>
      </c>
      <c r="E10256" s="18" t="s">
        <v>503</v>
      </c>
      <c r="F10256" s="18" t="s">
        <v>849</v>
      </c>
      <c r="G10256" s="19">
        <v>44026</v>
      </c>
      <c r="H10256" s="20"/>
      <c r="I10256" s="20" t="s">
        <v>20237</v>
      </c>
      <c r="J10256" s="21">
        <v>442.98</v>
      </c>
      <c r="K10256" s="18" t="str">
        <f>IFERROR(VLOOKUP(LEFT(I10256,7)+0,'[1]_Redacted Trans'!B$1:C$65536,2,0),P10256)</f>
        <v>2101139 - Royal Mail Group Ltd</v>
      </c>
      <c r="L10256" s="18">
        <v>4138203</v>
      </c>
      <c r="M10256" s="18" t="str">
        <f>IFERROR(VLOOKUP(LEFT(I10256,7)+0,'[1]_Redacted Trans'!B$1:C$65536,2,0),Q10256)</f>
        <v>Outgoing post 15-06-20 to 19-06-20</v>
      </c>
      <c r="N10256" s="22" t="s">
        <v>110</v>
      </c>
      <c r="P10256" t="s">
        <v>630</v>
      </c>
      <c r="Q10256" t="s">
        <v>20236</v>
      </c>
    </row>
    <row r="10257" spans="1:17" x14ac:dyDescent="0.2">
      <c r="A10257" s="3" t="s">
        <v>103</v>
      </c>
      <c r="B10257" s="3"/>
      <c r="C10257" s="18" t="s">
        <v>104</v>
      </c>
      <c r="D10257" s="18" t="s">
        <v>161</v>
      </c>
      <c r="E10257" s="18" t="s">
        <v>762</v>
      </c>
      <c r="F10257" s="18" t="s">
        <v>849</v>
      </c>
      <c r="G10257" s="19">
        <v>44026</v>
      </c>
      <c r="H10257" s="20"/>
      <c r="I10257" s="20" t="s">
        <v>20238</v>
      </c>
      <c r="J10257" s="21">
        <v>960.18</v>
      </c>
      <c r="K10257" s="18" t="str">
        <f>IFERROR(VLOOKUP(LEFT(I10257,7)+0,'[1]_Redacted Trans'!B$1:C$65536,2,0),P10257)</f>
        <v>2101139 - Royal Mail Group Ltd</v>
      </c>
      <c r="L10257" s="18">
        <v>4138203</v>
      </c>
      <c r="M10257" s="18" t="str">
        <f>IFERROR(VLOOKUP(LEFT(I10257,7)+0,'[1]_Redacted Trans'!B$1:C$65536,2,0),Q10257)</f>
        <v>Outgoing post 15-06-20 to 19-06-20</v>
      </c>
      <c r="N10257" s="22" t="s">
        <v>110</v>
      </c>
      <c r="P10257" t="s">
        <v>630</v>
      </c>
      <c r="Q10257" t="s">
        <v>20236</v>
      </c>
    </row>
    <row r="10258" spans="1:17" x14ac:dyDescent="0.2">
      <c r="A10258" s="3" t="s">
        <v>103</v>
      </c>
      <c r="B10258" s="3"/>
      <c r="C10258" s="18" t="s">
        <v>104</v>
      </c>
      <c r="D10258" s="18" t="s">
        <v>161</v>
      </c>
      <c r="E10258" s="18" t="s">
        <v>633</v>
      </c>
      <c r="F10258" s="18" t="s">
        <v>849</v>
      </c>
      <c r="G10258" s="19">
        <v>44026</v>
      </c>
      <c r="H10258" s="20"/>
      <c r="I10258" s="20" t="s">
        <v>20239</v>
      </c>
      <c r="J10258" s="21">
        <v>103.49</v>
      </c>
      <c r="K10258" s="18" t="str">
        <f>IFERROR(VLOOKUP(LEFT(I10258,7)+0,'[1]_Redacted Trans'!B$1:C$65536,2,0),P10258)</f>
        <v>2101139 - Royal Mail Group Ltd</v>
      </c>
      <c r="L10258" s="18">
        <v>4138203</v>
      </c>
      <c r="M10258" s="18" t="str">
        <f>IFERROR(VLOOKUP(LEFT(I10258,7)+0,'[1]_Redacted Trans'!B$1:C$65536,2,0),Q10258)</f>
        <v>Outgoing post 15-06-20 to 19-06-20</v>
      </c>
      <c r="N10258" s="22" t="s">
        <v>110</v>
      </c>
      <c r="P10258" t="s">
        <v>630</v>
      </c>
      <c r="Q10258" t="s">
        <v>20236</v>
      </c>
    </row>
    <row r="10259" spans="1:17" x14ac:dyDescent="0.2">
      <c r="A10259" s="3" t="s">
        <v>103</v>
      </c>
      <c r="B10259" s="3"/>
      <c r="C10259" s="18" t="s">
        <v>104</v>
      </c>
      <c r="D10259" s="18" t="s">
        <v>161</v>
      </c>
      <c r="E10259" s="18" t="s">
        <v>1471</v>
      </c>
      <c r="F10259" s="18" t="s">
        <v>849</v>
      </c>
      <c r="G10259" s="19">
        <v>44026</v>
      </c>
      <c r="H10259" s="20"/>
      <c r="I10259" s="20" t="s">
        <v>20240</v>
      </c>
      <c r="J10259" s="21">
        <v>2.11</v>
      </c>
      <c r="K10259" s="18" t="str">
        <f>IFERROR(VLOOKUP(LEFT(I10259,7)+0,'[1]_Redacted Trans'!B$1:C$65536,2,0),P10259)</f>
        <v>2101139 - Royal Mail Group Ltd</v>
      </c>
      <c r="L10259" s="18">
        <v>4138203</v>
      </c>
      <c r="M10259" s="18" t="str">
        <f>IFERROR(VLOOKUP(LEFT(I10259,7)+0,'[1]_Redacted Trans'!B$1:C$65536,2,0),Q10259)</f>
        <v>Outgoing post 15-06-20 to 19-06-20</v>
      </c>
      <c r="N10259" s="22" t="s">
        <v>110</v>
      </c>
      <c r="P10259" t="s">
        <v>630</v>
      </c>
      <c r="Q10259" t="s">
        <v>20236</v>
      </c>
    </row>
    <row r="10260" spans="1:17" x14ac:dyDescent="0.2">
      <c r="A10260" s="3" t="s">
        <v>103</v>
      </c>
      <c r="B10260" s="3"/>
      <c r="C10260" s="18" t="s">
        <v>104</v>
      </c>
      <c r="D10260" s="18" t="s">
        <v>239</v>
      </c>
      <c r="E10260" s="18" t="s">
        <v>302</v>
      </c>
      <c r="F10260" s="18" t="s">
        <v>1196</v>
      </c>
      <c r="G10260" s="19">
        <v>44026</v>
      </c>
      <c r="H10260" s="20"/>
      <c r="I10260" s="20" t="s">
        <v>20241</v>
      </c>
      <c r="J10260" s="21">
        <v>67.02</v>
      </c>
      <c r="K10260" s="18" t="str">
        <f>IFERROR(VLOOKUP(LEFT(I10260,7)+0,'[1]_Redacted Trans'!B$1:C$65536,2,0),P10260)</f>
        <v>2115250 - UK Fuels Limited</v>
      </c>
      <c r="L10260" s="18"/>
      <c r="M10260" s="18" t="str">
        <f>IFERROR(VLOOKUP(LEFT(I10260,7)+0,'[1]_Redacted Trans'!B$1:C$65536,2,0),Q10260)</f>
        <v>Fuel bill w/e 05/07/2020</v>
      </c>
      <c r="N10260" s="22" t="s">
        <v>110</v>
      </c>
      <c r="P10260" t="s">
        <v>1198</v>
      </c>
      <c r="Q10260" t="s">
        <v>20242</v>
      </c>
    </row>
    <row r="10261" spans="1:17" x14ac:dyDescent="0.2">
      <c r="A10261" s="3" t="s">
        <v>103</v>
      </c>
      <c r="B10261" s="3"/>
      <c r="C10261" s="18" t="s">
        <v>104</v>
      </c>
      <c r="D10261" s="18" t="s">
        <v>239</v>
      </c>
      <c r="E10261" s="18" t="s">
        <v>302</v>
      </c>
      <c r="F10261" s="18" t="s">
        <v>1196</v>
      </c>
      <c r="G10261" s="19">
        <v>44026</v>
      </c>
      <c r="H10261" s="20"/>
      <c r="I10261" s="20" t="s">
        <v>20243</v>
      </c>
      <c r="J10261" s="21">
        <v>19.91</v>
      </c>
      <c r="K10261" s="18" t="str">
        <f>IFERROR(VLOOKUP(LEFT(I10261,7)+0,'[1]_Redacted Trans'!B$1:C$65536,2,0),P10261)</f>
        <v>2115250 - UK Fuels Limited</v>
      </c>
      <c r="L10261" s="18"/>
      <c r="M10261" s="18" t="str">
        <f>IFERROR(VLOOKUP(LEFT(I10261,7)+0,'[1]_Redacted Trans'!B$1:C$65536,2,0),Q10261)</f>
        <v>Fuel bill w/e 05/07/2020</v>
      </c>
      <c r="N10261" s="22" t="s">
        <v>110</v>
      </c>
      <c r="P10261" t="s">
        <v>1198</v>
      </c>
      <c r="Q10261" t="s">
        <v>20242</v>
      </c>
    </row>
    <row r="10262" spans="1:17" x14ac:dyDescent="0.2">
      <c r="A10262" s="3" t="s">
        <v>103</v>
      </c>
      <c r="B10262" s="3"/>
      <c r="C10262" s="18" t="s">
        <v>104</v>
      </c>
      <c r="D10262" s="18" t="s">
        <v>239</v>
      </c>
      <c r="E10262" s="18" t="s">
        <v>302</v>
      </c>
      <c r="F10262" s="18" t="s">
        <v>1196</v>
      </c>
      <c r="G10262" s="19">
        <v>44026</v>
      </c>
      <c r="H10262" s="20"/>
      <c r="I10262" s="20" t="s">
        <v>20244</v>
      </c>
      <c r="J10262" s="21">
        <v>32.630000000000003</v>
      </c>
      <c r="K10262" s="18" t="str">
        <f>IFERROR(VLOOKUP(LEFT(I10262,7)+0,'[1]_Redacted Trans'!B$1:C$65536,2,0),P10262)</f>
        <v>2115250 - UK Fuels Limited</v>
      </c>
      <c r="L10262" s="18"/>
      <c r="M10262" s="18" t="str">
        <f>IFERROR(VLOOKUP(LEFT(I10262,7)+0,'[1]_Redacted Trans'!B$1:C$65536,2,0),Q10262)</f>
        <v>Fuel bill w/e 05/07/2020</v>
      </c>
      <c r="N10262" s="22" t="s">
        <v>110</v>
      </c>
      <c r="P10262" t="s">
        <v>1198</v>
      </c>
      <c r="Q10262" t="s">
        <v>20242</v>
      </c>
    </row>
    <row r="10263" spans="1:17" x14ac:dyDescent="0.2">
      <c r="A10263" s="3" t="s">
        <v>103</v>
      </c>
      <c r="B10263" s="3"/>
      <c r="C10263" s="18" t="s">
        <v>104</v>
      </c>
      <c r="D10263" s="18" t="s">
        <v>239</v>
      </c>
      <c r="E10263" s="18" t="s">
        <v>302</v>
      </c>
      <c r="F10263" s="18" t="s">
        <v>1196</v>
      </c>
      <c r="G10263" s="19">
        <v>44026</v>
      </c>
      <c r="H10263" s="20"/>
      <c r="I10263" s="20" t="s">
        <v>20245</v>
      </c>
      <c r="J10263" s="21">
        <v>34.99</v>
      </c>
      <c r="K10263" s="18" t="str">
        <f>IFERROR(VLOOKUP(LEFT(I10263,7)+0,'[1]_Redacted Trans'!B$1:C$65536,2,0),P10263)</f>
        <v>2115250 - UK Fuels Limited</v>
      </c>
      <c r="L10263" s="18"/>
      <c r="M10263" s="18" t="str">
        <f>IFERROR(VLOOKUP(LEFT(I10263,7)+0,'[1]_Redacted Trans'!B$1:C$65536,2,0),Q10263)</f>
        <v>Fuel bill w/e 05/07/2020</v>
      </c>
      <c r="N10263" s="22" t="s">
        <v>110</v>
      </c>
      <c r="P10263" t="s">
        <v>1198</v>
      </c>
      <c r="Q10263" t="s">
        <v>20242</v>
      </c>
    </row>
    <row r="10264" spans="1:17" x14ac:dyDescent="0.2">
      <c r="A10264" s="3" t="s">
        <v>103</v>
      </c>
      <c r="B10264" s="3"/>
      <c r="C10264" s="18" t="s">
        <v>104</v>
      </c>
      <c r="D10264" s="18" t="s">
        <v>239</v>
      </c>
      <c r="E10264" s="18" t="s">
        <v>302</v>
      </c>
      <c r="F10264" s="18" t="s">
        <v>1196</v>
      </c>
      <c r="G10264" s="19">
        <v>44026</v>
      </c>
      <c r="H10264" s="20"/>
      <c r="I10264" s="20" t="s">
        <v>20246</v>
      </c>
      <c r="J10264" s="21">
        <v>72.989999999999995</v>
      </c>
      <c r="K10264" s="18" t="str">
        <f>IFERROR(VLOOKUP(LEFT(I10264,7)+0,'[1]_Redacted Trans'!B$1:C$65536,2,0),P10264)</f>
        <v>2115250 - UK Fuels Limited</v>
      </c>
      <c r="L10264" s="18"/>
      <c r="M10264" s="18" t="str">
        <f>IFERROR(VLOOKUP(LEFT(I10264,7)+0,'[1]_Redacted Trans'!B$1:C$65536,2,0),Q10264)</f>
        <v>Fuel bill w/e 05/07/2020</v>
      </c>
      <c r="N10264" s="22" t="s">
        <v>110</v>
      </c>
      <c r="P10264" t="s">
        <v>1198</v>
      </c>
      <c r="Q10264" t="s">
        <v>20242</v>
      </c>
    </row>
    <row r="10265" spans="1:17" x14ac:dyDescent="0.2">
      <c r="A10265" s="3" t="s">
        <v>103</v>
      </c>
      <c r="B10265" s="3"/>
      <c r="C10265" s="18" t="s">
        <v>104</v>
      </c>
      <c r="D10265" s="18" t="s">
        <v>239</v>
      </c>
      <c r="E10265" s="18" t="s">
        <v>270</v>
      </c>
      <c r="F10265" s="18" t="s">
        <v>512</v>
      </c>
      <c r="G10265" s="19">
        <v>44026</v>
      </c>
      <c r="H10265" s="20"/>
      <c r="I10265" s="20" t="s">
        <v>20247</v>
      </c>
      <c r="J10265" s="21">
        <v>80.040000000000006</v>
      </c>
      <c r="K10265" s="18" t="str">
        <f>IFERROR(VLOOKUP(LEFT(I10265,7)+0,'[1]_Redacted Trans'!B$1:C$65536,2,0),P10265)</f>
        <v>2115250 - UK Fuels Limited</v>
      </c>
      <c r="L10265" s="18"/>
      <c r="M10265" s="18" t="str">
        <f>IFERROR(VLOOKUP(LEFT(I10265,7)+0,'[1]_Redacted Trans'!B$1:C$65536,2,0),Q10265)</f>
        <v>Fuel bill w/e 05/07/2020</v>
      </c>
      <c r="N10265" s="22" t="s">
        <v>110</v>
      </c>
      <c r="P10265" t="s">
        <v>1198</v>
      </c>
      <c r="Q10265" t="s">
        <v>20242</v>
      </c>
    </row>
    <row r="10266" spans="1:17" x14ac:dyDescent="0.2">
      <c r="A10266" s="3" t="s">
        <v>103</v>
      </c>
      <c r="B10266" s="3"/>
      <c r="C10266" s="18" t="s">
        <v>104</v>
      </c>
      <c r="D10266" s="18" t="s">
        <v>239</v>
      </c>
      <c r="E10266" s="18" t="s">
        <v>302</v>
      </c>
      <c r="F10266" s="18" t="s">
        <v>1196</v>
      </c>
      <c r="G10266" s="19">
        <v>44026</v>
      </c>
      <c r="H10266" s="20"/>
      <c r="I10266" s="20" t="s">
        <v>20248</v>
      </c>
      <c r="J10266" s="21">
        <v>60.74</v>
      </c>
      <c r="K10266" s="18" t="str">
        <f>IFERROR(VLOOKUP(LEFT(I10266,7)+0,'[1]_Redacted Trans'!B$1:C$65536,2,0),P10266)</f>
        <v>2115250 - UK Fuels Limited</v>
      </c>
      <c r="L10266" s="18"/>
      <c r="M10266" s="18" t="str">
        <f>IFERROR(VLOOKUP(LEFT(I10266,7)+0,'[1]_Redacted Trans'!B$1:C$65536,2,0),Q10266)</f>
        <v>Fuel bill w/e 05/07/2020</v>
      </c>
      <c r="N10266" s="22" t="s">
        <v>110</v>
      </c>
      <c r="P10266" t="s">
        <v>1198</v>
      </c>
      <c r="Q10266" t="s">
        <v>20242</v>
      </c>
    </row>
    <row r="10267" spans="1:17" x14ac:dyDescent="0.2">
      <c r="A10267" s="3" t="s">
        <v>103</v>
      </c>
      <c r="B10267" s="3"/>
      <c r="C10267" s="18" t="s">
        <v>104</v>
      </c>
      <c r="D10267" s="18" t="s">
        <v>239</v>
      </c>
      <c r="E10267" s="18" t="s">
        <v>302</v>
      </c>
      <c r="F10267" s="18" t="s">
        <v>1196</v>
      </c>
      <c r="G10267" s="19">
        <v>44026</v>
      </c>
      <c r="H10267" s="20"/>
      <c r="I10267" s="20" t="s">
        <v>20249</v>
      </c>
      <c r="J10267" s="21">
        <v>34.67</v>
      </c>
      <c r="K10267" s="18" t="str">
        <f>IFERROR(VLOOKUP(LEFT(I10267,7)+0,'[1]_Redacted Trans'!B$1:C$65536,2,0),P10267)</f>
        <v>2115250 - UK Fuels Limited</v>
      </c>
      <c r="L10267" s="18"/>
      <c r="M10267" s="18" t="str">
        <f>IFERROR(VLOOKUP(LEFT(I10267,7)+0,'[1]_Redacted Trans'!B$1:C$65536,2,0),Q10267)</f>
        <v>Fuel bill w/e 05/07/2020</v>
      </c>
      <c r="N10267" s="22" t="s">
        <v>110</v>
      </c>
      <c r="P10267" t="s">
        <v>1198</v>
      </c>
      <c r="Q10267" t="s">
        <v>20242</v>
      </c>
    </row>
    <row r="10268" spans="1:17" x14ac:dyDescent="0.2">
      <c r="A10268" s="3" t="s">
        <v>103</v>
      </c>
      <c r="B10268" s="3"/>
      <c r="C10268" s="18" t="s">
        <v>104</v>
      </c>
      <c r="D10268" s="18" t="s">
        <v>239</v>
      </c>
      <c r="E10268" s="18" t="s">
        <v>467</v>
      </c>
      <c r="F10268" s="18" t="s">
        <v>1196</v>
      </c>
      <c r="G10268" s="19">
        <v>44026</v>
      </c>
      <c r="H10268" s="20"/>
      <c r="I10268" s="20" t="s">
        <v>20250</v>
      </c>
      <c r="J10268" s="21">
        <v>217.08</v>
      </c>
      <c r="K10268" s="18" t="str">
        <f>IFERROR(VLOOKUP(LEFT(I10268,7)+0,'[1]_Redacted Trans'!B$1:C$65536,2,0),P10268)</f>
        <v>2115250 - UK Fuels Limited</v>
      </c>
      <c r="L10268" s="18"/>
      <c r="M10268" s="18" t="str">
        <f>IFERROR(VLOOKUP(LEFT(I10268,7)+0,'[1]_Redacted Trans'!B$1:C$65536,2,0),Q10268)</f>
        <v>Fuel bill w/e 05/07/2020</v>
      </c>
      <c r="N10268" s="22" t="s">
        <v>110</v>
      </c>
      <c r="P10268" t="s">
        <v>1198</v>
      </c>
      <c r="Q10268" t="s">
        <v>20242</v>
      </c>
    </row>
    <row r="10269" spans="1:17" x14ac:dyDescent="0.2">
      <c r="A10269" s="3" t="s">
        <v>103</v>
      </c>
      <c r="B10269" s="3"/>
      <c r="C10269" s="18" t="s">
        <v>104</v>
      </c>
      <c r="D10269" s="18" t="s">
        <v>239</v>
      </c>
      <c r="E10269" s="18" t="s">
        <v>467</v>
      </c>
      <c r="F10269" s="18" t="s">
        <v>1196</v>
      </c>
      <c r="G10269" s="19">
        <v>44026</v>
      </c>
      <c r="H10269" s="20"/>
      <c r="I10269" s="20" t="s">
        <v>20251</v>
      </c>
      <c r="J10269" s="21">
        <v>299.77999999999997</v>
      </c>
      <c r="K10269" s="18" t="str">
        <f>IFERROR(VLOOKUP(LEFT(I10269,7)+0,'[1]_Redacted Trans'!B$1:C$65536,2,0),P10269)</f>
        <v>2115250 - UK Fuels Limited</v>
      </c>
      <c r="L10269" s="18"/>
      <c r="M10269" s="18" t="str">
        <f>IFERROR(VLOOKUP(LEFT(I10269,7)+0,'[1]_Redacted Trans'!B$1:C$65536,2,0),Q10269)</f>
        <v>Fuel bill w/e 05/07/2020</v>
      </c>
      <c r="N10269" s="22" t="s">
        <v>110</v>
      </c>
      <c r="P10269" t="s">
        <v>1198</v>
      </c>
      <c r="Q10269" t="s">
        <v>20242</v>
      </c>
    </row>
    <row r="10270" spans="1:17" x14ac:dyDescent="0.2">
      <c r="A10270" s="3" t="s">
        <v>103</v>
      </c>
      <c r="B10270" s="3"/>
      <c r="C10270" s="18" t="s">
        <v>104</v>
      </c>
      <c r="D10270" s="18" t="s">
        <v>239</v>
      </c>
      <c r="E10270" s="18" t="s">
        <v>317</v>
      </c>
      <c r="F10270" s="18" t="s">
        <v>318</v>
      </c>
      <c r="G10270" s="19">
        <v>44026</v>
      </c>
      <c r="H10270" s="20"/>
      <c r="I10270" s="20" t="s">
        <v>20252</v>
      </c>
      <c r="J10270" s="21">
        <v>22.01</v>
      </c>
      <c r="K10270" s="18" t="str">
        <f>IFERROR(VLOOKUP(LEFT(I10270,7)+0,'[1]_Redacted Trans'!B$1:C$65536,2,0),P10270)</f>
        <v>2115250 - UK Fuels Limited</v>
      </c>
      <c r="L10270" s="18"/>
      <c r="M10270" s="18" t="str">
        <f>IFERROR(VLOOKUP(LEFT(I10270,7)+0,'[1]_Redacted Trans'!B$1:C$65536,2,0),Q10270)</f>
        <v>Fuel bill w/e 05/07/2020</v>
      </c>
      <c r="N10270" s="22" t="s">
        <v>110</v>
      </c>
      <c r="P10270" t="s">
        <v>1198</v>
      </c>
      <c r="Q10270" t="s">
        <v>20242</v>
      </c>
    </row>
    <row r="10271" spans="1:17" x14ac:dyDescent="0.2">
      <c r="A10271" s="3" t="s">
        <v>103</v>
      </c>
      <c r="B10271" s="3"/>
      <c r="C10271" s="18" t="s">
        <v>104</v>
      </c>
      <c r="D10271" s="18" t="s">
        <v>239</v>
      </c>
      <c r="E10271" s="18" t="s">
        <v>302</v>
      </c>
      <c r="F10271" s="18" t="s">
        <v>1196</v>
      </c>
      <c r="G10271" s="19">
        <v>44026</v>
      </c>
      <c r="H10271" s="20"/>
      <c r="I10271" s="20" t="s">
        <v>20253</v>
      </c>
      <c r="J10271" s="21">
        <v>21.67</v>
      </c>
      <c r="K10271" s="18" t="str">
        <f>IFERROR(VLOOKUP(LEFT(I10271,7)+0,'[1]_Redacted Trans'!B$1:C$65536,2,0),P10271)</f>
        <v>2115250 - UK Fuels Limited</v>
      </c>
      <c r="L10271" s="18"/>
      <c r="M10271" s="18" t="str">
        <f>IFERROR(VLOOKUP(LEFT(I10271,7)+0,'[1]_Redacted Trans'!B$1:C$65536,2,0),Q10271)</f>
        <v>Fuel bill w/e 05/07/2020</v>
      </c>
      <c r="N10271" s="22" t="s">
        <v>110</v>
      </c>
      <c r="P10271" t="s">
        <v>1198</v>
      </c>
      <c r="Q10271" t="s">
        <v>20242</v>
      </c>
    </row>
    <row r="10272" spans="1:17" x14ac:dyDescent="0.2">
      <c r="A10272" s="3" t="s">
        <v>103</v>
      </c>
      <c r="B10272" s="3"/>
      <c r="C10272" s="18" t="s">
        <v>104</v>
      </c>
      <c r="D10272" s="18" t="s">
        <v>239</v>
      </c>
      <c r="E10272" s="18" t="s">
        <v>302</v>
      </c>
      <c r="F10272" s="18" t="s">
        <v>17458</v>
      </c>
      <c r="G10272" s="19">
        <v>44026</v>
      </c>
      <c r="H10272" s="20"/>
      <c r="I10272" s="20" t="s">
        <v>20254</v>
      </c>
      <c r="J10272" s="21">
        <v>79.77</v>
      </c>
      <c r="K10272" s="18" t="str">
        <f>IFERROR(VLOOKUP(LEFT(I10272,7)+0,'[1]_Redacted Trans'!B$1:C$65536,2,0),P10272)</f>
        <v>2115250 - UK Fuels Limited</v>
      </c>
      <c r="L10272" s="18"/>
      <c r="M10272" s="18" t="str">
        <f>IFERROR(VLOOKUP(LEFT(I10272,7)+0,'[1]_Redacted Trans'!B$1:C$65536,2,0),Q10272)</f>
        <v>Fuel bill w/e 05/07/2020</v>
      </c>
      <c r="N10272" s="22" t="s">
        <v>110</v>
      </c>
      <c r="P10272" t="s">
        <v>1198</v>
      </c>
      <c r="Q10272" t="s">
        <v>20242</v>
      </c>
    </row>
    <row r="10273" spans="1:17" x14ac:dyDescent="0.2">
      <c r="A10273" s="3" t="s">
        <v>103</v>
      </c>
      <c r="B10273" s="3"/>
      <c r="C10273" s="18" t="s">
        <v>104</v>
      </c>
      <c r="D10273" s="18" t="s">
        <v>239</v>
      </c>
      <c r="E10273" s="18" t="s">
        <v>302</v>
      </c>
      <c r="F10273" s="18" t="s">
        <v>1196</v>
      </c>
      <c r="G10273" s="19">
        <v>44026</v>
      </c>
      <c r="H10273" s="20"/>
      <c r="I10273" s="20" t="s">
        <v>20255</v>
      </c>
      <c r="J10273" s="21">
        <v>37.44</v>
      </c>
      <c r="K10273" s="18" t="str">
        <f>IFERROR(VLOOKUP(LEFT(I10273,7)+0,'[1]_Redacted Trans'!B$1:C$65536,2,0),P10273)</f>
        <v>2115250 - UK Fuels Limited</v>
      </c>
      <c r="L10273" s="18"/>
      <c r="M10273" s="18" t="str">
        <f>IFERROR(VLOOKUP(LEFT(I10273,7)+0,'[1]_Redacted Trans'!B$1:C$65536,2,0),Q10273)</f>
        <v>Fuel bill w/e 05/07/2020</v>
      </c>
      <c r="N10273" s="22" t="s">
        <v>110</v>
      </c>
      <c r="P10273" t="s">
        <v>1198</v>
      </c>
      <c r="Q10273" t="s">
        <v>20242</v>
      </c>
    </row>
    <row r="10274" spans="1:17" x14ac:dyDescent="0.2">
      <c r="A10274" s="3" t="s">
        <v>103</v>
      </c>
      <c r="B10274" s="3"/>
      <c r="C10274" s="18" t="s">
        <v>104</v>
      </c>
      <c r="D10274" s="18" t="s">
        <v>239</v>
      </c>
      <c r="E10274" s="18" t="s">
        <v>302</v>
      </c>
      <c r="F10274" s="18" t="s">
        <v>1196</v>
      </c>
      <c r="G10274" s="19">
        <v>44026</v>
      </c>
      <c r="H10274" s="20"/>
      <c r="I10274" s="20" t="s">
        <v>20256</v>
      </c>
      <c r="J10274" s="21">
        <v>70.34</v>
      </c>
      <c r="K10274" s="18" t="str">
        <f>IFERROR(VLOOKUP(LEFT(I10274,7)+0,'[1]_Redacted Trans'!B$1:C$65536,2,0),P10274)</f>
        <v>2115250 - UK Fuels Limited</v>
      </c>
      <c r="L10274" s="18"/>
      <c r="M10274" s="18" t="str">
        <f>IFERROR(VLOOKUP(LEFT(I10274,7)+0,'[1]_Redacted Trans'!B$1:C$65536,2,0),Q10274)</f>
        <v>Fuel bill w/e 05/07/2020</v>
      </c>
      <c r="N10274" s="22" t="s">
        <v>110</v>
      </c>
      <c r="P10274" t="s">
        <v>1198</v>
      </c>
      <c r="Q10274" t="s">
        <v>20242</v>
      </c>
    </row>
    <row r="10275" spans="1:17" x14ac:dyDescent="0.2">
      <c r="A10275" s="3" t="s">
        <v>103</v>
      </c>
      <c r="B10275" s="3"/>
      <c r="C10275" s="18" t="s">
        <v>104</v>
      </c>
      <c r="D10275" s="18" t="s">
        <v>239</v>
      </c>
      <c r="E10275" s="18" t="s">
        <v>302</v>
      </c>
      <c r="F10275" s="18" t="s">
        <v>1196</v>
      </c>
      <c r="G10275" s="19">
        <v>44026</v>
      </c>
      <c r="H10275" s="20"/>
      <c r="I10275" s="20" t="s">
        <v>20257</v>
      </c>
      <c r="J10275" s="21">
        <v>22.38</v>
      </c>
      <c r="K10275" s="18" t="str">
        <f>IFERROR(VLOOKUP(LEFT(I10275,7)+0,'[1]_Redacted Trans'!B$1:C$65536,2,0),P10275)</f>
        <v>2115250 - UK Fuels Limited</v>
      </c>
      <c r="L10275" s="18"/>
      <c r="M10275" s="18" t="str">
        <f>IFERROR(VLOOKUP(LEFT(I10275,7)+0,'[1]_Redacted Trans'!B$1:C$65536,2,0),Q10275)</f>
        <v>Fuel bill w/e 05/07/2020</v>
      </c>
      <c r="N10275" s="22" t="s">
        <v>110</v>
      </c>
      <c r="P10275" t="s">
        <v>1198</v>
      </c>
      <c r="Q10275" t="s">
        <v>20242</v>
      </c>
    </row>
    <row r="10276" spans="1:17" x14ac:dyDescent="0.2">
      <c r="A10276" s="3" t="s">
        <v>103</v>
      </c>
      <c r="B10276" s="3"/>
      <c r="C10276" s="18" t="s">
        <v>104</v>
      </c>
      <c r="D10276" s="18" t="s">
        <v>239</v>
      </c>
      <c r="E10276" s="18" t="s">
        <v>302</v>
      </c>
      <c r="F10276" s="18" t="s">
        <v>1196</v>
      </c>
      <c r="G10276" s="19">
        <v>44026</v>
      </c>
      <c r="H10276" s="20"/>
      <c r="I10276" s="20" t="s">
        <v>20258</v>
      </c>
      <c r="J10276" s="21">
        <v>64.42</v>
      </c>
      <c r="K10276" s="18" t="str">
        <f>IFERROR(VLOOKUP(LEFT(I10276,7)+0,'[1]_Redacted Trans'!B$1:C$65536,2,0),P10276)</f>
        <v>2115250 - UK Fuels Limited</v>
      </c>
      <c r="L10276" s="18"/>
      <c r="M10276" s="18" t="str">
        <f>IFERROR(VLOOKUP(LEFT(I10276,7)+0,'[1]_Redacted Trans'!B$1:C$65536,2,0),Q10276)</f>
        <v>Fuel bill w/e 05/07/2020</v>
      </c>
      <c r="N10276" s="22" t="s">
        <v>110</v>
      </c>
      <c r="P10276" t="s">
        <v>1198</v>
      </c>
      <c r="Q10276" t="s">
        <v>20242</v>
      </c>
    </row>
    <row r="10277" spans="1:17" x14ac:dyDescent="0.2">
      <c r="A10277" s="3" t="s">
        <v>103</v>
      </c>
      <c r="B10277" s="3"/>
      <c r="C10277" s="18" t="s">
        <v>104</v>
      </c>
      <c r="D10277" s="18" t="s">
        <v>239</v>
      </c>
      <c r="E10277" s="18" t="s">
        <v>899</v>
      </c>
      <c r="F10277" s="18" t="s">
        <v>900</v>
      </c>
      <c r="G10277" s="19">
        <v>44026</v>
      </c>
      <c r="H10277" s="20"/>
      <c r="I10277" s="20" t="s">
        <v>20259</v>
      </c>
      <c r="J10277" s="21">
        <v>79.790000000000006</v>
      </c>
      <c r="K10277" s="18" t="str">
        <f>IFERROR(VLOOKUP(LEFT(I10277,7)+0,'[1]_Redacted Trans'!B$1:C$65536,2,0),P10277)</f>
        <v>2115250 - UK Fuels Limited</v>
      </c>
      <c r="L10277" s="18"/>
      <c r="M10277" s="18" t="str">
        <f>IFERROR(VLOOKUP(LEFT(I10277,7)+0,'[1]_Redacted Trans'!B$1:C$65536,2,0),Q10277)</f>
        <v>Fuel bill w/e 05/07/2020</v>
      </c>
      <c r="N10277" s="22" t="s">
        <v>110</v>
      </c>
      <c r="P10277" t="s">
        <v>1198</v>
      </c>
      <c r="Q10277" t="s">
        <v>20242</v>
      </c>
    </row>
    <row r="10278" spans="1:17" x14ac:dyDescent="0.2">
      <c r="A10278" s="3" t="s">
        <v>103</v>
      </c>
      <c r="B10278" s="3"/>
      <c r="C10278" s="18" t="s">
        <v>104</v>
      </c>
      <c r="D10278" s="18" t="s">
        <v>239</v>
      </c>
      <c r="E10278" s="18" t="s">
        <v>302</v>
      </c>
      <c r="F10278" s="18" t="s">
        <v>1196</v>
      </c>
      <c r="G10278" s="19">
        <v>44026</v>
      </c>
      <c r="H10278" s="20"/>
      <c r="I10278" s="20" t="s">
        <v>20260</v>
      </c>
      <c r="J10278" s="21">
        <v>22.42</v>
      </c>
      <c r="K10278" s="18" t="str">
        <f>IFERROR(VLOOKUP(LEFT(I10278,7)+0,'[1]_Redacted Trans'!B$1:C$65536,2,0),P10278)</f>
        <v>2115250 - UK Fuels Limited</v>
      </c>
      <c r="L10278" s="18"/>
      <c r="M10278" s="18" t="str">
        <f>IFERROR(VLOOKUP(LEFT(I10278,7)+0,'[1]_Redacted Trans'!B$1:C$65536,2,0),Q10278)</f>
        <v>Fuel bill w/e 05/07/2020</v>
      </c>
      <c r="N10278" s="22" t="s">
        <v>110</v>
      </c>
      <c r="P10278" t="s">
        <v>1198</v>
      </c>
      <c r="Q10278" t="s">
        <v>20242</v>
      </c>
    </row>
    <row r="10279" spans="1:17" x14ac:dyDescent="0.2">
      <c r="A10279" s="3" t="s">
        <v>103</v>
      </c>
      <c r="B10279" s="3"/>
      <c r="C10279" s="18" t="s">
        <v>104</v>
      </c>
      <c r="D10279" s="18" t="s">
        <v>239</v>
      </c>
      <c r="E10279" s="18" t="s">
        <v>302</v>
      </c>
      <c r="F10279" s="18" t="s">
        <v>1196</v>
      </c>
      <c r="G10279" s="19">
        <v>44026</v>
      </c>
      <c r="H10279" s="20"/>
      <c r="I10279" s="20" t="s">
        <v>20261</v>
      </c>
      <c r="J10279" s="21">
        <v>64.58</v>
      </c>
      <c r="K10279" s="18" t="str">
        <f>IFERROR(VLOOKUP(LEFT(I10279,7)+0,'[1]_Redacted Trans'!B$1:C$65536,2,0),P10279)</f>
        <v>2115250 - UK Fuels Limited</v>
      </c>
      <c r="L10279" s="18"/>
      <c r="M10279" s="18" t="str">
        <f>IFERROR(VLOOKUP(LEFT(I10279,7)+0,'[1]_Redacted Trans'!B$1:C$65536,2,0),Q10279)</f>
        <v>Fuel bill w/e 05/07/2020</v>
      </c>
      <c r="N10279" s="22" t="s">
        <v>110</v>
      </c>
      <c r="P10279" t="s">
        <v>1198</v>
      </c>
      <c r="Q10279" t="s">
        <v>20242</v>
      </c>
    </row>
    <row r="10280" spans="1:17" x14ac:dyDescent="0.2">
      <c r="A10280" s="3" t="s">
        <v>103</v>
      </c>
      <c r="B10280" s="3"/>
      <c r="C10280" s="18" t="s">
        <v>104</v>
      </c>
      <c r="D10280" s="18" t="s">
        <v>239</v>
      </c>
      <c r="E10280" s="18" t="s">
        <v>302</v>
      </c>
      <c r="F10280" s="18" t="s">
        <v>1196</v>
      </c>
      <c r="G10280" s="19">
        <v>44026</v>
      </c>
      <c r="H10280" s="20"/>
      <c r="I10280" s="20" t="s">
        <v>20262</v>
      </c>
      <c r="J10280" s="21">
        <v>62.2</v>
      </c>
      <c r="K10280" s="18" t="str">
        <f>IFERROR(VLOOKUP(LEFT(I10280,7)+0,'[1]_Redacted Trans'!B$1:C$65536,2,0),P10280)</f>
        <v>2115250 - UK Fuels Limited</v>
      </c>
      <c r="L10280" s="18"/>
      <c r="M10280" s="18" t="str">
        <f>IFERROR(VLOOKUP(LEFT(I10280,7)+0,'[1]_Redacted Trans'!B$1:C$65536,2,0),Q10280)</f>
        <v>Fuel bill w/e 05/07/2020</v>
      </c>
      <c r="N10280" s="22" t="s">
        <v>110</v>
      </c>
      <c r="P10280" t="s">
        <v>1198</v>
      </c>
      <c r="Q10280" t="s">
        <v>20242</v>
      </c>
    </row>
    <row r="10281" spans="1:17" x14ac:dyDescent="0.2">
      <c r="A10281" s="3" t="s">
        <v>103</v>
      </c>
      <c r="B10281" s="3"/>
      <c r="C10281" s="18" t="s">
        <v>104</v>
      </c>
      <c r="D10281" s="18" t="s">
        <v>239</v>
      </c>
      <c r="E10281" s="18" t="s">
        <v>302</v>
      </c>
      <c r="F10281" s="18" t="s">
        <v>1196</v>
      </c>
      <c r="G10281" s="19">
        <v>44026</v>
      </c>
      <c r="H10281" s="20"/>
      <c r="I10281" s="20" t="s">
        <v>20263</v>
      </c>
      <c r="J10281" s="21">
        <v>67.489999999999995</v>
      </c>
      <c r="K10281" s="18" t="str">
        <f>IFERROR(VLOOKUP(LEFT(I10281,7)+0,'[1]_Redacted Trans'!B$1:C$65536,2,0),P10281)</f>
        <v>2115250 - UK Fuels Limited</v>
      </c>
      <c r="L10281" s="18"/>
      <c r="M10281" s="18" t="str">
        <f>IFERROR(VLOOKUP(LEFT(I10281,7)+0,'[1]_Redacted Trans'!B$1:C$65536,2,0),Q10281)</f>
        <v>Fuel bill w/e 05/07/2020</v>
      </c>
      <c r="N10281" s="22" t="s">
        <v>110</v>
      </c>
      <c r="P10281" t="s">
        <v>1198</v>
      </c>
      <c r="Q10281" t="s">
        <v>20242</v>
      </c>
    </row>
    <row r="10282" spans="1:17" x14ac:dyDescent="0.2">
      <c r="A10282" s="3" t="s">
        <v>103</v>
      </c>
      <c r="B10282" s="3"/>
      <c r="C10282" s="18" t="s">
        <v>104</v>
      </c>
      <c r="D10282" s="18" t="s">
        <v>239</v>
      </c>
      <c r="E10282" s="18" t="s">
        <v>302</v>
      </c>
      <c r="F10282" s="18" t="s">
        <v>1196</v>
      </c>
      <c r="G10282" s="19">
        <v>44026</v>
      </c>
      <c r="H10282" s="20"/>
      <c r="I10282" s="20" t="s">
        <v>20264</v>
      </c>
      <c r="J10282" s="21">
        <v>19.46</v>
      </c>
      <c r="K10282" s="18" t="str">
        <f>IFERROR(VLOOKUP(LEFT(I10282,7)+0,'[1]_Redacted Trans'!B$1:C$65536,2,0),P10282)</f>
        <v>2115250 - UK Fuels Limited</v>
      </c>
      <c r="L10282" s="18"/>
      <c r="M10282" s="18" t="str">
        <f>IFERROR(VLOOKUP(LEFT(I10282,7)+0,'[1]_Redacted Trans'!B$1:C$65536,2,0),Q10282)</f>
        <v>Fuel bill w/e 05/07/2020</v>
      </c>
      <c r="N10282" s="22" t="s">
        <v>110</v>
      </c>
      <c r="P10282" t="s">
        <v>1198</v>
      </c>
      <c r="Q10282" t="s">
        <v>20242</v>
      </c>
    </row>
    <row r="10283" spans="1:17" x14ac:dyDescent="0.2">
      <c r="A10283" s="3" t="s">
        <v>103</v>
      </c>
      <c r="B10283" s="3"/>
      <c r="C10283" s="18" t="s">
        <v>104</v>
      </c>
      <c r="D10283" s="18" t="s">
        <v>239</v>
      </c>
      <c r="E10283" s="18" t="s">
        <v>353</v>
      </c>
      <c r="F10283" s="18" t="s">
        <v>17458</v>
      </c>
      <c r="G10283" s="19">
        <v>44026</v>
      </c>
      <c r="H10283" s="20"/>
      <c r="I10283" s="20" t="s">
        <v>20265</v>
      </c>
      <c r="J10283" s="21">
        <v>45.14</v>
      </c>
      <c r="K10283" s="18" t="str">
        <f>IFERROR(VLOOKUP(LEFT(I10283,7)+0,'[1]_Redacted Trans'!B$1:C$65536,2,0),P10283)</f>
        <v>2115250 - UK Fuels Limited</v>
      </c>
      <c r="L10283" s="18"/>
      <c r="M10283" s="18" t="str">
        <f>IFERROR(VLOOKUP(LEFT(I10283,7)+0,'[1]_Redacted Trans'!B$1:C$65536,2,0),Q10283)</f>
        <v>Fuel bill w/e 05/07/2020</v>
      </c>
      <c r="N10283" s="22" t="s">
        <v>110</v>
      </c>
      <c r="P10283" t="s">
        <v>1198</v>
      </c>
      <c r="Q10283" t="s">
        <v>20242</v>
      </c>
    </row>
    <row r="10284" spans="1:17" x14ac:dyDescent="0.2">
      <c r="A10284" s="3" t="s">
        <v>103</v>
      </c>
      <c r="B10284" s="3"/>
      <c r="C10284" s="18" t="s">
        <v>104</v>
      </c>
      <c r="D10284" s="18" t="s">
        <v>239</v>
      </c>
      <c r="E10284" s="18" t="s">
        <v>302</v>
      </c>
      <c r="F10284" s="18" t="s">
        <v>1196</v>
      </c>
      <c r="G10284" s="19">
        <v>44026</v>
      </c>
      <c r="H10284" s="20"/>
      <c r="I10284" s="20" t="s">
        <v>20266</v>
      </c>
      <c r="J10284" s="21">
        <v>63.71</v>
      </c>
      <c r="K10284" s="18" t="str">
        <f>IFERROR(VLOOKUP(LEFT(I10284,7)+0,'[1]_Redacted Trans'!B$1:C$65536,2,0),P10284)</f>
        <v>2115250 - UK Fuels Limited</v>
      </c>
      <c r="L10284" s="18"/>
      <c r="M10284" s="18" t="str">
        <f>IFERROR(VLOOKUP(LEFT(I10284,7)+0,'[1]_Redacted Trans'!B$1:C$65536,2,0),Q10284)</f>
        <v>Fuel bill w/e 05/07/2020</v>
      </c>
      <c r="N10284" s="22" t="s">
        <v>110</v>
      </c>
      <c r="P10284" t="s">
        <v>1198</v>
      </c>
      <c r="Q10284" t="s">
        <v>20242</v>
      </c>
    </row>
    <row r="10285" spans="1:17" x14ac:dyDescent="0.2">
      <c r="A10285" s="3" t="s">
        <v>103</v>
      </c>
      <c r="B10285" s="3"/>
      <c r="C10285" s="18" t="s">
        <v>104</v>
      </c>
      <c r="D10285" s="18" t="s">
        <v>239</v>
      </c>
      <c r="E10285" s="18" t="s">
        <v>302</v>
      </c>
      <c r="F10285" s="18" t="s">
        <v>1196</v>
      </c>
      <c r="G10285" s="19">
        <v>44026</v>
      </c>
      <c r="H10285" s="20"/>
      <c r="I10285" s="20" t="s">
        <v>20267</v>
      </c>
      <c r="J10285" s="21">
        <v>40.33</v>
      </c>
      <c r="K10285" s="18" t="str">
        <f>IFERROR(VLOOKUP(LEFT(I10285,7)+0,'[1]_Redacted Trans'!B$1:C$65536,2,0),P10285)</f>
        <v>2115250 - UK Fuels Limited</v>
      </c>
      <c r="L10285" s="18"/>
      <c r="M10285" s="18" t="str">
        <f>IFERROR(VLOOKUP(LEFT(I10285,7)+0,'[1]_Redacted Trans'!B$1:C$65536,2,0),Q10285)</f>
        <v>Fuel bill w/e 05/07/2020</v>
      </c>
      <c r="N10285" s="22" t="s">
        <v>110</v>
      </c>
      <c r="P10285" t="s">
        <v>1198</v>
      </c>
      <c r="Q10285" t="s">
        <v>20242</v>
      </c>
    </row>
    <row r="10286" spans="1:17" x14ac:dyDescent="0.2">
      <c r="A10286" s="3" t="s">
        <v>103</v>
      </c>
      <c r="B10286" s="3"/>
      <c r="C10286" s="18" t="s">
        <v>104</v>
      </c>
      <c r="D10286" s="18" t="s">
        <v>239</v>
      </c>
      <c r="E10286" s="18" t="s">
        <v>302</v>
      </c>
      <c r="F10286" s="18" t="s">
        <v>1196</v>
      </c>
      <c r="G10286" s="19">
        <v>44026</v>
      </c>
      <c r="H10286" s="20"/>
      <c r="I10286" s="20" t="s">
        <v>20268</v>
      </c>
      <c r="J10286" s="21">
        <v>75.77</v>
      </c>
      <c r="K10286" s="18" t="str">
        <f>IFERROR(VLOOKUP(LEFT(I10286,7)+0,'[1]_Redacted Trans'!B$1:C$65536,2,0),P10286)</f>
        <v>2115250 - UK Fuels Limited</v>
      </c>
      <c r="L10286" s="18"/>
      <c r="M10286" s="18" t="str">
        <f>IFERROR(VLOOKUP(LEFT(I10286,7)+0,'[1]_Redacted Trans'!B$1:C$65536,2,0),Q10286)</f>
        <v>Fuel bill w/e 05/07/2020</v>
      </c>
      <c r="N10286" s="22" t="s">
        <v>110</v>
      </c>
      <c r="P10286" t="s">
        <v>1198</v>
      </c>
      <c r="Q10286" t="s">
        <v>20242</v>
      </c>
    </row>
    <row r="10287" spans="1:17" x14ac:dyDescent="0.2">
      <c r="A10287" s="3" t="s">
        <v>103</v>
      </c>
      <c r="B10287" s="3"/>
      <c r="C10287" s="18" t="s">
        <v>104</v>
      </c>
      <c r="D10287" s="18" t="s">
        <v>239</v>
      </c>
      <c r="E10287" s="18" t="s">
        <v>302</v>
      </c>
      <c r="F10287" s="18" t="s">
        <v>1196</v>
      </c>
      <c r="G10287" s="19">
        <v>44026</v>
      </c>
      <c r="H10287" s="20"/>
      <c r="I10287" s="20" t="s">
        <v>20269</v>
      </c>
      <c r="J10287" s="21">
        <v>21.47</v>
      </c>
      <c r="K10287" s="18" t="str">
        <f>IFERROR(VLOOKUP(LEFT(I10287,7)+0,'[1]_Redacted Trans'!B$1:C$65536,2,0),P10287)</f>
        <v>2115250 - UK Fuels Limited</v>
      </c>
      <c r="L10287" s="18"/>
      <c r="M10287" s="18" t="str">
        <f>IFERROR(VLOOKUP(LEFT(I10287,7)+0,'[1]_Redacted Trans'!B$1:C$65536,2,0),Q10287)</f>
        <v>Fuel bill w/e 05/07/2020</v>
      </c>
      <c r="N10287" s="22" t="s">
        <v>110</v>
      </c>
      <c r="P10287" t="s">
        <v>1198</v>
      </c>
      <c r="Q10287" t="s">
        <v>20242</v>
      </c>
    </row>
    <row r="10288" spans="1:17" x14ac:dyDescent="0.2">
      <c r="A10288" s="3" t="s">
        <v>103</v>
      </c>
      <c r="B10288" s="3"/>
      <c r="C10288" s="18" t="s">
        <v>104</v>
      </c>
      <c r="D10288" s="18" t="s">
        <v>239</v>
      </c>
      <c r="E10288" s="18" t="s">
        <v>302</v>
      </c>
      <c r="F10288" s="18" t="s">
        <v>1196</v>
      </c>
      <c r="G10288" s="19">
        <v>44026</v>
      </c>
      <c r="H10288" s="20"/>
      <c r="I10288" s="20" t="s">
        <v>20270</v>
      </c>
      <c r="J10288" s="21">
        <v>54.43</v>
      </c>
      <c r="K10288" s="18" t="str">
        <f>IFERROR(VLOOKUP(LEFT(I10288,7)+0,'[1]_Redacted Trans'!B$1:C$65536,2,0),P10288)</f>
        <v>2115250 - UK Fuels Limited</v>
      </c>
      <c r="L10288" s="18"/>
      <c r="M10288" s="18" t="str">
        <f>IFERROR(VLOOKUP(LEFT(I10288,7)+0,'[1]_Redacted Trans'!B$1:C$65536,2,0),Q10288)</f>
        <v>Fuel bill w/e 05/07/2020</v>
      </c>
      <c r="N10288" s="22" t="s">
        <v>110</v>
      </c>
      <c r="P10288" t="s">
        <v>1198</v>
      </c>
      <c r="Q10288" t="s">
        <v>20242</v>
      </c>
    </row>
    <row r="10289" spans="1:17" x14ac:dyDescent="0.2">
      <c r="A10289" s="3" t="s">
        <v>103</v>
      </c>
      <c r="B10289" s="3"/>
      <c r="C10289" s="18" t="s">
        <v>104</v>
      </c>
      <c r="D10289" s="18" t="s">
        <v>316</v>
      </c>
      <c r="E10289" s="18" t="s">
        <v>353</v>
      </c>
      <c r="F10289" s="18" t="s">
        <v>198</v>
      </c>
      <c r="G10289" s="19">
        <v>44026</v>
      </c>
      <c r="H10289" s="20" t="s">
        <v>20271</v>
      </c>
      <c r="I10289" s="20" t="s">
        <v>20272</v>
      </c>
      <c r="J10289" s="21">
        <v>9.4499999999999993</v>
      </c>
      <c r="K10289" s="18" t="str">
        <f>IFERROR(VLOOKUP(LEFT(I10289,7)+0,'[1]_Redacted Trans'!B$1:C$65536,2,0),P10289)</f>
        <v>2100258 - Clacton Tile Centre Ltd</v>
      </c>
      <c r="L10289" s="18"/>
      <c r="M10289" s="18" t="str">
        <f>IFERROR(VLOOKUP(LEFT(I10289,7)+0,'[1]_Redacted Trans'!B$1:C$65536,2,0),Q10289)</f>
        <v>VARIOUS</v>
      </c>
      <c r="N10289" s="22" t="s">
        <v>110</v>
      </c>
      <c r="P10289" t="s">
        <v>8641</v>
      </c>
      <c r="Q10289" t="s">
        <v>2359</v>
      </c>
    </row>
    <row r="10290" spans="1:17" x14ac:dyDescent="0.2">
      <c r="A10290" s="3" t="s">
        <v>103</v>
      </c>
      <c r="B10290" s="3"/>
      <c r="C10290" s="18" t="s">
        <v>104</v>
      </c>
      <c r="D10290" s="18" t="s">
        <v>316</v>
      </c>
      <c r="E10290" s="18" t="s">
        <v>899</v>
      </c>
      <c r="F10290" s="18" t="s">
        <v>198</v>
      </c>
      <c r="G10290" s="19">
        <v>44026</v>
      </c>
      <c r="H10290" s="20" t="s">
        <v>20271</v>
      </c>
      <c r="I10290" s="20" t="s">
        <v>20273</v>
      </c>
      <c r="J10290" s="21">
        <v>1.45</v>
      </c>
      <c r="K10290" s="18" t="str">
        <f>IFERROR(VLOOKUP(LEFT(I10290,7)+0,'[1]_Redacted Trans'!B$1:C$65536,2,0),P10290)</f>
        <v>2100258 - Clacton Tile Centre Ltd</v>
      </c>
      <c r="L10290" s="18"/>
      <c r="M10290" s="18" t="str">
        <f>IFERROR(VLOOKUP(LEFT(I10290,7)+0,'[1]_Redacted Trans'!B$1:C$65536,2,0),Q10290)</f>
        <v>GUTTER STOP END</v>
      </c>
      <c r="N10290" s="22" t="s">
        <v>110</v>
      </c>
      <c r="P10290" t="s">
        <v>8641</v>
      </c>
      <c r="Q10290" t="s">
        <v>20274</v>
      </c>
    </row>
    <row r="10291" spans="1:17" x14ac:dyDescent="0.2">
      <c r="A10291" s="3" t="s">
        <v>103</v>
      </c>
      <c r="B10291" s="3"/>
      <c r="C10291" s="18" t="s">
        <v>104</v>
      </c>
      <c r="D10291" s="18" t="s">
        <v>316</v>
      </c>
      <c r="E10291" s="18" t="s">
        <v>254</v>
      </c>
      <c r="F10291" s="18" t="s">
        <v>795</v>
      </c>
      <c r="G10291" s="19">
        <v>44026</v>
      </c>
      <c r="H10291" s="20" t="s">
        <v>20271</v>
      </c>
      <c r="I10291" s="20" t="s">
        <v>20275</v>
      </c>
      <c r="J10291" s="21">
        <v>142.47999999999999</v>
      </c>
      <c r="K10291" s="18" t="str">
        <f>IFERROR(VLOOKUP(LEFT(I10291,7)+0,'[1]_Redacted Trans'!B$1:C$65536,2,0),P10291)</f>
        <v>2100258 - Clacton Tile Centre Ltd</v>
      </c>
      <c r="L10291" s="18"/>
      <c r="M10291" s="18" t="str">
        <f>IFERROR(VLOOKUP(LEFT(I10291,7)+0,'[1]_Redacted Trans'!B$1:C$65536,2,0),Q10291)</f>
        <v>VARIOUS</v>
      </c>
      <c r="N10291" s="22" t="s">
        <v>110</v>
      </c>
      <c r="P10291" t="s">
        <v>8641</v>
      </c>
      <c r="Q10291" t="s">
        <v>2359</v>
      </c>
    </row>
    <row r="10292" spans="1:17" x14ac:dyDescent="0.2">
      <c r="A10292" s="3" t="s">
        <v>103</v>
      </c>
      <c r="B10292" s="3"/>
      <c r="C10292" s="18" t="s">
        <v>104</v>
      </c>
      <c r="D10292" s="18" t="s">
        <v>316</v>
      </c>
      <c r="E10292" s="18" t="s">
        <v>254</v>
      </c>
      <c r="F10292" s="18" t="s">
        <v>795</v>
      </c>
      <c r="G10292" s="19">
        <v>44026</v>
      </c>
      <c r="H10292" s="20" t="s">
        <v>20271</v>
      </c>
      <c r="I10292" s="20" t="s">
        <v>20276</v>
      </c>
      <c r="J10292" s="21">
        <v>8.3800000000000008</v>
      </c>
      <c r="K10292" s="18" t="str">
        <f>IFERROR(VLOOKUP(LEFT(I10292,7)+0,'[1]_Redacted Trans'!B$1:C$65536,2,0),P10292)</f>
        <v>2100258 - Clacton Tile Centre Ltd</v>
      </c>
      <c r="L10292" s="18"/>
      <c r="M10292" s="18" t="str">
        <f>IFERROR(VLOOKUP(LEFT(I10292,7)+0,'[1]_Redacted Trans'!B$1:C$65536,2,0),Q10292)</f>
        <v>VARIOUS</v>
      </c>
      <c r="N10292" s="22" t="s">
        <v>110</v>
      </c>
      <c r="P10292" t="s">
        <v>8641</v>
      </c>
      <c r="Q10292" t="s">
        <v>2359</v>
      </c>
    </row>
    <row r="10293" spans="1:17" x14ac:dyDescent="0.2">
      <c r="A10293" s="3" t="s">
        <v>103</v>
      </c>
      <c r="B10293" s="3"/>
      <c r="C10293" s="18" t="s">
        <v>104</v>
      </c>
      <c r="D10293" s="18" t="s">
        <v>316</v>
      </c>
      <c r="E10293" s="18" t="s">
        <v>254</v>
      </c>
      <c r="F10293" s="18" t="s">
        <v>795</v>
      </c>
      <c r="G10293" s="19">
        <v>44026</v>
      </c>
      <c r="H10293" s="20" t="s">
        <v>20271</v>
      </c>
      <c r="I10293" s="20" t="s">
        <v>20277</v>
      </c>
      <c r="J10293" s="21">
        <v>28.57</v>
      </c>
      <c r="K10293" s="18" t="str">
        <f>IFERROR(VLOOKUP(LEFT(I10293,7)+0,'[1]_Redacted Trans'!B$1:C$65536,2,0),P10293)</f>
        <v>2100258 - Clacton Tile Centre Ltd</v>
      </c>
      <c r="L10293" s="18"/>
      <c r="M10293" s="18" t="str">
        <f>IFERROR(VLOOKUP(LEFT(I10293,7)+0,'[1]_Redacted Trans'!B$1:C$65536,2,0),Q10293)</f>
        <v>VARIOUS</v>
      </c>
      <c r="N10293" s="22" t="s">
        <v>110</v>
      </c>
      <c r="P10293" t="s">
        <v>8641</v>
      </c>
      <c r="Q10293" t="s">
        <v>2359</v>
      </c>
    </row>
    <row r="10294" spans="1:17" x14ac:dyDescent="0.2">
      <c r="A10294" s="3" t="s">
        <v>103</v>
      </c>
      <c r="B10294" s="3"/>
      <c r="C10294" s="18" t="s">
        <v>104</v>
      </c>
      <c r="D10294" s="18" t="s">
        <v>316</v>
      </c>
      <c r="E10294" s="18" t="s">
        <v>317</v>
      </c>
      <c r="F10294" s="18" t="s">
        <v>318</v>
      </c>
      <c r="G10294" s="19">
        <v>44026</v>
      </c>
      <c r="H10294" s="20" t="s">
        <v>20271</v>
      </c>
      <c r="I10294" s="20" t="s">
        <v>20278</v>
      </c>
      <c r="J10294" s="21">
        <v>17.93</v>
      </c>
      <c r="K10294" s="18" t="str">
        <f>IFERROR(VLOOKUP(LEFT(I10294,7)+0,'[1]_Redacted Trans'!B$1:C$65536,2,0),P10294)</f>
        <v>2100258 - Clacton Tile Centre Ltd</v>
      </c>
      <c r="L10294" s="18"/>
      <c r="M10294" s="18" t="str">
        <f>IFERROR(VLOOKUP(LEFT(I10294,7)+0,'[1]_Redacted Trans'!B$1:C$65536,2,0),Q10294)</f>
        <v>VARIOUS</v>
      </c>
      <c r="N10294" s="22" t="s">
        <v>110</v>
      </c>
      <c r="P10294" t="s">
        <v>8641</v>
      </c>
      <c r="Q10294" t="s">
        <v>2359</v>
      </c>
    </row>
    <row r="10295" spans="1:17" x14ac:dyDescent="0.2">
      <c r="A10295" s="3" t="s">
        <v>103</v>
      </c>
      <c r="B10295" s="3"/>
      <c r="C10295" s="18" t="s">
        <v>104</v>
      </c>
      <c r="D10295" s="18" t="s">
        <v>316</v>
      </c>
      <c r="E10295" s="18" t="s">
        <v>317</v>
      </c>
      <c r="F10295" s="18" t="s">
        <v>318</v>
      </c>
      <c r="G10295" s="19">
        <v>44026</v>
      </c>
      <c r="H10295" s="20" t="s">
        <v>20271</v>
      </c>
      <c r="I10295" s="20" t="s">
        <v>20279</v>
      </c>
      <c r="J10295" s="21">
        <v>42.37</v>
      </c>
      <c r="K10295" s="18" t="str">
        <f>IFERROR(VLOOKUP(LEFT(I10295,7)+0,'[1]_Redacted Trans'!B$1:C$65536,2,0),P10295)</f>
        <v>2100258 - Clacton Tile Centre Ltd</v>
      </c>
      <c r="L10295" s="18"/>
      <c r="M10295" s="18" t="str">
        <f>IFERROR(VLOOKUP(LEFT(I10295,7)+0,'[1]_Redacted Trans'!B$1:C$65536,2,0),Q10295)</f>
        <v>VARIOUS</v>
      </c>
      <c r="N10295" s="22" t="s">
        <v>110</v>
      </c>
      <c r="P10295" t="s">
        <v>8641</v>
      </c>
      <c r="Q10295" t="s">
        <v>2359</v>
      </c>
    </row>
    <row r="10296" spans="1:17" x14ac:dyDescent="0.2">
      <c r="A10296" s="3" t="s">
        <v>103</v>
      </c>
      <c r="B10296" s="3"/>
      <c r="C10296" s="18" t="s">
        <v>104</v>
      </c>
      <c r="D10296" s="18" t="s">
        <v>316</v>
      </c>
      <c r="E10296" s="18" t="s">
        <v>254</v>
      </c>
      <c r="F10296" s="18" t="s">
        <v>795</v>
      </c>
      <c r="G10296" s="19">
        <v>44026</v>
      </c>
      <c r="H10296" s="20" t="s">
        <v>20271</v>
      </c>
      <c r="I10296" s="20" t="s">
        <v>20280</v>
      </c>
      <c r="J10296" s="21">
        <v>8.9700000000000006</v>
      </c>
      <c r="K10296" s="18" t="str">
        <f>IFERROR(VLOOKUP(LEFT(I10296,7)+0,'[1]_Redacted Trans'!B$1:C$65536,2,0),P10296)</f>
        <v>2100258 - Clacton Tile Centre Ltd</v>
      </c>
      <c r="L10296" s="18"/>
      <c r="M10296" s="18" t="str">
        <f>IFERROR(VLOOKUP(LEFT(I10296,7)+0,'[1]_Redacted Trans'!B$1:C$65536,2,0),Q10296)</f>
        <v>VARIOUS</v>
      </c>
      <c r="N10296" s="22" t="s">
        <v>110</v>
      </c>
      <c r="P10296" t="s">
        <v>8641</v>
      </c>
      <c r="Q10296" t="s">
        <v>2359</v>
      </c>
    </row>
    <row r="10297" spans="1:17" x14ac:dyDescent="0.2">
      <c r="A10297" s="3" t="s">
        <v>103</v>
      </c>
      <c r="B10297" s="3"/>
      <c r="C10297" s="18" t="s">
        <v>104</v>
      </c>
      <c r="D10297" s="18" t="s">
        <v>316</v>
      </c>
      <c r="E10297" s="18" t="s">
        <v>317</v>
      </c>
      <c r="F10297" s="18" t="s">
        <v>318</v>
      </c>
      <c r="G10297" s="19">
        <v>44034</v>
      </c>
      <c r="H10297" s="20" t="s">
        <v>12703</v>
      </c>
      <c r="I10297" s="20" t="s">
        <v>20281</v>
      </c>
      <c r="J10297" s="21">
        <v>5.16</v>
      </c>
      <c r="K10297" s="18" t="str">
        <f>IFERROR(VLOOKUP(LEFT(I10297,7)+0,'[1]_Redacted Trans'!B$1:C$65536,2,0),P10297)</f>
        <v>2101448 - Travis Perkins Trading Co Ltd</v>
      </c>
      <c r="L10297" s="18"/>
      <c r="M10297" s="18" t="str">
        <f>IFERROR(VLOOKUP(LEFT(I10297,7)+0,'[1]_Redacted Trans'!B$1:C$65536,2,0),Q10297)</f>
        <v>PLASTERBOARD</v>
      </c>
      <c r="N10297" s="22" t="s">
        <v>110</v>
      </c>
      <c r="P10297" t="s">
        <v>2353</v>
      </c>
      <c r="Q10297" t="s">
        <v>20282</v>
      </c>
    </row>
    <row r="10298" spans="1:17" x14ac:dyDescent="0.2">
      <c r="A10298" s="3" t="s">
        <v>103</v>
      </c>
      <c r="B10298" s="3"/>
      <c r="C10298" s="18" t="s">
        <v>104</v>
      </c>
      <c r="D10298" s="18" t="s">
        <v>316</v>
      </c>
      <c r="E10298" s="18" t="s">
        <v>254</v>
      </c>
      <c r="F10298" s="18" t="s">
        <v>966</v>
      </c>
      <c r="G10298" s="19">
        <v>44034</v>
      </c>
      <c r="H10298" s="20" t="s">
        <v>12703</v>
      </c>
      <c r="I10298" s="20" t="s">
        <v>20283</v>
      </c>
      <c r="J10298" s="21">
        <v>29.58</v>
      </c>
      <c r="K10298" s="18" t="str">
        <f>IFERROR(VLOOKUP(LEFT(I10298,7)+0,'[1]_Redacted Trans'!B$1:C$65536,2,0),P10298)</f>
        <v>2101448 - Travis Perkins Trading Co Ltd</v>
      </c>
      <c r="L10298" s="18"/>
      <c r="M10298" s="18" t="str">
        <f>IFERROR(VLOOKUP(LEFT(I10298,7)+0,'[1]_Redacted Trans'!B$1:C$65536,2,0),Q10298)</f>
        <v>DOORS</v>
      </c>
      <c r="N10298" s="22" t="s">
        <v>110</v>
      </c>
      <c r="P10298" t="s">
        <v>2353</v>
      </c>
      <c r="Q10298" t="s">
        <v>8607</v>
      </c>
    </row>
    <row r="10299" spans="1:17" x14ac:dyDescent="0.2">
      <c r="A10299" s="3" t="s">
        <v>103</v>
      </c>
      <c r="B10299" s="3"/>
      <c r="C10299" s="18" t="s">
        <v>104</v>
      </c>
      <c r="D10299" s="18" t="s">
        <v>316</v>
      </c>
      <c r="E10299" s="18" t="s">
        <v>254</v>
      </c>
      <c r="F10299" s="18" t="s">
        <v>435</v>
      </c>
      <c r="G10299" s="19">
        <v>44034</v>
      </c>
      <c r="H10299" s="20" t="s">
        <v>12703</v>
      </c>
      <c r="I10299" s="20" t="s">
        <v>20284</v>
      </c>
      <c r="J10299" s="21">
        <v>1975.29</v>
      </c>
      <c r="K10299" s="18" t="str">
        <f>IFERROR(VLOOKUP(LEFT(I10299,7)+0,'[1]_Redacted Trans'!B$1:C$65536,2,0),P10299)</f>
        <v>2101448 - Travis Perkins Trading Co Ltd</v>
      </c>
      <c r="L10299" s="18"/>
      <c r="M10299" s="18" t="str">
        <f>IFERROR(VLOOKUP(LEFT(I10299,7)+0,'[1]_Redacted Trans'!B$1:C$65536,2,0),Q10299)</f>
        <v>VARIOUS EXTERNAL ITEMS</v>
      </c>
      <c r="N10299" s="22" t="s">
        <v>110</v>
      </c>
      <c r="P10299" t="s">
        <v>2353</v>
      </c>
      <c r="Q10299" t="s">
        <v>20285</v>
      </c>
    </row>
    <row r="10300" spans="1:17" x14ac:dyDescent="0.2">
      <c r="A10300" s="3" t="s">
        <v>103</v>
      </c>
      <c r="B10300" s="3"/>
      <c r="C10300" s="18" t="s">
        <v>104</v>
      </c>
      <c r="D10300" s="18" t="s">
        <v>316</v>
      </c>
      <c r="E10300" s="18" t="s">
        <v>254</v>
      </c>
      <c r="F10300" s="18" t="s">
        <v>966</v>
      </c>
      <c r="G10300" s="19">
        <v>44034</v>
      </c>
      <c r="H10300" s="20" t="s">
        <v>12703</v>
      </c>
      <c r="I10300" s="20" t="s">
        <v>20286</v>
      </c>
      <c r="J10300" s="21">
        <v>23.5</v>
      </c>
      <c r="K10300" s="18" t="str">
        <f>IFERROR(VLOOKUP(LEFT(I10300,7)+0,'[1]_Redacted Trans'!B$1:C$65536,2,0),P10300)</f>
        <v>2101448 - Travis Perkins Trading Co Ltd</v>
      </c>
      <c r="L10300" s="18"/>
      <c r="M10300" s="18" t="str">
        <f>IFERROR(VLOOKUP(LEFT(I10300,7)+0,'[1]_Redacted Trans'!B$1:C$65536,2,0),Q10300)</f>
        <v>SAND</v>
      </c>
      <c r="N10300" s="22" t="s">
        <v>110</v>
      </c>
      <c r="P10300" t="s">
        <v>2353</v>
      </c>
      <c r="Q10300" t="s">
        <v>3556</v>
      </c>
    </row>
    <row r="10301" spans="1:17" x14ac:dyDescent="0.2">
      <c r="A10301" s="3" t="s">
        <v>103</v>
      </c>
      <c r="B10301" s="3"/>
      <c r="C10301" s="18" t="s">
        <v>104</v>
      </c>
      <c r="D10301" s="18" t="s">
        <v>316</v>
      </c>
      <c r="E10301" s="18" t="s">
        <v>254</v>
      </c>
      <c r="F10301" s="18" t="s">
        <v>795</v>
      </c>
      <c r="G10301" s="19">
        <v>44034</v>
      </c>
      <c r="H10301" s="20" t="s">
        <v>12703</v>
      </c>
      <c r="I10301" s="20" t="s">
        <v>20287</v>
      </c>
      <c r="J10301" s="21">
        <v>139.69999999999999</v>
      </c>
      <c r="K10301" s="18" t="str">
        <f>IFERROR(VLOOKUP(LEFT(I10301,7)+0,'[1]_Redacted Trans'!B$1:C$65536,2,0),P10301)</f>
        <v>2101448 - Travis Perkins Trading Co Ltd</v>
      </c>
      <c r="L10301" s="18"/>
      <c r="M10301" s="18" t="str">
        <f>IFERROR(VLOOKUP(LEFT(I10301,7)+0,'[1]_Redacted Trans'!B$1:C$65536,2,0),Q10301)</f>
        <v>PEDESTAL</v>
      </c>
      <c r="N10301" s="22" t="s">
        <v>110</v>
      </c>
      <c r="P10301" t="s">
        <v>2353</v>
      </c>
      <c r="Q10301" t="s">
        <v>20288</v>
      </c>
    </row>
    <row r="10302" spans="1:17" x14ac:dyDescent="0.2">
      <c r="A10302" s="3" t="s">
        <v>103</v>
      </c>
      <c r="B10302" s="3"/>
      <c r="C10302" s="18" t="s">
        <v>104</v>
      </c>
      <c r="D10302" s="18" t="s">
        <v>316</v>
      </c>
      <c r="E10302" s="18" t="s">
        <v>317</v>
      </c>
      <c r="F10302" s="18" t="s">
        <v>318</v>
      </c>
      <c r="G10302" s="19">
        <v>44034</v>
      </c>
      <c r="H10302" s="20" t="s">
        <v>12703</v>
      </c>
      <c r="I10302" s="20" t="s">
        <v>20289</v>
      </c>
      <c r="J10302" s="21">
        <v>30.4</v>
      </c>
      <c r="K10302" s="18" t="str">
        <f>IFERROR(VLOOKUP(LEFT(I10302,7)+0,'[1]_Redacted Trans'!B$1:C$65536,2,0),P10302)</f>
        <v>2101448 - Travis Perkins Trading Co Ltd</v>
      </c>
      <c r="L10302" s="18"/>
      <c r="M10302" s="18" t="str">
        <f>IFERROR(VLOOKUP(LEFT(I10302,7)+0,'[1]_Redacted Trans'!B$1:C$65536,2,0),Q10302)</f>
        <v>GORRILA GLUE</v>
      </c>
      <c r="N10302" s="22" t="s">
        <v>110</v>
      </c>
      <c r="P10302" t="s">
        <v>2353</v>
      </c>
      <c r="Q10302" t="s">
        <v>20290</v>
      </c>
    </row>
    <row r="10303" spans="1:17" x14ac:dyDescent="0.2">
      <c r="A10303" s="3" t="s">
        <v>103</v>
      </c>
      <c r="B10303" s="3"/>
      <c r="C10303" s="18" t="s">
        <v>104</v>
      </c>
      <c r="D10303" s="18" t="s">
        <v>316</v>
      </c>
      <c r="E10303" s="18" t="s">
        <v>254</v>
      </c>
      <c r="F10303" s="18" t="s">
        <v>435</v>
      </c>
      <c r="G10303" s="19">
        <v>44034</v>
      </c>
      <c r="H10303" s="20" t="s">
        <v>12703</v>
      </c>
      <c r="I10303" s="20" t="s">
        <v>20291</v>
      </c>
      <c r="J10303" s="21">
        <v>10.89</v>
      </c>
      <c r="K10303" s="18" t="str">
        <f>IFERROR(VLOOKUP(LEFT(I10303,7)+0,'[1]_Redacted Trans'!B$1:C$65536,2,0),P10303)</f>
        <v>2101448 - Travis Perkins Trading Co Ltd</v>
      </c>
      <c r="L10303" s="18"/>
      <c r="M10303" s="18" t="str">
        <f>IFERROR(VLOOKUP(LEFT(I10303,7)+0,'[1]_Redacted Trans'!B$1:C$65536,2,0),Q10303)</f>
        <v>TIMBER</v>
      </c>
      <c r="N10303" s="22" t="s">
        <v>110</v>
      </c>
      <c r="P10303" t="s">
        <v>2353</v>
      </c>
      <c r="Q10303" t="s">
        <v>3229</v>
      </c>
    </row>
    <row r="10304" spans="1:17" x14ac:dyDescent="0.2">
      <c r="A10304" s="3" t="s">
        <v>103</v>
      </c>
      <c r="B10304" s="3"/>
      <c r="C10304" s="18" t="s">
        <v>104</v>
      </c>
      <c r="D10304" s="18" t="s">
        <v>316</v>
      </c>
      <c r="E10304" s="18" t="s">
        <v>254</v>
      </c>
      <c r="F10304" s="18" t="s">
        <v>408</v>
      </c>
      <c r="G10304" s="19">
        <v>44034</v>
      </c>
      <c r="H10304" s="20" t="s">
        <v>12703</v>
      </c>
      <c r="I10304" s="20" t="s">
        <v>20292</v>
      </c>
      <c r="J10304" s="21">
        <v>115.23</v>
      </c>
      <c r="K10304" s="18" t="str">
        <f>IFERROR(VLOOKUP(LEFT(I10304,7)+0,'[1]_Redacted Trans'!B$1:C$65536,2,0),P10304)</f>
        <v>2101448 - Travis Perkins Trading Co Ltd</v>
      </c>
      <c r="L10304" s="18"/>
      <c r="M10304" s="18" t="str">
        <f>IFERROR(VLOOKUP(LEFT(I10304,7)+0,'[1]_Redacted Trans'!B$1:C$65536,2,0),Q10304)</f>
        <v>TIMBER ITEMS</v>
      </c>
      <c r="N10304" s="22" t="s">
        <v>110</v>
      </c>
      <c r="P10304" t="s">
        <v>2353</v>
      </c>
      <c r="Q10304" t="s">
        <v>20293</v>
      </c>
    </row>
    <row r="10305" spans="1:17" x14ac:dyDescent="0.2">
      <c r="A10305" s="3" t="s">
        <v>103</v>
      </c>
      <c r="B10305" s="3"/>
      <c r="C10305" s="18" t="s">
        <v>104</v>
      </c>
      <c r="D10305" s="18" t="s">
        <v>316</v>
      </c>
      <c r="E10305" s="18" t="s">
        <v>254</v>
      </c>
      <c r="F10305" s="18" t="s">
        <v>2782</v>
      </c>
      <c r="G10305" s="19">
        <v>44034</v>
      </c>
      <c r="H10305" s="20" t="s">
        <v>5007</v>
      </c>
      <c r="I10305" s="20" t="s">
        <v>20294</v>
      </c>
      <c r="J10305" s="21">
        <v>25.2</v>
      </c>
      <c r="K10305" s="18" t="str">
        <f>IFERROR(VLOOKUP(LEFT(I10305,7)+0,'[1]_Redacted Trans'!B$1:C$65536,2,0),P10305)</f>
        <v>2117953 - Skelmersdale Centre</v>
      </c>
      <c r="L10305" s="18"/>
      <c r="M10305" s="18" t="str">
        <f>IFERROR(VLOOKUP(LEFT(I10305,7)+0,'[1]_Redacted Trans'!B$1:C$65536,2,0),Q10305)</f>
        <v>WINDOW HANDLE</v>
      </c>
      <c r="N10305" s="22" t="s">
        <v>110</v>
      </c>
      <c r="P10305" t="s">
        <v>5009</v>
      </c>
      <c r="Q10305" t="s">
        <v>13689</v>
      </c>
    </row>
    <row r="10306" spans="1:17" x14ac:dyDescent="0.2">
      <c r="A10306" s="3" t="s">
        <v>103</v>
      </c>
      <c r="B10306" s="3"/>
      <c r="C10306" s="18" t="s">
        <v>104</v>
      </c>
      <c r="D10306" s="18" t="s">
        <v>316</v>
      </c>
      <c r="E10306" s="18" t="s">
        <v>254</v>
      </c>
      <c r="F10306" s="18" t="s">
        <v>2782</v>
      </c>
      <c r="G10306" s="19">
        <v>44034</v>
      </c>
      <c r="H10306" s="20" t="s">
        <v>5007</v>
      </c>
      <c r="I10306" s="20" t="s">
        <v>20295</v>
      </c>
      <c r="J10306" s="21">
        <v>18.420000000000002</v>
      </c>
      <c r="K10306" s="18" t="str">
        <f>IFERROR(VLOOKUP(LEFT(I10306,7)+0,'[1]_Redacted Trans'!B$1:C$65536,2,0),P10306)</f>
        <v>2117953 - Skelmersdale Centre</v>
      </c>
      <c r="L10306" s="18"/>
      <c r="M10306" s="18" t="str">
        <f>IFERROR(VLOOKUP(LEFT(I10306,7)+0,'[1]_Redacted Trans'!B$1:C$65536,2,0),Q10306)</f>
        <v>DEGREE ANGLE</v>
      </c>
      <c r="N10306" s="22" t="s">
        <v>110</v>
      </c>
      <c r="P10306" t="s">
        <v>5009</v>
      </c>
      <c r="Q10306" t="s">
        <v>20296</v>
      </c>
    </row>
    <row r="10307" spans="1:17" x14ac:dyDescent="0.2">
      <c r="A10307" s="3" t="s">
        <v>103</v>
      </c>
      <c r="B10307" s="3"/>
      <c r="C10307" s="18" t="s">
        <v>104</v>
      </c>
      <c r="D10307" s="18" t="s">
        <v>316</v>
      </c>
      <c r="E10307" s="18" t="s">
        <v>254</v>
      </c>
      <c r="F10307" s="18" t="s">
        <v>2782</v>
      </c>
      <c r="G10307" s="19">
        <v>44034</v>
      </c>
      <c r="H10307" s="20" t="s">
        <v>5007</v>
      </c>
      <c r="I10307" s="20" t="s">
        <v>20297</v>
      </c>
      <c r="J10307" s="21">
        <v>26.13</v>
      </c>
      <c r="K10307" s="18" t="str">
        <f>IFERROR(VLOOKUP(LEFT(I10307,7)+0,'[1]_Redacted Trans'!B$1:C$65536,2,0),P10307)</f>
        <v>2117953 - Skelmersdale Centre</v>
      </c>
      <c r="L10307" s="18"/>
      <c r="M10307" s="18" t="str">
        <f>IFERROR(VLOOKUP(LEFT(I10307,7)+0,'[1]_Redacted Trans'!B$1:C$65536,2,0),Q10307)</f>
        <v>WHITE SOFFIT</v>
      </c>
      <c r="N10307" s="22" t="s">
        <v>110</v>
      </c>
      <c r="P10307" t="s">
        <v>5009</v>
      </c>
      <c r="Q10307" t="s">
        <v>20298</v>
      </c>
    </row>
    <row r="10308" spans="1:17" x14ac:dyDescent="0.2">
      <c r="A10308" s="3" t="s">
        <v>103</v>
      </c>
      <c r="B10308" s="3"/>
      <c r="C10308" s="18" t="s">
        <v>104</v>
      </c>
      <c r="D10308" s="18" t="s">
        <v>316</v>
      </c>
      <c r="E10308" s="18" t="s">
        <v>254</v>
      </c>
      <c r="F10308" s="18" t="s">
        <v>2782</v>
      </c>
      <c r="G10308" s="19">
        <v>44034</v>
      </c>
      <c r="H10308" s="20" t="s">
        <v>5007</v>
      </c>
      <c r="I10308" s="20" t="s">
        <v>20299</v>
      </c>
      <c r="J10308" s="21">
        <v>35.619999999999997</v>
      </c>
      <c r="K10308" s="18" t="str">
        <f>IFERROR(VLOOKUP(LEFT(I10308,7)+0,'[1]_Redacted Trans'!B$1:C$65536,2,0),P10308)</f>
        <v>2117953 - Skelmersdale Centre</v>
      </c>
      <c r="L10308" s="18"/>
      <c r="M10308" s="18" t="str">
        <f>IFERROR(VLOOKUP(LEFT(I10308,7)+0,'[1]_Redacted Trans'!B$1:C$65536,2,0),Q10308)</f>
        <v>CADENZA</v>
      </c>
      <c r="N10308" s="22" t="s">
        <v>110</v>
      </c>
      <c r="P10308" t="s">
        <v>5009</v>
      </c>
      <c r="Q10308" t="s">
        <v>20300</v>
      </c>
    </row>
    <row r="10309" spans="1:17" x14ac:dyDescent="0.2">
      <c r="A10309" s="3" t="s">
        <v>103</v>
      </c>
      <c r="B10309" s="3"/>
      <c r="C10309" s="18" t="s">
        <v>104</v>
      </c>
      <c r="D10309" s="18" t="s">
        <v>316</v>
      </c>
      <c r="E10309" s="18" t="s">
        <v>254</v>
      </c>
      <c r="F10309" s="18" t="s">
        <v>2782</v>
      </c>
      <c r="G10309" s="19">
        <v>44034</v>
      </c>
      <c r="H10309" s="20" t="s">
        <v>5007</v>
      </c>
      <c r="I10309" s="20" t="s">
        <v>20301</v>
      </c>
      <c r="J10309" s="21">
        <v>87.41</v>
      </c>
      <c r="K10309" s="18" t="str">
        <f>IFERROR(VLOOKUP(LEFT(I10309,7)+0,'[1]_Redacted Trans'!B$1:C$65536,2,0),P10309)</f>
        <v>2117953 - Skelmersdale Centre</v>
      </c>
      <c r="L10309" s="18"/>
      <c r="M10309" s="18" t="str">
        <f>IFERROR(VLOOKUP(LEFT(I10309,7)+0,'[1]_Redacted Trans'!B$1:C$65536,2,0),Q10309)</f>
        <v>VENT</v>
      </c>
      <c r="N10309" s="22" t="s">
        <v>110</v>
      </c>
      <c r="P10309" t="s">
        <v>5009</v>
      </c>
      <c r="Q10309" t="s">
        <v>20302</v>
      </c>
    </row>
    <row r="10310" spans="1:17" x14ac:dyDescent="0.2">
      <c r="A10310" s="3" t="s">
        <v>103</v>
      </c>
      <c r="B10310" s="3"/>
      <c r="C10310" s="18" t="s">
        <v>104</v>
      </c>
      <c r="D10310" s="18" t="s">
        <v>316</v>
      </c>
      <c r="E10310" s="18" t="s">
        <v>254</v>
      </c>
      <c r="F10310" s="18" t="s">
        <v>2782</v>
      </c>
      <c r="G10310" s="19">
        <v>44034</v>
      </c>
      <c r="H10310" s="20" t="s">
        <v>5007</v>
      </c>
      <c r="I10310" s="20" t="s">
        <v>20303</v>
      </c>
      <c r="J10310" s="21">
        <v>73.7</v>
      </c>
      <c r="K10310" s="18" t="str">
        <f>IFERROR(VLOOKUP(LEFT(I10310,7)+0,'[1]_Redacted Trans'!B$1:C$65536,2,0),P10310)</f>
        <v>2117953 - Skelmersdale Centre</v>
      </c>
      <c r="L10310" s="18"/>
      <c r="M10310" s="18" t="str">
        <f>IFERROR(VLOOKUP(LEFT(I10310,7)+0,'[1]_Redacted Trans'!B$1:C$65536,2,0),Q10310)</f>
        <v>GULLYS</v>
      </c>
      <c r="N10310" s="22" t="s">
        <v>110</v>
      </c>
      <c r="P10310" t="s">
        <v>5009</v>
      </c>
      <c r="Q10310" t="s">
        <v>20304</v>
      </c>
    </row>
    <row r="10311" spans="1:17" x14ac:dyDescent="0.2">
      <c r="A10311" s="3" t="s">
        <v>103</v>
      </c>
      <c r="B10311" s="3"/>
      <c r="C10311" s="18" t="s">
        <v>104</v>
      </c>
      <c r="D10311" s="18" t="s">
        <v>316</v>
      </c>
      <c r="E10311" s="18" t="s">
        <v>254</v>
      </c>
      <c r="F10311" s="18" t="s">
        <v>2782</v>
      </c>
      <c r="G10311" s="19">
        <v>44034</v>
      </c>
      <c r="H10311" s="20" t="s">
        <v>5007</v>
      </c>
      <c r="I10311" s="20" t="s">
        <v>20305</v>
      </c>
      <c r="J10311" s="21">
        <v>118.29</v>
      </c>
      <c r="K10311" s="18" t="str">
        <f>IFERROR(VLOOKUP(LEFT(I10311,7)+0,'[1]_Redacted Trans'!B$1:C$65536,2,0),P10311)</f>
        <v>2117953 - Skelmersdale Centre</v>
      </c>
      <c r="L10311" s="18"/>
      <c r="M10311" s="18" t="str">
        <f>IFERROR(VLOOKUP(LEFT(I10311,7)+0,'[1]_Redacted Trans'!B$1:C$65536,2,0),Q10311)</f>
        <v>WINDOW ITEMS</v>
      </c>
      <c r="N10311" s="22" t="s">
        <v>110</v>
      </c>
      <c r="P10311" t="s">
        <v>5009</v>
      </c>
      <c r="Q10311" t="s">
        <v>17882</v>
      </c>
    </row>
    <row r="10312" spans="1:17" x14ac:dyDescent="0.2">
      <c r="A10312" s="3" t="s">
        <v>103</v>
      </c>
      <c r="B10312" s="3"/>
      <c r="C10312" s="18" t="s">
        <v>104</v>
      </c>
      <c r="D10312" s="18" t="s">
        <v>316</v>
      </c>
      <c r="E10312" s="18" t="s">
        <v>254</v>
      </c>
      <c r="F10312" s="18" t="s">
        <v>2782</v>
      </c>
      <c r="G10312" s="19">
        <v>44034</v>
      </c>
      <c r="H10312" s="20" t="s">
        <v>5007</v>
      </c>
      <c r="I10312" s="20" t="s">
        <v>20306</v>
      </c>
      <c r="J10312" s="21">
        <v>61.29</v>
      </c>
      <c r="K10312" s="18" t="str">
        <f>IFERROR(VLOOKUP(LEFT(I10312,7)+0,'[1]_Redacted Trans'!B$1:C$65536,2,0),P10312)</f>
        <v>2117953 - Skelmersdale Centre</v>
      </c>
      <c r="L10312" s="18"/>
      <c r="M10312" s="18" t="str">
        <f>IFERROR(VLOOKUP(LEFT(I10312,7)+0,'[1]_Redacted Trans'!B$1:C$65536,2,0),Q10312)</f>
        <v>WINDOW ITEMS</v>
      </c>
      <c r="N10312" s="22" t="s">
        <v>110</v>
      </c>
      <c r="P10312" t="s">
        <v>5009</v>
      </c>
      <c r="Q10312" t="s">
        <v>17882</v>
      </c>
    </row>
    <row r="10313" spans="1:17" x14ac:dyDescent="0.2">
      <c r="A10313" s="3" t="s">
        <v>103</v>
      </c>
      <c r="B10313" s="3"/>
      <c r="C10313" s="18" t="s">
        <v>104</v>
      </c>
      <c r="D10313" s="18" t="s">
        <v>316</v>
      </c>
      <c r="E10313" s="18" t="s">
        <v>254</v>
      </c>
      <c r="F10313" s="18" t="s">
        <v>2782</v>
      </c>
      <c r="G10313" s="19">
        <v>44034</v>
      </c>
      <c r="H10313" s="20" t="s">
        <v>5007</v>
      </c>
      <c r="I10313" s="20" t="s">
        <v>20307</v>
      </c>
      <c r="J10313" s="21">
        <v>143.72</v>
      </c>
      <c r="K10313" s="18" t="str">
        <f>IFERROR(VLOOKUP(LEFT(I10313,7)+0,'[1]_Redacted Trans'!B$1:C$65536,2,0),P10313)</f>
        <v>2117953 - Skelmersdale Centre</v>
      </c>
      <c r="L10313" s="18"/>
      <c r="M10313" s="18" t="str">
        <f>IFERROR(VLOOKUP(LEFT(I10313,7)+0,'[1]_Redacted Trans'!B$1:C$65536,2,0),Q10313)</f>
        <v>CADENZA</v>
      </c>
      <c r="N10313" s="22" t="s">
        <v>110</v>
      </c>
      <c r="P10313" t="s">
        <v>5009</v>
      </c>
      <c r="Q10313" t="s">
        <v>20300</v>
      </c>
    </row>
    <row r="10314" spans="1:17" x14ac:dyDescent="0.2">
      <c r="A10314" s="3" t="s">
        <v>103</v>
      </c>
      <c r="B10314" s="3"/>
      <c r="C10314" s="18" t="s">
        <v>104</v>
      </c>
      <c r="D10314" s="18" t="s">
        <v>239</v>
      </c>
      <c r="E10314" s="18" t="s">
        <v>266</v>
      </c>
      <c r="F10314" s="18" t="s">
        <v>230</v>
      </c>
      <c r="G10314" s="19">
        <v>44034</v>
      </c>
      <c r="H10314" s="20"/>
      <c r="I10314" s="20" t="s">
        <v>20308</v>
      </c>
      <c r="J10314" s="21">
        <v>73.95</v>
      </c>
      <c r="K10314" s="18" t="str">
        <f>IFERROR(VLOOKUP(LEFT(I10314,7)+0,'[1]_Redacted Trans'!B$1:C$65536,2,0),P10314)</f>
        <v>2105146 - EDF Energy Customers plc</v>
      </c>
      <c r="L10314" s="18"/>
      <c r="M10314" s="18" t="str">
        <f>IFERROR(VLOOKUP(LEFT(I10314,7)+0,'[1]_Redacted Trans'!B$1:C$65536,2,0),Q10314)</f>
        <v>Water Fountain, Pier Ave</v>
      </c>
      <c r="N10314" s="22" t="s">
        <v>110</v>
      </c>
      <c r="P10314" t="s">
        <v>525</v>
      </c>
      <c r="Q10314" t="s">
        <v>20309</v>
      </c>
    </row>
    <row r="10315" spans="1:17" x14ac:dyDescent="0.2">
      <c r="A10315" s="3" t="s">
        <v>103</v>
      </c>
      <c r="B10315" s="3"/>
      <c r="C10315" s="18" t="s">
        <v>104</v>
      </c>
      <c r="D10315" s="18" t="s">
        <v>239</v>
      </c>
      <c r="E10315" s="18" t="s">
        <v>266</v>
      </c>
      <c r="F10315" s="18" t="s">
        <v>230</v>
      </c>
      <c r="G10315" s="19">
        <v>44034</v>
      </c>
      <c r="H10315" s="20"/>
      <c r="I10315" s="20" t="s">
        <v>20310</v>
      </c>
      <c r="J10315" s="21">
        <v>121.89</v>
      </c>
      <c r="K10315" s="18" t="str">
        <f>IFERROR(VLOOKUP(LEFT(I10315,7)+0,'[1]_Redacted Trans'!B$1:C$65536,2,0),P10315)</f>
        <v>2105146 - EDF Energy Customers plc</v>
      </c>
      <c r="L10315" s="18"/>
      <c r="M10315" s="18" t="str">
        <f>IFERROR(VLOOKUP(LEFT(I10315,7)+0,'[1]_Redacted Trans'!B$1:C$65536,2,0),Q10315)</f>
        <v>Cliff Park, Harwich</v>
      </c>
      <c r="N10315" s="22" t="s">
        <v>110</v>
      </c>
      <c r="P10315" t="s">
        <v>525</v>
      </c>
      <c r="Q10315" t="s">
        <v>20311</v>
      </c>
    </row>
    <row r="10316" spans="1:17" x14ac:dyDescent="0.2">
      <c r="A10316" s="3" t="s">
        <v>103</v>
      </c>
      <c r="B10316" s="3"/>
      <c r="C10316" s="18" t="s">
        <v>104</v>
      </c>
      <c r="D10316" s="18" t="s">
        <v>239</v>
      </c>
      <c r="E10316" s="18" t="s">
        <v>266</v>
      </c>
      <c r="F10316" s="18" t="s">
        <v>230</v>
      </c>
      <c r="G10316" s="19">
        <v>44034</v>
      </c>
      <c r="H10316" s="20"/>
      <c r="I10316" s="20" t="s">
        <v>20312</v>
      </c>
      <c r="J10316" s="21">
        <v>77.3</v>
      </c>
      <c r="K10316" s="18" t="str">
        <f>IFERROR(VLOOKUP(LEFT(I10316,7)+0,'[1]_Redacted Trans'!B$1:C$65536,2,0),P10316)</f>
        <v>2105146 - EDF Energy Customers plc</v>
      </c>
      <c r="L10316" s="18"/>
      <c r="M10316" s="18" t="str">
        <f>IFERROR(VLOOKUP(LEFT(I10316,7)+0,'[1]_Redacted Trans'!B$1:C$65536,2,0),Q10316)</f>
        <v>West End Lane, Harwich</v>
      </c>
      <c r="N10316" s="22" t="s">
        <v>110</v>
      </c>
      <c r="P10316" t="s">
        <v>525</v>
      </c>
      <c r="Q10316" t="s">
        <v>20313</v>
      </c>
    </row>
    <row r="10317" spans="1:17" x14ac:dyDescent="0.2">
      <c r="A10317" s="3" t="s">
        <v>103</v>
      </c>
      <c r="B10317" s="3"/>
      <c r="C10317" s="18" t="s">
        <v>104</v>
      </c>
      <c r="D10317" s="18" t="s">
        <v>239</v>
      </c>
      <c r="E10317" s="18" t="s">
        <v>266</v>
      </c>
      <c r="F10317" s="18" t="s">
        <v>230</v>
      </c>
      <c r="G10317" s="19">
        <v>44034</v>
      </c>
      <c r="H10317" s="20"/>
      <c r="I10317" s="20" t="s">
        <v>20314</v>
      </c>
      <c r="J10317" s="21">
        <v>92.69</v>
      </c>
      <c r="K10317" s="18" t="str">
        <f>IFERROR(VLOOKUP(LEFT(I10317,7)+0,'[1]_Redacted Trans'!B$1:C$65536,2,0),P10317)</f>
        <v>2105146 - EDF Energy Customers plc</v>
      </c>
      <c r="L10317" s="18"/>
      <c r="M10317" s="18" t="str">
        <f>IFERROR(VLOOKUP(LEFT(I10317,7)+0,'[1]_Redacted Trans'!B$1:C$65536,2,0),Q10317)</f>
        <v>Lower Marine Parade, Harwich</v>
      </c>
      <c r="N10317" s="22" t="s">
        <v>110</v>
      </c>
      <c r="P10317" t="s">
        <v>525</v>
      </c>
      <c r="Q10317" t="s">
        <v>20315</v>
      </c>
    </row>
    <row r="10318" spans="1:17" x14ac:dyDescent="0.2">
      <c r="A10318" s="3" t="s">
        <v>103</v>
      </c>
      <c r="B10318" s="3"/>
      <c r="C10318" s="18" t="s">
        <v>104</v>
      </c>
      <c r="D10318" s="18" t="s">
        <v>239</v>
      </c>
      <c r="E10318" s="18" t="s">
        <v>266</v>
      </c>
      <c r="F10318" s="18" t="s">
        <v>230</v>
      </c>
      <c r="G10318" s="19">
        <v>44034</v>
      </c>
      <c r="H10318" s="20"/>
      <c r="I10318" s="20" t="s">
        <v>20316</v>
      </c>
      <c r="J10318" s="21">
        <v>252.86</v>
      </c>
      <c r="K10318" s="18" t="str">
        <f>IFERROR(VLOOKUP(LEFT(I10318,7)+0,'[1]_Redacted Trans'!B$1:C$65536,2,0),P10318)</f>
        <v>2105146 - EDF Energy Customers plc</v>
      </c>
      <c r="L10318" s="18"/>
      <c r="M10318" s="18" t="str">
        <f>IFERROR(VLOOKUP(LEFT(I10318,7)+0,'[1]_Redacted Trans'!B$1:C$65536,2,0),Q10318)</f>
        <v>Pub Cons The Esplanade</v>
      </c>
      <c r="N10318" s="22" t="s">
        <v>110</v>
      </c>
      <c r="P10318" t="s">
        <v>525</v>
      </c>
      <c r="Q10318" t="s">
        <v>20317</v>
      </c>
    </row>
    <row r="10319" spans="1:17" x14ac:dyDescent="0.2">
      <c r="A10319" s="3" t="s">
        <v>103</v>
      </c>
      <c r="B10319" s="3"/>
      <c r="C10319" s="18" t="s">
        <v>104</v>
      </c>
      <c r="D10319" s="18" t="s">
        <v>168</v>
      </c>
      <c r="E10319" s="18" t="s">
        <v>254</v>
      </c>
      <c r="F10319" s="18" t="s">
        <v>422</v>
      </c>
      <c r="G10319" s="19">
        <v>44034</v>
      </c>
      <c r="H10319" s="20" t="s">
        <v>20318</v>
      </c>
      <c r="I10319" s="20" t="s">
        <v>20319</v>
      </c>
      <c r="J10319" s="21">
        <v>180</v>
      </c>
      <c r="K10319" s="18" t="str">
        <f>IFERROR(VLOOKUP(LEFT(I10319,7)+0,'[1]_Redacted Trans'!B$1:C$65536,2,0),P10319)</f>
        <v>REDACTED PERSONAL DATA</v>
      </c>
      <c r="L10319" s="18"/>
      <c r="M10319" s="18" t="str">
        <f>IFERROR(VLOOKUP(LEFT(I10319,7)+0,'[1]_Redacted Trans'!B$1:C$65536,2,0),Q10319)</f>
        <v>REDACTED PERSONAL DATA</v>
      </c>
      <c r="N10319" s="22" t="s">
        <v>110</v>
      </c>
      <c r="P10319" t="s">
        <v>143</v>
      </c>
      <c r="Q10319" t="s">
        <v>143</v>
      </c>
    </row>
    <row r="10320" spans="1:17" x14ac:dyDescent="0.2">
      <c r="A10320" s="3" t="s">
        <v>103</v>
      </c>
      <c r="B10320" s="3"/>
      <c r="C10320" s="18" t="s">
        <v>104</v>
      </c>
      <c r="D10320" s="18" t="s">
        <v>168</v>
      </c>
      <c r="E10320" s="18" t="s">
        <v>254</v>
      </c>
      <c r="F10320" s="18" t="s">
        <v>422</v>
      </c>
      <c r="G10320" s="19">
        <v>44034</v>
      </c>
      <c r="H10320" s="20" t="s">
        <v>20320</v>
      </c>
      <c r="I10320" s="20" t="s">
        <v>20321</v>
      </c>
      <c r="J10320" s="21">
        <v>120</v>
      </c>
      <c r="K10320" s="18" t="str">
        <f>IFERROR(VLOOKUP(LEFT(I10320,7)+0,'[1]_Redacted Trans'!B$1:C$65536,2,0),P10320)</f>
        <v>REDACTED PERSONAL DATA</v>
      </c>
      <c r="L10320" s="18"/>
      <c r="M10320" s="18" t="str">
        <f>IFERROR(VLOOKUP(LEFT(I10320,7)+0,'[1]_Redacted Trans'!B$1:C$65536,2,0),Q10320)</f>
        <v>REDACTED PERSONAL DATA</v>
      </c>
      <c r="N10320" s="22" t="s">
        <v>110</v>
      </c>
      <c r="P10320" t="s">
        <v>143</v>
      </c>
      <c r="Q10320" t="s">
        <v>143</v>
      </c>
    </row>
    <row r="10321" spans="1:17" x14ac:dyDescent="0.2">
      <c r="A10321" s="3" t="s">
        <v>103</v>
      </c>
      <c r="B10321" s="3"/>
      <c r="C10321" s="18" t="s">
        <v>104</v>
      </c>
      <c r="D10321" s="18" t="s">
        <v>168</v>
      </c>
      <c r="E10321" s="18" t="s">
        <v>254</v>
      </c>
      <c r="F10321" s="18" t="s">
        <v>422</v>
      </c>
      <c r="G10321" s="19">
        <v>44034</v>
      </c>
      <c r="H10321" s="20" t="s">
        <v>20322</v>
      </c>
      <c r="I10321" s="20" t="s">
        <v>20323</v>
      </c>
      <c r="J10321" s="21">
        <v>75.8</v>
      </c>
      <c r="K10321" s="18" t="str">
        <f>IFERROR(VLOOKUP(LEFT(I10321,7)+0,'[1]_Redacted Trans'!B$1:C$65536,2,0),P10321)</f>
        <v>REDACTED PERSONAL DATA</v>
      </c>
      <c r="L10321" s="18"/>
      <c r="M10321" s="18" t="str">
        <f>IFERROR(VLOOKUP(LEFT(I10321,7)+0,'[1]_Redacted Trans'!B$1:C$65536,2,0),Q10321)</f>
        <v>REDACTED PERSONAL DATA</v>
      </c>
      <c r="N10321" s="22" t="s">
        <v>110</v>
      </c>
      <c r="P10321" t="s">
        <v>143</v>
      </c>
      <c r="Q10321" t="s">
        <v>143</v>
      </c>
    </row>
    <row r="10322" spans="1:17" x14ac:dyDescent="0.2">
      <c r="A10322" s="3" t="s">
        <v>103</v>
      </c>
      <c r="B10322" s="3"/>
      <c r="C10322" s="18" t="s">
        <v>104</v>
      </c>
      <c r="D10322" s="18" t="s">
        <v>168</v>
      </c>
      <c r="E10322" s="18" t="s">
        <v>254</v>
      </c>
      <c r="F10322" s="18" t="s">
        <v>422</v>
      </c>
      <c r="G10322" s="19">
        <v>44034</v>
      </c>
      <c r="H10322" s="20" t="s">
        <v>20324</v>
      </c>
      <c r="I10322" s="20" t="s">
        <v>20325</v>
      </c>
      <c r="J10322" s="21">
        <v>90</v>
      </c>
      <c r="K10322" s="18" t="str">
        <f>IFERROR(VLOOKUP(LEFT(I10322,7)+0,'[1]_Redacted Trans'!B$1:C$65536,2,0),P10322)</f>
        <v>REDACTED PERSONAL DATA</v>
      </c>
      <c r="L10322" s="18"/>
      <c r="M10322" s="18" t="str">
        <f>IFERROR(VLOOKUP(LEFT(I10322,7)+0,'[1]_Redacted Trans'!B$1:C$65536,2,0),Q10322)</f>
        <v>REDACTED PERSONAL DATA</v>
      </c>
      <c r="N10322" s="22" t="s">
        <v>110</v>
      </c>
      <c r="P10322" t="s">
        <v>143</v>
      </c>
      <c r="Q10322" t="s">
        <v>143</v>
      </c>
    </row>
    <row r="10323" spans="1:17" x14ac:dyDescent="0.2">
      <c r="A10323" s="3" t="s">
        <v>103</v>
      </c>
      <c r="B10323" s="3"/>
      <c r="C10323" s="18" t="s">
        <v>104</v>
      </c>
      <c r="D10323" s="18" t="s">
        <v>168</v>
      </c>
      <c r="E10323" s="18" t="s">
        <v>254</v>
      </c>
      <c r="F10323" s="18" t="s">
        <v>422</v>
      </c>
      <c r="G10323" s="19">
        <v>44034</v>
      </c>
      <c r="H10323" s="20" t="s">
        <v>20326</v>
      </c>
      <c r="I10323" s="20" t="s">
        <v>20327</v>
      </c>
      <c r="J10323" s="21">
        <v>60</v>
      </c>
      <c r="K10323" s="18" t="str">
        <f>IFERROR(VLOOKUP(LEFT(I10323,7)+0,'[1]_Redacted Trans'!B$1:C$65536,2,0),P10323)</f>
        <v>REDACTED PERSONAL DATA</v>
      </c>
      <c r="L10323" s="18"/>
      <c r="M10323" s="18" t="str">
        <f>IFERROR(VLOOKUP(LEFT(I10323,7)+0,'[1]_Redacted Trans'!B$1:C$65536,2,0),Q10323)</f>
        <v>REDACTED PERSONAL DATA</v>
      </c>
      <c r="N10323" s="22" t="s">
        <v>110</v>
      </c>
      <c r="P10323" t="s">
        <v>143</v>
      </c>
      <c r="Q10323" t="s">
        <v>143</v>
      </c>
    </row>
    <row r="10324" spans="1:17" x14ac:dyDescent="0.2">
      <c r="A10324" s="3" t="s">
        <v>103</v>
      </c>
      <c r="B10324" s="3"/>
      <c r="C10324" s="18" t="s">
        <v>104</v>
      </c>
      <c r="D10324" s="18" t="s">
        <v>168</v>
      </c>
      <c r="E10324" s="18" t="s">
        <v>254</v>
      </c>
      <c r="F10324" s="18" t="s">
        <v>422</v>
      </c>
      <c r="G10324" s="19">
        <v>44034</v>
      </c>
      <c r="H10324" s="20" t="s">
        <v>20328</v>
      </c>
      <c r="I10324" s="20" t="s">
        <v>20329</v>
      </c>
      <c r="J10324" s="21">
        <v>60</v>
      </c>
      <c r="K10324" s="18" t="str">
        <f>IFERROR(VLOOKUP(LEFT(I10324,7)+0,'[1]_Redacted Trans'!B$1:C$65536,2,0),P10324)</f>
        <v>REDACTED PERSONAL DATA</v>
      </c>
      <c r="L10324" s="18"/>
      <c r="M10324" s="18" t="str">
        <f>IFERROR(VLOOKUP(LEFT(I10324,7)+0,'[1]_Redacted Trans'!B$1:C$65536,2,0),Q10324)</f>
        <v>REDACTED PERSONAL DATA</v>
      </c>
      <c r="N10324" s="22" t="s">
        <v>110</v>
      </c>
      <c r="P10324" t="s">
        <v>143</v>
      </c>
      <c r="Q10324" t="s">
        <v>143</v>
      </c>
    </row>
    <row r="10325" spans="1:17" x14ac:dyDescent="0.2">
      <c r="A10325" s="3" t="s">
        <v>103</v>
      </c>
      <c r="B10325" s="3"/>
      <c r="C10325" s="18" t="s">
        <v>104</v>
      </c>
      <c r="D10325" s="18" t="s">
        <v>168</v>
      </c>
      <c r="E10325" s="18" t="s">
        <v>254</v>
      </c>
      <c r="F10325" s="18" t="s">
        <v>422</v>
      </c>
      <c r="G10325" s="19">
        <v>44034</v>
      </c>
      <c r="H10325" s="20" t="s">
        <v>20330</v>
      </c>
      <c r="I10325" s="20" t="s">
        <v>20331</v>
      </c>
      <c r="J10325" s="21">
        <v>90</v>
      </c>
      <c r="K10325" s="18" t="str">
        <f>IFERROR(VLOOKUP(LEFT(I10325,7)+0,'[1]_Redacted Trans'!B$1:C$65536,2,0),P10325)</f>
        <v>REDACTED PERSONAL DATA</v>
      </c>
      <c r="L10325" s="18"/>
      <c r="M10325" s="18" t="str">
        <f>IFERROR(VLOOKUP(LEFT(I10325,7)+0,'[1]_Redacted Trans'!B$1:C$65536,2,0),Q10325)</f>
        <v>REDACTED PERSONAL DATA</v>
      </c>
      <c r="N10325" s="22" t="s">
        <v>110</v>
      </c>
      <c r="P10325" t="s">
        <v>143</v>
      </c>
      <c r="Q10325" t="s">
        <v>143</v>
      </c>
    </row>
    <row r="10326" spans="1:17" x14ac:dyDescent="0.2">
      <c r="A10326" s="3" t="s">
        <v>103</v>
      </c>
      <c r="B10326" s="3"/>
      <c r="C10326" s="18" t="s">
        <v>104</v>
      </c>
      <c r="D10326" s="18" t="s">
        <v>168</v>
      </c>
      <c r="E10326" s="18" t="s">
        <v>556</v>
      </c>
      <c r="F10326" s="18" t="s">
        <v>557</v>
      </c>
      <c r="G10326" s="19">
        <v>44034</v>
      </c>
      <c r="H10326" s="20"/>
      <c r="I10326" s="20" t="s">
        <v>20332</v>
      </c>
      <c r="J10326" s="21">
        <v>2214.7199999999998</v>
      </c>
      <c r="K10326" s="18" t="str">
        <f>IFERROR(VLOOKUP(LEFT(I10326,7)+0,'[1]_Redacted Trans'!B$1:C$65536,2,0),P10326)</f>
        <v>REDACTED PERSONAL DATA</v>
      </c>
      <c r="L10326" s="18"/>
      <c r="M10326" s="18" t="str">
        <f>IFERROR(VLOOKUP(LEFT(I10326,7)+0,'[1]_Redacted Trans'!B$1:C$65536,2,0),Q10326)</f>
        <v>REDACTED PERSONAL DATA</v>
      </c>
      <c r="N10326" s="22" t="s">
        <v>110</v>
      </c>
      <c r="P10326" t="s">
        <v>143</v>
      </c>
      <c r="Q10326" t="s">
        <v>143</v>
      </c>
    </row>
    <row r="10327" spans="1:17" x14ac:dyDescent="0.2">
      <c r="A10327" s="3" t="s">
        <v>103</v>
      </c>
      <c r="B10327" s="3"/>
      <c r="C10327" s="18" t="s">
        <v>104</v>
      </c>
      <c r="D10327" s="18" t="s">
        <v>168</v>
      </c>
      <c r="E10327" s="18" t="s">
        <v>556</v>
      </c>
      <c r="F10327" s="18" t="s">
        <v>557</v>
      </c>
      <c r="G10327" s="19">
        <v>44034</v>
      </c>
      <c r="H10327" s="20"/>
      <c r="I10327" s="20" t="s">
        <v>20333</v>
      </c>
      <c r="J10327" s="21">
        <v>1468.69</v>
      </c>
      <c r="K10327" s="18" t="str">
        <f>IFERROR(VLOOKUP(LEFT(I10327,7)+0,'[1]_Redacted Trans'!B$1:C$65536,2,0),P10327)</f>
        <v>REDACTED PERSONAL DATA</v>
      </c>
      <c r="L10327" s="18"/>
      <c r="M10327" s="18" t="str">
        <f>IFERROR(VLOOKUP(LEFT(I10327,7)+0,'[1]_Redacted Trans'!B$1:C$65536,2,0),Q10327)</f>
        <v>REDACTED PERSONAL DATA</v>
      </c>
      <c r="N10327" s="22" t="s">
        <v>110</v>
      </c>
      <c r="P10327" t="s">
        <v>143</v>
      </c>
      <c r="Q10327" t="s">
        <v>143</v>
      </c>
    </row>
    <row r="10328" spans="1:17" x14ac:dyDescent="0.2">
      <c r="A10328" s="3" t="s">
        <v>103</v>
      </c>
      <c r="B10328" s="3"/>
      <c r="C10328" s="18" t="s">
        <v>104</v>
      </c>
      <c r="D10328" s="18" t="s">
        <v>168</v>
      </c>
      <c r="E10328" s="18" t="s">
        <v>128</v>
      </c>
      <c r="F10328" s="18" t="s">
        <v>129</v>
      </c>
      <c r="G10328" s="19">
        <v>44034</v>
      </c>
      <c r="H10328" s="20" t="s">
        <v>9208</v>
      </c>
      <c r="I10328" s="20" t="s">
        <v>20334</v>
      </c>
      <c r="J10328" s="21">
        <v>2100</v>
      </c>
      <c r="K10328" s="18" t="str">
        <f>IFERROR(VLOOKUP(LEFT(I10328,7)+0,'[1]_Redacted Trans'!B$1:C$65536,2,0),P10328)</f>
        <v>2115078 - Pink Palace Hotel LTD</v>
      </c>
      <c r="L10328" s="18"/>
      <c r="M10328" s="18" t="str">
        <f>IFERROR(VLOOKUP(LEFT(I10328,7)+0,'[1]_Redacted Trans'!B$1:C$65536,2,0),Q10328)</f>
        <v>B&amp;B 6B 01/06/20 to 30/06/2020</v>
      </c>
      <c r="N10328" s="22" t="s">
        <v>110</v>
      </c>
      <c r="P10328" t="s">
        <v>17579</v>
      </c>
      <c r="Q10328" t="s">
        <v>20335</v>
      </c>
    </row>
    <row r="10329" spans="1:17" x14ac:dyDescent="0.2">
      <c r="A10329" s="3" t="s">
        <v>103</v>
      </c>
      <c r="B10329" s="3"/>
      <c r="C10329" s="18" t="s">
        <v>104</v>
      </c>
      <c r="D10329" s="18" t="s">
        <v>168</v>
      </c>
      <c r="E10329" s="18" t="s">
        <v>128</v>
      </c>
      <c r="F10329" s="18" t="s">
        <v>129</v>
      </c>
      <c r="G10329" s="19">
        <v>44034</v>
      </c>
      <c r="H10329" s="20" t="s">
        <v>9208</v>
      </c>
      <c r="I10329" s="20" t="s">
        <v>20336</v>
      </c>
      <c r="J10329" s="21">
        <v>2100</v>
      </c>
      <c r="K10329" s="18" t="str">
        <f>IFERROR(VLOOKUP(LEFT(I10329,7)+0,'[1]_Redacted Trans'!B$1:C$65536,2,0),P10329)</f>
        <v>2115078 - Pink Palace Hotel LTD</v>
      </c>
      <c r="L10329" s="18"/>
      <c r="M10329" s="18" t="str">
        <f>IFERROR(VLOOKUP(LEFT(I10329,7)+0,'[1]_Redacted Trans'!B$1:C$65536,2,0),Q10329)</f>
        <v>B&amp;B 7B 01/06/20 to 30/06/2020</v>
      </c>
      <c r="N10329" s="22" t="s">
        <v>110</v>
      </c>
      <c r="P10329" t="s">
        <v>17579</v>
      </c>
      <c r="Q10329" t="s">
        <v>20337</v>
      </c>
    </row>
    <row r="10330" spans="1:17" x14ac:dyDescent="0.2">
      <c r="A10330" s="3" t="s">
        <v>103</v>
      </c>
      <c r="B10330" s="3"/>
      <c r="C10330" s="18" t="s">
        <v>104</v>
      </c>
      <c r="D10330" s="18" t="s">
        <v>168</v>
      </c>
      <c r="E10330" s="18" t="s">
        <v>128</v>
      </c>
      <c r="F10330" s="18" t="s">
        <v>129</v>
      </c>
      <c r="G10330" s="19">
        <v>44034</v>
      </c>
      <c r="H10330" s="20" t="s">
        <v>9208</v>
      </c>
      <c r="I10330" s="20" t="s">
        <v>20338</v>
      </c>
      <c r="J10330" s="21">
        <v>2571.3000000000002</v>
      </c>
      <c r="K10330" s="18" t="str">
        <f>IFERROR(VLOOKUP(LEFT(I10330,7)+0,'[1]_Redacted Trans'!B$1:C$65536,2,0),P10330)</f>
        <v>2115078 - Pink Palace Hotel LTD</v>
      </c>
      <c r="L10330" s="18"/>
      <c r="M10330" s="18" t="str">
        <f>IFERROR(VLOOKUP(LEFT(I10330,7)+0,'[1]_Redacted Trans'!B$1:C$65536,2,0),Q10330)</f>
        <v>B&amp;B 5A 01/06/20 to 30/06/2020</v>
      </c>
      <c r="N10330" s="22" t="s">
        <v>110</v>
      </c>
      <c r="P10330" t="s">
        <v>17579</v>
      </c>
      <c r="Q10330" t="s">
        <v>20339</v>
      </c>
    </row>
    <row r="10331" spans="1:17" x14ac:dyDescent="0.2">
      <c r="A10331" s="3" t="s">
        <v>103</v>
      </c>
      <c r="B10331" s="3"/>
      <c r="C10331" s="18" t="s">
        <v>104</v>
      </c>
      <c r="D10331" s="18" t="s">
        <v>168</v>
      </c>
      <c r="E10331" s="18" t="s">
        <v>128</v>
      </c>
      <c r="F10331" s="18" t="s">
        <v>129</v>
      </c>
      <c r="G10331" s="19">
        <v>44034</v>
      </c>
      <c r="H10331" s="20" t="s">
        <v>9208</v>
      </c>
      <c r="I10331" s="20" t="s">
        <v>20340</v>
      </c>
      <c r="J10331" s="21">
        <v>2571.3000000000002</v>
      </c>
      <c r="K10331" s="18" t="str">
        <f>IFERROR(VLOOKUP(LEFT(I10331,7)+0,'[1]_Redacted Trans'!B$1:C$65536,2,0),P10331)</f>
        <v>2115078 - Pink Palace Hotel LTD</v>
      </c>
      <c r="L10331" s="18"/>
      <c r="M10331" s="18" t="str">
        <f>IFERROR(VLOOKUP(LEFT(I10331,7)+0,'[1]_Redacted Trans'!B$1:C$65536,2,0),Q10331)</f>
        <v>B&amp;B 7A 01/06/20 to 30/06/20</v>
      </c>
      <c r="N10331" s="22" t="s">
        <v>110</v>
      </c>
      <c r="P10331" t="s">
        <v>17579</v>
      </c>
      <c r="Q10331" t="s">
        <v>20341</v>
      </c>
    </row>
    <row r="10332" spans="1:17" x14ac:dyDescent="0.2">
      <c r="A10332" s="3" t="s">
        <v>103</v>
      </c>
      <c r="B10332" s="3"/>
      <c r="C10332" s="18" t="s">
        <v>104</v>
      </c>
      <c r="D10332" s="18" t="s">
        <v>316</v>
      </c>
      <c r="E10332" s="18" t="s">
        <v>348</v>
      </c>
      <c r="F10332" s="18" t="s">
        <v>191</v>
      </c>
      <c r="G10332" s="19">
        <v>44034</v>
      </c>
      <c r="H10332" s="20"/>
      <c r="I10332" s="20" t="s">
        <v>20342</v>
      </c>
      <c r="J10332" s="21">
        <v>136.56</v>
      </c>
      <c r="K10332" s="18" t="str">
        <f>IFERROR(VLOOKUP(LEFT(I10332,7)+0,'[1]_Redacted Trans'!B$1:C$65536,2,0),P10332)</f>
        <v>2104620 - Corona Energy Retail 4 Limited</v>
      </c>
      <c r="L10332" s="18">
        <v>2798334</v>
      </c>
      <c r="M10332" s="18" t="str">
        <f>IFERROR(VLOOKUP(LEFT(I10332,7)+0,'[1]_Redacted Trans'!B$1:C$65536,2,0),Q10332)</f>
        <v>Corona 01/06/20 to 01/07/20</v>
      </c>
      <c r="N10332" s="22" t="s">
        <v>110</v>
      </c>
      <c r="P10332" t="s">
        <v>2761</v>
      </c>
      <c r="Q10332" t="s">
        <v>20343</v>
      </c>
    </row>
    <row r="10333" spans="1:17" x14ac:dyDescent="0.2">
      <c r="A10333" s="3" t="s">
        <v>103</v>
      </c>
      <c r="B10333" s="3"/>
      <c r="C10333" s="18" t="s">
        <v>104</v>
      </c>
      <c r="D10333" s="18" t="s">
        <v>316</v>
      </c>
      <c r="E10333" s="18" t="s">
        <v>378</v>
      </c>
      <c r="F10333" s="18" t="s">
        <v>191</v>
      </c>
      <c r="G10333" s="19">
        <v>44034</v>
      </c>
      <c r="H10333" s="20"/>
      <c r="I10333" s="20" t="s">
        <v>20344</v>
      </c>
      <c r="J10333" s="21">
        <v>26.01</v>
      </c>
      <c r="K10333" s="18" t="str">
        <f>IFERROR(VLOOKUP(LEFT(I10333,7)+0,'[1]_Redacted Trans'!B$1:C$65536,2,0),P10333)</f>
        <v>2104620 - Corona Energy Retail 4 Limited</v>
      </c>
      <c r="L10333" s="18">
        <v>2798334</v>
      </c>
      <c r="M10333" s="18" t="str">
        <f>IFERROR(VLOOKUP(LEFT(I10333,7)+0,'[1]_Redacted Trans'!B$1:C$65536,2,0),Q10333)</f>
        <v>Corona 01/06/20 to 01/07/20</v>
      </c>
      <c r="N10333" s="22" t="s">
        <v>110</v>
      </c>
      <c r="P10333" t="s">
        <v>2761</v>
      </c>
      <c r="Q10333" t="s">
        <v>20343</v>
      </c>
    </row>
    <row r="10334" spans="1:17" x14ac:dyDescent="0.2">
      <c r="A10334" s="3" t="s">
        <v>103</v>
      </c>
      <c r="B10334" s="3"/>
      <c r="C10334" s="18" t="s">
        <v>104</v>
      </c>
      <c r="D10334" s="18" t="s">
        <v>316</v>
      </c>
      <c r="E10334" s="18" t="s">
        <v>378</v>
      </c>
      <c r="F10334" s="18" t="s">
        <v>191</v>
      </c>
      <c r="G10334" s="19">
        <v>44034</v>
      </c>
      <c r="H10334" s="20"/>
      <c r="I10334" s="20" t="s">
        <v>20345</v>
      </c>
      <c r="J10334" s="21">
        <v>24.6</v>
      </c>
      <c r="K10334" s="18" t="str">
        <f>IFERROR(VLOOKUP(LEFT(I10334,7)+0,'[1]_Redacted Trans'!B$1:C$65536,2,0),P10334)</f>
        <v>2104620 - Corona Energy Retail 4 Limited</v>
      </c>
      <c r="L10334" s="18">
        <v>2798334</v>
      </c>
      <c r="M10334" s="18" t="str">
        <f>IFERROR(VLOOKUP(LEFT(I10334,7)+0,'[1]_Redacted Trans'!B$1:C$65536,2,0),Q10334)</f>
        <v>Corona 01/06/20 to 01/07/20</v>
      </c>
      <c r="N10334" s="22" t="s">
        <v>110</v>
      </c>
      <c r="P10334" t="s">
        <v>2761</v>
      </c>
      <c r="Q10334" t="s">
        <v>20343</v>
      </c>
    </row>
    <row r="10335" spans="1:17" x14ac:dyDescent="0.2">
      <c r="A10335" s="3" t="s">
        <v>103</v>
      </c>
      <c r="B10335" s="3"/>
      <c r="C10335" s="18" t="s">
        <v>104</v>
      </c>
      <c r="D10335" s="18" t="s">
        <v>316</v>
      </c>
      <c r="E10335" s="18" t="s">
        <v>378</v>
      </c>
      <c r="F10335" s="18" t="s">
        <v>191</v>
      </c>
      <c r="G10335" s="19">
        <v>44034</v>
      </c>
      <c r="H10335" s="20"/>
      <c r="I10335" s="20" t="s">
        <v>20346</v>
      </c>
      <c r="J10335" s="21">
        <v>161.11000000000001</v>
      </c>
      <c r="K10335" s="18" t="str">
        <f>IFERROR(VLOOKUP(LEFT(I10335,7)+0,'[1]_Redacted Trans'!B$1:C$65536,2,0),P10335)</f>
        <v>2104620 - Corona Energy Retail 4 Limited</v>
      </c>
      <c r="L10335" s="18">
        <v>2798334</v>
      </c>
      <c r="M10335" s="18" t="str">
        <f>IFERROR(VLOOKUP(LEFT(I10335,7)+0,'[1]_Redacted Trans'!B$1:C$65536,2,0),Q10335)</f>
        <v>Corona 01/06/20 to 01/07/20</v>
      </c>
      <c r="N10335" s="22" t="s">
        <v>110</v>
      </c>
      <c r="P10335" t="s">
        <v>2761</v>
      </c>
      <c r="Q10335" t="s">
        <v>20343</v>
      </c>
    </row>
    <row r="10336" spans="1:17" x14ac:dyDescent="0.2">
      <c r="A10336" s="3" t="s">
        <v>103</v>
      </c>
      <c r="B10336" s="3"/>
      <c r="C10336" s="18" t="s">
        <v>104</v>
      </c>
      <c r="D10336" s="18" t="s">
        <v>316</v>
      </c>
      <c r="E10336" s="18" t="s">
        <v>978</v>
      </c>
      <c r="F10336" s="18" t="s">
        <v>191</v>
      </c>
      <c r="G10336" s="19">
        <v>44034</v>
      </c>
      <c r="H10336" s="20"/>
      <c r="I10336" s="20" t="s">
        <v>20347</v>
      </c>
      <c r="J10336" s="21">
        <v>17.899999999999999</v>
      </c>
      <c r="K10336" s="18" t="str">
        <f>IFERROR(VLOOKUP(LEFT(I10336,7)+0,'[1]_Redacted Trans'!B$1:C$65536,2,0),P10336)</f>
        <v>2104620 - Corona Energy Retail 4 Limited</v>
      </c>
      <c r="L10336" s="18">
        <v>2798334</v>
      </c>
      <c r="M10336" s="18" t="str">
        <f>IFERROR(VLOOKUP(LEFT(I10336,7)+0,'[1]_Redacted Trans'!B$1:C$65536,2,0),Q10336)</f>
        <v>Corona 01/06/20 to 01/07/20</v>
      </c>
      <c r="N10336" s="22" t="s">
        <v>110</v>
      </c>
      <c r="P10336" t="s">
        <v>2761</v>
      </c>
      <c r="Q10336" t="s">
        <v>20343</v>
      </c>
    </row>
    <row r="10337" spans="1:17" x14ac:dyDescent="0.2">
      <c r="A10337" s="3" t="s">
        <v>103</v>
      </c>
      <c r="B10337" s="3"/>
      <c r="C10337" s="18" t="s">
        <v>104</v>
      </c>
      <c r="D10337" s="18" t="s">
        <v>168</v>
      </c>
      <c r="E10337" s="18" t="s">
        <v>169</v>
      </c>
      <c r="F10337" s="18" t="s">
        <v>1232</v>
      </c>
      <c r="G10337" s="19">
        <v>44034</v>
      </c>
      <c r="H10337" s="20" t="s">
        <v>17861</v>
      </c>
      <c r="I10337" s="20" t="s">
        <v>20348</v>
      </c>
      <c r="J10337" s="21">
        <v>173.07</v>
      </c>
      <c r="K10337" s="18" t="str">
        <f>IFERROR(VLOOKUP(LEFT(I10337,7)+0,'[1]_Redacted Trans'!B$1:C$65536,2,0),P10337)</f>
        <v>2108907 - Southern Communications Ltd</v>
      </c>
      <c r="L10337" s="18"/>
      <c r="M10337" s="18" t="str">
        <f>IFERROR(VLOOKUP(LEFT(I10337,7)+0,'[1]_Redacted Trans'!B$1:C$65536,2,0),Q10337)</f>
        <v>Southern Comms July 20</v>
      </c>
      <c r="N10337" s="22" t="s">
        <v>110</v>
      </c>
      <c r="P10337" t="s">
        <v>17863</v>
      </c>
      <c r="Q10337" t="s">
        <v>20349</v>
      </c>
    </row>
    <row r="10338" spans="1:17" x14ac:dyDescent="0.2">
      <c r="A10338" s="3" t="s">
        <v>103</v>
      </c>
      <c r="B10338" s="3"/>
      <c r="C10338" s="18" t="s">
        <v>104</v>
      </c>
      <c r="D10338" s="18" t="s">
        <v>168</v>
      </c>
      <c r="E10338" s="18" t="s">
        <v>169</v>
      </c>
      <c r="F10338" s="18" t="s">
        <v>1232</v>
      </c>
      <c r="G10338" s="19">
        <v>44034</v>
      </c>
      <c r="H10338" s="20" t="s">
        <v>17861</v>
      </c>
      <c r="I10338" s="20" t="s">
        <v>20350</v>
      </c>
      <c r="J10338" s="21">
        <v>80.91</v>
      </c>
      <c r="K10338" s="18" t="str">
        <f>IFERROR(VLOOKUP(LEFT(I10338,7)+0,'[1]_Redacted Trans'!B$1:C$65536,2,0),P10338)</f>
        <v>2108907 - Southern Communications Ltd</v>
      </c>
      <c r="L10338" s="18"/>
      <c r="M10338" s="18" t="str">
        <f>IFERROR(VLOOKUP(LEFT(I10338,7)+0,'[1]_Redacted Trans'!B$1:C$65536,2,0),Q10338)</f>
        <v>Southern Comms July 20</v>
      </c>
      <c r="N10338" s="22" t="s">
        <v>110</v>
      </c>
      <c r="P10338" t="s">
        <v>17863</v>
      </c>
      <c r="Q10338" t="s">
        <v>20349</v>
      </c>
    </row>
    <row r="10339" spans="1:17" x14ac:dyDescent="0.2">
      <c r="A10339" s="3" t="s">
        <v>103</v>
      </c>
      <c r="B10339" s="3"/>
      <c r="C10339" s="18" t="s">
        <v>104</v>
      </c>
      <c r="D10339" s="18" t="s">
        <v>168</v>
      </c>
      <c r="E10339" s="18" t="s">
        <v>169</v>
      </c>
      <c r="F10339" s="18" t="s">
        <v>1232</v>
      </c>
      <c r="G10339" s="19">
        <v>44034</v>
      </c>
      <c r="H10339" s="20" t="s">
        <v>17861</v>
      </c>
      <c r="I10339" s="20" t="s">
        <v>20351</v>
      </c>
      <c r="J10339" s="21">
        <v>72.45</v>
      </c>
      <c r="K10339" s="18" t="str">
        <f>IFERROR(VLOOKUP(LEFT(I10339,7)+0,'[1]_Redacted Trans'!B$1:C$65536,2,0),P10339)</f>
        <v>2108907 - Southern Communications Ltd</v>
      </c>
      <c r="L10339" s="18"/>
      <c r="M10339" s="18" t="str">
        <f>IFERROR(VLOOKUP(LEFT(I10339,7)+0,'[1]_Redacted Trans'!B$1:C$65536,2,0),Q10339)</f>
        <v>Southern Comms July 20</v>
      </c>
      <c r="N10339" s="22" t="s">
        <v>110</v>
      </c>
      <c r="P10339" t="s">
        <v>17863</v>
      </c>
      <c r="Q10339" t="s">
        <v>20349</v>
      </c>
    </row>
    <row r="10340" spans="1:17" x14ac:dyDescent="0.2">
      <c r="A10340" s="3" t="s">
        <v>103</v>
      </c>
      <c r="B10340" s="3"/>
      <c r="C10340" s="18" t="s">
        <v>104</v>
      </c>
      <c r="D10340" s="18" t="s">
        <v>168</v>
      </c>
      <c r="E10340" s="18" t="s">
        <v>169</v>
      </c>
      <c r="F10340" s="18" t="s">
        <v>1232</v>
      </c>
      <c r="G10340" s="19">
        <v>44034</v>
      </c>
      <c r="H10340" s="20" t="s">
        <v>17861</v>
      </c>
      <c r="I10340" s="20" t="s">
        <v>20352</v>
      </c>
      <c r="J10340" s="21">
        <v>49.99</v>
      </c>
      <c r="K10340" s="18" t="str">
        <f>IFERROR(VLOOKUP(LEFT(I10340,7)+0,'[1]_Redacted Trans'!B$1:C$65536,2,0),P10340)</f>
        <v>2108907 - Southern Communications Ltd</v>
      </c>
      <c r="L10340" s="18"/>
      <c r="M10340" s="18" t="str">
        <f>IFERROR(VLOOKUP(LEFT(I10340,7)+0,'[1]_Redacted Trans'!B$1:C$65536,2,0),Q10340)</f>
        <v>Southern Comms July 20</v>
      </c>
      <c r="N10340" s="22" t="s">
        <v>110</v>
      </c>
      <c r="P10340" t="s">
        <v>17863</v>
      </c>
      <c r="Q10340" t="s">
        <v>20349</v>
      </c>
    </row>
    <row r="10341" spans="1:17" x14ac:dyDescent="0.2">
      <c r="A10341" s="3" t="s">
        <v>103</v>
      </c>
      <c r="B10341" s="3"/>
      <c r="C10341" s="18" t="s">
        <v>104</v>
      </c>
      <c r="D10341" s="18" t="s">
        <v>168</v>
      </c>
      <c r="E10341" s="18" t="s">
        <v>169</v>
      </c>
      <c r="F10341" s="18" t="s">
        <v>1232</v>
      </c>
      <c r="G10341" s="19">
        <v>44034</v>
      </c>
      <c r="H10341" s="20" t="s">
        <v>17861</v>
      </c>
      <c r="I10341" s="20" t="s">
        <v>20353</v>
      </c>
      <c r="J10341" s="21">
        <v>111.86</v>
      </c>
      <c r="K10341" s="18" t="str">
        <f>IFERROR(VLOOKUP(LEFT(I10341,7)+0,'[1]_Redacted Trans'!B$1:C$65536,2,0),P10341)</f>
        <v>2108907 - Southern Communications Ltd</v>
      </c>
      <c r="L10341" s="18"/>
      <c r="M10341" s="18" t="str">
        <f>IFERROR(VLOOKUP(LEFT(I10341,7)+0,'[1]_Redacted Trans'!B$1:C$65536,2,0),Q10341)</f>
        <v>Southern Comms July 20</v>
      </c>
      <c r="N10341" s="22" t="s">
        <v>110</v>
      </c>
      <c r="P10341" t="s">
        <v>17863</v>
      </c>
      <c r="Q10341" t="s">
        <v>20349</v>
      </c>
    </row>
    <row r="10342" spans="1:17" x14ac:dyDescent="0.2">
      <c r="A10342" s="3" t="s">
        <v>103</v>
      </c>
      <c r="B10342" s="3"/>
      <c r="C10342" s="18" t="s">
        <v>104</v>
      </c>
      <c r="D10342" s="18" t="s">
        <v>168</v>
      </c>
      <c r="E10342" s="18" t="s">
        <v>169</v>
      </c>
      <c r="F10342" s="18" t="s">
        <v>1232</v>
      </c>
      <c r="G10342" s="19">
        <v>44034</v>
      </c>
      <c r="H10342" s="20" t="s">
        <v>17861</v>
      </c>
      <c r="I10342" s="20" t="s">
        <v>20354</v>
      </c>
      <c r="J10342" s="21">
        <v>132.9</v>
      </c>
      <c r="K10342" s="18" t="str">
        <f>IFERROR(VLOOKUP(LEFT(I10342,7)+0,'[1]_Redacted Trans'!B$1:C$65536,2,0),P10342)</f>
        <v>2108907 - Southern Communications Ltd</v>
      </c>
      <c r="L10342" s="18"/>
      <c r="M10342" s="18" t="str">
        <f>IFERROR(VLOOKUP(LEFT(I10342,7)+0,'[1]_Redacted Trans'!B$1:C$65536,2,0),Q10342)</f>
        <v>Southern Comms July 20</v>
      </c>
      <c r="N10342" s="22" t="s">
        <v>110</v>
      </c>
      <c r="P10342" t="s">
        <v>17863</v>
      </c>
      <c r="Q10342" t="s">
        <v>20349</v>
      </c>
    </row>
    <row r="10343" spans="1:17" x14ac:dyDescent="0.2">
      <c r="A10343" s="3" t="s">
        <v>103</v>
      </c>
      <c r="B10343" s="3"/>
      <c r="C10343" s="18" t="s">
        <v>104</v>
      </c>
      <c r="D10343" s="18" t="s">
        <v>168</v>
      </c>
      <c r="E10343" s="18" t="s">
        <v>169</v>
      </c>
      <c r="F10343" s="18" t="s">
        <v>1232</v>
      </c>
      <c r="G10343" s="19">
        <v>44034</v>
      </c>
      <c r="H10343" s="20" t="s">
        <v>17861</v>
      </c>
      <c r="I10343" s="20" t="s">
        <v>20355</v>
      </c>
      <c r="J10343" s="21">
        <v>132.9</v>
      </c>
      <c r="K10343" s="18" t="str">
        <f>IFERROR(VLOOKUP(LEFT(I10343,7)+0,'[1]_Redacted Trans'!B$1:C$65536,2,0),P10343)</f>
        <v>2108907 - Southern Communications Ltd</v>
      </c>
      <c r="L10343" s="18"/>
      <c r="M10343" s="18" t="str">
        <f>IFERROR(VLOOKUP(LEFT(I10343,7)+0,'[1]_Redacted Trans'!B$1:C$65536,2,0),Q10343)</f>
        <v>Southern Comms July 20</v>
      </c>
      <c r="N10343" s="22" t="s">
        <v>110</v>
      </c>
      <c r="P10343" t="s">
        <v>17863</v>
      </c>
      <c r="Q10343" t="s">
        <v>20349</v>
      </c>
    </row>
    <row r="10344" spans="1:17" x14ac:dyDescent="0.2">
      <c r="A10344" s="3" t="s">
        <v>103</v>
      </c>
      <c r="B10344" s="3"/>
      <c r="C10344" s="18" t="s">
        <v>104</v>
      </c>
      <c r="D10344" s="18" t="s">
        <v>168</v>
      </c>
      <c r="E10344" s="18" t="s">
        <v>169</v>
      </c>
      <c r="F10344" s="18" t="s">
        <v>1232</v>
      </c>
      <c r="G10344" s="19">
        <v>44034</v>
      </c>
      <c r="H10344" s="20" t="s">
        <v>17861</v>
      </c>
      <c r="I10344" s="20" t="s">
        <v>20356</v>
      </c>
      <c r="J10344" s="21">
        <v>222.36</v>
      </c>
      <c r="K10344" s="18" t="str">
        <f>IFERROR(VLOOKUP(LEFT(I10344,7)+0,'[1]_Redacted Trans'!B$1:C$65536,2,0),P10344)</f>
        <v>2108907 - Southern Communications Ltd</v>
      </c>
      <c r="L10344" s="18"/>
      <c r="M10344" s="18" t="str">
        <f>IFERROR(VLOOKUP(LEFT(I10344,7)+0,'[1]_Redacted Trans'!B$1:C$65536,2,0),Q10344)</f>
        <v>Southern Comms July 20</v>
      </c>
      <c r="N10344" s="22" t="s">
        <v>110</v>
      </c>
      <c r="P10344" t="s">
        <v>17863</v>
      </c>
      <c r="Q10344" t="s">
        <v>20349</v>
      </c>
    </row>
    <row r="10345" spans="1:17" x14ac:dyDescent="0.2">
      <c r="A10345" s="3" t="s">
        <v>103</v>
      </c>
      <c r="B10345" s="3"/>
      <c r="C10345" s="18" t="s">
        <v>104</v>
      </c>
      <c r="D10345" s="18" t="s">
        <v>168</v>
      </c>
      <c r="E10345" s="18" t="s">
        <v>1274</v>
      </c>
      <c r="F10345" s="18" t="s">
        <v>3230</v>
      </c>
      <c r="G10345" s="19">
        <v>44034</v>
      </c>
      <c r="H10345" s="20" t="s">
        <v>17861</v>
      </c>
      <c r="I10345" s="20" t="s">
        <v>20357</v>
      </c>
      <c r="J10345" s="21">
        <v>65.45</v>
      </c>
      <c r="K10345" s="18" t="str">
        <f>IFERROR(VLOOKUP(LEFT(I10345,7)+0,'[1]_Redacted Trans'!B$1:C$65536,2,0),P10345)</f>
        <v>2108907 - Southern Communications Ltd</v>
      </c>
      <c r="L10345" s="18"/>
      <c r="M10345" s="18" t="str">
        <f>IFERROR(VLOOKUP(LEFT(I10345,7)+0,'[1]_Redacted Trans'!B$1:C$65536,2,0),Q10345)</f>
        <v>Southern Comms July 20</v>
      </c>
      <c r="N10345" s="22" t="s">
        <v>110</v>
      </c>
      <c r="P10345" t="s">
        <v>17863</v>
      </c>
      <c r="Q10345" t="s">
        <v>20349</v>
      </c>
    </row>
    <row r="10346" spans="1:17" x14ac:dyDescent="0.2">
      <c r="A10346" s="3" t="s">
        <v>103</v>
      </c>
      <c r="B10346" s="3"/>
      <c r="C10346" s="18" t="s">
        <v>104</v>
      </c>
      <c r="D10346" s="18" t="s">
        <v>168</v>
      </c>
      <c r="E10346" s="18" t="s">
        <v>1274</v>
      </c>
      <c r="F10346" s="18" t="s">
        <v>3230</v>
      </c>
      <c r="G10346" s="19">
        <v>44034</v>
      </c>
      <c r="H10346" s="20" t="s">
        <v>17861</v>
      </c>
      <c r="I10346" s="20" t="s">
        <v>20358</v>
      </c>
      <c r="J10346" s="21">
        <v>116.9</v>
      </c>
      <c r="K10346" s="18" t="str">
        <f>IFERROR(VLOOKUP(LEFT(I10346,7)+0,'[1]_Redacted Trans'!B$1:C$65536,2,0),P10346)</f>
        <v>2108907 - Southern Communications Ltd</v>
      </c>
      <c r="L10346" s="18"/>
      <c r="M10346" s="18" t="str">
        <f>IFERROR(VLOOKUP(LEFT(I10346,7)+0,'[1]_Redacted Trans'!B$1:C$65536,2,0),Q10346)</f>
        <v>Southern Comms July 20</v>
      </c>
      <c r="N10346" s="22" t="s">
        <v>110</v>
      </c>
      <c r="P10346" t="s">
        <v>17863</v>
      </c>
      <c r="Q10346" t="s">
        <v>20349</v>
      </c>
    </row>
    <row r="10347" spans="1:17" x14ac:dyDescent="0.2">
      <c r="A10347" s="3" t="s">
        <v>103</v>
      </c>
      <c r="B10347" s="3"/>
      <c r="C10347" s="18" t="s">
        <v>104</v>
      </c>
      <c r="D10347" s="18" t="s">
        <v>316</v>
      </c>
      <c r="E10347" s="18" t="s">
        <v>317</v>
      </c>
      <c r="F10347" s="18" t="s">
        <v>318</v>
      </c>
      <c r="G10347" s="19">
        <v>44034</v>
      </c>
      <c r="H10347" s="20" t="s">
        <v>2171</v>
      </c>
      <c r="I10347" s="20" t="s">
        <v>20359</v>
      </c>
      <c r="J10347" s="21">
        <v>22.7</v>
      </c>
      <c r="K10347" s="18" t="str">
        <f>IFERROR(VLOOKUP(LEFT(I10347,7)+0,'[1]_Redacted Trans'!B$1:C$65536,2,0),P10347)</f>
        <v>2100009 - ATS Euromaster Ltd</v>
      </c>
      <c r="L10347" s="18"/>
      <c r="M10347" s="18" t="str">
        <f>IFERROR(VLOOKUP(LEFT(I10347,7)+0,'[1]_Redacted Trans'!B$1:C$65536,2,0),Q10347)</f>
        <v>VEHICLE REPAIRS</v>
      </c>
      <c r="N10347" s="22" t="s">
        <v>110</v>
      </c>
      <c r="P10347" t="s">
        <v>1311</v>
      </c>
      <c r="Q10347" t="s">
        <v>8409</v>
      </c>
    </row>
    <row r="10348" spans="1:17" x14ac:dyDescent="0.2">
      <c r="A10348" s="3" t="s">
        <v>103</v>
      </c>
      <c r="B10348" s="3"/>
      <c r="C10348" s="18" t="s">
        <v>104</v>
      </c>
      <c r="D10348" s="18" t="s">
        <v>316</v>
      </c>
      <c r="E10348" s="18" t="s">
        <v>254</v>
      </c>
      <c r="F10348" s="18" t="s">
        <v>795</v>
      </c>
      <c r="G10348" s="19">
        <v>44034</v>
      </c>
      <c r="H10348" s="20" t="s">
        <v>2171</v>
      </c>
      <c r="I10348" s="20" t="s">
        <v>20360</v>
      </c>
      <c r="J10348" s="21">
        <v>22.7</v>
      </c>
      <c r="K10348" s="18" t="str">
        <f>IFERROR(VLOOKUP(LEFT(I10348,7)+0,'[1]_Redacted Trans'!B$1:C$65536,2,0),P10348)</f>
        <v>2100009 - ATS Euromaster Ltd</v>
      </c>
      <c r="L10348" s="18"/>
      <c r="M10348" s="18" t="str">
        <f>IFERROR(VLOOKUP(LEFT(I10348,7)+0,'[1]_Redacted Trans'!B$1:C$65536,2,0),Q10348)</f>
        <v>VEHICLE REPAIRS</v>
      </c>
      <c r="N10348" s="22" t="s">
        <v>110</v>
      </c>
      <c r="P10348" t="s">
        <v>1311</v>
      </c>
      <c r="Q10348" t="s">
        <v>8409</v>
      </c>
    </row>
    <row r="10349" spans="1:17" x14ac:dyDescent="0.2">
      <c r="A10349" s="3" t="s">
        <v>103</v>
      </c>
      <c r="B10349" s="3"/>
      <c r="C10349" s="18" t="s">
        <v>104</v>
      </c>
      <c r="D10349" s="18" t="s">
        <v>316</v>
      </c>
      <c r="E10349" s="18" t="s">
        <v>254</v>
      </c>
      <c r="F10349" s="18" t="s">
        <v>797</v>
      </c>
      <c r="G10349" s="19">
        <v>44034</v>
      </c>
      <c r="H10349" s="20" t="s">
        <v>2171</v>
      </c>
      <c r="I10349" s="20" t="s">
        <v>20361</v>
      </c>
      <c r="J10349" s="21">
        <v>124.59</v>
      </c>
      <c r="K10349" s="18" t="str">
        <f>IFERROR(VLOOKUP(LEFT(I10349,7)+0,'[1]_Redacted Trans'!B$1:C$65536,2,0),P10349)</f>
        <v>2100009 - ATS Euromaster Ltd</v>
      </c>
      <c r="L10349" s="18"/>
      <c r="M10349" s="18" t="str">
        <f>IFERROR(VLOOKUP(LEFT(I10349,7)+0,'[1]_Redacted Trans'!B$1:C$65536,2,0),Q10349)</f>
        <v>VEHICLE REPAIRS</v>
      </c>
      <c r="N10349" s="22" t="s">
        <v>110</v>
      </c>
      <c r="P10349" t="s">
        <v>1311</v>
      </c>
      <c r="Q10349" t="s">
        <v>8409</v>
      </c>
    </row>
    <row r="10350" spans="1:17" x14ac:dyDescent="0.2">
      <c r="A10350" s="3" t="s">
        <v>103</v>
      </c>
      <c r="B10350" s="3"/>
      <c r="C10350" s="18" t="s">
        <v>104</v>
      </c>
      <c r="D10350" s="18" t="s">
        <v>316</v>
      </c>
      <c r="E10350" s="18" t="s">
        <v>254</v>
      </c>
      <c r="F10350" s="18" t="s">
        <v>797</v>
      </c>
      <c r="G10350" s="19">
        <v>44034</v>
      </c>
      <c r="H10350" s="20" t="s">
        <v>2171</v>
      </c>
      <c r="I10350" s="20" t="s">
        <v>20362</v>
      </c>
      <c r="J10350" s="21">
        <v>90.3</v>
      </c>
      <c r="K10350" s="18" t="str">
        <f>IFERROR(VLOOKUP(LEFT(I10350,7)+0,'[1]_Redacted Trans'!B$1:C$65536,2,0),P10350)</f>
        <v>2100009 - ATS Euromaster Ltd</v>
      </c>
      <c r="L10350" s="18"/>
      <c r="M10350" s="18" t="str">
        <f>IFERROR(VLOOKUP(LEFT(I10350,7)+0,'[1]_Redacted Trans'!B$1:C$65536,2,0),Q10350)</f>
        <v>VEHICLE REPAIRS</v>
      </c>
      <c r="N10350" s="22" t="s">
        <v>110</v>
      </c>
      <c r="P10350" t="s">
        <v>1311</v>
      </c>
      <c r="Q10350" t="s">
        <v>8409</v>
      </c>
    </row>
    <row r="10351" spans="1:17" x14ac:dyDescent="0.2">
      <c r="A10351" s="3" t="s">
        <v>103</v>
      </c>
      <c r="B10351" s="3"/>
      <c r="C10351" s="18" t="s">
        <v>104</v>
      </c>
      <c r="D10351" s="18" t="s">
        <v>316</v>
      </c>
      <c r="E10351" s="18" t="s">
        <v>842</v>
      </c>
      <c r="F10351" s="18" t="s">
        <v>843</v>
      </c>
      <c r="G10351" s="19">
        <v>44034</v>
      </c>
      <c r="H10351" s="20" t="s">
        <v>2171</v>
      </c>
      <c r="I10351" s="20" t="s">
        <v>20363</v>
      </c>
      <c r="J10351" s="21">
        <v>139.66999999999999</v>
      </c>
      <c r="K10351" s="18" t="str">
        <f>IFERROR(VLOOKUP(LEFT(I10351,7)+0,'[1]_Redacted Trans'!B$1:C$65536,2,0),P10351)</f>
        <v>2100009 - ATS Euromaster Ltd</v>
      </c>
      <c r="L10351" s="18"/>
      <c r="M10351" s="18" t="str">
        <f>IFERROR(VLOOKUP(LEFT(I10351,7)+0,'[1]_Redacted Trans'!B$1:C$65536,2,0),Q10351)</f>
        <v>VEHICLE REPAIRS</v>
      </c>
      <c r="N10351" s="22" t="s">
        <v>110</v>
      </c>
      <c r="P10351" t="s">
        <v>1311</v>
      </c>
      <c r="Q10351" t="s">
        <v>8409</v>
      </c>
    </row>
    <row r="10352" spans="1:17" x14ac:dyDescent="0.2">
      <c r="A10352" s="3" t="s">
        <v>103</v>
      </c>
      <c r="B10352" s="3"/>
      <c r="C10352" s="18" t="s">
        <v>104</v>
      </c>
      <c r="D10352" s="18" t="s">
        <v>316</v>
      </c>
      <c r="E10352" s="18" t="s">
        <v>842</v>
      </c>
      <c r="F10352" s="18" t="s">
        <v>843</v>
      </c>
      <c r="G10352" s="19">
        <v>44034</v>
      </c>
      <c r="H10352" s="20" t="s">
        <v>2171</v>
      </c>
      <c r="I10352" s="20" t="s">
        <v>20364</v>
      </c>
      <c r="J10352" s="21">
        <v>255.16</v>
      </c>
      <c r="K10352" s="18" t="str">
        <f>IFERROR(VLOOKUP(LEFT(I10352,7)+0,'[1]_Redacted Trans'!B$1:C$65536,2,0),P10352)</f>
        <v>2100009 - ATS Euromaster Ltd</v>
      </c>
      <c r="L10352" s="18"/>
      <c r="M10352" s="18" t="str">
        <f>IFERROR(VLOOKUP(LEFT(I10352,7)+0,'[1]_Redacted Trans'!B$1:C$65536,2,0),Q10352)</f>
        <v>VEHICLE REPAIRS</v>
      </c>
      <c r="N10352" s="22" t="s">
        <v>110</v>
      </c>
      <c r="P10352" t="s">
        <v>1311</v>
      </c>
      <c r="Q10352" t="s">
        <v>8409</v>
      </c>
    </row>
    <row r="10353" spans="1:17" x14ac:dyDescent="0.2">
      <c r="A10353" s="3" t="s">
        <v>103</v>
      </c>
      <c r="B10353" s="3"/>
      <c r="C10353" s="18" t="s">
        <v>104</v>
      </c>
      <c r="D10353" s="18" t="s">
        <v>316</v>
      </c>
      <c r="E10353" s="18" t="s">
        <v>842</v>
      </c>
      <c r="F10353" s="18" t="s">
        <v>843</v>
      </c>
      <c r="G10353" s="19">
        <v>43988</v>
      </c>
      <c r="H10353" s="20" t="s">
        <v>12714</v>
      </c>
      <c r="I10353" s="20" t="s">
        <v>20365</v>
      </c>
      <c r="J10353" s="21">
        <v>245.28</v>
      </c>
      <c r="K10353" s="18" t="str">
        <f>IFERROR(VLOOKUP(LEFT(I10353,7)+0,'[1]_Redacted Trans'!B$1:C$65536,2,0),P10353)</f>
        <v>2101046 - Pat erns Network UK Ltd</v>
      </c>
      <c r="L10353" s="18"/>
      <c r="M10353" s="18" t="str">
        <f>IFERROR(VLOOKUP(LEFT(I10353,7)+0,'[1]_Redacted Trans'!B$1:C$65536,2,0),Q10353)</f>
        <v>TIMBER</v>
      </c>
      <c r="N10353" s="22" t="s">
        <v>110</v>
      </c>
      <c r="P10353" t="s">
        <v>438</v>
      </c>
      <c r="Q10353" t="s">
        <v>3229</v>
      </c>
    </row>
    <row r="10354" spans="1:17" x14ac:dyDescent="0.2">
      <c r="A10354" s="3" t="s">
        <v>103</v>
      </c>
      <c r="B10354" s="3"/>
      <c r="C10354" s="18" t="s">
        <v>104</v>
      </c>
      <c r="D10354" s="18" t="s">
        <v>316</v>
      </c>
      <c r="E10354" s="18" t="s">
        <v>842</v>
      </c>
      <c r="F10354" s="18" t="s">
        <v>843</v>
      </c>
      <c r="G10354" s="19">
        <v>43987</v>
      </c>
      <c r="H10354" s="20" t="s">
        <v>12714</v>
      </c>
      <c r="I10354" s="20" t="s">
        <v>20366</v>
      </c>
      <c r="J10354" s="21">
        <v>236.25</v>
      </c>
      <c r="K10354" s="18" t="str">
        <f>IFERROR(VLOOKUP(LEFT(I10354,7)+0,'[1]_Redacted Trans'!B$1:C$65536,2,0),P10354)</f>
        <v>2101046 - Pat erns Network UK Ltd</v>
      </c>
      <c r="L10354" s="18"/>
      <c r="M10354" s="18" t="str">
        <f>IFERROR(VLOOKUP(LEFT(I10354,7)+0,'[1]_Redacted Trans'!B$1:C$65536,2,0),Q10354)</f>
        <v>CHIPBPARD FLOORING</v>
      </c>
      <c r="N10354" s="22" t="s">
        <v>110</v>
      </c>
      <c r="P10354" t="s">
        <v>438</v>
      </c>
      <c r="Q10354" t="s">
        <v>20206</v>
      </c>
    </row>
    <row r="10355" spans="1:17" x14ac:dyDescent="0.2">
      <c r="A10355" s="3" t="s">
        <v>103</v>
      </c>
      <c r="B10355" s="3"/>
      <c r="C10355" s="18" t="s">
        <v>104</v>
      </c>
      <c r="D10355" s="18" t="s">
        <v>316</v>
      </c>
      <c r="E10355" s="18" t="s">
        <v>254</v>
      </c>
      <c r="F10355" s="18" t="s">
        <v>793</v>
      </c>
      <c r="G10355" s="19">
        <v>44006</v>
      </c>
      <c r="H10355" s="20" t="s">
        <v>12714</v>
      </c>
      <c r="I10355" s="20" t="s">
        <v>20367</v>
      </c>
      <c r="J10355" s="21">
        <v>20.83</v>
      </c>
      <c r="K10355" s="18" t="str">
        <f>IFERROR(VLOOKUP(LEFT(I10355,7)+0,'[1]_Redacted Trans'!B$1:C$65536,2,0),P10355)</f>
        <v>2101046 - Pat erns Network UK Ltd</v>
      </c>
      <c r="L10355" s="18"/>
      <c r="M10355" s="18" t="str">
        <f>IFERROR(VLOOKUP(LEFT(I10355,7)+0,'[1]_Redacted Trans'!B$1:C$65536,2,0),Q10355)</f>
        <v>PALLISADE GATE</v>
      </c>
      <c r="N10355" s="22" t="s">
        <v>110</v>
      </c>
      <c r="P10355" t="s">
        <v>438</v>
      </c>
      <c r="Q10355" t="s">
        <v>20208</v>
      </c>
    </row>
    <row r="10356" spans="1:17" x14ac:dyDescent="0.2">
      <c r="A10356" s="3" t="s">
        <v>103</v>
      </c>
      <c r="B10356" s="3"/>
      <c r="C10356" s="18" t="s">
        <v>104</v>
      </c>
      <c r="D10356" s="18" t="s">
        <v>316</v>
      </c>
      <c r="E10356" s="18" t="s">
        <v>1240</v>
      </c>
      <c r="F10356" s="18" t="s">
        <v>144</v>
      </c>
      <c r="G10356" s="19">
        <v>44005</v>
      </c>
      <c r="H10356" s="20" t="s">
        <v>12714</v>
      </c>
      <c r="I10356" s="20" t="s">
        <v>20368</v>
      </c>
      <c r="J10356" s="21">
        <v>9.4499999999999993</v>
      </c>
      <c r="K10356" s="18" t="str">
        <f>IFERROR(VLOOKUP(LEFT(I10356,7)+0,'[1]_Redacted Trans'!B$1:C$65536,2,0),P10356)</f>
        <v>2101046 - Pat erns Network UK Ltd</v>
      </c>
      <c r="L10356" s="18"/>
      <c r="M10356" s="18" t="str">
        <f>IFERROR(VLOOKUP(LEFT(I10356,7)+0,'[1]_Redacted Trans'!B$1:C$65536,2,0),Q10356)</f>
        <v>PAR</v>
      </c>
      <c r="N10356" s="22" t="s">
        <v>110</v>
      </c>
      <c r="P10356" t="s">
        <v>438</v>
      </c>
      <c r="Q10356" t="s">
        <v>15418</v>
      </c>
    </row>
    <row r="10357" spans="1:17" x14ac:dyDescent="0.2">
      <c r="A10357" s="3" t="s">
        <v>103</v>
      </c>
      <c r="B10357" s="3"/>
      <c r="C10357" s="18" t="s">
        <v>104</v>
      </c>
      <c r="D10357" s="18" t="s">
        <v>316</v>
      </c>
      <c r="E10357" s="18" t="s">
        <v>467</v>
      </c>
      <c r="F10357" s="18" t="s">
        <v>144</v>
      </c>
      <c r="G10357" s="19">
        <v>44012</v>
      </c>
      <c r="H10357" s="20" t="s">
        <v>12714</v>
      </c>
      <c r="I10357" s="20" t="s">
        <v>20369</v>
      </c>
      <c r="J10357" s="21">
        <v>69</v>
      </c>
      <c r="K10357" s="18" t="str">
        <f>IFERROR(VLOOKUP(LEFT(I10357,7)+0,'[1]_Redacted Trans'!B$1:C$65536,2,0),P10357)</f>
        <v>2101046 - Pat erns Network UK Ltd</v>
      </c>
      <c r="L10357" s="18"/>
      <c r="M10357" s="18" t="str">
        <f>IFERROR(VLOOKUP(LEFT(I10357,7)+0,'[1]_Redacted Trans'!B$1:C$65536,2,0),Q10357)</f>
        <v>MDF</v>
      </c>
      <c r="N10357" s="22" t="s">
        <v>110</v>
      </c>
      <c r="P10357" t="s">
        <v>438</v>
      </c>
      <c r="Q10357" t="s">
        <v>20211</v>
      </c>
    </row>
    <row r="10358" spans="1:17" x14ac:dyDescent="0.2">
      <c r="A10358" s="3" t="s">
        <v>103</v>
      </c>
      <c r="B10358" s="3"/>
      <c r="C10358" s="18" t="s">
        <v>104</v>
      </c>
      <c r="D10358" s="18" t="s">
        <v>168</v>
      </c>
      <c r="E10358" s="18" t="s">
        <v>254</v>
      </c>
      <c r="F10358" s="18" t="s">
        <v>11203</v>
      </c>
      <c r="G10358" s="19">
        <v>44034</v>
      </c>
      <c r="H10358" s="20" t="s">
        <v>20370</v>
      </c>
      <c r="I10358" s="20" t="s">
        <v>20371</v>
      </c>
      <c r="J10358" s="21">
        <v>126.27</v>
      </c>
      <c r="K10358" s="18" t="str">
        <f>IFERROR(VLOOKUP(LEFT(I10358,7)+0,'[1]_Redacted Trans'!B$1:C$65536,2,0),P10358)</f>
        <v>REDACTED PERSONAL DATA</v>
      </c>
      <c r="L10358" s="18"/>
      <c r="M10358" s="18" t="str">
        <f>IFERROR(VLOOKUP(LEFT(I10358,7)+0,'[1]_Redacted Trans'!B$1:C$65536,2,0),Q10358)</f>
        <v>REDACTED PERSONAL DATA</v>
      </c>
      <c r="N10358" s="22" t="s">
        <v>110</v>
      </c>
      <c r="P10358" t="s">
        <v>143</v>
      </c>
      <c r="Q10358" t="s">
        <v>143</v>
      </c>
    </row>
    <row r="10359" spans="1:17" x14ac:dyDescent="0.2">
      <c r="A10359" s="3" t="s">
        <v>103</v>
      </c>
      <c r="B10359" s="3"/>
      <c r="C10359" s="18" t="s">
        <v>104</v>
      </c>
      <c r="D10359" s="18" t="s">
        <v>168</v>
      </c>
      <c r="E10359" s="18" t="s">
        <v>254</v>
      </c>
      <c r="F10359" s="18" t="s">
        <v>11203</v>
      </c>
      <c r="G10359" s="19">
        <v>44034</v>
      </c>
      <c r="H10359" s="20" t="s">
        <v>20372</v>
      </c>
      <c r="I10359" s="20" t="s">
        <v>20373</v>
      </c>
      <c r="J10359" s="21">
        <v>126.27</v>
      </c>
      <c r="K10359" s="18" t="str">
        <f>IFERROR(VLOOKUP(LEFT(I10359,7)+0,'[1]_Redacted Trans'!B$1:C$65536,2,0),P10359)</f>
        <v>REDACTED PERSONAL DATA</v>
      </c>
      <c r="L10359" s="18"/>
      <c r="M10359" s="18" t="str">
        <f>IFERROR(VLOOKUP(LEFT(I10359,7)+0,'[1]_Redacted Trans'!B$1:C$65536,2,0),Q10359)</f>
        <v>REDACTED PERSONAL DATA</v>
      </c>
      <c r="N10359" s="22" t="s">
        <v>110</v>
      </c>
      <c r="P10359" t="s">
        <v>143</v>
      </c>
      <c r="Q10359" t="s">
        <v>143</v>
      </c>
    </row>
    <row r="10360" spans="1:17" x14ac:dyDescent="0.2">
      <c r="A10360" s="3" t="s">
        <v>103</v>
      </c>
      <c r="B10360" s="3"/>
      <c r="C10360" s="18" t="s">
        <v>104</v>
      </c>
      <c r="D10360" s="18" t="s">
        <v>168</v>
      </c>
      <c r="E10360" s="18" t="s">
        <v>254</v>
      </c>
      <c r="F10360" s="18" t="s">
        <v>11203</v>
      </c>
      <c r="G10360" s="19">
        <v>44034</v>
      </c>
      <c r="H10360" s="20" t="s">
        <v>20374</v>
      </c>
      <c r="I10360" s="20" t="s">
        <v>20375</v>
      </c>
      <c r="J10360" s="21">
        <v>31.4</v>
      </c>
      <c r="K10360" s="18" t="str">
        <f>IFERROR(VLOOKUP(LEFT(I10360,7)+0,'[1]_Redacted Trans'!B$1:C$65536,2,0),P10360)</f>
        <v>REDACTED PERSONAL DATA</v>
      </c>
      <c r="L10360" s="18"/>
      <c r="M10360" s="18" t="str">
        <f>IFERROR(VLOOKUP(LEFT(I10360,7)+0,'[1]_Redacted Trans'!B$1:C$65536,2,0),Q10360)</f>
        <v>REDACTED PERSONAL DATA</v>
      </c>
      <c r="N10360" s="22" t="s">
        <v>110</v>
      </c>
      <c r="P10360" t="s">
        <v>143</v>
      </c>
      <c r="Q10360" t="s">
        <v>143</v>
      </c>
    </row>
    <row r="10361" spans="1:17" x14ac:dyDescent="0.2">
      <c r="A10361" s="3" t="s">
        <v>103</v>
      </c>
      <c r="B10361" s="3"/>
      <c r="C10361" s="18" t="s">
        <v>104</v>
      </c>
      <c r="D10361" s="18" t="s">
        <v>168</v>
      </c>
      <c r="E10361" s="18" t="s">
        <v>254</v>
      </c>
      <c r="F10361" s="18" t="s">
        <v>11203</v>
      </c>
      <c r="G10361" s="19">
        <v>44034</v>
      </c>
      <c r="H10361" s="20" t="s">
        <v>20376</v>
      </c>
      <c r="I10361" s="20" t="s">
        <v>20377</v>
      </c>
      <c r="J10361" s="21">
        <v>126.27</v>
      </c>
      <c r="K10361" s="18" t="str">
        <f>IFERROR(VLOOKUP(LEFT(I10361,7)+0,'[1]_Redacted Trans'!B$1:C$65536,2,0),P10361)</f>
        <v>REDACTED PERSONAL DATA</v>
      </c>
      <c r="L10361" s="18"/>
      <c r="M10361" s="18" t="str">
        <f>IFERROR(VLOOKUP(LEFT(I10361,7)+0,'[1]_Redacted Trans'!B$1:C$65536,2,0),Q10361)</f>
        <v>REDACTED PERSONAL DATA</v>
      </c>
      <c r="N10361" s="22" t="s">
        <v>110</v>
      </c>
      <c r="P10361" t="s">
        <v>143</v>
      </c>
      <c r="Q10361" t="s">
        <v>143</v>
      </c>
    </row>
    <row r="10362" spans="1:17" x14ac:dyDescent="0.2">
      <c r="A10362" s="3" t="s">
        <v>103</v>
      </c>
      <c r="B10362" s="3"/>
      <c r="C10362" s="18" t="s">
        <v>104</v>
      </c>
      <c r="D10362" s="18" t="s">
        <v>168</v>
      </c>
      <c r="E10362" s="18" t="s">
        <v>254</v>
      </c>
      <c r="F10362" s="18" t="s">
        <v>11203</v>
      </c>
      <c r="G10362" s="19">
        <v>44034</v>
      </c>
      <c r="H10362" s="20" t="s">
        <v>20378</v>
      </c>
      <c r="I10362" s="20" t="s">
        <v>20379</v>
      </c>
      <c r="J10362" s="21">
        <v>126.27</v>
      </c>
      <c r="K10362" s="18" t="str">
        <f>IFERROR(VLOOKUP(LEFT(I10362,7)+0,'[1]_Redacted Trans'!B$1:C$65536,2,0),P10362)</f>
        <v>REDACTED PERSONAL DATA</v>
      </c>
      <c r="L10362" s="18"/>
      <c r="M10362" s="18" t="str">
        <f>IFERROR(VLOOKUP(LEFT(I10362,7)+0,'[1]_Redacted Trans'!B$1:C$65536,2,0),Q10362)</f>
        <v>REDACTED PERSONAL DATA</v>
      </c>
      <c r="N10362" s="22" t="s">
        <v>110</v>
      </c>
      <c r="P10362" t="s">
        <v>143</v>
      </c>
      <c r="Q10362" t="s">
        <v>143</v>
      </c>
    </row>
    <row r="10363" spans="1:17" x14ac:dyDescent="0.2">
      <c r="A10363" s="3" t="s">
        <v>103</v>
      </c>
      <c r="B10363" s="3"/>
      <c r="C10363" s="18" t="s">
        <v>104</v>
      </c>
      <c r="D10363" s="18" t="s">
        <v>168</v>
      </c>
      <c r="E10363" s="18" t="s">
        <v>254</v>
      </c>
      <c r="F10363" s="18" t="s">
        <v>11203</v>
      </c>
      <c r="G10363" s="19">
        <v>44034</v>
      </c>
      <c r="H10363" s="20" t="s">
        <v>20380</v>
      </c>
      <c r="I10363" s="20" t="s">
        <v>20381</v>
      </c>
      <c r="J10363" s="21">
        <v>126.27</v>
      </c>
      <c r="K10363" s="18" t="str">
        <f>IFERROR(VLOOKUP(LEFT(I10363,7)+0,'[1]_Redacted Trans'!B$1:C$65536,2,0),P10363)</f>
        <v>REDACTED PERSONAL DATA</v>
      </c>
      <c r="L10363" s="18"/>
      <c r="M10363" s="18" t="str">
        <f>IFERROR(VLOOKUP(LEFT(I10363,7)+0,'[1]_Redacted Trans'!B$1:C$65536,2,0),Q10363)</f>
        <v>REDACTED PERSONAL DATA</v>
      </c>
      <c r="N10363" s="22" t="s">
        <v>110</v>
      </c>
      <c r="P10363" t="s">
        <v>143</v>
      </c>
      <c r="Q10363" t="s">
        <v>143</v>
      </c>
    </row>
    <row r="10364" spans="1:17" x14ac:dyDescent="0.2">
      <c r="A10364" s="3" t="s">
        <v>103</v>
      </c>
      <c r="B10364" s="3"/>
      <c r="C10364" s="18" t="s">
        <v>104</v>
      </c>
      <c r="D10364" s="18" t="s">
        <v>168</v>
      </c>
      <c r="E10364" s="18" t="s">
        <v>254</v>
      </c>
      <c r="F10364" s="18" t="s">
        <v>11203</v>
      </c>
      <c r="G10364" s="19">
        <v>44034</v>
      </c>
      <c r="H10364" s="20" t="s">
        <v>20382</v>
      </c>
      <c r="I10364" s="20" t="s">
        <v>20383</v>
      </c>
      <c r="J10364" s="21">
        <v>126.27</v>
      </c>
      <c r="K10364" s="18" t="str">
        <f>IFERROR(VLOOKUP(LEFT(I10364,7)+0,'[1]_Redacted Trans'!B$1:C$65536,2,0),P10364)</f>
        <v>REDACTED PERSONAL DATA</v>
      </c>
      <c r="L10364" s="18"/>
      <c r="M10364" s="18" t="str">
        <f>IFERROR(VLOOKUP(LEFT(I10364,7)+0,'[1]_Redacted Trans'!B$1:C$65536,2,0),Q10364)</f>
        <v>REDACTED PERSONAL DATA</v>
      </c>
      <c r="N10364" s="22" t="s">
        <v>110</v>
      </c>
      <c r="P10364" t="s">
        <v>143</v>
      </c>
      <c r="Q10364" t="s">
        <v>143</v>
      </c>
    </row>
    <row r="10365" spans="1:17" x14ac:dyDescent="0.2">
      <c r="A10365" s="3" t="s">
        <v>103</v>
      </c>
      <c r="B10365" s="3"/>
      <c r="C10365" s="18" t="s">
        <v>104</v>
      </c>
      <c r="D10365" s="18" t="s">
        <v>168</v>
      </c>
      <c r="E10365" s="18" t="s">
        <v>254</v>
      </c>
      <c r="F10365" s="18" t="s">
        <v>11203</v>
      </c>
      <c r="G10365" s="19">
        <v>44034</v>
      </c>
      <c r="H10365" s="20" t="s">
        <v>20384</v>
      </c>
      <c r="I10365" s="20" t="s">
        <v>20385</v>
      </c>
      <c r="J10365" s="21">
        <v>157.66999999999999</v>
      </c>
      <c r="K10365" s="18" t="str">
        <f>IFERROR(VLOOKUP(LEFT(I10365,7)+0,'[1]_Redacted Trans'!B$1:C$65536,2,0),P10365)</f>
        <v>REDACTED PERSONAL DATA</v>
      </c>
      <c r="L10365" s="18"/>
      <c r="M10365" s="18" t="str">
        <f>IFERROR(VLOOKUP(LEFT(I10365,7)+0,'[1]_Redacted Trans'!B$1:C$65536,2,0),Q10365)</f>
        <v>REDACTED PERSONAL DATA</v>
      </c>
      <c r="N10365" s="22" t="s">
        <v>110</v>
      </c>
      <c r="P10365" t="s">
        <v>143</v>
      </c>
      <c r="Q10365" t="s">
        <v>143</v>
      </c>
    </row>
    <row r="10366" spans="1:17" x14ac:dyDescent="0.2">
      <c r="A10366" s="3" t="s">
        <v>103</v>
      </c>
      <c r="B10366" s="3"/>
      <c r="C10366" s="18" t="s">
        <v>104</v>
      </c>
      <c r="D10366" s="18" t="s">
        <v>168</v>
      </c>
      <c r="E10366" s="18" t="s">
        <v>254</v>
      </c>
      <c r="F10366" s="18" t="s">
        <v>11203</v>
      </c>
      <c r="G10366" s="19">
        <v>44034</v>
      </c>
      <c r="H10366" s="20" t="s">
        <v>20386</v>
      </c>
      <c r="I10366" s="20" t="s">
        <v>20387</v>
      </c>
      <c r="J10366" s="21">
        <v>70.17</v>
      </c>
      <c r="K10366" s="18" t="str">
        <f>IFERROR(VLOOKUP(LEFT(I10366,7)+0,'[1]_Redacted Trans'!B$1:C$65536,2,0),P10366)</f>
        <v>REDACTED PERSONAL DATA</v>
      </c>
      <c r="L10366" s="18"/>
      <c r="M10366" s="18" t="str">
        <f>IFERROR(VLOOKUP(LEFT(I10366,7)+0,'[1]_Redacted Trans'!B$1:C$65536,2,0),Q10366)</f>
        <v>REDACTED PERSONAL DATA</v>
      </c>
      <c r="N10366" s="22" t="s">
        <v>110</v>
      </c>
      <c r="P10366" t="s">
        <v>143</v>
      </c>
      <c r="Q10366" t="s">
        <v>143</v>
      </c>
    </row>
    <row r="10367" spans="1:17" x14ac:dyDescent="0.2">
      <c r="A10367" s="3" t="s">
        <v>103</v>
      </c>
      <c r="B10367" s="3"/>
      <c r="C10367" s="18" t="s">
        <v>104</v>
      </c>
      <c r="D10367" s="18" t="s">
        <v>168</v>
      </c>
      <c r="E10367" s="18" t="s">
        <v>254</v>
      </c>
      <c r="F10367" s="18" t="s">
        <v>11203</v>
      </c>
      <c r="G10367" s="19">
        <v>44034</v>
      </c>
      <c r="H10367" s="20" t="s">
        <v>20388</v>
      </c>
      <c r="I10367" s="20" t="s">
        <v>20389</v>
      </c>
      <c r="J10367" s="21">
        <v>70.17</v>
      </c>
      <c r="K10367" s="18" t="str">
        <f>IFERROR(VLOOKUP(LEFT(I10367,7)+0,'[1]_Redacted Trans'!B$1:C$65536,2,0),P10367)</f>
        <v>REDACTED PERSONAL DATA</v>
      </c>
      <c r="L10367" s="18"/>
      <c r="M10367" s="18" t="str">
        <f>IFERROR(VLOOKUP(LEFT(I10367,7)+0,'[1]_Redacted Trans'!B$1:C$65536,2,0),Q10367)</f>
        <v>REDACTED PERSONAL DATA</v>
      </c>
      <c r="N10367" s="22" t="s">
        <v>110</v>
      </c>
      <c r="P10367" t="s">
        <v>143</v>
      </c>
      <c r="Q10367" t="s">
        <v>143</v>
      </c>
    </row>
    <row r="10368" spans="1:17" x14ac:dyDescent="0.2">
      <c r="A10368" s="3" t="s">
        <v>103</v>
      </c>
      <c r="B10368" s="3"/>
      <c r="C10368" s="18" t="s">
        <v>104</v>
      </c>
      <c r="D10368" s="18" t="s">
        <v>168</v>
      </c>
      <c r="E10368" s="18" t="s">
        <v>254</v>
      </c>
      <c r="F10368" s="18" t="s">
        <v>11203</v>
      </c>
      <c r="G10368" s="19">
        <v>44034</v>
      </c>
      <c r="H10368" s="20" t="s">
        <v>20390</v>
      </c>
      <c r="I10368" s="20" t="s">
        <v>20391</v>
      </c>
      <c r="J10368" s="21">
        <v>70.17</v>
      </c>
      <c r="K10368" s="18" t="str">
        <f>IFERROR(VLOOKUP(LEFT(I10368,7)+0,'[1]_Redacted Trans'!B$1:C$65536,2,0),P10368)</f>
        <v>REDACTED PERSONAL DATA</v>
      </c>
      <c r="L10368" s="18"/>
      <c r="M10368" s="18" t="str">
        <f>IFERROR(VLOOKUP(LEFT(I10368,7)+0,'[1]_Redacted Trans'!B$1:C$65536,2,0),Q10368)</f>
        <v>REDACTED PERSONAL DATA</v>
      </c>
      <c r="N10368" s="22" t="s">
        <v>110</v>
      </c>
      <c r="P10368" t="s">
        <v>143</v>
      </c>
      <c r="Q10368" t="s">
        <v>143</v>
      </c>
    </row>
    <row r="10369" spans="1:17" x14ac:dyDescent="0.2">
      <c r="A10369" s="3" t="s">
        <v>103</v>
      </c>
      <c r="B10369" s="3"/>
      <c r="C10369" s="18" t="s">
        <v>104</v>
      </c>
      <c r="D10369" s="18" t="s">
        <v>168</v>
      </c>
      <c r="E10369" s="18" t="s">
        <v>254</v>
      </c>
      <c r="F10369" s="18" t="s">
        <v>11203</v>
      </c>
      <c r="G10369" s="19">
        <v>44034</v>
      </c>
      <c r="H10369" s="20" t="s">
        <v>20392</v>
      </c>
      <c r="I10369" s="20" t="s">
        <v>20393</v>
      </c>
      <c r="J10369" s="21">
        <v>70.17</v>
      </c>
      <c r="K10369" s="18" t="str">
        <f>IFERROR(VLOOKUP(LEFT(I10369,7)+0,'[1]_Redacted Trans'!B$1:C$65536,2,0),P10369)</f>
        <v>REDACTED PERSONAL DATA</v>
      </c>
      <c r="L10369" s="18"/>
      <c r="M10369" s="18" t="str">
        <f>IFERROR(VLOOKUP(LEFT(I10369,7)+0,'[1]_Redacted Trans'!B$1:C$65536,2,0),Q10369)</f>
        <v>REDACTED PERSONAL DATA</v>
      </c>
      <c r="N10369" s="22" t="s">
        <v>110</v>
      </c>
      <c r="P10369" t="s">
        <v>143</v>
      </c>
      <c r="Q10369" t="s">
        <v>143</v>
      </c>
    </row>
    <row r="10370" spans="1:17" x14ac:dyDescent="0.2">
      <c r="A10370" s="3" t="s">
        <v>103</v>
      </c>
      <c r="B10370" s="3"/>
      <c r="C10370" s="18" t="s">
        <v>104</v>
      </c>
      <c r="D10370" s="18" t="s">
        <v>168</v>
      </c>
      <c r="E10370" s="18" t="s">
        <v>254</v>
      </c>
      <c r="F10370" s="18" t="s">
        <v>11203</v>
      </c>
      <c r="G10370" s="19">
        <v>44034</v>
      </c>
      <c r="H10370" s="20" t="s">
        <v>20394</v>
      </c>
      <c r="I10370" s="20" t="s">
        <v>20395</v>
      </c>
      <c r="J10370" s="21">
        <v>70.17</v>
      </c>
      <c r="K10370" s="18" t="str">
        <f>IFERROR(VLOOKUP(LEFT(I10370,7)+0,'[1]_Redacted Trans'!B$1:C$65536,2,0),P10370)</f>
        <v>REDACTED PERSONAL DATA</v>
      </c>
      <c r="L10370" s="18"/>
      <c r="M10370" s="18" t="str">
        <f>IFERROR(VLOOKUP(LEFT(I10370,7)+0,'[1]_Redacted Trans'!B$1:C$65536,2,0),Q10370)</f>
        <v>REDACTED PERSONAL DATA</v>
      </c>
      <c r="N10370" s="22" t="s">
        <v>110</v>
      </c>
      <c r="P10370" t="s">
        <v>143</v>
      </c>
      <c r="Q10370" t="s">
        <v>143</v>
      </c>
    </row>
    <row r="10371" spans="1:17" x14ac:dyDescent="0.2">
      <c r="A10371" s="3" t="s">
        <v>103</v>
      </c>
      <c r="B10371" s="3"/>
      <c r="C10371" s="18" t="s">
        <v>104</v>
      </c>
      <c r="D10371" s="18" t="s">
        <v>168</v>
      </c>
      <c r="E10371" s="18" t="s">
        <v>254</v>
      </c>
      <c r="F10371" s="18" t="s">
        <v>11203</v>
      </c>
      <c r="G10371" s="19">
        <v>44034</v>
      </c>
      <c r="H10371" s="20" t="s">
        <v>20396</v>
      </c>
      <c r="I10371" s="20" t="s">
        <v>20397</v>
      </c>
      <c r="J10371" s="21">
        <v>70.17</v>
      </c>
      <c r="K10371" s="18" t="str">
        <f>IFERROR(VLOOKUP(LEFT(I10371,7)+0,'[1]_Redacted Trans'!B$1:C$65536,2,0),P10371)</f>
        <v>REDACTED PERSONAL DATA</v>
      </c>
      <c r="L10371" s="18"/>
      <c r="M10371" s="18" t="str">
        <f>IFERROR(VLOOKUP(LEFT(I10371,7)+0,'[1]_Redacted Trans'!B$1:C$65536,2,0),Q10371)</f>
        <v>REDACTED PERSONAL DATA</v>
      </c>
      <c r="N10371" s="22" t="s">
        <v>110</v>
      </c>
      <c r="P10371" t="s">
        <v>143</v>
      </c>
      <c r="Q10371" t="s">
        <v>143</v>
      </c>
    </row>
    <row r="10372" spans="1:17" x14ac:dyDescent="0.2">
      <c r="A10372" s="3" t="s">
        <v>103</v>
      </c>
      <c r="B10372" s="3"/>
      <c r="C10372" s="18" t="s">
        <v>104</v>
      </c>
      <c r="D10372" s="18" t="s">
        <v>168</v>
      </c>
      <c r="E10372" s="18" t="s">
        <v>254</v>
      </c>
      <c r="F10372" s="18" t="s">
        <v>11203</v>
      </c>
      <c r="G10372" s="19">
        <v>44034</v>
      </c>
      <c r="H10372" s="20" t="s">
        <v>20398</v>
      </c>
      <c r="I10372" s="20" t="s">
        <v>20399</v>
      </c>
      <c r="J10372" s="21">
        <v>70.17</v>
      </c>
      <c r="K10372" s="18" t="str">
        <f>IFERROR(VLOOKUP(LEFT(I10372,7)+0,'[1]_Redacted Trans'!B$1:C$65536,2,0),P10372)</f>
        <v>REDACTED PERSONAL DATA</v>
      </c>
      <c r="L10372" s="18"/>
      <c r="M10372" s="18" t="str">
        <f>IFERROR(VLOOKUP(LEFT(I10372,7)+0,'[1]_Redacted Trans'!B$1:C$65536,2,0),Q10372)</f>
        <v>REDACTED PERSONAL DATA</v>
      </c>
      <c r="N10372" s="22" t="s">
        <v>110</v>
      </c>
      <c r="P10372" t="s">
        <v>143</v>
      </c>
      <c r="Q10372" t="s">
        <v>143</v>
      </c>
    </row>
    <row r="10373" spans="1:17" x14ac:dyDescent="0.2">
      <c r="A10373" s="3" t="s">
        <v>103</v>
      </c>
      <c r="B10373" s="3"/>
      <c r="C10373" s="18" t="s">
        <v>104</v>
      </c>
      <c r="D10373" s="18" t="s">
        <v>168</v>
      </c>
      <c r="E10373" s="18" t="s">
        <v>254</v>
      </c>
      <c r="F10373" s="18" t="s">
        <v>11203</v>
      </c>
      <c r="G10373" s="19">
        <v>44034</v>
      </c>
      <c r="H10373" s="20" t="s">
        <v>20400</v>
      </c>
      <c r="I10373" s="20" t="s">
        <v>20401</v>
      </c>
      <c r="J10373" s="21">
        <v>70.17</v>
      </c>
      <c r="K10373" s="18" t="str">
        <f>IFERROR(VLOOKUP(LEFT(I10373,7)+0,'[1]_Redacted Trans'!B$1:C$65536,2,0),P10373)</f>
        <v>REDACTED PERSONAL DATA</v>
      </c>
      <c r="L10373" s="18"/>
      <c r="M10373" s="18" t="str">
        <f>IFERROR(VLOOKUP(LEFT(I10373,7)+0,'[1]_Redacted Trans'!B$1:C$65536,2,0),Q10373)</f>
        <v>REDACTED PERSONAL DATA</v>
      </c>
      <c r="N10373" s="22" t="s">
        <v>110</v>
      </c>
      <c r="P10373" t="s">
        <v>143</v>
      </c>
      <c r="Q10373" t="s">
        <v>143</v>
      </c>
    </row>
    <row r="10374" spans="1:17" x14ac:dyDescent="0.2">
      <c r="A10374" s="3" t="s">
        <v>103</v>
      </c>
      <c r="B10374" s="3"/>
      <c r="C10374" s="18" t="s">
        <v>104</v>
      </c>
      <c r="D10374" s="18" t="s">
        <v>168</v>
      </c>
      <c r="E10374" s="18" t="s">
        <v>254</v>
      </c>
      <c r="F10374" s="18" t="s">
        <v>11203</v>
      </c>
      <c r="G10374" s="19">
        <v>44034</v>
      </c>
      <c r="H10374" s="20" t="s">
        <v>20402</v>
      </c>
      <c r="I10374" s="20" t="s">
        <v>20403</v>
      </c>
      <c r="J10374" s="21">
        <v>93.56</v>
      </c>
      <c r="K10374" s="18" t="str">
        <f>IFERROR(VLOOKUP(LEFT(I10374,7)+0,'[1]_Redacted Trans'!B$1:C$65536,2,0),P10374)</f>
        <v>REDACTED PERSONAL DATA</v>
      </c>
      <c r="L10374" s="18"/>
      <c r="M10374" s="18" t="str">
        <f>IFERROR(VLOOKUP(LEFT(I10374,7)+0,'[1]_Redacted Trans'!B$1:C$65536,2,0),Q10374)</f>
        <v>REDACTED PERSONAL DATA</v>
      </c>
      <c r="N10374" s="22" t="s">
        <v>110</v>
      </c>
      <c r="P10374" t="s">
        <v>143</v>
      </c>
      <c r="Q10374" t="s">
        <v>143</v>
      </c>
    </row>
    <row r="10375" spans="1:17" x14ac:dyDescent="0.2">
      <c r="A10375" s="3" t="s">
        <v>103</v>
      </c>
      <c r="B10375" s="3"/>
      <c r="C10375" s="18" t="s">
        <v>104</v>
      </c>
      <c r="D10375" s="18" t="s">
        <v>168</v>
      </c>
      <c r="E10375" s="18" t="s">
        <v>254</v>
      </c>
      <c r="F10375" s="18" t="s">
        <v>11203</v>
      </c>
      <c r="G10375" s="19">
        <v>44034</v>
      </c>
      <c r="H10375" s="20" t="s">
        <v>20404</v>
      </c>
      <c r="I10375" s="20" t="s">
        <v>20405</v>
      </c>
      <c r="J10375" s="21">
        <v>93.56</v>
      </c>
      <c r="K10375" s="18" t="str">
        <f>IFERROR(VLOOKUP(LEFT(I10375,7)+0,'[1]_Redacted Trans'!B$1:C$65536,2,0),P10375)</f>
        <v>REDACTED PERSONAL DATA</v>
      </c>
      <c r="L10375" s="18"/>
      <c r="M10375" s="18" t="str">
        <f>IFERROR(VLOOKUP(LEFT(I10375,7)+0,'[1]_Redacted Trans'!B$1:C$65536,2,0),Q10375)</f>
        <v>REDACTED PERSONAL DATA</v>
      </c>
      <c r="N10375" s="22" t="s">
        <v>110</v>
      </c>
      <c r="P10375" t="s">
        <v>143</v>
      </c>
      <c r="Q10375" t="s">
        <v>143</v>
      </c>
    </row>
    <row r="10376" spans="1:17" x14ac:dyDescent="0.2">
      <c r="A10376" s="3" t="s">
        <v>103</v>
      </c>
      <c r="B10376" s="3"/>
      <c r="C10376" s="18" t="s">
        <v>104</v>
      </c>
      <c r="D10376" s="18" t="s">
        <v>316</v>
      </c>
      <c r="E10376" s="18" t="s">
        <v>266</v>
      </c>
      <c r="F10376" s="18" t="s">
        <v>198</v>
      </c>
      <c r="G10376" s="19">
        <v>44034</v>
      </c>
      <c r="H10376" s="20" t="s">
        <v>20406</v>
      </c>
      <c r="I10376" s="20" t="s">
        <v>20407</v>
      </c>
      <c r="J10376" s="21">
        <v>225</v>
      </c>
      <c r="K10376" s="18" t="str">
        <f>IFERROR(VLOOKUP(LEFT(I10376,7)+0,'[1]_Redacted Trans'!B$1:C$65536,2,0),P10376)</f>
        <v>2100391 - Collect-A-Way</v>
      </c>
      <c r="L10376" s="18"/>
      <c r="M10376" s="18" t="str">
        <f>IFERROR(VLOOKUP(LEFT(I10376,7)+0,'[1]_Redacted Trans'!B$1:C$65536,2,0),Q10376)</f>
        <v>8yd enclosed skip exchange, Commercial waste</v>
      </c>
      <c r="N10376" s="22" t="s">
        <v>110</v>
      </c>
      <c r="P10376" t="s">
        <v>1138</v>
      </c>
      <c r="Q10376" t="s">
        <v>20408</v>
      </c>
    </row>
    <row r="10377" spans="1:17" x14ac:dyDescent="0.2">
      <c r="A10377" s="3" t="s">
        <v>103</v>
      </c>
      <c r="B10377" s="3"/>
      <c r="C10377" s="18" t="s">
        <v>104</v>
      </c>
      <c r="D10377" s="18" t="s">
        <v>316</v>
      </c>
      <c r="E10377" s="18" t="s">
        <v>467</v>
      </c>
      <c r="F10377" s="18" t="s">
        <v>1178</v>
      </c>
      <c r="G10377" s="19">
        <v>44034</v>
      </c>
      <c r="H10377" s="20" t="s">
        <v>20409</v>
      </c>
      <c r="I10377" s="20" t="s">
        <v>20410</v>
      </c>
      <c r="J10377" s="21">
        <v>270.83</v>
      </c>
      <c r="K10377" s="18" t="str">
        <f>IFERROR(VLOOKUP(LEFT(I10377,7)+0,'[1]_Redacted Trans'!B$1:C$65536,2,0),P10377)</f>
        <v>2100391 - Collect-A-Way</v>
      </c>
      <c r="L10377" s="18"/>
      <c r="M10377" s="18" t="str">
        <f>IFERROR(VLOOKUP(LEFT(I10377,7)+0,'[1]_Redacted Trans'!B$1:C$65536,2,0),Q10377)</f>
        <v>12yd Skip exchanged @ Depot / Builders Waste</v>
      </c>
      <c r="N10377" s="22" t="s">
        <v>110</v>
      </c>
      <c r="P10377" t="s">
        <v>1138</v>
      </c>
      <c r="Q10377" t="s">
        <v>20411</v>
      </c>
    </row>
    <row r="10378" spans="1:17" x14ac:dyDescent="0.2">
      <c r="A10378" s="3" t="s">
        <v>103</v>
      </c>
      <c r="B10378" s="3"/>
      <c r="C10378" s="18" t="s">
        <v>104</v>
      </c>
      <c r="D10378" s="18" t="s">
        <v>316</v>
      </c>
      <c r="E10378" s="18" t="s">
        <v>317</v>
      </c>
      <c r="F10378" s="18" t="s">
        <v>318</v>
      </c>
      <c r="G10378" s="19">
        <v>44034</v>
      </c>
      <c r="H10378" s="20" t="s">
        <v>20412</v>
      </c>
      <c r="I10378" s="20" t="s">
        <v>20413</v>
      </c>
      <c r="J10378" s="21">
        <v>225</v>
      </c>
      <c r="K10378" s="18" t="str">
        <f>IFERROR(VLOOKUP(LEFT(I10378,7)+0,'[1]_Redacted Trans'!B$1:C$65536,2,0),P10378)</f>
        <v>2100391 - Collect-A-Way</v>
      </c>
      <c r="L10378" s="18"/>
      <c r="M10378" s="18" t="str">
        <f>IFERROR(VLOOKUP(LEFT(I10378,7)+0,'[1]_Redacted Trans'!B$1:C$65536,2,0),Q10378)</f>
        <v>8yd Skip / Clacton Town Hall - Builders Waste</v>
      </c>
      <c r="N10378" s="22" t="s">
        <v>110</v>
      </c>
      <c r="P10378" t="s">
        <v>1138</v>
      </c>
      <c r="Q10378" t="s">
        <v>20414</v>
      </c>
    </row>
    <row r="10379" spans="1:17" x14ac:dyDescent="0.2">
      <c r="A10379" s="3" t="s">
        <v>103</v>
      </c>
      <c r="B10379" s="3"/>
      <c r="C10379" s="18" t="s">
        <v>104</v>
      </c>
      <c r="D10379" s="18" t="s">
        <v>316</v>
      </c>
      <c r="E10379" s="18" t="s">
        <v>317</v>
      </c>
      <c r="F10379" s="18" t="s">
        <v>318</v>
      </c>
      <c r="G10379" s="19">
        <v>44034</v>
      </c>
      <c r="H10379" s="20" t="s">
        <v>20415</v>
      </c>
      <c r="I10379" s="20" t="s">
        <v>20416</v>
      </c>
      <c r="J10379" s="21">
        <v>225</v>
      </c>
      <c r="K10379" s="18" t="str">
        <f>IFERROR(VLOOKUP(LEFT(I10379,7)+0,'[1]_Redacted Trans'!B$1:C$65536,2,0),P10379)</f>
        <v>2100391 - Collect-A-Way</v>
      </c>
      <c r="L10379" s="18"/>
      <c r="M10379" s="18" t="str">
        <f>IFERROR(VLOOKUP(LEFT(I10379,7)+0,'[1]_Redacted Trans'!B$1:C$65536,2,0),Q10379)</f>
        <v>8yd Skip to Clacton Town Hall / Builders Waste</v>
      </c>
      <c r="N10379" s="22" t="s">
        <v>110</v>
      </c>
      <c r="P10379" t="s">
        <v>1138</v>
      </c>
      <c r="Q10379" t="s">
        <v>20417</v>
      </c>
    </row>
    <row r="10380" spans="1:17" x14ac:dyDescent="0.2">
      <c r="A10380" s="3" t="s">
        <v>103</v>
      </c>
      <c r="B10380" s="3"/>
      <c r="C10380" s="18" t="s">
        <v>104</v>
      </c>
      <c r="D10380" s="18" t="s">
        <v>316</v>
      </c>
      <c r="E10380" s="18" t="s">
        <v>266</v>
      </c>
      <c r="F10380" s="18" t="s">
        <v>198</v>
      </c>
      <c r="G10380" s="19">
        <v>44034</v>
      </c>
      <c r="H10380" s="20" t="s">
        <v>3307</v>
      </c>
      <c r="I10380" s="20" t="s">
        <v>20418</v>
      </c>
      <c r="J10380" s="21">
        <v>40</v>
      </c>
      <c r="K10380" s="18" t="str">
        <f>IFERROR(VLOOKUP(LEFT(I10380,7)+0,'[1]_Redacted Trans'!B$1:C$65536,2,0),P10380)</f>
        <v>REDACTED COMMERCIAL CONFIDENTIALITY</v>
      </c>
      <c r="L10380" s="18"/>
      <c r="M10380" s="18" t="str">
        <f>IFERROR(VLOOKUP(LEFT(I10380,7)+0,'[1]_Redacted Trans'!B$1:C$65536,2,0),Q10380)</f>
        <v>REDACTED COMMERCIAL CONFIDENTIALITY</v>
      </c>
      <c r="N10380" s="22" t="s">
        <v>110</v>
      </c>
      <c r="P10380" t="s">
        <v>1138</v>
      </c>
      <c r="Q10380" t="s">
        <v>20419</v>
      </c>
    </row>
    <row r="10381" spans="1:17" x14ac:dyDescent="0.2">
      <c r="A10381" s="3" t="s">
        <v>103</v>
      </c>
      <c r="B10381" s="3"/>
      <c r="C10381" s="18" t="s">
        <v>104</v>
      </c>
      <c r="D10381" s="18" t="s">
        <v>316</v>
      </c>
      <c r="E10381" s="18" t="s">
        <v>495</v>
      </c>
      <c r="F10381" s="18" t="s">
        <v>198</v>
      </c>
      <c r="G10381" s="19">
        <v>43992</v>
      </c>
      <c r="H10381" s="20" t="s">
        <v>4946</v>
      </c>
      <c r="I10381" s="20" t="s">
        <v>20420</v>
      </c>
      <c r="J10381" s="21">
        <v>99.77</v>
      </c>
      <c r="K10381" s="18" t="str">
        <f>IFERROR(VLOOKUP(LEFT(I10381,7)+0,'[1]_Redacted Trans'!B$1:C$65536,2,0),P10381)</f>
        <v>2117086 - Plumbcity Ltd</v>
      </c>
      <c r="L10381" s="18"/>
      <c r="M10381" s="18" t="str">
        <f>IFERROR(VLOOKUP(LEFT(I10381,7)+0,'[1]_Redacted Trans'!B$1:C$65536,2,0),Q10381)</f>
        <v>VARIOUS</v>
      </c>
      <c r="N10381" s="22" t="s">
        <v>110</v>
      </c>
      <c r="P10381" t="s">
        <v>1099</v>
      </c>
      <c r="Q10381" t="s">
        <v>2359</v>
      </c>
    </row>
    <row r="10382" spans="1:17" x14ac:dyDescent="0.2">
      <c r="A10382" s="3" t="s">
        <v>103</v>
      </c>
      <c r="B10382" s="3"/>
      <c r="C10382" s="18" t="s">
        <v>104</v>
      </c>
      <c r="D10382" s="18" t="s">
        <v>316</v>
      </c>
      <c r="E10382" s="18" t="s">
        <v>495</v>
      </c>
      <c r="F10382" s="18" t="s">
        <v>198</v>
      </c>
      <c r="G10382" s="19">
        <v>43992</v>
      </c>
      <c r="H10382" s="20" t="s">
        <v>4946</v>
      </c>
      <c r="I10382" s="20" t="s">
        <v>20421</v>
      </c>
      <c r="J10382" s="21">
        <v>217.25</v>
      </c>
      <c r="K10382" s="18" t="str">
        <f>IFERROR(VLOOKUP(LEFT(I10382,7)+0,'[1]_Redacted Trans'!B$1:C$65536,2,0),P10382)</f>
        <v>2117086 - Plumbcity Ltd</v>
      </c>
      <c r="L10382" s="18"/>
      <c r="M10382" s="18" t="str">
        <f>IFERROR(VLOOKUP(LEFT(I10382,7)+0,'[1]_Redacted Trans'!B$1:C$65536,2,0),Q10382)</f>
        <v>HORNE &amp; VALVE</v>
      </c>
      <c r="N10382" s="22" t="s">
        <v>110</v>
      </c>
      <c r="P10382" t="s">
        <v>1099</v>
      </c>
      <c r="Q10382" t="s">
        <v>20422</v>
      </c>
    </row>
    <row r="10383" spans="1:17" x14ac:dyDescent="0.2">
      <c r="A10383" s="3" t="s">
        <v>103</v>
      </c>
      <c r="B10383" s="3"/>
      <c r="C10383" s="18" t="s">
        <v>104</v>
      </c>
      <c r="D10383" s="18" t="s">
        <v>316</v>
      </c>
      <c r="E10383" s="18" t="s">
        <v>495</v>
      </c>
      <c r="F10383" s="18" t="s">
        <v>198</v>
      </c>
      <c r="G10383" s="19">
        <v>44034</v>
      </c>
      <c r="H10383" s="20" t="s">
        <v>4946</v>
      </c>
      <c r="I10383" s="20" t="s">
        <v>20423</v>
      </c>
      <c r="J10383" s="21">
        <v>111.16</v>
      </c>
      <c r="K10383" s="18" t="str">
        <f>IFERROR(VLOOKUP(LEFT(I10383,7)+0,'[1]_Redacted Trans'!B$1:C$65536,2,0),P10383)</f>
        <v>2117086 - Plumbcity Ltd</v>
      </c>
      <c r="L10383" s="18"/>
      <c r="M10383" s="18" t="str">
        <f>IFERROR(VLOOKUP(LEFT(I10383,7)+0,'[1]_Redacted Trans'!B$1:C$65536,2,0),Q10383)</f>
        <v>VARIOUS</v>
      </c>
      <c r="N10383" s="22" t="s">
        <v>110</v>
      </c>
      <c r="P10383" t="s">
        <v>1099</v>
      </c>
      <c r="Q10383" t="s">
        <v>2359</v>
      </c>
    </row>
    <row r="10384" spans="1:17" x14ac:dyDescent="0.2">
      <c r="A10384" s="3" t="s">
        <v>103</v>
      </c>
      <c r="B10384" s="3"/>
      <c r="C10384" s="18" t="s">
        <v>104</v>
      </c>
      <c r="D10384" s="18" t="s">
        <v>316</v>
      </c>
      <c r="E10384" s="18" t="s">
        <v>266</v>
      </c>
      <c r="F10384" s="18" t="s">
        <v>198</v>
      </c>
      <c r="G10384" s="19">
        <v>44034</v>
      </c>
      <c r="H10384" s="20" t="s">
        <v>4946</v>
      </c>
      <c r="I10384" s="20" t="s">
        <v>20424</v>
      </c>
      <c r="J10384" s="21">
        <v>401.64</v>
      </c>
      <c r="K10384" s="18" t="str">
        <f>IFERROR(VLOOKUP(LEFT(I10384,7)+0,'[1]_Redacted Trans'!B$1:C$65536,2,0),P10384)</f>
        <v>2117086 - Plumbcity Ltd</v>
      </c>
      <c r="L10384" s="18"/>
      <c r="M10384" s="18" t="str">
        <f>IFERROR(VLOOKUP(LEFT(I10384,7)+0,'[1]_Redacted Trans'!B$1:C$65536,2,0),Q10384)</f>
        <v>PUMP UNIT</v>
      </c>
      <c r="N10384" s="22" t="s">
        <v>110</v>
      </c>
      <c r="P10384" t="s">
        <v>1099</v>
      </c>
      <c r="Q10384" t="s">
        <v>20425</v>
      </c>
    </row>
    <row r="10385" spans="1:17" x14ac:dyDescent="0.2">
      <c r="A10385" s="3" t="s">
        <v>103</v>
      </c>
      <c r="B10385" s="3"/>
      <c r="C10385" s="18" t="s">
        <v>104</v>
      </c>
      <c r="D10385" s="18" t="s">
        <v>316</v>
      </c>
      <c r="E10385" s="18" t="s">
        <v>266</v>
      </c>
      <c r="F10385" s="18" t="s">
        <v>198</v>
      </c>
      <c r="G10385" s="19">
        <v>44034</v>
      </c>
      <c r="H10385" s="20" t="s">
        <v>4946</v>
      </c>
      <c r="I10385" s="20" t="s">
        <v>20426</v>
      </c>
      <c r="J10385" s="21">
        <v>43.21</v>
      </c>
      <c r="K10385" s="18" t="str">
        <f>IFERROR(VLOOKUP(LEFT(I10385,7)+0,'[1]_Redacted Trans'!B$1:C$65536,2,0),P10385)</f>
        <v>2117086 - Plumbcity Ltd</v>
      </c>
      <c r="L10385" s="18"/>
      <c r="M10385" s="18" t="str">
        <f>IFERROR(VLOOKUP(LEFT(I10385,7)+0,'[1]_Redacted Trans'!B$1:C$65536,2,0),Q10385)</f>
        <v>SET CEMENT &amp; LOW LEVEL PAN</v>
      </c>
      <c r="N10385" s="22" t="s">
        <v>110</v>
      </c>
      <c r="P10385" t="s">
        <v>1099</v>
      </c>
      <c r="Q10385" t="s">
        <v>20427</v>
      </c>
    </row>
    <row r="10386" spans="1:17" x14ac:dyDescent="0.2">
      <c r="A10386" s="3" t="s">
        <v>103</v>
      </c>
      <c r="B10386" s="3"/>
      <c r="C10386" s="18" t="s">
        <v>104</v>
      </c>
      <c r="D10386" s="18" t="s">
        <v>168</v>
      </c>
      <c r="E10386" s="18" t="s">
        <v>254</v>
      </c>
      <c r="F10386" s="18" t="s">
        <v>829</v>
      </c>
      <c r="G10386" s="19">
        <v>44034</v>
      </c>
      <c r="H10386" s="20" t="s">
        <v>20428</v>
      </c>
      <c r="I10386" s="20" t="s">
        <v>20429</v>
      </c>
      <c r="J10386" s="21">
        <v>47.73</v>
      </c>
      <c r="K10386" s="18" t="str">
        <f>IFERROR(VLOOKUP(LEFT(I10386,7)+0,'[1]_Redacted Trans'!B$1:C$65536,2,0),P10386)</f>
        <v>REDACTED PERSONAL DATA</v>
      </c>
      <c r="L10386" s="18"/>
      <c r="M10386" s="18" t="str">
        <f>IFERROR(VLOOKUP(LEFT(I10386,7)+0,'[1]_Redacted Trans'!B$1:C$65536,2,0),Q10386)</f>
        <v>REDACTED PERSONAL DATA</v>
      </c>
      <c r="N10386" s="22" t="s">
        <v>110</v>
      </c>
      <c r="P10386" t="s">
        <v>143</v>
      </c>
      <c r="Q10386" t="s">
        <v>143</v>
      </c>
    </row>
    <row r="10387" spans="1:17" x14ac:dyDescent="0.2">
      <c r="A10387" s="3" t="s">
        <v>103</v>
      </c>
      <c r="B10387" s="3"/>
      <c r="C10387" s="18" t="s">
        <v>104</v>
      </c>
      <c r="D10387" s="18" t="s">
        <v>168</v>
      </c>
      <c r="E10387" s="18" t="s">
        <v>254</v>
      </c>
      <c r="F10387" s="18" t="s">
        <v>829</v>
      </c>
      <c r="G10387" s="19">
        <v>44034</v>
      </c>
      <c r="H10387" s="20" t="s">
        <v>20430</v>
      </c>
      <c r="I10387" s="20" t="s">
        <v>20431</v>
      </c>
      <c r="J10387" s="21">
        <v>47.73</v>
      </c>
      <c r="K10387" s="18" t="str">
        <f>IFERROR(VLOOKUP(LEFT(I10387,7)+0,'[1]_Redacted Trans'!B$1:C$65536,2,0),P10387)</f>
        <v>REDACTED PERSONAL DATA</v>
      </c>
      <c r="L10387" s="18"/>
      <c r="M10387" s="18" t="str">
        <f>IFERROR(VLOOKUP(LEFT(I10387,7)+0,'[1]_Redacted Trans'!B$1:C$65536,2,0),Q10387)</f>
        <v>REDACTED PERSONAL DATA</v>
      </c>
      <c r="N10387" s="22" t="s">
        <v>110</v>
      </c>
      <c r="P10387" t="s">
        <v>143</v>
      </c>
      <c r="Q10387" t="s">
        <v>143</v>
      </c>
    </row>
    <row r="10388" spans="1:17" x14ac:dyDescent="0.2">
      <c r="A10388" s="3" t="s">
        <v>103</v>
      </c>
      <c r="B10388" s="3"/>
      <c r="C10388" s="18" t="s">
        <v>104</v>
      </c>
      <c r="D10388" s="18" t="s">
        <v>168</v>
      </c>
      <c r="E10388" s="18" t="s">
        <v>254</v>
      </c>
      <c r="F10388" s="18" t="s">
        <v>829</v>
      </c>
      <c r="G10388" s="19">
        <v>44034</v>
      </c>
      <c r="H10388" s="20" t="s">
        <v>20432</v>
      </c>
      <c r="I10388" s="20" t="s">
        <v>20433</v>
      </c>
      <c r="J10388" s="21">
        <v>90.63</v>
      </c>
      <c r="K10388" s="18" t="str">
        <f>IFERROR(VLOOKUP(LEFT(I10388,7)+0,'[1]_Redacted Trans'!B$1:C$65536,2,0),P10388)</f>
        <v>REDACTED PERSONAL DATA</v>
      </c>
      <c r="L10388" s="18"/>
      <c r="M10388" s="18" t="str">
        <f>IFERROR(VLOOKUP(LEFT(I10388,7)+0,'[1]_Redacted Trans'!B$1:C$65536,2,0),Q10388)</f>
        <v>REDACTED PERSONAL DATA</v>
      </c>
      <c r="N10388" s="22" t="s">
        <v>110</v>
      </c>
      <c r="P10388" t="s">
        <v>143</v>
      </c>
      <c r="Q10388" t="s">
        <v>143</v>
      </c>
    </row>
    <row r="10389" spans="1:17" x14ac:dyDescent="0.2">
      <c r="A10389" s="3" t="s">
        <v>103</v>
      </c>
      <c r="B10389" s="3"/>
      <c r="C10389" s="18" t="s">
        <v>104</v>
      </c>
      <c r="D10389" s="18" t="s">
        <v>168</v>
      </c>
      <c r="E10389" s="18" t="s">
        <v>254</v>
      </c>
      <c r="F10389" s="18" t="s">
        <v>829</v>
      </c>
      <c r="G10389" s="19">
        <v>44034</v>
      </c>
      <c r="H10389" s="20" t="s">
        <v>20434</v>
      </c>
      <c r="I10389" s="20" t="s">
        <v>20435</v>
      </c>
      <c r="J10389" s="21">
        <v>72.73</v>
      </c>
      <c r="K10389" s="18" t="str">
        <f>IFERROR(VLOOKUP(LEFT(I10389,7)+0,'[1]_Redacted Trans'!B$1:C$65536,2,0),P10389)</f>
        <v>REDACTED PERSONAL DATA</v>
      </c>
      <c r="L10389" s="18"/>
      <c r="M10389" s="18" t="str">
        <f>IFERROR(VLOOKUP(LEFT(I10389,7)+0,'[1]_Redacted Trans'!B$1:C$65536,2,0),Q10389)</f>
        <v>REDACTED PERSONAL DATA</v>
      </c>
      <c r="N10389" s="22" t="s">
        <v>110</v>
      </c>
      <c r="P10389" t="s">
        <v>143</v>
      </c>
      <c r="Q10389" t="s">
        <v>143</v>
      </c>
    </row>
    <row r="10390" spans="1:17" x14ac:dyDescent="0.2">
      <c r="A10390" s="3" t="s">
        <v>103</v>
      </c>
      <c r="B10390" s="3"/>
      <c r="C10390" s="18" t="s">
        <v>104</v>
      </c>
      <c r="D10390" s="18" t="s">
        <v>168</v>
      </c>
      <c r="E10390" s="18" t="s">
        <v>254</v>
      </c>
      <c r="F10390" s="18" t="s">
        <v>829</v>
      </c>
      <c r="G10390" s="19">
        <v>44034</v>
      </c>
      <c r="H10390" s="20" t="s">
        <v>20436</v>
      </c>
      <c r="I10390" s="20" t="s">
        <v>20437</v>
      </c>
      <c r="J10390" s="21">
        <v>30</v>
      </c>
      <c r="K10390" s="18" t="str">
        <f>IFERROR(VLOOKUP(LEFT(I10390,7)+0,'[1]_Redacted Trans'!B$1:C$65536,2,0),P10390)</f>
        <v>REDACTED PERSONAL DATA</v>
      </c>
      <c r="L10390" s="18"/>
      <c r="M10390" s="18" t="str">
        <f>IFERROR(VLOOKUP(LEFT(I10390,7)+0,'[1]_Redacted Trans'!B$1:C$65536,2,0),Q10390)</f>
        <v>REDACTED PERSONAL DATA</v>
      </c>
      <c r="N10390" s="22" t="s">
        <v>110</v>
      </c>
      <c r="P10390" t="s">
        <v>143</v>
      </c>
      <c r="Q10390" t="s">
        <v>143</v>
      </c>
    </row>
    <row r="10391" spans="1:17" x14ac:dyDescent="0.2">
      <c r="A10391" s="3" t="s">
        <v>103</v>
      </c>
      <c r="B10391" s="3"/>
      <c r="C10391" s="18" t="s">
        <v>104</v>
      </c>
      <c r="D10391" s="18" t="s">
        <v>168</v>
      </c>
      <c r="E10391" s="18" t="s">
        <v>254</v>
      </c>
      <c r="F10391" s="18" t="s">
        <v>829</v>
      </c>
      <c r="G10391" s="19">
        <v>44034</v>
      </c>
      <c r="H10391" s="20" t="s">
        <v>20438</v>
      </c>
      <c r="I10391" s="20" t="s">
        <v>20439</v>
      </c>
      <c r="J10391" s="21">
        <v>30</v>
      </c>
      <c r="K10391" s="18" t="str">
        <f>IFERROR(VLOOKUP(LEFT(I10391,7)+0,'[1]_Redacted Trans'!B$1:C$65536,2,0),P10391)</f>
        <v>REDACTED PERSONAL DATA</v>
      </c>
      <c r="L10391" s="18"/>
      <c r="M10391" s="18" t="str">
        <f>IFERROR(VLOOKUP(LEFT(I10391,7)+0,'[1]_Redacted Trans'!B$1:C$65536,2,0),Q10391)</f>
        <v>REDACTED PERSONAL DATA</v>
      </c>
      <c r="N10391" s="22" t="s">
        <v>110</v>
      </c>
      <c r="P10391" t="s">
        <v>143</v>
      </c>
      <c r="Q10391" t="s">
        <v>143</v>
      </c>
    </row>
    <row r="10392" spans="1:17" x14ac:dyDescent="0.2">
      <c r="A10392" s="3" t="s">
        <v>103</v>
      </c>
      <c r="B10392" s="3"/>
      <c r="C10392" s="18" t="s">
        <v>104</v>
      </c>
      <c r="D10392" s="18" t="s">
        <v>316</v>
      </c>
      <c r="E10392" s="18" t="s">
        <v>378</v>
      </c>
      <c r="F10392" s="18" t="s">
        <v>198</v>
      </c>
      <c r="G10392" s="19">
        <v>44034</v>
      </c>
      <c r="H10392" s="20"/>
      <c r="I10392" s="20" t="s">
        <v>20440</v>
      </c>
      <c r="J10392" s="21">
        <v>700</v>
      </c>
      <c r="K10392" s="18" t="str">
        <f>IFERROR(VLOOKUP(LEFT(I10392,7)+0,'[1]_Redacted Trans'!B$1:C$65536,2,0),P10392)</f>
        <v>2100967 - N Rudelhoff</v>
      </c>
      <c r="L10392" s="18"/>
      <c r="M10392" s="18" t="str">
        <f>IFERROR(VLOOKUP(LEFT(I10392,7)+0,'[1]_Redacted Trans'!B$1:C$65536,2,0),Q10392)</f>
        <v>Electrical Repairs</v>
      </c>
      <c r="N10392" s="22" t="s">
        <v>110</v>
      </c>
      <c r="P10392" t="s">
        <v>1500</v>
      </c>
      <c r="Q10392" t="s">
        <v>20441</v>
      </c>
    </row>
    <row r="10393" spans="1:17" x14ac:dyDescent="0.2">
      <c r="A10393" s="3" t="s">
        <v>103</v>
      </c>
      <c r="B10393" s="3"/>
      <c r="C10393" s="18" t="s">
        <v>104</v>
      </c>
      <c r="D10393" s="18" t="s">
        <v>316</v>
      </c>
      <c r="E10393" s="18" t="s">
        <v>842</v>
      </c>
      <c r="F10393" s="18" t="s">
        <v>843</v>
      </c>
      <c r="G10393" s="19">
        <v>44034</v>
      </c>
      <c r="H10393" s="20"/>
      <c r="I10393" s="20" t="s">
        <v>20442</v>
      </c>
      <c r="J10393" s="21">
        <v>230</v>
      </c>
      <c r="K10393" s="18" t="str">
        <f>IFERROR(VLOOKUP(LEFT(I10393,7)+0,'[1]_Redacted Trans'!B$1:C$65536,2,0),P10393)</f>
        <v>2100967 - N Rudelhoff</v>
      </c>
      <c r="L10393" s="18"/>
      <c r="M10393" s="18" t="str">
        <f>IFERROR(VLOOKUP(LEFT(I10393,7)+0,'[1]_Redacted Trans'!B$1:C$65536,2,0),Q10393)</f>
        <v>Electrical Repairs</v>
      </c>
      <c r="N10393" s="22" t="s">
        <v>110</v>
      </c>
      <c r="P10393" t="s">
        <v>1500</v>
      </c>
      <c r="Q10393" t="s">
        <v>20441</v>
      </c>
    </row>
    <row r="10394" spans="1:17" x14ac:dyDescent="0.2">
      <c r="A10394" s="3" t="s">
        <v>103</v>
      </c>
      <c r="B10394" s="3"/>
      <c r="C10394" s="18" t="s">
        <v>104</v>
      </c>
      <c r="D10394" s="18" t="s">
        <v>316</v>
      </c>
      <c r="E10394" s="18" t="s">
        <v>260</v>
      </c>
      <c r="F10394" s="18" t="s">
        <v>2976</v>
      </c>
      <c r="G10394" s="19">
        <v>44034</v>
      </c>
      <c r="H10394" s="20"/>
      <c r="I10394" s="20" t="s">
        <v>20443</v>
      </c>
      <c r="J10394" s="21">
        <v>240</v>
      </c>
      <c r="K10394" s="18" t="str">
        <f>IFERROR(VLOOKUP(LEFT(I10394,7)+0,'[1]_Redacted Trans'!B$1:C$65536,2,0),P10394)</f>
        <v>2100967 - N Rudelhoff</v>
      </c>
      <c r="L10394" s="18"/>
      <c r="M10394" s="18" t="str">
        <f>IFERROR(VLOOKUP(LEFT(I10394,7)+0,'[1]_Redacted Trans'!B$1:C$65536,2,0),Q10394)</f>
        <v>Electrical Repairs</v>
      </c>
      <c r="N10394" s="22" t="s">
        <v>110</v>
      </c>
      <c r="P10394" t="s">
        <v>1500</v>
      </c>
      <c r="Q10394" t="s">
        <v>20441</v>
      </c>
    </row>
    <row r="10395" spans="1:17" x14ac:dyDescent="0.2">
      <c r="A10395" s="3" t="s">
        <v>103</v>
      </c>
      <c r="B10395" s="3"/>
      <c r="C10395" s="18" t="s">
        <v>104</v>
      </c>
      <c r="D10395" s="18" t="s">
        <v>316</v>
      </c>
      <c r="E10395" s="18" t="s">
        <v>254</v>
      </c>
      <c r="F10395" s="18" t="s">
        <v>791</v>
      </c>
      <c r="G10395" s="19">
        <v>44034</v>
      </c>
      <c r="H10395" s="20"/>
      <c r="I10395" s="20" t="s">
        <v>20444</v>
      </c>
      <c r="J10395" s="21">
        <v>310</v>
      </c>
      <c r="K10395" s="18" t="str">
        <f>IFERROR(VLOOKUP(LEFT(I10395,7)+0,'[1]_Redacted Trans'!B$1:C$65536,2,0),P10395)</f>
        <v>2100967 - N Rudelhoff</v>
      </c>
      <c r="L10395" s="18"/>
      <c r="M10395" s="18" t="str">
        <f>IFERROR(VLOOKUP(LEFT(I10395,7)+0,'[1]_Redacted Trans'!B$1:C$65536,2,0),Q10395)</f>
        <v>Electrical Repairs</v>
      </c>
      <c r="N10395" s="22" t="s">
        <v>110</v>
      </c>
      <c r="P10395" t="s">
        <v>1500</v>
      </c>
      <c r="Q10395" t="s">
        <v>20441</v>
      </c>
    </row>
    <row r="10396" spans="1:17" x14ac:dyDescent="0.2">
      <c r="A10396" s="3" t="s">
        <v>103</v>
      </c>
      <c r="B10396" s="3"/>
      <c r="C10396" s="18" t="s">
        <v>104</v>
      </c>
      <c r="D10396" s="18" t="s">
        <v>316</v>
      </c>
      <c r="E10396" s="18" t="s">
        <v>495</v>
      </c>
      <c r="F10396" s="18" t="s">
        <v>198</v>
      </c>
      <c r="G10396" s="19">
        <v>44034</v>
      </c>
      <c r="H10396" s="20"/>
      <c r="I10396" s="20" t="s">
        <v>20445</v>
      </c>
      <c r="J10396" s="21">
        <v>280</v>
      </c>
      <c r="K10396" s="18" t="str">
        <f>IFERROR(VLOOKUP(LEFT(I10396,7)+0,'[1]_Redacted Trans'!B$1:C$65536,2,0),P10396)</f>
        <v>2100967 - N Rudelhoff</v>
      </c>
      <c r="L10396" s="18"/>
      <c r="M10396" s="18" t="str">
        <f>IFERROR(VLOOKUP(LEFT(I10396,7)+0,'[1]_Redacted Trans'!B$1:C$65536,2,0),Q10396)</f>
        <v>Electrical Repairs</v>
      </c>
      <c r="N10396" s="22" t="s">
        <v>110</v>
      </c>
      <c r="P10396" t="s">
        <v>1500</v>
      </c>
      <c r="Q10396" t="s">
        <v>20441</v>
      </c>
    </row>
    <row r="10397" spans="1:17" x14ac:dyDescent="0.2">
      <c r="A10397" s="3" t="s">
        <v>103</v>
      </c>
      <c r="B10397" s="3"/>
      <c r="C10397" s="18" t="s">
        <v>104</v>
      </c>
      <c r="D10397" s="18" t="s">
        <v>316</v>
      </c>
      <c r="E10397" s="18" t="s">
        <v>945</v>
      </c>
      <c r="F10397" s="18" t="s">
        <v>230</v>
      </c>
      <c r="G10397" s="19">
        <v>44040</v>
      </c>
      <c r="H10397" s="20"/>
      <c r="I10397" s="20" t="s">
        <v>20446</v>
      </c>
      <c r="J10397" s="21">
        <v>85.6</v>
      </c>
      <c r="K10397" s="18" t="str">
        <f>IFERROR(VLOOKUP(LEFT(I10397,7)+0,'[1]_Redacted Trans'!B$1:C$65536,2,0),P10397)</f>
        <v>2106318 - British Gas Business</v>
      </c>
      <c r="L10397" s="18"/>
      <c r="M10397" s="18" t="str">
        <f>IFERROR(VLOOKUP(LEFT(I10397,7)+0,'[1]_Redacted Trans'!B$1:C$65536,2,0),Q10397)</f>
        <v>Electricity</v>
      </c>
      <c r="N10397" s="22" t="s">
        <v>110</v>
      </c>
      <c r="P10397" t="s">
        <v>232</v>
      </c>
      <c r="Q10397" t="s">
        <v>17803</v>
      </c>
    </row>
    <row r="10398" spans="1:17" x14ac:dyDescent="0.2">
      <c r="A10398" s="3" t="s">
        <v>103</v>
      </c>
      <c r="B10398" s="3"/>
      <c r="C10398" s="18" t="s">
        <v>104</v>
      </c>
      <c r="D10398" s="18" t="s">
        <v>316</v>
      </c>
      <c r="E10398" s="18" t="s">
        <v>945</v>
      </c>
      <c r="F10398" s="18" t="s">
        <v>230</v>
      </c>
      <c r="G10398" s="19">
        <v>44040</v>
      </c>
      <c r="H10398" s="20"/>
      <c r="I10398" s="20" t="s">
        <v>20447</v>
      </c>
      <c r="J10398" s="21">
        <v>8.11</v>
      </c>
      <c r="K10398" s="18" t="str">
        <f>IFERROR(VLOOKUP(LEFT(I10398,7)+0,'[1]_Redacted Trans'!B$1:C$65536,2,0),P10398)</f>
        <v>2106318 - British Gas Business</v>
      </c>
      <c r="L10398" s="18"/>
      <c r="M10398" s="18" t="str">
        <f>IFERROR(VLOOKUP(LEFT(I10398,7)+0,'[1]_Redacted Trans'!B$1:C$65536,2,0),Q10398)</f>
        <v>Electricity</v>
      </c>
      <c r="N10398" s="22" t="s">
        <v>110</v>
      </c>
      <c r="P10398" t="s">
        <v>232</v>
      </c>
      <c r="Q10398" t="s">
        <v>17803</v>
      </c>
    </row>
    <row r="10399" spans="1:17" x14ac:dyDescent="0.2">
      <c r="A10399" s="3" t="s">
        <v>103</v>
      </c>
      <c r="B10399" s="3"/>
      <c r="C10399" s="18" t="s">
        <v>104</v>
      </c>
      <c r="D10399" s="18" t="s">
        <v>316</v>
      </c>
      <c r="E10399" s="18" t="s">
        <v>17805</v>
      </c>
      <c r="F10399" s="18" t="s">
        <v>230</v>
      </c>
      <c r="G10399" s="19">
        <v>44040</v>
      </c>
      <c r="H10399" s="20"/>
      <c r="I10399" s="20" t="s">
        <v>20448</v>
      </c>
      <c r="J10399" s="21">
        <v>26.22</v>
      </c>
      <c r="K10399" s="18" t="str">
        <f>IFERROR(VLOOKUP(LEFT(I10399,7)+0,'[1]_Redacted Trans'!B$1:C$65536,2,0),P10399)</f>
        <v>2106318 - British Gas Business</v>
      </c>
      <c r="L10399" s="18"/>
      <c r="M10399" s="18" t="str">
        <f>IFERROR(VLOOKUP(LEFT(I10399,7)+0,'[1]_Redacted Trans'!B$1:C$65536,2,0),Q10399)</f>
        <v>Electricity</v>
      </c>
      <c r="N10399" s="22" t="s">
        <v>110</v>
      </c>
      <c r="P10399" t="s">
        <v>232</v>
      </c>
      <c r="Q10399" t="s">
        <v>17803</v>
      </c>
    </row>
    <row r="10400" spans="1:17" x14ac:dyDescent="0.2">
      <c r="A10400" s="3" t="s">
        <v>103</v>
      </c>
      <c r="B10400" s="3"/>
      <c r="C10400" s="18" t="s">
        <v>104</v>
      </c>
      <c r="D10400" s="18" t="s">
        <v>316</v>
      </c>
      <c r="E10400" s="18" t="s">
        <v>945</v>
      </c>
      <c r="F10400" s="18" t="s">
        <v>230</v>
      </c>
      <c r="G10400" s="19">
        <v>44040</v>
      </c>
      <c r="H10400" s="20"/>
      <c r="I10400" s="20" t="s">
        <v>20449</v>
      </c>
      <c r="J10400" s="21">
        <v>24.16</v>
      </c>
      <c r="K10400" s="18" t="str">
        <f>IFERROR(VLOOKUP(LEFT(I10400,7)+0,'[1]_Redacted Trans'!B$1:C$65536,2,0),P10400)</f>
        <v>2106318 - British Gas Business</v>
      </c>
      <c r="L10400" s="18"/>
      <c r="M10400" s="18" t="str">
        <f>IFERROR(VLOOKUP(LEFT(I10400,7)+0,'[1]_Redacted Trans'!B$1:C$65536,2,0),Q10400)</f>
        <v>Electricity</v>
      </c>
      <c r="N10400" s="22" t="s">
        <v>110</v>
      </c>
      <c r="P10400" t="s">
        <v>232</v>
      </c>
      <c r="Q10400" t="s">
        <v>17803</v>
      </c>
    </row>
    <row r="10401" spans="1:17" x14ac:dyDescent="0.2">
      <c r="A10401" s="3" t="s">
        <v>103</v>
      </c>
      <c r="B10401" s="3"/>
      <c r="C10401" s="18" t="s">
        <v>104</v>
      </c>
      <c r="D10401" s="18" t="s">
        <v>316</v>
      </c>
      <c r="E10401" s="18" t="s">
        <v>17805</v>
      </c>
      <c r="F10401" s="18" t="s">
        <v>230</v>
      </c>
      <c r="G10401" s="19">
        <v>44040</v>
      </c>
      <c r="H10401" s="20"/>
      <c r="I10401" s="20" t="s">
        <v>20450</v>
      </c>
      <c r="J10401" s="21">
        <v>10.220000000000001</v>
      </c>
      <c r="K10401" s="18" t="str">
        <f>IFERROR(VLOOKUP(LEFT(I10401,7)+0,'[1]_Redacted Trans'!B$1:C$65536,2,0),P10401)</f>
        <v>2106318 - British Gas Business</v>
      </c>
      <c r="L10401" s="18"/>
      <c r="M10401" s="18" t="str">
        <f>IFERROR(VLOOKUP(LEFT(I10401,7)+0,'[1]_Redacted Trans'!B$1:C$65536,2,0),Q10401)</f>
        <v>Electricity</v>
      </c>
      <c r="N10401" s="22" t="s">
        <v>110</v>
      </c>
      <c r="P10401" t="s">
        <v>232</v>
      </c>
      <c r="Q10401" t="s">
        <v>17803</v>
      </c>
    </row>
    <row r="10402" spans="1:17" x14ac:dyDescent="0.2">
      <c r="A10402" s="3" t="s">
        <v>103</v>
      </c>
      <c r="B10402" s="3"/>
      <c r="C10402" s="18" t="s">
        <v>104</v>
      </c>
      <c r="D10402" s="18" t="s">
        <v>316</v>
      </c>
      <c r="E10402" s="18" t="s">
        <v>945</v>
      </c>
      <c r="F10402" s="18" t="s">
        <v>230</v>
      </c>
      <c r="G10402" s="19">
        <v>44040</v>
      </c>
      <c r="H10402" s="20"/>
      <c r="I10402" s="20" t="s">
        <v>20451</v>
      </c>
      <c r="J10402" s="21">
        <v>32.78</v>
      </c>
      <c r="K10402" s="18" t="str">
        <f>IFERROR(VLOOKUP(LEFT(I10402,7)+0,'[1]_Redacted Trans'!B$1:C$65536,2,0),P10402)</f>
        <v>2106318 - British Gas Business</v>
      </c>
      <c r="L10402" s="18"/>
      <c r="M10402" s="18" t="str">
        <f>IFERROR(VLOOKUP(LEFT(I10402,7)+0,'[1]_Redacted Trans'!B$1:C$65536,2,0),Q10402)</f>
        <v>Electricity</v>
      </c>
      <c r="N10402" s="22" t="s">
        <v>110</v>
      </c>
      <c r="P10402" t="s">
        <v>232</v>
      </c>
      <c r="Q10402" t="s">
        <v>17803</v>
      </c>
    </row>
    <row r="10403" spans="1:17" x14ac:dyDescent="0.2">
      <c r="A10403" s="3" t="s">
        <v>103</v>
      </c>
      <c r="B10403" s="3"/>
      <c r="C10403" s="18" t="s">
        <v>104</v>
      </c>
      <c r="D10403" s="18" t="s">
        <v>316</v>
      </c>
      <c r="E10403" s="18" t="s">
        <v>945</v>
      </c>
      <c r="F10403" s="18" t="s">
        <v>230</v>
      </c>
      <c r="G10403" s="19">
        <v>44040</v>
      </c>
      <c r="H10403" s="20"/>
      <c r="I10403" s="20" t="s">
        <v>20452</v>
      </c>
      <c r="J10403" s="21">
        <v>57.41</v>
      </c>
      <c r="K10403" s="18" t="str">
        <f>IFERROR(VLOOKUP(LEFT(I10403,7)+0,'[1]_Redacted Trans'!B$1:C$65536,2,0),P10403)</f>
        <v>2106318 - British Gas Business</v>
      </c>
      <c r="L10403" s="18"/>
      <c r="M10403" s="18" t="str">
        <f>IFERROR(VLOOKUP(LEFT(I10403,7)+0,'[1]_Redacted Trans'!B$1:C$65536,2,0),Q10403)</f>
        <v>Electricity</v>
      </c>
      <c r="N10403" s="22" t="s">
        <v>110</v>
      </c>
      <c r="P10403" t="s">
        <v>232</v>
      </c>
      <c r="Q10403" t="s">
        <v>17803</v>
      </c>
    </row>
    <row r="10404" spans="1:17" x14ac:dyDescent="0.2">
      <c r="A10404" s="3" t="s">
        <v>103</v>
      </c>
      <c r="B10404" s="3"/>
      <c r="C10404" s="18" t="s">
        <v>104</v>
      </c>
      <c r="D10404" s="18" t="s">
        <v>316</v>
      </c>
      <c r="E10404" s="18" t="s">
        <v>945</v>
      </c>
      <c r="F10404" s="18" t="s">
        <v>230</v>
      </c>
      <c r="G10404" s="19">
        <v>44040</v>
      </c>
      <c r="H10404" s="20"/>
      <c r="I10404" s="20" t="s">
        <v>20453</v>
      </c>
      <c r="J10404" s="21">
        <v>19.399999999999999</v>
      </c>
      <c r="K10404" s="18" t="str">
        <f>IFERROR(VLOOKUP(LEFT(I10404,7)+0,'[1]_Redacted Trans'!B$1:C$65536,2,0),P10404)</f>
        <v>2106318 - British Gas Business</v>
      </c>
      <c r="L10404" s="18"/>
      <c r="M10404" s="18" t="str">
        <f>IFERROR(VLOOKUP(LEFT(I10404,7)+0,'[1]_Redacted Trans'!B$1:C$65536,2,0),Q10404)</f>
        <v>Electricity</v>
      </c>
      <c r="N10404" s="22" t="s">
        <v>110</v>
      </c>
      <c r="P10404" t="s">
        <v>232</v>
      </c>
      <c r="Q10404" t="s">
        <v>17803</v>
      </c>
    </row>
    <row r="10405" spans="1:17" x14ac:dyDescent="0.2">
      <c r="A10405" s="3" t="s">
        <v>103</v>
      </c>
      <c r="B10405" s="3"/>
      <c r="C10405" s="18" t="s">
        <v>104</v>
      </c>
      <c r="D10405" s="18" t="s">
        <v>239</v>
      </c>
      <c r="E10405" s="18" t="s">
        <v>302</v>
      </c>
      <c r="F10405" s="18" t="s">
        <v>1196</v>
      </c>
      <c r="G10405" s="19">
        <v>44034</v>
      </c>
      <c r="H10405" s="20"/>
      <c r="I10405" s="20" t="s">
        <v>20454</v>
      </c>
      <c r="J10405" s="21">
        <v>63.58</v>
      </c>
      <c r="K10405" s="18" t="str">
        <f>IFERROR(VLOOKUP(LEFT(I10405,7)+0,'[1]_Redacted Trans'!B$1:C$65536,2,0),P10405)</f>
        <v>2115250 - UK Fuels Limited</v>
      </c>
      <c r="L10405" s="18"/>
      <c r="M10405" s="18" t="str">
        <f>IFERROR(VLOOKUP(LEFT(I10405,7)+0,'[1]_Redacted Trans'!B$1:C$65536,2,0),Q10405)</f>
        <v>Fuel bill w/e 12/07/2020</v>
      </c>
      <c r="N10405" s="22" t="s">
        <v>110</v>
      </c>
      <c r="P10405" t="s">
        <v>1198</v>
      </c>
      <c r="Q10405" t="s">
        <v>20455</v>
      </c>
    </row>
    <row r="10406" spans="1:17" x14ac:dyDescent="0.2">
      <c r="A10406" s="3" t="s">
        <v>103</v>
      </c>
      <c r="B10406" s="3"/>
      <c r="C10406" s="18" t="s">
        <v>104</v>
      </c>
      <c r="D10406" s="18" t="s">
        <v>239</v>
      </c>
      <c r="E10406" s="18" t="s">
        <v>302</v>
      </c>
      <c r="F10406" s="18" t="s">
        <v>17458</v>
      </c>
      <c r="G10406" s="19">
        <v>44034</v>
      </c>
      <c r="H10406" s="20"/>
      <c r="I10406" s="20" t="s">
        <v>20456</v>
      </c>
      <c r="J10406" s="21">
        <v>105.82</v>
      </c>
      <c r="K10406" s="18" t="str">
        <f>IFERROR(VLOOKUP(LEFT(I10406,7)+0,'[1]_Redacted Trans'!B$1:C$65536,2,0),P10406)</f>
        <v>2115250 - UK Fuels Limited</v>
      </c>
      <c r="L10406" s="18"/>
      <c r="M10406" s="18" t="str">
        <f>IFERROR(VLOOKUP(LEFT(I10406,7)+0,'[1]_Redacted Trans'!B$1:C$65536,2,0),Q10406)</f>
        <v>Fuel bill w/e 12/07/2020</v>
      </c>
      <c r="N10406" s="22" t="s">
        <v>110</v>
      </c>
      <c r="P10406" t="s">
        <v>1198</v>
      </c>
      <c r="Q10406" t="s">
        <v>20455</v>
      </c>
    </row>
    <row r="10407" spans="1:17" x14ac:dyDescent="0.2">
      <c r="A10407" s="3" t="s">
        <v>103</v>
      </c>
      <c r="B10407" s="3"/>
      <c r="C10407" s="18" t="s">
        <v>104</v>
      </c>
      <c r="D10407" s="18" t="s">
        <v>239</v>
      </c>
      <c r="E10407" s="18" t="s">
        <v>302</v>
      </c>
      <c r="F10407" s="18" t="s">
        <v>1196</v>
      </c>
      <c r="G10407" s="19">
        <v>44034</v>
      </c>
      <c r="H10407" s="20"/>
      <c r="I10407" s="20" t="s">
        <v>20457</v>
      </c>
      <c r="J10407" s="21">
        <v>24.4</v>
      </c>
      <c r="K10407" s="18" t="str">
        <f>IFERROR(VLOOKUP(LEFT(I10407,7)+0,'[1]_Redacted Trans'!B$1:C$65536,2,0),P10407)</f>
        <v>2115250 - UK Fuels Limited</v>
      </c>
      <c r="L10407" s="18"/>
      <c r="M10407" s="18" t="str">
        <f>IFERROR(VLOOKUP(LEFT(I10407,7)+0,'[1]_Redacted Trans'!B$1:C$65536,2,0),Q10407)</f>
        <v>Fuel bill w/e 12/07/2020</v>
      </c>
      <c r="N10407" s="22" t="s">
        <v>110</v>
      </c>
      <c r="P10407" t="s">
        <v>1198</v>
      </c>
      <c r="Q10407" t="s">
        <v>20455</v>
      </c>
    </row>
    <row r="10408" spans="1:17" x14ac:dyDescent="0.2">
      <c r="A10408" s="3" t="s">
        <v>103</v>
      </c>
      <c r="B10408" s="3"/>
      <c r="C10408" s="18" t="s">
        <v>104</v>
      </c>
      <c r="D10408" s="18" t="s">
        <v>239</v>
      </c>
      <c r="E10408" s="18" t="s">
        <v>302</v>
      </c>
      <c r="F10408" s="18" t="s">
        <v>1196</v>
      </c>
      <c r="G10408" s="19">
        <v>44034</v>
      </c>
      <c r="H10408" s="20"/>
      <c r="I10408" s="20" t="s">
        <v>20458</v>
      </c>
      <c r="J10408" s="21">
        <v>28.17</v>
      </c>
      <c r="K10408" s="18" t="str">
        <f>IFERROR(VLOOKUP(LEFT(I10408,7)+0,'[1]_Redacted Trans'!B$1:C$65536,2,0),P10408)</f>
        <v>2115250 - UK Fuels Limited</v>
      </c>
      <c r="L10408" s="18"/>
      <c r="M10408" s="18" t="str">
        <f>IFERROR(VLOOKUP(LEFT(I10408,7)+0,'[1]_Redacted Trans'!B$1:C$65536,2,0),Q10408)</f>
        <v>Fuel bill w/e 12/07/2020</v>
      </c>
      <c r="N10408" s="22" t="s">
        <v>110</v>
      </c>
      <c r="P10408" t="s">
        <v>1198</v>
      </c>
      <c r="Q10408" t="s">
        <v>20455</v>
      </c>
    </row>
    <row r="10409" spans="1:17" x14ac:dyDescent="0.2">
      <c r="A10409" s="3" t="s">
        <v>103</v>
      </c>
      <c r="B10409" s="3"/>
      <c r="C10409" s="18" t="s">
        <v>104</v>
      </c>
      <c r="D10409" s="18" t="s">
        <v>239</v>
      </c>
      <c r="E10409" s="18" t="s">
        <v>302</v>
      </c>
      <c r="F10409" s="18" t="s">
        <v>1196</v>
      </c>
      <c r="G10409" s="19">
        <v>44034</v>
      </c>
      <c r="H10409" s="20"/>
      <c r="I10409" s="20" t="s">
        <v>20459</v>
      </c>
      <c r="J10409" s="21">
        <v>64.819999999999993</v>
      </c>
      <c r="K10409" s="18" t="str">
        <f>IFERROR(VLOOKUP(LEFT(I10409,7)+0,'[1]_Redacted Trans'!B$1:C$65536,2,0),P10409)</f>
        <v>2115250 - UK Fuels Limited</v>
      </c>
      <c r="L10409" s="18"/>
      <c r="M10409" s="18" t="str">
        <f>IFERROR(VLOOKUP(LEFT(I10409,7)+0,'[1]_Redacted Trans'!B$1:C$65536,2,0),Q10409)</f>
        <v>Fuel bill w/e 12/07/2020</v>
      </c>
      <c r="N10409" s="22" t="s">
        <v>110</v>
      </c>
      <c r="P10409" t="s">
        <v>1198</v>
      </c>
      <c r="Q10409" t="s">
        <v>20455</v>
      </c>
    </row>
    <row r="10410" spans="1:17" x14ac:dyDescent="0.2">
      <c r="A10410" s="3" t="s">
        <v>103</v>
      </c>
      <c r="B10410" s="3"/>
      <c r="C10410" s="18" t="s">
        <v>104</v>
      </c>
      <c r="D10410" s="18" t="s">
        <v>239</v>
      </c>
      <c r="E10410" s="18" t="s">
        <v>302</v>
      </c>
      <c r="F10410" s="18" t="s">
        <v>1196</v>
      </c>
      <c r="G10410" s="19">
        <v>44034</v>
      </c>
      <c r="H10410" s="20"/>
      <c r="I10410" s="20" t="s">
        <v>20460</v>
      </c>
      <c r="J10410" s="21">
        <v>55.63</v>
      </c>
      <c r="K10410" s="18" t="str">
        <f>IFERROR(VLOOKUP(LEFT(I10410,7)+0,'[1]_Redacted Trans'!B$1:C$65536,2,0),P10410)</f>
        <v>2115250 - UK Fuels Limited</v>
      </c>
      <c r="L10410" s="18"/>
      <c r="M10410" s="18" t="str">
        <f>IFERROR(VLOOKUP(LEFT(I10410,7)+0,'[1]_Redacted Trans'!B$1:C$65536,2,0),Q10410)</f>
        <v>Fuel bill w/e 12/07/2020</v>
      </c>
      <c r="N10410" s="22" t="s">
        <v>110</v>
      </c>
      <c r="P10410" t="s">
        <v>1198</v>
      </c>
      <c r="Q10410" t="s">
        <v>20455</v>
      </c>
    </row>
    <row r="10411" spans="1:17" x14ac:dyDescent="0.2">
      <c r="A10411" s="3" t="s">
        <v>103</v>
      </c>
      <c r="B10411" s="3"/>
      <c r="C10411" s="18" t="s">
        <v>104</v>
      </c>
      <c r="D10411" s="18" t="s">
        <v>239</v>
      </c>
      <c r="E10411" s="18" t="s">
        <v>270</v>
      </c>
      <c r="F10411" s="18" t="s">
        <v>512</v>
      </c>
      <c r="G10411" s="19">
        <v>44034</v>
      </c>
      <c r="H10411" s="20"/>
      <c r="I10411" s="20" t="s">
        <v>20461</v>
      </c>
      <c r="J10411" s="21">
        <v>93.07</v>
      </c>
      <c r="K10411" s="18" t="str">
        <f>IFERROR(VLOOKUP(LEFT(I10411,7)+0,'[1]_Redacted Trans'!B$1:C$65536,2,0),P10411)</f>
        <v>2115250 - UK Fuels Limited</v>
      </c>
      <c r="L10411" s="18"/>
      <c r="M10411" s="18" t="str">
        <f>IFERROR(VLOOKUP(LEFT(I10411,7)+0,'[1]_Redacted Trans'!B$1:C$65536,2,0),Q10411)</f>
        <v>Fuel bill w/e 12/07/2020</v>
      </c>
      <c r="N10411" s="22" t="s">
        <v>110</v>
      </c>
      <c r="P10411" t="s">
        <v>1198</v>
      </c>
      <c r="Q10411" t="s">
        <v>20455</v>
      </c>
    </row>
    <row r="10412" spans="1:17" x14ac:dyDescent="0.2">
      <c r="A10412" s="3" t="s">
        <v>103</v>
      </c>
      <c r="B10412" s="3"/>
      <c r="C10412" s="18" t="s">
        <v>104</v>
      </c>
      <c r="D10412" s="18" t="s">
        <v>239</v>
      </c>
      <c r="E10412" s="18" t="s">
        <v>302</v>
      </c>
      <c r="F10412" s="18" t="s">
        <v>1196</v>
      </c>
      <c r="G10412" s="19">
        <v>44034</v>
      </c>
      <c r="H10412" s="20"/>
      <c r="I10412" s="20" t="s">
        <v>20462</v>
      </c>
      <c r="J10412" s="21">
        <v>28.56</v>
      </c>
      <c r="K10412" s="18" t="str">
        <f>IFERROR(VLOOKUP(LEFT(I10412,7)+0,'[1]_Redacted Trans'!B$1:C$65536,2,0),P10412)</f>
        <v>2115250 - UK Fuels Limited</v>
      </c>
      <c r="L10412" s="18"/>
      <c r="M10412" s="18" t="str">
        <f>IFERROR(VLOOKUP(LEFT(I10412,7)+0,'[1]_Redacted Trans'!B$1:C$65536,2,0),Q10412)</f>
        <v>Fuel bill w/e 12/07/2020</v>
      </c>
      <c r="N10412" s="22" t="s">
        <v>110</v>
      </c>
      <c r="P10412" t="s">
        <v>1198</v>
      </c>
      <c r="Q10412" t="s">
        <v>20455</v>
      </c>
    </row>
    <row r="10413" spans="1:17" x14ac:dyDescent="0.2">
      <c r="A10413" s="3" t="s">
        <v>103</v>
      </c>
      <c r="B10413" s="3"/>
      <c r="C10413" s="18" t="s">
        <v>104</v>
      </c>
      <c r="D10413" s="18" t="s">
        <v>239</v>
      </c>
      <c r="E10413" s="18" t="s">
        <v>302</v>
      </c>
      <c r="F10413" s="18" t="s">
        <v>1196</v>
      </c>
      <c r="G10413" s="19">
        <v>44034</v>
      </c>
      <c r="H10413" s="20"/>
      <c r="I10413" s="20" t="s">
        <v>20463</v>
      </c>
      <c r="J10413" s="21">
        <v>72.099999999999994</v>
      </c>
      <c r="K10413" s="18" t="str">
        <f>IFERROR(VLOOKUP(LEFT(I10413,7)+0,'[1]_Redacted Trans'!B$1:C$65536,2,0),P10413)</f>
        <v>2115250 - UK Fuels Limited</v>
      </c>
      <c r="L10413" s="18"/>
      <c r="M10413" s="18" t="str">
        <f>IFERROR(VLOOKUP(LEFT(I10413,7)+0,'[1]_Redacted Trans'!B$1:C$65536,2,0),Q10413)</f>
        <v>Fuel bill w/e 12/07/2020</v>
      </c>
      <c r="N10413" s="22" t="s">
        <v>110</v>
      </c>
      <c r="P10413" t="s">
        <v>1198</v>
      </c>
      <c r="Q10413" t="s">
        <v>20455</v>
      </c>
    </row>
    <row r="10414" spans="1:17" x14ac:dyDescent="0.2">
      <c r="A10414" s="3" t="s">
        <v>103</v>
      </c>
      <c r="B10414" s="3"/>
      <c r="C10414" s="18" t="s">
        <v>104</v>
      </c>
      <c r="D10414" s="18" t="s">
        <v>239</v>
      </c>
      <c r="E10414" s="18" t="s">
        <v>302</v>
      </c>
      <c r="F10414" s="18" t="s">
        <v>1196</v>
      </c>
      <c r="G10414" s="19">
        <v>44034</v>
      </c>
      <c r="H10414" s="20"/>
      <c r="I10414" s="20" t="s">
        <v>20464</v>
      </c>
      <c r="J10414" s="21">
        <v>34.159999999999997</v>
      </c>
      <c r="K10414" s="18" t="str">
        <f>IFERROR(VLOOKUP(LEFT(I10414,7)+0,'[1]_Redacted Trans'!B$1:C$65536,2,0),P10414)</f>
        <v>2115250 - UK Fuels Limited</v>
      </c>
      <c r="L10414" s="18"/>
      <c r="M10414" s="18" t="str">
        <f>IFERROR(VLOOKUP(LEFT(I10414,7)+0,'[1]_Redacted Trans'!B$1:C$65536,2,0),Q10414)</f>
        <v>Fuel bill w/e 12/07/2020</v>
      </c>
      <c r="N10414" s="22" t="s">
        <v>110</v>
      </c>
      <c r="P10414" t="s">
        <v>1198</v>
      </c>
      <c r="Q10414" t="s">
        <v>20455</v>
      </c>
    </row>
    <row r="10415" spans="1:17" x14ac:dyDescent="0.2">
      <c r="A10415" s="3" t="s">
        <v>103</v>
      </c>
      <c r="B10415" s="3"/>
      <c r="C10415" s="18" t="s">
        <v>104</v>
      </c>
      <c r="D10415" s="18" t="s">
        <v>239</v>
      </c>
      <c r="E10415" s="18" t="s">
        <v>467</v>
      </c>
      <c r="F10415" s="18" t="s">
        <v>1196</v>
      </c>
      <c r="G10415" s="19">
        <v>44034</v>
      </c>
      <c r="H10415" s="20"/>
      <c r="I10415" s="20" t="s">
        <v>20465</v>
      </c>
      <c r="J10415" s="21">
        <v>463.48</v>
      </c>
      <c r="K10415" s="18" t="str">
        <f>IFERROR(VLOOKUP(LEFT(I10415,7)+0,'[1]_Redacted Trans'!B$1:C$65536,2,0),P10415)</f>
        <v>2115250 - UK Fuels Limited</v>
      </c>
      <c r="L10415" s="18"/>
      <c r="M10415" s="18" t="str">
        <f>IFERROR(VLOOKUP(LEFT(I10415,7)+0,'[1]_Redacted Trans'!B$1:C$65536,2,0),Q10415)</f>
        <v>Fuel bill w/e 12/07/2020</v>
      </c>
      <c r="N10415" s="22" t="s">
        <v>110</v>
      </c>
      <c r="P10415" t="s">
        <v>1198</v>
      </c>
      <c r="Q10415" t="s">
        <v>20455</v>
      </c>
    </row>
    <row r="10416" spans="1:17" x14ac:dyDescent="0.2">
      <c r="A10416" s="3" t="s">
        <v>103</v>
      </c>
      <c r="B10416" s="3"/>
      <c r="C10416" s="18" t="s">
        <v>104</v>
      </c>
      <c r="D10416" s="18" t="s">
        <v>239</v>
      </c>
      <c r="E10416" s="18" t="s">
        <v>467</v>
      </c>
      <c r="F10416" s="18" t="s">
        <v>1196</v>
      </c>
      <c r="G10416" s="19">
        <v>44034</v>
      </c>
      <c r="H10416" s="20"/>
      <c r="I10416" s="20" t="s">
        <v>20466</v>
      </c>
      <c r="J10416" s="21">
        <v>422.02</v>
      </c>
      <c r="K10416" s="18" t="str">
        <f>IFERROR(VLOOKUP(LEFT(I10416,7)+0,'[1]_Redacted Trans'!B$1:C$65536,2,0),P10416)</f>
        <v>2115250 - UK Fuels Limited</v>
      </c>
      <c r="L10416" s="18"/>
      <c r="M10416" s="18" t="str">
        <f>IFERROR(VLOOKUP(LEFT(I10416,7)+0,'[1]_Redacted Trans'!B$1:C$65536,2,0),Q10416)</f>
        <v>Fuel bill w/e 12/07/2020</v>
      </c>
      <c r="N10416" s="22" t="s">
        <v>110</v>
      </c>
      <c r="P10416" t="s">
        <v>1198</v>
      </c>
      <c r="Q10416" t="s">
        <v>20455</v>
      </c>
    </row>
    <row r="10417" spans="1:17" x14ac:dyDescent="0.2">
      <c r="A10417" s="3" t="s">
        <v>103</v>
      </c>
      <c r="B10417" s="3"/>
      <c r="C10417" s="18" t="s">
        <v>104</v>
      </c>
      <c r="D10417" s="18" t="s">
        <v>239</v>
      </c>
      <c r="E10417" s="18" t="s">
        <v>302</v>
      </c>
      <c r="F10417" s="18" t="s">
        <v>1196</v>
      </c>
      <c r="G10417" s="19">
        <v>44034</v>
      </c>
      <c r="H10417" s="20"/>
      <c r="I10417" s="20" t="s">
        <v>20467</v>
      </c>
      <c r="J10417" s="21">
        <v>56.52</v>
      </c>
      <c r="K10417" s="18" t="str">
        <f>IFERROR(VLOOKUP(LEFT(I10417,7)+0,'[1]_Redacted Trans'!B$1:C$65536,2,0),P10417)</f>
        <v>2115250 - UK Fuels Limited</v>
      </c>
      <c r="L10417" s="18"/>
      <c r="M10417" s="18" t="str">
        <f>IFERROR(VLOOKUP(LEFT(I10417,7)+0,'[1]_Redacted Trans'!B$1:C$65536,2,0),Q10417)</f>
        <v>Fuel bill w/e 12/07/2020</v>
      </c>
      <c r="N10417" s="22" t="s">
        <v>110</v>
      </c>
      <c r="P10417" t="s">
        <v>1198</v>
      </c>
      <c r="Q10417" t="s">
        <v>20455</v>
      </c>
    </row>
    <row r="10418" spans="1:17" x14ac:dyDescent="0.2">
      <c r="A10418" s="3" t="s">
        <v>103</v>
      </c>
      <c r="B10418" s="3"/>
      <c r="C10418" s="18" t="s">
        <v>104</v>
      </c>
      <c r="D10418" s="18" t="s">
        <v>239</v>
      </c>
      <c r="E10418" s="18" t="s">
        <v>302</v>
      </c>
      <c r="F10418" s="18" t="s">
        <v>1196</v>
      </c>
      <c r="G10418" s="19">
        <v>44034</v>
      </c>
      <c r="H10418" s="20"/>
      <c r="I10418" s="20" t="s">
        <v>20468</v>
      </c>
      <c r="J10418" s="21">
        <v>39.08</v>
      </c>
      <c r="K10418" s="18" t="str">
        <f>IFERROR(VLOOKUP(LEFT(I10418,7)+0,'[1]_Redacted Trans'!B$1:C$65536,2,0),P10418)</f>
        <v>2115250 - UK Fuels Limited</v>
      </c>
      <c r="L10418" s="18"/>
      <c r="M10418" s="18" t="str">
        <f>IFERROR(VLOOKUP(LEFT(I10418,7)+0,'[1]_Redacted Trans'!B$1:C$65536,2,0),Q10418)</f>
        <v>Fuel bill w/e 12/07/2020</v>
      </c>
      <c r="N10418" s="22" t="s">
        <v>110</v>
      </c>
      <c r="P10418" t="s">
        <v>1198</v>
      </c>
      <c r="Q10418" t="s">
        <v>20455</v>
      </c>
    </row>
    <row r="10419" spans="1:17" x14ac:dyDescent="0.2">
      <c r="A10419" s="3" t="s">
        <v>103</v>
      </c>
      <c r="B10419" s="3"/>
      <c r="C10419" s="18" t="s">
        <v>104</v>
      </c>
      <c r="D10419" s="18" t="s">
        <v>239</v>
      </c>
      <c r="E10419" s="18" t="s">
        <v>266</v>
      </c>
      <c r="F10419" s="18" t="s">
        <v>144</v>
      </c>
      <c r="G10419" s="19">
        <v>44034</v>
      </c>
      <c r="H10419" s="20"/>
      <c r="I10419" s="20" t="s">
        <v>20469</v>
      </c>
      <c r="J10419" s="21">
        <v>60.58</v>
      </c>
      <c r="K10419" s="18" t="str">
        <f>IFERROR(VLOOKUP(LEFT(I10419,7)+0,'[1]_Redacted Trans'!B$1:C$65536,2,0),P10419)</f>
        <v>2115250 - UK Fuels Limited</v>
      </c>
      <c r="L10419" s="18"/>
      <c r="M10419" s="18" t="str">
        <f>IFERROR(VLOOKUP(LEFT(I10419,7)+0,'[1]_Redacted Trans'!B$1:C$65536,2,0),Q10419)</f>
        <v>Fuel bill w/e 12/07/2020</v>
      </c>
      <c r="N10419" s="22" t="s">
        <v>110</v>
      </c>
      <c r="P10419" t="s">
        <v>1198</v>
      </c>
      <c r="Q10419" t="s">
        <v>20455</v>
      </c>
    </row>
    <row r="10420" spans="1:17" x14ac:dyDescent="0.2">
      <c r="A10420" s="3" t="s">
        <v>103</v>
      </c>
      <c r="B10420" s="3"/>
      <c r="C10420" s="18" t="s">
        <v>104</v>
      </c>
      <c r="D10420" s="18" t="s">
        <v>239</v>
      </c>
      <c r="E10420" s="18" t="s">
        <v>302</v>
      </c>
      <c r="F10420" s="18" t="s">
        <v>1196</v>
      </c>
      <c r="G10420" s="19">
        <v>44034</v>
      </c>
      <c r="H10420" s="20"/>
      <c r="I10420" s="20" t="s">
        <v>20470</v>
      </c>
      <c r="J10420" s="21">
        <v>74.73</v>
      </c>
      <c r="K10420" s="18" t="str">
        <f>IFERROR(VLOOKUP(LEFT(I10420,7)+0,'[1]_Redacted Trans'!B$1:C$65536,2,0),P10420)</f>
        <v>2115250 - UK Fuels Limited</v>
      </c>
      <c r="L10420" s="18"/>
      <c r="M10420" s="18" t="str">
        <f>IFERROR(VLOOKUP(LEFT(I10420,7)+0,'[1]_Redacted Trans'!B$1:C$65536,2,0),Q10420)</f>
        <v>Fuel bill w/e 12/07/2020</v>
      </c>
      <c r="N10420" s="22" t="s">
        <v>110</v>
      </c>
      <c r="P10420" t="s">
        <v>1198</v>
      </c>
      <c r="Q10420" t="s">
        <v>20455</v>
      </c>
    </row>
    <row r="10421" spans="1:17" x14ac:dyDescent="0.2">
      <c r="A10421" s="3" t="s">
        <v>103</v>
      </c>
      <c r="B10421" s="3"/>
      <c r="C10421" s="18" t="s">
        <v>104</v>
      </c>
      <c r="D10421" s="18" t="s">
        <v>239</v>
      </c>
      <c r="E10421" s="18" t="s">
        <v>302</v>
      </c>
      <c r="F10421" s="18" t="s">
        <v>1196</v>
      </c>
      <c r="G10421" s="19">
        <v>44034</v>
      </c>
      <c r="H10421" s="20"/>
      <c r="I10421" s="20" t="s">
        <v>20471</v>
      </c>
      <c r="J10421" s="21">
        <v>54.27</v>
      </c>
      <c r="K10421" s="18" t="str">
        <f>IFERROR(VLOOKUP(LEFT(I10421,7)+0,'[1]_Redacted Trans'!B$1:C$65536,2,0),P10421)</f>
        <v>2115250 - UK Fuels Limited</v>
      </c>
      <c r="L10421" s="18"/>
      <c r="M10421" s="18" t="str">
        <f>IFERROR(VLOOKUP(LEFT(I10421,7)+0,'[1]_Redacted Trans'!B$1:C$65536,2,0),Q10421)</f>
        <v>Fuel bill w/e 12/07/2020</v>
      </c>
      <c r="N10421" s="22" t="s">
        <v>110</v>
      </c>
      <c r="P10421" t="s">
        <v>1198</v>
      </c>
      <c r="Q10421" t="s">
        <v>20455</v>
      </c>
    </row>
    <row r="10422" spans="1:17" x14ac:dyDescent="0.2">
      <c r="A10422" s="3" t="s">
        <v>103</v>
      </c>
      <c r="B10422" s="3"/>
      <c r="C10422" s="18" t="s">
        <v>104</v>
      </c>
      <c r="D10422" s="18" t="s">
        <v>239</v>
      </c>
      <c r="E10422" s="18" t="s">
        <v>302</v>
      </c>
      <c r="F10422" s="18" t="s">
        <v>1196</v>
      </c>
      <c r="G10422" s="19">
        <v>44034</v>
      </c>
      <c r="H10422" s="20"/>
      <c r="I10422" s="20" t="s">
        <v>20472</v>
      </c>
      <c r="J10422" s="21">
        <v>111.34</v>
      </c>
      <c r="K10422" s="18" t="str">
        <f>IFERROR(VLOOKUP(LEFT(I10422,7)+0,'[1]_Redacted Trans'!B$1:C$65536,2,0),P10422)</f>
        <v>2115250 - UK Fuels Limited</v>
      </c>
      <c r="L10422" s="18"/>
      <c r="M10422" s="18" t="str">
        <f>IFERROR(VLOOKUP(LEFT(I10422,7)+0,'[1]_Redacted Trans'!B$1:C$65536,2,0),Q10422)</f>
        <v>Fuel bill w/e 12/07/2020</v>
      </c>
      <c r="N10422" s="22" t="s">
        <v>110</v>
      </c>
      <c r="P10422" t="s">
        <v>1198</v>
      </c>
      <c r="Q10422" t="s">
        <v>20455</v>
      </c>
    </row>
    <row r="10423" spans="1:17" x14ac:dyDescent="0.2">
      <c r="A10423" s="3" t="s">
        <v>103</v>
      </c>
      <c r="B10423" s="3"/>
      <c r="C10423" s="18" t="s">
        <v>104</v>
      </c>
      <c r="D10423" s="18" t="s">
        <v>239</v>
      </c>
      <c r="E10423" s="18" t="s">
        <v>302</v>
      </c>
      <c r="F10423" s="18" t="s">
        <v>1196</v>
      </c>
      <c r="G10423" s="19">
        <v>44034</v>
      </c>
      <c r="H10423" s="20"/>
      <c r="I10423" s="20" t="s">
        <v>20473</v>
      </c>
      <c r="J10423" s="21">
        <v>73.42</v>
      </c>
      <c r="K10423" s="18" t="str">
        <f>IFERROR(VLOOKUP(LEFT(I10423,7)+0,'[1]_Redacted Trans'!B$1:C$65536,2,0),P10423)</f>
        <v>2115250 - UK Fuels Limited</v>
      </c>
      <c r="L10423" s="18"/>
      <c r="M10423" s="18" t="str">
        <f>IFERROR(VLOOKUP(LEFT(I10423,7)+0,'[1]_Redacted Trans'!B$1:C$65536,2,0),Q10423)</f>
        <v>Fuel bill w/e 12/07/2020</v>
      </c>
      <c r="N10423" s="22" t="s">
        <v>110</v>
      </c>
      <c r="P10423" t="s">
        <v>1198</v>
      </c>
      <c r="Q10423" t="s">
        <v>20455</v>
      </c>
    </row>
    <row r="10424" spans="1:17" x14ac:dyDescent="0.2">
      <c r="A10424" s="3" t="s">
        <v>103</v>
      </c>
      <c r="B10424" s="3"/>
      <c r="C10424" s="18" t="s">
        <v>104</v>
      </c>
      <c r="D10424" s="18" t="s">
        <v>239</v>
      </c>
      <c r="E10424" s="18" t="s">
        <v>302</v>
      </c>
      <c r="F10424" s="18" t="s">
        <v>1196</v>
      </c>
      <c r="G10424" s="19">
        <v>44034</v>
      </c>
      <c r="H10424" s="20"/>
      <c r="I10424" s="20" t="s">
        <v>20474</v>
      </c>
      <c r="J10424" s="21">
        <v>47.28</v>
      </c>
      <c r="K10424" s="18" t="str">
        <f>IFERROR(VLOOKUP(LEFT(I10424,7)+0,'[1]_Redacted Trans'!B$1:C$65536,2,0),P10424)</f>
        <v>2115250 - UK Fuels Limited</v>
      </c>
      <c r="L10424" s="18"/>
      <c r="M10424" s="18" t="str">
        <f>IFERROR(VLOOKUP(LEFT(I10424,7)+0,'[1]_Redacted Trans'!B$1:C$65536,2,0),Q10424)</f>
        <v>Fuel bill w/e 12/07/2020</v>
      </c>
      <c r="N10424" s="22" t="s">
        <v>110</v>
      </c>
      <c r="P10424" t="s">
        <v>1198</v>
      </c>
      <c r="Q10424" t="s">
        <v>20455</v>
      </c>
    </row>
    <row r="10425" spans="1:17" x14ac:dyDescent="0.2">
      <c r="A10425" s="3" t="s">
        <v>103</v>
      </c>
      <c r="B10425" s="3"/>
      <c r="C10425" s="18" t="s">
        <v>104</v>
      </c>
      <c r="D10425" s="18" t="s">
        <v>239</v>
      </c>
      <c r="E10425" s="18" t="s">
        <v>302</v>
      </c>
      <c r="F10425" s="18" t="s">
        <v>1196</v>
      </c>
      <c r="G10425" s="19">
        <v>44034</v>
      </c>
      <c r="H10425" s="20"/>
      <c r="I10425" s="20" t="s">
        <v>20475</v>
      </c>
      <c r="J10425" s="21">
        <v>150.72999999999999</v>
      </c>
      <c r="K10425" s="18" t="str">
        <f>IFERROR(VLOOKUP(LEFT(I10425,7)+0,'[1]_Redacted Trans'!B$1:C$65536,2,0),P10425)</f>
        <v>2115250 - UK Fuels Limited</v>
      </c>
      <c r="L10425" s="18"/>
      <c r="M10425" s="18" t="str">
        <f>IFERROR(VLOOKUP(LEFT(I10425,7)+0,'[1]_Redacted Trans'!B$1:C$65536,2,0),Q10425)</f>
        <v>Fuel bill w/e 12/07/2020</v>
      </c>
      <c r="N10425" s="22" t="s">
        <v>110</v>
      </c>
      <c r="P10425" t="s">
        <v>1198</v>
      </c>
      <c r="Q10425" t="s">
        <v>20455</v>
      </c>
    </row>
    <row r="10426" spans="1:17" x14ac:dyDescent="0.2">
      <c r="A10426" s="3" t="s">
        <v>103</v>
      </c>
      <c r="B10426" s="3"/>
      <c r="C10426" s="18" t="s">
        <v>104</v>
      </c>
      <c r="D10426" s="18" t="s">
        <v>239</v>
      </c>
      <c r="E10426" s="18" t="s">
        <v>302</v>
      </c>
      <c r="F10426" s="18" t="s">
        <v>1196</v>
      </c>
      <c r="G10426" s="19">
        <v>44034</v>
      </c>
      <c r="H10426" s="20"/>
      <c r="I10426" s="20" t="s">
        <v>20476</v>
      </c>
      <c r="J10426" s="21">
        <v>-195.68</v>
      </c>
      <c r="K10426" s="18" t="str">
        <f>IFERROR(VLOOKUP(LEFT(I10426,7)+0,'[1]_Redacted Trans'!B$1:C$65536,2,0),P10426)</f>
        <v>2115250 - UK Fuels Limited</v>
      </c>
      <c r="L10426" s="18"/>
      <c r="M10426" s="18" t="str">
        <f>IFERROR(VLOOKUP(LEFT(I10426,7)+0,'[1]_Redacted Trans'!B$1:C$65536,2,0),Q10426)</f>
        <v>Fuel bill w/e 12/07/2020</v>
      </c>
      <c r="N10426" s="22" t="s">
        <v>110</v>
      </c>
      <c r="P10426" t="s">
        <v>1198</v>
      </c>
      <c r="Q10426" t="s">
        <v>20455</v>
      </c>
    </row>
    <row r="10427" spans="1:17" x14ac:dyDescent="0.2">
      <c r="A10427" s="3" t="s">
        <v>103</v>
      </c>
      <c r="B10427" s="3"/>
      <c r="C10427" s="18" t="s">
        <v>104</v>
      </c>
      <c r="D10427" s="18" t="s">
        <v>239</v>
      </c>
      <c r="E10427" s="18" t="s">
        <v>353</v>
      </c>
      <c r="F10427" s="18" t="s">
        <v>17458</v>
      </c>
      <c r="G10427" s="19">
        <v>44034</v>
      </c>
      <c r="H10427" s="20"/>
      <c r="I10427" s="20" t="s">
        <v>20477</v>
      </c>
      <c r="J10427" s="21">
        <v>45.3</v>
      </c>
      <c r="K10427" s="18" t="str">
        <f>IFERROR(VLOOKUP(LEFT(I10427,7)+0,'[1]_Redacted Trans'!B$1:C$65536,2,0),P10427)</f>
        <v>2115250 - UK Fuels Limited</v>
      </c>
      <c r="L10427" s="18"/>
      <c r="M10427" s="18" t="str">
        <f>IFERROR(VLOOKUP(LEFT(I10427,7)+0,'[1]_Redacted Trans'!B$1:C$65536,2,0),Q10427)</f>
        <v>Fuel bill w/e 12/07/2020</v>
      </c>
      <c r="N10427" s="22" t="s">
        <v>110</v>
      </c>
      <c r="P10427" t="s">
        <v>1198</v>
      </c>
      <c r="Q10427" t="s">
        <v>20455</v>
      </c>
    </row>
    <row r="10428" spans="1:17" x14ac:dyDescent="0.2">
      <c r="A10428" s="3" t="s">
        <v>103</v>
      </c>
      <c r="B10428" s="3"/>
      <c r="C10428" s="18" t="s">
        <v>104</v>
      </c>
      <c r="D10428" s="18" t="s">
        <v>239</v>
      </c>
      <c r="E10428" s="18" t="s">
        <v>302</v>
      </c>
      <c r="F10428" s="18" t="s">
        <v>1196</v>
      </c>
      <c r="G10428" s="19">
        <v>44034</v>
      </c>
      <c r="H10428" s="20"/>
      <c r="I10428" s="20" t="s">
        <v>20478</v>
      </c>
      <c r="J10428" s="21">
        <v>55.35</v>
      </c>
      <c r="K10428" s="18" t="str">
        <f>IFERROR(VLOOKUP(LEFT(I10428,7)+0,'[1]_Redacted Trans'!B$1:C$65536,2,0),P10428)</f>
        <v>2115250 - UK Fuels Limited</v>
      </c>
      <c r="L10428" s="18"/>
      <c r="M10428" s="18" t="str">
        <f>IFERROR(VLOOKUP(LEFT(I10428,7)+0,'[1]_Redacted Trans'!B$1:C$65536,2,0),Q10428)</f>
        <v>Fuel bill w/e 12/07/2020</v>
      </c>
      <c r="N10428" s="22" t="s">
        <v>110</v>
      </c>
      <c r="P10428" t="s">
        <v>1198</v>
      </c>
      <c r="Q10428" t="s">
        <v>20455</v>
      </c>
    </row>
    <row r="10429" spans="1:17" x14ac:dyDescent="0.2">
      <c r="A10429" s="3" t="s">
        <v>103</v>
      </c>
      <c r="B10429" s="3"/>
      <c r="C10429" s="18" t="s">
        <v>104</v>
      </c>
      <c r="D10429" s="18" t="s">
        <v>239</v>
      </c>
      <c r="E10429" s="18" t="s">
        <v>302</v>
      </c>
      <c r="F10429" s="18" t="s">
        <v>1196</v>
      </c>
      <c r="G10429" s="19">
        <v>44034</v>
      </c>
      <c r="H10429" s="20"/>
      <c r="I10429" s="20" t="s">
        <v>20479</v>
      </c>
      <c r="J10429" s="21">
        <v>42.49</v>
      </c>
      <c r="K10429" s="18" t="str">
        <f>IFERROR(VLOOKUP(LEFT(I10429,7)+0,'[1]_Redacted Trans'!B$1:C$65536,2,0),P10429)</f>
        <v>2115250 - UK Fuels Limited</v>
      </c>
      <c r="L10429" s="18"/>
      <c r="M10429" s="18" t="str">
        <f>IFERROR(VLOOKUP(LEFT(I10429,7)+0,'[1]_Redacted Trans'!B$1:C$65536,2,0),Q10429)</f>
        <v>Fuel bill w/e 12/07/2020</v>
      </c>
      <c r="N10429" s="22" t="s">
        <v>110</v>
      </c>
      <c r="P10429" t="s">
        <v>1198</v>
      </c>
      <c r="Q10429" t="s">
        <v>20455</v>
      </c>
    </row>
    <row r="10430" spans="1:17" x14ac:dyDescent="0.2">
      <c r="A10430" s="3" t="s">
        <v>103</v>
      </c>
      <c r="B10430" s="3"/>
      <c r="C10430" s="18" t="s">
        <v>104</v>
      </c>
      <c r="D10430" s="18" t="s">
        <v>239</v>
      </c>
      <c r="E10430" s="18" t="s">
        <v>302</v>
      </c>
      <c r="F10430" s="18" t="s">
        <v>1196</v>
      </c>
      <c r="G10430" s="19">
        <v>44034</v>
      </c>
      <c r="H10430" s="20"/>
      <c r="I10430" s="20" t="s">
        <v>20480</v>
      </c>
      <c r="J10430" s="21">
        <v>93.08</v>
      </c>
      <c r="K10430" s="18" t="str">
        <f>IFERROR(VLOOKUP(LEFT(I10430,7)+0,'[1]_Redacted Trans'!B$1:C$65536,2,0),P10430)</f>
        <v>2115250 - UK Fuels Limited</v>
      </c>
      <c r="L10430" s="18"/>
      <c r="M10430" s="18" t="str">
        <f>IFERROR(VLOOKUP(LEFT(I10430,7)+0,'[1]_Redacted Trans'!B$1:C$65536,2,0),Q10430)</f>
        <v>Fuel bill w/e 12/07/2020</v>
      </c>
      <c r="N10430" s="22" t="s">
        <v>110</v>
      </c>
      <c r="P10430" t="s">
        <v>1198</v>
      </c>
      <c r="Q10430" t="s">
        <v>20455</v>
      </c>
    </row>
    <row r="10431" spans="1:17" x14ac:dyDescent="0.2">
      <c r="A10431" s="3" t="s">
        <v>103</v>
      </c>
      <c r="B10431" s="3"/>
      <c r="C10431" s="18" t="s">
        <v>104</v>
      </c>
      <c r="D10431" s="18" t="s">
        <v>239</v>
      </c>
      <c r="E10431" s="18" t="s">
        <v>302</v>
      </c>
      <c r="F10431" s="18" t="s">
        <v>1196</v>
      </c>
      <c r="G10431" s="19">
        <v>44034</v>
      </c>
      <c r="H10431" s="20"/>
      <c r="I10431" s="20" t="s">
        <v>20481</v>
      </c>
      <c r="J10431" s="21">
        <v>41.5</v>
      </c>
      <c r="K10431" s="18" t="str">
        <f>IFERROR(VLOOKUP(LEFT(I10431,7)+0,'[1]_Redacted Trans'!B$1:C$65536,2,0),P10431)</f>
        <v>2115250 - UK Fuels Limited</v>
      </c>
      <c r="L10431" s="18"/>
      <c r="M10431" s="18" t="str">
        <f>IFERROR(VLOOKUP(LEFT(I10431,7)+0,'[1]_Redacted Trans'!B$1:C$65536,2,0),Q10431)</f>
        <v>Fuel bill w/e 12/07/2020</v>
      </c>
      <c r="N10431" s="22" t="s">
        <v>110</v>
      </c>
      <c r="P10431" t="s">
        <v>1198</v>
      </c>
      <c r="Q10431" t="s">
        <v>20455</v>
      </c>
    </row>
    <row r="10432" spans="1:17" x14ac:dyDescent="0.2">
      <c r="A10432" s="3" t="s">
        <v>103</v>
      </c>
      <c r="B10432" s="3"/>
      <c r="C10432" s="18" t="s">
        <v>104</v>
      </c>
      <c r="D10432" s="18" t="s">
        <v>239</v>
      </c>
      <c r="E10432" s="18" t="s">
        <v>302</v>
      </c>
      <c r="F10432" s="18" t="s">
        <v>1196</v>
      </c>
      <c r="G10432" s="19">
        <v>44034</v>
      </c>
      <c r="H10432" s="20"/>
      <c r="I10432" s="20" t="s">
        <v>20482</v>
      </c>
      <c r="J10432" s="21">
        <v>64.06</v>
      </c>
      <c r="K10432" s="18" t="str">
        <f>IFERROR(VLOOKUP(LEFT(I10432,7)+0,'[1]_Redacted Trans'!B$1:C$65536,2,0),P10432)</f>
        <v>2115250 - UK Fuels Limited</v>
      </c>
      <c r="L10432" s="18"/>
      <c r="M10432" s="18" t="str">
        <f>IFERROR(VLOOKUP(LEFT(I10432,7)+0,'[1]_Redacted Trans'!B$1:C$65536,2,0),Q10432)</f>
        <v>Fuel bill w/e 12/07/2020</v>
      </c>
      <c r="N10432" s="22" t="s">
        <v>110</v>
      </c>
      <c r="P10432" t="s">
        <v>1198</v>
      </c>
      <c r="Q10432" t="s">
        <v>20455</v>
      </c>
    </row>
    <row r="10433" spans="1:17" x14ac:dyDescent="0.2">
      <c r="A10433" s="3" t="s">
        <v>103</v>
      </c>
      <c r="B10433" s="3"/>
      <c r="C10433" s="18" t="s">
        <v>104</v>
      </c>
      <c r="D10433" s="18" t="s">
        <v>239</v>
      </c>
      <c r="E10433" s="18" t="s">
        <v>302</v>
      </c>
      <c r="F10433" s="18" t="s">
        <v>1196</v>
      </c>
      <c r="G10433" s="19">
        <v>44034</v>
      </c>
      <c r="H10433" s="20"/>
      <c r="I10433" s="20" t="s">
        <v>20483</v>
      </c>
      <c r="J10433" s="21">
        <v>35.33</v>
      </c>
      <c r="K10433" s="18" t="str">
        <f>IFERROR(VLOOKUP(LEFT(I10433,7)+0,'[1]_Redacted Trans'!B$1:C$65536,2,0),P10433)</f>
        <v>2115250 - UK Fuels Limited</v>
      </c>
      <c r="L10433" s="18"/>
      <c r="M10433" s="18" t="str">
        <f>IFERROR(VLOOKUP(LEFT(I10433,7)+0,'[1]_Redacted Trans'!B$1:C$65536,2,0),Q10433)</f>
        <v>Fuel bill w/e 12/07/2020</v>
      </c>
      <c r="N10433" s="22" t="s">
        <v>110</v>
      </c>
      <c r="P10433" t="s">
        <v>1198</v>
      </c>
      <c r="Q10433" t="s">
        <v>20455</v>
      </c>
    </row>
    <row r="10434" spans="1:17" x14ac:dyDescent="0.2">
      <c r="A10434" s="3" t="s">
        <v>103</v>
      </c>
      <c r="B10434" s="3"/>
      <c r="C10434" s="18" t="s">
        <v>104</v>
      </c>
      <c r="D10434" s="18" t="s">
        <v>316</v>
      </c>
      <c r="E10434" s="18" t="s">
        <v>254</v>
      </c>
      <c r="F10434" s="18" t="s">
        <v>793</v>
      </c>
      <c r="G10434" s="19">
        <v>44040</v>
      </c>
      <c r="H10434" s="20" t="s">
        <v>6230</v>
      </c>
      <c r="I10434" s="20" t="s">
        <v>20484</v>
      </c>
      <c r="J10434" s="21">
        <v>37.47</v>
      </c>
      <c r="K10434" s="18" t="str">
        <f>IFERROR(VLOOKUP(LEFT(I10434,7)+0,'[1]_Redacted Trans'!B$1:C$65536,2,0),P10434)</f>
        <v>2111202 - Trade UK</v>
      </c>
      <c r="L10434" s="18"/>
      <c r="M10434" s="18" t="str">
        <f>IFERROR(VLOOKUP(LEFT(I10434,7)+0,'[1]_Redacted Trans'!B$1:C$65536,2,0),Q10434)</f>
        <v>D PULL HANDLE</v>
      </c>
      <c r="N10434" s="22" t="s">
        <v>110</v>
      </c>
      <c r="P10434" t="s">
        <v>360</v>
      </c>
      <c r="Q10434" t="s">
        <v>20485</v>
      </c>
    </row>
    <row r="10435" spans="1:17" x14ac:dyDescent="0.2">
      <c r="A10435" s="3" t="s">
        <v>103</v>
      </c>
      <c r="B10435" s="3"/>
      <c r="C10435" s="18" t="s">
        <v>104</v>
      </c>
      <c r="D10435" s="18" t="s">
        <v>316</v>
      </c>
      <c r="E10435" s="18" t="s">
        <v>254</v>
      </c>
      <c r="F10435" s="18" t="s">
        <v>408</v>
      </c>
      <c r="G10435" s="19">
        <v>44040</v>
      </c>
      <c r="H10435" s="20" t="s">
        <v>6230</v>
      </c>
      <c r="I10435" s="20" t="s">
        <v>20486</v>
      </c>
      <c r="J10435" s="21">
        <v>613.41999999999996</v>
      </c>
      <c r="K10435" s="18" t="str">
        <f>IFERROR(VLOOKUP(LEFT(I10435,7)+0,'[1]_Redacted Trans'!B$1:C$65536,2,0),P10435)</f>
        <v>2111202 - Trade UK</v>
      </c>
      <c r="L10435" s="18"/>
      <c r="M10435" s="18" t="str">
        <f>IFERROR(VLOOKUP(LEFT(I10435,7)+0,'[1]_Redacted Trans'!B$1:C$65536,2,0),Q10435)</f>
        <v>STOCK ITEMS</v>
      </c>
      <c r="N10435" s="22" t="s">
        <v>110</v>
      </c>
      <c r="P10435" t="s">
        <v>360</v>
      </c>
      <c r="Q10435" t="s">
        <v>13699</v>
      </c>
    </row>
    <row r="10436" spans="1:17" x14ac:dyDescent="0.2">
      <c r="A10436" s="3" t="s">
        <v>103</v>
      </c>
      <c r="B10436" s="3"/>
      <c r="C10436" s="18" t="s">
        <v>104</v>
      </c>
      <c r="D10436" s="18" t="s">
        <v>316</v>
      </c>
      <c r="E10436" s="18" t="s">
        <v>317</v>
      </c>
      <c r="F10436" s="18" t="s">
        <v>318</v>
      </c>
      <c r="G10436" s="19">
        <v>44040</v>
      </c>
      <c r="H10436" s="20" t="s">
        <v>6230</v>
      </c>
      <c r="I10436" s="20" t="s">
        <v>20487</v>
      </c>
      <c r="J10436" s="21">
        <v>19.329999999999998</v>
      </c>
      <c r="K10436" s="18" t="str">
        <f>IFERROR(VLOOKUP(LEFT(I10436,7)+0,'[1]_Redacted Trans'!B$1:C$65536,2,0),P10436)</f>
        <v>2111202 - Trade UK</v>
      </c>
      <c r="L10436" s="18"/>
      <c r="M10436" s="18" t="str">
        <f>IFERROR(VLOOKUP(LEFT(I10436,7)+0,'[1]_Redacted Trans'!B$1:C$65536,2,0),Q10436)</f>
        <v>PINE ROUNDED ARCHITRAVE</v>
      </c>
      <c r="N10436" s="22" t="s">
        <v>110</v>
      </c>
      <c r="P10436" t="s">
        <v>360</v>
      </c>
      <c r="Q10436" t="s">
        <v>20488</v>
      </c>
    </row>
    <row r="10437" spans="1:17" x14ac:dyDescent="0.2">
      <c r="A10437" s="3" t="s">
        <v>103</v>
      </c>
      <c r="B10437" s="3"/>
      <c r="C10437" s="18" t="s">
        <v>104</v>
      </c>
      <c r="D10437" s="18" t="s">
        <v>316</v>
      </c>
      <c r="E10437" s="18" t="s">
        <v>317</v>
      </c>
      <c r="F10437" s="18" t="s">
        <v>318</v>
      </c>
      <c r="G10437" s="19">
        <v>44040</v>
      </c>
      <c r="H10437" s="20" t="s">
        <v>6230</v>
      </c>
      <c r="I10437" s="20" t="s">
        <v>20489</v>
      </c>
      <c r="J10437" s="21">
        <v>40.85</v>
      </c>
      <c r="K10437" s="18" t="str">
        <f>IFERROR(VLOOKUP(LEFT(I10437,7)+0,'[1]_Redacted Trans'!B$1:C$65536,2,0),P10437)</f>
        <v>2111202 - Trade UK</v>
      </c>
      <c r="L10437" s="18"/>
      <c r="M10437" s="18" t="str">
        <f>IFERROR(VLOOKUP(LEFT(I10437,7)+0,'[1]_Redacted Trans'!B$1:C$65536,2,0),Q10437)</f>
        <v>TIMBER ITEMS</v>
      </c>
      <c r="N10437" s="22" t="s">
        <v>110</v>
      </c>
      <c r="P10437" t="s">
        <v>360</v>
      </c>
      <c r="Q10437" t="s">
        <v>20293</v>
      </c>
    </row>
    <row r="10438" spans="1:17" x14ac:dyDescent="0.2">
      <c r="A10438" s="3" t="s">
        <v>103</v>
      </c>
      <c r="B10438" s="3"/>
      <c r="C10438" s="18" t="s">
        <v>104</v>
      </c>
      <c r="D10438" s="18" t="s">
        <v>316</v>
      </c>
      <c r="E10438" s="18" t="s">
        <v>254</v>
      </c>
      <c r="F10438" s="18" t="s">
        <v>795</v>
      </c>
      <c r="G10438" s="19">
        <v>44040</v>
      </c>
      <c r="H10438" s="20" t="s">
        <v>6230</v>
      </c>
      <c r="I10438" s="20" t="s">
        <v>20490</v>
      </c>
      <c r="J10438" s="21">
        <v>79.28</v>
      </c>
      <c r="K10438" s="18" t="str">
        <f>IFERROR(VLOOKUP(LEFT(I10438,7)+0,'[1]_Redacted Trans'!B$1:C$65536,2,0),P10438)</f>
        <v>2111202 - Trade UK</v>
      </c>
      <c r="L10438" s="18"/>
      <c r="M10438" s="18" t="str">
        <f>IFERROR(VLOOKUP(LEFT(I10438,7)+0,'[1]_Redacted Trans'!B$1:C$65536,2,0),Q10438)</f>
        <v>PLUMBING ITEMS</v>
      </c>
      <c r="N10438" s="22" t="s">
        <v>110</v>
      </c>
      <c r="P10438" t="s">
        <v>360</v>
      </c>
      <c r="Q10438" t="s">
        <v>1151</v>
      </c>
    </row>
    <row r="10439" spans="1:17" x14ac:dyDescent="0.2">
      <c r="A10439" s="3" t="s">
        <v>103</v>
      </c>
      <c r="B10439" s="3"/>
      <c r="C10439" s="18" t="s">
        <v>104</v>
      </c>
      <c r="D10439" s="18" t="s">
        <v>316</v>
      </c>
      <c r="E10439" s="18" t="s">
        <v>254</v>
      </c>
      <c r="F10439" s="18" t="s">
        <v>408</v>
      </c>
      <c r="G10439" s="19">
        <v>44040</v>
      </c>
      <c r="H10439" s="20" t="s">
        <v>20491</v>
      </c>
      <c r="I10439" s="20" t="s">
        <v>20492</v>
      </c>
      <c r="J10439" s="21">
        <v>125.86</v>
      </c>
      <c r="K10439" s="18" t="str">
        <f>IFERROR(VLOOKUP(LEFT(I10439,7)+0,'[1]_Redacted Trans'!B$1:C$65536,2,0),P10439)</f>
        <v>2119064 - Jewson Limited</v>
      </c>
      <c r="L10439" s="18">
        <v>334807</v>
      </c>
      <c r="M10439" s="18" t="str">
        <f>IFERROR(VLOOKUP(LEFT(I10439,7)+0,'[1]_Redacted Trans'!B$1:C$65536,2,0),Q10439)</f>
        <v>STOCK WIPES</v>
      </c>
      <c r="N10439" s="22" t="s">
        <v>110</v>
      </c>
      <c r="P10439" t="s">
        <v>963</v>
      </c>
      <c r="Q10439" t="s">
        <v>20493</v>
      </c>
    </row>
    <row r="10440" spans="1:17" x14ac:dyDescent="0.2">
      <c r="A10440" s="3" t="s">
        <v>103</v>
      </c>
      <c r="B10440" s="3"/>
      <c r="C10440" s="18" t="s">
        <v>104</v>
      </c>
      <c r="D10440" s="18" t="s">
        <v>316</v>
      </c>
      <c r="E10440" s="18" t="s">
        <v>254</v>
      </c>
      <c r="F10440" s="18" t="s">
        <v>435</v>
      </c>
      <c r="G10440" s="19">
        <v>44040</v>
      </c>
      <c r="H10440" s="20" t="s">
        <v>20491</v>
      </c>
      <c r="I10440" s="20" t="s">
        <v>20494</v>
      </c>
      <c r="J10440" s="21">
        <v>67.400000000000006</v>
      </c>
      <c r="K10440" s="18" t="str">
        <f>IFERROR(VLOOKUP(LEFT(I10440,7)+0,'[1]_Redacted Trans'!B$1:C$65536,2,0),P10440)</f>
        <v>2119064 - Jewson Limited</v>
      </c>
      <c r="L10440" s="18">
        <v>334807</v>
      </c>
      <c r="M10440" s="18" t="str">
        <f>IFERROR(VLOOKUP(LEFT(I10440,7)+0,'[1]_Redacted Trans'!B$1:C$65536,2,0),Q10440)</f>
        <v>SAND</v>
      </c>
      <c r="N10440" s="22" t="s">
        <v>110</v>
      </c>
      <c r="P10440" t="s">
        <v>963</v>
      </c>
      <c r="Q10440" t="s">
        <v>3556</v>
      </c>
    </row>
    <row r="10441" spans="1:17" x14ac:dyDescent="0.2">
      <c r="A10441" s="3" t="s">
        <v>103</v>
      </c>
      <c r="B10441" s="3"/>
      <c r="C10441" s="18" t="s">
        <v>104</v>
      </c>
      <c r="D10441" s="18" t="s">
        <v>316</v>
      </c>
      <c r="E10441" s="18" t="s">
        <v>317</v>
      </c>
      <c r="F10441" s="18" t="s">
        <v>318</v>
      </c>
      <c r="G10441" s="19">
        <v>44040</v>
      </c>
      <c r="H10441" s="20" t="s">
        <v>20491</v>
      </c>
      <c r="I10441" s="20" t="s">
        <v>20495</v>
      </c>
      <c r="J10441" s="21">
        <v>104.4</v>
      </c>
      <c r="K10441" s="18" t="str">
        <f>IFERROR(VLOOKUP(LEFT(I10441,7)+0,'[1]_Redacted Trans'!B$1:C$65536,2,0),P10441)</f>
        <v>2119064 - Jewson Limited</v>
      </c>
      <c r="L10441" s="18">
        <v>334807</v>
      </c>
      <c r="M10441" s="18" t="str">
        <f>IFERROR(VLOOKUP(LEFT(I10441,7)+0,'[1]_Redacted Trans'!B$1:C$65536,2,0),Q10441)</f>
        <v>PLASTER</v>
      </c>
      <c r="N10441" s="22" t="s">
        <v>110</v>
      </c>
      <c r="P10441" t="s">
        <v>963</v>
      </c>
      <c r="Q10441" t="s">
        <v>17518</v>
      </c>
    </row>
    <row r="10442" spans="1:17" x14ac:dyDescent="0.2">
      <c r="A10442" s="3" t="s">
        <v>103</v>
      </c>
      <c r="B10442" s="3"/>
      <c r="C10442" s="18" t="s">
        <v>104</v>
      </c>
      <c r="D10442" s="18" t="s">
        <v>316</v>
      </c>
      <c r="E10442" s="18" t="s">
        <v>254</v>
      </c>
      <c r="F10442" s="18" t="s">
        <v>795</v>
      </c>
      <c r="G10442" s="19">
        <v>44040</v>
      </c>
      <c r="H10442" s="20" t="s">
        <v>20491</v>
      </c>
      <c r="I10442" s="20" t="s">
        <v>20496</v>
      </c>
      <c r="J10442" s="21">
        <v>201.92</v>
      </c>
      <c r="K10442" s="18" t="str">
        <f>IFERROR(VLOOKUP(LEFT(I10442,7)+0,'[1]_Redacted Trans'!B$1:C$65536,2,0),P10442)</f>
        <v>2119064 - Jewson Limited</v>
      </c>
      <c r="L10442" s="18">
        <v>334807</v>
      </c>
      <c r="M10442" s="18" t="str">
        <f>IFERROR(VLOOKUP(LEFT(I10442,7)+0,'[1]_Redacted Trans'!B$1:C$65536,2,0),Q10442)</f>
        <v>PLUMBING ITEMS</v>
      </c>
      <c r="N10442" s="22" t="s">
        <v>110</v>
      </c>
      <c r="P10442" t="s">
        <v>963</v>
      </c>
      <c r="Q10442" t="s">
        <v>1151</v>
      </c>
    </row>
    <row r="10443" spans="1:17" x14ac:dyDescent="0.2">
      <c r="A10443" s="3" t="s">
        <v>103</v>
      </c>
      <c r="B10443" s="3"/>
      <c r="C10443" s="18" t="s">
        <v>104</v>
      </c>
      <c r="D10443" s="18" t="s">
        <v>316</v>
      </c>
      <c r="E10443" s="18" t="s">
        <v>254</v>
      </c>
      <c r="F10443" s="18" t="s">
        <v>408</v>
      </c>
      <c r="G10443" s="19">
        <v>44040</v>
      </c>
      <c r="H10443" s="20" t="s">
        <v>20491</v>
      </c>
      <c r="I10443" s="20" t="s">
        <v>20497</v>
      </c>
      <c r="J10443" s="21">
        <v>31.59</v>
      </c>
      <c r="K10443" s="18" t="str">
        <f>IFERROR(VLOOKUP(LEFT(I10443,7)+0,'[1]_Redacted Trans'!B$1:C$65536,2,0),P10443)</f>
        <v>2119064 - Jewson Limited</v>
      </c>
      <c r="L10443" s="18">
        <v>334807</v>
      </c>
      <c r="M10443" s="18" t="str">
        <f>IFERROR(VLOOKUP(LEFT(I10443,7)+0,'[1]_Redacted Trans'!B$1:C$65536,2,0),Q10443)</f>
        <v>SCREWS</v>
      </c>
      <c r="N10443" s="22" t="s">
        <v>110</v>
      </c>
      <c r="P10443" t="s">
        <v>963</v>
      </c>
      <c r="Q10443" t="s">
        <v>12707</v>
      </c>
    </row>
    <row r="10444" spans="1:17" x14ac:dyDescent="0.2">
      <c r="A10444" s="3" t="s">
        <v>103</v>
      </c>
      <c r="B10444" s="3"/>
      <c r="C10444" s="18" t="s">
        <v>104</v>
      </c>
      <c r="D10444" s="18" t="s">
        <v>316</v>
      </c>
      <c r="E10444" s="18" t="s">
        <v>254</v>
      </c>
      <c r="F10444" s="18" t="s">
        <v>408</v>
      </c>
      <c r="G10444" s="19">
        <v>44040</v>
      </c>
      <c r="H10444" s="20" t="s">
        <v>20491</v>
      </c>
      <c r="I10444" s="20" t="s">
        <v>20498</v>
      </c>
      <c r="J10444" s="21">
        <v>165.24</v>
      </c>
      <c r="K10444" s="18" t="str">
        <f>IFERROR(VLOOKUP(LEFT(I10444,7)+0,'[1]_Redacted Trans'!B$1:C$65536,2,0),P10444)</f>
        <v>2119064 - Jewson Limited</v>
      </c>
      <c r="L10444" s="18">
        <v>334807</v>
      </c>
      <c r="M10444" s="18" t="str">
        <f>IFERROR(VLOOKUP(LEFT(I10444,7)+0,'[1]_Redacted Trans'!B$1:C$65536,2,0),Q10444)</f>
        <v>screws</v>
      </c>
      <c r="N10444" s="22" t="s">
        <v>110</v>
      </c>
      <c r="P10444" t="s">
        <v>963</v>
      </c>
      <c r="Q10444" t="s">
        <v>20499</v>
      </c>
    </row>
    <row r="10445" spans="1:17" x14ac:dyDescent="0.2">
      <c r="A10445" s="3" t="s">
        <v>103</v>
      </c>
      <c r="B10445" s="3"/>
      <c r="C10445" s="18" t="s">
        <v>104</v>
      </c>
      <c r="D10445" s="18" t="s">
        <v>316</v>
      </c>
      <c r="E10445" s="18" t="s">
        <v>254</v>
      </c>
      <c r="F10445" s="18" t="s">
        <v>797</v>
      </c>
      <c r="G10445" s="19">
        <v>44040</v>
      </c>
      <c r="H10445" s="20" t="s">
        <v>20491</v>
      </c>
      <c r="I10445" s="20" t="s">
        <v>20500</v>
      </c>
      <c r="J10445" s="21">
        <v>97.65</v>
      </c>
      <c r="K10445" s="18" t="str">
        <f>IFERROR(VLOOKUP(LEFT(I10445,7)+0,'[1]_Redacted Trans'!B$1:C$65536,2,0),P10445)</f>
        <v>2119064 - Jewson Limited</v>
      </c>
      <c r="L10445" s="18">
        <v>334807</v>
      </c>
      <c r="M10445" s="18" t="str">
        <f>IFERROR(VLOOKUP(LEFT(I10445,7)+0,'[1]_Redacted Trans'!B$1:C$65536,2,0),Q10445)</f>
        <v>weber fix</v>
      </c>
      <c r="N10445" s="22" t="s">
        <v>110</v>
      </c>
      <c r="P10445" t="s">
        <v>963</v>
      </c>
      <c r="Q10445" t="s">
        <v>20501</v>
      </c>
    </row>
    <row r="10446" spans="1:17" x14ac:dyDescent="0.2">
      <c r="A10446" s="3" t="s">
        <v>103</v>
      </c>
      <c r="B10446" s="3"/>
      <c r="C10446" s="18" t="s">
        <v>104</v>
      </c>
      <c r="D10446" s="18" t="s">
        <v>316</v>
      </c>
      <c r="E10446" s="18" t="s">
        <v>254</v>
      </c>
      <c r="F10446" s="18" t="s">
        <v>408</v>
      </c>
      <c r="G10446" s="19">
        <v>44040</v>
      </c>
      <c r="H10446" s="20" t="s">
        <v>20491</v>
      </c>
      <c r="I10446" s="20" t="s">
        <v>20502</v>
      </c>
      <c r="J10446" s="21">
        <v>163.74</v>
      </c>
      <c r="K10446" s="18" t="str">
        <f>IFERROR(VLOOKUP(LEFT(I10446,7)+0,'[1]_Redacted Trans'!B$1:C$65536,2,0),P10446)</f>
        <v>2119064 - Jewson Limited</v>
      </c>
      <c r="L10446" s="18">
        <v>334807</v>
      </c>
      <c r="M10446" s="18" t="str">
        <f>IFERROR(VLOOKUP(LEFT(I10446,7)+0,'[1]_Redacted Trans'!B$1:C$65536,2,0),Q10446)</f>
        <v>adhesive</v>
      </c>
      <c r="N10446" s="22" t="s">
        <v>110</v>
      </c>
      <c r="P10446" t="s">
        <v>963</v>
      </c>
      <c r="Q10446" t="s">
        <v>20503</v>
      </c>
    </row>
    <row r="10447" spans="1:17" x14ac:dyDescent="0.2">
      <c r="A10447" s="3" t="s">
        <v>103</v>
      </c>
      <c r="B10447" s="3"/>
      <c r="C10447" s="18" t="s">
        <v>104</v>
      </c>
      <c r="D10447" s="18" t="s">
        <v>316</v>
      </c>
      <c r="E10447" s="18" t="s">
        <v>254</v>
      </c>
      <c r="F10447" s="18" t="s">
        <v>408</v>
      </c>
      <c r="G10447" s="19">
        <v>44040</v>
      </c>
      <c r="H10447" s="20" t="s">
        <v>20491</v>
      </c>
      <c r="I10447" s="20" t="s">
        <v>20504</v>
      </c>
      <c r="J10447" s="21">
        <v>156.6</v>
      </c>
      <c r="K10447" s="18" t="str">
        <f>IFERROR(VLOOKUP(LEFT(I10447,7)+0,'[1]_Redacted Trans'!B$1:C$65536,2,0),P10447)</f>
        <v>2119064 - Jewson Limited</v>
      </c>
      <c r="L10447" s="18">
        <v>334807</v>
      </c>
      <c r="M10447" s="18" t="str">
        <f>IFERROR(VLOOKUP(LEFT(I10447,7)+0,'[1]_Redacted Trans'!B$1:C$65536,2,0),Q10447)</f>
        <v>wipes</v>
      </c>
      <c r="N10447" s="22" t="s">
        <v>110</v>
      </c>
      <c r="P10447" t="s">
        <v>963</v>
      </c>
      <c r="Q10447" t="s">
        <v>20505</v>
      </c>
    </row>
    <row r="10448" spans="1:17" x14ac:dyDescent="0.2">
      <c r="A10448" s="3" t="s">
        <v>103</v>
      </c>
      <c r="B10448" s="3"/>
      <c r="C10448" s="18" t="s">
        <v>104</v>
      </c>
      <c r="D10448" s="18" t="s">
        <v>168</v>
      </c>
      <c r="E10448" s="18" t="s">
        <v>556</v>
      </c>
      <c r="F10448" s="18" t="s">
        <v>557</v>
      </c>
      <c r="G10448" s="19">
        <v>44040</v>
      </c>
      <c r="H10448" s="20"/>
      <c r="I10448" s="20" t="s">
        <v>20506</v>
      </c>
      <c r="J10448" s="21">
        <v>1600.55</v>
      </c>
      <c r="K10448" s="18" t="str">
        <f>IFERROR(VLOOKUP(LEFT(I10448,7)+0,'[1]_Redacted Trans'!B$1:C$65536,2,0),P10448)</f>
        <v>REDACTED PERSONAL DATA</v>
      </c>
      <c r="L10448" s="18"/>
      <c r="M10448" s="18" t="str">
        <f>IFERROR(VLOOKUP(LEFT(I10448,7)+0,'[1]_Redacted Trans'!B$1:C$65536,2,0),Q10448)</f>
        <v>REDACTED PERSONAL DATA</v>
      </c>
      <c r="N10448" s="22" t="s">
        <v>110</v>
      </c>
      <c r="P10448" t="s">
        <v>143</v>
      </c>
      <c r="Q10448" t="s">
        <v>143</v>
      </c>
    </row>
    <row r="10449" spans="1:17" x14ac:dyDescent="0.2">
      <c r="A10449" s="3" t="s">
        <v>103</v>
      </c>
      <c r="B10449" s="3"/>
      <c r="C10449" s="18" t="s">
        <v>104</v>
      </c>
      <c r="D10449" s="18" t="s">
        <v>168</v>
      </c>
      <c r="E10449" s="18" t="s">
        <v>556</v>
      </c>
      <c r="F10449" s="18" t="s">
        <v>557</v>
      </c>
      <c r="G10449" s="19">
        <v>44040</v>
      </c>
      <c r="H10449" s="20"/>
      <c r="I10449" s="20" t="s">
        <v>20507</v>
      </c>
      <c r="J10449" s="21">
        <v>1953</v>
      </c>
      <c r="K10449" s="18" t="str">
        <f>IFERROR(VLOOKUP(LEFT(I10449,7)+0,'[1]_Redacted Trans'!B$1:C$65536,2,0),P10449)</f>
        <v>REDACTED PERSONAL DATA</v>
      </c>
      <c r="L10449" s="18"/>
      <c r="M10449" s="18" t="str">
        <f>IFERROR(VLOOKUP(LEFT(I10449,7)+0,'[1]_Redacted Trans'!B$1:C$65536,2,0),Q10449)</f>
        <v>REDACTED PERSONAL DATA</v>
      </c>
      <c r="N10449" s="22" t="s">
        <v>110</v>
      </c>
      <c r="P10449" t="s">
        <v>143</v>
      </c>
      <c r="Q10449" t="s">
        <v>143</v>
      </c>
    </row>
    <row r="10450" spans="1:17" x14ac:dyDescent="0.2">
      <c r="A10450" s="3" t="s">
        <v>103</v>
      </c>
      <c r="B10450" s="3"/>
      <c r="C10450" s="18" t="s">
        <v>104</v>
      </c>
      <c r="D10450" s="18" t="s">
        <v>168</v>
      </c>
      <c r="E10450" s="18" t="s">
        <v>254</v>
      </c>
      <c r="F10450" s="18" t="s">
        <v>829</v>
      </c>
      <c r="G10450" s="19">
        <v>44040</v>
      </c>
      <c r="H10450" s="20" t="s">
        <v>20508</v>
      </c>
      <c r="I10450" s="20" t="s">
        <v>20509</v>
      </c>
      <c r="J10450" s="21">
        <v>140</v>
      </c>
      <c r="K10450" s="18" t="str">
        <f>IFERROR(VLOOKUP(LEFT(I10450,7)+0,'[1]_Redacted Trans'!B$1:C$65536,2,0),P10450)</f>
        <v>REDACTED PERSONAL DATA</v>
      </c>
      <c r="L10450" s="18"/>
      <c r="M10450" s="18" t="str">
        <f>IFERROR(VLOOKUP(LEFT(I10450,7)+0,'[1]_Redacted Trans'!B$1:C$65536,2,0),Q10450)</f>
        <v>REDACTED PERSONAL DATA</v>
      </c>
      <c r="N10450" s="22" t="s">
        <v>110</v>
      </c>
      <c r="P10450" t="s">
        <v>143</v>
      </c>
      <c r="Q10450" t="s">
        <v>143</v>
      </c>
    </row>
    <row r="10451" spans="1:17" x14ac:dyDescent="0.2">
      <c r="A10451" s="3" t="s">
        <v>103</v>
      </c>
      <c r="B10451" s="3"/>
      <c r="C10451" s="18" t="s">
        <v>104</v>
      </c>
      <c r="D10451" s="18" t="s">
        <v>168</v>
      </c>
      <c r="E10451" s="18" t="s">
        <v>254</v>
      </c>
      <c r="F10451" s="18" t="s">
        <v>829</v>
      </c>
      <c r="G10451" s="19">
        <v>44040</v>
      </c>
      <c r="H10451" s="20" t="s">
        <v>20510</v>
      </c>
      <c r="I10451" s="20" t="s">
        <v>20511</v>
      </c>
      <c r="J10451" s="21">
        <v>110</v>
      </c>
      <c r="K10451" s="18" t="str">
        <f>IFERROR(VLOOKUP(LEFT(I10451,7)+0,'[1]_Redacted Trans'!B$1:C$65536,2,0),P10451)</f>
        <v>REDACTED PERSONAL DATA</v>
      </c>
      <c r="L10451" s="18"/>
      <c r="M10451" s="18" t="str">
        <f>IFERROR(VLOOKUP(LEFT(I10451,7)+0,'[1]_Redacted Trans'!B$1:C$65536,2,0),Q10451)</f>
        <v>REDACTED PERSONAL DATA</v>
      </c>
      <c r="N10451" s="22" t="s">
        <v>110</v>
      </c>
      <c r="P10451" t="s">
        <v>143</v>
      </c>
      <c r="Q10451" t="s">
        <v>143</v>
      </c>
    </row>
    <row r="10452" spans="1:17" x14ac:dyDescent="0.2">
      <c r="A10452" s="3" t="s">
        <v>103</v>
      </c>
      <c r="B10452" s="3"/>
      <c r="C10452" s="18" t="s">
        <v>104</v>
      </c>
      <c r="D10452" s="18" t="s">
        <v>168</v>
      </c>
      <c r="E10452" s="18" t="s">
        <v>254</v>
      </c>
      <c r="F10452" s="18" t="s">
        <v>829</v>
      </c>
      <c r="G10452" s="19">
        <v>44040</v>
      </c>
      <c r="H10452" s="20" t="s">
        <v>20512</v>
      </c>
      <c r="I10452" s="20" t="s">
        <v>20513</v>
      </c>
      <c r="J10452" s="21">
        <v>1150</v>
      </c>
      <c r="K10452" s="18" t="str">
        <f>IFERROR(VLOOKUP(LEFT(I10452,7)+0,'[1]_Redacted Trans'!B$1:C$65536,2,0),P10452)</f>
        <v>REDACTED PERSONAL DATA</v>
      </c>
      <c r="L10452" s="18"/>
      <c r="M10452" s="18" t="str">
        <f>IFERROR(VLOOKUP(LEFT(I10452,7)+0,'[1]_Redacted Trans'!B$1:C$65536,2,0),Q10452)</f>
        <v>REDACTED PERSONAL DATA</v>
      </c>
      <c r="N10452" s="22" t="s">
        <v>110</v>
      </c>
      <c r="P10452" t="s">
        <v>143</v>
      </c>
      <c r="Q10452" t="s">
        <v>143</v>
      </c>
    </row>
    <row r="10453" spans="1:17" x14ac:dyDescent="0.2">
      <c r="A10453" s="3" t="s">
        <v>103</v>
      </c>
      <c r="B10453" s="3"/>
      <c r="C10453" s="18" t="s">
        <v>104</v>
      </c>
      <c r="D10453" s="18" t="s">
        <v>168</v>
      </c>
      <c r="E10453" s="18" t="s">
        <v>254</v>
      </c>
      <c r="F10453" s="18" t="s">
        <v>829</v>
      </c>
      <c r="G10453" s="19">
        <v>44040</v>
      </c>
      <c r="H10453" s="20" t="s">
        <v>20514</v>
      </c>
      <c r="I10453" s="20" t="s">
        <v>20515</v>
      </c>
      <c r="J10453" s="21">
        <v>110</v>
      </c>
      <c r="K10453" s="18" t="str">
        <f>IFERROR(VLOOKUP(LEFT(I10453,7)+0,'[1]_Redacted Trans'!B$1:C$65536,2,0),P10453)</f>
        <v>REDACTED PERSONAL DATA</v>
      </c>
      <c r="L10453" s="18"/>
      <c r="M10453" s="18" t="str">
        <f>IFERROR(VLOOKUP(LEFT(I10453,7)+0,'[1]_Redacted Trans'!B$1:C$65536,2,0),Q10453)</f>
        <v>REDACTED PERSONAL DATA</v>
      </c>
      <c r="N10453" s="22" t="s">
        <v>110</v>
      </c>
      <c r="P10453" t="s">
        <v>143</v>
      </c>
      <c r="Q10453" t="s">
        <v>143</v>
      </c>
    </row>
    <row r="10454" spans="1:17" x14ac:dyDescent="0.2">
      <c r="A10454" s="3" t="s">
        <v>103</v>
      </c>
      <c r="B10454" s="3"/>
      <c r="C10454" s="18" t="s">
        <v>104</v>
      </c>
      <c r="D10454" s="18" t="s">
        <v>168</v>
      </c>
      <c r="E10454" s="18" t="s">
        <v>254</v>
      </c>
      <c r="F10454" s="18" t="s">
        <v>829</v>
      </c>
      <c r="G10454" s="19">
        <v>44040</v>
      </c>
      <c r="H10454" s="20" t="s">
        <v>20516</v>
      </c>
      <c r="I10454" s="20" t="s">
        <v>20517</v>
      </c>
      <c r="J10454" s="21">
        <v>110</v>
      </c>
      <c r="K10454" s="18" t="str">
        <f>IFERROR(VLOOKUP(LEFT(I10454,7)+0,'[1]_Redacted Trans'!B$1:C$65536,2,0),P10454)</f>
        <v>REDACTED PERSONAL DATA</v>
      </c>
      <c r="L10454" s="18"/>
      <c r="M10454" s="18" t="str">
        <f>IFERROR(VLOOKUP(LEFT(I10454,7)+0,'[1]_Redacted Trans'!B$1:C$65536,2,0),Q10454)</f>
        <v>REDACTED PERSONAL DATA</v>
      </c>
      <c r="N10454" s="22" t="s">
        <v>110</v>
      </c>
      <c r="P10454" t="s">
        <v>143</v>
      </c>
      <c r="Q10454" t="s">
        <v>143</v>
      </c>
    </row>
    <row r="10455" spans="1:17" x14ac:dyDescent="0.2">
      <c r="A10455" s="3" t="s">
        <v>103</v>
      </c>
      <c r="B10455" s="3"/>
      <c r="C10455" s="18" t="s">
        <v>104</v>
      </c>
      <c r="D10455" s="18" t="s">
        <v>168</v>
      </c>
      <c r="E10455" s="18" t="s">
        <v>254</v>
      </c>
      <c r="F10455" s="18" t="s">
        <v>829</v>
      </c>
      <c r="G10455" s="19">
        <v>44040</v>
      </c>
      <c r="H10455" s="20" t="s">
        <v>20518</v>
      </c>
      <c r="I10455" s="20" t="s">
        <v>20519</v>
      </c>
      <c r="J10455" s="21">
        <v>110</v>
      </c>
      <c r="K10455" s="18" t="str">
        <f>IFERROR(VLOOKUP(LEFT(I10455,7)+0,'[1]_Redacted Trans'!B$1:C$65536,2,0),P10455)</f>
        <v>REDACTED PERSONAL DATA</v>
      </c>
      <c r="L10455" s="18"/>
      <c r="M10455" s="18" t="str">
        <f>IFERROR(VLOOKUP(LEFT(I10455,7)+0,'[1]_Redacted Trans'!B$1:C$65536,2,0),Q10455)</f>
        <v>REDACTED PERSONAL DATA</v>
      </c>
      <c r="N10455" s="22" t="s">
        <v>110</v>
      </c>
      <c r="P10455" t="s">
        <v>143</v>
      </c>
      <c r="Q10455" t="s">
        <v>143</v>
      </c>
    </row>
    <row r="10456" spans="1:17" x14ac:dyDescent="0.2">
      <c r="A10456" s="3" t="s">
        <v>103</v>
      </c>
      <c r="B10456" s="3"/>
      <c r="C10456" s="18" t="s">
        <v>104</v>
      </c>
      <c r="D10456" s="18" t="s">
        <v>168</v>
      </c>
      <c r="E10456" s="18" t="s">
        <v>254</v>
      </c>
      <c r="F10456" s="18" t="s">
        <v>829</v>
      </c>
      <c r="G10456" s="19">
        <v>44040</v>
      </c>
      <c r="H10456" s="20" t="s">
        <v>20520</v>
      </c>
      <c r="I10456" s="20" t="s">
        <v>20521</v>
      </c>
      <c r="J10456" s="21">
        <v>110</v>
      </c>
      <c r="K10456" s="18" t="str">
        <f>IFERROR(VLOOKUP(LEFT(I10456,7)+0,'[1]_Redacted Trans'!B$1:C$65536,2,0),P10456)</f>
        <v>REDACTED PERSONAL DATA</v>
      </c>
      <c r="L10456" s="18"/>
      <c r="M10456" s="18" t="str">
        <f>IFERROR(VLOOKUP(LEFT(I10456,7)+0,'[1]_Redacted Trans'!B$1:C$65536,2,0),Q10456)</f>
        <v>REDACTED PERSONAL DATA</v>
      </c>
      <c r="N10456" s="22" t="s">
        <v>110</v>
      </c>
      <c r="P10456" t="s">
        <v>143</v>
      </c>
      <c r="Q10456" t="s">
        <v>143</v>
      </c>
    </row>
    <row r="10457" spans="1:17" x14ac:dyDescent="0.2">
      <c r="A10457" s="3" t="s">
        <v>103</v>
      </c>
      <c r="B10457" s="3"/>
      <c r="C10457" s="18" t="s">
        <v>104</v>
      </c>
      <c r="D10457" s="18" t="s">
        <v>316</v>
      </c>
      <c r="E10457" s="18" t="s">
        <v>254</v>
      </c>
      <c r="F10457" s="18" t="s">
        <v>793</v>
      </c>
      <c r="G10457" s="19">
        <v>44040</v>
      </c>
      <c r="H10457" s="20" t="s">
        <v>4036</v>
      </c>
      <c r="I10457" s="20" t="s">
        <v>20522</v>
      </c>
      <c r="J10457" s="21">
        <v>175.74</v>
      </c>
      <c r="K10457" s="18" t="str">
        <f>IFERROR(VLOOKUP(LEFT(I10457,7)+0,'[1]_Redacted Trans'!B$1:C$65536,2,0),P10457)</f>
        <v>2101265 - Silverton Aggregates Ltd</v>
      </c>
      <c r="L10457" s="18"/>
      <c r="M10457" s="18" t="str">
        <f>IFERROR(VLOOKUP(LEFT(I10457,7)+0,'[1]_Redacted Trans'!B$1:C$65536,2,0),Q10457)</f>
        <v>Gravel boards</v>
      </c>
      <c r="N10457" s="22" t="s">
        <v>110</v>
      </c>
      <c r="P10457" t="s">
        <v>1594</v>
      </c>
      <c r="Q10457" t="s">
        <v>20523</v>
      </c>
    </row>
    <row r="10458" spans="1:17" x14ac:dyDescent="0.2">
      <c r="A10458" s="3" t="s">
        <v>103</v>
      </c>
      <c r="B10458" s="3"/>
      <c r="C10458" s="18" t="s">
        <v>104</v>
      </c>
      <c r="D10458" s="18" t="s">
        <v>316</v>
      </c>
      <c r="E10458" s="18" t="s">
        <v>3135</v>
      </c>
      <c r="F10458" s="18" t="s">
        <v>4801</v>
      </c>
      <c r="G10458" s="19">
        <v>44040</v>
      </c>
      <c r="H10458" s="20" t="s">
        <v>4036</v>
      </c>
      <c r="I10458" s="20" t="s">
        <v>20524</v>
      </c>
      <c r="J10458" s="21">
        <v>6.9</v>
      </c>
      <c r="K10458" s="18" t="str">
        <f>IFERROR(VLOOKUP(LEFT(I10458,7)+0,'[1]_Redacted Trans'!B$1:C$65536,2,0),P10458)</f>
        <v>2101265 - Silverton Aggregates Ltd</v>
      </c>
      <c r="L10458" s="18"/>
      <c r="M10458" s="18" t="str">
        <f>IFERROR(VLOOKUP(LEFT(I10458,7)+0,'[1]_Redacted Trans'!B$1:C$65536,2,0),Q10458)</f>
        <v>Cement</v>
      </c>
      <c r="N10458" s="22" t="s">
        <v>110</v>
      </c>
      <c r="P10458" t="s">
        <v>1594</v>
      </c>
      <c r="Q10458" t="s">
        <v>20053</v>
      </c>
    </row>
    <row r="10459" spans="1:17" x14ac:dyDescent="0.2">
      <c r="A10459" s="3" t="s">
        <v>103</v>
      </c>
      <c r="B10459" s="3"/>
      <c r="C10459" s="18" t="s">
        <v>104</v>
      </c>
      <c r="D10459" s="18" t="s">
        <v>316</v>
      </c>
      <c r="E10459" s="18" t="s">
        <v>842</v>
      </c>
      <c r="F10459" s="18" t="s">
        <v>843</v>
      </c>
      <c r="G10459" s="19">
        <v>44040</v>
      </c>
      <c r="H10459" s="20" t="s">
        <v>4036</v>
      </c>
      <c r="I10459" s="20" t="s">
        <v>20525</v>
      </c>
      <c r="J10459" s="21">
        <v>48</v>
      </c>
      <c r="K10459" s="18" t="str">
        <f>IFERROR(VLOOKUP(LEFT(I10459,7)+0,'[1]_Redacted Trans'!B$1:C$65536,2,0),P10459)</f>
        <v>2101265 - Silverton Aggregates Ltd</v>
      </c>
      <c r="L10459" s="18"/>
      <c r="M10459" s="18" t="str">
        <f>IFERROR(VLOOKUP(LEFT(I10459,7)+0,'[1]_Redacted Trans'!B$1:C$65536,2,0),Q10459)</f>
        <v>Bulk Bag</v>
      </c>
      <c r="N10459" s="22" t="s">
        <v>110</v>
      </c>
      <c r="P10459" t="s">
        <v>1594</v>
      </c>
      <c r="Q10459" t="s">
        <v>20526</v>
      </c>
    </row>
    <row r="10460" spans="1:17" x14ac:dyDescent="0.2">
      <c r="A10460" s="3" t="s">
        <v>103</v>
      </c>
      <c r="B10460" s="3"/>
      <c r="C10460" s="18" t="s">
        <v>104</v>
      </c>
      <c r="D10460" s="18" t="s">
        <v>316</v>
      </c>
      <c r="E10460" s="18" t="s">
        <v>270</v>
      </c>
      <c r="F10460" s="18" t="s">
        <v>144</v>
      </c>
      <c r="G10460" s="19">
        <v>44040</v>
      </c>
      <c r="H10460" s="20" t="s">
        <v>4036</v>
      </c>
      <c r="I10460" s="20" t="s">
        <v>20527</v>
      </c>
      <c r="J10460" s="21">
        <v>19.95</v>
      </c>
      <c r="K10460" s="18" t="str">
        <f>IFERROR(VLOOKUP(LEFT(I10460,7)+0,'[1]_Redacted Trans'!B$1:C$65536,2,0),P10460)</f>
        <v>2101265 - Silverton Aggregates Ltd</v>
      </c>
      <c r="L10460" s="18"/>
      <c r="M10460" s="18" t="str">
        <f>IFERROR(VLOOKUP(LEFT(I10460,7)+0,'[1]_Redacted Trans'!B$1:C$65536,2,0),Q10460)</f>
        <v>Post fast</v>
      </c>
      <c r="N10460" s="22" t="s">
        <v>110</v>
      </c>
      <c r="P10460" t="s">
        <v>1594</v>
      </c>
      <c r="Q10460" t="s">
        <v>20528</v>
      </c>
    </row>
    <row r="10461" spans="1:17" x14ac:dyDescent="0.2">
      <c r="A10461" s="3" t="s">
        <v>103</v>
      </c>
      <c r="B10461" s="3"/>
      <c r="C10461" s="18" t="s">
        <v>104</v>
      </c>
      <c r="D10461" s="18" t="s">
        <v>316</v>
      </c>
      <c r="E10461" s="18" t="s">
        <v>842</v>
      </c>
      <c r="F10461" s="18" t="s">
        <v>843</v>
      </c>
      <c r="G10461" s="19">
        <v>44040</v>
      </c>
      <c r="H10461" s="20" t="s">
        <v>4036</v>
      </c>
      <c r="I10461" s="20" t="s">
        <v>20529</v>
      </c>
      <c r="J10461" s="21">
        <v>279.3</v>
      </c>
      <c r="K10461" s="18" t="str">
        <f>IFERROR(VLOOKUP(LEFT(I10461,7)+0,'[1]_Redacted Trans'!B$1:C$65536,2,0),P10461)</f>
        <v>2101265 - Silverton Aggregates Ltd</v>
      </c>
      <c r="L10461" s="18"/>
      <c r="M10461" s="18" t="str">
        <f>IFERROR(VLOOKUP(LEFT(I10461,7)+0,'[1]_Redacted Trans'!B$1:C$65536,2,0),Q10461)</f>
        <v>Post fast</v>
      </c>
      <c r="N10461" s="22" t="s">
        <v>110</v>
      </c>
      <c r="P10461" t="s">
        <v>1594</v>
      </c>
      <c r="Q10461" t="s">
        <v>20528</v>
      </c>
    </row>
    <row r="10462" spans="1:17" x14ac:dyDescent="0.2">
      <c r="A10462" s="3" t="s">
        <v>103</v>
      </c>
      <c r="B10462" s="3"/>
      <c r="C10462" s="18" t="s">
        <v>104</v>
      </c>
      <c r="D10462" s="18" t="s">
        <v>316</v>
      </c>
      <c r="E10462" s="18" t="s">
        <v>2234</v>
      </c>
      <c r="F10462" s="18" t="s">
        <v>261</v>
      </c>
      <c r="G10462" s="19">
        <v>44040</v>
      </c>
      <c r="H10462" s="20" t="s">
        <v>4036</v>
      </c>
      <c r="I10462" s="20" t="s">
        <v>20530</v>
      </c>
      <c r="J10462" s="21">
        <v>60.4</v>
      </c>
      <c r="K10462" s="18" t="str">
        <f>IFERROR(VLOOKUP(LEFT(I10462,7)+0,'[1]_Redacted Trans'!B$1:C$65536,2,0),P10462)</f>
        <v>2101265 - Silverton Aggregates Ltd</v>
      </c>
      <c r="L10462" s="18"/>
      <c r="M10462" s="18" t="str">
        <f>IFERROR(VLOOKUP(LEFT(I10462,7)+0,'[1]_Redacted Trans'!B$1:C$65536,2,0),Q10462)</f>
        <v>Ballast &amp; cement</v>
      </c>
      <c r="N10462" s="22" t="s">
        <v>110</v>
      </c>
      <c r="P10462" t="s">
        <v>1594</v>
      </c>
      <c r="Q10462" t="s">
        <v>20531</v>
      </c>
    </row>
    <row r="10463" spans="1:17" x14ac:dyDescent="0.2">
      <c r="A10463" s="3" t="s">
        <v>103</v>
      </c>
      <c r="B10463" s="3"/>
      <c r="C10463" s="18" t="s">
        <v>104</v>
      </c>
      <c r="D10463" s="18" t="s">
        <v>316</v>
      </c>
      <c r="E10463" s="18" t="s">
        <v>842</v>
      </c>
      <c r="F10463" s="18" t="s">
        <v>843</v>
      </c>
      <c r="G10463" s="19">
        <v>44040</v>
      </c>
      <c r="H10463" s="20" t="s">
        <v>4036</v>
      </c>
      <c r="I10463" s="20" t="s">
        <v>20532</v>
      </c>
      <c r="J10463" s="21">
        <v>24.75</v>
      </c>
      <c r="K10463" s="18" t="str">
        <f>IFERROR(VLOOKUP(LEFT(I10463,7)+0,'[1]_Redacted Trans'!B$1:C$65536,2,0),P10463)</f>
        <v>2101265 - Silverton Aggregates Ltd</v>
      </c>
      <c r="L10463" s="18"/>
      <c r="M10463" s="18" t="str">
        <f>IFERROR(VLOOKUP(LEFT(I10463,7)+0,'[1]_Redacted Trans'!B$1:C$65536,2,0),Q10463)</f>
        <v>Sand</v>
      </c>
      <c r="N10463" s="22" t="s">
        <v>110</v>
      </c>
      <c r="P10463" t="s">
        <v>1594</v>
      </c>
      <c r="Q10463" t="s">
        <v>20533</v>
      </c>
    </row>
    <row r="10464" spans="1:17" x14ac:dyDescent="0.2">
      <c r="A10464" s="3" t="s">
        <v>103</v>
      </c>
      <c r="B10464" s="3"/>
      <c r="C10464" s="18" t="s">
        <v>104</v>
      </c>
      <c r="D10464" s="18" t="s">
        <v>168</v>
      </c>
      <c r="E10464" s="18" t="s">
        <v>254</v>
      </c>
      <c r="F10464" s="18" t="s">
        <v>829</v>
      </c>
      <c r="G10464" s="19">
        <v>44040</v>
      </c>
      <c r="H10464" s="20" t="s">
        <v>20534</v>
      </c>
      <c r="I10464" s="20" t="s">
        <v>20535</v>
      </c>
      <c r="J10464" s="21">
        <v>747.5</v>
      </c>
      <c r="K10464" s="18" t="str">
        <f>IFERROR(VLOOKUP(LEFT(I10464,7)+0,'[1]_Redacted Trans'!B$1:C$65536,2,0),P10464)</f>
        <v>2101231 - Sabre Sharp Ltd</v>
      </c>
      <c r="L10464" s="18"/>
      <c r="M10464" s="18" t="str">
        <f>IFERROR(VLOOKUP(LEFT(I10464,7)+0,'[1]_Redacted Trans'!B$1:C$65536,2,0),Q10464)</f>
        <v>Coppins Hall</v>
      </c>
      <c r="N10464" s="22" t="s">
        <v>110</v>
      </c>
      <c r="P10464" t="s">
        <v>17935</v>
      </c>
      <c r="Q10464" t="s">
        <v>18959</v>
      </c>
    </row>
    <row r="10465" spans="1:17" x14ac:dyDescent="0.2">
      <c r="A10465" s="3" t="s">
        <v>103</v>
      </c>
      <c r="B10465" s="3"/>
      <c r="C10465" s="18" t="s">
        <v>104</v>
      </c>
      <c r="D10465" s="18" t="s">
        <v>168</v>
      </c>
      <c r="E10465" s="18" t="s">
        <v>254</v>
      </c>
      <c r="F10465" s="18" t="s">
        <v>829</v>
      </c>
      <c r="G10465" s="19">
        <v>44040</v>
      </c>
      <c r="H10465" s="20" t="s">
        <v>20536</v>
      </c>
      <c r="I10465" s="20" t="s">
        <v>20537</v>
      </c>
      <c r="J10465" s="21">
        <v>30</v>
      </c>
      <c r="K10465" s="18" t="str">
        <f>IFERROR(VLOOKUP(LEFT(I10465,7)+0,'[1]_Redacted Trans'!B$1:C$65536,2,0),P10465)</f>
        <v>REDACTED PERSONAL DATA</v>
      </c>
      <c r="L10465" s="18"/>
      <c r="M10465" s="18" t="str">
        <f>IFERROR(VLOOKUP(LEFT(I10465,7)+0,'[1]_Redacted Trans'!B$1:C$65536,2,0),Q10465)</f>
        <v>REDACTED PERSONAL DATA</v>
      </c>
      <c r="N10465" s="22" t="s">
        <v>110</v>
      </c>
      <c r="P10465" t="s">
        <v>143</v>
      </c>
      <c r="Q10465" t="s">
        <v>143</v>
      </c>
    </row>
    <row r="10466" spans="1:17" x14ac:dyDescent="0.2">
      <c r="A10466" s="3" t="s">
        <v>103</v>
      </c>
      <c r="B10466" s="3"/>
      <c r="C10466" s="18" t="s">
        <v>104</v>
      </c>
      <c r="D10466" s="18" t="s">
        <v>168</v>
      </c>
      <c r="E10466" s="18" t="s">
        <v>254</v>
      </c>
      <c r="F10466" s="18" t="s">
        <v>829</v>
      </c>
      <c r="G10466" s="19">
        <v>44040</v>
      </c>
      <c r="H10466" s="20" t="s">
        <v>20538</v>
      </c>
      <c r="I10466" s="20" t="s">
        <v>20539</v>
      </c>
      <c r="J10466" s="21">
        <v>80</v>
      </c>
      <c r="K10466" s="18" t="str">
        <f>IFERROR(VLOOKUP(LEFT(I10466,7)+0,'[1]_Redacted Trans'!B$1:C$65536,2,0),P10466)</f>
        <v>2101231 - Sabre Sharp Ltd</v>
      </c>
      <c r="L10466" s="18"/>
      <c r="M10466" s="18" t="str">
        <f>IFERROR(VLOOKUP(LEFT(I10466,7)+0,'[1]_Redacted Trans'!B$1:C$65536,2,0),Q10466)</f>
        <v>19-26 Churchill Court</v>
      </c>
      <c r="N10466" s="22" t="s">
        <v>110</v>
      </c>
      <c r="P10466" t="s">
        <v>17935</v>
      </c>
      <c r="Q10466" t="s">
        <v>20540</v>
      </c>
    </row>
    <row r="10467" spans="1:17" x14ac:dyDescent="0.2">
      <c r="A10467" s="3" t="s">
        <v>103</v>
      </c>
      <c r="B10467" s="3"/>
      <c r="C10467" s="18" t="s">
        <v>104</v>
      </c>
      <c r="D10467" s="18" t="s">
        <v>168</v>
      </c>
      <c r="E10467" s="18" t="s">
        <v>254</v>
      </c>
      <c r="F10467" s="18" t="s">
        <v>829</v>
      </c>
      <c r="G10467" s="19">
        <v>44040</v>
      </c>
      <c r="H10467" s="20" t="s">
        <v>20541</v>
      </c>
      <c r="I10467" s="20" t="s">
        <v>20542</v>
      </c>
      <c r="J10467" s="21">
        <v>80</v>
      </c>
      <c r="K10467" s="18" t="str">
        <f>IFERROR(VLOOKUP(LEFT(I10467,7)+0,'[1]_Redacted Trans'!B$1:C$65536,2,0),P10467)</f>
        <v>2101231 - Sabre Sharp Ltd</v>
      </c>
      <c r="L10467" s="18"/>
      <c r="M10467" s="18" t="str">
        <f>IFERROR(VLOOKUP(LEFT(I10467,7)+0,'[1]_Redacted Trans'!B$1:C$65536,2,0),Q10467)</f>
        <v>13-18 Churchill Court</v>
      </c>
      <c r="N10467" s="22" t="s">
        <v>110</v>
      </c>
      <c r="P10467" t="s">
        <v>17935</v>
      </c>
      <c r="Q10467" t="s">
        <v>20543</v>
      </c>
    </row>
    <row r="10468" spans="1:17" x14ac:dyDescent="0.2">
      <c r="A10468" s="3" t="s">
        <v>103</v>
      </c>
      <c r="B10468" s="3"/>
      <c r="C10468" s="18" t="s">
        <v>104</v>
      </c>
      <c r="D10468" s="18" t="s">
        <v>168</v>
      </c>
      <c r="E10468" s="18" t="s">
        <v>254</v>
      </c>
      <c r="F10468" s="18" t="s">
        <v>829</v>
      </c>
      <c r="G10468" s="19">
        <v>44040</v>
      </c>
      <c r="H10468" s="20" t="s">
        <v>20544</v>
      </c>
      <c r="I10468" s="20" t="s">
        <v>20545</v>
      </c>
      <c r="J10468" s="21">
        <v>80</v>
      </c>
      <c r="K10468" s="18" t="str">
        <f>IFERROR(VLOOKUP(LEFT(I10468,7)+0,'[1]_Redacted Trans'!B$1:C$65536,2,0),P10468)</f>
        <v>2101231 - Sabre Sharp Ltd</v>
      </c>
      <c r="L10468" s="18"/>
      <c r="M10468" s="18" t="str">
        <f>IFERROR(VLOOKUP(LEFT(I10468,7)+0,'[1]_Redacted Trans'!B$1:C$65536,2,0),Q10468)</f>
        <v>27-34 Churchill Court</v>
      </c>
      <c r="N10468" s="22" t="s">
        <v>110</v>
      </c>
      <c r="P10468" t="s">
        <v>17935</v>
      </c>
      <c r="Q10468" t="s">
        <v>20546</v>
      </c>
    </row>
    <row r="10469" spans="1:17" x14ac:dyDescent="0.2">
      <c r="A10469" s="3" t="s">
        <v>103</v>
      </c>
      <c r="B10469" s="3"/>
      <c r="C10469" s="18" t="s">
        <v>104</v>
      </c>
      <c r="D10469" s="18" t="s">
        <v>168</v>
      </c>
      <c r="E10469" s="18" t="s">
        <v>254</v>
      </c>
      <c r="F10469" s="18" t="s">
        <v>829</v>
      </c>
      <c r="G10469" s="19">
        <v>44040</v>
      </c>
      <c r="H10469" s="20" t="s">
        <v>20547</v>
      </c>
      <c r="I10469" s="20" t="s">
        <v>20548</v>
      </c>
      <c r="J10469" s="21">
        <v>76.61</v>
      </c>
      <c r="K10469" s="18" t="str">
        <f>IFERROR(VLOOKUP(LEFT(I10469,7)+0,'[1]_Redacted Trans'!B$1:C$65536,2,0),P10469)</f>
        <v>REDACTED PERSONAL DATA</v>
      </c>
      <c r="L10469" s="18"/>
      <c r="M10469" s="18" t="str">
        <f>IFERROR(VLOOKUP(LEFT(I10469,7)+0,'[1]_Redacted Trans'!B$1:C$65536,2,0),Q10469)</f>
        <v>REDACTED PERSONAL DATA</v>
      </c>
      <c r="N10469" s="22" t="s">
        <v>110</v>
      </c>
      <c r="P10469" t="s">
        <v>143</v>
      </c>
      <c r="Q10469" t="s">
        <v>143</v>
      </c>
    </row>
    <row r="10470" spans="1:17" x14ac:dyDescent="0.2">
      <c r="A10470" s="3" t="s">
        <v>103</v>
      </c>
      <c r="B10470" s="3"/>
      <c r="C10470" s="18" t="s">
        <v>104</v>
      </c>
      <c r="D10470" s="18" t="s">
        <v>316</v>
      </c>
      <c r="E10470" s="18" t="s">
        <v>378</v>
      </c>
      <c r="F10470" s="18" t="s">
        <v>230</v>
      </c>
      <c r="G10470" s="19">
        <v>44040</v>
      </c>
      <c r="H10470" s="20"/>
      <c r="I10470" s="20" t="s">
        <v>20549</v>
      </c>
      <c r="J10470" s="21">
        <v>839.55</v>
      </c>
      <c r="K10470" s="18" t="str">
        <f>IFERROR(VLOOKUP(LEFT(I10470,7)+0,'[1]_Redacted Trans'!B$1:C$65536,2,0),P10470)</f>
        <v>2106318 - British Gas Business</v>
      </c>
      <c r="L10470" s="18"/>
      <c r="M10470" s="18" t="str">
        <f>IFERROR(VLOOKUP(LEFT(I10470,7)+0,'[1]_Redacted Trans'!B$1:C$65536,2,0),Q10470)</f>
        <v>Electric 31/05/20 to 30/06/20</v>
      </c>
      <c r="N10470" s="22" t="s">
        <v>110</v>
      </c>
      <c r="P10470" t="s">
        <v>232</v>
      </c>
      <c r="Q10470" t="s">
        <v>20550</v>
      </c>
    </row>
    <row r="10471" spans="1:17" x14ac:dyDescent="0.2">
      <c r="A10471" s="3" t="s">
        <v>103</v>
      </c>
      <c r="B10471" s="3"/>
      <c r="C10471" s="18" t="s">
        <v>104</v>
      </c>
      <c r="D10471" s="18" t="s">
        <v>316</v>
      </c>
      <c r="E10471" s="18" t="s">
        <v>348</v>
      </c>
      <c r="F10471" s="18" t="s">
        <v>230</v>
      </c>
      <c r="G10471" s="19">
        <v>44040</v>
      </c>
      <c r="H10471" s="20"/>
      <c r="I10471" s="20" t="s">
        <v>20551</v>
      </c>
      <c r="J10471" s="21">
        <v>8.1199999999999992</v>
      </c>
      <c r="K10471" s="18" t="str">
        <f>IFERROR(VLOOKUP(LEFT(I10471,7)+0,'[1]_Redacted Trans'!B$1:C$65536,2,0),P10471)</f>
        <v>2106318 - British Gas Business</v>
      </c>
      <c r="L10471" s="18"/>
      <c r="M10471" s="18" t="str">
        <f>IFERROR(VLOOKUP(LEFT(I10471,7)+0,'[1]_Redacted Trans'!B$1:C$65536,2,0),Q10471)</f>
        <v>Electric 31/05/20 to 30/06/20</v>
      </c>
      <c r="N10471" s="22" t="s">
        <v>110</v>
      </c>
      <c r="P10471" t="s">
        <v>232</v>
      </c>
      <c r="Q10471" t="s">
        <v>20550</v>
      </c>
    </row>
    <row r="10472" spans="1:17" x14ac:dyDescent="0.2">
      <c r="A10472" s="3" t="s">
        <v>103</v>
      </c>
      <c r="B10472" s="3"/>
      <c r="C10472" s="18" t="s">
        <v>104</v>
      </c>
      <c r="D10472" s="18" t="s">
        <v>316</v>
      </c>
      <c r="E10472" s="18" t="s">
        <v>378</v>
      </c>
      <c r="F10472" s="18" t="s">
        <v>230</v>
      </c>
      <c r="G10472" s="19">
        <v>44040</v>
      </c>
      <c r="H10472" s="20"/>
      <c r="I10472" s="20" t="s">
        <v>20552</v>
      </c>
      <c r="J10472" s="21">
        <v>316.60000000000002</v>
      </c>
      <c r="K10472" s="18" t="str">
        <f>IFERROR(VLOOKUP(LEFT(I10472,7)+0,'[1]_Redacted Trans'!B$1:C$65536,2,0),P10472)</f>
        <v>2106318 - British Gas Business</v>
      </c>
      <c r="L10472" s="18"/>
      <c r="M10472" s="18" t="str">
        <f>IFERROR(VLOOKUP(LEFT(I10472,7)+0,'[1]_Redacted Trans'!B$1:C$65536,2,0),Q10472)</f>
        <v>Electric 31/05/20 to 30/06/20</v>
      </c>
      <c r="N10472" s="22" t="s">
        <v>110</v>
      </c>
      <c r="P10472" t="s">
        <v>232</v>
      </c>
      <c r="Q10472" t="s">
        <v>20550</v>
      </c>
    </row>
    <row r="10473" spans="1:17" x14ac:dyDescent="0.2">
      <c r="A10473" s="3" t="s">
        <v>103</v>
      </c>
      <c r="B10473" s="3"/>
      <c r="C10473" s="18" t="s">
        <v>104</v>
      </c>
      <c r="D10473" s="18" t="s">
        <v>316</v>
      </c>
      <c r="E10473" s="18" t="s">
        <v>378</v>
      </c>
      <c r="F10473" s="18" t="s">
        <v>230</v>
      </c>
      <c r="G10473" s="19">
        <v>44040</v>
      </c>
      <c r="H10473" s="20"/>
      <c r="I10473" s="20" t="s">
        <v>20553</v>
      </c>
      <c r="J10473" s="21">
        <v>789.42</v>
      </c>
      <c r="K10473" s="18" t="str">
        <f>IFERROR(VLOOKUP(LEFT(I10473,7)+0,'[1]_Redacted Trans'!B$1:C$65536,2,0),P10473)</f>
        <v>2106318 - British Gas Business</v>
      </c>
      <c r="L10473" s="18"/>
      <c r="M10473" s="18" t="str">
        <f>IFERROR(VLOOKUP(LEFT(I10473,7)+0,'[1]_Redacted Trans'!B$1:C$65536,2,0),Q10473)</f>
        <v>Electric 31/05/20 to 30/06/20</v>
      </c>
      <c r="N10473" s="22" t="s">
        <v>110</v>
      </c>
      <c r="P10473" t="s">
        <v>232</v>
      </c>
      <c r="Q10473" t="s">
        <v>20550</v>
      </c>
    </row>
    <row r="10474" spans="1:17" x14ac:dyDescent="0.2">
      <c r="A10474" s="3" t="s">
        <v>103</v>
      </c>
      <c r="B10474" s="3"/>
      <c r="C10474" s="18" t="s">
        <v>104</v>
      </c>
      <c r="D10474" s="18" t="s">
        <v>161</v>
      </c>
      <c r="E10474" s="18" t="s">
        <v>1471</v>
      </c>
      <c r="F10474" s="18" t="s">
        <v>849</v>
      </c>
      <c r="G10474" s="19">
        <v>44040</v>
      </c>
      <c r="H10474" s="20"/>
      <c r="I10474" s="20" t="s">
        <v>20554</v>
      </c>
      <c r="J10474" s="21">
        <v>561.6</v>
      </c>
      <c r="K10474" s="18" t="str">
        <f>IFERROR(VLOOKUP(LEFT(I10474,7)+0,'[1]_Redacted Trans'!B$1:C$65536,2,0),P10474)</f>
        <v>2101139 - Royal Mail Group Ltd</v>
      </c>
      <c r="L10474" s="18">
        <v>4138203</v>
      </c>
      <c r="M10474" s="18" t="str">
        <f>IFERROR(VLOOKUP(LEFT(I10474,7)+0,'[1]_Redacted Trans'!B$1:C$65536,2,0),Q10474)</f>
        <v>Outgoing post 29-06-20 to 03/07/20</v>
      </c>
      <c r="N10474" s="22" t="s">
        <v>110</v>
      </c>
      <c r="P10474" t="s">
        <v>630</v>
      </c>
      <c r="Q10474" t="s">
        <v>20555</v>
      </c>
    </row>
    <row r="10475" spans="1:17" x14ac:dyDescent="0.2">
      <c r="A10475" s="3" t="s">
        <v>103</v>
      </c>
      <c r="B10475" s="3"/>
      <c r="C10475" s="18" t="s">
        <v>104</v>
      </c>
      <c r="D10475" s="18" t="s">
        <v>161</v>
      </c>
      <c r="E10475" s="18" t="s">
        <v>503</v>
      </c>
      <c r="F10475" s="18" t="s">
        <v>849</v>
      </c>
      <c r="G10475" s="19">
        <v>44040</v>
      </c>
      <c r="H10475" s="20"/>
      <c r="I10475" s="20" t="s">
        <v>20556</v>
      </c>
      <c r="J10475" s="21">
        <v>508.47</v>
      </c>
      <c r="K10475" s="18" t="str">
        <f>IFERROR(VLOOKUP(LEFT(I10475,7)+0,'[1]_Redacted Trans'!B$1:C$65536,2,0),P10475)</f>
        <v>2101139 - Royal Mail Group Ltd</v>
      </c>
      <c r="L10475" s="18">
        <v>4138203</v>
      </c>
      <c r="M10475" s="18" t="str">
        <f>IFERROR(VLOOKUP(LEFT(I10475,7)+0,'[1]_Redacted Trans'!B$1:C$65536,2,0),Q10475)</f>
        <v>Outgoing post 29-06-20 to 03/07/20</v>
      </c>
      <c r="N10475" s="22" t="s">
        <v>110</v>
      </c>
      <c r="P10475" t="s">
        <v>630</v>
      </c>
      <c r="Q10475" t="s">
        <v>20555</v>
      </c>
    </row>
    <row r="10476" spans="1:17" x14ac:dyDescent="0.2">
      <c r="A10476" s="3" t="s">
        <v>103</v>
      </c>
      <c r="B10476" s="3"/>
      <c r="C10476" s="18" t="s">
        <v>104</v>
      </c>
      <c r="D10476" s="18" t="s">
        <v>161</v>
      </c>
      <c r="E10476" s="18" t="s">
        <v>762</v>
      </c>
      <c r="F10476" s="18" t="s">
        <v>849</v>
      </c>
      <c r="G10476" s="19">
        <v>44040</v>
      </c>
      <c r="H10476" s="20"/>
      <c r="I10476" s="20" t="s">
        <v>20557</v>
      </c>
      <c r="J10476" s="21">
        <v>4.83</v>
      </c>
      <c r="K10476" s="18" t="str">
        <f>IFERROR(VLOOKUP(LEFT(I10476,7)+0,'[1]_Redacted Trans'!B$1:C$65536,2,0),P10476)</f>
        <v>2101139 - Royal Mail Group Ltd</v>
      </c>
      <c r="L10476" s="18">
        <v>4138203</v>
      </c>
      <c r="M10476" s="18" t="str">
        <f>IFERROR(VLOOKUP(LEFT(I10476,7)+0,'[1]_Redacted Trans'!B$1:C$65536,2,0),Q10476)</f>
        <v>Outgoing post 29-06-20 to 03/07/20</v>
      </c>
      <c r="N10476" s="22" t="s">
        <v>110</v>
      </c>
      <c r="P10476" t="s">
        <v>630</v>
      </c>
      <c r="Q10476" t="s">
        <v>20555</v>
      </c>
    </row>
    <row r="10477" spans="1:17" x14ac:dyDescent="0.2">
      <c r="A10477" s="3" t="s">
        <v>103</v>
      </c>
      <c r="B10477" s="3"/>
      <c r="C10477" s="18" t="s">
        <v>104</v>
      </c>
      <c r="D10477" s="18" t="s">
        <v>161</v>
      </c>
      <c r="E10477" s="18" t="s">
        <v>633</v>
      </c>
      <c r="F10477" s="18" t="s">
        <v>849</v>
      </c>
      <c r="G10477" s="19">
        <v>44040</v>
      </c>
      <c r="H10477" s="20"/>
      <c r="I10477" s="20" t="s">
        <v>20558</v>
      </c>
      <c r="J10477" s="21">
        <v>48.28</v>
      </c>
      <c r="K10477" s="18" t="str">
        <f>IFERROR(VLOOKUP(LEFT(I10477,7)+0,'[1]_Redacted Trans'!B$1:C$65536,2,0),P10477)</f>
        <v>2101139 - Royal Mail Group Ltd</v>
      </c>
      <c r="L10477" s="18">
        <v>4138203</v>
      </c>
      <c r="M10477" s="18" t="str">
        <f>IFERROR(VLOOKUP(LEFT(I10477,7)+0,'[1]_Redacted Trans'!B$1:C$65536,2,0),Q10477)</f>
        <v>Outgoing post 29-06-20 to 03/07/20</v>
      </c>
      <c r="N10477" s="22" t="s">
        <v>110</v>
      </c>
      <c r="P10477" t="s">
        <v>630</v>
      </c>
      <c r="Q10477" t="s">
        <v>20555</v>
      </c>
    </row>
    <row r="10478" spans="1:17" x14ac:dyDescent="0.2">
      <c r="A10478" s="3" t="s">
        <v>103</v>
      </c>
      <c r="B10478" s="3"/>
      <c r="C10478" s="18" t="s">
        <v>104</v>
      </c>
      <c r="D10478" s="18" t="s">
        <v>161</v>
      </c>
      <c r="E10478" s="18" t="s">
        <v>503</v>
      </c>
      <c r="F10478" s="18" t="s">
        <v>849</v>
      </c>
      <c r="G10478" s="19">
        <v>44040</v>
      </c>
      <c r="H10478" s="20"/>
      <c r="I10478" s="20" t="s">
        <v>20559</v>
      </c>
      <c r="J10478" s="21">
        <v>3.75</v>
      </c>
      <c r="K10478" s="18" t="str">
        <f>IFERROR(VLOOKUP(LEFT(I10478,7)+0,'[1]_Redacted Trans'!B$1:C$65536,2,0),P10478)</f>
        <v>2101139 - Royal Mail Group Ltd</v>
      </c>
      <c r="L10478" s="18">
        <v>4138203</v>
      </c>
      <c r="M10478" s="18" t="str">
        <f>IFERROR(VLOOKUP(LEFT(I10478,7)+0,'[1]_Redacted Trans'!B$1:C$65536,2,0),Q10478)</f>
        <v>Outgoing post 29-06-20 to 03/07/20</v>
      </c>
      <c r="N10478" s="22" t="s">
        <v>110</v>
      </c>
      <c r="P10478" t="s">
        <v>630</v>
      </c>
      <c r="Q10478" t="s">
        <v>20555</v>
      </c>
    </row>
    <row r="10479" spans="1:17" x14ac:dyDescent="0.2">
      <c r="A10479" s="3" t="s">
        <v>103</v>
      </c>
      <c r="B10479" s="3"/>
      <c r="C10479" s="18" t="s">
        <v>104</v>
      </c>
      <c r="D10479" s="18" t="s">
        <v>161</v>
      </c>
      <c r="E10479" s="18" t="s">
        <v>1471</v>
      </c>
      <c r="F10479" s="18" t="s">
        <v>849</v>
      </c>
      <c r="G10479" s="19">
        <v>44040</v>
      </c>
      <c r="H10479" s="20"/>
      <c r="I10479" s="20" t="s">
        <v>20560</v>
      </c>
      <c r="J10479" s="21">
        <v>1.76</v>
      </c>
      <c r="K10479" s="18" t="str">
        <f>IFERROR(VLOOKUP(LEFT(I10479,7)+0,'[1]_Redacted Trans'!B$1:C$65536,2,0),P10479)</f>
        <v>2101139 - Royal Mail Group Ltd</v>
      </c>
      <c r="L10479" s="18">
        <v>4138203</v>
      </c>
      <c r="M10479" s="18" t="str">
        <f>IFERROR(VLOOKUP(LEFT(I10479,7)+0,'[1]_Redacted Trans'!B$1:C$65536,2,0),Q10479)</f>
        <v>Outgoing post 29-06-20 to 03/07/20</v>
      </c>
      <c r="N10479" s="22" t="s">
        <v>110</v>
      </c>
      <c r="P10479" t="s">
        <v>630</v>
      </c>
      <c r="Q10479" t="s">
        <v>20555</v>
      </c>
    </row>
    <row r="10480" spans="1:17" x14ac:dyDescent="0.2">
      <c r="A10480" s="3" t="s">
        <v>103</v>
      </c>
      <c r="B10480" s="3"/>
      <c r="C10480" s="18" t="s">
        <v>104</v>
      </c>
      <c r="D10480" s="18" t="s">
        <v>168</v>
      </c>
      <c r="E10480" s="18" t="s">
        <v>254</v>
      </c>
      <c r="F10480" s="18" t="s">
        <v>829</v>
      </c>
      <c r="G10480" s="19">
        <v>44040</v>
      </c>
      <c r="H10480" s="20"/>
      <c r="I10480" s="20" t="s">
        <v>20561</v>
      </c>
      <c r="J10480" s="21">
        <v>120</v>
      </c>
      <c r="K10480" s="18" t="str">
        <f>IFERROR(VLOOKUP(LEFT(I10480,7)+0,'[1]_Redacted Trans'!B$1:C$65536,2,0),P10480)</f>
        <v>REDACTED PERSONAL DATA</v>
      </c>
      <c r="L10480" s="18"/>
      <c r="M10480" s="18" t="str">
        <f>IFERROR(VLOOKUP(LEFT(I10480,7)+0,'[1]_Redacted Trans'!B$1:C$65536,2,0),Q10480)</f>
        <v>REDACTED PERSONAL DATA</v>
      </c>
      <c r="N10480" s="22" t="s">
        <v>110</v>
      </c>
      <c r="P10480" t="s">
        <v>143</v>
      </c>
      <c r="Q10480" t="s">
        <v>143</v>
      </c>
    </row>
    <row r="10481" spans="1:17" x14ac:dyDescent="0.2">
      <c r="A10481" s="3" t="s">
        <v>103</v>
      </c>
      <c r="B10481" s="3"/>
      <c r="C10481" s="18" t="s">
        <v>104</v>
      </c>
      <c r="D10481" s="18" t="s">
        <v>168</v>
      </c>
      <c r="E10481" s="18" t="s">
        <v>254</v>
      </c>
      <c r="F10481" s="18" t="s">
        <v>829</v>
      </c>
      <c r="G10481" s="19">
        <v>44040</v>
      </c>
      <c r="H10481" s="20"/>
      <c r="I10481" s="20" t="s">
        <v>20562</v>
      </c>
      <c r="J10481" s="21">
        <v>125</v>
      </c>
      <c r="K10481" s="18" t="str">
        <f>IFERROR(VLOOKUP(LEFT(I10481,7)+0,'[1]_Redacted Trans'!B$1:C$65536,2,0),P10481)</f>
        <v>2107707 - Professional Cleaning &amp; Maintenance Service Ltd</v>
      </c>
      <c r="L10481" s="18"/>
      <c r="M10481" s="18" t="str">
        <f>IFERROR(VLOOKUP(LEFT(I10481,7)+0,'[1]_Redacted Trans'!B$1:C$65536,2,0),Q10481)</f>
        <v>67-73 Grange Road</v>
      </c>
      <c r="N10481" s="22" t="s">
        <v>110</v>
      </c>
      <c r="P10481" t="s">
        <v>13732</v>
      </c>
      <c r="Q10481" t="s">
        <v>20563</v>
      </c>
    </row>
    <row r="10482" spans="1:17" x14ac:dyDescent="0.2">
      <c r="A10482" s="3" t="s">
        <v>103</v>
      </c>
      <c r="B10482" s="3"/>
      <c r="C10482" s="18" t="s">
        <v>104</v>
      </c>
      <c r="D10482" s="18" t="s">
        <v>168</v>
      </c>
      <c r="E10482" s="18" t="s">
        <v>254</v>
      </c>
      <c r="F10482" s="18" t="s">
        <v>829</v>
      </c>
      <c r="G10482" s="19">
        <v>44040</v>
      </c>
      <c r="H10482" s="20"/>
      <c r="I10482" s="20" t="s">
        <v>20564</v>
      </c>
      <c r="J10482" s="21">
        <v>60</v>
      </c>
      <c r="K10482" s="18" t="str">
        <f>IFERROR(VLOOKUP(LEFT(I10482,7)+0,'[1]_Redacted Trans'!B$1:C$65536,2,0),P10482)</f>
        <v>REDACTED PERSONAL DATA</v>
      </c>
      <c r="L10482" s="18"/>
      <c r="M10482" s="18" t="str">
        <f>IFERROR(VLOOKUP(LEFT(I10482,7)+0,'[1]_Redacted Trans'!B$1:C$65536,2,0),Q10482)</f>
        <v>REDACTED PERSONAL DATA</v>
      </c>
      <c r="N10482" s="22" t="s">
        <v>110</v>
      </c>
      <c r="P10482" t="s">
        <v>143</v>
      </c>
      <c r="Q10482" t="s">
        <v>143</v>
      </c>
    </row>
    <row r="10483" spans="1:17" x14ac:dyDescent="0.2">
      <c r="A10483" s="3" t="s">
        <v>103</v>
      </c>
      <c r="B10483" s="3"/>
      <c r="C10483" s="18" t="s">
        <v>104</v>
      </c>
      <c r="D10483" s="18" t="s">
        <v>168</v>
      </c>
      <c r="E10483" s="18" t="s">
        <v>254</v>
      </c>
      <c r="F10483" s="18" t="s">
        <v>829</v>
      </c>
      <c r="G10483" s="19">
        <v>44040</v>
      </c>
      <c r="H10483" s="20"/>
      <c r="I10483" s="20" t="s">
        <v>20565</v>
      </c>
      <c r="J10483" s="21">
        <v>220</v>
      </c>
      <c r="K10483" s="18" t="str">
        <f>IFERROR(VLOOKUP(LEFT(I10483,7)+0,'[1]_Redacted Trans'!B$1:C$65536,2,0),P10483)</f>
        <v>REDACTED PERSONAL DATA</v>
      </c>
      <c r="L10483" s="18"/>
      <c r="M10483" s="18" t="str">
        <f>IFERROR(VLOOKUP(LEFT(I10483,7)+0,'[1]_Redacted Trans'!B$1:C$65536,2,0),Q10483)</f>
        <v>REDACTED PERSONAL DATA</v>
      </c>
      <c r="N10483" s="22" t="s">
        <v>110</v>
      </c>
      <c r="P10483" t="s">
        <v>143</v>
      </c>
      <c r="Q10483" t="s">
        <v>143</v>
      </c>
    </row>
    <row r="10484" spans="1:17" x14ac:dyDescent="0.2">
      <c r="A10484" s="3" t="s">
        <v>103</v>
      </c>
      <c r="B10484" s="3"/>
      <c r="C10484" s="18" t="s">
        <v>104</v>
      </c>
      <c r="D10484" s="18" t="s">
        <v>168</v>
      </c>
      <c r="E10484" s="18" t="s">
        <v>254</v>
      </c>
      <c r="F10484" s="18" t="s">
        <v>829</v>
      </c>
      <c r="G10484" s="19">
        <v>44040</v>
      </c>
      <c r="H10484" s="20"/>
      <c r="I10484" s="20" t="s">
        <v>20566</v>
      </c>
      <c r="J10484" s="21">
        <v>345</v>
      </c>
      <c r="K10484" s="18" t="str">
        <f>IFERROR(VLOOKUP(LEFT(I10484,7)+0,'[1]_Redacted Trans'!B$1:C$65536,2,0),P10484)</f>
        <v>REDACTED PERSONAL DATA</v>
      </c>
      <c r="L10484" s="18"/>
      <c r="M10484" s="18" t="str">
        <f>IFERROR(VLOOKUP(LEFT(I10484,7)+0,'[1]_Redacted Trans'!B$1:C$65536,2,0),Q10484)</f>
        <v>REDACTED PERSONAL DATA</v>
      </c>
      <c r="N10484" s="22" t="s">
        <v>110</v>
      </c>
      <c r="P10484" t="s">
        <v>143</v>
      </c>
      <c r="Q10484" t="s">
        <v>143</v>
      </c>
    </row>
    <row r="10485" spans="1:17" x14ac:dyDescent="0.2">
      <c r="A10485" s="3" t="s">
        <v>103</v>
      </c>
      <c r="B10485" s="3"/>
      <c r="C10485" s="18" t="s">
        <v>104</v>
      </c>
      <c r="D10485" s="18" t="s">
        <v>168</v>
      </c>
      <c r="E10485" s="18" t="s">
        <v>254</v>
      </c>
      <c r="F10485" s="18" t="s">
        <v>829</v>
      </c>
      <c r="G10485" s="19">
        <v>44040</v>
      </c>
      <c r="H10485" s="20"/>
      <c r="I10485" s="20" t="s">
        <v>20567</v>
      </c>
      <c r="J10485" s="21">
        <v>625</v>
      </c>
      <c r="K10485" s="18" t="str">
        <f>IFERROR(VLOOKUP(LEFT(I10485,7)+0,'[1]_Redacted Trans'!B$1:C$65536,2,0),P10485)</f>
        <v>REDACTED PERSONAL DATA</v>
      </c>
      <c r="L10485" s="18"/>
      <c r="M10485" s="18" t="str">
        <f>IFERROR(VLOOKUP(LEFT(I10485,7)+0,'[1]_Redacted Trans'!B$1:C$65536,2,0),Q10485)</f>
        <v>REDACTED PERSONAL DATA</v>
      </c>
      <c r="N10485" s="22" t="s">
        <v>110</v>
      </c>
      <c r="P10485" t="s">
        <v>143</v>
      </c>
      <c r="Q10485" t="s">
        <v>143</v>
      </c>
    </row>
    <row r="10486" spans="1:17" x14ac:dyDescent="0.2">
      <c r="A10486" s="3" t="s">
        <v>103</v>
      </c>
      <c r="B10486" s="3"/>
      <c r="C10486" s="18" t="s">
        <v>104</v>
      </c>
      <c r="D10486" s="18" t="s">
        <v>168</v>
      </c>
      <c r="E10486" s="18" t="s">
        <v>254</v>
      </c>
      <c r="F10486" s="18" t="s">
        <v>829</v>
      </c>
      <c r="G10486" s="19">
        <v>44040</v>
      </c>
      <c r="H10486" s="20"/>
      <c r="I10486" s="20" t="s">
        <v>20568</v>
      </c>
      <c r="J10486" s="21">
        <v>45</v>
      </c>
      <c r="K10486" s="18" t="str">
        <f>IFERROR(VLOOKUP(LEFT(I10486,7)+0,'[1]_Redacted Trans'!B$1:C$65536,2,0),P10486)</f>
        <v>REDACTED PERSONAL DATA</v>
      </c>
      <c r="L10486" s="18"/>
      <c r="M10486" s="18" t="str">
        <f>IFERROR(VLOOKUP(LEFT(I10486,7)+0,'[1]_Redacted Trans'!B$1:C$65536,2,0),Q10486)</f>
        <v>REDACTED PERSONAL DATA</v>
      </c>
      <c r="N10486" s="22" t="s">
        <v>110</v>
      </c>
      <c r="P10486" t="s">
        <v>143</v>
      </c>
      <c r="Q10486" t="s">
        <v>143</v>
      </c>
    </row>
    <row r="10487" spans="1:17" x14ac:dyDescent="0.2">
      <c r="A10487" s="3" t="s">
        <v>103</v>
      </c>
      <c r="B10487" s="3"/>
      <c r="C10487" s="18" t="s">
        <v>104</v>
      </c>
      <c r="D10487" s="18" t="s">
        <v>168</v>
      </c>
      <c r="E10487" s="18" t="s">
        <v>254</v>
      </c>
      <c r="F10487" s="18" t="s">
        <v>829</v>
      </c>
      <c r="G10487" s="19">
        <v>44040</v>
      </c>
      <c r="H10487" s="20"/>
      <c r="I10487" s="20" t="s">
        <v>20569</v>
      </c>
      <c r="J10487" s="21">
        <v>100</v>
      </c>
      <c r="K10487" s="18" t="str">
        <f>IFERROR(VLOOKUP(LEFT(I10487,7)+0,'[1]_Redacted Trans'!B$1:C$65536,2,0),P10487)</f>
        <v>REDACTED PERSONAL DATA</v>
      </c>
      <c r="L10487" s="18"/>
      <c r="M10487" s="18" t="str">
        <f>IFERROR(VLOOKUP(LEFT(I10487,7)+0,'[1]_Redacted Trans'!B$1:C$65536,2,0),Q10487)</f>
        <v>REDACTED PERSONAL DATA</v>
      </c>
      <c r="N10487" s="22" t="s">
        <v>110</v>
      </c>
      <c r="P10487" t="s">
        <v>143</v>
      </c>
      <c r="Q10487" t="s">
        <v>143</v>
      </c>
    </row>
    <row r="10488" spans="1:17" x14ac:dyDescent="0.2">
      <c r="A10488" s="3" t="s">
        <v>103</v>
      </c>
      <c r="B10488" s="3"/>
      <c r="C10488" s="18" t="s">
        <v>104</v>
      </c>
      <c r="D10488" s="18" t="s">
        <v>213</v>
      </c>
      <c r="E10488" s="18" t="s">
        <v>1817</v>
      </c>
      <c r="F10488" s="18" t="s">
        <v>20570</v>
      </c>
      <c r="G10488" s="19">
        <v>44040</v>
      </c>
      <c r="H10488" s="20"/>
      <c r="I10488" s="20" t="s">
        <v>20571</v>
      </c>
      <c r="J10488" s="21">
        <v>58.5</v>
      </c>
      <c r="K10488" s="18" t="str">
        <f>IFERROR(VLOOKUP(LEFT(I10488,7)+0,'[1]_Redacted Trans'!B$1:C$65536,2,0),P10488)</f>
        <v>2114129 - Jade Security Services Ltd</v>
      </c>
      <c r="L10488" s="18"/>
      <c r="M10488" s="18" t="str">
        <f>IFERROR(VLOOKUP(LEFT(I10488,7)+0,'[1]_Redacted Trans'!B$1:C$65536,2,0),Q10488)</f>
        <v>Collections Nov 19</v>
      </c>
      <c r="N10488" s="22" t="s">
        <v>110</v>
      </c>
      <c r="P10488" t="s">
        <v>20572</v>
      </c>
      <c r="Q10488" t="s">
        <v>20573</v>
      </c>
    </row>
    <row r="10489" spans="1:17" x14ac:dyDescent="0.2">
      <c r="A10489" s="3" t="s">
        <v>103</v>
      </c>
      <c r="B10489" s="3"/>
      <c r="C10489" s="18" t="s">
        <v>104</v>
      </c>
      <c r="D10489" s="18" t="s">
        <v>213</v>
      </c>
      <c r="E10489" s="18" t="s">
        <v>162</v>
      </c>
      <c r="F10489" s="18" t="s">
        <v>20570</v>
      </c>
      <c r="G10489" s="19">
        <v>44040</v>
      </c>
      <c r="H10489" s="20"/>
      <c r="I10489" s="20" t="s">
        <v>20574</v>
      </c>
      <c r="J10489" s="21">
        <v>58.5</v>
      </c>
      <c r="K10489" s="18" t="str">
        <f>IFERROR(VLOOKUP(LEFT(I10489,7)+0,'[1]_Redacted Trans'!B$1:C$65536,2,0),P10489)</f>
        <v>2114129 - Jade Security Services Ltd</v>
      </c>
      <c r="L10489" s="18"/>
      <c r="M10489" s="18" t="str">
        <f>IFERROR(VLOOKUP(LEFT(I10489,7)+0,'[1]_Redacted Trans'!B$1:C$65536,2,0),Q10489)</f>
        <v>Collections Nov 19</v>
      </c>
      <c r="N10489" s="22" t="s">
        <v>110</v>
      </c>
      <c r="P10489" t="s">
        <v>20572</v>
      </c>
      <c r="Q10489" t="s">
        <v>20573</v>
      </c>
    </row>
    <row r="10490" spans="1:17" x14ac:dyDescent="0.2">
      <c r="A10490" s="3" t="s">
        <v>103</v>
      </c>
      <c r="B10490" s="3"/>
      <c r="C10490" s="18" t="s">
        <v>104</v>
      </c>
      <c r="D10490" s="18" t="s">
        <v>213</v>
      </c>
      <c r="E10490" s="18" t="s">
        <v>737</v>
      </c>
      <c r="F10490" s="18" t="s">
        <v>20570</v>
      </c>
      <c r="G10490" s="19">
        <v>44040</v>
      </c>
      <c r="H10490" s="20"/>
      <c r="I10490" s="20" t="s">
        <v>20575</v>
      </c>
      <c r="J10490" s="21">
        <v>351</v>
      </c>
      <c r="K10490" s="18" t="str">
        <f>IFERROR(VLOOKUP(LEFT(I10490,7)+0,'[1]_Redacted Trans'!B$1:C$65536,2,0),P10490)</f>
        <v>2114129 - Jade Security Services Ltd</v>
      </c>
      <c r="L10490" s="18"/>
      <c r="M10490" s="18" t="str">
        <f>IFERROR(VLOOKUP(LEFT(I10490,7)+0,'[1]_Redacted Trans'!B$1:C$65536,2,0),Q10490)</f>
        <v>Collections Nov 19</v>
      </c>
      <c r="N10490" s="22" t="s">
        <v>110</v>
      </c>
      <c r="P10490" t="s">
        <v>20572</v>
      </c>
      <c r="Q10490" t="s">
        <v>20573</v>
      </c>
    </row>
    <row r="10491" spans="1:17" x14ac:dyDescent="0.2">
      <c r="A10491" s="3" t="s">
        <v>103</v>
      </c>
      <c r="B10491" s="3"/>
      <c r="C10491" s="18" t="s">
        <v>104</v>
      </c>
      <c r="D10491" s="18" t="s">
        <v>213</v>
      </c>
      <c r="E10491" s="18" t="s">
        <v>200</v>
      </c>
      <c r="F10491" s="18" t="s">
        <v>20570</v>
      </c>
      <c r="G10491" s="19">
        <v>44040</v>
      </c>
      <c r="H10491" s="20"/>
      <c r="I10491" s="20" t="s">
        <v>20576</v>
      </c>
      <c r="J10491" s="21">
        <v>243</v>
      </c>
      <c r="K10491" s="18" t="str">
        <f>IFERROR(VLOOKUP(LEFT(I10491,7)+0,'[1]_Redacted Trans'!B$1:C$65536,2,0),P10491)</f>
        <v>2114129 - Jade Security Services Ltd</v>
      </c>
      <c r="L10491" s="18"/>
      <c r="M10491" s="18" t="str">
        <f>IFERROR(VLOOKUP(LEFT(I10491,7)+0,'[1]_Redacted Trans'!B$1:C$65536,2,0),Q10491)</f>
        <v>Collections Nov 19</v>
      </c>
      <c r="N10491" s="22" t="s">
        <v>110</v>
      </c>
      <c r="P10491" t="s">
        <v>20572</v>
      </c>
      <c r="Q10491" t="s">
        <v>20573</v>
      </c>
    </row>
    <row r="10492" spans="1:17" x14ac:dyDescent="0.2">
      <c r="A10492" s="3" t="s">
        <v>103</v>
      </c>
      <c r="B10492" s="3"/>
      <c r="C10492" s="18" t="s">
        <v>104</v>
      </c>
      <c r="D10492" s="18" t="s">
        <v>213</v>
      </c>
      <c r="E10492" s="18" t="s">
        <v>183</v>
      </c>
      <c r="F10492" s="18" t="s">
        <v>20570</v>
      </c>
      <c r="G10492" s="19">
        <v>44040</v>
      </c>
      <c r="H10492" s="20"/>
      <c r="I10492" s="20" t="s">
        <v>20577</v>
      </c>
      <c r="J10492" s="21">
        <v>108</v>
      </c>
      <c r="K10492" s="18" t="str">
        <f>IFERROR(VLOOKUP(LEFT(I10492,7)+0,'[1]_Redacted Trans'!B$1:C$65536,2,0),P10492)</f>
        <v>2114129 - Jade Security Services Ltd</v>
      </c>
      <c r="L10492" s="18"/>
      <c r="M10492" s="18" t="str">
        <f>IFERROR(VLOOKUP(LEFT(I10492,7)+0,'[1]_Redacted Trans'!B$1:C$65536,2,0),Q10492)</f>
        <v>Collections Nov 19</v>
      </c>
      <c r="N10492" s="22" t="s">
        <v>110</v>
      </c>
      <c r="P10492" t="s">
        <v>20572</v>
      </c>
      <c r="Q10492" t="s">
        <v>20573</v>
      </c>
    </row>
    <row r="10493" spans="1:17" x14ac:dyDescent="0.2">
      <c r="A10493" s="3" t="s">
        <v>103</v>
      </c>
      <c r="B10493" s="3"/>
      <c r="C10493" s="18" t="s">
        <v>104</v>
      </c>
      <c r="D10493" s="18" t="s">
        <v>213</v>
      </c>
      <c r="E10493" s="18" t="s">
        <v>584</v>
      </c>
      <c r="F10493" s="18" t="s">
        <v>20570</v>
      </c>
      <c r="G10493" s="19">
        <v>44040</v>
      </c>
      <c r="H10493" s="20"/>
      <c r="I10493" s="20" t="s">
        <v>20578</v>
      </c>
      <c r="J10493" s="21">
        <v>108</v>
      </c>
      <c r="K10493" s="18" t="str">
        <f>IFERROR(VLOOKUP(LEFT(I10493,7)+0,'[1]_Redacted Trans'!B$1:C$65536,2,0),P10493)</f>
        <v>2114129 - Jade Security Services Ltd</v>
      </c>
      <c r="L10493" s="18"/>
      <c r="M10493" s="18" t="str">
        <f>IFERROR(VLOOKUP(LEFT(I10493,7)+0,'[1]_Redacted Trans'!B$1:C$65536,2,0),Q10493)</f>
        <v>Collections Nov 19</v>
      </c>
      <c r="N10493" s="22" t="s">
        <v>110</v>
      </c>
      <c r="P10493" t="s">
        <v>20572</v>
      </c>
      <c r="Q10493" t="s">
        <v>20573</v>
      </c>
    </row>
    <row r="10494" spans="1:17" x14ac:dyDescent="0.2">
      <c r="A10494" s="3" t="s">
        <v>103</v>
      </c>
      <c r="B10494" s="3"/>
      <c r="C10494" s="18" t="s">
        <v>104</v>
      </c>
      <c r="D10494" s="18" t="s">
        <v>213</v>
      </c>
      <c r="E10494" s="18" t="s">
        <v>260</v>
      </c>
      <c r="F10494" s="18" t="s">
        <v>20570</v>
      </c>
      <c r="G10494" s="19">
        <v>44040</v>
      </c>
      <c r="H10494" s="20"/>
      <c r="I10494" s="20" t="s">
        <v>20579</v>
      </c>
      <c r="J10494" s="21">
        <v>135</v>
      </c>
      <c r="K10494" s="18" t="str">
        <f>IFERROR(VLOOKUP(LEFT(I10494,7)+0,'[1]_Redacted Trans'!B$1:C$65536,2,0),P10494)</f>
        <v>2114129 - Jade Security Services Ltd</v>
      </c>
      <c r="L10494" s="18"/>
      <c r="M10494" s="18" t="str">
        <f>IFERROR(VLOOKUP(LEFT(I10494,7)+0,'[1]_Redacted Trans'!B$1:C$65536,2,0),Q10494)</f>
        <v>Collections Nov 19</v>
      </c>
      <c r="N10494" s="22" t="s">
        <v>110</v>
      </c>
      <c r="P10494" t="s">
        <v>20572</v>
      </c>
      <c r="Q10494" t="s">
        <v>20573</v>
      </c>
    </row>
    <row r="10495" spans="1:17" x14ac:dyDescent="0.2">
      <c r="A10495" s="3" t="s">
        <v>103</v>
      </c>
      <c r="B10495" s="3"/>
      <c r="C10495" s="18" t="s">
        <v>104</v>
      </c>
      <c r="D10495" s="18" t="s">
        <v>213</v>
      </c>
      <c r="E10495" s="18" t="s">
        <v>762</v>
      </c>
      <c r="F10495" s="18" t="s">
        <v>20570</v>
      </c>
      <c r="G10495" s="19">
        <v>44040</v>
      </c>
      <c r="H10495" s="20"/>
      <c r="I10495" s="20" t="s">
        <v>20580</v>
      </c>
      <c r="J10495" s="21">
        <v>58.5</v>
      </c>
      <c r="K10495" s="18" t="str">
        <f>IFERROR(VLOOKUP(LEFT(I10495,7)+0,'[1]_Redacted Trans'!B$1:C$65536,2,0),P10495)</f>
        <v>2114129 - Jade Security Services Ltd</v>
      </c>
      <c r="L10495" s="18"/>
      <c r="M10495" s="18" t="str">
        <f>IFERROR(VLOOKUP(LEFT(I10495,7)+0,'[1]_Redacted Trans'!B$1:C$65536,2,0),Q10495)</f>
        <v>Collections Nov 19</v>
      </c>
      <c r="N10495" s="22" t="s">
        <v>110</v>
      </c>
      <c r="P10495" t="s">
        <v>20572</v>
      </c>
      <c r="Q10495" t="s">
        <v>20573</v>
      </c>
    </row>
    <row r="10496" spans="1:17" x14ac:dyDescent="0.2">
      <c r="A10496" s="3" t="s">
        <v>103</v>
      </c>
      <c r="B10496" s="3"/>
      <c r="C10496" s="18" t="s">
        <v>104</v>
      </c>
      <c r="D10496" s="18" t="s">
        <v>213</v>
      </c>
      <c r="E10496" s="18" t="s">
        <v>978</v>
      </c>
      <c r="F10496" s="18" t="s">
        <v>20570</v>
      </c>
      <c r="G10496" s="19">
        <v>44040</v>
      </c>
      <c r="H10496" s="20"/>
      <c r="I10496" s="20" t="s">
        <v>20581</v>
      </c>
      <c r="J10496" s="21">
        <v>58.5</v>
      </c>
      <c r="K10496" s="18" t="str">
        <f>IFERROR(VLOOKUP(LEFT(I10496,7)+0,'[1]_Redacted Trans'!B$1:C$65536,2,0),P10496)</f>
        <v>2114129 - Jade Security Services Ltd</v>
      </c>
      <c r="L10496" s="18"/>
      <c r="M10496" s="18" t="str">
        <f>IFERROR(VLOOKUP(LEFT(I10496,7)+0,'[1]_Redacted Trans'!B$1:C$65536,2,0),Q10496)</f>
        <v>Collections Nov 19</v>
      </c>
      <c r="N10496" s="22" t="s">
        <v>110</v>
      </c>
      <c r="P10496" t="s">
        <v>20572</v>
      </c>
      <c r="Q10496" t="s">
        <v>20573</v>
      </c>
    </row>
    <row r="10497" spans="1:17" x14ac:dyDescent="0.2">
      <c r="A10497" s="3" t="s">
        <v>103</v>
      </c>
      <c r="B10497" s="3"/>
      <c r="C10497" s="18" t="s">
        <v>104</v>
      </c>
      <c r="D10497" s="18" t="s">
        <v>213</v>
      </c>
      <c r="E10497" s="18" t="s">
        <v>7309</v>
      </c>
      <c r="F10497" s="18" t="s">
        <v>20570</v>
      </c>
      <c r="G10497" s="19">
        <v>44040</v>
      </c>
      <c r="H10497" s="20"/>
      <c r="I10497" s="20" t="s">
        <v>20582</v>
      </c>
      <c r="J10497" s="21">
        <v>58.5</v>
      </c>
      <c r="K10497" s="18" t="str">
        <f>IFERROR(VLOOKUP(LEFT(I10497,7)+0,'[1]_Redacted Trans'!B$1:C$65536,2,0),P10497)</f>
        <v>2114129 - Jade Security Services Ltd</v>
      </c>
      <c r="L10497" s="18"/>
      <c r="M10497" s="18" t="str">
        <f>IFERROR(VLOOKUP(LEFT(I10497,7)+0,'[1]_Redacted Trans'!B$1:C$65536,2,0),Q10497)</f>
        <v>Collections Nov 19</v>
      </c>
      <c r="N10497" s="22" t="s">
        <v>110</v>
      </c>
      <c r="P10497" t="s">
        <v>20572</v>
      </c>
      <c r="Q10497" t="s">
        <v>20573</v>
      </c>
    </row>
    <row r="10498" spans="1:17" x14ac:dyDescent="0.2">
      <c r="A10498" s="3" t="s">
        <v>103</v>
      </c>
      <c r="B10498" s="3"/>
      <c r="C10498" s="18" t="s">
        <v>104</v>
      </c>
      <c r="D10498" s="18" t="s">
        <v>213</v>
      </c>
      <c r="E10498" s="18" t="s">
        <v>135</v>
      </c>
      <c r="F10498" s="18" t="s">
        <v>20570</v>
      </c>
      <c r="G10498" s="19">
        <v>44040</v>
      </c>
      <c r="H10498" s="20"/>
      <c r="I10498" s="20" t="s">
        <v>20583</v>
      </c>
      <c r="J10498" s="21">
        <v>58.5</v>
      </c>
      <c r="K10498" s="18" t="str">
        <f>IFERROR(VLOOKUP(LEFT(I10498,7)+0,'[1]_Redacted Trans'!B$1:C$65536,2,0),P10498)</f>
        <v>2114129 - Jade Security Services Ltd</v>
      </c>
      <c r="L10498" s="18"/>
      <c r="M10498" s="18" t="str">
        <f>IFERROR(VLOOKUP(LEFT(I10498,7)+0,'[1]_Redacted Trans'!B$1:C$65536,2,0),Q10498)</f>
        <v>Collections Nov 19</v>
      </c>
      <c r="N10498" s="22" t="s">
        <v>110</v>
      </c>
      <c r="P10498" t="s">
        <v>20572</v>
      </c>
      <c r="Q10498" t="s">
        <v>20573</v>
      </c>
    </row>
    <row r="10499" spans="1:17" x14ac:dyDescent="0.2">
      <c r="A10499" s="3" t="s">
        <v>103</v>
      </c>
      <c r="B10499" s="3"/>
      <c r="C10499" s="18" t="s">
        <v>104</v>
      </c>
      <c r="D10499" s="18" t="s">
        <v>213</v>
      </c>
      <c r="E10499" s="18" t="s">
        <v>1064</v>
      </c>
      <c r="F10499" s="18" t="s">
        <v>20570</v>
      </c>
      <c r="G10499" s="19">
        <v>44040</v>
      </c>
      <c r="H10499" s="20"/>
      <c r="I10499" s="20" t="s">
        <v>20584</v>
      </c>
      <c r="J10499" s="21">
        <v>54</v>
      </c>
      <c r="K10499" s="18" t="str">
        <f>IFERROR(VLOOKUP(LEFT(I10499,7)+0,'[1]_Redacted Trans'!B$1:C$65536,2,0),P10499)</f>
        <v>2114129 - Jade Security Services Ltd</v>
      </c>
      <c r="L10499" s="18"/>
      <c r="M10499" s="18" t="str">
        <f>IFERROR(VLOOKUP(LEFT(I10499,7)+0,'[1]_Redacted Trans'!B$1:C$65536,2,0),Q10499)</f>
        <v>Collections Nov 19</v>
      </c>
      <c r="N10499" s="22" t="s">
        <v>110</v>
      </c>
      <c r="P10499" t="s">
        <v>20572</v>
      </c>
      <c r="Q10499" t="s">
        <v>20573</v>
      </c>
    </row>
    <row r="10500" spans="1:17" x14ac:dyDescent="0.2">
      <c r="A10500" s="3" t="s">
        <v>103</v>
      </c>
      <c r="B10500" s="3"/>
      <c r="C10500" s="18" t="s">
        <v>104</v>
      </c>
      <c r="D10500" s="18" t="s">
        <v>213</v>
      </c>
      <c r="E10500" s="18" t="s">
        <v>139</v>
      </c>
      <c r="F10500" s="18" t="s">
        <v>20570</v>
      </c>
      <c r="G10500" s="19">
        <v>44040</v>
      </c>
      <c r="H10500" s="20"/>
      <c r="I10500" s="20" t="s">
        <v>20585</v>
      </c>
      <c r="J10500" s="21">
        <v>54</v>
      </c>
      <c r="K10500" s="18" t="str">
        <f>IFERROR(VLOOKUP(LEFT(I10500,7)+0,'[1]_Redacted Trans'!B$1:C$65536,2,0),P10500)</f>
        <v>2114129 - Jade Security Services Ltd</v>
      </c>
      <c r="L10500" s="18"/>
      <c r="M10500" s="18" t="str">
        <f>IFERROR(VLOOKUP(LEFT(I10500,7)+0,'[1]_Redacted Trans'!B$1:C$65536,2,0),Q10500)</f>
        <v>Collections Nov 19</v>
      </c>
      <c r="N10500" s="22" t="s">
        <v>110</v>
      </c>
      <c r="P10500" t="s">
        <v>20572</v>
      </c>
      <c r="Q10500" t="s">
        <v>20573</v>
      </c>
    </row>
    <row r="10501" spans="1:17" x14ac:dyDescent="0.2">
      <c r="A10501" s="3" t="s">
        <v>103</v>
      </c>
      <c r="B10501" s="3"/>
      <c r="C10501" s="18" t="s">
        <v>104</v>
      </c>
      <c r="D10501" s="18" t="s">
        <v>213</v>
      </c>
      <c r="E10501" s="18" t="s">
        <v>329</v>
      </c>
      <c r="F10501" s="18" t="s">
        <v>20570</v>
      </c>
      <c r="G10501" s="19">
        <v>44040</v>
      </c>
      <c r="H10501" s="20"/>
      <c r="I10501" s="20" t="s">
        <v>20586</v>
      </c>
      <c r="J10501" s="21">
        <v>108</v>
      </c>
      <c r="K10501" s="18" t="str">
        <f>IFERROR(VLOOKUP(LEFT(I10501,7)+0,'[1]_Redacted Trans'!B$1:C$65536,2,0),P10501)</f>
        <v>2114129 - Jade Security Services Ltd</v>
      </c>
      <c r="L10501" s="18"/>
      <c r="M10501" s="18" t="str">
        <f>IFERROR(VLOOKUP(LEFT(I10501,7)+0,'[1]_Redacted Trans'!B$1:C$65536,2,0),Q10501)</f>
        <v>Collections Nov 19</v>
      </c>
      <c r="N10501" s="22" t="s">
        <v>110</v>
      </c>
      <c r="P10501" t="s">
        <v>20572</v>
      </c>
      <c r="Q10501" t="s">
        <v>20573</v>
      </c>
    </row>
    <row r="10502" spans="1:17" x14ac:dyDescent="0.2">
      <c r="A10502" s="3" t="s">
        <v>103</v>
      </c>
      <c r="B10502" s="3"/>
      <c r="C10502" s="18" t="s">
        <v>104</v>
      </c>
      <c r="D10502" s="18" t="s">
        <v>213</v>
      </c>
      <c r="E10502" s="18" t="s">
        <v>495</v>
      </c>
      <c r="F10502" s="18" t="s">
        <v>20570</v>
      </c>
      <c r="G10502" s="19">
        <v>44040</v>
      </c>
      <c r="H10502" s="20"/>
      <c r="I10502" s="20" t="s">
        <v>20587</v>
      </c>
      <c r="J10502" s="21">
        <v>351</v>
      </c>
      <c r="K10502" s="18" t="str">
        <f>IFERROR(VLOOKUP(LEFT(I10502,7)+0,'[1]_Redacted Trans'!B$1:C$65536,2,0),P10502)</f>
        <v>2114129 - Jade Security Services Ltd</v>
      </c>
      <c r="L10502" s="18"/>
      <c r="M10502" s="18" t="str">
        <f>IFERROR(VLOOKUP(LEFT(I10502,7)+0,'[1]_Redacted Trans'!B$1:C$65536,2,0),Q10502)</f>
        <v>Collections Nov 19</v>
      </c>
      <c r="N10502" s="22" t="s">
        <v>110</v>
      </c>
      <c r="P10502" t="s">
        <v>20572</v>
      </c>
      <c r="Q10502" t="s">
        <v>20573</v>
      </c>
    </row>
    <row r="10503" spans="1:17" x14ac:dyDescent="0.2">
      <c r="A10503" s="3" t="s">
        <v>103</v>
      </c>
      <c r="B10503" s="3"/>
      <c r="C10503" s="18" t="s">
        <v>104</v>
      </c>
      <c r="D10503" s="18" t="s">
        <v>213</v>
      </c>
      <c r="E10503" s="18" t="s">
        <v>1817</v>
      </c>
      <c r="F10503" s="18" t="s">
        <v>20570</v>
      </c>
      <c r="G10503" s="19">
        <v>44040</v>
      </c>
      <c r="H10503" s="20"/>
      <c r="I10503" s="20" t="s">
        <v>20588</v>
      </c>
      <c r="J10503" s="21">
        <v>40.5</v>
      </c>
      <c r="K10503" s="18" t="str">
        <f>IFERROR(VLOOKUP(LEFT(I10503,7)+0,'[1]_Redacted Trans'!B$1:C$65536,2,0),P10503)</f>
        <v>2114129 - Jade Security Services Ltd</v>
      </c>
      <c r="L10503" s="18"/>
      <c r="M10503" s="18" t="str">
        <f>IFERROR(VLOOKUP(LEFT(I10503,7)+0,'[1]_Redacted Trans'!B$1:C$65536,2,0),Q10503)</f>
        <v>Collections Mar 20</v>
      </c>
      <c r="N10503" s="22" t="s">
        <v>110</v>
      </c>
      <c r="P10503" t="s">
        <v>20572</v>
      </c>
      <c r="Q10503" t="s">
        <v>20589</v>
      </c>
    </row>
    <row r="10504" spans="1:17" x14ac:dyDescent="0.2">
      <c r="A10504" s="3" t="s">
        <v>103</v>
      </c>
      <c r="B10504" s="3"/>
      <c r="C10504" s="18" t="s">
        <v>104</v>
      </c>
      <c r="D10504" s="18" t="s">
        <v>213</v>
      </c>
      <c r="E10504" s="18" t="s">
        <v>162</v>
      </c>
      <c r="F10504" s="18" t="s">
        <v>20570</v>
      </c>
      <c r="G10504" s="19">
        <v>44040</v>
      </c>
      <c r="H10504" s="20"/>
      <c r="I10504" s="20" t="s">
        <v>20590</v>
      </c>
      <c r="J10504" s="21">
        <v>40.5</v>
      </c>
      <c r="K10504" s="18" t="str">
        <f>IFERROR(VLOOKUP(LEFT(I10504,7)+0,'[1]_Redacted Trans'!B$1:C$65536,2,0),P10504)</f>
        <v>2114129 - Jade Security Services Ltd</v>
      </c>
      <c r="L10504" s="18"/>
      <c r="M10504" s="18" t="str">
        <f>IFERROR(VLOOKUP(LEFT(I10504,7)+0,'[1]_Redacted Trans'!B$1:C$65536,2,0),Q10504)</f>
        <v>Collections Mar 20</v>
      </c>
      <c r="N10504" s="22" t="s">
        <v>110</v>
      </c>
      <c r="P10504" t="s">
        <v>20572</v>
      </c>
      <c r="Q10504" t="s">
        <v>20589</v>
      </c>
    </row>
    <row r="10505" spans="1:17" x14ac:dyDescent="0.2">
      <c r="A10505" s="3" t="s">
        <v>103</v>
      </c>
      <c r="B10505" s="3"/>
      <c r="C10505" s="18" t="s">
        <v>104</v>
      </c>
      <c r="D10505" s="18" t="s">
        <v>213</v>
      </c>
      <c r="E10505" s="18" t="s">
        <v>737</v>
      </c>
      <c r="F10505" s="18" t="s">
        <v>20570</v>
      </c>
      <c r="G10505" s="19">
        <v>44040</v>
      </c>
      <c r="H10505" s="20"/>
      <c r="I10505" s="20" t="s">
        <v>20591</v>
      </c>
      <c r="J10505" s="21">
        <v>243</v>
      </c>
      <c r="K10505" s="18" t="str">
        <f>IFERROR(VLOOKUP(LEFT(I10505,7)+0,'[1]_Redacted Trans'!B$1:C$65536,2,0),P10505)</f>
        <v>2114129 - Jade Security Services Ltd</v>
      </c>
      <c r="L10505" s="18"/>
      <c r="M10505" s="18" t="str">
        <f>IFERROR(VLOOKUP(LEFT(I10505,7)+0,'[1]_Redacted Trans'!B$1:C$65536,2,0),Q10505)</f>
        <v>Collections Mar 20</v>
      </c>
      <c r="N10505" s="22" t="s">
        <v>110</v>
      </c>
      <c r="P10505" t="s">
        <v>20572</v>
      </c>
      <c r="Q10505" t="s">
        <v>20589</v>
      </c>
    </row>
    <row r="10506" spans="1:17" x14ac:dyDescent="0.2">
      <c r="A10506" s="3" t="s">
        <v>103</v>
      </c>
      <c r="B10506" s="3"/>
      <c r="C10506" s="18" t="s">
        <v>104</v>
      </c>
      <c r="D10506" s="18" t="s">
        <v>213</v>
      </c>
      <c r="E10506" s="18" t="s">
        <v>200</v>
      </c>
      <c r="F10506" s="18" t="s">
        <v>20570</v>
      </c>
      <c r="G10506" s="19">
        <v>44040</v>
      </c>
      <c r="H10506" s="20"/>
      <c r="I10506" s="20" t="s">
        <v>20592</v>
      </c>
      <c r="J10506" s="21">
        <v>162</v>
      </c>
      <c r="K10506" s="18" t="str">
        <f>IFERROR(VLOOKUP(LEFT(I10506,7)+0,'[1]_Redacted Trans'!B$1:C$65536,2,0),P10506)</f>
        <v>2114129 - Jade Security Services Ltd</v>
      </c>
      <c r="L10506" s="18"/>
      <c r="M10506" s="18" t="str">
        <f>IFERROR(VLOOKUP(LEFT(I10506,7)+0,'[1]_Redacted Trans'!B$1:C$65536,2,0),Q10506)</f>
        <v>Collections Mar 20</v>
      </c>
      <c r="N10506" s="22" t="s">
        <v>110</v>
      </c>
      <c r="P10506" t="s">
        <v>20572</v>
      </c>
      <c r="Q10506" t="s">
        <v>20589</v>
      </c>
    </row>
    <row r="10507" spans="1:17" x14ac:dyDescent="0.2">
      <c r="A10507" s="3" t="s">
        <v>103</v>
      </c>
      <c r="B10507" s="3"/>
      <c r="C10507" s="18" t="s">
        <v>104</v>
      </c>
      <c r="D10507" s="18" t="s">
        <v>213</v>
      </c>
      <c r="E10507" s="18" t="s">
        <v>183</v>
      </c>
      <c r="F10507" s="18" t="s">
        <v>20570</v>
      </c>
      <c r="G10507" s="19">
        <v>44040</v>
      </c>
      <c r="H10507" s="20"/>
      <c r="I10507" s="20" t="s">
        <v>20593</v>
      </c>
      <c r="J10507" s="21">
        <v>81</v>
      </c>
      <c r="K10507" s="18" t="str">
        <f>IFERROR(VLOOKUP(LEFT(I10507,7)+0,'[1]_Redacted Trans'!B$1:C$65536,2,0),P10507)</f>
        <v>2114129 - Jade Security Services Ltd</v>
      </c>
      <c r="L10507" s="18"/>
      <c r="M10507" s="18" t="str">
        <f>IFERROR(VLOOKUP(LEFT(I10507,7)+0,'[1]_Redacted Trans'!B$1:C$65536,2,0),Q10507)</f>
        <v>Collections Mar 20</v>
      </c>
      <c r="N10507" s="22" t="s">
        <v>110</v>
      </c>
      <c r="P10507" t="s">
        <v>20572</v>
      </c>
      <c r="Q10507" t="s">
        <v>20589</v>
      </c>
    </row>
    <row r="10508" spans="1:17" x14ac:dyDescent="0.2">
      <c r="A10508" s="3" t="s">
        <v>103</v>
      </c>
      <c r="B10508" s="3"/>
      <c r="C10508" s="18" t="s">
        <v>104</v>
      </c>
      <c r="D10508" s="18" t="s">
        <v>213</v>
      </c>
      <c r="E10508" s="18" t="s">
        <v>584</v>
      </c>
      <c r="F10508" s="18" t="s">
        <v>20570</v>
      </c>
      <c r="G10508" s="19">
        <v>44040</v>
      </c>
      <c r="H10508" s="20"/>
      <c r="I10508" s="20" t="s">
        <v>20594</v>
      </c>
      <c r="J10508" s="21">
        <v>54</v>
      </c>
      <c r="K10508" s="18" t="str">
        <f>IFERROR(VLOOKUP(LEFT(I10508,7)+0,'[1]_Redacted Trans'!B$1:C$65536,2,0),P10508)</f>
        <v>2114129 - Jade Security Services Ltd</v>
      </c>
      <c r="L10508" s="18"/>
      <c r="M10508" s="18" t="str">
        <f>IFERROR(VLOOKUP(LEFT(I10508,7)+0,'[1]_Redacted Trans'!B$1:C$65536,2,0),Q10508)</f>
        <v>Collections Mar 20</v>
      </c>
      <c r="N10508" s="22" t="s">
        <v>110</v>
      </c>
      <c r="P10508" t="s">
        <v>20572</v>
      </c>
      <c r="Q10508" t="s">
        <v>20589</v>
      </c>
    </row>
    <row r="10509" spans="1:17" x14ac:dyDescent="0.2">
      <c r="A10509" s="3" t="s">
        <v>103</v>
      </c>
      <c r="B10509" s="3"/>
      <c r="C10509" s="18" t="s">
        <v>104</v>
      </c>
      <c r="D10509" s="18" t="s">
        <v>213</v>
      </c>
      <c r="E10509" s="18" t="s">
        <v>260</v>
      </c>
      <c r="F10509" s="18" t="s">
        <v>20570</v>
      </c>
      <c r="G10509" s="19">
        <v>44040</v>
      </c>
      <c r="H10509" s="20"/>
      <c r="I10509" s="20" t="s">
        <v>20595</v>
      </c>
      <c r="J10509" s="21">
        <v>108</v>
      </c>
      <c r="K10509" s="18" t="str">
        <f>IFERROR(VLOOKUP(LEFT(I10509,7)+0,'[1]_Redacted Trans'!B$1:C$65536,2,0),P10509)</f>
        <v>2114129 - Jade Security Services Ltd</v>
      </c>
      <c r="L10509" s="18"/>
      <c r="M10509" s="18" t="str">
        <f>IFERROR(VLOOKUP(LEFT(I10509,7)+0,'[1]_Redacted Trans'!B$1:C$65536,2,0),Q10509)</f>
        <v>Collections Mar 20</v>
      </c>
      <c r="N10509" s="22" t="s">
        <v>110</v>
      </c>
      <c r="P10509" t="s">
        <v>20572</v>
      </c>
      <c r="Q10509" t="s">
        <v>20589</v>
      </c>
    </row>
    <row r="10510" spans="1:17" x14ac:dyDescent="0.2">
      <c r="A10510" s="3" t="s">
        <v>103</v>
      </c>
      <c r="B10510" s="3"/>
      <c r="C10510" s="18" t="s">
        <v>104</v>
      </c>
      <c r="D10510" s="18" t="s">
        <v>213</v>
      </c>
      <c r="E10510" s="18" t="s">
        <v>762</v>
      </c>
      <c r="F10510" s="18" t="s">
        <v>20570</v>
      </c>
      <c r="G10510" s="19">
        <v>44040</v>
      </c>
      <c r="H10510" s="20"/>
      <c r="I10510" s="20" t="s">
        <v>20596</v>
      </c>
      <c r="J10510" s="21">
        <v>40.5</v>
      </c>
      <c r="K10510" s="18" t="str">
        <f>IFERROR(VLOOKUP(LEFT(I10510,7)+0,'[1]_Redacted Trans'!B$1:C$65536,2,0),P10510)</f>
        <v>2114129 - Jade Security Services Ltd</v>
      </c>
      <c r="L10510" s="18"/>
      <c r="M10510" s="18" t="str">
        <f>IFERROR(VLOOKUP(LEFT(I10510,7)+0,'[1]_Redacted Trans'!B$1:C$65536,2,0),Q10510)</f>
        <v>Collections Mar 20</v>
      </c>
      <c r="N10510" s="22" t="s">
        <v>110</v>
      </c>
      <c r="P10510" t="s">
        <v>20572</v>
      </c>
      <c r="Q10510" t="s">
        <v>20589</v>
      </c>
    </row>
    <row r="10511" spans="1:17" x14ac:dyDescent="0.2">
      <c r="A10511" s="3" t="s">
        <v>103</v>
      </c>
      <c r="B10511" s="3"/>
      <c r="C10511" s="18" t="s">
        <v>104</v>
      </c>
      <c r="D10511" s="18" t="s">
        <v>213</v>
      </c>
      <c r="E10511" s="18" t="s">
        <v>978</v>
      </c>
      <c r="F10511" s="18" t="s">
        <v>20570</v>
      </c>
      <c r="G10511" s="19">
        <v>44040</v>
      </c>
      <c r="H10511" s="20"/>
      <c r="I10511" s="20" t="s">
        <v>20597</v>
      </c>
      <c r="J10511" s="21">
        <v>40.5</v>
      </c>
      <c r="K10511" s="18" t="str">
        <f>IFERROR(VLOOKUP(LEFT(I10511,7)+0,'[1]_Redacted Trans'!B$1:C$65536,2,0),P10511)</f>
        <v>2114129 - Jade Security Services Ltd</v>
      </c>
      <c r="L10511" s="18"/>
      <c r="M10511" s="18" t="str">
        <f>IFERROR(VLOOKUP(LEFT(I10511,7)+0,'[1]_Redacted Trans'!B$1:C$65536,2,0),Q10511)</f>
        <v>Collections Mar 20</v>
      </c>
      <c r="N10511" s="22" t="s">
        <v>110</v>
      </c>
      <c r="P10511" t="s">
        <v>20572</v>
      </c>
      <c r="Q10511" t="s">
        <v>20589</v>
      </c>
    </row>
    <row r="10512" spans="1:17" x14ac:dyDescent="0.2">
      <c r="A10512" s="3" t="s">
        <v>103</v>
      </c>
      <c r="B10512" s="3"/>
      <c r="C10512" s="18" t="s">
        <v>104</v>
      </c>
      <c r="D10512" s="18" t="s">
        <v>213</v>
      </c>
      <c r="E10512" s="18" t="s">
        <v>7309</v>
      </c>
      <c r="F10512" s="18" t="s">
        <v>20570</v>
      </c>
      <c r="G10512" s="19">
        <v>44040</v>
      </c>
      <c r="H10512" s="20"/>
      <c r="I10512" s="20" t="s">
        <v>20598</v>
      </c>
      <c r="J10512" s="21">
        <v>40.5</v>
      </c>
      <c r="K10512" s="18" t="str">
        <f>IFERROR(VLOOKUP(LEFT(I10512,7)+0,'[1]_Redacted Trans'!B$1:C$65536,2,0),P10512)</f>
        <v>2114129 - Jade Security Services Ltd</v>
      </c>
      <c r="L10512" s="18"/>
      <c r="M10512" s="18" t="str">
        <f>IFERROR(VLOOKUP(LEFT(I10512,7)+0,'[1]_Redacted Trans'!B$1:C$65536,2,0),Q10512)</f>
        <v>Collections Mar 20</v>
      </c>
      <c r="N10512" s="22" t="s">
        <v>110</v>
      </c>
      <c r="P10512" t="s">
        <v>20572</v>
      </c>
      <c r="Q10512" t="s">
        <v>20589</v>
      </c>
    </row>
    <row r="10513" spans="1:17" x14ac:dyDescent="0.2">
      <c r="A10513" s="3" t="s">
        <v>103</v>
      </c>
      <c r="B10513" s="3"/>
      <c r="C10513" s="18" t="s">
        <v>104</v>
      </c>
      <c r="D10513" s="18" t="s">
        <v>213</v>
      </c>
      <c r="E10513" s="18" t="s">
        <v>135</v>
      </c>
      <c r="F10513" s="18" t="s">
        <v>20570</v>
      </c>
      <c r="G10513" s="19">
        <v>44040</v>
      </c>
      <c r="H10513" s="20"/>
      <c r="I10513" s="20" t="s">
        <v>20599</v>
      </c>
      <c r="J10513" s="21">
        <v>40.5</v>
      </c>
      <c r="K10513" s="18" t="str">
        <f>IFERROR(VLOOKUP(LEFT(I10513,7)+0,'[1]_Redacted Trans'!B$1:C$65536,2,0),P10513)</f>
        <v>2114129 - Jade Security Services Ltd</v>
      </c>
      <c r="L10513" s="18"/>
      <c r="M10513" s="18" t="str">
        <f>IFERROR(VLOOKUP(LEFT(I10513,7)+0,'[1]_Redacted Trans'!B$1:C$65536,2,0),Q10513)</f>
        <v>Collections Mar 20</v>
      </c>
      <c r="N10513" s="22" t="s">
        <v>110</v>
      </c>
      <c r="P10513" t="s">
        <v>20572</v>
      </c>
      <c r="Q10513" t="s">
        <v>20589</v>
      </c>
    </row>
    <row r="10514" spans="1:17" x14ac:dyDescent="0.2">
      <c r="A10514" s="3" t="s">
        <v>103</v>
      </c>
      <c r="B10514" s="3"/>
      <c r="C10514" s="18" t="s">
        <v>104</v>
      </c>
      <c r="D10514" s="18" t="s">
        <v>213</v>
      </c>
      <c r="E10514" s="18" t="s">
        <v>1064</v>
      </c>
      <c r="F10514" s="18" t="s">
        <v>20570</v>
      </c>
      <c r="G10514" s="19">
        <v>44040</v>
      </c>
      <c r="H10514" s="20"/>
      <c r="I10514" s="20" t="s">
        <v>20600</v>
      </c>
      <c r="J10514" s="21">
        <v>40.5</v>
      </c>
      <c r="K10514" s="18" t="str">
        <f>IFERROR(VLOOKUP(LEFT(I10514,7)+0,'[1]_Redacted Trans'!B$1:C$65536,2,0),P10514)</f>
        <v>2114129 - Jade Security Services Ltd</v>
      </c>
      <c r="L10514" s="18"/>
      <c r="M10514" s="18" t="str">
        <f>IFERROR(VLOOKUP(LEFT(I10514,7)+0,'[1]_Redacted Trans'!B$1:C$65536,2,0),Q10514)</f>
        <v>Collections Mar 20</v>
      </c>
      <c r="N10514" s="22" t="s">
        <v>110</v>
      </c>
      <c r="P10514" t="s">
        <v>20572</v>
      </c>
      <c r="Q10514" t="s">
        <v>20589</v>
      </c>
    </row>
    <row r="10515" spans="1:17" x14ac:dyDescent="0.2">
      <c r="A10515" s="3" t="s">
        <v>103</v>
      </c>
      <c r="B10515" s="3"/>
      <c r="C10515" s="18" t="s">
        <v>104</v>
      </c>
      <c r="D10515" s="18" t="s">
        <v>213</v>
      </c>
      <c r="E10515" s="18" t="s">
        <v>139</v>
      </c>
      <c r="F10515" s="18" t="s">
        <v>20570</v>
      </c>
      <c r="G10515" s="19">
        <v>44040</v>
      </c>
      <c r="H10515" s="20"/>
      <c r="I10515" s="20" t="s">
        <v>20601</v>
      </c>
      <c r="J10515" s="21">
        <v>40.5</v>
      </c>
      <c r="K10515" s="18" t="str">
        <f>IFERROR(VLOOKUP(LEFT(I10515,7)+0,'[1]_Redacted Trans'!B$1:C$65536,2,0),P10515)</f>
        <v>2114129 - Jade Security Services Ltd</v>
      </c>
      <c r="L10515" s="18"/>
      <c r="M10515" s="18" t="str">
        <f>IFERROR(VLOOKUP(LEFT(I10515,7)+0,'[1]_Redacted Trans'!B$1:C$65536,2,0),Q10515)</f>
        <v>Collections Mar 20</v>
      </c>
      <c r="N10515" s="22" t="s">
        <v>110</v>
      </c>
      <c r="P10515" t="s">
        <v>20572</v>
      </c>
      <c r="Q10515" t="s">
        <v>20589</v>
      </c>
    </row>
    <row r="10516" spans="1:17" x14ac:dyDescent="0.2">
      <c r="A10516" s="3" t="s">
        <v>103</v>
      </c>
      <c r="B10516" s="3"/>
      <c r="C10516" s="18" t="s">
        <v>104</v>
      </c>
      <c r="D10516" s="18" t="s">
        <v>213</v>
      </c>
      <c r="E10516" s="18" t="s">
        <v>329</v>
      </c>
      <c r="F10516" s="18" t="s">
        <v>20570</v>
      </c>
      <c r="G10516" s="19">
        <v>44040</v>
      </c>
      <c r="H10516" s="20"/>
      <c r="I10516" s="20" t="s">
        <v>20602</v>
      </c>
      <c r="J10516" s="21">
        <v>81</v>
      </c>
      <c r="K10516" s="18" t="str">
        <f>IFERROR(VLOOKUP(LEFT(I10516,7)+0,'[1]_Redacted Trans'!B$1:C$65536,2,0),P10516)</f>
        <v>2114129 - Jade Security Services Ltd</v>
      </c>
      <c r="L10516" s="18"/>
      <c r="M10516" s="18" t="str">
        <f>IFERROR(VLOOKUP(LEFT(I10516,7)+0,'[1]_Redacted Trans'!B$1:C$65536,2,0),Q10516)</f>
        <v>Collections Mar 20</v>
      </c>
      <c r="N10516" s="22" t="s">
        <v>110</v>
      </c>
      <c r="P10516" t="s">
        <v>20572</v>
      </c>
      <c r="Q10516" t="s">
        <v>20589</v>
      </c>
    </row>
    <row r="10517" spans="1:17" x14ac:dyDescent="0.2">
      <c r="A10517" s="3" t="s">
        <v>103</v>
      </c>
      <c r="B10517" s="3"/>
      <c r="C10517" s="18" t="s">
        <v>104</v>
      </c>
      <c r="D10517" s="18" t="s">
        <v>213</v>
      </c>
      <c r="E10517" s="18" t="s">
        <v>495</v>
      </c>
      <c r="F10517" s="18" t="s">
        <v>20570</v>
      </c>
      <c r="G10517" s="19">
        <v>44040</v>
      </c>
      <c r="H10517" s="20"/>
      <c r="I10517" s="20" t="s">
        <v>20603</v>
      </c>
      <c r="J10517" s="21">
        <v>270</v>
      </c>
      <c r="K10517" s="18" t="str">
        <f>IFERROR(VLOOKUP(LEFT(I10517,7)+0,'[1]_Redacted Trans'!B$1:C$65536,2,0),P10517)</f>
        <v>2114129 - Jade Security Services Ltd</v>
      </c>
      <c r="L10517" s="18"/>
      <c r="M10517" s="18" t="str">
        <f>IFERROR(VLOOKUP(LEFT(I10517,7)+0,'[1]_Redacted Trans'!B$1:C$65536,2,0),Q10517)</f>
        <v>Collections Mar 20</v>
      </c>
      <c r="N10517" s="22" t="s">
        <v>110</v>
      </c>
      <c r="P10517" t="s">
        <v>20572</v>
      </c>
      <c r="Q10517" t="s">
        <v>20589</v>
      </c>
    </row>
    <row r="10518" spans="1:17" x14ac:dyDescent="0.2">
      <c r="A10518" s="3" t="s">
        <v>103</v>
      </c>
      <c r="B10518" s="3"/>
      <c r="C10518" s="18" t="s">
        <v>104</v>
      </c>
      <c r="D10518" s="18" t="s">
        <v>213</v>
      </c>
      <c r="E10518" s="18" t="s">
        <v>1817</v>
      </c>
      <c r="F10518" s="18" t="s">
        <v>20570</v>
      </c>
      <c r="G10518" s="19">
        <v>44040</v>
      </c>
      <c r="H10518" s="20"/>
      <c r="I10518" s="20" t="s">
        <v>20604</v>
      </c>
      <c r="J10518" s="21">
        <v>13.5</v>
      </c>
      <c r="K10518" s="18" t="str">
        <f>IFERROR(VLOOKUP(LEFT(I10518,7)+0,'[1]_Redacted Trans'!B$1:C$65536,2,0),P10518)</f>
        <v>2114129 - Jade Security Services Ltd</v>
      </c>
      <c r="L10518" s="18"/>
      <c r="M10518" s="18" t="str">
        <f>IFERROR(VLOOKUP(LEFT(I10518,7)+0,'[1]_Redacted Trans'!B$1:C$65536,2,0),Q10518)</f>
        <v>Collections Apr 20</v>
      </c>
      <c r="N10518" s="22" t="s">
        <v>110</v>
      </c>
      <c r="P10518" t="s">
        <v>20572</v>
      </c>
      <c r="Q10518" t="s">
        <v>20605</v>
      </c>
    </row>
    <row r="10519" spans="1:17" x14ac:dyDescent="0.2">
      <c r="A10519" s="3" t="s">
        <v>103</v>
      </c>
      <c r="B10519" s="3"/>
      <c r="C10519" s="18" t="s">
        <v>104</v>
      </c>
      <c r="D10519" s="18" t="s">
        <v>213</v>
      </c>
      <c r="E10519" s="18" t="s">
        <v>162</v>
      </c>
      <c r="F10519" s="18" t="s">
        <v>20570</v>
      </c>
      <c r="G10519" s="19">
        <v>44040</v>
      </c>
      <c r="H10519" s="20"/>
      <c r="I10519" s="20" t="s">
        <v>20606</v>
      </c>
      <c r="J10519" s="21">
        <v>13.5</v>
      </c>
      <c r="K10519" s="18" t="str">
        <f>IFERROR(VLOOKUP(LEFT(I10519,7)+0,'[1]_Redacted Trans'!B$1:C$65536,2,0),P10519)</f>
        <v>2114129 - Jade Security Services Ltd</v>
      </c>
      <c r="L10519" s="18"/>
      <c r="M10519" s="18" t="str">
        <f>IFERROR(VLOOKUP(LEFT(I10519,7)+0,'[1]_Redacted Trans'!B$1:C$65536,2,0),Q10519)</f>
        <v>Collections Apr 20</v>
      </c>
      <c r="N10519" s="22" t="s">
        <v>110</v>
      </c>
      <c r="P10519" t="s">
        <v>20572</v>
      </c>
      <c r="Q10519" t="s">
        <v>20605</v>
      </c>
    </row>
    <row r="10520" spans="1:17" x14ac:dyDescent="0.2">
      <c r="A10520" s="3" t="s">
        <v>103</v>
      </c>
      <c r="B10520" s="3"/>
      <c r="C10520" s="18" t="s">
        <v>104</v>
      </c>
      <c r="D10520" s="18" t="s">
        <v>213</v>
      </c>
      <c r="E10520" s="18" t="s">
        <v>762</v>
      </c>
      <c r="F10520" s="18" t="s">
        <v>20570</v>
      </c>
      <c r="G10520" s="19">
        <v>44040</v>
      </c>
      <c r="H10520" s="20"/>
      <c r="I10520" s="20" t="s">
        <v>20607</v>
      </c>
      <c r="J10520" s="21">
        <v>13.5</v>
      </c>
      <c r="K10520" s="18" t="str">
        <f>IFERROR(VLOOKUP(LEFT(I10520,7)+0,'[1]_Redacted Trans'!B$1:C$65536,2,0),P10520)</f>
        <v>2114129 - Jade Security Services Ltd</v>
      </c>
      <c r="L10520" s="18"/>
      <c r="M10520" s="18" t="str">
        <f>IFERROR(VLOOKUP(LEFT(I10520,7)+0,'[1]_Redacted Trans'!B$1:C$65536,2,0),Q10520)</f>
        <v>Collections Apr 20</v>
      </c>
      <c r="N10520" s="22" t="s">
        <v>110</v>
      </c>
      <c r="P10520" t="s">
        <v>20572</v>
      </c>
      <c r="Q10520" t="s">
        <v>20605</v>
      </c>
    </row>
    <row r="10521" spans="1:17" x14ac:dyDescent="0.2">
      <c r="A10521" s="3" t="s">
        <v>103</v>
      </c>
      <c r="B10521" s="3"/>
      <c r="C10521" s="18" t="s">
        <v>104</v>
      </c>
      <c r="D10521" s="18" t="s">
        <v>213</v>
      </c>
      <c r="E10521" s="18" t="s">
        <v>978</v>
      </c>
      <c r="F10521" s="18" t="s">
        <v>20570</v>
      </c>
      <c r="G10521" s="19">
        <v>44040</v>
      </c>
      <c r="H10521" s="20"/>
      <c r="I10521" s="20" t="s">
        <v>20608</v>
      </c>
      <c r="J10521" s="21">
        <v>13.5</v>
      </c>
      <c r="K10521" s="18" t="str">
        <f>IFERROR(VLOOKUP(LEFT(I10521,7)+0,'[1]_Redacted Trans'!B$1:C$65536,2,0),P10521)</f>
        <v>2114129 - Jade Security Services Ltd</v>
      </c>
      <c r="L10521" s="18"/>
      <c r="M10521" s="18" t="str">
        <f>IFERROR(VLOOKUP(LEFT(I10521,7)+0,'[1]_Redacted Trans'!B$1:C$65536,2,0),Q10521)</f>
        <v>Collections Apr 20</v>
      </c>
      <c r="N10521" s="22" t="s">
        <v>110</v>
      </c>
      <c r="P10521" t="s">
        <v>20572</v>
      </c>
      <c r="Q10521" t="s">
        <v>20605</v>
      </c>
    </row>
    <row r="10522" spans="1:17" x14ac:dyDescent="0.2">
      <c r="A10522" s="3" t="s">
        <v>103</v>
      </c>
      <c r="B10522" s="3"/>
      <c r="C10522" s="18" t="s">
        <v>104</v>
      </c>
      <c r="D10522" s="18" t="s">
        <v>213</v>
      </c>
      <c r="E10522" s="18" t="s">
        <v>7309</v>
      </c>
      <c r="F10522" s="18" t="s">
        <v>20570</v>
      </c>
      <c r="G10522" s="19">
        <v>44040</v>
      </c>
      <c r="H10522" s="20"/>
      <c r="I10522" s="20" t="s">
        <v>20609</v>
      </c>
      <c r="J10522" s="21">
        <v>13.5</v>
      </c>
      <c r="K10522" s="18" t="str">
        <f>IFERROR(VLOOKUP(LEFT(I10522,7)+0,'[1]_Redacted Trans'!B$1:C$65536,2,0),P10522)</f>
        <v>2114129 - Jade Security Services Ltd</v>
      </c>
      <c r="L10522" s="18"/>
      <c r="M10522" s="18" t="str">
        <f>IFERROR(VLOOKUP(LEFT(I10522,7)+0,'[1]_Redacted Trans'!B$1:C$65536,2,0),Q10522)</f>
        <v>Collections Apr 20</v>
      </c>
      <c r="N10522" s="22" t="s">
        <v>110</v>
      </c>
      <c r="P10522" t="s">
        <v>20572</v>
      </c>
      <c r="Q10522" t="s">
        <v>20605</v>
      </c>
    </row>
    <row r="10523" spans="1:17" x14ac:dyDescent="0.2">
      <c r="A10523" s="3" t="s">
        <v>103</v>
      </c>
      <c r="B10523" s="3"/>
      <c r="C10523" s="18" t="s">
        <v>104</v>
      </c>
      <c r="D10523" s="18" t="s">
        <v>213</v>
      </c>
      <c r="E10523" s="18" t="s">
        <v>135</v>
      </c>
      <c r="F10523" s="18" t="s">
        <v>20570</v>
      </c>
      <c r="G10523" s="19">
        <v>44040</v>
      </c>
      <c r="H10523" s="20"/>
      <c r="I10523" s="20" t="s">
        <v>20610</v>
      </c>
      <c r="J10523" s="21">
        <v>13.5</v>
      </c>
      <c r="K10523" s="18" t="str">
        <f>IFERROR(VLOOKUP(LEFT(I10523,7)+0,'[1]_Redacted Trans'!B$1:C$65536,2,0),P10523)</f>
        <v>2114129 - Jade Security Services Ltd</v>
      </c>
      <c r="L10523" s="18"/>
      <c r="M10523" s="18" t="str">
        <f>IFERROR(VLOOKUP(LEFT(I10523,7)+0,'[1]_Redacted Trans'!B$1:C$65536,2,0),Q10523)</f>
        <v>Collections Apr 20</v>
      </c>
      <c r="N10523" s="22" t="s">
        <v>110</v>
      </c>
      <c r="P10523" t="s">
        <v>20572</v>
      </c>
      <c r="Q10523" t="s">
        <v>20605</v>
      </c>
    </row>
    <row r="10524" spans="1:17" x14ac:dyDescent="0.2">
      <c r="A10524" s="3" t="s">
        <v>103</v>
      </c>
      <c r="B10524" s="3"/>
      <c r="C10524" s="18" t="s">
        <v>104</v>
      </c>
      <c r="D10524" s="18" t="s">
        <v>213</v>
      </c>
      <c r="E10524" s="18" t="s">
        <v>260</v>
      </c>
      <c r="F10524" s="18" t="s">
        <v>20570</v>
      </c>
      <c r="G10524" s="19">
        <v>44040</v>
      </c>
      <c r="H10524" s="20"/>
      <c r="I10524" s="20" t="s">
        <v>20611</v>
      </c>
      <c r="J10524" s="21">
        <v>27</v>
      </c>
      <c r="K10524" s="18" t="str">
        <f>IFERROR(VLOOKUP(LEFT(I10524,7)+0,'[1]_Redacted Trans'!B$1:C$65536,2,0),P10524)</f>
        <v>2114129 - Jade Security Services Ltd</v>
      </c>
      <c r="L10524" s="18"/>
      <c r="M10524" s="18" t="str">
        <f>IFERROR(VLOOKUP(LEFT(I10524,7)+0,'[1]_Redacted Trans'!B$1:C$65536,2,0),Q10524)</f>
        <v>Collections Apr 20</v>
      </c>
      <c r="N10524" s="22" t="s">
        <v>110</v>
      </c>
      <c r="P10524" t="s">
        <v>20572</v>
      </c>
      <c r="Q10524" t="s">
        <v>20605</v>
      </c>
    </row>
    <row r="10525" spans="1:17" x14ac:dyDescent="0.2">
      <c r="A10525" s="3" t="s">
        <v>103</v>
      </c>
      <c r="B10525" s="3"/>
      <c r="C10525" s="18" t="s">
        <v>104</v>
      </c>
      <c r="D10525" s="18" t="s">
        <v>213</v>
      </c>
      <c r="E10525" s="18" t="s">
        <v>1064</v>
      </c>
      <c r="F10525" s="18" t="s">
        <v>20570</v>
      </c>
      <c r="G10525" s="19">
        <v>44040</v>
      </c>
      <c r="H10525" s="20"/>
      <c r="I10525" s="20" t="s">
        <v>20612</v>
      </c>
      <c r="J10525" s="21">
        <v>27</v>
      </c>
      <c r="K10525" s="18" t="str">
        <f>IFERROR(VLOOKUP(LEFT(I10525,7)+0,'[1]_Redacted Trans'!B$1:C$65536,2,0),P10525)</f>
        <v>2114129 - Jade Security Services Ltd</v>
      </c>
      <c r="L10525" s="18"/>
      <c r="M10525" s="18" t="str">
        <f>IFERROR(VLOOKUP(LEFT(I10525,7)+0,'[1]_Redacted Trans'!B$1:C$65536,2,0),Q10525)</f>
        <v>Collections May 20</v>
      </c>
      <c r="N10525" s="22" t="s">
        <v>110</v>
      </c>
      <c r="P10525" t="s">
        <v>20572</v>
      </c>
      <c r="Q10525" t="s">
        <v>20613</v>
      </c>
    </row>
    <row r="10526" spans="1:17" x14ac:dyDescent="0.2">
      <c r="A10526" s="3" t="s">
        <v>103</v>
      </c>
      <c r="B10526" s="3"/>
      <c r="C10526" s="18" t="s">
        <v>104</v>
      </c>
      <c r="D10526" s="18" t="s">
        <v>213</v>
      </c>
      <c r="E10526" s="18" t="s">
        <v>139</v>
      </c>
      <c r="F10526" s="18" t="s">
        <v>20570</v>
      </c>
      <c r="G10526" s="19">
        <v>44040</v>
      </c>
      <c r="H10526" s="20"/>
      <c r="I10526" s="20" t="s">
        <v>20614</v>
      </c>
      <c r="J10526" s="21">
        <v>27</v>
      </c>
      <c r="K10526" s="18" t="str">
        <f>IFERROR(VLOOKUP(LEFT(I10526,7)+0,'[1]_Redacted Trans'!B$1:C$65536,2,0),P10526)</f>
        <v>2114129 - Jade Security Services Ltd</v>
      </c>
      <c r="L10526" s="18"/>
      <c r="M10526" s="18" t="str">
        <f>IFERROR(VLOOKUP(LEFT(I10526,7)+0,'[1]_Redacted Trans'!B$1:C$65536,2,0),Q10526)</f>
        <v>Collections May 20</v>
      </c>
      <c r="N10526" s="22" t="s">
        <v>110</v>
      </c>
      <c r="P10526" t="s">
        <v>20572</v>
      </c>
      <c r="Q10526" t="s">
        <v>20613</v>
      </c>
    </row>
    <row r="10527" spans="1:17" x14ac:dyDescent="0.2">
      <c r="A10527" s="3" t="s">
        <v>103</v>
      </c>
      <c r="B10527" s="3"/>
      <c r="C10527" s="18" t="s">
        <v>104</v>
      </c>
      <c r="D10527" s="18" t="s">
        <v>213</v>
      </c>
      <c r="E10527" s="18" t="s">
        <v>260</v>
      </c>
      <c r="F10527" s="18" t="s">
        <v>20570</v>
      </c>
      <c r="G10527" s="19">
        <v>44040</v>
      </c>
      <c r="H10527" s="20"/>
      <c r="I10527" s="20" t="s">
        <v>20615</v>
      </c>
      <c r="J10527" s="21">
        <v>27</v>
      </c>
      <c r="K10527" s="18" t="str">
        <f>IFERROR(VLOOKUP(LEFT(I10527,7)+0,'[1]_Redacted Trans'!B$1:C$65536,2,0),P10527)</f>
        <v>2114129 - Jade Security Services Ltd</v>
      </c>
      <c r="L10527" s="18"/>
      <c r="M10527" s="18" t="str">
        <f>IFERROR(VLOOKUP(LEFT(I10527,7)+0,'[1]_Redacted Trans'!B$1:C$65536,2,0),Q10527)</f>
        <v>Collections May 20</v>
      </c>
      <c r="N10527" s="22" t="s">
        <v>110</v>
      </c>
      <c r="P10527" t="s">
        <v>20572</v>
      </c>
      <c r="Q10527" t="s">
        <v>20613</v>
      </c>
    </row>
    <row r="10528" spans="1:17" x14ac:dyDescent="0.2">
      <c r="A10528" s="3" t="s">
        <v>103</v>
      </c>
      <c r="B10528" s="3"/>
      <c r="C10528" s="18" t="s">
        <v>104</v>
      </c>
      <c r="D10528" s="18" t="s">
        <v>161</v>
      </c>
      <c r="E10528" s="18" t="s">
        <v>1471</v>
      </c>
      <c r="F10528" s="18" t="s">
        <v>849</v>
      </c>
      <c r="G10528" s="19">
        <v>44040</v>
      </c>
      <c r="H10528" s="20"/>
      <c r="I10528" s="20" t="s">
        <v>20616</v>
      </c>
      <c r="J10528" s="21">
        <v>775.31</v>
      </c>
      <c r="K10528" s="18" t="str">
        <f>IFERROR(VLOOKUP(LEFT(I10528,7)+0,'[1]_Redacted Trans'!B$1:C$65536,2,0),P10528)</f>
        <v>2101139 - Royal Mail Group Ltd</v>
      </c>
      <c r="L10528" s="18">
        <v>4138203</v>
      </c>
      <c r="M10528" s="18" t="str">
        <f>IFERROR(VLOOKUP(LEFT(I10528,7)+0,'[1]_Redacted Trans'!B$1:C$65536,2,0),Q10528)</f>
        <v>Outgoing post 06/07/20 to 10/07/20</v>
      </c>
      <c r="N10528" s="22" t="s">
        <v>110</v>
      </c>
      <c r="P10528" t="s">
        <v>630</v>
      </c>
      <c r="Q10528" t="s">
        <v>20617</v>
      </c>
    </row>
    <row r="10529" spans="1:17" x14ac:dyDescent="0.2">
      <c r="A10529" s="3" t="s">
        <v>103</v>
      </c>
      <c r="B10529" s="3"/>
      <c r="C10529" s="18" t="s">
        <v>104</v>
      </c>
      <c r="D10529" s="18" t="s">
        <v>161</v>
      </c>
      <c r="E10529" s="18" t="s">
        <v>503</v>
      </c>
      <c r="F10529" s="18" t="s">
        <v>849</v>
      </c>
      <c r="G10529" s="19">
        <v>44040</v>
      </c>
      <c r="H10529" s="20"/>
      <c r="I10529" s="20" t="s">
        <v>20618</v>
      </c>
      <c r="J10529" s="21">
        <v>437.17</v>
      </c>
      <c r="K10529" s="18" t="str">
        <f>IFERROR(VLOOKUP(LEFT(I10529,7)+0,'[1]_Redacted Trans'!B$1:C$65536,2,0),P10529)</f>
        <v>2101139 - Royal Mail Group Ltd</v>
      </c>
      <c r="L10529" s="18">
        <v>4138203</v>
      </c>
      <c r="M10529" s="18" t="str">
        <f>IFERROR(VLOOKUP(LEFT(I10529,7)+0,'[1]_Redacted Trans'!B$1:C$65536,2,0),Q10529)</f>
        <v>Outgoing post 06/07/20 to 10/07/20</v>
      </c>
      <c r="N10529" s="22" t="s">
        <v>110</v>
      </c>
      <c r="P10529" t="s">
        <v>630</v>
      </c>
      <c r="Q10529" t="s">
        <v>20617</v>
      </c>
    </row>
    <row r="10530" spans="1:17" x14ac:dyDescent="0.2">
      <c r="A10530" s="3" t="s">
        <v>103</v>
      </c>
      <c r="B10530" s="3"/>
      <c r="C10530" s="18" t="s">
        <v>104</v>
      </c>
      <c r="D10530" s="18" t="s">
        <v>161</v>
      </c>
      <c r="E10530" s="18" t="s">
        <v>762</v>
      </c>
      <c r="F10530" s="18" t="s">
        <v>849</v>
      </c>
      <c r="G10530" s="19">
        <v>44040</v>
      </c>
      <c r="H10530" s="20"/>
      <c r="I10530" s="20" t="s">
        <v>20619</v>
      </c>
      <c r="J10530" s="21">
        <v>17.829999999999998</v>
      </c>
      <c r="K10530" s="18" t="str">
        <f>IFERROR(VLOOKUP(LEFT(I10530,7)+0,'[1]_Redacted Trans'!B$1:C$65536,2,0),P10530)</f>
        <v>2101139 - Royal Mail Group Ltd</v>
      </c>
      <c r="L10530" s="18">
        <v>4138203</v>
      </c>
      <c r="M10530" s="18" t="str">
        <f>IFERROR(VLOOKUP(LEFT(I10530,7)+0,'[1]_Redacted Trans'!B$1:C$65536,2,0),Q10530)</f>
        <v>Outgoing post 06/07/20 to 10/07/20</v>
      </c>
      <c r="N10530" s="22" t="s">
        <v>110</v>
      </c>
      <c r="P10530" t="s">
        <v>630</v>
      </c>
      <c r="Q10530" t="s">
        <v>20617</v>
      </c>
    </row>
    <row r="10531" spans="1:17" x14ac:dyDescent="0.2">
      <c r="A10531" s="3" t="s">
        <v>103</v>
      </c>
      <c r="B10531" s="3"/>
      <c r="C10531" s="18" t="s">
        <v>104</v>
      </c>
      <c r="D10531" s="18" t="s">
        <v>161</v>
      </c>
      <c r="E10531" s="18" t="s">
        <v>633</v>
      </c>
      <c r="F10531" s="18" t="s">
        <v>849</v>
      </c>
      <c r="G10531" s="19">
        <v>44040</v>
      </c>
      <c r="H10531" s="20"/>
      <c r="I10531" s="20" t="s">
        <v>20620</v>
      </c>
      <c r="J10531" s="21">
        <v>28.38</v>
      </c>
      <c r="K10531" s="18" t="str">
        <f>IFERROR(VLOOKUP(LEFT(I10531,7)+0,'[1]_Redacted Trans'!B$1:C$65536,2,0),P10531)</f>
        <v>2101139 - Royal Mail Group Ltd</v>
      </c>
      <c r="L10531" s="18">
        <v>4138203</v>
      </c>
      <c r="M10531" s="18" t="str">
        <f>IFERROR(VLOOKUP(LEFT(I10531,7)+0,'[1]_Redacted Trans'!B$1:C$65536,2,0),Q10531)</f>
        <v>Outgoing post 06/07/20 to 10/07/20</v>
      </c>
      <c r="N10531" s="22" t="s">
        <v>110</v>
      </c>
      <c r="P10531" t="s">
        <v>630</v>
      </c>
      <c r="Q10531" t="s">
        <v>20617</v>
      </c>
    </row>
    <row r="10532" spans="1:17" x14ac:dyDescent="0.2">
      <c r="A10532" s="3" t="s">
        <v>103</v>
      </c>
      <c r="B10532" s="3"/>
      <c r="C10532" s="18" t="s">
        <v>104</v>
      </c>
      <c r="D10532" s="18" t="s">
        <v>161</v>
      </c>
      <c r="E10532" s="18" t="s">
        <v>1471</v>
      </c>
      <c r="F10532" s="18" t="s">
        <v>849</v>
      </c>
      <c r="G10532" s="19">
        <v>44040</v>
      </c>
      <c r="H10532" s="20"/>
      <c r="I10532" s="20" t="s">
        <v>20621</v>
      </c>
      <c r="J10532" s="21">
        <v>2.39</v>
      </c>
      <c r="K10532" s="18" t="str">
        <f>IFERROR(VLOOKUP(LEFT(I10532,7)+0,'[1]_Redacted Trans'!B$1:C$65536,2,0),P10532)</f>
        <v>2101139 - Royal Mail Group Ltd</v>
      </c>
      <c r="L10532" s="18">
        <v>4138203</v>
      </c>
      <c r="M10532" s="18" t="str">
        <f>IFERROR(VLOOKUP(LEFT(I10532,7)+0,'[1]_Redacted Trans'!B$1:C$65536,2,0),Q10532)</f>
        <v>Outgoing post 06/07/20 to 10/07/20</v>
      </c>
      <c r="N10532" s="22" t="s">
        <v>110</v>
      </c>
      <c r="P10532" t="s">
        <v>630</v>
      </c>
      <c r="Q10532" t="s">
        <v>20617</v>
      </c>
    </row>
    <row r="10533" spans="1:17" x14ac:dyDescent="0.2">
      <c r="A10533" s="3" t="s">
        <v>103</v>
      </c>
      <c r="B10533" s="3"/>
      <c r="C10533" s="18" t="s">
        <v>104</v>
      </c>
      <c r="D10533" s="18" t="s">
        <v>161</v>
      </c>
      <c r="E10533" s="18" t="s">
        <v>1471</v>
      </c>
      <c r="F10533" s="18" t="s">
        <v>849</v>
      </c>
      <c r="G10533" s="19">
        <v>44026</v>
      </c>
      <c r="H10533" s="20"/>
      <c r="I10533" s="20" t="s">
        <v>20622</v>
      </c>
      <c r="J10533" s="21">
        <v>775.31</v>
      </c>
      <c r="K10533" s="18" t="str">
        <f>IFERROR(VLOOKUP(LEFT(I10533,7)+0,'[1]_Redacted Trans'!B$1:C$65536,2,0),P10533)</f>
        <v>2101139 - Royal Mail Group Ltd</v>
      </c>
      <c r="L10533" s="18">
        <v>4138203</v>
      </c>
      <c r="M10533" s="18" t="str">
        <f>IFERROR(VLOOKUP(LEFT(I10533,7)+0,'[1]_Redacted Trans'!B$1:C$65536,2,0),Q10533)</f>
        <v>Outgoing post 06/07/20 to 10/07/20</v>
      </c>
      <c r="N10533" s="22" t="s">
        <v>110</v>
      </c>
      <c r="P10533" t="s">
        <v>630</v>
      </c>
      <c r="Q10533" t="s">
        <v>20617</v>
      </c>
    </row>
    <row r="10534" spans="1:17" x14ac:dyDescent="0.2">
      <c r="A10534" s="3" t="s">
        <v>103</v>
      </c>
      <c r="B10534" s="3"/>
      <c r="C10534" s="18" t="s">
        <v>104</v>
      </c>
      <c r="D10534" s="18" t="s">
        <v>161</v>
      </c>
      <c r="E10534" s="18" t="s">
        <v>503</v>
      </c>
      <c r="F10534" s="18" t="s">
        <v>849</v>
      </c>
      <c r="G10534" s="19">
        <v>44026</v>
      </c>
      <c r="H10534" s="20"/>
      <c r="I10534" s="20" t="s">
        <v>20623</v>
      </c>
      <c r="J10534" s="21">
        <v>437.17</v>
      </c>
      <c r="K10534" s="18" t="str">
        <f>IFERROR(VLOOKUP(LEFT(I10534,7)+0,'[1]_Redacted Trans'!B$1:C$65536,2,0),P10534)</f>
        <v>2101139 - Royal Mail Group Ltd</v>
      </c>
      <c r="L10534" s="18">
        <v>4138203</v>
      </c>
      <c r="M10534" s="18" t="str">
        <f>IFERROR(VLOOKUP(LEFT(I10534,7)+0,'[1]_Redacted Trans'!B$1:C$65536,2,0),Q10534)</f>
        <v>Outgoing post 06/07/20 to 10/07/20</v>
      </c>
      <c r="N10534" s="22" t="s">
        <v>110</v>
      </c>
      <c r="P10534" t="s">
        <v>630</v>
      </c>
      <c r="Q10534" t="s">
        <v>20617</v>
      </c>
    </row>
    <row r="10535" spans="1:17" x14ac:dyDescent="0.2">
      <c r="A10535" s="3" t="s">
        <v>103</v>
      </c>
      <c r="B10535" s="3"/>
      <c r="C10535" s="18" t="s">
        <v>104</v>
      </c>
      <c r="D10535" s="18" t="s">
        <v>161</v>
      </c>
      <c r="E10535" s="18" t="s">
        <v>762</v>
      </c>
      <c r="F10535" s="18" t="s">
        <v>849</v>
      </c>
      <c r="G10535" s="19">
        <v>44026</v>
      </c>
      <c r="H10535" s="20"/>
      <c r="I10535" s="20" t="s">
        <v>20624</v>
      </c>
      <c r="J10535" s="21">
        <v>17.829999999999998</v>
      </c>
      <c r="K10535" s="18" t="str">
        <f>IFERROR(VLOOKUP(LEFT(I10535,7)+0,'[1]_Redacted Trans'!B$1:C$65536,2,0),P10535)</f>
        <v>2101139 - Royal Mail Group Ltd</v>
      </c>
      <c r="L10535" s="18">
        <v>4138203</v>
      </c>
      <c r="M10535" s="18" t="str">
        <f>IFERROR(VLOOKUP(LEFT(I10535,7)+0,'[1]_Redacted Trans'!B$1:C$65536,2,0),Q10535)</f>
        <v>Outgoing post 06/07/20 to 10/07/20</v>
      </c>
      <c r="N10535" s="22" t="s">
        <v>110</v>
      </c>
      <c r="P10535" t="s">
        <v>630</v>
      </c>
      <c r="Q10535" t="s">
        <v>20617</v>
      </c>
    </row>
    <row r="10536" spans="1:17" x14ac:dyDescent="0.2">
      <c r="A10536" s="3" t="s">
        <v>103</v>
      </c>
      <c r="B10536" s="3"/>
      <c r="C10536" s="18" t="s">
        <v>104</v>
      </c>
      <c r="D10536" s="18" t="s">
        <v>161</v>
      </c>
      <c r="E10536" s="18" t="s">
        <v>633</v>
      </c>
      <c r="F10536" s="18" t="s">
        <v>849</v>
      </c>
      <c r="G10536" s="19">
        <v>44026</v>
      </c>
      <c r="H10536" s="20"/>
      <c r="I10536" s="20" t="s">
        <v>20625</v>
      </c>
      <c r="J10536" s="21">
        <v>28.38</v>
      </c>
      <c r="K10536" s="18" t="str">
        <f>IFERROR(VLOOKUP(LEFT(I10536,7)+0,'[1]_Redacted Trans'!B$1:C$65536,2,0),P10536)</f>
        <v>2101139 - Royal Mail Group Ltd</v>
      </c>
      <c r="L10536" s="18">
        <v>4138203</v>
      </c>
      <c r="M10536" s="18" t="str">
        <f>IFERROR(VLOOKUP(LEFT(I10536,7)+0,'[1]_Redacted Trans'!B$1:C$65536,2,0),Q10536)</f>
        <v>Outgoing post 06/07/20 to 10/07/20</v>
      </c>
      <c r="N10536" s="22" t="s">
        <v>110</v>
      </c>
      <c r="P10536" t="s">
        <v>630</v>
      </c>
      <c r="Q10536" t="s">
        <v>20617</v>
      </c>
    </row>
    <row r="10537" spans="1:17" x14ac:dyDescent="0.2">
      <c r="A10537" s="3" t="s">
        <v>103</v>
      </c>
      <c r="B10537" s="3"/>
      <c r="C10537" s="18" t="s">
        <v>104</v>
      </c>
      <c r="D10537" s="18" t="s">
        <v>161</v>
      </c>
      <c r="E10537" s="18" t="s">
        <v>1471</v>
      </c>
      <c r="F10537" s="18" t="s">
        <v>849</v>
      </c>
      <c r="G10537" s="19">
        <v>44026</v>
      </c>
      <c r="H10537" s="20"/>
      <c r="I10537" s="20" t="s">
        <v>20626</v>
      </c>
      <c r="J10537" s="21">
        <v>2.39</v>
      </c>
      <c r="K10537" s="18" t="str">
        <f>IFERROR(VLOOKUP(LEFT(I10537,7)+0,'[1]_Redacted Trans'!B$1:C$65536,2,0),P10537)</f>
        <v>2101139 - Royal Mail Group Ltd</v>
      </c>
      <c r="L10537" s="18">
        <v>4138203</v>
      </c>
      <c r="M10537" s="18" t="str">
        <f>IFERROR(VLOOKUP(LEFT(I10537,7)+0,'[1]_Redacted Trans'!B$1:C$65536,2,0),Q10537)</f>
        <v>Outgoing post 06/07/20 to 10/07/20</v>
      </c>
      <c r="N10537" s="22" t="s">
        <v>110</v>
      </c>
      <c r="P10537" t="s">
        <v>630</v>
      </c>
      <c r="Q10537" t="s">
        <v>20617</v>
      </c>
    </row>
    <row r="10538" spans="1:17" x14ac:dyDescent="0.2">
      <c r="A10538" s="3" t="s">
        <v>103</v>
      </c>
      <c r="B10538" s="3"/>
      <c r="C10538" s="18" t="s">
        <v>104</v>
      </c>
      <c r="D10538" s="18" t="s">
        <v>239</v>
      </c>
      <c r="E10538" s="18" t="s">
        <v>302</v>
      </c>
      <c r="F10538" s="18" t="s">
        <v>17458</v>
      </c>
      <c r="G10538" s="19">
        <v>44040</v>
      </c>
      <c r="H10538" s="20"/>
      <c r="I10538" s="20" t="s">
        <v>20627</v>
      </c>
      <c r="J10538" s="21">
        <v>112.44</v>
      </c>
      <c r="K10538" s="18" t="str">
        <f>IFERROR(VLOOKUP(LEFT(I10538,7)+0,'[1]_Redacted Trans'!B$1:C$65536,2,0),P10538)</f>
        <v>2115250 - UK Fuels Limited</v>
      </c>
      <c r="L10538" s="18"/>
      <c r="M10538" s="18" t="str">
        <f>IFERROR(VLOOKUP(LEFT(I10538,7)+0,'[1]_Redacted Trans'!B$1:C$65536,2,0),Q10538)</f>
        <v>Fuel bill w/e 19/07/2020</v>
      </c>
      <c r="N10538" s="22" t="s">
        <v>110</v>
      </c>
      <c r="P10538" t="s">
        <v>1198</v>
      </c>
      <c r="Q10538" t="s">
        <v>20628</v>
      </c>
    </row>
    <row r="10539" spans="1:17" x14ac:dyDescent="0.2">
      <c r="A10539" s="3" t="s">
        <v>103</v>
      </c>
      <c r="B10539" s="3"/>
      <c r="C10539" s="18" t="s">
        <v>104</v>
      </c>
      <c r="D10539" s="18" t="s">
        <v>239</v>
      </c>
      <c r="E10539" s="18" t="s">
        <v>270</v>
      </c>
      <c r="F10539" s="18" t="s">
        <v>512</v>
      </c>
      <c r="G10539" s="19">
        <v>44040</v>
      </c>
      <c r="H10539" s="20"/>
      <c r="I10539" s="20" t="s">
        <v>20629</v>
      </c>
      <c r="J10539" s="21">
        <v>59.76</v>
      </c>
      <c r="K10539" s="18" t="str">
        <f>IFERROR(VLOOKUP(LEFT(I10539,7)+0,'[1]_Redacted Trans'!B$1:C$65536,2,0),P10539)</f>
        <v>2115250 - UK Fuels Limited</v>
      </c>
      <c r="L10539" s="18"/>
      <c r="M10539" s="18" t="str">
        <f>IFERROR(VLOOKUP(LEFT(I10539,7)+0,'[1]_Redacted Trans'!B$1:C$65536,2,0),Q10539)</f>
        <v>Fuel bill w/e 19/07/2020</v>
      </c>
      <c r="N10539" s="22" t="s">
        <v>110</v>
      </c>
      <c r="P10539" t="s">
        <v>1198</v>
      </c>
      <c r="Q10539" t="s">
        <v>20628</v>
      </c>
    </row>
    <row r="10540" spans="1:17" x14ac:dyDescent="0.2">
      <c r="A10540" s="3" t="s">
        <v>103</v>
      </c>
      <c r="B10540" s="3"/>
      <c r="C10540" s="18" t="s">
        <v>104</v>
      </c>
      <c r="D10540" s="18" t="s">
        <v>239</v>
      </c>
      <c r="E10540" s="18" t="s">
        <v>302</v>
      </c>
      <c r="F10540" s="18" t="s">
        <v>1196</v>
      </c>
      <c r="G10540" s="19">
        <v>44040</v>
      </c>
      <c r="H10540" s="20"/>
      <c r="I10540" s="20" t="s">
        <v>20630</v>
      </c>
      <c r="J10540" s="21">
        <v>52.92</v>
      </c>
      <c r="K10540" s="18" t="str">
        <f>IFERROR(VLOOKUP(LEFT(I10540,7)+0,'[1]_Redacted Trans'!B$1:C$65536,2,0),P10540)</f>
        <v>2115250 - UK Fuels Limited</v>
      </c>
      <c r="L10540" s="18"/>
      <c r="M10540" s="18" t="str">
        <f>IFERROR(VLOOKUP(LEFT(I10540,7)+0,'[1]_Redacted Trans'!B$1:C$65536,2,0),Q10540)</f>
        <v>Fuel bill w/e 19/07/2020</v>
      </c>
      <c r="N10540" s="22" t="s">
        <v>110</v>
      </c>
      <c r="P10540" t="s">
        <v>1198</v>
      </c>
      <c r="Q10540" t="s">
        <v>20628</v>
      </c>
    </row>
    <row r="10541" spans="1:17" x14ac:dyDescent="0.2">
      <c r="A10541" s="3" t="s">
        <v>103</v>
      </c>
      <c r="B10541" s="3"/>
      <c r="C10541" s="18" t="s">
        <v>104</v>
      </c>
      <c r="D10541" s="18" t="s">
        <v>239</v>
      </c>
      <c r="E10541" s="18" t="s">
        <v>302</v>
      </c>
      <c r="F10541" s="18" t="s">
        <v>1196</v>
      </c>
      <c r="G10541" s="19">
        <v>44040</v>
      </c>
      <c r="H10541" s="20"/>
      <c r="I10541" s="20" t="s">
        <v>20631</v>
      </c>
      <c r="J10541" s="21">
        <v>23.7</v>
      </c>
      <c r="K10541" s="18" t="str">
        <f>IFERROR(VLOOKUP(LEFT(I10541,7)+0,'[1]_Redacted Trans'!B$1:C$65536,2,0),P10541)</f>
        <v>2115250 - UK Fuels Limited</v>
      </c>
      <c r="L10541" s="18"/>
      <c r="M10541" s="18" t="str">
        <f>IFERROR(VLOOKUP(LEFT(I10541,7)+0,'[1]_Redacted Trans'!B$1:C$65536,2,0),Q10541)</f>
        <v>Fuel bill w/e 19/07/2020</v>
      </c>
      <c r="N10541" s="22" t="s">
        <v>110</v>
      </c>
      <c r="P10541" t="s">
        <v>1198</v>
      </c>
      <c r="Q10541" t="s">
        <v>20628</v>
      </c>
    </row>
    <row r="10542" spans="1:17" x14ac:dyDescent="0.2">
      <c r="A10542" s="3" t="s">
        <v>103</v>
      </c>
      <c r="B10542" s="3"/>
      <c r="C10542" s="18" t="s">
        <v>104</v>
      </c>
      <c r="D10542" s="18" t="s">
        <v>239</v>
      </c>
      <c r="E10542" s="18" t="s">
        <v>302</v>
      </c>
      <c r="F10542" s="18" t="s">
        <v>1196</v>
      </c>
      <c r="G10542" s="19">
        <v>44040</v>
      </c>
      <c r="H10542" s="20"/>
      <c r="I10542" s="20" t="s">
        <v>20632</v>
      </c>
      <c r="J10542" s="21">
        <v>74.63</v>
      </c>
      <c r="K10542" s="18" t="str">
        <f>IFERROR(VLOOKUP(LEFT(I10542,7)+0,'[1]_Redacted Trans'!B$1:C$65536,2,0),P10542)</f>
        <v>2115250 - UK Fuels Limited</v>
      </c>
      <c r="L10542" s="18"/>
      <c r="M10542" s="18" t="str">
        <f>IFERROR(VLOOKUP(LEFT(I10542,7)+0,'[1]_Redacted Trans'!B$1:C$65536,2,0),Q10542)</f>
        <v>Fuel bill w/e 19/07/2020</v>
      </c>
      <c r="N10542" s="22" t="s">
        <v>110</v>
      </c>
      <c r="P10542" t="s">
        <v>1198</v>
      </c>
      <c r="Q10542" t="s">
        <v>20628</v>
      </c>
    </row>
    <row r="10543" spans="1:17" x14ac:dyDescent="0.2">
      <c r="A10543" s="3" t="s">
        <v>103</v>
      </c>
      <c r="B10543" s="3"/>
      <c r="C10543" s="18" t="s">
        <v>104</v>
      </c>
      <c r="D10543" s="18" t="s">
        <v>239</v>
      </c>
      <c r="E10543" s="18" t="s">
        <v>302</v>
      </c>
      <c r="F10543" s="18" t="s">
        <v>1196</v>
      </c>
      <c r="G10543" s="19">
        <v>44040</v>
      </c>
      <c r="H10543" s="20"/>
      <c r="I10543" s="20" t="s">
        <v>20633</v>
      </c>
      <c r="J10543" s="21">
        <v>61.91</v>
      </c>
      <c r="K10543" s="18" t="str">
        <f>IFERROR(VLOOKUP(LEFT(I10543,7)+0,'[1]_Redacted Trans'!B$1:C$65536,2,0),P10543)</f>
        <v>2115250 - UK Fuels Limited</v>
      </c>
      <c r="L10543" s="18"/>
      <c r="M10543" s="18" t="str">
        <f>IFERROR(VLOOKUP(LEFT(I10543,7)+0,'[1]_Redacted Trans'!B$1:C$65536,2,0),Q10543)</f>
        <v>Fuel bill w/e 19/07/2020</v>
      </c>
      <c r="N10543" s="22" t="s">
        <v>110</v>
      </c>
      <c r="P10543" t="s">
        <v>1198</v>
      </c>
      <c r="Q10543" t="s">
        <v>20628</v>
      </c>
    </row>
    <row r="10544" spans="1:17" x14ac:dyDescent="0.2">
      <c r="A10544" s="3" t="s">
        <v>103</v>
      </c>
      <c r="B10544" s="3"/>
      <c r="C10544" s="18" t="s">
        <v>104</v>
      </c>
      <c r="D10544" s="18" t="s">
        <v>239</v>
      </c>
      <c r="E10544" s="18" t="s">
        <v>302</v>
      </c>
      <c r="F10544" s="18" t="s">
        <v>1196</v>
      </c>
      <c r="G10544" s="19">
        <v>44040</v>
      </c>
      <c r="H10544" s="20"/>
      <c r="I10544" s="20" t="s">
        <v>20634</v>
      </c>
      <c r="J10544" s="21">
        <v>70.489999999999995</v>
      </c>
      <c r="K10544" s="18" t="str">
        <f>IFERROR(VLOOKUP(LEFT(I10544,7)+0,'[1]_Redacted Trans'!B$1:C$65536,2,0),P10544)</f>
        <v>2115250 - UK Fuels Limited</v>
      </c>
      <c r="L10544" s="18"/>
      <c r="M10544" s="18" t="str">
        <f>IFERROR(VLOOKUP(LEFT(I10544,7)+0,'[1]_Redacted Trans'!B$1:C$65536,2,0),Q10544)</f>
        <v>Fuel bill w/e 19/07/2020</v>
      </c>
      <c r="N10544" s="22" t="s">
        <v>110</v>
      </c>
      <c r="P10544" t="s">
        <v>1198</v>
      </c>
      <c r="Q10544" t="s">
        <v>20628</v>
      </c>
    </row>
    <row r="10545" spans="1:17" x14ac:dyDescent="0.2">
      <c r="A10545" s="3" t="s">
        <v>103</v>
      </c>
      <c r="B10545" s="3"/>
      <c r="C10545" s="18" t="s">
        <v>104</v>
      </c>
      <c r="D10545" s="18" t="s">
        <v>239</v>
      </c>
      <c r="E10545" s="18" t="s">
        <v>302</v>
      </c>
      <c r="F10545" s="18" t="s">
        <v>1196</v>
      </c>
      <c r="G10545" s="19">
        <v>44040</v>
      </c>
      <c r="H10545" s="20"/>
      <c r="I10545" s="20" t="s">
        <v>20635</v>
      </c>
      <c r="J10545" s="21">
        <v>36.56</v>
      </c>
      <c r="K10545" s="18" t="str">
        <f>IFERROR(VLOOKUP(LEFT(I10545,7)+0,'[1]_Redacted Trans'!B$1:C$65536,2,0),P10545)</f>
        <v>2115250 - UK Fuels Limited</v>
      </c>
      <c r="L10545" s="18"/>
      <c r="M10545" s="18" t="str">
        <f>IFERROR(VLOOKUP(LEFT(I10545,7)+0,'[1]_Redacted Trans'!B$1:C$65536,2,0),Q10545)</f>
        <v>Fuel bill w/e 19/07/2020</v>
      </c>
      <c r="N10545" s="22" t="s">
        <v>110</v>
      </c>
      <c r="P10545" t="s">
        <v>1198</v>
      </c>
      <c r="Q10545" t="s">
        <v>20628</v>
      </c>
    </row>
    <row r="10546" spans="1:17" x14ac:dyDescent="0.2">
      <c r="A10546" s="3" t="s">
        <v>103</v>
      </c>
      <c r="B10546" s="3"/>
      <c r="C10546" s="18" t="s">
        <v>104</v>
      </c>
      <c r="D10546" s="18" t="s">
        <v>239</v>
      </c>
      <c r="E10546" s="18" t="s">
        <v>467</v>
      </c>
      <c r="F10546" s="18" t="s">
        <v>1196</v>
      </c>
      <c r="G10546" s="19">
        <v>44040</v>
      </c>
      <c r="H10546" s="20"/>
      <c r="I10546" s="20" t="s">
        <v>20636</v>
      </c>
      <c r="J10546" s="21">
        <v>649.39</v>
      </c>
      <c r="K10546" s="18" t="str">
        <f>IFERROR(VLOOKUP(LEFT(I10546,7)+0,'[1]_Redacted Trans'!B$1:C$65536,2,0),P10546)</f>
        <v>2115250 - UK Fuels Limited</v>
      </c>
      <c r="L10546" s="18"/>
      <c r="M10546" s="18" t="str">
        <f>IFERROR(VLOOKUP(LEFT(I10546,7)+0,'[1]_Redacted Trans'!B$1:C$65536,2,0),Q10546)</f>
        <v>Fuel bill w/e 19/07/2020</v>
      </c>
      <c r="N10546" s="22" t="s">
        <v>110</v>
      </c>
      <c r="P10546" t="s">
        <v>1198</v>
      </c>
      <c r="Q10546" t="s">
        <v>20628</v>
      </c>
    </row>
    <row r="10547" spans="1:17" x14ac:dyDescent="0.2">
      <c r="A10547" s="3" t="s">
        <v>103</v>
      </c>
      <c r="B10547" s="3"/>
      <c r="C10547" s="18" t="s">
        <v>104</v>
      </c>
      <c r="D10547" s="18" t="s">
        <v>239</v>
      </c>
      <c r="E10547" s="18" t="s">
        <v>302</v>
      </c>
      <c r="F10547" s="18" t="s">
        <v>1196</v>
      </c>
      <c r="G10547" s="19">
        <v>44040</v>
      </c>
      <c r="H10547" s="20"/>
      <c r="I10547" s="20" t="s">
        <v>20637</v>
      </c>
      <c r="J10547" s="21">
        <v>43.74</v>
      </c>
      <c r="K10547" s="18" t="str">
        <f>IFERROR(VLOOKUP(LEFT(I10547,7)+0,'[1]_Redacted Trans'!B$1:C$65536,2,0),P10547)</f>
        <v>2115250 - UK Fuels Limited</v>
      </c>
      <c r="L10547" s="18"/>
      <c r="M10547" s="18" t="str">
        <f>IFERROR(VLOOKUP(LEFT(I10547,7)+0,'[1]_Redacted Trans'!B$1:C$65536,2,0),Q10547)</f>
        <v>Fuel bill w/e 19/07/2020</v>
      </c>
      <c r="N10547" s="22" t="s">
        <v>110</v>
      </c>
      <c r="P10547" t="s">
        <v>1198</v>
      </c>
      <c r="Q10547" t="s">
        <v>20628</v>
      </c>
    </row>
    <row r="10548" spans="1:17" x14ac:dyDescent="0.2">
      <c r="A10548" s="3" t="s">
        <v>103</v>
      </c>
      <c r="B10548" s="3"/>
      <c r="C10548" s="18" t="s">
        <v>104</v>
      </c>
      <c r="D10548" s="18" t="s">
        <v>239</v>
      </c>
      <c r="E10548" s="18" t="s">
        <v>302</v>
      </c>
      <c r="F10548" s="18" t="s">
        <v>1196</v>
      </c>
      <c r="G10548" s="19">
        <v>44040</v>
      </c>
      <c r="H10548" s="20"/>
      <c r="I10548" s="20" t="s">
        <v>20638</v>
      </c>
      <c r="J10548" s="21">
        <v>58.47</v>
      </c>
      <c r="K10548" s="18" t="str">
        <f>IFERROR(VLOOKUP(LEFT(I10548,7)+0,'[1]_Redacted Trans'!B$1:C$65536,2,0),P10548)</f>
        <v>2115250 - UK Fuels Limited</v>
      </c>
      <c r="L10548" s="18"/>
      <c r="M10548" s="18" t="str">
        <f>IFERROR(VLOOKUP(LEFT(I10548,7)+0,'[1]_Redacted Trans'!B$1:C$65536,2,0),Q10548)</f>
        <v>Fuel bill w/e 19/07/2020</v>
      </c>
      <c r="N10548" s="22" t="s">
        <v>110</v>
      </c>
      <c r="P10548" t="s">
        <v>1198</v>
      </c>
      <c r="Q10548" t="s">
        <v>20628</v>
      </c>
    </row>
    <row r="10549" spans="1:17" x14ac:dyDescent="0.2">
      <c r="A10549" s="3" t="s">
        <v>103</v>
      </c>
      <c r="B10549" s="3"/>
      <c r="C10549" s="18" t="s">
        <v>104</v>
      </c>
      <c r="D10549" s="18" t="s">
        <v>239</v>
      </c>
      <c r="E10549" s="18" t="s">
        <v>302</v>
      </c>
      <c r="F10549" s="18" t="s">
        <v>1196</v>
      </c>
      <c r="G10549" s="19">
        <v>44040</v>
      </c>
      <c r="H10549" s="20"/>
      <c r="I10549" s="20" t="s">
        <v>20639</v>
      </c>
      <c r="J10549" s="21">
        <v>75.48</v>
      </c>
      <c r="K10549" s="18" t="str">
        <f>IFERROR(VLOOKUP(LEFT(I10549,7)+0,'[1]_Redacted Trans'!B$1:C$65536,2,0),P10549)</f>
        <v>2115250 - UK Fuels Limited</v>
      </c>
      <c r="L10549" s="18"/>
      <c r="M10549" s="18" t="str">
        <f>IFERROR(VLOOKUP(LEFT(I10549,7)+0,'[1]_Redacted Trans'!B$1:C$65536,2,0),Q10549)</f>
        <v>Fuel bill w/e 19/07/2020</v>
      </c>
      <c r="N10549" s="22" t="s">
        <v>110</v>
      </c>
      <c r="P10549" t="s">
        <v>1198</v>
      </c>
      <c r="Q10549" t="s">
        <v>20628</v>
      </c>
    </row>
    <row r="10550" spans="1:17" x14ac:dyDescent="0.2">
      <c r="A10550" s="3" t="s">
        <v>103</v>
      </c>
      <c r="B10550" s="3"/>
      <c r="C10550" s="18" t="s">
        <v>104</v>
      </c>
      <c r="D10550" s="18" t="s">
        <v>239</v>
      </c>
      <c r="E10550" s="18" t="s">
        <v>353</v>
      </c>
      <c r="F10550" s="18" t="s">
        <v>17458</v>
      </c>
      <c r="G10550" s="19">
        <v>44040</v>
      </c>
      <c r="H10550" s="20"/>
      <c r="I10550" s="20" t="s">
        <v>20640</v>
      </c>
      <c r="J10550" s="21">
        <v>136.97999999999999</v>
      </c>
      <c r="K10550" s="18" t="str">
        <f>IFERROR(VLOOKUP(LEFT(I10550,7)+0,'[1]_Redacted Trans'!B$1:C$65536,2,0),P10550)</f>
        <v>2115250 - UK Fuels Limited</v>
      </c>
      <c r="L10550" s="18"/>
      <c r="M10550" s="18" t="str">
        <f>IFERROR(VLOOKUP(LEFT(I10550,7)+0,'[1]_Redacted Trans'!B$1:C$65536,2,0),Q10550)</f>
        <v>Fuel bill w/e 19/07/2020</v>
      </c>
      <c r="N10550" s="22" t="s">
        <v>110</v>
      </c>
      <c r="P10550" t="s">
        <v>1198</v>
      </c>
      <c r="Q10550" t="s">
        <v>20628</v>
      </c>
    </row>
    <row r="10551" spans="1:17" x14ac:dyDescent="0.2">
      <c r="A10551" s="3" t="s">
        <v>103</v>
      </c>
      <c r="B10551" s="3"/>
      <c r="C10551" s="18" t="s">
        <v>104</v>
      </c>
      <c r="D10551" s="18" t="s">
        <v>239</v>
      </c>
      <c r="E10551" s="18" t="s">
        <v>302</v>
      </c>
      <c r="F10551" s="18" t="s">
        <v>1196</v>
      </c>
      <c r="G10551" s="19">
        <v>44040</v>
      </c>
      <c r="H10551" s="20"/>
      <c r="I10551" s="20" t="s">
        <v>20641</v>
      </c>
      <c r="J10551" s="21">
        <v>74.48</v>
      </c>
      <c r="K10551" s="18" t="str">
        <f>IFERROR(VLOOKUP(LEFT(I10551,7)+0,'[1]_Redacted Trans'!B$1:C$65536,2,0),P10551)</f>
        <v>2115250 - UK Fuels Limited</v>
      </c>
      <c r="L10551" s="18"/>
      <c r="M10551" s="18" t="str">
        <f>IFERROR(VLOOKUP(LEFT(I10551,7)+0,'[1]_Redacted Trans'!B$1:C$65536,2,0),Q10551)</f>
        <v>Fuel bill w/e 19/07/2020</v>
      </c>
      <c r="N10551" s="22" t="s">
        <v>110</v>
      </c>
      <c r="P10551" t="s">
        <v>1198</v>
      </c>
      <c r="Q10551" t="s">
        <v>20628</v>
      </c>
    </row>
    <row r="10552" spans="1:17" x14ac:dyDescent="0.2">
      <c r="A10552" s="3" t="s">
        <v>103</v>
      </c>
      <c r="B10552" s="3"/>
      <c r="C10552" s="18" t="s">
        <v>104</v>
      </c>
      <c r="D10552" s="18" t="s">
        <v>239</v>
      </c>
      <c r="E10552" s="18" t="s">
        <v>302</v>
      </c>
      <c r="F10552" s="18" t="s">
        <v>1196</v>
      </c>
      <c r="G10552" s="19">
        <v>44040</v>
      </c>
      <c r="H10552" s="20"/>
      <c r="I10552" s="20" t="s">
        <v>20642</v>
      </c>
      <c r="J10552" s="21">
        <v>73.45</v>
      </c>
      <c r="K10552" s="18" t="str">
        <f>IFERROR(VLOOKUP(LEFT(I10552,7)+0,'[1]_Redacted Trans'!B$1:C$65536,2,0),P10552)</f>
        <v>2115250 - UK Fuels Limited</v>
      </c>
      <c r="L10552" s="18"/>
      <c r="M10552" s="18" t="str">
        <f>IFERROR(VLOOKUP(LEFT(I10552,7)+0,'[1]_Redacted Trans'!B$1:C$65536,2,0),Q10552)</f>
        <v>Fuel bill w/e 19/07/2020</v>
      </c>
      <c r="N10552" s="22" t="s">
        <v>110</v>
      </c>
      <c r="P10552" t="s">
        <v>1198</v>
      </c>
      <c r="Q10552" t="s">
        <v>20628</v>
      </c>
    </row>
    <row r="10553" spans="1:17" x14ac:dyDescent="0.2">
      <c r="A10553" s="3" t="s">
        <v>103</v>
      </c>
      <c r="B10553" s="3"/>
      <c r="C10553" s="18" t="s">
        <v>104</v>
      </c>
      <c r="D10553" s="18" t="s">
        <v>239</v>
      </c>
      <c r="E10553" s="18" t="s">
        <v>302</v>
      </c>
      <c r="F10553" s="18" t="s">
        <v>1196</v>
      </c>
      <c r="G10553" s="19">
        <v>44040</v>
      </c>
      <c r="H10553" s="20"/>
      <c r="I10553" s="20" t="s">
        <v>20643</v>
      </c>
      <c r="J10553" s="21">
        <v>68.209999999999994</v>
      </c>
      <c r="K10553" s="18" t="str">
        <f>IFERROR(VLOOKUP(LEFT(I10553,7)+0,'[1]_Redacted Trans'!B$1:C$65536,2,0),P10553)</f>
        <v>2115250 - UK Fuels Limited</v>
      </c>
      <c r="L10553" s="18"/>
      <c r="M10553" s="18" t="str">
        <f>IFERROR(VLOOKUP(LEFT(I10553,7)+0,'[1]_Redacted Trans'!B$1:C$65536,2,0),Q10553)</f>
        <v>Fuel bill w/e 19/07/2020</v>
      </c>
      <c r="N10553" s="22" t="s">
        <v>110</v>
      </c>
      <c r="P10553" t="s">
        <v>1198</v>
      </c>
      <c r="Q10553" t="s">
        <v>20628</v>
      </c>
    </row>
    <row r="10554" spans="1:17" x14ac:dyDescent="0.2">
      <c r="A10554" s="3" t="s">
        <v>103</v>
      </c>
      <c r="B10554" s="3"/>
      <c r="C10554" s="18" t="s">
        <v>104</v>
      </c>
      <c r="D10554" s="18" t="s">
        <v>239</v>
      </c>
      <c r="E10554" s="18" t="s">
        <v>302</v>
      </c>
      <c r="F10554" s="18" t="s">
        <v>1196</v>
      </c>
      <c r="G10554" s="19">
        <v>44040</v>
      </c>
      <c r="H10554" s="20"/>
      <c r="I10554" s="20" t="s">
        <v>20644</v>
      </c>
      <c r="J10554" s="21">
        <v>61.01</v>
      </c>
      <c r="K10554" s="18" t="str">
        <f>IFERROR(VLOOKUP(LEFT(I10554,7)+0,'[1]_Redacted Trans'!B$1:C$65536,2,0),P10554)</f>
        <v>2115250 - UK Fuels Limited</v>
      </c>
      <c r="L10554" s="18"/>
      <c r="M10554" s="18" t="str">
        <f>IFERROR(VLOOKUP(LEFT(I10554,7)+0,'[1]_Redacted Trans'!B$1:C$65536,2,0),Q10554)</f>
        <v>Fuel bill w/e 19/07/2020</v>
      </c>
      <c r="N10554" s="22" t="s">
        <v>110</v>
      </c>
      <c r="P10554" t="s">
        <v>1198</v>
      </c>
      <c r="Q10554" t="s">
        <v>20628</v>
      </c>
    </row>
    <row r="10555" spans="1:17" x14ac:dyDescent="0.2">
      <c r="A10555" s="3" t="s">
        <v>103</v>
      </c>
      <c r="B10555" s="3"/>
      <c r="C10555" s="18" t="s">
        <v>104</v>
      </c>
      <c r="D10555" s="18" t="s">
        <v>239</v>
      </c>
      <c r="E10555" s="18" t="s">
        <v>302</v>
      </c>
      <c r="F10555" s="18" t="s">
        <v>1196</v>
      </c>
      <c r="G10555" s="19">
        <v>44040</v>
      </c>
      <c r="H10555" s="20"/>
      <c r="I10555" s="20" t="s">
        <v>20645</v>
      </c>
      <c r="J10555" s="21">
        <v>58.47</v>
      </c>
      <c r="K10555" s="18" t="str">
        <f>IFERROR(VLOOKUP(LEFT(I10555,7)+0,'[1]_Redacted Trans'!B$1:C$65536,2,0),P10555)</f>
        <v>2115250 - UK Fuels Limited</v>
      </c>
      <c r="L10555" s="18"/>
      <c r="M10555" s="18" t="str">
        <f>IFERROR(VLOOKUP(LEFT(I10555,7)+0,'[1]_Redacted Trans'!B$1:C$65536,2,0),Q10555)</f>
        <v>Fuel bill w/e 19/07/2020</v>
      </c>
      <c r="N10555" s="22" t="s">
        <v>110</v>
      </c>
      <c r="P10555" t="s">
        <v>1198</v>
      </c>
      <c r="Q10555" t="s">
        <v>20628</v>
      </c>
    </row>
    <row r="10556" spans="1:17" x14ac:dyDescent="0.2">
      <c r="A10556" s="3" t="s">
        <v>103</v>
      </c>
      <c r="B10556" s="3"/>
      <c r="C10556" s="18" t="s">
        <v>104</v>
      </c>
      <c r="D10556" s="18" t="s">
        <v>239</v>
      </c>
      <c r="E10556" s="18" t="s">
        <v>302</v>
      </c>
      <c r="F10556" s="18" t="s">
        <v>1196</v>
      </c>
      <c r="G10556" s="19">
        <v>44040</v>
      </c>
      <c r="H10556" s="20"/>
      <c r="I10556" s="20" t="s">
        <v>20646</v>
      </c>
      <c r="J10556" s="21">
        <v>88.59</v>
      </c>
      <c r="K10556" s="18" t="str">
        <f>IFERROR(VLOOKUP(LEFT(I10556,7)+0,'[1]_Redacted Trans'!B$1:C$65536,2,0),P10556)</f>
        <v>2115250 - UK Fuels Limited</v>
      </c>
      <c r="L10556" s="18"/>
      <c r="M10556" s="18" t="str">
        <f>IFERROR(VLOOKUP(LEFT(I10556,7)+0,'[1]_Redacted Trans'!B$1:C$65536,2,0),Q10556)</f>
        <v>Fuel bill w/e 19/07/2020</v>
      </c>
      <c r="N10556" s="22" t="s">
        <v>110</v>
      </c>
      <c r="P10556" t="s">
        <v>1198</v>
      </c>
      <c r="Q10556" t="s">
        <v>20628</v>
      </c>
    </row>
    <row r="10557" spans="1:17" x14ac:dyDescent="0.2">
      <c r="A10557" s="3" t="s">
        <v>103</v>
      </c>
      <c r="B10557" s="3"/>
      <c r="C10557" s="18" t="s">
        <v>104</v>
      </c>
      <c r="D10557" s="18" t="s">
        <v>239</v>
      </c>
      <c r="E10557" s="18" t="s">
        <v>302</v>
      </c>
      <c r="F10557" s="18" t="s">
        <v>1196</v>
      </c>
      <c r="G10557" s="19">
        <v>44040</v>
      </c>
      <c r="H10557" s="20"/>
      <c r="I10557" s="20" t="s">
        <v>20647</v>
      </c>
      <c r="J10557" s="21">
        <v>95.27</v>
      </c>
      <c r="K10557" s="18" t="str">
        <f>IFERROR(VLOOKUP(LEFT(I10557,7)+0,'[1]_Redacted Trans'!B$1:C$65536,2,0),P10557)</f>
        <v>2115250 - UK Fuels Limited</v>
      </c>
      <c r="L10557" s="18"/>
      <c r="M10557" s="18" t="str">
        <f>IFERROR(VLOOKUP(LEFT(I10557,7)+0,'[1]_Redacted Trans'!B$1:C$65536,2,0),Q10557)</f>
        <v>Fuel bill w/e 19/07/2020</v>
      </c>
      <c r="N10557" s="22" t="s">
        <v>110</v>
      </c>
      <c r="P10557" t="s">
        <v>1198</v>
      </c>
      <c r="Q10557" t="s">
        <v>20628</v>
      </c>
    </row>
    <row r="10558" spans="1:17" x14ac:dyDescent="0.2">
      <c r="A10558" s="3" t="s">
        <v>103</v>
      </c>
      <c r="B10558" s="3"/>
      <c r="C10558" s="18" t="s">
        <v>104</v>
      </c>
      <c r="D10558" s="18" t="s">
        <v>239</v>
      </c>
      <c r="E10558" s="18" t="s">
        <v>302</v>
      </c>
      <c r="F10558" s="18" t="s">
        <v>1196</v>
      </c>
      <c r="G10558" s="19">
        <v>44040</v>
      </c>
      <c r="H10558" s="20"/>
      <c r="I10558" s="20" t="s">
        <v>20648</v>
      </c>
      <c r="J10558" s="21">
        <v>36.03</v>
      </c>
      <c r="K10558" s="18" t="str">
        <f>IFERROR(VLOOKUP(LEFT(I10558,7)+0,'[1]_Redacted Trans'!B$1:C$65536,2,0),P10558)</f>
        <v>2115250 - UK Fuels Limited</v>
      </c>
      <c r="L10558" s="18"/>
      <c r="M10558" s="18" t="str">
        <f>IFERROR(VLOOKUP(LEFT(I10558,7)+0,'[1]_Redacted Trans'!B$1:C$65536,2,0),Q10558)</f>
        <v>Fuel bill w/e 19/07/2020</v>
      </c>
      <c r="N10558" s="22" t="s">
        <v>110</v>
      </c>
      <c r="P10558" t="s">
        <v>1198</v>
      </c>
      <c r="Q10558" t="s">
        <v>20628</v>
      </c>
    </row>
    <row r="10559" spans="1:17" x14ac:dyDescent="0.2">
      <c r="A10559" s="3" t="s">
        <v>103</v>
      </c>
      <c r="B10559" s="3"/>
      <c r="C10559" s="18" t="s">
        <v>104</v>
      </c>
      <c r="D10559" s="18" t="s">
        <v>239</v>
      </c>
      <c r="E10559" s="18" t="s">
        <v>302</v>
      </c>
      <c r="F10559" s="18" t="s">
        <v>1196</v>
      </c>
      <c r="G10559" s="19">
        <v>44040</v>
      </c>
      <c r="H10559" s="20"/>
      <c r="I10559" s="20" t="s">
        <v>20649</v>
      </c>
      <c r="J10559" s="21">
        <v>42.13</v>
      </c>
      <c r="K10559" s="18" t="str">
        <f>IFERROR(VLOOKUP(LEFT(I10559,7)+0,'[1]_Redacted Trans'!B$1:C$65536,2,0),P10559)</f>
        <v>2115250 - UK Fuels Limited</v>
      </c>
      <c r="L10559" s="18"/>
      <c r="M10559" s="18" t="str">
        <f>IFERROR(VLOOKUP(LEFT(I10559,7)+0,'[1]_Redacted Trans'!B$1:C$65536,2,0),Q10559)</f>
        <v>Fuel bill w/e 19/07/2020</v>
      </c>
      <c r="N10559" s="22" t="s">
        <v>110</v>
      </c>
      <c r="P10559" t="s">
        <v>1198</v>
      </c>
      <c r="Q10559" t="s">
        <v>20628</v>
      </c>
    </row>
    <row r="10560" spans="1:17" x14ac:dyDescent="0.2">
      <c r="A10560" s="3" t="s">
        <v>103</v>
      </c>
      <c r="B10560" s="3"/>
      <c r="C10560" s="18" t="s">
        <v>104</v>
      </c>
      <c r="D10560" s="18" t="s">
        <v>239</v>
      </c>
      <c r="E10560" s="18" t="s">
        <v>302</v>
      </c>
      <c r="F10560" s="18" t="s">
        <v>1196</v>
      </c>
      <c r="G10560" s="19">
        <v>44040</v>
      </c>
      <c r="H10560" s="20"/>
      <c r="I10560" s="20" t="s">
        <v>20650</v>
      </c>
      <c r="J10560" s="21">
        <v>35.18</v>
      </c>
      <c r="K10560" s="18" t="str">
        <f>IFERROR(VLOOKUP(LEFT(I10560,7)+0,'[1]_Redacted Trans'!B$1:C$65536,2,0),P10560)</f>
        <v>2115250 - UK Fuels Limited</v>
      </c>
      <c r="L10560" s="18"/>
      <c r="M10560" s="18" t="str">
        <f>IFERROR(VLOOKUP(LEFT(I10560,7)+0,'[1]_Redacted Trans'!B$1:C$65536,2,0),Q10560)</f>
        <v>Fuel bill w/e 19/07/2020</v>
      </c>
      <c r="N10560" s="22" t="s">
        <v>110</v>
      </c>
      <c r="P10560" t="s">
        <v>1198</v>
      </c>
      <c r="Q10560" t="s">
        <v>20628</v>
      </c>
    </row>
    <row r="10561" spans="1:17" x14ac:dyDescent="0.2">
      <c r="A10561" s="3" t="s">
        <v>103</v>
      </c>
      <c r="B10561" s="3"/>
      <c r="C10561" s="18" t="s">
        <v>104</v>
      </c>
      <c r="D10561" s="18" t="s">
        <v>168</v>
      </c>
      <c r="E10561" s="18" t="s">
        <v>556</v>
      </c>
      <c r="F10561" s="18" t="s">
        <v>557</v>
      </c>
      <c r="G10561" s="19">
        <v>44040</v>
      </c>
      <c r="H10561" s="20"/>
      <c r="I10561" s="20" t="s">
        <v>20651</v>
      </c>
      <c r="J10561" s="21">
        <v>834.48</v>
      </c>
      <c r="K10561" s="18" t="str">
        <f>IFERROR(VLOOKUP(LEFT(I10561,7)+0,'[1]_Redacted Trans'!B$1:C$65536,2,0),P10561)</f>
        <v>REDACTED PERSONAL DATA</v>
      </c>
      <c r="L10561" s="18"/>
      <c r="M10561" s="18" t="str">
        <f>IFERROR(VLOOKUP(LEFT(I10561,7)+0,'[1]_Redacted Trans'!B$1:C$65536,2,0),Q10561)</f>
        <v>REDACTED PERSONAL DATA</v>
      </c>
      <c r="N10561" s="22" t="s">
        <v>110</v>
      </c>
      <c r="P10561" t="s">
        <v>143</v>
      </c>
      <c r="Q10561" t="s">
        <v>143</v>
      </c>
    </row>
    <row r="10562" spans="1:17" x14ac:dyDescent="0.2">
      <c r="A10562" s="3" t="s">
        <v>103</v>
      </c>
      <c r="B10562" s="3"/>
      <c r="C10562" s="18" t="s">
        <v>104</v>
      </c>
      <c r="D10562" s="18" t="s">
        <v>168</v>
      </c>
      <c r="E10562" s="18" t="s">
        <v>556</v>
      </c>
      <c r="F10562" s="18" t="s">
        <v>557</v>
      </c>
      <c r="G10562" s="19">
        <v>44040</v>
      </c>
      <c r="H10562" s="20"/>
      <c r="I10562" s="20" t="s">
        <v>20652</v>
      </c>
      <c r="J10562" s="21">
        <v>1109.81</v>
      </c>
      <c r="K10562" s="18" t="str">
        <f>IFERROR(VLOOKUP(LEFT(I10562,7)+0,'[1]_Redacted Trans'!B$1:C$65536,2,0),P10562)</f>
        <v>REDACTED PERSONAL DATA</v>
      </c>
      <c r="L10562" s="18"/>
      <c r="M10562" s="18" t="str">
        <f>IFERROR(VLOOKUP(LEFT(I10562,7)+0,'[1]_Redacted Trans'!B$1:C$65536,2,0),Q10562)</f>
        <v>REDACTED PERSONAL DATA</v>
      </c>
      <c r="N10562" s="22" t="s">
        <v>110</v>
      </c>
      <c r="P10562" t="s">
        <v>143</v>
      </c>
      <c r="Q10562" t="s">
        <v>143</v>
      </c>
    </row>
    <row r="10563" spans="1:17" x14ac:dyDescent="0.2">
      <c r="A10563" s="3" t="s">
        <v>103</v>
      </c>
      <c r="B10563" s="3"/>
      <c r="C10563" s="18" t="s">
        <v>104</v>
      </c>
      <c r="D10563" s="18" t="s">
        <v>168</v>
      </c>
      <c r="E10563" s="18" t="s">
        <v>556</v>
      </c>
      <c r="F10563" s="18" t="s">
        <v>557</v>
      </c>
      <c r="G10563" s="19">
        <v>44040</v>
      </c>
      <c r="H10563" s="20"/>
      <c r="I10563" s="20" t="s">
        <v>20653</v>
      </c>
      <c r="J10563" s="21">
        <v>96.31</v>
      </c>
      <c r="K10563" s="18" t="str">
        <f>IFERROR(VLOOKUP(LEFT(I10563,7)+0,'[1]_Redacted Trans'!B$1:C$65536,2,0),P10563)</f>
        <v>REDACTED PERSONAL DATA</v>
      </c>
      <c r="L10563" s="18"/>
      <c r="M10563" s="18" t="str">
        <f>IFERROR(VLOOKUP(LEFT(I10563,7)+0,'[1]_Redacted Trans'!B$1:C$65536,2,0),Q10563)</f>
        <v>REDACTED PERSONAL DATA</v>
      </c>
      <c r="N10563" s="22" t="s">
        <v>110</v>
      </c>
      <c r="P10563" t="s">
        <v>143</v>
      </c>
      <c r="Q10563" t="s">
        <v>143</v>
      </c>
    </row>
    <row r="10564" spans="1:17" x14ac:dyDescent="0.2">
      <c r="A10564" s="3" t="s">
        <v>103</v>
      </c>
      <c r="B10564" s="3"/>
      <c r="C10564" s="18" t="s">
        <v>104</v>
      </c>
      <c r="D10564" s="18" t="s">
        <v>168</v>
      </c>
      <c r="E10564" s="18" t="s">
        <v>556</v>
      </c>
      <c r="F10564" s="18" t="s">
        <v>557</v>
      </c>
      <c r="G10564" s="19">
        <v>44040</v>
      </c>
      <c r="H10564" s="20"/>
      <c r="I10564" s="20" t="s">
        <v>20654</v>
      </c>
      <c r="J10564" s="21">
        <v>207.72</v>
      </c>
      <c r="K10564" s="18" t="str">
        <f>IFERROR(VLOOKUP(LEFT(I10564,7)+0,'[1]_Redacted Trans'!B$1:C$65536,2,0),P10564)</f>
        <v>REDACTED PERSONAL DATA</v>
      </c>
      <c r="L10564" s="18"/>
      <c r="M10564" s="18" t="str">
        <f>IFERROR(VLOOKUP(LEFT(I10564,7)+0,'[1]_Redacted Trans'!B$1:C$65536,2,0),Q10564)</f>
        <v>REDACTED PERSONAL DATA</v>
      </c>
      <c r="N10564" s="22" t="s">
        <v>110</v>
      </c>
      <c r="P10564" t="s">
        <v>143</v>
      </c>
      <c r="Q10564" t="s">
        <v>143</v>
      </c>
    </row>
    <row r="10565" spans="1:17" x14ac:dyDescent="0.2">
      <c r="A10565" s="3" t="s">
        <v>103</v>
      </c>
      <c r="B10565" s="3"/>
      <c r="C10565" s="18" t="s">
        <v>104</v>
      </c>
      <c r="D10565" s="18" t="s">
        <v>168</v>
      </c>
      <c r="E10565" s="18" t="s">
        <v>556</v>
      </c>
      <c r="F10565" s="18" t="s">
        <v>557</v>
      </c>
      <c r="G10565" s="19">
        <v>44040</v>
      </c>
      <c r="H10565" s="20"/>
      <c r="I10565" s="20" t="s">
        <v>20655</v>
      </c>
      <c r="J10565" s="21">
        <v>355.86</v>
      </c>
      <c r="K10565" s="18" t="str">
        <f>IFERROR(VLOOKUP(LEFT(I10565,7)+0,'[1]_Redacted Trans'!B$1:C$65536,2,0),P10565)</f>
        <v>REDACTED PERSONAL DATA</v>
      </c>
      <c r="L10565" s="18"/>
      <c r="M10565" s="18" t="str">
        <f>IFERROR(VLOOKUP(LEFT(I10565,7)+0,'[1]_Redacted Trans'!B$1:C$65536,2,0),Q10565)</f>
        <v>REDACTED PERSONAL DATA</v>
      </c>
      <c r="N10565" s="22" t="s">
        <v>110</v>
      </c>
      <c r="P10565" t="s">
        <v>143</v>
      </c>
      <c r="Q10565" t="s">
        <v>143</v>
      </c>
    </row>
    <row r="10566" spans="1:17" x14ac:dyDescent="0.2">
      <c r="A10566" s="3" t="s">
        <v>103</v>
      </c>
      <c r="B10566" s="3"/>
      <c r="C10566" s="18" t="s">
        <v>104</v>
      </c>
      <c r="D10566" s="18" t="s">
        <v>471</v>
      </c>
      <c r="E10566" s="18" t="s">
        <v>861</v>
      </c>
      <c r="F10566" s="18" t="s">
        <v>430</v>
      </c>
      <c r="G10566" s="19">
        <v>44040</v>
      </c>
      <c r="H10566" s="20" t="s">
        <v>20656</v>
      </c>
      <c r="I10566" s="20" t="s">
        <v>20657</v>
      </c>
      <c r="J10566" s="21">
        <v>456</v>
      </c>
      <c r="K10566" s="18" t="str">
        <f>IFERROR(VLOOKUP(LEFT(I10566,7)+0,'[1]_Redacted Trans'!B$1:C$65536,2,0),P10566)</f>
        <v>2100498 - Essex County Council</v>
      </c>
      <c r="L10566" s="18"/>
      <c r="M10566" s="18" t="str">
        <f>IFERROR(VLOOKUP(LEFT(I10566,7)+0,'[1]_Redacted Trans'!B$1:C$65536,2,0),Q10566)</f>
        <v>LEGAL WORK ON BEHALF OF TDC</v>
      </c>
      <c r="N10566" s="22" t="s">
        <v>110</v>
      </c>
      <c r="P10566" t="s">
        <v>480</v>
      </c>
      <c r="Q10566" t="s">
        <v>20658</v>
      </c>
    </row>
    <row r="10567" spans="1:17" x14ac:dyDescent="0.2">
      <c r="A10567" s="3" t="s">
        <v>103</v>
      </c>
      <c r="B10567" s="3"/>
      <c r="C10567" s="18" t="s">
        <v>104</v>
      </c>
      <c r="D10567" s="18" t="s">
        <v>471</v>
      </c>
      <c r="E10567" s="18" t="s">
        <v>861</v>
      </c>
      <c r="F10567" s="18" t="s">
        <v>430</v>
      </c>
      <c r="G10567" s="19">
        <v>44040</v>
      </c>
      <c r="H10567" s="20" t="s">
        <v>20656</v>
      </c>
      <c r="I10567" s="20" t="s">
        <v>20659</v>
      </c>
      <c r="J10567" s="21">
        <v>402.5</v>
      </c>
      <c r="K10567" s="18" t="str">
        <f>IFERROR(VLOOKUP(LEFT(I10567,7)+0,'[1]_Redacted Trans'!B$1:C$65536,2,0),P10567)</f>
        <v>2100498 - Essex County Council</v>
      </c>
      <c r="L10567" s="18"/>
      <c r="M10567" s="18" t="str">
        <f>IFERROR(VLOOKUP(LEFT(I10567,7)+0,'[1]_Redacted Trans'!B$1:C$65536,2,0),Q10567)</f>
        <v>LEGAL WORK ON BEHALF OF TDC</v>
      </c>
      <c r="N10567" s="22" t="s">
        <v>110</v>
      </c>
      <c r="P10567" t="s">
        <v>480</v>
      </c>
      <c r="Q10567" t="s">
        <v>20658</v>
      </c>
    </row>
    <row r="10568" spans="1:17" x14ac:dyDescent="0.2">
      <c r="A10568" s="3" t="s">
        <v>103</v>
      </c>
      <c r="B10568" s="3"/>
      <c r="C10568" s="18" t="s">
        <v>104</v>
      </c>
      <c r="D10568" s="18" t="s">
        <v>471</v>
      </c>
      <c r="E10568" s="18" t="s">
        <v>861</v>
      </c>
      <c r="F10568" s="18" t="s">
        <v>430</v>
      </c>
      <c r="G10568" s="19">
        <v>44040</v>
      </c>
      <c r="H10568" s="20" t="s">
        <v>20656</v>
      </c>
      <c r="I10568" s="20" t="s">
        <v>20660</v>
      </c>
      <c r="J10568" s="21">
        <v>316.5</v>
      </c>
      <c r="K10568" s="18" t="str">
        <f>IFERROR(VLOOKUP(LEFT(I10568,7)+0,'[1]_Redacted Trans'!B$1:C$65536,2,0),P10568)</f>
        <v>2100498 - Essex County Council</v>
      </c>
      <c r="L10568" s="18"/>
      <c r="M10568" s="18" t="str">
        <f>IFERROR(VLOOKUP(LEFT(I10568,7)+0,'[1]_Redacted Trans'!B$1:C$65536,2,0),Q10568)</f>
        <v>LEGAL WORK ON BEHALF OF TDC</v>
      </c>
      <c r="N10568" s="22" t="s">
        <v>110</v>
      </c>
      <c r="P10568" t="s">
        <v>480</v>
      </c>
      <c r="Q10568" t="s">
        <v>20658</v>
      </c>
    </row>
    <row r="10569" spans="1:17" x14ac:dyDescent="0.2">
      <c r="A10569" s="3" t="s">
        <v>103</v>
      </c>
      <c r="B10569" s="3"/>
      <c r="C10569" s="18" t="s">
        <v>104</v>
      </c>
      <c r="D10569" s="18" t="s">
        <v>471</v>
      </c>
      <c r="E10569" s="18" t="s">
        <v>861</v>
      </c>
      <c r="F10569" s="18" t="s">
        <v>430</v>
      </c>
      <c r="G10569" s="19">
        <v>44040</v>
      </c>
      <c r="H10569" s="20" t="s">
        <v>20656</v>
      </c>
      <c r="I10569" s="20" t="s">
        <v>20661</v>
      </c>
      <c r="J10569" s="21">
        <v>221</v>
      </c>
      <c r="K10569" s="18" t="str">
        <f>IFERROR(VLOOKUP(LEFT(I10569,7)+0,'[1]_Redacted Trans'!B$1:C$65536,2,0),P10569)</f>
        <v>2100498 - Essex County Council</v>
      </c>
      <c r="L10569" s="18"/>
      <c r="M10569" s="18" t="str">
        <f>IFERROR(VLOOKUP(LEFT(I10569,7)+0,'[1]_Redacted Trans'!B$1:C$65536,2,0),Q10569)</f>
        <v>LEGAL WORK ON BEHALF OF TDC</v>
      </c>
      <c r="N10569" s="22" t="s">
        <v>110</v>
      </c>
      <c r="P10569" t="s">
        <v>480</v>
      </c>
      <c r="Q10569" t="s">
        <v>20658</v>
      </c>
    </row>
    <row r="10570" spans="1:17" x14ac:dyDescent="0.2">
      <c r="A10570" s="3" t="s">
        <v>103</v>
      </c>
      <c r="B10570" s="3"/>
      <c r="C10570" s="18" t="s">
        <v>104</v>
      </c>
      <c r="D10570" s="18" t="s">
        <v>471</v>
      </c>
      <c r="E10570" s="18" t="s">
        <v>861</v>
      </c>
      <c r="F10570" s="18" t="s">
        <v>430</v>
      </c>
      <c r="G10570" s="19">
        <v>44040</v>
      </c>
      <c r="H10570" s="20" t="s">
        <v>20656</v>
      </c>
      <c r="I10570" s="20" t="s">
        <v>20662</v>
      </c>
      <c r="J10570" s="21">
        <v>257</v>
      </c>
      <c r="K10570" s="18" t="str">
        <f>IFERROR(VLOOKUP(LEFT(I10570,7)+0,'[1]_Redacted Trans'!B$1:C$65536,2,0),P10570)</f>
        <v>2100498 - Essex County Council</v>
      </c>
      <c r="L10570" s="18"/>
      <c r="M10570" s="18" t="str">
        <f>IFERROR(VLOOKUP(LEFT(I10570,7)+0,'[1]_Redacted Trans'!B$1:C$65536,2,0),Q10570)</f>
        <v>LEGAL WORK ON BEHALF OF TDC</v>
      </c>
      <c r="N10570" s="22" t="s">
        <v>110</v>
      </c>
      <c r="P10570" t="s">
        <v>480</v>
      </c>
      <c r="Q10570" t="s">
        <v>20658</v>
      </c>
    </row>
    <row r="10571" spans="1:17" x14ac:dyDescent="0.2">
      <c r="A10571" s="3" t="s">
        <v>103</v>
      </c>
      <c r="B10571" s="3"/>
      <c r="C10571" s="18" t="s">
        <v>104</v>
      </c>
      <c r="D10571" s="18" t="s">
        <v>471</v>
      </c>
      <c r="E10571" s="18" t="s">
        <v>861</v>
      </c>
      <c r="F10571" s="18" t="s">
        <v>430</v>
      </c>
      <c r="G10571" s="19">
        <v>44040</v>
      </c>
      <c r="H10571" s="20" t="s">
        <v>20656</v>
      </c>
      <c r="I10571" s="20" t="s">
        <v>20663</v>
      </c>
      <c r="J10571" s="21">
        <v>1078</v>
      </c>
      <c r="K10571" s="18" t="str">
        <f>IFERROR(VLOOKUP(LEFT(I10571,7)+0,'[1]_Redacted Trans'!B$1:C$65536,2,0),P10571)</f>
        <v>2100498 - Essex County Council</v>
      </c>
      <c r="L10571" s="18"/>
      <c r="M10571" s="18" t="str">
        <f>IFERROR(VLOOKUP(LEFT(I10571,7)+0,'[1]_Redacted Trans'!B$1:C$65536,2,0),Q10571)</f>
        <v>LEGAL WORK ON BEHALF OF TDC</v>
      </c>
      <c r="N10571" s="22" t="s">
        <v>110</v>
      </c>
      <c r="P10571" t="s">
        <v>480</v>
      </c>
      <c r="Q10571" t="s">
        <v>20658</v>
      </c>
    </row>
    <row r="10572" spans="1:17" x14ac:dyDescent="0.2">
      <c r="A10572" s="3" t="s">
        <v>103</v>
      </c>
      <c r="B10572" s="3"/>
      <c r="C10572" s="18" t="s">
        <v>104</v>
      </c>
      <c r="D10572" s="18" t="s">
        <v>471</v>
      </c>
      <c r="E10572" s="18" t="s">
        <v>861</v>
      </c>
      <c r="F10572" s="18" t="s">
        <v>430</v>
      </c>
      <c r="G10572" s="19">
        <v>44040</v>
      </c>
      <c r="H10572" s="20" t="s">
        <v>20656</v>
      </c>
      <c r="I10572" s="20" t="s">
        <v>20664</v>
      </c>
      <c r="J10572" s="21">
        <v>148</v>
      </c>
      <c r="K10572" s="18" t="str">
        <f>IFERROR(VLOOKUP(LEFT(I10572,7)+0,'[1]_Redacted Trans'!B$1:C$65536,2,0),P10572)</f>
        <v>2100498 - Essex County Council</v>
      </c>
      <c r="L10572" s="18"/>
      <c r="M10572" s="18" t="str">
        <f>IFERROR(VLOOKUP(LEFT(I10572,7)+0,'[1]_Redacted Trans'!B$1:C$65536,2,0),Q10572)</f>
        <v>LEGAL WORK ON BEHALF OF TDC</v>
      </c>
      <c r="N10572" s="22" t="s">
        <v>110</v>
      </c>
      <c r="P10572" t="s">
        <v>480</v>
      </c>
      <c r="Q10572" t="s">
        <v>20658</v>
      </c>
    </row>
    <row r="10573" spans="1:17" x14ac:dyDescent="0.2">
      <c r="A10573" s="3" t="s">
        <v>103</v>
      </c>
      <c r="B10573" s="3"/>
      <c r="C10573" s="18" t="s">
        <v>104</v>
      </c>
      <c r="D10573" s="18" t="s">
        <v>471</v>
      </c>
      <c r="E10573" s="18" t="s">
        <v>861</v>
      </c>
      <c r="F10573" s="18" t="s">
        <v>430</v>
      </c>
      <c r="G10573" s="19">
        <v>44040</v>
      </c>
      <c r="H10573" s="20" t="s">
        <v>20656</v>
      </c>
      <c r="I10573" s="20" t="s">
        <v>20665</v>
      </c>
      <c r="J10573" s="21">
        <v>367</v>
      </c>
      <c r="K10573" s="18" t="str">
        <f>IFERROR(VLOOKUP(LEFT(I10573,7)+0,'[1]_Redacted Trans'!B$1:C$65536,2,0),P10573)</f>
        <v>2100498 - Essex County Council</v>
      </c>
      <c r="L10573" s="18"/>
      <c r="M10573" s="18" t="str">
        <f>IFERROR(VLOOKUP(LEFT(I10573,7)+0,'[1]_Redacted Trans'!B$1:C$65536,2,0),Q10573)</f>
        <v>LEGAL WORK ON BEHALF OF TDC</v>
      </c>
      <c r="N10573" s="22" t="s">
        <v>110</v>
      </c>
      <c r="P10573" t="s">
        <v>480</v>
      </c>
      <c r="Q10573" t="s">
        <v>20658</v>
      </c>
    </row>
    <row r="10574" spans="1:17" x14ac:dyDescent="0.2">
      <c r="A10574" s="3" t="s">
        <v>103</v>
      </c>
      <c r="B10574" s="3"/>
      <c r="C10574" s="18" t="s">
        <v>104</v>
      </c>
      <c r="D10574" s="18" t="s">
        <v>316</v>
      </c>
      <c r="E10574" s="18" t="s">
        <v>260</v>
      </c>
      <c r="F10574" s="18" t="s">
        <v>261</v>
      </c>
      <c r="G10574" s="19">
        <v>44047</v>
      </c>
      <c r="H10574" s="20" t="s">
        <v>11238</v>
      </c>
      <c r="I10574" s="20" t="s">
        <v>20666</v>
      </c>
      <c r="J10574" s="21">
        <v>400</v>
      </c>
      <c r="K10574" s="18" t="str">
        <f>IFERROR(VLOOKUP(LEFT(I10574,7)+0,'[1]_Redacted Trans'!B$1:C$65536,2,0),P10574)</f>
        <v>2118557 - AA Turner Tankers</v>
      </c>
      <c r="L10574" s="18">
        <v>11218532</v>
      </c>
      <c r="M10574" s="18" t="str">
        <f>IFERROR(VLOOKUP(LEFT(I10574,7)+0,'[1]_Redacted Trans'!B$1:C$65536,2,0),Q10574)</f>
        <v>GULLY CLEANING, MANNINGTREE</v>
      </c>
      <c r="N10574" s="22" t="s">
        <v>110</v>
      </c>
      <c r="P10574" t="s">
        <v>949</v>
      </c>
      <c r="Q10574" t="s">
        <v>20667</v>
      </c>
    </row>
    <row r="10575" spans="1:17" x14ac:dyDescent="0.2">
      <c r="A10575" s="3" t="s">
        <v>103</v>
      </c>
      <c r="B10575" s="3"/>
      <c r="C10575" s="18" t="s">
        <v>104</v>
      </c>
      <c r="D10575" s="18" t="s">
        <v>316</v>
      </c>
      <c r="E10575" s="18" t="s">
        <v>260</v>
      </c>
      <c r="F10575" s="18" t="s">
        <v>261</v>
      </c>
      <c r="G10575" s="19">
        <v>44047</v>
      </c>
      <c r="H10575" s="20" t="s">
        <v>20668</v>
      </c>
      <c r="I10575" s="20" t="s">
        <v>20669</v>
      </c>
      <c r="J10575" s="21">
        <v>997</v>
      </c>
      <c r="K10575" s="18" t="str">
        <f>IFERROR(VLOOKUP(LEFT(I10575,7)+0,'[1]_Redacted Trans'!B$1:C$65536,2,0),P10575)</f>
        <v>2118557 - AA Turner Tankers</v>
      </c>
      <c r="L10575" s="18">
        <v>11218532</v>
      </c>
      <c r="M10575" s="18" t="str">
        <f>IFERROR(VLOOKUP(LEFT(I10575,7)+0,'[1]_Redacted Trans'!B$1:C$65536,2,0),Q10575)</f>
        <v>GULLY CLEANING, CANARVON RD</v>
      </c>
      <c r="N10575" s="22" t="s">
        <v>110</v>
      </c>
      <c r="P10575" t="s">
        <v>949</v>
      </c>
      <c r="Q10575" t="s">
        <v>20670</v>
      </c>
    </row>
    <row r="10576" spans="1:17" x14ac:dyDescent="0.2">
      <c r="A10576" s="3" t="s">
        <v>103</v>
      </c>
      <c r="B10576" s="3"/>
      <c r="C10576" s="18" t="s">
        <v>104</v>
      </c>
      <c r="D10576" s="18" t="s">
        <v>316</v>
      </c>
      <c r="E10576" s="18" t="s">
        <v>945</v>
      </c>
      <c r="F10576" s="18" t="s">
        <v>5267</v>
      </c>
      <c r="G10576" s="19">
        <v>44047</v>
      </c>
      <c r="H10576" s="20" t="s">
        <v>20671</v>
      </c>
      <c r="I10576" s="20" t="s">
        <v>20672</v>
      </c>
      <c r="J10576" s="21">
        <v>1200</v>
      </c>
      <c r="K10576" s="18" t="str">
        <f>IFERROR(VLOOKUP(LEFT(I10576,7)+0,'[1]_Redacted Trans'!B$1:C$65536,2,0),P10576)</f>
        <v>2118557 - AA Turner Tankers</v>
      </c>
      <c r="L10576" s="18">
        <v>11218532</v>
      </c>
      <c r="M10576" s="18" t="str">
        <f>IFERROR(VLOOKUP(LEFT(I10576,7)+0,'[1]_Redacted Trans'!B$1:C$65536,2,0),Q10576)</f>
        <v>RAW SEWAGE DISPOSAL, LT BROMLEY</v>
      </c>
      <c r="N10576" s="22" t="s">
        <v>110</v>
      </c>
      <c r="P10576" t="s">
        <v>949</v>
      </c>
      <c r="Q10576" t="s">
        <v>20673</v>
      </c>
    </row>
    <row r="10577" spans="1:17" x14ac:dyDescent="0.2">
      <c r="A10577" s="3" t="s">
        <v>103</v>
      </c>
      <c r="B10577" s="3"/>
      <c r="C10577" s="18" t="s">
        <v>104</v>
      </c>
      <c r="D10577" s="18" t="s">
        <v>316</v>
      </c>
      <c r="E10577" s="18" t="s">
        <v>945</v>
      </c>
      <c r="F10577" s="18" t="s">
        <v>5267</v>
      </c>
      <c r="G10577" s="19">
        <v>44047</v>
      </c>
      <c r="H10577" s="20" t="s">
        <v>19490</v>
      </c>
      <c r="I10577" s="20" t="s">
        <v>20674</v>
      </c>
      <c r="J10577" s="21">
        <v>250</v>
      </c>
      <c r="K10577" s="18" t="str">
        <f>IFERROR(VLOOKUP(LEFT(I10577,7)+0,'[1]_Redacted Trans'!B$1:C$65536,2,0),P10577)</f>
        <v>2118557 - AA Turner Tankers</v>
      </c>
      <c r="L10577" s="18">
        <v>11218532</v>
      </c>
      <c r="M10577" s="18" t="str">
        <f>IFERROR(VLOOKUP(LEFT(I10577,7)+0,'[1]_Redacted Trans'!B$1:C$65536,2,0),Q10577)</f>
        <v>SEPTIC WASTE, TENDRING</v>
      </c>
      <c r="N10577" s="22" t="s">
        <v>110</v>
      </c>
      <c r="P10577" t="s">
        <v>949</v>
      </c>
      <c r="Q10577" t="s">
        <v>20675</v>
      </c>
    </row>
    <row r="10578" spans="1:17" x14ac:dyDescent="0.2">
      <c r="A10578" s="3" t="s">
        <v>103</v>
      </c>
      <c r="B10578" s="3"/>
      <c r="C10578" s="18" t="s">
        <v>104</v>
      </c>
      <c r="D10578" s="18" t="s">
        <v>316</v>
      </c>
      <c r="E10578" s="18" t="s">
        <v>945</v>
      </c>
      <c r="F10578" s="18" t="s">
        <v>5267</v>
      </c>
      <c r="G10578" s="19">
        <v>44047</v>
      </c>
      <c r="H10578" s="20" t="s">
        <v>20676</v>
      </c>
      <c r="I10578" s="20" t="s">
        <v>20677</v>
      </c>
      <c r="J10578" s="21">
        <v>750</v>
      </c>
      <c r="K10578" s="18" t="str">
        <f>IFERROR(VLOOKUP(LEFT(I10578,7)+0,'[1]_Redacted Trans'!B$1:C$65536,2,0),P10578)</f>
        <v>2118557 - AA Turner Tankers</v>
      </c>
      <c r="L10578" s="18">
        <v>11218532</v>
      </c>
      <c r="M10578" s="18" t="str">
        <f>IFERROR(VLOOKUP(LEFT(I10578,7)+0,'[1]_Redacted Trans'!B$1:C$65536,2,0),Q10578)</f>
        <v>SEPTIC WASTE, TENDRING</v>
      </c>
      <c r="N10578" s="22" t="s">
        <v>110</v>
      </c>
      <c r="P10578" t="s">
        <v>949</v>
      </c>
      <c r="Q10578" t="s">
        <v>20675</v>
      </c>
    </row>
    <row r="10579" spans="1:17" x14ac:dyDescent="0.2">
      <c r="A10579" s="3" t="s">
        <v>103</v>
      </c>
      <c r="B10579" s="3"/>
      <c r="C10579" s="18" t="s">
        <v>104</v>
      </c>
      <c r="D10579" s="18" t="s">
        <v>316</v>
      </c>
      <c r="E10579" s="18" t="s">
        <v>945</v>
      </c>
      <c r="F10579" s="18" t="s">
        <v>946</v>
      </c>
      <c r="G10579" s="19">
        <v>44047</v>
      </c>
      <c r="H10579" s="20" t="s">
        <v>20678</v>
      </c>
      <c r="I10579" s="20" t="s">
        <v>20679</v>
      </c>
      <c r="J10579" s="21">
        <v>250</v>
      </c>
      <c r="K10579" s="18" t="str">
        <f>IFERROR(VLOOKUP(LEFT(I10579,7)+0,'[1]_Redacted Trans'!B$1:C$65536,2,0),P10579)</f>
        <v>2118557 - AA Turner Tankers</v>
      </c>
      <c r="L10579" s="18">
        <v>11218532</v>
      </c>
      <c r="M10579" s="18" t="str">
        <f>IFERROR(VLOOKUP(LEFT(I10579,7)+0,'[1]_Redacted Trans'!B$1:C$65536,2,0),Q10579)</f>
        <v>SEPTIC WASTE, TENDRING</v>
      </c>
      <c r="N10579" s="22" t="s">
        <v>110</v>
      </c>
      <c r="P10579" t="s">
        <v>949</v>
      </c>
      <c r="Q10579" t="s">
        <v>20675</v>
      </c>
    </row>
    <row r="10580" spans="1:17" x14ac:dyDescent="0.2">
      <c r="A10580" s="3" t="s">
        <v>103</v>
      </c>
      <c r="B10580" s="3"/>
      <c r="C10580" s="18" t="s">
        <v>104</v>
      </c>
      <c r="D10580" s="18" t="s">
        <v>316</v>
      </c>
      <c r="E10580" s="18" t="s">
        <v>254</v>
      </c>
      <c r="F10580" s="18" t="s">
        <v>422</v>
      </c>
      <c r="G10580" s="19">
        <v>44047</v>
      </c>
      <c r="H10580" s="20" t="s">
        <v>20680</v>
      </c>
      <c r="I10580" s="20" t="s">
        <v>20681</v>
      </c>
      <c r="J10580" s="21">
        <v>23.5</v>
      </c>
      <c r="K10580" s="18" t="str">
        <f>IFERROR(VLOOKUP(LEFT(I10580,7)+0,'[1]_Redacted Trans'!B$1:C$65536,2,0),P10580)</f>
        <v>2101248 - Spectrum Security Services</v>
      </c>
      <c r="L10580" s="18"/>
      <c r="M10580" s="18" t="str">
        <f>IFERROR(VLOOKUP(LEFT(I10580,7)+0,'[1]_Redacted Trans'!B$1:C$65536,2,0),Q10580)</f>
        <v>15-25 Leas Road</v>
      </c>
      <c r="N10580" s="22" t="s">
        <v>110</v>
      </c>
      <c r="P10580" t="s">
        <v>5065</v>
      </c>
      <c r="Q10580" t="s">
        <v>18805</v>
      </c>
    </row>
    <row r="10581" spans="1:17" x14ac:dyDescent="0.2">
      <c r="A10581" s="3" t="s">
        <v>103</v>
      </c>
      <c r="B10581" s="3"/>
      <c r="C10581" s="18" t="s">
        <v>104</v>
      </c>
      <c r="D10581" s="18" t="s">
        <v>316</v>
      </c>
      <c r="E10581" s="18" t="s">
        <v>254</v>
      </c>
      <c r="F10581" s="18" t="s">
        <v>422</v>
      </c>
      <c r="G10581" s="19">
        <v>44047</v>
      </c>
      <c r="H10581" s="20" t="s">
        <v>20682</v>
      </c>
      <c r="I10581" s="20" t="s">
        <v>20683</v>
      </c>
      <c r="J10581" s="21">
        <v>80</v>
      </c>
      <c r="K10581" s="18" t="str">
        <f>IFERROR(VLOOKUP(LEFT(I10581,7)+0,'[1]_Redacted Trans'!B$1:C$65536,2,0),P10581)</f>
        <v>REDACTED COMMERCIAL CONFIDENTIALITY</v>
      </c>
      <c r="L10581" s="18"/>
      <c r="M10581" s="18" t="str">
        <f>IFERROR(VLOOKUP(LEFT(I10581,7)+0,'[1]_Redacted Trans'!B$1:C$65536,2,0),Q10581)</f>
        <v>REDACTED COMMERCIAL CONFIDENTIALITY</v>
      </c>
      <c r="N10581" s="22" t="s">
        <v>110</v>
      </c>
      <c r="P10581" t="s">
        <v>5065</v>
      </c>
      <c r="Q10581" t="s">
        <v>20684</v>
      </c>
    </row>
    <row r="10582" spans="1:17" x14ac:dyDescent="0.2">
      <c r="A10582" s="3" t="s">
        <v>103</v>
      </c>
      <c r="B10582" s="3"/>
      <c r="C10582" s="18" t="s">
        <v>104</v>
      </c>
      <c r="D10582" s="18" t="s">
        <v>316</v>
      </c>
      <c r="E10582" s="18" t="s">
        <v>254</v>
      </c>
      <c r="F10582" s="18" t="s">
        <v>422</v>
      </c>
      <c r="G10582" s="19">
        <v>44047</v>
      </c>
      <c r="H10582" s="20" t="s">
        <v>20685</v>
      </c>
      <c r="I10582" s="20" t="s">
        <v>20686</v>
      </c>
      <c r="J10582" s="21">
        <v>80</v>
      </c>
      <c r="K10582" s="18" t="str">
        <f>IFERROR(VLOOKUP(LEFT(I10582,7)+0,'[1]_Redacted Trans'!B$1:C$65536,2,0),P10582)</f>
        <v>REDACTED PERSONAL DATA</v>
      </c>
      <c r="L10582" s="18"/>
      <c r="M10582" s="18" t="str">
        <f>IFERROR(VLOOKUP(LEFT(I10582,7)+0,'[1]_Redacted Trans'!B$1:C$65536,2,0),Q10582)</f>
        <v>REDACTED PERSONAL DATA</v>
      </c>
      <c r="N10582" s="22" t="s">
        <v>110</v>
      </c>
      <c r="P10582" t="s">
        <v>143</v>
      </c>
      <c r="Q10582" t="s">
        <v>143</v>
      </c>
    </row>
    <row r="10583" spans="1:17" x14ac:dyDescent="0.2">
      <c r="A10583" s="3" t="s">
        <v>103</v>
      </c>
      <c r="B10583" s="3"/>
      <c r="C10583" s="18" t="s">
        <v>104</v>
      </c>
      <c r="D10583" s="18" t="s">
        <v>316</v>
      </c>
      <c r="E10583" s="18" t="s">
        <v>254</v>
      </c>
      <c r="F10583" s="18" t="s">
        <v>422</v>
      </c>
      <c r="G10583" s="19">
        <v>44047</v>
      </c>
      <c r="H10583" s="20" t="s">
        <v>20687</v>
      </c>
      <c r="I10583" s="20" t="s">
        <v>20688</v>
      </c>
      <c r="J10583" s="21">
        <v>75.8</v>
      </c>
      <c r="K10583" s="18" t="str">
        <f>IFERROR(VLOOKUP(LEFT(I10583,7)+0,'[1]_Redacted Trans'!B$1:C$65536,2,0),P10583)</f>
        <v>REDACTED PERSONAL DATA</v>
      </c>
      <c r="L10583" s="18"/>
      <c r="M10583" s="18" t="str">
        <f>IFERROR(VLOOKUP(LEFT(I10583,7)+0,'[1]_Redacted Trans'!B$1:C$65536,2,0),Q10583)</f>
        <v>REDACTED PERSONAL DATA</v>
      </c>
      <c r="N10583" s="22" t="s">
        <v>110</v>
      </c>
      <c r="P10583" t="s">
        <v>143</v>
      </c>
      <c r="Q10583" t="s">
        <v>143</v>
      </c>
    </row>
    <row r="10584" spans="1:17" x14ac:dyDescent="0.2">
      <c r="A10584" s="3" t="s">
        <v>103</v>
      </c>
      <c r="B10584" s="3"/>
      <c r="C10584" s="18" t="s">
        <v>104</v>
      </c>
      <c r="D10584" s="18" t="s">
        <v>316</v>
      </c>
      <c r="E10584" s="18" t="s">
        <v>254</v>
      </c>
      <c r="F10584" s="18" t="s">
        <v>422</v>
      </c>
      <c r="G10584" s="19">
        <v>44047</v>
      </c>
      <c r="H10584" s="20" t="s">
        <v>20689</v>
      </c>
      <c r="I10584" s="20" t="s">
        <v>20690</v>
      </c>
      <c r="J10584" s="21">
        <v>136</v>
      </c>
      <c r="K10584" s="18" t="str">
        <f>IFERROR(VLOOKUP(LEFT(I10584,7)+0,'[1]_Redacted Trans'!B$1:C$65536,2,0),P10584)</f>
        <v>REDACTED PERSONAL DATA</v>
      </c>
      <c r="L10584" s="18"/>
      <c r="M10584" s="18" t="str">
        <f>IFERROR(VLOOKUP(LEFT(I10584,7)+0,'[1]_Redacted Trans'!B$1:C$65536,2,0),Q10584)</f>
        <v>REDACTED PERSONAL DATA</v>
      </c>
      <c r="N10584" s="22" t="s">
        <v>110</v>
      </c>
      <c r="P10584" t="s">
        <v>143</v>
      </c>
      <c r="Q10584" t="s">
        <v>143</v>
      </c>
    </row>
    <row r="10585" spans="1:17" x14ac:dyDescent="0.2">
      <c r="A10585" s="3" t="s">
        <v>103</v>
      </c>
      <c r="B10585" s="3"/>
      <c r="C10585" s="18" t="s">
        <v>104</v>
      </c>
      <c r="D10585" s="18" t="s">
        <v>316</v>
      </c>
      <c r="E10585" s="18" t="s">
        <v>254</v>
      </c>
      <c r="F10585" s="18" t="s">
        <v>422</v>
      </c>
      <c r="G10585" s="19">
        <v>44047</v>
      </c>
      <c r="H10585" s="20" t="s">
        <v>20691</v>
      </c>
      <c r="I10585" s="20" t="s">
        <v>20692</v>
      </c>
      <c r="J10585" s="21">
        <v>60</v>
      </c>
      <c r="K10585" s="18" t="str">
        <f>IFERROR(VLOOKUP(LEFT(I10585,7)+0,'[1]_Redacted Trans'!B$1:C$65536,2,0),P10585)</f>
        <v>REDACTED PERSONAL DATA</v>
      </c>
      <c r="L10585" s="18"/>
      <c r="M10585" s="18" t="str">
        <f>IFERROR(VLOOKUP(LEFT(I10585,7)+0,'[1]_Redacted Trans'!B$1:C$65536,2,0),Q10585)</f>
        <v>REDACTED PERSONAL DATA</v>
      </c>
      <c r="N10585" s="22" t="s">
        <v>110</v>
      </c>
      <c r="P10585" t="s">
        <v>143</v>
      </c>
      <c r="Q10585" t="s">
        <v>143</v>
      </c>
    </row>
    <row r="10586" spans="1:17" x14ac:dyDescent="0.2">
      <c r="A10586" s="3" t="s">
        <v>103</v>
      </c>
      <c r="B10586" s="3"/>
      <c r="C10586" s="18" t="s">
        <v>104</v>
      </c>
      <c r="D10586" s="18" t="s">
        <v>316</v>
      </c>
      <c r="E10586" s="18" t="s">
        <v>254</v>
      </c>
      <c r="F10586" s="18" t="s">
        <v>422</v>
      </c>
      <c r="G10586" s="19">
        <v>44047</v>
      </c>
      <c r="H10586" s="20" t="s">
        <v>20693</v>
      </c>
      <c r="I10586" s="20" t="s">
        <v>20694</v>
      </c>
      <c r="J10586" s="21">
        <v>80</v>
      </c>
      <c r="K10586" s="18" t="str">
        <f>IFERROR(VLOOKUP(LEFT(I10586,7)+0,'[1]_Redacted Trans'!B$1:C$65536,2,0),P10586)</f>
        <v>REDACTED PERSONAL DATA</v>
      </c>
      <c r="L10586" s="18"/>
      <c r="M10586" s="18" t="str">
        <f>IFERROR(VLOOKUP(LEFT(I10586,7)+0,'[1]_Redacted Trans'!B$1:C$65536,2,0),Q10586)</f>
        <v>REDACTED PERSONAL DATA</v>
      </c>
      <c r="N10586" s="22" t="s">
        <v>110</v>
      </c>
      <c r="P10586" t="s">
        <v>143</v>
      </c>
      <c r="Q10586" t="s">
        <v>143</v>
      </c>
    </row>
    <row r="10587" spans="1:17" x14ac:dyDescent="0.2">
      <c r="A10587" s="3" t="s">
        <v>103</v>
      </c>
      <c r="B10587" s="3"/>
      <c r="C10587" s="18" t="s">
        <v>104</v>
      </c>
      <c r="D10587" s="18" t="s">
        <v>316</v>
      </c>
      <c r="E10587" s="18" t="s">
        <v>254</v>
      </c>
      <c r="F10587" s="18" t="s">
        <v>408</v>
      </c>
      <c r="G10587" s="19">
        <v>44047</v>
      </c>
      <c r="H10587" s="20" t="s">
        <v>12703</v>
      </c>
      <c r="I10587" s="20" t="s">
        <v>20695</v>
      </c>
      <c r="J10587" s="21">
        <v>23.33</v>
      </c>
      <c r="K10587" s="18" t="str">
        <f>IFERROR(VLOOKUP(LEFT(I10587,7)+0,'[1]_Redacted Trans'!B$1:C$65536,2,0),P10587)</f>
        <v>2101448 - Travis Perkins Trading Co Ltd</v>
      </c>
      <c r="L10587" s="18"/>
      <c r="M10587" s="18" t="str">
        <f>IFERROR(VLOOKUP(LEFT(I10587,7)+0,'[1]_Redacted Trans'!B$1:C$65536,2,0),Q10587)</f>
        <v>BULLSEYE</v>
      </c>
      <c r="N10587" s="22" t="s">
        <v>110</v>
      </c>
      <c r="P10587" t="s">
        <v>2353</v>
      </c>
      <c r="Q10587" t="s">
        <v>20696</v>
      </c>
    </row>
    <row r="10588" spans="1:17" x14ac:dyDescent="0.2">
      <c r="A10588" s="3" t="s">
        <v>103</v>
      </c>
      <c r="B10588" s="3"/>
      <c r="C10588" s="18" t="s">
        <v>104</v>
      </c>
      <c r="D10588" s="18" t="s">
        <v>316</v>
      </c>
      <c r="E10588" s="18" t="s">
        <v>254</v>
      </c>
      <c r="F10588" s="18" t="s">
        <v>797</v>
      </c>
      <c r="G10588" s="19">
        <v>44047</v>
      </c>
      <c r="H10588" s="20" t="s">
        <v>12703</v>
      </c>
      <c r="I10588" s="20" t="s">
        <v>20697</v>
      </c>
      <c r="J10588" s="21">
        <v>142.19999999999999</v>
      </c>
      <c r="K10588" s="18" t="str">
        <f>IFERROR(VLOOKUP(LEFT(I10588,7)+0,'[1]_Redacted Trans'!B$1:C$65536,2,0),P10588)</f>
        <v>2101448 - Travis Perkins Trading Co Ltd</v>
      </c>
      <c r="L10588" s="18"/>
      <c r="M10588" s="18" t="str">
        <f>IFERROR(VLOOKUP(LEFT(I10588,7)+0,'[1]_Redacted Trans'!B$1:C$65536,2,0),Q10588)</f>
        <v>PLASTER</v>
      </c>
      <c r="N10588" s="22" t="s">
        <v>110</v>
      </c>
      <c r="P10588" t="s">
        <v>2353</v>
      </c>
      <c r="Q10588" t="s">
        <v>17518</v>
      </c>
    </row>
    <row r="10589" spans="1:17" x14ac:dyDescent="0.2">
      <c r="A10589" s="3" t="s">
        <v>103</v>
      </c>
      <c r="B10589" s="3"/>
      <c r="C10589" s="18" t="s">
        <v>104</v>
      </c>
      <c r="D10589" s="18" t="s">
        <v>316</v>
      </c>
      <c r="E10589" s="18" t="s">
        <v>254</v>
      </c>
      <c r="F10589" s="18" t="s">
        <v>408</v>
      </c>
      <c r="G10589" s="19">
        <v>44047</v>
      </c>
      <c r="H10589" s="20" t="s">
        <v>961</v>
      </c>
      <c r="I10589" s="20" t="s">
        <v>20698</v>
      </c>
      <c r="J10589" s="21">
        <v>1514.43</v>
      </c>
      <c r="K10589" s="18" t="str">
        <f>IFERROR(VLOOKUP(LEFT(I10589,7)+0,'[1]_Redacted Trans'!B$1:C$65536,2,0),P10589)</f>
        <v>2101448 - Travis Perkins Trading Co Ltd</v>
      </c>
      <c r="L10589" s="18"/>
      <c r="M10589" s="18" t="str">
        <f>IFERROR(VLOOKUP(LEFT(I10589,7)+0,'[1]_Redacted Trans'!B$1:C$65536,2,0),Q10589)</f>
        <v>STOCK ITEMS</v>
      </c>
      <c r="N10589" s="22" t="s">
        <v>110</v>
      </c>
      <c r="P10589" t="s">
        <v>2353</v>
      </c>
      <c r="Q10589" t="s">
        <v>13699</v>
      </c>
    </row>
    <row r="10590" spans="1:17" x14ac:dyDescent="0.2">
      <c r="A10590" s="3" t="s">
        <v>103</v>
      </c>
      <c r="B10590" s="3"/>
      <c r="C10590" s="18" t="s">
        <v>104</v>
      </c>
      <c r="D10590" s="18" t="s">
        <v>316</v>
      </c>
      <c r="E10590" s="18" t="s">
        <v>254</v>
      </c>
      <c r="F10590" s="18" t="s">
        <v>795</v>
      </c>
      <c r="G10590" s="19">
        <v>44047</v>
      </c>
      <c r="H10590" s="20" t="s">
        <v>961</v>
      </c>
      <c r="I10590" s="20" t="s">
        <v>20699</v>
      </c>
      <c r="J10590" s="21">
        <v>255.68</v>
      </c>
      <c r="K10590" s="18" t="str">
        <f>IFERROR(VLOOKUP(LEFT(I10590,7)+0,'[1]_Redacted Trans'!B$1:C$65536,2,0),P10590)</f>
        <v>2101448 - Travis Perkins Trading Co Ltd</v>
      </c>
      <c r="L10590" s="18"/>
      <c r="M10590" s="18" t="str">
        <f>IFERROR(VLOOKUP(LEFT(I10590,7)+0,'[1]_Redacted Trans'!B$1:C$65536,2,0),Q10590)</f>
        <v>BASIN</v>
      </c>
      <c r="N10590" s="22" t="s">
        <v>110</v>
      </c>
      <c r="P10590" t="s">
        <v>2353</v>
      </c>
      <c r="Q10590" t="s">
        <v>20700</v>
      </c>
    </row>
    <row r="10591" spans="1:17" x14ac:dyDescent="0.2">
      <c r="A10591" s="3" t="s">
        <v>103</v>
      </c>
      <c r="B10591" s="3"/>
      <c r="C10591" s="18" t="s">
        <v>104</v>
      </c>
      <c r="D10591" s="18" t="s">
        <v>316</v>
      </c>
      <c r="E10591" s="18" t="s">
        <v>254</v>
      </c>
      <c r="F10591" s="18" t="s">
        <v>408</v>
      </c>
      <c r="G10591" s="19">
        <v>44047</v>
      </c>
      <c r="H10591" s="20" t="s">
        <v>12703</v>
      </c>
      <c r="I10591" s="20" t="s">
        <v>20701</v>
      </c>
      <c r="J10591" s="21">
        <v>123.48</v>
      </c>
      <c r="K10591" s="18" t="str">
        <f>IFERROR(VLOOKUP(LEFT(I10591,7)+0,'[1]_Redacted Trans'!B$1:C$65536,2,0),P10591)</f>
        <v>2101448 - Travis Perkins Trading Co Ltd</v>
      </c>
      <c r="L10591" s="18"/>
      <c r="M10591" s="18" t="str">
        <f>IFERROR(VLOOKUP(LEFT(I10591,7)+0,'[1]_Redacted Trans'!B$1:C$65536,2,0),Q10591)</f>
        <v>CYLINDER</v>
      </c>
      <c r="N10591" s="22" t="s">
        <v>110</v>
      </c>
      <c r="P10591" t="s">
        <v>2353</v>
      </c>
      <c r="Q10591" t="s">
        <v>20702</v>
      </c>
    </row>
    <row r="10592" spans="1:17" x14ac:dyDescent="0.2">
      <c r="A10592" s="3" t="s">
        <v>103</v>
      </c>
      <c r="B10592" s="3"/>
      <c r="C10592" s="18" t="s">
        <v>104</v>
      </c>
      <c r="D10592" s="18" t="s">
        <v>316</v>
      </c>
      <c r="E10592" s="18" t="s">
        <v>254</v>
      </c>
      <c r="F10592" s="18" t="s">
        <v>793</v>
      </c>
      <c r="G10592" s="19">
        <v>44047</v>
      </c>
      <c r="H10592" s="20" t="s">
        <v>6230</v>
      </c>
      <c r="I10592" s="20" t="s">
        <v>20703</v>
      </c>
      <c r="J10592" s="21">
        <v>61.84</v>
      </c>
      <c r="K10592" s="18" t="str">
        <f>IFERROR(VLOOKUP(LEFT(I10592,7)+0,'[1]_Redacted Trans'!B$1:C$65536,2,0),P10592)</f>
        <v>2111202 - Trade UK</v>
      </c>
      <c r="L10592" s="18"/>
      <c r="M10592" s="18" t="str">
        <f>IFERROR(VLOOKUP(LEFT(I10592,7)+0,'[1]_Redacted Trans'!B$1:C$65536,2,0),Q10592)</f>
        <v>DRILL &amp; MASK</v>
      </c>
      <c r="N10592" s="22" t="s">
        <v>110</v>
      </c>
      <c r="P10592" t="s">
        <v>360</v>
      </c>
      <c r="Q10592" t="s">
        <v>20704</v>
      </c>
    </row>
    <row r="10593" spans="1:17" x14ac:dyDescent="0.2">
      <c r="A10593" s="3" t="s">
        <v>103</v>
      </c>
      <c r="B10593" s="3"/>
      <c r="C10593" s="18" t="s">
        <v>104</v>
      </c>
      <c r="D10593" s="18" t="s">
        <v>316</v>
      </c>
      <c r="E10593" s="18" t="s">
        <v>254</v>
      </c>
      <c r="F10593" s="18" t="s">
        <v>408</v>
      </c>
      <c r="G10593" s="19">
        <v>44047</v>
      </c>
      <c r="H10593" s="20" t="s">
        <v>6230</v>
      </c>
      <c r="I10593" s="20" t="s">
        <v>20705</v>
      </c>
      <c r="J10593" s="21">
        <v>60</v>
      </c>
      <c r="K10593" s="18" t="str">
        <f>IFERROR(VLOOKUP(LEFT(I10593,7)+0,'[1]_Redacted Trans'!B$1:C$65536,2,0),P10593)</f>
        <v>2111202 - Trade UK</v>
      </c>
      <c r="L10593" s="18"/>
      <c r="M10593" s="18" t="str">
        <f>IFERROR(VLOOKUP(LEFT(I10593,7)+0,'[1]_Redacted Trans'!B$1:C$65536,2,0),Q10593)</f>
        <v>FACE MASK</v>
      </c>
      <c r="N10593" s="22" t="s">
        <v>110</v>
      </c>
      <c r="P10593" t="s">
        <v>360</v>
      </c>
      <c r="Q10593" t="s">
        <v>20706</v>
      </c>
    </row>
    <row r="10594" spans="1:17" x14ac:dyDescent="0.2">
      <c r="A10594" s="3" t="s">
        <v>103</v>
      </c>
      <c r="B10594" s="3"/>
      <c r="C10594" s="18" t="s">
        <v>104</v>
      </c>
      <c r="D10594" s="18" t="s">
        <v>316</v>
      </c>
      <c r="E10594" s="18" t="s">
        <v>254</v>
      </c>
      <c r="F10594" s="18" t="s">
        <v>408</v>
      </c>
      <c r="G10594" s="19">
        <v>44047</v>
      </c>
      <c r="H10594" s="20" t="s">
        <v>6230</v>
      </c>
      <c r="I10594" s="20" t="s">
        <v>20707</v>
      </c>
      <c r="J10594" s="21">
        <v>39.99</v>
      </c>
      <c r="K10594" s="18" t="str">
        <f>IFERROR(VLOOKUP(LEFT(I10594,7)+0,'[1]_Redacted Trans'!B$1:C$65536,2,0),P10594)</f>
        <v>2111202 - Trade UK</v>
      </c>
      <c r="L10594" s="18"/>
      <c r="M10594" s="18" t="str">
        <f>IFERROR(VLOOKUP(LEFT(I10594,7)+0,'[1]_Redacted Trans'!B$1:C$65536,2,0),Q10594)</f>
        <v>PPE</v>
      </c>
      <c r="N10594" s="22" t="s">
        <v>110</v>
      </c>
      <c r="P10594" t="s">
        <v>360</v>
      </c>
      <c r="Q10594" t="s">
        <v>684</v>
      </c>
    </row>
    <row r="10595" spans="1:17" x14ac:dyDescent="0.2">
      <c r="A10595" s="3" t="s">
        <v>103</v>
      </c>
      <c r="B10595" s="3"/>
      <c r="C10595" s="18" t="s">
        <v>104</v>
      </c>
      <c r="D10595" s="18" t="s">
        <v>316</v>
      </c>
      <c r="E10595" s="18" t="s">
        <v>317</v>
      </c>
      <c r="F10595" s="18" t="s">
        <v>318</v>
      </c>
      <c r="G10595" s="19">
        <v>44047</v>
      </c>
      <c r="H10595" s="20" t="s">
        <v>6230</v>
      </c>
      <c r="I10595" s="20" t="s">
        <v>20708</v>
      </c>
      <c r="J10595" s="21">
        <v>158.1</v>
      </c>
      <c r="K10595" s="18" t="str">
        <f>IFERROR(VLOOKUP(LEFT(I10595,7)+0,'[1]_Redacted Trans'!B$1:C$65536,2,0),P10595)</f>
        <v>2111202 - Trade UK</v>
      </c>
      <c r="L10595" s="18"/>
      <c r="M10595" s="18" t="str">
        <f>IFERROR(VLOOKUP(LEFT(I10595,7)+0,'[1]_Redacted Trans'!B$1:C$65536,2,0),Q10595)</f>
        <v>PAINTING ITEMS</v>
      </c>
      <c r="N10595" s="22" t="s">
        <v>110</v>
      </c>
      <c r="P10595" t="s">
        <v>360</v>
      </c>
      <c r="Q10595" t="s">
        <v>3031</v>
      </c>
    </row>
    <row r="10596" spans="1:17" x14ac:dyDescent="0.2">
      <c r="A10596" s="3" t="s">
        <v>103</v>
      </c>
      <c r="B10596" s="3"/>
      <c r="C10596" s="18" t="s">
        <v>104</v>
      </c>
      <c r="D10596" s="18" t="s">
        <v>316</v>
      </c>
      <c r="E10596" s="18" t="s">
        <v>254</v>
      </c>
      <c r="F10596" s="18" t="s">
        <v>793</v>
      </c>
      <c r="G10596" s="19">
        <v>44047</v>
      </c>
      <c r="H10596" s="20" t="s">
        <v>6230</v>
      </c>
      <c r="I10596" s="20" t="s">
        <v>20709</v>
      </c>
      <c r="J10596" s="21">
        <v>43.88</v>
      </c>
      <c r="K10596" s="18" t="str">
        <f>IFERROR(VLOOKUP(LEFT(I10596,7)+0,'[1]_Redacted Trans'!B$1:C$65536,2,0),P10596)</f>
        <v>2111202 - Trade UK</v>
      </c>
      <c r="L10596" s="18"/>
      <c r="M10596" s="18" t="str">
        <f>IFERROR(VLOOKUP(LEFT(I10596,7)+0,'[1]_Redacted Trans'!B$1:C$65536,2,0),Q10596)</f>
        <v>HINGES</v>
      </c>
      <c r="N10596" s="22" t="s">
        <v>110</v>
      </c>
      <c r="P10596" t="s">
        <v>360</v>
      </c>
      <c r="Q10596" t="s">
        <v>8598</v>
      </c>
    </row>
    <row r="10597" spans="1:17" x14ac:dyDescent="0.2">
      <c r="A10597" s="3" t="s">
        <v>103</v>
      </c>
      <c r="B10597" s="3"/>
      <c r="C10597" s="18" t="s">
        <v>104</v>
      </c>
      <c r="D10597" s="18" t="s">
        <v>168</v>
      </c>
      <c r="E10597" s="18" t="s">
        <v>254</v>
      </c>
      <c r="F10597" s="18" t="s">
        <v>829</v>
      </c>
      <c r="G10597" s="19">
        <v>44047</v>
      </c>
      <c r="H10597" s="20" t="s">
        <v>20710</v>
      </c>
      <c r="I10597" s="20" t="s">
        <v>20711</v>
      </c>
      <c r="J10597" s="21">
        <v>1880</v>
      </c>
      <c r="K10597" s="18" t="str">
        <f>IFERROR(VLOOKUP(LEFT(I10597,7)+0,'[1]_Redacted Trans'!B$1:C$65536,2,0),P10597)</f>
        <v>REDACTED PERSONAL DATA</v>
      </c>
      <c r="L10597" s="18"/>
      <c r="M10597" s="18" t="str">
        <f>IFERROR(VLOOKUP(LEFT(I10597,7)+0,'[1]_Redacted Trans'!B$1:C$65536,2,0),Q10597)</f>
        <v>REDACTED PERSONAL DATA</v>
      </c>
      <c r="N10597" s="22" t="s">
        <v>110</v>
      </c>
      <c r="P10597" t="s">
        <v>143</v>
      </c>
      <c r="Q10597" t="s">
        <v>143</v>
      </c>
    </row>
    <row r="10598" spans="1:17" x14ac:dyDescent="0.2">
      <c r="A10598" s="3" t="s">
        <v>103</v>
      </c>
      <c r="B10598" s="3"/>
      <c r="C10598" s="18" t="s">
        <v>104</v>
      </c>
      <c r="D10598" s="18" t="s">
        <v>168</v>
      </c>
      <c r="E10598" s="18" t="s">
        <v>254</v>
      </c>
      <c r="F10598" s="18" t="s">
        <v>829</v>
      </c>
      <c r="G10598" s="19">
        <v>44047</v>
      </c>
      <c r="H10598" s="20" t="s">
        <v>20712</v>
      </c>
      <c r="I10598" s="20" t="s">
        <v>20713</v>
      </c>
      <c r="J10598" s="21">
        <v>320</v>
      </c>
      <c r="K10598" s="18" t="str">
        <f>IFERROR(VLOOKUP(LEFT(I10598,7)+0,'[1]_Redacted Trans'!B$1:C$65536,2,0),P10598)</f>
        <v>REDACTED PERSONAL DATA</v>
      </c>
      <c r="L10598" s="18"/>
      <c r="M10598" s="18" t="str">
        <f>IFERROR(VLOOKUP(LEFT(I10598,7)+0,'[1]_Redacted Trans'!B$1:C$65536,2,0),Q10598)</f>
        <v>REDACTED PERSONAL DATA</v>
      </c>
      <c r="N10598" s="22" t="s">
        <v>110</v>
      </c>
      <c r="P10598" t="s">
        <v>143</v>
      </c>
      <c r="Q10598" t="s">
        <v>143</v>
      </c>
    </row>
    <row r="10599" spans="1:17" x14ac:dyDescent="0.2">
      <c r="A10599" s="3" t="s">
        <v>103</v>
      </c>
      <c r="B10599" s="3"/>
      <c r="C10599" s="18" t="s">
        <v>104</v>
      </c>
      <c r="D10599" s="18" t="s">
        <v>168</v>
      </c>
      <c r="E10599" s="18" t="s">
        <v>254</v>
      </c>
      <c r="F10599" s="18" t="s">
        <v>829</v>
      </c>
      <c r="G10599" s="19">
        <v>44047</v>
      </c>
      <c r="H10599" s="20" t="s">
        <v>20714</v>
      </c>
      <c r="I10599" s="20" t="s">
        <v>20715</v>
      </c>
      <c r="J10599" s="21">
        <v>95</v>
      </c>
      <c r="K10599" s="18" t="str">
        <f>IFERROR(VLOOKUP(LEFT(I10599,7)+0,'[1]_Redacted Trans'!B$1:C$65536,2,0),P10599)</f>
        <v>REDACTED PERSONAL DATA</v>
      </c>
      <c r="L10599" s="18"/>
      <c r="M10599" s="18" t="str">
        <f>IFERROR(VLOOKUP(LEFT(I10599,7)+0,'[1]_Redacted Trans'!B$1:C$65536,2,0),Q10599)</f>
        <v>REDACTED PERSONAL DATA</v>
      </c>
      <c r="N10599" s="22" t="s">
        <v>110</v>
      </c>
      <c r="P10599" t="s">
        <v>143</v>
      </c>
      <c r="Q10599" t="s">
        <v>143</v>
      </c>
    </row>
    <row r="10600" spans="1:17" x14ac:dyDescent="0.2">
      <c r="A10600" s="3" t="s">
        <v>103</v>
      </c>
      <c r="B10600" s="3"/>
      <c r="C10600" s="18" t="s">
        <v>104</v>
      </c>
      <c r="D10600" s="18" t="s">
        <v>316</v>
      </c>
      <c r="E10600" s="18" t="s">
        <v>348</v>
      </c>
      <c r="F10600" s="18" t="s">
        <v>191</v>
      </c>
      <c r="G10600" s="19">
        <v>44047</v>
      </c>
      <c r="H10600" s="20"/>
      <c r="I10600" s="20" t="s">
        <v>20716</v>
      </c>
      <c r="J10600" s="21">
        <v>171.21</v>
      </c>
      <c r="K10600" s="18" t="str">
        <f>IFERROR(VLOOKUP(LEFT(I10600,7)+0,'[1]_Redacted Trans'!B$1:C$65536,2,0),P10600)</f>
        <v>2104620 - Corona Energy Retail 4 Limited</v>
      </c>
      <c r="L10600" s="18">
        <v>2798334</v>
      </c>
      <c r="M10600" s="18" t="str">
        <f>IFERROR(VLOOKUP(LEFT(I10600,7)+0,'[1]_Redacted Trans'!B$1:C$65536,2,0),Q10600)</f>
        <v>Corona October 2011</v>
      </c>
      <c r="N10600" s="22" t="s">
        <v>110</v>
      </c>
      <c r="P10600" t="s">
        <v>2761</v>
      </c>
      <c r="Q10600" t="s">
        <v>20717</v>
      </c>
    </row>
    <row r="10601" spans="1:17" x14ac:dyDescent="0.2">
      <c r="A10601" s="3" t="s">
        <v>103</v>
      </c>
      <c r="B10601" s="3"/>
      <c r="C10601" s="18" t="s">
        <v>104</v>
      </c>
      <c r="D10601" s="18" t="s">
        <v>316</v>
      </c>
      <c r="E10601" s="18" t="s">
        <v>378</v>
      </c>
      <c r="F10601" s="18" t="s">
        <v>191</v>
      </c>
      <c r="G10601" s="19">
        <v>44047</v>
      </c>
      <c r="H10601" s="20"/>
      <c r="I10601" s="20" t="s">
        <v>20718</v>
      </c>
      <c r="J10601" s="21">
        <v>86.06</v>
      </c>
      <c r="K10601" s="18" t="str">
        <f>IFERROR(VLOOKUP(LEFT(I10601,7)+0,'[1]_Redacted Trans'!B$1:C$65536,2,0),P10601)</f>
        <v>2104620 - Corona Energy Retail 4 Limited</v>
      </c>
      <c r="L10601" s="18">
        <v>2798334</v>
      </c>
      <c r="M10601" s="18" t="str">
        <f>IFERROR(VLOOKUP(LEFT(I10601,7)+0,'[1]_Redacted Trans'!B$1:C$65536,2,0),Q10601)</f>
        <v>Corona October 2011</v>
      </c>
      <c r="N10601" s="22" t="s">
        <v>110</v>
      </c>
      <c r="P10601" t="s">
        <v>2761</v>
      </c>
      <c r="Q10601" t="s">
        <v>20717</v>
      </c>
    </row>
    <row r="10602" spans="1:17" x14ac:dyDescent="0.2">
      <c r="A10602" s="3" t="s">
        <v>103</v>
      </c>
      <c r="B10602" s="3"/>
      <c r="C10602" s="18" t="s">
        <v>104</v>
      </c>
      <c r="D10602" s="18" t="s">
        <v>316</v>
      </c>
      <c r="E10602" s="18" t="s">
        <v>378</v>
      </c>
      <c r="F10602" s="18" t="s">
        <v>191</v>
      </c>
      <c r="G10602" s="19">
        <v>44047</v>
      </c>
      <c r="H10602" s="20"/>
      <c r="I10602" s="20" t="s">
        <v>20719</v>
      </c>
      <c r="J10602" s="21">
        <v>163.27000000000001</v>
      </c>
      <c r="K10602" s="18" t="str">
        <f>IFERROR(VLOOKUP(LEFT(I10602,7)+0,'[1]_Redacted Trans'!B$1:C$65536,2,0),P10602)</f>
        <v>2104620 - Corona Energy Retail 4 Limited</v>
      </c>
      <c r="L10602" s="18">
        <v>2798334</v>
      </c>
      <c r="M10602" s="18" t="str">
        <f>IFERROR(VLOOKUP(LEFT(I10602,7)+0,'[1]_Redacted Trans'!B$1:C$65536,2,0),Q10602)</f>
        <v>Corona October 2011</v>
      </c>
      <c r="N10602" s="22" t="s">
        <v>110</v>
      </c>
      <c r="P10602" t="s">
        <v>2761</v>
      </c>
      <c r="Q10602" t="s">
        <v>20717</v>
      </c>
    </row>
    <row r="10603" spans="1:17" x14ac:dyDescent="0.2">
      <c r="A10603" s="3" t="s">
        <v>103</v>
      </c>
      <c r="B10603" s="3"/>
      <c r="C10603" s="18" t="s">
        <v>104</v>
      </c>
      <c r="D10603" s="18" t="s">
        <v>316</v>
      </c>
      <c r="E10603" s="18" t="s">
        <v>378</v>
      </c>
      <c r="F10603" s="18" t="s">
        <v>191</v>
      </c>
      <c r="G10603" s="19">
        <v>44047</v>
      </c>
      <c r="H10603" s="20"/>
      <c r="I10603" s="20" t="s">
        <v>20720</v>
      </c>
      <c r="J10603" s="21">
        <v>361.71</v>
      </c>
      <c r="K10603" s="18" t="str">
        <f>IFERROR(VLOOKUP(LEFT(I10603,7)+0,'[1]_Redacted Trans'!B$1:C$65536,2,0),P10603)</f>
        <v>2104620 - Corona Energy Retail 4 Limited</v>
      </c>
      <c r="L10603" s="18">
        <v>2798334</v>
      </c>
      <c r="M10603" s="18" t="str">
        <f>IFERROR(VLOOKUP(LEFT(I10603,7)+0,'[1]_Redacted Trans'!B$1:C$65536,2,0),Q10603)</f>
        <v>Corona October 2011</v>
      </c>
      <c r="N10603" s="22" t="s">
        <v>110</v>
      </c>
      <c r="P10603" t="s">
        <v>2761</v>
      </c>
      <c r="Q10603" t="s">
        <v>20717</v>
      </c>
    </row>
    <row r="10604" spans="1:17" x14ac:dyDescent="0.2">
      <c r="A10604" s="3" t="s">
        <v>103</v>
      </c>
      <c r="B10604" s="3"/>
      <c r="C10604" s="18" t="s">
        <v>104</v>
      </c>
      <c r="D10604" s="18" t="s">
        <v>316</v>
      </c>
      <c r="E10604" s="18" t="s">
        <v>978</v>
      </c>
      <c r="F10604" s="18" t="s">
        <v>191</v>
      </c>
      <c r="G10604" s="19">
        <v>44047</v>
      </c>
      <c r="H10604" s="20"/>
      <c r="I10604" s="20" t="s">
        <v>20721</v>
      </c>
      <c r="J10604" s="21">
        <v>40.19</v>
      </c>
      <c r="K10604" s="18" t="str">
        <f>IFERROR(VLOOKUP(LEFT(I10604,7)+0,'[1]_Redacted Trans'!B$1:C$65536,2,0),P10604)</f>
        <v>2104620 - Corona Energy Retail 4 Limited</v>
      </c>
      <c r="L10604" s="18">
        <v>2798334</v>
      </c>
      <c r="M10604" s="18" t="str">
        <f>IFERROR(VLOOKUP(LEFT(I10604,7)+0,'[1]_Redacted Trans'!B$1:C$65536,2,0),Q10604)</f>
        <v>Corona October 2011</v>
      </c>
      <c r="N10604" s="22" t="s">
        <v>110</v>
      </c>
      <c r="P10604" t="s">
        <v>2761</v>
      </c>
      <c r="Q10604" t="s">
        <v>20717</v>
      </c>
    </row>
    <row r="10605" spans="1:17" x14ac:dyDescent="0.2">
      <c r="A10605" s="3" t="s">
        <v>103</v>
      </c>
      <c r="B10605" s="3"/>
      <c r="C10605" s="18" t="s">
        <v>104</v>
      </c>
      <c r="D10605" s="18" t="s">
        <v>316</v>
      </c>
      <c r="E10605" s="18" t="s">
        <v>378</v>
      </c>
      <c r="F10605" s="18" t="s">
        <v>191</v>
      </c>
      <c r="G10605" s="19">
        <v>44047</v>
      </c>
      <c r="H10605" s="20"/>
      <c r="I10605" s="20" t="s">
        <v>20722</v>
      </c>
      <c r="J10605" s="21">
        <v>50.32</v>
      </c>
      <c r="K10605" s="18" t="str">
        <f>IFERROR(VLOOKUP(LEFT(I10605,7)+0,'[1]_Redacted Trans'!B$1:C$65536,2,0),P10605)</f>
        <v>2104620 - Corona Energy Retail 4 Limited</v>
      </c>
      <c r="L10605" s="18">
        <v>2798334</v>
      </c>
      <c r="M10605" s="18" t="str">
        <f>IFERROR(VLOOKUP(LEFT(I10605,7)+0,'[1]_Redacted Trans'!B$1:C$65536,2,0),Q10605)</f>
        <v>Corona October 2011</v>
      </c>
      <c r="N10605" s="22" t="s">
        <v>110</v>
      </c>
      <c r="P10605" t="s">
        <v>2761</v>
      </c>
      <c r="Q10605" t="s">
        <v>20717</v>
      </c>
    </row>
    <row r="10606" spans="1:17" x14ac:dyDescent="0.2">
      <c r="A10606" s="3" t="s">
        <v>103</v>
      </c>
      <c r="B10606" s="3"/>
      <c r="C10606" s="18" t="s">
        <v>104</v>
      </c>
      <c r="D10606" s="18" t="s">
        <v>168</v>
      </c>
      <c r="E10606" s="18" t="s">
        <v>254</v>
      </c>
      <c r="F10606" s="18" t="s">
        <v>829</v>
      </c>
      <c r="G10606" s="19">
        <v>44047</v>
      </c>
      <c r="H10606" s="20" t="s">
        <v>20723</v>
      </c>
      <c r="I10606" s="20" t="s">
        <v>20724</v>
      </c>
      <c r="J10606" s="21">
        <v>100</v>
      </c>
      <c r="K10606" s="18" t="str">
        <f>IFERROR(VLOOKUP(LEFT(I10606,7)+0,'[1]_Redacted Trans'!B$1:C$65536,2,0),P10606)</f>
        <v>REDACTED PERSONAL DATA</v>
      </c>
      <c r="L10606" s="18"/>
      <c r="M10606" s="18" t="str">
        <f>IFERROR(VLOOKUP(LEFT(I10606,7)+0,'[1]_Redacted Trans'!B$1:C$65536,2,0),Q10606)</f>
        <v>REDACTED PERSONAL DATA</v>
      </c>
      <c r="N10606" s="22" t="s">
        <v>110</v>
      </c>
      <c r="P10606" t="s">
        <v>143</v>
      </c>
      <c r="Q10606" t="s">
        <v>143</v>
      </c>
    </row>
    <row r="10607" spans="1:17" x14ac:dyDescent="0.2">
      <c r="A10607" s="3" t="s">
        <v>103</v>
      </c>
      <c r="B10607" s="3"/>
      <c r="C10607" s="18" t="s">
        <v>104</v>
      </c>
      <c r="D10607" s="18" t="s">
        <v>168</v>
      </c>
      <c r="E10607" s="18" t="s">
        <v>254</v>
      </c>
      <c r="F10607" s="18" t="s">
        <v>829</v>
      </c>
      <c r="G10607" s="19">
        <v>44047</v>
      </c>
      <c r="H10607" s="20" t="s">
        <v>20725</v>
      </c>
      <c r="I10607" s="20" t="s">
        <v>20726</v>
      </c>
      <c r="J10607" s="21">
        <v>100</v>
      </c>
      <c r="K10607" s="18" t="str">
        <f>IFERROR(VLOOKUP(LEFT(I10607,7)+0,'[1]_Redacted Trans'!B$1:C$65536,2,0),P10607)</f>
        <v>REDACTED PERSONAL DATA</v>
      </c>
      <c r="L10607" s="18"/>
      <c r="M10607" s="18" t="str">
        <f>IFERROR(VLOOKUP(LEFT(I10607,7)+0,'[1]_Redacted Trans'!B$1:C$65536,2,0),Q10607)</f>
        <v>REDACTED PERSONAL DATA</v>
      </c>
      <c r="N10607" s="22" t="s">
        <v>110</v>
      </c>
      <c r="P10607" t="s">
        <v>143</v>
      </c>
      <c r="Q10607" t="s">
        <v>143</v>
      </c>
    </row>
    <row r="10608" spans="1:17" x14ac:dyDescent="0.2">
      <c r="A10608" s="3" t="s">
        <v>103</v>
      </c>
      <c r="B10608" s="3"/>
      <c r="C10608" s="18" t="s">
        <v>104</v>
      </c>
      <c r="D10608" s="18" t="s">
        <v>168</v>
      </c>
      <c r="E10608" s="18" t="s">
        <v>254</v>
      </c>
      <c r="F10608" s="18" t="s">
        <v>829</v>
      </c>
      <c r="G10608" s="19">
        <v>44047</v>
      </c>
      <c r="H10608" s="20" t="s">
        <v>20727</v>
      </c>
      <c r="I10608" s="20" t="s">
        <v>20728</v>
      </c>
      <c r="J10608" s="21">
        <v>55</v>
      </c>
      <c r="K10608" s="18" t="str">
        <f>IFERROR(VLOOKUP(LEFT(I10608,7)+0,'[1]_Redacted Trans'!B$1:C$65536,2,0),P10608)</f>
        <v>REDACTED PERSONAL DATA</v>
      </c>
      <c r="L10608" s="18"/>
      <c r="M10608" s="18" t="str">
        <f>IFERROR(VLOOKUP(LEFT(I10608,7)+0,'[1]_Redacted Trans'!B$1:C$65536,2,0),Q10608)</f>
        <v>REDACTED PERSONAL DATA</v>
      </c>
      <c r="N10608" s="22" t="s">
        <v>110</v>
      </c>
      <c r="P10608" t="s">
        <v>143</v>
      </c>
      <c r="Q10608" t="s">
        <v>143</v>
      </c>
    </row>
    <row r="10609" spans="1:17" x14ac:dyDescent="0.2">
      <c r="A10609" s="3" t="s">
        <v>103</v>
      </c>
      <c r="B10609" s="3"/>
      <c r="C10609" s="18" t="s">
        <v>104</v>
      </c>
      <c r="D10609" s="18" t="s">
        <v>168</v>
      </c>
      <c r="E10609" s="18" t="s">
        <v>254</v>
      </c>
      <c r="F10609" s="18" t="s">
        <v>829</v>
      </c>
      <c r="G10609" s="19">
        <v>44047</v>
      </c>
      <c r="H10609" s="20" t="s">
        <v>20729</v>
      </c>
      <c r="I10609" s="20" t="s">
        <v>20730</v>
      </c>
      <c r="J10609" s="21">
        <v>100</v>
      </c>
      <c r="K10609" s="18" t="str">
        <f>IFERROR(VLOOKUP(LEFT(I10609,7)+0,'[1]_Redacted Trans'!B$1:C$65536,2,0),P10609)</f>
        <v>REDACTED PERSONAL DATA</v>
      </c>
      <c r="L10609" s="18"/>
      <c r="M10609" s="18" t="str">
        <f>IFERROR(VLOOKUP(LEFT(I10609,7)+0,'[1]_Redacted Trans'!B$1:C$65536,2,0),Q10609)</f>
        <v>REDACTED PERSONAL DATA</v>
      </c>
      <c r="N10609" s="22" t="s">
        <v>110</v>
      </c>
      <c r="P10609" t="s">
        <v>143</v>
      </c>
      <c r="Q10609" t="s">
        <v>143</v>
      </c>
    </row>
    <row r="10610" spans="1:17" x14ac:dyDescent="0.2">
      <c r="A10610" s="3" t="s">
        <v>103</v>
      </c>
      <c r="B10610" s="3"/>
      <c r="C10610" s="18" t="s">
        <v>104</v>
      </c>
      <c r="D10610" s="18" t="s">
        <v>168</v>
      </c>
      <c r="E10610" s="18" t="s">
        <v>254</v>
      </c>
      <c r="F10610" s="18" t="s">
        <v>829</v>
      </c>
      <c r="G10610" s="19">
        <v>44047</v>
      </c>
      <c r="H10610" s="20" t="s">
        <v>20731</v>
      </c>
      <c r="I10610" s="20" t="s">
        <v>20732</v>
      </c>
      <c r="J10610" s="21">
        <v>95</v>
      </c>
      <c r="K10610" s="18" t="str">
        <f>IFERROR(VLOOKUP(LEFT(I10610,7)+0,'[1]_Redacted Trans'!B$1:C$65536,2,0),P10610)</f>
        <v>REDACTED PERSONAL DATA</v>
      </c>
      <c r="L10610" s="18"/>
      <c r="M10610" s="18" t="str">
        <f>IFERROR(VLOOKUP(LEFT(I10610,7)+0,'[1]_Redacted Trans'!B$1:C$65536,2,0),Q10610)</f>
        <v>REDACTED PERSONAL DATA</v>
      </c>
      <c r="N10610" s="22" t="s">
        <v>110</v>
      </c>
      <c r="P10610" t="s">
        <v>143</v>
      </c>
      <c r="Q10610" t="s">
        <v>143</v>
      </c>
    </row>
    <row r="10611" spans="1:17" x14ac:dyDescent="0.2">
      <c r="A10611" s="3" t="s">
        <v>103</v>
      </c>
      <c r="B10611" s="3"/>
      <c r="C10611" s="18" t="s">
        <v>104</v>
      </c>
      <c r="D10611" s="18" t="s">
        <v>168</v>
      </c>
      <c r="E10611" s="18" t="s">
        <v>254</v>
      </c>
      <c r="F10611" s="18" t="s">
        <v>829</v>
      </c>
      <c r="G10611" s="19">
        <v>44047</v>
      </c>
      <c r="H10611" s="20" t="s">
        <v>20733</v>
      </c>
      <c r="I10611" s="20" t="s">
        <v>20734</v>
      </c>
      <c r="J10611" s="21">
        <v>180</v>
      </c>
      <c r="K10611" s="18" t="str">
        <f>IFERROR(VLOOKUP(LEFT(I10611,7)+0,'[1]_Redacted Trans'!B$1:C$65536,2,0),P10611)</f>
        <v>REDACTED PERSONAL DATA</v>
      </c>
      <c r="L10611" s="18"/>
      <c r="M10611" s="18" t="str">
        <f>IFERROR(VLOOKUP(LEFT(I10611,7)+0,'[1]_Redacted Trans'!B$1:C$65536,2,0),Q10611)</f>
        <v>REDACTED PERSONAL DATA</v>
      </c>
      <c r="N10611" s="22" t="s">
        <v>110</v>
      </c>
      <c r="P10611" t="s">
        <v>143</v>
      </c>
      <c r="Q10611" t="s">
        <v>143</v>
      </c>
    </row>
    <row r="10612" spans="1:17" x14ac:dyDescent="0.2">
      <c r="A10612" s="3" t="s">
        <v>103</v>
      </c>
      <c r="B10612" s="3"/>
      <c r="C10612" s="18" t="s">
        <v>104</v>
      </c>
      <c r="D10612" s="18" t="s">
        <v>168</v>
      </c>
      <c r="E10612" s="18" t="s">
        <v>254</v>
      </c>
      <c r="F10612" s="18" t="s">
        <v>829</v>
      </c>
      <c r="G10612" s="19">
        <v>44047</v>
      </c>
      <c r="H10612" s="20" t="s">
        <v>20735</v>
      </c>
      <c r="I10612" s="20" t="s">
        <v>20736</v>
      </c>
      <c r="J10612" s="21">
        <v>50</v>
      </c>
      <c r="K10612" s="18" t="str">
        <f>IFERROR(VLOOKUP(LEFT(I10612,7)+0,'[1]_Redacted Trans'!B$1:C$65536,2,0),P10612)</f>
        <v>REDACTED PERSONAL DATA</v>
      </c>
      <c r="L10612" s="18"/>
      <c r="M10612" s="18" t="str">
        <f>IFERROR(VLOOKUP(LEFT(I10612,7)+0,'[1]_Redacted Trans'!B$1:C$65536,2,0),Q10612)</f>
        <v>REDACTED PERSONAL DATA</v>
      </c>
      <c r="N10612" s="22" t="s">
        <v>110</v>
      </c>
      <c r="P10612" t="s">
        <v>143</v>
      </c>
      <c r="Q10612" t="s">
        <v>143</v>
      </c>
    </row>
    <row r="10613" spans="1:17" x14ac:dyDescent="0.2">
      <c r="A10613" s="3" t="s">
        <v>103</v>
      </c>
      <c r="B10613" s="3"/>
      <c r="C10613" s="18" t="s">
        <v>104</v>
      </c>
      <c r="D10613" s="18" t="s">
        <v>161</v>
      </c>
      <c r="E10613" s="18" t="s">
        <v>503</v>
      </c>
      <c r="F10613" s="18" t="s">
        <v>849</v>
      </c>
      <c r="G10613" s="19">
        <v>44047</v>
      </c>
      <c r="H10613" s="20"/>
      <c r="I10613" s="20" t="s">
        <v>20737</v>
      </c>
      <c r="J10613" s="21">
        <v>282.08999999999997</v>
      </c>
      <c r="K10613" s="18" t="str">
        <f>IFERROR(VLOOKUP(LEFT(I10613,7)+0,'[1]_Redacted Trans'!B$1:C$65536,2,0),P10613)</f>
        <v>2101139 - Royal Mail Group Ltd</v>
      </c>
      <c r="L10613" s="18">
        <v>4138203</v>
      </c>
      <c r="M10613" s="18" t="str">
        <f>IFERROR(VLOOKUP(LEFT(I10613,7)+0,'[1]_Redacted Trans'!B$1:C$65536,2,0),Q10613)</f>
        <v>Outgoing post from 13/7/20 to 17/7/20</v>
      </c>
      <c r="N10613" s="22" t="s">
        <v>110</v>
      </c>
      <c r="P10613" t="s">
        <v>630</v>
      </c>
      <c r="Q10613" t="s">
        <v>20738</v>
      </c>
    </row>
    <row r="10614" spans="1:17" x14ac:dyDescent="0.2">
      <c r="A10614" s="3" t="s">
        <v>103</v>
      </c>
      <c r="B10614" s="3"/>
      <c r="C10614" s="18" t="s">
        <v>104</v>
      </c>
      <c r="D10614" s="18" t="s">
        <v>161</v>
      </c>
      <c r="E10614" s="18" t="s">
        <v>1471</v>
      </c>
      <c r="F10614" s="18" t="s">
        <v>849</v>
      </c>
      <c r="G10614" s="19">
        <v>44047</v>
      </c>
      <c r="H10614" s="20"/>
      <c r="I10614" s="20" t="s">
        <v>20739</v>
      </c>
      <c r="J10614" s="21">
        <v>1123.93</v>
      </c>
      <c r="K10614" s="18" t="str">
        <f>IFERROR(VLOOKUP(LEFT(I10614,7)+0,'[1]_Redacted Trans'!B$1:C$65536,2,0),P10614)</f>
        <v>2101139 - Royal Mail Group Ltd</v>
      </c>
      <c r="L10614" s="18">
        <v>4138203</v>
      </c>
      <c r="M10614" s="18" t="str">
        <f>IFERROR(VLOOKUP(LEFT(I10614,7)+0,'[1]_Redacted Trans'!B$1:C$65536,2,0),Q10614)</f>
        <v>Outgoing post from 13/7/20 to 17/7/20</v>
      </c>
      <c r="N10614" s="22" t="s">
        <v>110</v>
      </c>
      <c r="P10614" t="s">
        <v>630</v>
      </c>
      <c r="Q10614" t="s">
        <v>20738</v>
      </c>
    </row>
    <row r="10615" spans="1:17" x14ac:dyDescent="0.2">
      <c r="A10615" s="3" t="s">
        <v>103</v>
      </c>
      <c r="B10615" s="3"/>
      <c r="C10615" s="18" t="s">
        <v>104</v>
      </c>
      <c r="D10615" s="18" t="s">
        <v>161</v>
      </c>
      <c r="E10615" s="18" t="s">
        <v>633</v>
      </c>
      <c r="F10615" s="18" t="s">
        <v>849</v>
      </c>
      <c r="G10615" s="19">
        <v>44047</v>
      </c>
      <c r="H10615" s="20"/>
      <c r="I10615" s="20" t="s">
        <v>20740</v>
      </c>
      <c r="J10615" s="21">
        <v>34.840000000000003</v>
      </c>
      <c r="K10615" s="18" t="str">
        <f>IFERROR(VLOOKUP(LEFT(I10615,7)+0,'[1]_Redacted Trans'!B$1:C$65536,2,0),P10615)</f>
        <v>2101139 - Royal Mail Group Ltd</v>
      </c>
      <c r="L10615" s="18">
        <v>4138203</v>
      </c>
      <c r="M10615" s="18" t="str">
        <f>IFERROR(VLOOKUP(LEFT(I10615,7)+0,'[1]_Redacted Trans'!B$1:C$65536,2,0),Q10615)</f>
        <v>Outgoing post from 13/7/20 to 17/7/20</v>
      </c>
      <c r="N10615" s="22" t="s">
        <v>110</v>
      </c>
      <c r="P10615" t="s">
        <v>630</v>
      </c>
      <c r="Q10615" t="s">
        <v>20738</v>
      </c>
    </row>
    <row r="10616" spans="1:17" x14ac:dyDescent="0.2">
      <c r="A10616" s="3" t="s">
        <v>103</v>
      </c>
      <c r="B10616" s="3"/>
      <c r="C10616" s="18" t="s">
        <v>104</v>
      </c>
      <c r="D10616" s="18" t="s">
        <v>161</v>
      </c>
      <c r="E10616" s="18" t="s">
        <v>762</v>
      </c>
      <c r="F10616" s="18" t="s">
        <v>849</v>
      </c>
      <c r="G10616" s="19">
        <v>44047</v>
      </c>
      <c r="H10616" s="20"/>
      <c r="I10616" s="20" t="s">
        <v>20741</v>
      </c>
      <c r="J10616" s="21">
        <v>18.03</v>
      </c>
      <c r="K10616" s="18" t="str">
        <f>IFERROR(VLOOKUP(LEFT(I10616,7)+0,'[1]_Redacted Trans'!B$1:C$65536,2,0),P10616)</f>
        <v>2101139 - Royal Mail Group Ltd</v>
      </c>
      <c r="L10616" s="18">
        <v>4138203</v>
      </c>
      <c r="M10616" s="18" t="str">
        <f>IFERROR(VLOOKUP(LEFT(I10616,7)+0,'[1]_Redacted Trans'!B$1:C$65536,2,0),Q10616)</f>
        <v>Outgoing post from 13/7/20 to 17/7/20</v>
      </c>
      <c r="N10616" s="22" t="s">
        <v>110</v>
      </c>
      <c r="P10616" t="s">
        <v>630</v>
      </c>
      <c r="Q10616" t="s">
        <v>20738</v>
      </c>
    </row>
    <row r="10617" spans="1:17" x14ac:dyDescent="0.2">
      <c r="A10617" s="3" t="s">
        <v>103</v>
      </c>
      <c r="B10617" s="3"/>
      <c r="C10617" s="18" t="s">
        <v>104</v>
      </c>
      <c r="D10617" s="18" t="s">
        <v>161</v>
      </c>
      <c r="E10617" s="18" t="s">
        <v>1471</v>
      </c>
      <c r="F10617" s="18" t="s">
        <v>849</v>
      </c>
      <c r="G10617" s="19">
        <v>44047</v>
      </c>
      <c r="H10617" s="20"/>
      <c r="I10617" s="20" t="s">
        <v>20742</v>
      </c>
      <c r="J10617" s="21">
        <v>4.16</v>
      </c>
      <c r="K10617" s="18" t="str">
        <f>IFERROR(VLOOKUP(LEFT(I10617,7)+0,'[1]_Redacted Trans'!B$1:C$65536,2,0),P10617)</f>
        <v>2101139 - Royal Mail Group Ltd</v>
      </c>
      <c r="L10617" s="18">
        <v>4138203</v>
      </c>
      <c r="M10617" s="18" t="str">
        <f>IFERROR(VLOOKUP(LEFT(I10617,7)+0,'[1]_Redacted Trans'!B$1:C$65536,2,0),Q10617)</f>
        <v>Outgoing post from 13/7/20 to 17/7/20</v>
      </c>
      <c r="N10617" s="22" t="s">
        <v>110</v>
      </c>
      <c r="P10617" t="s">
        <v>630</v>
      </c>
      <c r="Q10617" t="s">
        <v>20738</v>
      </c>
    </row>
    <row r="10618" spans="1:17" x14ac:dyDescent="0.2">
      <c r="A10618" s="3" t="s">
        <v>103</v>
      </c>
      <c r="B10618" s="3"/>
      <c r="C10618" s="18" t="s">
        <v>104</v>
      </c>
      <c r="D10618" s="18" t="s">
        <v>316</v>
      </c>
      <c r="E10618" s="18" t="s">
        <v>254</v>
      </c>
      <c r="F10618" s="18" t="s">
        <v>829</v>
      </c>
      <c r="G10618" s="19">
        <v>44047</v>
      </c>
      <c r="H10618" s="20" t="s">
        <v>20743</v>
      </c>
      <c r="I10618" s="20" t="s">
        <v>20744</v>
      </c>
      <c r="J10618" s="21">
        <v>120</v>
      </c>
      <c r="K10618" s="18" t="str">
        <f>IFERROR(VLOOKUP(LEFT(I10618,7)+0,'[1]_Redacted Trans'!B$1:C$65536,2,0),P10618)</f>
        <v>REDACTED PERSONAL DATA</v>
      </c>
      <c r="L10618" s="18"/>
      <c r="M10618" s="18" t="str">
        <f>IFERROR(VLOOKUP(LEFT(I10618,7)+0,'[1]_Redacted Trans'!B$1:C$65536,2,0),Q10618)</f>
        <v>REDACTED PERSONAL DATA</v>
      </c>
      <c r="N10618" s="22" t="s">
        <v>110</v>
      </c>
      <c r="P10618" t="s">
        <v>143</v>
      </c>
      <c r="Q10618" t="s">
        <v>143</v>
      </c>
    </row>
    <row r="10619" spans="1:17" x14ac:dyDescent="0.2">
      <c r="A10619" s="3" t="s">
        <v>103</v>
      </c>
      <c r="B10619" s="3"/>
      <c r="C10619" s="18" t="s">
        <v>104</v>
      </c>
      <c r="D10619" s="18" t="s">
        <v>316</v>
      </c>
      <c r="E10619" s="18" t="s">
        <v>254</v>
      </c>
      <c r="F10619" s="18" t="s">
        <v>829</v>
      </c>
      <c r="G10619" s="19">
        <v>44047</v>
      </c>
      <c r="H10619" s="20" t="s">
        <v>20745</v>
      </c>
      <c r="I10619" s="20" t="s">
        <v>20746</v>
      </c>
      <c r="J10619" s="21">
        <v>50</v>
      </c>
      <c r="K10619" s="18" t="str">
        <f>IFERROR(VLOOKUP(LEFT(I10619,7)+0,'[1]_Redacted Trans'!B$1:C$65536,2,0),P10619)</f>
        <v>REDACTED PERSONAL DATA</v>
      </c>
      <c r="L10619" s="18"/>
      <c r="M10619" s="18" t="str">
        <f>IFERROR(VLOOKUP(LEFT(I10619,7)+0,'[1]_Redacted Trans'!B$1:C$65536,2,0),Q10619)</f>
        <v>REDACTED PERSONAL DATA</v>
      </c>
      <c r="N10619" s="22" t="s">
        <v>110</v>
      </c>
      <c r="P10619" t="s">
        <v>143</v>
      </c>
      <c r="Q10619" t="s">
        <v>143</v>
      </c>
    </row>
    <row r="10620" spans="1:17" x14ac:dyDescent="0.2">
      <c r="A10620" s="3" t="s">
        <v>103</v>
      </c>
      <c r="B10620" s="3"/>
      <c r="C10620" s="18" t="s">
        <v>104</v>
      </c>
      <c r="D10620" s="18" t="s">
        <v>316</v>
      </c>
      <c r="E10620" s="18" t="s">
        <v>254</v>
      </c>
      <c r="F10620" s="18" t="s">
        <v>829</v>
      </c>
      <c r="G10620" s="19">
        <v>44047</v>
      </c>
      <c r="H10620" s="20" t="s">
        <v>20747</v>
      </c>
      <c r="I10620" s="20" t="s">
        <v>20748</v>
      </c>
      <c r="J10620" s="21">
        <v>120</v>
      </c>
      <c r="K10620" s="18" t="str">
        <f>IFERROR(VLOOKUP(LEFT(I10620,7)+0,'[1]_Redacted Trans'!B$1:C$65536,2,0),P10620)</f>
        <v>REDACTED PERSONAL DATA</v>
      </c>
      <c r="L10620" s="18"/>
      <c r="M10620" s="18" t="str">
        <f>IFERROR(VLOOKUP(LEFT(I10620,7)+0,'[1]_Redacted Trans'!B$1:C$65536,2,0),Q10620)</f>
        <v>REDACTED PERSONAL DATA</v>
      </c>
      <c r="N10620" s="22" t="s">
        <v>110</v>
      </c>
      <c r="P10620" t="s">
        <v>143</v>
      </c>
      <c r="Q10620" t="s">
        <v>143</v>
      </c>
    </row>
    <row r="10621" spans="1:17" x14ac:dyDescent="0.2">
      <c r="A10621" s="3" t="s">
        <v>103</v>
      </c>
      <c r="B10621" s="3"/>
      <c r="C10621" s="18" t="s">
        <v>104</v>
      </c>
      <c r="D10621" s="18" t="s">
        <v>316</v>
      </c>
      <c r="E10621" s="18" t="s">
        <v>254</v>
      </c>
      <c r="F10621" s="18" t="s">
        <v>829</v>
      </c>
      <c r="G10621" s="19">
        <v>44047</v>
      </c>
      <c r="H10621" s="20" t="s">
        <v>20749</v>
      </c>
      <c r="I10621" s="20" t="s">
        <v>20750</v>
      </c>
      <c r="J10621" s="21">
        <v>2700</v>
      </c>
      <c r="K10621" s="18" t="str">
        <f>IFERROR(VLOOKUP(LEFT(I10621,7)+0,'[1]_Redacted Trans'!B$1:C$65536,2,0),P10621)</f>
        <v>REDACTED PERSONAL DATA</v>
      </c>
      <c r="L10621" s="18"/>
      <c r="M10621" s="18" t="str">
        <f>IFERROR(VLOOKUP(LEFT(I10621,7)+0,'[1]_Redacted Trans'!B$1:C$65536,2,0),Q10621)</f>
        <v>REDACTED PERSONAL DATA</v>
      </c>
      <c r="N10621" s="22" t="s">
        <v>110</v>
      </c>
      <c r="P10621" t="s">
        <v>143</v>
      </c>
      <c r="Q10621" t="s">
        <v>143</v>
      </c>
    </row>
    <row r="10622" spans="1:17" x14ac:dyDescent="0.2">
      <c r="A10622" s="3" t="s">
        <v>103</v>
      </c>
      <c r="B10622" s="3"/>
      <c r="C10622" s="18" t="s">
        <v>104</v>
      </c>
      <c r="D10622" s="18" t="s">
        <v>316</v>
      </c>
      <c r="E10622" s="18" t="s">
        <v>254</v>
      </c>
      <c r="F10622" s="18" t="s">
        <v>829</v>
      </c>
      <c r="G10622" s="19">
        <v>44047</v>
      </c>
      <c r="H10622" s="20" t="s">
        <v>20751</v>
      </c>
      <c r="I10622" s="20" t="s">
        <v>20752</v>
      </c>
      <c r="J10622" s="21">
        <v>105</v>
      </c>
      <c r="K10622" s="18" t="str">
        <f>IFERROR(VLOOKUP(LEFT(I10622,7)+0,'[1]_Redacted Trans'!B$1:C$65536,2,0),P10622)</f>
        <v>REDACTED PERSONAL DATA</v>
      </c>
      <c r="L10622" s="18"/>
      <c r="M10622" s="18" t="str">
        <f>IFERROR(VLOOKUP(LEFT(I10622,7)+0,'[1]_Redacted Trans'!B$1:C$65536,2,0),Q10622)</f>
        <v>REDACTED PERSONAL DATA</v>
      </c>
      <c r="N10622" s="22" t="s">
        <v>110</v>
      </c>
      <c r="P10622" t="s">
        <v>143</v>
      </c>
      <c r="Q10622" t="s">
        <v>143</v>
      </c>
    </row>
    <row r="10623" spans="1:17" x14ac:dyDescent="0.2">
      <c r="A10623" s="3" t="s">
        <v>103</v>
      </c>
      <c r="B10623" s="3"/>
      <c r="C10623" s="18" t="s">
        <v>104</v>
      </c>
      <c r="D10623" s="18" t="s">
        <v>316</v>
      </c>
      <c r="E10623" s="18" t="s">
        <v>254</v>
      </c>
      <c r="F10623" s="18" t="s">
        <v>829</v>
      </c>
      <c r="G10623" s="19">
        <v>44047</v>
      </c>
      <c r="H10623" s="20" t="s">
        <v>20753</v>
      </c>
      <c r="I10623" s="20" t="s">
        <v>20754</v>
      </c>
      <c r="J10623" s="21">
        <v>1490</v>
      </c>
      <c r="K10623" s="18" t="str">
        <f>IFERROR(VLOOKUP(LEFT(I10623,7)+0,'[1]_Redacted Trans'!B$1:C$65536,2,0),P10623)</f>
        <v>REDACTED PERSONAL DATA</v>
      </c>
      <c r="L10623" s="18"/>
      <c r="M10623" s="18" t="str">
        <f>IFERROR(VLOOKUP(LEFT(I10623,7)+0,'[1]_Redacted Trans'!B$1:C$65536,2,0),Q10623)</f>
        <v>REDACTED PERSONAL DATA</v>
      </c>
      <c r="N10623" s="22" t="s">
        <v>110</v>
      </c>
      <c r="P10623" t="s">
        <v>143</v>
      </c>
      <c r="Q10623" t="s">
        <v>143</v>
      </c>
    </row>
    <row r="10624" spans="1:17" x14ac:dyDescent="0.2">
      <c r="A10624" s="3" t="s">
        <v>103</v>
      </c>
      <c r="B10624" s="3"/>
      <c r="C10624" s="18" t="s">
        <v>104</v>
      </c>
      <c r="D10624" s="18" t="s">
        <v>316</v>
      </c>
      <c r="E10624" s="18" t="s">
        <v>254</v>
      </c>
      <c r="F10624" s="18" t="s">
        <v>829</v>
      </c>
      <c r="G10624" s="19">
        <v>44047</v>
      </c>
      <c r="H10624" s="20" t="s">
        <v>20755</v>
      </c>
      <c r="I10624" s="20" t="s">
        <v>20756</v>
      </c>
      <c r="J10624" s="21">
        <v>50</v>
      </c>
      <c r="K10624" s="18" t="str">
        <f>IFERROR(VLOOKUP(LEFT(I10624,7)+0,'[1]_Redacted Trans'!B$1:C$65536,2,0),P10624)</f>
        <v>REDACTED PERSONAL DATA</v>
      </c>
      <c r="L10624" s="18"/>
      <c r="M10624" s="18" t="str">
        <f>IFERROR(VLOOKUP(LEFT(I10624,7)+0,'[1]_Redacted Trans'!B$1:C$65536,2,0),Q10624)</f>
        <v>REDACTED PERSONAL DATA</v>
      </c>
      <c r="N10624" s="22" t="s">
        <v>110</v>
      </c>
      <c r="P10624" t="s">
        <v>143</v>
      </c>
      <c r="Q10624" t="s">
        <v>143</v>
      </c>
    </row>
    <row r="10625" spans="1:17" x14ac:dyDescent="0.2">
      <c r="A10625" s="3" t="s">
        <v>103</v>
      </c>
      <c r="B10625" s="3"/>
      <c r="C10625" s="18" t="s">
        <v>104</v>
      </c>
      <c r="D10625" s="18" t="s">
        <v>161</v>
      </c>
      <c r="E10625" s="18" t="s">
        <v>353</v>
      </c>
      <c r="F10625" s="18" t="s">
        <v>336</v>
      </c>
      <c r="G10625" s="19">
        <v>44047</v>
      </c>
      <c r="H10625" s="20"/>
      <c r="I10625" s="20" t="s">
        <v>20757</v>
      </c>
      <c r="J10625" s="21">
        <v>27.41</v>
      </c>
      <c r="K10625" s="18" t="str">
        <f>IFERROR(VLOOKUP(LEFT(I10625,7)+0,'[1]_Redacted Trans'!B$1:C$65536,2,0),P10625)</f>
        <v>2118748 - Castle Water Ltd</v>
      </c>
      <c r="L10625" s="18" t="s">
        <v>381</v>
      </c>
      <c r="M10625" s="18" t="str">
        <f>IFERROR(VLOOKUP(LEFT(I10625,7)+0,'[1]_Redacted Trans'!B$1:C$65536,2,0),Q10625)</f>
        <v>2529973 01/04/20 to 30/06/20</v>
      </c>
      <c r="N10625" s="22" t="s">
        <v>110</v>
      </c>
      <c r="P10625" t="s">
        <v>382</v>
      </c>
      <c r="Q10625" t="s">
        <v>20758</v>
      </c>
    </row>
    <row r="10626" spans="1:17" x14ac:dyDescent="0.2">
      <c r="A10626" s="3" t="s">
        <v>103</v>
      </c>
      <c r="B10626" s="3"/>
      <c r="C10626" s="18" t="s">
        <v>104</v>
      </c>
      <c r="D10626" s="18" t="s">
        <v>161</v>
      </c>
      <c r="E10626" s="18" t="s">
        <v>353</v>
      </c>
      <c r="F10626" s="18" t="s">
        <v>336</v>
      </c>
      <c r="G10626" s="19">
        <v>44047</v>
      </c>
      <c r="H10626" s="20"/>
      <c r="I10626" s="20" t="s">
        <v>20759</v>
      </c>
      <c r="J10626" s="21">
        <v>3.9</v>
      </c>
      <c r="K10626" s="18" t="str">
        <f>IFERROR(VLOOKUP(LEFT(I10626,7)+0,'[1]_Redacted Trans'!B$1:C$65536,2,0),P10626)</f>
        <v>2118748 - Castle Water Ltd</v>
      </c>
      <c r="L10626" s="18" t="s">
        <v>381</v>
      </c>
      <c r="M10626" s="18" t="str">
        <f>IFERROR(VLOOKUP(LEFT(I10626,7)+0,'[1]_Redacted Trans'!B$1:C$65536,2,0),Q10626)</f>
        <v>2530430 01/04/20 to 30/06/20</v>
      </c>
      <c r="N10626" s="22" t="s">
        <v>110</v>
      </c>
      <c r="P10626" t="s">
        <v>382</v>
      </c>
      <c r="Q10626" t="s">
        <v>20760</v>
      </c>
    </row>
    <row r="10627" spans="1:17" x14ac:dyDescent="0.2">
      <c r="A10627" s="3" t="s">
        <v>103</v>
      </c>
      <c r="B10627" s="3"/>
      <c r="C10627" s="18" t="s">
        <v>104</v>
      </c>
      <c r="D10627" s="18" t="s">
        <v>161</v>
      </c>
      <c r="E10627" s="18" t="s">
        <v>353</v>
      </c>
      <c r="F10627" s="18" t="s">
        <v>336</v>
      </c>
      <c r="G10627" s="19">
        <v>44047</v>
      </c>
      <c r="H10627" s="20"/>
      <c r="I10627" s="20" t="s">
        <v>20761</v>
      </c>
      <c r="J10627" s="21">
        <v>138.71</v>
      </c>
      <c r="K10627" s="18" t="str">
        <f>IFERROR(VLOOKUP(LEFT(I10627,7)+0,'[1]_Redacted Trans'!B$1:C$65536,2,0),P10627)</f>
        <v>2118748 - Castle Water Ltd</v>
      </c>
      <c r="L10627" s="18" t="s">
        <v>381</v>
      </c>
      <c r="M10627" s="18" t="str">
        <f>IFERROR(VLOOKUP(LEFT(I10627,7)+0,'[1]_Redacted Trans'!B$1:C$65536,2,0),Q10627)</f>
        <v>2529971 01/04/20 to 30/06/20</v>
      </c>
      <c r="N10627" s="22" t="s">
        <v>110</v>
      </c>
      <c r="P10627" t="s">
        <v>382</v>
      </c>
      <c r="Q10627" t="s">
        <v>20762</v>
      </c>
    </row>
    <row r="10628" spans="1:17" x14ac:dyDescent="0.2">
      <c r="A10628" s="3" t="s">
        <v>103</v>
      </c>
      <c r="B10628" s="3"/>
      <c r="C10628" s="18" t="s">
        <v>104</v>
      </c>
      <c r="D10628" s="18" t="s">
        <v>161</v>
      </c>
      <c r="E10628" s="18" t="s">
        <v>353</v>
      </c>
      <c r="F10628" s="18" t="s">
        <v>336</v>
      </c>
      <c r="G10628" s="19">
        <v>44047</v>
      </c>
      <c r="H10628" s="20"/>
      <c r="I10628" s="20" t="s">
        <v>20763</v>
      </c>
      <c r="J10628" s="21">
        <v>6.32</v>
      </c>
      <c r="K10628" s="18" t="str">
        <f>IFERROR(VLOOKUP(LEFT(I10628,7)+0,'[1]_Redacted Trans'!B$1:C$65536,2,0),P10628)</f>
        <v>2118748 - Castle Water Ltd</v>
      </c>
      <c r="L10628" s="18" t="s">
        <v>381</v>
      </c>
      <c r="M10628" s="18" t="str">
        <f>IFERROR(VLOOKUP(LEFT(I10628,7)+0,'[1]_Redacted Trans'!B$1:C$65536,2,0),Q10628)</f>
        <v>2530456 01/04/20 to 30/06/20</v>
      </c>
      <c r="N10628" s="22" t="s">
        <v>110</v>
      </c>
      <c r="P10628" t="s">
        <v>382</v>
      </c>
      <c r="Q10628" t="s">
        <v>20764</v>
      </c>
    </row>
    <row r="10629" spans="1:17" x14ac:dyDescent="0.2">
      <c r="A10629" s="3" t="s">
        <v>103</v>
      </c>
      <c r="B10629" s="3"/>
      <c r="C10629" s="18" t="s">
        <v>104</v>
      </c>
      <c r="D10629" s="18" t="s">
        <v>161</v>
      </c>
      <c r="E10629" s="18" t="s">
        <v>353</v>
      </c>
      <c r="F10629" s="18" t="s">
        <v>336</v>
      </c>
      <c r="G10629" s="19">
        <v>44047</v>
      </c>
      <c r="H10629" s="20"/>
      <c r="I10629" s="20" t="s">
        <v>20765</v>
      </c>
      <c r="J10629" s="21">
        <v>24.28</v>
      </c>
      <c r="K10629" s="18" t="str">
        <f>IFERROR(VLOOKUP(LEFT(I10629,7)+0,'[1]_Redacted Trans'!B$1:C$65536,2,0),P10629)</f>
        <v>2118748 - Castle Water Ltd</v>
      </c>
      <c r="L10629" s="18" t="s">
        <v>381</v>
      </c>
      <c r="M10629" s="18" t="str">
        <f>IFERROR(VLOOKUP(LEFT(I10629,7)+0,'[1]_Redacted Trans'!B$1:C$65536,2,0),Q10629)</f>
        <v>2529972 01/04/20 to 30/06/20</v>
      </c>
      <c r="N10629" s="22" t="s">
        <v>110</v>
      </c>
      <c r="P10629" t="s">
        <v>382</v>
      </c>
      <c r="Q10629" t="s">
        <v>20766</v>
      </c>
    </row>
    <row r="10630" spans="1:17" x14ac:dyDescent="0.2">
      <c r="A10630" s="3" t="s">
        <v>103</v>
      </c>
      <c r="B10630" s="3"/>
      <c r="C10630" s="18" t="s">
        <v>104</v>
      </c>
      <c r="D10630" s="18" t="s">
        <v>161</v>
      </c>
      <c r="E10630" s="18" t="s">
        <v>353</v>
      </c>
      <c r="F10630" s="18" t="s">
        <v>336</v>
      </c>
      <c r="G10630" s="19">
        <v>44047</v>
      </c>
      <c r="H10630" s="20"/>
      <c r="I10630" s="20" t="s">
        <v>20767</v>
      </c>
      <c r="J10630" s="21">
        <v>3.9</v>
      </c>
      <c r="K10630" s="18" t="str">
        <f>IFERROR(VLOOKUP(LEFT(I10630,7)+0,'[1]_Redacted Trans'!B$1:C$65536,2,0),P10630)</f>
        <v>2118748 - Castle Water Ltd</v>
      </c>
      <c r="L10630" s="18" t="s">
        <v>381</v>
      </c>
      <c r="M10630" s="18" t="str">
        <f>IFERROR(VLOOKUP(LEFT(I10630,7)+0,'[1]_Redacted Trans'!B$1:C$65536,2,0),Q10630)</f>
        <v>2530443 01/04/20 to 30/06/20</v>
      </c>
      <c r="N10630" s="22" t="s">
        <v>110</v>
      </c>
      <c r="P10630" t="s">
        <v>382</v>
      </c>
      <c r="Q10630" t="s">
        <v>20768</v>
      </c>
    </row>
    <row r="10631" spans="1:17" x14ac:dyDescent="0.2">
      <c r="A10631" s="3" t="s">
        <v>103</v>
      </c>
      <c r="B10631" s="3"/>
      <c r="C10631" s="18" t="s">
        <v>104</v>
      </c>
      <c r="D10631" s="18" t="s">
        <v>161</v>
      </c>
      <c r="E10631" s="18" t="s">
        <v>353</v>
      </c>
      <c r="F10631" s="18" t="s">
        <v>336</v>
      </c>
      <c r="G10631" s="19">
        <v>44047</v>
      </c>
      <c r="H10631" s="20"/>
      <c r="I10631" s="20" t="s">
        <v>20769</v>
      </c>
      <c r="J10631" s="21">
        <v>3.9</v>
      </c>
      <c r="K10631" s="18" t="str">
        <f>IFERROR(VLOOKUP(LEFT(I10631,7)+0,'[1]_Redacted Trans'!B$1:C$65536,2,0),P10631)</f>
        <v>2118748 - Castle Water Ltd</v>
      </c>
      <c r="L10631" s="18" t="s">
        <v>381</v>
      </c>
      <c r="M10631" s="18" t="str">
        <f>IFERROR(VLOOKUP(LEFT(I10631,7)+0,'[1]_Redacted Trans'!B$1:C$65536,2,0),Q10631)</f>
        <v>2530457 01/04/20 to 30/06/20</v>
      </c>
      <c r="N10631" s="22" t="s">
        <v>110</v>
      </c>
      <c r="P10631" t="s">
        <v>382</v>
      </c>
      <c r="Q10631" t="s">
        <v>20770</v>
      </c>
    </row>
    <row r="10632" spans="1:17" x14ac:dyDescent="0.2">
      <c r="A10632" s="3" t="s">
        <v>103</v>
      </c>
      <c r="B10632" s="3"/>
      <c r="C10632" s="18" t="s">
        <v>104</v>
      </c>
      <c r="D10632" s="18" t="s">
        <v>161</v>
      </c>
      <c r="E10632" s="18" t="s">
        <v>353</v>
      </c>
      <c r="F10632" s="18" t="s">
        <v>336</v>
      </c>
      <c r="G10632" s="19">
        <v>44047</v>
      </c>
      <c r="H10632" s="20"/>
      <c r="I10632" s="20" t="s">
        <v>20771</v>
      </c>
      <c r="J10632" s="21">
        <v>6.32</v>
      </c>
      <c r="K10632" s="18" t="str">
        <f>IFERROR(VLOOKUP(LEFT(I10632,7)+0,'[1]_Redacted Trans'!B$1:C$65536,2,0),P10632)</f>
        <v>2118748 - Castle Water Ltd</v>
      </c>
      <c r="L10632" s="18" t="s">
        <v>381</v>
      </c>
      <c r="M10632" s="18" t="str">
        <f>IFERROR(VLOOKUP(LEFT(I10632,7)+0,'[1]_Redacted Trans'!B$1:C$65536,2,0),Q10632)</f>
        <v>2530445 01/04/20 to 30/06/20</v>
      </c>
      <c r="N10632" s="22" t="s">
        <v>110</v>
      </c>
      <c r="P10632" t="s">
        <v>382</v>
      </c>
      <c r="Q10632" t="s">
        <v>20772</v>
      </c>
    </row>
    <row r="10633" spans="1:17" x14ac:dyDescent="0.2">
      <c r="A10633" s="3" t="s">
        <v>103</v>
      </c>
      <c r="B10633" s="3"/>
      <c r="C10633" s="18" t="s">
        <v>104</v>
      </c>
      <c r="D10633" s="18" t="s">
        <v>161</v>
      </c>
      <c r="E10633" s="18" t="s">
        <v>353</v>
      </c>
      <c r="F10633" s="18" t="s">
        <v>336</v>
      </c>
      <c r="G10633" s="19">
        <v>44047</v>
      </c>
      <c r="H10633" s="20"/>
      <c r="I10633" s="20" t="s">
        <v>20773</v>
      </c>
      <c r="J10633" s="21">
        <v>14.87</v>
      </c>
      <c r="K10633" s="18" t="str">
        <f>IFERROR(VLOOKUP(LEFT(I10633,7)+0,'[1]_Redacted Trans'!B$1:C$65536,2,0),P10633)</f>
        <v>2118748 - Castle Water Ltd</v>
      </c>
      <c r="L10633" s="18" t="s">
        <v>381</v>
      </c>
      <c r="M10633" s="18" t="str">
        <f>IFERROR(VLOOKUP(LEFT(I10633,7)+0,'[1]_Redacted Trans'!B$1:C$65536,2,0),Q10633)</f>
        <v>2530459 01/04/20 to 30/06/20</v>
      </c>
      <c r="N10633" s="22" t="s">
        <v>110</v>
      </c>
      <c r="P10633" t="s">
        <v>382</v>
      </c>
      <c r="Q10633" t="s">
        <v>20774</v>
      </c>
    </row>
    <row r="10634" spans="1:17" x14ac:dyDescent="0.2">
      <c r="A10634" s="3" t="s">
        <v>103</v>
      </c>
      <c r="B10634" s="3"/>
      <c r="C10634" s="18" t="s">
        <v>104</v>
      </c>
      <c r="D10634" s="18" t="s">
        <v>161</v>
      </c>
      <c r="E10634" s="18" t="s">
        <v>353</v>
      </c>
      <c r="F10634" s="18" t="s">
        <v>336</v>
      </c>
      <c r="G10634" s="19">
        <v>44047</v>
      </c>
      <c r="H10634" s="20"/>
      <c r="I10634" s="20" t="s">
        <v>20775</v>
      </c>
      <c r="J10634" s="21">
        <v>32.119999999999997</v>
      </c>
      <c r="K10634" s="18" t="str">
        <f>IFERROR(VLOOKUP(LEFT(I10634,7)+0,'[1]_Redacted Trans'!B$1:C$65536,2,0),P10634)</f>
        <v>2118748 - Castle Water Ltd</v>
      </c>
      <c r="L10634" s="18" t="s">
        <v>381</v>
      </c>
      <c r="M10634" s="18" t="str">
        <f>IFERROR(VLOOKUP(LEFT(I10634,7)+0,'[1]_Redacted Trans'!B$1:C$65536,2,0),Q10634)</f>
        <v>2530451 01/04/20 to 30/06/20</v>
      </c>
      <c r="N10634" s="22" t="s">
        <v>110</v>
      </c>
      <c r="P10634" t="s">
        <v>382</v>
      </c>
      <c r="Q10634" t="s">
        <v>20776</v>
      </c>
    </row>
    <row r="10635" spans="1:17" x14ac:dyDescent="0.2">
      <c r="A10635" s="3" t="s">
        <v>103</v>
      </c>
      <c r="B10635" s="3"/>
      <c r="C10635" s="18" t="s">
        <v>104</v>
      </c>
      <c r="D10635" s="18" t="s">
        <v>161</v>
      </c>
      <c r="E10635" s="18" t="s">
        <v>353</v>
      </c>
      <c r="F10635" s="18" t="s">
        <v>336</v>
      </c>
      <c r="G10635" s="19">
        <v>44047</v>
      </c>
      <c r="H10635" s="20"/>
      <c r="I10635" s="20" t="s">
        <v>20777</v>
      </c>
      <c r="J10635" s="21">
        <v>3.9</v>
      </c>
      <c r="K10635" s="18" t="str">
        <f>IFERROR(VLOOKUP(LEFT(I10635,7)+0,'[1]_Redacted Trans'!B$1:C$65536,2,0),P10635)</f>
        <v>2118748 - Castle Water Ltd</v>
      </c>
      <c r="L10635" s="18" t="s">
        <v>381</v>
      </c>
      <c r="M10635" s="18" t="str">
        <f>IFERROR(VLOOKUP(LEFT(I10635,7)+0,'[1]_Redacted Trans'!B$1:C$65536,2,0),Q10635)</f>
        <v>2530455 01/04/20 to 30/06/20</v>
      </c>
      <c r="N10635" s="22" t="s">
        <v>110</v>
      </c>
      <c r="P10635" t="s">
        <v>382</v>
      </c>
      <c r="Q10635" t="s">
        <v>20778</v>
      </c>
    </row>
    <row r="10636" spans="1:17" x14ac:dyDescent="0.2">
      <c r="A10636" s="3" t="s">
        <v>103</v>
      </c>
      <c r="B10636" s="3"/>
      <c r="C10636" s="18" t="s">
        <v>104</v>
      </c>
      <c r="D10636" s="18" t="s">
        <v>161</v>
      </c>
      <c r="E10636" s="18" t="s">
        <v>353</v>
      </c>
      <c r="F10636" s="18" t="s">
        <v>336</v>
      </c>
      <c r="G10636" s="19">
        <v>44047</v>
      </c>
      <c r="H10636" s="20"/>
      <c r="I10636" s="20" t="s">
        <v>20779</v>
      </c>
      <c r="J10636" s="21">
        <v>61.9</v>
      </c>
      <c r="K10636" s="18" t="str">
        <f>IFERROR(VLOOKUP(LEFT(I10636,7)+0,'[1]_Redacted Trans'!B$1:C$65536,2,0),P10636)</f>
        <v>2118748 - Castle Water Ltd</v>
      </c>
      <c r="L10636" s="18" t="s">
        <v>381</v>
      </c>
      <c r="M10636" s="18" t="str">
        <f>IFERROR(VLOOKUP(LEFT(I10636,7)+0,'[1]_Redacted Trans'!B$1:C$65536,2,0),Q10636)</f>
        <v>2530452 01/04/20 to 30/06/20</v>
      </c>
      <c r="N10636" s="22" t="s">
        <v>110</v>
      </c>
      <c r="P10636" t="s">
        <v>382</v>
      </c>
      <c r="Q10636" t="s">
        <v>20780</v>
      </c>
    </row>
    <row r="10637" spans="1:17" x14ac:dyDescent="0.2">
      <c r="A10637" s="3" t="s">
        <v>103</v>
      </c>
      <c r="B10637" s="3"/>
      <c r="C10637" s="18" t="s">
        <v>104</v>
      </c>
      <c r="D10637" s="18" t="s">
        <v>161</v>
      </c>
      <c r="E10637" s="18" t="s">
        <v>378</v>
      </c>
      <c r="F10637" s="18" t="s">
        <v>336</v>
      </c>
      <c r="G10637" s="19">
        <v>44047</v>
      </c>
      <c r="H10637" s="20"/>
      <c r="I10637" s="20" t="s">
        <v>20781</v>
      </c>
      <c r="J10637" s="21">
        <v>-16.66</v>
      </c>
      <c r="K10637" s="18" t="str">
        <f>IFERROR(VLOOKUP(LEFT(I10637,7)+0,'[1]_Redacted Trans'!B$1:C$65536,2,0),P10637)</f>
        <v>2118748 - Castle Water Ltd</v>
      </c>
      <c r="L10637" s="18" t="s">
        <v>381</v>
      </c>
      <c r="M10637" s="18" t="str">
        <f>IFERROR(VLOOKUP(LEFT(I10637,7)+0,'[1]_Redacted Trans'!B$1:C$65536,2,0),Q10637)</f>
        <v>Waddesdon Rd Cr</v>
      </c>
      <c r="N10637" s="22" t="s">
        <v>110</v>
      </c>
      <c r="P10637" t="s">
        <v>382</v>
      </c>
      <c r="Q10637" t="s">
        <v>20782</v>
      </c>
    </row>
    <row r="10638" spans="1:17" x14ac:dyDescent="0.2">
      <c r="A10638" s="3" t="s">
        <v>103</v>
      </c>
      <c r="B10638" s="3"/>
      <c r="C10638" s="18" t="s">
        <v>104</v>
      </c>
      <c r="D10638" s="18" t="s">
        <v>161</v>
      </c>
      <c r="E10638" s="18" t="s">
        <v>353</v>
      </c>
      <c r="F10638" s="18" t="s">
        <v>336</v>
      </c>
      <c r="G10638" s="19">
        <v>44047</v>
      </c>
      <c r="H10638" s="20"/>
      <c r="I10638" s="20" t="s">
        <v>20783</v>
      </c>
      <c r="J10638" s="21">
        <v>3.9</v>
      </c>
      <c r="K10638" s="18" t="str">
        <f>IFERROR(VLOOKUP(LEFT(I10638,7)+0,'[1]_Redacted Trans'!B$1:C$65536,2,0),P10638)</f>
        <v>2118748 - Castle Water Ltd</v>
      </c>
      <c r="L10638" s="18" t="s">
        <v>381</v>
      </c>
      <c r="M10638" s="18" t="str">
        <f>IFERROR(VLOOKUP(LEFT(I10638,7)+0,'[1]_Redacted Trans'!B$1:C$65536,2,0),Q10638)</f>
        <v>2530446 01/04/20 to 30/06/20</v>
      </c>
      <c r="N10638" s="22" t="s">
        <v>110</v>
      </c>
      <c r="P10638" t="s">
        <v>382</v>
      </c>
      <c r="Q10638" t="s">
        <v>20784</v>
      </c>
    </row>
    <row r="10639" spans="1:17" x14ac:dyDescent="0.2">
      <c r="A10639" s="3" t="s">
        <v>103</v>
      </c>
      <c r="B10639" s="3"/>
      <c r="C10639" s="18" t="s">
        <v>104</v>
      </c>
      <c r="D10639" s="18" t="s">
        <v>161</v>
      </c>
      <c r="E10639" s="18" t="s">
        <v>353</v>
      </c>
      <c r="F10639" s="18" t="s">
        <v>336</v>
      </c>
      <c r="G10639" s="19">
        <v>44047</v>
      </c>
      <c r="H10639" s="20"/>
      <c r="I10639" s="20" t="s">
        <v>20785</v>
      </c>
      <c r="J10639" s="21">
        <v>3.9</v>
      </c>
      <c r="K10639" s="18" t="str">
        <f>IFERROR(VLOOKUP(LEFT(I10639,7)+0,'[1]_Redacted Trans'!B$1:C$65536,2,0),P10639)</f>
        <v>2118748 - Castle Water Ltd</v>
      </c>
      <c r="L10639" s="18" t="s">
        <v>381</v>
      </c>
      <c r="M10639" s="18" t="str">
        <f>IFERROR(VLOOKUP(LEFT(I10639,7)+0,'[1]_Redacted Trans'!B$1:C$65536,2,0),Q10639)</f>
        <v>2530454 01/04/20 to 30/06/20</v>
      </c>
      <c r="N10639" s="22" t="s">
        <v>110</v>
      </c>
      <c r="P10639" t="s">
        <v>382</v>
      </c>
      <c r="Q10639" t="s">
        <v>20786</v>
      </c>
    </row>
    <row r="10640" spans="1:17" x14ac:dyDescent="0.2">
      <c r="A10640" s="3" t="s">
        <v>103</v>
      </c>
      <c r="B10640" s="3"/>
      <c r="C10640" s="18" t="s">
        <v>104</v>
      </c>
      <c r="D10640" s="18" t="s">
        <v>161</v>
      </c>
      <c r="E10640" s="18" t="s">
        <v>353</v>
      </c>
      <c r="F10640" s="18" t="s">
        <v>336</v>
      </c>
      <c r="G10640" s="19">
        <v>44047</v>
      </c>
      <c r="H10640" s="20"/>
      <c r="I10640" s="20" t="s">
        <v>20787</v>
      </c>
      <c r="J10640" s="21">
        <v>3.9</v>
      </c>
      <c r="K10640" s="18" t="str">
        <f>IFERROR(VLOOKUP(LEFT(I10640,7)+0,'[1]_Redacted Trans'!B$1:C$65536,2,0),P10640)</f>
        <v>2118748 - Castle Water Ltd</v>
      </c>
      <c r="L10640" s="18" t="s">
        <v>381</v>
      </c>
      <c r="M10640" s="18" t="str">
        <f>IFERROR(VLOOKUP(LEFT(I10640,7)+0,'[1]_Redacted Trans'!B$1:C$65536,2,0),Q10640)</f>
        <v>2530447 01/04/20 to 30/06/20</v>
      </c>
      <c r="N10640" s="22" t="s">
        <v>110</v>
      </c>
      <c r="P10640" t="s">
        <v>382</v>
      </c>
      <c r="Q10640" t="s">
        <v>20788</v>
      </c>
    </row>
    <row r="10641" spans="1:17" x14ac:dyDescent="0.2">
      <c r="A10641" s="3" t="s">
        <v>103</v>
      </c>
      <c r="B10641" s="3"/>
      <c r="C10641" s="18" t="s">
        <v>104</v>
      </c>
      <c r="D10641" s="18" t="s">
        <v>161</v>
      </c>
      <c r="E10641" s="18" t="s">
        <v>353</v>
      </c>
      <c r="F10641" s="18" t="s">
        <v>336</v>
      </c>
      <c r="G10641" s="19">
        <v>44047</v>
      </c>
      <c r="H10641" s="20"/>
      <c r="I10641" s="20" t="s">
        <v>20789</v>
      </c>
      <c r="J10641" s="21">
        <v>3.9</v>
      </c>
      <c r="K10641" s="18" t="str">
        <f>IFERROR(VLOOKUP(LEFT(I10641,7)+0,'[1]_Redacted Trans'!B$1:C$65536,2,0),P10641)</f>
        <v>2118748 - Castle Water Ltd</v>
      </c>
      <c r="L10641" s="18" t="s">
        <v>381</v>
      </c>
      <c r="M10641" s="18" t="str">
        <f>IFERROR(VLOOKUP(LEFT(I10641,7)+0,'[1]_Redacted Trans'!B$1:C$65536,2,0),Q10641)</f>
        <v>2529968 01/04/20 to 30/06/20</v>
      </c>
      <c r="N10641" s="22" t="s">
        <v>110</v>
      </c>
      <c r="P10641" t="s">
        <v>382</v>
      </c>
      <c r="Q10641" t="s">
        <v>20790</v>
      </c>
    </row>
    <row r="10642" spans="1:17" x14ac:dyDescent="0.2">
      <c r="A10642" s="3" t="s">
        <v>103</v>
      </c>
      <c r="B10642" s="3"/>
      <c r="C10642" s="18" t="s">
        <v>104</v>
      </c>
      <c r="D10642" s="18" t="s">
        <v>161</v>
      </c>
      <c r="E10642" s="18" t="s">
        <v>353</v>
      </c>
      <c r="F10642" s="18" t="s">
        <v>336</v>
      </c>
      <c r="G10642" s="19">
        <v>44047</v>
      </c>
      <c r="H10642" s="20"/>
      <c r="I10642" s="20" t="s">
        <v>20791</v>
      </c>
      <c r="J10642" s="21">
        <v>3.9</v>
      </c>
      <c r="K10642" s="18" t="str">
        <f>IFERROR(VLOOKUP(LEFT(I10642,7)+0,'[1]_Redacted Trans'!B$1:C$65536,2,0),P10642)</f>
        <v>2118748 - Castle Water Ltd</v>
      </c>
      <c r="L10642" s="18" t="s">
        <v>381</v>
      </c>
      <c r="M10642" s="18" t="str">
        <f>IFERROR(VLOOKUP(LEFT(I10642,7)+0,'[1]_Redacted Trans'!B$1:C$65536,2,0),Q10642)</f>
        <v>2529969 01/04/20 to 30/06/20</v>
      </c>
      <c r="N10642" s="22" t="s">
        <v>110</v>
      </c>
      <c r="P10642" t="s">
        <v>382</v>
      </c>
      <c r="Q10642" t="s">
        <v>20792</v>
      </c>
    </row>
    <row r="10643" spans="1:17" x14ac:dyDescent="0.2">
      <c r="A10643" s="3" t="s">
        <v>103</v>
      </c>
      <c r="B10643" s="3"/>
      <c r="C10643" s="18" t="s">
        <v>104</v>
      </c>
      <c r="D10643" s="18" t="s">
        <v>161</v>
      </c>
      <c r="E10643" s="18" t="s">
        <v>353</v>
      </c>
      <c r="F10643" s="18" t="s">
        <v>336</v>
      </c>
      <c r="G10643" s="19">
        <v>44047</v>
      </c>
      <c r="H10643" s="20"/>
      <c r="I10643" s="20" t="s">
        <v>20793</v>
      </c>
      <c r="J10643" s="21">
        <v>3.9</v>
      </c>
      <c r="K10643" s="18" t="str">
        <f>IFERROR(VLOOKUP(LEFT(I10643,7)+0,'[1]_Redacted Trans'!B$1:C$65536,2,0),P10643)</f>
        <v>2118748 - Castle Water Ltd</v>
      </c>
      <c r="L10643" s="18" t="s">
        <v>381</v>
      </c>
      <c r="M10643" s="18" t="str">
        <f>IFERROR(VLOOKUP(LEFT(I10643,7)+0,'[1]_Redacted Trans'!B$1:C$65536,2,0),Q10643)</f>
        <v>2530450 01/04/20 to 30/06/20</v>
      </c>
      <c r="N10643" s="22" t="s">
        <v>110</v>
      </c>
      <c r="P10643" t="s">
        <v>382</v>
      </c>
      <c r="Q10643" t="s">
        <v>20794</v>
      </c>
    </row>
    <row r="10644" spans="1:17" x14ac:dyDescent="0.2">
      <c r="A10644" s="3" t="s">
        <v>103</v>
      </c>
      <c r="B10644" s="3"/>
      <c r="C10644" s="18" t="s">
        <v>104</v>
      </c>
      <c r="D10644" s="18" t="s">
        <v>161</v>
      </c>
      <c r="E10644" s="18" t="s">
        <v>353</v>
      </c>
      <c r="F10644" s="18" t="s">
        <v>336</v>
      </c>
      <c r="G10644" s="19">
        <v>44047</v>
      </c>
      <c r="H10644" s="20"/>
      <c r="I10644" s="20" t="s">
        <v>20795</v>
      </c>
      <c r="J10644" s="21">
        <v>5.47</v>
      </c>
      <c r="K10644" s="18" t="str">
        <f>IFERROR(VLOOKUP(LEFT(I10644,7)+0,'[1]_Redacted Trans'!B$1:C$65536,2,0),P10644)</f>
        <v>2118748 - Castle Water Ltd</v>
      </c>
      <c r="L10644" s="18" t="s">
        <v>381</v>
      </c>
      <c r="M10644" s="18" t="str">
        <f>IFERROR(VLOOKUP(LEFT(I10644,7)+0,'[1]_Redacted Trans'!B$1:C$65536,2,0),Q10644)</f>
        <v>2529967 01/04/20 to 30/06/20</v>
      </c>
      <c r="N10644" s="22" t="s">
        <v>110</v>
      </c>
      <c r="P10644" t="s">
        <v>382</v>
      </c>
      <c r="Q10644" t="s">
        <v>20796</v>
      </c>
    </row>
    <row r="10645" spans="1:17" x14ac:dyDescent="0.2">
      <c r="A10645" s="3" t="s">
        <v>103</v>
      </c>
      <c r="B10645" s="3"/>
      <c r="C10645" s="18" t="s">
        <v>104</v>
      </c>
      <c r="D10645" s="18" t="s">
        <v>161</v>
      </c>
      <c r="E10645" s="18" t="s">
        <v>353</v>
      </c>
      <c r="F10645" s="18" t="s">
        <v>336</v>
      </c>
      <c r="G10645" s="19">
        <v>44047</v>
      </c>
      <c r="H10645" s="20"/>
      <c r="I10645" s="20" t="s">
        <v>20797</v>
      </c>
      <c r="J10645" s="21">
        <v>3.9</v>
      </c>
      <c r="K10645" s="18" t="str">
        <f>IFERROR(VLOOKUP(LEFT(I10645,7)+0,'[1]_Redacted Trans'!B$1:C$65536,2,0),P10645)</f>
        <v>2118748 - Castle Water Ltd</v>
      </c>
      <c r="L10645" s="18" t="s">
        <v>381</v>
      </c>
      <c r="M10645" s="18" t="str">
        <f>IFERROR(VLOOKUP(LEFT(I10645,7)+0,'[1]_Redacted Trans'!B$1:C$65536,2,0),Q10645)</f>
        <v>2530453 01/04/20 to 30/06/20</v>
      </c>
      <c r="N10645" s="22" t="s">
        <v>110</v>
      </c>
      <c r="P10645" t="s">
        <v>382</v>
      </c>
      <c r="Q10645" t="s">
        <v>20798</v>
      </c>
    </row>
    <row r="10646" spans="1:17" x14ac:dyDescent="0.2">
      <c r="A10646" s="3" t="s">
        <v>103</v>
      </c>
      <c r="B10646" s="3"/>
      <c r="C10646" s="18" t="s">
        <v>104</v>
      </c>
      <c r="D10646" s="18" t="s">
        <v>161</v>
      </c>
      <c r="E10646" s="18" t="s">
        <v>353</v>
      </c>
      <c r="F10646" s="18" t="s">
        <v>336</v>
      </c>
      <c r="G10646" s="19">
        <v>44047</v>
      </c>
      <c r="H10646" s="20"/>
      <c r="I10646" s="20" t="s">
        <v>20799</v>
      </c>
      <c r="J10646" s="21">
        <v>28.98</v>
      </c>
      <c r="K10646" s="18" t="str">
        <f>IFERROR(VLOOKUP(LEFT(I10646,7)+0,'[1]_Redacted Trans'!B$1:C$65536,2,0),P10646)</f>
        <v>2118748 - Castle Water Ltd</v>
      </c>
      <c r="L10646" s="18" t="s">
        <v>381</v>
      </c>
      <c r="M10646" s="18" t="str">
        <f>IFERROR(VLOOKUP(LEFT(I10646,7)+0,'[1]_Redacted Trans'!B$1:C$65536,2,0),Q10646)</f>
        <v>2530444 01/04/20 to 30/06/20</v>
      </c>
      <c r="N10646" s="22" t="s">
        <v>110</v>
      </c>
      <c r="P10646" t="s">
        <v>382</v>
      </c>
      <c r="Q10646" t="s">
        <v>20800</v>
      </c>
    </row>
    <row r="10647" spans="1:17" x14ac:dyDescent="0.2">
      <c r="A10647" s="3" t="s">
        <v>103</v>
      </c>
      <c r="B10647" s="3"/>
      <c r="C10647" s="18" t="s">
        <v>104</v>
      </c>
      <c r="D10647" s="18" t="s">
        <v>161</v>
      </c>
      <c r="E10647" s="18" t="s">
        <v>353</v>
      </c>
      <c r="F10647" s="18" t="s">
        <v>336</v>
      </c>
      <c r="G10647" s="19">
        <v>44047</v>
      </c>
      <c r="H10647" s="20"/>
      <c r="I10647" s="20" t="s">
        <v>20801</v>
      </c>
      <c r="J10647" s="21">
        <v>28.98</v>
      </c>
      <c r="K10647" s="18" t="str">
        <f>IFERROR(VLOOKUP(LEFT(I10647,7)+0,'[1]_Redacted Trans'!B$1:C$65536,2,0),P10647)</f>
        <v>2118748 - Castle Water Ltd</v>
      </c>
      <c r="L10647" s="18" t="s">
        <v>381</v>
      </c>
      <c r="M10647" s="18" t="str">
        <f>IFERROR(VLOOKUP(LEFT(I10647,7)+0,'[1]_Redacted Trans'!B$1:C$65536,2,0),Q10647)</f>
        <v>2530432 01/04/20 to 30/06/20</v>
      </c>
      <c r="N10647" s="22" t="s">
        <v>110</v>
      </c>
      <c r="P10647" t="s">
        <v>382</v>
      </c>
      <c r="Q10647" t="s">
        <v>20802</v>
      </c>
    </row>
    <row r="10648" spans="1:17" x14ac:dyDescent="0.2">
      <c r="A10648" s="3" t="s">
        <v>103</v>
      </c>
      <c r="B10648" s="3"/>
      <c r="C10648" s="18" t="s">
        <v>104</v>
      </c>
      <c r="D10648" s="18" t="s">
        <v>161</v>
      </c>
      <c r="E10648" s="18" t="s">
        <v>353</v>
      </c>
      <c r="F10648" s="18" t="s">
        <v>107</v>
      </c>
      <c r="G10648" s="19">
        <v>44047</v>
      </c>
      <c r="H10648" s="20"/>
      <c r="I10648" s="20" t="s">
        <v>20803</v>
      </c>
      <c r="J10648" s="21">
        <v>12</v>
      </c>
      <c r="K10648" s="18" t="str">
        <f>IFERROR(VLOOKUP(LEFT(I10648,7)+0,'[1]_Redacted Trans'!B$1:C$65536,2,0),P10648)</f>
        <v>2101522 - Vodafone Corporate</v>
      </c>
      <c r="L10648" s="18"/>
      <c r="M10648" s="18" t="str">
        <f>IFERROR(VLOOKUP(LEFT(I10648,7)+0,'[1]_Redacted Trans'!B$1:C$65536,2,0),Q10648)</f>
        <v>Vodafone</v>
      </c>
      <c r="N10648" s="22" t="s">
        <v>110</v>
      </c>
      <c r="P10648" t="s">
        <v>8472</v>
      </c>
      <c r="Q10648" t="s">
        <v>18047</v>
      </c>
    </row>
    <row r="10649" spans="1:17" x14ac:dyDescent="0.2">
      <c r="A10649" s="3" t="s">
        <v>103</v>
      </c>
      <c r="B10649" s="3"/>
      <c r="C10649" s="18" t="s">
        <v>104</v>
      </c>
      <c r="D10649" s="18" t="s">
        <v>161</v>
      </c>
      <c r="E10649" s="18" t="s">
        <v>162</v>
      </c>
      <c r="F10649" s="18" t="s">
        <v>107</v>
      </c>
      <c r="G10649" s="19">
        <v>44047</v>
      </c>
      <c r="H10649" s="20"/>
      <c r="I10649" s="20" t="s">
        <v>20804</v>
      </c>
      <c r="J10649" s="21">
        <v>-14.9</v>
      </c>
      <c r="K10649" s="18" t="str">
        <f>IFERROR(VLOOKUP(LEFT(I10649,7)+0,'[1]_Redacted Trans'!B$1:C$65536,2,0),P10649)</f>
        <v>2101522 - Vodafone Corporate</v>
      </c>
      <c r="L10649" s="18"/>
      <c r="M10649" s="18" t="str">
        <f>IFERROR(VLOOKUP(LEFT(I10649,7)+0,'[1]_Redacted Trans'!B$1:C$65536,2,0),Q10649)</f>
        <v>Vodafone</v>
      </c>
      <c r="N10649" s="22" t="s">
        <v>110</v>
      </c>
      <c r="P10649" t="s">
        <v>8472</v>
      </c>
      <c r="Q10649" t="s">
        <v>18047</v>
      </c>
    </row>
    <row r="10650" spans="1:17" x14ac:dyDescent="0.2">
      <c r="A10650" s="3" t="s">
        <v>103</v>
      </c>
      <c r="B10650" s="3"/>
      <c r="C10650" s="18" t="s">
        <v>104</v>
      </c>
      <c r="D10650" s="18" t="s">
        <v>161</v>
      </c>
      <c r="E10650" s="18" t="s">
        <v>2074</v>
      </c>
      <c r="F10650" s="18" t="s">
        <v>107</v>
      </c>
      <c r="G10650" s="19">
        <v>44047</v>
      </c>
      <c r="H10650" s="20"/>
      <c r="I10650" s="20" t="s">
        <v>20805</v>
      </c>
      <c r="J10650" s="21">
        <v>6.66</v>
      </c>
      <c r="K10650" s="18" t="str">
        <f>IFERROR(VLOOKUP(LEFT(I10650,7)+0,'[1]_Redacted Trans'!B$1:C$65536,2,0),P10650)</f>
        <v>2101522 - Vodafone Corporate</v>
      </c>
      <c r="L10650" s="18"/>
      <c r="M10650" s="18" t="str">
        <f>IFERROR(VLOOKUP(LEFT(I10650,7)+0,'[1]_Redacted Trans'!B$1:C$65536,2,0),Q10650)</f>
        <v>Vodafone</v>
      </c>
      <c r="N10650" s="22" t="s">
        <v>110</v>
      </c>
      <c r="P10650" t="s">
        <v>8472</v>
      </c>
      <c r="Q10650" t="s">
        <v>18047</v>
      </c>
    </row>
    <row r="10651" spans="1:17" x14ac:dyDescent="0.2">
      <c r="A10651" s="3" t="s">
        <v>103</v>
      </c>
      <c r="B10651" s="3"/>
      <c r="C10651" s="18" t="s">
        <v>104</v>
      </c>
      <c r="D10651" s="18" t="s">
        <v>161</v>
      </c>
      <c r="E10651" s="18" t="s">
        <v>762</v>
      </c>
      <c r="F10651" s="18" t="s">
        <v>107</v>
      </c>
      <c r="G10651" s="19">
        <v>44047</v>
      </c>
      <c r="H10651" s="20"/>
      <c r="I10651" s="20" t="s">
        <v>20806</v>
      </c>
      <c r="J10651" s="21">
        <v>79.650000000000006</v>
      </c>
      <c r="K10651" s="18" t="str">
        <f>IFERROR(VLOOKUP(LEFT(I10651,7)+0,'[1]_Redacted Trans'!B$1:C$65536,2,0),P10651)</f>
        <v>2101522 - Vodafone Corporate</v>
      </c>
      <c r="L10651" s="18"/>
      <c r="M10651" s="18" t="str">
        <f>IFERROR(VLOOKUP(LEFT(I10651,7)+0,'[1]_Redacted Trans'!B$1:C$65536,2,0),Q10651)</f>
        <v>Vodafone</v>
      </c>
      <c r="N10651" s="22" t="s">
        <v>110</v>
      </c>
      <c r="P10651" t="s">
        <v>8472</v>
      </c>
      <c r="Q10651" t="s">
        <v>18047</v>
      </c>
    </row>
    <row r="10652" spans="1:17" x14ac:dyDescent="0.2">
      <c r="A10652" s="3" t="s">
        <v>103</v>
      </c>
      <c r="B10652" s="3"/>
      <c r="C10652" s="18" t="s">
        <v>104</v>
      </c>
      <c r="D10652" s="18" t="s">
        <v>161</v>
      </c>
      <c r="E10652" s="18" t="s">
        <v>169</v>
      </c>
      <c r="F10652" s="18" t="s">
        <v>107</v>
      </c>
      <c r="G10652" s="19">
        <v>44047</v>
      </c>
      <c r="H10652" s="20"/>
      <c r="I10652" s="20" t="s">
        <v>20807</v>
      </c>
      <c r="J10652" s="21">
        <v>42</v>
      </c>
      <c r="K10652" s="18" t="str">
        <f>IFERROR(VLOOKUP(LEFT(I10652,7)+0,'[1]_Redacted Trans'!B$1:C$65536,2,0),P10652)</f>
        <v>2101522 - Vodafone Corporate</v>
      </c>
      <c r="L10652" s="18"/>
      <c r="M10652" s="18" t="str">
        <f>IFERROR(VLOOKUP(LEFT(I10652,7)+0,'[1]_Redacted Trans'!B$1:C$65536,2,0),Q10652)</f>
        <v>Vodafone</v>
      </c>
      <c r="N10652" s="22" t="s">
        <v>110</v>
      </c>
      <c r="P10652" t="s">
        <v>8472</v>
      </c>
      <c r="Q10652" t="s">
        <v>18047</v>
      </c>
    </row>
    <row r="10653" spans="1:17" x14ac:dyDescent="0.2">
      <c r="A10653" s="3" t="s">
        <v>103</v>
      </c>
      <c r="B10653" s="3"/>
      <c r="C10653" s="18" t="s">
        <v>104</v>
      </c>
      <c r="D10653" s="18" t="s">
        <v>161</v>
      </c>
      <c r="E10653" s="18" t="s">
        <v>978</v>
      </c>
      <c r="F10653" s="18" t="s">
        <v>107</v>
      </c>
      <c r="G10653" s="19">
        <v>44047</v>
      </c>
      <c r="H10653" s="20"/>
      <c r="I10653" s="20" t="s">
        <v>20808</v>
      </c>
      <c r="J10653" s="21">
        <v>-2.13</v>
      </c>
      <c r="K10653" s="18" t="str">
        <f>IFERROR(VLOOKUP(LEFT(I10653,7)+0,'[1]_Redacted Trans'!B$1:C$65536,2,0),P10653)</f>
        <v>2101522 - Vodafone Corporate</v>
      </c>
      <c r="L10653" s="18"/>
      <c r="M10653" s="18" t="str">
        <f>IFERROR(VLOOKUP(LEFT(I10653,7)+0,'[1]_Redacted Trans'!B$1:C$65536,2,0),Q10653)</f>
        <v>Vodafone</v>
      </c>
      <c r="N10653" s="22" t="s">
        <v>110</v>
      </c>
      <c r="P10653" t="s">
        <v>8472</v>
      </c>
      <c r="Q10653" t="s">
        <v>18047</v>
      </c>
    </row>
    <row r="10654" spans="1:17" x14ac:dyDescent="0.2">
      <c r="A10654" s="3" t="s">
        <v>103</v>
      </c>
      <c r="B10654" s="3"/>
      <c r="C10654" s="18" t="s">
        <v>104</v>
      </c>
      <c r="D10654" s="18" t="s">
        <v>161</v>
      </c>
      <c r="E10654" s="18" t="s">
        <v>1778</v>
      </c>
      <c r="F10654" s="18" t="s">
        <v>107</v>
      </c>
      <c r="G10654" s="19">
        <v>44047</v>
      </c>
      <c r="H10654" s="20"/>
      <c r="I10654" s="20" t="s">
        <v>20809</v>
      </c>
      <c r="J10654" s="21">
        <v>21</v>
      </c>
      <c r="K10654" s="18" t="str">
        <f>IFERROR(VLOOKUP(LEFT(I10654,7)+0,'[1]_Redacted Trans'!B$1:C$65536,2,0),P10654)</f>
        <v>2101522 - Vodafone Corporate</v>
      </c>
      <c r="L10654" s="18"/>
      <c r="M10654" s="18" t="str">
        <f>IFERROR(VLOOKUP(LEFT(I10654,7)+0,'[1]_Redacted Trans'!B$1:C$65536,2,0),Q10654)</f>
        <v>Vodafone</v>
      </c>
      <c r="N10654" s="22" t="s">
        <v>110</v>
      </c>
      <c r="P10654" t="s">
        <v>8472</v>
      </c>
      <c r="Q10654" t="s">
        <v>18047</v>
      </c>
    </row>
    <row r="10655" spans="1:17" x14ac:dyDescent="0.2">
      <c r="A10655" s="3" t="s">
        <v>103</v>
      </c>
      <c r="B10655" s="3"/>
      <c r="C10655" s="18" t="s">
        <v>104</v>
      </c>
      <c r="D10655" s="18" t="s">
        <v>161</v>
      </c>
      <c r="E10655" s="18" t="s">
        <v>762</v>
      </c>
      <c r="F10655" s="18" t="s">
        <v>107</v>
      </c>
      <c r="G10655" s="19">
        <v>44047</v>
      </c>
      <c r="H10655" s="20"/>
      <c r="I10655" s="20" t="s">
        <v>20810</v>
      </c>
      <c r="J10655" s="21">
        <v>-2.13</v>
      </c>
      <c r="K10655" s="18" t="str">
        <f>IFERROR(VLOOKUP(LEFT(I10655,7)+0,'[1]_Redacted Trans'!B$1:C$65536,2,0),P10655)</f>
        <v>2101522 - Vodafone Corporate</v>
      </c>
      <c r="L10655" s="18"/>
      <c r="M10655" s="18" t="str">
        <f>IFERROR(VLOOKUP(LEFT(I10655,7)+0,'[1]_Redacted Trans'!B$1:C$65536,2,0),Q10655)</f>
        <v>Vodafone</v>
      </c>
      <c r="N10655" s="22" t="s">
        <v>110</v>
      </c>
      <c r="P10655" t="s">
        <v>8472</v>
      </c>
      <c r="Q10655" t="s">
        <v>18047</v>
      </c>
    </row>
    <row r="10656" spans="1:17" x14ac:dyDescent="0.2">
      <c r="A10656" s="3" t="s">
        <v>103</v>
      </c>
      <c r="B10656" s="3"/>
      <c r="C10656" s="18" t="s">
        <v>104</v>
      </c>
      <c r="D10656" s="18" t="s">
        <v>161</v>
      </c>
      <c r="E10656" s="18" t="s">
        <v>169</v>
      </c>
      <c r="F10656" s="18" t="s">
        <v>107</v>
      </c>
      <c r="G10656" s="19">
        <v>44047</v>
      </c>
      <c r="H10656" s="20"/>
      <c r="I10656" s="20" t="s">
        <v>20811</v>
      </c>
      <c r="J10656" s="21">
        <v>-7.45</v>
      </c>
      <c r="K10656" s="18" t="str">
        <f>IFERROR(VLOOKUP(LEFT(I10656,7)+0,'[1]_Redacted Trans'!B$1:C$65536,2,0),P10656)</f>
        <v>2101522 - Vodafone Corporate</v>
      </c>
      <c r="L10656" s="18"/>
      <c r="M10656" s="18" t="str">
        <f>IFERROR(VLOOKUP(LEFT(I10656,7)+0,'[1]_Redacted Trans'!B$1:C$65536,2,0),Q10656)</f>
        <v>Vodafone</v>
      </c>
      <c r="N10656" s="22" t="s">
        <v>110</v>
      </c>
      <c r="P10656" t="s">
        <v>8472</v>
      </c>
      <c r="Q10656" t="s">
        <v>18047</v>
      </c>
    </row>
    <row r="10657" spans="1:17" x14ac:dyDescent="0.2">
      <c r="A10657" s="3" t="s">
        <v>103</v>
      </c>
      <c r="B10657" s="3"/>
      <c r="C10657" s="18" t="s">
        <v>104</v>
      </c>
      <c r="D10657" s="18" t="s">
        <v>161</v>
      </c>
      <c r="E10657" s="18" t="s">
        <v>6893</v>
      </c>
      <c r="F10657" s="18" t="s">
        <v>107</v>
      </c>
      <c r="G10657" s="19">
        <v>44047</v>
      </c>
      <c r="H10657" s="20"/>
      <c r="I10657" s="20" t="s">
        <v>20812</v>
      </c>
      <c r="J10657" s="21">
        <v>25.14</v>
      </c>
      <c r="K10657" s="18" t="str">
        <f>IFERROR(VLOOKUP(LEFT(I10657,7)+0,'[1]_Redacted Trans'!B$1:C$65536,2,0),P10657)</f>
        <v>2101522 - Vodafone Corporate</v>
      </c>
      <c r="L10657" s="18"/>
      <c r="M10657" s="18" t="str">
        <f>IFERROR(VLOOKUP(LEFT(I10657,7)+0,'[1]_Redacted Trans'!B$1:C$65536,2,0),Q10657)</f>
        <v>Vodafone</v>
      </c>
      <c r="N10657" s="22" t="s">
        <v>110</v>
      </c>
      <c r="P10657" t="s">
        <v>8472</v>
      </c>
      <c r="Q10657" t="s">
        <v>18047</v>
      </c>
    </row>
    <row r="10658" spans="1:17" x14ac:dyDescent="0.2">
      <c r="A10658" s="3" t="s">
        <v>103</v>
      </c>
      <c r="B10658" s="3"/>
      <c r="C10658" s="18" t="s">
        <v>104</v>
      </c>
      <c r="D10658" s="18" t="s">
        <v>168</v>
      </c>
      <c r="E10658" s="18" t="s">
        <v>254</v>
      </c>
      <c r="F10658" s="18" t="s">
        <v>829</v>
      </c>
      <c r="G10658" s="19">
        <v>44047</v>
      </c>
      <c r="H10658" s="20"/>
      <c r="I10658" s="20" t="s">
        <v>20813</v>
      </c>
      <c r="J10658" s="21">
        <v>145</v>
      </c>
      <c r="K10658" s="18" t="str">
        <f>IFERROR(VLOOKUP(LEFT(I10658,7)+0,'[1]_Redacted Trans'!B$1:C$65536,2,0),P10658)</f>
        <v>REDACTED PERSONAL DATA</v>
      </c>
      <c r="L10658" s="18"/>
      <c r="M10658" s="18" t="str">
        <f>IFERROR(VLOOKUP(LEFT(I10658,7)+0,'[1]_Redacted Trans'!B$1:C$65536,2,0),Q10658)</f>
        <v>REDACTED PERSONAL DATA</v>
      </c>
      <c r="N10658" s="22" t="s">
        <v>110</v>
      </c>
      <c r="P10658" t="s">
        <v>143</v>
      </c>
      <c r="Q10658" t="s">
        <v>143</v>
      </c>
    </row>
    <row r="10659" spans="1:17" x14ac:dyDescent="0.2">
      <c r="A10659" s="3" t="s">
        <v>103</v>
      </c>
      <c r="B10659" s="3"/>
      <c r="C10659" s="18" t="s">
        <v>104</v>
      </c>
      <c r="D10659" s="18" t="s">
        <v>168</v>
      </c>
      <c r="E10659" s="18" t="s">
        <v>254</v>
      </c>
      <c r="F10659" s="18" t="s">
        <v>829</v>
      </c>
      <c r="G10659" s="19">
        <v>44047</v>
      </c>
      <c r="H10659" s="20"/>
      <c r="I10659" s="20" t="s">
        <v>20814</v>
      </c>
      <c r="J10659" s="21">
        <v>100</v>
      </c>
      <c r="K10659" s="18" t="str">
        <f>IFERROR(VLOOKUP(LEFT(I10659,7)+0,'[1]_Redacted Trans'!B$1:C$65536,2,0),P10659)</f>
        <v>REDACTED PERSONAL DATA</v>
      </c>
      <c r="L10659" s="18"/>
      <c r="M10659" s="18" t="str">
        <f>IFERROR(VLOOKUP(LEFT(I10659,7)+0,'[1]_Redacted Trans'!B$1:C$65536,2,0),Q10659)</f>
        <v>REDACTED PERSONAL DATA</v>
      </c>
      <c r="N10659" s="22" t="s">
        <v>110</v>
      </c>
      <c r="P10659" t="s">
        <v>143</v>
      </c>
      <c r="Q10659" t="s">
        <v>143</v>
      </c>
    </row>
    <row r="10660" spans="1:17" x14ac:dyDescent="0.2">
      <c r="A10660" s="3" t="s">
        <v>103</v>
      </c>
      <c r="B10660" s="3"/>
      <c r="C10660" s="18" t="s">
        <v>104</v>
      </c>
      <c r="D10660" s="18" t="s">
        <v>168</v>
      </c>
      <c r="E10660" s="18" t="s">
        <v>254</v>
      </c>
      <c r="F10660" s="18" t="s">
        <v>829</v>
      </c>
      <c r="G10660" s="19">
        <v>44047</v>
      </c>
      <c r="H10660" s="20"/>
      <c r="I10660" s="20" t="s">
        <v>20815</v>
      </c>
      <c r="J10660" s="21">
        <v>100</v>
      </c>
      <c r="K10660" s="18" t="str">
        <f>IFERROR(VLOOKUP(LEFT(I10660,7)+0,'[1]_Redacted Trans'!B$1:C$65536,2,0),P10660)</f>
        <v>REDACTED PERSONAL DATA</v>
      </c>
      <c r="L10660" s="18"/>
      <c r="M10660" s="18" t="str">
        <f>IFERROR(VLOOKUP(LEFT(I10660,7)+0,'[1]_Redacted Trans'!B$1:C$65536,2,0),Q10660)</f>
        <v>REDACTED PERSONAL DATA</v>
      </c>
      <c r="N10660" s="22" t="s">
        <v>110</v>
      </c>
      <c r="P10660" t="s">
        <v>143</v>
      </c>
      <c r="Q10660" t="s">
        <v>143</v>
      </c>
    </row>
    <row r="10661" spans="1:17" x14ac:dyDescent="0.2">
      <c r="A10661" s="3" t="s">
        <v>103</v>
      </c>
      <c r="B10661" s="3"/>
      <c r="C10661" s="18" t="s">
        <v>104</v>
      </c>
      <c r="D10661" s="18" t="s">
        <v>168</v>
      </c>
      <c r="E10661" s="18" t="s">
        <v>254</v>
      </c>
      <c r="F10661" s="18" t="s">
        <v>829</v>
      </c>
      <c r="G10661" s="19">
        <v>44047</v>
      </c>
      <c r="H10661" s="20"/>
      <c r="I10661" s="20" t="s">
        <v>20816</v>
      </c>
      <c r="J10661" s="21">
        <v>45</v>
      </c>
      <c r="K10661" s="18" t="str">
        <f>IFERROR(VLOOKUP(LEFT(I10661,7)+0,'[1]_Redacted Trans'!B$1:C$65536,2,0),P10661)</f>
        <v>2107707 - Professional Cleaning &amp; Maintenance Service Ltd</v>
      </c>
      <c r="L10661" s="18"/>
      <c r="M10661" s="18" t="str">
        <f>IFERROR(VLOOKUP(LEFT(I10661,7)+0,'[1]_Redacted Trans'!B$1:C$65536,2,0),Q10661)</f>
        <v>1-31 Mead House</v>
      </c>
      <c r="N10661" s="22" t="s">
        <v>110</v>
      </c>
      <c r="P10661" t="s">
        <v>13732</v>
      </c>
      <c r="Q10661" t="s">
        <v>17731</v>
      </c>
    </row>
    <row r="10662" spans="1:17" x14ac:dyDescent="0.2">
      <c r="A10662" s="3" t="s">
        <v>103</v>
      </c>
      <c r="B10662" s="3"/>
      <c r="C10662" s="18" t="s">
        <v>104</v>
      </c>
      <c r="D10662" s="18" t="s">
        <v>168</v>
      </c>
      <c r="E10662" s="18" t="s">
        <v>254</v>
      </c>
      <c r="F10662" s="18" t="s">
        <v>829</v>
      </c>
      <c r="G10662" s="19">
        <v>44047</v>
      </c>
      <c r="H10662" s="20"/>
      <c r="I10662" s="20" t="s">
        <v>20817</v>
      </c>
      <c r="J10662" s="21">
        <v>450</v>
      </c>
      <c r="K10662" s="18" t="str">
        <f>IFERROR(VLOOKUP(LEFT(I10662,7)+0,'[1]_Redacted Trans'!B$1:C$65536,2,0),P10662)</f>
        <v>2107707 - Professional Cleaning &amp; Maintenance Service Ltd</v>
      </c>
      <c r="L10662" s="18"/>
      <c r="M10662" s="18" t="str">
        <f>IFERROR(VLOOKUP(LEFT(I10662,7)+0,'[1]_Redacted Trans'!B$1:C$65536,2,0),Q10662)</f>
        <v>1-31 Kate Daniels House</v>
      </c>
      <c r="N10662" s="22" t="s">
        <v>110</v>
      </c>
      <c r="P10662" t="s">
        <v>13732</v>
      </c>
      <c r="Q10662" t="s">
        <v>17739</v>
      </c>
    </row>
    <row r="10663" spans="1:17" x14ac:dyDescent="0.2">
      <c r="A10663" s="3" t="s">
        <v>103</v>
      </c>
      <c r="B10663" s="3"/>
      <c r="C10663" s="18" t="s">
        <v>104</v>
      </c>
      <c r="D10663" s="18" t="s">
        <v>168</v>
      </c>
      <c r="E10663" s="18" t="s">
        <v>254</v>
      </c>
      <c r="F10663" s="18" t="s">
        <v>829</v>
      </c>
      <c r="G10663" s="19">
        <v>44047</v>
      </c>
      <c r="H10663" s="20"/>
      <c r="I10663" s="20" t="s">
        <v>20818</v>
      </c>
      <c r="J10663" s="21">
        <v>200</v>
      </c>
      <c r="K10663" s="18" t="str">
        <f>IFERROR(VLOOKUP(LEFT(I10663,7)+0,'[1]_Redacted Trans'!B$1:C$65536,2,0),P10663)</f>
        <v>2107707 - Professional Cleaning &amp; Maintenance Service Ltd</v>
      </c>
      <c r="L10663" s="18"/>
      <c r="M10663" s="18" t="str">
        <f>IFERROR(VLOOKUP(LEFT(I10663,7)+0,'[1]_Redacted Trans'!B$1:C$65536,2,0),Q10663)</f>
        <v>1-29 Crooked Elms</v>
      </c>
      <c r="N10663" s="22" t="s">
        <v>110</v>
      </c>
      <c r="P10663" t="s">
        <v>13732</v>
      </c>
      <c r="Q10663" t="s">
        <v>17745</v>
      </c>
    </row>
    <row r="10664" spans="1:17" x14ac:dyDescent="0.2">
      <c r="A10664" s="3" t="s">
        <v>103</v>
      </c>
      <c r="B10664" s="3"/>
      <c r="C10664" s="18" t="s">
        <v>104</v>
      </c>
      <c r="D10664" s="18" t="s">
        <v>168</v>
      </c>
      <c r="E10664" s="18" t="s">
        <v>254</v>
      </c>
      <c r="F10664" s="18" t="s">
        <v>829</v>
      </c>
      <c r="G10664" s="19">
        <v>44047</v>
      </c>
      <c r="H10664" s="20"/>
      <c r="I10664" s="20" t="s">
        <v>20819</v>
      </c>
      <c r="J10664" s="21">
        <v>575</v>
      </c>
      <c r="K10664" s="18" t="str">
        <f>IFERROR(VLOOKUP(LEFT(I10664,7)+0,'[1]_Redacted Trans'!B$1:C$65536,2,0),P10664)</f>
        <v>REDACTED PERSONAL DATA</v>
      </c>
      <c r="L10664" s="18"/>
      <c r="M10664" s="18" t="str">
        <f>IFERROR(VLOOKUP(LEFT(I10664,7)+0,'[1]_Redacted Trans'!B$1:C$65536,2,0),Q10664)</f>
        <v>REDACTED PERSONAL DATA</v>
      </c>
      <c r="N10664" s="22" t="s">
        <v>110</v>
      </c>
      <c r="P10664" t="s">
        <v>143</v>
      </c>
      <c r="Q10664" t="s">
        <v>143</v>
      </c>
    </row>
    <row r="10665" spans="1:17" x14ac:dyDescent="0.2">
      <c r="A10665" s="3" t="s">
        <v>103</v>
      </c>
      <c r="B10665" s="3"/>
      <c r="C10665" s="18" t="s">
        <v>104</v>
      </c>
      <c r="D10665" s="18" t="s">
        <v>168</v>
      </c>
      <c r="E10665" s="18" t="s">
        <v>254</v>
      </c>
      <c r="F10665" s="18" t="s">
        <v>829</v>
      </c>
      <c r="G10665" s="19">
        <v>44047</v>
      </c>
      <c r="H10665" s="20"/>
      <c r="I10665" s="20" t="s">
        <v>20820</v>
      </c>
      <c r="J10665" s="21">
        <v>100</v>
      </c>
      <c r="K10665" s="18" t="str">
        <f>IFERROR(VLOOKUP(LEFT(I10665,7)+0,'[1]_Redacted Trans'!B$1:C$65536,2,0),P10665)</f>
        <v>REDACTED PERSONAL DATA</v>
      </c>
      <c r="L10665" s="18"/>
      <c r="M10665" s="18" t="str">
        <f>IFERROR(VLOOKUP(LEFT(I10665,7)+0,'[1]_Redacted Trans'!B$1:C$65536,2,0),Q10665)</f>
        <v>REDACTED PERSONAL DATA</v>
      </c>
      <c r="N10665" s="22" t="s">
        <v>110</v>
      </c>
      <c r="P10665" t="s">
        <v>143</v>
      </c>
      <c r="Q10665" t="s">
        <v>143</v>
      </c>
    </row>
    <row r="10666" spans="1:17" x14ac:dyDescent="0.2">
      <c r="A10666" s="3" t="s">
        <v>103</v>
      </c>
      <c r="B10666" s="3"/>
      <c r="C10666" s="18" t="s">
        <v>104</v>
      </c>
      <c r="D10666" s="18" t="s">
        <v>168</v>
      </c>
      <c r="E10666" s="18" t="s">
        <v>254</v>
      </c>
      <c r="F10666" s="18" t="s">
        <v>829</v>
      </c>
      <c r="G10666" s="19">
        <v>44047</v>
      </c>
      <c r="H10666" s="20"/>
      <c r="I10666" s="20" t="s">
        <v>20821</v>
      </c>
      <c r="J10666" s="21">
        <v>85</v>
      </c>
      <c r="K10666" s="18" t="str">
        <f>IFERROR(VLOOKUP(LEFT(I10666,7)+0,'[1]_Redacted Trans'!B$1:C$65536,2,0),P10666)</f>
        <v>REDACTED PERSONAL DATA</v>
      </c>
      <c r="L10666" s="18"/>
      <c r="M10666" s="18" t="str">
        <f>IFERROR(VLOOKUP(LEFT(I10666,7)+0,'[1]_Redacted Trans'!B$1:C$65536,2,0),Q10666)</f>
        <v>REDACTED PERSONAL DATA</v>
      </c>
      <c r="N10666" s="22" t="s">
        <v>110</v>
      </c>
      <c r="P10666" t="s">
        <v>143</v>
      </c>
      <c r="Q10666" t="s">
        <v>143</v>
      </c>
    </row>
    <row r="10667" spans="1:17" x14ac:dyDescent="0.2">
      <c r="A10667" s="3" t="s">
        <v>103</v>
      </c>
      <c r="B10667" s="3"/>
      <c r="C10667" s="18" t="s">
        <v>104</v>
      </c>
      <c r="D10667" s="18" t="s">
        <v>168</v>
      </c>
      <c r="E10667" s="18" t="s">
        <v>254</v>
      </c>
      <c r="F10667" s="18" t="s">
        <v>829</v>
      </c>
      <c r="G10667" s="19">
        <v>44047</v>
      </c>
      <c r="H10667" s="20"/>
      <c r="I10667" s="20" t="s">
        <v>20822</v>
      </c>
      <c r="J10667" s="21">
        <v>350</v>
      </c>
      <c r="K10667" s="18" t="str">
        <f>IFERROR(VLOOKUP(LEFT(I10667,7)+0,'[1]_Redacted Trans'!B$1:C$65536,2,0),P10667)</f>
        <v>REDACTED PERSONAL DATA</v>
      </c>
      <c r="L10667" s="18"/>
      <c r="M10667" s="18" t="str">
        <f>IFERROR(VLOOKUP(LEFT(I10667,7)+0,'[1]_Redacted Trans'!B$1:C$65536,2,0),Q10667)</f>
        <v>REDACTED PERSONAL DATA</v>
      </c>
      <c r="N10667" s="22" t="s">
        <v>110</v>
      </c>
      <c r="P10667" t="s">
        <v>143</v>
      </c>
      <c r="Q10667" t="s">
        <v>143</v>
      </c>
    </row>
    <row r="10668" spans="1:17" x14ac:dyDescent="0.2">
      <c r="A10668" s="3" t="s">
        <v>103</v>
      </c>
      <c r="B10668" s="3"/>
      <c r="C10668" s="18" t="s">
        <v>104</v>
      </c>
      <c r="D10668" s="18" t="s">
        <v>168</v>
      </c>
      <c r="E10668" s="18" t="s">
        <v>254</v>
      </c>
      <c r="F10668" s="18" t="s">
        <v>829</v>
      </c>
      <c r="G10668" s="19">
        <v>44047</v>
      </c>
      <c r="H10668" s="20"/>
      <c r="I10668" s="20" t="s">
        <v>20823</v>
      </c>
      <c r="J10668" s="21">
        <v>100</v>
      </c>
      <c r="K10668" s="18" t="str">
        <f>IFERROR(VLOOKUP(LEFT(I10668,7)+0,'[1]_Redacted Trans'!B$1:C$65536,2,0),P10668)</f>
        <v>REDACTED PERSONAL DATA</v>
      </c>
      <c r="L10668" s="18"/>
      <c r="M10668" s="18" t="str">
        <f>IFERROR(VLOOKUP(LEFT(I10668,7)+0,'[1]_Redacted Trans'!B$1:C$65536,2,0),Q10668)</f>
        <v>REDACTED PERSONAL DATA</v>
      </c>
      <c r="N10668" s="22" t="s">
        <v>110</v>
      </c>
      <c r="P10668" t="s">
        <v>143</v>
      </c>
      <c r="Q10668" t="s">
        <v>143</v>
      </c>
    </row>
    <row r="10669" spans="1:17" x14ac:dyDescent="0.2">
      <c r="A10669" s="3" t="s">
        <v>103</v>
      </c>
      <c r="B10669" s="3"/>
      <c r="C10669" s="18" t="s">
        <v>104</v>
      </c>
      <c r="D10669" s="18" t="s">
        <v>168</v>
      </c>
      <c r="E10669" s="18" t="s">
        <v>254</v>
      </c>
      <c r="F10669" s="18" t="s">
        <v>829</v>
      </c>
      <c r="G10669" s="19">
        <v>44047</v>
      </c>
      <c r="H10669" s="20"/>
      <c r="I10669" s="20" t="s">
        <v>20824</v>
      </c>
      <c r="J10669" s="21">
        <v>75</v>
      </c>
      <c r="K10669" s="18" t="str">
        <f>IFERROR(VLOOKUP(LEFT(I10669,7)+0,'[1]_Redacted Trans'!B$1:C$65536,2,0),P10669)</f>
        <v>2107707 - Professional Cleaning &amp; Maintenance Service Ltd</v>
      </c>
      <c r="L10669" s="18"/>
      <c r="M10669" s="18" t="str">
        <f>IFERROR(VLOOKUP(LEFT(I10669,7)+0,'[1]_Redacted Trans'!B$1:C$65536,2,0),Q10669)</f>
        <v>1-31 Kate Daniels House</v>
      </c>
      <c r="N10669" s="22" t="s">
        <v>110</v>
      </c>
      <c r="P10669" t="s">
        <v>13732</v>
      </c>
      <c r="Q10669" t="s">
        <v>17739</v>
      </c>
    </row>
    <row r="10670" spans="1:17" x14ac:dyDescent="0.2">
      <c r="A10670" s="3" t="s">
        <v>103</v>
      </c>
      <c r="B10670" s="3"/>
      <c r="C10670" s="18" t="s">
        <v>104</v>
      </c>
      <c r="D10670" s="18" t="s">
        <v>316</v>
      </c>
      <c r="E10670" s="18" t="s">
        <v>842</v>
      </c>
      <c r="F10670" s="18" t="s">
        <v>843</v>
      </c>
      <c r="G10670" s="19">
        <v>44008</v>
      </c>
      <c r="H10670" s="20" t="s">
        <v>20825</v>
      </c>
      <c r="I10670" s="20" t="s">
        <v>20826</v>
      </c>
      <c r="J10670" s="21">
        <v>2600</v>
      </c>
      <c r="K10670" s="18" t="str">
        <f>IFERROR(VLOOKUP(LEFT(I10670,7)+0,'[1]_Redacted Trans'!B$1:C$65536,2,0),P10670)</f>
        <v>2119539 - DC Transport and Engineering</v>
      </c>
      <c r="L10670" s="18">
        <v>7861768</v>
      </c>
      <c r="M10670" s="18" t="str">
        <f>IFERROR(VLOOKUP(LEFT(I10670,7)+0,'[1]_Redacted Trans'!B$1:C$65536,2,0),Q10670)</f>
        <v>BEACH HUT MOVES, CLIFF ROAD</v>
      </c>
      <c r="N10670" s="22" t="s">
        <v>110</v>
      </c>
      <c r="P10670" t="s">
        <v>11734</v>
      </c>
      <c r="Q10670" t="s">
        <v>20827</v>
      </c>
    </row>
    <row r="10671" spans="1:17" x14ac:dyDescent="0.2">
      <c r="A10671" s="3" t="s">
        <v>103</v>
      </c>
      <c r="B10671" s="3"/>
      <c r="C10671" s="18" t="s">
        <v>104</v>
      </c>
      <c r="D10671" s="18" t="s">
        <v>316</v>
      </c>
      <c r="E10671" s="18" t="s">
        <v>842</v>
      </c>
      <c r="F10671" s="18" t="s">
        <v>843</v>
      </c>
      <c r="G10671" s="19">
        <v>43982</v>
      </c>
      <c r="H10671" s="20" t="s">
        <v>20828</v>
      </c>
      <c r="I10671" s="20" t="s">
        <v>20829</v>
      </c>
      <c r="J10671" s="21">
        <v>650</v>
      </c>
      <c r="K10671" s="18" t="str">
        <f>IFERROR(VLOOKUP(LEFT(I10671,7)+0,'[1]_Redacted Trans'!B$1:C$65536,2,0),P10671)</f>
        <v>2119539 - DC Transport and Engineering</v>
      </c>
      <c r="L10671" s="18">
        <v>7861768</v>
      </c>
      <c r="M10671" s="18" t="str">
        <f>IFERROR(VLOOKUP(LEFT(I10671,7)+0,'[1]_Redacted Trans'!B$1:C$65536,2,0),Q10671)</f>
        <v>HIRE OF LORRY, HOLLAND HAVEN</v>
      </c>
      <c r="N10671" s="22" t="s">
        <v>110</v>
      </c>
      <c r="P10671" t="s">
        <v>11734</v>
      </c>
      <c r="Q10671" t="s">
        <v>20830</v>
      </c>
    </row>
    <row r="10672" spans="1:17" x14ac:dyDescent="0.2">
      <c r="A10672" s="3" t="s">
        <v>103</v>
      </c>
      <c r="B10672" s="3"/>
      <c r="C10672" s="18" t="s">
        <v>104</v>
      </c>
      <c r="D10672" s="18" t="s">
        <v>316</v>
      </c>
      <c r="E10672" s="18" t="s">
        <v>842</v>
      </c>
      <c r="F10672" s="18" t="s">
        <v>843</v>
      </c>
      <c r="G10672" s="19">
        <v>43982</v>
      </c>
      <c r="H10672" s="20" t="s">
        <v>20831</v>
      </c>
      <c r="I10672" s="20" t="s">
        <v>20832</v>
      </c>
      <c r="J10672" s="21">
        <v>650</v>
      </c>
      <c r="K10672" s="18" t="str">
        <f>IFERROR(VLOOKUP(LEFT(I10672,7)+0,'[1]_Redacted Trans'!B$1:C$65536,2,0),P10672)</f>
        <v>2119539 - DC Transport and Engineering</v>
      </c>
      <c r="L10672" s="18">
        <v>7861768</v>
      </c>
      <c r="M10672" s="18" t="str">
        <f>IFERROR(VLOOKUP(LEFT(I10672,7)+0,'[1]_Redacted Trans'!B$1:C$65536,2,0),Q10672)</f>
        <v>HIRE OF LORRY, 21.05.20</v>
      </c>
      <c r="N10672" s="22" t="s">
        <v>110</v>
      </c>
      <c r="P10672" t="s">
        <v>11734</v>
      </c>
      <c r="Q10672" t="s">
        <v>20833</v>
      </c>
    </row>
    <row r="10673" spans="1:17" x14ac:dyDescent="0.2">
      <c r="A10673" s="3" t="s">
        <v>103</v>
      </c>
      <c r="B10673" s="3"/>
      <c r="C10673" s="18" t="s">
        <v>104</v>
      </c>
      <c r="D10673" s="18" t="s">
        <v>316</v>
      </c>
      <c r="E10673" s="18" t="s">
        <v>842</v>
      </c>
      <c r="F10673" s="18" t="s">
        <v>843</v>
      </c>
      <c r="G10673" s="19">
        <v>43994</v>
      </c>
      <c r="H10673" s="20" t="s">
        <v>20834</v>
      </c>
      <c r="I10673" s="20" t="s">
        <v>20835</v>
      </c>
      <c r="J10673" s="21">
        <v>3250</v>
      </c>
      <c r="K10673" s="18" t="str">
        <f>IFERROR(VLOOKUP(LEFT(I10673,7)+0,'[1]_Redacted Trans'!B$1:C$65536,2,0),P10673)</f>
        <v>2119539 - DC Transport and Engineering</v>
      </c>
      <c r="L10673" s="18">
        <v>7861768</v>
      </c>
      <c r="M10673" s="18" t="str">
        <f>IFERROR(VLOOKUP(LEFT(I10673,7)+0,'[1]_Redacted Trans'!B$1:C$65536,2,0),Q10673)</f>
        <v>TRANSPORT MATERIALS</v>
      </c>
      <c r="N10673" s="22" t="s">
        <v>110</v>
      </c>
      <c r="P10673" t="s">
        <v>11734</v>
      </c>
      <c r="Q10673" t="s">
        <v>20836</v>
      </c>
    </row>
    <row r="10674" spans="1:17" x14ac:dyDescent="0.2">
      <c r="A10674" s="3" t="s">
        <v>103</v>
      </c>
      <c r="B10674" s="3"/>
      <c r="C10674" s="18" t="s">
        <v>104</v>
      </c>
      <c r="D10674" s="18" t="s">
        <v>316</v>
      </c>
      <c r="E10674" s="18" t="s">
        <v>842</v>
      </c>
      <c r="F10674" s="18" t="s">
        <v>843</v>
      </c>
      <c r="G10674" s="19">
        <v>43994</v>
      </c>
      <c r="H10674" s="20" t="s">
        <v>3027</v>
      </c>
      <c r="I10674" s="20" t="s">
        <v>20837</v>
      </c>
      <c r="J10674" s="21">
        <v>800</v>
      </c>
      <c r="K10674" s="18" t="str">
        <f>IFERROR(VLOOKUP(LEFT(I10674,7)+0,'[1]_Redacted Trans'!B$1:C$65536,2,0),P10674)</f>
        <v>2119539 - DC Transport and Engineering</v>
      </c>
      <c r="L10674" s="18">
        <v>7861768</v>
      </c>
      <c r="M10674" s="18" t="str">
        <f>IFERROR(VLOOKUP(LEFT(I10674,7)+0,'[1]_Redacted Trans'!B$1:C$65536,2,0),Q10674)</f>
        <v>HIRE OF LORRY, 08/06/20</v>
      </c>
      <c r="N10674" s="22" t="s">
        <v>110</v>
      </c>
      <c r="P10674" t="s">
        <v>11734</v>
      </c>
      <c r="Q10674" t="s">
        <v>20838</v>
      </c>
    </row>
    <row r="10675" spans="1:17" x14ac:dyDescent="0.2">
      <c r="A10675" s="3" t="s">
        <v>103</v>
      </c>
      <c r="B10675" s="3"/>
      <c r="C10675" s="18" t="s">
        <v>104</v>
      </c>
      <c r="D10675" s="18" t="s">
        <v>316</v>
      </c>
      <c r="E10675" s="18" t="s">
        <v>842</v>
      </c>
      <c r="F10675" s="18" t="s">
        <v>843</v>
      </c>
      <c r="G10675" s="19">
        <v>43994</v>
      </c>
      <c r="H10675" s="20" t="s">
        <v>20839</v>
      </c>
      <c r="I10675" s="20" t="s">
        <v>20840</v>
      </c>
      <c r="J10675" s="21">
        <v>650</v>
      </c>
      <c r="K10675" s="18" t="str">
        <f>IFERROR(VLOOKUP(LEFT(I10675,7)+0,'[1]_Redacted Trans'!B$1:C$65536,2,0),P10675)</f>
        <v>2119539 - DC Transport and Engineering</v>
      </c>
      <c r="L10675" s="18">
        <v>7861768</v>
      </c>
      <c r="M10675" s="18" t="str">
        <f>IFERROR(VLOOKUP(LEFT(I10675,7)+0,'[1]_Redacted Trans'!B$1:C$65536,2,0),Q10675)</f>
        <v>HIRE OF LORRY, 02/06/20</v>
      </c>
      <c r="N10675" s="22" t="s">
        <v>110</v>
      </c>
      <c r="P10675" t="s">
        <v>11734</v>
      </c>
      <c r="Q10675" t="s">
        <v>20841</v>
      </c>
    </row>
    <row r="10676" spans="1:17" x14ac:dyDescent="0.2">
      <c r="A10676" s="3" t="s">
        <v>103</v>
      </c>
      <c r="B10676" s="3"/>
      <c r="C10676" s="18" t="s">
        <v>104</v>
      </c>
      <c r="D10676" s="18" t="s">
        <v>316</v>
      </c>
      <c r="E10676" s="18" t="s">
        <v>842</v>
      </c>
      <c r="F10676" s="18" t="s">
        <v>843</v>
      </c>
      <c r="G10676" s="19">
        <v>44047</v>
      </c>
      <c r="H10676" s="20" t="s">
        <v>20825</v>
      </c>
      <c r="I10676" s="20" t="s">
        <v>20842</v>
      </c>
      <c r="J10676" s="21">
        <v>2600</v>
      </c>
      <c r="K10676" s="18" t="str">
        <f>IFERROR(VLOOKUP(LEFT(I10676,7)+0,'[1]_Redacted Trans'!B$1:C$65536,2,0),P10676)</f>
        <v>2119539 - DC Transport and Engineering</v>
      </c>
      <c r="L10676" s="18">
        <v>7861768</v>
      </c>
      <c r="M10676" s="18" t="str">
        <f>IFERROR(VLOOKUP(LEFT(I10676,7)+0,'[1]_Redacted Trans'!B$1:C$65536,2,0),Q10676)</f>
        <v>BEACH HUT MOVES, CLIFF ROAD</v>
      </c>
      <c r="N10676" s="22" t="s">
        <v>110</v>
      </c>
      <c r="P10676" t="s">
        <v>11734</v>
      </c>
      <c r="Q10676" t="s">
        <v>20827</v>
      </c>
    </row>
    <row r="10677" spans="1:17" x14ac:dyDescent="0.2">
      <c r="A10677" s="3" t="s">
        <v>103</v>
      </c>
      <c r="B10677" s="3"/>
      <c r="C10677" s="18" t="s">
        <v>104</v>
      </c>
      <c r="D10677" s="18" t="s">
        <v>316</v>
      </c>
      <c r="E10677" s="18" t="s">
        <v>842</v>
      </c>
      <c r="F10677" s="18" t="s">
        <v>843</v>
      </c>
      <c r="G10677" s="19">
        <v>44047</v>
      </c>
      <c r="H10677" s="20" t="s">
        <v>20828</v>
      </c>
      <c r="I10677" s="20" t="s">
        <v>20843</v>
      </c>
      <c r="J10677" s="21">
        <v>650</v>
      </c>
      <c r="K10677" s="18" t="str">
        <f>IFERROR(VLOOKUP(LEFT(I10677,7)+0,'[1]_Redacted Trans'!B$1:C$65536,2,0),P10677)</f>
        <v>2119539 - DC Transport and Engineering</v>
      </c>
      <c r="L10677" s="18">
        <v>7861768</v>
      </c>
      <c r="M10677" s="18" t="str">
        <f>IFERROR(VLOOKUP(LEFT(I10677,7)+0,'[1]_Redacted Trans'!B$1:C$65536,2,0),Q10677)</f>
        <v>HIRE OF LORRY, HOLLAND HAVEN</v>
      </c>
      <c r="N10677" s="22" t="s">
        <v>110</v>
      </c>
      <c r="P10677" t="s">
        <v>11734</v>
      </c>
      <c r="Q10677" t="s">
        <v>20830</v>
      </c>
    </row>
    <row r="10678" spans="1:17" x14ac:dyDescent="0.2">
      <c r="A10678" s="3" t="s">
        <v>103</v>
      </c>
      <c r="B10678" s="3"/>
      <c r="C10678" s="18" t="s">
        <v>104</v>
      </c>
      <c r="D10678" s="18" t="s">
        <v>316</v>
      </c>
      <c r="E10678" s="18" t="s">
        <v>842</v>
      </c>
      <c r="F10678" s="18" t="s">
        <v>843</v>
      </c>
      <c r="G10678" s="19">
        <v>44047</v>
      </c>
      <c r="H10678" s="20" t="s">
        <v>20831</v>
      </c>
      <c r="I10678" s="20" t="s">
        <v>20844</v>
      </c>
      <c r="J10678" s="21">
        <v>650</v>
      </c>
      <c r="K10678" s="18" t="str">
        <f>IFERROR(VLOOKUP(LEFT(I10678,7)+0,'[1]_Redacted Trans'!B$1:C$65536,2,0),P10678)</f>
        <v>2119539 - DC Transport and Engineering</v>
      </c>
      <c r="L10678" s="18">
        <v>7861768</v>
      </c>
      <c r="M10678" s="18" t="str">
        <f>IFERROR(VLOOKUP(LEFT(I10678,7)+0,'[1]_Redacted Trans'!B$1:C$65536,2,0),Q10678)</f>
        <v>HIRE OF LORRY, 21.05.20</v>
      </c>
      <c r="N10678" s="22" t="s">
        <v>110</v>
      </c>
      <c r="P10678" t="s">
        <v>11734</v>
      </c>
      <c r="Q10678" t="s">
        <v>20833</v>
      </c>
    </row>
    <row r="10679" spans="1:17" x14ac:dyDescent="0.2">
      <c r="A10679" s="3" t="s">
        <v>103</v>
      </c>
      <c r="B10679" s="3"/>
      <c r="C10679" s="18" t="s">
        <v>104</v>
      </c>
      <c r="D10679" s="18" t="s">
        <v>316</v>
      </c>
      <c r="E10679" s="18" t="s">
        <v>842</v>
      </c>
      <c r="F10679" s="18" t="s">
        <v>843</v>
      </c>
      <c r="G10679" s="19">
        <v>44047</v>
      </c>
      <c r="H10679" s="20" t="s">
        <v>20834</v>
      </c>
      <c r="I10679" s="20" t="s">
        <v>20845</v>
      </c>
      <c r="J10679" s="21">
        <v>3250</v>
      </c>
      <c r="K10679" s="18" t="str">
        <f>IFERROR(VLOOKUP(LEFT(I10679,7)+0,'[1]_Redacted Trans'!B$1:C$65536,2,0),P10679)</f>
        <v>2119539 - DC Transport and Engineering</v>
      </c>
      <c r="L10679" s="18">
        <v>7861768</v>
      </c>
      <c r="M10679" s="18" t="str">
        <f>IFERROR(VLOOKUP(LEFT(I10679,7)+0,'[1]_Redacted Trans'!B$1:C$65536,2,0),Q10679)</f>
        <v>TRANSPORT MATERIALS</v>
      </c>
      <c r="N10679" s="22" t="s">
        <v>110</v>
      </c>
      <c r="P10679" t="s">
        <v>11734</v>
      </c>
      <c r="Q10679" t="s">
        <v>20836</v>
      </c>
    </row>
    <row r="10680" spans="1:17" x14ac:dyDescent="0.2">
      <c r="A10680" s="3" t="s">
        <v>103</v>
      </c>
      <c r="B10680" s="3"/>
      <c r="C10680" s="18" t="s">
        <v>104</v>
      </c>
      <c r="D10680" s="18" t="s">
        <v>316</v>
      </c>
      <c r="E10680" s="18" t="s">
        <v>842</v>
      </c>
      <c r="F10680" s="18" t="s">
        <v>843</v>
      </c>
      <c r="G10680" s="19">
        <v>44047</v>
      </c>
      <c r="H10680" s="20" t="s">
        <v>3027</v>
      </c>
      <c r="I10680" s="20" t="s">
        <v>20846</v>
      </c>
      <c r="J10680" s="21">
        <v>800</v>
      </c>
      <c r="K10680" s="18" t="str">
        <f>IFERROR(VLOOKUP(LEFT(I10680,7)+0,'[1]_Redacted Trans'!B$1:C$65536,2,0),P10680)</f>
        <v>2119539 - DC Transport and Engineering</v>
      </c>
      <c r="L10680" s="18">
        <v>7861768</v>
      </c>
      <c r="M10680" s="18" t="str">
        <f>IFERROR(VLOOKUP(LEFT(I10680,7)+0,'[1]_Redacted Trans'!B$1:C$65536,2,0),Q10680)</f>
        <v>HIRE OF LORRY, 08/06/20</v>
      </c>
      <c r="N10680" s="22" t="s">
        <v>110</v>
      </c>
      <c r="P10680" t="s">
        <v>11734</v>
      </c>
      <c r="Q10680" t="s">
        <v>20838</v>
      </c>
    </row>
    <row r="10681" spans="1:17" x14ac:dyDescent="0.2">
      <c r="A10681" s="3" t="s">
        <v>103</v>
      </c>
      <c r="B10681" s="3"/>
      <c r="C10681" s="18" t="s">
        <v>104</v>
      </c>
      <c r="D10681" s="18" t="s">
        <v>316</v>
      </c>
      <c r="E10681" s="18" t="s">
        <v>842</v>
      </c>
      <c r="F10681" s="18" t="s">
        <v>843</v>
      </c>
      <c r="G10681" s="19">
        <v>44047</v>
      </c>
      <c r="H10681" s="20" t="s">
        <v>20839</v>
      </c>
      <c r="I10681" s="20" t="s">
        <v>20847</v>
      </c>
      <c r="J10681" s="21">
        <v>650</v>
      </c>
      <c r="K10681" s="18" t="str">
        <f>IFERROR(VLOOKUP(LEFT(I10681,7)+0,'[1]_Redacted Trans'!B$1:C$65536,2,0),P10681)</f>
        <v>2119539 - DC Transport and Engineering</v>
      </c>
      <c r="L10681" s="18">
        <v>7861768</v>
      </c>
      <c r="M10681" s="18" t="str">
        <f>IFERROR(VLOOKUP(LEFT(I10681,7)+0,'[1]_Redacted Trans'!B$1:C$65536,2,0),Q10681)</f>
        <v>HIRE OF LORRY, 02/06/20</v>
      </c>
      <c r="N10681" s="22" t="s">
        <v>110</v>
      </c>
      <c r="P10681" t="s">
        <v>11734</v>
      </c>
      <c r="Q10681" t="s">
        <v>20841</v>
      </c>
    </row>
    <row r="10682" spans="1:17" x14ac:dyDescent="0.2">
      <c r="A10682" s="3" t="s">
        <v>103</v>
      </c>
      <c r="B10682" s="3"/>
      <c r="C10682" s="18" t="s">
        <v>104</v>
      </c>
      <c r="D10682" s="18" t="s">
        <v>239</v>
      </c>
      <c r="E10682" s="18" t="s">
        <v>302</v>
      </c>
      <c r="F10682" s="18" t="s">
        <v>17458</v>
      </c>
      <c r="G10682" s="19">
        <v>44047</v>
      </c>
      <c r="H10682" s="20"/>
      <c r="I10682" s="20" t="s">
        <v>20848</v>
      </c>
      <c r="J10682" s="21">
        <v>125.33</v>
      </c>
      <c r="K10682" s="18" t="str">
        <f>IFERROR(VLOOKUP(LEFT(I10682,7)+0,'[1]_Redacted Trans'!B$1:C$65536,2,0),P10682)</f>
        <v>2115250 - UK Fuels Limited</v>
      </c>
      <c r="L10682" s="18"/>
      <c r="M10682" s="18" t="str">
        <f>IFERROR(VLOOKUP(LEFT(I10682,7)+0,'[1]_Redacted Trans'!B$1:C$65536,2,0),Q10682)</f>
        <v>Fuel bill w/e 26/07/2020</v>
      </c>
      <c r="N10682" s="22" t="s">
        <v>110</v>
      </c>
      <c r="P10682" t="s">
        <v>1198</v>
      </c>
      <c r="Q10682" t="s">
        <v>20849</v>
      </c>
    </row>
    <row r="10683" spans="1:17" x14ac:dyDescent="0.2">
      <c r="A10683" s="3" t="s">
        <v>103</v>
      </c>
      <c r="B10683" s="3"/>
      <c r="C10683" s="18" t="s">
        <v>104</v>
      </c>
      <c r="D10683" s="18" t="s">
        <v>239</v>
      </c>
      <c r="E10683" s="18" t="s">
        <v>302</v>
      </c>
      <c r="F10683" s="18" t="s">
        <v>1196</v>
      </c>
      <c r="G10683" s="19">
        <v>44047</v>
      </c>
      <c r="H10683" s="20"/>
      <c r="I10683" s="20" t="s">
        <v>20850</v>
      </c>
      <c r="J10683" s="21">
        <v>67.91</v>
      </c>
      <c r="K10683" s="18" t="str">
        <f>IFERROR(VLOOKUP(LEFT(I10683,7)+0,'[1]_Redacted Trans'!B$1:C$65536,2,0),P10683)</f>
        <v>2115250 - UK Fuels Limited</v>
      </c>
      <c r="L10683" s="18"/>
      <c r="M10683" s="18" t="str">
        <f>IFERROR(VLOOKUP(LEFT(I10683,7)+0,'[1]_Redacted Trans'!B$1:C$65536,2,0),Q10683)</f>
        <v>Fuel bill w/e 26/07/2020</v>
      </c>
      <c r="N10683" s="22" t="s">
        <v>110</v>
      </c>
      <c r="P10683" t="s">
        <v>1198</v>
      </c>
      <c r="Q10683" t="s">
        <v>20849</v>
      </c>
    </row>
    <row r="10684" spans="1:17" x14ac:dyDescent="0.2">
      <c r="A10684" s="3" t="s">
        <v>103</v>
      </c>
      <c r="B10684" s="3"/>
      <c r="C10684" s="18" t="s">
        <v>104</v>
      </c>
      <c r="D10684" s="18" t="s">
        <v>239</v>
      </c>
      <c r="E10684" s="18" t="s">
        <v>467</v>
      </c>
      <c r="F10684" s="18" t="s">
        <v>1196</v>
      </c>
      <c r="G10684" s="19">
        <v>44047</v>
      </c>
      <c r="H10684" s="20"/>
      <c r="I10684" s="20" t="s">
        <v>20851</v>
      </c>
      <c r="J10684" s="21">
        <v>694.89</v>
      </c>
      <c r="K10684" s="18" t="str">
        <f>IFERROR(VLOOKUP(LEFT(I10684,7)+0,'[1]_Redacted Trans'!B$1:C$65536,2,0),P10684)</f>
        <v>2115250 - UK Fuels Limited</v>
      </c>
      <c r="L10684" s="18"/>
      <c r="M10684" s="18" t="str">
        <f>IFERROR(VLOOKUP(LEFT(I10684,7)+0,'[1]_Redacted Trans'!B$1:C$65536,2,0),Q10684)</f>
        <v>Fuel bill w/e 26/07/2020</v>
      </c>
      <c r="N10684" s="22" t="s">
        <v>110</v>
      </c>
      <c r="P10684" t="s">
        <v>1198</v>
      </c>
      <c r="Q10684" t="s">
        <v>20849</v>
      </c>
    </row>
    <row r="10685" spans="1:17" x14ac:dyDescent="0.2">
      <c r="A10685" s="3" t="s">
        <v>103</v>
      </c>
      <c r="B10685" s="3"/>
      <c r="C10685" s="18" t="s">
        <v>104</v>
      </c>
      <c r="D10685" s="18" t="s">
        <v>239</v>
      </c>
      <c r="E10685" s="18" t="s">
        <v>302</v>
      </c>
      <c r="F10685" s="18" t="s">
        <v>1196</v>
      </c>
      <c r="G10685" s="19">
        <v>44047</v>
      </c>
      <c r="H10685" s="20"/>
      <c r="I10685" s="20" t="s">
        <v>20852</v>
      </c>
      <c r="J10685" s="21">
        <v>74.08</v>
      </c>
      <c r="K10685" s="18" t="str">
        <f>IFERROR(VLOOKUP(LEFT(I10685,7)+0,'[1]_Redacted Trans'!B$1:C$65536,2,0),P10685)</f>
        <v>2115250 - UK Fuels Limited</v>
      </c>
      <c r="L10685" s="18"/>
      <c r="M10685" s="18" t="str">
        <f>IFERROR(VLOOKUP(LEFT(I10685,7)+0,'[1]_Redacted Trans'!B$1:C$65536,2,0),Q10685)</f>
        <v>Fuel bill w/e 26/07/2020</v>
      </c>
      <c r="N10685" s="22" t="s">
        <v>110</v>
      </c>
      <c r="P10685" t="s">
        <v>1198</v>
      </c>
      <c r="Q10685" t="s">
        <v>20849</v>
      </c>
    </row>
    <row r="10686" spans="1:17" x14ac:dyDescent="0.2">
      <c r="A10686" s="3" t="s">
        <v>103</v>
      </c>
      <c r="B10686" s="3"/>
      <c r="C10686" s="18" t="s">
        <v>104</v>
      </c>
      <c r="D10686" s="18" t="s">
        <v>239</v>
      </c>
      <c r="E10686" s="18" t="s">
        <v>302</v>
      </c>
      <c r="F10686" s="18" t="s">
        <v>1196</v>
      </c>
      <c r="G10686" s="19">
        <v>44047</v>
      </c>
      <c r="H10686" s="20"/>
      <c r="I10686" s="20" t="s">
        <v>20853</v>
      </c>
      <c r="J10686" s="21">
        <v>35.43</v>
      </c>
      <c r="K10686" s="18" t="str">
        <f>IFERROR(VLOOKUP(LEFT(I10686,7)+0,'[1]_Redacted Trans'!B$1:C$65536,2,0),P10686)</f>
        <v>2115250 - UK Fuels Limited</v>
      </c>
      <c r="L10686" s="18"/>
      <c r="M10686" s="18" t="str">
        <f>IFERROR(VLOOKUP(LEFT(I10686,7)+0,'[1]_Redacted Trans'!B$1:C$65536,2,0),Q10686)</f>
        <v>Fuel bill w/e 26/07/2020</v>
      </c>
      <c r="N10686" s="22" t="s">
        <v>110</v>
      </c>
      <c r="P10686" t="s">
        <v>1198</v>
      </c>
      <c r="Q10686" t="s">
        <v>20849</v>
      </c>
    </row>
    <row r="10687" spans="1:17" x14ac:dyDescent="0.2">
      <c r="A10687" s="3" t="s">
        <v>103</v>
      </c>
      <c r="B10687" s="3"/>
      <c r="C10687" s="18" t="s">
        <v>104</v>
      </c>
      <c r="D10687" s="18" t="s">
        <v>239</v>
      </c>
      <c r="E10687" s="18" t="s">
        <v>302</v>
      </c>
      <c r="F10687" s="18" t="s">
        <v>1196</v>
      </c>
      <c r="G10687" s="19">
        <v>44047</v>
      </c>
      <c r="H10687" s="20"/>
      <c r="I10687" s="20" t="s">
        <v>20854</v>
      </c>
      <c r="J10687" s="21">
        <v>38.549999999999997</v>
      </c>
      <c r="K10687" s="18" t="str">
        <f>IFERROR(VLOOKUP(LEFT(I10687,7)+0,'[1]_Redacted Trans'!B$1:C$65536,2,0),P10687)</f>
        <v>2115250 - UK Fuels Limited</v>
      </c>
      <c r="L10687" s="18"/>
      <c r="M10687" s="18" t="str">
        <f>IFERROR(VLOOKUP(LEFT(I10687,7)+0,'[1]_Redacted Trans'!B$1:C$65536,2,0),Q10687)</f>
        <v>Fuel bill w/e 26/07/2020</v>
      </c>
      <c r="N10687" s="22" t="s">
        <v>110</v>
      </c>
      <c r="P10687" t="s">
        <v>1198</v>
      </c>
      <c r="Q10687" t="s">
        <v>20849</v>
      </c>
    </row>
    <row r="10688" spans="1:17" x14ac:dyDescent="0.2">
      <c r="A10688" s="3" t="s">
        <v>103</v>
      </c>
      <c r="B10688" s="3"/>
      <c r="C10688" s="18" t="s">
        <v>104</v>
      </c>
      <c r="D10688" s="18" t="s">
        <v>239</v>
      </c>
      <c r="E10688" s="18" t="s">
        <v>302</v>
      </c>
      <c r="F10688" s="18" t="s">
        <v>1196</v>
      </c>
      <c r="G10688" s="19">
        <v>44047</v>
      </c>
      <c r="H10688" s="20"/>
      <c r="I10688" s="20" t="s">
        <v>20855</v>
      </c>
      <c r="J10688" s="21">
        <v>41.88</v>
      </c>
      <c r="K10688" s="18" t="str">
        <f>IFERROR(VLOOKUP(LEFT(I10688,7)+0,'[1]_Redacted Trans'!B$1:C$65536,2,0),P10688)</f>
        <v>2115250 - UK Fuels Limited</v>
      </c>
      <c r="L10688" s="18"/>
      <c r="M10688" s="18" t="str">
        <f>IFERROR(VLOOKUP(LEFT(I10688,7)+0,'[1]_Redacted Trans'!B$1:C$65536,2,0),Q10688)</f>
        <v>Fuel bill w/e 26/07/2020</v>
      </c>
      <c r="N10688" s="22" t="s">
        <v>110</v>
      </c>
      <c r="P10688" t="s">
        <v>1198</v>
      </c>
      <c r="Q10688" t="s">
        <v>20849</v>
      </c>
    </row>
    <row r="10689" spans="1:17" x14ac:dyDescent="0.2">
      <c r="A10689" s="3" t="s">
        <v>103</v>
      </c>
      <c r="B10689" s="3"/>
      <c r="C10689" s="18" t="s">
        <v>104</v>
      </c>
      <c r="D10689" s="18" t="s">
        <v>239</v>
      </c>
      <c r="E10689" s="18" t="s">
        <v>302</v>
      </c>
      <c r="F10689" s="18" t="s">
        <v>1196</v>
      </c>
      <c r="G10689" s="19">
        <v>44047</v>
      </c>
      <c r="H10689" s="20"/>
      <c r="I10689" s="20" t="s">
        <v>20856</v>
      </c>
      <c r="J10689" s="21">
        <v>68.16</v>
      </c>
      <c r="K10689" s="18" t="str">
        <f>IFERROR(VLOOKUP(LEFT(I10689,7)+0,'[1]_Redacted Trans'!B$1:C$65536,2,0),P10689)</f>
        <v>2115250 - UK Fuels Limited</v>
      </c>
      <c r="L10689" s="18"/>
      <c r="M10689" s="18" t="str">
        <f>IFERROR(VLOOKUP(LEFT(I10689,7)+0,'[1]_Redacted Trans'!B$1:C$65536,2,0),Q10689)</f>
        <v>Fuel bill w/e 26/07/2020</v>
      </c>
      <c r="N10689" s="22" t="s">
        <v>110</v>
      </c>
      <c r="P10689" t="s">
        <v>1198</v>
      </c>
      <c r="Q10689" t="s">
        <v>20849</v>
      </c>
    </row>
    <row r="10690" spans="1:17" x14ac:dyDescent="0.2">
      <c r="A10690" s="3" t="s">
        <v>103</v>
      </c>
      <c r="B10690" s="3"/>
      <c r="C10690" s="18" t="s">
        <v>104</v>
      </c>
      <c r="D10690" s="18" t="s">
        <v>239</v>
      </c>
      <c r="E10690" s="18" t="s">
        <v>302</v>
      </c>
      <c r="F10690" s="18" t="s">
        <v>1196</v>
      </c>
      <c r="G10690" s="19">
        <v>44047</v>
      </c>
      <c r="H10690" s="20"/>
      <c r="I10690" s="20" t="s">
        <v>20857</v>
      </c>
      <c r="J10690" s="21">
        <v>65.19</v>
      </c>
      <c r="K10690" s="18" t="str">
        <f>IFERROR(VLOOKUP(LEFT(I10690,7)+0,'[1]_Redacted Trans'!B$1:C$65536,2,0),P10690)</f>
        <v>2115250 - UK Fuels Limited</v>
      </c>
      <c r="L10690" s="18"/>
      <c r="M10690" s="18" t="str">
        <f>IFERROR(VLOOKUP(LEFT(I10690,7)+0,'[1]_Redacted Trans'!B$1:C$65536,2,0),Q10690)</f>
        <v>Fuel bill w/e 26/07/2020</v>
      </c>
      <c r="N10690" s="22" t="s">
        <v>110</v>
      </c>
      <c r="P10690" t="s">
        <v>1198</v>
      </c>
      <c r="Q10690" t="s">
        <v>20849</v>
      </c>
    </row>
    <row r="10691" spans="1:17" x14ac:dyDescent="0.2">
      <c r="A10691" s="3" t="s">
        <v>103</v>
      </c>
      <c r="B10691" s="3"/>
      <c r="C10691" s="18" t="s">
        <v>104</v>
      </c>
      <c r="D10691" s="18" t="s">
        <v>239</v>
      </c>
      <c r="E10691" s="18" t="s">
        <v>302</v>
      </c>
      <c r="F10691" s="18" t="s">
        <v>1196</v>
      </c>
      <c r="G10691" s="19">
        <v>44047</v>
      </c>
      <c r="H10691" s="20"/>
      <c r="I10691" s="20" t="s">
        <v>20858</v>
      </c>
      <c r="J10691" s="21">
        <v>61.64</v>
      </c>
      <c r="K10691" s="18" t="str">
        <f>IFERROR(VLOOKUP(LEFT(I10691,7)+0,'[1]_Redacted Trans'!B$1:C$65536,2,0),P10691)</f>
        <v>2115250 - UK Fuels Limited</v>
      </c>
      <c r="L10691" s="18"/>
      <c r="M10691" s="18" t="str">
        <f>IFERROR(VLOOKUP(LEFT(I10691,7)+0,'[1]_Redacted Trans'!B$1:C$65536,2,0),Q10691)</f>
        <v>Fuel bill w/e 26/07/2020</v>
      </c>
      <c r="N10691" s="22" t="s">
        <v>110</v>
      </c>
      <c r="P10691" t="s">
        <v>1198</v>
      </c>
      <c r="Q10691" t="s">
        <v>20849</v>
      </c>
    </row>
    <row r="10692" spans="1:17" x14ac:dyDescent="0.2">
      <c r="A10692" s="3" t="s">
        <v>103</v>
      </c>
      <c r="B10692" s="3"/>
      <c r="C10692" s="18" t="s">
        <v>104</v>
      </c>
      <c r="D10692" s="18" t="s">
        <v>239</v>
      </c>
      <c r="E10692" s="18" t="s">
        <v>302</v>
      </c>
      <c r="F10692" s="18" t="s">
        <v>1196</v>
      </c>
      <c r="G10692" s="19">
        <v>44047</v>
      </c>
      <c r="H10692" s="20"/>
      <c r="I10692" s="20" t="s">
        <v>20859</v>
      </c>
      <c r="J10692" s="21">
        <v>71</v>
      </c>
      <c r="K10692" s="18" t="str">
        <f>IFERROR(VLOOKUP(LEFT(I10692,7)+0,'[1]_Redacted Trans'!B$1:C$65536,2,0),P10692)</f>
        <v>2115250 - UK Fuels Limited</v>
      </c>
      <c r="L10692" s="18"/>
      <c r="M10692" s="18" t="str">
        <f>IFERROR(VLOOKUP(LEFT(I10692,7)+0,'[1]_Redacted Trans'!B$1:C$65536,2,0),Q10692)</f>
        <v>Fuel bill w/e 26/07/2020</v>
      </c>
      <c r="N10692" s="22" t="s">
        <v>110</v>
      </c>
      <c r="P10692" t="s">
        <v>1198</v>
      </c>
      <c r="Q10692" t="s">
        <v>20849</v>
      </c>
    </row>
    <row r="10693" spans="1:17" x14ac:dyDescent="0.2">
      <c r="A10693" s="3" t="s">
        <v>103</v>
      </c>
      <c r="B10693" s="3"/>
      <c r="C10693" s="18" t="s">
        <v>104</v>
      </c>
      <c r="D10693" s="18" t="s">
        <v>239</v>
      </c>
      <c r="E10693" s="18" t="s">
        <v>302</v>
      </c>
      <c r="F10693" s="18" t="s">
        <v>1196</v>
      </c>
      <c r="G10693" s="19">
        <v>44047</v>
      </c>
      <c r="H10693" s="20"/>
      <c r="I10693" s="20" t="s">
        <v>20860</v>
      </c>
      <c r="J10693" s="21">
        <v>74.87</v>
      </c>
      <c r="K10693" s="18" t="str">
        <f>IFERROR(VLOOKUP(LEFT(I10693,7)+0,'[1]_Redacted Trans'!B$1:C$65536,2,0),P10693)</f>
        <v>2115250 - UK Fuels Limited</v>
      </c>
      <c r="L10693" s="18"/>
      <c r="M10693" s="18" t="str">
        <f>IFERROR(VLOOKUP(LEFT(I10693,7)+0,'[1]_Redacted Trans'!B$1:C$65536,2,0),Q10693)</f>
        <v>Fuel bill w/e 26/07/2020</v>
      </c>
      <c r="N10693" s="22" t="s">
        <v>110</v>
      </c>
      <c r="P10693" t="s">
        <v>1198</v>
      </c>
      <c r="Q10693" t="s">
        <v>20849</v>
      </c>
    </row>
    <row r="10694" spans="1:17" x14ac:dyDescent="0.2">
      <c r="A10694" s="3" t="s">
        <v>103</v>
      </c>
      <c r="B10694" s="3"/>
      <c r="C10694" s="18" t="s">
        <v>104</v>
      </c>
      <c r="D10694" s="18" t="s">
        <v>239</v>
      </c>
      <c r="E10694" s="18" t="s">
        <v>353</v>
      </c>
      <c r="F10694" s="18" t="s">
        <v>17458</v>
      </c>
      <c r="G10694" s="19">
        <v>44047</v>
      </c>
      <c r="H10694" s="20"/>
      <c r="I10694" s="20" t="s">
        <v>20861</v>
      </c>
      <c r="J10694" s="21">
        <v>47.17</v>
      </c>
      <c r="K10694" s="18" t="str">
        <f>IFERROR(VLOOKUP(LEFT(I10694,7)+0,'[1]_Redacted Trans'!B$1:C$65536,2,0),P10694)</f>
        <v>2115250 - UK Fuels Limited</v>
      </c>
      <c r="L10694" s="18"/>
      <c r="M10694" s="18" t="str">
        <f>IFERROR(VLOOKUP(LEFT(I10694,7)+0,'[1]_Redacted Trans'!B$1:C$65536,2,0),Q10694)</f>
        <v>Fuel bill w/e 26/07/2020</v>
      </c>
      <c r="N10694" s="22" t="s">
        <v>110</v>
      </c>
      <c r="P10694" t="s">
        <v>1198</v>
      </c>
      <c r="Q10694" t="s">
        <v>20849</v>
      </c>
    </row>
    <row r="10695" spans="1:17" x14ac:dyDescent="0.2">
      <c r="A10695" s="3" t="s">
        <v>103</v>
      </c>
      <c r="B10695" s="3"/>
      <c r="C10695" s="18" t="s">
        <v>104</v>
      </c>
      <c r="D10695" s="18" t="s">
        <v>239</v>
      </c>
      <c r="E10695" s="18" t="s">
        <v>302</v>
      </c>
      <c r="F10695" s="18" t="s">
        <v>1196</v>
      </c>
      <c r="G10695" s="19">
        <v>44047</v>
      </c>
      <c r="H10695" s="20"/>
      <c r="I10695" s="20" t="s">
        <v>20862</v>
      </c>
      <c r="J10695" s="21">
        <v>182.13</v>
      </c>
      <c r="K10695" s="18" t="str">
        <f>IFERROR(VLOOKUP(LEFT(I10695,7)+0,'[1]_Redacted Trans'!B$1:C$65536,2,0),P10695)</f>
        <v>2115250 - UK Fuels Limited</v>
      </c>
      <c r="L10695" s="18"/>
      <c r="M10695" s="18" t="str">
        <f>IFERROR(VLOOKUP(LEFT(I10695,7)+0,'[1]_Redacted Trans'!B$1:C$65536,2,0),Q10695)</f>
        <v>Fuel bill w/e 26/07/2020</v>
      </c>
      <c r="N10695" s="22" t="s">
        <v>110</v>
      </c>
      <c r="P10695" t="s">
        <v>1198</v>
      </c>
      <c r="Q10695" t="s">
        <v>20849</v>
      </c>
    </row>
    <row r="10696" spans="1:17" x14ac:dyDescent="0.2">
      <c r="A10696" s="3" t="s">
        <v>103</v>
      </c>
      <c r="B10696" s="3"/>
      <c r="C10696" s="18" t="s">
        <v>104</v>
      </c>
      <c r="D10696" s="18" t="s">
        <v>239</v>
      </c>
      <c r="E10696" s="18" t="s">
        <v>302</v>
      </c>
      <c r="F10696" s="18" t="s">
        <v>1196</v>
      </c>
      <c r="G10696" s="19">
        <v>44047</v>
      </c>
      <c r="H10696" s="20"/>
      <c r="I10696" s="20" t="s">
        <v>20863</v>
      </c>
      <c r="J10696" s="21">
        <v>115.5</v>
      </c>
      <c r="K10696" s="18" t="str">
        <f>IFERROR(VLOOKUP(LEFT(I10696,7)+0,'[1]_Redacted Trans'!B$1:C$65536,2,0),P10696)</f>
        <v>2115250 - UK Fuels Limited</v>
      </c>
      <c r="L10696" s="18"/>
      <c r="M10696" s="18" t="str">
        <f>IFERROR(VLOOKUP(LEFT(I10696,7)+0,'[1]_Redacted Trans'!B$1:C$65536,2,0),Q10696)</f>
        <v>Fuel bill w/e 26/07/2020</v>
      </c>
      <c r="N10696" s="22" t="s">
        <v>110</v>
      </c>
      <c r="P10696" t="s">
        <v>1198</v>
      </c>
      <c r="Q10696" t="s">
        <v>20849</v>
      </c>
    </row>
    <row r="10697" spans="1:17" x14ac:dyDescent="0.2">
      <c r="A10697" s="3" t="s">
        <v>103</v>
      </c>
      <c r="B10697" s="3"/>
      <c r="C10697" s="18" t="s">
        <v>104</v>
      </c>
      <c r="D10697" s="18" t="s">
        <v>239</v>
      </c>
      <c r="E10697" s="18" t="s">
        <v>302</v>
      </c>
      <c r="F10697" s="18" t="s">
        <v>1196</v>
      </c>
      <c r="G10697" s="19">
        <v>44047</v>
      </c>
      <c r="H10697" s="20"/>
      <c r="I10697" s="20" t="s">
        <v>20864</v>
      </c>
      <c r="J10697" s="21">
        <v>56.08</v>
      </c>
      <c r="K10697" s="18" t="str">
        <f>IFERROR(VLOOKUP(LEFT(I10697,7)+0,'[1]_Redacted Trans'!B$1:C$65536,2,0),P10697)</f>
        <v>2115250 - UK Fuels Limited</v>
      </c>
      <c r="L10697" s="18"/>
      <c r="M10697" s="18" t="str">
        <f>IFERROR(VLOOKUP(LEFT(I10697,7)+0,'[1]_Redacted Trans'!B$1:C$65536,2,0),Q10697)</f>
        <v>Fuel bill w/e 26/07/2020</v>
      </c>
      <c r="N10697" s="22" t="s">
        <v>110</v>
      </c>
      <c r="P10697" t="s">
        <v>1198</v>
      </c>
      <c r="Q10697" t="s">
        <v>20849</v>
      </c>
    </row>
    <row r="10698" spans="1:17" x14ac:dyDescent="0.2">
      <c r="A10698" s="3" t="s">
        <v>103</v>
      </c>
      <c r="B10698" s="3"/>
      <c r="C10698" s="18" t="s">
        <v>104</v>
      </c>
      <c r="D10698" s="18" t="s">
        <v>239</v>
      </c>
      <c r="E10698" s="18" t="s">
        <v>302</v>
      </c>
      <c r="F10698" s="18" t="s">
        <v>1196</v>
      </c>
      <c r="G10698" s="19">
        <v>44047</v>
      </c>
      <c r="H10698" s="20"/>
      <c r="I10698" s="20" t="s">
        <v>20865</v>
      </c>
      <c r="J10698" s="21">
        <v>40.03</v>
      </c>
      <c r="K10698" s="18" t="str">
        <f>IFERROR(VLOOKUP(LEFT(I10698,7)+0,'[1]_Redacted Trans'!B$1:C$65536,2,0),P10698)</f>
        <v>2115250 - UK Fuels Limited</v>
      </c>
      <c r="L10698" s="18"/>
      <c r="M10698" s="18" t="str">
        <f>IFERROR(VLOOKUP(LEFT(I10698,7)+0,'[1]_Redacted Trans'!B$1:C$65536,2,0),Q10698)</f>
        <v>Fuel bill w/e 26/07/2020</v>
      </c>
      <c r="N10698" s="22" t="s">
        <v>110</v>
      </c>
      <c r="P10698" t="s">
        <v>1198</v>
      </c>
      <c r="Q10698" t="s">
        <v>20849</v>
      </c>
    </row>
    <row r="10699" spans="1:17" x14ac:dyDescent="0.2">
      <c r="A10699" s="3" t="s">
        <v>103</v>
      </c>
      <c r="B10699" s="3"/>
      <c r="C10699" s="18" t="s">
        <v>104</v>
      </c>
      <c r="D10699" s="18" t="s">
        <v>239</v>
      </c>
      <c r="E10699" s="18" t="s">
        <v>302</v>
      </c>
      <c r="F10699" s="18" t="s">
        <v>1196</v>
      </c>
      <c r="G10699" s="19">
        <v>44047</v>
      </c>
      <c r="H10699" s="20"/>
      <c r="I10699" s="20" t="s">
        <v>20866</v>
      </c>
      <c r="J10699" s="21">
        <v>93.66</v>
      </c>
      <c r="K10699" s="18" t="str">
        <f>IFERROR(VLOOKUP(LEFT(I10699,7)+0,'[1]_Redacted Trans'!B$1:C$65536,2,0),P10699)</f>
        <v>2115250 - UK Fuels Limited</v>
      </c>
      <c r="L10699" s="18"/>
      <c r="M10699" s="18" t="str">
        <f>IFERROR(VLOOKUP(LEFT(I10699,7)+0,'[1]_Redacted Trans'!B$1:C$65536,2,0),Q10699)</f>
        <v>Fuel bill w/e 26/07/2020</v>
      </c>
      <c r="N10699" s="22" t="s">
        <v>110</v>
      </c>
      <c r="P10699" t="s">
        <v>1198</v>
      </c>
      <c r="Q10699" t="s">
        <v>20849</v>
      </c>
    </row>
    <row r="10700" spans="1:17" x14ac:dyDescent="0.2">
      <c r="A10700" s="3" t="s">
        <v>103</v>
      </c>
      <c r="B10700" s="3"/>
      <c r="C10700" s="18" t="s">
        <v>104</v>
      </c>
      <c r="D10700" s="18" t="s">
        <v>239</v>
      </c>
      <c r="E10700" s="18" t="s">
        <v>302</v>
      </c>
      <c r="F10700" s="18" t="s">
        <v>1196</v>
      </c>
      <c r="G10700" s="19">
        <v>44047</v>
      </c>
      <c r="H10700" s="20"/>
      <c r="I10700" s="20" t="s">
        <v>20867</v>
      </c>
      <c r="J10700" s="21">
        <v>37.81</v>
      </c>
      <c r="K10700" s="18" t="str">
        <f>IFERROR(VLOOKUP(LEFT(I10700,7)+0,'[1]_Redacted Trans'!B$1:C$65536,2,0),P10700)</f>
        <v>2115250 - UK Fuels Limited</v>
      </c>
      <c r="L10700" s="18"/>
      <c r="M10700" s="18" t="str">
        <f>IFERROR(VLOOKUP(LEFT(I10700,7)+0,'[1]_Redacted Trans'!B$1:C$65536,2,0),Q10700)</f>
        <v>Fuel bill w/e 26/07/2020</v>
      </c>
      <c r="N10700" s="22" t="s">
        <v>110</v>
      </c>
      <c r="P10700" t="s">
        <v>1198</v>
      </c>
      <c r="Q10700" t="s">
        <v>20849</v>
      </c>
    </row>
    <row r="10701" spans="1:17" x14ac:dyDescent="0.2">
      <c r="A10701" s="3" t="s">
        <v>103</v>
      </c>
      <c r="B10701" s="3"/>
      <c r="C10701" s="18" t="s">
        <v>104</v>
      </c>
      <c r="D10701" s="18" t="s">
        <v>239</v>
      </c>
      <c r="E10701" s="18" t="s">
        <v>302</v>
      </c>
      <c r="F10701" s="18" t="s">
        <v>1196</v>
      </c>
      <c r="G10701" s="19">
        <v>44047</v>
      </c>
      <c r="H10701" s="20"/>
      <c r="I10701" s="20" t="s">
        <v>20868</v>
      </c>
      <c r="J10701" s="21">
        <v>30.61</v>
      </c>
      <c r="K10701" s="18" t="str">
        <f>IFERROR(VLOOKUP(LEFT(I10701,7)+0,'[1]_Redacted Trans'!B$1:C$65536,2,0),P10701)</f>
        <v>2115250 - UK Fuels Limited</v>
      </c>
      <c r="L10701" s="18"/>
      <c r="M10701" s="18" t="str">
        <f>IFERROR(VLOOKUP(LEFT(I10701,7)+0,'[1]_Redacted Trans'!B$1:C$65536,2,0),Q10701)</f>
        <v>Fuel bill w/e 26/07/2020</v>
      </c>
      <c r="N10701" s="22" t="s">
        <v>110</v>
      </c>
      <c r="P10701" t="s">
        <v>1198</v>
      </c>
      <c r="Q10701" t="s">
        <v>20849</v>
      </c>
    </row>
    <row r="10702" spans="1:17" x14ac:dyDescent="0.2">
      <c r="A10702" s="3" t="s">
        <v>103</v>
      </c>
      <c r="B10702" s="3"/>
      <c r="C10702" s="18" t="s">
        <v>104</v>
      </c>
      <c r="D10702" s="18" t="s">
        <v>239</v>
      </c>
      <c r="E10702" s="18" t="s">
        <v>302</v>
      </c>
      <c r="F10702" s="18" t="s">
        <v>1196</v>
      </c>
      <c r="G10702" s="19">
        <v>44047</v>
      </c>
      <c r="H10702" s="20"/>
      <c r="I10702" s="20" t="s">
        <v>20869</v>
      </c>
      <c r="J10702" s="21">
        <v>60.56</v>
      </c>
      <c r="K10702" s="18" t="str">
        <f>IFERROR(VLOOKUP(LEFT(I10702,7)+0,'[1]_Redacted Trans'!B$1:C$65536,2,0),P10702)</f>
        <v>2115250 - UK Fuels Limited</v>
      </c>
      <c r="L10702" s="18"/>
      <c r="M10702" s="18" t="str">
        <f>IFERROR(VLOOKUP(LEFT(I10702,7)+0,'[1]_Redacted Trans'!B$1:C$65536,2,0),Q10702)</f>
        <v>Fuel bill w/e 26/07/2020</v>
      </c>
      <c r="N10702" s="22" t="s">
        <v>110</v>
      </c>
      <c r="P10702" t="s">
        <v>1198</v>
      </c>
      <c r="Q10702" t="s">
        <v>20849</v>
      </c>
    </row>
    <row r="10703" spans="1:17" x14ac:dyDescent="0.2">
      <c r="A10703" s="3" t="s">
        <v>103</v>
      </c>
      <c r="B10703" s="3"/>
      <c r="C10703" s="18" t="s">
        <v>104</v>
      </c>
      <c r="D10703" s="18" t="s">
        <v>239</v>
      </c>
      <c r="E10703" s="18" t="s">
        <v>302</v>
      </c>
      <c r="F10703" s="18" t="s">
        <v>1196</v>
      </c>
      <c r="G10703" s="19">
        <v>44047</v>
      </c>
      <c r="H10703" s="20"/>
      <c r="I10703" s="20" t="s">
        <v>20870</v>
      </c>
      <c r="J10703" s="21">
        <v>27.59</v>
      </c>
      <c r="K10703" s="18" t="str">
        <f>IFERROR(VLOOKUP(LEFT(I10703,7)+0,'[1]_Redacted Trans'!B$1:C$65536,2,0),P10703)</f>
        <v>2115250 - UK Fuels Limited</v>
      </c>
      <c r="L10703" s="18"/>
      <c r="M10703" s="18" t="str">
        <f>IFERROR(VLOOKUP(LEFT(I10703,7)+0,'[1]_Redacted Trans'!B$1:C$65536,2,0),Q10703)</f>
        <v>Fuel bill w/e 26/07/2020</v>
      </c>
      <c r="N10703" s="22" t="s">
        <v>110</v>
      </c>
      <c r="P10703" t="s">
        <v>1198</v>
      </c>
      <c r="Q10703" t="s">
        <v>20849</v>
      </c>
    </row>
    <row r="10704" spans="1:17" x14ac:dyDescent="0.2">
      <c r="A10704" s="3" t="s">
        <v>103</v>
      </c>
      <c r="B10704" s="3"/>
      <c r="C10704" s="18" t="s">
        <v>104</v>
      </c>
      <c r="D10704" s="18" t="s">
        <v>316</v>
      </c>
      <c r="E10704" s="18" t="s">
        <v>317</v>
      </c>
      <c r="F10704" s="18" t="s">
        <v>318</v>
      </c>
      <c r="G10704" s="19">
        <v>44047</v>
      </c>
      <c r="H10704" s="20" t="s">
        <v>20871</v>
      </c>
      <c r="I10704" s="20" t="s">
        <v>20872</v>
      </c>
      <c r="J10704" s="21">
        <v>93.07</v>
      </c>
      <c r="K10704" s="18" t="str">
        <f>IFERROR(VLOOKUP(LEFT(I10704,7)+0,'[1]_Redacted Trans'!B$1:C$65536,2,0),P10704)</f>
        <v>REDACTED PERSONAL DATA</v>
      </c>
      <c r="L10704" s="18"/>
      <c r="M10704" s="18" t="str">
        <f>IFERROR(VLOOKUP(LEFT(I10704,7)+0,'[1]_Redacted Trans'!B$1:C$65536,2,0),Q10704)</f>
        <v>REDACTED PERSONAL DATA</v>
      </c>
      <c r="N10704" s="22" t="s">
        <v>110</v>
      </c>
      <c r="P10704" t="s">
        <v>143</v>
      </c>
      <c r="Q10704" t="s">
        <v>143</v>
      </c>
    </row>
    <row r="10705" spans="1:17" x14ac:dyDescent="0.2">
      <c r="A10705" s="3" t="s">
        <v>103</v>
      </c>
      <c r="B10705" s="3"/>
      <c r="C10705" s="18" t="s">
        <v>104</v>
      </c>
      <c r="D10705" s="18" t="s">
        <v>316</v>
      </c>
      <c r="E10705" s="18" t="s">
        <v>254</v>
      </c>
      <c r="F10705" s="18" t="s">
        <v>728</v>
      </c>
      <c r="G10705" s="19">
        <v>44047</v>
      </c>
      <c r="H10705" s="20" t="s">
        <v>20873</v>
      </c>
      <c r="I10705" s="20" t="s">
        <v>20874</v>
      </c>
      <c r="J10705" s="21">
        <v>70</v>
      </c>
      <c r="K10705" s="18" t="str">
        <f>IFERROR(VLOOKUP(LEFT(I10705,7)+0,'[1]_Redacted Trans'!B$1:C$65536,2,0),P10705)</f>
        <v>REDACTED PERSONAL DATA</v>
      </c>
      <c r="L10705" s="18"/>
      <c r="M10705" s="18" t="str">
        <f>IFERROR(VLOOKUP(LEFT(I10705,7)+0,'[1]_Redacted Trans'!B$1:C$65536,2,0),Q10705)</f>
        <v>REDACTED PERSONAL DATA</v>
      </c>
      <c r="N10705" s="22" t="s">
        <v>110</v>
      </c>
      <c r="P10705" t="s">
        <v>143</v>
      </c>
      <c r="Q10705" t="s">
        <v>143</v>
      </c>
    </row>
    <row r="10706" spans="1:17" x14ac:dyDescent="0.2">
      <c r="A10706" s="3" t="s">
        <v>103</v>
      </c>
      <c r="B10706" s="3"/>
      <c r="C10706" s="18" t="s">
        <v>104</v>
      </c>
      <c r="D10706" s="18" t="s">
        <v>316</v>
      </c>
      <c r="E10706" s="18" t="s">
        <v>254</v>
      </c>
      <c r="F10706" s="18" t="s">
        <v>728</v>
      </c>
      <c r="G10706" s="19">
        <v>44047</v>
      </c>
      <c r="H10706" s="20" t="s">
        <v>20873</v>
      </c>
      <c r="I10706" s="20" t="s">
        <v>20875</v>
      </c>
      <c r="J10706" s="21">
        <v>70</v>
      </c>
      <c r="K10706" s="18" t="str">
        <f>IFERROR(VLOOKUP(LEFT(I10706,7)+0,'[1]_Redacted Trans'!B$1:C$65536,2,0),P10706)</f>
        <v>REDACTED PERSONAL DATA</v>
      </c>
      <c r="L10706" s="18"/>
      <c r="M10706" s="18" t="str">
        <f>IFERROR(VLOOKUP(LEFT(I10706,7)+0,'[1]_Redacted Trans'!B$1:C$65536,2,0),Q10706)</f>
        <v>REDACTED PERSONAL DATA</v>
      </c>
      <c r="N10706" s="22" t="s">
        <v>110</v>
      </c>
      <c r="P10706" t="s">
        <v>143</v>
      </c>
      <c r="Q10706" t="s">
        <v>143</v>
      </c>
    </row>
    <row r="10707" spans="1:17" x14ac:dyDescent="0.2">
      <c r="A10707" s="3" t="s">
        <v>103</v>
      </c>
      <c r="B10707" s="3"/>
      <c r="C10707" s="18" t="s">
        <v>104</v>
      </c>
      <c r="D10707" s="18" t="s">
        <v>316</v>
      </c>
      <c r="E10707" s="18" t="s">
        <v>254</v>
      </c>
      <c r="F10707" s="18" t="s">
        <v>728</v>
      </c>
      <c r="G10707" s="19">
        <v>44047</v>
      </c>
      <c r="H10707" s="20" t="s">
        <v>20876</v>
      </c>
      <c r="I10707" s="20" t="s">
        <v>20877</v>
      </c>
      <c r="J10707" s="21">
        <v>70</v>
      </c>
      <c r="K10707" s="18" t="str">
        <f>IFERROR(VLOOKUP(LEFT(I10707,7)+0,'[1]_Redacted Trans'!B$1:C$65536,2,0),P10707)</f>
        <v>REDACTED PERSONAL DATA</v>
      </c>
      <c r="L10707" s="18"/>
      <c r="M10707" s="18" t="str">
        <f>IFERROR(VLOOKUP(LEFT(I10707,7)+0,'[1]_Redacted Trans'!B$1:C$65536,2,0),Q10707)</f>
        <v>REDACTED PERSONAL DATA</v>
      </c>
      <c r="N10707" s="22" t="s">
        <v>110</v>
      </c>
      <c r="P10707" t="s">
        <v>143</v>
      </c>
      <c r="Q10707" t="s">
        <v>143</v>
      </c>
    </row>
    <row r="10708" spans="1:17" x14ac:dyDescent="0.2">
      <c r="A10708" s="3" t="s">
        <v>103</v>
      </c>
      <c r="B10708" s="3"/>
      <c r="C10708" s="18" t="s">
        <v>104</v>
      </c>
      <c r="D10708" s="18" t="s">
        <v>316</v>
      </c>
      <c r="E10708" s="18" t="s">
        <v>254</v>
      </c>
      <c r="F10708" s="18" t="s">
        <v>728</v>
      </c>
      <c r="G10708" s="19">
        <v>44047</v>
      </c>
      <c r="H10708" s="20" t="s">
        <v>20876</v>
      </c>
      <c r="I10708" s="20" t="s">
        <v>20878</v>
      </c>
      <c r="J10708" s="21">
        <v>70</v>
      </c>
      <c r="K10708" s="18" t="str">
        <f>IFERROR(VLOOKUP(LEFT(I10708,7)+0,'[1]_Redacted Trans'!B$1:C$65536,2,0),P10708)</f>
        <v>REDACTED PERSONAL DATA</v>
      </c>
      <c r="L10708" s="18"/>
      <c r="M10708" s="18" t="str">
        <f>IFERROR(VLOOKUP(LEFT(I10708,7)+0,'[1]_Redacted Trans'!B$1:C$65536,2,0),Q10708)</f>
        <v>REDACTED PERSONAL DATA</v>
      </c>
      <c r="N10708" s="22" t="s">
        <v>110</v>
      </c>
      <c r="P10708" t="s">
        <v>143</v>
      </c>
      <c r="Q10708" t="s">
        <v>143</v>
      </c>
    </row>
    <row r="10709" spans="1:17" x14ac:dyDescent="0.2">
      <c r="A10709" s="3" t="s">
        <v>103</v>
      </c>
      <c r="B10709" s="3"/>
      <c r="C10709" s="18" t="s">
        <v>104</v>
      </c>
      <c r="D10709" s="18" t="s">
        <v>316</v>
      </c>
      <c r="E10709" s="18" t="s">
        <v>254</v>
      </c>
      <c r="F10709" s="18" t="s">
        <v>728</v>
      </c>
      <c r="G10709" s="19">
        <v>44047</v>
      </c>
      <c r="H10709" s="20" t="s">
        <v>20879</v>
      </c>
      <c r="I10709" s="20" t="s">
        <v>20880</v>
      </c>
      <c r="J10709" s="21">
        <v>70</v>
      </c>
      <c r="K10709" s="18" t="str">
        <f>IFERROR(VLOOKUP(LEFT(I10709,7)+0,'[1]_Redacted Trans'!B$1:C$65536,2,0),P10709)</f>
        <v>REDACTED PERSONAL DATA</v>
      </c>
      <c r="L10709" s="18"/>
      <c r="M10709" s="18" t="str">
        <f>IFERROR(VLOOKUP(LEFT(I10709,7)+0,'[1]_Redacted Trans'!B$1:C$65536,2,0),Q10709)</f>
        <v>REDACTED PERSONAL DATA</v>
      </c>
      <c r="N10709" s="22" t="s">
        <v>110</v>
      </c>
      <c r="P10709" t="s">
        <v>143</v>
      </c>
      <c r="Q10709" t="s">
        <v>143</v>
      </c>
    </row>
    <row r="10710" spans="1:17" x14ac:dyDescent="0.2">
      <c r="A10710" s="3" t="s">
        <v>103</v>
      </c>
      <c r="B10710" s="3"/>
      <c r="C10710" s="18" t="s">
        <v>104</v>
      </c>
      <c r="D10710" s="18" t="s">
        <v>316</v>
      </c>
      <c r="E10710" s="18" t="s">
        <v>254</v>
      </c>
      <c r="F10710" s="18" t="s">
        <v>728</v>
      </c>
      <c r="G10710" s="19">
        <v>44047</v>
      </c>
      <c r="H10710" s="20" t="s">
        <v>20879</v>
      </c>
      <c r="I10710" s="20" t="s">
        <v>20881</v>
      </c>
      <c r="J10710" s="21">
        <v>70</v>
      </c>
      <c r="K10710" s="18" t="str">
        <f>IFERROR(VLOOKUP(LEFT(I10710,7)+0,'[1]_Redacted Trans'!B$1:C$65536,2,0),P10710)</f>
        <v>REDACTED PERSONAL DATA</v>
      </c>
      <c r="L10710" s="18"/>
      <c r="M10710" s="18" t="str">
        <f>IFERROR(VLOOKUP(LEFT(I10710,7)+0,'[1]_Redacted Trans'!B$1:C$65536,2,0),Q10710)</f>
        <v>REDACTED PERSONAL DATA</v>
      </c>
      <c r="N10710" s="22" t="s">
        <v>110</v>
      </c>
      <c r="P10710" t="s">
        <v>143</v>
      </c>
      <c r="Q10710" t="s">
        <v>143</v>
      </c>
    </row>
    <row r="10711" spans="1:17" x14ac:dyDescent="0.2">
      <c r="A10711" s="3" t="s">
        <v>103</v>
      </c>
      <c r="B10711" s="3"/>
      <c r="C10711" s="18" t="s">
        <v>104</v>
      </c>
      <c r="D10711" s="18" t="s">
        <v>848</v>
      </c>
      <c r="E10711" s="18" t="s">
        <v>9008</v>
      </c>
      <c r="F10711" s="18" t="s">
        <v>107</v>
      </c>
      <c r="G10711" s="19">
        <v>44054</v>
      </c>
      <c r="H10711" s="20"/>
      <c r="I10711" s="20" t="s">
        <v>20882</v>
      </c>
      <c r="J10711" s="21">
        <v>31.31</v>
      </c>
      <c r="K10711" s="18" t="str">
        <f>IFERROR(VLOOKUP(LEFT(I10711,7)+0,'[1]_Redacted Trans'!B$1:C$65536,2,0),P10711)</f>
        <v>2101522 - Vodafone Corporate</v>
      </c>
      <c r="L10711" s="18"/>
      <c r="M10711" s="18" t="str">
        <f>IFERROR(VLOOKUP(LEFT(I10711,7)+0,'[1]_Redacted Trans'!B$1:C$65536,2,0),Q10711)</f>
        <v>Vodafone</v>
      </c>
      <c r="N10711" s="22" t="s">
        <v>110</v>
      </c>
      <c r="P10711" t="s">
        <v>8472</v>
      </c>
      <c r="Q10711" t="s">
        <v>18047</v>
      </c>
    </row>
    <row r="10712" spans="1:17" x14ac:dyDescent="0.2">
      <c r="A10712" s="3" t="s">
        <v>103</v>
      </c>
      <c r="B10712" s="3"/>
      <c r="C10712" s="18" t="s">
        <v>104</v>
      </c>
      <c r="D10712" s="18" t="s">
        <v>848</v>
      </c>
      <c r="E10712" s="18" t="s">
        <v>6219</v>
      </c>
      <c r="F10712" s="18" t="s">
        <v>107</v>
      </c>
      <c r="G10712" s="19">
        <v>44054</v>
      </c>
      <c r="H10712" s="20"/>
      <c r="I10712" s="20" t="s">
        <v>20883</v>
      </c>
      <c r="J10712" s="21">
        <v>-2.13</v>
      </c>
      <c r="K10712" s="18" t="str">
        <f>IFERROR(VLOOKUP(LEFT(I10712,7)+0,'[1]_Redacted Trans'!B$1:C$65536,2,0),P10712)</f>
        <v>2101522 - Vodafone Corporate</v>
      </c>
      <c r="L10712" s="18"/>
      <c r="M10712" s="18" t="str">
        <f>IFERROR(VLOOKUP(LEFT(I10712,7)+0,'[1]_Redacted Trans'!B$1:C$65536,2,0),Q10712)</f>
        <v>Vodafone</v>
      </c>
      <c r="N10712" s="22" t="s">
        <v>110</v>
      </c>
      <c r="P10712" t="s">
        <v>8472</v>
      </c>
      <c r="Q10712" t="s">
        <v>18047</v>
      </c>
    </row>
    <row r="10713" spans="1:17" x14ac:dyDescent="0.2">
      <c r="A10713" s="3" t="s">
        <v>103</v>
      </c>
      <c r="B10713" s="3"/>
      <c r="C10713" s="18" t="s">
        <v>104</v>
      </c>
      <c r="D10713" s="18" t="s">
        <v>848</v>
      </c>
      <c r="E10713" s="18" t="s">
        <v>3172</v>
      </c>
      <c r="F10713" s="18" t="s">
        <v>107</v>
      </c>
      <c r="G10713" s="19">
        <v>44054</v>
      </c>
      <c r="H10713" s="20"/>
      <c r="I10713" s="20" t="s">
        <v>20884</v>
      </c>
      <c r="J10713" s="21">
        <v>6</v>
      </c>
      <c r="K10713" s="18" t="str">
        <f>IFERROR(VLOOKUP(LEFT(I10713,7)+0,'[1]_Redacted Trans'!B$1:C$65536,2,0),P10713)</f>
        <v>2101522 - Vodafone Corporate</v>
      </c>
      <c r="L10713" s="18"/>
      <c r="M10713" s="18" t="str">
        <f>IFERROR(VLOOKUP(LEFT(I10713,7)+0,'[1]_Redacted Trans'!B$1:C$65536,2,0),Q10713)</f>
        <v>Vodafone</v>
      </c>
      <c r="N10713" s="22" t="s">
        <v>110</v>
      </c>
      <c r="P10713" t="s">
        <v>8472</v>
      </c>
      <c r="Q10713" t="s">
        <v>18047</v>
      </c>
    </row>
    <row r="10714" spans="1:17" x14ac:dyDescent="0.2">
      <c r="A10714" s="3" t="s">
        <v>103</v>
      </c>
      <c r="B10714" s="3"/>
      <c r="C10714" s="18" t="s">
        <v>104</v>
      </c>
      <c r="D10714" s="18" t="s">
        <v>848</v>
      </c>
      <c r="E10714" s="18" t="s">
        <v>861</v>
      </c>
      <c r="F10714" s="18" t="s">
        <v>107</v>
      </c>
      <c r="G10714" s="19">
        <v>44054</v>
      </c>
      <c r="H10714" s="20"/>
      <c r="I10714" s="20" t="s">
        <v>20885</v>
      </c>
      <c r="J10714" s="21">
        <v>-2.13</v>
      </c>
      <c r="K10714" s="18" t="str">
        <f>IFERROR(VLOOKUP(LEFT(I10714,7)+0,'[1]_Redacted Trans'!B$1:C$65536,2,0),P10714)</f>
        <v>2101522 - Vodafone Corporate</v>
      </c>
      <c r="L10714" s="18"/>
      <c r="M10714" s="18" t="str">
        <f>IFERROR(VLOOKUP(LEFT(I10714,7)+0,'[1]_Redacted Trans'!B$1:C$65536,2,0),Q10714)</f>
        <v>Vodafone</v>
      </c>
      <c r="N10714" s="22" t="s">
        <v>110</v>
      </c>
      <c r="P10714" t="s">
        <v>8472</v>
      </c>
      <c r="Q10714" t="s">
        <v>18047</v>
      </c>
    </row>
    <row r="10715" spans="1:17" x14ac:dyDescent="0.2">
      <c r="A10715" s="3" t="s">
        <v>103</v>
      </c>
      <c r="B10715" s="3"/>
      <c r="C10715" s="18" t="s">
        <v>104</v>
      </c>
      <c r="D10715" s="18" t="s">
        <v>848</v>
      </c>
      <c r="E10715" s="18" t="s">
        <v>5073</v>
      </c>
      <c r="F10715" s="18" t="s">
        <v>107</v>
      </c>
      <c r="G10715" s="19">
        <v>44054</v>
      </c>
      <c r="H10715" s="20"/>
      <c r="I10715" s="20" t="s">
        <v>20886</v>
      </c>
      <c r="J10715" s="21">
        <v>90</v>
      </c>
      <c r="K10715" s="18" t="str">
        <f>IFERROR(VLOOKUP(LEFT(I10715,7)+0,'[1]_Redacted Trans'!B$1:C$65536,2,0),P10715)</f>
        <v>2101522 - Vodafone Corporate</v>
      </c>
      <c r="L10715" s="18"/>
      <c r="M10715" s="18" t="str">
        <f>IFERROR(VLOOKUP(LEFT(I10715,7)+0,'[1]_Redacted Trans'!B$1:C$65536,2,0),Q10715)</f>
        <v>Vodafone</v>
      </c>
      <c r="N10715" s="22" t="s">
        <v>110</v>
      </c>
      <c r="P10715" t="s">
        <v>8472</v>
      </c>
      <c r="Q10715" t="s">
        <v>18047</v>
      </c>
    </row>
    <row r="10716" spans="1:17" x14ac:dyDescent="0.2">
      <c r="A10716" s="3" t="s">
        <v>103</v>
      </c>
      <c r="B10716" s="3"/>
      <c r="C10716" s="18" t="s">
        <v>104</v>
      </c>
      <c r="D10716" s="18" t="s">
        <v>168</v>
      </c>
      <c r="E10716" s="18" t="s">
        <v>556</v>
      </c>
      <c r="F10716" s="18" t="s">
        <v>557</v>
      </c>
      <c r="G10716" s="19">
        <v>44054</v>
      </c>
      <c r="H10716" s="20"/>
      <c r="I10716" s="20" t="s">
        <v>20887</v>
      </c>
      <c r="J10716" s="21">
        <v>2587.61</v>
      </c>
      <c r="K10716" s="18" t="str">
        <f>IFERROR(VLOOKUP(LEFT(I10716,7)+0,'[1]_Redacted Trans'!B$1:C$65536,2,0),P10716)</f>
        <v>REDACTED PERSONAL DATA</v>
      </c>
      <c r="L10716" s="18"/>
      <c r="M10716" s="18" t="str">
        <f>IFERROR(VLOOKUP(LEFT(I10716,7)+0,'[1]_Redacted Trans'!B$1:C$65536,2,0),Q10716)</f>
        <v>REDACTED PERSONAL DATA</v>
      </c>
      <c r="N10716" s="22" t="s">
        <v>110</v>
      </c>
      <c r="P10716" t="s">
        <v>143</v>
      </c>
      <c r="Q10716" t="s">
        <v>143</v>
      </c>
    </row>
    <row r="10717" spans="1:17" x14ac:dyDescent="0.2">
      <c r="A10717" s="3" t="s">
        <v>103</v>
      </c>
      <c r="B10717" s="3"/>
      <c r="C10717" s="18" t="s">
        <v>104</v>
      </c>
      <c r="D10717" s="18" t="s">
        <v>168</v>
      </c>
      <c r="E10717" s="18" t="s">
        <v>556</v>
      </c>
      <c r="F10717" s="18" t="s">
        <v>557</v>
      </c>
      <c r="G10717" s="19">
        <v>44054</v>
      </c>
      <c r="H10717" s="20"/>
      <c r="I10717" s="20" t="s">
        <v>20888</v>
      </c>
      <c r="J10717" s="21">
        <v>1043.3800000000001</v>
      </c>
      <c r="K10717" s="18" t="str">
        <f>IFERROR(VLOOKUP(LEFT(I10717,7)+0,'[1]_Redacted Trans'!B$1:C$65536,2,0),P10717)</f>
        <v>REDACTED PERSONAL DATA</v>
      </c>
      <c r="L10717" s="18"/>
      <c r="M10717" s="18" t="str">
        <f>IFERROR(VLOOKUP(LEFT(I10717,7)+0,'[1]_Redacted Trans'!B$1:C$65536,2,0),Q10717)</f>
        <v>REDACTED PERSONAL DATA</v>
      </c>
      <c r="N10717" s="22" t="s">
        <v>110</v>
      </c>
      <c r="P10717" t="s">
        <v>143</v>
      </c>
      <c r="Q10717" t="s">
        <v>143</v>
      </c>
    </row>
    <row r="10718" spans="1:17" x14ac:dyDescent="0.2">
      <c r="A10718" s="3" t="s">
        <v>103</v>
      </c>
      <c r="B10718" s="3"/>
      <c r="C10718" s="18" t="s">
        <v>104</v>
      </c>
      <c r="D10718" s="18" t="s">
        <v>168</v>
      </c>
      <c r="E10718" s="18" t="s">
        <v>556</v>
      </c>
      <c r="F10718" s="18" t="s">
        <v>557</v>
      </c>
      <c r="G10718" s="19">
        <v>44054</v>
      </c>
      <c r="H10718" s="20"/>
      <c r="I10718" s="20" t="s">
        <v>20889</v>
      </c>
      <c r="J10718" s="21">
        <v>710.46</v>
      </c>
      <c r="K10718" s="18" t="str">
        <f>IFERROR(VLOOKUP(LEFT(I10718,7)+0,'[1]_Redacted Trans'!B$1:C$65536,2,0),P10718)</f>
        <v>REDACTED PERSONAL DATA</v>
      </c>
      <c r="L10718" s="18"/>
      <c r="M10718" s="18" t="str">
        <f>IFERROR(VLOOKUP(LEFT(I10718,7)+0,'[1]_Redacted Trans'!B$1:C$65536,2,0),Q10718)</f>
        <v>REDACTED PERSONAL DATA</v>
      </c>
      <c r="N10718" s="22" t="s">
        <v>110</v>
      </c>
      <c r="P10718" t="s">
        <v>143</v>
      </c>
      <c r="Q10718" t="s">
        <v>143</v>
      </c>
    </row>
    <row r="10719" spans="1:17" x14ac:dyDescent="0.2">
      <c r="A10719" s="3" t="s">
        <v>103</v>
      </c>
      <c r="B10719" s="3"/>
      <c r="C10719" s="18" t="s">
        <v>104</v>
      </c>
      <c r="D10719" s="18" t="s">
        <v>168</v>
      </c>
      <c r="E10719" s="18" t="s">
        <v>254</v>
      </c>
      <c r="F10719" s="18" t="s">
        <v>829</v>
      </c>
      <c r="G10719" s="19">
        <v>44054</v>
      </c>
      <c r="H10719" s="20" t="s">
        <v>20890</v>
      </c>
      <c r="I10719" s="20" t="s">
        <v>20891</v>
      </c>
      <c r="J10719" s="21">
        <v>75</v>
      </c>
      <c r="K10719" s="18" t="str">
        <f>IFERROR(VLOOKUP(LEFT(I10719,7)+0,'[1]_Redacted Trans'!B$1:C$65536,2,0),P10719)</f>
        <v>2107707 - Professional Cleaning &amp; Maintenance Service Ltd</v>
      </c>
      <c r="L10719" s="18"/>
      <c r="M10719" s="18" t="str">
        <f>IFERROR(VLOOKUP(LEFT(I10719,7)+0,'[1]_Redacted Trans'!B$1:C$65536,2,0),Q10719)</f>
        <v>1-31 Mead House</v>
      </c>
      <c r="N10719" s="22" t="s">
        <v>110</v>
      </c>
      <c r="P10719" t="s">
        <v>13732</v>
      </c>
      <c r="Q10719" t="s">
        <v>17731</v>
      </c>
    </row>
    <row r="10720" spans="1:17" x14ac:dyDescent="0.2">
      <c r="A10720" s="3" t="s">
        <v>103</v>
      </c>
      <c r="B10720" s="3"/>
      <c r="C10720" s="18" t="s">
        <v>104</v>
      </c>
      <c r="D10720" s="18" t="s">
        <v>168</v>
      </c>
      <c r="E10720" s="18" t="s">
        <v>254</v>
      </c>
      <c r="F10720" s="18" t="s">
        <v>829</v>
      </c>
      <c r="G10720" s="19">
        <v>44054</v>
      </c>
      <c r="H10720" s="20" t="s">
        <v>20892</v>
      </c>
      <c r="I10720" s="20" t="s">
        <v>20893</v>
      </c>
      <c r="J10720" s="21">
        <v>100</v>
      </c>
      <c r="K10720" s="18" t="str">
        <f>IFERROR(VLOOKUP(LEFT(I10720,7)+0,'[1]_Redacted Trans'!B$1:C$65536,2,0),P10720)</f>
        <v>REDACTED PERSONAL DATA</v>
      </c>
      <c r="L10720" s="18"/>
      <c r="M10720" s="18" t="str">
        <f>IFERROR(VLOOKUP(LEFT(I10720,7)+0,'[1]_Redacted Trans'!B$1:C$65536,2,0),Q10720)</f>
        <v>REDACTED PERSONAL DATA</v>
      </c>
      <c r="N10720" s="22" t="s">
        <v>110</v>
      </c>
      <c r="P10720" t="s">
        <v>143</v>
      </c>
      <c r="Q10720" t="s">
        <v>143</v>
      </c>
    </row>
    <row r="10721" spans="1:17" x14ac:dyDescent="0.2">
      <c r="A10721" s="3" t="s">
        <v>103</v>
      </c>
      <c r="B10721" s="3"/>
      <c r="C10721" s="18" t="s">
        <v>104</v>
      </c>
      <c r="D10721" s="18" t="s">
        <v>168</v>
      </c>
      <c r="E10721" s="18" t="s">
        <v>254</v>
      </c>
      <c r="F10721" s="18" t="s">
        <v>829</v>
      </c>
      <c r="G10721" s="19">
        <v>44054</v>
      </c>
      <c r="H10721" s="20" t="s">
        <v>20894</v>
      </c>
      <c r="I10721" s="20" t="s">
        <v>20895</v>
      </c>
      <c r="J10721" s="21">
        <v>650</v>
      </c>
      <c r="K10721" s="18" t="str">
        <f>IFERROR(VLOOKUP(LEFT(I10721,7)+0,'[1]_Redacted Trans'!B$1:C$65536,2,0),P10721)</f>
        <v>REDACTED PERSONAL DATA</v>
      </c>
      <c r="L10721" s="18"/>
      <c r="M10721" s="18" t="str">
        <f>IFERROR(VLOOKUP(LEFT(I10721,7)+0,'[1]_Redacted Trans'!B$1:C$65536,2,0),Q10721)</f>
        <v>REDACTED PERSONAL DATA</v>
      </c>
      <c r="N10721" s="22" t="s">
        <v>110</v>
      </c>
      <c r="P10721" t="s">
        <v>143</v>
      </c>
      <c r="Q10721" t="s">
        <v>143</v>
      </c>
    </row>
    <row r="10722" spans="1:17" x14ac:dyDescent="0.2">
      <c r="A10722" s="3" t="s">
        <v>103</v>
      </c>
      <c r="B10722" s="3"/>
      <c r="C10722" s="18" t="s">
        <v>104</v>
      </c>
      <c r="D10722" s="18" t="s">
        <v>168</v>
      </c>
      <c r="E10722" s="18" t="s">
        <v>254</v>
      </c>
      <c r="F10722" s="18" t="s">
        <v>829</v>
      </c>
      <c r="G10722" s="19">
        <v>44054</v>
      </c>
      <c r="H10722" s="20" t="s">
        <v>20896</v>
      </c>
      <c r="I10722" s="20" t="s">
        <v>20897</v>
      </c>
      <c r="J10722" s="21">
        <v>100</v>
      </c>
      <c r="K10722" s="18" t="str">
        <f>IFERROR(VLOOKUP(LEFT(I10722,7)+0,'[1]_Redacted Trans'!B$1:C$65536,2,0),P10722)</f>
        <v>REDACTED PERSONAL DATA</v>
      </c>
      <c r="L10722" s="18"/>
      <c r="M10722" s="18" t="str">
        <f>IFERROR(VLOOKUP(LEFT(I10722,7)+0,'[1]_Redacted Trans'!B$1:C$65536,2,0),Q10722)</f>
        <v>REDACTED PERSONAL DATA</v>
      </c>
      <c r="N10722" s="22" t="s">
        <v>110</v>
      </c>
      <c r="P10722" t="s">
        <v>143</v>
      </c>
      <c r="Q10722" t="s">
        <v>143</v>
      </c>
    </row>
    <row r="10723" spans="1:17" x14ac:dyDescent="0.2">
      <c r="A10723" s="3" t="s">
        <v>103</v>
      </c>
      <c r="B10723" s="3"/>
      <c r="C10723" s="18" t="s">
        <v>104</v>
      </c>
      <c r="D10723" s="18" t="s">
        <v>168</v>
      </c>
      <c r="E10723" s="18" t="s">
        <v>254</v>
      </c>
      <c r="F10723" s="18" t="s">
        <v>829</v>
      </c>
      <c r="G10723" s="19">
        <v>44054</v>
      </c>
      <c r="H10723" s="20" t="s">
        <v>20898</v>
      </c>
      <c r="I10723" s="20" t="s">
        <v>20899</v>
      </c>
      <c r="J10723" s="21">
        <v>100</v>
      </c>
      <c r="K10723" s="18" t="str">
        <f>IFERROR(VLOOKUP(LEFT(I10723,7)+0,'[1]_Redacted Trans'!B$1:C$65536,2,0),P10723)</f>
        <v>REDACTED PERSONAL DATA</v>
      </c>
      <c r="L10723" s="18"/>
      <c r="M10723" s="18" t="str">
        <f>IFERROR(VLOOKUP(LEFT(I10723,7)+0,'[1]_Redacted Trans'!B$1:C$65536,2,0),Q10723)</f>
        <v>REDACTED PERSONAL DATA</v>
      </c>
      <c r="N10723" s="22" t="s">
        <v>110</v>
      </c>
      <c r="P10723" t="s">
        <v>143</v>
      </c>
      <c r="Q10723" t="s">
        <v>143</v>
      </c>
    </row>
    <row r="10724" spans="1:17" x14ac:dyDescent="0.2">
      <c r="A10724" s="3" t="s">
        <v>103</v>
      </c>
      <c r="B10724" s="3"/>
      <c r="C10724" s="18" t="s">
        <v>104</v>
      </c>
      <c r="D10724" s="18" t="s">
        <v>168</v>
      </c>
      <c r="E10724" s="18" t="s">
        <v>254</v>
      </c>
      <c r="F10724" s="18" t="s">
        <v>829</v>
      </c>
      <c r="G10724" s="19">
        <v>44054</v>
      </c>
      <c r="H10724" s="20" t="s">
        <v>20900</v>
      </c>
      <c r="I10724" s="20" t="s">
        <v>20901</v>
      </c>
      <c r="J10724" s="21">
        <v>475</v>
      </c>
      <c r="K10724" s="18" t="str">
        <f>IFERROR(VLOOKUP(LEFT(I10724,7)+0,'[1]_Redacted Trans'!B$1:C$65536,2,0),P10724)</f>
        <v>REDACTED PERSONAL DATA</v>
      </c>
      <c r="L10724" s="18"/>
      <c r="M10724" s="18" t="str">
        <f>IFERROR(VLOOKUP(LEFT(I10724,7)+0,'[1]_Redacted Trans'!B$1:C$65536,2,0),Q10724)</f>
        <v>REDACTED PERSONAL DATA</v>
      </c>
      <c r="N10724" s="22" t="s">
        <v>110</v>
      </c>
      <c r="P10724" t="s">
        <v>143</v>
      </c>
      <c r="Q10724" t="s">
        <v>143</v>
      </c>
    </row>
    <row r="10725" spans="1:17" x14ac:dyDescent="0.2">
      <c r="A10725" s="3" t="s">
        <v>103</v>
      </c>
      <c r="B10725" s="3"/>
      <c r="C10725" s="18" t="s">
        <v>104</v>
      </c>
      <c r="D10725" s="18" t="s">
        <v>168</v>
      </c>
      <c r="E10725" s="18" t="s">
        <v>254</v>
      </c>
      <c r="F10725" s="18" t="s">
        <v>829</v>
      </c>
      <c r="G10725" s="19">
        <v>44054</v>
      </c>
      <c r="H10725" s="20" t="s">
        <v>20902</v>
      </c>
      <c r="I10725" s="20" t="s">
        <v>20903</v>
      </c>
      <c r="J10725" s="21">
        <v>95</v>
      </c>
      <c r="K10725" s="18" t="str">
        <f>IFERROR(VLOOKUP(LEFT(I10725,7)+0,'[1]_Redacted Trans'!B$1:C$65536,2,0),P10725)</f>
        <v>REDACTED PERSONAL DATA</v>
      </c>
      <c r="L10725" s="18"/>
      <c r="M10725" s="18" t="str">
        <f>IFERROR(VLOOKUP(LEFT(I10725,7)+0,'[1]_Redacted Trans'!B$1:C$65536,2,0),Q10725)</f>
        <v>REDACTED PERSONAL DATA</v>
      </c>
      <c r="N10725" s="22" t="s">
        <v>110</v>
      </c>
      <c r="P10725" t="s">
        <v>143</v>
      </c>
      <c r="Q10725" t="s">
        <v>143</v>
      </c>
    </row>
    <row r="10726" spans="1:17" x14ac:dyDescent="0.2">
      <c r="A10726" s="3" t="s">
        <v>103</v>
      </c>
      <c r="B10726" s="3"/>
      <c r="C10726" s="18" t="s">
        <v>104</v>
      </c>
      <c r="D10726" s="18" t="s">
        <v>168</v>
      </c>
      <c r="E10726" s="18" t="s">
        <v>254</v>
      </c>
      <c r="F10726" s="18" t="s">
        <v>829</v>
      </c>
      <c r="G10726" s="19">
        <v>44054</v>
      </c>
      <c r="H10726" s="20" t="s">
        <v>20904</v>
      </c>
      <c r="I10726" s="20" t="s">
        <v>20905</v>
      </c>
      <c r="J10726" s="21">
        <v>85</v>
      </c>
      <c r="K10726" s="18" t="str">
        <f>IFERROR(VLOOKUP(LEFT(I10726,7)+0,'[1]_Redacted Trans'!B$1:C$65536,2,0),P10726)</f>
        <v>REDACTED PERSONAL DATA</v>
      </c>
      <c r="L10726" s="18"/>
      <c r="M10726" s="18" t="str">
        <f>IFERROR(VLOOKUP(LEFT(I10726,7)+0,'[1]_Redacted Trans'!B$1:C$65536,2,0),Q10726)</f>
        <v>REDACTED PERSONAL DATA</v>
      </c>
      <c r="N10726" s="22" t="s">
        <v>110</v>
      </c>
      <c r="P10726" t="s">
        <v>143</v>
      </c>
      <c r="Q10726" t="s">
        <v>143</v>
      </c>
    </row>
    <row r="10727" spans="1:17" x14ac:dyDescent="0.2">
      <c r="A10727" s="3" t="s">
        <v>103</v>
      </c>
      <c r="B10727" s="3"/>
      <c r="C10727" s="18" t="s">
        <v>104</v>
      </c>
      <c r="D10727" s="18" t="s">
        <v>161</v>
      </c>
      <c r="E10727" s="18" t="s">
        <v>503</v>
      </c>
      <c r="F10727" s="18" t="s">
        <v>849</v>
      </c>
      <c r="G10727" s="19">
        <v>44054</v>
      </c>
      <c r="H10727" s="20"/>
      <c r="I10727" s="20" t="s">
        <v>20906</v>
      </c>
      <c r="J10727" s="21">
        <v>427.35</v>
      </c>
      <c r="K10727" s="18" t="str">
        <f>IFERROR(VLOOKUP(LEFT(I10727,7)+0,'[1]_Redacted Trans'!B$1:C$65536,2,0),P10727)</f>
        <v>2101139 - Royal Mail Group Ltd</v>
      </c>
      <c r="L10727" s="18">
        <v>4138203</v>
      </c>
      <c r="M10727" s="18" t="str">
        <f>IFERROR(VLOOKUP(LEFT(I10727,7)+0,'[1]_Redacted Trans'!B$1:C$65536,2,0),Q10727)</f>
        <v>Outgoing post from 20/7/20 to 24/7/20</v>
      </c>
      <c r="N10727" s="22" t="s">
        <v>110</v>
      </c>
      <c r="P10727" t="s">
        <v>630</v>
      </c>
      <c r="Q10727" t="s">
        <v>20907</v>
      </c>
    </row>
    <row r="10728" spans="1:17" x14ac:dyDescent="0.2">
      <c r="A10728" s="3" t="s">
        <v>103</v>
      </c>
      <c r="B10728" s="3"/>
      <c r="C10728" s="18" t="s">
        <v>104</v>
      </c>
      <c r="D10728" s="18" t="s">
        <v>161</v>
      </c>
      <c r="E10728" s="18" t="s">
        <v>1471</v>
      </c>
      <c r="F10728" s="18" t="s">
        <v>849</v>
      </c>
      <c r="G10728" s="19">
        <v>44054</v>
      </c>
      <c r="H10728" s="20"/>
      <c r="I10728" s="20" t="s">
        <v>20908</v>
      </c>
      <c r="J10728" s="21">
        <v>634.27</v>
      </c>
      <c r="K10728" s="18" t="str">
        <f>IFERROR(VLOOKUP(LEFT(I10728,7)+0,'[1]_Redacted Trans'!B$1:C$65536,2,0),P10728)</f>
        <v>2101139 - Royal Mail Group Ltd</v>
      </c>
      <c r="L10728" s="18">
        <v>4138203</v>
      </c>
      <c r="M10728" s="18" t="str">
        <f>IFERROR(VLOOKUP(LEFT(I10728,7)+0,'[1]_Redacted Trans'!B$1:C$65536,2,0),Q10728)</f>
        <v>Outgoing post from 20/7/20 to 24/7/20</v>
      </c>
      <c r="N10728" s="22" t="s">
        <v>110</v>
      </c>
      <c r="P10728" t="s">
        <v>630</v>
      </c>
      <c r="Q10728" t="s">
        <v>20907</v>
      </c>
    </row>
    <row r="10729" spans="1:17" x14ac:dyDescent="0.2">
      <c r="A10729" s="3" t="s">
        <v>103</v>
      </c>
      <c r="B10729" s="3"/>
      <c r="C10729" s="18" t="s">
        <v>104</v>
      </c>
      <c r="D10729" s="18" t="s">
        <v>161</v>
      </c>
      <c r="E10729" s="18" t="s">
        <v>633</v>
      </c>
      <c r="F10729" s="18" t="s">
        <v>849</v>
      </c>
      <c r="G10729" s="19">
        <v>44054</v>
      </c>
      <c r="H10729" s="20"/>
      <c r="I10729" s="20" t="s">
        <v>20909</v>
      </c>
      <c r="J10729" s="21">
        <v>155.27000000000001</v>
      </c>
      <c r="K10729" s="18" t="str">
        <f>IFERROR(VLOOKUP(LEFT(I10729,7)+0,'[1]_Redacted Trans'!B$1:C$65536,2,0),P10729)</f>
        <v>2101139 - Royal Mail Group Ltd</v>
      </c>
      <c r="L10729" s="18">
        <v>4138203</v>
      </c>
      <c r="M10729" s="18" t="str">
        <f>IFERROR(VLOOKUP(LEFT(I10729,7)+0,'[1]_Redacted Trans'!B$1:C$65536,2,0),Q10729)</f>
        <v>Outgoing post from 20/7/20 to 24/7/20</v>
      </c>
      <c r="N10729" s="22" t="s">
        <v>110</v>
      </c>
      <c r="P10729" t="s">
        <v>630</v>
      </c>
      <c r="Q10729" t="s">
        <v>20907</v>
      </c>
    </row>
    <row r="10730" spans="1:17" x14ac:dyDescent="0.2">
      <c r="A10730" s="3" t="s">
        <v>103</v>
      </c>
      <c r="B10730" s="3"/>
      <c r="C10730" s="18" t="s">
        <v>104</v>
      </c>
      <c r="D10730" s="18" t="s">
        <v>161</v>
      </c>
      <c r="E10730" s="18" t="s">
        <v>762</v>
      </c>
      <c r="F10730" s="18" t="s">
        <v>849</v>
      </c>
      <c r="G10730" s="19">
        <v>44054</v>
      </c>
      <c r="H10730" s="20"/>
      <c r="I10730" s="20" t="s">
        <v>20910</v>
      </c>
      <c r="J10730" s="21">
        <v>65.790000000000006</v>
      </c>
      <c r="K10730" s="18" t="str">
        <f>IFERROR(VLOOKUP(LEFT(I10730,7)+0,'[1]_Redacted Trans'!B$1:C$65536,2,0),P10730)</f>
        <v>2101139 - Royal Mail Group Ltd</v>
      </c>
      <c r="L10730" s="18">
        <v>4138203</v>
      </c>
      <c r="M10730" s="18" t="str">
        <f>IFERROR(VLOOKUP(LEFT(I10730,7)+0,'[1]_Redacted Trans'!B$1:C$65536,2,0),Q10730)</f>
        <v>Outgoing post from 20/7/20 to 24/7/20</v>
      </c>
      <c r="N10730" s="22" t="s">
        <v>110</v>
      </c>
      <c r="P10730" t="s">
        <v>630</v>
      </c>
      <c r="Q10730" t="s">
        <v>20907</v>
      </c>
    </row>
    <row r="10731" spans="1:17" x14ac:dyDescent="0.2">
      <c r="A10731" s="3" t="s">
        <v>103</v>
      </c>
      <c r="B10731" s="3"/>
      <c r="C10731" s="18" t="s">
        <v>104</v>
      </c>
      <c r="D10731" s="18" t="s">
        <v>161</v>
      </c>
      <c r="E10731" s="18" t="s">
        <v>1471</v>
      </c>
      <c r="F10731" s="18" t="s">
        <v>849</v>
      </c>
      <c r="G10731" s="19">
        <v>44054</v>
      </c>
      <c r="H10731" s="20"/>
      <c r="I10731" s="20" t="s">
        <v>20911</v>
      </c>
      <c r="J10731" s="21">
        <v>3.52</v>
      </c>
      <c r="K10731" s="18" t="str">
        <f>IFERROR(VLOOKUP(LEFT(I10731,7)+0,'[1]_Redacted Trans'!B$1:C$65536,2,0),P10731)</f>
        <v>2101139 - Royal Mail Group Ltd</v>
      </c>
      <c r="L10731" s="18">
        <v>4138203</v>
      </c>
      <c r="M10731" s="18" t="str">
        <f>IFERROR(VLOOKUP(LEFT(I10731,7)+0,'[1]_Redacted Trans'!B$1:C$65536,2,0),Q10731)</f>
        <v>Outgoing post from 20/7/20 to 24/7/20</v>
      </c>
      <c r="N10731" s="22" t="s">
        <v>110</v>
      </c>
      <c r="P10731" t="s">
        <v>630</v>
      </c>
      <c r="Q10731" t="s">
        <v>20907</v>
      </c>
    </row>
    <row r="10732" spans="1:17" x14ac:dyDescent="0.2">
      <c r="A10732" s="3" t="s">
        <v>103</v>
      </c>
      <c r="B10732" s="3"/>
      <c r="C10732" s="18" t="s">
        <v>104</v>
      </c>
      <c r="D10732" s="18" t="s">
        <v>161</v>
      </c>
      <c r="E10732" s="18" t="s">
        <v>503</v>
      </c>
      <c r="F10732" s="18" t="s">
        <v>849</v>
      </c>
      <c r="G10732" s="19">
        <v>44054</v>
      </c>
      <c r="H10732" s="20"/>
      <c r="I10732" s="20" t="s">
        <v>20912</v>
      </c>
      <c r="J10732" s="21">
        <v>1.58</v>
      </c>
      <c r="K10732" s="18" t="str">
        <f>IFERROR(VLOOKUP(LEFT(I10732,7)+0,'[1]_Redacted Trans'!B$1:C$65536,2,0),P10732)</f>
        <v>2101139 - Royal Mail Group Ltd</v>
      </c>
      <c r="L10732" s="18">
        <v>4138203</v>
      </c>
      <c r="M10732" s="18" t="str">
        <f>IFERROR(VLOOKUP(LEFT(I10732,7)+0,'[1]_Redacted Trans'!B$1:C$65536,2,0),Q10732)</f>
        <v>Outgoing post from 20/7/20 to 24/7/20</v>
      </c>
      <c r="N10732" s="22" t="s">
        <v>110</v>
      </c>
      <c r="P10732" t="s">
        <v>630</v>
      </c>
      <c r="Q10732" t="s">
        <v>20907</v>
      </c>
    </row>
    <row r="10733" spans="1:17" x14ac:dyDescent="0.2">
      <c r="A10733" s="3" t="s">
        <v>103</v>
      </c>
      <c r="B10733" s="3"/>
      <c r="C10733" s="18" t="s">
        <v>104</v>
      </c>
      <c r="D10733" s="18" t="s">
        <v>316</v>
      </c>
      <c r="E10733" s="18" t="s">
        <v>357</v>
      </c>
      <c r="F10733" s="18" t="s">
        <v>856</v>
      </c>
      <c r="G10733" s="19">
        <v>44054</v>
      </c>
      <c r="H10733" s="20" t="s">
        <v>3372</v>
      </c>
      <c r="I10733" s="20" t="s">
        <v>20913</v>
      </c>
      <c r="J10733" s="21">
        <v>650</v>
      </c>
      <c r="K10733" s="18" t="str">
        <f>IFERROR(VLOOKUP(LEFT(I10733,7)+0,'[1]_Redacted Trans'!B$1:C$65536,2,0),P10733)</f>
        <v>2115480 - Direct Transportation</v>
      </c>
      <c r="L10733" s="18"/>
      <c r="M10733" s="18" t="str">
        <f>IFERROR(VLOOKUP(LEFT(I10733,7)+0,'[1]_Redacted Trans'!B$1:C$65536,2,0),Q10733)</f>
        <v>Beach hut move Brightlingsea</v>
      </c>
      <c r="N10733" s="22" t="s">
        <v>110</v>
      </c>
      <c r="P10733" t="s">
        <v>3374</v>
      </c>
      <c r="Q10733" t="s">
        <v>20914</v>
      </c>
    </row>
    <row r="10734" spans="1:17" x14ac:dyDescent="0.2">
      <c r="A10734" s="3" t="s">
        <v>103</v>
      </c>
      <c r="B10734" s="3"/>
      <c r="C10734" s="18" t="s">
        <v>104</v>
      </c>
      <c r="D10734" s="18" t="s">
        <v>316</v>
      </c>
      <c r="E10734" s="18" t="s">
        <v>357</v>
      </c>
      <c r="F10734" s="18" t="s">
        <v>856</v>
      </c>
      <c r="G10734" s="19">
        <v>44054</v>
      </c>
      <c r="H10734" s="20" t="s">
        <v>3372</v>
      </c>
      <c r="I10734" s="20" t="s">
        <v>20915</v>
      </c>
      <c r="J10734" s="21">
        <v>650</v>
      </c>
      <c r="K10734" s="18" t="str">
        <f>IFERROR(VLOOKUP(LEFT(I10734,7)+0,'[1]_Redacted Trans'!B$1:C$65536,2,0),P10734)</f>
        <v>2115480 - Direct Transportation</v>
      </c>
      <c r="L10734" s="18"/>
      <c r="M10734" s="18" t="str">
        <f>IFERROR(VLOOKUP(LEFT(I10734,7)+0,'[1]_Redacted Trans'!B$1:C$65536,2,0),Q10734)</f>
        <v>Beach hut move Brightlingsea</v>
      </c>
      <c r="N10734" s="22" t="s">
        <v>110</v>
      </c>
      <c r="P10734" t="s">
        <v>3374</v>
      </c>
      <c r="Q10734" t="s">
        <v>20914</v>
      </c>
    </row>
    <row r="10735" spans="1:17" x14ac:dyDescent="0.2">
      <c r="A10735" s="3" t="s">
        <v>103</v>
      </c>
      <c r="B10735" s="3"/>
      <c r="C10735" s="18" t="s">
        <v>104</v>
      </c>
      <c r="D10735" s="18" t="s">
        <v>316</v>
      </c>
      <c r="E10735" s="18" t="s">
        <v>357</v>
      </c>
      <c r="F10735" s="18" t="s">
        <v>856</v>
      </c>
      <c r="G10735" s="19">
        <v>44054</v>
      </c>
      <c r="H10735" s="20" t="s">
        <v>3372</v>
      </c>
      <c r="I10735" s="20" t="s">
        <v>20916</v>
      </c>
      <c r="J10735" s="21">
        <v>650</v>
      </c>
      <c r="K10735" s="18" t="str">
        <f>IFERROR(VLOOKUP(LEFT(I10735,7)+0,'[1]_Redacted Trans'!B$1:C$65536,2,0),P10735)</f>
        <v>2115480 - Direct Transportation</v>
      </c>
      <c r="L10735" s="18"/>
      <c r="M10735" s="18" t="str">
        <f>IFERROR(VLOOKUP(LEFT(I10735,7)+0,'[1]_Redacted Trans'!B$1:C$65536,2,0),Q10735)</f>
        <v>Beach hut move Brightlingsea</v>
      </c>
      <c r="N10735" s="22" t="s">
        <v>110</v>
      </c>
      <c r="P10735" t="s">
        <v>3374</v>
      </c>
      <c r="Q10735" t="s">
        <v>20914</v>
      </c>
    </row>
    <row r="10736" spans="1:17" x14ac:dyDescent="0.2">
      <c r="A10736" s="3" t="s">
        <v>103</v>
      </c>
      <c r="B10736" s="3"/>
      <c r="C10736" s="18" t="s">
        <v>104</v>
      </c>
      <c r="D10736" s="18" t="s">
        <v>316</v>
      </c>
      <c r="E10736" s="18" t="s">
        <v>357</v>
      </c>
      <c r="F10736" s="18" t="s">
        <v>856</v>
      </c>
      <c r="G10736" s="19">
        <v>44054</v>
      </c>
      <c r="H10736" s="20" t="s">
        <v>3372</v>
      </c>
      <c r="I10736" s="20" t="s">
        <v>20917</v>
      </c>
      <c r="J10736" s="21">
        <v>650</v>
      </c>
      <c r="K10736" s="18" t="str">
        <f>IFERROR(VLOOKUP(LEFT(I10736,7)+0,'[1]_Redacted Trans'!B$1:C$65536,2,0),P10736)</f>
        <v>2115480 - Direct Transportation</v>
      </c>
      <c r="L10736" s="18"/>
      <c r="M10736" s="18" t="str">
        <f>IFERROR(VLOOKUP(LEFT(I10736,7)+0,'[1]_Redacted Trans'!B$1:C$65536,2,0),Q10736)</f>
        <v>Beach hut move Brightlingsea</v>
      </c>
      <c r="N10736" s="22" t="s">
        <v>110</v>
      </c>
      <c r="P10736" t="s">
        <v>3374</v>
      </c>
      <c r="Q10736" t="s">
        <v>20914</v>
      </c>
    </row>
    <row r="10737" spans="1:17" x14ac:dyDescent="0.2">
      <c r="A10737" s="3" t="s">
        <v>103</v>
      </c>
      <c r="B10737" s="3"/>
      <c r="C10737" s="18" t="s">
        <v>104</v>
      </c>
      <c r="D10737" s="18" t="s">
        <v>316</v>
      </c>
      <c r="E10737" s="18" t="s">
        <v>357</v>
      </c>
      <c r="F10737" s="18" t="s">
        <v>856</v>
      </c>
      <c r="G10737" s="19">
        <v>44054</v>
      </c>
      <c r="H10737" s="20" t="s">
        <v>3372</v>
      </c>
      <c r="I10737" s="20" t="s">
        <v>20918</v>
      </c>
      <c r="J10737" s="21">
        <v>650</v>
      </c>
      <c r="K10737" s="18" t="str">
        <f>IFERROR(VLOOKUP(LEFT(I10737,7)+0,'[1]_Redacted Trans'!B$1:C$65536,2,0),P10737)</f>
        <v>2115480 - Direct Transportation</v>
      </c>
      <c r="L10737" s="18"/>
      <c r="M10737" s="18" t="str">
        <f>IFERROR(VLOOKUP(LEFT(I10737,7)+0,'[1]_Redacted Trans'!B$1:C$65536,2,0),Q10737)</f>
        <v>Beach hut move Brightlingsea</v>
      </c>
      <c r="N10737" s="22" t="s">
        <v>110</v>
      </c>
      <c r="P10737" t="s">
        <v>3374</v>
      </c>
      <c r="Q10737" t="s">
        <v>20914</v>
      </c>
    </row>
    <row r="10738" spans="1:17" x14ac:dyDescent="0.2">
      <c r="A10738" s="3" t="s">
        <v>103</v>
      </c>
      <c r="B10738" s="3"/>
      <c r="C10738" s="18" t="s">
        <v>104</v>
      </c>
      <c r="D10738" s="18" t="s">
        <v>316</v>
      </c>
      <c r="E10738" s="18" t="s">
        <v>357</v>
      </c>
      <c r="F10738" s="18" t="s">
        <v>856</v>
      </c>
      <c r="G10738" s="19">
        <v>44054</v>
      </c>
      <c r="H10738" s="20" t="s">
        <v>3372</v>
      </c>
      <c r="I10738" s="20" t="s">
        <v>20919</v>
      </c>
      <c r="J10738" s="21">
        <v>650</v>
      </c>
      <c r="K10738" s="18" t="str">
        <f>IFERROR(VLOOKUP(LEFT(I10738,7)+0,'[1]_Redacted Trans'!B$1:C$65536,2,0),P10738)</f>
        <v>2115480 - Direct Transportation</v>
      </c>
      <c r="L10738" s="18"/>
      <c r="M10738" s="18" t="str">
        <f>IFERROR(VLOOKUP(LEFT(I10738,7)+0,'[1]_Redacted Trans'!B$1:C$65536,2,0),Q10738)</f>
        <v>Beach hut move Brightlingsea</v>
      </c>
      <c r="N10738" s="22" t="s">
        <v>110</v>
      </c>
      <c r="P10738" t="s">
        <v>3374</v>
      </c>
      <c r="Q10738" t="s">
        <v>20914</v>
      </c>
    </row>
    <row r="10739" spans="1:17" x14ac:dyDescent="0.2">
      <c r="A10739" s="3" t="s">
        <v>103</v>
      </c>
      <c r="B10739" s="3"/>
      <c r="C10739" s="18" t="s">
        <v>104</v>
      </c>
      <c r="D10739" s="18" t="s">
        <v>316</v>
      </c>
      <c r="E10739" s="18" t="s">
        <v>357</v>
      </c>
      <c r="F10739" s="18" t="s">
        <v>856</v>
      </c>
      <c r="G10739" s="19">
        <v>44054</v>
      </c>
      <c r="H10739" s="20" t="s">
        <v>3372</v>
      </c>
      <c r="I10739" s="20" t="s">
        <v>20920</v>
      </c>
      <c r="J10739" s="21">
        <v>650</v>
      </c>
      <c r="K10739" s="18" t="str">
        <f>IFERROR(VLOOKUP(LEFT(I10739,7)+0,'[1]_Redacted Trans'!B$1:C$65536,2,0),P10739)</f>
        <v>2115480 - Direct Transportation</v>
      </c>
      <c r="L10739" s="18"/>
      <c r="M10739" s="18" t="str">
        <f>IFERROR(VLOOKUP(LEFT(I10739,7)+0,'[1]_Redacted Trans'!B$1:C$65536,2,0),Q10739)</f>
        <v>Beach hut move Brightlingsea</v>
      </c>
      <c r="N10739" s="22" t="s">
        <v>110</v>
      </c>
      <c r="P10739" t="s">
        <v>3374</v>
      </c>
      <c r="Q10739" t="s">
        <v>20914</v>
      </c>
    </row>
    <row r="10740" spans="1:17" x14ac:dyDescent="0.2">
      <c r="A10740" s="3" t="s">
        <v>103</v>
      </c>
      <c r="B10740" s="3"/>
      <c r="C10740" s="18" t="s">
        <v>104</v>
      </c>
      <c r="D10740" s="18" t="s">
        <v>316</v>
      </c>
      <c r="E10740" s="18" t="s">
        <v>357</v>
      </c>
      <c r="F10740" s="18" t="s">
        <v>856</v>
      </c>
      <c r="G10740" s="19">
        <v>44054</v>
      </c>
      <c r="H10740" s="20" t="s">
        <v>20921</v>
      </c>
      <c r="I10740" s="20" t="s">
        <v>20922</v>
      </c>
      <c r="J10740" s="21">
        <v>675</v>
      </c>
      <c r="K10740" s="18" t="str">
        <f>IFERROR(VLOOKUP(LEFT(I10740,7)+0,'[1]_Redacted Trans'!B$1:C$65536,2,0),P10740)</f>
        <v>2115480 - Direct Transportation</v>
      </c>
      <c r="L10740" s="18"/>
      <c r="M10740" s="18" t="str">
        <f>IFERROR(VLOOKUP(LEFT(I10740,7)+0,'[1]_Redacted Trans'!B$1:C$65536,2,0),Q10740)</f>
        <v>beach hut move HoS</v>
      </c>
      <c r="N10740" s="22" t="s">
        <v>110</v>
      </c>
      <c r="P10740" t="s">
        <v>3374</v>
      </c>
      <c r="Q10740" t="s">
        <v>20923</v>
      </c>
    </row>
    <row r="10741" spans="1:17" x14ac:dyDescent="0.2">
      <c r="A10741" s="3" t="s">
        <v>103</v>
      </c>
      <c r="B10741" s="3"/>
      <c r="C10741" s="18" t="s">
        <v>104</v>
      </c>
      <c r="D10741" s="18" t="s">
        <v>316</v>
      </c>
      <c r="E10741" s="18" t="s">
        <v>254</v>
      </c>
      <c r="F10741" s="18" t="s">
        <v>793</v>
      </c>
      <c r="G10741" s="19">
        <v>44054</v>
      </c>
      <c r="H10741" s="20" t="s">
        <v>12000</v>
      </c>
      <c r="I10741" s="20" t="s">
        <v>20924</v>
      </c>
      <c r="J10741" s="21">
        <v>79.2</v>
      </c>
      <c r="K10741" s="18" t="str">
        <f>IFERROR(VLOOKUP(LEFT(I10741,7)+0,'[1]_Redacted Trans'!B$1:C$65536,2,0),P10741)</f>
        <v>2101265 - Silverton Aggregates Ltd</v>
      </c>
      <c r="L10741" s="18"/>
      <c r="M10741" s="18" t="str">
        <f>IFERROR(VLOOKUP(LEFT(I10741,7)+0,'[1]_Redacted Trans'!B$1:C$65536,2,0),Q10741)</f>
        <v>Gravel boards</v>
      </c>
      <c r="N10741" s="22" t="s">
        <v>110</v>
      </c>
      <c r="P10741" t="s">
        <v>1594</v>
      </c>
      <c r="Q10741" t="s">
        <v>20523</v>
      </c>
    </row>
    <row r="10742" spans="1:17" x14ac:dyDescent="0.2">
      <c r="A10742" s="3" t="s">
        <v>103</v>
      </c>
      <c r="B10742" s="3"/>
      <c r="C10742" s="18" t="s">
        <v>104</v>
      </c>
      <c r="D10742" s="18" t="s">
        <v>316</v>
      </c>
      <c r="E10742" s="18" t="s">
        <v>254</v>
      </c>
      <c r="F10742" s="18" t="s">
        <v>793</v>
      </c>
      <c r="G10742" s="19">
        <v>44054</v>
      </c>
      <c r="H10742" s="20" t="s">
        <v>12000</v>
      </c>
      <c r="I10742" s="20" t="s">
        <v>20925</v>
      </c>
      <c r="J10742" s="21">
        <v>32.700000000000003</v>
      </c>
      <c r="K10742" s="18" t="str">
        <f>IFERROR(VLOOKUP(LEFT(I10742,7)+0,'[1]_Redacted Trans'!B$1:C$65536,2,0),P10742)</f>
        <v>2101265 - Silverton Aggregates Ltd</v>
      </c>
      <c r="L10742" s="18"/>
      <c r="M10742" s="18" t="str">
        <f>IFERROR(VLOOKUP(LEFT(I10742,7)+0,'[1]_Redacted Trans'!B$1:C$65536,2,0),Q10742)</f>
        <v>Fence panels</v>
      </c>
      <c r="N10742" s="22" t="s">
        <v>110</v>
      </c>
      <c r="P10742" t="s">
        <v>1594</v>
      </c>
      <c r="Q10742" t="s">
        <v>20926</v>
      </c>
    </row>
    <row r="10743" spans="1:17" x14ac:dyDescent="0.2">
      <c r="A10743" s="3" t="s">
        <v>103</v>
      </c>
      <c r="B10743" s="3"/>
      <c r="C10743" s="18" t="s">
        <v>104</v>
      </c>
      <c r="D10743" s="18" t="s">
        <v>316</v>
      </c>
      <c r="E10743" s="18" t="s">
        <v>842</v>
      </c>
      <c r="F10743" s="18" t="s">
        <v>843</v>
      </c>
      <c r="G10743" s="19">
        <v>44054</v>
      </c>
      <c r="H10743" s="20" t="s">
        <v>12000</v>
      </c>
      <c r="I10743" s="20" t="s">
        <v>20927</v>
      </c>
      <c r="J10743" s="21">
        <v>13.3</v>
      </c>
      <c r="K10743" s="18" t="str">
        <f>IFERROR(VLOOKUP(LEFT(I10743,7)+0,'[1]_Redacted Trans'!B$1:C$65536,2,0),P10743)</f>
        <v>2101265 - Silverton Aggregates Ltd</v>
      </c>
      <c r="L10743" s="18"/>
      <c r="M10743" s="18" t="str">
        <f>IFERROR(VLOOKUP(LEFT(I10743,7)+0,'[1]_Redacted Trans'!B$1:C$65536,2,0),Q10743)</f>
        <v>Drain hole cover</v>
      </c>
      <c r="N10743" s="22" t="s">
        <v>110</v>
      </c>
      <c r="P10743" t="s">
        <v>1594</v>
      </c>
      <c r="Q10743" t="s">
        <v>20928</v>
      </c>
    </row>
    <row r="10744" spans="1:17" x14ac:dyDescent="0.2">
      <c r="A10744" s="3" t="s">
        <v>103</v>
      </c>
      <c r="B10744" s="3"/>
      <c r="C10744" s="18" t="s">
        <v>104</v>
      </c>
      <c r="D10744" s="18" t="s">
        <v>316</v>
      </c>
      <c r="E10744" s="18" t="s">
        <v>254</v>
      </c>
      <c r="F10744" s="18" t="s">
        <v>793</v>
      </c>
      <c r="G10744" s="19">
        <v>44054</v>
      </c>
      <c r="H10744" s="20" t="s">
        <v>12000</v>
      </c>
      <c r="I10744" s="20" t="s">
        <v>20929</v>
      </c>
      <c r="J10744" s="21">
        <v>102.32</v>
      </c>
      <c r="K10744" s="18" t="str">
        <f>IFERROR(VLOOKUP(LEFT(I10744,7)+0,'[1]_Redacted Trans'!B$1:C$65536,2,0),P10744)</f>
        <v>2101265 - Silverton Aggregates Ltd</v>
      </c>
      <c r="L10744" s="18"/>
      <c r="M10744" s="18" t="str">
        <f>IFERROR(VLOOKUP(LEFT(I10744,7)+0,'[1]_Redacted Trans'!B$1:C$65536,2,0),Q10744)</f>
        <v>Various items</v>
      </c>
      <c r="N10744" s="22" t="s">
        <v>110</v>
      </c>
      <c r="P10744" t="s">
        <v>1594</v>
      </c>
      <c r="Q10744" t="s">
        <v>20038</v>
      </c>
    </row>
    <row r="10745" spans="1:17" x14ac:dyDescent="0.2">
      <c r="A10745" s="3" t="s">
        <v>103</v>
      </c>
      <c r="B10745" s="3"/>
      <c r="C10745" s="18" t="s">
        <v>104</v>
      </c>
      <c r="D10745" s="18" t="s">
        <v>316</v>
      </c>
      <c r="E10745" s="18" t="s">
        <v>842</v>
      </c>
      <c r="F10745" s="18" t="s">
        <v>843</v>
      </c>
      <c r="G10745" s="19">
        <v>44054</v>
      </c>
      <c r="H10745" s="20" t="s">
        <v>12000</v>
      </c>
      <c r="I10745" s="20" t="s">
        <v>20930</v>
      </c>
      <c r="J10745" s="21">
        <v>166.24</v>
      </c>
      <c r="K10745" s="18" t="str">
        <f>IFERROR(VLOOKUP(LEFT(I10745,7)+0,'[1]_Redacted Trans'!B$1:C$65536,2,0),P10745)</f>
        <v>2101265 - Silverton Aggregates Ltd</v>
      </c>
      <c r="L10745" s="18"/>
      <c r="M10745" s="18" t="str">
        <f>IFERROR(VLOOKUP(LEFT(I10745,7)+0,'[1]_Redacted Trans'!B$1:C$65536,2,0),Q10745)</f>
        <v>Ballast &amp; cement</v>
      </c>
      <c r="N10745" s="22" t="s">
        <v>110</v>
      </c>
      <c r="P10745" t="s">
        <v>1594</v>
      </c>
      <c r="Q10745" t="s">
        <v>20531</v>
      </c>
    </row>
    <row r="10746" spans="1:17" x14ac:dyDescent="0.2">
      <c r="A10746" s="3" t="s">
        <v>103</v>
      </c>
      <c r="B10746" s="3"/>
      <c r="C10746" s="18" t="s">
        <v>104</v>
      </c>
      <c r="D10746" s="18" t="s">
        <v>316</v>
      </c>
      <c r="E10746" s="18" t="s">
        <v>842</v>
      </c>
      <c r="F10746" s="18" t="s">
        <v>843</v>
      </c>
      <c r="G10746" s="19">
        <v>44054</v>
      </c>
      <c r="H10746" s="20" t="s">
        <v>12000</v>
      </c>
      <c r="I10746" s="20" t="s">
        <v>20931</v>
      </c>
      <c r="J10746" s="21">
        <v>45.12</v>
      </c>
      <c r="K10746" s="18" t="str">
        <f>IFERROR(VLOOKUP(LEFT(I10746,7)+0,'[1]_Redacted Trans'!B$1:C$65536,2,0),P10746)</f>
        <v>2101265 - Silverton Aggregates Ltd</v>
      </c>
      <c r="L10746" s="18"/>
      <c r="M10746" s="18" t="str">
        <f>IFERROR(VLOOKUP(LEFT(I10746,7)+0,'[1]_Redacted Trans'!B$1:C$65536,2,0),Q10746)</f>
        <v>Sand</v>
      </c>
      <c r="N10746" s="22" t="s">
        <v>110</v>
      </c>
      <c r="P10746" t="s">
        <v>1594</v>
      </c>
      <c r="Q10746" t="s">
        <v>20533</v>
      </c>
    </row>
    <row r="10747" spans="1:17" x14ac:dyDescent="0.2">
      <c r="A10747" s="3" t="s">
        <v>103</v>
      </c>
      <c r="B10747" s="3"/>
      <c r="C10747" s="18" t="s">
        <v>104</v>
      </c>
      <c r="D10747" s="18" t="s">
        <v>316</v>
      </c>
      <c r="E10747" s="18" t="s">
        <v>254</v>
      </c>
      <c r="F10747" s="18" t="s">
        <v>793</v>
      </c>
      <c r="G10747" s="19">
        <v>44054</v>
      </c>
      <c r="H10747" s="20" t="s">
        <v>12000</v>
      </c>
      <c r="I10747" s="20" t="s">
        <v>20932</v>
      </c>
      <c r="J10747" s="21">
        <v>49.28</v>
      </c>
      <c r="K10747" s="18" t="str">
        <f>IFERROR(VLOOKUP(LEFT(I10747,7)+0,'[1]_Redacted Trans'!B$1:C$65536,2,0),P10747)</f>
        <v>2101265 - Silverton Aggregates Ltd</v>
      </c>
      <c r="L10747" s="18"/>
      <c r="M10747" s="18" t="str">
        <f>IFERROR(VLOOKUP(LEFT(I10747,7)+0,'[1]_Redacted Trans'!B$1:C$65536,2,0),Q10747)</f>
        <v>Posts</v>
      </c>
      <c r="N10747" s="22" t="s">
        <v>110</v>
      </c>
      <c r="P10747" t="s">
        <v>1594</v>
      </c>
      <c r="Q10747" t="s">
        <v>20933</v>
      </c>
    </row>
    <row r="10748" spans="1:17" x14ac:dyDescent="0.2">
      <c r="A10748" s="3" t="s">
        <v>103</v>
      </c>
      <c r="B10748" s="3"/>
      <c r="C10748" s="18" t="s">
        <v>104</v>
      </c>
      <c r="D10748" s="18" t="s">
        <v>316</v>
      </c>
      <c r="E10748" s="18" t="s">
        <v>254</v>
      </c>
      <c r="F10748" s="18" t="s">
        <v>793</v>
      </c>
      <c r="G10748" s="19">
        <v>44054</v>
      </c>
      <c r="H10748" s="20" t="s">
        <v>12000</v>
      </c>
      <c r="I10748" s="20" t="s">
        <v>20934</v>
      </c>
      <c r="J10748" s="21">
        <v>6.58</v>
      </c>
      <c r="K10748" s="18" t="str">
        <f>IFERROR(VLOOKUP(LEFT(I10748,7)+0,'[1]_Redacted Trans'!B$1:C$65536,2,0),P10748)</f>
        <v>2101265 - Silverton Aggregates Ltd</v>
      </c>
      <c r="L10748" s="18"/>
      <c r="M10748" s="18" t="str">
        <f>IFERROR(VLOOKUP(LEFT(I10748,7)+0,'[1]_Redacted Trans'!B$1:C$65536,2,0),Q10748)</f>
        <v>Bracket</v>
      </c>
      <c r="N10748" s="22" t="s">
        <v>110</v>
      </c>
      <c r="P10748" t="s">
        <v>1594</v>
      </c>
      <c r="Q10748" t="s">
        <v>20935</v>
      </c>
    </row>
    <row r="10749" spans="1:17" x14ac:dyDescent="0.2">
      <c r="A10749" s="3" t="s">
        <v>103</v>
      </c>
      <c r="B10749" s="3"/>
      <c r="C10749" s="18" t="s">
        <v>104</v>
      </c>
      <c r="D10749" s="18" t="s">
        <v>316</v>
      </c>
      <c r="E10749" s="18" t="s">
        <v>254</v>
      </c>
      <c r="F10749" s="18" t="s">
        <v>793</v>
      </c>
      <c r="G10749" s="19">
        <v>44054</v>
      </c>
      <c r="H10749" s="20" t="s">
        <v>12000</v>
      </c>
      <c r="I10749" s="20" t="s">
        <v>20936</v>
      </c>
      <c r="J10749" s="21">
        <v>28.52</v>
      </c>
      <c r="K10749" s="18" t="str">
        <f>IFERROR(VLOOKUP(LEFT(I10749,7)+0,'[1]_Redacted Trans'!B$1:C$65536,2,0),P10749)</f>
        <v>2101265 - Silverton Aggregates Ltd</v>
      </c>
      <c r="L10749" s="18"/>
      <c r="M10749" s="18" t="str">
        <f>IFERROR(VLOOKUP(LEFT(I10749,7)+0,'[1]_Redacted Trans'!B$1:C$65536,2,0),Q10749)</f>
        <v>Posts</v>
      </c>
      <c r="N10749" s="22" t="s">
        <v>110</v>
      </c>
      <c r="P10749" t="s">
        <v>1594</v>
      </c>
      <c r="Q10749" t="s">
        <v>20933</v>
      </c>
    </row>
    <row r="10750" spans="1:17" x14ac:dyDescent="0.2">
      <c r="A10750" s="3" t="s">
        <v>103</v>
      </c>
      <c r="B10750" s="3"/>
      <c r="C10750" s="18" t="s">
        <v>104</v>
      </c>
      <c r="D10750" s="18" t="s">
        <v>316</v>
      </c>
      <c r="E10750" s="18" t="s">
        <v>254</v>
      </c>
      <c r="F10750" s="18" t="s">
        <v>408</v>
      </c>
      <c r="G10750" s="19">
        <v>44054</v>
      </c>
      <c r="H10750" s="20" t="s">
        <v>12000</v>
      </c>
      <c r="I10750" s="20" t="s">
        <v>20937</v>
      </c>
      <c r="J10750" s="21">
        <v>27.83</v>
      </c>
      <c r="K10750" s="18" t="str">
        <f>IFERROR(VLOOKUP(LEFT(I10750,7)+0,'[1]_Redacted Trans'!B$1:C$65536,2,0),P10750)</f>
        <v>2101265 - Silverton Aggregates Ltd</v>
      </c>
      <c r="L10750" s="18"/>
      <c r="M10750" s="18" t="str">
        <f>IFERROR(VLOOKUP(LEFT(I10750,7)+0,'[1]_Redacted Trans'!B$1:C$65536,2,0),Q10750)</f>
        <v>Various items</v>
      </c>
      <c r="N10750" s="22" t="s">
        <v>110</v>
      </c>
      <c r="P10750" t="s">
        <v>1594</v>
      </c>
      <c r="Q10750" t="s">
        <v>20038</v>
      </c>
    </row>
    <row r="10751" spans="1:17" x14ac:dyDescent="0.2">
      <c r="A10751" s="3" t="s">
        <v>103</v>
      </c>
      <c r="B10751" s="3"/>
      <c r="C10751" s="18" t="s">
        <v>104</v>
      </c>
      <c r="D10751" s="18" t="s">
        <v>316</v>
      </c>
      <c r="E10751" s="18" t="s">
        <v>317</v>
      </c>
      <c r="F10751" s="18" t="s">
        <v>318</v>
      </c>
      <c r="G10751" s="19">
        <v>44054</v>
      </c>
      <c r="H10751" s="20" t="s">
        <v>4246</v>
      </c>
      <c r="I10751" s="20" t="s">
        <v>20938</v>
      </c>
      <c r="J10751" s="21">
        <v>149</v>
      </c>
      <c r="K10751" s="18" t="str">
        <f>IFERROR(VLOOKUP(LEFT(I10751,7)+0,'[1]_Redacted Trans'!B$1:C$65536,2,0),P10751)</f>
        <v>2100268 - Clacton Tool Hire</v>
      </c>
      <c r="L10751" s="18"/>
      <c r="M10751" s="18" t="str">
        <f>IFERROR(VLOOKUP(LEFT(I10751,7)+0,'[1]_Redacted Trans'!B$1:C$65536,2,0),Q10751)</f>
        <v>STAIRWELL TOWER</v>
      </c>
      <c r="N10751" s="22" t="s">
        <v>110</v>
      </c>
      <c r="P10751" t="s">
        <v>2682</v>
      </c>
      <c r="Q10751" t="s">
        <v>20939</v>
      </c>
    </row>
    <row r="10752" spans="1:17" x14ac:dyDescent="0.2">
      <c r="A10752" s="3" t="s">
        <v>103</v>
      </c>
      <c r="B10752" s="3"/>
      <c r="C10752" s="18" t="s">
        <v>104</v>
      </c>
      <c r="D10752" s="18" t="s">
        <v>316</v>
      </c>
      <c r="E10752" s="18" t="s">
        <v>842</v>
      </c>
      <c r="F10752" s="18" t="s">
        <v>843</v>
      </c>
      <c r="G10752" s="19">
        <v>44054</v>
      </c>
      <c r="H10752" s="20" t="s">
        <v>20940</v>
      </c>
      <c r="I10752" s="20" t="s">
        <v>20941</v>
      </c>
      <c r="J10752" s="21">
        <v>720</v>
      </c>
      <c r="K10752" s="18" t="str">
        <f>IFERROR(VLOOKUP(LEFT(I10752,7)+0,'[1]_Redacted Trans'!B$1:C$65536,2,0),P10752)</f>
        <v>2100268 - Clacton Tool Hire</v>
      </c>
      <c r="L10752" s="18"/>
      <c r="M10752" s="18" t="str">
        <f>IFERROR(VLOOKUP(LEFT(I10752,7)+0,'[1]_Redacted Trans'!B$1:C$65536,2,0),Q10752)</f>
        <v>120 ROLLER</v>
      </c>
      <c r="N10752" s="22" t="s">
        <v>110</v>
      </c>
      <c r="P10752" t="s">
        <v>2682</v>
      </c>
      <c r="Q10752" t="s">
        <v>20942</v>
      </c>
    </row>
    <row r="10753" spans="1:17" x14ac:dyDescent="0.2">
      <c r="A10753" s="3" t="s">
        <v>103</v>
      </c>
      <c r="B10753" s="3"/>
      <c r="C10753" s="18" t="s">
        <v>104</v>
      </c>
      <c r="D10753" s="18" t="s">
        <v>316</v>
      </c>
      <c r="E10753" s="18" t="s">
        <v>842</v>
      </c>
      <c r="F10753" s="18" t="s">
        <v>843</v>
      </c>
      <c r="G10753" s="19">
        <v>44054</v>
      </c>
      <c r="H10753" s="20" t="s">
        <v>20943</v>
      </c>
      <c r="I10753" s="20" t="s">
        <v>20944</v>
      </c>
      <c r="J10753" s="21">
        <v>1408</v>
      </c>
      <c r="K10753" s="18" t="str">
        <f>IFERROR(VLOOKUP(LEFT(I10753,7)+0,'[1]_Redacted Trans'!B$1:C$65536,2,0),P10753)</f>
        <v>2100268 - Clacton Tool Hire</v>
      </c>
      <c r="L10753" s="18"/>
      <c r="M10753" s="18" t="str">
        <f>IFERROR(VLOOKUP(LEFT(I10753,7)+0,'[1]_Redacted Trans'!B$1:C$65536,2,0),Q10753)</f>
        <v>3 TON DIGGER &amp; DUMPER</v>
      </c>
      <c r="N10753" s="22" t="s">
        <v>110</v>
      </c>
      <c r="P10753" t="s">
        <v>2682</v>
      </c>
      <c r="Q10753" t="s">
        <v>20945</v>
      </c>
    </row>
    <row r="10754" spans="1:17" x14ac:dyDescent="0.2">
      <c r="A10754" s="3" t="s">
        <v>103</v>
      </c>
      <c r="B10754" s="3"/>
      <c r="C10754" s="18" t="s">
        <v>104</v>
      </c>
      <c r="D10754" s="18" t="s">
        <v>316</v>
      </c>
      <c r="E10754" s="18" t="s">
        <v>357</v>
      </c>
      <c r="F10754" s="18" t="s">
        <v>856</v>
      </c>
      <c r="G10754" s="19">
        <v>44054</v>
      </c>
      <c r="H10754" s="20" t="s">
        <v>4246</v>
      </c>
      <c r="I10754" s="20" t="s">
        <v>20946</v>
      </c>
      <c r="J10754" s="21">
        <v>144</v>
      </c>
      <c r="K10754" s="18" t="str">
        <f>IFERROR(VLOOKUP(LEFT(I10754,7)+0,'[1]_Redacted Trans'!B$1:C$65536,2,0),P10754)</f>
        <v>2100268 - Clacton Tool Hire</v>
      </c>
      <c r="L10754" s="18"/>
      <c r="M10754" s="18" t="str">
        <f>IFERROR(VLOOKUP(LEFT(I10754,7)+0,'[1]_Redacted Trans'!B$1:C$65536,2,0),Q10754)</f>
        <v>3 TON AUGER ATTACHMENT</v>
      </c>
      <c r="N10754" s="22" t="s">
        <v>110</v>
      </c>
      <c r="P10754" t="s">
        <v>2682</v>
      </c>
      <c r="Q10754" t="s">
        <v>20947</v>
      </c>
    </row>
    <row r="10755" spans="1:17" x14ac:dyDescent="0.2">
      <c r="A10755" s="3" t="s">
        <v>103</v>
      </c>
      <c r="B10755" s="3"/>
      <c r="C10755" s="18" t="s">
        <v>104</v>
      </c>
      <c r="D10755" s="18" t="s">
        <v>316</v>
      </c>
      <c r="E10755" s="18" t="s">
        <v>357</v>
      </c>
      <c r="F10755" s="18" t="s">
        <v>856</v>
      </c>
      <c r="G10755" s="19">
        <v>44054</v>
      </c>
      <c r="H10755" s="20" t="s">
        <v>20940</v>
      </c>
      <c r="I10755" s="20" t="s">
        <v>20948</v>
      </c>
      <c r="J10755" s="21">
        <v>728</v>
      </c>
      <c r="K10755" s="18" t="str">
        <f>IFERROR(VLOOKUP(LEFT(I10755,7)+0,'[1]_Redacted Trans'!B$1:C$65536,2,0),P10755)</f>
        <v>2100268 - Clacton Tool Hire</v>
      </c>
      <c r="L10755" s="18"/>
      <c r="M10755" s="18" t="str">
        <f>IFERROR(VLOOKUP(LEFT(I10755,7)+0,'[1]_Redacted Trans'!B$1:C$65536,2,0),Q10755)</f>
        <v>3 TON DIGGER &amp; TRAILER</v>
      </c>
      <c r="N10755" s="22" t="s">
        <v>110</v>
      </c>
      <c r="P10755" t="s">
        <v>2682</v>
      </c>
      <c r="Q10755" t="s">
        <v>20949</v>
      </c>
    </row>
    <row r="10756" spans="1:17" x14ac:dyDescent="0.2">
      <c r="A10756" s="3" t="s">
        <v>103</v>
      </c>
      <c r="B10756" s="3"/>
      <c r="C10756" s="18" t="s">
        <v>104</v>
      </c>
      <c r="D10756" s="18" t="s">
        <v>316</v>
      </c>
      <c r="E10756" s="18" t="s">
        <v>357</v>
      </c>
      <c r="F10756" s="18" t="s">
        <v>856</v>
      </c>
      <c r="G10756" s="19">
        <v>44054</v>
      </c>
      <c r="H10756" s="20" t="s">
        <v>4246</v>
      </c>
      <c r="I10756" s="20" t="s">
        <v>20950</v>
      </c>
      <c r="J10756" s="21">
        <v>65.36</v>
      </c>
      <c r="K10756" s="18" t="str">
        <f>IFERROR(VLOOKUP(LEFT(I10756,7)+0,'[1]_Redacted Trans'!B$1:C$65536,2,0),P10756)</f>
        <v>2100268 - Clacton Tool Hire</v>
      </c>
      <c r="L10756" s="18"/>
      <c r="M10756" s="18" t="str">
        <f>IFERROR(VLOOKUP(LEFT(I10756,7)+0,'[1]_Redacted Trans'!B$1:C$65536,2,0),Q10756)</f>
        <v>VARIOUS ITEMS</v>
      </c>
      <c r="N10756" s="22" t="s">
        <v>110</v>
      </c>
      <c r="P10756" t="s">
        <v>2682</v>
      </c>
      <c r="Q10756" t="s">
        <v>960</v>
      </c>
    </row>
    <row r="10757" spans="1:17" x14ac:dyDescent="0.2">
      <c r="A10757" s="3" t="s">
        <v>103</v>
      </c>
      <c r="B10757" s="3"/>
      <c r="C10757" s="18" t="s">
        <v>104</v>
      </c>
      <c r="D10757" s="18" t="s">
        <v>316</v>
      </c>
      <c r="E10757" s="18" t="s">
        <v>842</v>
      </c>
      <c r="F10757" s="18" t="s">
        <v>843</v>
      </c>
      <c r="G10757" s="19">
        <v>44054</v>
      </c>
      <c r="H10757" s="20" t="s">
        <v>4246</v>
      </c>
      <c r="I10757" s="20" t="s">
        <v>20951</v>
      </c>
      <c r="J10757" s="21">
        <v>37.08</v>
      </c>
      <c r="K10757" s="18" t="str">
        <f>IFERROR(VLOOKUP(LEFT(I10757,7)+0,'[1]_Redacted Trans'!B$1:C$65536,2,0),P10757)</f>
        <v>2100268 - Clacton Tool Hire</v>
      </c>
      <c r="L10757" s="18"/>
      <c r="M10757" s="18" t="str">
        <f>IFERROR(VLOOKUP(LEFT(I10757,7)+0,'[1]_Redacted Trans'!B$1:C$65536,2,0),Q10757)</f>
        <v>CHAINS</v>
      </c>
      <c r="N10757" s="22" t="s">
        <v>110</v>
      </c>
      <c r="P10757" t="s">
        <v>2682</v>
      </c>
      <c r="Q10757" t="s">
        <v>17781</v>
      </c>
    </row>
    <row r="10758" spans="1:17" x14ac:dyDescent="0.2">
      <c r="A10758" s="3" t="s">
        <v>103</v>
      </c>
      <c r="B10758" s="3"/>
      <c r="C10758" s="18" t="s">
        <v>104</v>
      </c>
      <c r="D10758" s="18" t="s">
        <v>316</v>
      </c>
      <c r="E10758" s="18" t="s">
        <v>842</v>
      </c>
      <c r="F10758" s="18" t="s">
        <v>843</v>
      </c>
      <c r="G10758" s="19">
        <v>44054</v>
      </c>
      <c r="H10758" s="20" t="s">
        <v>20940</v>
      </c>
      <c r="I10758" s="20" t="s">
        <v>20952</v>
      </c>
      <c r="J10758" s="21">
        <v>125</v>
      </c>
      <c r="K10758" s="18" t="str">
        <f>IFERROR(VLOOKUP(LEFT(I10758,7)+0,'[1]_Redacted Trans'!B$1:C$65536,2,0),P10758)</f>
        <v>2100268 - Clacton Tool Hire</v>
      </c>
      <c r="L10758" s="18"/>
      <c r="M10758" s="18" t="str">
        <f>IFERROR(VLOOKUP(LEFT(I10758,7)+0,'[1]_Redacted Trans'!B$1:C$65536,2,0),Q10758)</f>
        <v>MINI CHAINSAW</v>
      </c>
      <c r="N10758" s="22" t="s">
        <v>110</v>
      </c>
      <c r="P10758" t="s">
        <v>2682</v>
      </c>
      <c r="Q10758" t="s">
        <v>20953</v>
      </c>
    </row>
    <row r="10759" spans="1:17" x14ac:dyDescent="0.2">
      <c r="A10759" s="3" t="s">
        <v>103</v>
      </c>
      <c r="B10759" s="3"/>
      <c r="C10759" s="18" t="s">
        <v>104</v>
      </c>
      <c r="D10759" s="18" t="s">
        <v>316</v>
      </c>
      <c r="E10759" s="18" t="s">
        <v>842</v>
      </c>
      <c r="F10759" s="18" t="s">
        <v>198</v>
      </c>
      <c r="G10759" s="19">
        <v>44054</v>
      </c>
      <c r="H10759" s="20" t="s">
        <v>20940</v>
      </c>
      <c r="I10759" s="20" t="s">
        <v>20954</v>
      </c>
      <c r="J10759" s="21">
        <v>178</v>
      </c>
      <c r="K10759" s="18" t="str">
        <f>IFERROR(VLOOKUP(LEFT(I10759,7)+0,'[1]_Redacted Trans'!B$1:C$65536,2,0),P10759)</f>
        <v>2100268 - Clacton Tool Hire</v>
      </c>
      <c r="L10759" s="18"/>
      <c r="M10759" s="18" t="str">
        <f>IFERROR(VLOOKUP(LEFT(I10759,7)+0,'[1]_Redacted Trans'!B$1:C$65536,2,0),Q10759)</f>
        <v>DIAMOND BLADES</v>
      </c>
      <c r="N10759" s="22" t="s">
        <v>110</v>
      </c>
      <c r="P10759" t="s">
        <v>2682</v>
      </c>
      <c r="Q10759" t="s">
        <v>20955</v>
      </c>
    </row>
    <row r="10760" spans="1:17" x14ac:dyDescent="0.2">
      <c r="A10760" s="3" t="s">
        <v>103</v>
      </c>
      <c r="B10760" s="3"/>
      <c r="C10760" s="18" t="s">
        <v>104</v>
      </c>
      <c r="D10760" s="18" t="s">
        <v>316</v>
      </c>
      <c r="E10760" s="18" t="s">
        <v>899</v>
      </c>
      <c r="F10760" s="18" t="s">
        <v>900</v>
      </c>
      <c r="G10760" s="19">
        <v>44054</v>
      </c>
      <c r="H10760" s="20" t="s">
        <v>4246</v>
      </c>
      <c r="I10760" s="20" t="s">
        <v>20956</v>
      </c>
      <c r="J10760" s="21">
        <v>8.02</v>
      </c>
      <c r="K10760" s="18" t="str">
        <f>IFERROR(VLOOKUP(LEFT(I10760,7)+0,'[1]_Redacted Trans'!B$1:C$65536,2,0),P10760)</f>
        <v>2100268 - Clacton Tool Hire</v>
      </c>
      <c r="L10760" s="18"/>
      <c r="M10760" s="18" t="str">
        <f>IFERROR(VLOOKUP(LEFT(I10760,7)+0,'[1]_Redacted Trans'!B$1:C$65536,2,0),Q10760)</f>
        <v>CLIPS &amp; BUNGEE STRAPS</v>
      </c>
      <c r="N10760" s="22" t="s">
        <v>110</v>
      </c>
      <c r="P10760" t="s">
        <v>2682</v>
      </c>
      <c r="Q10760" t="s">
        <v>20957</v>
      </c>
    </row>
    <row r="10761" spans="1:17" x14ac:dyDescent="0.2">
      <c r="A10761" s="3" t="s">
        <v>103</v>
      </c>
      <c r="B10761" s="3"/>
      <c r="C10761" s="18" t="s">
        <v>104</v>
      </c>
      <c r="D10761" s="18" t="s">
        <v>316</v>
      </c>
      <c r="E10761" s="18" t="s">
        <v>317</v>
      </c>
      <c r="F10761" s="18" t="s">
        <v>318</v>
      </c>
      <c r="G10761" s="19">
        <v>44054</v>
      </c>
      <c r="H10761" s="20" t="s">
        <v>4246</v>
      </c>
      <c r="I10761" s="20" t="s">
        <v>20958</v>
      </c>
      <c r="J10761" s="21">
        <v>53</v>
      </c>
      <c r="K10761" s="18" t="str">
        <f>IFERROR(VLOOKUP(LEFT(I10761,7)+0,'[1]_Redacted Trans'!B$1:C$65536,2,0),P10761)</f>
        <v>2100268 - Clacton Tool Hire</v>
      </c>
      <c r="L10761" s="18"/>
      <c r="M10761" s="18" t="str">
        <f>IFERROR(VLOOKUP(LEFT(I10761,7)+0,'[1]_Redacted Trans'!B$1:C$65536,2,0),Q10761)</f>
        <v>STAIRWELL TOWER</v>
      </c>
      <c r="N10761" s="22" t="s">
        <v>110</v>
      </c>
      <c r="P10761" t="s">
        <v>2682</v>
      </c>
      <c r="Q10761" t="s">
        <v>20939</v>
      </c>
    </row>
    <row r="10762" spans="1:17" x14ac:dyDescent="0.2">
      <c r="A10762" s="3" t="s">
        <v>103</v>
      </c>
      <c r="B10762" s="3"/>
      <c r="C10762" s="18" t="s">
        <v>104</v>
      </c>
      <c r="D10762" s="18" t="s">
        <v>316</v>
      </c>
      <c r="E10762" s="18" t="s">
        <v>842</v>
      </c>
      <c r="F10762" s="18" t="s">
        <v>843</v>
      </c>
      <c r="G10762" s="19">
        <v>44054</v>
      </c>
      <c r="H10762" s="20" t="s">
        <v>20940</v>
      </c>
      <c r="I10762" s="20" t="s">
        <v>20959</v>
      </c>
      <c r="J10762" s="21">
        <v>139.30000000000001</v>
      </c>
      <c r="K10762" s="18" t="str">
        <f>IFERROR(VLOOKUP(LEFT(I10762,7)+0,'[1]_Redacted Trans'!B$1:C$65536,2,0),P10762)</f>
        <v>2100268 - Clacton Tool Hire</v>
      </c>
      <c r="L10762" s="18"/>
      <c r="M10762" s="18" t="str">
        <f>IFERROR(VLOOKUP(LEFT(I10762,7)+0,'[1]_Redacted Trans'!B$1:C$65536,2,0),Q10762)</f>
        <v>GORILLA TUBS</v>
      </c>
      <c r="N10762" s="22" t="s">
        <v>110</v>
      </c>
      <c r="P10762" t="s">
        <v>2682</v>
      </c>
      <c r="Q10762" t="s">
        <v>20960</v>
      </c>
    </row>
    <row r="10763" spans="1:17" x14ac:dyDescent="0.2">
      <c r="A10763" s="3" t="s">
        <v>103</v>
      </c>
      <c r="B10763" s="3"/>
      <c r="C10763" s="18" t="s">
        <v>104</v>
      </c>
      <c r="D10763" s="18" t="s">
        <v>316</v>
      </c>
      <c r="E10763" s="18" t="s">
        <v>899</v>
      </c>
      <c r="F10763" s="18" t="s">
        <v>900</v>
      </c>
      <c r="G10763" s="19">
        <v>44054</v>
      </c>
      <c r="H10763" s="20" t="s">
        <v>4246</v>
      </c>
      <c r="I10763" s="20" t="s">
        <v>20961</v>
      </c>
      <c r="J10763" s="21">
        <v>88.76</v>
      </c>
      <c r="K10763" s="18" t="str">
        <f>IFERROR(VLOOKUP(LEFT(I10763,7)+0,'[1]_Redacted Trans'!B$1:C$65536,2,0),P10763)</f>
        <v>2100268 - Clacton Tool Hire</v>
      </c>
      <c r="L10763" s="18"/>
      <c r="M10763" s="18" t="str">
        <f>IFERROR(VLOOKUP(LEFT(I10763,7)+0,'[1]_Redacted Trans'!B$1:C$65536,2,0),Q10763)</f>
        <v>VARIOUS ITEMS</v>
      </c>
      <c r="N10763" s="22" t="s">
        <v>110</v>
      </c>
      <c r="P10763" t="s">
        <v>2682</v>
      </c>
      <c r="Q10763" t="s">
        <v>960</v>
      </c>
    </row>
    <row r="10764" spans="1:17" x14ac:dyDescent="0.2">
      <c r="A10764" s="3" t="s">
        <v>103</v>
      </c>
      <c r="B10764" s="3"/>
      <c r="C10764" s="18" t="s">
        <v>104</v>
      </c>
      <c r="D10764" s="18" t="s">
        <v>316</v>
      </c>
      <c r="E10764" s="18" t="s">
        <v>842</v>
      </c>
      <c r="F10764" s="18" t="s">
        <v>843</v>
      </c>
      <c r="G10764" s="19">
        <v>44054</v>
      </c>
      <c r="H10764" s="20" t="s">
        <v>20943</v>
      </c>
      <c r="I10764" s="20" t="s">
        <v>20962</v>
      </c>
      <c r="J10764" s="21">
        <v>189.2</v>
      </c>
      <c r="K10764" s="18" t="str">
        <f>IFERROR(VLOOKUP(LEFT(I10764,7)+0,'[1]_Redacted Trans'!B$1:C$65536,2,0),P10764)</f>
        <v>2100268 - Clacton Tool Hire</v>
      </c>
      <c r="L10764" s="18"/>
      <c r="M10764" s="18" t="str">
        <f>IFERROR(VLOOKUP(LEFT(I10764,7)+0,'[1]_Redacted Trans'!B$1:C$65536,2,0),Q10764)</f>
        <v>FLOOR SANDER &amp; EDGER</v>
      </c>
      <c r="N10764" s="22" t="s">
        <v>110</v>
      </c>
      <c r="P10764" t="s">
        <v>2682</v>
      </c>
      <c r="Q10764" t="s">
        <v>20963</v>
      </c>
    </row>
    <row r="10765" spans="1:17" x14ac:dyDescent="0.2">
      <c r="A10765" s="3" t="s">
        <v>103</v>
      </c>
      <c r="B10765" s="3"/>
      <c r="C10765" s="18" t="s">
        <v>104</v>
      </c>
      <c r="D10765" s="18" t="s">
        <v>316</v>
      </c>
      <c r="E10765" s="18" t="s">
        <v>3135</v>
      </c>
      <c r="F10765" s="18" t="s">
        <v>4801</v>
      </c>
      <c r="G10765" s="19">
        <v>44054</v>
      </c>
      <c r="H10765" s="20" t="s">
        <v>4246</v>
      </c>
      <c r="I10765" s="20" t="s">
        <v>20964</v>
      </c>
      <c r="J10765" s="21">
        <v>59</v>
      </c>
      <c r="K10765" s="18" t="str">
        <f>IFERROR(VLOOKUP(LEFT(I10765,7)+0,'[1]_Redacted Trans'!B$1:C$65536,2,0),P10765)</f>
        <v>2100268 - Clacton Tool Hire</v>
      </c>
      <c r="L10765" s="18"/>
      <c r="M10765" s="18" t="str">
        <f>IFERROR(VLOOKUP(LEFT(I10765,7)+0,'[1]_Redacted Trans'!B$1:C$65536,2,0),Q10765)</f>
        <v>ROUGHNECK SHUV HOLER</v>
      </c>
      <c r="N10765" s="22" t="s">
        <v>110</v>
      </c>
      <c r="P10765" t="s">
        <v>2682</v>
      </c>
      <c r="Q10765" t="s">
        <v>20965</v>
      </c>
    </row>
    <row r="10766" spans="1:17" x14ac:dyDescent="0.2">
      <c r="A10766" s="3" t="s">
        <v>103</v>
      </c>
      <c r="B10766" s="3"/>
      <c r="C10766" s="18" t="s">
        <v>104</v>
      </c>
      <c r="D10766" s="18" t="s">
        <v>316</v>
      </c>
      <c r="E10766" s="18" t="s">
        <v>899</v>
      </c>
      <c r="F10766" s="18" t="s">
        <v>900</v>
      </c>
      <c r="G10766" s="19">
        <v>44054</v>
      </c>
      <c r="H10766" s="20" t="s">
        <v>4246</v>
      </c>
      <c r="I10766" s="20" t="s">
        <v>20966</v>
      </c>
      <c r="J10766" s="21">
        <v>33</v>
      </c>
      <c r="K10766" s="18" t="str">
        <f>IFERROR(VLOOKUP(LEFT(I10766,7)+0,'[1]_Redacted Trans'!B$1:C$65536,2,0),P10766)</f>
        <v>2100268 - Clacton Tool Hire</v>
      </c>
      <c r="L10766" s="18"/>
      <c r="M10766" s="18" t="str">
        <f>IFERROR(VLOOKUP(LEFT(I10766,7)+0,'[1]_Redacted Trans'!B$1:C$65536,2,0),Q10766)</f>
        <v>WELLINGTON BOOTS</v>
      </c>
      <c r="N10766" s="22" t="s">
        <v>110</v>
      </c>
      <c r="P10766" t="s">
        <v>2682</v>
      </c>
      <c r="Q10766" t="s">
        <v>20967</v>
      </c>
    </row>
    <row r="10767" spans="1:17" x14ac:dyDescent="0.2">
      <c r="A10767" s="3" t="s">
        <v>103</v>
      </c>
      <c r="B10767" s="3"/>
      <c r="C10767" s="18" t="s">
        <v>104</v>
      </c>
      <c r="D10767" s="18" t="s">
        <v>316</v>
      </c>
      <c r="E10767" s="18" t="s">
        <v>254</v>
      </c>
      <c r="F10767" s="18" t="s">
        <v>408</v>
      </c>
      <c r="G10767" s="19">
        <v>44054</v>
      </c>
      <c r="H10767" s="20" t="s">
        <v>4246</v>
      </c>
      <c r="I10767" s="20" t="s">
        <v>20968</v>
      </c>
      <c r="J10767" s="21">
        <v>10.4</v>
      </c>
      <c r="K10767" s="18" t="str">
        <f>IFERROR(VLOOKUP(LEFT(I10767,7)+0,'[1]_Redacted Trans'!B$1:C$65536,2,0),P10767)</f>
        <v>2100268 - Clacton Tool Hire</v>
      </c>
      <c r="L10767" s="18"/>
      <c r="M10767" s="18" t="str">
        <f>IFERROR(VLOOKUP(LEFT(I10767,7)+0,'[1]_Redacted Trans'!B$1:C$65536,2,0),Q10767)</f>
        <v>VARIOUS ITEMS</v>
      </c>
      <c r="N10767" s="22" t="s">
        <v>110</v>
      </c>
      <c r="P10767" t="s">
        <v>2682</v>
      </c>
      <c r="Q10767" t="s">
        <v>960</v>
      </c>
    </row>
    <row r="10768" spans="1:17" x14ac:dyDescent="0.2">
      <c r="A10768" s="3" t="s">
        <v>103</v>
      </c>
      <c r="B10768" s="3"/>
      <c r="C10768" s="18" t="s">
        <v>104</v>
      </c>
      <c r="D10768" s="18" t="s">
        <v>316</v>
      </c>
      <c r="E10768" s="18" t="s">
        <v>2234</v>
      </c>
      <c r="F10768" s="18" t="s">
        <v>261</v>
      </c>
      <c r="G10768" s="19">
        <v>44054</v>
      </c>
      <c r="H10768" s="20" t="s">
        <v>4246</v>
      </c>
      <c r="I10768" s="20" t="s">
        <v>20969</v>
      </c>
      <c r="J10768" s="21">
        <v>57.8</v>
      </c>
      <c r="K10768" s="18" t="str">
        <f>IFERROR(VLOOKUP(LEFT(I10768,7)+0,'[1]_Redacted Trans'!B$1:C$65536,2,0),P10768)</f>
        <v>2100268 - Clacton Tool Hire</v>
      </c>
      <c r="L10768" s="18"/>
      <c r="M10768" s="18" t="str">
        <f>IFERROR(VLOOKUP(LEFT(I10768,7)+0,'[1]_Redacted Trans'!B$1:C$65536,2,0),Q10768)</f>
        <v>THROUGH BOLTS</v>
      </c>
      <c r="N10768" s="22" t="s">
        <v>110</v>
      </c>
      <c r="P10768" t="s">
        <v>2682</v>
      </c>
      <c r="Q10768" t="s">
        <v>20970</v>
      </c>
    </row>
    <row r="10769" spans="1:17" x14ac:dyDescent="0.2">
      <c r="A10769" s="3" t="s">
        <v>103</v>
      </c>
      <c r="B10769" s="3"/>
      <c r="C10769" s="18" t="s">
        <v>104</v>
      </c>
      <c r="D10769" s="18" t="s">
        <v>316</v>
      </c>
      <c r="E10769" s="18" t="s">
        <v>3135</v>
      </c>
      <c r="F10769" s="18" t="s">
        <v>4801</v>
      </c>
      <c r="G10769" s="19">
        <v>44054</v>
      </c>
      <c r="H10769" s="20" t="s">
        <v>4246</v>
      </c>
      <c r="I10769" s="20" t="s">
        <v>20971</v>
      </c>
      <c r="J10769" s="21">
        <v>11.6</v>
      </c>
      <c r="K10769" s="18" t="str">
        <f>IFERROR(VLOOKUP(LEFT(I10769,7)+0,'[1]_Redacted Trans'!B$1:C$65536,2,0),P10769)</f>
        <v>2100268 - Clacton Tool Hire</v>
      </c>
      <c r="L10769" s="18"/>
      <c r="M10769" s="18" t="str">
        <f>IFERROR(VLOOKUP(LEFT(I10769,7)+0,'[1]_Redacted Trans'!B$1:C$65536,2,0),Q10769)</f>
        <v>TECH SCREWS</v>
      </c>
      <c r="N10769" s="22" t="s">
        <v>110</v>
      </c>
      <c r="P10769" t="s">
        <v>2682</v>
      </c>
      <c r="Q10769" t="s">
        <v>20972</v>
      </c>
    </row>
    <row r="10770" spans="1:17" x14ac:dyDescent="0.2">
      <c r="A10770" s="3" t="s">
        <v>103</v>
      </c>
      <c r="B10770" s="3"/>
      <c r="C10770" s="18" t="s">
        <v>104</v>
      </c>
      <c r="D10770" s="18" t="s">
        <v>316</v>
      </c>
      <c r="E10770" s="18" t="s">
        <v>357</v>
      </c>
      <c r="F10770" s="18" t="s">
        <v>856</v>
      </c>
      <c r="G10770" s="19">
        <v>44054</v>
      </c>
      <c r="H10770" s="20" t="s">
        <v>4246</v>
      </c>
      <c r="I10770" s="20" t="s">
        <v>20973</v>
      </c>
      <c r="J10770" s="21">
        <v>56.68</v>
      </c>
      <c r="K10770" s="18" t="str">
        <f>IFERROR(VLOOKUP(LEFT(I10770,7)+0,'[1]_Redacted Trans'!B$1:C$65536,2,0),P10770)</f>
        <v>2100268 - Clacton Tool Hire</v>
      </c>
      <c r="L10770" s="18"/>
      <c r="M10770" s="18" t="str">
        <f>IFERROR(VLOOKUP(LEFT(I10770,7)+0,'[1]_Redacted Trans'!B$1:C$65536,2,0),Q10770)</f>
        <v>VARIOUS ITEMS</v>
      </c>
      <c r="N10770" s="22" t="s">
        <v>110</v>
      </c>
      <c r="P10770" t="s">
        <v>2682</v>
      </c>
      <c r="Q10770" t="s">
        <v>960</v>
      </c>
    </row>
    <row r="10771" spans="1:17" x14ac:dyDescent="0.2">
      <c r="A10771" s="3" t="s">
        <v>103</v>
      </c>
      <c r="B10771" s="3"/>
      <c r="C10771" s="18" t="s">
        <v>104</v>
      </c>
      <c r="D10771" s="18" t="s">
        <v>316</v>
      </c>
      <c r="E10771" s="18" t="s">
        <v>357</v>
      </c>
      <c r="F10771" s="18" t="s">
        <v>856</v>
      </c>
      <c r="G10771" s="19">
        <v>44054</v>
      </c>
      <c r="H10771" s="20" t="s">
        <v>4246</v>
      </c>
      <c r="I10771" s="20" t="s">
        <v>20974</v>
      </c>
      <c r="J10771" s="21">
        <v>40</v>
      </c>
      <c r="K10771" s="18" t="str">
        <f>IFERROR(VLOOKUP(LEFT(I10771,7)+0,'[1]_Redacted Trans'!B$1:C$65536,2,0),P10771)</f>
        <v>2100268 - Clacton Tool Hire</v>
      </c>
      <c r="L10771" s="18"/>
      <c r="M10771" s="18" t="str">
        <f>IFERROR(VLOOKUP(LEFT(I10771,7)+0,'[1]_Redacted Trans'!B$1:C$65536,2,0),Q10771)</f>
        <v>SHOVELS</v>
      </c>
      <c r="N10771" s="22" t="s">
        <v>110</v>
      </c>
      <c r="P10771" t="s">
        <v>2682</v>
      </c>
      <c r="Q10771" t="s">
        <v>20975</v>
      </c>
    </row>
    <row r="10772" spans="1:17" x14ac:dyDescent="0.2">
      <c r="A10772" s="3" t="s">
        <v>103</v>
      </c>
      <c r="B10772" s="3"/>
      <c r="C10772" s="18" t="s">
        <v>104</v>
      </c>
      <c r="D10772" s="18" t="s">
        <v>316</v>
      </c>
      <c r="E10772" s="18" t="s">
        <v>357</v>
      </c>
      <c r="F10772" s="18" t="s">
        <v>856</v>
      </c>
      <c r="G10772" s="19">
        <v>44054</v>
      </c>
      <c r="H10772" s="20" t="s">
        <v>20943</v>
      </c>
      <c r="I10772" s="20" t="s">
        <v>20976</v>
      </c>
      <c r="J10772" s="21">
        <v>198</v>
      </c>
      <c r="K10772" s="18" t="str">
        <f>IFERROR(VLOOKUP(LEFT(I10772,7)+0,'[1]_Redacted Trans'!B$1:C$65536,2,0),P10772)</f>
        <v>2100268 - Clacton Tool Hire</v>
      </c>
      <c r="L10772" s="18"/>
      <c r="M10772" s="18" t="str">
        <f>IFERROR(VLOOKUP(LEFT(I10772,7)+0,'[1]_Redacted Trans'!B$1:C$65536,2,0),Q10772)</f>
        <v>SANDER</v>
      </c>
      <c r="N10772" s="22" t="s">
        <v>110</v>
      </c>
      <c r="P10772" t="s">
        <v>2682</v>
      </c>
      <c r="Q10772" t="s">
        <v>20977</v>
      </c>
    </row>
    <row r="10773" spans="1:17" x14ac:dyDescent="0.2">
      <c r="A10773" s="3" t="s">
        <v>103</v>
      </c>
      <c r="B10773" s="3"/>
      <c r="C10773" s="18" t="s">
        <v>104</v>
      </c>
      <c r="D10773" s="18" t="s">
        <v>316</v>
      </c>
      <c r="E10773" s="18" t="s">
        <v>357</v>
      </c>
      <c r="F10773" s="18" t="s">
        <v>856</v>
      </c>
      <c r="G10773" s="19">
        <v>44054</v>
      </c>
      <c r="H10773" s="20" t="s">
        <v>4246</v>
      </c>
      <c r="I10773" s="20" t="s">
        <v>20978</v>
      </c>
      <c r="J10773" s="21">
        <v>8.86</v>
      </c>
      <c r="K10773" s="18" t="str">
        <f>IFERROR(VLOOKUP(LEFT(I10773,7)+0,'[1]_Redacted Trans'!B$1:C$65536,2,0),P10773)</f>
        <v>2100268 - Clacton Tool Hire</v>
      </c>
      <c r="L10773" s="18"/>
      <c r="M10773" s="18" t="str">
        <f>IFERROR(VLOOKUP(LEFT(I10773,7)+0,'[1]_Redacted Trans'!B$1:C$65536,2,0),Q10773)</f>
        <v>VARIOUS</v>
      </c>
      <c r="N10773" s="22" t="s">
        <v>110</v>
      </c>
      <c r="P10773" t="s">
        <v>2682</v>
      </c>
      <c r="Q10773" t="s">
        <v>2359</v>
      </c>
    </row>
    <row r="10774" spans="1:17" x14ac:dyDescent="0.2">
      <c r="A10774" s="3" t="s">
        <v>103</v>
      </c>
      <c r="B10774" s="3"/>
      <c r="C10774" s="18" t="s">
        <v>104</v>
      </c>
      <c r="D10774" s="18" t="s">
        <v>316</v>
      </c>
      <c r="E10774" s="18" t="s">
        <v>357</v>
      </c>
      <c r="F10774" s="18" t="s">
        <v>856</v>
      </c>
      <c r="G10774" s="19">
        <v>44054</v>
      </c>
      <c r="H10774" s="20" t="s">
        <v>4246</v>
      </c>
      <c r="I10774" s="20" t="s">
        <v>20979</v>
      </c>
      <c r="J10774" s="21">
        <v>4.99</v>
      </c>
      <c r="K10774" s="18" t="str">
        <f>IFERROR(VLOOKUP(LEFT(I10774,7)+0,'[1]_Redacted Trans'!B$1:C$65536,2,0),P10774)</f>
        <v>2100268 - Clacton Tool Hire</v>
      </c>
      <c r="L10774" s="18"/>
      <c r="M10774" s="18" t="str">
        <f>IFERROR(VLOOKUP(LEFT(I10774,7)+0,'[1]_Redacted Trans'!B$1:C$65536,2,0),Q10774)</f>
        <v>BOLTS</v>
      </c>
      <c r="N10774" s="22" t="s">
        <v>110</v>
      </c>
      <c r="P10774" t="s">
        <v>2682</v>
      </c>
      <c r="Q10774" t="s">
        <v>19846</v>
      </c>
    </row>
    <row r="10775" spans="1:17" x14ac:dyDescent="0.2">
      <c r="A10775" s="3" t="s">
        <v>103</v>
      </c>
      <c r="B10775" s="3"/>
      <c r="C10775" s="18" t="s">
        <v>104</v>
      </c>
      <c r="D10775" s="18" t="s">
        <v>316</v>
      </c>
      <c r="E10775" s="18" t="s">
        <v>357</v>
      </c>
      <c r="F10775" s="18" t="s">
        <v>856</v>
      </c>
      <c r="G10775" s="19">
        <v>44054</v>
      </c>
      <c r="H10775" s="20" t="s">
        <v>20940</v>
      </c>
      <c r="I10775" s="20" t="s">
        <v>20980</v>
      </c>
      <c r="J10775" s="21">
        <v>40.840000000000003</v>
      </c>
      <c r="K10775" s="18" t="str">
        <f>IFERROR(VLOOKUP(LEFT(I10775,7)+0,'[1]_Redacted Trans'!B$1:C$65536,2,0),P10775)</f>
        <v>2100268 - Clacton Tool Hire</v>
      </c>
      <c r="L10775" s="18"/>
      <c r="M10775" s="18" t="str">
        <f>IFERROR(VLOOKUP(LEFT(I10775,7)+0,'[1]_Redacted Trans'!B$1:C$65536,2,0),Q10775)</f>
        <v>CHAINS</v>
      </c>
      <c r="N10775" s="22" t="s">
        <v>110</v>
      </c>
      <c r="P10775" t="s">
        <v>2682</v>
      </c>
      <c r="Q10775" t="s">
        <v>17781</v>
      </c>
    </row>
    <row r="10776" spans="1:17" x14ac:dyDescent="0.2">
      <c r="A10776" s="3" t="s">
        <v>103</v>
      </c>
      <c r="B10776" s="3"/>
      <c r="C10776" s="18" t="s">
        <v>104</v>
      </c>
      <c r="D10776" s="18" t="s">
        <v>316</v>
      </c>
      <c r="E10776" s="18" t="s">
        <v>357</v>
      </c>
      <c r="F10776" s="18" t="s">
        <v>856</v>
      </c>
      <c r="G10776" s="19">
        <v>44054</v>
      </c>
      <c r="H10776" s="20" t="s">
        <v>20940</v>
      </c>
      <c r="I10776" s="20" t="s">
        <v>20981</v>
      </c>
      <c r="J10776" s="21">
        <v>76.8</v>
      </c>
      <c r="K10776" s="18" t="str">
        <f>IFERROR(VLOOKUP(LEFT(I10776,7)+0,'[1]_Redacted Trans'!B$1:C$65536,2,0),P10776)</f>
        <v>2100268 - Clacton Tool Hire</v>
      </c>
      <c r="L10776" s="18"/>
      <c r="M10776" s="18" t="str">
        <f>IFERROR(VLOOKUP(LEFT(I10776,7)+0,'[1]_Redacted Trans'!B$1:C$65536,2,0),Q10776)</f>
        <v>PETROL BLOWER</v>
      </c>
      <c r="N10776" s="22" t="s">
        <v>110</v>
      </c>
      <c r="P10776" t="s">
        <v>2682</v>
      </c>
      <c r="Q10776" t="s">
        <v>20982</v>
      </c>
    </row>
    <row r="10777" spans="1:17" x14ac:dyDescent="0.2">
      <c r="A10777" s="3" t="s">
        <v>103</v>
      </c>
      <c r="B10777" s="3"/>
      <c r="C10777" s="18" t="s">
        <v>104</v>
      </c>
      <c r="D10777" s="18" t="s">
        <v>239</v>
      </c>
      <c r="E10777" s="18" t="s">
        <v>270</v>
      </c>
      <c r="F10777" s="18" t="s">
        <v>512</v>
      </c>
      <c r="G10777" s="19">
        <v>44054</v>
      </c>
      <c r="H10777" s="20" t="s">
        <v>11417</v>
      </c>
      <c r="I10777" s="20" t="s">
        <v>20983</v>
      </c>
      <c r="J10777" s="21">
        <v>420.05</v>
      </c>
      <c r="K10777" s="18" t="str">
        <f>IFERROR(VLOOKUP(LEFT(I10777,7)+0,'[1]_Redacted Trans'!B$1:C$65536,2,0),P10777)</f>
        <v>2100705 - J D Robertson &amp; Co Ltd</v>
      </c>
      <c r="L10777" s="18"/>
      <c r="M10777" s="18" t="str">
        <f>IFERROR(VLOOKUP(LEFT(I10777,7)+0,'[1]_Redacted Trans'!B$1:C$65536,2,0),Q10777)</f>
        <v>Jul20 Toms van GV69PFF</v>
      </c>
      <c r="N10777" s="22" t="s">
        <v>110</v>
      </c>
      <c r="P10777" t="s">
        <v>1656</v>
      </c>
      <c r="Q10777" t="s">
        <v>20984</v>
      </c>
    </row>
    <row r="10778" spans="1:17" x14ac:dyDescent="0.2">
      <c r="A10778" s="3" t="s">
        <v>103</v>
      </c>
      <c r="B10778" s="3"/>
      <c r="C10778" s="18" t="s">
        <v>104</v>
      </c>
      <c r="D10778" s="18" t="s">
        <v>239</v>
      </c>
      <c r="E10778" s="18" t="s">
        <v>467</v>
      </c>
      <c r="F10778" s="18" t="s">
        <v>403</v>
      </c>
      <c r="G10778" s="19">
        <v>44054</v>
      </c>
      <c r="H10778" s="20" t="s">
        <v>14313</v>
      </c>
      <c r="I10778" s="20" t="s">
        <v>20985</v>
      </c>
      <c r="J10778" s="21">
        <v>120</v>
      </c>
      <c r="K10778" s="18" t="str">
        <f>IFERROR(VLOOKUP(LEFT(I10778,7)+0,'[1]_Redacted Trans'!B$1:C$65536,2,0),P10778)</f>
        <v>2100705 - J D Robertson &amp; Co Ltd</v>
      </c>
      <c r="L10778" s="18"/>
      <c r="M10778" s="18" t="str">
        <f>IFERROR(VLOOKUP(LEFT(I10778,7)+0,'[1]_Redacted Trans'!B$1:C$65536,2,0),Q10778)</f>
        <v>Jul20 AY66TXC</v>
      </c>
      <c r="N10778" s="22" t="s">
        <v>110</v>
      </c>
      <c r="P10778" t="s">
        <v>1656</v>
      </c>
      <c r="Q10778" t="s">
        <v>20986</v>
      </c>
    </row>
    <row r="10779" spans="1:17" x14ac:dyDescent="0.2">
      <c r="A10779" s="3" t="s">
        <v>103</v>
      </c>
      <c r="B10779" s="3"/>
      <c r="C10779" s="18" t="s">
        <v>104</v>
      </c>
      <c r="D10779" s="18" t="s">
        <v>239</v>
      </c>
      <c r="E10779" s="18" t="s">
        <v>467</v>
      </c>
      <c r="F10779" s="18" t="s">
        <v>403</v>
      </c>
      <c r="G10779" s="19">
        <v>44054</v>
      </c>
      <c r="H10779" s="20" t="s">
        <v>20987</v>
      </c>
      <c r="I10779" s="20" t="s">
        <v>20988</v>
      </c>
      <c r="J10779" s="21">
        <v>243.9</v>
      </c>
      <c r="K10779" s="18" t="str">
        <f>IFERROR(VLOOKUP(LEFT(I10779,7)+0,'[1]_Redacted Trans'!B$1:C$65536,2,0),P10779)</f>
        <v>2100705 - J D Robertson &amp; Co Ltd</v>
      </c>
      <c r="L10779" s="18"/>
      <c r="M10779" s="18" t="str">
        <f>IFERROR(VLOOKUP(LEFT(I10779,7)+0,'[1]_Redacted Trans'!B$1:C$65536,2,0),Q10779)</f>
        <v>Jul20 RO13SUV</v>
      </c>
      <c r="N10779" s="22" t="s">
        <v>110</v>
      </c>
      <c r="P10779" t="s">
        <v>1656</v>
      </c>
      <c r="Q10779" t="s">
        <v>20989</v>
      </c>
    </row>
    <row r="10780" spans="1:17" x14ac:dyDescent="0.2">
      <c r="A10780" s="3" t="s">
        <v>103</v>
      </c>
      <c r="B10780" s="3"/>
      <c r="C10780" s="18" t="s">
        <v>104</v>
      </c>
      <c r="D10780" s="18" t="s">
        <v>239</v>
      </c>
      <c r="E10780" s="18" t="s">
        <v>467</v>
      </c>
      <c r="F10780" s="18" t="s">
        <v>403</v>
      </c>
      <c r="G10780" s="19">
        <v>44054</v>
      </c>
      <c r="H10780" s="20" t="s">
        <v>20987</v>
      </c>
      <c r="I10780" s="20" t="s">
        <v>20990</v>
      </c>
      <c r="J10780" s="21">
        <v>466.56</v>
      </c>
      <c r="K10780" s="18" t="str">
        <f>IFERROR(VLOOKUP(LEFT(I10780,7)+0,'[1]_Redacted Trans'!B$1:C$65536,2,0),P10780)</f>
        <v>2100705 - J D Robertson &amp; Co Ltd</v>
      </c>
      <c r="L10780" s="18"/>
      <c r="M10780" s="18" t="str">
        <f>IFERROR(VLOOKUP(LEFT(I10780,7)+0,'[1]_Redacted Trans'!B$1:C$65536,2,0),Q10780)</f>
        <v>Jul20 NA10SPZ</v>
      </c>
      <c r="N10780" s="22" t="s">
        <v>110</v>
      </c>
      <c r="P10780" t="s">
        <v>1656</v>
      </c>
      <c r="Q10780" t="s">
        <v>20991</v>
      </c>
    </row>
    <row r="10781" spans="1:17" x14ac:dyDescent="0.2">
      <c r="A10781" s="3" t="s">
        <v>103</v>
      </c>
      <c r="B10781" s="3"/>
      <c r="C10781" s="18" t="s">
        <v>104</v>
      </c>
      <c r="D10781" s="18" t="s">
        <v>239</v>
      </c>
      <c r="E10781" s="18" t="s">
        <v>467</v>
      </c>
      <c r="F10781" s="18" t="s">
        <v>403</v>
      </c>
      <c r="G10781" s="19">
        <v>44054</v>
      </c>
      <c r="H10781" s="20" t="s">
        <v>20987</v>
      </c>
      <c r="I10781" s="20" t="s">
        <v>20992</v>
      </c>
      <c r="J10781" s="21">
        <v>466.56</v>
      </c>
      <c r="K10781" s="18" t="str">
        <f>IFERROR(VLOOKUP(LEFT(I10781,7)+0,'[1]_Redacted Trans'!B$1:C$65536,2,0),P10781)</f>
        <v>2100705 - J D Robertson &amp; Co Ltd</v>
      </c>
      <c r="L10781" s="18"/>
      <c r="M10781" s="18" t="str">
        <f>IFERROR(VLOOKUP(LEFT(I10781,7)+0,'[1]_Redacted Trans'!B$1:C$65536,2,0),Q10781)</f>
        <v>Jul20 NA11DGY</v>
      </c>
      <c r="N10781" s="22" t="s">
        <v>110</v>
      </c>
      <c r="P10781" t="s">
        <v>1656</v>
      </c>
      <c r="Q10781" t="s">
        <v>20993</v>
      </c>
    </row>
    <row r="10782" spans="1:17" x14ac:dyDescent="0.2">
      <c r="A10782" s="3" t="s">
        <v>103</v>
      </c>
      <c r="B10782" s="3"/>
      <c r="C10782" s="18" t="s">
        <v>104</v>
      </c>
      <c r="D10782" s="18" t="s">
        <v>239</v>
      </c>
      <c r="E10782" s="18" t="s">
        <v>266</v>
      </c>
      <c r="F10782" s="18" t="s">
        <v>198</v>
      </c>
      <c r="G10782" s="19">
        <v>44054</v>
      </c>
      <c r="H10782" s="20" t="s">
        <v>18978</v>
      </c>
      <c r="I10782" s="20" t="s">
        <v>20994</v>
      </c>
      <c r="J10782" s="21">
        <v>663.4</v>
      </c>
      <c r="K10782" s="18" t="str">
        <f>IFERROR(VLOOKUP(LEFT(I10782,7)+0,'[1]_Redacted Trans'!B$1:C$65536,2,0),P10782)</f>
        <v>2100705 - J D Robertson &amp; Co Ltd</v>
      </c>
      <c r="L10782" s="18"/>
      <c r="M10782" s="18" t="str">
        <f>IFERROR(VLOOKUP(LEFT(I10782,7)+0,'[1]_Redacted Trans'!B$1:C$65536,2,0),Q10782)</f>
        <v>Jul20 YP15CKU</v>
      </c>
      <c r="N10782" s="22" t="s">
        <v>110</v>
      </c>
      <c r="P10782" t="s">
        <v>1656</v>
      </c>
      <c r="Q10782" t="s">
        <v>20995</v>
      </c>
    </row>
    <row r="10783" spans="1:17" x14ac:dyDescent="0.2">
      <c r="A10783" s="3" t="s">
        <v>103</v>
      </c>
      <c r="B10783" s="3"/>
      <c r="C10783" s="18" t="s">
        <v>104</v>
      </c>
      <c r="D10783" s="18" t="s">
        <v>239</v>
      </c>
      <c r="E10783" s="18" t="s">
        <v>266</v>
      </c>
      <c r="F10783" s="18" t="s">
        <v>198</v>
      </c>
      <c r="G10783" s="19">
        <v>44054</v>
      </c>
      <c r="H10783" s="20" t="s">
        <v>18975</v>
      </c>
      <c r="I10783" s="20" t="s">
        <v>20996</v>
      </c>
      <c r="J10783" s="21">
        <v>703.08</v>
      </c>
      <c r="K10783" s="18" t="str">
        <f>IFERROR(VLOOKUP(LEFT(I10783,7)+0,'[1]_Redacted Trans'!B$1:C$65536,2,0),P10783)</f>
        <v>2100705 - J D Robertson &amp; Co Ltd</v>
      </c>
      <c r="L10783" s="18"/>
      <c r="M10783" s="18" t="str">
        <f>IFERROR(VLOOKUP(LEFT(I10783,7)+0,'[1]_Redacted Trans'!B$1:C$65536,2,0),Q10783)</f>
        <v>Jul20 YN16RSZ</v>
      </c>
      <c r="N10783" s="22" t="s">
        <v>110</v>
      </c>
      <c r="P10783" t="s">
        <v>1656</v>
      </c>
      <c r="Q10783" t="s">
        <v>20997</v>
      </c>
    </row>
    <row r="10784" spans="1:17" x14ac:dyDescent="0.2">
      <c r="A10784" s="3" t="s">
        <v>103</v>
      </c>
      <c r="B10784" s="3"/>
      <c r="C10784" s="18" t="s">
        <v>104</v>
      </c>
      <c r="D10784" s="18" t="s">
        <v>239</v>
      </c>
      <c r="E10784" s="18" t="s">
        <v>266</v>
      </c>
      <c r="F10784" s="18" t="s">
        <v>198</v>
      </c>
      <c r="G10784" s="19">
        <v>44054</v>
      </c>
      <c r="H10784" s="20" t="s">
        <v>19958</v>
      </c>
      <c r="I10784" s="20" t="s">
        <v>20998</v>
      </c>
      <c r="J10784" s="21">
        <v>446.24</v>
      </c>
      <c r="K10784" s="18" t="str">
        <f>IFERROR(VLOOKUP(LEFT(I10784,7)+0,'[1]_Redacted Trans'!B$1:C$65536,2,0),P10784)</f>
        <v>2100705 - J D Robertson &amp; Co Ltd</v>
      </c>
      <c r="L10784" s="18"/>
      <c r="M10784" s="18" t="str">
        <f>IFERROR(VLOOKUP(LEFT(I10784,7)+0,'[1]_Redacted Trans'!B$1:C$65536,2,0),Q10784)</f>
        <v>Jul20 Kats CE20WEK</v>
      </c>
      <c r="N10784" s="22" t="s">
        <v>110</v>
      </c>
      <c r="P10784" t="s">
        <v>1656</v>
      </c>
      <c r="Q10784" t="s">
        <v>20999</v>
      </c>
    </row>
    <row r="10785" spans="1:17" x14ac:dyDescent="0.2">
      <c r="A10785" s="3" t="s">
        <v>103</v>
      </c>
      <c r="B10785" s="3"/>
      <c r="C10785" s="18" t="s">
        <v>104</v>
      </c>
      <c r="D10785" s="18" t="s">
        <v>239</v>
      </c>
      <c r="E10785" s="18" t="s">
        <v>353</v>
      </c>
      <c r="F10785" s="18" t="s">
        <v>170</v>
      </c>
      <c r="G10785" s="19">
        <v>44054</v>
      </c>
      <c r="H10785" s="20" t="s">
        <v>15101</v>
      </c>
      <c r="I10785" s="20" t="s">
        <v>21000</v>
      </c>
      <c r="J10785" s="21">
        <v>341</v>
      </c>
      <c r="K10785" s="18" t="str">
        <f>IFERROR(VLOOKUP(LEFT(I10785,7)+0,'[1]_Redacted Trans'!B$1:C$65536,2,0),P10785)</f>
        <v>2100705 - J D Robertson &amp; Co Ltd</v>
      </c>
      <c r="L10785" s="18"/>
      <c r="M10785" s="18" t="str">
        <f>IFERROR(VLOOKUP(LEFT(I10785,7)+0,'[1]_Redacted Trans'!B$1:C$65536,2,0),Q10785)</f>
        <v>Jul 20 BC66WMT</v>
      </c>
      <c r="N10785" s="22" t="s">
        <v>110</v>
      </c>
      <c r="P10785" t="s">
        <v>1656</v>
      </c>
      <c r="Q10785" t="s">
        <v>21001</v>
      </c>
    </row>
    <row r="10786" spans="1:17" x14ac:dyDescent="0.2">
      <c r="A10786" s="3" t="s">
        <v>103</v>
      </c>
      <c r="B10786" s="3"/>
      <c r="C10786" s="18" t="s">
        <v>104</v>
      </c>
      <c r="D10786" s="18" t="s">
        <v>239</v>
      </c>
      <c r="E10786" s="18" t="s">
        <v>762</v>
      </c>
      <c r="F10786" s="18" t="s">
        <v>403</v>
      </c>
      <c r="G10786" s="19">
        <v>44054</v>
      </c>
      <c r="H10786" s="20" t="s">
        <v>21002</v>
      </c>
      <c r="I10786" s="20" t="s">
        <v>21003</v>
      </c>
      <c r="J10786" s="21">
        <v>216.8</v>
      </c>
      <c r="K10786" s="18" t="str">
        <f>IFERROR(VLOOKUP(LEFT(I10786,7)+0,'[1]_Redacted Trans'!B$1:C$65536,2,0),P10786)</f>
        <v>2100705 - J D Robertson &amp; Co Ltd</v>
      </c>
      <c r="L10786" s="18"/>
      <c r="M10786" s="18" t="str">
        <f>IFERROR(VLOOKUP(LEFT(I10786,7)+0,'[1]_Redacted Trans'!B$1:C$65536,2,0),Q10786)</f>
        <v>Jul20 hire BK62LVT</v>
      </c>
      <c r="N10786" s="22" t="s">
        <v>110</v>
      </c>
      <c r="P10786" t="s">
        <v>1656</v>
      </c>
      <c r="Q10786" t="s">
        <v>21004</v>
      </c>
    </row>
    <row r="10787" spans="1:17" x14ac:dyDescent="0.2">
      <c r="A10787" s="3" t="s">
        <v>103</v>
      </c>
      <c r="B10787" s="3"/>
      <c r="C10787" s="18" t="s">
        <v>104</v>
      </c>
      <c r="D10787" s="18" t="s">
        <v>168</v>
      </c>
      <c r="E10787" s="18" t="s">
        <v>254</v>
      </c>
      <c r="F10787" s="18" t="s">
        <v>422</v>
      </c>
      <c r="G10787" s="19">
        <v>44054</v>
      </c>
      <c r="H10787" s="20" t="s">
        <v>21005</v>
      </c>
      <c r="I10787" s="20" t="s">
        <v>21006</v>
      </c>
      <c r="J10787" s="21">
        <v>90</v>
      </c>
      <c r="K10787" s="18" t="str">
        <f>IFERROR(VLOOKUP(LEFT(I10787,7)+0,'[1]_Redacted Trans'!B$1:C$65536,2,0),P10787)</f>
        <v>REDACTED PERSONAL DATA</v>
      </c>
      <c r="L10787" s="18"/>
      <c r="M10787" s="18" t="str">
        <f>IFERROR(VLOOKUP(LEFT(I10787,7)+0,'[1]_Redacted Trans'!B$1:C$65536,2,0),Q10787)</f>
        <v>REDACTED PERSONAL DATA</v>
      </c>
      <c r="N10787" s="22" t="s">
        <v>110</v>
      </c>
      <c r="P10787" t="s">
        <v>143</v>
      </c>
      <c r="Q10787" t="s">
        <v>143</v>
      </c>
    </row>
    <row r="10788" spans="1:17" x14ac:dyDescent="0.2">
      <c r="A10788" s="3" t="s">
        <v>103</v>
      </c>
      <c r="B10788" s="3"/>
      <c r="C10788" s="18" t="s">
        <v>104</v>
      </c>
      <c r="D10788" s="18" t="s">
        <v>168</v>
      </c>
      <c r="E10788" s="18" t="s">
        <v>254</v>
      </c>
      <c r="F10788" s="18" t="s">
        <v>422</v>
      </c>
      <c r="G10788" s="19">
        <v>44054</v>
      </c>
      <c r="H10788" s="20" t="s">
        <v>21007</v>
      </c>
      <c r="I10788" s="20" t="s">
        <v>21008</v>
      </c>
      <c r="J10788" s="21">
        <v>76</v>
      </c>
      <c r="K10788" s="18" t="str">
        <f>IFERROR(VLOOKUP(LEFT(I10788,7)+0,'[1]_Redacted Trans'!B$1:C$65536,2,0),P10788)</f>
        <v>REDACTED PERSONAL DATA</v>
      </c>
      <c r="L10788" s="18"/>
      <c r="M10788" s="18" t="str">
        <f>IFERROR(VLOOKUP(LEFT(I10788,7)+0,'[1]_Redacted Trans'!B$1:C$65536,2,0),Q10788)</f>
        <v>REDACTED PERSONAL DATA</v>
      </c>
      <c r="N10788" s="22" t="s">
        <v>110</v>
      </c>
      <c r="P10788" t="s">
        <v>143</v>
      </c>
      <c r="Q10788" t="s">
        <v>143</v>
      </c>
    </row>
    <row r="10789" spans="1:17" x14ac:dyDescent="0.2">
      <c r="A10789" s="3" t="s">
        <v>103</v>
      </c>
      <c r="B10789" s="3"/>
      <c r="C10789" s="18" t="s">
        <v>104</v>
      </c>
      <c r="D10789" s="18" t="s">
        <v>168</v>
      </c>
      <c r="E10789" s="18" t="s">
        <v>254</v>
      </c>
      <c r="F10789" s="18" t="s">
        <v>422</v>
      </c>
      <c r="G10789" s="19">
        <v>44054</v>
      </c>
      <c r="H10789" s="20" t="s">
        <v>21009</v>
      </c>
      <c r="I10789" s="20" t="s">
        <v>21010</v>
      </c>
      <c r="J10789" s="21">
        <v>60</v>
      </c>
      <c r="K10789" s="18" t="str">
        <f>IFERROR(VLOOKUP(LEFT(I10789,7)+0,'[1]_Redacted Trans'!B$1:C$65536,2,0),P10789)</f>
        <v>REDACTED PERSONAL DATA</v>
      </c>
      <c r="L10789" s="18"/>
      <c r="M10789" s="18" t="str">
        <f>IFERROR(VLOOKUP(LEFT(I10789,7)+0,'[1]_Redacted Trans'!B$1:C$65536,2,0),Q10789)</f>
        <v>REDACTED PERSONAL DATA</v>
      </c>
      <c r="N10789" s="22" t="s">
        <v>110</v>
      </c>
      <c r="P10789" t="s">
        <v>143</v>
      </c>
      <c r="Q10789" t="s">
        <v>143</v>
      </c>
    </row>
    <row r="10790" spans="1:17" x14ac:dyDescent="0.2">
      <c r="A10790" s="3" t="s">
        <v>103</v>
      </c>
      <c r="B10790" s="3"/>
      <c r="C10790" s="18" t="s">
        <v>104</v>
      </c>
      <c r="D10790" s="18" t="s">
        <v>168</v>
      </c>
      <c r="E10790" s="18" t="s">
        <v>254</v>
      </c>
      <c r="F10790" s="18" t="s">
        <v>422</v>
      </c>
      <c r="G10790" s="19">
        <v>44054</v>
      </c>
      <c r="H10790" s="20" t="s">
        <v>21011</v>
      </c>
      <c r="I10790" s="20" t="s">
        <v>21012</v>
      </c>
      <c r="J10790" s="21">
        <v>72.5</v>
      </c>
      <c r="K10790" s="18" t="str">
        <f>IFERROR(VLOOKUP(LEFT(I10790,7)+0,'[1]_Redacted Trans'!B$1:C$65536,2,0),P10790)</f>
        <v>REDACTED PERSONAL DATA</v>
      </c>
      <c r="L10790" s="18"/>
      <c r="M10790" s="18" t="str">
        <f>IFERROR(VLOOKUP(LEFT(I10790,7)+0,'[1]_Redacted Trans'!B$1:C$65536,2,0),Q10790)</f>
        <v>REDACTED PERSONAL DATA</v>
      </c>
      <c r="N10790" s="22" t="s">
        <v>110</v>
      </c>
      <c r="P10790" t="s">
        <v>143</v>
      </c>
      <c r="Q10790" t="s">
        <v>143</v>
      </c>
    </row>
    <row r="10791" spans="1:17" x14ac:dyDescent="0.2">
      <c r="A10791" s="3" t="s">
        <v>103</v>
      </c>
      <c r="B10791" s="3"/>
      <c r="C10791" s="18" t="s">
        <v>104</v>
      </c>
      <c r="D10791" s="18" t="s">
        <v>168</v>
      </c>
      <c r="E10791" s="18" t="s">
        <v>254</v>
      </c>
      <c r="F10791" s="18" t="s">
        <v>422</v>
      </c>
      <c r="G10791" s="19">
        <v>44054</v>
      </c>
      <c r="H10791" s="20" t="s">
        <v>21013</v>
      </c>
      <c r="I10791" s="20" t="s">
        <v>21014</v>
      </c>
      <c r="J10791" s="21">
        <v>75</v>
      </c>
      <c r="K10791" s="18" t="str">
        <f>IFERROR(VLOOKUP(LEFT(I10791,7)+0,'[1]_Redacted Trans'!B$1:C$65536,2,0),P10791)</f>
        <v>REDACTED PERSONAL DATA</v>
      </c>
      <c r="L10791" s="18"/>
      <c r="M10791" s="18" t="str">
        <f>IFERROR(VLOOKUP(LEFT(I10791,7)+0,'[1]_Redacted Trans'!B$1:C$65536,2,0),Q10791)</f>
        <v>REDACTED PERSONAL DATA</v>
      </c>
      <c r="N10791" s="22" t="s">
        <v>110</v>
      </c>
      <c r="P10791" t="s">
        <v>143</v>
      </c>
      <c r="Q10791" t="s">
        <v>143</v>
      </c>
    </row>
    <row r="10792" spans="1:17" x14ac:dyDescent="0.2">
      <c r="A10792" s="3" t="s">
        <v>103</v>
      </c>
      <c r="B10792" s="3"/>
      <c r="C10792" s="18" t="s">
        <v>104</v>
      </c>
      <c r="D10792" s="18" t="s">
        <v>168</v>
      </c>
      <c r="E10792" s="18" t="s">
        <v>254</v>
      </c>
      <c r="F10792" s="18" t="s">
        <v>422</v>
      </c>
      <c r="G10792" s="19">
        <v>44054</v>
      </c>
      <c r="H10792" s="20" t="s">
        <v>21015</v>
      </c>
      <c r="I10792" s="20" t="s">
        <v>21016</v>
      </c>
      <c r="J10792" s="21">
        <v>60</v>
      </c>
      <c r="K10792" s="18" t="str">
        <f>IFERROR(VLOOKUP(LEFT(I10792,7)+0,'[1]_Redacted Trans'!B$1:C$65536,2,0),P10792)</f>
        <v>REDACTED PERSONAL DATA</v>
      </c>
      <c r="L10792" s="18"/>
      <c r="M10792" s="18" t="str">
        <f>IFERROR(VLOOKUP(LEFT(I10792,7)+0,'[1]_Redacted Trans'!B$1:C$65536,2,0),Q10792)</f>
        <v>REDACTED PERSONAL DATA</v>
      </c>
      <c r="N10792" s="22" t="s">
        <v>110</v>
      </c>
      <c r="P10792" t="s">
        <v>143</v>
      </c>
      <c r="Q10792" t="s">
        <v>143</v>
      </c>
    </row>
    <row r="10793" spans="1:17" x14ac:dyDescent="0.2">
      <c r="A10793" s="3" t="s">
        <v>103</v>
      </c>
      <c r="B10793" s="3"/>
      <c r="C10793" s="18" t="s">
        <v>104</v>
      </c>
      <c r="D10793" s="18" t="s">
        <v>168</v>
      </c>
      <c r="E10793" s="18" t="s">
        <v>254</v>
      </c>
      <c r="F10793" s="18" t="s">
        <v>422</v>
      </c>
      <c r="G10793" s="19">
        <v>44054</v>
      </c>
      <c r="H10793" s="20" t="s">
        <v>21017</v>
      </c>
      <c r="I10793" s="20" t="s">
        <v>21018</v>
      </c>
      <c r="J10793" s="21">
        <v>120</v>
      </c>
      <c r="K10793" s="18" t="str">
        <f>IFERROR(VLOOKUP(LEFT(I10793,7)+0,'[1]_Redacted Trans'!B$1:C$65536,2,0),P10793)</f>
        <v>REDACTED PERSONAL DATA</v>
      </c>
      <c r="L10793" s="18"/>
      <c r="M10793" s="18" t="str">
        <f>IFERROR(VLOOKUP(LEFT(I10793,7)+0,'[1]_Redacted Trans'!B$1:C$65536,2,0),Q10793)</f>
        <v>REDACTED PERSONAL DATA</v>
      </c>
      <c r="N10793" s="22" t="s">
        <v>110</v>
      </c>
      <c r="P10793" t="s">
        <v>143</v>
      </c>
      <c r="Q10793" t="s">
        <v>143</v>
      </c>
    </row>
    <row r="10794" spans="1:17" x14ac:dyDescent="0.2">
      <c r="A10794" s="3" t="s">
        <v>103</v>
      </c>
      <c r="B10794" s="3"/>
      <c r="C10794" s="18" t="s">
        <v>104</v>
      </c>
      <c r="D10794" s="18" t="s">
        <v>168</v>
      </c>
      <c r="E10794" s="18" t="s">
        <v>254</v>
      </c>
      <c r="F10794" s="18" t="s">
        <v>422</v>
      </c>
      <c r="G10794" s="19">
        <v>44054</v>
      </c>
      <c r="H10794" s="20" t="s">
        <v>21019</v>
      </c>
      <c r="I10794" s="20" t="s">
        <v>21020</v>
      </c>
      <c r="J10794" s="21">
        <v>75</v>
      </c>
      <c r="K10794" s="18" t="str">
        <f>IFERROR(VLOOKUP(LEFT(I10794,7)+0,'[1]_Redacted Trans'!B$1:C$65536,2,0),P10794)</f>
        <v>REDACTED PERSONAL DATA</v>
      </c>
      <c r="L10794" s="18"/>
      <c r="M10794" s="18" t="str">
        <f>IFERROR(VLOOKUP(LEFT(I10794,7)+0,'[1]_Redacted Trans'!B$1:C$65536,2,0),Q10794)</f>
        <v>REDACTED PERSONAL DATA</v>
      </c>
      <c r="N10794" s="22" t="s">
        <v>110</v>
      </c>
      <c r="P10794" t="s">
        <v>143</v>
      </c>
      <c r="Q10794" t="s">
        <v>143</v>
      </c>
    </row>
    <row r="10795" spans="1:17" x14ac:dyDescent="0.2">
      <c r="A10795" s="3" t="s">
        <v>103</v>
      </c>
      <c r="B10795" s="3"/>
      <c r="C10795" s="18" t="s">
        <v>104</v>
      </c>
      <c r="D10795" s="18" t="s">
        <v>168</v>
      </c>
      <c r="E10795" s="18" t="s">
        <v>254</v>
      </c>
      <c r="F10795" s="18" t="s">
        <v>422</v>
      </c>
      <c r="G10795" s="19">
        <v>44054</v>
      </c>
      <c r="H10795" s="20" t="s">
        <v>21021</v>
      </c>
      <c r="I10795" s="20" t="s">
        <v>21022</v>
      </c>
      <c r="J10795" s="21">
        <v>90</v>
      </c>
      <c r="K10795" s="18" t="str">
        <f>IFERROR(VLOOKUP(LEFT(I10795,7)+0,'[1]_Redacted Trans'!B$1:C$65536,2,0),P10795)</f>
        <v>REDACTED PERSONAL DATA</v>
      </c>
      <c r="L10795" s="18"/>
      <c r="M10795" s="18" t="str">
        <f>IFERROR(VLOOKUP(LEFT(I10795,7)+0,'[1]_Redacted Trans'!B$1:C$65536,2,0),Q10795)</f>
        <v>REDACTED PERSONAL DATA</v>
      </c>
      <c r="N10795" s="22" t="s">
        <v>110</v>
      </c>
      <c r="P10795" t="s">
        <v>143</v>
      </c>
      <c r="Q10795" t="s">
        <v>143</v>
      </c>
    </row>
    <row r="10796" spans="1:17" x14ac:dyDescent="0.2">
      <c r="A10796" s="3" t="s">
        <v>103</v>
      </c>
      <c r="B10796" s="3"/>
      <c r="C10796" s="18" t="s">
        <v>104</v>
      </c>
      <c r="D10796" s="18" t="s">
        <v>168</v>
      </c>
      <c r="E10796" s="18" t="s">
        <v>254</v>
      </c>
      <c r="F10796" s="18" t="s">
        <v>422</v>
      </c>
      <c r="G10796" s="19">
        <v>44054</v>
      </c>
      <c r="H10796" s="20" t="s">
        <v>21023</v>
      </c>
      <c r="I10796" s="20" t="s">
        <v>21024</v>
      </c>
      <c r="J10796" s="21">
        <v>180</v>
      </c>
      <c r="K10796" s="18" t="str">
        <f>IFERROR(VLOOKUP(LEFT(I10796,7)+0,'[1]_Redacted Trans'!B$1:C$65536,2,0),P10796)</f>
        <v>REDACTED PERSONAL DATA</v>
      </c>
      <c r="L10796" s="18"/>
      <c r="M10796" s="18" t="str">
        <f>IFERROR(VLOOKUP(LEFT(I10796,7)+0,'[1]_Redacted Trans'!B$1:C$65536,2,0),Q10796)</f>
        <v>REDACTED PERSONAL DATA</v>
      </c>
      <c r="N10796" s="22" t="s">
        <v>110</v>
      </c>
      <c r="P10796" t="s">
        <v>143</v>
      </c>
      <c r="Q10796" t="s">
        <v>143</v>
      </c>
    </row>
    <row r="10797" spans="1:17" x14ac:dyDescent="0.2">
      <c r="A10797" s="3" t="s">
        <v>103</v>
      </c>
      <c r="B10797" s="3"/>
      <c r="C10797" s="18" t="s">
        <v>104</v>
      </c>
      <c r="D10797" s="18" t="s">
        <v>168</v>
      </c>
      <c r="E10797" s="18" t="s">
        <v>254</v>
      </c>
      <c r="F10797" s="18" t="s">
        <v>422</v>
      </c>
      <c r="G10797" s="19">
        <v>44054</v>
      </c>
      <c r="H10797" s="20" t="s">
        <v>21025</v>
      </c>
      <c r="I10797" s="20" t="s">
        <v>21026</v>
      </c>
      <c r="J10797" s="21">
        <v>103.14</v>
      </c>
      <c r="K10797" s="18" t="str">
        <f>IFERROR(VLOOKUP(LEFT(I10797,7)+0,'[1]_Redacted Trans'!B$1:C$65536,2,0),P10797)</f>
        <v>REDACTED PERSONAL DATA</v>
      </c>
      <c r="L10797" s="18"/>
      <c r="M10797" s="18" t="str">
        <f>IFERROR(VLOOKUP(LEFT(I10797,7)+0,'[1]_Redacted Trans'!B$1:C$65536,2,0),Q10797)</f>
        <v>REDACTED PERSONAL DATA</v>
      </c>
      <c r="N10797" s="22" t="s">
        <v>110</v>
      </c>
      <c r="P10797" t="s">
        <v>143</v>
      </c>
      <c r="Q10797" t="s">
        <v>143</v>
      </c>
    </row>
    <row r="10798" spans="1:17" x14ac:dyDescent="0.2">
      <c r="A10798" s="3" t="s">
        <v>103</v>
      </c>
      <c r="B10798" s="3"/>
      <c r="C10798" s="18" t="s">
        <v>104</v>
      </c>
      <c r="D10798" s="18" t="s">
        <v>168</v>
      </c>
      <c r="E10798" s="18" t="s">
        <v>254</v>
      </c>
      <c r="F10798" s="18" t="s">
        <v>422</v>
      </c>
      <c r="G10798" s="19">
        <v>44054</v>
      </c>
      <c r="H10798" s="20" t="s">
        <v>21027</v>
      </c>
      <c r="I10798" s="20" t="s">
        <v>21028</v>
      </c>
      <c r="J10798" s="21">
        <v>93.14</v>
      </c>
      <c r="K10798" s="18" t="str">
        <f>IFERROR(VLOOKUP(LEFT(I10798,7)+0,'[1]_Redacted Trans'!B$1:C$65536,2,0),P10798)</f>
        <v>REDACTED PERSONAL DATA</v>
      </c>
      <c r="L10798" s="18"/>
      <c r="M10798" s="18" t="str">
        <f>IFERROR(VLOOKUP(LEFT(I10798,7)+0,'[1]_Redacted Trans'!B$1:C$65536,2,0),Q10798)</f>
        <v>REDACTED PERSONAL DATA</v>
      </c>
      <c r="N10798" s="22" t="s">
        <v>110</v>
      </c>
      <c r="P10798" t="s">
        <v>143</v>
      </c>
      <c r="Q10798" t="s">
        <v>143</v>
      </c>
    </row>
    <row r="10799" spans="1:17" x14ac:dyDescent="0.2">
      <c r="A10799" s="3" t="s">
        <v>103</v>
      </c>
      <c r="B10799" s="3"/>
      <c r="C10799" s="18" t="s">
        <v>104</v>
      </c>
      <c r="D10799" s="18" t="s">
        <v>168</v>
      </c>
      <c r="E10799" s="18" t="s">
        <v>254</v>
      </c>
      <c r="F10799" s="18" t="s">
        <v>422</v>
      </c>
      <c r="G10799" s="19">
        <v>44054</v>
      </c>
      <c r="H10799" s="20" t="s">
        <v>5465</v>
      </c>
      <c r="I10799" s="20" t="s">
        <v>21029</v>
      </c>
      <c r="J10799" s="21">
        <v>76.55</v>
      </c>
      <c r="K10799" s="18" t="str">
        <f>IFERROR(VLOOKUP(LEFT(I10799,7)+0,'[1]_Redacted Trans'!B$1:C$65536,2,0),P10799)</f>
        <v>REDACTED PERSONAL DATA</v>
      </c>
      <c r="L10799" s="18"/>
      <c r="M10799" s="18" t="str">
        <f>IFERROR(VLOOKUP(LEFT(I10799,7)+0,'[1]_Redacted Trans'!B$1:C$65536,2,0),Q10799)</f>
        <v>REDACTED PERSONAL DATA</v>
      </c>
      <c r="N10799" s="22" t="s">
        <v>110</v>
      </c>
      <c r="P10799" t="s">
        <v>143</v>
      </c>
      <c r="Q10799" t="s">
        <v>143</v>
      </c>
    </row>
    <row r="10800" spans="1:17" x14ac:dyDescent="0.2">
      <c r="A10800" s="3" t="s">
        <v>103</v>
      </c>
      <c r="B10800" s="3"/>
      <c r="C10800" s="18" t="s">
        <v>104</v>
      </c>
      <c r="D10800" s="18" t="s">
        <v>168</v>
      </c>
      <c r="E10800" s="18" t="s">
        <v>254</v>
      </c>
      <c r="F10800" s="18" t="s">
        <v>422</v>
      </c>
      <c r="G10800" s="19">
        <v>44054</v>
      </c>
      <c r="H10800" s="20" t="s">
        <v>21030</v>
      </c>
      <c r="I10800" s="20" t="s">
        <v>21031</v>
      </c>
      <c r="J10800" s="21">
        <v>75.8</v>
      </c>
      <c r="K10800" s="18" t="str">
        <f>IFERROR(VLOOKUP(LEFT(I10800,7)+0,'[1]_Redacted Trans'!B$1:C$65536,2,0),P10800)</f>
        <v>REDACTED PERSONAL DATA</v>
      </c>
      <c r="L10800" s="18"/>
      <c r="M10800" s="18" t="str">
        <f>IFERROR(VLOOKUP(LEFT(I10800,7)+0,'[1]_Redacted Trans'!B$1:C$65536,2,0),Q10800)</f>
        <v>REDACTED PERSONAL DATA</v>
      </c>
      <c r="N10800" s="22" t="s">
        <v>110</v>
      </c>
      <c r="P10800" t="s">
        <v>143</v>
      </c>
      <c r="Q10800" t="s">
        <v>143</v>
      </c>
    </row>
    <row r="10801" spans="1:17" x14ac:dyDescent="0.2">
      <c r="A10801" s="3" t="s">
        <v>103</v>
      </c>
      <c r="B10801" s="3"/>
      <c r="C10801" s="18" t="s">
        <v>104</v>
      </c>
      <c r="D10801" s="18" t="s">
        <v>168</v>
      </c>
      <c r="E10801" s="18" t="s">
        <v>254</v>
      </c>
      <c r="F10801" s="18" t="s">
        <v>422</v>
      </c>
      <c r="G10801" s="19">
        <v>44054</v>
      </c>
      <c r="H10801" s="20" t="s">
        <v>21032</v>
      </c>
      <c r="I10801" s="20" t="s">
        <v>21033</v>
      </c>
      <c r="J10801" s="21">
        <v>75.8</v>
      </c>
      <c r="K10801" s="18" t="str">
        <f>IFERROR(VLOOKUP(LEFT(I10801,7)+0,'[1]_Redacted Trans'!B$1:C$65536,2,0),P10801)</f>
        <v>REDACTED PERSONAL DATA</v>
      </c>
      <c r="L10801" s="18"/>
      <c r="M10801" s="18" t="str">
        <f>IFERROR(VLOOKUP(LEFT(I10801,7)+0,'[1]_Redacted Trans'!B$1:C$65536,2,0),Q10801)</f>
        <v>REDACTED PERSONAL DATA</v>
      </c>
      <c r="N10801" s="22" t="s">
        <v>110</v>
      </c>
      <c r="P10801" t="s">
        <v>143</v>
      </c>
      <c r="Q10801" t="s">
        <v>143</v>
      </c>
    </row>
    <row r="10802" spans="1:17" x14ac:dyDescent="0.2">
      <c r="A10802" s="3" t="s">
        <v>103</v>
      </c>
      <c r="B10802" s="3"/>
      <c r="C10802" s="18" t="s">
        <v>104</v>
      </c>
      <c r="D10802" s="18" t="s">
        <v>168</v>
      </c>
      <c r="E10802" s="18" t="s">
        <v>254</v>
      </c>
      <c r="F10802" s="18" t="s">
        <v>422</v>
      </c>
      <c r="G10802" s="19">
        <v>44054</v>
      </c>
      <c r="H10802" s="20" t="s">
        <v>21034</v>
      </c>
      <c r="I10802" s="20" t="s">
        <v>21035</v>
      </c>
      <c r="J10802" s="21">
        <v>143.80000000000001</v>
      </c>
      <c r="K10802" s="18" t="str">
        <f>IFERROR(VLOOKUP(LEFT(I10802,7)+0,'[1]_Redacted Trans'!B$1:C$65536,2,0),P10802)</f>
        <v>REDACTED PERSONAL DATA</v>
      </c>
      <c r="L10802" s="18"/>
      <c r="M10802" s="18" t="str">
        <f>IFERROR(VLOOKUP(LEFT(I10802,7)+0,'[1]_Redacted Trans'!B$1:C$65536,2,0),Q10802)</f>
        <v>REDACTED PERSONAL DATA</v>
      </c>
      <c r="N10802" s="22" t="s">
        <v>110</v>
      </c>
      <c r="P10802" t="s">
        <v>143</v>
      </c>
      <c r="Q10802" t="s">
        <v>143</v>
      </c>
    </row>
    <row r="10803" spans="1:17" x14ac:dyDescent="0.2">
      <c r="A10803" s="3" t="s">
        <v>103</v>
      </c>
      <c r="B10803" s="3"/>
      <c r="C10803" s="18" t="s">
        <v>104</v>
      </c>
      <c r="D10803" s="18" t="s">
        <v>168</v>
      </c>
      <c r="E10803" s="18" t="s">
        <v>254</v>
      </c>
      <c r="F10803" s="18" t="s">
        <v>422</v>
      </c>
      <c r="G10803" s="19">
        <v>44054</v>
      </c>
      <c r="H10803" s="20" t="s">
        <v>21036</v>
      </c>
      <c r="I10803" s="20" t="s">
        <v>21037</v>
      </c>
      <c r="J10803" s="21">
        <v>135.5</v>
      </c>
      <c r="K10803" s="18" t="str">
        <f>IFERROR(VLOOKUP(LEFT(I10803,7)+0,'[1]_Redacted Trans'!B$1:C$65536,2,0),P10803)</f>
        <v>REDACTED PERSONAL DATA</v>
      </c>
      <c r="L10803" s="18"/>
      <c r="M10803" s="18" t="str">
        <f>IFERROR(VLOOKUP(LEFT(I10803,7)+0,'[1]_Redacted Trans'!B$1:C$65536,2,0),Q10803)</f>
        <v>REDACTED PERSONAL DATA</v>
      </c>
      <c r="N10803" s="22" t="s">
        <v>110</v>
      </c>
      <c r="P10803" t="s">
        <v>143</v>
      </c>
      <c r="Q10803" t="s">
        <v>143</v>
      </c>
    </row>
    <row r="10804" spans="1:17" x14ac:dyDescent="0.2">
      <c r="A10804" s="3" t="s">
        <v>103</v>
      </c>
      <c r="B10804" s="3"/>
      <c r="C10804" s="18" t="s">
        <v>104</v>
      </c>
      <c r="D10804" s="18" t="s">
        <v>168</v>
      </c>
      <c r="E10804" s="18" t="s">
        <v>254</v>
      </c>
      <c r="F10804" s="18" t="s">
        <v>422</v>
      </c>
      <c r="G10804" s="19">
        <v>44054</v>
      </c>
      <c r="H10804" s="20" t="s">
        <v>21038</v>
      </c>
      <c r="I10804" s="20" t="s">
        <v>21039</v>
      </c>
      <c r="J10804" s="21">
        <v>60</v>
      </c>
      <c r="K10804" s="18" t="str">
        <f>IFERROR(VLOOKUP(LEFT(I10804,7)+0,'[1]_Redacted Trans'!B$1:C$65536,2,0),P10804)</f>
        <v>REDACTED PERSONAL DATA</v>
      </c>
      <c r="L10804" s="18"/>
      <c r="M10804" s="18" t="str">
        <f>IFERROR(VLOOKUP(LEFT(I10804,7)+0,'[1]_Redacted Trans'!B$1:C$65536,2,0),Q10804)</f>
        <v>REDACTED PERSONAL DATA</v>
      </c>
      <c r="N10804" s="22" t="s">
        <v>110</v>
      </c>
      <c r="P10804" t="s">
        <v>143</v>
      </c>
      <c r="Q10804" t="s">
        <v>143</v>
      </c>
    </row>
    <row r="10805" spans="1:17" x14ac:dyDescent="0.2">
      <c r="A10805" s="3" t="s">
        <v>103</v>
      </c>
      <c r="B10805" s="3"/>
      <c r="C10805" s="18" t="s">
        <v>104</v>
      </c>
      <c r="D10805" s="18" t="s">
        <v>168</v>
      </c>
      <c r="E10805" s="18" t="s">
        <v>254</v>
      </c>
      <c r="F10805" s="18" t="s">
        <v>422</v>
      </c>
      <c r="G10805" s="19">
        <v>44054</v>
      </c>
      <c r="H10805" s="20" t="s">
        <v>21040</v>
      </c>
      <c r="I10805" s="20" t="s">
        <v>21041</v>
      </c>
      <c r="J10805" s="21">
        <v>120</v>
      </c>
      <c r="K10805" s="18" t="str">
        <f>IFERROR(VLOOKUP(LEFT(I10805,7)+0,'[1]_Redacted Trans'!B$1:C$65536,2,0),P10805)</f>
        <v>REDACTED PERSONAL DATA</v>
      </c>
      <c r="L10805" s="18"/>
      <c r="M10805" s="18" t="str">
        <f>IFERROR(VLOOKUP(LEFT(I10805,7)+0,'[1]_Redacted Trans'!B$1:C$65536,2,0),Q10805)</f>
        <v>REDACTED PERSONAL DATA</v>
      </c>
      <c r="N10805" s="22" t="s">
        <v>110</v>
      </c>
      <c r="P10805" t="s">
        <v>143</v>
      </c>
      <c r="Q10805" t="s">
        <v>143</v>
      </c>
    </row>
    <row r="10806" spans="1:17" x14ac:dyDescent="0.2">
      <c r="A10806" s="3" t="s">
        <v>103</v>
      </c>
      <c r="B10806" s="3"/>
      <c r="C10806" s="18" t="s">
        <v>104</v>
      </c>
      <c r="D10806" s="18" t="s">
        <v>239</v>
      </c>
      <c r="E10806" s="18" t="s">
        <v>998</v>
      </c>
      <c r="F10806" s="18" t="s">
        <v>336</v>
      </c>
      <c r="G10806" s="19">
        <v>44054</v>
      </c>
      <c r="H10806" s="20"/>
      <c r="I10806" s="20" t="s">
        <v>21042</v>
      </c>
      <c r="J10806" s="21">
        <v>379.87</v>
      </c>
      <c r="K10806" s="18" t="str">
        <f>IFERROR(VLOOKUP(LEFT(I10806,7)+0,'[1]_Redacted Trans'!B$1:C$65536,2,0),P10806)</f>
        <v>2118748 - Castle Water Ltd</v>
      </c>
      <c r="L10806" s="18" t="s">
        <v>381</v>
      </c>
      <c r="M10806" s="18" t="str">
        <f>IFERROR(VLOOKUP(LEFT(I10806,7)+0,'[1]_Redacted Trans'!B$1:C$65536,2,0),Q10806)</f>
        <v>Low Rd Playing Fields, 2529950</v>
      </c>
      <c r="N10806" s="22" t="s">
        <v>110</v>
      </c>
      <c r="P10806" t="s">
        <v>382</v>
      </c>
      <c r="Q10806" t="s">
        <v>21043</v>
      </c>
    </row>
    <row r="10807" spans="1:17" x14ac:dyDescent="0.2">
      <c r="A10807" s="3" t="s">
        <v>103</v>
      </c>
      <c r="B10807" s="3"/>
      <c r="C10807" s="18" t="s">
        <v>104</v>
      </c>
      <c r="D10807" s="18" t="s">
        <v>239</v>
      </c>
      <c r="E10807" s="18" t="s">
        <v>998</v>
      </c>
      <c r="F10807" s="18" t="s">
        <v>336</v>
      </c>
      <c r="G10807" s="19">
        <v>44054</v>
      </c>
      <c r="H10807" s="20"/>
      <c r="I10807" s="20" t="s">
        <v>21044</v>
      </c>
      <c r="J10807" s="21">
        <v>3.9</v>
      </c>
      <c r="K10807" s="18" t="str">
        <f>IFERROR(VLOOKUP(LEFT(I10807,7)+0,'[1]_Redacted Trans'!B$1:C$65536,2,0),P10807)</f>
        <v>2118748 - Castle Water Ltd</v>
      </c>
      <c r="L10807" s="18" t="s">
        <v>381</v>
      </c>
      <c r="M10807" s="18" t="str">
        <f>IFERROR(VLOOKUP(LEFT(I10807,7)+0,'[1]_Redacted Trans'!B$1:C$65536,2,0),Q10807)</f>
        <v>The Parade, Walton,</v>
      </c>
      <c r="N10807" s="22" t="s">
        <v>110</v>
      </c>
      <c r="P10807" t="s">
        <v>382</v>
      </c>
      <c r="Q10807" t="s">
        <v>21045</v>
      </c>
    </row>
    <row r="10808" spans="1:17" x14ac:dyDescent="0.2">
      <c r="A10808" s="3" t="s">
        <v>103</v>
      </c>
      <c r="B10808" s="3"/>
      <c r="C10808" s="18" t="s">
        <v>104</v>
      </c>
      <c r="D10808" s="18" t="s">
        <v>239</v>
      </c>
      <c r="E10808" s="18" t="s">
        <v>1994</v>
      </c>
      <c r="F10808" s="18" t="s">
        <v>336</v>
      </c>
      <c r="G10808" s="19">
        <v>44054</v>
      </c>
      <c r="H10808" s="20"/>
      <c r="I10808" s="20" t="s">
        <v>21046</v>
      </c>
      <c r="J10808" s="21">
        <v>3.9</v>
      </c>
      <c r="K10808" s="18" t="str">
        <f>IFERROR(VLOOKUP(LEFT(I10808,7)+0,'[1]_Redacted Trans'!B$1:C$65536,2,0),P10808)</f>
        <v>2118748 - Castle Water Ltd</v>
      </c>
      <c r="L10808" s="18" t="s">
        <v>381</v>
      </c>
      <c r="M10808" s="18" t="str">
        <f>IFERROR(VLOOKUP(LEFT(I10808,7)+0,'[1]_Redacted Trans'!B$1:C$65536,2,0),Q10808)</f>
        <v>Standpipe, opp Palace, 2529965</v>
      </c>
      <c r="N10808" s="22" t="s">
        <v>110</v>
      </c>
      <c r="P10808" t="s">
        <v>382</v>
      </c>
      <c r="Q10808" t="s">
        <v>21047</v>
      </c>
    </row>
    <row r="10809" spans="1:17" x14ac:dyDescent="0.2">
      <c r="A10809" s="3" t="s">
        <v>103</v>
      </c>
      <c r="B10809" s="3"/>
      <c r="C10809" s="18" t="s">
        <v>104</v>
      </c>
      <c r="D10809" s="18" t="s">
        <v>239</v>
      </c>
      <c r="E10809" s="18" t="s">
        <v>998</v>
      </c>
      <c r="F10809" s="18" t="s">
        <v>336</v>
      </c>
      <c r="G10809" s="19">
        <v>44054</v>
      </c>
      <c r="H10809" s="20"/>
      <c r="I10809" s="20" t="s">
        <v>21048</v>
      </c>
      <c r="J10809" s="21">
        <v>3.9</v>
      </c>
      <c r="K10809" s="18" t="str">
        <f>IFERROR(VLOOKUP(LEFT(I10809,7)+0,'[1]_Redacted Trans'!B$1:C$65536,2,0),P10809)</f>
        <v>2118748 - Castle Water Ltd</v>
      </c>
      <c r="L10809" s="18" t="s">
        <v>381</v>
      </c>
      <c r="M10809" s="18" t="str">
        <f>IFERROR(VLOOKUP(LEFT(I10809,7)+0,'[1]_Redacted Trans'!B$1:C$65536,2,0),Q10809)</f>
        <v>Marine parade east, 2529963</v>
      </c>
      <c r="N10809" s="22" t="s">
        <v>110</v>
      </c>
      <c r="P10809" t="s">
        <v>382</v>
      </c>
      <c r="Q10809" t="s">
        <v>21049</v>
      </c>
    </row>
    <row r="10810" spans="1:17" x14ac:dyDescent="0.2">
      <c r="A10810" s="3" t="s">
        <v>103</v>
      </c>
      <c r="B10810" s="3"/>
      <c r="C10810" s="18" t="s">
        <v>104</v>
      </c>
      <c r="D10810" s="18" t="s">
        <v>239</v>
      </c>
      <c r="E10810" s="18" t="s">
        <v>1994</v>
      </c>
      <c r="F10810" s="18" t="s">
        <v>336</v>
      </c>
      <c r="G10810" s="19">
        <v>44054</v>
      </c>
      <c r="H10810" s="20"/>
      <c r="I10810" s="20" t="s">
        <v>21050</v>
      </c>
      <c r="J10810" s="21">
        <v>3.9</v>
      </c>
      <c r="K10810" s="18" t="str">
        <f>IFERROR(VLOOKUP(LEFT(I10810,7)+0,'[1]_Redacted Trans'!B$1:C$65536,2,0),P10810)</f>
        <v>2118748 - Castle Water Ltd</v>
      </c>
      <c r="L10810" s="18" t="s">
        <v>381</v>
      </c>
      <c r="M10810" s="18" t="str">
        <f>IFERROR(VLOOKUP(LEFT(I10810,7)+0,'[1]_Redacted Trans'!B$1:C$65536,2,0),Q10810)</f>
        <v>Standpipe bet Edith Rd, 2529959</v>
      </c>
      <c r="N10810" s="22" t="s">
        <v>110</v>
      </c>
      <c r="P10810" t="s">
        <v>382</v>
      </c>
      <c r="Q10810" t="s">
        <v>21051</v>
      </c>
    </row>
    <row r="10811" spans="1:17" x14ac:dyDescent="0.2">
      <c r="A10811" s="3" t="s">
        <v>103</v>
      </c>
      <c r="B10811" s="3"/>
      <c r="C10811" s="18" t="s">
        <v>104</v>
      </c>
      <c r="D10811" s="18" t="s">
        <v>239</v>
      </c>
      <c r="E10811" s="18" t="s">
        <v>1994</v>
      </c>
      <c r="F10811" s="18" t="s">
        <v>336</v>
      </c>
      <c r="G10811" s="19">
        <v>44054</v>
      </c>
      <c r="H10811" s="20"/>
      <c r="I10811" s="20" t="s">
        <v>21052</v>
      </c>
      <c r="J10811" s="21">
        <v>3.9</v>
      </c>
      <c r="K10811" s="18" t="str">
        <f>IFERROR(VLOOKUP(LEFT(I10811,7)+0,'[1]_Redacted Trans'!B$1:C$65536,2,0),P10811)</f>
        <v>2118748 - Castle Water Ltd</v>
      </c>
      <c r="L10811" s="18" t="s">
        <v>381</v>
      </c>
      <c r="M10811" s="18" t="str">
        <f>IFERROR(VLOOKUP(LEFT(I10811,7)+0,'[1]_Redacted Trans'!B$1:C$65536,2,0),Q10811)</f>
        <v>Standpipe, Agate Rd, 2529958</v>
      </c>
      <c r="N10811" s="22" t="s">
        <v>110</v>
      </c>
      <c r="P10811" t="s">
        <v>382</v>
      </c>
      <c r="Q10811" t="s">
        <v>21053</v>
      </c>
    </row>
    <row r="10812" spans="1:17" x14ac:dyDescent="0.2">
      <c r="A10812" s="3" t="s">
        <v>103</v>
      </c>
      <c r="B10812" s="3"/>
      <c r="C10812" s="18" t="s">
        <v>104</v>
      </c>
      <c r="D10812" s="18" t="s">
        <v>239</v>
      </c>
      <c r="E10812" s="18" t="s">
        <v>1994</v>
      </c>
      <c r="F10812" s="18" t="s">
        <v>336</v>
      </c>
      <c r="G10812" s="19">
        <v>44054</v>
      </c>
      <c r="H10812" s="20"/>
      <c r="I10812" s="20" t="s">
        <v>21054</v>
      </c>
      <c r="J10812" s="21">
        <v>5.47</v>
      </c>
      <c r="K10812" s="18" t="str">
        <f>IFERROR(VLOOKUP(LEFT(I10812,7)+0,'[1]_Redacted Trans'!B$1:C$65536,2,0),P10812)</f>
        <v>2118748 - Castle Water Ltd</v>
      </c>
      <c r="L10812" s="18" t="s">
        <v>381</v>
      </c>
      <c r="M10812" s="18" t="str">
        <f>IFERROR(VLOOKUP(LEFT(I10812,7)+0,'[1]_Redacted Trans'!B$1:C$65536,2,0),Q10812)</f>
        <v>Standpipe Nr Edith Rd, 2529961</v>
      </c>
      <c r="N10812" s="22" t="s">
        <v>110</v>
      </c>
      <c r="P10812" t="s">
        <v>382</v>
      </c>
      <c r="Q10812" t="s">
        <v>21055</v>
      </c>
    </row>
    <row r="10813" spans="1:17" x14ac:dyDescent="0.2">
      <c r="A10813" s="3" t="s">
        <v>103</v>
      </c>
      <c r="B10813" s="3"/>
      <c r="C10813" s="18" t="s">
        <v>104</v>
      </c>
      <c r="D10813" s="18" t="s">
        <v>239</v>
      </c>
      <c r="E10813" s="18" t="s">
        <v>1994</v>
      </c>
      <c r="F10813" s="18" t="s">
        <v>336</v>
      </c>
      <c r="G10813" s="19">
        <v>44054</v>
      </c>
      <c r="H10813" s="20"/>
      <c r="I10813" s="20" t="s">
        <v>21056</v>
      </c>
      <c r="J10813" s="21">
        <v>10.17</v>
      </c>
      <c r="K10813" s="18" t="str">
        <f>IFERROR(VLOOKUP(LEFT(I10813,7)+0,'[1]_Redacted Trans'!B$1:C$65536,2,0),P10813)</f>
        <v>2118748 - Castle Water Ltd</v>
      </c>
      <c r="L10813" s="18" t="s">
        <v>381</v>
      </c>
      <c r="M10813" s="18" t="str">
        <f>IFERROR(VLOOKUP(LEFT(I10813,7)+0,'[1]_Redacted Trans'!B$1:C$65536,2,0),Q10813)</f>
        <v>Standpipe off Agate Rd, 2529962</v>
      </c>
      <c r="N10813" s="22" t="s">
        <v>110</v>
      </c>
      <c r="P10813" t="s">
        <v>382</v>
      </c>
      <c r="Q10813" t="s">
        <v>21057</v>
      </c>
    </row>
    <row r="10814" spans="1:17" x14ac:dyDescent="0.2">
      <c r="A10814" s="3" t="s">
        <v>103</v>
      </c>
      <c r="B10814" s="3"/>
      <c r="C10814" s="18" t="s">
        <v>104</v>
      </c>
      <c r="D10814" s="18" t="s">
        <v>239</v>
      </c>
      <c r="E10814" s="18" t="s">
        <v>1994</v>
      </c>
      <c r="F10814" s="18" t="s">
        <v>336</v>
      </c>
      <c r="G10814" s="19">
        <v>44054</v>
      </c>
      <c r="H10814" s="20"/>
      <c r="I10814" s="20" t="s">
        <v>21058</v>
      </c>
      <c r="J10814" s="21">
        <v>3.9</v>
      </c>
      <c r="K10814" s="18" t="str">
        <f>IFERROR(VLOOKUP(LEFT(I10814,7)+0,'[1]_Redacted Trans'!B$1:C$65536,2,0),P10814)</f>
        <v>2118748 - Castle Water Ltd</v>
      </c>
      <c r="L10814" s="18" t="s">
        <v>381</v>
      </c>
      <c r="M10814" s="18" t="str">
        <f>IFERROR(VLOOKUP(LEFT(I10814,7)+0,'[1]_Redacted Trans'!B$1:C$65536,2,0),Q10814)</f>
        <v>Supply 5 standpipes, DC , 2529956</v>
      </c>
      <c r="N10814" s="22" t="s">
        <v>110</v>
      </c>
      <c r="P10814" t="s">
        <v>382</v>
      </c>
      <c r="Q10814" t="s">
        <v>21059</v>
      </c>
    </row>
    <row r="10815" spans="1:17" x14ac:dyDescent="0.2">
      <c r="A10815" s="3" t="s">
        <v>103</v>
      </c>
      <c r="B10815" s="3"/>
      <c r="C10815" s="18" t="s">
        <v>104</v>
      </c>
      <c r="D10815" s="18" t="s">
        <v>239</v>
      </c>
      <c r="E10815" s="18" t="s">
        <v>1994</v>
      </c>
      <c r="F10815" s="18" t="s">
        <v>336</v>
      </c>
      <c r="G10815" s="19">
        <v>44054</v>
      </c>
      <c r="H10815" s="20"/>
      <c r="I10815" s="20" t="s">
        <v>21060</v>
      </c>
      <c r="J10815" s="21">
        <v>3.9</v>
      </c>
      <c r="K10815" s="18" t="str">
        <f>IFERROR(VLOOKUP(LEFT(I10815,7)+0,'[1]_Redacted Trans'!B$1:C$65536,2,0),P10815)</f>
        <v>2118748 - Castle Water Ltd</v>
      </c>
      <c r="L10815" s="18" t="s">
        <v>381</v>
      </c>
      <c r="M10815" s="18" t="str">
        <f>IFERROR(VLOOKUP(LEFT(I10815,7)+0,'[1]_Redacted Trans'!B$1:C$65536,2,0),Q10815)</f>
        <v>Junc, Elm Tree Ave, 2529957</v>
      </c>
      <c r="N10815" s="22" t="s">
        <v>110</v>
      </c>
      <c r="P10815" t="s">
        <v>382</v>
      </c>
      <c r="Q10815" t="s">
        <v>21061</v>
      </c>
    </row>
    <row r="10816" spans="1:17" x14ac:dyDescent="0.2">
      <c r="A10816" s="3" t="s">
        <v>103</v>
      </c>
      <c r="B10816" s="3"/>
      <c r="C10816" s="18" t="s">
        <v>104</v>
      </c>
      <c r="D10816" s="18" t="s">
        <v>239</v>
      </c>
      <c r="E10816" s="18" t="s">
        <v>998</v>
      </c>
      <c r="F10816" s="18" t="s">
        <v>336</v>
      </c>
      <c r="G10816" s="19">
        <v>44054</v>
      </c>
      <c r="H10816" s="20"/>
      <c r="I10816" s="20" t="s">
        <v>21062</v>
      </c>
      <c r="J10816" s="21">
        <v>6.32</v>
      </c>
      <c r="K10816" s="18" t="str">
        <f>IFERROR(VLOOKUP(LEFT(I10816,7)+0,'[1]_Redacted Trans'!B$1:C$65536,2,0),P10816)</f>
        <v>2118748 - Castle Water Ltd</v>
      </c>
      <c r="L10816" s="18" t="s">
        <v>381</v>
      </c>
      <c r="M10816" s="18" t="str">
        <f>IFERROR(VLOOKUP(LEFT(I10816,7)+0,'[1]_Redacted Trans'!B$1:C$65536,2,0),Q10816)</f>
        <v>Round Gardens, 2529955</v>
      </c>
      <c r="N10816" s="22" t="s">
        <v>110</v>
      </c>
      <c r="P10816" t="s">
        <v>382</v>
      </c>
      <c r="Q10816" t="s">
        <v>21063</v>
      </c>
    </row>
    <row r="10817" spans="1:17" x14ac:dyDescent="0.2">
      <c r="A10817" s="3" t="s">
        <v>103</v>
      </c>
      <c r="B10817" s="3"/>
      <c r="C10817" s="18" t="s">
        <v>104</v>
      </c>
      <c r="D10817" s="18" t="s">
        <v>239</v>
      </c>
      <c r="E10817" s="18" t="s">
        <v>998</v>
      </c>
      <c r="F10817" s="18" t="s">
        <v>336</v>
      </c>
      <c r="G10817" s="19">
        <v>44054</v>
      </c>
      <c r="H10817" s="20"/>
      <c r="I10817" s="20" t="s">
        <v>21064</v>
      </c>
      <c r="J10817" s="21">
        <v>210.82</v>
      </c>
      <c r="K10817" s="18" t="str">
        <f>IFERROR(VLOOKUP(LEFT(I10817,7)+0,'[1]_Redacted Trans'!B$1:C$65536,2,0),P10817)</f>
        <v>2118748 - Castle Water Ltd</v>
      </c>
      <c r="L10817" s="18" t="s">
        <v>381</v>
      </c>
      <c r="M10817" s="18" t="str">
        <f>IFERROR(VLOOKUP(LEFT(I10817,7)+0,'[1]_Redacted Trans'!B$1:C$65536,2,0),Q10817)</f>
        <v>Kirby Playing Fields, 2529951</v>
      </c>
      <c r="N10817" s="22" t="s">
        <v>110</v>
      </c>
      <c r="P10817" t="s">
        <v>382</v>
      </c>
      <c r="Q10817" t="s">
        <v>21065</v>
      </c>
    </row>
    <row r="10818" spans="1:17" x14ac:dyDescent="0.2">
      <c r="A10818" s="3" t="s">
        <v>103</v>
      </c>
      <c r="B10818" s="3"/>
      <c r="C10818" s="18" t="s">
        <v>104</v>
      </c>
      <c r="D10818" s="18" t="s">
        <v>239</v>
      </c>
      <c r="E10818" s="18" t="s">
        <v>1994</v>
      </c>
      <c r="F10818" s="18" t="s">
        <v>336</v>
      </c>
      <c r="G10818" s="19">
        <v>44054</v>
      </c>
      <c r="H10818" s="20"/>
      <c r="I10818" s="20" t="s">
        <v>21066</v>
      </c>
      <c r="J10818" s="21">
        <v>7.04</v>
      </c>
      <c r="K10818" s="18" t="str">
        <f>IFERROR(VLOOKUP(LEFT(I10818,7)+0,'[1]_Redacted Trans'!B$1:C$65536,2,0),P10818)</f>
        <v>2118748 - Castle Water Ltd</v>
      </c>
      <c r="L10818" s="18" t="s">
        <v>381</v>
      </c>
      <c r="M10818" s="18" t="str">
        <f>IFERROR(VLOOKUP(LEFT(I10818,7)+0,'[1]_Redacted Trans'!B$1:C$65536,2,0),Q10818)</f>
        <v>Minesweeper, Harwich 2529948</v>
      </c>
      <c r="N10818" s="22" t="s">
        <v>110</v>
      </c>
      <c r="P10818" t="s">
        <v>382</v>
      </c>
      <c r="Q10818" t="s">
        <v>21067</v>
      </c>
    </row>
    <row r="10819" spans="1:17" x14ac:dyDescent="0.2">
      <c r="A10819" s="3" t="s">
        <v>103</v>
      </c>
      <c r="B10819" s="3"/>
      <c r="C10819" s="18" t="s">
        <v>104</v>
      </c>
      <c r="D10819" s="18" t="s">
        <v>239</v>
      </c>
      <c r="E10819" s="18" t="s">
        <v>998</v>
      </c>
      <c r="F10819" s="18" t="s">
        <v>336</v>
      </c>
      <c r="G10819" s="19">
        <v>44054</v>
      </c>
      <c r="H10819" s="20"/>
      <c r="I10819" s="20" t="s">
        <v>21068</v>
      </c>
      <c r="J10819" s="21">
        <v>6.32</v>
      </c>
      <c r="K10819" s="18" t="str">
        <f>IFERROR(VLOOKUP(LEFT(I10819,7)+0,'[1]_Redacted Trans'!B$1:C$65536,2,0),P10819)</f>
        <v>2118748 - Castle Water Ltd</v>
      </c>
      <c r="L10819" s="18" t="s">
        <v>381</v>
      </c>
      <c r="M10819" s="18" t="str">
        <f>IFERROR(VLOOKUP(LEFT(I10819,7)+0,'[1]_Redacted Trans'!B$1:C$65536,2,0),Q10819)</f>
        <v>Gardens Nr Church, Walton 2529953</v>
      </c>
      <c r="N10819" s="22" t="s">
        <v>110</v>
      </c>
      <c r="P10819" t="s">
        <v>382</v>
      </c>
      <c r="Q10819" t="s">
        <v>21069</v>
      </c>
    </row>
    <row r="10820" spans="1:17" x14ac:dyDescent="0.2">
      <c r="A10820" s="3" t="s">
        <v>103</v>
      </c>
      <c r="B10820" s="3"/>
      <c r="C10820" s="18" t="s">
        <v>104</v>
      </c>
      <c r="D10820" s="18" t="s">
        <v>239</v>
      </c>
      <c r="E10820" s="18" t="s">
        <v>998</v>
      </c>
      <c r="F10820" s="18" t="s">
        <v>336</v>
      </c>
      <c r="G10820" s="19">
        <v>44054</v>
      </c>
      <c r="H10820" s="20"/>
      <c r="I10820" s="20" t="s">
        <v>21070</v>
      </c>
      <c r="J10820" s="21">
        <v>8.15</v>
      </c>
      <c r="K10820" s="18" t="str">
        <f>IFERROR(VLOOKUP(LEFT(I10820,7)+0,'[1]_Redacted Trans'!B$1:C$65536,2,0),P10820)</f>
        <v>2118748 - Castle Water Ltd</v>
      </c>
      <c r="L10820" s="18" t="s">
        <v>381</v>
      </c>
      <c r="M10820" s="18" t="str">
        <f>IFERROR(VLOOKUP(LEFT(I10820,7)+0,'[1]_Redacted Trans'!B$1:C$65536,2,0),Q10820)</f>
        <v>Marine Parade West, 2529949</v>
      </c>
      <c r="N10820" s="22" t="s">
        <v>110</v>
      </c>
      <c r="P10820" t="s">
        <v>382</v>
      </c>
      <c r="Q10820" t="s">
        <v>21071</v>
      </c>
    </row>
    <row r="10821" spans="1:17" x14ac:dyDescent="0.2">
      <c r="A10821" s="3" t="s">
        <v>103</v>
      </c>
      <c r="B10821" s="3"/>
      <c r="C10821" s="18" t="s">
        <v>104</v>
      </c>
      <c r="D10821" s="18" t="s">
        <v>239</v>
      </c>
      <c r="E10821" s="18" t="s">
        <v>998</v>
      </c>
      <c r="F10821" s="18" t="s">
        <v>336</v>
      </c>
      <c r="G10821" s="19">
        <v>44054</v>
      </c>
      <c r="H10821" s="20"/>
      <c r="I10821" s="20" t="s">
        <v>21072</v>
      </c>
      <c r="J10821" s="21">
        <v>166.22</v>
      </c>
      <c r="K10821" s="18" t="str">
        <f>IFERROR(VLOOKUP(LEFT(I10821,7)+0,'[1]_Redacted Trans'!B$1:C$65536,2,0),P10821)</f>
        <v>2118748 - Castle Water Ltd</v>
      </c>
      <c r="L10821" s="18" t="s">
        <v>381</v>
      </c>
      <c r="M10821" s="18" t="str">
        <f>IFERROR(VLOOKUP(LEFT(I10821,7)+0,'[1]_Redacted Trans'!B$1:C$65536,2,0),Q10821)</f>
        <v>Jibilee Playing Fields, 2529952</v>
      </c>
      <c r="N10821" s="22" t="s">
        <v>110</v>
      </c>
      <c r="P10821" t="s">
        <v>382</v>
      </c>
      <c r="Q10821" t="s">
        <v>21073</v>
      </c>
    </row>
    <row r="10822" spans="1:17" x14ac:dyDescent="0.2">
      <c r="A10822" s="3" t="s">
        <v>103</v>
      </c>
      <c r="B10822" s="3"/>
      <c r="C10822" s="18" t="s">
        <v>104</v>
      </c>
      <c r="D10822" s="18" t="s">
        <v>239</v>
      </c>
      <c r="E10822" s="18" t="s">
        <v>998</v>
      </c>
      <c r="F10822" s="18" t="s">
        <v>336</v>
      </c>
      <c r="G10822" s="19">
        <v>44054</v>
      </c>
      <c r="H10822" s="20"/>
      <c r="I10822" s="20" t="s">
        <v>21074</v>
      </c>
      <c r="J10822" s="21">
        <v>30.55</v>
      </c>
      <c r="K10822" s="18" t="str">
        <f>IFERROR(VLOOKUP(LEFT(I10822,7)+0,'[1]_Redacted Trans'!B$1:C$65536,2,0),P10822)</f>
        <v>2118748 - Castle Water Ltd</v>
      </c>
      <c r="L10822" s="18" t="s">
        <v>381</v>
      </c>
      <c r="M10822" s="18" t="str">
        <f>IFERROR(VLOOKUP(LEFT(I10822,7)+0,'[1]_Redacted Trans'!B$1:C$65536,2,0),Q10822)</f>
        <v>Gardens, Halstead Rd, 2529943</v>
      </c>
      <c r="N10822" s="22" t="s">
        <v>110</v>
      </c>
      <c r="P10822" t="s">
        <v>382</v>
      </c>
      <c r="Q10822" t="s">
        <v>21075</v>
      </c>
    </row>
    <row r="10823" spans="1:17" x14ac:dyDescent="0.2">
      <c r="A10823" s="3" t="s">
        <v>103</v>
      </c>
      <c r="B10823" s="3"/>
      <c r="C10823" s="18" t="s">
        <v>104</v>
      </c>
      <c r="D10823" s="18" t="s">
        <v>239</v>
      </c>
      <c r="E10823" s="18" t="s">
        <v>998</v>
      </c>
      <c r="F10823" s="18" t="s">
        <v>336</v>
      </c>
      <c r="G10823" s="19">
        <v>44054</v>
      </c>
      <c r="H10823" s="20"/>
      <c r="I10823" s="20" t="s">
        <v>21076</v>
      </c>
      <c r="J10823" s="21">
        <v>3.9</v>
      </c>
      <c r="K10823" s="18" t="str">
        <f>IFERROR(VLOOKUP(LEFT(I10823,7)+0,'[1]_Redacted Trans'!B$1:C$65536,2,0),P10823)</f>
        <v>2118748 - Castle Water Ltd</v>
      </c>
      <c r="L10823" s="18" t="s">
        <v>381</v>
      </c>
      <c r="M10823" s="18" t="str">
        <f>IFERROR(VLOOKUP(LEFT(I10823,7)+0,'[1]_Redacted Trans'!B$1:C$65536,2,0),Q10823)</f>
        <v>Memorial Gdns Walton, 2529947</v>
      </c>
      <c r="N10823" s="22" t="s">
        <v>110</v>
      </c>
      <c r="P10823" t="s">
        <v>382</v>
      </c>
      <c r="Q10823" t="s">
        <v>21077</v>
      </c>
    </row>
    <row r="10824" spans="1:17" x14ac:dyDescent="0.2">
      <c r="A10824" s="3" t="s">
        <v>103</v>
      </c>
      <c r="B10824" s="3"/>
      <c r="C10824" s="18" t="s">
        <v>104</v>
      </c>
      <c r="D10824" s="18" t="s">
        <v>239</v>
      </c>
      <c r="E10824" s="18" t="s">
        <v>998</v>
      </c>
      <c r="F10824" s="18" t="s">
        <v>336</v>
      </c>
      <c r="G10824" s="19">
        <v>44054</v>
      </c>
      <c r="H10824" s="20"/>
      <c r="I10824" s="20" t="s">
        <v>21078</v>
      </c>
      <c r="J10824" s="21">
        <v>57.64</v>
      </c>
      <c r="K10824" s="18" t="str">
        <f>IFERROR(VLOOKUP(LEFT(I10824,7)+0,'[1]_Redacted Trans'!B$1:C$65536,2,0),P10824)</f>
        <v>2118748 - Castle Water Ltd</v>
      </c>
      <c r="L10824" s="18" t="s">
        <v>381</v>
      </c>
      <c r="M10824" s="18" t="str">
        <f>IFERROR(VLOOKUP(LEFT(I10824,7)+0,'[1]_Redacted Trans'!B$1:C$65536,2,0),Q10824)</f>
        <v>Eastcliff Playing Fields, 2529938</v>
      </c>
      <c r="N10824" s="22" t="s">
        <v>110</v>
      </c>
      <c r="P10824" t="s">
        <v>382</v>
      </c>
      <c r="Q10824" t="s">
        <v>21079</v>
      </c>
    </row>
    <row r="10825" spans="1:17" x14ac:dyDescent="0.2">
      <c r="A10825" s="3" t="s">
        <v>103</v>
      </c>
      <c r="B10825" s="3"/>
      <c r="C10825" s="18" t="s">
        <v>104</v>
      </c>
      <c r="D10825" s="18" t="s">
        <v>239</v>
      </c>
      <c r="E10825" s="18" t="s">
        <v>998</v>
      </c>
      <c r="F10825" s="18" t="s">
        <v>336</v>
      </c>
      <c r="G10825" s="19">
        <v>44054</v>
      </c>
      <c r="H10825" s="20"/>
      <c r="I10825" s="20" t="s">
        <v>21080</v>
      </c>
      <c r="J10825" s="21">
        <v>3.9</v>
      </c>
      <c r="K10825" s="18" t="str">
        <f>IFERROR(VLOOKUP(LEFT(I10825,7)+0,'[1]_Redacted Trans'!B$1:C$65536,2,0),P10825)</f>
        <v>2118748 - Castle Water Ltd</v>
      </c>
      <c r="L10825" s="18" t="s">
        <v>381</v>
      </c>
      <c r="M10825" s="18" t="str">
        <f>IFERROR(VLOOKUP(LEFT(I10825,7)+0,'[1]_Redacted Trans'!B$1:C$65536,2,0),Q10825)</f>
        <v>Drinking Fount Walton, 2529940</v>
      </c>
      <c r="N10825" s="22" t="s">
        <v>110</v>
      </c>
      <c r="P10825" t="s">
        <v>382</v>
      </c>
      <c r="Q10825" t="s">
        <v>21081</v>
      </c>
    </row>
    <row r="10826" spans="1:17" x14ac:dyDescent="0.2">
      <c r="A10826" s="3" t="s">
        <v>103</v>
      </c>
      <c r="B10826" s="3"/>
      <c r="C10826" s="18" t="s">
        <v>104</v>
      </c>
      <c r="D10826" s="18" t="s">
        <v>239</v>
      </c>
      <c r="E10826" s="18" t="s">
        <v>998</v>
      </c>
      <c r="F10826" s="18" t="s">
        <v>336</v>
      </c>
      <c r="G10826" s="19">
        <v>44054</v>
      </c>
      <c r="H10826" s="20"/>
      <c r="I10826" s="20" t="s">
        <v>21082</v>
      </c>
      <c r="J10826" s="21">
        <v>8.15</v>
      </c>
      <c r="K10826" s="18" t="str">
        <f>IFERROR(VLOOKUP(LEFT(I10826,7)+0,'[1]_Redacted Trans'!B$1:C$65536,2,0),P10826)</f>
        <v>2118748 - Castle Water Ltd</v>
      </c>
      <c r="L10826" s="18" t="s">
        <v>381</v>
      </c>
      <c r="M10826" s="18" t="str">
        <f>IFERROR(VLOOKUP(LEFT(I10826,7)+0,'[1]_Redacted Trans'!B$1:C$65536,2,0),Q10826)</f>
        <v>Main Road, 2529942</v>
      </c>
      <c r="N10826" s="22" t="s">
        <v>110</v>
      </c>
      <c r="P10826" t="s">
        <v>382</v>
      </c>
      <c r="Q10826" t="s">
        <v>21083</v>
      </c>
    </row>
    <row r="10827" spans="1:17" x14ac:dyDescent="0.2">
      <c r="A10827" s="3" t="s">
        <v>103</v>
      </c>
      <c r="B10827" s="3"/>
      <c r="C10827" s="18" t="s">
        <v>104</v>
      </c>
      <c r="D10827" s="18" t="s">
        <v>239</v>
      </c>
      <c r="E10827" s="18" t="s">
        <v>998</v>
      </c>
      <c r="F10827" s="18" t="s">
        <v>336</v>
      </c>
      <c r="G10827" s="19">
        <v>44054</v>
      </c>
      <c r="H10827" s="20"/>
      <c r="I10827" s="20" t="s">
        <v>21084</v>
      </c>
      <c r="J10827" s="21">
        <v>3.9</v>
      </c>
      <c r="K10827" s="18" t="str">
        <f>IFERROR(VLOOKUP(LEFT(I10827,7)+0,'[1]_Redacted Trans'!B$1:C$65536,2,0),P10827)</f>
        <v>2118748 - Castle Water Ltd</v>
      </c>
      <c r="L10827" s="18" t="s">
        <v>381</v>
      </c>
      <c r="M10827" s="18" t="str">
        <f>IFERROR(VLOOKUP(LEFT(I10827,7)+0,'[1]_Redacted Trans'!B$1:C$65536,2,0),Q10827)</f>
        <v>Bandstand Dovercourt, 2529941</v>
      </c>
      <c r="N10827" s="22" t="s">
        <v>110</v>
      </c>
      <c r="P10827" t="s">
        <v>382</v>
      </c>
      <c r="Q10827" t="s">
        <v>21085</v>
      </c>
    </row>
    <row r="10828" spans="1:17" x14ac:dyDescent="0.2">
      <c r="A10828" s="3" t="s">
        <v>103</v>
      </c>
      <c r="B10828" s="3"/>
      <c r="C10828" s="18" t="s">
        <v>104</v>
      </c>
      <c r="D10828" s="18" t="s">
        <v>239</v>
      </c>
      <c r="E10828" s="18" t="s">
        <v>1994</v>
      </c>
      <c r="F10828" s="18" t="s">
        <v>336</v>
      </c>
      <c r="G10828" s="19">
        <v>44054</v>
      </c>
      <c r="H10828" s="20"/>
      <c r="I10828" s="20" t="s">
        <v>21086</v>
      </c>
      <c r="J10828" s="21">
        <v>8.6</v>
      </c>
      <c r="K10828" s="18" t="str">
        <f>IFERROR(VLOOKUP(LEFT(I10828,7)+0,'[1]_Redacted Trans'!B$1:C$65536,2,0),P10828)</f>
        <v>2118748 - Castle Water Ltd</v>
      </c>
      <c r="L10828" s="18" t="s">
        <v>381</v>
      </c>
      <c r="M10828" s="18" t="str">
        <f>IFERROR(VLOOKUP(LEFT(I10828,7)+0,'[1]_Redacted Trans'!B$1:C$65536,2,0),Q10828)</f>
        <v>Drinking troughs, Frinton, 2529937</v>
      </c>
      <c r="N10828" s="22" t="s">
        <v>110</v>
      </c>
      <c r="P10828" t="s">
        <v>382</v>
      </c>
      <c r="Q10828" t="s">
        <v>21087</v>
      </c>
    </row>
    <row r="10829" spans="1:17" x14ac:dyDescent="0.2">
      <c r="A10829" s="3" t="s">
        <v>103</v>
      </c>
      <c r="B10829" s="3"/>
      <c r="C10829" s="18" t="s">
        <v>104</v>
      </c>
      <c r="D10829" s="18" t="s">
        <v>239</v>
      </c>
      <c r="E10829" s="18" t="s">
        <v>266</v>
      </c>
      <c r="F10829" s="18" t="s">
        <v>336</v>
      </c>
      <c r="G10829" s="19">
        <v>44054</v>
      </c>
      <c r="H10829" s="20"/>
      <c r="I10829" s="20" t="s">
        <v>21088</v>
      </c>
      <c r="J10829" s="21">
        <v>3.9</v>
      </c>
      <c r="K10829" s="18" t="str">
        <f>IFERROR(VLOOKUP(LEFT(I10829,7)+0,'[1]_Redacted Trans'!B$1:C$65536,2,0),P10829)</f>
        <v>2118748 - Castle Water Ltd</v>
      </c>
      <c r="L10829" s="18" t="s">
        <v>381</v>
      </c>
      <c r="M10829" s="18" t="str">
        <f>IFERROR(VLOOKUP(LEFT(I10829,7)+0,'[1]_Redacted Trans'!B$1:C$65536,2,0),Q10829)</f>
        <v>Halstead Rd Pub Cons</v>
      </c>
      <c r="N10829" s="22" t="s">
        <v>110</v>
      </c>
      <c r="P10829" t="s">
        <v>382</v>
      </c>
      <c r="Q10829" t="s">
        <v>21089</v>
      </c>
    </row>
    <row r="10830" spans="1:17" x14ac:dyDescent="0.2">
      <c r="A10830" s="3" t="s">
        <v>103</v>
      </c>
      <c r="B10830" s="3"/>
      <c r="C10830" s="18" t="s">
        <v>104</v>
      </c>
      <c r="D10830" s="18" t="s">
        <v>239</v>
      </c>
      <c r="E10830" s="18" t="s">
        <v>266</v>
      </c>
      <c r="F10830" s="18" t="s">
        <v>336</v>
      </c>
      <c r="G10830" s="19">
        <v>44054</v>
      </c>
      <c r="H10830" s="20"/>
      <c r="I10830" s="20" t="s">
        <v>21090</v>
      </c>
      <c r="J10830" s="21">
        <v>15.6</v>
      </c>
      <c r="K10830" s="18" t="str">
        <f>IFERROR(VLOOKUP(LEFT(I10830,7)+0,'[1]_Redacted Trans'!B$1:C$65536,2,0),P10830)</f>
        <v>2118748 - Castle Water Ltd</v>
      </c>
      <c r="L10830" s="18" t="s">
        <v>381</v>
      </c>
      <c r="M10830" s="18" t="str">
        <f>IFERROR(VLOOKUP(LEFT(I10830,7)+0,'[1]_Redacted Trans'!B$1:C$65536,2,0),Q10830)</f>
        <v>Halstead Rd Pub Cons</v>
      </c>
      <c r="N10830" s="22" t="s">
        <v>110</v>
      </c>
      <c r="P10830" t="s">
        <v>382</v>
      </c>
      <c r="Q10830" t="s">
        <v>21089</v>
      </c>
    </row>
    <row r="10831" spans="1:17" x14ac:dyDescent="0.2">
      <c r="A10831" s="3" t="s">
        <v>103</v>
      </c>
      <c r="B10831" s="3"/>
      <c r="C10831" s="18" t="s">
        <v>104</v>
      </c>
      <c r="D10831" s="18" t="s">
        <v>316</v>
      </c>
      <c r="E10831" s="18" t="s">
        <v>254</v>
      </c>
      <c r="F10831" s="18" t="s">
        <v>408</v>
      </c>
      <c r="G10831" s="19">
        <v>44054</v>
      </c>
      <c r="H10831" s="20" t="s">
        <v>12703</v>
      </c>
      <c r="I10831" s="20" t="s">
        <v>21091</v>
      </c>
      <c r="J10831" s="21">
        <v>100</v>
      </c>
      <c r="K10831" s="18" t="str">
        <f>IFERROR(VLOOKUP(LEFT(I10831,7)+0,'[1]_Redacted Trans'!B$1:C$65536,2,0),P10831)</f>
        <v>2101448 - Travis Perkins Trading Co Ltd</v>
      </c>
      <c r="L10831" s="18"/>
      <c r="M10831" s="18" t="str">
        <f>IFERROR(VLOOKUP(LEFT(I10831,7)+0,'[1]_Redacted Trans'!B$1:C$65536,2,0),Q10831)</f>
        <v>CORDLESS SPEED CLEANER</v>
      </c>
      <c r="N10831" s="22" t="s">
        <v>110</v>
      </c>
      <c r="P10831" t="s">
        <v>2353</v>
      </c>
      <c r="Q10831" t="s">
        <v>21092</v>
      </c>
    </row>
    <row r="10832" spans="1:17" x14ac:dyDescent="0.2">
      <c r="A10832" s="3" t="s">
        <v>103</v>
      </c>
      <c r="B10832" s="3"/>
      <c r="C10832" s="18" t="s">
        <v>104</v>
      </c>
      <c r="D10832" s="18" t="s">
        <v>316</v>
      </c>
      <c r="E10832" s="18" t="s">
        <v>254</v>
      </c>
      <c r="F10832" s="18" t="s">
        <v>408</v>
      </c>
      <c r="G10832" s="19">
        <v>44054</v>
      </c>
      <c r="H10832" s="20" t="s">
        <v>12703</v>
      </c>
      <c r="I10832" s="20" t="s">
        <v>21093</v>
      </c>
      <c r="J10832" s="21">
        <v>90.73</v>
      </c>
      <c r="K10832" s="18" t="str">
        <f>IFERROR(VLOOKUP(LEFT(I10832,7)+0,'[1]_Redacted Trans'!B$1:C$65536,2,0),P10832)</f>
        <v>2101448 - Travis Perkins Trading Co Ltd</v>
      </c>
      <c r="L10832" s="18"/>
      <c r="M10832" s="18" t="str">
        <f>IFERROR(VLOOKUP(LEFT(I10832,7)+0,'[1]_Redacted Trans'!B$1:C$65536,2,0),Q10832)</f>
        <v>BARS &amp; CLEATS &amp; BOLT</v>
      </c>
      <c r="N10832" s="22" t="s">
        <v>110</v>
      </c>
      <c r="P10832" t="s">
        <v>2353</v>
      </c>
      <c r="Q10832" t="s">
        <v>21094</v>
      </c>
    </row>
    <row r="10833" spans="1:17" x14ac:dyDescent="0.2">
      <c r="A10833" s="3" t="s">
        <v>103</v>
      </c>
      <c r="B10833" s="3"/>
      <c r="C10833" s="18" t="s">
        <v>104</v>
      </c>
      <c r="D10833" s="18" t="s">
        <v>316</v>
      </c>
      <c r="E10833" s="18" t="s">
        <v>357</v>
      </c>
      <c r="F10833" s="18" t="s">
        <v>198</v>
      </c>
      <c r="G10833" s="19">
        <v>44054</v>
      </c>
      <c r="H10833" s="20" t="s">
        <v>12703</v>
      </c>
      <c r="I10833" s="20" t="s">
        <v>21095</v>
      </c>
      <c r="J10833" s="21">
        <v>792</v>
      </c>
      <c r="K10833" s="18" t="str">
        <f>IFERROR(VLOOKUP(LEFT(I10833,7)+0,'[1]_Redacted Trans'!B$1:C$65536,2,0),P10833)</f>
        <v>2101448 - Travis Perkins Trading Co Ltd</v>
      </c>
      <c r="L10833" s="18"/>
      <c r="M10833" s="18" t="str">
        <f>IFERROR(VLOOKUP(LEFT(I10833,7)+0,'[1]_Redacted Trans'!B$1:C$65536,2,0),Q10833)</f>
        <v>BEACH HUT PAINT</v>
      </c>
      <c r="N10833" s="22" t="s">
        <v>110</v>
      </c>
      <c r="P10833" t="s">
        <v>2353</v>
      </c>
      <c r="Q10833" t="s">
        <v>21096</v>
      </c>
    </row>
    <row r="10834" spans="1:17" x14ac:dyDescent="0.2">
      <c r="A10834" s="3" t="s">
        <v>103</v>
      </c>
      <c r="B10834" s="3"/>
      <c r="C10834" s="18" t="s">
        <v>104</v>
      </c>
      <c r="D10834" s="18" t="s">
        <v>316</v>
      </c>
      <c r="E10834" s="18" t="s">
        <v>254</v>
      </c>
      <c r="F10834" s="18" t="s">
        <v>408</v>
      </c>
      <c r="G10834" s="19">
        <v>44054</v>
      </c>
      <c r="H10834" s="20" t="s">
        <v>12703</v>
      </c>
      <c r="I10834" s="20" t="s">
        <v>21097</v>
      </c>
      <c r="J10834" s="21">
        <v>201.83</v>
      </c>
      <c r="K10834" s="18" t="str">
        <f>IFERROR(VLOOKUP(LEFT(I10834,7)+0,'[1]_Redacted Trans'!B$1:C$65536,2,0),P10834)</f>
        <v>2101448 - Travis Perkins Trading Co Ltd</v>
      </c>
      <c r="L10834" s="18"/>
      <c r="M10834" s="18" t="str">
        <f>IFERROR(VLOOKUP(LEFT(I10834,7)+0,'[1]_Redacted Trans'!B$1:C$65536,2,0),Q10834)</f>
        <v>POSTCRETE</v>
      </c>
      <c r="N10834" s="22" t="s">
        <v>110</v>
      </c>
      <c r="P10834" t="s">
        <v>2353</v>
      </c>
      <c r="Q10834" t="s">
        <v>18597</v>
      </c>
    </row>
    <row r="10835" spans="1:17" x14ac:dyDescent="0.2">
      <c r="A10835" s="3" t="s">
        <v>103</v>
      </c>
      <c r="B10835" s="3"/>
      <c r="C10835" s="18" t="s">
        <v>104</v>
      </c>
      <c r="D10835" s="18" t="s">
        <v>316</v>
      </c>
      <c r="E10835" s="18" t="s">
        <v>254</v>
      </c>
      <c r="F10835" s="18" t="s">
        <v>408</v>
      </c>
      <c r="G10835" s="19">
        <v>44054</v>
      </c>
      <c r="H10835" s="20" t="s">
        <v>12703</v>
      </c>
      <c r="I10835" s="20" t="s">
        <v>21098</v>
      </c>
      <c r="J10835" s="21">
        <v>416.28</v>
      </c>
      <c r="K10835" s="18" t="str">
        <f>IFERROR(VLOOKUP(LEFT(I10835,7)+0,'[1]_Redacted Trans'!B$1:C$65536,2,0),P10835)</f>
        <v>2101448 - Travis Perkins Trading Co Ltd</v>
      </c>
      <c r="L10835" s="18"/>
      <c r="M10835" s="18" t="str">
        <f>IFERROR(VLOOKUP(LEFT(I10835,7)+0,'[1]_Redacted Trans'!B$1:C$65536,2,0),Q10835)</f>
        <v>BATH TAPS</v>
      </c>
      <c r="N10835" s="22" t="s">
        <v>110</v>
      </c>
      <c r="P10835" t="s">
        <v>2353</v>
      </c>
      <c r="Q10835" t="s">
        <v>21099</v>
      </c>
    </row>
    <row r="10836" spans="1:17" x14ac:dyDescent="0.2">
      <c r="A10836" s="3" t="s">
        <v>103</v>
      </c>
      <c r="B10836" s="3"/>
      <c r="C10836" s="18" t="s">
        <v>104</v>
      </c>
      <c r="D10836" s="18" t="s">
        <v>316</v>
      </c>
      <c r="E10836" s="18" t="s">
        <v>254</v>
      </c>
      <c r="F10836" s="18" t="s">
        <v>408</v>
      </c>
      <c r="G10836" s="19">
        <v>44054</v>
      </c>
      <c r="H10836" s="20" t="s">
        <v>4468</v>
      </c>
      <c r="I10836" s="20" t="s">
        <v>21100</v>
      </c>
      <c r="J10836" s="21">
        <v>50</v>
      </c>
      <c r="K10836" s="18" t="str">
        <f>IFERROR(VLOOKUP(LEFT(I10836,7)+0,'[1]_Redacted Trans'!B$1:C$65536,2,0),P10836)</f>
        <v>2111202 - Trade UK</v>
      </c>
      <c r="L10836" s="18"/>
      <c r="M10836" s="18" t="str">
        <f>IFERROR(VLOOKUP(LEFT(I10836,7)+0,'[1]_Redacted Trans'!B$1:C$65536,2,0),Q10836)</f>
        <v>FACE MASKS</v>
      </c>
      <c r="N10836" s="22" t="s">
        <v>110</v>
      </c>
      <c r="P10836" t="s">
        <v>360</v>
      </c>
      <c r="Q10836" t="s">
        <v>4511</v>
      </c>
    </row>
    <row r="10837" spans="1:17" x14ac:dyDescent="0.2">
      <c r="A10837" s="3" t="s">
        <v>103</v>
      </c>
      <c r="B10837" s="3"/>
      <c r="C10837" s="18" t="s">
        <v>104</v>
      </c>
      <c r="D10837" s="18" t="s">
        <v>316</v>
      </c>
      <c r="E10837" s="18" t="s">
        <v>467</v>
      </c>
      <c r="F10837" s="18" t="s">
        <v>373</v>
      </c>
      <c r="G10837" s="19">
        <v>44054</v>
      </c>
      <c r="H10837" s="20" t="s">
        <v>4468</v>
      </c>
      <c r="I10837" s="20" t="s">
        <v>21101</v>
      </c>
      <c r="J10837" s="21">
        <v>22.49</v>
      </c>
      <c r="K10837" s="18" t="str">
        <f>IFERROR(VLOOKUP(LEFT(I10837,7)+0,'[1]_Redacted Trans'!B$1:C$65536,2,0),P10837)</f>
        <v>2111202 - Trade UK</v>
      </c>
      <c r="L10837" s="18"/>
      <c r="M10837" s="18" t="str">
        <f>IFERROR(VLOOKUP(LEFT(I10837,7)+0,'[1]_Redacted Trans'!B$1:C$65536,2,0),Q10837)</f>
        <v>SHORTS</v>
      </c>
      <c r="N10837" s="22" t="s">
        <v>110</v>
      </c>
      <c r="P10837" t="s">
        <v>360</v>
      </c>
      <c r="Q10837" t="s">
        <v>10925</v>
      </c>
    </row>
    <row r="10838" spans="1:17" x14ac:dyDescent="0.2">
      <c r="A10838" s="3" t="s">
        <v>103</v>
      </c>
      <c r="B10838" s="3"/>
      <c r="C10838" s="18" t="s">
        <v>104</v>
      </c>
      <c r="D10838" s="18" t="s">
        <v>316</v>
      </c>
      <c r="E10838" s="18" t="s">
        <v>254</v>
      </c>
      <c r="F10838" s="18" t="s">
        <v>435</v>
      </c>
      <c r="G10838" s="19">
        <v>44054</v>
      </c>
      <c r="H10838" s="20" t="s">
        <v>4468</v>
      </c>
      <c r="I10838" s="20" t="s">
        <v>21102</v>
      </c>
      <c r="J10838" s="21">
        <v>166.66</v>
      </c>
      <c r="K10838" s="18" t="str">
        <f>IFERROR(VLOOKUP(LEFT(I10838,7)+0,'[1]_Redacted Trans'!B$1:C$65536,2,0),P10838)</f>
        <v>2111202 - Trade UK</v>
      </c>
      <c r="L10838" s="18"/>
      <c r="M10838" s="18" t="str">
        <f>IFERROR(VLOOKUP(LEFT(I10838,7)+0,'[1]_Redacted Trans'!B$1:C$65536,2,0),Q10838)</f>
        <v>ANGLE GRINDER</v>
      </c>
      <c r="N10838" s="22" t="s">
        <v>110</v>
      </c>
      <c r="P10838" t="s">
        <v>360</v>
      </c>
      <c r="Q10838" t="s">
        <v>19637</v>
      </c>
    </row>
    <row r="10839" spans="1:17" x14ac:dyDescent="0.2">
      <c r="A10839" s="3" t="s">
        <v>103</v>
      </c>
      <c r="B10839" s="3"/>
      <c r="C10839" s="18" t="s">
        <v>104</v>
      </c>
      <c r="D10839" s="18" t="s">
        <v>316</v>
      </c>
      <c r="E10839" s="18" t="s">
        <v>254</v>
      </c>
      <c r="F10839" s="18" t="s">
        <v>408</v>
      </c>
      <c r="G10839" s="19">
        <v>44054</v>
      </c>
      <c r="H10839" s="20" t="s">
        <v>4468</v>
      </c>
      <c r="I10839" s="20" t="s">
        <v>21103</v>
      </c>
      <c r="J10839" s="21">
        <v>54.54</v>
      </c>
      <c r="K10839" s="18" t="str">
        <f>IFERROR(VLOOKUP(LEFT(I10839,7)+0,'[1]_Redacted Trans'!B$1:C$65536,2,0),P10839)</f>
        <v>2111202 - Trade UK</v>
      </c>
      <c r="L10839" s="18"/>
      <c r="M10839" s="18" t="str">
        <f>IFERROR(VLOOKUP(LEFT(I10839,7)+0,'[1]_Redacted Trans'!B$1:C$65536,2,0),Q10839)</f>
        <v>BROOM &amp; COUPLERS</v>
      </c>
      <c r="N10839" s="22" t="s">
        <v>110</v>
      </c>
      <c r="P10839" t="s">
        <v>360</v>
      </c>
      <c r="Q10839" t="s">
        <v>21104</v>
      </c>
    </row>
    <row r="10840" spans="1:17" x14ac:dyDescent="0.2">
      <c r="A10840" s="3" t="s">
        <v>103</v>
      </c>
      <c r="B10840" s="3"/>
      <c r="C10840" s="18" t="s">
        <v>104</v>
      </c>
      <c r="D10840" s="18" t="s">
        <v>316</v>
      </c>
      <c r="E10840" s="18" t="s">
        <v>254</v>
      </c>
      <c r="F10840" s="18" t="s">
        <v>797</v>
      </c>
      <c r="G10840" s="19">
        <v>44054</v>
      </c>
      <c r="H10840" s="20" t="s">
        <v>4468</v>
      </c>
      <c r="I10840" s="20" t="s">
        <v>21105</v>
      </c>
      <c r="J10840" s="21">
        <v>41.49</v>
      </c>
      <c r="K10840" s="18" t="str">
        <f>IFERROR(VLOOKUP(LEFT(I10840,7)+0,'[1]_Redacted Trans'!B$1:C$65536,2,0),P10840)</f>
        <v>2111202 - Trade UK</v>
      </c>
      <c r="L10840" s="18"/>
      <c r="M10840" s="18" t="str">
        <f>IFERROR(VLOOKUP(LEFT(I10840,7)+0,'[1]_Redacted Trans'!B$1:C$65536,2,0),Q10840)</f>
        <v>PAINTING ITEMS</v>
      </c>
      <c r="N10840" s="22" t="s">
        <v>110</v>
      </c>
      <c r="P10840" t="s">
        <v>360</v>
      </c>
      <c r="Q10840" t="s">
        <v>3031</v>
      </c>
    </row>
    <row r="10841" spans="1:17" x14ac:dyDescent="0.2">
      <c r="A10841" s="3" t="s">
        <v>103</v>
      </c>
      <c r="B10841" s="3"/>
      <c r="C10841" s="18" t="s">
        <v>104</v>
      </c>
      <c r="D10841" s="18" t="s">
        <v>316</v>
      </c>
      <c r="E10841" s="18" t="s">
        <v>254</v>
      </c>
      <c r="F10841" s="18" t="s">
        <v>435</v>
      </c>
      <c r="G10841" s="19">
        <v>44054</v>
      </c>
      <c r="H10841" s="20" t="s">
        <v>4468</v>
      </c>
      <c r="I10841" s="20" t="s">
        <v>21106</v>
      </c>
      <c r="J10841" s="21">
        <v>103.3</v>
      </c>
      <c r="K10841" s="18" t="str">
        <f>IFERROR(VLOOKUP(LEFT(I10841,7)+0,'[1]_Redacted Trans'!B$1:C$65536,2,0),P10841)</f>
        <v>2111202 - Trade UK</v>
      </c>
      <c r="L10841" s="18"/>
      <c r="M10841" s="18" t="str">
        <f>IFERROR(VLOOKUP(LEFT(I10841,7)+0,'[1]_Redacted Trans'!B$1:C$65536,2,0),Q10841)</f>
        <v>FENCING IEMS</v>
      </c>
      <c r="N10841" s="22" t="s">
        <v>110</v>
      </c>
      <c r="P10841" t="s">
        <v>360</v>
      </c>
      <c r="Q10841" t="s">
        <v>21107</v>
      </c>
    </row>
    <row r="10842" spans="1:17" x14ac:dyDescent="0.2">
      <c r="A10842" s="3" t="s">
        <v>103</v>
      </c>
      <c r="B10842" s="3"/>
      <c r="C10842" s="18" t="s">
        <v>104</v>
      </c>
      <c r="D10842" s="18" t="s">
        <v>316</v>
      </c>
      <c r="E10842" s="18" t="s">
        <v>945</v>
      </c>
      <c r="F10842" s="18" t="s">
        <v>946</v>
      </c>
      <c r="G10842" s="19">
        <v>44054</v>
      </c>
      <c r="H10842" s="20" t="s">
        <v>21108</v>
      </c>
      <c r="I10842" s="20" t="s">
        <v>21109</v>
      </c>
      <c r="J10842" s="21">
        <v>195</v>
      </c>
      <c r="K10842" s="18" t="str">
        <f>IFERROR(VLOOKUP(LEFT(I10842,7)+0,'[1]_Redacted Trans'!B$1:C$65536,2,0),P10842)</f>
        <v>2100183 - CR Services</v>
      </c>
      <c r="L10842" s="18"/>
      <c r="M10842" s="18" t="str">
        <f>IFERROR(VLOOKUP(LEFT(I10842,7)+0,'[1]_Redacted Trans'!B$1:C$65536,2,0),Q10842)</f>
        <v>GOOSE GREEN</v>
      </c>
      <c r="N10842" s="22" t="s">
        <v>110</v>
      </c>
      <c r="P10842" t="s">
        <v>211</v>
      </c>
      <c r="Q10842" t="s">
        <v>21110</v>
      </c>
    </row>
    <row r="10843" spans="1:17" x14ac:dyDescent="0.2">
      <c r="A10843" s="3" t="s">
        <v>103</v>
      </c>
      <c r="B10843" s="3"/>
      <c r="C10843" s="18" t="s">
        <v>104</v>
      </c>
      <c r="D10843" s="18" t="s">
        <v>316</v>
      </c>
      <c r="E10843" s="18" t="s">
        <v>945</v>
      </c>
      <c r="F10843" s="18" t="s">
        <v>946</v>
      </c>
      <c r="G10843" s="19">
        <v>44054</v>
      </c>
      <c r="H10843" s="20" t="s">
        <v>21111</v>
      </c>
      <c r="I10843" s="20" t="s">
        <v>21112</v>
      </c>
      <c r="J10843" s="21">
        <v>600</v>
      </c>
      <c r="K10843" s="18" t="str">
        <f>IFERROR(VLOOKUP(LEFT(I10843,7)+0,'[1]_Redacted Trans'!B$1:C$65536,2,0),P10843)</f>
        <v>2100183 - CR Services</v>
      </c>
      <c r="L10843" s="18"/>
      <c r="M10843" s="18" t="str">
        <f>IFERROR(VLOOKUP(LEFT(I10843,7)+0,'[1]_Redacted Trans'!B$1:C$65536,2,0),Q10843)</f>
        <v>VARIOUS TREATMENT WORKS</v>
      </c>
      <c r="N10843" s="22" t="s">
        <v>110</v>
      </c>
      <c r="P10843" t="s">
        <v>211</v>
      </c>
      <c r="Q10843" t="s">
        <v>3362</v>
      </c>
    </row>
    <row r="10844" spans="1:17" x14ac:dyDescent="0.2">
      <c r="A10844" s="3" t="s">
        <v>103</v>
      </c>
      <c r="B10844" s="3"/>
      <c r="C10844" s="18" t="s">
        <v>104</v>
      </c>
      <c r="D10844" s="18" t="s">
        <v>316</v>
      </c>
      <c r="E10844" s="18" t="s">
        <v>945</v>
      </c>
      <c r="F10844" s="18" t="s">
        <v>946</v>
      </c>
      <c r="G10844" s="19">
        <v>44054</v>
      </c>
      <c r="H10844" s="20" t="s">
        <v>21113</v>
      </c>
      <c r="I10844" s="20" t="s">
        <v>21114</v>
      </c>
      <c r="J10844" s="21">
        <v>461.67</v>
      </c>
      <c r="K10844" s="18" t="str">
        <f>IFERROR(VLOOKUP(LEFT(I10844,7)+0,'[1]_Redacted Trans'!B$1:C$65536,2,0),P10844)</f>
        <v>2100183 - CR Services</v>
      </c>
      <c r="L10844" s="18"/>
      <c r="M10844" s="18" t="str">
        <f>IFERROR(VLOOKUP(LEFT(I10844,7)+0,'[1]_Redacted Trans'!B$1:C$65536,2,0),Q10844)</f>
        <v>BEAUMONT</v>
      </c>
      <c r="N10844" s="22" t="s">
        <v>110</v>
      </c>
      <c r="P10844" t="s">
        <v>211</v>
      </c>
      <c r="Q10844" t="s">
        <v>21115</v>
      </c>
    </row>
    <row r="10845" spans="1:17" x14ac:dyDescent="0.2">
      <c r="A10845" s="3" t="s">
        <v>103</v>
      </c>
      <c r="B10845" s="3"/>
      <c r="C10845" s="18" t="s">
        <v>104</v>
      </c>
      <c r="D10845" s="18" t="s">
        <v>316</v>
      </c>
      <c r="E10845" s="18" t="s">
        <v>951</v>
      </c>
      <c r="F10845" s="18" t="s">
        <v>261</v>
      </c>
      <c r="G10845" s="19">
        <v>44054</v>
      </c>
      <c r="H10845" s="20" t="s">
        <v>21116</v>
      </c>
      <c r="I10845" s="20" t="s">
        <v>21117</v>
      </c>
      <c r="J10845" s="21">
        <v>62</v>
      </c>
      <c r="K10845" s="18" t="str">
        <f>IFERROR(VLOOKUP(LEFT(I10845,7)+0,'[1]_Redacted Trans'!B$1:C$65536,2,0),P10845)</f>
        <v>2100183 - CR Services</v>
      </c>
      <c r="L10845" s="18"/>
      <c r="M10845" s="18" t="str">
        <f>IFERROR(VLOOKUP(LEFT(I10845,7)+0,'[1]_Redacted Trans'!B$1:C$65536,2,0),Q10845)</f>
        <v>COLLENADE CAFÉ, WALTON</v>
      </c>
      <c r="N10845" s="22" t="s">
        <v>110</v>
      </c>
      <c r="P10845" t="s">
        <v>211</v>
      </c>
      <c r="Q10845" t="s">
        <v>21118</v>
      </c>
    </row>
    <row r="10846" spans="1:17" x14ac:dyDescent="0.2">
      <c r="A10846" s="3" t="s">
        <v>103</v>
      </c>
      <c r="B10846" s="3"/>
      <c r="C10846" s="18" t="s">
        <v>104</v>
      </c>
      <c r="D10846" s="18" t="s">
        <v>316</v>
      </c>
      <c r="E10846" s="18" t="s">
        <v>945</v>
      </c>
      <c r="F10846" s="18" t="s">
        <v>946</v>
      </c>
      <c r="G10846" s="19">
        <v>44054</v>
      </c>
      <c r="H10846" s="20" t="s">
        <v>21119</v>
      </c>
      <c r="I10846" s="20" t="s">
        <v>21120</v>
      </c>
      <c r="J10846" s="21">
        <v>500</v>
      </c>
      <c r="K10846" s="18" t="str">
        <f>IFERROR(VLOOKUP(LEFT(I10846,7)+0,'[1]_Redacted Trans'!B$1:C$65536,2,0),P10846)</f>
        <v>2100183 - CR Services</v>
      </c>
      <c r="L10846" s="18"/>
      <c r="M10846" s="18" t="str">
        <f>IFERROR(VLOOKUP(LEFT(I10846,7)+0,'[1]_Redacted Trans'!B$1:C$65536,2,0),Q10846)</f>
        <v>VARIOUS TREATMENT WORKS</v>
      </c>
      <c r="N10846" s="22" t="s">
        <v>110</v>
      </c>
      <c r="P10846" t="s">
        <v>211</v>
      </c>
      <c r="Q10846" t="s">
        <v>3362</v>
      </c>
    </row>
    <row r="10847" spans="1:17" x14ac:dyDescent="0.2">
      <c r="A10847" s="3" t="s">
        <v>103</v>
      </c>
      <c r="B10847" s="3"/>
      <c r="C10847" s="18" t="s">
        <v>104</v>
      </c>
      <c r="D10847" s="18" t="s">
        <v>316</v>
      </c>
      <c r="E10847" s="18" t="s">
        <v>951</v>
      </c>
      <c r="F10847" s="18" t="s">
        <v>261</v>
      </c>
      <c r="G10847" s="19">
        <v>44054</v>
      </c>
      <c r="H10847" s="20" t="s">
        <v>21121</v>
      </c>
      <c r="I10847" s="20" t="s">
        <v>21122</v>
      </c>
      <c r="J10847" s="21">
        <v>125</v>
      </c>
      <c r="K10847" s="18" t="str">
        <f>IFERROR(VLOOKUP(LEFT(I10847,7)+0,'[1]_Redacted Trans'!B$1:C$65536,2,0),P10847)</f>
        <v>2100183 - CR Services</v>
      </c>
      <c r="L10847" s="18"/>
      <c r="M10847" s="18" t="str">
        <f>IFERROR(VLOOKUP(LEFT(I10847,7)+0,'[1]_Redacted Trans'!B$1:C$65536,2,0),Q10847)</f>
        <v>VISTA ROAD</v>
      </c>
      <c r="N10847" s="22" t="s">
        <v>110</v>
      </c>
      <c r="P10847" t="s">
        <v>211</v>
      </c>
      <c r="Q10847" t="s">
        <v>21123</v>
      </c>
    </row>
    <row r="10848" spans="1:17" x14ac:dyDescent="0.2">
      <c r="A10848" s="3" t="s">
        <v>103</v>
      </c>
      <c r="B10848" s="3"/>
      <c r="C10848" s="18" t="s">
        <v>104</v>
      </c>
      <c r="D10848" s="18" t="s">
        <v>316</v>
      </c>
      <c r="E10848" s="18" t="s">
        <v>945</v>
      </c>
      <c r="F10848" s="18" t="s">
        <v>946</v>
      </c>
      <c r="G10848" s="19">
        <v>44054</v>
      </c>
      <c r="H10848" s="20" t="s">
        <v>21124</v>
      </c>
      <c r="I10848" s="20" t="s">
        <v>21125</v>
      </c>
      <c r="J10848" s="21">
        <v>600</v>
      </c>
      <c r="K10848" s="18" t="str">
        <f>IFERROR(VLOOKUP(LEFT(I10848,7)+0,'[1]_Redacted Trans'!B$1:C$65536,2,0),P10848)</f>
        <v>2100183 - CR Services</v>
      </c>
      <c r="L10848" s="18"/>
      <c r="M10848" s="18" t="str">
        <f>IFERROR(VLOOKUP(LEFT(I10848,7)+0,'[1]_Redacted Trans'!B$1:C$65536,2,0),Q10848)</f>
        <v>TREATMENT WORKS</v>
      </c>
      <c r="N10848" s="22" t="s">
        <v>110</v>
      </c>
      <c r="P10848" t="s">
        <v>211</v>
      </c>
      <c r="Q10848" t="s">
        <v>21126</v>
      </c>
    </row>
    <row r="10849" spans="1:17" x14ac:dyDescent="0.2">
      <c r="A10849" s="3" t="s">
        <v>103</v>
      </c>
      <c r="B10849" s="3"/>
      <c r="C10849" s="18" t="s">
        <v>104</v>
      </c>
      <c r="D10849" s="18" t="s">
        <v>316</v>
      </c>
      <c r="E10849" s="18" t="s">
        <v>1994</v>
      </c>
      <c r="F10849" s="18" t="s">
        <v>261</v>
      </c>
      <c r="G10849" s="19">
        <v>44054</v>
      </c>
      <c r="H10849" s="20" t="s">
        <v>21127</v>
      </c>
      <c r="I10849" s="20" t="s">
        <v>21128</v>
      </c>
      <c r="J10849" s="21">
        <v>210</v>
      </c>
      <c r="K10849" s="18" t="str">
        <f>IFERROR(VLOOKUP(LEFT(I10849,7)+0,'[1]_Redacted Trans'!B$1:C$65536,2,0),P10849)</f>
        <v>2100183 - CR Services</v>
      </c>
      <c r="L10849" s="18"/>
      <c r="M10849" s="18" t="str">
        <f>IFERROR(VLOOKUP(LEFT(I10849,7)+0,'[1]_Redacted Trans'!B$1:C$65536,2,0),Q10849)</f>
        <v>LOW RD, DOVERCOURT</v>
      </c>
      <c r="N10849" s="22" t="s">
        <v>110</v>
      </c>
      <c r="P10849" t="s">
        <v>211</v>
      </c>
      <c r="Q10849" t="s">
        <v>21129</v>
      </c>
    </row>
    <row r="10850" spans="1:17" x14ac:dyDescent="0.2">
      <c r="A10850" s="3" t="s">
        <v>103</v>
      </c>
      <c r="B10850" s="3"/>
      <c r="C10850" s="18" t="s">
        <v>104</v>
      </c>
      <c r="D10850" s="18" t="s">
        <v>316</v>
      </c>
      <c r="E10850" s="18" t="s">
        <v>945</v>
      </c>
      <c r="F10850" s="18" t="s">
        <v>5267</v>
      </c>
      <c r="G10850" s="19">
        <v>44054</v>
      </c>
      <c r="H10850" s="20" t="s">
        <v>21130</v>
      </c>
      <c r="I10850" s="20" t="s">
        <v>21131</v>
      </c>
      <c r="J10850" s="21">
        <v>200</v>
      </c>
      <c r="K10850" s="18" t="str">
        <f>IFERROR(VLOOKUP(LEFT(I10850,7)+0,'[1]_Redacted Trans'!B$1:C$65536,2,0),P10850)</f>
        <v>2100183 - CR Services</v>
      </c>
      <c r="L10850" s="18"/>
      <c r="M10850" s="18" t="str">
        <f>IFERROR(VLOOKUP(LEFT(I10850,7)+0,'[1]_Redacted Trans'!B$1:C$65536,2,0),Q10850)</f>
        <v>CESS PITS, VARIOUS LOCATIONS</v>
      </c>
      <c r="N10850" s="22" t="s">
        <v>110</v>
      </c>
      <c r="P10850" t="s">
        <v>211</v>
      </c>
      <c r="Q10850" t="s">
        <v>21132</v>
      </c>
    </row>
    <row r="10851" spans="1:17" x14ac:dyDescent="0.2">
      <c r="A10851" s="3" t="s">
        <v>103</v>
      </c>
      <c r="B10851" s="3"/>
      <c r="C10851" s="18" t="s">
        <v>104</v>
      </c>
      <c r="D10851" s="18" t="s">
        <v>316</v>
      </c>
      <c r="E10851" s="18" t="s">
        <v>266</v>
      </c>
      <c r="F10851" s="18" t="s">
        <v>955</v>
      </c>
      <c r="G10851" s="19">
        <v>44054</v>
      </c>
      <c r="H10851" s="20" t="s">
        <v>21133</v>
      </c>
      <c r="I10851" s="20" t="s">
        <v>21134</v>
      </c>
      <c r="J10851" s="21">
        <v>155</v>
      </c>
      <c r="K10851" s="18" t="str">
        <f>IFERROR(VLOOKUP(LEFT(I10851,7)+0,'[1]_Redacted Trans'!B$1:C$65536,2,0),P10851)</f>
        <v>2100183 - CR Services</v>
      </c>
      <c r="L10851" s="18"/>
      <c r="M10851" s="18" t="str">
        <f>IFERROR(VLOOKUP(LEFT(I10851,7)+0,'[1]_Redacted Trans'!B$1:C$65536,2,0),Q10851)</f>
        <v>THE LEAS</v>
      </c>
      <c r="N10851" s="22" t="s">
        <v>110</v>
      </c>
      <c r="P10851" t="s">
        <v>211</v>
      </c>
      <c r="Q10851" t="s">
        <v>2994</v>
      </c>
    </row>
    <row r="10852" spans="1:17" x14ac:dyDescent="0.2">
      <c r="A10852" s="3" t="s">
        <v>103</v>
      </c>
      <c r="B10852" s="3"/>
      <c r="C10852" s="18" t="s">
        <v>104</v>
      </c>
      <c r="D10852" s="18" t="s">
        <v>239</v>
      </c>
      <c r="E10852" s="18" t="s">
        <v>302</v>
      </c>
      <c r="F10852" s="18" t="s">
        <v>1196</v>
      </c>
      <c r="G10852" s="19">
        <v>44054</v>
      </c>
      <c r="H10852" s="20"/>
      <c r="I10852" s="20" t="s">
        <v>21135</v>
      </c>
      <c r="J10852" s="21">
        <v>64.430000000000007</v>
      </c>
      <c r="K10852" s="18" t="str">
        <f>IFERROR(VLOOKUP(LEFT(I10852,7)+0,'[1]_Redacted Trans'!B$1:C$65536,2,0),P10852)</f>
        <v>2115250 - UK Fuels Limited</v>
      </c>
      <c r="L10852" s="18"/>
      <c r="M10852" s="18" t="str">
        <f>IFERROR(VLOOKUP(LEFT(I10852,7)+0,'[1]_Redacted Trans'!B$1:C$65536,2,0),Q10852)</f>
        <v>Fuel bill w/e 02/08/2020</v>
      </c>
      <c r="N10852" s="22" t="s">
        <v>110</v>
      </c>
      <c r="P10852" t="s">
        <v>1198</v>
      </c>
      <c r="Q10852" t="s">
        <v>21136</v>
      </c>
    </row>
    <row r="10853" spans="1:17" x14ac:dyDescent="0.2">
      <c r="A10853" s="3" t="s">
        <v>103</v>
      </c>
      <c r="B10853" s="3"/>
      <c r="C10853" s="18" t="s">
        <v>104</v>
      </c>
      <c r="D10853" s="18" t="s">
        <v>239</v>
      </c>
      <c r="E10853" s="18" t="s">
        <v>302</v>
      </c>
      <c r="F10853" s="18" t="s">
        <v>17458</v>
      </c>
      <c r="G10853" s="19">
        <v>44054</v>
      </c>
      <c r="H10853" s="20"/>
      <c r="I10853" s="20" t="s">
        <v>21137</v>
      </c>
      <c r="J10853" s="21">
        <v>60.09</v>
      </c>
      <c r="K10853" s="18" t="str">
        <f>IFERROR(VLOOKUP(LEFT(I10853,7)+0,'[1]_Redacted Trans'!B$1:C$65536,2,0),P10853)</f>
        <v>2115250 - UK Fuels Limited</v>
      </c>
      <c r="L10853" s="18"/>
      <c r="M10853" s="18" t="str">
        <f>IFERROR(VLOOKUP(LEFT(I10853,7)+0,'[1]_Redacted Trans'!B$1:C$65536,2,0),Q10853)</f>
        <v>Fuel bill w/e 02/08/2020</v>
      </c>
      <c r="N10853" s="22" t="s">
        <v>110</v>
      </c>
      <c r="P10853" t="s">
        <v>1198</v>
      </c>
      <c r="Q10853" t="s">
        <v>21136</v>
      </c>
    </row>
    <row r="10854" spans="1:17" x14ac:dyDescent="0.2">
      <c r="A10854" s="3" t="s">
        <v>103</v>
      </c>
      <c r="B10854" s="3"/>
      <c r="C10854" s="18" t="s">
        <v>104</v>
      </c>
      <c r="D10854" s="18" t="s">
        <v>239</v>
      </c>
      <c r="E10854" s="18" t="s">
        <v>302</v>
      </c>
      <c r="F10854" s="18" t="s">
        <v>1196</v>
      </c>
      <c r="G10854" s="19">
        <v>44054</v>
      </c>
      <c r="H10854" s="20"/>
      <c r="I10854" s="20" t="s">
        <v>21138</v>
      </c>
      <c r="J10854" s="21">
        <v>67.98</v>
      </c>
      <c r="K10854" s="18" t="str">
        <f>IFERROR(VLOOKUP(LEFT(I10854,7)+0,'[1]_Redacted Trans'!B$1:C$65536,2,0),P10854)</f>
        <v>2115250 - UK Fuels Limited</v>
      </c>
      <c r="L10854" s="18"/>
      <c r="M10854" s="18" t="str">
        <f>IFERROR(VLOOKUP(LEFT(I10854,7)+0,'[1]_Redacted Trans'!B$1:C$65536,2,0),Q10854)</f>
        <v>Fuel bill w/e 02/08/2020</v>
      </c>
      <c r="N10854" s="22" t="s">
        <v>110</v>
      </c>
      <c r="P10854" t="s">
        <v>1198</v>
      </c>
      <c r="Q10854" t="s">
        <v>21136</v>
      </c>
    </row>
    <row r="10855" spans="1:17" x14ac:dyDescent="0.2">
      <c r="A10855" s="3" t="s">
        <v>103</v>
      </c>
      <c r="B10855" s="3"/>
      <c r="C10855" s="18" t="s">
        <v>104</v>
      </c>
      <c r="D10855" s="18" t="s">
        <v>239</v>
      </c>
      <c r="E10855" s="18" t="s">
        <v>467</v>
      </c>
      <c r="F10855" s="18" t="s">
        <v>1196</v>
      </c>
      <c r="G10855" s="19">
        <v>44054</v>
      </c>
      <c r="H10855" s="20"/>
      <c r="I10855" s="20" t="s">
        <v>21139</v>
      </c>
      <c r="J10855" s="21">
        <v>810.33</v>
      </c>
      <c r="K10855" s="18" t="str">
        <f>IFERROR(VLOOKUP(LEFT(I10855,7)+0,'[1]_Redacted Trans'!B$1:C$65536,2,0),P10855)</f>
        <v>2115250 - UK Fuels Limited</v>
      </c>
      <c r="L10855" s="18"/>
      <c r="M10855" s="18" t="str">
        <f>IFERROR(VLOOKUP(LEFT(I10855,7)+0,'[1]_Redacted Trans'!B$1:C$65536,2,0),Q10855)</f>
        <v>Fuel bill w/e 02/08/2020</v>
      </c>
      <c r="N10855" s="22" t="s">
        <v>110</v>
      </c>
      <c r="P10855" t="s">
        <v>1198</v>
      </c>
      <c r="Q10855" t="s">
        <v>21136</v>
      </c>
    </row>
    <row r="10856" spans="1:17" x14ac:dyDescent="0.2">
      <c r="A10856" s="3" t="s">
        <v>103</v>
      </c>
      <c r="B10856" s="3"/>
      <c r="C10856" s="18" t="s">
        <v>104</v>
      </c>
      <c r="D10856" s="18" t="s">
        <v>239</v>
      </c>
      <c r="E10856" s="18" t="s">
        <v>302</v>
      </c>
      <c r="F10856" s="18" t="s">
        <v>1196</v>
      </c>
      <c r="G10856" s="19">
        <v>44054</v>
      </c>
      <c r="H10856" s="20"/>
      <c r="I10856" s="20" t="s">
        <v>21140</v>
      </c>
      <c r="J10856" s="21">
        <v>60.48</v>
      </c>
      <c r="K10856" s="18" t="str">
        <f>IFERROR(VLOOKUP(LEFT(I10856,7)+0,'[1]_Redacted Trans'!B$1:C$65536,2,0),P10856)</f>
        <v>2115250 - UK Fuels Limited</v>
      </c>
      <c r="L10856" s="18"/>
      <c r="M10856" s="18" t="str">
        <f>IFERROR(VLOOKUP(LEFT(I10856,7)+0,'[1]_Redacted Trans'!B$1:C$65536,2,0),Q10856)</f>
        <v>Fuel bill w/e 02/08/2020</v>
      </c>
      <c r="N10856" s="22" t="s">
        <v>110</v>
      </c>
      <c r="P10856" t="s">
        <v>1198</v>
      </c>
      <c r="Q10856" t="s">
        <v>21136</v>
      </c>
    </row>
    <row r="10857" spans="1:17" x14ac:dyDescent="0.2">
      <c r="A10857" s="3" t="s">
        <v>103</v>
      </c>
      <c r="B10857" s="3"/>
      <c r="C10857" s="18" t="s">
        <v>104</v>
      </c>
      <c r="D10857" s="18" t="s">
        <v>239</v>
      </c>
      <c r="E10857" s="18" t="s">
        <v>302</v>
      </c>
      <c r="F10857" s="18" t="s">
        <v>1196</v>
      </c>
      <c r="G10857" s="19">
        <v>44054</v>
      </c>
      <c r="H10857" s="20"/>
      <c r="I10857" s="20" t="s">
        <v>21141</v>
      </c>
      <c r="J10857" s="21">
        <v>70.84</v>
      </c>
      <c r="K10857" s="18" t="str">
        <f>IFERROR(VLOOKUP(LEFT(I10857,7)+0,'[1]_Redacted Trans'!B$1:C$65536,2,0),P10857)</f>
        <v>2115250 - UK Fuels Limited</v>
      </c>
      <c r="L10857" s="18"/>
      <c r="M10857" s="18" t="str">
        <f>IFERROR(VLOOKUP(LEFT(I10857,7)+0,'[1]_Redacted Trans'!B$1:C$65536,2,0),Q10857)</f>
        <v>Fuel bill w/e 02/08/2020</v>
      </c>
      <c r="N10857" s="22" t="s">
        <v>110</v>
      </c>
      <c r="P10857" t="s">
        <v>1198</v>
      </c>
      <c r="Q10857" t="s">
        <v>21136</v>
      </c>
    </row>
    <row r="10858" spans="1:17" x14ac:dyDescent="0.2">
      <c r="A10858" s="3" t="s">
        <v>103</v>
      </c>
      <c r="B10858" s="3"/>
      <c r="C10858" s="18" t="s">
        <v>104</v>
      </c>
      <c r="D10858" s="18" t="s">
        <v>239</v>
      </c>
      <c r="E10858" s="18" t="s">
        <v>302</v>
      </c>
      <c r="F10858" s="18" t="s">
        <v>1196</v>
      </c>
      <c r="G10858" s="19">
        <v>44054</v>
      </c>
      <c r="H10858" s="20"/>
      <c r="I10858" s="20" t="s">
        <v>21142</v>
      </c>
      <c r="J10858" s="21">
        <v>44.6</v>
      </c>
      <c r="K10858" s="18" t="str">
        <f>IFERROR(VLOOKUP(LEFT(I10858,7)+0,'[1]_Redacted Trans'!B$1:C$65536,2,0),P10858)</f>
        <v>2115250 - UK Fuels Limited</v>
      </c>
      <c r="L10858" s="18"/>
      <c r="M10858" s="18" t="str">
        <f>IFERROR(VLOOKUP(LEFT(I10858,7)+0,'[1]_Redacted Trans'!B$1:C$65536,2,0),Q10858)</f>
        <v>Fuel bill w/e 02/08/2020</v>
      </c>
      <c r="N10858" s="22" t="s">
        <v>110</v>
      </c>
      <c r="P10858" t="s">
        <v>1198</v>
      </c>
      <c r="Q10858" t="s">
        <v>21136</v>
      </c>
    </row>
    <row r="10859" spans="1:17" x14ac:dyDescent="0.2">
      <c r="A10859" s="3" t="s">
        <v>103</v>
      </c>
      <c r="B10859" s="3"/>
      <c r="C10859" s="18" t="s">
        <v>104</v>
      </c>
      <c r="D10859" s="18" t="s">
        <v>239</v>
      </c>
      <c r="E10859" s="18" t="s">
        <v>302</v>
      </c>
      <c r="F10859" s="18" t="s">
        <v>1196</v>
      </c>
      <c r="G10859" s="19">
        <v>44054</v>
      </c>
      <c r="H10859" s="20"/>
      <c r="I10859" s="20" t="s">
        <v>21143</v>
      </c>
      <c r="J10859" s="21">
        <v>45.08</v>
      </c>
      <c r="K10859" s="18" t="str">
        <f>IFERROR(VLOOKUP(LEFT(I10859,7)+0,'[1]_Redacted Trans'!B$1:C$65536,2,0),P10859)</f>
        <v>2115250 - UK Fuels Limited</v>
      </c>
      <c r="L10859" s="18"/>
      <c r="M10859" s="18" t="str">
        <f>IFERROR(VLOOKUP(LEFT(I10859,7)+0,'[1]_Redacted Trans'!B$1:C$65536,2,0),Q10859)</f>
        <v>Fuel bill w/e 02/08/2020</v>
      </c>
      <c r="N10859" s="22" t="s">
        <v>110</v>
      </c>
      <c r="P10859" t="s">
        <v>1198</v>
      </c>
      <c r="Q10859" t="s">
        <v>21136</v>
      </c>
    </row>
    <row r="10860" spans="1:17" x14ac:dyDescent="0.2">
      <c r="A10860" s="3" t="s">
        <v>103</v>
      </c>
      <c r="B10860" s="3"/>
      <c r="C10860" s="18" t="s">
        <v>104</v>
      </c>
      <c r="D10860" s="18" t="s">
        <v>239</v>
      </c>
      <c r="E10860" s="18" t="s">
        <v>302</v>
      </c>
      <c r="F10860" s="18" t="s">
        <v>1196</v>
      </c>
      <c r="G10860" s="19">
        <v>44054</v>
      </c>
      <c r="H10860" s="20"/>
      <c r="I10860" s="20" t="s">
        <v>21144</v>
      </c>
      <c r="J10860" s="21">
        <v>54.19</v>
      </c>
      <c r="K10860" s="18" t="str">
        <f>IFERROR(VLOOKUP(LEFT(I10860,7)+0,'[1]_Redacted Trans'!B$1:C$65536,2,0),P10860)</f>
        <v>2115250 - UK Fuels Limited</v>
      </c>
      <c r="L10860" s="18"/>
      <c r="M10860" s="18" t="str">
        <f>IFERROR(VLOOKUP(LEFT(I10860,7)+0,'[1]_Redacted Trans'!B$1:C$65536,2,0),Q10860)</f>
        <v>Fuel bill w/e 02/08/2020</v>
      </c>
      <c r="N10860" s="22" t="s">
        <v>110</v>
      </c>
      <c r="P10860" t="s">
        <v>1198</v>
      </c>
      <c r="Q10860" t="s">
        <v>21136</v>
      </c>
    </row>
    <row r="10861" spans="1:17" x14ac:dyDescent="0.2">
      <c r="A10861" s="3" t="s">
        <v>103</v>
      </c>
      <c r="B10861" s="3"/>
      <c r="C10861" s="18" t="s">
        <v>104</v>
      </c>
      <c r="D10861" s="18" t="s">
        <v>239</v>
      </c>
      <c r="E10861" s="18" t="s">
        <v>270</v>
      </c>
      <c r="F10861" s="18" t="s">
        <v>512</v>
      </c>
      <c r="G10861" s="19">
        <v>44054</v>
      </c>
      <c r="H10861" s="20"/>
      <c r="I10861" s="20" t="s">
        <v>21145</v>
      </c>
      <c r="J10861" s="21">
        <v>62.17</v>
      </c>
      <c r="K10861" s="18" t="str">
        <f>IFERROR(VLOOKUP(LEFT(I10861,7)+0,'[1]_Redacted Trans'!B$1:C$65536,2,0),P10861)</f>
        <v>2115250 - UK Fuels Limited</v>
      </c>
      <c r="L10861" s="18"/>
      <c r="M10861" s="18" t="str">
        <f>IFERROR(VLOOKUP(LEFT(I10861,7)+0,'[1]_Redacted Trans'!B$1:C$65536,2,0),Q10861)</f>
        <v>Fuel bill w/e 02/08/2020</v>
      </c>
      <c r="N10861" s="22" t="s">
        <v>110</v>
      </c>
      <c r="P10861" t="s">
        <v>1198</v>
      </c>
      <c r="Q10861" t="s">
        <v>21136</v>
      </c>
    </row>
    <row r="10862" spans="1:17" x14ac:dyDescent="0.2">
      <c r="A10862" s="3" t="s">
        <v>103</v>
      </c>
      <c r="B10862" s="3"/>
      <c r="C10862" s="18" t="s">
        <v>104</v>
      </c>
      <c r="D10862" s="18" t="s">
        <v>239</v>
      </c>
      <c r="E10862" s="18" t="s">
        <v>302</v>
      </c>
      <c r="F10862" s="18" t="s">
        <v>1196</v>
      </c>
      <c r="G10862" s="19">
        <v>44054</v>
      </c>
      <c r="H10862" s="20"/>
      <c r="I10862" s="20" t="s">
        <v>21146</v>
      </c>
      <c r="J10862" s="21">
        <v>75.36</v>
      </c>
      <c r="K10862" s="18" t="str">
        <f>IFERROR(VLOOKUP(LEFT(I10862,7)+0,'[1]_Redacted Trans'!B$1:C$65536,2,0),P10862)</f>
        <v>2115250 - UK Fuels Limited</v>
      </c>
      <c r="L10862" s="18"/>
      <c r="M10862" s="18" t="str">
        <f>IFERROR(VLOOKUP(LEFT(I10862,7)+0,'[1]_Redacted Trans'!B$1:C$65536,2,0),Q10862)</f>
        <v>Fuel bill w/e 02/08/2020</v>
      </c>
      <c r="N10862" s="22" t="s">
        <v>110</v>
      </c>
      <c r="P10862" t="s">
        <v>1198</v>
      </c>
      <c r="Q10862" t="s">
        <v>21136</v>
      </c>
    </row>
    <row r="10863" spans="1:17" x14ac:dyDescent="0.2">
      <c r="A10863" s="3" t="s">
        <v>103</v>
      </c>
      <c r="B10863" s="3"/>
      <c r="C10863" s="18" t="s">
        <v>104</v>
      </c>
      <c r="D10863" s="18" t="s">
        <v>239</v>
      </c>
      <c r="E10863" s="18" t="s">
        <v>302</v>
      </c>
      <c r="F10863" s="18" t="s">
        <v>1196</v>
      </c>
      <c r="G10863" s="19">
        <v>44054</v>
      </c>
      <c r="H10863" s="20"/>
      <c r="I10863" s="20" t="s">
        <v>21147</v>
      </c>
      <c r="J10863" s="21">
        <v>52.18</v>
      </c>
      <c r="K10863" s="18" t="str">
        <f>IFERROR(VLOOKUP(LEFT(I10863,7)+0,'[1]_Redacted Trans'!B$1:C$65536,2,0),P10863)</f>
        <v>2115250 - UK Fuels Limited</v>
      </c>
      <c r="L10863" s="18"/>
      <c r="M10863" s="18" t="str">
        <f>IFERROR(VLOOKUP(LEFT(I10863,7)+0,'[1]_Redacted Trans'!B$1:C$65536,2,0),Q10863)</f>
        <v>Fuel bill w/e 02/08/2020</v>
      </c>
      <c r="N10863" s="22" t="s">
        <v>110</v>
      </c>
      <c r="P10863" t="s">
        <v>1198</v>
      </c>
      <c r="Q10863" t="s">
        <v>21136</v>
      </c>
    </row>
    <row r="10864" spans="1:17" x14ac:dyDescent="0.2">
      <c r="A10864" s="3" t="s">
        <v>103</v>
      </c>
      <c r="B10864" s="3"/>
      <c r="C10864" s="18" t="s">
        <v>104</v>
      </c>
      <c r="D10864" s="18" t="s">
        <v>239</v>
      </c>
      <c r="E10864" s="18" t="s">
        <v>302</v>
      </c>
      <c r="F10864" s="18" t="s">
        <v>1196</v>
      </c>
      <c r="G10864" s="19">
        <v>44054</v>
      </c>
      <c r="H10864" s="20"/>
      <c r="I10864" s="20" t="s">
        <v>21148</v>
      </c>
      <c r="J10864" s="21">
        <v>41.44</v>
      </c>
      <c r="K10864" s="18" t="str">
        <f>IFERROR(VLOOKUP(LEFT(I10864,7)+0,'[1]_Redacted Trans'!B$1:C$65536,2,0),P10864)</f>
        <v>2115250 - UK Fuels Limited</v>
      </c>
      <c r="L10864" s="18"/>
      <c r="M10864" s="18" t="str">
        <f>IFERROR(VLOOKUP(LEFT(I10864,7)+0,'[1]_Redacted Trans'!B$1:C$65536,2,0),Q10864)</f>
        <v>Fuel bill w/e 02/08/2020</v>
      </c>
      <c r="N10864" s="22" t="s">
        <v>110</v>
      </c>
      <c r="P10864" t="s">
        <v>1198</v>
      </c>
      <c r="Q10864" t="s">
        <v>21136</v>
      </c>
    </row>
    <row r="10865" spans="1:17" x14ac:dyDescent="0.2">
      <c r="A10865" s="3" t="s">
        <v>103</v>
      </c>
      <c r="B10865" s="3"/>
      <c r="C10865" s="18" t="s">
        <v>104</v>
      </c>
      <c r="D10865" s="18" t="s">
        <v>239</v>
      </c>
      <c r="E10865" s="18" t="s">
        <v>302</v>
      </c>
      <c r="F10865" s="18" t="s">
        <v>1196</v>
      </c>
      <c r="G10865" s="19">
        <v>44054</v>
      </c>
      <c r="H10865" s="20"/>
      <c r="I10865" s="20" t="s">
        <v>21149</v>
      </c>
      <c r="J10865" s="21">
        <v>68.27</v>
      </c>
      <c r="K10865" s="18" t="str">
        <f>IFERROR(VLOOKUP(LEFT(I10865,7)+0,'[1]_Redacted Trans'!B$1:C$65536,2,0),P10865)</f>
        <v>2115250 - UK Fuels Limited</v>
      </c>
      <c r="L10865" s="18"/>
      <c r="M10865" s="18" t="str">
        <f>IFERROR(VLOOKUP(LEFT(I10865,7)+0,'[1]_Redacted Trans'!B$1:C$65536,2,0),Q10865)</f>
        <v>Fuel bill w/e 02/08/2020</v>
      </c>
      <c r="N10865" s="22" t="s">
        <v>110</v>
      </c>
      <c r="P10865" t="s">
        <v>1198</v>
      </c>
      <c r="Q10865" t="s">
        <v>21136</v>
      </c>
    </row>
    <row r="10866" spans="1:17" x14ac:dyDescent="0.2">
      <c r="A10866" s="3" t="s">
        <v>103</v>
      </c>
      <c r="B10866" s="3"/>
      <c r="C10866" s="18" t="s">
        <v>104</v>
      </c>
      <c r="D10866" s="18" t="s">
        <v>239</v>
      </c>
      <c r="E10866" s="18" t="s">
        <v>302</v>
      </c>
      <c r="F10866" s="18" t="s">
        <v>1196</v>
      </c>
      <c r="G10866" s="19">
        <v>44054</v>
      </c>
      <c r="H10866" s="20"/>
      <c r="I10866" s="20" t="s">
        <v>21150</v>
      </c>
      <c r="J10866" s="21">
        <v>81.11</v>
      </c>
      <c r="K10866" s="18" t="str">
        <f>IFERROR(VLOOKUP(LEFT(I10866,7)+0,'[1]_Redacted Trans'!B$1:C$65536,2,0),P10866)</f>
        <v>2115250 - UK Fuels Limited</v>
      </c>
      <c r="L10866" s="18"/>
      <c r="M10866" s="18" t="str">
        <f>IFERROR(VLOOKUP(LEFT(I10866,7)+0,'[1]_Redacted Trans'!B$1:C$65536,2,0),Q10866)</f>
        <v>Fuel bill w/e 02/08/2020</v>
      </c>
      <c r="N10866" s="22" t="s">
        <v>110</v>
      </c>
      <c r="P10866" t="s">
        <v>1198</v>
      </c>
      <c r="Q10866" t="s">
        <v>21136</v>
      </c>
    </row>
    <row r="10867" spans="1:17" x14ac:dyDescent="0.2">
      <c r="A10867" s="3" t="s">
        <v>103</v>
      </c>
      <c r="B10867" s="3"/>
      <c r="C10867" s="18" t="s">
        <v>104</v>
      </c>
      <c r="D10867" s="18" t="s">
        <v>239</v>
      </c>
      <c r="E10867" s="18" t="s">
        <v>899</v>
      </c>
      <c r="F10867" s="18" t="s">
        <v>900</v>
      </c>
      <c r="G10867" s="19">
        <v>44054</v>
      </c>
      <c r="H10867" s="20"/>
      <c r="I10867" s="20" t="s">
        <v>21151</v>
      </c>
      <c r="J10867" s="21">
        <v>168.05</v>
      </c>
      <c r="K10867" s="18" t="str">
        <f>IFERROR(VLOOKUP(LEFT(I10867,7)+0,'[1]_Redacted Trans'!B$1:C$65536,2,0),P10867)</f>
        <v>2115250 - UK Fuels Limited</v>
      </c>
      <c r="L10867" s="18"/>
      <c r="M10867" s="18" t="str">
        <f>IFERROR(VLOOKUP(LEFT(I10867,7)+0,'[1]_Redacted Trans'!B$1:C$65536,2,0),Q10867)</f>
        <v>Fuel bill w/e 02/08/2020</v>
      </c>
      <c r="N10867" s="22" t="s">
        <v>110</v>
      </c>
      <c r="P10867" t="s">
        <v>1198</v>
      </c>
      <c r="Q10867" t="s">
        <v>21136</v>
      </c>
    </row>
    <row r="10868" spans="1:17" x14ac:dyDescent="0.2">
      <c r="A10868" s="3" t="s">
        <v>103</v>
      </c>
      <c r="B10868" s="3"/>
      <c r="C10868" s="18" t="s">
        <v>104</v>
      </c>
      <c r="D10868" s="18" t="s">
        <v>239</v>
      </c>
      <c r="E10868" s="18" t="s">
        <v>302</v>
      </c>
      <c r="F10868" s="18" t="s">
        <v>1196</v>
      </c>
      <c r="G10868" s="19">
        <v>44054</v>
      </c>
      <c r="H10868" s="20"/>
      <c r="I10868" s="20" t="s">
        <v>21152</v>
      </c>
      <c r="J10868" s="21">
        <v>58.03</v>
      </c>
      <c r="K10868" s="18" t="str">
        <f>IFERROR(VLOOKUP(LEFT(I10868,7)+0,'[1]_Redacted Trans'!B$1:C$65536,2,0),P10868)</f>
        <v>2115250 - UK Fuels Limited</v>
      </c>
      <c r="L10868" s="18"/>
      <c r="M10868" s="18" t="str">
        <f>IFERROR(VLOOKUP(LEFT(I10868,7)+0,'[1]_Redacted Trans'!B$1:C$65536,2,0),Q10868)</f>
        <v>Fuel bill w/e 02/08/2020</v>
      </c>
      <c r="N10868" s="22" t="s">
        <v>110</v>
      </c>
      <c r="P10868" t="s">
        <v>1198</v>
      </c>
      <c r="Q10868" t="s">
        <v>21136</v>
      </c>
    </row>
    <row r="10869" spans="1:17" x14ac:dyDescent="0.2">
      <c r="A10869" s="3" t="s">
        <v>103</v>
      </c>
      <c r="B10869" s="3"/>
      <c r="C10869" s="18" t="s">
        <v>104</v>
      </c>
      <c r="D10869" s="18" t="s">
        <v>239</v>
      </c>
      <c r="E10869" s="18" t="s">
        <v>353</v>
      </c>
      <c r="F10869" s="18" t="s">
        <v>17458</v>
      </c>
      <c r="G10869" s="19">
        <v>44054</v>
      </c>
      <c r="H10869" s="20"/>
      <c r="I10869" s="20" t="s">
        <v>21153</v>
      </c>
      <c r="J10869" s="21">
        <v>208.65</v>
      </c>
      <c r="K10869" s="18" t="str">
        <f>IFERROR(VLOOKUP(LEFT(I10869,7)+0,'[1]_Redacted Trans'!B$1:C$65536,2,0),P10869)</f>
        <v>2115250 - UK Fuels Limited</v>
      </c>
      <c r="L10869" s="18"/>
      <c r="M10869" s="18" t="str">
        <f>IFERROR(VLOOKUP(LEFT(I10869,7)+0,'[1]_Redacted Trans'!B$1:C$65536,2,0),Q10869)</f>
        <v>Fuel bill w/e 02/08/2020</v>
      </c>
      <c r="N10869" s="22" t="s">
        <v>110</v>
      </c>
      <c r="P10869" t="s">
        <v>1198</v>
      </c>
      <c r="Q10869" t="s">
        <v>21136</v>
      </c>
    </row>
    <row r="10870" spans="1:17" x14ac:dyDescent="0.2">
      <c r="A10870" s="3" t="s">
        <v>103</v>
      </c>
      <c r="B10870" s="3"/>
      <c r="C10870" s="18" t="s">
        <v>104</v>
      </c>
      <c r="D10870" s="18" t="s">
        <v>239</v>
      </c>
      <c r="E10870" s="18" t="s">
        <v>302</v>
      </c>
      <c r="F10870" s="18" t="s">
        <v>1196</v>
      </c>
      <c r="G10870" s="19">
        <v>44054</v>
      </c>
      <c r="H10870" s="20"/>
      <c r="I10870" s="20" t="s">
        <v>21154</v>
      </c>
      <c r="J10870" s="21">
        <v>73.81</v>
      </c>
      <c r="K10870" s="18" t="str">
        <f>IFERROR(VLOOKUP(LEFT(I10870,7)+0,'[1]_Redacted Trans'!B$1:C$65536,2,0),P10870)</f>
        <v>2115250 - UK Fuels Limited</v>
      </c>
      <c r="L10870" s="18"/>
      <c r="M10870" s="18" t="str">
        <f>IFERROR(VLOOKUP(LEFT(I10870,7)+0,'[1]_Redacted Trans'!B$1:C$65536,2,0),Q10870)</f>
        <v>Fuel bill w/e 02/08/2020</v>
      </c>
      <c r="N10870" s="22" t="s">
        <v>110</v>
      </c>
      <c r="P10870" t="s">
        <v>1198</v>
      </c>
      <c r="Q10870" t="s">
        <v>21136</v>
      </c>
    </row>
    <row r="10871" spans="1:17" x14ac:dyDescent="0.2">
      <c r="A10871" s="3" t="s">
        <v>103</v>
      </c>
      <c r="B10871" s="3"/>
      <c r="C10871" s="18" t="s">
        <v>104</v>
      </c>
      <c r="D10871" s="18" t="s">
        <v>239</v>
      </c>
      <c r="E10871" s="18" t="s">
        <v>302</v>
      </c>
      <c r="F10871" s="18" t="s">
        <v>1196</v>
      </c>
      <c r="G10871" s="19">
        <v>44054</v>
      </c>
      <c r="H10871" s="20"/>
      <c r="I10871" s="20" t="s">
        <v>21155</v>
      </c>
      <c r="J10871" s="21">
        <v>22.32</v>
      </c>
      <c r="K10871" s="18" t="str">
        <f>IFERROR(VLOOKUP(LEFT(I10871,7)+0,'[1]_Redacted Trans'!B$1:C$65536,2,0),P10871)</f>
        <v>2115250 - UK Fuels Limited</v>
      </c>
      <c r="L10871" s="18"/>
      <c r="M10871" s="18" t="str">
        <f>IFERROR(VLOOKUP(LEFT(I10871,7)+0,'[1]_Redacted Trans'!B$1:C$65536,2,0),Q10871)</f>
        <v>Fuel bill w/e 02/08/2020</v>
      </c>
      <c r="N10871" s="22" t="s">
        <v>110</v>
      </c>
      <c r="P10871" t="s">
        <v>1198</v>
      </c>
      <c r="Q10871" t="s">
        <v>21136</v>
      </c>
    </row>
    <row r="10872" spans="1:17" x14ac:dyDescent="0.2">
      <c r="A10872" s="3" t="s">
        <v>103</v>
      </c>
      <c r="B10872" s="3"/>
      <c r="C10872" s="18" t="s">
        <v>104</v>
      </c>
      <c r="D10872" s="18" t="s">
        <v>239</v>
      </c>
      <c r="E10872" s="18" t="s">
        <v>302</v>
      </c>
      <c r="F10872" s="18" t="s">
        <v>1196</v>
      </c>
      <c r="G10872" s="19">
        <v>44054</v>
      </c>
      <c r="H10872" s="20"/>
      <c r="I10872" s="20" t="s">
        <v>21156</v>
      </c>
      <c r="J10872" s="21">
        <v>60.33</v>
      </c>
      <c r="K10872" s="18" t="str">
        <f>IFERROR(VLOOKUP(LEFT(I10872,7)+0,'[1]_Redacted Trans'!B$1:C$65536,2,0),P10872)</f>
        <v>2115250 - UK Fuels Limited</v>
      </c>
      <c r="L10872" s="18"/>
      <c r="M10872" s="18" t="str">
        <f>IFERROR(VLOOKUP(LEFT(I10872,7)+0,'[1]_Redacted Trans'!B$1:C$65536,2,0),Q10872)</f>
        <v>Fuel bill w/e 02/08/2020</v>
      </c>
      <c r="N10872" s="22" t="s">
        <v>110</v>
      </c>
      <c r="P10872" t="s">
        <v>1198</v>
      </c>
      <c r="Q10872" t="s">
        <v>21136</v>
      </c>
    </row>
    <row r="10873" spans="1:17" x14ac:dyDescent="0.2">
      <c r="A10873" s="3" t="s">
        <v>103</v>
      </c>
      <c r="B10873" s="3"/>
      <c r="C10873" s="18" t="s">
        <v>104</v>
      </c>
      <c r="D10873" s="18" t="s">
        <v>239</v>
      </c>
      <c r="E10873" s="18" t="s">
        <v>302</v>
      </c>
      <c r="F10873" s="18" t="s">
        <v>1196</v>
      </c>
      <c r="G10873" s="19">
        <v>44054</v>
      </c>
      <c r="H10873" s="20"/>
      <c r="I10873" s="20" t="s">
        <v>21157</v>
      </c>
      <c r="J10873" s="21">
        <v>65.040000000000006</v>
      </c>
      <c r="K10873" s="18" t="str">
        <f>IFERROR(VLOOKUP(LEFT(I10873,7)+0,'[1]_Redacted Trans'!B$1:C$65536,2,0),P10873)</f>
        <v>2115250 - UK Fuels Limited</v>
      </c>
      <c r="L10873" s="18"/>
      <c r="M10873" s="18" t="str">
        <f>IFERROR(VLOOKUP(LEFT(I10873,7)+0,'[1]_Redacted Trans'!B$1:C$65536,2,0),Q10873)</f>
        <v>Fuel bill w/e 02/08/2020</v>
      </c>
      <c r="N10873" s="22" t="s">
        <v>110</v>
      </c>
      <c r="P10873" t="s">
        <v>1198</v>
      </c>
      <c r="Q10873" t="s">
        <v>21136</v>
      </c>
    </row>
    <row r="10874" spans="1:17" x14ac:dyDescent="0.2">
      <c r="A10874" s="3" t="s">
        <v>103</v>
      </c>
      <c r="B10874" s="3"/>
      <c r="C10874" s="18" t="s">
        <v>104</v>
      </c>
      <c r="D10874" s="18" t="s">
        <v>239</v>
      </c>
      <c r="E10874" s="18" t="s">
        <v>302</v>
      </c>
      <c r="F10874" s="18" t="s">
        <v>1196</v>
      </c>
      <c r="G10874" s="19">
        <v>44054</v>
      </c>
      <c r="H10874" s="20"/>
      <c r="I10874" s="20" t="s">
        <v>21158</v>
      </c>
      <c r="J10874" s="21">
        <v>28.89</v>
      </c>
      <c r="K10874" s="18" t="str">
        <f>IFERROR(VLOOKUP(LEFT(I10874,7)+0,'[1]_Redacted Trans'!B$1:C$65536,2,0),P10874)</f>
        <v>2115250 - UK Fuels Limited</v>
      </c>
      <c r="L10874" s="18"/>
      <c r="M10874" s="18" t="str">
        <f>IFERROR(VLOOKUP(LEFT(I10874,7)+0,'[1]_Redacted Trans'!B$1:C$65536,2,0),Q10874)</f>
        <v>Fuel bill w/e 02/08/2020</v>
      </c>
      <c r="N10874" s="22" t="s">
        <v>110</v>
      </c>
      <c r="P10874" t="s">
        <v>1198</v>
      </c>
      <c r="Q10874" t="s">
        <v>21136</v>
      </c>
    </row>
    <row r="10875" spans="1:17" x14ac:dyDescent="0.2">
      <c r="A10875" s="3" t="s">
        <v>103</v>
      </c>
      <c r="B10875" s="3"/>
      <c r="C10875" s="18" t="s">
        <v>104</v>
      </c>
      <c r="D10875" s="18" t="s">
        <v>316</v>
      </c>
      <c r="E10875" s="18" t="s">
        <v>1292</v>
      </c>
      <c r="F10875" s="18" t="s">
        <v>191</v>
      </c>
      <c r="G10875" s="19">
        <v>44054</v>
      </c>
      <c r="H10875" s="20"/>
      <c r="I10875" s="20" t="s">
        <v>21159</v>
      </c>
      <c r="J10875" s="21">
        <v>1860.54</v>
      </c>
      <c r="K10875" s="18" t="str">
        <f>IFERROR(VLOOKUP(LEFT(I10875,7)+0,'[1]_Redacted Trans'!B$1:C$65536,2,0),P10875)</f>
        <v>2104620 - Corona Energy Retail 4 Limited</v>
      </c>
      <c r="L10875" s="18">
        <v>2798334</v>
      </c>
      <c r="M10875" s="18" t="str">
        <f>IFERROR(VLOOKUP(LEFT(I10875,7)+0,'[1]_Redacted Trans'!B$1:C$65536,2,0),Q10875)</f>
        <v>Gas period Oct-Nov16</v>
      </c>
      <c r="N10875" s="22" t="s">
        <v>110</v>
      </c>
      <c r="P10875" t="s">
        <v>2761</v>
      </c>
      <c r="Q10875" t="s">
        <v>21160</v>
      </c>
    </row>
    <row r="10876" spans="1:17" x14ac:dyDescent="0.2">
      <c r="A10876" s="3" t="s">
        <v>103</v>
      </c>
      <c r="B10876" s="3"/>
      <c r="C10876" s="18" t="s">
        <v>104</v>
      </c>
      <c r="D10876" s="18" t="s">
        <v>316</v>
      </c>
      <c r="E10876" s="18" t="s">
        <v>1292</v>
      </c>
      <c r="F10876" s="18" t="s">
        <v>191</v>
      </c>
      <c r="G10876" s="19">
        <v>44054</v>
      </c>
      <c r="H10876" s="20"/>
      <c r="I10876" s="20" t="s">
        <v>21161</v>
      </c>
      <c r="J10876" s="21">
        <v>1777.8</v>
      </c>
      <c r="K10876" s="18" t="str">
        <f>IFERROR(VLOOKUP(LEFT(I10876,7)+0,'[1]_Redacted Trans'!B$1:C$65536,2,0),P10876)</f>
        <v>2104620 - Corona Energy Retail 4 Limited</v>
      </c>
      <c r="L10876" s="18">
        <v>2798334</v>
      </c>
      <c r="M10876" s="18" t="str">
        <f>IFERROR(VLOOKUP(LEFT(I10876,7)+0,'[1]_Redacted Trans'!B$1:C$65536,2,0),Q10876)</f>
        <v>Gas period Mar-Apr17</v>
      </c>
      <c r="N10876" s="22" t="s">
        <v>110</v>
      </c>
      <c r="P10876" t="s">
        <v>2761</v>
      </c>
      <c r="Q10876" t="s">
        <v>21162</v>
      </c>
    </row>
    <row r="10877" spans="1:17" x14ac:dyDescent="0.2">
      <c r="A10877" s="3" t="s">
        <v>103</v>
      </c>
      <c r="B10877" s="3"/>
      <c r="C10877" s="18" t="s">
        <v>104</v>
      </c>
      <c r="D10877" s="18" t="s">
        <v>316</v>
      </c>
      <c r="E10877" s="18" t="s">
        <v>1292</v>
      </c>
      <c r="F10877" s="18" t="s">
        <v>191</v>
      </c>
      <c r="G10877" s="19">
        <v>44054</v>
      </c>
      <c r="H10877" s="20"/>
      <c r="I10877" s="20" t="s">
        <v>21163</v>
      </c>
      <c r="J10877" s="21">
        <v>1979.77</v>
      </c>
      <c r="K10877" s="18" t="str">
        <f>IFERROR(VLOOKUP(LEFT(I10877,7)+0,'[1]_Redacted Trans'!B$1:C$65536,2,0),P10877)</f>
        <v>2104620 - Corona Energy Retail 4 Limited</v>
      </c>
      <c r="L10877" s="18">
        <v>2798334</v>
      </c>
      <c r="M10877" s="18" t="str">
        <f>IFERROR(VLOOKUP(LEFT(I10877,7)+0,'[1]_Redacted Trans'!B$1:C$65536,2,0),Q10877)</f>
        <v>Gas period Mar-Apr19</v>
      </c>
      <c r="N10877" s="22" t="s">
        <v>110</v>
      </c>
      <c r="P10877" t="s">
        <v>2761</v>
      </c>
      <c r="Q10877" t="s">
        <v>21164</v>
      </c>
    </row>
    <row r="10878" spans="1:17" x14ac:dyDescent="0.2">
      <c r="A10878" s="3" t="s">
        <v>103</v>
      </c>
      <c r="B10878" s="3"/>
      <c r="C10878" s="18" t="s">
        <v>104</v>
      </c>
      <c r="D10878" s="18" t="s">
        <v>316</v>
      </c>
      <c r="E10878" s="18" t="s">
        <v>1292</v>
      </c>
      <c r="F10878" s="18" t="s">
        <v>191</v>
      </c>
      <c r="G10878" s="19">
        <v>44054</v>
      </c>
      <c r="H10878" s="20"/>
      <c r="I10878" s="20" t="s">
        <v>21165</v>
      </c>
      <c r="J10878" s="21">
        <v>-2051.8200000000002</v>
      </c>
      <c r="K10878" s="18" t="str">
        <f>IFERROR(VLOOKUP(LEFT(I10878,7)+0,'[1]_Redacted Trans'!B$1:C$65536,2,0),P10878)</f>
        <v>2104620 - Corona Energy Retail 4 Limited</v>
      </c>
      <c r="L10878" s="18">
        <v>2798334</v>
      </c>
      <c r="M10878" s="18" t="str">
        <f>IFERROR(VLOOKUP(LEFT(I10878,7)+0,'[1]_Redacted Trans'!B$1:C$65536,2,0),Q10878)</f>
        <v>Gas period Feb-Mar17</v>
      </c>
      <c r="N10878" s="22" t="s">
        <v>110</v>
      </c>
      <c r="P10878" t="s">
        <v>2761</v>
      </c>
      <c r="Q10878" t="s">
        <v>21166</v>
      </c>
    </row>
    <row r="10879" spans="1:17" x14ac:dyDescent="0.2">
      <c r="A10879" s="3" t="s">
        <v>103</v>
      </c>
      <c r="B10879" s="3"/>
      <c r="C10879" s="18" t="s">
        <v>104</v>
      </c>
      <c r="D10879" s="18" t="s">
        <v>316</v>
      </c>
      <c r="E10879" s="18" t="s">
        <v>1292</v>
      </c>
      <c r="F10879" s="18" t="s">
        <v>191</v>
      </c>
      <c r="G10879" s="19">
        <v>44054</v>
      </c>
      <c r="H10879" s="20"/>
      <c r="I10879" s="20" t="s">
        <v>21167</v>
      </c>
      <c r="J10879" s="21">
        <v>-1975.87</v>
      </c>
      <c r="K10879" s="18" t="str">
        <f>IFERROR(VLOOKUP(LEFT(I10879,7)+0,'[1]_Redacted Trans'!B$1:C$65536,2,0),P10879)</f>
        <v>2104620 - Corona Energy Retail 4 Limited</v>
      </c>
      <c r="L10879" s="18">
        <v>2798334</v>
      </c>
      <c r="M10879" s="18" t="str">
        <f>IFERROR(VLOOKUP(LEFT(I10879,7)+0,'[1]_Redacted Trans'!B$1:C$65536,2,0),Q10879)</f>
        <v>Gas period Mar-Apr17</v>
      </c>
      <c r="N10879" s="22" t="s">
        <v>110</v>
      </c>
      <c r="P10879" t="s">
        <v>2761</v>
      </c>
      <c r="Q10879" t="s">
        <v>21162</v>
      </c>
    </row>
    <row r="10880" spans="1:17" x14ac:dyDescent="0.2">
      <c r="A10880" s="3" t="s">
        <v>103</v>
      </c>
      <c r="B10880" s="3"/>
      <c r="C10880" s="18" t="s">
        <v>104</v>
      </c>
      <c r="D10880" s="18" t="s">
        <v>168</v>
      </c>
      <c r="E10880" s="18" t="s">
        <v>169</v>
      </c>
      <c r="F10880" s="18" t="s">
        <v>1232</v>
      </c>
      <c r="G10880" s="19">
        <v>44061</v>
      </c>
      <c r="H10880" s="20" t="s">
        <v>17861</v>
      </c>
      <c r="I10880" s="20" t="s">
        <v>21168</v>
      </c>
      <c r="J10880" s="21">
        <v>172.91</v>
      </c>
      <c r="K10880" s="18" t="str">
        <f>IFERROR(VLOOKUP(LEFT(I10880,7)+0,'[1]_Redacted Trans'!B$1:C$65536,2,0),P10880)</f>
        <v>2108907 - Southern Communications Ltd</v>
      </c>
      <c r="L10880" s="18"/>
      <c r="M10880" s="18" t="str">
        <f>IFERROR(VLOOKUP(LEFT(I10880,7)+0,'[1]_Redacted Trans'!B$1:C$65536,2,0),Q10880)</f>
        <v>Southern Comms August 20</v>
      </c>
      <c r="N10880" s="22" t="s">
        <v>110</v>
      </c>
      <c r="P10880" t="s">
        <v>17863</v>
      </c>
      <c r="Q10880" t="s">
        <v>21169</v>
      </c>
    </row>
    <row r="10881" spans="1:17" x14ac:dyDescent="0.2">
      <c r="A10881" s="3" t="s">
        <v>103</v>
      </c>
      <c r="B10881" s="3"/>
      <c r="C10881" s="18" t="s">
        <v>104</v>
      </c>
      <c r="D10881" s="18" t="s">
        <v>168</v>
      </c>
      <c r="E10881" s="18" t="s">
        <v>169</v>
      </c>
      <c r="F10881" s="18" t="s">
        <v>1232</v>
      </c>
      <c r="G10881" s="19">
        <v>44061</v>
      </c>
      <c r="H10881" s="20" t="s">
        <v>17861</v>
      </c>
      <c r="I10881" s="20" t="s">
        <v>21170</v>
      </c>
      <c r="J10881" s="21">
        <v>80.91</v>
      </c>
      <c r="K10881" s="18" t="str">
        <f>IFERROR(VLOOKUP(LEFT(I10881,7)+0,'[1]_Redacted Trans'!B$1:C$65536,2,0),P10881)</f>
        <v>2108907 - Southern Communications Ltd</v>
      </c>
      <c r="L10881" s="18"/>
      <c r="M10881" s="18" t="str">
        <f>IFERROR(VLOOKUP(LEFT(I10881,7)+0,'[1]_Redacted Trans'!B$1:C$65536,2,0),Q10881)</f>
        <v>Southern Comms August 20</v>
      </c>
      <c r="N10881" s="22" t="s">
        <v>110</v>
      </c>
      <c r="P10881" t="s">
        <v>17863</v>
      </c>
      <c r="Q10881" t="s">
        <v>21169</v>
      </c>
    </row>
    <row r="10882" spans="1:17" x14ac:dyDescent="0.2">
      <c r="A10882" s="3" t="s">
        <v>103</v>
      </c>
      <c r="B10882" s="3"/>
      <c r="C10882" s="18" t="s">
        <v>104</v>
      </c>
      <c r="D10882" s="18" t="s">
        <v>168</v>
      </c>
      <c r="E10882" s="18" t="s">
        <v>169</v>
      </c>
      <c r="F10882" s="18" t="s">
        <v>1232</v>
      </c>
      <c r="G10882" s="19">
        <v>44061</v>
      </c>
      <c r="H10882" s="20" t="s">
        <v>17861</v>
      </c>
      <c r="I10882" s="20" t="s">
        <v>21171</v>
      </c>
      <c r="J10882" s="21">
        <v>72.45</v>
      </c>
      <c r="K10882" s="18" t="str">
        <f>IFERROR(VLOOKUP(LEFT(I10882,7)+0,'[1]_Redacted Trans'!B$1:C$65536,2,0),P10882)</f>
        <v>2108907 - Southern Communications Ltd</v>
      </c>
      <c r="L10882" s="18"/>
      <c r="M10882" s="18" t="str">
        <f>IFERROR(VLOOKUP(LEFT(I10882,7)+0,'[1]_Redacted Trans'!B$1:C$65536,2,0),Q10882)</f>
        <v>Southern Comms August 20</v>
      </c>
      <c r="N10882" s="22" t="s">
        <v>110</v>
      </c>
      <c r="P10882" t="s">
        <v>17863</v>
      </c>
      <c r="Q10882" t="s">
        <v>21169</v>
      </c>
    </row>
    <row r="10883" spans="1:17" x14ac:dyDescent="0.2">
      <c r="A10883" s="3" t="s">
        <v>103</v>
      </c>
      <c r="B10883" s="3"/>
      <c r="C10883" s="18" t="s">
        <v>104</v>
      </c>
      <c r="D10883" s="18" t="s">
        <v>168</v>
      </c>
      <c r="E10883" s="18" t="s">
        <v>169</v>
      </c>
      <c r="F10883" s="18" t="s">
        <v>1232</v>
      </c>
      <c r="G10883" s="19">
        <v>44061</v>
      </c>
      <c r="H10883" s="20" t="s">
        <v>17861</v>
      </c>
      <c r="I10883" s="20" t="s">
        <v>21172</v>
      </c>
      <c r="J10883" s="21">
        <v>49.99</v>
      </c>
      <c r="K10883" s="18" t="str">
        <f>IFERROR(VLOOKUP(LEFT(I10883,7)+0,'[1]_Redacted Trans'!B$1:C$65536,2,0),P10883)</f>
        <v>2108907 - Southern Communications Ltd</v>
      </c>
      <c r="L10883" s="18"/>
      <c r="M10883" s="18" t="str">
        <f>IFERROR(VLOOKUP(LEFT(I10883,7)+0,'[1]_Redacted Trans'!B$1:C$65536,2,0),Q10883)</f>
        <v>Southern Comms August 20</v>
      </c>
      <c r="N10883" s="22" t="s">
        <v>110</v>
      </c>
      <c r="P10883" t="s">
        <v>17863</v>
      </c>
      <c r="Q10883" t="s">
        <v>21169</v>
      </c>
    </row>
    <row r="10884" spans="1:17" x14ac:dyDescent="0.2">
      <c r="A10884" s="3" t="s">
        <v>103</v>
      </c>
      <c r="B10884" s="3"/>
      <c r="C10884" s="18" t="s">
        <v>104</v>
      </c>
      <c r="D10884" s="18" t="s">
        <v>168</v>
      </c>
      <c r="E10884" s="18" t="s">
        <v>169</v>
      </c>
      <c r="F10884" s="18" t="s">
        <v>1232</v>
      </c>
      <c r="G10884" s="19">
        <v>44061</v>
      </c>
      <c r="H10884" s="20" t="s">
        <v>17861</v>
      </c>
      <c r="I10884" s="20" t="s">
        <v>21173</v>
      </c>
      <c r="J10884" s="21">
        <v>111.86</v>
      </c>
      <c r="K10884" s="18" t="str">
        <f>IFERROR(VLOOKUP(LEFT(I10884,7)+0,'[1]_Redacted Trans'!B$1:C$65536,2,0),P10884)</f>
        <v>2108907 - Southern Communications Ltd</v>
      </c>
      <c r="L10884" s="18"/>
      <c r="M10884" s="18" t="str">
        <f>IFERROR(VLOOKUP(LEFT(I10884,7)+0,'[1]_Redacted Trans'!B$1:C$65536,2,0),Q10884)</f>
        <v>Southern Comms August 20</v>
      </c>
      <c r="N10884" s="22" t="s">
        <v>110</v>
      </c>
      <c r="P10884" t="s">
        <v>17863</v>
      </c>
      <c r="Q10884" t="s">
        <v>21169</v>
      </c>
    </row>
    <row r="10885" spans="1:17" x14ac:dyDescent="0.2">
      <c r="A10885" s="3" t="s">
        <v>103</v>
      </c>
      <c r="B10885" s="3"/>
      <c r="C10885" s="18" t="s">
        <v>104</v>
      </c>
      <c r="D10885" s="18" t="s">
        <v>168</v>
      </c>
      <c r="E10885" s="18" t="s">
        <v>169</v>
      </c>
      <c r="F10885" s="18" t="s">
        <v>1232</v>
      </c>
      <c r="G10885" s="19">
        <v>44061</v>
      </c>
      <c r="H10885" s="20" t="s">
        <v>17861</v>
      </c>
      <c r="I10885" s="20" t="s">
        <v>21174</v>
      </c>
      <c r="J10885" s="21">
        <v>132.9</v>
      </c>
      <c r="K10885" s="18" t="str">
        <f>IFERROR(VLOOKUP(LEFT(I10885,7)+0,'[1]_Redacted Trans'!B$1:C$65536,2,0),P10885)</f>
        <v>2108907 - Southern Communications Ltd</v>
      </c>
      <c r="L10885" s="18"/>
      <c r="M10885" s="18" t="str">
        <f>IFERROR(VLOOKUP(LEFT(I10885,7)+0,'[1]_Redacted Trans'!B$1:C$65536,2,0),Q10885)</f>
        <v>Southern Comms August 20</v>
      </c>
      <c r="N10885" s="22" t="s">
        <v>110</v>
      </c>
      <c r="P10885" t="s">
        <v>17863</v>
      </c>
      <c r="Q10885" t="s">
        <v>21169</v>
      </c>
    </row>
    <row r="10886" spans="1:17" x14ac:dyDescent="0.2">
      <c r="A10886" s="3" t="s">
        <v>103</v>
      </c>
      <c r="B10886" s="3"/>
      <c r="C10886" s="18" t="s">
        <v>104</v>
      </c>
      <c r="D10886" s="18" t="s">
        <v>168</v>
      </c>
      <c r="E10886" s="18" t="s">
        <v>169</v>
      </c>
      <c r="F10886" s="18" t="s">
        <v>1232</v>
      </c>
      <c r="G10886" s="19">
        <v>44061</v>
      </c>
      <c r="H10886" s="20" t="s">
        <v>17861</v>
      </c>
      <c r="I10886" s="20" t="s">
        <v>21175</v>
      </c>
      <c r="J10886" s="21">
        <v>135.35</v>
      </c>
      <c r="K10886" s="18" t="str">
        <f>IFERROR(VLOOKUP(LEFT(I10886,7)+0,'[1]_Redacted Trans'!B$1:C$65536,2,0),P10886)</f>
        <v>2108907 - Southern Communications Ltd</v>
      </c>
      <c r="L10886" s="18"/>
      <c r="M10886" s="18" t="str">
        <f>IFERROR(VLOOKUP(LEFT(I10886,7)+0,'[1]_Redacted Trans'!B$1:C$65536,2,0),Q10886)</f>
        <v>Southern Comms August 20</v>
      </c>
      <c r="N10886" s="22" t="s">
        <v>110</v>
      </c>
      <c r="P10886" t="s">
        <v>17863</v>
      </c>
      <c r="Q10886" t="s">
        <v>21169</v>
      </c>
    </row>
    <row r="10887" spans="1:17" x14ac:dyDescent="0.2">
      <c r="A10887" s="3" t="s">
        <v>103</v>
      </c>
      <c r="B10887" s="3"/>
      <c r="C10887" s="18" t="s">
        <v>104</v>
      </c>
      <c r="D10887" s="18" t="s">
        <v>168</v>
      </c>
      <c r="E10887" s="18" t="s">
        <v>169</v>
      </c>
      <c r="F10887" s="18" t="s">
        <v>1232</v>
      </c>
      <c r="G10887" s="19">
        <v>44061</v>
      </c>
      <c r="H10887" s="20" t="s">
        <v>17861</v>
      </c>
      <c r="I10887" s="20" t="s">
        <v>21176</v>
      </c>
      <c r="J10887" s="21">
        <v>222.35</v>
      </c>
      <c r="K10887" s="18" t="str">
        <f>IFERROR(VLOOKUP(LEFT(I10887,7)+0,'[1]_Redacted Trans'!B$1:C$65536,2,0),P10887)</f>
        <v>2108907 - Southern Communications Ltd</v>
      </c>
      <c r="L10887" s="18"/>
      <c r="M10887" s="18" t="str">
        <f>IFERROR(VLOOKUP(LEFT(I10887,7)+0,'[1]_Redacted Trans'!B$1:C$65536,2,0),Q10887)</f>
        <v>Southern Comms August 20</v>
      </c>
      <c r="N10887" s="22" t="s">
        <v>110</v>
      </c>
      <c r="P10887" t="s">
        <v>17863</v>
      </c>
      <c r="Q10887" t="s">
        <v>21169</v>
      </c>
    </row>
    <row r="10888" spans="1:17" x14ac:dyDescent="0.2">
      <c r="A10888" s="3" t="s">
        <v>103</v>
      </c>
      <c r="B10888" s="3"/>
      <c r="C10888" s="18" t="s">
        <v>104</v>
      </c>
      <c r="D10888" s="18" t="s">
        <v>168</v>
      </c>
      <c r="E10888" s="18" t="s">
        <v>1274</v>
      </c>
      <c r="F10888" s="18" t="s">
        <v>3230</v>
      </c>
      <c r="G10888" s="19">
        <v>44061</v>
      </c>
      <c r="H10888" s="20" t="s">
        <v>17861</v>
      </c>
      <c r="I10888" s="20" t="s">
        <v>21177</v>
      </c>
      <c r="J10888" s="21">
        <v>65.45</v>
      </c>
      <c r="K10888" s="18" t="str">
        <f>IFERROR(VLOOKUP(LEFT(I10888,7)+0,'[1]_Redacted Trans'!B$1:C$65536,2,0),P10888)</f>
        <v>2108907 - Southern Communications Ltd</v>
      </c>
      <c r="L10888" s="18"/>
      <c r="M10888" s="18" t="str">
        <f>IFERROR(VLOOKUP(LEFT(I10888,7)+0,'[1]_Redacted Trans'!B$1:C$65536,2,0),Q10888)</f>
        <v>Southern Comms August 20</v>
      </c>
      <c r="N10888" s="22" t="s">
        <v>110</v>
      </c>
      <c r="P10888" t="s">
        <v>17863</v>
      </c>
      <c r="Q10888" t="s">
        <v>21169</v>
      </c>
    </row>
    <row r="10889" spans="1:17" x14ac:dyDescent="0.2">
      <c r="A10889" s="3" t="s">
        <v>103</v>
      </c>
      <c r="B10889" s="3"/>
      <c r="C10889" s="18" t="s">
        <v>104</v>
      </c>
      <c r="D10889" s="18" t="s">
        <v>168</v>
      </c>
      <c r="E10889" s="18" t="s">
        <v>1274</v>
      </c>
      <c r="F10889" s="18" t="s">
        <v>3230</v>
      </c>
      <c r="G10889" s="19">
        <v>44061</v>
      </c>
      <c r="H10889" s="20" t="s">
        <v>17861</v>
      </c>
      <c r="I10889" s="20" t="s">
        <v>21178</v>
      </c>
      <c r="J10889" s="21">
        <v>116.9</v>
      </c>
      <c r="K10889" s="18" t="str">
        <f>IFERROR(VLOOKUP(LEFT(I10889,7)+0,'[1]_Redacted Trans'!B$1:C$65536,2,0),P10889)</f>
        <v>2108907 - Southern Communications Ltd</v>
      </c>
      <c r="L10889" s="18"/>
      <c r="M10889" s="18" t="str">
        <f>IFERROR(VLOOKUP(LEFT(I10889,7)+0,'[1]_Redacted Trans'!B$1:C$65536,2,0),Q10889)</f>
        <v>Southern Comms August 20</v>
      </c>
      <c r="N10889" s="22" t="s">
        <v>110</v>
      </c>
      <c r="P10889" t="s">
        <v>17863</v>
      </c>
      <c r="Q10889" t="s">
        <v>21169</v>
      </c>
    </row>
    <row r="10890" spans="1:17" x14ac:dyDescent="0.2">
      <c r="A10890" s="3" t="s">
        <v>103</v>
      </c>
      <c r="B10890" s="3"/>
      <c r="C10890" s="18" t="s">
        <v>104</v>
      </c>
      <c r="D10890" s="18" t="s">
        <v>168</v>
      </c>
      <c r="E10890" s="18" t="s">
        <v>254</v>
      </c>
      <c r="F10890" s="18" t="s">
        <v>422</v>
      </c>
      <c r="G10890" s="19">
        <v>44061</v>
      </c>
      <c r="H10890" s="20" t="s">
        <v>21179</v>
      </c>
      <c r="I10890" s="20" t="s">
        <v>21180</v>
      </c>
      <c r="J10890" s="21">
        <v>75.8</v>
      </c>
      <c r="K10890" s="18" t="str">
        <f>IFERROR(VLOOKUP(LEFT(I10890,7)+0,'[1]_Redacted Trans'!B$1:C$65536,2,0),P10890)</f>
        <v>REDACTED PERSONAL DATA</v>
      </c>
      <c r="L10890" s="18"/>
      <c r="M10890" s="18" t="str">
        <f>IFERROR(VLOOKUP(LEFT(I10890,7)+0,'[1]_Redacted Trans'!B$1:C$65536,2,0),Q10890)</f>
        <v>REDACTED PERSONAL DATA</v>
      </c>
      <c r="N10890" s="22" t="s">
        <v>110</v>
      </c>
      <c r="P10890" t="s">
        <v>143</v>
      </c>
      <c r="Q10890" t="s">
        <v>143</v>
      </c>
    </row>
    <row r="10891" spans="1:17" x14ac:dyDescent="0.2">
      <c r="A10891" s="3" t="s">
        <v>103</v>
      </c>
      <c r="B10891" s="3"/>
      <c r="C10891" s="18" t="s">
        <v>104</v>
      </c>
      <c r="D10891" s="18" t="s">
        <v>168</v>
      </c>
      <c r="E10891" s="18" t="s">
        <v>254</v>
      </c>
      <c r="F10891" s="18" t="s">
        <v>422</v>
      </c>
      <c r="G10891" s="19">
        <v>44061</v>
      </c>
      <c r="H10891" s="20" t="s">
        <v>21181</v>
      </c>
      <c r="I10891" s="20" t="s">
        <v>21182</v>
      </c>
      <c r="J10891" s="21">
        <v>66</v>
      </c>
      <c r="K10891" s="18" t="str">
        <f>IFERROR(VLOOKUP(LEFT(I10891,7)+0,'[1]_Redacted Trans'!B$1:C$65536,2,0),P10891)</f>
        <v>REDACTED PERSONAL DATA</v>
      </c>
      <c r="L10891" s="18"/>
      <c r="M10891" s="18" t="str">
        <f>IFERROR(VLOOKUP(LEFT(I10891,7)+0,'[1]_Redacted Trans'!B$1:C$65536,2,0),Q10891)</f>
        <v>REDACTED PERSONAL DATA</v>
      </c>
      <c r="N10891" s="22" t="s">
        <v>110</v>
      </c>
      <c r="P10891" t="s">
        <v>143</v>
      </c>
      <c r="Q10891" t="s">
        <v>143</v>
      </c>
    </row>
    <row r="10892" spans="1:17" x14ac:dyDescent="0.2">
      <c r="A10892" s="3" t="s">
        <v>103</v>
      </c>
      <c r="B10892" s="3"/>
      <c r="C10892" s="18" t="s">
        <v>104</v>
      </c>
      <c r="D10892" s="18" t="s">
        <v>168</v>
      </c>
      <c r="E10892" s="18" t="s">
        <v>254</v>
      </c>
      <c r="F10892" s="18" t="s">
        <v>422</v>
      </c>
      <c r="G10892" s="19">
        <v>44061</v>
      </c>
      <c r="H10892" s="20" t="s">
        <v>21183</v>
      </c>
      <c r="I10892" s="20" t="s">
        <v>21184</v>
      </c>
      <c r="J10892" s="21">
        <v>200</v>
      </c>
      <c r="K10892" s="18" t="str">
        <f>IFERROR(VLOOKUP(LEFT(I10892,7)+0,'[1]_Redacted Trans'!B$1:C$65536,2,0),P10892)</f>
        <v>2101248 - Spectrum Security Services</v>
      </c>
      <c r="L10892" s="18"/>
      <c r="M10892" s="18" t="str">
        <f>IFERROR(VLOOKUP(LEFT(I10892,7)+0,'[1]_Redacted Trans'!B$1:C$65536,2,0),Q10892)</f>
        <v>1-33 Clayton Road</v>
      </c>
      <c r="N10892" s="22" t="s">
        <v>110</v>
      </c>
      <c r="P10892" t="s">
        <v>5065</v>
      </c>
      <c r="Q10892" t="s">
        <v>21185</v>
      </c>
    </row>
    <row r="10893" spans="1:17" x14ac:dyDescent="0.2">
      <c r="A10893" s="3" t="s">
        <v>103</v>
      </c>
      <c r="B10893" s="3"/>
      <c r="C10893" s="18" t="s">
        <v>104</v>
      </c>
      <c r="D10893" s="18" t="s">
        <v>168</v>
      </c>
      <c r="E10893" s="18" t="s">
        <v>254</v>
      </c>
      <c r="F10893" s="18" t="s">
        <v>422</v>
      </c>
      <c r="G10893" s="19">
        <v>44061</v>
      </c>
      <c r="H10893" s="20" t="s">
        <v>21186</v>
      </c>
      <c r="I10893" s="20" t="s">
        <v>21187</v>
      </c>
      <c r="J10893" s="21">
        <v>60</v>
      </c>
      <c r="K10893" s="18" t="str">
        <f>IFERROR(VLOOKUP(LEFT(I10893,7)+0,'[1]_Redacted Trans'!B$1:C$65536,2,0),P10893)</f>
        <v>2101248 - Spectrum Security Services</v>
      </c>
      <c r="L10893" s="18"/>
      <c r="M10893" s="18" t="str">
        <f>IFERROR(VLOOKUP(LEFT(I10893,7)+0,'[1]_Redacted Trans'!B$1:C$65536,2,0),Q10893)</f>
        <v>412-414 Old Road</v>
      </c>
      <c r="N10893" s="22" t="s">
        <v>110</v>
      </c>
      <c r="P10893" t="s">
        <v>5065</v>
      </c>
      <c r="Q10893" t="s">
        <v>21188</v>
      </c>
    </row>
    <row r="10894" spans="1:17" x14ac:dyDescent="0.2">
      <c r="A10894" s="3" t="s">
        <v>103</v>
      </c>
      <c r="B10894" s="3"/>
      <c r="C10894" s="18" t="s">
        <v>104</v>
      </c>
      <c r="D10894" s="18" t="s">
        <v>168</v>
      </c>
      <c r="E10894" s="18" t="s">
        <v>254</v>
      </c>
      <c r="F10894" s="18" t="s">
        <v>422</v>
      </c>
      <c r="G10894" s="19">
        <v>44061</v>
      </c>
      <c r="H10894" s="20" t="s">
        <v>21189</v>
      </c>
      <c r="I10894" s="20" t="s">
        <v>21190</v>
      </c>
      <c r="J10894" s="21">
        <v>60</v>
      </c>
      <c r="K10894" s="18" t="str">
        <f>IFERROR(VLOOKUP(LEFT(I10894,7)+0,'[1]_Redacted Trans'!B$1:C$65536,2,0),P10894)</f>
        <v>2101248 - Spectrum Security Services</v>
      </c>
      <c r="L10894" s="18"/>
      <c r="M10894" s="18" t="str">
        <f>IFERROR(VLOOKUP(LEFT(I10894,7)+0,'[1]_Redacted Trans'!B$1:C$65536,2,0),Q10894)</f>
        <v>38-44- Boxted Avenue</v>
      </c>
      <c r="N10894" s="22" t="s">
        <v>110</v>
      </c>
      <c r="P10894" t="s">
        <v>5065</v>
      </c>
      <c r="Q10894" t="s">
        <v>21191</v>
      </c>
    </row>
    <row r="10895" spans="1:17" x14ac:dyDescent="0.2">
      <c r="A10895" s="3" t="s">
        <v>103</v>
      </c>
      <c r="B10895" s="3"/>
      <c r="C10895" s="18" t="s">
        <v>104</v>
      </c>
      <c r="D10895" s="18" t="s">
        <v>168</v>
      </c>
      <c r="E10895" s="18" t="s">
        <v>254</v>
      </c>
      <c r="F10895" s="18" t="s">
        <v>422</v>
      </c>
      <c r="G10895" s="19">
        <v>44061</v>
      </c>
      <c r="H10895" s="20" t="s">
        <v>21192</v>
      </c>
      <c r="I10895" s="20" t="s">
        <v>21193</v>
      </c>
      <c r="J10895" s="21">
        <v>100</v>
      </c>
      <c r="K10895" s="18" t="str">
        <f>IFERROR(VLOOKUP(LEFT(I10895,7)+0,'[1]_Redacted Trans'!B$1:C$65536,2,0),P10895)</f>
        <v>REDACTED PERSONAL DATA</v>
      </c>
      <c r="L10895" s="18"/>
      <c r="M10895" s="18" t="str">
        <f>IFERROR(VLOOKUP(LEFT(I10895,7)+0,'[1]_Redacted Trans'!B$1:C$65536,2,0),Q10895)</f>
        <v>REDACTED PERSONAL DATA</v>
      </c>
      <c r="N10895" s="22" t="s">
        <v>110</v>
      </c>
      <c r="P10895" t="s">
        <v>143</v>
      </c>
      <c r="Q10895" t="s">
        <v>143</v>
      </c>
    </row>
    <row r="10896" spans="1:17" x14ac:dyDescent="0.2">
      <c r="A10896" s="3" t="s">
        <v>103</v>
      </c>
      <c r="B10896" s="3"/>
      <c r="C10896" s="18" t="s">
        <v>104</v>
      </c>
      <c r="D10896" s="18" t="s">
        <v>168</v>
      </c>
      <c r="E10896" s="18" t="s">
        <v>254</v>
      </c>
      <c r="F10896" s="18" t="s">
        <v>829</v>
      </c>
      <c r="G10896" s="19">
        <v>44061</v>
      </c>
      <c r="H10896" s="20" t="s">
        <v>21194</v>
      </c>
      <c r="I10896" s="20" t="s">
        <v>21195</v>
      </c>
      <c r="J10896" s="21">
        <v>42</v>
      </c>
      <c r="K10896" s="18" t="str">
        <f>IFERROR(VLOOKUP(LEFT(I10896,7)+0,'[1]_Redacted Trans'!B$1:C$65536,2,0),P10896)</f>
        <v>REDACTED PERSONAL DATA</v>
      </c>
      <c r="L10896" s="18"/>
      <c r="M10896" s="18" t="str">
        <f>IFERROR(VLOOKUP(LEFT(I10896,7)+0,'[1]_Redacted Trans'!B$1:C$65536,2,0),Q10896)</f>
        <v>REDACTED PERSONAL DATA</v>
      </c>
      <c r="N10896" s="22" t="s">
        <v>110</v>
      </c>
      <c r="P10896" t="s">
        <v>143</v>
      </c>
      <c r="Q10896" t="s">
        <v>143</v>
      </c>
    </row>
    <row r="10897" spans="1:17" x14ac:dyDescent="0.2">
      <c r="A10897" s="3" t="s">
        <v>103</v>
      </c>
      <c r="B10897" s="3"/>
      <c r="C10897" s="18" t="s">
        <v>104</v>
      </c>
      <c r="D10897" s="18" t="s">
        <v>168</v>
      </c>
      <c r="E10897" s="18" t="s">
        <v>254</v>
      </c>
      <c r="F10897" s="18" t="s">
        <v>829</v>
      </c>
      <c r="G10897" s="19">
        <v>44061</v>
      </c>
      <c r="H10897" s="20" t="s">
        <v>21196</v>
      </c>
      <c r="I10897" s="20" t="s">
        <v>21197</v>
      </c>
      <c r="J10897" s="21">
        <v>122.14</v>
      </c>
      <c r="K10897" s="18" t="str">
        <f>IFERROR(VLOOKUP(LEFT(I10897,7)+0,'[1]_Redacted Trans'!B$1:C$65536,2,0),P10897)</f>
        <v>REDACTED PERSONAL DATA</v>
      </c>
      <c r="L10897" s="18"/>
      <c r="M10897" s="18" t="str">
        <f>IFERROR(VLOOKUP(LEFT(I10897,7)+0,'[1]_Redacted Trans'!B$1:C$65536,2,0),Q10897)</f>
        <v>REDACTED PERSONAL DATA</v>
      </c>
      <c r="N10897" s="22" t="s">
        <v>110</v>
      </c>
      <c r="P10897" t="s">
        <v>143</v>
      </c>
      <c r="Q10897" t="s">
        <v>143</v>
      </c>
    </row>
    <row r="10898" spans="1:17" x14ac:dyDescent="0.2">
      <c r="A10898" s="3" t="s">
        <v>103</v>
      </c>
      <c r="B10898" s="3"/>
      <c r="C10898" s="18" t="s">
        <v>104</v>
      </c>
      <c r="D10898" s="18" t="s">
        <v>168</v>
      </c>
      <c r="E10898" s="18" t="s">
        <v>254</v>
      </c>
      <c r="F10898" s="18" t="s">
        <v>829</v>
      </c>
      <c r="G10898" s="19">
        <v>44061</v>
      </c>
      <c r="H10898" s="20" t="s">
        <v>21198</v>
      </c>
      <c r="I10898" s="20" t="s">
        <v>21199</v>
      </c>
      <c r="J10898" s="21">
        <v>90.75</v>
      </c>
      <c r="K10898" s="18" t="str">
        <f>IFERROR(VLOOKUP(LEFT(I10898,7)+0,'[1]_Redacted Trans'!B$1:C$65536,2,0),P10898)</f>
        <v>REDACTED PERSONAL DATA</v>
      </c>
      <c r="L10898" s="18"/>
      <c r="M10898" s="18" t="str">
        <f>IFERROR(VLOOKUP(LEFT(I10898,7)+0,'[1]_Redacted Trans'!B$1:C$65536,2,0),Q10898)</f>
        <v>REDACTED PERSONAL DATA</v>
      </c>
      <c r="N10898" s="22" t="s">
        <v>110</v>
      </c>
      <c r="P10898" t="s">
        <v>143</v>
      </c>
      <c r="Q10898" t="s">
        <v>143</v>
      </c>
    </row>
    <row r="10899" spans="1:17" x14ac:dyDescent="0.2">
      <c r="A10899" s="3" t="s">
        <v>103</v>
      </c>
      <c r="B10899" s="3"/>
      <c r="C10899" s="18" t="s">
        <v>104</v>
      </c>
      <c r="D10899" s="18" t="s">
        <v>168</v>
      </c>
      <c r="E10899" s="18" t="s">
        <v>254</v>
      </c>
      <c r="F10899" s="18" t="s">
        <v>829</v>
      </c>
      <c r="G10899" s="19">
        <v>44061</v>
      </c>
      <c r="H10899" s="20" t="s">
        <v>21200</v>
      </c>
      <c r="I10899" s="20" t="s">
        <v>21201</v>
      </c>
      <c r="J10899" s="21">
        <v>186.11</v>
      </c>
      <c r="K10899" s="18" t="str">
        <f>IFERROR(VLOOKUP(LEFT(I10899,7)+0,'[1]_Redacted Trans'!B$1:C$65536,2,0),P10899)</f>
        <v>REDACTED PERSONAL DATA</v>
      </c>
      <c r="L10899" s="18"/>
      <c r="M10899" s="18" t="str">
        <f>IFERROR(VLOOKUP(LEFT(I10899,7)+0,'[1]_Redacted Trans'!B$1:C$65536,2,0),Q10899)</f>
        <v>REDACTED PERSONAL DATA</v>
      </c>
      <c r="N10899" s="22" t="s">
        <v>110</v>
      </c>
      <c r="P10899" t="s">
        <v>143</v>
      </c>
      <c r="Q10899" t="s">
        <v>143</v>
      </c>
    </row>
    <row r="10900" spans="1:17" x14ac:dyDescent="0.2">
      <c r="A10900" s="3" t="s">
        <v>103</v>
      </c>
      <c r="B10900" s="3"/>
      <c r="C10900" s="18" t="s">
        <v>104</v>
      </c>
      <c r="D10900" s="18" t="s">
        <v>168</v>
      </c>
      <c r="E10900" s="18" t="s">
        <v>254</v>
      </c>
      <c r="F10900" s="18" t="s">
        <v>829</v>
      </c>
      <c r="G10900" s="19">
        <v>44061</v>
      </c>
      <c r="H10900" s="20" t="s">
        <v>21202</v>
      </c>
      <c r="I10900" s="20" t="s">
        <v>21203</v>
      </c>
      <c r="J10900" s="21">
        <v>168</v>
      </c>
      <c r="K10900" s="18" t="str">
        <f>IFERROR(VLOOKUP(LEFT(I10900,7)+0,'[1]_Redacted Trans'!B$1:C$65536,2,0),P10900)</f>
        <v>REDACTED PERSONAL DATA</v>
      </c>
      <c r="L10900" s="18"/>
      <c r="M10900" s="18" t="str">
        <f>IFERROR(VLOOKUP(LEFT(I10900,7)+0,'[1]_Redacted Trans'!B$1:C$65536,2,0),Q10900)</f>
        <v>REDACTED PERSONAL DATA</v>
      </c>
      <c r="N10900" s="22" t="s">
        <v>110</v>
      </c>
      <c r="P10900" t="s">
        <v>143</v>
      </c>
      <c r="Q10900" t="s">
        <v>143</v>
      </c>
    </row>
    <row r="10901" spans="1:17" x14ac:dyDescent="0.2">
      <c r="A10901" s="3" t="s">
        <v>103</v>
      </c>
      <c r="B10901" s="3"/>
      <c r="C10901" s="18" t="s">
        <v>104</v>
      </c>
      <c r="D10901" s="18" t="s">
        <v>168</v>
      </c>
      <c r="E10901" s="18" t="s">
        <v>254</v>
      </c>
      <c r="F10901" s="18" t="s">
        <v>829</v>
      </c>
      <c r="G10901" s="19">
        <v>44061</v>
      </c>
      <c r="H10901" s="20" t="s">
        <v>21204</v>
      </c>
      <c r="I10901" s="20" t="s">
        <v>21205</v>
      </c>
      <c r="J10901" s="21">
        <v>149.5</v>
      </c>
      <c r="K10901" s="18" t="str">
        <f>IFERROR(VLOOKUP(LEFT(I10901,7)+0,'[1]_Redacted Trans'!B$1:C$65536,2,0),P10901)</f>
        <v>REDACTED PERSONAL DATA</v>
      </c>
      <c r="L10901" s="18"/>
      <c r="M10901" s="18" t="str">
        <f>IFERROR(VLOOKUP(LEFT(I10901,7)+0,'[1]_Redacted Trans'!B$1:C$65536,2,0),Q10901)</f>
        <v>REDACTED PERSONAL DATA</v>
      </c>
      <c r="N10901" s="22" t="s">
        <v>110</v>
      </c>
      <c r="P10901" t="s">
        <v>143</v>
      </c>
      <c r="Q10901" t="s">
        <v>143</v>
      </c>
    </row>
    <row r="10902" spans="1:17" x14ac:dyDescent="0.2">
      <c r="A10902" s="3" t="s">
        <v>103</v>
      </c>
      <c r="B10902" s="3"/>
      <c r="C10902" s="18" t="s">
        <v>104</v>
      </c>
      <c r="D10902" s="18" t="s">
        <v>168</v>
      </c>
      <c r="E10902" s="18" t="s">
        <v>254</v>
      </c>
      <c r="F10902" s="18" t="s">
        <v>829</v>
      </c>
      <c r="G10902" s="19">
        <v>44061</v>
      </c>
      <c r="H10902" s="20" t="s">
        <v>21206</v>
      </c>
      <c r="I10902" s="20" t="s">
        <v>21207</v>
      </c>
      <c r="J10902" s="21">
        <v>149.5</v>
      </c>
      <c r="K10902" s="18" t="str">
        <f>IFERROR(VLOOKUP(LEFT(I10902,7)+0,'[1]_Redacted Trans'!B$1:C$65536,2,0),P10902)</f>
        <v>REDACTED PERSONAL DATA</v>
      </c>
      <c r="L10902" s="18"/>
      <c r="M10902" s="18" t="str">
        <f>IFERROR(VLOOKUP(LEFT(I10902,7)+0,'[1]_Redacted Trans'!B$1:C$65536,2,0),Q10902)</f>
        <v>REDACTED PERSONAL DATA</v>
      </c>
      <c r="N10902" s="22" t="s">
        <v>110</v>
      </c>
      <c r="P10902" t="s">
        <v>143</v>
      </c>
      <c r="Q10902" t="s">
        <v>143</v>
      </c>
    </row>
    <row r="10903" spans="1:17" x14ac:dyDescent="0.2">
      <c r="A10903" s="3" t="s">
        <v>103</v>
      </c>
      <c r="B10903" s="3"/>
      <c r="C10903" s="18" t="s">
        <v>104</v>
      </c>
      <c r="D10903" s="18" t="s">
        <v>168</v>
      </c>
      <c r="E10903" s="18" t="s">
        <v>254</v>
      </c>
      <c r="F10903" s="18" t="s">
        <v>829</v>
      </c>
      <c r="G10903" s="19">
        <v>44061</v>
      </c>
      <c r="H10903" s="20" t="s">
        <v>21208</v>
      </c>
      <c r="I10903" s="20" t="s">
        <v>21209</v>
      </c>
      <c r="J10903" s="21">
        <v>105.23</v>
      </c>
      <c r="K10903" s="18" t="str">
        <f>IFERROR(VLOOKUP(LEFT(I10903,7)+0,'[1]_Redacted Trans'!B$1:C$65536,2,0),P10903)</f>
        <v>REDACTED PERSONAL DATA</v>
      </c>
      <c r="L10903" s="18"/>
      <c r="M10903" s="18" t="str">
        <f>IFERROR(VLOOKUP(LEFT(I10903,7)+0,'[1]_Redacted Trans'!B$1:C$65536,2,0),Q10903)</f>
        <v>REDACTED PERSONAL DATA</v>
      </c>
      <c r="N10903" s="22" t="s">
        <v>110</v>
      </c>
      <c r="P10903" t="s">
        <v>143</v>
      </c>
      <c r="Q10903" t="s">
        <v>143</v>
      </c>
    </row>
    <row r="10904" spans="1:17" x14ac:dyDescent="0.2">
      <c r="A10904" s="3" t="s">
        <v>103</v>
      </c>
      <c r="B10904" s="3"/>
      <c r="C10904" s="18" t="s">
        <v>104</v>
      </c>
      <c r="D10904" s="18" t="s">
        <v>168</v>
      </c>
      <c r="E10904" s="18" t="s">
        <v>254</v>
      </c>
      <c r="F10904" s="18" t="s">
        <v>829</v>
      </c>
      <c r="G10904" s="19">
        <v>44061</v>
      </c>
      <c r="H10904" s="20" t="s">
        <v>21210</v>
      </c>
      <c r="I10904" s="20" t="s">
        <v>21211</v>
      </c>
      <c r="J10904" s="21">
        <v>174.03</v>
      </c>
      <c r="K10904" s="18" t="str">
        <f>IFERROR(VLOOKUP(LEFT(I10904,7)+0,'[1]_Redacted Trans'!B$1:C$65536,2,0),P10904)</f>
        <v>REDACTED PERSONAL DATA</v>
      </c>
      <c r="L10904" s="18"/>
      <c r="M10904" s="18" t="str">
        <f>IFERROR(VLOOKUP(LEFT(I10904,7)+0,'[1]_Redacted Trans'!B$1:C$65536,2,0),Q10904)</f>
        <v>REDACTED PERSONAL DATA</v>
      </c>
      <c r="N10904" s="22" t="s">
        <v>110</v>
      </c>
      <c r="P10904" t="s">
        <v>143</v>
      </c>
      <c r="Q10904" t="s">
        <v>143</v>
      </c>
    </row>
    <row r="10905" spans="1:17" x14ac:dyDescent="0.2">
      <c r="A10905" s="3" t="s">
        <v>103</v>
      </c>
      <c r="B10905" s="3"/>
      <c r="C10905" s="18" t="s">
        <v>104</v>
      </c>
      <c r="D10905" s="18" t="s">
        <v>168</v>
      </c>
      <c r="E10905" s="18" t="s">
        <v>254</v>
      </c>
      <c r="F10905" s="18" t="s">
        <v>829</v>
      </c>
      <c r="G10905" s="19">
        <v>44061</v>
      </c>
      <c r="H10905" s="20" t="s">
        <v>21212</v>
      </c>
      <c r="I10905" s="20" t="s">
        <v>21213</v>
      </c>
      <c r="J10905" s="21">
        <v>45</v>
      </c>
      <c r="K10905" s="18" t="str">
        <f>IFERROR(VLOOKUP(LEFT(I10905,7)+0,'[1]_Redacted Trans'!B$1:C$65536,2,0),P10905)</f>
        <v>REDACTED PERSONAL DATA</v>
      </c>
      <c r="L10905" s="18"/>
      <c r="M10905" s="18" t="str">
        <f>IFERROR(VLOOKUP(LEFT(I10905,7)+0,'[1]_Redacted Trans'!B$1:C$65536,2,0),Q10905)</f>
        <v>REDACTED PERSONAL DATA</v>
      </c>
      <c r="N10905" s="22" t="s">
        <v>110</v>
      </c>
      <c r="P10905" t="s">
        <v>143</v>
      </c>
      <c r="Q10905" t="s">
        <v>143</v>
      </c>
    </row>
    <row r="10906" spans="1:17" x14ac:dyDescent="0.2">
      <c r="A10906" s="3" t="s">
        <v>103</v>
      </c>
      <c r="B10906" s="3"/>
      <c r="C10906" s="18" t="s">
        <v>104</v>
      </c>
      <c r="D10906" s="18" t="s">
        <v>168</v>
      </c>
      <c r="E10906" s="18" t="s">
        <v>254</v>
      </c>
      <c r="F10906" s="18" t="s">
        <v>829</v>
      </c>
      <c r="G10906" s="19">
        <v>44061</v>
      </c>
      <c r="H10906" s="20" t="s">
        <v>21214</v>
      </c>
      <c r="I10906" s="20" t="s">
        <v>21215</v>
      </c>
      <c r="J10906" s="21">
        <v>68</v>
      </c>
      <c r="K10906" s="18" t="str">
        <f>IFERROR(VLOOKUP(LEFT(I10906,7)+0,'[1]_Redacted Trans'!B$1:C$65536,2,0),P10906)</f>
        <v>REDACTED PERSONAL DATA</v>
      </c>
      <c r="L10906" s="18"/>
      <c r="M10906" s="18" t="str">
        <f>IFERROR(VLOOKUP(LEFT(I10906,7)+0,'[1]_Redacted Trans'!B$1:C$65536,2,0),Q10906)</f>
        <v>REDACTED PERSONAL DATA</v>
      </c>
      <c r="N10906" s="22" t="s">
        <v>110</v>
      </c>
      <c r="P10906" t="s">
        <v>143</v>
      </c>
      <c r="Q10906" t="s">
        <v>143</v>
      </c>
    </row>
    <row r="10907" spans="1:17" x14ac:dyDescent="0.2">
      <c r="A10907" s="3" t="s">
        <v>103</v>
      </c>
      <c r="B10907" s="3"/>
      <c r="C10907" s="18" t="s">
        <v>104</v>
      </c>
      <c r="D10907" s="18" t="s">
        <v>168</v>
      </c>
      <c r="E10907" s="18" t="s">
        <v>254</v>
      </c>
      <c r="F10907" s="18" t="s">
        <v>829</v>
      </c>
      <c r="G10907" s="19">
        <v>44061</v>
      </c>
      <c r="H10907" s="20" t="s">
        <v>21216</v>
      </c>
      <c r="I10907" s="20" t="s">
        <v>21217</v>
      </c>
      <c r="J10907" s="21">
        <v>259.11</v>
      </c>
      <c r="K10907" s="18" t="str">
        <f>IFERROR(VLOOKUP(LEFT(I10907,7)+0,'[1]_Redacted Trans'!B$1:C$65536,2,0),P10907)</f>
        <v>REDACTED PERSONAL DATA</v>
      </c>
      <c r="L10907" s="18"/>
      <c r="M10907" s="18" t="str">
        <f>IFERROR(VLOOKUP(LEFT(I10907,7)+0,'[1]_Redacted Trans'!B$1:C$65536,2,0),Q10907)</f>
        <v>REDACTED PERSONAL DATA</v>
      </c>
      <c r="N10907" s="22" t="s">
        <v>110</v>
      </c>
      <c r="P10907" t="s">
        <v>143</v>
      </c>
      <c r="Q10907" t="s">
        <v>143</v>
      </c>
    </row>
    <row r="10908" spans="1:17" x14ac:dyDescent="0.2">
      <c r="A10908" s="3" t="s">
        <v>103</v>
      </c>
      <c r="B10908" s="3"/>
      <c r="C10908" s="18" t="s">
        <v>104</v>
      </c>
      <c r="D10908" s="18" t="s">
        <v>168</v>
      </c>
      <c r="E10908" s="18" t="s">
        <v>254</v>
      </c>
      <c r="F10908" s="18" t="s">
        <v>829</v>
      </c>
      <c r="G10908" s="19">
        <v>44061</v>
      </c>
      <c r="H10908" s="20" t="s">
        <v>21218</v>
      </c>
      <c r="I10908" s="20" t="s">
        <v>21219</v>
      </c>
      <c r="J10908" s="21">
        <v>30</v>
      </c>
      <c r="K10908" s="18" t="str">
        <f>IFERROR(VLOOKUP(LEFT(I10908,7)+0,'[1]_Redacted Trans'!B$1:C$65536,2,0),P10908)</f>
        <v>REDACTED PERSONAL DATA</v>
      </c>
      <c r="L10908" s="18"/>
      <c r="M10908" s="18" t="str">
        <f>IFERROR(VLOOKUP(LEFT(I10908,7)+0,'[1]_Redacted Trans'!B$1:C$65536,2,0),Q10908)</f>
        <v>REDACTED PERSONAL DATA</v>
      </c>
      <c r="N10908" s="22" t="s">
        <v>110</v>
      </c>
      <c r="P10908" t="s">
        <v>143</v>
      </c>
      <c r="Q10908" t="s">
        <v>143</v>
      </c>
    </row>
    <row r="10909" spans="1:17" x14ac:dyDescent="0.2">
      <c r="A10909" s="3" t="s">
        <v>103</v>
      </c>
      <c r="B10909" s="3"/>
      <c r="C10909" s="18" t="s">
        <v>104</v>
      </c>
      <c r="D10909" s="18" t="s">
        <v>168</v>
      </c>
      <c r="E10909" s="18" t="s">
        <v>254</v>
      </c>
      <c r="F10909" s="18" t="s">
        <v>11203</v>
      </c>
      <c r="G10909" s="19">
        <v>44061</v>
      </c>
      <c r="H10909" s="20" t="s">
        <v>21220</v>
      </c>
      <c r="I10909" s="20" t="s">
        <v>21221</v>
      </c>
      <c r="J10909" s="21">
        <v>60.49</v>
      </c>
      <c r="K10909" s="18" t="str">
        <f>IFERROR(VLOOKUP(LEFT(I10909,7)+0,'[1]_Redacted Trans'!B$1:C$65536,2,0),P10909)</f>
        <v>REDACTED PERSONAL DATA</v>
      </c>
      <c r="L10909" s="18"/>
      <c r="M10909" s="18" t="str">
        <f>IFERROR(VLOOKUP(LEFT(I10909,7)+0,'[1]_Redacted Trans'!B$1:C$65536,2,0),Q10909)</f>
        <v>REDACTED PERSONAL DATA</v>
      </c>
      <c r="N10909" s="22" t="s">
        <v>110</v>
      </c>
      <c r="P10909" t="s">
        <v>143</v>
      </c>
      <c r="Q10909" t="s">
        <v>143</v>
      </c>
    </row>
    <row r="10910" spans="1:17" x14ac:dyDescent="0.2">
      <c r="A10910" s="3" t="s">
        <v>103</v>
      </c>
      <c r="B10910" s="3"/>
      <c r="C10910" s="18" t="s">
        <v>104</v>
      </c>
      <c r="D10910" s="18" t="s">
        <v>168</v>
      </c>
      <c r="E10910" s="18" t="s">
        <v>254</v>
      </c>
      <c r="F10910" s="18" t="s">
        <v>11203</v>
      </c>
      <c r="G10910" s="19">
        <v>44061</v>
      </c>
      <c r="H10910" s="20" t="s">
        <v>21222</v>
      </c>
      <c r="I10910" s="20" t="s">
        <v>21223</v>
      </c>
      <c r="J10910" s="21">
        <v>70.17</v>
      </c>
      <c r="K10910" s="18" t="str">
        <f>IFERROR(VLOOKUP(LEFT(I10910,7)+0,'[1]_Redacted Trans'!B$1:C$65536,2,0),P10910)</f>
        <v>2102096 - Nu-Life Cleaning</v>
      </c>
      <c r="L10910" s="18"/>
      <c r="M10910" s="18" t="str">
        <f>IFERROR(VLOOKUP(LEFT(I10910,7)+0,'[1]_Redacted Trans'!B$1:C$65536,2,0),Q10910)</f>
        <v>45-47 Merivale Road</v>
      </c>
      <c r="N10910" s="22" t="s">
        <v>110</v>
      </c>
      <c r="P10910" t="s">
        <v>2138</v>
      </c>
      <c r="Q10910" t="s">
        <v>21224</v>
      </c>
    </row>
    <row r="10911" spans="1:17" x14ac:dyDescent="0.2">
      <c r="A10911" s="3" t="s">
        <v>103</v>
      </c>
      <c r="B10911" s="3"/>
      <c r="C10911" s="18" t="s">
        <v>104</v>
      </c>
      <c r="D10911" s="18" t="s">
        <v>168</v>
      </c>
      <c r="E10911" s="18" t="s">
        <v>254</v>
      </c>
      <c r="F10911" s="18" t="s">
        <v>11203</v>
      </c>
      <c r="G10911" s="19">
        <v>44061</v>
      </c>
      <c r="H10911" s="20" t="s">
        <v>21225</v>
      </c>
      <c r="I10911" s="20" t="s">
        <v>21226</v>
      </c>
      <c r="J10911" s="21">
        <v>25.2</v>
      </c>
      <c r="K10911" s="18" t="str">
        <f>IFERROR(VLOOKUP(LEFT(I10911,7)+0,'[1]_Redacted Trans'!B$1:C$65536,2,0),P10911)</f>
        <v>REDACTED PERSONAL DATA</v>
      </c>
      <c r="L10911" s="18"/>
      <c r="M10911" s="18" t="str">
        <f>IFERROR(VLOOKUP(LEFT(I10911,7)+0,'[1]_Redacted Trans'!B$1:C$65536,2,0),Q10911)</f>
        <v>REDACTED PERSONAL DATA</v>
      </c>
      <c r="N10911" s="22" t="s">
        <v>110</v>
      </c>
      <c r="P10911" t="s">
        <v>143</v>
      </c>
      <c r="Q10911" t="s">
        <v>143</v>
      </c>
    </row>
    <row r="10912" spans="1:17" x14ac:dyDescent="0.2">
      <c r="A10912" s="3" t="s">
        <v>103</v>
      </c>
      <c r="B10912" s="3"/>
      <c r="C10912" s="18" t="s">
        <v>104</v>
      </c>
      <c r="D10912" s="18" t="s">
        <v>168</v>
      </c>
      <c r="E10912" s="18" t="s">
        <v>254</v>
      </c>
      <c r="F10912" s="18" t="s">
        <v>11203</v>
      </c>
      <c r="G10912" s="19">
        <v>44061</v>
      </c>
      <c r="H10912" s="20" t="s">
        <v>21227</v>
      </c>
      <c r="I10912" s="20" t="s">
        <v>21228</v>
      </c>
      <c r="J10912" s="21">
        <v>70.17</v>
      </c>
      <c r="K10912" s="18" t="str">
        <f>IFERROR(VLOOKUP(LEFT(I10912,7)+0,'[1]_Redacted Trans'!B$1:C$65536,2,0),P10912)</f>
        <v>REDACTED PERSONAL DATA</v>
      </c>
      <c r="L10912" s="18"/>
      <c r="M10912" s="18" t="str">
        <f>IFERROR(VLOOKUP(LEFT(I10912,7)+0,'[1]_Redacted Trans'!B$1:C$65536,2,0),Q10912)</f>
        <v>REDACTED PERSONAL DATA</v>
      </c>
      <c r="N10912" s="22" t="s">
        <v>110</v>
      </c>
      <c r="P10912" t="s">
        <v>143</v>
      </c>
      <c r="Q10912" t="s">
        <v>143</v>
      </c>
    </row>
    <row r="10913" spans="1:17" x14ac:dyDescent="0.2">
      <c r="A10913" s="3" t="s">
        <v>103</v>
      </c>
      <c r="B10913" s="3"/>
      <c r="C10913" s="18" t="s">
        <v>104</v>
      </c>
      <c r="D10913" s="18" t="s">
        <v>168</v>
      </c>
      <c r="E10913" s="18" t="s">
        <v>254</v>
      </c>
      <c r="F10913" s="18" t="s">
        <v>11203</v>
      </c>
      <c r="G10913" s="19">
        <v>44061</v>
      </c>
      <c r="H10913" s="20" t="s">
        <v>21229</v>
      </c>
      <c r="I10913" s="20" t="s">
        <v>21230</v>
      </c>
      <c r="J10913" s="21">
        <v>42.09</v>
      </c>
      <c r="K10913" s="18" t="str">
        <f>IFERROR(VLOOKUP(LEFT(I10913,7)+0,'[1]_Redacted Trans'!B$1:C$65536,2,0),P10913)</f>
        <v>2102096 - Nu-Life Cleaning</v>
      </c>
      <c r="L10913" s="18"/>
      <c r="M10913" s="18" t="str">
        <f>IFERROR(VLOOKUP(LEFT(I10913,7)+0,'[1]_Redacted Trans'!B$1:C$65536,2,0),Q10913)</f>
        <v>9-15 Westmorland Close</v>
      </c>
      <c r="N10913" s="22" t="s">
        <v>110</v>
      </c>
      <c r="P10913" t="s">
        <v>2138</v>
      </c>
      <c r="Q10913" t="s">
        <v>21231</v>
      </c>
    </row>
    <row r="10914" spans="1:17" x14ac:dyDescent="0.2">
      <c r="A10914" s="3" t="s">
        <v>103</v>
      </c>
      <c r="B10914" s="3"/>
      <c r="C10914" s="18" t="s">
        <v>104</v>
      </c>
      <c r="D10914" s="18" t="s">
        <v>168</v>
      </c>
      <c r="E10914" s="18" t="s">
        <v>254</v>
      </c>
      <c r="F10914" s="18" t="s">
        <v>11203</v>
      </c>
      <c r="G10914" s="19">
        <v>44061</v>
      </c>
      <c r="H10914" s="20" t="s">
        <v>21232</v>
      </c>
      <c r="I10914" s="20" t="s">
        <v>21233</v>
      </c>
      <c r="J10914" s="21">
        <v>99.88</v>
      </c>
      <c r="K10914" s="18" t="str">
        <f>IFERROR(VLOOKUP(LEFT(I10914,7)+0,'[1]_Redacted Trans'!B$1:C$65536,2,0),P10914)</f>
        <v>2102096 - Nu-Life Cleaning</v>
      </c>
      <c r="L10914" s="18"/>
      <c r="M10914" s="18" t="str">
        <f>IFERROR(VLOOKUP(LEFT(I10914,7)+0,'[1]_Redacted Trans'!B$1:C$65536,2,0),Q10914)</f>
        <v>18-20 Laurel Avenue</v>
      </c>
      <c r="N10914" s="22" t="s">
        <v>110</v>
      </c>
      <c r="P10914" t="s">
        <v>2138</v>
      </c>
      <c r="Q10914" t="s">
        <v>21234</v>
      </c>
    </row>
    <row r="10915" spans="1:17" x14ac:dyDescent="0.2">
      <c r="A10915" s="3" t="s">
        <v>103</v>
      </c>
      <c r="B10915" s="3"/>
      <c r="C10915" s="18" t="s">
        <v>104</v>
      </c>
      <c r="D10915" s="18" t="s">
        <v>168</v>
      </c>
      <c r="E10915" s="18" t="s">
        <v>254</v>
      </c>
      <c r="F10915" s="18" t="s">
        <v>11203</v>
      </c>
      <c r="G10915" s="19">
        <v>44061</v>
      </c>
      <c r="H10915" s="20" t="s">
        <v>21235</v>
      </c>
      <c r="I10915" s="20" t="s">
        <v>21236</v>
      </c>
      <c r="J10915" s="21">
        <v>61.09</v>
      </c>
      <c r="K10915" s="18" t="str">
        <f>IFERROR(VLOOKUP(LEFT(I10915,7)+0,'[1]_Redacted Trans'!B$1:C$65536,2,0),P10915)</f>
        <v>REDACTED PERSONAL DATA</v>
      </c>
      <c r="L10915" s="18"/>
      <c r="M10915" s="18" t="str">
        <f>IFERROR(VLOOKUP(LEFT(I10915,7)+0,'[1]_Redacted Trans'!B$1:C$65536,2,0),Q10915)</f>
        <v>REDACTED PERSONAL DATA</v>
      </c>
      <c r="N10915" s="22" t="s">
        <v>110</v>
      </c>
      <c r="P10915" t="s">
        <v>143</v>
      </c>
      <c r="Q10915" t="s">
        <v>143</v>
      </c>
    </row>
    <row r="10916" spans="1:17" x14ac:dyDescent="0.2">
      <c r="A10916" s="3" t="s">
        <v>103</v>
      </c>
      <c r="B10916" s="3"/>
      <c r="C10916" s="18" t="s">
        <v>104</v>
      </c>
      <c r="D10916" s="18" t="s">
        <v>168</v>
      </c>
      <c r="E10916" s="18" t="s">
        <v>254</v>
      </c>
      <c r="F10916" s="18" t="s">
        <v>11203</v>
      </c>
      <c r="G10916" s="19">
        <v>44061</v>
      </c>
      <c r="H10916" s="20" t="s">
        <v>21237</v>
      </c>
      <c r="I10916" s="20" t="s">
        <v>21238</v>
      </c>
      <c r="J10916" s="21">
        <v>126.27</v>
      </c>
      <c r="K10916" s="18" t="str">
        <f>IFERROR(VLOOKUP(LEFT(I10916,7)+0,'[1]_Redacted Trans'!B$1:C$65536,2,0),P10916)</f>
        <v>REDACTED PERSONAL DATA</v>
      </c>
      <c r="L10916" s="18"/>
      <c r="M10916" s="18" t="str">
        <f>IFERROR(VLOOKUP(LEFT(I10916,7)+0,'[1]_Redacted Trans'!B$1:C$65536,2,0),Q10916)</f>
        <v>REDACTED PERSONAL DATA</v>
      </c>
      <c r="N10916" s="22" t="s">
        <v>110</v>
      </c>
      <c r="P10916" t="s">
        <v>143</v>
      </c>
      <c r="Q10916" t="s">
        <v>143</v>
      </c>
    </row>
    <row r="10917" spans="1:17" x14ac:dyDescent="0.2">
      <c r="A10917" s="3" t="s">
        <v>103</v>
      </c>
      <c r="B10917" s="3"/>
      <c r="C10917" s="18" t="s">
        <v>104</v>
      </c>
      <c r="D10917" s="18" t="s">
        <v>168</v>
      </c>
      <c r="E10917" s="18" t="s">
        <v>254</v>
      </c>
      <c r="F10917" s="18" t="s">
        <v>11203</v>
      </c>
      <c r="G10917" s="19">
        <v>44061</v>
      </c>
      <c r="H10917" s="20" t="s">
        <v>21239</v>
      </c>
      <c r="I10917" s="20" t="s">
        <v>21240</v>
      </c>
      <c r="J10917" s="21">
        <v>61.09</v>
      </c>
      <c r="K10917" s="18" t="str">
        <f>IFERROR(VLOOKUP(LEFT(I10917,7)+0,'[1]_Redacted Trans'!B$1:C$65536,2,0),P10917)</f>
        <v>REDACTED PERSONAL DATA</v>
      </c>
      <c r="L10917" s="18"/>
      <c r="M10917" s="18" t="str">
        <f>IFERROR(VLOOKUP(LEFT(I10917,7)+0,'[1]_Redacted Trans'!B$1:C$65536,2,0),Q10917)</f>
        <v>REDACTED PERSONAL DATA</v>
      </c>
      <c r="N10917" s="22" t="s">
        <v>110</v>
      </c>
      <c r="P10917" t="s">
        <v>143</v>
      </c>
      <c r="Q10917" t="s">
        <v>143</v>
      </c>
    </row>
    <row r="10918" spans="1:17" x14ac:dyDescent="0.2">
      <c r="A10918" s="3" t="s">
        <v>103</v>
      </c>
      <c r="B10918" s="3"/>
      <c r="C10918" s="18" t="s">
        <v>104</v>
      </c>
      <c r="D10918" s="18" t="s">
        <v>168</v>
      </c>
      <c r="E10918" s="18" t="s">
        <v>254</v>
      </c>
      <c r="F10918" s="18" t="s">
        <v>11203</v>
      </c>
      <c r="G10918" s="19">
        <v>44061</v>
      </c>
      <c r="H10918" s="20" t="s">
        <v>21241</v>
      </c>
      <c r="I10918" s="20" t="s">
        <v>21242</v>
      </c>
      <c r="J10918" s="21">
        <v>70.17</v>
      </c>
      <c r="K10918" s="18" t="str">
        <f>IFERROR(VLOOKUP(LEFT(I10918,7)+0,'[1]_Redacted Trans'!B$1:C$65536,2,0),P10918)</f>
        <v>REDACTED PERSONAL DATA</v>
      </c>
      <c r="L10918" s="18"/>
      <c r="M10918" s="18" t="str">
        <f>IFERROR(VLOOKUP(LEFT(I10918,7)+0,'[1]_Redacted Trans'!B$1:C$65536,2,0),Q10918)</f>
        <v>REDACTED PERSONAL DATA</v>
      </c>
      <c r="N10918" s="22" t="s">
        <v>110</v>
      </c>
      <c r="P10918" t="s">
        <v>143</v>
      </c>
      <c r="Q10918" t="s">
        <v>143</v>
      </c>
    </row>
    <row r="10919" spans="1:17" x14ac:dyDescent="0.2">
      <c r="A10919" s="3" t="s">
        <v>103</v>
      </c>
      <c r="B10919" s="3"/>
      <c r="C10919" s="18" t="s">
        <v>104</v>
      </c>
      <c r="D10919" s="18" t="s">
        <v>168</v>
      </c>
      <c r="E10919" s="18" t="s">
        <v>254</v>
      </c>
      <c r="F10919" s="18" t="s">
        <v>11203</v>
      </c>
      <c r="G10919" s="19">
        <v>44061</v>
      </c>
      <c r="H10919" s="20" t="s">
        <v>21243</v>
      </c>
      <c r="I10919" s="20" t="s">
        <v>21244</v>
      </c>
      <c r="J10919" s="21">
        <v>126.27</v>
      </c>
      <c r="K10919" s="18" t="str">
        <f>IFERROR(VLOOKUP(LEFT(I10919,7)+0,'[1]_Redacted Trans'!B$1:C$65536,2,0),P10919)</f>
        <v>REDACTED PERSONAL DATA</v>
      </c>
      <c r="L10919" s="18"/>
      <c r="M10919" s="18" t="str">
        <f>IFERROR(VLOOKUP(LEFT(I10919,7)+0,'[1]_Redacted Trans'!B$1:C$65536,2,0),Q10919)</f>
        <v>REDACTED PERSONAL DATA</v>
      </c>
      <c r="N10919" s="22" t="s">
        <v>110</v>
      </c>
      <c r="P10919" t="s">
        <v>143</v>
      </c>
      <c r="Q10919" t="s">
        <v>143</v>
      </c>
    </row>
    <row r="10920" spans="1:17" x14ac:dyDescent="0.2">
      <c r="A10920" s="3" t="s">
        <v>103</v>
      </c>
      <c r="B10920" s="3"/>
      <c r="C10920" s="18" t="s">
        <v>104</v>
      </c>
      <c r="D10920" s="18" t="s">
        <v>168</v>
      </c>
      <c r="E10920" s="18" t="s">
        <v>254</v>
      </c>
      <c r="F10920" s="18" t="s">
        <v>11203</v>
      </c>
      <c r="G10920" s="19">
        <v>44061</v>
      </c>
      <c r="H10920" s="20" t="s">
        <v>21245</v>
      </c>
      <c r="I10920" s="20" t="s">
        <v>21246</v>
      </c>
      <c r="J10920" s="21">
        <v>46.78</v>
      </c>
      <c r="K10920" s="18" t="str">
        <f>IFERROR(VLOOKUP(LEFT(I10920,7)+0,'[1]_Redacted Trans'!B$1:C$65536,2,0),P10920)</f>
        <v>REDACTED PERSONAL DATA</v>
      </c>
      <c r="L10920" s="18"/>
      <c r="M10920" s="18" t="str">
        <f>IFERROR(VLOOKUP(LEFT(I10920,7)+0,'[1]_Redacted Trans'!B$1:C$65536,2,0),Q10920)</f>
        <v>REDACTED PERSONAL DATA</v>
      </c>
      <c r="N10920" s="22" t="s">
        <v>110</v>
      </c>
      <c r="P10920" t="s">
        <v>143</v>
      </c>
      <c r="Q10920" t="s">
        <v>143</v>
      </c>
    </row>
    <row r="10921" spans="1:17" x14ac:dyDescent="0.2">
      <c r="A10921" s="3" t="s">
        <v>103</v>
      </c>
      <c r="B10921" s="3"/>
      <c r="C10921" s="18" t="s">
        <v>104</v>
      </c>
      <c r="D10921" s="18" t="s">
        <v>168</v>
      </c>
      <c r="E10921" s="18" t="s">
        <v>254</v>
      </c>
      <c r="F10921" s="18" t="s">
        <v>11203</v>
      </c>
      <c r="G10921" s="19">
        <v>44061</v>
      </c>
      <c r="H10921" s="20" t="s">
        <v>21247</v>
      </c>
      <c r="I10921" s="20" t="s">
        <v>21248</v>
      </c>
      <c r="J10921" s="21">
        <v>70.17</v>
      </c>
      <c r="K10921" s="18" t="str">
        <f>IFERROR(VLOOKUP(LEFT(I10921,7)+0,'[1]_Redacted Trans'!B$1:C$65536,2,0),P10921)</f>
        <v>REDACTED PERSONAL DATA</v>
      </c>
      <c r="L10921" s="18"/>
      <c r="M10921" s="18" t="str">
        <f>IFERROR(VLOOKUP(LEFT(I10921,7)+0,'[1]_Redacted Trans'!B$1:C$65536,2,0),Q10921)</f>
        <v>REDACTED PERSONAL DATA</v>
      </c>
      <c r="N10921" s="22" t="s">
        <v>110</v>
      </c>
      <c r="P10921" t="s">
        <v>143</v>
      </c>
      <c r="Q10921" t="s">
        <v>143</v>
      </c>
    </row>
    <row r="10922" spans="1:17" x14ac:dyDescent="0.2">
      <c r="A10922" s="3" t="s">
        <v>103</v>
      </c>
      <c r="B10922" s="3"/>
      <c r="C10922" s="18" t="s">
        <v>104</v>
      </c>
      <c r="D10922" s="18" t="s">
        <v>168</v>
      </c>
      <c r="E10922" s="18" t="s">
        <v>254</v>
      </c>
      <c r="F10922" s="18" t="s">
        <v>11203</v>
      </c>
      <c r="G10922" s="19">
        <v>44061</v>
      </c>
      <c r="H10922" s="20" t="s">
        <v>21249</v>
      </c>
      <c r="I10922" s="20" t="s">
        <v>21250</v>
      </c>
      <c r="J10922" s="21">
        <v>78.56</v>
      </c>
      <c r="K10922" s="18" t="str">
        <f>IFERROR(VLOOKUP(LEFT(I10922,7)+0,'[1]_Redacted Trans'!B$1:C$65536,2,0),P10922)</f>
        <v>REDACTED PERSONAL DATA</v>
      </c>
      <c r="L10922" s="18"/>
      <c r="M10922" s="18" t="str">
        <f>IFERROR(VLOOKUP(LEFT(I10922,7)+0,'[1]_Redacted Trans'!B$1:C$65536,2,0),Q10922)</f>
        <v>REDACTED PERSONAL DATA</v>
      </c>
      <c r="N10922" s="22" t="s">
        <v>110</v>
      </c>
      <c r="P10922" t="s">
        <v>143</v>
      </c>
      <c r="Q10922" t="s">
        <v>143</v>
      </c>
    </row>
    <row r="10923" spans="1:17" x14ac:dyDescent="0.2">
      <c r="A10923" s="3" t="s">
        <v>103</v>
      </c>
      <c r="B10923" s="3"/>
      <c r="C10923" s="18" t="s">
        <v>104</v>
      </c>
      <c r="D10923" s="18" t="s">
        <v>168</v>
      </c>
      <c r="E10923" s="18" t="s">
        <v>254</v>
      </c>
      <c r="F10923" s="18" t="s">
        <v>11203</v>
      </c>
      <c r="G10923" s="19">
        <v>44061</v>
      </c>
      <c r="H10923" s="20" t="s">
        <v>21251</v>
      </c>
      <c r="I10923" s="20" t="s">
        <v>21252</v>
      </c>
      <c r="J10923" s="21">
        <v>74.489999999999995</v>
      </c>
      <c r="K10923" s="18" t="str">
        <f>IFERROR(VLOOKUP(LEFT(I10923,7)+0,'[1]_Redacted Trans'!B$1:C$65536,2,0),P10923)</f>
        <v>REDACTED PERSONAL DATA</v>
      </c>
      <c r="L10923" s="18"/>
      <c r="M10923" s="18" t="str">
        <f>IFERROR(VLOOKUP(LEFT(I10923,7)+0,'[1]_Redacted Trans'!B$1:C$65536,2,0),Q10923)</f>
        <v>REDACTED PERSONAL DATA</v>
      </c>
      <c r="N10923" s="22" t="s">
        <v>110</v>
      </c>
      <c r="P10923" t="s">
        <v>143</v>
      </c>
      <c r="Q10923" t="s">
        <v>143</v>
      </c>
    </row>
    <row r="10924" spans="1:17" x14ac:dyDescent="0.2">
      <c r="A10924" s="3" t="s">
        <v>103</v>
      </c>
      <c r="B10924" s="3"/>
      <c r="C10924" s="18" t="s">
        <v>104</v>
      </c>
      <c r="D10924" s="18" t="s">
        <v>168</v>
      </c>
      <c r="E10924" s="18" t="s">
        <v>254</v>
      </c>
      <c r="F10924" s="18" t="s">
        <v>11203</v>
      </c>
      <c r="G10924" s="19">
        <v>44061</v>
      </c>
      <c r="H10924" s="20" t="s">
        <v>21253</v>
      </c>
      <c r="I10924" s="20" t="s">
        <v>21254</v>
      </c>
      <c r="J10924" s="21">
        <v>73.88</v>
      </c>
      <c r="K10924" s="18" t="str">
        <f>IFERROR(VLOOKUP(LEFT(I10924,7)+0,'[1]_Redacted Trans'!B$1:C$65536,2,0),P10924)</f>
        <v>REDACTED PERSONAL DATA</v>
      </c>
      <c r="L10924" s="18"/>
      <c r="M10924" s="18" t="str">
        <f>IFERROR(VLOOKUP(LEFT(I10924,7)+0,'[1]_Redacted Trans'!B$1:C$65536,2,0),Q10924)</f>
        <v>REDACTED PERSONAL DATA</v>
      </c>
      <c r="N10924" s="22" t="s">
        <v>110</v>
      </c>
      <c r="P10924" t="s">
        <v>143</v>
      </c>
      <c r="Q10924" t="s">
        <v>143</v>
      </c>
    </row>
    <row r="10925" spans="1:17" x14ac:dyDescent="0.2">
      <c r="A10925" s="3" t="s">
        <v>103</v>
      </c>
      <c r="B10925" s="3"/>
      <c r="C10925" s="18" t="s">
        <v>104</v>
      </c>
      <c r="D10925" s="18" t="s">
        <v>168</v>
      </c>
      <c r="E10925" s="18" t="s">
        <v>254</v>
      </c>
      <c r="F10925" s="18" t="s">
        <v>11203</v>
      </c>
      <c r="G10925" s="19">
        <v>44061</v>
      </c>
      <c r="H10925" s="20" t="s">
        <v>21255</v>
      </c>
      <c r="I10925" s="20" t="s">
        <v>21256</v>
      </c>
      <c r="J10925" s="21">
        <v>126.27</v>
      </c>
      <c r="K10925" s="18" t="str">
        <f>IFERROR(VLOOKUP(LEFT(I10925,7)+0,'[1]_Redacted Trans'!B$1:C$65536,2,0),P10925)</f>
        <v>2102096 - Nu-Life Cleaning</v>
      </c>
      <c r="L10925" s="18"/>
      <c r="M10925" s="18" t="str">
        <f>IFERROR(VLOOKUP(LEFT(I10925,7)+0,'[1]_Redacted Trans'!B$1:C$65536,2,0),Q10925)</f>
        <v>56-58 Waldegrave Way</v>
      </c>
      <c r="N10925" s="22" t="s">
        <v>110</v>
      </c>
      <c r="P10925" t="s">
        <v>2138</v>
      </c>
      <c r="Q10925" t="s">
        <v>21257</v>
      </c>
    </row>
    <row r="10926" spans="1:17" x14ac:dyDescent="0.2">
      <c r="A10926" s="3" t="s">
        <v>103</v>
      </c>
      <c r="B10926" s="3"/>
      <c r="C10926" s="18" t="s">
        <v>104</v>
      </c>
      <c r="D10926" s="18" t="s">
        <v>168</v>
      </c>
      <c r="E10926" s="18" t="s">
        <v>254</v>
      </c>
      <c r="F10926" s="18" t="s">
        <v>11203</v>
      </c>
      <c r="G10926" s="19">
        <v>44061</v>
      </c>
      <c r="H10926" s="20" t="s">
        <v>21258</v>
      </c>
      <c r="I10926" s="20" t="s">
        <v>21259</v>
      </c>
      <c r="J10926" s="21">
        <v>126.27</v>
      </c>
      <c r="K10926" s="18" t="str">
        <f>IFERROR(VLOOKUP(LEFT(I10926,7)+0,'[1]_Redacted Trans'!B$1:C$65536,2,0),P10926)</f>
        <v>REDACTED PERSONAL DATA</v>
      </c>
      <c r="L10926" s="18"/>
      <c r="M10926" s="18" t="str">
        <f>IFERROR(VLOOKUP(LEFT(I10926,7)+0,'[1]_Redacted Trans'!B$1:C$65536,2,0),Q10926)</f>
        <v>REDACTED PERSONAL DATA</v>
      </c>
      <c r="N10926" s="22" t="s">
        <v>110</v>
      </c>
      <c r="P10926" t="s">
        <v>143</v>
      </c>
      <c r="Q10926" t="s">
        <v>143</v>
      </c>
    </row>
    <row r="10927" spans="1:17" x14ac:dyDescent="0.2">
      <c r="A10927" s="3" t="s">
        <v>103</v>
      </c>
      <c r="B10927" s="3"/>
      <c r="C10927" s="18" t="s">
        <v>104</v>
      </c>
      <c r="D10927" s="18" t="s">
        <v>168</v>
      </c>
      <c r="E10927" s="18" t="s">
        <v>556</v>
      </c>
      <c r="F10927" s="18" t="s">
        <v>557</v>
      </c>
      <c r="G10927" s="19">
        <v>44061</v>
      </c>
      <c r="H10927" s="20"/>
      <c r="I10927" s="20" t="s">
        <v>21260</v>
      </c>
      <c r="J10927" s="21">
        <v>862.73</v>
      </c>
      <c r="K10927" s="18" t="str">
        <f>IFERROR(VLOOKUP(LEFT(I10927,7)+0,'[1]_Redacted Trans'!B$1:C$65536,2,0),P10927)</f>
        <v>REDACTED PERSONAL DATA</v>
      </c>
      <c r="L10927" s="18"/>
      <c r="M10927" s="18" t="str">
        <f>IFERROR(VLOOKUP(LEFT(I10927,7)+0,'[1]_Redacted Trans'!B$1:C$65536,2,0),Q10927)</f>
        <v>REDACTED PERSONAL DATA</v>
      </c>
      <c r="N10927" s="22" t="s">
        <v>110</v>
      </c>
      <c r="P10927" t="s">
        <v>143</v>
      </c>
      <c r="Q10927" t="s">
        <v>143</v>
      </c>
    </row>
    <row r="10928" spans="1:17" x14ac:dyDescent="0.2">
      <c r="A10928" s="3" t="s">
        <v>103</v>
      </c>
      <c r="B10928" s="3"/>
      <c r="C10928" s="18" t="s">
        <v>104</v>
      </c>
      <c r="D10928" s="18" t="s">
        <v>168</v>
      </c>
      <c r="E10928" s="18" t="s">
        <v>556</v>
      </c>
      <c r="F10928" s="18" t="s">
        <v>557</v>
      </c>
      <c r="G10928" s="19">
        <v>44061</v>
      </c>
      <c r="H10928" s="20"/>
      <c r="I10928" s="20" t="s">
        <v>21261</v>
      </c>
      <c r="J10928" s="21">
        <v>647.09</v>
      </c>
      <c r="K10928" s="18" t="str">
        <f>IFERROR(VLOOKUP(LEFT(I10928,7)+0,'[1]_Redacted Trans'!B$1:C$65536,2,0),P10928)</f>
        <v>REDACTED PERSONAL DATA</v>
      </c>
      <c r="L10928" s="18"/>
      <c r="M10928" s="18" t="str">
        <f>IFERROR(VLOOKUP(LEFT(I10928,7)+0,'[1]_Redacted Trans'!B$1:C$65536,2,0),Q10928)</f>
        <v>REDACTED PERSONAL DATA</v>
      </c>
      <c r="N10928" s="22" t="s">
        <v>110</v>
      </c>
      <c r="P10928" t="s">
        <v>143</v>
      </c>
      <c r="Q10928" t="s">
        <v>143</v>
      </c>
    </row>
    <row r="10929" spans="1:17" x14ac:dyDescent="0.2">
      <c r="A10929" s="3" t="s">
        <v>103</v>
      </c>
      <c r="B10929" s="3"/>
      <c r="C10929" s="18" t="s">
        <v>104</v>
      </c>
      <c r="D10929" s="18" t="s">
        <v>168</v>
      </c>
      <c r="E10929" s="18" t="s">
        <v>556</v>
      </c>
      <c r="F10929" s="18" t="s">
        <v>557</v>
      </c>
      <c r="G10929" s="19">
        <v>44061</v>
      </c>
      <c r="H10929" s="20"/>
      <c r="I10929" s="20" t="s">
        <v>21262</v>
      </c>
      <c r="J10929" s="21">
        <v>1204.78</v>
      </c>
      <c r="K10929" s="18" t="str">
        <f>IFERROR(VLOOKUP(LEFT(I10929,7)+0,'[1]_Redacted Trans'!B$1:C$65536,2,0),P10929)</f>
        <v>REDACTED PERSONAL DATA</v>
      </c>
      <c r="L10929" s="18"/>
      <c r="M10929" s="18" t="str">
        <f>IFERROR(VLOOKUP(LEFT(I10929,7)+0,'[1]_Redacted Trans'!B$1:C$65536,2,0),Q10929)</f>
        <v>REDACTED PERSONAL DATA</v>
      </c>
      <c r="N10929" s="22" t="s">
        <v>110</v>
      </c>
      <c r="P10929" t="s">
        <v>143</v>
      </c>
      <c r="Q10929" t="s">
        <v>143</v>
      </c>
    </row>
    <row r="10930" spans="1:17" x14ac:dyDescent="0.2">
      <c r="A10930" s="3" t="s">
        <v>103</v>
      </c>
      <c r="B10930" s="3"/>
      <c r="C10930" s="18" t="s">
        <v>104</v>
      </c>
      <c r="D10930" s="18" t="s">
        <v>168</v>
      </c>
      <c r="E10930" s="18" t="s">
        <v>556</v>
      </c>
      <c r="F10930" s="18" t="s">
        <v>557</v>
      </c>
      <c r="G10930" s="19">
        <v>44061</v>
      </c>
      <c r="H10930" s="20"/>
      <c r="I10930" s="20" t="s">
        <v>21263</v>
      </c>
      <c r="J10930" s="21">
        <v>1167.22</v>
      </c>
      <c r="K10930" s="18" t="str">
        <f>IFERROR(VLOOKUP(LEFT(I10930,7)+0,'[1]_Redacted Trans'!B$1:C$65536,2,0),P10930)</f>
        <v>REDACTED PERSONAL DATA</v>
      </c>
      <c r="L10930" s="18"/>
      <c r="M10930" s="18" t="str">
        <f>IFERROR(VLOOKUP(LEFT(I10930,7)+0,'[1]_Redacted Trans'!B$1:C$65536,2,0),Q10930)</f>
        <v>REDACTED PERSONAL DATA</v>
      </c>
      <c r="N10930" s="22" t="s">
        <v>110</v>
      </c>
      <c r="P10930" t="s">
        <v>143</v>
      </c>
      <c r="Q10930" t="s">
        <v>143</v>
      </c>
    </row>
    <row r="10931" spans="1:17" x14ac:dyDescent="0.2">
      <c r="A10931" s="3" t="s">
        <v>103</v>
      </c>
      <c r="B10931" s="3"/>
      <c r="C10931" s="18" t="s">
        <v>104</v>
      </c>
      <c r="D10931" s="18" t="s">
        <v>182</v>
      </c>
      <c r="E10931" s="18" t="s">
        <v>2087</v>
      </c>
      <c r="F10931" s="18" t="s">
        <v>281</v>
      </c>
      <c r="G10931" s="19">
        <v>44061</v>
      </c>
      <c r="H10931" s="20" t="s">
        <v>5038</v>
      </c>
      <c r="I10931" s="20" t="s">
        <v>21264</v>
      </c>
      <c r="J10931" s="21">
        <v>1354.66</v>
      </c>
      <c r="K10931" s="18" t="str">
        <f>IFERROR(VLOOKUP(LEFT(I10931,7)+0,'[1]_Redacted Trans'!B$1:C$65536,2,0),P10931)</f>
        <v>2113536 - Newsquest Media Group</v>
      </c>
      <c r="L10931" s="18"/>
      <c r="M10931" s="18" t="str">
        <f>IFERROR(VLOOKUP(LEFT(I10931,7)+0,'[1]_Redacted Trans'!B$1:C$65536,2,0),Q10931)</f>
        <v>COL1777354 Covid campaign</v>
      </c>
      <c r="N10931" s="22" t="s">
        <v>110</v>
      </c>
      <c r="P10931" t="s">
        <v>506</v>
      </c>
      <c r="Q10931" t="s">
        <v>21265</v>
      </c>
    </row>
    <row r="10932" spans="1:17" x14ac:dyDescent="0.2">
      <c r="A10932" s="3" t="s">
        <v>103</v>
      </c>
      <c r="B10932" s="3"/>
      <c r="C10932" s="18" t="s">
        <v>104</v>
      </c>
      <c r="D10932" s="18" t="s">
        <v>182</v>
      </c>
      <c r="E10932" s="18" t="s">
        <v>2087</v>
      </c>
      <c r="F10932" s="18" t="s">
        <v>281</v>
      </c>
      <c r="G10932" s="19">
        <v>44061</v>
      </c>
      <c r="H10932" s="20" t="s">
        <v>5038</v>
      </c>
      <c r="I10932" s="20" t="s">
        <v>21266</v>
      </c>
      <c r="J10932" s="21">
        <v>500</v>
      </c>
      <c r="K10932" s="18" t="str">
        <f>IFERROR(VLOOKUP(LEFT(I10932,7)+0,'[1]_Redacted Trans'!B$1:C$65536,2,0),P10932)</f>
        <v>2113536 - Newsquest Media Group</v>
      </c>
      <c r="L10932" s="18"/>
      <c r="M10932" s="18" t="str">
        <f>IFERROR(VLOOKUP(LEFT(I10932,7)+0,'[1]_Redacted Trans'!B$1:C$65536,2,0),Q10932)</f>
        <v>BAS1777458 Covid campaign</v>
      </c>
      <c r="N10932" s="22" t="s">
        <v>110</v>
      </c>
      <c r="P10932" t="s">
        <v>506</v>
      </c>
      <c r="Q10932" t="s">
        <v>21267</v>
      </c>
    </row>
    <row r="10933" spans="1:17" x14ac:dyDescent="0.2">
      <c r="A10933" s="3" t="s">
        <v>103</v>
      </c>
      <c r="B10933" s="3"/>
      <c r="C10933" s="18" t="s">
        <v>104</v>
      </c>
      <c r="D10933" s="18" t="s">
        <v>182</v>
      </c>
      <c r="E10933" s="18" t="s">
        <v>2087</v>
      </c>
      <c r="F10933" s="18" t="s">
        <v>281</v>
      </c>
      <c r="G10933" s="19">
        <v>44061</v>
      </c>
      <c r="H10933" s="20" t="s">
        <v>5038</v>
      </c>
      <c r="I10933" s="20" t="s">
        <v>21268</v>
      </c>
      <c r="J10933" s="21">
        <v>121</v>
      </c>
      <c r="K10933" s="18" t="str">
        <f>IFERROR(VLOOKUP(LEFT(I10933,7)+0,'[1]_Redacted Trans'!B$1:C$65536,2,0),P10933)</f>
        <v>2113536 - Newsquest Media Group</v>
      </c>
      <c r="L10933" s="18"/>
      <c r="M10933" s="18" t="str">
        <f>IFERROR(VLOOKUP(LEFT(I10933,7)+0,'[1]_Redacted Trans'!B$1:C$65536,2,0),Q10933)</f>
        <v>BAS1778656 Covid Campaign</v>
      </c>
      <c r="N10933" s="22" t="s">
        <v>110</v>
      </c>
      <c r="P10933" t="s">
        <v>506</v>
      </c>
      <c r="Q10933" t="s">
        <v>21269</v>
      </c>
    </row>
    <row r="10934" spans="1:17" x14ac:dyDescent="0.2">
      <c r="A10934" s="3" t="s">
        <v>103</v>
      </c>
      <c r="B10934" s="3"/>
      <c r="C10934" s="18" t="s">
        <v>104</v>
      </c>
      <c r="D10934" s="18" t="s">
        <v>182</v>
      </c>
      <c r="E10934" s="18" t="s">
        <v>2087</v>
      </c>
      <c r="F10934" s="18" t="s">
        <v>281</v>
      </c>
      <c r="G10934" s="19">
        <v>44061</v>
      </c>
      <c r="H10934" s="20" t="s">
        <v>5038</v>
      </c>
      <c r="I10934" s="20" t="s">
        <v>21270</v>
      </c>
      <c r="J10934" s="21">
        <v>60</v>
      </c>
      <c r="K10934" s="18" t="str">
        <f>IFERROR(VLOOKUP(LEFT(I10934,7)+0,'[1]_Redacted Trans'!B$1:C$65536,2,0),P10934)</f>
        <v>2113536 - Newsquest Media Group</v>
      </c>
      <c r="L10934" s="18"/>
      <c r="M10934" s="18" t="str">
        <f>IFERROR(VLOOKUP(LEFT(I10934,7)+0,'[1]_Redacted Trans'!B$1:C$65536,2,0),Q10934)</f>
        <v>COL1777847 Covid campaign</v>
      </c>
      <c r="N10934" s="22" t="s">
        <v>110</v>
      </c>
      <c r="P10934" t="s">
        <v>506</v>
      </c>
      <c r="Q10934" t="s">
        <v>21271</v>
      </c>
    </row>
    <row r="10935" spans="1:17" x14ac:dyDescent="0.2">
      <c r="A10935" s="3" t="s">
        <v>103</v>
      </c>
      <c r="B10935" s="3"/>
      <c r="C10935" s="18" t="s">
        <v>104</v>
      </c>
      <c r="D10935" s="18" t="s">
        <v>239</v>
      </c>
      <c r="E10935" s="18" t="s">
        <v>266</v>
      </c>
      <c r="F10935" s="18" t="s">
        <v>198</v>
      </c>
      <c r="G10935" s="19">
        <v>44061</v>
      </c>
      <c r="H10935" s="20" t="s">
        <v>21272</v>
      </c>
      <c r="I10935" s="20" t="s">
        <v>21273</v>
      </c>
      <c r="J10935" s="21">
        <v>499.67</v>
      </c>
      <c r="K10935" s="18" t="str">
        <f>IFERROR(VLOOKUP(LEFT(I10935,7)+0,'[1]_Redacted Trans'!B$1:C$65536,2,0),P10935)</f>
        <v>2119616 - Bourne Property Maintenance Ltd</v>
      </c>
      <c r="L10935" s="18"/>
      <c r="M10935" s="18" t="str">
        <f>IFERROR(VLOOKUP(LEFT(I10935,7)+0,'[1]_Redacted Trans'!B$1:C$65536,2,0),Q10935)</f>
        <v>Daily Cleaners</v>
      </c>
      <c r="N10935" s="22" t="s">
        <v>110</v>
      </c>
      <c r="P10935" t="s">
        <v>5941</v>
      </c>
      <c r="Q10935" t="s">
        <v>21274</v>
      </c>
    </row>
    <row r="10936" spans="1:17" x14ac:dyDescent="0.2">
      <c r="A10936" s="3" t="s">
        <v>103</v>
      </c>
      <c r="B10936" s="3"/>
      <c r="C10936" s="18" t="s">
        <v>104</v>
      </c>
      <c r="D10936" s="18" t="s">
        <v>239</v>
      </c>
      <c r="E10936" s="18" t="s">
        <v>266</v>
      </c>
      <c r="F10936" s="18" t="s">
        <v>198</v>
      </c>
      <c r="G10936" s="19">
        <v>44061</v>
      </c>
      <c r="H10936" s="20" t="s">
        <v>21272</v>
      </c>
      <c r="I10936" s="20" t="s">
        <v>21275</v>
      </c>
      <c r="J10936" s="21">
        <v>706.59</v>
      </c>
      <c r="K10936" s="18" t="str">
        <f>IFERROR(VLOOKUP(LEFT(I10936,7)+0,'[1]_Redacted Trans'!B$1:C$65536,2,0),P10936)</f>
        <v>2119616 - Bourne Property Maintenance Ltd</v>
      </c>
      <c r="L10936" s="18"/>
      <c r="M10936" s="18" t="str">
        <f>IFERROR(VLOOKUP(LEFT(I10936,7)+0,'[1]_Redacted Trans'!B$1:C$65536,2,0),Q10936)</f>
        <v>Daily Cleaners</v>
      </c>
      <c r="N10936" s="22" t="s">
        <v>110</v>
      </c>
      <c r="P10936" t="s">
        <v>5941</v>
      </c>
      <c r="Q10936" t="s">
        <v>21274</v>
      </c>
    </row>
    <row r="10937" spans="1:17" x14ac:dyDescent="0.2">
      <c r="A10937" s="3" t="s">
        <v>103</v>
      </c>
      <c r="B10937" s="3"/>
      <c r="C10937" s="18" t="s">
        <v>104</v>
      </c>
      <c r="D10937" s="18" t="s">
        <v>239</v>
      </c>
      <c r="E10937" s="18" t="s">
        <v>266</v>
      </c>
      <c r="F10937" s="18" t="s">
        <v>198</v>
      </c>
      <c r="G10937" s="19">
        <v>44061</v>
      </c>
      <c r="H10937" s="20" t="s">
        <v>21272</v>
      </c>
      <c r="I10937" s="20" t="s">
        <v>21276</v>
      </c>
      <c r="J10937" s="21">
        <v>706.59</v>
      </c>
      <c r="K10937" s="18" t="str">
        <f>IFERROR(VLOOKUP(LEFT(I10937,7)+0,'[1]_Redacted Trans'!B$1:C$65536,2,0),P10937)</f>
        <v>2119616 - Bourne Property Maintenance Ltd</v>
      </c>
      <c r="L10937" s="18"/>
      <c r="M10937" s="18" t="str">
        <f>IFERROR(VLOOKUP(LEFT(I10937,7)+0,'[1]_Redacted Trans'!B$1:C$65536,2,0),Q10937)</f>
        <v>Daily cleaners</v>
      </c>
      <c r="N10937" s="22" t="s">
        <v>110</v>
      </c>
      <c r="P10937" t="s">
        <v>5941</v>
      </c>
      <c r="Q10937" t="s">
        <v>21277</v>
      </c>
    </row>
    <row r="10938" spans="1:17" x14ac:dyDescent="0.2">
      <c r="A10938" s="3" t="s">
        <v>103</v>
      </c>
      <c r="B10938" s="3"/>
      <c r="C10938" s="18" t="s">
        <v>104</v>
      </c>
      <c r="D10938" s="18" t="s">
        <v>239</v>
      </c>
      <c r="E10938" s="18" t="s">
        <v>266</v>
      </c>
      <c r="F10938" s="18" t="s">
        <v>198</v>
      </c>
      <c r="G10938" s="19">
        <v>44061</v>
      </c>
      <c r="H10938" s="20" t="s">
        <v>21272</v>
      </c>
      <c r="I10938" s="20" t="s">
        <v>21278</v>
      </c>
      <c r="J10938" s="21">
        <v>706.59</v>
      </c>
      <c r="K10938" s="18" t="str">
        <f>IFERROR(VLOOKUP(LEFT(I10938,7)+0,'[1]_Redacted Trans'!B$1:C$65536,2,0),P10938)</f>
        <v>2119616 - Bourne Property Maintenance Ltd</v>
      </c>
      <c r="L10938" s="18"/>
      <c r="M10938" s="18" t="str">
        <f>IFERROR(VLOOKUP(LEFT(I10938,7)+0,'[1]_Redacted Trans'!B$1:C$65536,2,0),Q10938)</f>
        <v>Daily Cleaners</v>
      </c>
      <c r="N10938" s="22" t="s">
        <v>110</v>
      </c>
      <c r="P10938" t="s">
        <v>5941</v>
      </c>
      <c r="Q10938" t="s">
        <v>21274</v>
      </c>
    </row>
    <row r="10939" spans="1:17" x14ac:dyDescent="0.2">
      <c r="A10939" s="3" t="s">
        <v>103</v>
      </c>
      <c r="B10939" s="3"/>
      <c r="C10939" s="18" t="s">
        <v>104</v>
      </c>
      <c r="D10939" s="18" t="s">
        <v>239</v>
      </c>
      <c r="E10939" s="18" t="s">
        <v>266</v>
      </c>
      <c r="F10939" s="18" t="s">
        <v>198</v>
      </c>
      <c r="G10939" s="19">
        <v>44061</v>
      </c>
      <c r="H10939" s="20" t="s">
        <v>21272</v>
      </c>
      <c r="I10939" s="20" t="s">
        <v>21279</v>
      </c>
      <c r="J10939" s="21">
        <v>706.59</v>
      </c>
      <c r="K10939" s="18" t="str">
        <f>IFERROR(VLOOKUP(LEFT(I10939,7)+0,'[1]_Redacted Trans'!B$1:C$65536,2,0),P10939)</f>
        <v>2119616 - Bourne Property Maintenance Ltd</v>
      </c>
      <c r="L10939" s="18"/>
      <c r="M10939" s="18" t="str">
        <f>IFERROR(VLOOKUP(LEFT(I10939,7)+0,'[1]_Redacted Trans'!B$1:C$65536,2,0),Q10939)</f>
        <v>Daily Cleaners</v>
      </c>
      <c r="N10939" s="22" t="s">
        <v>110</v>
      </c>
      <c r="P10939" t="s">
        <v>5941</v>
      </c>
      <c r="Q10939" t="s">
        <v>21274</v>
      </c>
    </row>
    <row r="10940" spans="1:17" x14ac:dyDescent="0.2">
      <c r="A10940" s="3" t="s">
        <v>103</v>
      </c>
      <c r="B10940" s="3"/>
      <c r="C10940" s="18" t="s">
        <v>104</v>
      </c>
      <c r="D10940" s="18" t="s">
        <v>239</v>
      </c>
      <c r="E10940" s="18" t="s">
        <v>266</v>
      </c>
      <c r="F10940" s="18" t="s">
        <v>198</v>
      </c>
      <c r="G10940" s="19">
        <v>44061</v>
      </c>
      <c r="H10940" s="20" t="s">
        <v>21272</v>
      </c>
      <c r="I10940" s="20" t="s">
        <v>21280</v>
      </c>
      <c r="J10940" s="21">
        <v>706.59</v>
      </c>
      <c r="K10940" s="18" t="str">
        <f>IFERROR(VLOOKUP(LEFT(I10940,7)+0,'[1]_Redacted Trans'!B$1:C$65536,2,0),P10940)</f>
        <v>2119616 - Bourne Property Maintenance Ltd</v>
      </c>
      <c r="L10940" s="18"/>
      <c r="M10940" s="18" t="str">
        <f>IFERROR(VLOOKUP(LEFT(I10940,7)+0,'[1]_Redacted Trans'!B$1:C$65536,2,0),Q10940)</f>
        <v>Daily Cleaners</v>
      </c>
      <c r="N10940" s="22" t="s">
        <v>110</v>
      </c>
      <c r="P10940" t="s">
        <v>5941</v>
      </c>
      <c r="Q10940" t="s">
        <v>21274</v>
      </c>
    </row>
    <row r="10941" spans="1:17" x14ac:dyDescent="0.2">
      <c r="A10941" s="3" t="s">
        <v>103</v>
      </c>
      <c r="B10941" s="3"/>
      <c r="C10941" s="18" t="s">
        <v>104</v>
      </c>
      <c r="D10941" s="18" t="s">
        <v>316</v>
      </c>
      <c r="E10941" s="18" t="s">
        <v>317</v>
      </c>
      <c r="F10941" s="18" t="s">
        <v>318</v>
      </c>
      <c r="G10941" s="19">
        <v>44061</v>
      </c>
      <c r="H10941" s="20" t="s">
        <v>21281</v>
      </c>
      <c r="I10941" s="20" t="s">
        <v>21282</v>
      </c>
      <c r="J10941" s="21">
        <v>215.28</v>
      </c>
      <c r="K10941" s="18" t="str">
        <f>IFERROR(VLOOKUP(LEFT(I10941,7)+0,'[1]_Redacted Trans'!B$1:C$65536,2,0),P10941)</f>
        <v>2101032 - Old Road Paint and Wallpaper Supplies</v>
      </c>
      <c r="L10941" s="18"/>
      <c r="M10941" s="18" t="str">
        <f>IFERROR(VLOOKUP(LEFT(I10941,7)+0,'[1]_Redacted Trans'!B$1:C$65536,2,0),Q10941)</f>
        <v>5LTR PAINT</v>
      </c>
      <c r="N10941" s="22" t="s">
        <v>110</v>
      </c>
      <c r="P10941" t="s">
        <v>928</v>
      </c>
      <c r="Q10941" t="s">
        <v>21283</v>
      </c>
    </row>
    <row r="10942" spans="1:17" x14ac:dyDescent="0.2">
      <c r="A10942" s="3" t="s">
        <v>103</v>
      </c>
      <c r="B10942" s="3"/>
      <c r="C10942" s="18" t="s">
        <v>104</v>
      </c>
      <c r="D10942" s="18" t="s">
        <v>316</v>
      </c>
      <c r="E10942" s="18" t="s">
        <v>317</v>
      </c>
      <c r="F10942" s="18" t="s">
        <v>318</v>
      </c>
      <c r="G10942" s="19">
        <v>44061</v>
      </c>
      <c r="H10942" s="20" t="s">
        <v>21281</v>
      </c>
      <c r="I10942" s="20" t="s">
        <v>21284</v>
      </c>
      <c r="J10942" s="21">
        <v>35.840000000000003</v>
      </c>
      <c r="K10942" s="18" t="str">
        <f>IFERROR(VLOOKUP(LEFT(I10942,7)+0,'[1]_Redacted Trans'!B$1:C$65536,2,0),P10942)</f>
        <v>2101032 - Old Road Paint and Wallpaper Supplies</v>
      </c>
      <c r="L10942" s="18"/>
      <c r="M10942" s="18" t="str">
        <f>IFERROR(VLOOKUP(LEFT(I10942,7)+0,'[1]_Redacted Trans'!B$1:C$65536,2,0),Q10942)</f>
        <v>PAINT &amp; WHITE SPRIT</v>
      </c>
      <c r="N10942" s="22" t="s">
        <v>110</v>
      </c>
      <c r="P10942" t="s">
        <v>928</v>
      </c>
      <c r="Q10942" t="s">
        <v>21285</v>
      </c>
    </row>
    <row r="10943" spans="1:17" x14ac:dyDescent="0.2">
      <c r="A10943" s="3" t="s">
        <v>103</v>
      </c>
      <c r="B10943" s="3"/>
      <c r="C10943" s="18" t="s">
        <v>104</v>
      </c>
      <c r="D10943" s="18" t="s">
        <v>316</v>
      </c>
      <c r="E10943" s="18" t="s">
        <v>317</v>
      </c>
      <c r="F10943" s="18" t="s">
        <v>318</v>
      </c>
      <c r="G10943" s="19">
        <v>44061</v>
      </c>
      <c r="H10943" s="20" t="s">
        <v>21281</v>
      </c>
      <c r="I10943" s="20" t="s">
        <v>21286</v>
      </c>
      <c r="J10943" s="21">
        <v>220.72</v>
      </c>
      <c r="K10943" s="18" t="str">
        <f>IFERROR(VLOOKUP(LEFT(I10943,7)+0,'[1]_Redacted Trans'!B$1:C$65536,2,0),P10943)</f>
        <v>2101032 - Old Road Paint and Wallpaper Supplies</v>
      </c>
      <c r="L10943" s="18"/>
      <c r="M10943" s="18" t="str">
        <f>IFERROR(VLOOKUP(LEFT(I10943,7)+0,'[1]_Redacted Trans'!B$1:C$65536,2,0),Q10943)</f>
        <v>PAINT &amp; MASKING TAPE</v>
      </c>
      <c r="N10943" s="22" t="s">
        <v>110</v>
      </c>
      <c r="P10943" t="s">
        <v>928</v>
      </c>
      <c r="Q10943" t="s">
        <v>21287</v>
      </c>
    </row>
    <row r="10944" spans="1:17" x14ac:dyDescent="0.2">
      <c r="A10944" s="3" t="s">
        <v>103</v>
      </c>
      <c r="B10944" s="3"/>
      <c r="C10944" s="18" t="s">
        <v>104</v>
      </c>
      <c r="D10944" s="18" t="s">
        <v>316</v>
      </c>
      <c r="E10944" s="18" t="s">
        <v>317</v>
      </c>
      <c r="F10944" s="18" t="s">
        <v>20127</v>
      </c>
      <c r="G10944" s="19">
        <v>44061</v>
      </c>
      <c r="H10944" s="20" t="s">
        <v>21281</v>
      </c>
      <c r="I10944" s="20" t="s">
        <v>21288</v>
      </c>
      <c r="J10944" s="21">
        <v>115.12</v>
      </c>
      <c r="K10944" s="18" t="str">
        <f>IFERROR(VLOOKUP(LEFT(I10944,7)+0,'[1]_Redacted Trans'!B$1:C$65536,2,0),P10944)</f>
        <v>2101032 - Old Road Paint and Wallpaper Supplies</v>
      </c>
      <c r="L10944" s="18"/>
      <c r="M10944" s="18" t="str">
        <f>IFERROR(VLOOKUP(LEFT(I10944,7)+0,'[1]_Redacted Trans'!B$1:C$65536,2,0),Q10944)</f>
        <v>PAINT</v>
      </c>
      <c r="N10944" s="22" t="s">
        <v>110</v>
      </c>
      <c r="P10944" t="s">
        <v>928</v>
      </c>
      <c r="Q10944" t="s">
        <v>458</v>
      </c>
    </row>
    <row r="10945" spans="1:17" x14ac:dyDescent="0.2">
      <c r="A10945" s="3" t="s">
        <v>103</v>
      </c>
      <c r="B10945" s="3"/>
      <c r="C10945" s="18" t="s">
        <v>104</v>
      </c>
      <c r="D10945" s="18" t="s">
        <v>316</v>
      </c>
      <c r="E10945" s="18" t="s">
        <v>495</v>
      </c>
      <c r="F10945" s="18" t="s">
        <v>198</v>
      </c>
      <c r="G10945" s="19">
        <v>44061</v>
      </c>
      <c r="H10945" s="20" t="s">
        <v>21281</v>
      </c>
      <c r="I10945" s="20" t="s">
        <v>21289</v>
      </c>
      <c r="J10945" s="21">
        <v>45.45</v>
      </c>
      <c r="K10945" s="18" t="str">
        <f>IFERROR(VLOOKUP(LEFT(I10945,7)+0,'[1]_Redacted Trans'!B$1:C$65536,2,0),P10945)</f>
        <v>2101032 - Old Road Paint and Wallpaper Supplies</v>
      </c>
      <c r="L10945" s="18"/>
      <c r="M10945" s="18" t="str">
        <f>IFERROR(VLOOKUP(LEFT(I10945,7)+0,'[1]_Redacted Trans'!B$1:C$65536,2,0),Q10945)</f>
        <v>PAINT</v>
      </c>
      <c r="N10945" s="22" t="s">
        <v>110</v>
      </c>
      <c r="P10945" t="s">
        <v>928</v>
      </c>
      <c r="Q10945" t="s">
        <v>458</v>
      </c>
    </row>
    <row r="10946" spans="1:17" x14ac:dyDescent="0.2">
      <c r="A10946" s="3" t="s">
        <v>103</v>
      </c>
      <c r="B10946" s="3"/>
      <c r="C10946" s="18" t="s">
        <v>104</v>
      </c>
      <c r="D10946" s="18" t="s">
        <v>316</v>
      </c>
      <c r="E10946" s="18" t="s">
        <v>317</v>
      </c>
      <c r="F10946" s="18" t="s">
        <v>318</v>
      </c>
      <c r="G10946" s="19">
        <v>44061</v>
      </c>
      <c r="H10946" s="20" t="s">
        <v>21281</v>
      </c>
      <c r="I10946" s="20" t="s">
        <v>21290</v>
      </c>
      <c r="J10946" s="21">
        <v>97.78</v>
      </c>
      <c r="K10946" s="18" t="str">
        <f>IFERROR(VLOOKUP(LEFT(I10946,7)+0,'[1]_Redacted Trans'!B$1:C$65536,2,0),P10946)</f>
        <v>2101032 - Old Road Paint and Wallpaper Supplies</v>
      </c>
      <c r="L10946" s="18"/>
      <c r="M10946" s="18" t="str">
        <f>IFERROR(VLOOKUP(LEFT(I10946,7)+0,'[1]_Redacted Trans'!B$1:C$65536,2,0),Q10946)</f>
        <v>PAINT</v>
      </c>
      <c r="N10946" s="22" t="s">
        <v>110</v>
      </c>
      <c r="P10946" t="s">
        <v>928</v>
      </c>
      <c r="Q10946" t="s">
        <v>458</v>
      </c>
    </row>
    <row r="10947" spans="1:17" x14ac:dyDescent="0.2">
      <c r="A10947" s="3" t="s">
        <v>103</v>
      </c>
      <c r="B10947" s="3"/>
      <c r="C10947" s="18" t="s">
        <v>104</v>
      </c>
      <c r="D10947" s="18" t="s">
        <v>239</v>
      </c>
      <c r="E10947" s="18" t="s">
        <v>266</v>
      </c>
      <c r="F10947" s="18" t="s">
        <v>336</v>
      </c>
      <c r="G10947" s="19">
        <v>44061</v>
      </c>
      <c r="H10947" s="20"/>
      <c r="I10947" s="20" t="s">
        <v>21291</v>
      </c>
      <c r="J10947" s="21">
        <v>44.71</v>
      </c>
      <c r="K10947" s="18" t="str">
        <f>IFERROR(VLOOKUP(LEFT(I10947,7)+0,'[1]_Redacted Trans'!B$1:C$65536,2,0),P10947)</f>
        <v>2118748 - Castle Water Ltd</v>
      </c>
      <c r="L10947" s="18" t="s">
        <v>381</v>
      </c>
      <c r="M10947" s="18" t="str">
        <f>IFERROR(VLOOKUP(LEFT(I10947,7)+0,'[1]_Redacted Trans'!B$1:C$65536,2,0),Q10947)</f>
        <v>Station Rd Pub Cons</v>
      </c>
      <c r="N10947" s="22" t="s">
        <v>110</v>
      </c>
      <c r="P10947" t="s">
        <v>382</v>
      </c>
      <c r="Q10947" t="s">
        <v>21292</v>
      </c>
    </row>
    <row r="10948" spans="1:17" x14ac:dyDescent="0.2">
      <c r="A10948" s="3" t="s">
        <v>103</v>
      </c>
      <c r="B10948" s="3"/>
      <c r="C10948" s="18" t="s">
        <v>104</v>
      </c>
      <c r="D10948" s="18" t="s">
        <v>239</v>
      </c>
      <c r="E10948" s="18" t="s">
        <v>266</v>
      </c>
      <c r="F10948" s="18" t="s">
        <v>336</v>
      </c>
      <c r="G10948" s="19">
        <v>44061</v>
      </c>
      <c r="H10948" s="20"/>
      <c r="I10948" s="20" t="s">
        <v>21293</v>
      </c>
      <c r="J10948" s="21">
        <v>54.88</v>
      </c>
      <c r="K10948" s="18" t="str">
        <f>IFERROR(VLOOKUP(LEFT(I10948,7)+0,'[1]_Redacted Trans'!B$1:C$65536,2,0),P10948)</f>
        <v>2118748 - Castle Water Ltd</v>
      </c>
      <c r="L10948" s="18" t="s">
        <v>381</v>
      </c>
      <c r="M10948" s="18" t="str">
        <f>IFERROR(VLOOKUP(LEFT(I10948,7)+0,'[1]_Redacted Trans'!B$1:C$65536,2,0),Q10948)</f>
        <v>Waterside Pub Cons</v>
      </c>
      <c r="N10948" s="22" t="s">
        <v>110</v>
      </c>
      <c r="P10948" t="s">
        <v>382</v>
      </c>
      <c r="Q10948" t="s">
        <v>18104</v>
      </c>
    </row>
    <row r="10949" spans="1:17" x14ac:dyDescent="0.2">
      <c r="A10949" s="3" t="s">
        <v>103</v>
      </c>
      <c r="B10949" s="3"/>
      <c r="C10949" s="18" t="s">
        <v>104</v>
      </c>
      <c r="D10949" s="18" t="s">
        <v>239</v>
      </c>
      <c r="E10949" s="18" t="s">
        <v>266</v>
      </c>
      <c r="F10949" s="18" t="s">
        <v>336</v>
      </c>
      <c r="G10949" s="19">
        <v>44061</v>
      </c>
      <c r="H10949" s="20"/>
      <c r="I10949" s="20" t="s">
        <v>21294</v>
      </c>
      <c r="J10949" s="21">
        <v>30.75</v>
      </c>
      <c r="K10949" s="18" t="str">
        <f>IFERROR(VLOOKUP(LEFT(I10949,7)+0,'[1]_Redacted Trans'!B$1:C$65536,2,0),P10949)</f>
        <v>2118748 - Castle Water Ltd</v>
      </c>
      <c r="L10949" s="18" t="s">
        <v>381</v>
      </c>
      <c r="M10949" s="18" t="str">
        <f>IFERROR(VLOOKUP(LEFT(I10949,7)+0,'[1]_Redacted Trans'!B$1:C$65536,2,0),Q10949)</f>
        <v>Old Hall Lane</v>
      </c>
      <c r="N10949" s="22" t="s">
        <v>110</v>
      </c>
      <c r="P10949" t="s">
        <v>382</v>
      </c>
      <c r="Q10949" t="s">
        <v>21295</v>
      </c>
    </row>
    <row r="10950" spans="1:17" x14ac:dyDescent="0.2">
      <c r="A10950" s="3" t="s">
        <v>103</v>
      </c>
      <c r="B10950" s="3"/>
      <c r="C10950" s="18" t="s">
        <v>104</v>
      </c>
      <c r="D10950" s="18" t="s">
        <v>239</v>
      </c>
      <c r="E10950" s="18" t="s">
        <v>266</v>
      </c>
      <c r="F10950" s="18" t="s">
        <v>336</v>
      </c>
      <c r="G10950" s="19">
        <v>44061</v>
      </c>
      <c r="H10950" s="20"/>
      <c r="I10950" s="20" t="s">
        <v>21296</v>
      </c>
      <c r="J10950" s="21">
        <v>140.07</v>
      </c>
      <c r="K10950" s="18" t="str">
        <f>IFERROR(VLOOKUP(LEFT(I10950,7)+0,'[1]_Redacted Trans'!B$1:C$65536,2,0),P10950)</f>
        <v>2118748 - Castle Water Ltd</v>
      </c>
      <c r="L10950" s="18" t="s">
        <v>381</v>
      </c>
      <c r="M10950" s="18" t="str">
        <f>IFERROR(VLOOKUP(LEFT(I10950,7)+0,'[1]_Redacted Trans'!B$1:C$65536,2,0),Q10950)</f>
        <v>The Esplanade</v>
      </c>
      <c r="N10950" s="22" t="s">
        <v>110</v>
      </c>
      <c r="P10950" t="s">
        <v>382</v>
      </c>
      <c r="Q10950" t="s">
        <v>17950</v>
      </c>
    </row>
    <row r="10951" spans="1:17" x14ac:dyDescent="0.2">
      <c r="A10951" s="3" t="s">
        <v>103</v>
      </c>
      <c r="B10951" s="3"/>
      <c r="C10951" s="18" t="s">
        <v>104</v>
      </c>
      <c r="D10951" s="18" t="s">
        <v>239</v>
      </c>
      <c r="E10951" s="18" t="s">
        <v>266</v>
      </c>
      <c r="F10951" s="18" t="s">
        <v>336</v>
      </c>
      <c r="G10951" s="19">
        <v>44061</v>
      </c>
      <c r="H10951" s="20"/>
      <c r="I10951" s="20" t="s">
        <v>21297</v>
      </c>
      <c r="J10951" s="21">
        <v>32.909999999999997</v>
      </c>
      <c r="K10951" s="18" t="str">
        <f>IFERROR(VLOOKUP(LEFT(I10951,7)+0,'[1]_Redacted Trans'!B$1:C$65536,2,0),P10951)</f>
        <v>2118748 - Castle Water Ltd</v>
      </c>
      <c r="L10951" s="18" t="s">
        <v>381</v>
      </c>
      <c r="M10951" s="18" t="str">
        <f>IFERROR(VLOOKUP(LEFT(I10951,7)+0,'[1]_Redacted Trans'!B$1:C$65536,2,0),Q10951)</f>
        <v>Cliff Park Pub Cons</v>
      </c>
      <c r="N10951" s="22" t="s">
        <v>110</v>
      </c>
      <c r="P10951" t="s">
        <v>382</v>
      </c>
      <c r="Q10951" t="s">
        <v>18069</v>
      </c>
    </row>
    <row r="10952" spans="1:17" x14ac:dyDescent="0.2">
      <c r="A10952" s="3" t="s">
        <v>103</v>
      </c>
      <c r="B10952" s="3"/>
      <c r="C10952" s="18" t="s">
        <v>104</v>
      </c>
      <c r="D10952" s="18" t="s">
        <v>239</v>
      </c>
      <c r="E10952" s="18" t="s">
        <v>266</v>
      </c>
      <c r="F10952" s="18" t="s">
        <v>336</v>
      </c>
      <c r="G10952" s="19">
        <v>44061</v>
      </c>
      <c r="H10952" s="20"/>
      <c r="I10952" s="20" t="s">
        <v>21298</v>
      </c>
      <c r="J10952" s="21">
        <v>78.12</v>
      </c>
      <c r="K10952" s="18" t="str">
        <f>IFERROR(VLOOKUP(LEFT(I10952,7)+0,'[1]_Redacted Trans'!B$1:C$65536,2,0),P10952)</f>
        <v>2118748 - Castle Water Ltd</v>
      </c>
      <c r="L10952" s="18" t="s">
        <v>381</v>
      </c>
      <c r="M10952" s="18" t="str">
        <f>IFERROR(VLOOKUP(LEFT(I10952,7)+0,'[1]_Redacted Trans'!B$1:C$65536,2,0),Q10952)</f>
        <v>Kino Rd Pub Cons</v>
      </c>
      <c r="N10952" s="22" t="s">
        <v>110</v>
      </c>
      <c r="P10952" t="s">
        <v>382</v>
      </c>
      <c r="Q10952" t="s">
        <v>18067</v>
      </c>
    </row>
    <row r="10953" spans="1:17" x14ac:dyDescent="0.2">
      <c r="A10953" s="3" t="s">
        <v>103</v>
      </c>
      <c r="B10953" s="3"/>
      <c r="C10953" s="18" t="s">
        <v>104</v>
      </c>
      <c r="D10953" s="18" t="s">
        <v>239</v>
      </c>
      <c r="E10953" s="18" t="s">
        <v>266</v>
      </c>
      <c r="F10953" s="18" t="s">
        <v>336</v>
      </c>
      <c r="G10953" s="19">
        <v>44061</v>
      </c>
      <c r="H10953" s="20"/>
      <c r="I10953" s="20" t="s">
        <v>21299</v>
      </c>
      <c r="J10953" s="21">
        <v>88.97</v>
      </c>
      <c r="K10953" s="18" t="str">
        <f>IFERROR(VLOOKUP(LEFT(I10953,7)+0,'[1]_Redacted Trans'!B$1:C$65536,2,0),P10953)</f>
        <v>2118748 - Castle Water Ltd</v>
      </c>
      <c r="L10953" s="18" t="s">
        <v>381</v>
      </c>
      <c r="M10953" s="18" t="str">
        <f>IFERROR(VLOOKUP(LEFT(I10953,7)+0,'[1]_Redacted Trans'!B$1:C$65536,2,0),Q10953)</f>
        <v>Brook St Pub Cons</v>
      </c>
      <c r="N10953" s="22" t="s">
        <v>110</v>
      </c>
      <c r="P10953" t="s">
        <v>382</v>
      </c>
      <c r="Q10953" t="s">
        <v>21300</v>
      </c>
    </row>
    <row r="10954" spans="1:17" x14ac:dyDescent="0.2">
      <c r="A10954" s="3" t="s">
        <v>103</v>
      </c>
      <c r="B10954" s="3"/>
      <c r="C10954" s="18" t="s">
        <v>104</v>
      </c>
      <c r="D10954" s="18" t="s">
        <v>239</v>
      </c>
      <c r="E10954" s="18" t="s">
        <v>266</v>
      </c>
      <c r="F10954" s="18" t="s">
        <v>336</v>
      </c>
      <c r="G10954" s="19">
        <v>44061</v>
      </c>
      <c r="H10954" s="20"/>
      <c r="I10954" s="20" t="s">
        <v>21301</v>
      </c>
      <c r="J10954" s="21">
        <v>128.11000000000001</v>
      </c>
      <c r="K10954" s="18" t="str">
        <f>IFERROR(VLOOKUP(LEFT(I10954,7)+0,'[1]_Redacted Trans'!B$1:C$65536,2,0),P10954)</f>
        <v>2118748 - Castle Water Ltd</v>
      </c>
      <c r="L10954" s="18" t="s">
        <v>381</v>
      </c>
      <c r="M10954" s="18" t="str">
        <f>IFERROR(VLOOKUP(LEFT(I10954,7)+0,'[1]_Redacted Trans'!B$1:C$65536,2,0),Q10954)</f>
        <v>Lyndhurst Rd Pub Cons</v>
      </c>
      <c r="N10954" s="22" t="s">
        <v>110</v>
      </c>
      <c r="P10954" t="s">
        <v>382</v>
      </c>
      <c r="Q10954" t="s">
        <v>18256</v>
      </c>
    </row>
    <row r="10955" spans="1:17" x14ac:dyDescent="0.2">
      <c r="A10955" s="3" t="s">
        <v>103</v>
      </c>
      <c r="B10955" s="3"/>
      <c r="C10955" s="18" t="s">
        <v>104</v>
      </c>
      <c r="D10955" s="18" t="s">
        <v>239</v>
      </c>
      <c r="E10955" s="18" t="s">
        <v>266</v>
      </c>
      <c r="F10955" s="18" t="s">
        <v>336</v>
      </c>
      <c r="G10955" s="19">
        <v>44061</v>
      </c>
      <c r="H10955" s="20"/>
      <c r="I10955" s="20" t="s">
        <v>21302</v>
      </c>
      <c r="J10955" s="21">
        <v>32.909999999999997</v>
      </c>
      <c r="K10955" s="18" t="str">
        <f>IFERROR(VLOOKUP(LEFT(I10955,7)+0,'[1]_Redacted Trans'!B$1:C$65536,2,0),P10955)</f>
        <v>2118748 - Castle Water Ltd</v>
      </c>
      <c r="L10955" s="18" t="s">
        <v>381</v>
      </c>
      <c r="M10955" s="18" t="str">
        <f>IFERROR(VLOOKUP(LEFT(I10955,7)+0,'[1]_Redacted Trans'!B$1:C$65536,2,0),Q10955)</f>
        <v>The Esplanade</v>
      </c>
      <c r="N10955" s="22" t="s">
        <v>110</v>
      </c>
      <c r="P10955" t="s">
        <v>382</v>
      </c>
      <c r="Q10955" t="s">
        <v>17950</v>
      </c>
    </row>
    <row r="10956" spans="1:17" x14ac:dyDescent="0.2">
      <c r="A10956" s="3" t="s">
        <v>103</v>
      </c>
      <c r="B10956" s="3"/>
      <c r="C10956" s="18" t="s">
        <v>104</v>
      </c>
      <c r="D10956" s="18" t="s">
        <v>239</v>
      </c>
      <c r="E10956" s="18" t="s">
        <v>266</v>
      </c>
      <c r="F10956" s="18" t="s">
        <v>336</v>
      </c>
      <c r="G10956" s="19">
        <v>44061</v>
      </c>
      <c r="H10956" s="20"/>
      <c r="I10956" s="20" t="s">
        <v>21303</v>
      </c>
      <c r="J10956" s="21">
        <v>74.22</v>
      </c>
      <c r="K10956" s="18" t="str">
        <f>IFERROR(VLOOKUP(LEFT(I10956,7)+0,'[1]_Redacted Trans'!B$1:C$65536,2,0),P10956)</f>
        <v>2118748 - Castle Water Ltd</v>
      </c>
      <c r="L10956" s="18" t="s">
        <v>381</v>
      </c>
      <c r="M10956" s="18" t="str">
        <f>IFERROR(VLOOKUP(LEFT(I10956,7)+0,'[1]_Redacted Trans'!B$1:C$65536,2,0),Q10956)</f>
        <v>TDC New Toilets Pub Cons</v>
      </c>
      <c r="N10956" s="22" t="s">
        <v>110</v>
      </c>
      <c r="P10956" t="s">
        <v>382</v>
      </c>
      <c r="Q10956" t="s">
        <v>21304</v>
      </c>
    </row>
    <row r="10957" spans="1:17" x14ac:dyDescent="0.2">
      <c r="A10957" s="3" t="s">
        <v>103</v>
      </c>
      <c r="B10957" s="3"/>
      <c r="C10957" s="18" t="s">
        <v>104</v>
      </c>
      <c r="D10957" s="18" t="s">
        <v>239</v>
      </c>
      <c r="E10957" s="18" t="s">
        <v>266</v>
      </c>
      <c r="F10957" s="18" t="s">
        <v>336</v>
      </c>
      <c r="G10957" s="19">
        <v>44061</v>
      </c>
      <c r="H10957" s="20"/>
      <c r="I10957" s="20" t="s">
        <v>21305</v>
      </c>
      <c r="J10957" s="21">
        <v>38.82</v>
      </c>
      <c r="K10957" s="18" t="str">
        <f>IFERROR(VLOOKUP(LEFT(I10957,7)+0,'[1]_Redacted Trans'!B$1:C$65536,2,0),P10957)</f>
        <v>2118748 - Castle Water Ltd</v>
      </c>
      <c r="L10957" s="18" t="s">
        <v>381</v>
      </c>
      <c r="M10957" s="18" t="str">
        <f>IFERROR(VLOOKUP(LEFT(I10957,7)+0,'[1]_Redacted Trans'!B$1:C$65536,2,0),Q10957)</f>
        <v>St Osyth Pub Cons</v>
      </c>
      <c r="N10957" s="22" t="s">
        <v>110</v>
      </c>
      <c r="P10957" t="s">
        <v>382</v>
      </c>
      <c r="Q10957" t="s">
        <v>18275</v>
      </c>
    </row>
    <row r="10958" spans="1:17" x14ac:dyDescent="0.2">
      <c r="A10958" s="3" t="s">
        <v>103</v>
      </c>
      <c r="B10958" s="3"/>
      <c r="C10958" s="18" t="s">
        <v>104</v>
      </c>
      <c r="D10958" s="18" t="s">
        <v>239</v>
      </c>
      <c r="E10958" s="18" t="s">
        <v>266</v>
      </c>
      <c r="F10958" s="18" t="s">
        <v>336</v>
      </c>
      <c r="G10958" s="19">
        <v>44061</v>
      </c>
      <c r="H10958" s="20"/>
      <c r="I10958" s="20" t="s">
        <v>21306</v>
      </c>
      <c r="J10958" s="21">
        <v>12.27</v>
      </c>
      <c r="K10958" s="18" t="str">
        <f>IFERROR(VLOOKUP(LEFT(I10958,7)+0,'[1]_Redacted Trans'!B$1:C$65536,2,0),P10958)</f>
        <v>2118748 - Castle Water Ltd</v>
      </c>
      <c r="L10958" s="18" t="s">
        <v>381</v>
      </c>
      <c r="M10958" s="18" t="str">
        <f>IFERROR(VLOOKUP(LEFT(I10958,7)+0,'[1]_Redacted Trans'!B$1:C$65536,2,0),Q10958)</f>
        <v>Main Rd Pub cons</v>
      </c>
      <c r="N10958" s="22" t="s">
        <v>110</v>
      </c>
      <c r="P10958" t="s">
        <v>382</v>
      </c>
      <c r="Q10958" t="s">
        <v>21307</v>
      </c>
    </row>
    <row r="10959" spans="1:17" x14ac:dyDescent="0.2">
      <c r="A10959" s="3" t="s">
        <v>103</v>
      </c>
      <c r="B10959" s="3"/>
      <c r="C10959" s="18" t="s">
        <v>104</v>
      </c>
      <c r="D10959" s="18" t="s">
        <v>239</v>
      </c>
      <c r="E10959" s="18" t="s">
        <v>266</v>
      </c>
      <c r="F10959" s="18" t="s">
        <v>336</v>
      </c>
      <c r="G10959" s="19">
        <v>44061</v>
      </c>
      <c r="H10959" s="20"/>
      <c r="I10959" s="20" t="s">
        <v>21308</v>
      </c>
      <c r="J10959" s="21">
        <v>54.35</v>
      </c>
      <c r="K10959" s="18" t="str">
        <f>IFERROR(VLOOKUP(LEFT(I10959,7)+0,'[1]_Redacted Trans'!B$1:C$65536,2,0),P10959)</f>
        <v>2118748 - Castle Water Ltd</v>
      </c>
      <c r="L10959" s="18" t="s">
        <v>381</v>
      </c>
      <c r="M10959" s="18" t="str">
        <f>IFERROR(VLOOKUP(LEFT(I10959,7)+0,'[1]_Redacted Trans'!B$1:C$65536,2,0),Q10959)</f>
        <v>Old Way Pub Cons</v>
      </c>
      <c r="N10959" s="22" t="s">
        <v>110</v>
      </c>
      <c r="P10959" t="s">
        <v>382</v>
      </c>
      <c r="Q10959" t="s">
        <v>18264</v>
      </c>
    </row>
    <row r="10960" spans="1:17" x14ac:dyDescent="0.2">
      <c r="A10960" s="3" t="s">
        <v>103</v>
      </c>
      <c r="B10960" s="3"/>
      <c r="C10960" s="18" t="s">
        <v>104</v>
      </c>
      <c r="D10960" s="18" t="s">
        <v>239</v>
      </c>
      <c r="E10960" s="18" t="s">
        <v>266</v>
      </c>
      <c r="F10960" s="18" t="s">
        <v>336</v>
      </c>
      <c r="G10960" s="19">
        <v>44061</v>
      </c>
      <c r="H10960" s="20"/>
      <c r="I10960" s="20" t="s">
        <v>21309</v>
      </c>
      <c r="J10960" s="21">
        <v>107.46</v>
      </c>
      <c r="K10960" s="18" t="str">
        <f>IFERROR(VLOOKUP(LEFT(I10960,7)+0,'[1]_Redacted Trans'!B$1:C$65536,2,0),P10960)</f>
        <v>2118748 - Castle Water Ltd</v>
      </c>
      <c r="L10960" s="18" t="s">
        <v>381</v>
      </c>
      <c r="M10960" s="18" t="str">
        <f>IFERROR(VLOOKUP(LEFT(I10960,7)+0,'[1]_Redacted Trans'!B$1:C$65536,2,0),Q10960)</f>
        <v>Kings Parade Pub Cons</v>
      </c>
      <c r="N10960" s="22" t="s">
        <v>110</v>
      </c>
      <c r="P10960" t="s">
        <v>382</v>
      </c>
      <c r="Q10960" t="s">
        <v>21310</v>
      </c>
    </row>
    <row r="10961" spans="1:17" x14ac:dyDescent="0.2">
      <c r="A10961" s="3" t="s">
        <v>103</v>
      </c>
      <c r="B10961" s="3"/>
      <c r="C10961" s="18" t="s">
        <v>104</v>
      </c>
      <c r="D10961" s="18" t="s">
        <v>239</v>
      </c>
      <c r="E10961" s="18" t="s">
        <v>266</v>
      </c>
      <c r="F10961" s="18" t="s">
        <v>336</v>
      </c>
      <c r="G10961" s="19">
        <v>44061</v>
      </c>
      <c r="H10961" s="20"/>
      <c r="I10961" s="20" t="s">
        <v>21311</v>
      </c>
      <c r="J10961" s="21">
        <v>16</v>
      </c>
      <c r="K10961" s="18" t="str">
        <f>IFERROR(VLOOKUP(LEFT(I10961,7)+0,'[1]_Redacted Trans'!B$1:C$65536,2,0),P10961)</f>
        <v>2118748 - Castle Water Ltd</v>
      </c>
      <c r="L10961" s="18" t="s">
        <v>381</v>
      </c>
      <c r="M10961" s="18" t="str">
        <f>IFERROR(VLOOKUP(LEFT(I10961,7)+0,'[1]_Redacted Trans'!B$1:C$65536,2,0),Q10961)</f>
        <v>Southcliff Pub Cons</v>
      </c>
      <c r="N10961" s="22" t="s">
        <v>110</v>
      </c>
      <c r="P10961" t="s">
        <v>382</v>
      </c>
      <c r="Q10961" t="s">
        <v>21312</v>
      </c>
    </row>
    <row r="10962" spans="1:17" x14ac:dyDescent="0.2">
      <c r="A10962" s="3" t="s">
        <v>103</v>
      </c>
      <c r="B10962" s="3"/>
      <c r="C10962" s="18" t="s">
        <v>104</v>
      </c>
      <c r="D10962" s="18" t="s">
        <v>239</v>
      </c>
      <c r="E10962" s="18" t="s">
        <v>266</v>
      </c>
      <c r="F10962" s="18" t="s">
        <v>336</v>
      </c>
      <c r="G10962" s="19">
        <v>44061</v>
      </c>
      <c r="H10962" s="20"/>
      <c r="I10962" s="20" t="s">
        <v>21313</v>
      </c>
      <c r="J10962" s="21">
        <v>165.85</v>
      </c>
      <c r="K10962" s="18" t="str">
        <f>IFERROR(VLOOKUP(LEFT(I10962,7)+0,'[1]_Redacted Trans'!B$1:C$65536,2,0),P10962)</f>
        <v>2118748 - Castle Water Ltd</v>
      </c>
      <c r="L10962" s="18" t="s">
        <v>381</v>
      </c>
      <c r="M10962" s="18" t="str">
        <f>IFERROR(VLOOKUP(LEFT(I10962,7)+0,'[1]_Redacted Trans'!B$1:C$65536,2,0),Q10962)</f>
        <v>Princes Esplanade</v>
      </c>
      <c r="N10962" s="22" t="s">
        <v>110</v>
      </c>
      <c r="P10962" t="s">
        <v>382</v>
      </c>
      <c r="Q10962" t="s">
        <v>21314</v>
      </c>
    </row>
    <row r="10963" spans="1:17" x14ac:dyDescent="0.2">
      <c r="A10963" s="3" t="s">
        <v>103</v>
      </c>
      <c r="B10963" s="3"/>
      <c r="C10963" s="18" t="s">
        <v>104</v>
      </c>
      <c r="D10963" s="18" t="s">
        <v>239</v>
      </c>
      <c r="E10963" s="18" t="s">
        <v>266</v>
      </c>
      <c r="F10963" s="18" t="s">
        <v>336</v>
      </c>
      <c r="G10963" s="19">
        <v>44061</v>
      </c>
      <c r="H10963" s="20"/>
      <c r="I10963" s="20" t="s">
        <v>21315</v>
      </c>
      <c r="J10963" s="21">
        <v>77.28</v>
      </c>
      <c r="K10963" s="18" t="str">
        <f>IFERROR(VLOOKUP(LEFT(I10963,7)+0,'[1]_Redacted Trans'!B$1:C$65536,2,0),P10963)</f>
        <v>2118748 - Castle Water Ltd</v>
      </c>
      <c r="L10963" s="18" t="s">
        <v>381</v>
      </c>
      <c r="M10963" s="18" t="str">
        <f>IFERROR(VLOOKUP(LEFT(I10963,7)+0,'[1]_Redacted Trans'!B$1:C$65536,2,0),Q10963)</f>
        <v>Cambridge Rd Pub Cons</v>
      </c>
      <c r="N10963" s="22" t="s">
        <v>110</v>
      </c>
      <c r="P10963" t="s">
        <v>382</v>
      </c>
      <c r="Q10963" t="s">
        <v>18065</v>
      </c>
    </row>
    <row r="10964" spans="1:17" x14ac:dyDescent="0.2">
      <c r="A10964" s="3" t="s">
        <v>103</v>
      </c>
      <c r="B10964" s="3"/>
      <c r="C10964" s="18" t="s">
        <v>104</v>
      </c>
      <c r="D10964" s="18" t="s">
        <v>239</v>
      </c>
      <c r="E10964" s="18" t="s">
        <v>266</v>
      </c>
      <c r="F10964" s="18" t="s">
        <v>336</v>
      </c>
      <c r="G10964" s="19">
        <v>44061</v>
      </c>
      <c r="H10964" s="20"/>
      <c r="I10964" s="20" t="s">
        <v>21316</v>
      </c>
      <c r="J10964" s="21">
        <v>219.75</v>
      </c>
      <c r="K10964" s="18" t="str">
        <f>IFERROR(VLOOKUP(LEFT(I10964,7)+0,'[1]_Redacted Trans'!B$1:C$65536,2,0),P10964)</f>
        <v>2118748 - Castle Water Ltd</v>
      </c>
      <c r="L10964" s="18" t="s">
        <v>381</v>
      </c>
      <c r="M10964" s="18" t="str">
        <f>IFERROR(VLOOKUP(LEFT(I10964,7)+0,'[1]_Redacted Trans'!B$1:C$65536,2,0),Q10964)</f>
        <v>Pier Gap Pub Cons</v>
      </c>
      <c r="N10964" s="22" t="s">
        <v>110</v>
      </c>
      <c r="P10964" t="s">
        <v>382</v>
      </c>
      <c r="Q10964" t="s">
        <v>18088</v>
      </c>
    </row>
    <row r="10965" spans="1:17" x14ac:dyDescent="0.2">
      <c r="A10965" s="3" t="s">
        <v>103</v>
      </c>
      <c r="B10965" s="3"/>
      <c r="C10965" s="18" t="s">
        <v>104</v>
      </c>
      <c r="D10965" s="18" t="s">
        <v>239</v>
      </c>
      <c r="E10965" s="18" t="s">
        <v>266</v>
      </c>
      <c r="F10965" s="18" t="s">
        <v>336</v>
      </c>
      <c r="G10965" s="19">
        <v>44061</v>
      </c>
      <c r="H10965" s="20"/>
      <c r="I10965" s="20" t="s">
        <v>21317</v>
      </c>
      <c r="J10965" s="21">
        <v>420.14</v>
      </c>
      <c r="K10965" s="18" t="str">
        <f>IFERROR(VLOOKUP(LEFT(I10965,7)+0,'[1]_Redacted Trans'!B$1:C$65536,2,0),P10965)</f>
        <v>2118748 - Castle Water Ltd</v>
      </c>
      <c r="L10965" s="18" t="s">
        <v>381</v>
      </c>
      <c r="M10965" s="18" t="str">
        <f>IFERROR(VLOOKUP(LEFT(I10965,7)+0,'[1]_Redacted Trans'!B$1:C$65536,2,0),Q10965)</f>
        <v>Rosemary Rd Pub Cons</v>
      </c>
      <c r="N10965" s="22" t="s">
        <v>110</v>
      </c>
      <c r="P10965" t="s">
        <v>382</v>
      </c>
      <c r="Q10965" t="s">
        <v>18267</v>
      </c>
    </row>
    <row r="10966" spans="1:17" x14ac:dyDescent="0.2">
      <c r="A10966" s="3" t="s">
        <v>103</v>
      </c>
      <c r="B10966" s="3"/>
      <c r="C10966" s="18" t="s">
        <v>104</v>
      </c>
      <c r="D10966" s="18" t="s">
        <v>239</v>
      </c>
      <c r="E10966" s="18" t="s">
        <v>266</v>
      </c>
      <c r="F10966" s="18" t="s">
        <v>336</v>
      </c>
      <c r="G10966" s="19">
        <v>44061</v>
      </c>
      <c r="H10966" s="20"/>
      <c r="I10966" s="20" t="s">
        <v>21318</v>
      </c>
      <c r="J10966" s="21">
        <v>66.209999999999994</v>
      </c>
      <c r="K10966" s="18" t="str">
        <f>IFERROR(VLOOKUP(LEFT(I10966,7)+0,'[1]_Redacted Trans'!B$1:C$65536,2,0),P10966)</f>
        <v>2118748 - Castle Water Ltd</v>
      </c>
      <c r="L10966" s="18" t="s">
        <v>381</v>
      </c>
      <c r="M10966" s="18" t="str">
        <f>IFERROR(VLOOKUP(LEFT(I10966,7)+0,'[1]_Redacted Trans'!B$1:C$65536,2,0),Q10966)</f>
        <v>The Quay Pub Cons</v>
      </c>
      <c r="N10966" s="22" t="s">
        <v>110</v>
      </c>
      <c r="P10966" t="s">
        <v>382</v>
      </c>
      <c r="Q10966" t="s">
        <v>18280</v>
      </c>
    </row>
    <row r="10967" spans="1:17" x14ac:dyDescent="0.2">
      <c r="A10967" s="3" t="s">
        <v>103</v>
      </c>
      <c r="B10967" s="3"/>
      <c r="C10967" s="18" t="s">
        <v>104</v>
      </c>
      <c r="D10967" s="18" t="s">
        <v>239</v>
      </c>
      <c r="E10967" s="18" t="s">
        <v>266</v>
      </c>
      <c r="F10967" s="18" t="s">
        <v>336</v>
      </c>
      <c r="G10967" s="19">
        <v>44061</v>
      </c>
      <c r="H10967" s="20"/>
      <c r="I10967" s="20" t="s">
        <v>21319</v>
      </c>
      <c r="J10967" s="21">
        <v>89.08</v>
      </c>
      <c r="K10967" s="18" t="str">
        <f>IFERROR(VLOOKUP(LEFT(I10967,7)+0,'[1]_Redacted Trans'!B$1:C$65536,2,0),P10967)</f>
        <v>2118748 - Castle Water Ltd</v>
      </c>
      <c r="L10967" s="18" t="s">
        <v>381</v>
      </c>
      <c r="M10967" s="18" t="str">
        <f>IFERROR(VLOOKUP(LEFT(I10967,7)+0,'[1]_Redacted Trans'!B$1:C$65536,2,0),Q10967)</f>
        <v>Main Rd Pub cons</v>
      </c>
      <c r="N10967" s="22" t="s">
        <v>110</v>
      </c>
      <c r="P10967" t="s">
        <v>382</v>
      </c>
      <c r="Q10967" t="s">
        <v>21307</v>
      </c>
    </row>
    <row r="10968" spans="1:17" x14ac:dyDescent="0.2">
      <c r="A10968" s="3" t="s">
        <v>103</v>
      </c>
      <c r="B10968" s="3"/>
      <c r="C10968" s="18" t="s">
        <v>104</v>
      </c>
      <c r="D10968" s="18" t="s">
        <v>316</v>
      </c>
      <c r="E10968" s="18" t="s">
        <v>254</v>
      </c>
      <c r="F10968" s="18" t="s">
        <v>795</v>
      </c>
      <c r="G10968" s="19">
        <v>44061</v>
      </c>
      <c r="H10968" s="20" t="s">
        <v>20170</v>
      </c>
      <c r="I10968" s="20" t="s">
        <v>21320</v>
      </c>
      <c r="J10968" s="21">
        <v>64.44</v>
      </c>
      <c r="K10968" s="18" t="str">
        <f>IFERROR(VLOOKUP(LEFT(I10968,7)+0,'[1]_Redacted Trans'!B$1:C$65536,2,0),P10968)</f>
        <v>2100258 - Clacton Tile Centre Ltd</v>
      </c>
      <c r="L10968" s="18"/>
      <c r="M10968" s="18" t="str">
        <f>IFERROR(VLOOKUP(LEFT(I10968,7)+0,'[1]_Redacted Trans'!B$1:C$65536,2,0),Q10968)</f>
        <v>PLUNGERS</v>
      </c>
      <c r="N10968" s="22" t="s">
        <v>110</v>
      </c>
      <c r="P10968" t="s">
        <v>8641</v>
      </c>
      <c r="Q10968" t="s">
        <v>21321</v>
      </c>
    </row>
    <row r="10969" spans="1:17" x14ac:dyDescent="0.2">
      <c r="A10969" s="3" t="s">
        <v>103</v>
      </c>
      <c r="B10969" s="3"/>
      <c r="C10969" s="18" t="s">
        <v>104</v>
      </c>
      <c r="D10969" s="18" t="s">
        <v>316</v>
      </c>
      <c r="E10969" s="18" t="s">
        <v>266</v>
      </c>
      <c r="F10969" s="18" t="s">
        <v>198</v>
      </c>
      <c r="G10969" s="19">
        <v>44061</v>
      </c>
      <c r="H10969" s="20" t="s">
        <v>20170</v>
      </c>
      <c r="I10969" s="20" t="s">
        <v>21322</v>
      </c>
      <c r="J10969" s="21">
        <v>119.83</v>
      </c>
      <c r="K10969" s="18" t="str">
        <f>IFERROR(VLOOKUP(LEFT(I10969,7)+0,'[1]_Redacted Trans'!B$1:C$65536,2,0),P10969)</f>
        <v>2100258 - Clacton Tile Centre Ltd</v>
      </c>
      <c r="L10969" s="18"/>
      <c r="M10969" s="18" t="str">
        <f>IFERROR(VLOOKUP(LEFT(I10969,7)+0,'[1]_Redacted Trans'!B$1:C$65536,2,0),Q10969)</f>
        <v>TOILET SEAT</v>
      </c>
      <c r="N10969" s="22" t="s">
        <v>110</v>
      </c>
      <c r="P10969" t="s">
        <v>8641</v>
      </c>
      <c r="Q10969" t="s">
        <v>2130</v>
      </c>
    </row>
    <row r="10970" spans="1:17" x14ac:dyDescent="0.2">
      <c r="A10970" s="3" t="s">
        <v>103</v>
      </c>
      <c r="B10970" s="3"/>
      <c r="C10970" s="18" t="s">
        <v>104</v>
      </c>
      <c r="D10970" s="18" t="s">
        <v>316</v>
      </c>
      <c r="E10970" s="18" t="s">
        <v>254</v>
      </c>
      <c r="F10970" s="18" t="s">
        <v>793</v>
      </c>
      <c r="G10970" s="19">
        <v>44061</v>
      </c>
      <c r="H10970" s="20" t="s">
        <v>20170</v>
      </c>
      <c r="I10970" s="20" t="s">
        <v>21323</v>
      </c>
      <c r="J10970" s="21">
        <v>203.06</v>
      </c>
      <c r="K10970" s="18" t="str">
        <f>IFERROR(VLOOKUP(LEFT(I10970,7)+0,'[1]_Redacted Trans'!B$1:C$65536,2,0),P10970)</f>
        <v>2100258 - Clacton Tile Centre Ltd</v>
      </c>
      <c r="L10970" s="18"/>
      <c r="M10970" s="18" t="str">
        <f>IFERROR(VLOOKUP(LEFT(I10970,7)+0,'[1]_Redacted Trans'!B$1:C$65536,2,0),Q10970)</f>
        <v>VARIOUS STOCK ITEMS</v>
      </c>
      <c r="N10970" s="22" t="s">
        <v>110</v>
      </c>
      <c r="P10970" t="s">
        <v>8641</v>
      </c>
      <c r="Q10970" t="s">
        <v>21324</v>
      </c>
    </row>
    <row r="10971" spans="1:17" x14ac:dyDescent="0.2">
      <c r="A10971" s="3" t="s">
        <v>103</v>
      </c>
      <c r="B10971" s="3"/>
      <c r="C10971" s="18" t="s">
        <v>104</v>
      </c>
      <c r="D10971" s="18" t="s">
        <v>316</v>
      </c>
      <c r="E10971" s="18" t="s">
        <v>254</v>
      </c>
      <c r="F10971" s="18" t="s">
        <v>795</v>
      </c>
      <c r="G10971" s="19">
        <v>44061</v>
      </c>
      <c r="H10971" s="20" t="s">
        <v>20170</v>
      </c>
      <c r="I10971" s="20" t="s">
        <v>21325</v>
      </c>
      <c r="J10971" s="21">
        <v>190.19</v>
      </c>
      <c r="K10971" s="18" t="str">
        <f>IFERROR(VLOOKUP(LEFT(I10971,7)+0,'[1]_Redacted Trans'!B$1:C$65536,2,0),P10971)</f>
        <v>2100258 - Clacton Tile Centre Ltd</v>
      </c>
      <c r="L10971" s="18"/>
      <c r="M10971" s="18" t="str">
        <f>IFERROR(VLOOKUP(LEFT(I10971,7)+0,'[1]_Redacted Trans'!B$1:C$65536,2,0),Q10971)</f>
        <v>DRAINAGE ITEMS</v>
      </c>
      <c r="N10971" s="22" t="s">
        <v>110</v>
      </c>
      <c r="P10971" t="s">
        <v>8641</v>
      </c>
      <c r="Q10971" t="s">
        <v>21326</v>
      </c>
    </row>
    <row r="10972" spans="1:17" x14ac:dyDescent="0.2">
      <c r="A10972" s="3" t="s">
        <v>103</v>
      </c>
      <c r="B10972" s="3"/>
      <c r="C10972" s="18" t="s">
        <v>104</v>
      </c>
      <c r="D10972" s="18" t="s">
        <v>316</v>
      </c>
      <c r="E10972" s="18" t="s">
        <v>254</v>
      </c>
      <c r="F10972" s="18" t="s">
        <v>795</v>
      </c>
      <c r="G10972" s="19">
        <v>44061</v>
      </c>
      <c r="H10972" s="20" t="s">
        <v>20170</v>
      </c>
      <c r="I10972" s="20" t="s">
        <v>21327</v>
      </c>
      <c r="J10972" s="21">
        <v>27.73</v>
      </c>
      <c r="K10972" s="18" t="str">
        <f>IFERROR(VLOOKUP(LEFT(I10972,7)+0,'[1]_Redacted Trans'!B$1:C$65536,2,0),P10972)</f>
        <v>2100258 - Clacton Tile Centre Ltd</v>
      </c>
      <c r="L10972" s="18"/>
      <c r="M10972" s="18" t="str">
        <f>IFERROR(VLOOKUP(LEFT(I10972,7)+0,'[1]_Redacted Trans'!B$1:C$65536,2,0),Q10972)</f>
        <v>PLUMBING ITEMS</v>
      </c>
      <c r="N10972" s="22" t="s">
        <v>110</v>
      </c>
      <c r="P10972" t="s">
        <v>8641</v>
      </c>
      <c r="Q10972" t="s">
        <v>1151</v>
      </c>
    </row>
    <row r="10973" spans="1:17" x14ac:dyDescent="0.2">
      <c r="A10973" s="3" t="s">
        <v>103</v>
      </c>
      <c r="B10973" s="3"/>
      <c r="C10973" s="18" t="s">
        <v>104</v>
      </c>
      <c r="D10973" s="18" t="s">
        <v>316</v>
      </c>
      <c r="E10973" s="18" t="s">
        <v>266</v>
      </c>
      <c r="F10973" s="18" t="s">
        <v>198</v>
      </c>
      <c r="G10973" s="19">
        <v>44061</v>
      </c>
      <c r="H10973" s="20" t="s">
        <v>20170</v>
      </c>
      <c r="I10973" s="20" t="s">
        <v>21328</v>
      </c>
      <c r="J10973" s="21">
        <v>132.69999999999999</v>
      </c>
      <c r="K10973" s="18" t="str">
        <f>IFERROR(VLOOKUP(LEFT(I10973,7)+0,'[1]_Redacted Trans'!B$1:C$65536,2,0),P10973)</f>
        <v>2100258 - Clacton Tile Centre Ltd</v>
      </c>
      <c r="L10973" s="18"/>
      <c r="M10973" s="18" t="str">
        <f>IFERROR(VLOOKUP(LEFT(I10973,7)+0,'[1]_Redacted Trans'!B$1:C$65536,2,0),Q10973)</f>
        <v>BASIN</v>
      </c>
      <c r="N10973" s="22" t="s">
        <v>110</v>
      </c>
      <c r="P10973" t="s">
        <v>8641</v>
      </c>
      <c r="Q10973" t="s">
        <v>20700</v>
      </c>
    </row>
    <row r="10974" spans="1:17" x14ac:dyDescent="0.2">
      <c r="A10974" s="3" t="s">
        <v>103</v>
      </c>
      <c r="B10974" s="3"/>
      <c r="C10974" s="18" t="s">
        <v>104</v>
      </c>
      <c r="D10974" s="18" t="s">
        <v>316</v>
      </c>
      <c r="E10974" s="18" t="s">
        <v>254</v>
      </c>
      <c r="F10974" s="18" t="s">
        <v>795</v>
      </c>
      <c r="G10974" s="19">
        <v>44061</v>
      </c>
      <c r="H10974" s="20" t="s">
        <v>20170</v>
      </c>
      <c r="I10974" s="20" t="s">
        <v>21329</v>
      </c>
      <c r="J10974" s="21">
        <v>2.9</v>
      </c>
      <c r="K10974" s="18" t="str">
        <f>IFERROR(VLOOKUP(LEFT(I10974,7)+0,'[1]_Redacted Trans'!B$1:C$65536,2,0),P10974)</f>
        <v>2100258 - Clacton Tile Centre Ltd</v>
      </c>
      <c r="L10974" s="18"/>
      <c r="M10974" s="18" t="str">
        <f>IFERROR(VLOOKUP(LEFT(I10974,7)+0,'[1]_Redacted Trans'!B$1:C$65536,2,0),Q10974)</f>
        <v>ADAPTOR</v>
      </c>
      <c r="N10974" s="22" t="s">
        <v>110</v>
      </c>
      <c r="P10974" t="s">
        <v>8641</v>
      </c>
      <c r="Q10974" t="s">
        <v>21330</v>
      </c>
    </row>
    <row r="10975" spans="1:17" x14ac:dyDescent="0.2">
      <c r="A10975" s="3" t="s">
        <v>103</v>
      </c>
      <c r="B10975" s="3"/>
      <c r="C10975" s="18" t="s">
        <v>104</v>
      </c>
      <c r="D10975" s="18" t="s">
        <v>316</v>
      </c>
      <c r="E10975" s="18" t="s">
        <v>254</v>
      </c>
      <c r="F10975" s="18" t="s">
        <v>795</v>
      </c>
      <c r="G10975" s="19">
        <v>44061</v>
      </c>
      <c r="H10975" s="20" t="s">
        <v>20170</v>
      </c>
      <c r="I10975" s="20" t="s">
        <v>21331</v>
      </c>
      <c r="J10975" s="21">
        <v>17.95</v>
      </c>
      <c r="K10975" s="18" t="str">
        <f>IFERROR(VLOOKUP(LEFT(I10975,7)+0,'[1]_Redacted Trans'!B$1:C$65536,2,0),P10975)</f>
        <v>2100258 - Clacton Tile Centre Ltd</v>
      </c>
      <c r="L10975" s="18"/>
      <c r="M10975" s="18" t="str">
        <f>IFERROR(VLOOKUP(LEFT(I10975,7)+0,'[1]_Redacted Trans'!B$1:C$65536,2,0),Q10975)</f>
        <v>SILCON &amp; BATTEN</v>
      </c>
      <c r="N10975" s="22" t="s">
        <v>110</v>
      </c>
      <c r="P10975" t="s">
        <v>8641</v>
      </c>
      <c r="Q10975" t="s">
        <v>21332</v>
      </c>
    </row>
    <row r="10976" spans="1:17" x14ac:dyDescent="0.2">
      <c r="A10976" s="3" t="s">
        <v>103</v>
      </c>
      <c r="B10976" s="3"/>
      <c r="C10976" s="18" t="s">
        <v>104</v>
      </c>
      <c r="D10976" s="18" t="s">
        <v>316</v>
      </c>
      <c r="E10976" s="18" t="s">
        <v>254</v>
      </c>
      <c r="F10976" s="18" t="s">
        <v>795</v>
      </c>
      <c r="G10976" s="19">
        <v>44061</v>
      </c>
      <c r="H10976" s="20" t="s">
        <v>20170</v>
      </c>
      <c r="I10976" s="20" t="s">
        <v>21333</v>
      </c>
      <c r="J10976" s="21">
        <v>31.2</v>
      </c>
      <c r="K10976" s="18" t="str">
        <f>IFERROR(VLOOKUP(LEFT(I10976,7)+0,'[1]_Redacted Trans'!B$1:C$65536,2,0),P10976)</f>
        <v>2100258 - Clacton Tile Centre Ltd</v>
      </c>
      <c r="L10976" s="18"/>
      <c r="M10976" s="18" t="str">
        <f>IFERROR(VLOOKUP(LEFT(I10976,7)+0,'[1]_Redacted Trans'!B$1:C$65536,2,0),Q10976)</f>
        <v>PLUMBING ITEMS</v>
      </c>
      <c r="N10976" s="22" t="s">
        <v>110</v>
      </c>
      <c r="P10976" t="s">
        <v>8641</v>
      </c>
      <c r="Q10976" t="s">
        <v>1151</v>
      </c>
    </row>
    <row r="10977" spans="1:17" x14ac:dyDescent="0.2">
      <c r="A10977" s="3" t="s">
        <v>103</v>
      </c>
      <c r="B10977" s="3"/>
      <c r="C10977" s="18" t="s">
        <v>104</v>
      </c>
      <c r="D10977" s="18" t="s">
        <v>316</v>
      </c>
      <c r="E10977" s="18" t="s">
        <v>254</v>
      </c>
      <c r="F10977" s="18" t="s">
        <v>795</v>
      </c>
      <c r="G10977" s="19">
        <v>44061</v>
      </c>
      <c r="H10977" s="20" t="s">
        <v>20170</v>
      </c>
      <c r="I10977" s="20" t="s">
        <v>21334</v>
      </c>
      <c r="J10977" s="21">
        <v>199.41</v>
      </c>
      <c r="K10977" s="18" t="str">
        <f>IFERROR(VLOOKUP(LEFT(I10977,7)+0,'[1]_Redacted Trans'!B$1:C$65536,2,0),P10977)</f>
        <v>2100258 - Clacton Tile Centre Ltd</v>
      </c>
      <c r="L10977" s="18"/>
      <c r="M10977" s="18" t="str">
        <f>IFERROR(VLOOKUP(LEFT(I10977,7)+0,'[1]_Redacted Trans'!B$1:C$65536,2,0),Q10977)</f>
        <v>PLUMBING ITEMS</v>
      </c>
      <c r="N10977" s="22" t="s">
        <v>110</v>
      </c>
      <c r="P10977" t="s">
        <v>8641</v>
      </c>
      <c r="Q10977" t="s">
        <v>1151</v>
      </c>
    </row>
    <row r="10978" spans="1:17" x14ac:dyDescent="0.2">
      <c r="A10978" s="3" t="s">
        <v>103</v>
      </c>
      <c r="B10978" s="3"/>
      <c r="C10978" s="18" t="s">
        <v>104</v>
      </c>
      <c r="D10978" s="18" t="s">
        <v>316</v>
      </c>
      <c r="E10978" s="18" t="s">
        <v>254</v>
      </c>
      <c r="F10978" s="18" t="s">
        <v>795</v>
      </c>
      <c r="G10978" s="19">
        <v>44061</v>
      </c>
      <c r="H10978" s="20" t="s">
        <v>20170</v>
      </c>
      <c r="I10978" s="20" t="s">
        <v>21335</v>
      </c>
      <c r="J10978" s="21">
        <v>176.88</v>
      </c>
      <c r="K10978" s="18" t="str">
        <f>IFERROR(VLOOKUP(LEFT(I10978,7)+0,'[1]_Redacted Trans'!B$1:C$65536,2,0),P10978)</f>
        <v>2100258 - Clacton Tile Centre Ltd</v>
      </c>
      <c r="L10978" s="18"/>
      <c r="M10978" s="18" t="str">
        <f>IFERROR(VLOOKUP(LEFT(I10978,7)+0,'[1]_Redacted Trans'!B$1:C$65536,2,0),Q10978)</f>
        <v>BATH &amp; LEAD</v>
      </c>
      <c r="N10978" s="22" t="s">
        <v>110</v>
      </c>
      <c r="P10978" t="s">
        <v>8641</v>
      </c>
      <c r="Q10978" t="s">
        <v>21336</v>
      </c>
    </row>
    <row r="10979" spans="1:17" x14ac:dyDescent="0.2">
      <c r="A10979" s="3" t="s">
        <v>103</v>
      </c>
      <c r="B10979" s="3"/>
      <c r="C10979" s="18" t="s">
        <v>104</v>
      </c>
      <c r="D10979" s="18" t="s">
        <v>316</v>
      </c>
      <c r="E10979" s="18" t="s">
        <v>254</v>
      </c>
      <c r="F10979" s="18" t="s">
        <v>795</v>
      </c>
      <c r="G10979" s="19">
        <v>44061</v>
      </c>
      <c r="H10979" s="20" t="s">
        <v>20170</v>
      </c>
      <c r="I10979" s="20" t="s">
        <v>21337</v>
      </c>
      <c r="J10979" s="21">
        <v>25.38</v>
      </c>
      <c r="K10979" s="18" t="str">
        <f>IFERROR(VLOOKUP(LEFT(I10979,7)+0,'[1]_Redacted Trans'!B$1:C$65536,2,0),P10979)</f>
        <v>2100258 - Clacton Tile Centre Ltd</v>
      </c>
      <c r="L10979" s="18"/>
      <c r="M10979" s="18" t="str">
        <f>IFERROR(VLOOKUP(LEFT(I10979,7)+0,'[1]_Redacted Trans'!B$1:C$65536,2,0),Q10979)</f>
        <v>PANELS</v>
      </c>
      <c r="N10979" s="22" t="s">
        <v>110</v>
      </c>
      <c r="P10979" t="s">
        <v>8641</v>
      </c>
      <c r="Q10979" t="s">
        <v>21338</v>
      </c>
    </row>
    <row r="10980" spans="1:17" x14ac:dyDescent="0.2">
      <c r="A10980" s="3" t="s">
        <v>103</v>
      </c>
      <c r="B10980" s="3"/>
      <c r="C10980" s="18" t="s">
        <v>104</v>
      </c>
      <c r="D10980" s="18" t="s">
        <v>316</v>
      </c>
      <c r="E10980" s="18" t="s">
        <v>254</v>
      </c>
      <c r="F10980" s="18" t="s">
        <v>795</v>
      </c>
      <c r="G10980" s="19">
        <v>44061</v>
      </c>
      <c r="H10980" s="20" t="s">
        <v>20170</v>
      </c>
      <c r="I10980" s="20" t="s">
        <v>21339</v>
      </c>
      <c r="J10980" s="21">
        <v>121.89</v>
      </c>
      <c r="K10980" s="18" t="str">
        <f>IFERROR(VLOOKUP(LEFT(I10980,7)+0,'[1]_Redacted Trans'!B$1:C$65536,2,0),P10980)</f>
        <v>2100258 - Clacton Tile Centre Ltd</v>
      </c>
      <c r="L10980" s="18"/>
      <c r="M10980" s="18" t="str">
        <f>IFERROR(VLOOKUP(LEFT(I10980,7)+0,'[1]_Redacted Trans'!B$1:C$65536,2,0),Q10980)</f>
        <v>PLUMBING ITEMS</v>
      </c>
      <c r="N10980" s="22" t="s">
        <v>110</v>
      </c>
      <c r="P10980" t="s">
        <v>8641</v>
      </c>
      <c r="Q10980" t="s">
        <v>1151</v>
      </c>
    </row>
    <row r="10981" spans="1:17" x14ac:dyDescent="0.2">
      <c r="A10981" s="3" t="s">
        <v>103</v>
      </c>
      <c r="B10981" s="3"/>
      <c r="C10981" s="18" t="s">
        <v>104</v>
      </c>
      <c r="D10981" s="18" t="s">
        <v>316</v>
      </c>
      <c r="E10981" s="18" t="s">
        <v>254</v>
      </c>
      <c r="F10981" s="18" t="s">
        <v>795</v>
      </c>
      <c r="G10981" s="19">
        <v>44061</v>
      </c>
      <c r="H10981" s="20" t="s">
        <v>20170</v>
      </c>
      <c r="I10981" s="20" t="s">
        <v>21340</v>
      </c>
      <c r="J10981" s="21">
        <v>10.64</v>
      </c>
      <c r="K10981" s="18" t="str">
        <f>IFERROR(VLOOKUP(LEFT(I10981,7)+0,'[1]_Redacted Trans'!B$1:C$65536,2,0),P10981)</f>
        <v>2100258 - Clacton Tile Centre Ltd</v>
      </c>
      <c r="L10981" s="18"/>
      <c r="M10981" s="18" t="str">
        <f>IFERROR(VLOOKUP(LEFT(I10981,7)+0,'[1]_Redacted Trans'!B$1:C$65536,2,0),Q10981)</f>
        <v>VALVE</v>
      </c>
      <c r="N10981" s="22" t="s">
        <v>110</v>
      </c>
      <c r="P10981" t="s">
        <v>8641</v>
      </c>
      <c r="Q10981" t="s">
        <v>6390</v>
      </c>
    </row>
    <row r="10982" spans="1:17" x14ac:dyDescent="0.2">
      <c r="A10982" s="3" t="s">
        <v>103</v>
      </c>
      <c r="B10982" s="3"/>
      <c r="C10982" s="18" t="s">
        <v>104</v>
      </c>
      <c r="D10982" s="18" t="s">
        <v>316</v>
      </c>
      <c r="E10982" s="18" t="s">
        <v>254</v>
      </c>
      <c r="F10982" s="18" t="s">
        <v>795</v>
      </c>
      <c r="G10982" s="19">
        <v>44061</v>
      </c>
      <c r="H10982" s="20" t="s">
        <v>20170</v>
      </c>
      <c r="I10982" s="20" t="s">
        <v>21341</v>
      </c>
      <c r="J10982" s="21">
        <v>189.88</v>
      </c>
      <c r="K10982" s="18" t="str">
        <f>IFERROR(VLOOKUP(LEFT(I10982,7)+0,'[1]_Redacted Trans'!B$1:C$65536,2,0),P10982)</f>
        <v>2100258 - Clacton Tile Centre Ltd</v>
      </c>
      <c r="L10982" s="18"/>
      <c r="M10982" s="18" t="str">
        <f>IFERROR(VLOOKUP(LEFT(I10982,7)+0,'[1]_Redacted Trans'!B$1:C$65536,2,0),Q10982)</f>
        <v>PLUMBING ITEMS</v>
      </c>
      <c r="N10982" s="22" t="s">
        <v>110</v>
      </c>
      <c r="P10982" t="s">
        <v>8641</v>
      </c>
      <c r="Q10982" t="s">
        <v>1151</v>
      </c>
    </row>
    <row r="10983" spans="1:17" x14ac:dyDescent="0.2">
      <c r="A10983" s="3" t="s">
        <v>103</v>
      </c>
      <c r="B10983" s="3"/>
      <c r="C10983" s="18" t="s">
        <v>104</v>
      </c>
      <c r="D10983" s="18" t="s">
        <v>316</v>
      </c>
      <c r="E10983" s="18" t="s">
        <v>254</v>
      </c>
      <c r="F10983" s="18" t="s">
        <v>435</v>
      </c>
      <c r="G10983" s="19">
        <v>44061</v>
      </c>
      <c r="H10983" s="20" t="s">
        <v>20170</v>
      </c>
      <c r="I10983" s="20" t="s">
        <v>21342</v>
      </c>
      <c r="J10983" s="21">
        <v>17.850000000000001</v>
      </c>
      <c r="K10983" s="18" t="str">
        <f>IFERROR(VLOOKUP(LEFT(I10983,7)+0,'[1]_Redacted Trans'!B$1:C$65536,2,0),P10983)</f>
        <v>2100258 - Clacton Tile Centre Ltd</v>
      </c>
      <c r="L10983" s="18"/>
      <c r="M10983" s="18" t="str">
        <f>IFERROR(VLOOKUP(LEFT(I10983,7)+0,'[1]_Redacted Trans'!B$1:C$65536,2,0),Q10983)</f>
        <v>GALV</v>
      </c>
      <c r="N10983" s="22" t="s">
        <v>110</v>
      </c>
      <c r="P10983" t="s">
        <v>8641</v>
      </c>
      <c r="Q10983" t="s">
        <v>21343</v>
      </c>
    </row>
    <row r="10984" spans="1:17" x14ac:dyDescent="0.2">
      <c r="A10984" s="3" t="s">
        <v>103</v>
      </c>
      <c r="B10984" s="3"/>
      <c r="C10984" s="18" t="s">
        <v>104</v>
      </c>
      <c r="D10984" s="18" t="s">
        <v>316</v>
      </c>
      <c r="E10984" s="18" t="s">
        <v>254</v>
      </c>
      <c r="F10984" s="18" t="s">
        <v>795</v>
      </c>
      <c r="G10984" s="19">
        <v>44061</v>
      </c>
      <c r="H10984" s="20" t="s">
        <v>20170</v>
      </c>
      <c r="I10984" s="20" t="s">
        <v>21344</v>
      </c>
      <c r="J10984" s="21">
        <v>205.4</v>
      </c>
      <c r="K10984" s="18" t="str">
        <f>IFERROR(VLOOKUP(LEFT(I10984,7)+0,'[1]_Redacted Trans'!B$1:C$65536,2,0),P10984)</f>
        <v>2100258 - Clacton Tile Centre Ltd</v>
      </c>
      <c r="L10984" s="18"/>
      <c r="M10984" s="18" t="str">
        <f>IFERROR(VLOOKUP(LEFT(I10984,7)+0,'[1]_Redacted Trans'!B$1:C$65536,2,0),Q10984)</f>
        <v>SEATS</v>
      </c>
      <c r="N10984" s="22" t="s">
        <v>110</v>
      </c>
      <c r="P10984" t="s">
        <v>8641</v>
      </c>
      <c r="Q10984" t="s">
        <v>21345</v>
      </c>
    </row>
    <row r="10985" spans="1:17" x14ac:dyDescent="0.2">
      <c r="A10985" s="3" t="s">
        <v>103</v>
      </c>
      <c r="B10985" s="3"/>
      <c r="C10985" s="18" t="s">
        <v>104</v>
      </c>
      <c r="D10985" s="18" t="s">
        <v>316</v>
      </c>
      <c r="E10985" s="18" t="s">
        <v>254</v>
      </c>
      <c r="F10985" s="18" t="s">
        <v>403</v>
      </c>
      <c r="G10985" s="19">
        <v>44061</v>
      </c>
      <c r="H10985" s="20" t="s">
        <v>15180</v>
      </c>
      <c r="I10985" s="20" t="s">
        <v>21346</v>
      </c>
      <c r="J10985" s="21">
        <v>1934.52</v>
      </c>
      <c r="K10985" s="18" t="str">
        <f>IFERROR(VLOOKUP(LEFT(I10985,7)+0,'[1]_Redacted Trans'!B$1:C$65536,2,0),P10985)</f>
        <v>2119293 - Enterprise Rent-A-Car UK Ltd</v>
      </c>
      <c r="L10985" s="18"/>
      <c r="M10985" s="18" t="str">
        <f>IFERROR(VLOOKUP(LEFT(I10985,7)+0,'[1]_Redacted Trans'!B$1:C$65536,2,0),Q10985)</f>
        <v>VAN RENTAL</v>
      </c>
      <c r="N10985" s="22" t="s">
        <v>110</v>
      </c>
      <c r="P10985" t="s">
        <v>1052</v>
      </c>
      <c r="Q10985" t="s">
        <v>1053</v>
      </c>
    </row>
    <row r="10986" spans="1:17" x14ac:dyDescent="0.2">
      <c r="A10986" s="3" t="s">
        <v>103</v>
      </c>
      <c r="B10986" s="3"/>
      <c r="C10986" s="18" t="s">
        <v>104</v>
      </c>
      <c r="D10986" s="18" t="s">
        <v>316</v>
      </c>
      <c r="E10986" s="18" t="s">
        <v>254</v>
      </c>
      <c r="F10986" s="18" t="s">
        <v>403</v>
      </c>
      <c r="G10986" s="19">
        <v>44061</v>
      </c>
      <c r="H10986" s="20" t="s">
        <v>15180</v>
      </c>
      <c r="I10986" s="20" t="s">
        <v>21347</v>
      </c>
      <c r="J10986" s="21">
        <v>288.12</v>
      </c>
      <c r="K10986" s="18" t="str">
        <f>IFERROR(VLOOKUP(LEFT(I10986,7)+0,'[1]_Redacted Trans'!B$1:C$65536,2,0),P10986)</f>
        <v>2119293 - Enterprise Rent-A-Car UK Ltd</v>
      </c>
      <c r="L10986" s="18"/>
      <c r="M10986" s="18" t="str">
        <f>IFERROR(VLOOKUP(LEFT(I10986,7)+0,'[1]_Redacted Trans'!B$1:C$65536,2,0),Q10986)</f>
        <v>VAN RENTAL</v>
      </c>
      <c r="N10986" s="22" t="s">
        <v>110</v>
      </c>
      <c r="P10986" t="s">
        <v>1052</v>
      </c>
      <c r="Q10986" t="s">
        <v>1053</v>
      </c>
    </row>
    <row r="10987" spans="1:17" x14ac:dyDescent="0.2">
      <c r="A10987" s="3" t="s">
        <v>103</v>
      </c>
      <c r="B10987" s="3"/>
      <c r="C10987" s="18" t="s">
        <v>104</v>
      </c>
      <c r="D10987" s="18" t="s">
        <v>316</v>
      </c>
      <c r="E10987" s="18" t="s">
        <v>254</v>
      </c>
      <c r="F10987" s="18" t="s">
        <v>403</v>
      </c>
      <c r="G10987" s="19">
        <v>44061</v>
      </c>
      <c r="H10987" s="20" t="s">
        <v>15180</v>
      </c>
      <c r="I10987" s="20" t="s">
        <v>21348</v>
      </c>
      <c r="J10987" s="21">
        <v>236.04</v>
      </c>
      <c r="K10987" s="18" t="str">
        <f>IFERROR(VLOOKUP(LEFT(I10987,7)+0,'[1]_Redacted Trans'!B$1:C$65536,2,0),P10987)</f>
        <v>2119293 - Enterprise Rent-A-Car UK Ltd</v>
      </c>
      <c r="L10987" s="18"/>
      <c r="M10987" s="18" t="str">
        <f>IFERROR(VLOOKUP(LEFT(I10987,7)+0,'[1]_Redacted Trans'!B$1:C$65536,2,0),Q10987)</f>
        <v>VAN RENTAL</v>
      </c>
      <c r="N10987" s="22" t="s">
        <v>110</v>
      </c>
      <c r="P10987" t="s">
        <v>1052</v>
      </c>
      <c r="Q10987" t="s">
        <v>1053</v>
      </c>
    </row>
    <row r="10988" spans="1:17" x14ac:dyDescent="0.2">
      <c r="A10988" s="3" t="s">
        <v>103</v>
      </c>
      <c r="B10988" s="3"/>
      <c r="C10988" s="18" t="s">
        <v>104</v>
      </c>
      <c r="D10988" s="18" t="s">
        <v>316</v>
      </c>
      <c r="E10988" s="18" t="s">
        <v>254</v>
      </c>
      <c r="F10988" s="18" t="s">
        <v>403</v>
      </c>
      <c r="G10988" s="19">
        <v>44061</v>
      </c>
      <c r="H10988" s="20" t="s">
        <v>15180</v>
      </c>
      <c r="I10988" s="20" t="s">
        <v>21349</v>
      </c>
      <c r="J10988" s="21">
        <v>165.17</v>
      </c>
      <c r="K10988" s="18" t="str">
        <f>IFERROR(VLOOKUP(LEFT(I10988,7)+0,'[1]_Redacted Trans'!B$1:C$65536,2,0),P10988)</f>
        <v>2119293 - Enterprise Rent-A-Car UK Ltd</v>
      </c>
      <c r="L10988" s="18"/>
      <c r="M10988" s="18" t="str">
        <f>IFERROR(VLOOKUP(LEFT(I10988,7)+0,'[1]_Redacted Trans'!B$1:C$65536,2,0),Q10988)</f>
        <v>VAN RENTAL</v>
      </c>
      <c r="N10988" s="22" t="s">
        <v>110</v>
      </c>
      <c r="P10988" t="s">
        <v>1052</v>
      </c>
      <c r="Q10988" t="s">
        <v>1053</v>
      </c>
    </row>
    <row r="10989" spans="1:17" x14ac:dyDescent="0.2">
      <c r="A10989" s="3" t="s">
        <v>103</v>
      </c>
      <c r="B10989" s="3"/>
      <c r="C10989" s="18" t="s">
        <v>104</v>
      </c>
      <c r="D10989" s="18" t="s">
        <v>316</v>
      </c>
      <c r="E10989" s="18" t="s">
        <v>254</v>
      </c>
      <c r="F10989" s="18" t="s">
        <v>403</v>
      </c>
      <c r="G10989" s="19">
        <v>44061</v>
      </c>
      <c r="H10989" s="20" t="s">
        <v>15180</v>
      </c>
      <c r="I10989" s="20" t="s">
        <v>21350</v>
      </c>
      <c r="J10989" s="21">
        <v>288.12</v>
      </c>
      <c r="K10989" s="18" t="str">
        <f>IFERROR(VLOOKUP(LEFT(I10989,7)+0,'[1]_Redacted Trans'!B$1:C$65536,2,0),P10989)</f>
        <v>2119293 - Enterprise Rent-A-Car UK Ltd</v>
      </c>
      <c r="L10989" s="18"/>
      <c r="M10989" s="18" t="str">
        <f>IFERROR(VLOOKUP(LEFT(I10989,7)+0,'[1]_Redacted Trans'!B$1:C$65536,2,0),Q10989)</f>
        <v>VAN RENTAL</v>
      </c>
      <c r="N10989" s="22" t="s">
        <v>110</v>
      </c>
      <c r="P10989" t="s">
        <v>1052</v>
      </c>
      <c r="Q10989" t="s">
        <v>1053</v>
      </c>
    </row>
    <row r="10990" spans="1:17" x14ac:dyDescent="0.2">
      <c r="A10990" s="3" t="s">
        <v>103</v>
      </c>
      <c r="B10990" s="3"/>
      <c r="C10990" s="18" t="s">
        <v>104</v>
      </c>
      <c r="D10990" s="18" t="s">
        <v>316</v>
      </c>
      <c r="E10990" s="18" t="s">
        <v>254</v>
      </c>
      <c r="F10990" s="18" t="s">
        <v>403</v>
      </c>
      <c r="G10990" s="19">
        <v>44061</v>
      </c>
      <c r="H10990" s="20" t="s">
        <v>15180</v>
      </c>
      <c r="I10990" s="20" t="s">
        <v>21351</v>
      </c>
      <c r="J10990" s="21">
        <v>325.64</v>
      </c>
      <c r="K10990" s="18" t="str">
        <f>IFERROR(VLOOKUP(LEFT(I10990,7)+0,'[1]_Redacted Trans'!B$1:C$65536,2,0),P10990)</f>
        <v>2119293 - Enterprise Rent-A-Car UK Ltd</v>
      </c>
      <c r="L10990" s="18"/>
      <c r="M10990" s="18" t="str">
        <f>IFERROR(VLOOKUP(LEFT(I10990,7)+0,'[1]_Redacted Trans'!B$1:C$65536,2,0),Q10990)</f>
        <v>VAN RENTAL</v>
      </c>
      <c r="N10990" s="22" t="s">
        <v>110</v>
      </c>
      <c r="P10990" t="s">
        <v>1052</v>
      </c>
      <c r="Q10990" t="s">
        <v>1053</v>
      </c>
    </row>
    <row r="10991" spans="1:17" x14ac:dyDescent="0.2">
      <c r="A10991" s="3" t="s">
        <v>103</v>
      </c>
      <c r="B10991" s="3"/>
      <c r="C10991" s="18" t="s">
        <v>104</v>
      </c>
      <c r="D10991" s="18" t="s">
        <v>316</v>
      </c>
      <c r="E10991" s="18" t="s">
        <v>254</v>
      </c>
      <c r="F10991" s="18" t="s">
        <v>403</v>
      </c>
      <c r="G10991" s="19">
        <v>44061</v>
      </c>
      <c r="H10991" s="20" t="s">
        <v>15180</v>
      </c>
      <c r="I10991" s="20" t="s">
        <v>21352</v>
      </c>
      <c r="J10991" s="21">
        <v>236.04</v>
      </c>
      <c r="K10991" s="18" t="str">
        <f>IFERROR(VLOOKUP(LEFT(I10991,7)+0,'[1]_Redacted Trans'!B$1:C$65536,2,0),P10991)</f>
        <v>2119293 - Enterprise Rent-A-Car UK Ltd</v>
      </c>
      <c r="L10991" s="18"/>
      <c r="M10991" s="18" t="str">
        <f>IFERROR(VLOOKUP(LEFT(I10991,7)+0,'[1]_Redacted Trans'!B$1:C$65536,2,0),Q10991)</f>
        <v>VAN RENTAL</v>
      </c>
      <c r="N10991" s="22" t="s">
        <v>110</v>
      </c>
      <c r="P10991" t="s">
        <v>1052</v>
      </c>
      <c r="Q10991" t="s">
        <v>1053</v>
      </c>
    </row>
    <row r="10992" spans="1:17" x14ac:dyDescent="0.2">
      <c r="A10992" s="3" t="s">
        <v>103</v>
      </c>
      <c r="B10992" s="3"/>
      <c r="C10992" s="18" t="s">
        <v>104</v>
      </c>
      <c r="D10992" s="18" t="s">
        <v>316</v>
      </c>
      <c r="E10992" s="18" t="s">
        <v>254</v>
      </c>
      <c r="F10992" s="18" t="s">
        <v>403</v>
      </c>
      <c r="G10992" s="19">
        <v>44061</v>
      </c>
      <c r="H10992" s="20" t="s">
        <v>15180</v>
      </c>
      <c r="I10992" s="20" t="s">
        <v>21353</v>
      </c>
      <c r="J10992" s="21">
        <v>236.04</v>
      </c>
      <c r="K10992" s="18" t="str">
        <f>IFERROR(VLOOKUP(LEFT(I10992,7)+0,'[1]_Redacted Trans'!B$1:C$65536,2,0),P10992)</f>
        <v>2119293 - Enterprise Rent-A-Car UK Ltd</v>
      </c>
      <c r="L10992" s="18"/>
      <c r="M10992" s="18" t="str">
        <f>IFERROR(VLOOKUP(LEFT(I10992,7)+0,'[1]_Redacted Trans'!B$1:C$65536,2,0),Q10992)</f>
        <v>VAN RENTAL</v>
      </c>
      <c r="N10992" s="22" t="s">
        <v>110</v>
      </c>
      <c r="P10992" t="s">
        <v>1052</v>
      </c>
      <c r="Q10992" t="s">
        <v>1053</v>
      </c>
    </row>
    <row r="10993" spans="1:17" x14ac:dyDescent="0.2">
      <c r="A10993" s="3" t="s">
        <v>103</v>
      </c>
      <c r="B10993" s="3"/>
      <c r="C10993" s="18" t="s">
        <v>104</v>
      </c>
      <c r="D10993" s="18" t="s">
        <v>316</v>
      </c>
      <c r="E10993" s="18" t="s">
        <v>254</v>
      </c>
      <c r="F10993" s="18" t="s">
        <v>403</v>
      </c>
      <c r="G10993" s="19">
        <v>44061</v>
      </c>
      <c r="H10993" s="20" t="s">
        <v>15180</v>
      </c>
      <c r="I10993" s="20" t="s">
        <v>21354</v>
      </c>
      <c r="J10993" s="21">
        <v>236.04</v>
      </c>
      <c r="K10993" s="18" t="str">
        <f>IFERROR(VLOOKUP(LEFT(I10993,7)+0,'[1]_Redacted Trans'!B$1:C$65536,2,0),P10993)</f>
        <v>2119293 - Enterprise Rent-A-Car UK Ltd</v>
      </c>
      <c r="L10993" s="18"/>
      <c r="M10993" s="18" t="str">
        <f>IFERROR(VLOOKUP(LEFT(I10993,7)+0,'[1]_Redacted Trans'!B$1:C$65536,2,0),Q10993)</f>
        <v>VAN RENTAL</v>
      </c>
      <c r="N10993" s="22" t="s">
        <v>110</v>
      </c>
      <c r="P10993" t="s">
        <v>1052</v>
      </c>
      <c r="Q10993" t="s">
        <v>1053</v>
      </c>
    </row>
    <row r="10994" spans="1:17" x14ac:dyDescent="0.2">
      <c r="A10994" s="3" t="s">
        <v>103</v>
      </c>
      <c r="B10994" s="3"/>
      <c r="C10994" s="18" t="s">
        <v>104</v>
      </c>
      <c r="D10994" s="18" t="s">
        <v>316</v>
      </c>
      <c r="E10994" s="18" t="s">
        <v>254</v>
      </c>
      <c r="F10994" s="18" t="s">
        <v>403</v>
      </c>
      <c r="G10994" s="19">
        <v>44061</v>
      </c>
      <c r="H10994" s="20" t="s">
        <v>15180</v>
      </c>
      <c r="I10994" s="20" t="s">
        <v>21355</v>
      </c>
      <c r="J10994" s="21">
        <v>325.64</v>
      </c>
      <c r="K10994" s="18" t="str">
        <f>IFERROR(VLOOKUP(LEFT(I10994,7)+0,'[1]_Redacted Trans'!B$1:C$65536,2,0),P10994)</f>
        <v>2119293 - Enterprise Rent-A-Car UK Ltd</v>
      </c>
      <c r="L10994" s="18"/>
      <c r="M10994" s="18" t="str">
        <f>IFERROR(VLOOKUP(LEFT(I10994,7)+0,'[1]_Redacted Trans'!B$1:C$65536,2,0),Q10994)</f>
        <v>VAN RENTAL</v>
      </c>
      <c r="N10994" s="22" t="s">
        <v>110</v>
      </c>
      <c r="P10994" t="s">
        <v>1052</v>
      </c>
      <c r="Q10994" t="s">
        <v>1053</v>
      </c>
    </row>
    <row r="10995" spans="1:17" x14ac:dyDescent="0.2">
      <c r="A10995" s="3" t="s">
        <v>103</v>
      </c>
      <c r="B10995" s="3"/>
      <c r="C10995" s="18" t="s">
        <v>104</v>
      </c>
      <c r="D10995" s="18" t="s">
        <v>316</v>
      </c>
      <c r="E10995" s="18" t="s">
        <v>254</v>
      </c>
      <c r="F10995" s="18" t="s">
        <v>403</v>
      </c>
      <c r="G10995" s="19">
        <v>44061</v>
      </c>
      <c r="H10995" s="20" t="s">
        <v>15180</v>
      </c>
      <c r="I10995" s="20" t="s">
        <v>21356</v>
      </c>
      <c r="J10995" s="21">
        <v>288.12</v>
      </c>
      <c r="K10995" s="18" t="str">
        <f>IFERROR(VLOOKUP(LEFT(I10995,7)+0,'[1]_Redacted Trans'!B$1:C$65536,2,0),P10995)</f>
        <v>2119293 - Enterprise Rent-A-Car UK Ltd</v>
      </c>
      <c r="L10995" s="18"/>
      <c r="M10995" s="18" t="str">
        <f>IFERROR(VLOOKUP(LEFT(I10995,7)+0,'[1]_Redacted Trans'!B$1:C$65536,2,0),Q10995)</f>
        <v>VAN RENTAL</v>
      </c>
      <c r="N10995" s="22" t="s">
        <v>110</v>
      </c>
      <c r="P10995" t="s">
        <v>1052</v>
      </c>
      <c r="Q10995" t="s">
        <v>1053</v>
      </c>
    </row>
    <row r="10996" spans="1:17" x14ac:dyDescent="0.2">
      <c r="A10996" s="3" t="s">
        <v>103</v>
      </c>
      <c r="B10996" s="3"/>
      <c r="C10996" s="18" t="s">
        <v>104</v>
      </c>
      <c r="D10996" s="18" t="s">
        <v>316</v>
      </c>
      <c r="E10996" s="18" t="s">
        <v>254</v>
      </c>
      <c r="F10996" s="18" t="s">
        <v>403</v>
      </c>
      <c r="G10996" s="19">
        <v>44061</v>
      </c>
      <c r="H10996" s="20" t="s">
        <v>15180</v>
      </c>
      <c r="I10996" s="20" t="s">
        <v>21357</v>
      </c>
      <c r="J10996" s="21">
        <v>236.04</v>
      </c>
      <c r="K10996" s="18" t="str">
        <f>IFERROR(VLOOKUP(LEFT(I10996,7)+0,'[1]_Redacted Trans'!B$1:C$65536,2,0),P10996)</f>
        <v>2119293 - Enterprise Rent-A-Car UK Ltd</v>
      </c>
      <c r="L10996" s="18"/>
      <c r="M10996" s="18" t="str">
        <f>IFERROR(VLOOKUP(LEFT(I10996,7)+0,'[1]_Redacted Trans'!B$1:C$65536,2,0),Q10996)</f>
        <v>VAN RENTAL</v>
      </c>
      <c r="N10996" s="22" t="s">
        <v>110</v>
      </c>
      <c r="P10996" t="s">
        <v>1052</v>
      </c>
      <c r="Q10996" t="s">
        <v>1053</v>
      </c>
    </row>
    <row r="10997" spans="1:17" x14ac:dyDescent="0.2">
      <c r="A10997" s="3" t="s">
        <v>103</v>
      </c>
      <c r="B10997" s="3"/>
      <c r="C10997" s="18" t="s">
        <v>104</v>
      </c>
      <c r="D10997" s="18" t="s">
        <v>316</v>
      </c>
      <c r="E10997" s="18" t="s">
        <v>254</v>
      </c>
      <c r="F10997" s="18" t="s">
        <v>403</v>
      </c>
      <c r="G10997" s="19">
        <v>44061</v>
      </c>
      <c r="H10997" s="20" t="s">
        <v>15180</v>
      </c>
      <c r="I10997" s="20" t="s">
        <v>21358</v>
      </c>
      <c r="J10997" s="21">
        <v>236.04</v>
      </c>
      <c r="K10997" s="18" t="str">
        <f>IFERROR(VLOOKUP(LEFT(I10997,7)+0,'[1]_Redacted Trans'!B$1:C$65536,2,0),P10997)</f>
        <v>2119293 - Enterprise Rent-A-Car UK Ltd</v>
      </c>
      <c r="L10997" s="18"/>
      <c r="M10997" s="18" t="str">
        <f>IFERROR(VLOOKUP(LEFT(I10997,7)+0,'[1]_Redacted Trans'!B$1:C$65536,2,0),Q10997)</f>
        <v>VAN RENTAL</v>
      </c>
      <c r="N10997" s="22" t="s">
        <v>110</v>
      </c>
      <c r="P10997" t="s">
        <v>1052</v>
      </c>
      <c r="Q10997" t="s">
        <v>1053</v>
      </c>
    </row>
    <row r="10998" spans="1:17" x14ac:dyDescent="0.2">
      <c r="A10998" s="3" t="s">
        <v>103</v>
      </c>
      <c r="B10998" s="3"/>
      <c r="C10998" s="18" t="s">
        <v>104</v>
      </c>
      <c r="D10998" s="18" t="s">
        <v>316</v>
      </c>
      <c r="E10998" s="18" t="s">
        <v>254</v>
      </c>
      <c r="F10998" s="18" t="s">
        <v>403</v>
      </c>
      <c r="G10998" s="19">
        <v>44061</v>
      </c>
      <c r="H10998" s="20" t="s">
        <v>15180</v>
      </c>
      <c r="I10998" s="20" t="s">
        <v>21359</v>
      </c>
      <c r="J10998" s="21">
        <v>288.12</v>
      </c>
      <c r="K10998" s="18" t="str">
        <f>IFERROR(VLOOKUP(LEFT(I10998,7)+0,'[1]_Redacted Trans'!B$1:C$65536,2,0),P10998)</f>
        <v>2119293 - Enterprise Rent-A-Car UK Ltd</v>
      </c>
      <c r="L10998" s="18"/>
      <c r="M10998" s="18" t="str">
        <f>IFERROR(VLOOKUP(LEFT(I10998,7)+0,'[1]_Redacted Trans'!B$1:C$65536,2,0),Q10998)</f>
        <v>VAN RENTAL</v>
      </c>
      <c r="N10998" s="22" t="s">
        <v>110</v>
      </c>
      <c r="P10998" t="s">
        <v>1052</v>
      </c>
      <c r="Q10998" t="s">
        <v>1053</v>
      </c>
    </row>
    <row r="10999" spans="1:17" x14ac:dyDescent="0.2">
      <c r="A10999" s="3" t="s">
        <v>103</v>
      </c>
      <c r="B10999" s="3"/>
      <c r="C10999" s="18" t="s">
        <v>104</v>
      </c>
      <c r="D10999" s="18" t="s">
        <v>316</v>
      </c>
      <c r="E10999" s="18" t="s">
        <v>254</v>
      </c>
      <c r="F10999" s="18" t="s">
        <v>403</v>
      </c>
      <c r="G10999" s="19">
        <v>44061</v>
      </c>
      <c r="H10999" s="20" t="s">
        <v>15180</v>
      </c>
      <c r="I10999" s="20" t="s">
        <v>21360</v>
      </c>
      <c r="J10999" s="21">
        <v>236.04</v>
      </c>
      <c r="K10999" s="18" t="str">
        <f>IFERROR(VLOOKUP(LEFT(I10999,7)+0,'[1]_Redacted Trans'!B$1:C$65536,2,0),P10999)</f>
        <v>2119293 - Enterprise Rent-A-Car UK Ltd</v>
      </c>
      <c r="L10999" s="18"/>
      <c r="M10999" s="18" t="str">
        <f>IFERROR(VLOOKUP(LEFT(I10999,7)+0,'[1]_Redacted Trans'!B$1:C$65536,2,0),Q10999)</f>
        <v>VAN RENTAL</v>
      </c>
      <c r="N10999" s="22" t="s">
        <v>110</v>
      </c>
      <c r="P10999" t="s">
        <v>1052</v>
      </c>
      <c r="Q10999" t="s">
        <v>1053</v>
      </c>
    </row>
    <row r="11000" spans="1:17" x14ac:dyDescent="0.2">
      <c r="A11000" s="3" t="s">
        <v>103</v>
      </c>
      <c r="B11000" s="3"/>
      <c r="C11000" s="18" t="s">
        <v>104</v>
      </c>
      <c r="D11000" s="18" t="s">
        <v>316</v>
      </c>
      <c r="E11000" s="18" t="s">
        <v>254</v>
      </c>
      <c r="F11000" s="18" t="s">
        <v>403</v>
      </c>
      <c r="G11000" s="19">
        <v>44061</v>
      </c>
      <c r="H11000" s="20" t="s">
        <v>15180</v>
      </c>
      <c r="I11000" s="20" t="s">
        <v>21361</v>
      </c>
      <c r="J11000" s="21">
        <v>293.77999999999997</v>
      </c>
      <c r="K11000" s="18" t="str">
        <f>IFERROR(VLOOKUP(LEFT(I11000,7)+0,'[1]_Redacted Trans'!B$1:C$65536,2,0),P11000)</f>
        <v>2119293 - Enterprise Rent-A-Car UK Ltd</v>
      </c>
      <c r="L11000" s="18"/>
      <c r="M11000" s="18" t="str">
        <f>IFERROR(VLOOKUP(LEFT(I11000,7)+0,'[1]_Redacted Trans'!B$1:C$65536,2,0),Q11000)</f>
        <v>VAN RENTAL</v>
      </c>
      <c r="N11000" s="22" t="s">
        <v>110</v>
      </c>
      <c r="P11000" t="s">
        <v>1052</v>
      </c>
      <c r="Q11000" t="s">
        <v>1053</v>
      </c>
    </row>
    <row r="11001" spans="1:17" x14ac:dyDescent="0.2">
      <c r="A11001" s="3" t="s">
        <v>103</v>
      </c>
      <c r="B11001" s="3"/>
      <c r="C11001" s="18" t="s">
        <v>104</v>
      </c>
      <c r="D11001" s="18" t="s">
        <v>316</v>
      </c>
      <c r="E11001" s="18" t="s">
        <v>254</v>
      </c>
      <c r="F11001" s="18" t="s">
        <v>403</v>
      </c>
      <c r="G11001" s="19">
        <v>44061</v>
      </c>
      <c r="H11001" s="20" t="s">
        <v>15180</v>
      </c>
      <c r="I11001" s="20" t="s">
        <v>21362</v>
      </c>
      <c r="J11001" s="21">
        <v>236.04</v>
      </c>
      <c r="K11001" s="18" t="str">
        <f>IFERROR(VLOOKUP(LEFT(I11001,7)+0,'[1]_Redacted Trans'!B$1:C$65536,2,0),P11001)</f>
        <v>2119293 - Enterprise Rent-A-Car UK Ltd</v>
      </c>
      <c r="L11001" s="18"/>
      <c r="M11001" s="18" t="str">
        <f>IFERROR(VLOOKUP(LEFT(I11001,7)+0,'[1]_Redacted Trans'!B$1:C$65536,2,0),Q11001)</f>
        <v>VAN RENTAL</v>
      </c>
      <c r="N11001" s="22" t="s">
        <v>110</v>
      </c>
      <c r="P11001" t="s">
        <v>1052</v>
      </c>
      <c r="Q11001" t="s">
        <v>1053</v>
      </c>
    </row>
    <row r="11002" spans="1:17" x14ac:dyDescent="0.2">
      <c r="A11002" s="3" t="s">
        <v>103</v>
      </c>
      <c r="B11002" s="3"/>
      <c r="C11002" s="18" t="s">
        <v>104</v>
      </c>
      <c r="D11002" s="18" t="s">
        <v>316</v>
      </c>
      <c r="E11002" s="18" t="s">
        <v>254</v>
      </c>
      <c r="F11002" s="18" t="s">
        <v>403</v>
      </c>
      <c r="G11002" s="19">
        <v>44061</v>
      </c>
      <c r="H11002" s="20" t="s">
        <v>15180</v>
      </c>
      <c r="I11002" s="20" t="s">
        <v>21363</v>
      </c>
      <c r="J11002" s="21">
        <v>194.45</v>
      </c>
      <c r="K11002" s="18" t="str">
        <f>IFERROR(VLOOKUP(LEFT(I11002,7)+0,'[1]_Redacted Trans'!B$1:C$65536,2,0),P11002)</f>
        <v>2119293 - Enterprise Rent-A-Car UK Ltd</v>
      </c>
      <c r="L11002" s="18"/>
      <c r="M11002" s="18" t="str">
        <f>IFERROR(VLOOKUP(LEFT(I11002,7)+0,'[1]_Redacted Trans'!B$1:C$65536,2,0),Q11002)</f>
        <v>VAN RENTAL</v>
      </c>
      <c r="N11002" s="22" t="s">
        <v>110</v>
      </c>
      <c r="P11002" t="s">
        <v>1052</v>
      </c>
      <c r="Q11002" t="s">
        <v>1053</v>
      </c>
    </row>
    <row r="11003" spans="1:17" x14ac:dyDescent="0.2">
      <c r="A11003" s="3" t="s">
        <v>103</v>
      </c>
      <c r="B11003" s="3"/>
      <c r="C11003" s="18" t="s">
        <v>104</v>
      </c>
      <c r="D11003" s="18" t="s">
        <v>316</v>
      </c>
      <c r="E11003" s="18" t="s">
        <v>254</v>
      </c>
      <c r="F11003" s="18" t="s">
        <v>403</v>
      </c>
      <c r="G11003" s="19">
        <v>44061</v>
      </c>
      <c r="H11003" s="20" t="s">
        <v>15180</v>
      </c>
      <c r="I11003" s="20" t="s">
        <v>21364</v>
      </c>
      <c r="J11003" s="21">
        <v>288.12</v>
      </c>
      <c r="K11003" s="18" t="str">
        <f>IFERROR(VLOOKUP(LEFT(I11003,7)+0,'[1]_Redacted Trans'!B$1:C$65536,2,0),P11003)</f>
        <v>2119293 - Enterprise Rent-A-Car UK Ltd</v>
      </c>
      <c r="L11003" s="18"/>
      <c r="M11003" s="18" t="str">
        <f>IFERROR(VLOOKUP(LEFT(I11003,7)+0,'[1]_Redacted Trans'!B$1:C$65536,2,0),Q11003)</f>
        <v>VAN RENTAL</v>
      </c>
      <c r="N11003" s="22" t="s">
        <v>110</v>
      </c>
      <c r="P11003" t="s">
        <v>1052</v>
      </c>
      <c r="Q11003" t="s">
        <v>1053</v>
      </c>
    </row>
    <row r="11004" spans="1:17" x14ac:dyDescent="0.2">
      <c r="A11004" s="3" t="s">
        <v>103</v>
      </c>
      <c r="B11004" s="3"/>
      <c r="C11004" s="18" t="s">
        <v>104</v>
      </c>
      <c r="D11004" s="18" t="s">
        <v>316</v>
      </c>
      <c r="E11004" s="18" t="s">
        <v>254</v>
      </c>
      <c r="F11004" s="18" t="s">
        <v>403</v>
      </c>
      <c r="G11004" s="19">
        <v>44061</v>
      </c>
      <c r="H11004" s="20" t="s">
        <v>15180</v>
      </c>
      <c r="I11004" s="20" t="s">
        <v>21365</v>
      </c>
      <c r="J11004" s="21">
        <v>106.16</v>
      </c>
      <c r="K11004" s="18" t="str">
        <f>IFERROR(VLOOKUP(LEFT(I11004,7)+0,'[1]_Redacted Trans'!B$1:C$65536,2,0),P11004)</f>
        <v>2119293 - Enterprise Rent-A-Car UK Ltd</v>
      </c>
      <c r="L11004" s="18"/>
      <c r="M11004" s="18" t="str">
        <f>IFERROR(VLOOKUP(LEFT(I11004,7)+0,'[1]_Redacted Trans'!B$1:C$65536,2,0),Q11004)</f>
        <v>VAN RENTAL</v>
      </c>
      <c r="N11004" s="22" t="s">
        <v>110</v>
      </c>
      <c r="P11004" t="s">
        <v>1052</v>
      </c>
      <c r="Q11004" t="s">
        <v>1053</v>
      </c>
    </row>
    <row r="11005" spans="1:17" x14ac:dyDescent="0.2">
      <c r="A11005" s="3" t="s">
        <v>103</v>
      </c>
      <c r="B11005" s="3"/>
      <c r="C11005" s="18" t="s">
        <v>104</v>
      </c>
      <c r="D11005" s="18" t="s">
        <v>316</v>
      </c>
      <c r="E11005" s="18" t="s">
        <v>254</v>
      </c>
      <c r="F11005" s="18" t="s">
        <v>403</v>
      </c>
      <c r="G11005" s="19">
        <v>44061</v>
      </c>
      <c r="H11005" s="20" t="s">
        <v>15180</v>
      </c>
      <c r="I11005" s="20" t="s">
        <v>21366</v>
      </c>
      <c r="J11005" s="21">
        <v>106.16</v>
      </c>
      <c r="K11005" s="18" t="str">
        <f>IFERROR(VLOOKUP(LEFT(I11005,7)+0,'[1]_Redacted Trans'!B$1:C$65536,2,0),P11005)</f>
        <v>2119293 - Enterprise Rent-A-Car UK Ltd</v>
      </c>
      <c r="L11005" s="18"/>
      <c r="M11005" s="18" t="str">
        <f>IFERROR(VLOOKUP(LEFT(I11005,7)+0,'[1]_Redacted Trans'!B$1:C$65536,2,0),Q11005)</f>
        <v>VAN RENTAL</v>
      </c>
      <c r="N11005" s="22" t="s">
        <v>110</v>
      </c>
      <c r="P11005" t="s">
        <v>1052</v>
      </c>
      <c r="Q11005" t="s">
        <v>1053</v>
      </c>
    </row>
    <row r="11006" spans="1:17" x14ac:dyDescent="0.2">
      <c r="A11006" s="3" t="s">
        <v>103</v>
      </c>
      <c r="B11006" s="3"/>
      <c r="C11006" s="18" t="s">
        <v>104</v>
      </c>
      <c r="D11006" s="18" t="s">
        <v>316</v>
      </c>
      <c r="E11006" s="18" t="s">
        <v>254</v>
      </c>
      <c r="F11006" s="18" t="s">
        <v>403</v>
      </c>
      <c r="G11006" s="19">
        <v>44061</v>
      </c>
      <c r="H11006" s="20" t="s">
        <v>15180</v>
      </c>
      <c r="I11006" s="20" t="s">
        <v>21367</v>
      </c>
      <c r="J11006" s="21">
        <v>236.04</v>
      </c>
      <c r="K11006" s="18" t="str">
        <f>IFERROR(VLOOKUP(LEFT(I11006,7)+0,'[1]_Redacted Trans'!B$1:C$65536,2,0),P11006)</f>
        <v>2119293 - Enterprise Rent-A-Car UK Ltd</v>
      </c>
      <c r="L11006" s="18"/>
      <c r="M11006" s="18" t="str">
        <f>IFERROR(VLOOKUP(LEFT(I11006,7)+0,'[1]_Redacted Trans'!B$1:C$65536,2,0),Q11006)</f>
        <v>VAN RENTAL</v>
      </c>
      <c r="N11006" s="22" t="s">
        <v>110</v>
      </c>
      <c r="P11006" t="s">
        <v>1052</v>
      </c>
      <c r="Q11006" t="s">
        <v>1053</v>
      </c>
    </row>
    <row r="11007" spans="1:17" x14ac:dyDescent="0.2">
      <c r="A11007" s="3" t="s">
        <v>103</v>
      </c>
      <c r="B11007" s="3"/>
      <c r="C11007" s="18" t="s">
        <v>104</v>
      </c>
      <c r="D11007" s="18" t="s">
        <v>316</v>
      </c>
      <c r="E11007" s="18" t="s">
        <v>254</v>
      </c>
      <c r="F11007" s="18" t="s">
        <v>403</v>
      </c>
      <c r="G11007" s="19">
        <v>44061</v>
      </c>
      <c r="H11007" s="20" t="s">
        <v>15180</v>
      </c>
      <c r="I11007" s="20" t="s">
        <v>21368</v>
      </c>
      <c r="J11007" s="21">
        <v>325.64</v>
      </c>
      <c r="K11007" s="18" t="str">
        <f>IFERROR(VLOOKUP(LEFT(I11007,7)+0,'[1]_Redacted Trans'!B$1:C$65536,2,0),P11007)</f>
        <v>2119293 - Enterprise Rent-A-Car UK Ltd</v>
      </c>
      <c r="L11007" s="18"/>
      <c r="M11007" s="18" t="str">
        <f>IFERROR(VLOOKUP(LEFT(I11007,7)+0,'[1]_Redacted Trans'!B$1:C$65536,2,0),Q11007)</f>
        <v>VAN RENTAL</v>
      </c>
      <c r="N11007" s="22" t="s">
        <v>110</v>
      </c>
      <c r="P11007" t="s">
        <v>1052</v>
      </c>
      <c r="Q11007" t="s">
        <v>1053</v>
      </c>
    </row>
    <row r="11008" spans="1:17" x14ac:dyDescent="0.2">
      <c r="A11008" s="3" t="s">
        <v>103</v>
      </c>
      <c r="B11008" s="3"/>
      <c r="C11008" s="18" t="s">
        <v>104</v>
      </c>
      <c r="D11008" s="18" t="s">
        <v>316</v>
      </c>
      <c r="E11008" s="18" t="s">
        <v>254</v>
      </c>
      <c r="F11008" s="18" t="s">
        <v>4292</v>
      </c>
      <c r="G11008" s="19">
        <v>44061</v>
      </c>
      <c r="H11008" s="20" t="s">
        <v>21369</v>
      </c>
      <c r="I11008" s="20" t="s">
        <v>21370</v>
      </c>
      <c r="J11008" s="21">
        <v>275</v>
      </c>
      <c r="K11008" s="18" t="str">
        <f>IFERROR(VLOOKUP(LEFT(I11008,7)+0,'[1]_Redacted Trans'!B$1:C$65536,2,0),P11008)</f>
        <v>2100268 - Clacton Tool Hire</v>
      </c>
      <c r="L11008" s="18"/>
      <c r="M11008" s="18" t="str">
        <f>IFERROR(VLOOKUP(LEFT(I11008,7)+0,'[1]_Redacted Trans'!B$1:C$65536,2,0),Q11008)</f>
        <v>Water tank</v>
      </c>
      <c r="N11008" s="22" t="s">
        <v>110</v>
      </c>
      <c r="P11008" t="s">
        <v>2682</v>
      </c>
      <c r="Q11008" t="s">
        <v>21371</v>
      </c>
    </row>
    <row r="11009" spans="1:17" x14ac:dyDescent="0.2">
      <c r="A11009" s="3" t="s">
        <v>103</v>
      </c>
      <c r="B11009" s="3"/>
      <c r="C11009" s="18" t="s">
        <v>104</v>
      </c>
      <c r="D11009" s="18" t="s">
        <v>316</v>
      </c>
      <c r="E11009" s="18" t="s">
        <v>254</v>
      </c>
      <c r="F11009" s="18" t="s">
        <v>408</v>
      </c>
      <c r="G11009" s="19">
        <v>44061</v>
      </c>
      <c r="H11009" s="20" t="s">
        <v>21369</v>
      </c>
      <c r="I11009" s="20" t="s">
        <v>21372</v>
      </c>
      <c r="J11009" s="21">
        <v>197</v>
      </c>
      <c r="K11009" s="18" t="str">
        <f>IFERROR(VLOOKUP(LEFT(I11009,7)+0,'[1]_Redacted Trans'!B$1:C$65536,2,0),P11009)</f>
        <v>2100268 - Clacton Tool Hire</v>
      </c>
      <c r="L11009" s="18"/>
      <c r="M11009" s="18" t="str">
        <f>IFERROR(VLOOKUP(LEFT(I11009,7)+0,'[1]_Redacted Trans'!B$1:C$65536,2,0),Q11009)</f>
        <v>Dehumidifier</v>
      </c>
      <c r="N11009" s="22" t="s">
        <v>110</v>
      </c>
      <c r="P11009" t="s">
        <v>2682</v>
      </c>
      <c r="Q11009" t="s">
        <v>21373</v>
      </c>
    </row>
    <row r="11010" spans="1:17" x14ac:dyDescent="0.2">
      <c r="A11010" s="3" t="s">
        <v>103</v>
      </c>
      <c r="B11010" s="3"/>
      <c r="C11010" s="18" t="s">
        <v>104</v>
      </c>
      <c r="D11010" s="18" t="s">
        <v>316</v>
      </c>
      <c r="E11010" s="18" t="s">
        <v>842</v>
      </c>
      <c r="F11010" s="18" t="s">
        <v>843</v>
      </c>
      <c r="G11010" s="19">
        <v>44061</v>
      </c>
      <c r="H11010" s="20" t="s">
        <v>21369</v>
      </c>
      <c r="I11010" s="20" t="s">
        <v>21374</v>
      </c>
      <c r="J11010" s="21">
        <v>96</v>
      </c>
      <c r="K11010" s="18" t="str">
        <f>IFERROR(VLOOKUP(LEFT(I11010,7)+0,'[1]_Redacted Trans'!B$1:C$65536,2,0),P11010)</f>
        <v>2100268 - Clacton Tool Hire</v>
      </c>
      <c r="L11010" s="18"/>
      <c r="M11010" s="18" t="str">
        <f>IFERROR(VLOOKUP(LEFT(I11010,7)+0,'[1]_Redacted Trans'!B$1:C$65536,2,0),Q11010)</f>
        <v>Compacting plate</v>
      </c>
      <c r="N11010" s="22" t="s">
        <v>110</v>
      </c>
      <c r="P11010" t="s">
        <v>2682</v>
      </c>
      <c r="Q11010" t="s">
        <v>21375</v>
      </c>
    </row>
    <row r="11011" spans="1:17" x14ac:dyDescent="0.2">
      <c r="A11011" s="3" t="s">
        <v>103</v>
      </c>
      <c r="B11011" s="3"/>
      <c r="C11011" s="18" t="s">
        <v>104</v>
      </c>
      <c r="D11011" s="18" t="s">
        <v>316</v>
      </c>
      <c r="E11011" s="18" t="s">
        <v>842</v>
      </c>
      <c r="F11011" s="18" t="s">
        <v>843</v>
      </c>
      <c r="G11011" s="19">
        <v>44061</v>
      </c>
      <c r="H11011" s="20" t="s">
        <v>21369</v>
      </c>
      <c r="I11011" s="20" t="s">
        <v>21376</v>
      </c>
      <c r="J11011" s="21">
        <v>928</v>
      </c>
      <c r="K11011" s="18" t="str">
        <f>IFERROR(VLOOKUP(LEFT(I11011,7)+0,'[1]_Redacted Trans'!B$1:C$65536,2,0),P11011)</f>
        <v>2100268 - Clacton Tool Hire</v>
      </c>
      <c r="L11011" s="18"/>
      <c r="M11011" s="18" t="str">
        <f>IFERROR(VLOOKUP(LEFT(I11011,7)+0,'[1]_Redacted Trans'!B$1:C$65536,2,0),Q11011)</f>
        <v>Digger</v>
      </c>
      <c r="N11011" s="22" t="s">
        <v>110</v>
      </c>
      <c r="P11011" t="s">
        <v>2682</v>
      </c>
      <c r="Q11011" t="s">
        <v>21377</v>
      </c>
    </row>
    <row r="11012" spans="1:17" x14ac:dyDescent="0.2">
      <c r="A11012" s="3" t="s">
        <v>103</v>
      </c>
      <c r="B11012" s="3"/>
      <c r="C11012" s="18" t="s">
        <v>104</v>
      </c>
      <c r="D11012" s="18" t="s">
        <v>316</v>
      </c>
      <c r="E11012" s="18" t="s">
        <v>254</v>
      </c>
      <c r="F11012" s="18" t="s">
        <v>408</v>
      </c>
      <c r="G11012" s="19">
        <v>44061</v>
      </c>
      <c r="H11012" s="20" t="s">
        <v>21369</v>
      </c>
      <c r="I11012" s="20" t="s">
        <v>21378</v>
      </c>
      <c r="J11012" s="21">
        <v>64</v>
      </c>
      <c r="K11012" s="18" t="str">
        <f>IFERROR(VLOOKUP(LEFT(I11012,7)+0,'[1]_Redacted Trans'!B$1:C$65536,2,0),P11012)</f>
        <v>2100268 - Clacton Tool Hire</v>
      </c>
      <c r="L11012" s="18"/>
      <c r="M11012" s="18" t="str">
        <f>IFERROR(VLOOKUP(LEFT(I11012,7)+0,'[1]_Redacted Trans'!B$1:C$65536,2,0),Q11012)</f>
        <v>Dehumidifier</v>
      </c>
      <c r="N11012" s="22" t="s">
        <v>110</v>
      </c>
      <c r="P11012" t="s">
        <v>2682</v>
      </c>
      <c r="Q11012" t="s">
        <v>21373</v>
      </c>
    </row>
    <row r="11013" spans="1:17" x14ac:dyDescent="0.2">
      <c r="A11013" s="3" t="s">
        <v>103</v>
      </c>
      <c r="B11013" s="3"/>
      <c r="C11013" s="18" t="s">
        <v>104</v>
      </c>
      <c r="D11013" s="18" t="s">
        <v>316</v>
      </c>
      <c r="E11013" s="18" t="s">
        <v>842</v>
      </c>
      <c r="F11013" s="18" t="s">
        <v>843</v>
      </c>
      <c r="G11013" s="19">
        <v>44061</v>
      </c>
      <c r="H11013" s="20" t="s">
        <v>21369</v>
      </c>
      <c r="I11013" s="20" t="s">
        <v>21379</v>
      </c>
      <c r="J11013" s="21">
        <v>87.4</v>
      </c>
      <c r="K11013" s="18" t="str">
        <f>IFERROR(VLOOKUP(LEFT(I11013,7)+0,'[1]_Redacted Trans'!B$1:C$65536,2,0),P11013)</f>
        <v>2100268 - Clacton Tool Hire</v>
      </c>
      <c r="L11013" s="18"/>
      <c r="M11013" s="18" t="str">
        <f>IFERROR(VLOOKUP(LEFT(I11013,7)+0,'[1]_Redacted Trans'!B$1:C$65536,2,0),Q11013)</f>
        <v>Auger</v>
      </c>
      <c r="N11013" s="22" t="s">
        <v>110</v>
      </c>
      <c r="P11013" t="s">
        <v>2682</v>
      </c>
      <c r="Q11013" t="s">
        <v>21380</v>
      </c>
    </row>
    <row r="11014" spans="1:17" x14ac:dyDescent="0.2">
      <c r="A11014" s="3" t="s">
        <v>103</v>
      </c>
      <c r="B11014" s="3"/>
      <c r="C11014" s="18" t="s">
        <v>104</v>
      </c>
      <c r="D11014" s="18" t="s">
        <v>316</v>
      </c>
      <c r="E11014" s="18" t="s">
        <v>254</v>
      </c>
      <c r="F11014" s="18" t="s">
        <v>408</v>
      </c>
      <c r="G11014" s="19">
        <v>44061</v>
      </c>
      <c r="H11014" s="20" t="s">
        <v>21369</v>
      </c>
      <c r="I11014" s="20" t="s">
        <v>21381</v>
      </c>
      <c r="J11014" s="21">
        <v>240</v>
      </c>
      <c r="K11014" s="18" t="str">
        <f>IFERROR(VLOOKUP(LEFT(I11014,7)+0,'[1]_Redacted Trans'!B$1:C$65536,2,0),P11014)</f>
        <v>2100268 - Clacton Tool Hire</v>
      </c>
      <c r="L11014" s="18"/>
      <c r="M11014" s="18" t="str">
        <f>IFERROR(VLOOKUP(LEFT(I11014,7)+0,'[1]_Redacted Trans'!B$1:C$65536,2,0),Q11014)</f>
        <v>Dehumidifier</v>
      </c>
      <c r="N11014" s="22" t="s">
        <v>110</v>
      </c>
      <c r="P11014" t="s">
        <v>2682</v>
      </c>
      <c r="Q11014" t="s">
        <v>21373</v>
      </c>
    </row>
    <row r="11015" spans="1:17" x14ac:dyDescent="0.2">
      <c r="A11015" s="3" t="s">
        <v>103</v>
      </c>
      <c r="B11015" s="3"/>
      <c r="C11015" s="18" t="s">
        <v>104</v>
      </c>
      <c r="D11015" s="18" t="s">
        <v>316</v>
      </c>
      <c r="E11015" s="18" t="s">
        <v>945</v>
      </c>
      <c r="F11015" s="18" t="s">
        <v>230</v>
      </c>
      <c r="G11015" s="19">
        <v>44061</v>
      </c>
      <c r="H11015" s="20"/>
      <c r="I11015" s="20" t="s">
        <v>21382</v>
      </c>
      <c r="J11015" s="21">
        <v>83.35</v>
      </c>
      <c r="K11015" s="18" t="str">
        <f>IFERROR(VLOOKUP(LEFT(I11015,7)+0,'[1]_Redacted Trans'!B$1:C$65536,2,0),P11015)</f>
        <v>2106318 - British Gas Business</v>
      </c>
      <c r="L11015" s="18"/>
      <c r="M11015" s="18" t="str">
        <f>IFERROR(VLOOKUP(LEFT(I11015,7)+0,'[1]_Redacted Trans'!B$1:C$65536,2,0),Q11015)</f>
        <v>Electricity</v>
      </c>
      <c r="N11015" s="22" t="s">
        <v>110</v>
      </c>
      <c r="P11015" t="s">
        <v>232</v>
      </c>
      <c r="Q11015" t="s">
        <v>17803</v>
      </c>
    </row>
    <row r="11016" spans="1:17" x14ac:dyDescent="0.2">
      <c r="A11016" s="3" t="s">
        <v>103</v>
      </c>
      <c r="B11016" s="3"/>
      <c r="C11016" s="18" t="s">
        <v>104</v>
      </c>
      <c r="D11016" s="18" t="s">
        <v>316</v>
      </c>
      <c r="E11016" s="18" t="s">
        <v>945</v>
      </c>
      <c r="F11016" s="18" t="s">
        <v>230</v>
      </c>
      <c r="G11016" s="19">
        <v>44061</v>
      </c>
      <c r="H11016" s="20"/>
      <c r="I11016" s="20" t="s">
        <v>21383</v>
      </c>
      <c r="J11016" s="21">
        <v>7.86</v>
      </c>
      <c r="K11016" s="18" t="str">
        <f>IFERROR(VLOOKUP(LEFT(I11016,7)+0,'[1]_Redacted Trans'!B$1:C$65536,2,0),P11016)</f>
        <v>2106318 - British Gas Business</v>
      </c>
      <c r="L11016" s="18"/>
      <c r="M11016" s="18" t="str">
        <f>IFERROR(VLOOKUP(LEFT(I11016,7)+0,'[1]_Redacted Trans'!B$1:C$65536,2,0),Q11016)</f>
        <v>Electricity</v>
      </c>
      <c r="N11016" s="22" t="s">
        <v>110</v>
      </c>
      <c r="P11016" t="s">
        <v>232</v>
      </c>
      <c r="Q11016" t="s">
        <v>17803</v>
      </c>
    </row>
    <row r="11017" spans="1:17" x14ac:dyDescent="0.2">
      <c r="A11017" s="3" t="s">
        <v>103</v>
      </c>
      <c r="B11017" s="3"/>
      <c r="C11017" s="18" t="s">
        <v>104</v>
      </c>
      <c r="D11017" s="18" t="s">
        <v>316</v>
      </c>
      <c r="E11017" s="18" t="s">
        <v>17805</v>
      </c>
      <c r="F11017" s="18" t="s">
        <v>230</v>
      </c>
      <c r="G11017" s="19">
        <v>44061</v>
      </c>
      <c r="H11017" s="20"/>
      <c r="I11017" s="20" t="s">
        <v>21384</v>
      </c>
      <c r="J11017" s="21">
        <v>19.399999999999999</v>
      </c>
      <c r="K11017" s="18" t="str">
        <f>IFERROR(VLOOKUP(LEFT(I11017,7)+0,'[1]_Redacted Trans'!B$1:C$65536,2,0),P11017)</f>
        <v>2106318 - British Gas Business</v>
      </c>
      <c r="L11017" s="18"/>
      <c r="M11017" s="18" t="str">
        <f>IFERROR(VLOOKUP(LEFT(I11017,7)+0,'[1]_Redacted Trans'!B$1:C$65536,2,0),Q11017)</f>
        <v>Electricity</v>
      </c>
      <c r="N11017" s="22" t="s">
        <v>110</v>
      </c>
      <c r="P11017" t="s">
        <v>232</v>
      </c>
      <c r="Q11017" t="s">
        <v>17803</v>
      </c>
    </row>
    <row r="11018" spans="1:17" x14ac:dyDescent="0.2">
      <c r="A11018" s="3" t="s">
        <v>103</v>
      </c>
      <c r="B11018" s="3"/>
      <c r="C11018" s="18" t="s">
        <v>104</v>
      </c>
      <c r="D11018" s="18" t="s">
        <v>316</v>
      </c>
      <c r="E11018" s="18" t="s">
        <v>945</v>
      </c>
      <c r="F11018" s="18" t="s">
        <v>230</v>
      </c>
      <c r="G11018" s="19">
        <v>44061</v>
      </c>
      <c r="H11018" s="20"/>
      <c r="I11018" s="20" t="s">
        <v>21385</v>
      </c>
      <c r="J11018" s="21">
        <v>14.92</v>
      </c>
      <c r="K11018" s="18" t="str">
        <f>IFERROR(VLOOKUP(LEFT(I11018,7)+0,'[1]_Redacted Trans'!B$1:C$65536,2,0),P11018)</f>
        <v>2106318 - British Gas Business</v>
      </c>
      <c r="L11018" s="18"/>
      <c r="M11018" s="18" t="str">
        <f>IFERROR(VLOOKUP(LEFT(I11018,7)+0,'[1]_Redacted Trans'!B$1:C$65536,2,0),Q11018)</f>
        <v>Electricity</v>
      </c>
      <c r="N11018" s="22" t="s">
        <v>110</v>
      </c>
      <c r="P11018" t="s">
        <v>232</v>
      </c>
      <c r="Q11018" t="s">
        <v>17803</v>
      </c>
    </row>
    <row r="11019" spans="1:17" x14ac:dyDescent="0.2">
      <c r="A11019" s="3" t="s">
        <v>103</v>
      </c>
      <c r="B11019" s="3"/>
      <c r="C11019" s="18" t="s">
        <v>104</v>
      </c>
      <c r="D11019" s="18" t="s">
        <v>316</v>
      </c>
      <c r="E11019" s="18" t="s">
        <v>17805</v>
      </c>
      <c r="F11019" s="18" t="s">
        <v>230</v>
      </c>
      <c r="G11019" s="19">
        <v>44061</v>
      </c>
      <c r="H11019" s="20"/>
      <c r="I11019" s="20" t="s">
        <v>21386</v>
      </c>
      <c r="J11019" s="21">
        <v>9.43</v>
      </c>
      <c r="K11019" s="18" t="str">
        <f>IFERROR(VLOOKUP(LEFT(I11019,7)+0,'[1]_Redacted Trans'!B$1:C$65536,2,0),P11019)</f>
        <v>2106318 - British Gas Business</v>
      </c>
      <c r="L11019" s="18"/>
      <c r="M11019" s="18" t="str">
        <f>IFERROR(VLOOKUP(LEFT(I11019,7)+0,'[1]_Redacted Trans'!B$1:C$65536,2,0),Q11019)</f>
        <v>Electricity</v>
      </c>
      <c r="N11019" s="22" t="s">
        <v>110</v>
      </c>
      <c r="P11019" t="s">
        <v>232</v>
      </c>
      <c r="Q11019" t="s">
        <v>17803</v>
      </c>
    </row>
    <row r="11020" spans="1:17" x14ac:dyDescent="0.2">
      <c r="A11020" s="3" t="s">
        <v>103</v>
      </c>
      <c r="B11020" s="3"/>
      <c r="C11020" s="18" t="s">
        <v>104</v>
      </c>
      <c r="D11020" s="18" t="s">
        <v>316</v>
      </c>
      <c r="E11020" s="18" t="s">
        <v>945</v>
      </c>
      <c r="F11020" s="18" t="s">
        <v>230</v>
      </c>
      <c r="G11020" s="19">
        <v>44061</v>
      </c>
      <c r="H11020" s="20"/>
      <c r="I11020" s="20" t="s">
        <v>21387</v>
      </c>
      <c r="J11020" s="21">
        <v>32.06</v>
      </c>
      <c r="K11020" s="18" t="str">
        <f>IFERROR(VLOOKUP(LEFT(I11020,7)+0,'[1]_Redacted Trans'!B$1:C$65536,2,0),P11020)</f>
        <v>2106318 - British Gas Business</v>
      </c>
      <c r="L11020" s="18"/>
      <c r="M11020" s="18" t="str">
        <f>IFERROR(VLOOKUP(LEFT(I11020,7)+0,'[1]_Redacted Trans'!B$1:C$65536,2,0),Q11020)</f>
        <v>Electricity</v>
      </c>
      <c r="N11020" s="22" t="s">
        <v>110</v>
      </c>
      <c r="P11020" t="s">
        <v>232</v>
      </c>
      <c r="Q11020" t="s">
        <v>17803</v>
      </c>
    </row>
    <row r="11021" spans="1:17" x14ac:dyDescent="0.2">
      <c r="A11021" s="3" t="s">
        <v>103</v>
      </c>
      <c r="B11021" s="3"/>
      <c r="C11021" s="18" t="s">
        <v>104</v>
      </c>
      <c r="D11021" s="18" t="s">
        <v>316</v>
      </c>
      <c r="E11021" s="18" t="s">
        <v>945</v>
      </c>
      <c r="F11021" s="18" t="s">
        <v>230</v>
      </c>
      <c r="G11021" s="19">
        <v>44061</v>
      </c>
      <c r="H11021" s="20"/>
      <c r="I11021" s="20" t="s">
        <v>21388</v>
      </c>
      <c r="J11021" s="21">
        <v>55.9</v>
      </c>
      <c r="K11021" s="18" t="str">
        <f>IFERROR(VLOOKUP(LEFT(I11021,7)+0,'[1]_Redacted Trans'!B$1:C$65536,2,0),P11021)</f>
        <v>2106318 - British Gas Business</v>
      </c>
      <c r="L11021" s="18"/>
      <c r="M11021" s="18" t="str">
        <f>IFERROR(VLOOKUP(LEFT(I11021,7)+0,'[1]_Redacted Trans'!B$1:C$65536,2,0),Q11021)</f>
        <v>Electricity</v>
      </c>
      <c r="N11021" s="22" t="s">
        <v>110</v>
      </c>
      <c r="P11021" t="s">
        <v>232</v>
      </c>
      <c r="Q11021" t="s">
        <v>17803</v>
      </c>
    </row>
    <row r="11022" spans="1:17" x14ac:dyDescent="0.2">
      <c r="A11022" s="3" t="s">
        <v>103</v>
      </c>
      <c r="B11022" s="3"/>
      <c r="C11022" s="18" t="s">
        <v>104</v>
      </c>
      <c r="D11022" s="18" t="s">
        <v>316</v>
      </c>
      <c r="E11022" s="18" t="s">
        <v>945</v>
      </c>
      <c r="F11022" s="18" t="s">
        <v>230</v>
      </c>
      <c r="G11022" s="19">
        <v>44061</v>
      </c>
      <c r="H11022" s="20"/>
      <c r="I11022" s="20" t="s">
        <v>21389</v>
      </c>
      <c r="J11022" s="21">
        <v>27.4</v>
      </c>
      <c r="K11022" s="18" t="str">
        <f>IFERROR(VLOOKUP(LEFT(I11022,7)+0,'[1]_Redacted Trans'!B$1:C$65536,2,0),P11022)</f>
        <v>2106318 - British Gas Business</v>
      </c>
      <c r="L11022" s="18"/>
      <c r="M11022" s="18" t="str">
        <f>IFERROR(VLOOKUP(LEFT(I11022,7)+0,'[1]_Redacted Trans'!B$1:C$65536,2,0),Q11022)</f>
        <v>Electricity</v>
      </c>
      <c r="N11022" s="22" t="s">
        <v>110</v>
      </c>
      <c r="P11022" t="s">
        <v>232</v>
      </c>
      <c r="Q11022" t="s">
        <v>17803</v>
      </c>
    </row>
    <row r="11023" spans="1:17" x14ac:dyDescent="0.2">
      <c r="A11023" s="3" t="s">
        <v>103</v>
      </c>
      <c r="B11023" s="3"/>
      <c r="C11023" s="18" t="s">
        <v>104</v>
      </c>
      <c r="D11023" s="18" t="s">
        <v>316</v>
      </c>
      <c r="E11023" s="18" t="s">
        <v>378</v>
      </c>
      <c r="F11023" s="18" t="s">
        <v>230</v>
      </c>
      <c r="G11023" s="19">
        <v>44061</v>
      </c>
      <c r="H11023" s="20"/>
      <c r="I11023" s="20" t="s">
        <v>21390</v>
      </c>
      <c r="J11023" s="21">
        <v>804.03</v>
      </c>
      <c r="K11023" s="18" t="str">
        <f>IFERROR(VLOOKUP(LEFT(I11023,7)+0,'[1]_Redacted Trans'!B$1:C$65536,2,0),P11023)</f>
        <v>2106318 - British Gas Business</v>
      </c>
      <c r="L11023" s="18"/>
      <c r="M11023" s="18" t="str">
        <f>IFERROR(VLOOKUP(LEFT(I11023,7)+0,'[1]_Redacted Trans'!B$1:C$65536,2,0),Q11023)</f>
        <v>Electric 01/07/20 to 31/07/20</v>
      </c>
      <c r="N11023" s="22" t="s">
        <v>110</v>
      </c>
      <c r="P11023" t="s">
        <v>232</v>
      </c>
      <c r="Q11023" t="s">
        <v>21391</v>
      </c>
    </row>
    <row r="11024" spans="1:17" x14ac:dyDescent="0.2">
      <c r="A11024" s="3" t="s">
        <v>103</v>
      </c>
      <c r="B11024" s="3"/>
      <c r="C11024" s="18" t="s">
        <v>104</v>
      </c>
      <c r="D11024" s="18" t="s">
        <v>316</v>
      </c>
      <c r="E11024" s="18" t="s">
        <v>348</v>
      </c>
      <c r="F11024" s="18" t="s">
        <v>230</v>
      </c>
      <c r="G11024" s="19">
        <v>44061</v>
      </c>
      <c r="H11024" s="20"/>
      <c r="I11024" s="20" t="s">
        <v>21392</v>
      </c>
      <c r="J11024" s="21">
        <v>7.86</v>
      </c>
      <c r="K11024" s="18" t="str">
        <f>IFERROR(VLOOKUP(LEFT(I11024,7)+0,'[1]_Redacted Trans'!B$1:C$65536,2,0),P11024)</f>
        <v>2106318 - British Gas Business</v>
      </c>
      <c r="L11024" s="18"/>
      <c r="M11024" s="18" t="str">
        <f>IFERROR(VLOOKUP(LEFT(I11024,7)+0,'[1]_Redacted Trans'!B$1:C$65536,2,0),Q11024)</f>
        <v>Electric 01/07/20 to 31/07/20</v>
      </c>
      <c r="N11024" s="22" t="s">
        <v>110</v>
      </c>
      <c r="P11024" t="s">
        <v>232</v>
      </c>
      <c r="Q11024" t="s">
        <v>21391</v>
      </c>
    </row>
    <row r="11025" spans="1:17" x14ac:dyDescent="0.2">
      <c r="A11025" s="3" t="s">
        <v>103</v>
      </c>
      <c r="B11025" s="3"/>
      <c r="C11025" s="18" t="s">
        <v>104</v>
      </c>
      <c r="D11025" s="18" t="s">
        <v>316</v>
      </c>
      <c r="E11025" s="18" t="s">
        <v>378</v>
      </c>
      <c r="F11025" s="18" t="s">
        <v>230</v>
      </c>
      <c r="G11025" s="19">
        <v>44061</v>
      </c>
      <c r="H11025" s="20"/>
      <c r="I11025" s="20" t="s">
        <v>21393</v>
      </c>
      <c r="J11025" s="21">
        <v>314.64999999999998</v>
      </c>
      <c r="K11025" s="18" t="str">
        <f>IFERROR(VLOOKUP(LEFT(I11025,7)+0,'[1]_Redacted Trans'!B$1:C$65536,2,0),P11025)</f>
        <v>2106318 - British Gas Business</v>
      </c>
      <c r="L11025" s="18"/>
      <c r="M11025" s="18" t="str">
        <f>IFERROR(VLOOKUP(LEFT(I11025,7)+0,'[1]_Redacted Trans'!B$1:C$65536,2,0),Q11025)</f>
        <v>Electric 01/07/20 to 31/07/20</v>
      </c>
      <c r="N11025" s="22" t="s">
        <v>110</v>
      </c>
      <c r="P11025" t="s">
        <v>232</v>
      </c>
      <c r="Q11025" t="s">
        <v>21391</v>
      </c>
    </row>
    <row r="11026" spans="1:17" x14ac:dyDescent="0.2">
      <c r="A11026" s="3" t="s">
        <v>103</v>
      </c>
      <c r="B11026" s="3"/>
      <c r="C11026" s="18" t="s">
        <v>104</v>
      </c>
      <c r="D11026" s="18" t="s">
        <v>316</v>
      </c>
      <c r="E11026" s="18" t="s">
        <v>378</v>
      </c>
      <c r="F11026" s="18" t="s">
        <v>230</v>
      </c>
      <c r="G11026" s="19">
        <v>44061</v>
      </c>
      <c r="H11026" s="20"/>
      <c r="I11026" s="20" t="s">
        <v>21394</v>
      </c>
      <c r="J11026" s="21">
        <v>774.23</v>
      </c>
      <c r="K11026" s="18" t="str">
        <f>IFERROR(VLOOKUP(LEFT(I11026,7)+0,'[1]_Redacted Trans'!B$1:C$65536,2,0),P11026)</f>
        <v>2106318 - British Gas Business</v>
      </c>
      <c r="L11026" s="18"/>
      <c r="M11026" s="18" t="str">
        <f>IFERROR(VLOOKUP(LEFT(I11026,7)+0,'[1]_Redacted Trans'!B$1:C$65536,2,0),Q11026)</f>
        <v>Electric 01/07/20 to 31/07/20</v>
      </c>
      <c r="N11026" s="22" t="s">
        <v>110</v>
      </c>
      <c r="P11026" t="s">
        <v>232</v>
      </c>
      <c r="Q11026" t="s">
        <v>21391</v>
      </c>
    </row>
    <row r="11027" spans="1:17" x14ac:dyDescent="0.2">
      <c r="A11027" s="3" t="s">
        <v>103</v>
      </c>
      <c r="B11027" s="3"/>
      <c r="C11027" s="18" t="s">
        <v>104</v>
      </c>
      <c r="D11027" s="18" t="s">
        <v>239</v>
      </c>
      <c r="E11027" s="18" t="s">
        <v>302</v>
      </c>
      <c r="F11027" s="18" t="s">
        <v>17458</v>
      </c>
      <c r="G11027" s="19">
        <v>44061</v>
      </c>
      <c r="H11027" s="20"/>
      <c r="I11027" s="20" t="s">
        <v>21395</v>
      </c>
      <c r="J11027" s="21">
        <v>127.24</v>
      </c>
      <c r="K11027" s="18" t="str">
        <f>IFERROR(VLOOKUP(LEFT(I11027,7)+0,'[1]_Redacted Trans'!B$1:C$65536,2,0),P11027)</f>
        <v>2115250 - UK Fuels Limited</v>
      </c>
      <c r="L11027" s="18"/>
      <c r="M11027" s="18" t="str">
        <f>IFERROR(VLOOKUP(LEFT(I11027,7)+0,'[1]_Redacted Trans'!B$1:C$65536,2,0),Q11027)</f>
        <v>Fuel bill w/e 09/08/2020</v>
      </c>
      <c r="N11027" s="22" t="s">
        <v>110</v>
      </c>
      <c r="P11027" t="s">
        <v>1198</v>
      </c>
      <c r="Q11027" t="s">
        <v>21396</v>
      </c>
    </row>
    <row r="11028" spans="1:17" x14ac:dyDescent="0.2">
      <c r="A11028" s="3" t="s">
        <v>103</v>
      </c>
      <c r="B11028" s="3"/>
      <c r="C11028" s="18" t="s">
        <v>104</v>
      </c>
      <c r="D11028" s="18" t="s">
        <v>239</v>
      </c>
      <c r="E11028" s="18" t="s">
        <v>302</v>
      </c>
      <c r="F11028" s="18" t="s">
        <v>1196</v>
      </c>
      <c r="G11028" s="19">
        <v>44061</v>
      </c>
      <c r="H11028" s="20"/>
      <c r="I11028" s="20" t="s">
        <v>21397</v>
      </c>
      <c r="J11028" s="21">
        <v>50.55</v>
      </c>
      <c r="K11028" s="18" t="str">
        <f>IFERROR(VLOOKUP(LEFT(I11028,7)+0,'[1]_Redacted Trans'!B$1:C$65536,2,0),P11028)</f>
        <v>2115250 - UK Fuels Limited</v>
      </c>
      <c r="L11028" s="18"/>
      <c r="M11028" s="18" t="str">
        <f>IFERROR(VLOOKUP(LEFT(I11028,7)+0,'[1]_Redacted Trans'!B$1:C$65536,2,0),Q11028)</f>
        <v>Fuel bill w/e 09/08/2020</v>
      </c>
      <c r="N11028" s="22" t="s">
        <v>110</v>
      </c>
      <c r="P11028" t="s">
        <v>1198</v>
      </c>
      <c r="Q11028" t="s">
        <v>21396</v>
      </c>
    </row>
    <row r="11029" spans="1:17" x14ac:dyDescent="0.2">
      <c r="A11029" s="3" t="s">
        <v>103</v>
      </c>
      <c r="B11029" s="3"/>
      <c r="C11029" s="18" t="s">
        <v>104</v>
      </c>
      <c r="D11029" s="18" t="s">
        <v>239</v>
      </c>
      <c r="E11029" s="18" t="s">
        <v>302</v>
      </c>
      <c r="F11029" s="18" t="s">
        <v>1196</v>
      </c>
      <c r="G11029" s="19">
        <v>44061</v>
      </c>
      <c r="H11029" s="20"/>
      <c r="I11029" s="20" t="s">
        <v>21398</v>
      </c>
      <c r="J11029" s="21">
        <v>27.86</v>
      </c>
      <c r="K11029" s="18" t="str">
        <f>IFERROR(VLOOKUP(LEFT(I11029,7)+0,'[1]_Redacted Trans'!B$1:C$65536,2,0),P11029)</f>
        <v>2115250 - UK Fuels Limited</v>
      </c>
      <c r="L11029" s="18"/>
      <c r="M11029" s="18" t="str">
        <f>IFERROR(VLOOKUP(LEFT(I11029,7)+0,'[1]_Redacted Trans'!B$1:C$65536,2,0),Q11029)</f>
        <v>Fuel bill w/e 09/08/2020</v>
      </c>
      <c r="N11029" s="22" t="s">
        <v>110</v>
      </c>
      <c r="P11029" t="s">
        <v>1198</v>
      </c>
      <c r="Q11029" t="s">
        <v>21396</v>
      </c>
    </row>
    <row r="11030" spans="1:17" x14ac:dyDescent="0.2">
      <c r="A11030" s="3" t="s">
        <v>103</v>
      </c>
      <c r="B11030" s="3"/>
      <c r="C11030" s="18" t="s">
        <v>104</v>
      </c>
      <c r="D11030" s="18" t="s">
        <v>239</v>
      </c>
      <c r="E11030" s="18" t="s">
        <v>302</v>
      </c>
      <c r="F11030" s="18" t="s">
        <v>1196</v>
      </c>
      <c r="G11030" s="19">
        <v>44061</v>
      </c>
      <c r="H11030" s="20"/>
      <c r="I11030" s="20" t="s">
        <v>21399</v>
      </c>
      <c r="J11030" s="21">
        <v>85.58</v>
      </c>
      <c r="K11030" s="18" t="str">
        <f>IFERROR(VLOOKUP(LEFT(I11030,7)+0,'[1]_Redacted Trans'!B$1:C$65536,2,0),P11030)</f>
        <v>2115250 - UK Fuels Limited</v>
      </c>
      <c r="L11030" s="18"/>
      <c r="M11030" s="18" t="str">
        <f>IFERROR(VLOOKUP(LEFT(I11030,7)+0,'[1]_Redacted Trans'!B$1:C$65536,2,0),Q11030)</f>
        <v>Fuel bill w/e 09/08/2020</v>
      </c>
      <c r="N11030" s="22" t="s">
        <v>110</v>
      </c>
      <c r="P11030" t="s">
        <v>1198</v>
      </c>
      <c r="Q11030" t="s">
        <v>21396</v>
      </c>
    </row>
    <row r="11031" spans="1:17" x14ac:dyDescent="0.2">
      <c r="A11031" s="3" t="s">
        <v>103</v>
      </c>
      <c r="B11031" s="3"/>
      <c r="C11031" s="18" t="s">
        <v>104</v>
      </c>
      <c r="D11031" s="18" t="s">
        <v>239</v>
      </c>
      <c r="E11031" s="18" t="s">
        <v>302</v>
      </c>
      <c r="F11031" s="18" t="s">
        <v>1196</v>
      </c>
      <c r="G11031" s="19">
        <v>44061</v>
      </c>
      <c r="H11031" s="20"/>
      <c r="I11031" s="20" t="s">
        <v>21400</v>
      </c>
      <c r="J11031" s="21">
        <v>28.24</v>
      </c>
      <c r="K11031" s="18" t="str">
        <f>IFERROR(VLOOKUP(LEFT(I11031,7)+0,'[1]_Redacted Trans'!B$1:C$65536,2,0),P11031)</f>
        <v>2115250 - UK Fuels Limited</v>
      </c>
      <c r="L11031" s="18"/>
      <c r="M11031" s="18" t="str">
        <f>IFERROR(VLOOKUP(LEFT(I11031,7)+0,'[1]_Redacted Trans'!B$1:C$65536,2,0),Q11031)</f>
        <v>Fuel bill w/e 09/08/2020</v>
      </c>
      <c r="N11031" s="22" t="s">
        <v>110</v>
      </c>
      <c r="P11031" t="s">
        <v>1198</v>
      </c>
      <c r="Q11031" t="s">
        <v>21396</v>
      </c>
    </row>
    <row r="11032" spans="1:17" x14ac:dyDescent="0.2">
      <c r="A11032" s="3" t="s">
        <v>103</v>
      </c>
      <c r="B11032" s="3"/>
      <c r="C11032" s="18" t="s">
        <v>104</v>
      </c>
      <c r="D11032" s="18" t="s">
        <v>239</v>
      </c>
      <c r="E11032" s="18" t="s">
        <v>302</v>
      </c>
      <c r="F11032" s="18" t="s">
        <v>1196</v>
      </c>
      <c r="G11032" s="19">
        <v>44061</v>
      </c>
      <c r="H11032" s="20"/>
      <c r="I11032" s="20" t="s">
        <v>21401</v>
      </c>
      <c r="J11032" s="21">
        <v>37.51</v>
      </c>
      <c r="K11032" s="18" t="str">
        <f>IFERROR(VLOOKUP(LEFT(I11032,7)+0,'[1]_Redacted Trans'!B$1:C$65536,2,0),P11032)</f>
        <v>2115250 - UK Fuels Limited</v>
      </c>
      <c r="L11032" s="18"/>
      <c r="M11032" s="18" t="str">
        <f>IFERROR(VLOOKUP(LEFT(I11032,7)+0,'[1]_Redacted Trans'!B$1:C$65536,2,0),Q11032)</f>
        <v>Fuel bill w/e 09/08/2020</v>
      </c>
      <c r="N11032" s="22" t="s">
        <v>110</v>
      </c>
      <c r="P11032" t="s">
        <v>1198</v>
      </c>
      <c r="Q11032" t="s">
        <v>21396</v>
      </c>
    </row>
    <row r="11033" spans="1:17" x14ac:dyDescent="0.2">
      <c r="A11033" s="3" t="s">
        <v>103</v>
      </c>
      <c r="B11033" s="3"/>
      <c r="C11033" s="18" t="s">
        <v>104</v>
      </c>
      <c r="D11033" s="18" t="s">
        <v>239</v>
      </c>
      <c r="E11033" s="18" t="s">
        <v>302</v>
      </c>
      <c r="F11033" s="18" t="s">
        <v>1196</v>
      </c>
      <c r="G11033" s="19">
        <v>44061</v>
      </c>
      <c r="H11033" s="20"/>
      <c r="I11033" s="20" t="s">
        <v>21402</v>
      </c>
      <c r="J11033" s="21">
        <v>58.9</v>
      </c>
      <c r="K11033" s="18" t="str">
        <f>IFERROR(VLOOKUP(LEFT(I11033,7)+0,'[1]_Redacted Trans'!B$1:C$65536,2,0),P11033)</f>
        <v>2115250 - UK Fuels Limited</v>
      </c>
      <c r="L11033" s="18"/>
      <c r="M11033" s="18" t="str">
        <f>IFERROR(VLOOKUP(LEFT(I11033,7)+0,'[1]_Redacted Trans'!B$1:C$65536,2,0),Q11033)</f>
        <v>Fuel bill w/e 09/08/2020</v>
      </c>
      <c r="N11033" s="22" t="s">
        <v>110</v>
      </c>
      <c r="P11033" t="s">
        <v>1198</v>
      </c>
      <c r="Q11033" t="s">
        <v>21396</v>
      </c>
    </row>
    <row r="11034" spans="1:17" x14ac:dyDescent="0.2">
      <c r="A11034" s="3" t="s">
        <v>103</v>
      </c>
      <c r="B11034" s="3"/>
      <c r="C11034" s="18" t="s">
        <v>104</v>
      </c>
      <c r="D11034" s="18" t="s">
        <v>239</v>
      </c>
      <c r="E11034" s="18" t="s">
        <v>302</v>
      </c>
      <c r="F11034" s="18" t="s">
        <v>1196</v>
      </c>
      <c r="G11034" s="19">
        <v>44061</v>
      </c>
      <c r="H11034" s="20"/>
      <c r="I11034" s="20" t="s">
        <v>21403</v>
      </c>
      <c r="J11034" s="21">
        <v>83.21</v>
      </c>
      <c r="K11034" s="18" t="str">
        <f>IFERROR(VLOOKUP(LEFT(I11034,7)+0,'[1]_Redacted Trans'!B$1:C$65536,2,0),P11034)</f>
        <v>2115250 - UK Fuels Limited</v>
      </c>
      <c r="L11034" s="18"/>
      <c r="M11034" s="18" t="str">
        <f>IFERROR(VLOOKUP(LEFT(I11034,7)+0,'[1]_Redacted Trans'!B$1:C$65536,2,0),Q11034)</f>
        <v>Fuel bill w/e 09/08/2020</v>
      </c>
      <c r="N11034" s="22" t="s">
        <v>110</v>
      </c>
      <c r="P11034" t="s">
        <v>1198</v>
      </c>
      <c r="Q11034" t="s">
        <v>21396</v>
      </c>
    </row>
    <row r="11035" spans="1:17" x14ac:dyDescent="0.2">
      <c r="A11035" s="3" t="s">
        <v>103</v>
      </c>
      <c r="B11035" s="3"/>
      <c r="C11035" s="18" t="s">
        <v>104</v>
      </c>
      <c r="D11035" s="18" t="s">
        <v>239</v>
      </c>
      <c r="E11035" s="18" t="s">
        <v>302</v>
      </c>
      <c r="F11035" s="18" t="s">
        <v>1196</v>
      </c>
      <c r="G11035" s="19">
        <v>44061</v>
      </c>
      <c r="H11035" s="20"/>
      <c r="I11035" s="20" t="s">
        <v>21404</v>
      </c>
      <c r="J11035" s="21">
        <v>33.18</v>
      </c>
      <c r="K11035" s="18" t="str">
        <f>IFERROR(VLOOKUP(LEFT(I11035,7)+0,'[1]_Redacted Trans'!B$1:C$65536,2,0),P11035)</f>
        <v>2115250 - UK Fuels Limited</v>
      </c>
      <c r="L11035" s="18"/>
      <c r="M11035" s="18" t="str">
        <f>IFERROR(VLOOKUP(LEFT(I11035,7)+0,'[1]_Redacted Trans'!B$1:C$65536,2,0),Q11035)</f>
        <v>Fuel bill w/e 09/08/2020</v>
      </c>
      <c r="N11035" s="22" t="s">
        <v>110</v>
      </c>
      <c r="P11035" t="s">
        <v>1198</v>
      </c>
      <c r="Q11035" t="s">
        <v>21396</v>
      </c>
    </row>
    <row r="11036" spans="1:17" x14ac:dyDescent="0.2">
      <c r="A11036" s="3" t="s">
        <v>103</v>
      </c>
      <c r="B11036" s="3"/>
      <c r="C11036" s="18" t="s">
        <v>104</v>
      </c>
      <c r="D11036" s="18" t="s">
        <v>239</v>
      </c>
      <c r="E11036" s="18" t="s">
        <v>302</v>
      </c>
      <c r="F11036" s="18" t="s">
        <v>1196</v>
      </c>
      <c r="G11036" s="19">
        <v>44061</v>
      </c>
      <c r="H11036" s="20"/>
      <c r="I11036" s="20" t="s">
        <v>21405</v>
      </c>
      <c r="J11036" s="21">
        <v>71.760000000000005</v>
      </c>
      <c r="K11036" s="18" t="str">
        <f>IFERROR(VLOOKUP(LEFT(I11036,7)+0,'[1]_Redacted Trans'!B$1:C$65536,2,0),P11036)</f>
        <v>2115250 - UK Fuels Limited</v>
      </c>
      <c r="L11036" s="18"/>
      <c r="M11036" s="18" t="str">
        <f>IFERROR(VLOOKUP(LEFT(I11036,7)+0,'[1]_Redacted Trans'!B$1:C$65536,2,0),Q11036)</f>
        <v>Fuel bill w/e 09/08/2020</v>
      </c>
      <c r="N11036" s="22" t="s">
        <v>110</v>
      </c>
      <c r="P11036" t="s">
        <v>1198</v>
      </c>
      <c r="Q11036" t="s">
        <v>21396</v>
      </c>
    </row>
    <row r="11037" spans="1:17" x14ac:dyDescent="0.2">
      <c r="A11037" s="3" t="s">
        <v>103</v>
      </c>
      <c r="B11037" s="3"/>
      <c r="C11037" s="18" t="s">
        <v>104</v>
      </c>
      <c r="D11037" s="18" t="s">
        <v>239</v>
      </c>
      <c r="E11037" s="18" t="s">
        <v>302</v>
      </c>
      <c r="F11037" s="18" t="s">
        <v>1196</v>
      </c>
      <c r="G11037" s="19">
        <v>44061</v>
      </c>
      <c r="H11037" s="20"/>
      <c r="I11037" s="20" t="s">
        <v>21406</v>
      </c>
      <c r="J11037" s="21">
        <v>51.94</v>
      </c>
      <c r="K11037" s="18" t="str">
        <f>IFERROR(VLOOKUP(LEFT(I11037,7)+0,'[1]_Redacted Trans'!B$1:C$65536,2,0),P11037)</f>
        <v>2115250 - UK Fuels Limited</v>
      </c>
      <c r="L11037" s="18"/>
      <c r="M11037" s="18" t="str">
        <f>IFERROR(VLOOKUP(LEFT(I11037,7)+0,'[1]_Redacted Trans'!B$1:C$65536,2,0),Q11037)</f>
        <v>Fuel bill w/e 09/08/2020</v>
      </c>
      <c r="N11037" s="22" t="s">
        <v>110</v>
      </c>
      <c r="P11037" t="s">
        <v>1198</v>
      </c>
      <c r="Q11037" t="s">
        <v>21396</v>
      </c>
    </row>
    <row r="11038" spans="1:17" x14ac:dyDescent="0.2">
      <c r="A11038" s="3" t="s">
        <v>103</v>
      </c>
      <c r="B11038" s="3"/>
      <c r="C11038" s="18" t="s">
        <v>104</v>
      </c>
      <c r="D11038" s="18" t="s">
        <v>239</v>
      </c>
      <c r="E11038" s="18" t="s">
        <v>302</v>
      </c>
      <c r="F11038" s="18" t="s">
        <v>1196</v>
      </c>
      <c r="G11038" s="19">
        <v>44061</v>
      </c>
      <c r="H11038" s="20"/>
      <c r="I11038" s="20" t="s">
        <v>21407</v>
      </c>
      <c r="J11038" s="21">
        <v>64.28</v>
      </c>
      <c r="K11038" s="18" t="str">
        <f>IFERROR(VLOOKUP(LEFT(I11038,7)+0,'[1]_Redacted Trans'!B$1:C$65536,2,0),P11038)</f>
        <v>2115250 - UK Fuels Limited</v>
      </c>
      <c r="L11038" s="18"/>
      <c r="M11038" s="18" t="str">
        <f>IFERROR(VLOOKUP(LEFT(I11038,7)+0,'[1]_Redacted Trans'!B$1:C$65536,2,0),Q11038)</f>
        <v>Fuel bill w/e 09/08/2020</v>
      </c>
      <c r="N11038" s="22" t="s">
        <v>110</v>
      </c>
      <c r="P11038" t="s">
        <v>1198</v>
      </c>
      <c r="Q11038" t="s">
        <v>21396</v>
      </c>
    </row>
    <row r="11039" spans="1:17" x14ac:dyDescent="0.2">
      <c r="A11039" s="3" t="s">
        <v>103</v>
      </c>
      <c r="B11039" s="3"/>
      <c r="C11039" s="18" t="s">
        <v>104</v>
      </c>
      <c r="D11039" s="18" t="s">
        <v>239</v>
      </c>
      <c r="E11039" s="18" t="s">
        <v>302</v>
      </c>
      <c r="F11039" s="18" t="s">
        <v>1196</v>
      </c>
      <c r="G11039" s="19">
        <v>44061</v>
      </c>
      <c r="H11039" s="20"/>
      <c r="I11039" s="20" t="s">
        <v>21408</v>
      </c>
      <c r="J11039" s="21">
        <v>55.89</v>
      </c>
      <c r="K11039" s="18" t="str">
        <f>IFERROR(VLOOKUP(LEFT(I11039,7)+0,'[1]_Redacted Trans'!B$1:C$65536,2,0),P11039)</f>
        <v>2115250 - UK Fuels Limited</v>
      </c>
      <c r="L11039" s="18"/>
      <c r="M11039" s="18" t="str">
        <f>IFERROR(VLOOKUP(LEFT(I11039,7)+0,'[1]_Redacted Trans'!B$1:C$65536,2,0),Q11039)</f>
        <v>Fuel bill w/e 09/08/2020</v>
      </c>
      <c r="N11039" s="22" t="s">
        <v>110</v>
      </c>
      <c r="P11039" t="s">
        <v>1198</v>
      </c>
      <c r="Q11039" t="s">
        <v>21396</v>
      </c>
    </row>
    <row r="11040" spans="1:17" x14ac:dyDescent="0.2">
      <c r="A11040" s="3" t="s">
        <v>103</v>
      </c>
      <c r="B11040" s="3"/>
      <c r="C11040" s="18" t="s">
        <v>104</v>
      </c>
      <c r="D11040" s="18" t="s">
        <v>239</v>
      </c>
      <c r="E11040" s="18" t="s">
        <v>302</v>
      </c>
      <c r="F11040" s="18" t="s">
        <v>1196</v>
      </c>
      <c r="G11040" s="19">
        <v>44061</v>
      </c>
      <c r="H11040" s="20"/>
      <c r="I11040" s="20" t="s">
        <v>21409</v>
      </c>
      <c r="J11040" s="21">
        <v>115.34</v>
      </c>
      <c r="K11040" s="18" t="str">
        <f>IFERROR(VLOOKUP(LEFT(I11040,7)+0,'[1]_Redacted Trans'!B$1:C$65536,2,0),P11040)</f>
        <v>2115250 - UK Fuels Limited</v>
      </c>
      <c r="L11040" s="18"/>
      <c r="M11040" s="18" t="str">
        <f>IFERROR(VLOOKUP(LEFT(I11040,7)+0,'[1]_Redacted Trans'!B$1:C$65536,2,0),Q11040)</f>
        <v>Fuel bill w/e 09/08/2020</v>
      </c>
      <c r="N11040" s="22" t="s">
        <v>110</v>
      </c>
      <c r="P11040" t="s">
        <v>1198</v>
      </c>
      <c r="Q11040" t="s">
        <v>21396</v>
      </c>
    </row>
    <row r="11041" spans="1:17" x14ac:dyDescent="0.2">
      <c r="A11041" s="3" t="s">
        <v>103</v>
      </c>
      <c r="B11041" s="3"/>
      <c r="C11041" s="18" t="s">
        <v>104</v>
      </c>
      <c r="D11041" s="18" t="s">
        <v>239</v>
      </c>
      <c r="E11041" s="18" t="s">
        <v>302</v>
      </c>
      <c r="F11041" s="18" t="s">
        <v>1196</v>
      </c>
      <c r="G11041" s="19">
        <v>44061</v>
      </c>
      <c r="H11041" s="20"/>
      <c r="I11041" s="20" t="s">
        <v>21410</v>
      </c>
      <c r="J11041" s="21">
        <v>66.319999999999993</v>
      </c>
      <c r="K11041" s="18" t="str">
        <f>IFERROR(VLOOKUP(LEFT(I11041,7)+0,'[1]_Redacted Trans'!B$1:C$65536,2,0),P11041)</f>
        <v>2115250 - UK Fuels Limited</v>
      </c>
      <c r="L11041" s="18"/>
      <c r="M11041" s="18" t="str">
        <f>IFERROR(VLOOKUP(LEFT(I11041,7)+0,'[1]_Redacted Trans'!B$1:C$65536,2,0),Q11041)</f>
        <v>Fuel bill w/e 09/08/2020</v>
      </c>
      <c r="N11041" s="22" t="s">
        <v>110</v>
      </c>
      <c r="P11041" t="s">
        <v>1198</v>
      </c>
      <c r="Q11041" t="s">
        <v>21396</v>
      </c>
    </row>
    <row r="11042" spans="1:17" x14ac:dyDescent="0.2">
      <c r="A11042" s="3" t="s">
        <v>103</v>
      </c>
      <c r="B11042" s="3"/>
      <c r="C11042" s="18" t="s">
        <v>104</v>
      </c>
      <c r="D11042" s="18" t="s">
        <v>239</v>
      </c>
      <c r="E11042" s="18" t="s">
        <v>302</v>
      </c>
      <c r="F11042" s="18" t="s">
        <v>1196</v>
      </c>
      <c r="G11042" s="19">
        <v>44061</v>
      </c>
      <c r="H11042" s="20"/>
      <c r="I11042" s="20" t="s">
        <v>21411</v>
      </c>
      <c r="J11042" s="21">
        <v>62.28</v>
      </c>
      <c r="K11042" s="18" t="str">
        <f>IFERROR(VLOOKUP(LEFT(I11042,7)+0,'[1]_Redacted Trans'!B$1:C$65536,2,0),P11042)</f>
        <v>2115250 - UK Fuels Limited</v>
      </c>
      <c r="L11042" s="18"/>
      <c r="M11042" s="18" t="str">
        <f>IFERROR(VLOOKUP(LEFT(I11042,7)+0,'[1]_Redacted Trans'!B$1:C$65536,2,0),Q11042)</f>
        <v>Fuel bill w/e 09/08/2020</v>
      </c>
      <c r="N11042" s="22" t="s">
        <v>110</v>
      </c>
      <c r="P11042" t="s">
        <v>1198</v>
      </c>
      <c r="Q11042" t="s">
        <v>21396</v>
      </c>
    </row>
    <row r="11043" spans="1:17" x14ac:dyDescent="0.2">
      <c r="A11043" s="3" t="s">
        <v>103</v>
      </c>
      <c r="B11043" s="3"/>
      <c r="C11043" s="18" t="s">
        <v>104</v>
      </c>
      <c r="D11043" s="18" t="s">
        <v>239</v>
      </c>
      <c r="E11043" s="18" t="s">
        <v>302</v>
      </c>
      <c r="F11043" s="18" t="s">
        <v>1196</v>
      </c>
      <c r="G11043" s="19">
        <v>44061</v>
      </c>
      <c r="H11043" s="20"/>
      <c r="I11043" s="20" t="s">
        <v>21412</v>
      </c>
      <c r="J11043" s="21">
        <v>64.14</v>
      </c>
      <c r="K11043" s="18" t="str">
        <f>IFERROR(VLOOKUP(LEFT(I11043,7)+0,'[1]_Redacted Trans'!B$1:C$65536,2,0),P11043)</f>
        <v>2115250 - UK Fuels Limited</v>
      </c>
      <c r="L11043" s="18"/>
      <c r="M11043" s="18" t="str">
        <f>IFERROR(VLOOKUP(LEFT(I11043,7)+0,'[1]_Redacted Trans'!B$1:C$65536,2,0),Q11043)</f>
        <v>Fuel bill w/e 09/08/2020</v>
      </c>
      <c r="N11043" s="22" t="s">
        <v>110</v>
      </c>
      <c r="P11043" t="s">
        <v>1198</v>
      </c>
      <c r="Q11043" t="s">
        <v>21396</v>
      </c>
    </row>
    <row r="11044" spans="1:17" x14ac:dyDescent="0.2">
      <c r="A11044" s="3" t="s">
        <v>103</v>
      </c>
      <c r="B11044" s="3"/>
      <c r="C11044" s="18" t="s">
        <v>104</v>
      </c>
      <c r="D11044" s="18" t="s">
        <v>239</v>
      </c>
      <c r="E11044" s="18" t="s">
        <v>270</v>
      </c>
      <c r="F11044" s="18" t="s">
        <v>512</v>
      </c>
      <c r="G11044" s="19">
        <v>44061</v>
      </c>
      <c r="H11044" s="20"/>
      <c r="I11044" s="20" t="s">
        <v>21413</v>
      </c>
      <c r="J11044" s="21">
        <v>29.35</v>
      </c>
      <c r="K11044" s="18" t="str">
        <f>IFERROR(VLOOKUP(LEFT(I11044,7)+0,'[1]_Redacted Trans'!B$1:C$65536,2,0),P11044)</f>
        <v>2115250 - UK Fuels Limited</v>
      </c>
      <c r="L11044" s="18"/>
      <c r="M11044" s="18" t="str">
        <f>IFERROR(VLOOKUP(LEFT(I11044,7)+0,'[1]_Redacted Trans'!B$1:C$65536,2,0),Q11044)</f>
        <v>Fuel bill w/e 09/08/2020</v>
      </c>
      <c r="N11044" s="22" t="s">
        <v>110</v>
      </c>
      <c r="P11044" t="s">
        <v>1198</v>
      </c>
      <c r="Q11044" t="s">
        <v>21396</v>
      </c>
    </row>
    <row r="11045" spans="1:17" x14ac:dyDescent="0.2">
      <c r="A11045" s="3" t="s">
        <v>103</v>
      </c>
      <c r="B11045" s="3"/>
      <c r="C11045" s="18" t="s">
        <v>104</v>
      </c>
      <c r="D11045" s="18" t="s">
        <v>239</v>
      </c>
      <c r="E11045" s="18" t="s">
        <v>302</v>
      </c>
      <c r="F11045" s="18" t="s">
        <v>1196</v>
      </c>
      <c r="G11045" s="19">
        <v>44061</v>
      </c>
      <c r="H11045" s="20"/>
      <c r="I11045" s="20" t="s">
        <v>21414</v>
      </c>
      <c r="J11045" s="21">
        <v>32.08</v>
      </c>
      <c r="K11045" s="18" t="str">
        <f>IFERROR(VLOOKUP(LEFT(I11045,7)+0,'[1]_Redacted Trans'!B$1:C$65536,2,0),P11045)</f>
        <v>2115250 - UK Fuels Limited</v>
      </c>
      <c r="L11045" s="18"/>
      <c r="M11045" s="18" t="str">
        <f>IFERROR(VLOOKUP(LEFT(I11045,7)+0,'[1]_Redacted Trans'!B$1:C$65536,2,0),Q11045)</f>
        <v>Fuel bill w/e 09/08/2020</v>
      </c>
      <c r="N11045" s="22" t="s">
        <v>110</v>
      </c>
      <c r="P11045" t="s">
        <v>1198</v>
      </c>
      <c r="Q11045" t="s">
        <v>21396</v>
      </c>
    </row>
    <row r="11046" spans="1:17" x14ac:dyDescent="0.2">
      <c r="A11046" s="3" t="s">
        <v>103</v>
      </c>
      <c r="B11046" s="3"/>
      <c r="C11046" s="18" t="s">
        <v>104</v>
      </c>
      <c r="D11046" s="18" t="s">
        <v>239</v>
      </c>
      <c r="E11046" s="18" t="s">
        <v>353</v>
      </c>
      <c r="F11046" s="18" t="s">
        <v>17458</v>
      </c>
      <c r="G11046" s="19">
        <v>44061</v>
      </c>
      <c r="H11046" s="20"/>
      <c r="I11046" s="20" t="s">
        <v>21415</v>
      </c>
      <c r="J11046" s="21">
        <v>345.46</v>
      </c>
      <c r="K11046" s="18" t="str">
        <f>IFERROR(VLOOKUP(LEFT(I11046,7)+0,'[1]_Redacted Trans'!B$1:C$65536,2,0),P11046)</f>
        <v>2115250 - UK Fuels Limited</v>
      </c>
      <c r="L11046" s="18"/>
      <c r="M11046" s="18" t="str">
        <f>IFERROR(VLOOKUP(LEFT(I11046,7)+0,'[1]_Redacted Trans'!B$1:C$65536,2,0),Q11046)</f>
        <v>Fuel bill w/e 09/08/2020</v>
      </c>
      <c r="N11046" s="22" t="s">
        <v>110</v>
      </c>
      <c r="P11046" t="s">
        <v>1198</v>
      </c>
      <c r="Q11046" t="s">
        <v>21396</v>
      </c>
    </row>
    <row r="11047" spans="1:17" x14ac:dyDescent="0.2">
      <c r="A11047" s="3" t="s">
        <v>103</v>
      </c>
      <c r="B11047" s="3"/>
      <c r="C11047" s="18" t="s">
        <v>104</v>
      </c>
      <c r="D11047" s="18" t="s">
        <v>239</v>
      </c>
      <c r="E11047" s="18" t="s">
        <v>302</v>
      </c>
      <c r="F11047" s="18" t="s">
        <v>1196</v>
      </c>
      <c r="G11047" s="19">
        <v>44061</v>
      </c>
      <c r="H11047" s="20"/>
      <c r="I11047" s="20" t="s">
        <v>21416</v>
      </c>
      <c r="J11047" s="21">
        <v>52.27</v>
      </c>
      <c r="K11047" s="18" t="str">
        <f>IFERROR(VLOOKUP(LEFT(I11047,7)+0,'[1]_Redacted Trans'!B$1:C$65536,2,0),P11047)</f>
        <v>2115250 - UK Fuels Limited</v>
      </c>
      <c r="L11047" s="18"/>
      <c r="M11047" s="18" t="str">
        <f>IFERROR(VLOOKUP(LEFT(I11047,7)+0,'[1]_Redacted Trans'!B$1:C$65536,2,0),Q11047)</f>
        <v>Fuel bill w/e 09/08/2020</v>
      </c>
      <c r="N11047" s="22" t="s">
        <v>110</v>
      </c>
      <c r="P11047" t="s">
        <v>1198</v>
      </c>
      <c r="Q11047" t="s">
        <v>21396</v>
      </c>
    </row>
    <row r="11048" spans="1:17" x14ac:dyDescent="0.2">
      <c r="A11048" s="3" t="s">
        <v>103</v>
      </c>
      <c r="B11048" s="3"/>
      <c r="C11048" s="18" t="s">
        <v>104</v>
      </c>
      <c r="D11048" s="18" t="s">
        <v>239</v>
      </c>
      <c r="E11048" s="18" t="s">
        <v>302</v>
      </c>
      <c r="F11048" s="18" t="s">
        <v>1196</v>
      </c>
      <c r="G11048" s="19">
        <v>44061</v>
      </c>
      <c r="H11048" s="20"/>
      <c r="I11048" s="20" t="s">
        <v>21417</v>
      </c>
      <c r="J11048" s="21">
        <v>59.57</v>
      </c>
      <c r="K11048" s="18" t="str">
        <f>IFERROR(VLOOKUP(LEFT(I11048,7)+0,'[1]_Redacted Trans'!B$1:C$65536,2,0),P11048)</f>
        <v>2115250 - UK Fuels Limited</v>
      </c>
      <c r="L11048" s="18"/>
      <c r="M11048" s="18" t="str">
        <f>IFERROR(VLOOKUP(LEFT(I11048,7)+0,'[1]_Redacted Trans'!B$1:C$65536,2,0),Q11048)</f>
        <v>Fuel bill w/e 09/08/2020</v>
      </c>
      <c r="N11048" s="22" t="s">
        <v>110</v>
      </c>
      <c r="P11048" t="s">
        <v>1198</v>
      </c>
      <c r="Q11048" t="s">
        <v>21396</v>
      </c>
    </row>
    <row r="11049" spans="1:17" x14ac:dyDescent="0.2">
      <c r="A11049" s="3" t="s">
        <v>103</v>
      </c>
      <c r="B11049" s="3"/>
      <c r="C11049" s="18" t="s">
        <v>104</v>
      </c>
      <c r="D11049" s="18" t="s">
        <v>239</v>
      </c>
      <c r="E11049" s="18" t="s">
        <v>302</v>
      </c>
      <c r="F11049" s="18" t="s">
        <v>1196</v>
      </c>
      <c r="G11049" s="19">
        <v>44061</v>
      </c>
      <c r="H11049" s="20"/>
      <c r="I11049" s="20" t="s">
        <v>21418</v>
      </c>
      <c r="J11049" s="21">
        <v>93.67</v>
      </c>
      <c r="K11049" s="18" t="str">
        <f>IFERROR(VLOOKUP(LEFT(I11049,7)+0,'[1]_Redacted Trans'!B$1:C$65536,2,0),P11049)</f>
        <v>2115250 - UK Fuels Limited</v>
      </c>
      <c r="L11049" s="18"/>
      <c r="M11049" s="18" t="str">
        <f>IFERROR(VLOOKUP(LEFT(I11049,7)+0,'[1]_Redacted Trans'!B$1:C$65536,2,0),Q11049)</f>
        <v>Fuel bill w/e 09/08/2020</v>
      </c>
      <c r="N11049" s="22" t="s">
        <v>110</v>
      </c>
      <c r="P11049" t="s">
        <v>1198</v>
      </c>
      <c r="Q11049" t="s">
        <v>21396</v>
      </c>
    </row>
    <row r="11050" spans="1:17" x14ac:dyDescent="0.2">
      <c r="A11050" s="3" t="s">
        <v>103</v>
      </c>
      <c r="B11050" s="3"/>
      <c r="C11050" s="18" t="s">
        <v>104</v>
      </c>
      <c r="D11050" s="18" t="s">
        <v>239</v>
      </c>
      <c r="E11050" s="18" t="s">
        <v>467</v>
      </c>
      <c r="F11050" s="18" t="s">
        <v>1196</v>
      </c>
      <c r="G11050" s="19">
        <v>44061</v>
      </c>
      <c r="H11050" s="20"/>
      <c r="I11050" s="20" t="s">
        <v>21419</v>
      </c>
      <c r="J11050" s="21">
        <v>900.95</v>
      </c>
      <c r="K11050" s="18" t="str">
        <f>IFERROR(VLOOKUP(LEFT(I11050,7)+0,'[1]_Redacted Trans'!B$1:C$65536,2,0),P11050)</f>
        <v>2115250 - UK Fuels Limited</v>
      </c>
      <c r="L11050" s="18"/>
      <c r="M11050" s="18" t="str">
        <f>IFERROR(VLOOKUP(LEFT(I11050,7)+0,'[1]_Redacted Trans'!B$1:C$65536,2,0),Q11050)</f>
        <v>Fuel bill w/e 09/08/2020</v>
      </c>
      <c r="N11050" s="22" t="s">
        <v>110</v>
      </c>
      <c r="P11050" t="s">
        <v>1198</v>
      </c>
      <c r="Q11050" t="s">
        <v>21396</v>
      </c>
    </row>
    <row r="11051" spans="1:17" x14ac:dyDescent="0.2">
      <c r="A11051" s="3" t="s">
        <v>103</v>
      </c>
      <c r="B11051" s="3"/>
      <c r="C11051" s="18" t="s">
        <v>104</v>
      </c>
      <c r="D11051" s="18" t="s">
        <v>316</v>
      </c>
      <c r="E11051" s="18" t="s">
        <v>254</v>
      </c>
      <c r="F11051" s="18" t="s">
        <v>797</v>
      </c>
      <c r="G11051" s="19">
        <v>44061</v>
      </c>
      <c r="H11051" s="20" t="s">
        <v>4998</v>
      </c>
      <c r="I11051" s="20" t="s">
        <v>21420</v>
      </c>
      <c r="J11051" s="21">
        <v>36.450000000000003</v>
      </c>
      <c r="K11051" s="18" t="str">
        <f>IFERROR(VLOOKUP(LEFT(I11051,7)+0,'[1]_Redacted Trans'!B$1:C$65536,2,0),P11051)</f>
        <v>2100268 - Clacton Tool Hire</v>
      </c>
      <c r="L11051" s="18"/>
      <c r="M11051" s="18" t="str">
        <f>IFERROR(VLOOKUP(LEFT(I11051,7)+0,'[1]_Redacted Trans'!B$1:C$65536,2,0),Q11051)</f>
        <v>Paint items</v>
      </c>
      <c r="N11051" s="22" t="s">
        <v>110</v>
      </c>
      <c r="P11051" t="s">
        <v>2682</v>
      </c>
      <c r="Q11051" t="s">
        <v>20012</v>
      </c>
    </row>
    <row r="11052" spans="1:17" x14ac:dyDescent="0.2">
      <c r="A11052" s="3" t="s">
        <v>103</v>
      </c>
      <c r="B11052" s="3"/>
      <c r="C11052" s="18" t="s">
        <v>104</v>
      </c>
      <c r="D11052" s="18" t="s">
        <v>316</v>
      </c>
      <c r="E11052" s="18" t="s">
        <v>254</v>
      </c>
      <c r="F11052" s="18" t="s">
        <v>408</v>
      </c>
      <c r="G11052" s="19">
        <v>44061</v>
      </c>
      <c r="H11052" s="20" t="s">
        <v>4998</v>
      </c>
      <c r="I11052" s="20" t="s">
        <v>21421</v>
      </c>
      <c r="J11052" s="21">
        <v>529</v>
      </c>
      <c r="K11052" s="18" t="str">
        <f>IFERROR(VLOOKUP(LEFT(I11052,7)+0,'[1]_Redacted Trans'!B$1:C$65536,2,0),P11052)</f>
        <v>2100268 - Clacton Tool Hire</v>
      </c>
      <c r="L11052" s="18"/>
      <c r="M11052" s="18" t="str">
        <f>IFERROR(VLOOKUP(LEFT(I11052,7)+0,'[1]_Redacted Trans'!B$1:C$65536,2,0),Q11052)</f>
        <v>Tools</v>
      </c>
      <c r="N11052" s="22" t="s">
        <v>110</v>
      </c>
      <c r="P11052" t="s">
        <v>2682</v>
      </c>
      <c r="Q11052" t="s">
        <v>21422</v>
      </c>
    </row>
    <row r="11053" spans="1:17" x14ac:dyDescent="0.2">
      <c r="A11053" s="3" t="s">
        <v>103</v>
      </c>
      <c r="B11053" s="3"/>
      <c r="C11053" s="18" t="s">
        <v>104</v>
      </c>
      <c r="D11053" s="18" t="s">
        <v>316</v>
      </c>
      <c r="E11053" s="18" t="s">
        <v>842</v>
      </c>
      <c r="F11053" s="18" t="s">
        <v>843</v>
      </c>
      <c r="G11053" s="19">
        <v>44061</v>
      </c>
      <c r="H11053" s="20" t="s">
        <v>4998</v>
      </c>
      <c r="I11053" s="20" t="s">
        <v>21423</v>
      </c>
      <c r="J11053" s="21">
        <v>135.18</v>
      </c>
      <c r="K11053" s="18" t="str">
        <f>IFERROR(VLOOKUP(LEFT(I11053,7)+0,'[1]_Redacted Trans'!B$1:C$65536,2,0),P11053)</f>
        <v>2100268 - Clacton Tool Hire</v>
      </c>
      <c r="L11053" s="18"/>
      <c r="M11053" s="18" t="str">
        <f>IFERROR(VLOOKUP(LEFT(I11053,7)+0,'[1]_Redacted Trans'!B$1:C$65536,2,0),Q11053)</f>
        <v>Chains</v>
      </c>
      <c r="N11053" s="22" t="s">
        <v>110</v>
      </c>
      <c r="P11053" t="s">
        <v>2682</v>
      </c>
      <c r="Q11053" t="s">
        <v>21424</v>
      </c>
    </row>
    <row r="11054" spans="1:17" x14ac:dyDescent="0.2">
      <c r="A11054" s="3" t="s">
        <v>103</v>
      </c>
      <c r="B11054" s="3"/>
      <c r="C11054" s="18" t="s">
        <v>104</v>
      </c>
      <c r="D11054" s="18" t="s">
        <v>316</v>
      </c>
      <c r="E11054" s="18" t="s">
        <v>899</v>
      </c>
      <c r="F11054" s="18" t="s">
        <v>900</v>
      </c>
      <c r="G11054" s="19">
        <v>44061</v>
      </c>
      <c r="H11054" s="20" t="s">
        <v>4998</v>
      </c>
      <c r="I11054" s="20" t="s">
        <v>21425</v>
      </c>
      <c r="J11054" s="21">
        <v>66.040000000000006</v>
      </c>
      <c r="K11054" s="18" t="str">
        <f>IFERROR(VLOOKUP(LEFT(I11054,7)+0,'[1]_Redacted Trans'!B$1:C$65536,2,0),P11054)</f>
        <v>2100268 - Clacton Tool Hire</v>
      </c>
      <c r="L11054" s="18"/>
      <c r="M11054" s="18" t="str">
        <f>IFERROR(VLOOKUP(LEFT(I11054,7)+0,'[1]_Redacted Trans'!B$1:C$65536,2,0),Q11054)</f>
        <v>Hose</v>
      </c>
      <c r="N11054" s="22" t="s">
        <v>110</v>
      </c>
      <c r="P11054" t="s">
        <v>2682</v>
      </c>
      <c r="Q11054" t="s">
        <v>20010</v>
      </c>
    </row>
    <row r="11055" spans="1:17" x14ac:dyDescent="0.2">
      <c r="A11055" s="3" t="s">
        <v>103</v>
      </c>
      <c r="B11055" s="3"/>
      <c r="C11055" s="18" t="s">
        <v>104</v>
      </c>
      <c r="D11055" s="18" t="s">
        <v>316</v>
      </c>
      <c r="E11055" s="18" t="s">
        <v>842</v>
      </c>
      <c r="F11055" s="18" t="s">
        <v>843</v>
      </c>
      <c r="G11055" s="19">
        <v>44061</v>
      </c>
      <c r="H11055" s="20" t="s">
        <v>4998</v>
      </c>
      <c r="I11055" s="20" t="s">
        <v>21426</v>
      </c>
      <c r="J11055" s="21">
        <v>89.95</v>
      </c>
      <c r="K11055" s="18" t="str">
        <f>IFERROR(VLOOKUP(LEFT(I11055,7)+0,'[1]_Redacted Trans'!B$1:C$65536,2,0),P11055)</f>
        <v>2100268 - Clacton Tool Hire</v>
      </c>
      <c r="L11055" s="18"/>
      <c r="M11055" s="18" t="str">
        <f>IFERROR(VLOOKUP(LEFT(I11055,7)+0,'[1]_Redacted Trans'!B$1:C$65536,2,0),Q11055)</f>
        <v>Various items</v>
      </c>
      <c r="N11055" s="22" t="s">
        <v>110</v>
      </c>
      <c r="P11055" t="s">
        <v>2682</v>
      </c>
      <c r="Q11055" t="s">
        <v>20038</v>
      </c>
    </row>
    <row r="11056" spans="1:17" x14ac:dyDescent="0.2">
      <c r="A11056" s="3" t="s">
        <v>103</v>
      </c>
      <c r="B11056" s="3"/>
      <c r="C11056" s="18" t="s">
        <v>104</v>
      </c>
      <c r="D11056" s="18" t="s">
        <v>316</v>
      </c>
      <c r="E11056" s="18" t="s">
        <v>467</v>
      </c>
      <c r="F11056" s="18" t="s">
        <v>170</v>
      </c>
      <c r="G11056" s="19">
        <v>44061</v>
      </c>
      <c r="H11056" s="20" t="s">
        <v>4998</v>
      </c>
      <c r="I11056" s="20" t="s">
        <v>21427</v>
      </c>
      <c r="J11056" s="21">
        <v>15</v>
      </c>
      <c r="K11056" s="18" t="str">
        <f>IFERROR(VLOOKUP(LEFT(I11056,7)+0,'[1]_Redacted Trans'!B$1:C$65536,2,0),P11056)</f>
        <v>2100268 - Clacton Tool Hire</v>
      </c>
      <c r="L11056" s="18"/>
      <c r="M11056" s="18" t="str">
        <f>IFERROR(VLOOKUP(LEFT(I11056,7)+0,'[1]_Redacted Trans'!B$1:C$65536,2,0),Q11056)</f>
        <v>Drill repair</v>
      </c>
      <c r="N11056" s="22" t="s">
        <v>110</v>
      </c>
      <c r="P11056" t="s">
        <v>2682</v>
      </c>
      <c r="Q11056" t="s">
        <v>21428</v>
      </c>
    </row>
    <row r="11057" spans="1:17" x14ac:dyDescent="0.2">
      <c r="A11057" s="3" t="s">
        <v>103</v>
      </c>
      <c r="B11057" s="3"/>
      <c r="C11057" s="18" t="s">
        <v>104</v>
      </c>
      <c r="D11057" s="18" t="s">
        <v>161</v>
      </c>
      <c r="E11057" s="18" t="s">
        <v>1471</v>
      </c>
      <c r="F11057" s="18" t="s">
        <v>849</v>
      </c>
      <c r="G11057" s="19">
        <v>44061</v>
      </c>
      <c r="H11057" s="20"/>
      <c r="I11057" s="20" t="s">
        <v>21429</v>
      </c>
      <c r="J11057" s="21">
        <v>1701.62</v>
      </c>
      <c r="K11057" s="18" t="str">
        <f>IFERROR(VLOOKUP(LEFT(I11057,7)+0,'[1]_Redacted Trans'!B$1:C$65536,2,0),P11057)</f>
        <v>2101139 - Royal Mail Group Ltd</v>
      </c>
      <c r="L11057" s="18">
        <v>4138203</v>
      </c>
      <c r="M11057" s="18" t="str">
        <f>IFERROR(VLOOKUP(LEFT(I11057,7)+0,'[1]_Redacted Trans'!B$1:C$65536,2,0),Q11057)</f>
        <v>outgoing post 03.08.20-07.08.20</v>
      </c>
      <c r="N11057" s="22" t="s">
        <v>110</v>
      </c>
      <c r="P11057" t="s">
        <v>630</v>
      </c>
      <c r="Q11057" t="s">
        <v>21430</v>
      </c>
    </row>
    <row r="11058" spans="1:17" x14ac:dyDescent="0.2">
      <c r="A11058" s="3" t="s">
        <v>103</v>
      </c>
      <c r="B11058" s="3"/>
      <c r="C11058" s="18" t="s">
        <v>104</v>
      </c>
      <c r="D11058" s="18" t="s">
        <v>161</v>
      </c>
      <c r="E11058" s="18" t="s">
        <v>633</v>
      </c>
      <c r="F11058" s="18" t="s">
        <v>849</v>
      </c>
      <c r="G11058" s="19">
        <v>44061</v>
      </c>
      <c r="H11058" s="20"/>
      <c r="I11058" s="20" t="s">
        <v>21431</v>
      </c>
      <c r="J11058" s="21">
        <v>89</v>
      </c>
      <c r="K11058" s="18" t="str">
        <f>IFERROR(VLOOKUP(LEFT(I11058,7)+0,'[1]_Redacted Trans'!B$1:C$65536,2,0),P11058)</f>
        <v>2101139 - Royal Mail Group Ltd</v>
      </c>
      <c r="L11058" s="18">
        <v>4138203</v>
      </c>
      <c r="M11058" s="18" t="str">
        <f>IFERROR(VLOOKUP(LEFT(I11058,7)+0,'[1]_Redacted Trans'!B$1:C$65536,2,0),Q11058)</f>
        <v>outgoing post 03.08.20-07.08.20</v>
      </c>
      <c r="N11058" s="22" t="s">
        <v>110</v>
      </c>
      <c r="P11058" t="s">
        <v>630</v>
      </c>
      <c r="Q11058" t="s">
        <v>21430</v>
      </c>
    </row>
    <row r="11059" spans="1:17" x14ac:dyDescent="0.2">
      <c r="A11059" s="3" t="s">
        <v>103</v>
      </c>
      <c r="B11059" s="3"/>
      <c r="C11059" s="18" t="s">
        <v>104</v>
      </c>
      <c r="D11059" s="18" t="s">
        <v>161</v>
      </c>
      <c r="E11059" s="18" t="s">
        <v>503</v>
      </c>
      <c r="F11059" s="18" t="s">
        <v>849</v>
      </c>
      <c r="G11059" s="19">
        <v>44061</v>
      </c>
      <c r="H11059" s="20"/>
      <c r="I11059" s="20" t="s">
        <v>21432</v>
      </c>
      <c r="J11059" s="21">
        <v>359.95</v>
      </c>
      <c r="K11059" s="18" t="str">
        <f>IFERROR(VLOOKUP(LEFT(I11059,7)+0,'[1]_Redacted Trans'!B$1:C$65536,2,0),P11059)</f>
        <v>2101139 - Royal Mail Group Ltd</v>
      </c>
      <c r="L11059" s="18">
        <v>4138203</v>
      </c>
      <c r="M11059" s="18" t="str">
        <f>IFERROR(VLOOKUP(LEFT(I11059,7)+0,'[1]_Redacted Trans'!B$1:C$65536,2,0),Q11059)</f>
        <v>outgoing post 03.08.20-07.08.20</v>
      </c>
      <c r="N11059" s="22" t="s">
        <v>110</v>
      </c>
      <c r="P11059" t="s">
        <v>630</v>
      </c>
      <c r="Q11059" t="s">
        <v>21430</v>
      </c>
    </row>
    <row r="11060" spans="1:17" x14ac:dyDescent="0.2">
      <c r="A11060" s="3" t="s">
        <v>103</v>
      </c>
      <c r="B11060" s="3"/>
      <c r="C11060" s="18" t="s">
        <v>104</v>
      </c>
      <c r="D11060" s="18" t="s">
        <v>161</v>
      </c>
      <c r="E11060" s="18" t="s">
        <v>762</v>
      </c>
      <c r="F11060" s="18" t="s">
        <v>849</v>
      </c>
      <c r="G11060" s="19">
        <v>44061</v>
      </c>
      <c r="H11060" s="20"/>
      <c r="I11060" s="20" t="s">
        <v>21433</v>
      </c>
      <c r="J11060" s="21">
        <v>8.8000000000000007</v>
      </c>
      <c r="K11060" s="18" t="str">
        <f>IFERROR(VLOOKUP(LEFT(I11060,7)+0,'[1]_Redacted Trans'!B$1:C$65536,2,0),P11060)</f>
        <v>2101139 - Royal Mail Group Ltd</v>
      </c>
      <c r="L11060" s="18">
        <v>4138203</v>
      </c>
      <c r="M11060" s="18" t="str">
        <f>IFERROR(VLOOKUP(LEFT(I11060,7)+0,'[1]_Redacted Trans'!B$1:C$65536,2,0),Q11060)</f>
        <v>outgoing post 03.08.20-07.08.20</v>
      </c>
      <c r="N11060" s="22" t="s">
        <v>110</v>
      </c>
      <c r="P11060" t="s">
        <v>630</v>
      </c>
      <c r="Q11060" t="s">
        <v>21430</v>
      </c>
    </row>
    <row r="11061" spans="1:17" x14ac:dyDescent="0.2">
      <c r="A11061" s="3" t="s">
        <v>103</v>
      </c>
      <c r="B11061" s="3"/>
      <c r="C11061" s="18" t="s">
        <v>104</v>
      </c>
      <c r="D11061" s="18" t="s">
        <v>161</v>
      </c>
      <c r="E11061" s="18" t="s">
        <v>633</v>
      </c>
      <c r="F11061" s="18" t="s">
        <v>849</v>
      </c>
      <c r="G11061" s="19">
        <v>44061</v>
      </c>
      <c r="H11061" s="20"/>
      <c r="I11061" s="20" t="s">
        <v>21434</v>
      </c>
      <c r="J11061" s="21">
        <v>3.34</v>
      </c>
      <c r="K11061" s="18" t="str">
        <f>IFERROR(VLOOKUP(LEFT(I11061,7)+0,'[1]_Redacted Trans'!B$1:C$65536,2,0),P11061)</f>
        <v>2101139 - Royal Mail Group Ltd</v>
      </c>
      <c r="L11061" s="18">
        <v>4138203</v>
      </c>
      <c r="M11061" s="18" t="str">
        <f>IFERROR(VLOOKUP(LEFT(I11061,7)+0,'[1]_Redacted Trans'!B$1:C$65536,2,0),Q11061)</f>
        <v>outgoing post 03.08.20-07.08.20</v>
      </c>
      <c r="N11061" s="22" t="s">
        <v>110</v>
      </c>
      <c r="P11061" t="s">
        <v>630</v>
      </c>
      <c r="Q11061" t="s">
        <v>21430</v>
      </c>
    </row>
    <row r="11062" spans="1:17" x14ac:dyDescent="0.2">
      <c r="A11062" s="3" t="s">
        <v>103</v>
      </c>
      <c r="B11062" s="3"/>
      <c r="C11062" s="18" t="s">
        <v>104</v>
      </c>
      <c r="D11062" s="18" t="s">
        <v>161</v>
      </c>
      <c r="E11062" s="18" t="s">
        <v>503</v>
      </c>
      <c r="F11062" s="18" t="s">
        <v>849</v>
      </c>
      <c r="G11062" s="19">
        <v>44061</v>
      </c>
      <c r="H11062" s="20"/>
      <c r="I11062" s="20" t="s">
        <v>21435</v>
      </c>
      <c r="J11062" s="21">
        <v>2.31</v>
      </c>
      <c r="K11062" s="18" t="str">
        <f>IFERROR(VLOOKUP(LEFT(I11062,7)+0,'[1]_Redacted Trans'!B$1:C$65536,2,0),P11062)</f>
        <v>2101139 - Royal Mail Group Ltd</v>
      </c>
      <c r="L11062" s="18">
        <v>4138203</v>
      </c>
      <c r="M11062" s="18" t="str">
        <f>IFERROR(VLOOKUP(LEFT(I11062,7)+0,'[1]_Redacted Trans'!B$1:C$65536,2,0),Q11062)</f>
        <v>outgoing post 03.08.20-07.08.20</v>
      </c>
      <c r="N11062" s="22" t="s">
        <v>110</v>
      </c>
      <c r="P11062" t="s">
        <v>630</v>
      </c>
      <c r="Q11062" t="s">
        <v>21430</v>
      </c>
    </row>
    <row r="11063" spans="1:17" x14ac:dyDescent="0.2">
      <c r="A11063" s="3" t="s">
        <v>103</v>
      </c>
      <c r="B11063" s="3"/>
      <c r="C11063" s="18" t="s">
        <v>104</v>
      </c>
      <c r="D11063" s="18" t="s">
        <v>316</v>
      </c>
      <c r="E11063" s="18" t="s">
        <v>254</v>
      </c>
      <c r="F11063" s="18" t="s">
        <v>408</v>
      </c>
      <c r="G11063" s="19">
        <v>44061</v>
      </c>
      <c r="H11063" s="20" t="s">
        <v>4298</v>
      </c>
      <c r="I11063" s="20" t="s">
        <v>21436</v>
      </c>
      <c r="J11063" s="21">
        <v>632.5</v>
      </c>
      <c r="K11063" s="18" t="str">
        <f>IFERROR(VLOOKUP(LEFT(I11063,7)+0,'[1]_Redacted Trans'!B$1:C$65536,2,0),P11063)</f>
        <v>2109684 - Frank Howard Tools &amp; Fixings Ltd</v>
      </c>
      <c r="L11063" s="18"/>
      <c r="M11063" s="18" t="str">
        <f>IFERROR(VLOOKUP(LEFT(I11063,7)+0,'[1]_Redacted Trans'!B$1:C$65536,2,0),Q11063)</f>
        <v>Various items</v>
      </c>
      <c r="N11063" s="22" t="s">
        <v>110</v>
      </c>
      <c r="P11063" t="s">
        <v>447</v>
      </c>
      <c r="Q11063" t="s">
        <v>20038</v>
      </c>
    </row>
    <row r="11064" spans="1:17" x14ac:dyDescent="0.2">
      <c r="A11064" s="3" t="s">
        <v>103</v>
      </c>
      <c r="B11064" s="3"/>
      <c r="C11064" s="18" t="s">
        <v>104</v>
      </c>
      <c r="D11064" s="18" t="s">
        <v>316</v>
      </c>
      <c r="E11064" s="18" t="s">
        <v>467</v>
      </c>
      <c r="F11064" s="18" t="s">
        <v>170</v>
      </c>
      <c r="G11064" s="19">
        <v>44061</v>
      </c>
      <c r="H11064" s="20" t="s">
        <v>21437</v>
      </c>
      <c r="I11064" s="20" t="s">
        <v>21438</v>
      </c>
      <c r="J11064" s="21">
        <v>6114.26</v>
      </c>
      <c r="K11064" s="18" t="str">
        <f>IFERROR(VLOOKUP(LEFT(I11064,7)+0,'[1]_Redacted Trans'!B$1:C$65536,2,0),P11064)</f>
        <v>2109684 - Frank Howard Tools &amp; Fixings Ltd</v>
      </c>
      <c r="L11064" s="18"/>
      <c r="M11064" s="18" t="str">
        <f>IFERROR(VLOOKUP(LEFT(I11064,7)+0,'[1]_Redacted Trans'!B$1:C$65536,2,0),Q11064)</f>
        <v>Various items</v>
      </c>
      <c r="N11064" s="22" t="s">
        <v>110</v>
      </c>
      <c r="P11064" t="s">
        <v>447</v>
      </c>
      <c r="Q11064" t="s">
        <v>20038</v>
      </c>
    </row>
    <row r="11065" spans="1:17" x14ac:dyDescent="0.2">
      <c r="A11065" s="3" t="s">
        <v>103</v>
      </c>
      <c r="B11065" s="3"/>
      <c r="C11065" s="18" t="s">
        <v>104</v>
      </c>
      <c r="D11065" s="18" t="s">
        <v>316</v>
      </c>
      <c r="E11065" s="18" t="s">
        <v>254</v>
      </c>
      <c r="F11065" s="18" t="s">
        <v>408</v>
      </c>
      <c r="G11065" s="19">
        <v>44061</v>
      </c>
      <c r="H11065" s="20" t="s">
        <v>4298</v>
      </c>
      <c r="I11065" s="20" t="s">
        <v>21439</v>
      </c>
      <c r="J11065" s="21">
        <v>9.94</v>
      </c>
      <c r="K11065" s="18" t="str">
        <f>IFERROR(VLOOKUP(LEFT(I11065,7)+0,'[1]_Redacted Trans'!B$1:C$65536,2,0),P11065)</f>
        <v>2109684 - Frank Howard Tools &amp; Fixings Ltd</v>
      </c>
      <c r="L11065" s="18"/>
      <c r="M11065" s="18" t="str">
        <f>IFERROR(VLOOKUP(LEFT(I11065,7)+0,'[1]_Redacted Trans'!B$1:C$65536,2,0),Q11065)</f>
        <v>Pincers</v>
      </c>
      <c r="N11065" s="22" t="s">
        <v>110</v>
      </c>
      <c r="P11065" t="s">
        <v>447</v>
      </c>
      <c r="Q11065" t="s">
        <v>21440</v>
      </c>
    </row>
    <row r="11066" spans="1:17" x14ac:dyDescent="0.2">
      <c r="A11066" s="3" t="s">
        <v>103</v>
      </c>
      <c r="B11066" s="3"/>
      <c r="C11066" s="18" t="s">
        <v>104</v>
      </c>
      <c r="D11066" s="18" t="s">
        <v>316</v>
      </c>
      <c r="E11066" s="18" t="s">
        <v>254</v>
      </c>
      <c r="F11066" s="18" t="s">
        <v>408</v>
      </c>
      <c r="G11066" s="19">
        <v>44061</v>
      </c>
      <c r="H11066" s="20" t="s">
        <v>21441</v>
      </c>
      <c r="I11066" s="20" t="s">
        <v>21442</v>
      </c>
      <c r="J11066" s="21">
        <v>255</v>
      </c>
      <c r="K11066" s="18" t="str">
        <f>IFERROR(VLOOKUP(LEFT(I11066,7)+0,'[1]_Redacted Trans'!B$1:C$65536,2,0),P11066)</f>
        <v>2109684 - Frank Howard Tools &amp; Fixings Ltd</v>
      </c>
      <c r="L11066" s="18"/>
      <c r="M11066" s="18" t="str">
        <f>IFERROR(VLOOKUP(LEFT(I11066,7)+0,'[1]_Redacted Trans'!B$1:C$65536,2,0),Q11066)</f>
        <v>Battery &amp; charger</v>
      </c>
      <c r="N11066" s="22" t="s">
        <v>110</v>
      </c>
      <c r="P11066" t="s">
        <v>447</v>
      </c>
      <c r="Q11066" t="s">
        <v>21443</v>
      </c>
    </row>
    <row r="11067" spans="1:17" x14ac:dyDescent="0.2">
      <c r="A11067" s="3" t="s">
        <v>103</v>
      </c>
      <c r="B11067" s="3"/>
      <c r="C11067" s="18" t="s">
        <v>104</v>
      </c>
      <c r="D11067" s="18" t="s">
        <v>316</v>
      </c>
      <c r="E11067" s="18" t="s">
        <v>467</v>
      </c>
      <c r="F11067" s="18" t="s">
        <v>170</v>
      </c>
      <c r="G11067" s="19">
        <v>44061</v>
      </c>
      <c r="H11067" s="20" t="s">
        <v>21437</v>
      </c>
      <c r="I11067" s="20" t="s">
        <v>21444</v>
      </c>
      <c r="J11067" s="21">
        <v>530</v>
      </c>
      <c r="K11067" s="18" t="str">
        <f>IFERROR(VLOOKUP(LEFT(I11067,7)+0,'[1]_Redacted Trans'!B$1:C$65536,2,0),P11067)</f>
        <v>2109684 - Frank Howard Tools &amp; Fixings Ltd</v>
      </c>
      <c r="L11067" s="18"/>
      <c r="M11067" s="18" t="str">
        <f>IFERROR(VLOOKUP(LEFT(I11067,7)+0,'[1]_Redacted Trans'!B$1:C$65536,2,0),Q11067)</f>
        <v>Brushcutter</v>
      </c>
      <c r="N11067" s="22" t="s">
        <v>110</v>
      </c>
      <c r="P11067" t="s">
        <v>447</v>
      </c>
      <c r="Q11067" t="s">
        <v>21445</v>
      </c>
    </row>
    <row r="11068" spans="1:17" x14ac:dyDescent="0.2">
      <c r="A11068" s="3" t="s">
        <v>103</v>
      </c>
      <c r="B11068" s="3"/>
      <c r="C11068" s="18" t="s">
        <v>104</v>
      </c>
      <c r="D11068" s="18" t="s">
        <v>316</v>
      </c>
      <c r="E11068" s="18" t="s">
        <v>254</v>
      </c>
      <c r="F11068" s="18" t="s">
        <v>408</v>
      </c>
      <c r="G11068" s="19">
        <v>44061</v>
      </c>
      <c r="H11068" s="20" t="s">
        <v>5921</v>
      </c>
      <c r="I11068" s="20" t="s">
        <v>21446</v>
      </c>
      <c r="J11068" s="21">
        <v>1902.89</v>
      </c>
      <c r="K11068" s="18" t="str">
        <f>IFERROR(VLOOKUP(LEFT(I11068,7)+0,'[1]_Redacted Trans'!B$1:C$65536,2,0),P11068)</f>
        <v>2109684 - Frank Howard Tools &amp; Fixings Ltd</v>
      </c>
      <c r="L11068" s="18"/>
      <c r="M11068" s="18" t="str">
        <f>IFERROR(VLOOKUP(LEFT(I11068,7)+0,'[1]_Redacted Trans'!B$1:C$65536,2,0),Q11068)</f>
        <v>Various items</v>
      </c>
      <c r="N11068" s="22" t="s">
        <v>110</v>
      </c>
      <c r="P11068" t="s">
        <v>447</v>
      </c>
      <c r="Q11068" t="s">
        <v>20038</v>
      </c>
    </row>
    <row r="11069" spans="1:17" x14ac:dyDescent="0.2">
      <c r="A11069" s="3" t="s">
        <v>103</v>
      </c>
      <c r="B11069" s="3"/>
      <c r="C11069" s="18" t="s">
        <v>104</v>
      </c>
      <c r="D11069" s="18" t="s">
        <v>316</v>
      </c>
      <c r="E11069" s="18" t="s">
        <v>254</v>
      </c>
      <c r="F11069" s="18" t="s">
        <v>435</v>
      </c>
      <c r="G11069" s="19">
        <v>44061</v>
      </c>
      <c r="H11069" s="20" t="s">
        <v>4298</v>
      </c>
      <c r="I11069" s="20" t="s">
        <v>21447</v>
      </c>
      <c r="J11069" s="21">
        <v>115</v>
      </c>
      <c r="K11069" s="18" t="str">
        <f>IFERROR(VLOOKUP(LEFT(I11069,7)+0,'[1]_Redacted Trans'!B$1:C$65536,2,0),P11069)</f>
        <v>2109684 - Frank Howard Tools &amp; Fixings Ltd</v>
      </c>
      <c r="L11069" s="18"/>
      <c r="M11069" s="18" t="str">
        <f>IFERROR(VLOOKUP(LEFT(I11069,7)+0,'[1]_Redacted Trans'!B$1:C$65536,2,0),Q11069)</f>
        <v>Sander</v>
      </c>
      <c r="N11069" s="22" t="s">
        <v>110</v>
      </c>
      <c r="P11069" t="s">
        <v>447</v>
      </c>
      <c r="Q11069" t="s">
        <v>21448</v>
      </c>
    </row>
    <row r="11070" spans="1:17" x14ac:dyDescent="0.2">
      <c r="A11070" s="3" t="s">
        <v>103</v>
      </c>
      <c r="B11070" s="3"/>
      <c r="C11070" s="18" t="s">
        <v>104</v>
      </c>
      <c r="D11070" s="18" t="s">
        <v>316</v>
      </c>
      <c r="E11070" s="18" t="s">
        <v>254</v>
      </c>
      <c r="F11070" s="18" t="s">
        <v>793</v>
      </c>
      <c r="G11070" s="19">
        <v>44061</v>
      </c>
      <c r="H11070" s="20" t="s">
        <v>21441</v>
      </c>
      <c r="I11070" s="20" t="s">
        <v>21449</v>
      </c>
      <c r="J11070" s="21">
        <v>135</v>
      </c>
      <c r="K11070" s="18" t="str">
        <f>IFERROR(VLOOKUP(LEFT(I11070,7)+0,'[1]_Redacted Trans'!B$1:C$65536,2,0),P11070)</f>
        <v>2109684 - Frank Howard Tools &amp; Fixings Ltd</v>
      </c>
      <c r="L11070" s="18"/>
      <c r="M11070" s="18" t="str">
        <f>IFERROR(VLOOKUP(LEFT(I11070,7)+0,'[1]_Redacted Trans'!B$1:C$65536,2,0),Q11070)</f>
        <v>Twinkit</v>
      </c>
      <c r="N11070" s="22" t="s">
        <v>110</v>
      </c>
      <c r="P11070" t="s">
        <v>447</v>
      </c>
      <c r="Q11070" t="s">
        <v>21450</v>
      </c>
    </row>
    <row r="11071" spans="1:17" x14ac:dyDescent="0.2">
      <c r="A11071" s="3" t="s">
        <v>103</v>
      </c>
      <c r="B11071" s="3"/>
      <c r="C11071" s="18" t="s">
        <v>104</v>
      </c>
      <c r="D11071" s="18" t="s">
        <v>316</v>
      </c>
      <c r="E11071" s="18" t="s">
        <v>254</v>
      </c>
      <c r="F11071" s="18" t="s">
        <v>795</v>
      </c>
      <c r="G11071" s="19">
        <v>44061</v>
      </c>
      <c r="H11071" s="20" t="s">
        <v>5921</v>
      </c>
      <c r="I11071" s="20" t="s">
        <v>21451</v>
      </c>
      <c r="J11071" s="21">
        <v>175.73</v>
      </c>
      <c r="K11071" s="18" t="str">
        <f>IFERROR(VLOOKUP(LEFT(I11071,7)+0,'[1]_Redacted Trans'!B$1:C$65536,2,0),P11071)</f>
        <v>2109684 - Frank Howard Tools &amp; Fixings Ltd</v>
      </c>
      <c r="L11071" s="18"/>
      <c r="M11071" s="18" t="str">
        <f>IFERROR(VLOOKUP(LEFT(I11071,7)+0,'[1]_Redacted Trans'!B$1:C$65536,2,0),Q11071)</f>
        <v>Hose reel</v>
      </c>
      <c r="N11071" s="22" t="s">
        <v>110</v>
      </c>
      <c r="P11071" t="s">
        <v>447</v>
      </c>
      <c r="Q11071" t="s">
        <v>21452</v>
      </c>
    </row>
    <row r="11072" spans="1:17" x14ac:dyDescent="0.2">
      <c r="A11072" s="3" t="s">
        <v>103</v>
      </c>
      <c r="B11072" s="3"/>
      <c r="C11072" s="18" t="s">
        <v>104</v>
      </c>
      <c r="D11072" s="18" t="s">
        <v>182</v>
      </c>
      <c r="E11072" s="18" t="s">
        <v>353</v>
      </c>
      <c r="F11072" s="18" t="s">
        <v>170</v>
      </c>
      <c r="G11072" s="19">
        <v>44061</v>
      </c>
      <c r="H11072" s="20" t="s">
        <v>21453</v>
      </c>
      <c r="I11072" s="20" t="s">
        <v>21454</v>
      </c>
      <c r="J11072" s="21">
        <v>116.07</v>
      </c>
      <c r="K11072" s="18" t="str">
        <f>IFERROR(VLOOKUP(LEFT(I11072,7)+0,'[1]_Redacted Trans'!B$1:C$65536,2,0),P11072)</f>
        <v>2100032 - Signs Made Easy</v>
      </c>
      <c r="L11072" s="18"/>
      <c r="M11072" s="18" t="str">
        <f>IFERROR(VLOOKUP(LEFT(I11072,7)+0,'[1]_Redacted Trans'!B$1:C$65536,2,0),Q11072)</f>
        <v>Danger Deep water &amp; No Dogs on Beach signs</v>
      </c>
      <c r="N11072" s="22" t="s">
        <v>110</v>
      </c>
      <c r="P11072" t="s">
        <v>264</v>
      </c>
      <c r="Q11072" t="s">
        <v>21455</v>
      </c>
    </row>
    <row r="11073" spans="1:17" x14ac:dyDescent="0.2">
      <c r="A11073" s="3" t="s">
        <v>103</v>
      </c>
      <c r="B11073" s="3"/>
      <c r="C11073" s="18" t="s">
        <v>104</v>
      </c>
      <c r="D11073" s="18" t="s">
        <v>239</v>
      </c>
      <c r="E11073" s="18" t="s">
        <v>1292</v>
      </c>
      <c r="F11073" s="18" t="s">
        <v>198</v>
      </c>
      <c r="G11073" s="19">
        <v>44061</v>
      </c>
      <c r="H11073" s="20" t="s">
        <v>8265</v>
      </c>
      <c r="I11073" s="20" t="s">
        <v>21456</v>
      </c>
      <c r="J11073" s="21">
        <v>219</v>
      </c>
      <c r="K11073" s="18" t="str">
        <f>IFERROR(VLOOKUP(LEFT(I11073,7)+0,'[1]_Redacted Trans'!B$1:C$65536,2,0),P11073)</f>
        <v>2100032 - Signs Made Easy</v>
      </c>
      <c r="L11073" s="18"/>
      <c r="M11073" s="18" t="str">
        <f>IFERROR(VLOOKUP(LEFT(I11073,7)+0,'[1]_Redacted Trans'!B$1:C$65536,2,0),Q11073)</f>
        <v>Free Standing Signs</v>
      </c>
      <c r="N11073" s="22" t="s">
        <v>110</v>
      </c>
      <c r="P11073" t="s">
        <v>264</v>
      </c>
      <c r="Q11073" t="s">
        <v>21457</v>
      </c>
    </row>
    <row r="11074" spans="1:17" x14ac:dyDescent="0.2">
      <c r="A11074" s="3" t="s">
        <v>103</v>
      </c>
      <c r="B11074" s="3"/>
      <c r="C11074" s="18" t="s">
        <v>104</v>
      </c>
      <c r="D11074" s="18" t="s">
        <v>182</v>
      </c>
      <c r="E11074" s="18" t="s">
        <v>353</v>
      </c>
      <c r="F11074" s="18" t="s">
        <v>170</v>
      </c>
      <c r="G11074" s="19">
        <v>44061</v>
      </c>
      <c r="H11074" s="20" t="s">
        <v>21458</v>
      </c>
      <c r="I11074" s="20" t="s">
        <v>21459</v>
      </c>
      <c r="J11074" s="21">
        <v>300</v>
      </c>
      <c r="K11074" s="18" t="str">
        <f>IFERROR(VLOOKUP(LEFT(I11074,7)+0,'[1]_Redacted Trans'!B$1:C$65536,2,0),P11074)</f>
        <v>2100032 - Signs Made Easy</v>
      </c>
      <c r="L11074" s="18"/>
      <c r="M11074" s="18" t="str">
        <f>IFERROR(VLOOKUP(LEFT(I11074,7)+0,'[1]_Redacted Trans'!B$1:C$65536,2,0),Q11074)</f>
        <v>What 3 words signs</v>
      </c>
      <c r="N11074" s="22" t="s">
        <v>110</v>
      </c>
      <c r="P11074" t="s">
        <v>264</v>
      </c>
      <c r="Q11074" t="s">
        <v>21460</v>
      </c>
    </row>
    <row r="11075" spans="1:17" x14ac:dyDescent="0.2">
      <c r="A11075" s="3" t="s">
        <v>103</v>
      </c>
      <c r="B11075" s="3"/>
      <c r="C11075" s="18" t="s">
        <v>104</v>
      </c>
      <c r="D11075" s="18" t="s">
        <v>182</v>
      </c>
      <c r="E11075" s="18" t="s">
        <v>197</v>
      </c>
      <c r="F11075" s="18" t="s">
        <v>545</v>
      </c>
      <c r="G11075" s="19">
        <v>44061</v>
      </c>
      <c r="H11075" s="20" t="s">
        <v>21461</v>
      </c>
      <c r="I11075" s="20" t="s">
        <v>21462</v>
      </c>
      <c r="J11075" s="21">
        <v>447</v>
      </c>
      <c r="K11075" s="18" t="str">
        <f>IFERROR(VLOOKUP(LEFT(I11075,7)+0,'[1]_Redacted Trans'!B$1:C$65536,2,0),P11075)</f>
        <v>2100032 - Signs Made Easy</v>
      </c>
      <c r="L11075" s="18"/>
      <c r="M11075" s="18" t="str">
        <f>IFERROR(VLOOKUP(LEFT(I11075,7)+0,'[1]_Redacted Trans'!B$1:C$65536,2,0),Q11075)</f>
        <v>3 x Banners</v>
      </c>
      <c r="N11075" s="22" t="s">
        <v>110</v>
      </c>
      <c r="P11075" t="s">
        <v>264</v>
      </c>
      <c r="Q11075" t="s">
        <v>21463</v>
      </c>
    </row>
    <row r="11076" spans="1:17" x14ac:dyDescent="0.2">
      <c r="A11076" s="3" t="s">
        <v>103</v>
      </c>
      <c r="B11076" s="3"/>
      <c r="C11076" s="18" t="s">
        <v>104</v>
      </c>
      <c r="D11076" s="18" t="s">
        <v>239</v>
      </c>
      <c r="E11076" s="18" t="s">
        <v>1292</v>
      </c>
      <c r="F11076" s="18" t="s">
        <v>1698</v>
      </c>
      <c r="G11076" s="19">
        <v>44061</v>
      </c>
      <c r="H11076" s="20" t="s">
        <v>21464</v>
      </c>
      <c r="I11076" s="20" t="s">
        <v>21465</v>
      </c>
      <c r="J11076" s="21">
        <v>137.5</v>
      </c>
      <c r="K11076" s="18" t="str">
        <f>IFERROR(VLOOKUP(LEFT(I11076,7)+0,'[1]_Redacted Trans'!B$1:C$65536,2,0),P11076)</f>
        <v>2101265 - Silverton Aggregates Ltd</v>
      </c>
      <c r="L11076" s="18"/>
      <c r="M11076" s="18" t="str">
        <f>IFERROR(VLOOKUP(LEFT(I11076,7)+0,'[1]_Redacted Trans'!B$1:C$65536,2,0),Q11076)</f>
        <v>50 x bags top soil for crem</v>
      </c>
      <c r="N11076" s="22" t="s">
        <v>110</v>
      </c>
      <c r="P11076" t="s">
        <v>1594</v>
      </c>
      <c r="Q11076" t="s">
        <v>21466</v>
      </c>
    </row>
    <row r="11077" spans="1:17" x14ac:dyDescent="0.2">
      <c r="A11077" s="3" t="s">
        <v>103</v>
      </c>
      <c r="B11077" s="3"/>
      <c r="C11077" s="18" t="s">
        <v>104</v>
      </c>
      <c r="D11077" s="18" t="s">
        <v>239</v>
      </c>
      <c r="E11077" s="18" t="s">
        <v>2234</v>
      </c>
      <c r="F11077" s="18" t="s">
        <v>198</v>
      </c>
      <c r="G11077" s="19">
        <v>44061</v>
      </c>
      <c r="H11077" s="20" t="s">
        <v>21467</v>
      </c>
      <c r="I11077" s="20" t="s">
        <v>21468</v>
      </c>
      <c r="J11077" s="21">
        <v>24.58</v>
      </c>
      <c r="K11077" s="18" t="str">
        <f>IFERROR(VLOOKUP(LEFT(I11077,7)+0,'[1]_Redacted Trans'!B$1:C$65536,2,0),P11077)</f>
        <v>2101265 - Silverton Aggregates Ltd</v>
      </c>
      <c r="L11077" s="18"/>
      <c r="M11077" s="18" t="str">
        <f>IFERROR(VLOOKUP(LEFT(I11077,7)+0,'[1]_Redacted Trans'!B$1:C$65536,2,0),Q11077)</f>
        <v>Soil for Kirby backfill</v>
      </c>
      <c r="N11077" s="22" t="s">
        <v>110</v>
      </c>
      <c r="P11077" t="s">
        <v>1594</v>
      </c>
      <c r="Q11077" t="s">
        <v>21469</v>
      </c>
    </row>
    <row r="11078" spans="1:17" x14ac:dyDescent="0.2">
      <c r="A11078" s="3" t="s">
        <v>103</v>
      </c>
      <c r="B11078" s="3"/>
      <c r="C11078" s="18" t="s">
        <v>104</v>
      </c>
      <c r="D11078" s="18" t="s">
        <v>316</v>
      </c>
      <c r="E11078" s="18" t="s">
        <v>254</v>
      </c>
      <c r="F11078" s="18" t="s">
        <v>793</v>
      </c>
      <c r="G11078" s="19">
        <v>44061</v>
      </c>
      <c r="H11078" s="20" t="s">
        <v>12000</v>
      </c>
      <c r="I11078" s="20" t="s">
        <v>21470</v>
      </c>
      <c r="J11078" s="21">
        <v>398.4</v>
      </c>
      <c r="K11078" s="18" t="str">
        <f>IFERROR(VLOOKUP(LEFT(I11078,7)+0,'[1]_Redacted Trans'!B$1:C$65536,2,0),P11078)</f>
        <v>2101265 - Silverton Aggregates Ltd</v>
      </c>
      <c r="L11078" s="18"/>
      <c r="M11078" s="18" t="str">
        <f>IFERROR(VLOOKUP(LEFT(I11078,7)+0,'[1]_Redacted Trans'!B$1:C$65536,2,0),Q11078)</f>
        <v>Chipboard</v>
      </c>
      <c r="N11078" s="22" t="s">
        <v>110</v>
      </c>
      <c r="P11078" t="s">
        <v>1594</v>
      </c>
      <c r="Q11078" t="s">
        <v>21471</v>
      </c>
    </row>
    <row r="11079" spans="1:17" x14ac:dyDescent="0.2">
      <c r="A11079" s="3" t="s">
        <v>103</v>
      </c>
      <c r="B11079" s="3"/>
      <c r="C11079" s="18" t="s">
        <v>104</v>
      </c>
      <c r="D11079" s="18" t="s">
        <v>316</v>
      </c>
      <c r="E11079" s="18" t="s">
        <v>254</v>
      </c>
      <c r="F11079" s="18" t="s">
        <v>435</v>
      </c>
      <c r="G11079" s="19">
        <v>44061</v>
      </c>
      <c r="H11079" s="20" t="s">
        <v>12000</v>
      </c>
      <c r="I11079" s="20" t="s">
        <v>21472</v>
      </c>
      <c r="J11079" s="21">
        <v>24.07</v>
      </c>
      <c r="K11079" s="18" t="str">
        <f>IFERROR(VLOOKUP(LEFT(I11079,7)+0,'[1]_Redacted Trans'!B$1:C$65536,2,0),P11079)</f>
        <v>2101265 - Silverton Aggregates Ltd</v>
      </c>
      <c r="L11079" s="18"/>
      <c r="M11079" s="18" t="str">
        <f>IFERROR(VLOOKUP(LEFT(I11079,7)+0,'[1]_Redacted Trans'!B$1:C$65536,2,0),Q11079)</f>
        <v>Drain cover</v>
      </c>
      <c r="N11079" s="22" t="s">
        <v>110</v>
      </c>
      <c r="P11079" t="s">
        <v>1594</v>
      </c>
      <c r="Q11079" t="s">
        <v>21473</v>
      </c>
    </row>
    <row r="11080" spans="1:17" x14ac:dyDescent="0.2">
      <c r="A11080" s="3" t="s">
        <v>103</v>
      </c>
      <c r="B11080" s="3"/>
      <c r="C11080" s="18" t="s">
        <v>104</v>
      </c>
      <c r="D11080" s="18" t="s">
        <v>316</v>
      </c>
      <c r="E11080" s="18" t="s">
        <v>842</v>
      </c>
      <c r="F11080" s="18" t="s">
        <v>2145</v>
      </c>
      <c r="G11080" s="19">
        <v>44061</v>
      </c>
      <c r="H11080" s="20" t="s">
        <v>12000</v>
      </c>
      <c r="I11080" s="20" t="s">
        <v>21474</v>
      </c>
      <c r="J11080" s="21">
        <v>38.549999999999997</v>
      </c>
      <c r="K11080" s="18" t="str">
        <f>IFERROR(VLOOKUP(LEFT(I11080,7)+0,'[1]_Redacted Trans'!B$1:C$65536,2,0),P11080)</f>
        <v>2101265 - Silverton Aggregates Ltd</v>
      </c>
      <c r="L11080" s="18"/>
      <c r="M11080" s="18" t="str">
        <f>IFERROR(VLOOKUP(LEFT(I11080,7)+0,'[1]_Redacted Trans'!B$1:C$65536,2,0),Q11080)</f>
        <v>Sand &amp; cement</v>
      </c>
      <c r="N11080" s="22" t="s">
        <v>110</v>
      </c>
      <c r="P11080" t="s">
        <v>1594</v>
      </c>
      <c r="Q11080" t="s">
        <v>21475</v>
      </c>
    </row>
    <row r="11081" spans="1:17" x14ac:dyDescent="0.2">
      <c r="A11081" s="3" t="s">
        <v>103</v>
      </c>
      <c r="B11081" s="3"/>
      <c r="C11081" s="18" t="s">
        <v>104</v>
      </c>
      <c r="D11081" s="18" t="s">
        <v>316</v>
      </c>
      <c r="E11081" s="18" t="s">
        <v>357</v>
      </c>
      <c r="F11081" s="18" t="s">
        <v>198</v>
      </c>
      <c r="G11081" s="19">
        <v>44061</v>
      </c>
      <c r="H11081" s="20" t="s">
        <v>12000</v>
      </c>
      <c r="I11081" s="20" t="s">
        <v>21476</v>
      </c>
      <c r="J11081" s="21">
        <v>195.71</v>
      </c>
      <c r="K11081" s="18" t="str">
        <f>IFERROR(VLOOKUP(LEFT(I11081,7)+0,'[1]_Redacted Trans'!B$1:C$65536,2,0),P11081)</f>
        <v>2101265 - Silverton Aggregates Ltd</v>
      </c>
      <c r="L11081" s="18"/>
      <c r="M11081" s="18" t="str">
        <f>IFERROR(VLOOKUP(LEFT(I11081,7)+0,'[1]_Redacted Trans'!B$1:C$65536,2,0),Q11081)</f>
        <v>Timber</v>
      </c>
      <c r="N11081" s="22" t="s">
        <v>110</v>
      </c>
      <c r="P11081" t="s">
        <v>1594</v>
      </c>
      <c r="Q11081" t="s">
        <v>21477</v>
      </c>
    </row>
    <row r="11082" spans="1:17" x14ac:dyDescent="0.2">
      <c r="A11082" s="3" t="s">
        <v>103</v>
      </c>
      <c r="B11082" s="3"/>
      <c r="C11082" s="18" t="s">
        <v>104</v>
      </c>
      <c r="D11082" s="18" t="s">
        <v>316</v>
      </c>
      <c r="E11082" s="18" t="s">
        <v>254</v>
      </c>
      <c r="F11082" s="18" t="s">
        <v>435</v>
      </c>
      <c r="G11082" s="19">
        <v>44061</v>
      </c>
      <c r="H11082" s="20" t="s">
        <v>21478</v>
      </c>
      <c r="I11082" s="20" t="s">
        <v>21479</v>
      </c>
      <c r="J11082" s="21">
        <v>118.7</v>
      </c>
      <c r="K11082" s="18" t="str">
        <f>IFERROR(VLOOKUP(LEFT(I11082,7)+0,'[1]_Redacted Trans'!B$1:C$65536,2,0),P11082)</f>
        <v>2111202 - Trade UK</v>
      </c>
      <c r="L11082" s="18"/>
      <c r="M11082" s="18" t="str">
        <f>IFERROR(VLOOKUP(LEFT(I11082,7)+0,'[1]_Redacted Trans'!B$1:C$65536,2,0),Q11082)</f>
        <v>FENCE NETTTING CLIPS</v>
      </c>
      <c r="N11082" s="22" t="s">
        <v>110</v>
      </c>
      <c r="P11082" t="s">
        <v>360</v>
      </c>
      <c r="Q11082" t="s">
        <v>21480</v>
      </c>
    </row>
    <row r="11083" spans="1:17" x14ac:dyDescent="0.2">
      <c r="A11083" s="3" t="s">
        <v>103</v>
      </c>
      <c r="B11083" s="3"/>
      <c r="C11083" s="18" t="s">
        <v>104</v>
      </c>
      <c r="D11083" s="18" t="s">
        <v>316</v>
      </c>
      <c r="E11083" s="18" t="s">
        <v>467</v>
      </c>
      <c r="F11083" s="18" t="s">
        <v>144</v>
      </c>
      <c r="G11083" s="19">
        <v>44061</v>
      </c>
      <c r="H11083" s="20" t="s">
        <v>21478</v>
      </c>
      <c r="I11083" s="20" t="s">
        <v>21481</v>
      </c>
      <c r="J11083" s="21">
        <v>166.63</v>
      </c>
      <c r="K11083" s="18" t="str">
        <f>IFERROR(VLOOKUP(LEFT(I11083,7)+0,'[1]_Redacted Trans'!B$1:C$65536,2,0),P11083)</f>
        <v>2111202 - Trade UK</v>
      </c>
      <c r="L11083" s="18"/>
      <c r="M11083" s="18" t="str">
        <f>IFERROR(VLOOKUP(LEFT(I11083,7)+0,'[1]_Redacted Trans'!B$1:C$65536,2,0),Q11083)</f>
        <v>PPE</v>
      </c>
      <c r="N11083" s="22" t="s">
        <v>110</v>
      </c>
      <c r="P11083" t="s">
        <v>360</v>
      </c>
      <c r="Q11083" t="s">
        <v>684</v>
      </c>
    </row>
    <row r="11084" spans="1:17" x14ac:dyDescent="0.2">
      <c r="A11084" s="3" t="s">
        <v>103</v>
      </c>
      <c r="B11084" s="3"/>
      <c r="C11084" s="18" t="s">
        <v>104</v>
      </c>
      <c r="D11084" s="18" t="s">
        <v>316</v>
      </c>
      <c r="E11084" s="18" t="s">
        <v>254</v>
      </c>
      <c r="F11084" s="18" t="s">
        <v>795</v>
      </c>
      <c r="G11084" s="19">
        <v>44061</v>
      </c>
      <c r="H11084" s="20" t="s">
        <v>21478</v>
      </c>
      <c r="I11084" s="20" t="s">
        <v>21482</v>
      </c>
      <c r="J11084" s="21">
        <v>231.57</v>
      </c>
      <c r="K11084" s="18" t="str">
        <f>IFERROR(VLOOKUP(LEFT(I11084,7)+0,'[1]_Redacted Trans'!B$1:C$65536,2,0),P11084)</f>
        <v>2111202 - Trade UK</v>
      </c>
      <c r="L11084" s="18"/>
      <c r="M11084" s="18" t="str">
        <f>IFERROR(VLOOKUP(LEFT(I11084,7)+0,'[1]_Redacted Trans'!B$1:C$65536,2,0),Q11084)</f>
        <v>PLUMBING ITEMS</v>
      </c>
      <c r="N11084" s="22" t="s">
        <v>110</v>
      </c>
      <c r="P11084" t="s">
        <v>360</v>
      </c>
      <c r="Q11084" t="s">
        <v>1151</v>
      </c>
    </row>
    <row r="11085" spans="1:17" x14ac:dyDescent="0.2">
      <c r="A11085" s="3" t="s">
        <v>103</v>
      </c>
      <c r="B11085" s="3"/>
      <c r="C11085" s="18" t="s">
        <v>104</v>
      </c>
      <c r="D11085" s="18" t="s">
        <v>316</v>
      </c>
      <c r="E11085" s="18" t="s">
        <v>317</v>
      </c>
      <c r="F11085" s="18" t="s">
        <v>318</v>
      </c>
      <c r="G11085" s="19">
        <v>44061</v>
      </c>
      <c r="H11085" s="20" t="s">
        <v>21478</v>
      </c>
      <c r="I11085" s="20" t="s">
        <v>21483</v>
      </c>
      <c r="J11085" s="21">
        <v>41.86</v>
      </c>
      <c r="K11085" s="18" t="str">
        <f>IFERROR(VLOOKUP(LEFT(I11085,7)+0,'[1]_Redacted Trans'!B$1:C$65536,2,0),P11085)</f>
        <v>2111202 - Trade UK</v>
      </c>
      <c r="L11085" s="18"/>
      <c r="M11085" s="18" t="str">
        <f>IFERROR(VLOOKUP(LEFT(I11085,7)+0,'[1]_Redacted Trans'!B$1:C$65536,2,0),Q11085)</f>
        <v>PLATE GLUE</v>
      </c>
      <c r="N11085" s="22" t="s">
        <v>110</v>
      </c>
      <c r="P11085" t="s">
        <v>360</v>
      </c>
      <c r="Q11085" t="s">
        <v>21484</v>
      </c>
    </row>
    <row r="11086" spans="1:17" x14ac:dyDescent="0.2">
      <c r="A11086" s="3" t="s">
        <v>103</v>
      </c>
      <c r="B11086" s="3"/>
      <c r="C11086" s="18" t="s">
        <v>104</v>
      </c>
      <c r="D11086" s="18" t="s">
        <v>316</v>
      </c>
      <c r="E11086" s="18" t="s">
        <v>317</v>
      </c>
      <c r="F11086" s="18" t="s">
        <v>318</v>
      </c>
      <c r="G11086" s="19">
        <v>44061</v>
      </c>
      <c r="H11086" s="20" t="s">
        <v>21478</v>
      </c>
      <c r="I11086" s="20" t="s">
        <v>21485</v>
      </c>
      <c r="J11086" s="21">
        <v>44.11</v>
      </c>
      <c r="K11086" s="18" t="str">
        <f>IFERROR(VLOOKUP(LEFT(I11086,7)+0,'[1]_Redacted Trans'!B$1:C$65536,2,0),P11086)</f>
        <v>2111202 - Trade UK</v>
      </c>
      <c r="L11086" s="18"/>
      <c r="M11086" s="18" t="str">
        <f>IFERROR(VLOOKUP(LEFT(I11086,7)+0,'[1]_Redacted Trans'!B$1:C$65536,2,0),Q11086)</f>
        <v>VARIOUS</v>
      </c>
      <c r="N11086" s="22" t="s">
        <v>110</v>
      </c>
      <c r="P11086" t="s">
        <v>360</v>
      </c>
      <c r="Q11086" t="s">
        <v>2359</v>
      </c>
    </row>
    <row r="11087" spans="1:17" x14ac:dyDescent="0.2">
      <c r="A11087" s="3" t="s">
        <v>103</v>
      </c>
      <c r="B11087" s="3"/>
      <c r="C11087" s="18" t="s">
        <v>104</v>
      </c>
      <c r="D11087" s="18" t="s">
        <v>316</v>
      </c>
      <c r="E11087" s="18" t="s">
        <v>842</v>
      </c>
      <c r="F11087" s="18" t="s">
        <v>843</v>
      </c>
      <c r="G11087" s="19">
        <v>44061</v>
      </c>
      <c r="H11087" s="20" t="s">
        <v>2943</v>
      </c>
      <c r="I11087" s="20" t="s">
        <v>21486</v>
      </c>
      <c r="J11087" s="21">
        <v>22.35</v>
      </c>
      <c r="K11087" s="18" t="str">
        <f>IFERROR(VLOOKUP(LEFT(I11087,7)+0,'[1]_Redacted Trans'!B$1:C$65536,2,0),P11087)</f>
        <v>2100268 - Clacton Tool Hire</v>
      </c>
      <c r="L11087" s="18"/>
      <c r="M11087" s="18" t="str">
        <f>IFERROR(VLOOKUP(LEFT(I11087,7)+0,'[1]_Redacted Trans'!B$1:C$65536,2,0),Q11087)</f>
        <v>ROOFING AND CLADDING SCREWS</v>
      </c>
      <c r="N11087" s="22" t="s">
        <v>110</v>
      </c>
      <c r="P11087" t="s">
        <v>2682</v>
      </c>
      <c r="Q11087" t="s">
        <v>21487</v>
      </c>
    </row>
    <row r="11088" spans="1:17" x14ac:dyDescent="0.2">
      <c r="A11088" s="3" t="s">
        <v>103</v>
      </c>
      <c r="B11088" s="3"/>
      <c r="C11088" s="18" t="s">
        <v>104</v>
      </c>
      <c r="D11088" s="18" t="s">
        <v>316</v>
      </c>
      <c r="E11088" s="18" t="s">
        <v>842</v>
      </c>
      <c r="F11088" s="18" t="s">
        <v>843</v>
      </c>
      <c r="G11088" s="19">
        <v>44061</v>
      </c>
      <c r="H11088" s="20" t="s">
        <v>2943</v>
      </c>
      <c r="I11088" s="20" t="s">
        <v>21488</v>
      </c>
      <c r="J11088" s="21">
        <v>4.8</v>
      </c>
      <c r="K11088" s="18" t="str">
        <f>IFERROR(VLOOKUP(LEFT(I11088,7)+0,'[1]_Redacted Trans'!B$1:C$65536,2,0),P11088)</f>
        <v>2100268 - Clacton Tool Hire</v>
      </c>
      <c r="L11088" s="18"/>
      <c r="M11088" s="18" t="str">
        <f>IFERROR(VLOOKUP(LEFT(I11088,7)+0,'[1]_Redacted Trans'!B$1:C$65536,2,0),Q11088)</f>
        <v>TRANSFORMER</v>
      </c>
      <c r="N11088" s="22" t="s">
        <v>110</v>
      </c>
      <c r="P11088" t="s">
        <v>2682</v>
      </c>
      <c r="Q11088" t="s">
        <v>21489</v>
      </c>
    </row>
    <row r="11089" spans="1:17" x14ac:dyDescent="0.2">
      <c r="A11089" s="3" t="s">
        <v>103</v>
      </c>
      <c r="B11089" s="3"/>
      <c r="C11089" s="18" t="s">
        <v>104</v>
      </c>
      <c r="D11089" s="18" t="s">
        <v>316</v>
      </c>
      <c r="E11089" s="18" t="s">
        <v>254</v>
      </c>
      <c r="F11089" s="18" t="s">
        <v>435</v>
      </c>
      <c r="G11089" s="19">
        <v>44061</v>
      </c>
      <c r="H11089" s="20" t="s">
        <v>2943</v>
      </c>
      <c r="I11089" s="20" t="s">
        <v>21490</v>
      </c>
      <c r="J11089" s="21">
        <v>270.8</v>
      </c>
      <c r="K11089" s="18" t="str">
        <f>IFERROR(VLOOKUP(LEFT(I11089,7)+0,'[1]_Redacted Trans'!B$1:C$65536,2,0),P11089)</f>
        <v>2100268 - Clacton Tool Hire</v>
      </c>
      <c r="L11089" s="18"/>
      <c r="M11089" s="18" t="str">
        <f>IFERROR(VLOOKUP(LEFT(I11089,7)+0,'[1]_Redacted Trans'!B$1:C$65536,2,0),Q11089)</f>
        <v>TROWELS AND BRICK JOINTERS</v>
      </c>
      <c r="N11089" s="22" t="s">
        <v>110</v>
      </c>
      <c r="P11089" t="s">
        <v>2682</v>
      </c>
      <c r="Q11089" t="s">
        <v>21491</v>
      </c>
    </row>
    <row r="11090" spans="1:17" x14ac:dyDescent="0.2">
      <c r="A11090" s="3" t="s">
        <v>103</v>
      </c>
      <c r="B11090" s="3"/>
      <c r="C11090" s="18" t="s">
        <v>104</v>
      </c>
      <c r="D11090" s="18" t="s">
        <v>316</v>
      </c>
      <c r="E11090" s="18" t="s">
        <v>842</v>
      </c>
      <c r="F11090" s="18" t="s">
        <v>843</v>
      </c>
      <c r="G11090" s="19">
        <v>44061</v>
      </c>
      <c r="H11090" s="20" t="s">
        <v>2943</v>
      </c>
      <c r="I11090" s="20" t="s">
        <v>21492</v>
      </c>
      <c r="J11090" s="21">
        <v>52.33</v>
      </c>
      <c r="K11090" s="18" t="str">
        <f>IFERROR(VLOOKUP(LEFT(I11090,7)+0,'[1]_Redacted Trans'!B$1:C$65536,2,0),P11090)</f>
        <v>2100268 - Clacton Tool Hire</v>
      </c>
      <c r="L11090" s="18"/>
      <c r="M11090" s="18" t="str">
        <f>IFERROR(VLOOKUP(LEFT(I11090,7)+0,'[1]_Redacted Trans'!B$1:C$65536,2,0),Q11090)</f>
        <v>CONCRETE SCREWS</v>
      </c>
      <c r="N11090" s="22" t="s">
        <v>110</v>
      </c>
      <c r="P11090" t="s">
        <v>2682</v>
      </c>
      <c r="Q11090" t="s">
        <v>21493</v>
      </c>
    </row>
    <row r="11091" spans="1:17" x14ac:dyDescent="0.2">
      <c r="A11091" s="3" t="s">
        <v>103</v>
      </c>
      <c r="B11091" s="3"/>
      <c r="C11091" s="18" t="s">
        <v>104</v>
      </c>
      <c r="D11091" s="18" t="s">
        <v>316</v>
      </c>
      <c r="E11091" s="18" t="s">
        <v>842</v>
      </c>
      <c r="F11091" s="18" t="s">
        <v>843</v>
      </c>
      <c r="G11091" s="19">
        <v>44061</v>
      </c>
      <c r="H11091" s="20" t="s">
        <v>2943</v>
      </c>
      <c r="I11091" s="20" t="s">
        <v>21494</v>
      </c>
      <c r="J11091" s="21">
        <v>7.14</v>
      </c>
      <c r="K11091" s="18" t="str">
        <f>IFERROR(VLOOKUP(LEFT(I11091,7)+0,'[1]_Redacted Trans'!B$1:C$65536,2,0),P11091)</f>
        <v>2100268 - Clacton Tool Hire</v>
      </c>
      <c r="L11091" s="18"/>
      <c r="M11091" s="18" t="str">
        <f>IFERROR(VLOOKUP(LEFT(I11091,7)+0,'[1]_Redacted Trans'!B$1:C$65536,2,0),Q11091)</f>
        <v>PARTS OF M8 X50</v>
      </c>
      <c r="N11091" s="22" t="s">
        <v>110</v>
      </c>
      <c r="P11091" t="s">
        <v>2682</v>
      </c>
      <c r="Q11091" t="s">
        <v>21495</v>
      </c>
    </row>
    <row r="11092" spans="1:17" x14ac:dyDescent="0.2">
      <c r="A11092" s="3" t="s">
        <v>103</v>
      </c>
      <c r="B11092" s="3"/>
      <c r="C11092" s="18" t="s">
        <v>104</v>
      </c>
      <c r="D11092" s="18" t="s">
        <v>316</v>
      </c>
      <c r="E11092" s="18" t="s">
        <v>842</v>
      </c>
      <c r="F11092" s="18" t="s">
        <v>843</v>
      </c>
      <c r="G11092" s="19">
        <v>44061</v>
      </c>
      <c r="H11092" s="20" t="s">
        <v>2943</v>
      </c>
      <c r="I11092" s="20" t="s">
        <v>21496</v>
      </c>
      <c r="J11092" s="21">
        <v>15</v>
      </c>
      <c r="K11092" s="18" t="str">
        <f>IFERROR(VLOOKUP(LEFT(I11092,7)+0,'[1]_Redacted Trans'!B$1:C$65536,2,0),P11092)</f>
        <v>2100268 - Clacton Tool Hire</v>
      </c>
      <c r="L11092" s="18"/>
      <c r="M11092" s="18" t="str">
        <f>IFERROR(VLOOKUP(LEFT(I11092,7)+0,'[1]_Redacted Trans'!B$1:C$65536,2,0),Q11092)</f>
        <v>WATERING CANS</v>
      </c>
      <c r="N11092" s="22" t="s">
        <v>110</v>
      </c>
      <c r="P11092" t="s">
        <v>2682</v>
      </c>
      <c r="Q11092" t="s">
        <v>19860</v>
      </c>
    </row>
    <row r="11093" spans="1:17" x14ac:dyDescent="0.2">
      <c r="A11093" s="3" t="s">
        <v>103</v>
      </c>
      <c r="B11093" s="3"/>
      <c r="C11093" s="18" t="s">
        <v>104</v>
      </c>
      <c r="D11093" s="18" t="s">
        <v>316</v>
      </c>
      <c r="E11093" s="18" t="s">
        <v>842</v>
      </c>
      <c r="F11093" s="18" t="s">
        <v>843</v>
      </c>
      <c r="G11093" s="19">
        <v>44061</v>
      </c>
      <c r="H11093" s="20" t="s">
        <v>2943</v>
      </c>
      <c r="I11093" s="20" t="s">
        <v>21497</v>
      </c>
      <c r="J11093" s="21">
        <v>97.2</v>
      </c>
      <c r="K11093" s="18" t="str">
        <f>IFERROR(VLOOKUP(LEFT(I11093,7)+0,'[1]_Redacted Trans'!B$1:C$65536,2,0),P11093)</f>
        <v>2100268 - Clacton Tool Hire</v>
      </c>
      <c r="L11093" s="18"/>
      <c r="M11093" s="18" t="str">
        <f>IFERROR(VLOOKUP(LEFT(I11093,7)+0,'[1]_Redacted Trans'!B$1:C$65536,2,0),Q11093)</f>
        <v>CHAINS AND CHAIN OIL</v>
      </c>
      <c r="N11093" s="22" t="s">
        <v>110</v>
      </c>
      <c r="P11093" t="s">
        <v>2682</v>
      </c>
      <c r="Q11093" t="s">
        <v>21498</v>
      </c>
    </row>
    <row r="11094" spans="1:17" x14ac:dyDescent="0.2">
      <c r="A11094" s="3" t="s">
        <v>103</v>
      </c>
      <c r="B11094" s="3"/>
      <c r="C11094" s="18" t="s">
        <v>104</v>
      </c>
      <c r="D11094" s="18" t="s">
        <v>316</v>
      </c>
      <c r="E11094" s="18" t="s">
        <v>254</v>
      </c>
      <c r="F11094" s="18" t="s">
        <v>795</v>
      </c>
      <c r="G11094" s="19">
        <v>44061</v>
      </c>
      <c r="H11094" s="20" t="s">
        <v>2943</v>
      </c>
      <c r="I11094" s="20" t="s">
        <v>21499</v>
      </c>
      <c r="J11094" s="21">
        <v>7.9</v>
      </c>
      <c r="K11094" s="18" t="str">
        <f>IFERROR(VLOOKUP(LEFT(I11094,7)+0,'[1]_Redacted Trans'!B$1:C$65536,2,0),P11094)</f>
        <v>2100268 - Clacton Tool Hire</v>
      </c>
      <c r="L11094" s="18"/>
      <c r="M11094" s="18" t="str">
        <f>IFERROR(VLOOKUP(LEFT(I11094,7)+0,'[1]_Redacted Trans'!B$1:C$65536,2,0),Q11094)</f>
        <v>DRAIN TOOLS</v>
      </c>
      <c r="N11094" s="22" t="s">
        <v>110</v>
      </c>
      <c r="P11094" t="s">
        <v>2682</v>
      </c>
      <c r="Q11094" t="s">
        <v>21500</v>
      </c>
    </row>
    <row r="11095" spans="1:17" x14ac:dyDescent="0.2">
      <c r="A11095" s="3" t="s">
        <v>103</v>
      </c>
      <c r="B11095" s="3"/>
      <c r="C11095" s="18" t="s">
        <v>104</v>
      </c>
      <c r="D11095" s="18" t="s">
        <v>316</v>
      </c>
      <c r="E11095" s="18" t="s">
        <v>842</v>
      </c>
      <c r="F11095" s="18" t="s">
        <v>843</v>
      </c>
      <c r="G11095" s="19">
        <v>44061</v>
      </c>
      <c r="H11095" s="20" t="s">
        <v>2943</v>
      </c>
      <c r="I11095" s="20" t="s">
        <v>21501</v>
      </c>
      <c r="J11095" s="21">
        <v>124</v>
      </c>
      <c r="K11095" s="18" t="str">
        <f>IFERROR(VLOOKUP(LEFT(I11095,7)+0,'[1]_Redacted Trans'!B$1:C$65536,2,0),P11095)</f>
        <v>2100268 - Clacton Tool Hire</v>
      </c>
      <c r="L11095" s="18"/>
      <c r="M11095" s="18" t="str">
        <f>IFERROR(VLOOKUP(LEFT(I11095,7)+0,'[1]_Redacted Trans'!B$1:C$65536,2,0),Q11095)</f>
        <v>NAILS AND ADHESIVE</v>
      </c>
      <c r="N11095" s="22" t="s">
        <v>110</v>
      </c>
      <c r="P11095" t="s">
        <v>2682</v>
      </c>
      <c r="Q11095" t="s">
        <v>21502</v>
      </c>
    </row>
    <row r="11096" spans="1:17" x14ac:dyDescent="0.2">
      <c r="A11096" s="3" t="s">
        <v>103</v>
      </c>
      <c r="B11096" s="3"/>
      <c r="C11096" s="18" t="s">
        <v>104</v>
      </c>
      <c r="D11096" s="18" t="s">
        <v>316</v>
      </c>
      <c r="E11096" s="18" t="s">
        <v>842</v>
      </c>
      <c r="F11096" s="18" t="s">
        <v>843</v>
      </c>
      <c r="G11096" s="19">
        <v>44061</v>
      </c>
      <c r="H11096" s="20" t="s">
        <v>2943</v>
      </c>
      <c r="I11096" s="20" t="s">
        <v>21503</v>
      </c>
      <c r="J11096" s="21">
        <v>3.5</v>
      </c>
      <c r="K11096" s="18" t="str">
        <f>IFERROR(VLOOKUP(LEFT(I11096,7)+0,'[1]_Redacted Trans'!B$1:C$65536,2,0),P11096)</f>
        <v>2100268 - Clacton Tool Hire</v>
      </c>
      <c r="L11096" s="18"/>
      <c r="M11096" s="18" t="str">
        <f>IFERROR(VLOOKUP(LEFT(I11096,7)+0,'[1]_Redacted Trans'!B$1:C$65536,2,0),Q11096)</f>
        <v>FUNNEL</v>
      </c>
      <c r="N11096" s="22" t="s">
        <v>110</v>
      </c>
      <c r="P11096" t="s">
        <v>2682</v>
      </c>
      <c r="Q11096" t="s">
        <v>21504</v>
      </c>
    </row>
    <row r="11097" spans="1:17" x14ac:dyDescent="0.2">
      <c r="A11097" s="3" t="s">
        <v>103</v>
      </c>
      <c r="B11097" s="3"/>
      <c r="C11097" s="18" t="s">
        <v>104</v>
      </c>
      <c r="D11097" s="18" t="s">
        <v>316</v>
      </c>
      <c r="E11097" s="18" t="s">
        <v>842</v>
      </c>
      <c r="F11097" s="18" t="s">
        <v>843</v>
      </c>
      <c r="G11097" s="19">
        <v>44061</v>
      </c>
      <c r="H11097" s="20" t="s">
        <v>2943</v>
      </c>
      <c r="I11097" s="20" t="s">
        <v>21505</v>
      </c>
      <c r="J11097" s="21">
        <v>20</v>
      </c>
      <c r="K11097" s="18" t="str">
        <f>IFERROR(VLOOKUP(LEFT(I11097,7)+0,'[1]_Redacted Trans'!B$1:C$65536,2,0),P11097)</f>
        <v>2100268 - Clacton Tool Hire</v>
      </c>
      <c r="L11097" s="18"/>
      <c r="M11097" s="18" t="str">
        <f>IFERROR(VLOOKUP(LEFT(I11097,7)+0,'[1]_Redacted Trans'!B$1:C$65536,2,0),Q11097)</f>
        <v>CUTTING DISCS</v>
      </c>
      <c r="N11097" s="22" t="s">
        <v>110</v>
      </c>
      <c r="P11097" t="s">
        <v>2682</v>
      </c>
      <c r="Q11097" t="s">
        <v>21506</v>
      </c>
    </row>
    <row r="11098" spans="1:17" x14ac:dyDescent="0.2">
      <c r="A11098" s="3" t="s">
        <v>103</v>
      </c>
      <c r="B11098" s="3"/>
      <c r="C11098" s="18" t="s">
        <v>104</v>
      </c>
      <c r="D11098" s="18" t="s">
        <v>316</v>
      </c>
      <c r="E11098" s="18" t="s">
        <v>842</v>
      </c>
      <c r="F11098" s="18" t="s">
        <v>843</v>
      </c>
      <c r="G11098" s="19">
        <v>44061</v>
      </c>
      <c r="H11098" s="20" t="s">
        <v>2943</v>
      </c>
      <c r="I11098" s="20" t="s">
        <v>21507</v>
      </c>
      <c r="J11098" s="21">
        <v>21.66</v>
      </c>
      <c r="K11098" s="18" t="str">
        <f>IFERROR(VLOOKUP(LEFT(I11098,7)+0,'[1]_Redacted Trans'!B$1:C$65536,2,0),P11098)</f>
        <v>2100268 - Clacton Tool Hire</v>
      </c>
      <c r="L11098" s="18"/>
      <c r="M11098" s="18" t="str">
        <f>IFERROR(VLOOKUP(LEFT(I11098,7)+0,'[1]_Redacted Trans'!B$1:C$65536,2,0),Q11098)</f>
        <v>CHAIN BAR</v>
      </c>
      <c r="N11098" s="22" t="s">
        <v>110</v>
      </c>
      <c r="P11098" t="s">
        <v>2682</v>
      </c>
      <c r="Q11098" t="s">
        <v>21508</v>
      </c>
    </row>
    <row r="11099" spans="1:17" x14ac:dyDescent="0.2">
      <c r="A11099" s="3" t="s">
        <v>103</v>
      </c>
      <c r="B11099" s="3"/>
      <c r="C11099" s="18" t="s">
        <v>104</v>
      </c>
      <c r="D11099" s="18" t="s">
        <v>316</v>
      </c>
      <c r="E11099" s="18" t="s">
        <v>254</v>
      </c>
      <c r="F11099" s="18" t="s">
        <v>2782</v>
      </c>
      <c r="G11099" s="19">
        <v>44061</v>
      </c>
      <c r="H11099" s="20" t="s">
        <v>5007</v>
      </c>
      <c r="I11099" s="20" t="s">
        <v>21509</v>
      </c>
      <c r="J11099" s="21">
        <v>61.71</v>
      </c>
      <c r="K11099" s="18" t="str">
        <f>IFERROR(VLOOKUP(LEFT(I11099,7)+0,'[1]_Redacted Trans'!B$1:C$65536,2,0),P11099)</f>
        <v>2117953 - Skelmersdale Centre</v>
      </c>
      <c r="L11099" s="18"/>
      <c r="M11099" s="18" t="str">
        <f>IFERROR(VLOOKUP(LEFT(I11099,7)+0,'[1]_Redacted Trans'!B$1:C$65536,2,0),Q11099)</f>
        <v>WINDOW HANDLE</v>
      </c>
      <c r="N11099" s="22" t="s">
        <v>110</v>
      </c>
      <c r="P11099" t="s">
        <v>5009</v>
      </c>
      <c r="Q11099" t="s">
        <v>13689</v>
      </c>
    </row>
    <row r="11100" spans="1:17" x14ac:dyDescent="0.2">
      <c r="A11100" s="3" t="s">
        <v>103</v>
      </c>
      <c r="B11100" s="3"/>
      <c r="C11100" s="18" t="s">
        <v>104</v>
      </c>
      <c r="D11100" s="18" t="s">
        <v>316</v>
      </c>
      <c r="E11100" s="18" t="s">
        <v>254</v>
      </c>
      <c r="F11100" s="18" t="s">
        <v>2782</v>
      </c>
      <c r="G11100" s="19">
        <v>44061</v>
      </c>
      <c r="H11100" s="20" t="s">
        <v>5007</v>
      </c>
      <c r="I11100" s="20" t="s">
        <v>21510</v>
      </c>
      <c r="J11100" s="21">
        <v>23.73</v>
      </c>
      <c r="K11100" s="18" t="str">
        <f>IFERROR(VLOOKUP(LEFT(I11100,7)+0,'[1]_Redacted Trans'!B$1:C$65536,2,0),P11100)</f>
        <v>2117953 - Skelmersdale Centre</v>
      </c>
      <c r="L11100" s="18"/>
      <c r="M11100" s="18" t="str">
        <f>IFERROR(VLOOKUP(LEFT(I11100,7)+0,'[1]_Redacted Trans'!B$1:C$65536,2,0),Q11100)</f>
        <v>GUN AND FOAM CLEANER</v>
      </c>
      <c r="N11100" s="22" t="s">
        <v>110</v>
      </c>
      <c r="P11100" t="s">
        <v>5009</v>
      </c>
      <c r="Q11100" t="s">
        <v>21511</v>
      </c>
    </row>
    <row r="11101" spans="1:17" x14ac:dyDescent="0.2">
      <c r="A11101" s="3" t="s">
        <v>103</v>
      </c>
      <c r="B11101" s="3"/>
      <c r="C11101" s="18" t="s">
        <v>104</v>
      </c>
      <c r="D11101" s="18" t="s">
        <v>316</v>
      </c>
      <c r="E11101" s="18" t="s">
        <v>254</v>
      </c>
      <c r="F11101" s="18" t="s">
        <v>2782</v>
      </c>
      <c r="G11101" s="19">
        <v>44061</v>
      </c>
      <c r="H11101" s="20" t="s">
        <v>5007</v>
      </c>
      <c r="I11101" s="20" t="s">
        <v>21512</v>
      </c>
      <c r="J11101" s="21">
        <v>27.63</v>
      </c>
      <c r="K11101" s="18" t="str">
        <f>IFERROR(VLOOKUP(LEFT(I11101,7)+0,'[1]_Redacted Trans'!B$1:C$65536,2,0),P11101)</f>
        <v>2117953 - Skelmersdale Centre</v>
      </c>
      <c r="L11101" s="18"/>
      <c r="M11101" s="18" t="str">
        <f>IFERROR(VLOOKUP(LEFT(I11101,7)+0,'[1]_Redacted Trans'!B$1:C$65536,2,0),Q11101)</f>
        <v>MULTI SPIN</v>
      </c>
      <c r="N11101" s="22" t="s">
        <v>110</v>
      </c>
      <c r="P11101" t="s">
        <v>5009</v>
      </c>
      <c r="Q11101" t="s">
        <v>21513</v>
      </c>
    </row>
    <row r="11102" spans="1:17" x14ac:dyDescent="0.2">
      <c r="A11102" s="3" t="s">
        <v>103</v>
      </c>
      <c r="B11102" s="3"/>
      <c r="C11102" s="18" t="s">
        <v>104</v>
      </c>
      <c r="D11102" s="18" t="s">
        <v>316</v>
      </c>
      <c r="E11102" s="18" t="s">
        <v>254</v>
      </c>
      <c r="F11102" s="18" t="s">
        <v>2782</v>
      </c>
      <c r="G11102" s="19">
        <v>44061</v>
      </c>
      <c r="H11102" s="20" t="s">
        <v>5007</v>
      </c>
      <c r="I11102" s="20" t="s">
        <v>21514</v>
      </c>
      <c r="J11102" s="21">
        <v>23.02</v>
      </c>
      <c r="K11102" s="18" t="str">
        <f>IFERROR(VLOOKUP(LEFT(I11102,7)+0,'[1]_Redacted Trans'!B$1:C$65536,2,0),P11102)</f>
        <v>2117953 - Skelmersdale Centre</v>
      </c>
      <c r="L11102" s="18"/>
      <c r="M11102" s="18" t="str">
        <f>IFERROR(VLOOKUP(LEFT(I11102,7)+0,'[1]_Redacted Trans'!B$1:C$65536,2,0),Q11102)</f>
        <v>PAINT ITEMS</v>
      </c>
      <c r="N11102" s="22" t="s">
        <v>110</v>
      </c>
      <c r="P11102" t="s">
        <v>5009</v>
      </c>
      <c r="Q11102" t="s">
        <v>12140</v>
      </c>
    </row>
    <row r="11103" spans="1:17" x14ac:dyDescent="0.2">
      <c r="A11103" s="3" t="s">
        <v>103</v>
      </c>
      <c r="B11103" s="3"/>
      <c r="C11103" s="18" t="s">
        <v>104</v>
      </c>
      <c r="D11103" s="18" t="s">
        <v>316</v>
      </c>
      <c r="E11103" s="18" t="s">
        <v>254</v>
      </c>
      <c r="F11103" s="18" t="s">
        <v>2782</v>
      </c>
      <c r="G11103" s="19">
        <v>44061</v>
      </c>
      <c r="H11103" s="20" t="s">
        <v>5007</v>
      </c>
      <c r="I11103" s="20" t="s">
        <v>21515</v>
      </c>
      <c r="J11103" s="21">
        <v>305</v>
      </c>
      <c r="K11103" s="18" t="str">
        <f>IFERROR(VLOOKUP(LEFT(I11103,7)+0,'[1]_Redacted Trans'!B$1:C$65536,2,0),P11103)</f>
        <v>2117953 - Skelmersdale Centre</v>
      </c>
      <c r="L11103" s="18"/>
      <c r="M11103" s="18" t="str">
        <f>IFERROR(VLOOKUP(LEFT(I11103,7)+0,'[1]_Redacted Trans'!B$1:C$65536,2,0),Q11103)</f>
        <v>GREENWOOD</v>
      </c>
      <c r="N11103" s="22" t="s">
        <v>110</v>
      </c>
      <c r="P11103" t="s">
        <v>5009</v>
      </c>
      <c r="Q11103" t="s">
        <v>21516</v>
      </c>
    </row>
    <row r="11104" spans="1:17" x14ac:dyDescent="0.2">
      <c r="A11104" s="3" t="s">
        <v>103</v>
      </c>
      <c r="B11104" s="3"/>
      <c r="C11104" s="18" t="s">
        <v>104</v>
      </c>
      <c r="D11104" s="18" t="s">
        <v>316</v>
      </c>
      <c r="E11104" s="18" t="s">
        <v>254</v>
      </c>
      <c r="F11104" s="18" t="s">
        <v>2782</v>
      </c>
      <c r="G11104" s="19">
        <v>44061</v>
      </c>
      <c r="H11104" s="20" t="s">
        <v>5007</v>
      </c>
      <c r="I11104" s="20" t="s">
        <v>21517</v>
      </c>
      <c r="J11104" s="21">
        <v>47</v>
      </c>
      <c r="K11104" s="18" t="str">
        <f>IFERROR(VLOOKUP(LEFT(I11104,7)+0,'[1]_Redacted Trans'!B$1:C$65536,2,0),P11104)</f>
        <v>2117953 - Skelmersdale Centre</v>
      </c>
      <c r="L11104" s="18"/>
      <c r="M11104" s="18" t="str">
        <f>IFERROR(VLOOKUP(LEFT(I11104,7)+0,'[1]_Redacted Trans'!B$1:C$65536,2,0),Q11104)</f>
        <v>VARIOUS WINDOW ITEMS</v>
      </c>
      <c r="N11104" s="22" t="s">
        <v>110</v>
      </c>
      <c r="P11104" t="s">
        <v>5009</v>
      </c>
      <c r="Q11104" t="s">
        <v>19278</v>
      </c>
    </row>
    <row r="11105" spans="1:17" x14ac:dyDescent="0.2">
      <c r="A11105" s="3" t="s">
        <v>103</v>
      </c>
      <c r="B11105" s="3"/>
      <c r="C11105" s="18" t="s">
        <v>104</v>
      </c>
      <c r="D11105" s="18" t="s">
        <v>316</v>
      </c>
      <c r="E11105" s="18" t="s">
        <v>254</v>
      </c>
      <c r="F11105" s="18" t="s">
        <v>2782</v>
      </c>
      <c r="G11105" s="19">
        <v>44061</v>
      </c>
      <c r="H11105" s="20" t="s">
        <v>5007</v>
      </c>
      <c r="I11105" s="20" t="s">
        <v>21518</v>
      </c>
      <c r="J11105" s="21">
        <v>3.38</v>
      </c>
      <c r="K11105" s="18" t="str">
        <f>IFERROR(VLOOKUP(LEFT(I11105,7)+0,'[1]_Redacted Trans'!B$1:C$65536,2,0),P11105)</f>
        <v>2117953 - Skelmersdale Centre</v>
      </c>
      <c r="L11105" s="18"/>
      <c r="M11105" s="18" t="str">
        <f>IFERROR(VLOOKUP(LEFT(I11105,7)+0,'[1]_Redacted Trans'!B$1:C$65536,2,0),Q11105)</f>
        <v>QUADRANT 5 METRE</v>
      </c>
      <c r="N11105" s="22" t="s">
        <v>110</v>
      </c>
      <c r="P11105" t="s">
        <v>5009</v>
      </c>
      <c r="Q11105" t="s">
        <v>21519</v>
      </c>
    </row>
    <row r="11106" spans="1:17" x14ac:dyDescent="0.2">
      <c r="A11106" s="3" t="s">
        <v>103</v>
      </c>
      <c r="B11106" s="3"/>
      <c r="C11106" s="18" t="s">
        <v>104</v>
      </c>
      <c r="D11106" s="18" t="s">
        <v>316</v>
      </c>
      <c r="E11106" s="18" t="s">
        <v>254</v>
      </c>
      <c r="F11106" s="18" t="s">
        <v>2782</v>
      </c>
      <c r="G11106" s="19">
        <v>44061</v>
      </c>
      <c r="H11106" s="20" t="s">
        <v>5007</v>
      </c>
      <c r="I11106" s="20" t="s">
        <v>21520</v>
      </c>
      <c r="J11106" s="21">
        <v>12.92</v>
      </c>
      <c r="K11106" s="18" t="str">
        <f>IFERROR(VLOOKUP(LEFT(I11106,7)+0,'[1]_Redacted Trans'!B$1:C$65536,2,0),P11106)</f>
        <v>2117953 - Skelmersdale Centre</v>
      </c>
      <c r="L11106" s="18"/>
      <c r="M11106" s="18" t="str">
        <f>IFERROR(VLOOKUP(LEFT(I11106,7)+0,'[1]_Redacted Trans'!B$1:C$65536,2,0),Q11106)</f>
        <v>JOINT PLIER</v>
      </c>
      <c r="N11106" s="22" t="s">
        <v>110</v>
      </c>
      <c r="P11106" t="s">
        <v>5009</v>
      </c>
      <c r="Q11106" t="s">
        <v>21521</v>
      </c>
    </row>
    <row r="11107" spans="1:17" x14ac:dyDescent="0.2">
      <c r="A11107" s="3" t="s">
        <v>103</v>
      </c>
      <c r="B11107" s="3"/>
      <c r="C11107" s="18" t="s">
        <v>104</v>
      </c>
      <c r="D11107" s="18" t="s">
        <v>316</v>
      </c>
      <c r="E11107" s="18" t="s">
        <v>254</v>
      </c>
      <c r="F11107" s="18" t="s">
        <v>2782</v>
      </c>
      <c r="G11107" s="19">
        <v>44061</v>
      </c>
      <c r="H11107" s="20" t="s">
        <v>5007</v>
      </c>
      <c r="I11107" s="20" t="s">
        <v>21522</v>
      </c>
      <c r="J11107" s="21">
        <v>10.43</v>
      </c>
      <c r="K11107" s="18" t="str">
        <f>IFERROR(VLOOKUP(LEFT(I11107,7)+0,'[1]_Redacted Trans'!B$1:C$65536,2,0),P11107)</f>
        <v>2117953 - Skelmersdale Centre</v>
      </c>
      <c r="L11107" s="18"/>
      <c r="M11107" s="18" t="str">
        <f>IFERROR(VLOOKUP(LEFT(I11107,7)+0,'[1]_Redacted Trans'!B$1:C$65536,2,0),Q11107)</f>
        <v>MAXSTEEL</v>
      </c>
      <c r="N11107" s="22" t="s">
        <v>110</v>
      </c>
      <c r="P11107" t="s">
        <v>5009</v>
      </c>
      <c r="Q11107" t="s">
        <v>21523</v>
      </c>
    </row>
    <row r="11108" spans="1:17" x14ac:dyDescent="0.2">
      <c r="A11108" s="3" t="s">
        <v>103</v>
      </c>
      <c r="B11108" s="3"/>
      <c r="C11108" s="18" t="s">
        <v>104</v>
      </c>
      <c r="D11108" s="18" t="s">
        <v>316</v>
      </c>
      <c r="E11108" s="18" t="s">
        <v>254</v>
      </c>
      <c r="F11108" s="18" t="s">
        <v>2782</v>
      </c>
      <c r="G11108" s="19">
        <v>44061</v>
      </c>
      <c r="H11108" s="20" t="s">
        <v>5007</v>
      </c>
      <c r="I11108" s="20" t="s">
        <v>21524</v>
      </c>
      <c r="J11108" s="21">
        <v>11.05</v>
      </c>
      <c r="K11108" s="18" t="str">
        <f>IFERROR(VLOOKUP(LEFT(I11108,7)+0,'[1]_Redacted Trans'!B$1:C$65536,2,0),P11108)</f>
        <v>2117953 - Skelmersdale Centre</v>
      </c>
      <c r="L11108" s="18"/>
      <c r="M11108" s="18" t="str">
        <f>IFERROR(VLOOKUP(LEFT(I11108,7)+0,'[1]_Redacted Trans'!B$1:C$65536,2,0),Q11108)</f>
        <v>MULTI SPIN</v>
      </c>
      <c r="N11108" s="22" t="s">
        <v>110</v>
      </c>
      <c r="P11108" t="s">
        <v>5009</v>
      </c>
      <c r="Q11108" t="s">
        <v>21513</v>
      </c>
    </row>
    <row r="11109" spans="1:17" x14ac:dyDescent="0.2">
      <c r="A11109" s="3" t="s">
        <v>103</v>
      </c>
      <c r="B11109" s="3"/>
      <c r="C11109" s="18" t="s">
        <v>104</v>
      </c>
      <c r="D11109" s="18" t="s">
        <v>316</v>
      </c>
      <c r="E11109" s="18" t="s">
        <v>254</v>
      </c>
      <c r="F11109" s="18" t="s">
        <v>2782</v>
      </c>
      <c r="G11109" s="19">
        <v>44061</v>
      </c>
      <c r="H11109" s="20" t="s">
        <v>5007</v>
      </c>
      <c r="I11109" s="20" t="s">
        <v>21525</v>
      </c>
      <c r="J11109" s="21">
        <v>220.19</v>
      </c>
      <c r="K11109" s="18" t="str">
        <f>IFERROR(VLOOKUP(LEFT(I11109,7)+0,'[1]_Redacted Trans'!B$1:C$65536,2,0),P11109)</f>
        <v>2117953 - Skelmersdale Centre</v>
      </c>
      <c r="L11109" s="18"/>
      <c r="M11109" s="18" t="str">
        <f>IFERROR(VLOOKUP(LEFT(I11109,7)+0,'[1]_Redacted Trans'!B$1:C$65536,2,0),Q11109)</f>
        <v>WINDOW ITEMS</v>
      </c>
      <c r="N11109" s="22" t="s">
        <v>110</v>
      </c>
      <c r="P11109" t="s">
        <v>5009</v>
      </c>
      <c r="Q11109" t="s">
        <v>17882</v>
      </c>
    </row>
    <row r="11110" spans="1:17" x14ac:dyDescent="0.2">
      <c r="A11110" s="3" t="s">
        <v>103</v>
      </c>
      <c r="B11110" s="3"/>
      <c r="C11110" s="18" t="s">
        <v>104</v>
      </c>
      <c r="D11110" s="18" t="s">
        <v>316</v>
      </c>
      <c r="E11110" s="18" t="s">
        <v>254</v>
      </c>
      <c r="F11110" s="18" t="s">
        <v>2782</v>
      </c>
      <c r="G11110" s="19">
        <v>44061</v>
      </c>
      <c r="H11110" s="20" t="s">
        <v>5007</v>
      </c>
      <c r="I11110" s="20" t="s">
        <v>21526</v>
      </c>
      <c r="J11110" s="21">
        <v>2.58</v>
      </c>
      <c r="K11110" s="18" t="str">
        <f>IFERROR(VLOOKUP(LEFT(I11110,7)+0,'[1]_Redacted Trans'!B$1:C$65536,2,0),P11110)</f>
        <v>2117953 - Skelmersdale Centre</v>
      </c>
      <c r="L11110" s="18"/>
      <c r="M11110" s="18" t="str">
        <f>IFERROR(VLOOKUP(LEFT(I11110,7)+0,'[1]_Redacted Trans'!B$1:C$65536,2,0),Q11110)</f>
        <v>5 METRE D SECTION</v>
      </c>
      <c r="N11110" s="22" t="s">
        <v>110</v>
      </c>
      <c r="P11110" t="s">
        <v>5009</v>
      </c>
      <c r="Q11110" t="s">
        <v>21527</v>
      </c>
    </row>
    <row r="11111" spans="1:17" x14ac:dyDescent="0.2">
      <c r="A11111" s="3" t="s">
        <v>103</v>
      </c>
      <c r="B11111" s="3"/>
      <c r="C11111" s="18" t="s">
        <v>104</v>
      </c>
      <c r="D11111" s="18" t="s">
        <v>316</v>
      </c>
      <c r="E11111" s="18" t="s">
        <v>254</v>
      </c>
      <c r="F11111" s="18" t="s">
        <v>2782</v>
      </c>
      <c r="G11111" s="19">
        <v>44061</v>
      </c>
      <c r="H11111" s="20" t="s">
        <v>5007</v>
      </c>
      <c r="I11111" s="20" t="s">
        <v>21528</v>
      </c>
      <c r="J11111" s="21">
        <v>13.77</v>
      </c>
      <c r="K11111" s="18" t="str">
        <f>IFERROR(VLOOKUP(LEFT(I11111,7)+0,'[1]_Redacted Trans'!B$1:C$65536,2,0),P11111)</f>
        <v>2117953 - Skelmersdale Centre</v>
      </c>
      <c r="L11111" s="18"/>
      <c r="M11111" s="18" t="str">
        <f>IFERROR(VLOOKUP(LEFT(I11111,7)+0,'[1]_Redacted Trans'!B$1:C$65536,2,0),Q11111)</f>
        <v>HANDLES</v>
      </c>
      <c r="N11111" s="22" t="s">
        <v>110</v>
      </c>
      <c r="P11111" t="s">
        <v>5009</v>
      </c>
      <c r="Q11111" t="s">
        <v>13696</v>
      </c>
    </row>
    <row r="11112" spans="1:17" x14ac:dyDescent="0.2">
      <c r="A11112" s="3" t="s">
        <v>103</v>
      </c>
      <c r="B11112" s="3"/>
      <c r="C11112" s="18" t="s">
        <v>104</v>
      </c>
      <c r="D11112" s="18" t="s">
        <v>316</v>
      </c>
      <c r="E11112" s="18" t="s">
        <v>254</v>
      </c>
      <c r="F11112" s="18" t="s">
        <v>2782</v>
      </c>
      <c r="G11112" s="19">
        <v>44061</v>
      </c>
      <c r="H11112" s="20" t="s">
        <v>5007</v>
      </c>
      <c r="I11112" s="20" t="s">
        <v>21529</v>
      </c>
      <c r="J11112" s="21">
        <v>14.21</v>
      </c>
      <c r="K11112" s="18" t="str">
        <f>IFERROR(VLOOKUP(LEFT(I11112,7)+0,'[1]_Redacted Trans'!B$1:C$65536,2,0),P11112)</f>
        <v>2117953 - Skelmersdale Centre</v>
      </c>
      <c r="L11112" s="18"/>
      <c r="M11112" s="18" t="str">
        <f>IFERROR(VLOOKUP(LEFT(I11112,7)+0,'[1]_Redacted Trans'!B$1:C$65536,2,0),Q11112)</f>
        <v>MITRE KIT</v>
      </c>
      <c r="N11112" s="22" t="s">
        <v>110</v>
      </c>
      <c r="P11112" t="s">
        <v>5009</v>
      </c>
      <c r="Q11112" t="s">
        <v>21530</v>
      </c>
    </row>
    <row r="11113" spans="1:17" x14ac:dyDescent="0.2">
      <c r="A11113" s="3" t="s">
        <v>103</v>
      </c>
      <c r="B11113" s="3"/>
      <c r="C11113" s="18" t="s">
        <v>104</v>
      </c>
      <c r="D11113" s="18" t="s">
        <v>316</v>
      </c>
      <c r="E11113" s="18" t="s">
        <v>254</v>
      </c>
      <c r="F11113" s="18" t="s">
        <v>2782</v>
      </c>
      <c r="G11113" s="19">
        <v>44061</v>
      </c>
      <c r="H11113" s="20" t="s">
        <v>5007</v>
      </c>
      <c r="I11113" s="20" t="s">
        <v>21531</v>
      </c>
      <c r="J11113" s="21">
        <v>5.28</v>
      </c>
      <c r="K11113" s="18" t="str">
        <f>IFERROR(VLOOKUP(LEFT(I11113,7)+0,'[1]_Redacted Trans'!B$1:C$65536,2,0),P11113)</f>
        <v>2117953 - Skelmersdale Centre</v>
      </c>
      <c r="L11113" s="18"/>
      <c r="M11113" s="18" t="str">
        <f>IFERROR(VLOOKUP(LEFT(I11113,7)+0,'[1]_Redacted Trans'!B$1:C$65536,2,0),Q11113)</f>
        <v>JOINT</v>
      </c>
      <c r="N11113" s="22" t="s">
        <v>110</v>
      </c>
      <c r="P11113" t="s">
        <v>5009</v>
      </c>
      <c r="Q11113" t="s">
        <v>21532</v>
      </c>
    </row>
    <row r="11114" spans="1:17" x14ac:dyDescent="0.2">
      <c r="A11114" s="3" t="s">
        <v>103</v>
      </c>
      <c r="B11114" s="3"/>
      <c r="C11114" s="18" t="s">
        <v>104</v>
      </c>
      <c r="D11114" s="18" t="s">
        <v>182</v>
      </c>
      <c r="E11114" s="18" t="s">
        <v>495</v>
      </c>
      <c r="F11114" s="18" t="s">
        <v>198</v>
      </c>
      <c r="G11114" s="19">
        <v>44061</v>
      </c>
      <c r="H11114" s="20" t="s">
        <v>21533</v>
      </c>
      <c r="I11114" s="20" t="s">
        <v>21534</v>
      </c>
      <c r="J11114" s="21">
        <v>45</v>
      </c>
      <c r="K11114" s="18" t="str">
        <f>IFERROR(VLOOKUP(LEFT(I11114,7)+0,'[1]_Redacted Trans'!B$1:C$65536,2,0),P11114)</f>
        <v>2102025 - TTSS</v>
      </c>
      <c r="L11114" s="18"/>
      <c r="M11114" s="18" t="str">
        <f>IFERROR(VLOOKUP(LEFT(I11114,7)+0,'[1]_Redacted Trans'!B$1:C$65536,2,0),Q11114)</f>
        <v>Attend site to check Stereo system in spin</v>
      </c>
      <c r="N11114" s="22" t="s">
        <v>110</v>
      </c>
      <c r="P11114" t="s">
        <v>351</v>
      </c>
      <c r="Q11114" t="s">
        <v>21535</v>
      </c>
    </row>
    <row r="11115" spans="1:17" x14ac:dyDescent="0.2">
      <c r="A11115" s="3" t="s">
        <v>103</v>
      </c>
      <c r="B11115" s="3"/>
      <c r="C11115" s="18" t="s">
        <v>104</v>
      </c>
      <c r="D11115" s="18" t="s">
        <v>182</v>
      </c>
      <c r="E11115" s="18" t="s">
        <v>495</v>
      </c>
      <c r="F11115" s="18" t="s">
        <v>198</v>
      </c>
      <c r="G11115" s="19">
        <v>44061</v>
      </c>
      <c r="H11115" s="20" t="s">
        <v>21536</v>
      </c>
      <c r="I11115" s="20" t="s">
        <v>21537</v>
      </c>
      <c r="J11115" s="21">
        <v>58.5</v>
      </c>
      <c r="K11115" s="18" t="str">
        <f>IFERROR(VLOOKUP(LEFT(I11115,7)+0,'[1]_Redacted Trans'!B$1:C$65536,2,0),P11115)</f>
        <v>2102025 - TTSS</v>
      </c>
      <c r="L11115" s="18"/>
      <c r="M11115" s="18" t="str">
        <f>IFERROR(VLOOKUP(LEFT(I11115,7)+0,'[1]_Redacted Trans'!B$1:C$65536,2,0),Q11115)</f>
        <v>Supply &amp; install new K4915 switch in Studio 2</v>
      </c>
      <c r="N11115" s="22" t="s">
        <v>110</v>
      </c>
      <c r="P11115" t="s">
        <v>351</v>
      </c>
      <c r="Q11115" t="s">
        <v>21538</v>
      </c>
    </row>
    <row r="11116" spans="1:17" x14ac:dyDescent="0.2">
      <c r="A11116" s="3" t="s">
        <v>103</v>
      </c>
      <c r="B11116" s="3"/>
      <c r="C11116" s="18" t="s">
        <v>104</v>
      </c>
      <c r="D11116" s="18" t="s">
        <v>182</v>
      </c>
      <c r="E11116" s="18" t="s">
        <v>495</v>
      </c>
      <c r="F11116" s="18" t="s">
        <v>198</v>
      </c>
      <c r="G11116" s="19">
        <v>44061</v>
      </c>
      <c r="H11116" s="20" t="s">
        <v>21536</v>
      </c>
      <c r="I11116" s="20" t="s">
        <v>21539</v>
      </c>
      <c r="J11116" s="21">
        <v>325</v>
      </c>
      <c r="K11116" s="18" t="str">
        <f>IFERROR(VLOOKUP(LEFT(I11116,7)+0,'[1]_Redacted Trans'!B$1:C$65536,2,0),P11116)</f>
        <v>2102025 - TTSS</v>
      </c>
      <c r="L11116" s="18"/>
      <c r="M11116" s="18" t="str">
        <f>IFERROR(VLOOKUP(LEFT(I11116,7)+0,'[1]_Redacted Trans'!B$1:C$65536,2,0),Q11116)</f>
        <v>Supply &amp; fit disco corner unit</v>
      </c>
      <c r="N11116" s="22" t="s">
        <v>110</v>
      </c>
      <c r="P11116" t="s">
        <v>351</v>
      </c>
      <c r="Q11116" t="s">
        <v>21540</v>
      </c>
    </row>
    <row r="11117" spans="1:17" x14ac:dyDescent="0.2">
      <c r="A11117" s="3" t="s">
        <v>103</v>
      </c>
      <c r="B11117" s="3"/>
      <c r="C11117" s="18" t="s">
        <v>104</v>
      </c>
      <c r="D11117" s="18" t="s">
        <v>182</v>
      </c>
      <c r="E11117" s="18" t="s">
        <v>495</v>
      </c>
      <c r="F11117" s="18" t="s">
        <v>1667</v>
      </c>
      <c r="G11117" s="19">
        <v>44061</v>
      </c>
      <c r="H11117" s="20" t="s">
        <v>21541</v>
      </c>
      <c r="I11117" s="20" t="s">
        <v>21542</v>
      </c>
      <c r="J11117" s="21">
        <v>980</v>
      </c>
      <c r="K11117" s="18" t="str">
        <f>IFERROR(VLOOKUP(LEFT(I11117,7)+0,'[1]_Redacted Trans'!B$1:C$65536,2,0),P11117)</f>
        <v>2102025 - TTSS</v>
      </c>
      <c r="L11117" s="18"/>
      <c r="M11117" s="18" t="str">
        <f>IFERROR(VLOOKUP(LEFT(I11117,7)+0,'[1]_Redacted Trans'!B$1:C$65536,2,0),Q11117)</f>
        <v>LED Lights</v>
      </c>
      <c r="N11117" s="22" t="s">
        <v>110</v>
      </c>
      <c r="P11117" t="s">
        <v>351</v>
      </c>
      <c r="Q11117" t="s">
        <v>21543</v>
      </c>
    </row>
    <row r="11118" spans="1:17" x14ac:dyDescent="0.2">
      <c r="A11118" s="3" t="s">
        <v>103</v>
      </c>
      <c r="B11118" s="3"/>
      <c r="C11118" s="18" t="s">
        <v>104</v>
      </c>
      <c r="D11118" s="18" t="s">
        <v>168</v>
      </c>
      <c r="E11118" s="18" t="s">
        <v>254</v>
      </c>
      <c r="F11118" s="18" t="s">
        <v>4081</v>
      </c>
      <c r="G11118" s="19">
        <v>44061</v>
      </c>
      <c r="H11118" s="20" t="s">
        <v>21544</v>
      </c>
      <c r="I11118" s="20" t="s">
        <v>21545</v>
      </c>
      <c r="J11118" s="21">
        <v>190.56</v>
      </c>
      <c r="K11118" s="18" t="str">
        <f>IFERROR(VLOOKUP(LEFT(I11118,7)+0,'[1]_Redacted Trans'!B$1:C$65536,2,0),P11118)</f>
        <v>2101759 - Chubb Fire &amp; Security Ltd</v>
      </c>
      <c r="L11118" s="18"/>
      <c r="M11118" s="18" t="str">
        <f>IFERROR(VLOOKUP(LEFT(I11118,7)+0,'[1]_Redacted Trans'!B$1:C$65536,2,0),Q11118)</f>
        <v>Vyntoner House</v>
      </c>
      <c r="N11118" s="22" t="s">
        <v>110</v>
      </c>
      <c r="P11118" t="s">
        <v>4084</v>
      </c>
      <c r="Q11118" t="s">
        <v>19426</v>
      </c>
    </row>
    <row r="11119" spans="1:17" x14ac:dyDescent="0.2">
      <c r="A11119" s="3" t="s">
        <v>103</v>
      </c>
      <c r="B11119" s="3"/>
      <c r="C11119" s="18" t="s">
        <v>104</v>
      </c>
      <c r="D11119" s="18" t="s">
        <v>168</v>
      </c>
      <c r="E11119" s="18" t="s">
        <v>254</v>
      </c>
      <c r="F11119" s="18" t="s">
        <v>4081</v>
      </c>
      <c r="G11119" s="19">
        <v>44061</v>
      </c>
      <c r="H11119" s="20" t="s">
        <v>21546</v>
      </c>
      <c r="I11119" s="20" t="s">
        <v>21547</v>
      </c>
      <c r="J11119" s="21">
        <v>190</v>
      </c>
      <c r="K11119" s="18" t="str">
        <f>IFERROR(VLOOKUP(LEFT(I11119,7)+0,'[1]_Redacted Trans'!B$1:C$65536,2,0),P11119)</f>
        <v>2101759 - Chubb Fire &amp; Security Ltd</v>
      </c>
      <c r="L11119" s="18"/>
      <c r="M11119" s="18" t="str">
        <f>IFERROR(VLOOKUP(LEFT(I11119,7)+0,'[1]_Redacted Trans'!B$1:C$65536,2,0),Q11119)</f>
        <v>Mead House</v>
      </c>
      <c r="N11119" s="22" t="s">
        <v>110</v>
      </c>
      <c r="P11119" t="s">
        <v>4084</v>
      </c>
      <c r="Q11119" t="s">
        <v>19420</v>
      </c>
    </row>
    <row r="11120" spans="1:17" x14ac:dyDescent="0.2">
      <c r="A11120" s="3" t="s">
        <v>103</v>
      </c>
      <c r="B11120" s="3"/>
      <c r="C11120" s="18" t="s">
        <v>104</v>
      </c>
      <c r="D11120" s="18" t="s">
        <v>168</v>
      </c>
      <c r="E11120" s="18" t="s">
        <v>254</v>
      </c>
      <c r="F11120" s="18" t="s">
        <v>4081</v>
      </c>
      <c r="G11120" s="19">
        <v>44061</v>
      </c>
      <c r="H11120" s="20" t="s">
        <v>21548</v>
      </c>
      <c r="I11120" s="20" t="s">
        <v>21549</v>
      </c>
      <c r="J11120" s="21">
        <v>216.5</v>
      </c>
      <c r="K11120" s="18" t="str">
        <f>IFERROR(VLOOKUP(LEFT(I11120,7)+0,'[1]_Redacted Trans'!B$1:C$65536,2,0),P11120)</f>
        <v>2101759 - Chubb Fire &amp; Security Ltd</v>
      </c>
      <c r="L11120" s="18"/>
      <c r="M11120" s="18" t="str">
        <f>IFERROR(VLOOKUP(LEFT(I11120,7)+0,'[1]_Redacted Trans'!B$1:C$65536,2,0),Q11120)</f>
        <v>Belmans Court</v>
      </c>
      <c r="N11120" s="22" t="s">
        <v>110</v>
      </c>
      <c r="P11120" t="s">
        <v>4084</v>
      </c>
      <c r="Q11120" t="s">
        <v>21550</v>
      </c>
    </row>
    <row r="11121" spans="1:17" x14ac:dyDescent="0.2">
      <c r="A11121" s="3" t="s">
        <v>103</v>
      </c>
      <c r="B11121" s="3"/>
      <c r="C11121" s="18" t="s">
        <v>104</v>
      </c>
      <c r="D11121" s="18" t="s">
        <v>168</v>
      </c>
      <c r="E11121" s="18" t="s">
        <v>254</v>
      </c>
      <c r="F11121" s="18" t="s">
        <v>4081</v>
      </c>
      <c r="G11121" s="19">
        <v>44061</v>
      </c>
      <c r="H11121" s="20" t="s">
        <v>21551</v>
      </c>
      <c r="I11121" s="20" t="s">
        <v>21552</v>
      </c>
      <c r="J11121" s="21">
        <v>260</v>
      </c>
      <c r="K11121" s="18" t="str">
        <f>IFERROR(VLOOKUP(LEFT(I11121,7)+0,'[1]_Redacted Trans'!B$1:C$65536,2,0),P11121)</f>
        <v>2101759 - Chubb Fire &amp; Security Ltd</v>
      </c>
      <c r="L11121" s="18"/>
      <c r="M11121" s="18" t="str">
        <f>IFERROR(VLOOKUP(LEFT(I11121,7)+0,'[1]_Redacted Trans'!B$1:C$65536,2,0),Q11121)</f>
        <v>Vyntoner House</v>
      </c>
      <c r="N11121" s="22" t="s">
        <v>110</v>
      </c>
      <c r="P11121" t="s">
        <v>4084</v>
      </c>
      <c r="Q11121" t="s">
        <v>19426</v>
      </c>
    </row>
    <row r="11122" spans="1:17" x14ac:dyDescent="0.2">
      <c r="A11122" s="3" t="s">
        <v>103</v>
      </c>
      <c r="B11122" s="3"/>
      <c r="C11122" s="18" t="s">
        <v>104</v>
      </c>
      <c r="D11122" s="18" t="s">
        <v>168</v>
      </c>
      <c r="E11122" s="18" t="s">
        <v>128</v>
      </c>
      <c r="F11122" s="18" t="s">
        <v>129</v>
      </c>
      <c r="G11122" s="19">
        <v>44068</v>
      </c>
      <c r="H11122" s="20" t="s">
        <v>21553</v>
      </c>
      <c r="I11122" s="20" t="s">
        <v>21554</v>
      </c>
      <c r="J11122" s="21">
        <v>3290</v>
      </c>
      <c r="K11122" s="18" t="str">
        <f>IFERROR(VLOOKUP(LEFT(I11122,7)+0,'[1]_Redacted Trans'!B$1:C$65536,2,0),P11122)</f>
        <v>2115078 - Pink Palace Hotel LTD</v>
      </c>
      <c r="L11122" s="18"/>
      <c r="M11122" s="18" t="str">
        <f>IFERROR(VLOOKUP(LEFT(I11122,7)+0,'[1]_Redacted Trans'!B$1:C$65536,2,0),Q11122)</f>
        <v>6B 01/07/20 to 16/08/20</v>
      </c>
      <c r="N11122" s="22" t="s">
        <v>110</v>
      </c>
      <c r="P11122" t="s">
        <v>17579</v>
      </c>
      <c r="Q11122" t="s">
        <v>21555</v>
      </c>
    </row>
    <row r="11123" spans="1:17" x14ac:dyDescent="0.2">
      <c r="A11123" s="3" t="s">
        <v>103</v>
      </c>
      <c r="B11123" s="3"/>
      <c r="C11123" s="18" t="s">
        <v>104</v>
      </c>
      <c r="D11123" s="18" t="s">
        <v>168</v>
      </c>
      <c r="E11123" s="18" t="s">
        <v>128</v>
      </c>
      <c r="F11123" s="18" t="s">
        <v>129</v>
      </c>
      <c r="G11123" s="19">
        <v>44068</v>
      </c>
      <c r="H11123" s="20" t="s">
        <v>21553</v>
      </c>
      <c r="I11123" s="20" t="s">
        <v>21556</v>
      </c>
      <c r="J11123" s="21">
        <v>3290</v>
      </c>
      <c r="K11123" s="18" t="str">
        <f>IFERROR(VLOOKUP(LEFT(I11123,7)+0,'[1]_Redacted Trans'!B$1:C$65536,2,0),P11123)</f>
        <v>2115078 - Pink Palace Hotel LTD</v>
      </c>
      <c r="L11123" s="18"/>
      <c r="M11123" s="18" t="str">
        <f>IFERROR(VLOOKUP(LEFT(I11123,7)+0,'[1]_Redacted Trans'!B$1:C$65536,2,0),Q11123)</f>
        <v>7B 01/07/20 to 16/08/20</v>
      </c>
      <c r="N11123" s="22" t="s">
        <v>110</v>
      </c>
      <c r="P11123" t="s">
        <v>17579</v>
      </c>
      <c r="Q11123" t="s">
        <v>21557</v>
      </c>
    </row>
    <row r="11124" spans="1:17" x14ac:dyDescent="0.2">
      <c r="A11124" s="3" t="s">
        <v>103</v>
      </c>
      <c r="B11124" s="3"/>
      <c r="C11124" s="18" t="s">
        <v>104</v>
      </c>
      <c r="D11124" s="18" t="s">
        <v>168</v>
      </c>
      <c r="E11124" s="18" t="s">
        <v>128</v>
      </c>
      <c r="F11124" s="18" t="s">
        <v>129</v>
      </c>
      <c r="G11124" s="19">
        <v>44068</v>
      </c>
      <c r="H11124" s="20" t="s">
        <v>21553</v>
      </c>
      <c r="I11124" s="20" t="s">
        <v>21558</v>
      </c>
      <c r="J11124" s="21">
        <v>4028.37</v>
      </c>
      <c r="K11124" s="18" t="str">
        <f>IFERROR(VLOOKUP(LEFT(I11124,7)+0,'[1]_Redacted Trans'!B$1:C$65536,2,0),P11124)</f>
        <v>2115078 - Pink Palace Hotel LTD</v>
      </c>
      <c r="L11124" s="18"/>
      <c r="M11124" s="18" t="str">
        <f>IFERROR(VLOOKUP(LEFT(I11124,7)+0,'[1]_Redacted Trans'!B$1:C$65536,2,0),Q11124)</f>
        <v>5A 01/07/20 to 16/08/20</v>
      </c>
      <c r="N11124" s="22" t="s">
        <v>110</v>
      </c>
      <c r="P11124" t="s">
        <v>17579</v>
      </c>
      <c r="Q11124" t="s">
        <v>21559</v>
      </c>
    </row>
    <row r="11125" spans="1:17" x14ac:dyDescent="0.2">
      <c r="A11125" s="3" t="s">
        <v>103</v>
      </c>
      <c r="B11125" s="3"/>
      <c r="C11125" s="18" t="s">
        <v>104</v>
      </c>
      <c r="D11125" s="18" t="s">
        <v>168</v>
      </c>
      <c r="E11125" s="18" t="s">
        <v>128</v>
      </c>
      <c r="F11125" s="18" t="s">
        <v>129</v>
      </c>
      <c r="G11125" s="19">
        <v>44068</v>
      </c>
      <c r="H11125" s="20" t="s">
        <v>21553</v>
      </c>
      <c r="I11125" s="20" t="s">
        <v>21560</v>
      </c>
      <c r="J11125" s="21">
        <v>4028.37</v>
      </c>
      <c r="K11125" s="18" t="str">
        <f>IFERROR(VLOOKUP(LEFT(I11125,7)+0,'[1]_Redacted Trans'!B$1:C$65536,2,0),P11125)</f>
        <v>2115078 - Pink Palace Hotel LTD</v>
      </c>
      <c r="L11125" s="18"/>
      <c r="M11125" s="18" t="str">
        <f>IFERROR(VLOOKUP(LEFT(I11125,7)+0,'[1]_Redacted Trans'!B$1:C$65536,2,0),Q11125)</f>
        <v>7A 01/07/20 to 16/08/20</v>
      </c>
      <c r="N11125" s="22" t="s">
        <v>110</v>
      </c>
      <c r="P11125" t="s">
        <v>17579</v>
      </c>
      <c r="Q11125" t="s">
        <v>21561</v>
      </c>
    </row>
    <row r="11126" spans="1:17" x14ac:dyDescent="0.2">
      <c r="A11126" s="3" t="s">
        <v>103</v>
      </c>
      <c r="B11126" s="3"/>
      <c r="C11126" s="18" t="s">
        <v>104</v>
      </c>
      <c r="D11126" s="18" t="s">
        <v>168</v>
      </c>
      <c r="E11126" s="18" t="s">
        <v>128</v>
      </c>
      <c r="F11126" s="18" t="s">
        <v>129</v>
      </c>
      <c r="G11126" s="19">
        <v>44068</v>
      </c>
      <c r="H11126" s="20" t="s">
        <v>21553</v>
      </c>
      <c r="I11126" s="20" t="s">
        <v>21562</v>
      </c>
      <c r="J11126" s="21">
        <v>840</v>
      </c>
      <c r="K11126" s="18" t="str">
        <f>IFERROR(VLOOKUP(LEFT(I11126,7)+0,'[1]_Redacted Trans'!B$1:C$65536,2,0),P11126)</f>
        <v>2115078 - Pink Palace Hotel LTD</v>
      </c>
      <c r="L11126" s="18"/>
      <c r="M11126" s="18" t="str">
        <f>IFERROR(VLOOKUP(LEFT(I11126,7)+0,'[1]_Redacted Trans'!B$1:C$65536,2,0),Q11126)</f>
        <v>5B 04/08/20 to 15/08/20</v>
      </c>
      <c r="N11126" s="22" t="s">
        <v>110</v>
      </c>
      <c r="P11126" t="s">
        <v>17579</v>
      </c>
      <c r="Q11126" t="s">
        <v>21563</v>
      </c>
    </row>
    <row r="11127" spans="1:17" x14ac:dyDescent="0.2">
      <c r="A11127" s="3" t="s">
        <v>103</v>
      </c>
      <c r="B11127" s="3"/>
      <c r="C11127" s="18" t="s">
        <v>104</v>
      </c>
      <c r="D11127" s="18" t="s">
        <v>316</v>
      </c>
      <c r="E11127" s="18" t="s">
        <v>348</v>
      </c>
      <c r="F11127" s="18" t="s">
        <v>191</v>
      </c>
      <c r="G11127" s="19">
        <v>44068</v>
      </c>
      <c r="H11127" s="20"/>
      <c r="I11127" s="20" t="s">
        <v>21564</v>
      </c>
      <c r="J11127" s="21">
        <v>124.89</v>
      </c>
      <c r="K11127" s="18" t="str">
        <f>IFERROR(VLOOKUP(LEFT(I11127,7)+0,'[1]_Redacted Trans'!B$1:C$65536,2,0),P11127)</f>
        <v>2104620 - Corona Energy Retail 4 Limited</v>
      </c>
      <c r="L11127" s="18">
        <v>2798334</v>
      </c>
      <c r="M11127" s="18" t="str">
        <f>IFERROR(VLOOKUP(LEFT(I11127,7)+0,'[1]_Redacted Trans'!B$1:C$65536,2,0),Q11127)</f>
        <v>Corona 01/07/20 to 01/08/20</v>
      </c>
      <c r="N11127" s="22" t="s">
        <v>110</v>
      </c>
      <c r="P11127" t="s">
        <v>2761</v>
      </c>
      <c r="Q11127" t="s">
        <v>21565</v>
      </c>
    </row>
    <row r="11128" spans="1:17" x14ac:dyDescent="0.2">
      <c r="A11128" s="3" t="s">
        <v>103</v>
      </c>
      <c r="B11128" s="3"/>
      <c r="C11128" s="18" t="s">
        <v>104</v>
      </c>
      <c r="D11128" s="18" t="s">
        <v>316</v>
      </c>
      <c r="E11128" s="18" t="s">
        <v>378</v>
      </c>
      <c r="F11128" s="18" t="s">
        <v>191</v>
      </c>
      <c r="G11128" s="19">
        <v>44068</v>
      </c>
      <c r="H11128" s="20"/>
      <c r="I11128" s="20" t="s">
        <v>21566</v>
      </c>
      <c r="J11128" s="21">
        <v>20.079999999999998</v>
      </c>
      <c r="K11128" s="18" t="str">
        <f>IFERROR(VLOOKUP(LEFT(I11128,7)+0,'[1]_Redacted Trans'!B$1:C$65536,2,0),P11128)</f>
        <v>2104620 - Corona Energy Retail 4 Limited</v>
      </c>
      <c r="L11128" s="18">
        <v>2798334</v>
      </c>
      <c r="M11128" s="18" t="str">
        <f>IFERROR(VLOOKUP(LEFT(I11128,7)+0,'[1]_Redacted Trans'!B$1:C$65536,2,0),Q11128)</f>
        <v>Corona 01/07/20 to 01/08/20</v>
      </c>
      <c r="N11128" s="22" t="s">
        <v>110</v>
      </c>
      <c r="P11128" t="s">
        <v>2761</v>
      </c>
      <c r="Q11128" t="s">
        <v>21565</v>
      </c>
    </row>
    <row r="11129" spans="1:17" x14ac:dyDescent="0.2">
      <c r="A11129" s="3" t="s">
        <v>103</v>
      </c>
      <c r="B11129" s="3"/>
      <c r="C11129" s="18" t="s">
        <v>104</v>
      </c>
      <c r="D11129" s="18" t="s">
        <v>316</v>
      </c>
      <c r="E11129" s="18" t="s">
        <v>378</v>
      </c>
      <c r="F11129" s="18" t="s">
        <v>191</v>
      </c>
      <c r="G11129" s="19">
        <v>44068</v>
      </c>
      <c r="H11129" s="20"/>
      <c r="I11129" s="20" t="s">
        <v>21567</v>
      </c>
      <c r="J11129" s="21">
        <v>25.42</v>
      </c>
      <c r="K11129" s="18" t="str">
        <f>IFERROR(VLOOKUP(LEFT(I11129,7)+0,'[1]_Redacted Trans'!B$1:C$65536,2,0),P11129)</f>
        <v>2104620 - Corona Energy Retail 4 Limited</v>
      </c>
      <c r="L11129" s="18">
        <v>2798334</v>
      </c>
      <c r="M11129" s="18" t="str">
        <f>IFERROR(VLOOKUP(LEFT(I11129,7)+0,'[1]_Redacted Trans'!B$1:C$65536,2,0),Q11129)</f>
        <v>Corona 01/07/20 to 01/08/20</v>
      </c>
      <c r="N11129" s="22" t="s">
        <v>110</v>
      </c>
      <c r="P11129" t="s">
        <v>2761</v>
      </c>
      <c r="Q11129" t="s">
        <v>21565</v>
      </c>
    </row>
    <row r="11130" spans="1:17" x14ac:dyDescent="0.2">
      <c r="A11130" s="3" t="s">
        <v>103</v>
      </c>
      <c r="B11130" s="3"/>
      <c r="C11130" s="18" t="s">
        <v>104</v>
      </c>
      <c r="D11130" s="18" t="s">
        <v>316</v>
      </c>
      <c r="E11130" s="18" t="s">
        <v>378</v>
      </c>
      <c r="F11130" s="18" t="s">
        <v>191</v>
      </c>
      <c r="G11130" s="19">
        <v>44068</v>
      </c>
      <c r="H11130" s="20"/>
      <c r="I11130" s="20" t="s">
        <v>21568</v>
      </c>
      <c r="J11130" s="21">
        <v>168.08</v>
      </c>
      <c r="K11130" s="18" t="str">
        <f>IFERROR(VLOOKUP(LEFT(I11130,7)+0,'[1]_Redacted Trans'!B$1:C$65536,2,0),P11130)</f>
        <v>2104620 - Corona Energy Retail 4 Limited</v>
      </c>
      <c r="L11130" s="18">
        <v>2798334</v>
      </c>
      <c r="M11130" s="18" t="str">
        <f>IFERROR(VLOOKUP(LEFT(I11130,7)+0,'[1]_Redacted Trans'!B$1:C$65536,2,0),Q11130)</f>
        <v>Corona 01/07/20 to 01/08/20</v>
      </c>
      <c r="N11130" s="22" t="s">
        <v>110</v>
      </c>
      <c r="P11130" t="s">
        <v>2761</v>
      </c>
      <c r="Q11130" t="s">
        <v>21565</v>
      </c>
    </row>
    <row r="11131" spans="1:17" x14ac:dyDescent="0.2">
      <c r="A11131" s="3" t="s">
        <v>103</v>
      </c>
      <c r="B11131" s="3"/>
      <c r="C11131" s="18" t="s">
        <v>104</v>
      </c>
      <c r="D11131" s="18" t="s">
        <v>316</v>
      </c>
      <c r="E11131" s="18" t="s">
        <v>978</v>
      </c>
      <c r="F11131" s="18" t="s">
        <v>191</v>
      </c>
      <c r="G11131" s="19">
        <v>44068</v>
      </c>
      <c r="H11131" s="20"/>
      <c r="I11131" s="20" t="s">
        <v>21569</v>
      </c>
      <c r="J11131" s="21">
        <v>18.68</v>
      </c>
      <c r="K11131" s="18" t="str">
        <f>IFERROR(VLOOKUP(LEFT(I11131,7)+0,'[1]_Redacted Trans'!B$1:C$65536,2,0),P11131)</f>
        <v>2104620 - Corona Energy Retail 4 Limited</v>
      </c>
      <c r="L11131" s="18">
        <v>2798334</v>
      </c>
      <c r="M11131" s="18" t="str">
        <f>IFERROR(VLOOKUP(LEFT(I11131,7)+0,'[1]_Redacted Trans'!B$1:C$65536,2,0),Q11131)</f>
        <v>Corona 01/07/20 to 01/08/20</v>
      </c>
      <c r="N11131" s="22" t="s">
        <v>110</v>
      </c>
      <c r="P11131" t="s">
        <v>2761</v>
      </c>
      <c r="Q11131" t="s">
        <v>21565</v>
      </c>
    </row>
    <row r="11132" spans="1:17" x14ac:dyDescent="0.2">
      <c r="A11132" s="3" t="s">
        <v>103</v>
      </c>
      <c r="B11132" s="3"/>
      <c r="C11132" s="18" t="s">
        <v>104</v>
      </c>
      <c r="D11132" s="18" t="s">
        <v>316</v>
      </c>
      <c r="E11132" s="18" t="s">
        <v>254</v>
      </c>
      <c r="F11132" s="18" t="s">
        <v>795</v>
      </c>
      <c r="G11132" s="19">
        <v>44050</v>
      </c>
      <c r="H11132" s="20" t="s">
        <v>4512</v>
      </c>
      <c r="I11132" s="20" t="s">
        <v>21570</v>
      </c>
      <c r="J11132" s="21">
        <v>58.29</v>
      </c>
      <c r="K11132" s="18" t="str">
        <f>IFERROR(VLOOKUP(LEFT(I11132,7)+0,'[1]_Redacted Trans'!B$1:C$65536,2,0),P11132)</f>
        <v>2101046 - Pat erns Network UK Ltd</v>
      </c>
      <c r="L11132" s="18"/>
      <c r="M11132" s="18" t="str">
        <f>IFERROR(VLOOKUP(LEFT(I11132,7)+0,'[1]_Redacted Trans'!B$1:C$65536,2,0),Q11132)</f>
        <v>RAIL, SAWN &amp; BRACKETS</v>
      </c>
      <c r="N11132" s="22" t="s">
        <v>110</v>
      </c>
      <c r="P11132" t="s">
        <v>438</v>
      </c>
      <c r="Q11132" t="s">
        <v>21571</v>
      </c>
    </row>
    <row r="11133" spans="1:17" x14ac:dyDescent="0.2">
      <c r="A11133" s="3" t="s">
        <v>103</v>
      </c>
      <c r="B11133" s="3"/>
      <c r="C11133" s="18" t="s">
        <v>104</v>
      </c>
      <c r="D11133" s="18" t="s">
        <v>316</v>
      </c>
      <c r="E11133" s="18" t="s">
        <v>254</v>
      </c>
      <c r="F11133" s="18" t="s">
        <v>795</v>
      </c>
      <c r="G11133" s="19">
        <v>44054</v>
      </c>
      <c r="H11133" s="20" t="s">
        <v>4512</v>
      </c>
      <c r="I11133" s="20" t="s">
        <v>21572</v>
      </c>
      <c r="J11133" s="21">
        <v>9.93</v>
      </c>
      <c r="K11133" s="18" t="str">
        <f>IFERROR(VLOOKUP(LEFT(I11133,7)+0,'[1]_Redacted Trans'!B$1:C$65536,2,0),P11133)</f>
        <v>2101046 - Pat erns Network UK Ltd</v>
      </c>
      <c r="L11133" s="18"/>
      <c r="M11133" s="18" t="str">
        <f>IFERROR(VLOOKUP(LEFT(I11133,7)+0,'[1]_Redacted Trans'!B$1:C$65536,2,0),Q11133)</f>
        <v>SAWN &amp; BATTEN</v>
      </c>
      <c r="N11133" s="22" t="s">
        <v>110</v>
      </c>
      <c r="P11133" t="s">
        <v>438</v>
      </c>
      <c r="Q11133" t="s">
        <v>21573</v>
      </c>
    </row>
    <row r="11134" spans="1:17" x14ac:dyDescent="0.2">
      <c r="A11134" s="3" t="s">
        <v>103</v>
      </c>
      <c r="B11134" s="3"/>
      <c r="C11134" s="18" t="s">
        <v>104</v>
      </c>
      <c r="D11134" s="18" t="s">
        <v>316</v>
      </c>
      <c r="E11134" s="18" t="s">
        <v>842</v>
      </c>
      <c r="F11134" s="18" t="s">
        <v>2145</v>
      </c>
      <c r="G11134" s="19">
        <v>44047</v>
      </c>
      <c r="H11134" s="20" t="s">
        <v>4512</v>
      </c>
      <c r="I11134" s="20" t="s">
        <v>21574</v>
      </c>
      <c r="J11134" s="21">
        <v>11.67</v>
      </c>
      <c r="K11134" s="18" t="str">
        <f>IFERROR(VLOOKUP(LEFT(I11134,7)+0,'[1]_Redacted Trans'!B$1:C$65536,2,0),P11134)</f>
        <v>2101046 - Pat erns Network UK Ltd</v>
      </c>
      <c r="L11134" s="18"/>
      <c r="M11134" s="18" t="str">
        <f>IFERROR(VLOOKUP(LEFT(I11134,7)+0,'[1]_Redacted Trans'!B$1:C$65536,2,0),Q11134)</f>
        <v>G/BOARD</v>
      </c>
      <c r="N11134" s="22" t="s">
        <v>110</v>
      </c>
      <c r="P11134" t="s">
        <v>438</v>
      </c>
      <c r="Q11134" t="s">
        <v>21575</v>
      </c>
    </row>
    <row r="11135" spans="1:17" x14ac:dyDescent="0.2">
      <c r="A11135" s="3" t="s">
        <v>103</v>
      </c>
      <c r="B11135" s="3"/>
      <c r="C11135" s="18" t="s">
        <v>104</v>
      </c>
      <c r="D11135" s="18" t="s">
        <v>316</v>
      </c>
      <c r="E11135" s="18" t="s">
        <v>842</v>
      </c>
      <c r="F11135" s="18" t="s">
        <v>2145</v>
      </c>
      <c r="G11135" s="19">
        <v>44053</v>
      </c>
      <c r="H11135" s="20" t="s">
        <v>4512</v>
      </c>
      <c r="I11135" s="20" t="s">
        <v>21576</v>
      </c>
      <c r="J11135" s="21">
        <v>306.48</v>
      </c>
      <c r="K11135" s="18" t="str">
        <f>IFERROR(VLOOKUP(LEFT(I11135,7)+0,'[1]_Redacted Trans'!B$1:C$65536,2,0),P11135)</f>
        <v>2101046 - Pat erns Network UK Ltd</v>
      </c>
      <c r="L11135" s="18"/>
      <c r="M11135" s="18" t="str">
        <f>IFERROR(VLOOKUP(LEFT(I11135,7)+0,'[1]_Redacted Trans'!B$1:C$65536,2,0),Q11135)</f>
        <v>SAWN</v>
      </c>
      <c r="N11135" s="22" t="s">
        <v>110</v>
      </c>
      <c r="P11135" t="s">
        <v>438</v>
      </c>
      <c r="Q11135" t="s">
        <v>21577</v>
      </c>
    </row>
    <row r="11136" spans="1:17" x14ac:dyDescent="0.2">
      <c r="A11136" s="3" t="s">
        <v>103</v>
      </c>
      <c r="B11136" s="3"/>
      <c r="C11136" s="18" t="s">
        <v>104</v>
      </c>
      <c r="D11136" s="18" t="s">
        <v>316</v>
      </c>
      <c r="E11136" s="18" t="s">
        <v>842</v>
      </c>
      <c r="F11136" s="18" t="s">
        <v>2145</v>
      </c>
      <c r="G11136" s="19">
        <v>44055</v>
      </c>
      <c r="H11136" s="20" t="s">
        <v>4512</v>
      </c>
      <c r="I11136" s="20" t="s">
        <v>21578</v>
      </c>
      <c r="J11136" s="21">
        <v>201.6</v>
      </c>
      <c r="K11136" s="18" t="str">
        <f>IFERROR(VLOOKUP(LEFT(I11136,7)+0,'[1]_Redacted Trans'!B$1:C$65536,2,0),P11136)</f>
        <v>2101046 - Pat erns Network UK Ltd</v>
      </c>
      <c r="L11136" s="18"/>
      <c r="M11136" s="18" t="str">
        <f>IFERROR(VLOOKUP(LEFT(I11136,7)+0,'[1]_Redacted Trans'!B$1:C$65536,2,0),Q11136)</f>
        <v>SAWN</v>
      </c>
      <c r="N11136" s="22" t="s">
        <v>110</v>
      </c>
      <c r="P11136" t="s">
        <v>438</v>
      </c>
      <c r="Q11136" t="s">
        <v>21577</v>
      </c>
    </row>
    <row r="11137" spans="1:17" x14ac:dyDescent="0.2">
      <c r="A11137" s="3" t="s">
        <v>103</v>
      </c>
      <c r="B11137" s="3"/>
      <c r="C11137" s="18" t="s">
        <v>104</v>
      </c>
      <c r="D11137" s="18" t="s">
        <v>316</v>
      </c>
      <c r="E11137" s="18" t="s">
        <v>842</v>
      </c>
      <c r="F11137" s="18" t="s">
        <v>2145</v>
      </c>
      <c r="G11137" s="19">
        <v>44042</v>
      </c>
      <c r="H11137" s="20" t="s">
        <v>4512</v>
      </c>
      <c r="I11137" s="20" t="s">
        <v>21579</v>
      </c>
      <c r="J11137" s="21">
        <v>127.61</v>
      </c>
      <c r="K11137" s="18" t="str">
        <f>IFERROR(VLOOKUP(LEFT(I11137,7)+0,'[1]_Redacted Trans'!B$1:C$65536,2,0),P11137)</f>
        <v>2101046 - Pat erns Network UK Ltd</v>
      </c>
      <c r="L11137" s="18"/>
      <c r="M11137" s="18" t="str">
        <f>IFERROR(VLOOKUP(LEFT(I11137,7)+0,'[1]_Redacted Trans'!B$1:C$65536,2,0),Q11137)</f>
        <v>SAWN &amp; LEDGE</v>
      </c>
      <c r="N11137" s="22" t="s">
        <v>110</v>
      </c>
      <c r="P11137" t="s">
        <v>438</v>
      </c>
      <c r="Q11137" t="s">
        <v>21580</v>
      </c>
    </row>
    <row r="11138" spans="1:17" x14ac:dyDescent="0.2">
      <c r="A11138" s="3" t="s">
        <v>103</v>
      </c>
      <c r="B11138" s="3"/>
      <c r="C11138" s="18" t="s">
        <v>104</v>
      </c>
      <c r="D11138" s="18" t="s">
        <v>316</v>
      </c>
      <c r="E11138" s="18" t="s">
        <v>842</v>
      </c>
      <c r="F11138" s="18" t="s">
        <v>2145</v>
      </c>
      <c r="G11138" s="19">
        <v>44041</v>
      </c>
      <c r="H11138" s="20" t="s">
        <v>4512</v>
      </c>
      <c r="I11138" s="20" t="s">
        <v>21581</v>
      </c>
      <c r="J11138" s="21">
        <v>673.17</v>
      </c>
      <c r="K11138" s="18" t="str">
        <f>IFERROR(VLOOKUP(LEFT(I11138,7)+0,'[1]_Redacted Trans'!B$1:C$65536,2,0),P11138)</f>
        <v>2101046 - Pat erns Network UK Ltd</v>
      </c>
      <c r="L11138" s="18"/>
      <c r="M11138" s="18" t="str">
        <f>IFERROR(VLOOKUP(LEFT(I11138,7)+0,'[1]_Redacted Trans'!B$1:C$65536,2,0),Q11138)</f>
        <v>STOCK ITEMS</v>
      </c>
      <c r="N11138" s="22" t="s">
        <v>110</v>
      </c>
      <c r="P11138" t="s">
        <v>438</v>
      </c>
      <c r="Q11138" t="s">
        <v>13699</v>
      </c>
    </row>
    <row r="11139" spans="1:17" x14ac:dyDescent="0.2">
      <c r="A11139" s="3" t="s">
        <v>103</v>
      </c>
      <c r="B11139" s="3"/>
      <c r="C11139" s="18" t="s">
        <v>104</v>
      </c>
      <c r="D11139" s="18" t="s">
        <v>316</v>
      </c>
      <c r="E11139" s="18" t="s">
        <v>254</v>
      </c>
      <c r="F11139" s="18" t="s">
        <v>795</v>
      </c>
      <c r="G11139" s="19">
        <v>44047</v>
      </c>
      <c r="H11139" s="20" t="s">
        <v>4512</v>
      </c>
      <c r="I11139" s="20" t="s">
        <v>21582</v>
      </c>
      <c r="J11139" s="21">
        <v>88.8</v>
      </c>
      <c r="K11139" s="18" t="str">
        <f>IFERROR(VLOOKUP(LEFT(I11139,7)+0,'[1]_Redacted Trans'!B$1:C$65536,2,0),P11139)</f>
        <v>2101046 - Pat erns Network UK Ltd</v>
      </c>
      <c r="L11139" s="18"/>
      <c r="M11139" s="18" t="str">
        <f>IFERROR(VLOOKUP(LEFT(I11139,7)+0,'[1]_Redacted Trans'!B$1:C$65536,2,0),Q11139)</f>
        <v>TIMBER</v>
      </c>
      <c r="N11139" s="22" t="s">
        <v>110</v>
      </c>
      <c r="P11139" t="s">
        <v>438</v>
      </c>
      <c r="Q11139" t="s">
        <v>3229</v>
      </c>
    </row>
    <row r="11140" spans="1:17" x14ac:dyDescent="0.2">
      <c r="A11140" s="3" t="s">
        <v>103</v>
      </c>
      <c r="B11140" s="3"/>
      <c r="C11140" s="18" t="s">
        <v>104</v>
      </c>
      <c r="D11140" s="18" t="s">
        <v>168</v>
      </c>
      <c r="E11140" s="18" t="s">
        <v>556</v>
      </c>
      <c r="F11140" s="18" t="s">
        <v>557</v>
      </c>
      <c r="G11140" s="19">
        <v>44068</v>
      </c>
      <c r="H11140" s="20"/>
      <c r="I11140" s="20" t="s">
        <v>21583</v>
      </c>
      <c r="J11140" s="21">
        <v>1410.78</v>
      </c>
      <c r="K11140" s="18" t="str">
        <f>IFERROR(VLOOKUP(LEFT(I11140,7)+0,'[1]_Redacted Trans'!B$1:C$65536,2,0),P11140)</f>
        <v>REDACTED PERSONAL DATA</v>
      </c>
      <c r="L11140" s="18"/>
      <c r="M11140" s="18" t="str">
        <f>IFERROR(VLOOKUP(LEFT(I11140,7)+0,'[1]_Redacted Trans'!B$1:C$65536,2,0),Q11140)</f>
        <v>REDACTED PERSONAL DATA</v>
      </c>
      <c r="N11140" s="22" t="s">
        <v>110</v>
      </c>
      <c r="P11140" t="s">
        <v>143</v>
      </c>
      <c r="Q11140" t="s">
        <v>143</v>
      </c>
    </row>
    <row r="11141" spans="1:17" x14ac:dyDescent="0.2">
      <c r="A11141" s="3" t="s">
        <v>103</v>
      </c>
      <c r="B11141" s="3"/>
      <c r="C11141" s="18" t="s">
        <v>104</v>
      </c>
      <c r="D11141" s="18" t="s">
        <v>168</v>
      </c>
      <c r="E11141" s="18" t="s">
        <v>556</v>
      </c>
      <c r="F11141" s="18" t="s">
        <v>557</v>
      </c>
      <c r="G11141" s="19">
        <v>44068</v>
      </c>
      <c r="H11141" s="20"/>
      <c r="I11141" s="20" t="s">
        <v>21584</v>
      </c>
      <c r="J11141" s="21">
        <v>926.56</v>
      </c>
      <c r="K11141" s="18" t="str">
        <f>IFERROR(VLOOKUP(LEFT(I11141,7)+0,'[1]_Redacted Trans'!B$1:C$65536,2,0),P11141)</f>
        <v>REDACTED PERSONAL DATA</v>
      </c>
      <c r="L11141" s="18"/>
      <c r="M11141" s="18" t="str">
        <f>IFERROR(VLOOKUP(LEFT(I11141,7)+0,'[1]_Redacted Trans'!B$1:C$65536,2,0),Q11141)</f>
        <v>REDACTED PERSONAL DATA</v>
      </c>
      <c r="N11141" s="22" t="s">
        <v>110</v>
      </c>
      <c r="P11141" t="s">
        <v>143</v>
      </c>
      <c r="Q11141" t="s">
        <v>143</v>
      </c>
    </row>
    <row r="11142" spans="1:17" x14ac:dyDescent="0.2">
      <c r="A11142" s="3" t="s">
        <v>103</v>
      </c>
      <c r="B11142" s="3"/>
      <c r="C11142" s="18" t="s">
        <v>104</v>
      </c>
      <c r="D11142" s="18" t="s">
        <v>316</v>
      </c>
      <c r="E11142" s="18" t="s">
        <v>254</v>
      </c>
      <c r="F11142" s="18" t="s">
        <v>966</v>
      </c>
      <c r="G11142" s="19">
        <v>44068</v>
      </c>
      <c r="H11142" s="20" t="s">
        <v>5214</v>
      </c>
      <c r="I11142" s="20" t="s">
        <v>21585</v>
      </c>
      <c r="J11142" s="21">
        <v>22.4</v>
      </c>
      <c r="K11142" s="18" t="str">
        <f>IFERROR(VLOOKUP(LEFT(I11142,7)+0,'[1]_Redacted Trans'!B$1:C$65536,2,0),P11142)</f>
        <v>2100268 - Clacton Tool Hire</v>
      </c>
      <c r="L11142" s="18"/>
      <c r="M11142" s="18" t="str">
        <f>IFERROR(VLOOKUP(LEFT(I11142,7)+0,'[1]_Redacted Trans'!B$1:C$65536,2,0),Q11142)</f>
        <v>MUTLI DRILL</v>
      </c>
      <c r="N11142" s="22" t="s">
        <v>110</v>
      </c>
      <c r="P11142" t="s">
        <v>2682</v>
      </c>
      <c r="Q11142" t="s">
        <v>21586</v>
      </c>
    </row>
    <row r="11143" spans="1:17" x14ac:dyDescent="0.2">
      <c r="A11143" s="3" t="s">
        <v>103</v>
      </c>
      <c r="B11143" s="3"/>
      <c r="C11143" s="18" t="s">
        <v>104</v>
      </c>
      <c r="D11143" s="18" t="s">
        <v>316</v>
      </c>
      <c r="E11143" s="18" t="s">
        <v>254</v>
      </c>
      <c r="F11143" s="18" t="s">
        <v>793</v>
      </c>
      <c r="G11143" s="19">
        <v>44068</v>
      </c>
      <c r="H11143" s="20" t="s">
        <v>5214</v>
      </c>
      <c r="I11143" s="20" t="s">
        <v>21587</v>
      </c>
      <c r="J11143" s="21">
        <v>57</v>
      </c>
      <c r="K11143" s="18" t="str">
        <f>IFERROR(VLOOKUP(LEFT(I11143,7)+0,'[1]_Redacted Trans'!B$1:C$65536,2,0),P11143)</f>
        <v>2100268 - Clacton Tool Hire</v>
      </c>
      <c r="L11143" s="18"/>
      <c r="M11143" s="18" t="str">
        <f>IFERROR(VLOOKUP(LEFT(I11143,7)+0,'[1]_Redacted Trans'!B$1:C$65536,2,0),Q11143)</f>
        <v>HAND SAWS</v>
      </c>
      <c r="N11143" s="22" t="s">
        <v>110</v>
      </c>
      <c r="P11143" t="s">
        <v>2682</v>
      </c>
      <c r="Q11143" t="s">
        <v>21588</v>
      </c>
    </row>
    <row r="11144" spans="1:17" x14ac:dyDescent="0.2">
      <c r="A11144" s="3" t="s">
        <v>103</v>
      </c>
      <c r="B11144" s="3"/>
      <c r="C11144" s="18" t="s">
        <v>104</v>
      </c>
      <c r="D11144" s="18" t="s">
        <v>316</v>
      </c>
      <c r="E11144" s="18" t="s">
        <v>254</v>
      </c>
      <c r="F11144" s="18" t="s">
        <v>795</v>
      </c>
      <c r="G11144" s="19">
        <v>44068</v>
      </c>
      <c r="H11144" s="20" t="s">
        <v>5214</v>
      </c>
      <c r="I11144" s="20" t="s">
        <v>21589</v>
      </c>
      <c r="J11144" s="21">
        <v>96</v>
      </c>
      <c r="K11144" s="18" t="str">
        <f>IFERROR(VLOOKUP(LEFT(I11144,7)+0,'[1]_Redacted Trans'!B$1:C$65536,2,0),P11144)</f>
        <v>2100268 - Clacton Tool Hire</v>
      </c>
      <c r="L11144" s="18"/>
      <c r="M11144" s="18" t="str">
        <f>IFERROR(VLOOKUP(LEFT(I11144,7)+0,'[1]_Redacted Trans'!B$1:C$65536,2,0),Q11144)</f>
        <v>LARGE DEHUMIDIFIER</v>
      </c>
      <c r="N11144" s="22" t="s">
        <v>110</v>
      </c>
      <c r="P11144" t="s">
        <v>2682</v>
      </c>
      <c r="Q11144" t="s">
        <v>21590</v>
      </c>
    </row>
    <row r="11145" spans="1:17" x14ac:dyDescent="0.2">
      <c r="A11145" s="3" t="s">
        <v>103</v>
      </c>
      <c r="B11145" s="3"/>
      <c r="C11145" s="18" t="s">
        <v>104</v>
      </c>
      <c r="D11145" s="18" t="s">
        <v>316</v>
      </c>
      <c r="E11145" s="18" t="s">
        <v>899</v>
      </c>
      <c r="F11145" s="18" t="s">
        <v>900</v>
      </c>
      <c r="G11145" s="19">
        <v>44068</v>
      </c>
      <c r="H11145" s="20" t="s">
        <v>5214</v>
      </c>
      <c r="I11145" s="20" t="s">
        <v>21591</v>
      </c>
      <c r="J11145" s="21">
        <v>30</v>
      </c>
      <c r="K11145" s="18" t="str">
        <f>IFERROR(VLOOKUP(LEFT(I11145,7)+0,'[1]_Redacted Trans'!B$1:C$65536,2,0),P11145)</f>
        <v>2100268 - Clacton Tool Hire</v>
      </c>
      <c r="L11145" s="18"/>
      <c r="M11145" s="18" t="str">
        <f>IFERROR(VLOOKUP(LEFT(I11145,7)+0,'[1]_Redacted Trans'!B$1:C$65536,2,0),Q11145)</f>
        <v>FUEL CANS</v>
      </c>
      <c r="N11145" s="22" t="s">
        <v>110</v>
      </c>
      <c r="P11145" t="s">
        <v>2682</v>
      </c>
      <c r="Q11145" t="s">
        <v>21592</v>
      </c>
    </row>
    <row r="11146" spans="1:17" x14ac:dyDescent="0.2">
      <c r="A11146" s="3" t="s">
        <v>103</v>
      </c>
      <c r="B11146" s="3"/>
      <c r="C11146" s="18" t="s">
        <v>104</v>
      </c>
      <c r="D11146" s="18" t="s">
        <v>316</v>
      </c>
      <c r="E11146" s="18" t="s">
        <v>357</v>
      </c>
      <c r="F11146" s="18" t="s">
        <v>856</v>
      </c>
      <c r="G11146" s="19">
        <v>44068</v>
      </c>
      <c r="H11146" s="20" t="s">
        <v>5214</v>
      </c>
      <c r="I11146" s="20" t="s">
        <v>21593</v>
      </c>
      <c r="J11146" s="21">
        <v>55</v>
      </c>
      <c r="K11146" s="18" t="str">
        <f>IFERROR(VLOOKUP(LEFT(I11146,7)+0,'[1]_Redacted Trans'!B$1:C$65536,2,0),P11146)</f>
        <v>2100268 - Clacton Tool Hire</v>
      </c>
      <c r="L11146" s="18"/>
      <c r="M11146" s="18" t="str">
        <f>IFERROR(VLOOKUP(LEFT(I11146,7)+0,'[1]_Redacted Trans'!B$1:C$65536,2,0),Q11146)</f>
        <v>LEVEL SET</v>
      </c>
      <c r="N11146" s="22" t="s">
        <v>110</v>
      </c>
      <c r="P11146" t="s">
        <v>2682</v>
      </c>
      <c r="Q11146" t="s">
        <v>21594</v>
      </c>
    </row>
    <row r="11147" spans="1:17" x14ac:dyDescent="0.2">
      <c r="A11147" s="3" t="s">
        <v>103</v>
      </c>
      <c r="B11147" s="3"/>
      <c r="C11147" s="18" t="s">
        <v>104</v>
      </c>
      <c r="D11147" s="18" t="s">
        <v>316</v>
      </c>
      <c r="E11147" s="18" t="s">
        <v>357</v>
      </c>
      <c r="F11147" s="18" t="s">
        <v>856</v>
      </c>
      <c r="G11147" s="19">
        <v>44068</v>
      </c>
      <c r="H11147" s="20" t="s">
        <v>5214</v>
      </c>
      <c r="I11147" s="20" t="s">
        <v>21595</v>
      </c>
      <c r="J11147" s="21">
        <v>65.099999999999994</v>
      </c>
      <c r="K11147" s="18" t="str">
        <f>IFERROR(VLOOKUP(LEFT(I11147,7)+0,'[1]_Redacted Trans'!B$1:C$65536,2,0),P11147)</f>
        <v>2100268 - Clacton Tool Hire</v>
      </c>
      <c r="L11147" s="18"/>
      <c r="M11147" s="18" t="str">
        <f>IFERROR(VLOOKUP(LEFT(I11147,7)+0,'[1]_Redacted Trans'!B$1:C$65536,2,0),Q11147)</f>
        <v>WASHERS &amp; NUTS</v>
      </c>
      <c r="N11147" s="22" t="s">
        <v>110</v>
      </c>
      <c r="P11147" t="s">
        <v>2682</v>
      </c>
      <c r="Q11147" t="s">
        <v>21596</v>
      </c>
    </row>
    <row r="11148" spans="1:17" x14ac:dyDescent="0.2">
      <c r="A11148" s="3" t="s">
        <v>103</v>
      </c>
      <c r="B11148" s="3"/>
      <c r="C11148" s="18" t="s">
        <v>104</v>
      </c>
      <c r="D11148" s="18" t="s">
        <v>316</v>
      </c>
      <c r="E11148" s="18" t="s">
        <v>842</v>
      </c>
      <c r="F11148" s="18" t="s">
        <v>843</v>
      </c>
      <c r="G11148" s="19">
        <v>44068</v>
      </c>
      <c r="H11148" s="20" t="s">
        <v>21597</v>
      </c>
      <c r="I11148" s="20" t="s">
        <v>21598</v>
      </c>
      <c r="J11148" s="21">
        <v>1632</v>
      </c>
      <c r="K11148" s="18" t="str">
        <f>IFERROR(VLOOKUP(LEFT(I11148,7)+0,'[1]_Redacted Trans'!B$1:C$65536,2,0),P11148)</f>
        <v>2102836 - DB Concrete Limited</v>
      </c>
      <c r="L11148" s="18"/>
      <c r="M11148" s="18" t="str">
        <f>IFERROR(VLOOKUP(LEFT(I11148,7)+0,'[1]_Redacted Trans'!B$1:C$65536,2,0),Q11148)</f>
        <v>C40 20MM AGG CEMIII fibre</v>
      </c>
      <c r="N11148" s="22" t="s">
        <v>110</v>
      </c>
      <c r="P11148" t="s">
        <v>6601</v>
      </c>
      <c r="Q11148" t="s">
        <v>19233</v>
      </c>
    </row>
    <row r="11149" spans="1:17" x14ac:dyDescent="0.2">
      <c r="A11149" s="3" t="s">
        <v>103</v>
      </c>
      <c r="B11149" s="3"/>
      <c r="C11149" s="18" t="s">
        <v>104</v>
      </c>
      <c r="D11149" s="18" t="s">
        <v>316</v>
      </c>
      <c r="E11149" s="18" t="s">
        <v>842</v>
      </c>
      <c r="F11149" s="18" t="s">
        <v>843</v>
      </c>
      <c r="G11149" s="19">
        <v>44068</v>
      </c>
      <c r="H11149" s="20" t="s">
        <v>21599</v>
      </c>
      <c r="I11149" s="20" t="s">
        <v>21600</v>
      </c>
      <c r="J11149" s="21">
        <v>1326</v>
      </c>
      <c r="K11149" s="18" t="str">
        <f>IFERROR(VLOOKUP(LEFT(I11149,7)+0,'[1]_Redacted Trans'!B$1:C$65536,2,0),P11149)</f>
        <v>2102836 - DB Concrete Limited</v>
      </c>
      <c r="L11149" s="18"/>
      <c r="M11149" s="18" t="str">
        <f>IFERROR(VLOOKUP(LEFT(I11149,7)+0,'[1]_Redacted Trans'!B$1:C$65536,2,0),Q11149)</f>
        <v>C40 20MM AGG CEMIII fibre</v>
      </c>
      <c r="N11149" s="22" t="s">
        <v>110</v>
      </c>
      <c r="P11149" t="s">
        <v>6601</v>
      </c>
      <c r="Q11149" t="s">
        <v>19233</v>
      </c>
    </row>
    <row r="11150" spans="1:17" x14ac:dyDescent="0.2">
      <c r="A11150" s="3" t="s">
        <v>103</v>
      </c>
      <c r="B11150" s="3"/>
      <c r="C11150" s="18" t="s">
        <v>104</v>
      </c>
      <c r="D11150" s="18" t="s">
        <v>316</v>
      </c>
      <c r="E11150" s="18" t="s">
        <v>842</v>
      </c>
      <c r="F11150" s="18" t="s">
        <v>843</v>
      </c>
      <c r="G11150" s="19">
        <v>44068</v>
      </c>
      <c r="H11150" s="20" t="s">
        <v>21601</v>
      </c>
      <c r="I11150" s="20" t="s">
        <v>21602</v>
      </c>
      <c r="J11150" s="21">
        <v>1428</v>
      </c>
      <c r="K11150" s="18" t="str">
        <f>IFERROR(VLOOKUP(LEFT(I11150,7)+0,'[1]_Redacted Trans'!B$1:C$65536,2,0),P11150)</f>
        <v>2102836 - DB Concrete Limited</v>
      </c>
      <c r="L11150" s="18"/>
      <c r="M11150" s="18" t="str">
        <f>IFERROR(VLOOKUP(LEFT(I11150,7)+0,'[1]_Redacted Trans'!B$1:C$65536,2,0),Q11150)</f>
        <v>C40 20MM AGG CEMIII fibre</v>
      </c>
      <c r="N11150" s="22" t="s">
        <v>110</v>
      </c>
      <c r="P11150" t="s">
        <v>6601</v>
      </c>
      <c r="Q11150" t="s">
        <v>19233</v>
      </c>
    </row>
    <row r="11151" spans="1:17" x14ac:dyDescent="0.2">
      <c r="A11151" s="3" t="s">
        <v>103</v>
      </c>
      <c r="B11151" s="3"/>
      <c r="C11151" s="18" t="s">
        <v>104</v>
      </c>
      <c r="D11151" s="18" t="s">
        <v>316</v>
      </c>
      <c r="E11151" s="18" t="s">
        <v>842</v>
      </c>
      <c r="F11151" s="18" t="s">
        <v>843</v>
      </c>
      <c r="G11151" s="19">
        <v>44068</v>
      </c>
      <c r="H11151" s="20" t="s">
        <v>21603</v>
      </c>
      <c r="I11151" s="20" t="s">
        <v>21604</v>
      </c>
      <c r="J11151" s="21">
        <v>1224</v>
      </c>
      <c r="K11151" s="18" t="str">
        <f>IFERROR(VLOOKUP(LEFT(I11151,7)+0,'[1]_Redacted Trans'!B$1:C$65536,2,0),P11151)</f>
        <v>2102836 - DB Concrete Limited</v>
      </c>
      <c r="L11151" s="18"/>
      <c r="M11151" s="18" t="str">
        <f>IFERROR(VLOOKUP(LEFT(I11151,7)+0,'[1]_Redacted Trans'!B$1:C$65536,2,0),Q11151)</f>
        <v>C40 20MM AGG CEMIII fibre</v>
      </c>
      <c r="N11151" s="22" t="s">
        <v>110</v>
      </c>
      <c r="P11151" t="s">
        <v>6601</v>
      </c>
      <c r="Q11151" t="s">
        <v>19233</v>
      </c>
    </row>
    <row r="11152" spans="1:17" x14ac:dyDescent="0.2">
      <c r="A11152" s="3" t="s">
        <v>103</v>
      </c>
      <c r="B11152" s="3"/>
      <c r="C11152" s="18" t="s">
        <v>104</v>
      </c>
      <c r="D11152" s="18" t="s">
        <v>316</v>
      </c>
      <c r="E11152" s="18" t="s">
        <v>842</v>
      </c>
      <c r="F11152" s="18" t="s">
        <v>843</v>
      </c>
      <c r="G11152" s="19">
        <v>44068</v>
      </c>
      <c r="H11152" s="20" t="s">
        <v>21605</v>
      </c>
      <c r="I11152" s="20" t="s">
        <v>21606</v>
      </c>
      <c r="J11152" s="21">
        <v>1632</v>
      </c>
      <c r="K11152" s="18" t="str">
        <f>IFERROR(VLOOKUP(LEFT(I11152,7)+0,'[1]_Redacted Trans'!B$1:C$65536,2,0),P11152)</f>
        <v>2102836 - DB Concrete Limited</v>
      </c>
      <c r="L11152" s="18"/>
      <c r="M11152" s="18" t="str">
        <f>IFERROR(VLOOKUP(LEFT(I11152,7)+0,'[1]_Redacted Trans'!B$1:C$65536,2,0),Q11152)</f>
        <v>C40 20MM AGG CEMIII fibre</v>
      </c>
      <c r="N11152" s="22" t="s">
        <v>110</v>
      </c>
      <c r="P11152" t="s">
        <v>6601</v>
      </c>
      <c r="Q11152" t="s">
        <v>19233</v>
      </c>
    </row>
    <row r="11153" spans="1:17" x14ac:dyDescent="0.2">
      <c r="A11153" s="3" t="s">
        <v>103</v>
      </c>
      <c r="B11153" s="3"/>
      <c r="C11153" s="18" t="s">
        <v>104</v>
      </c>
      <c r="D11153" s="18" t="s">
        <v>161</v>
      </c>
      <c r="E11153" s="18" t="s">
        <v>1471</v>
      </c>
      <c r="F11153" s="18" t="s">
        <v>849</v>
      </c>
      <c r="G11153" s="19">
        <v>44068</v>
      </c>
      <c r="H11153" s="20"/>
      <c r="I11153" s="20" t="s">
        <v>21607</v>
      </c>
      <c r="J11153" s="21">
        <v>1147.94</v>
      </c>
      <c r="K11153" s="18" t="str">
        <f>IFERROR(VLOOKUP(LEFT(I11153,7)+0,'[1]_Redacted Trans'!B$1:C$65536,2,0),P11153)</f>
        <v>2101139 - Royal Mail Group Ltd</v>
      </c>
      <c r="L11153" s="18">
        <v>4138203</v>
      </c>
      <c r="M11153" s="18" t="str">
        <f>IFERROR(VLOOKUP(LEFT(I11153,7)+0,'[1]_Redacted Trans'!B$1:C$65536,2,0),Q11153)</f>
        <v>outgoing post 27/07/20 to 31/07/20</v>
      </c>
      <c r="N11153" s="22" t="s">
        <v>110</v>
      </c>
      <c r="P11153" t="s">
        <v>630</v>
      </c>
      <c r="Q11153" t="s">
        <v>21608</v>
      </c>
    </row>
    <row r="11154" spans="1:17" x14ac:dyDescent="0.2">
      <c r="A11154" s="3" t="s">
        <v>103</v>
      </c>
      <c r="B11154" s="3"/>
      <c r="C11154" s="18" t="s">
        <v>104</v>
      </c>
      <c r="D11154" s="18" t="s">
        <v>161</v>
      </c>
      <c r="E11154" s="18" t="s">
        <v>633</v>
      </c>
      <c r="F11154" s="18" t="s">
        <v>849</v>
      </c>
      <c r="G11154" s="19">
        <v>44068</v>
      </c>
      <c r="H11154" s="20"/>
      <c r="I11154" s="20" t="s">
        <v>21609</v>
      </c>
      <c r="J11154" s="21">
        <v>89.61</v>
      </c>
      <c r="K11154" s="18" t="str">
        <f>IFERROR(VLOOKUP(LEFT(I11154,7)+0,'[1]_Redacted Trans'!B$1:C$65536,2,0),P11154)</f>
        <v>2101139 - Royal Mail Group Ltd</v>
      </c>
      <c r="L11154" s="18">
        <v>4138203</v>
      </c>
      <c r="M11154" s="18" t="str">
        <f>IFERROR(VLOOKUP(LEFT(I11154,7)+0,'[1]_Redacted Trans'!B$1:C$65536,2,0),Q11154)</f>
        <v>outgoing post 27/07/20 to 31/07/20</v>
      </c>
      <c r="N11154" s="22" t="s">
        <v>110</v>
      </c>
      <c r="P11154" t="s">
        <v>630</v>
      </c>
      <c r="Q11154" t="s">
        <v>21608</v>
      </c>
    </row>
    <row r="11155" spans="1:17" x14ac:dyDescent="0.2">
      <c r="A11155" s="3" t="s">
        <v>103</v>
      </c>
      <c r="B11155" s="3"/>
      <c r="C11155" s="18" t="s">
        <v>104</v>
      </c>
      <c r="D11155" s="18" t="s">
        <v>161</v>
      </c>
      <c r="E11155" s="18" t="s">
        <v>503</v>
      </c>
      <c r="F11155" s="18" t="s">
        <v>849</v>
      </c>
      <c r="G11155" s="19">
        <v>44068</v>
      </c>
      <c r="H11155" s="20"/>
      <c r="I11155" s="20" t="s">
        <v>21610</v>
      </c>
      <c r="J11155" s="21">
        <v>439.84</v>
      </c>
      <c r="K11155" s="18" t="str">
        <f>IFERROR(VLOOKUP(LEFT(I11155,7)+0,'[1]_Redacted Trans'!B$1:C$65536,2,0),P11155)</f>
        <v>2101139 - Royal Mail Group Ltd</v>
      </c>
      <c r="L11155" s="18">
        <v>4138203</v>
      </c>
      <c r="M11155" s="18" t="str">
        <f>IFERROR(VLOOKUP(LEFT(I11155,7)+0,'[1]_Redacted Trans'!B$1:C$65536,2,0),Q11155)</f>
        <v>outgoing post 27/07/20 to 31/07/20</v>
      </c>
      <c r="N11155" s="22" t="s">
        <v>110</v>
      </c>
      <c r="P11155" t="s">
        <v>630</v>
      </c>
      <c r="Q11155" t="s">
        <v>21608</v>
      </c>
    </row>
    <row r="11156" spans="1:17" x14ac:dyDescent="0.2">
      <c r="A11156" s="3" t="s">
        <v>103</v>
      </c>
      <c r="B11156" s="3"/>
      <c r="C11156" s="18" t="s">
        <v>104</v>
      </c>
      <c r="D11156" s="18" t="s">
        <v>161</v>
      </c>
      <c r="E11156" s="18" t="s">
        <v>762</v>
      </c>
      <c r="F11156" s="18" t="s">
        <v>849</v>
      </c>
      <c r="G11156" s="19">
        <v>44068</v>
      </c>
      <c r="H11156" s="20"/>
      <c r="I11156" s="20" t="s">
        <v>21611</v>
      </c>
      <c r="J11156" s="21">
        <v>15.32</v>
      </c>
      <c r="K11156" s="18" t="str">
        <f>IFERROR(VLOOKUP(LEFT(I11156,7)+0,'[1]_Redacted Trans'!B$1:C$65536,2,0),P11156)</f>
        <v>2101139 - Royal Mail Group Ltd</v>
      </c>
      <c r="L11156" s="18">
        <v>4138203</v>
      </c>
      <c r="M11156" s="18" t="str">
        <f>IFERROR(VLOOKUP(LEFT(I11156,7)+0,'[1]_Redacted Trans'!B$1:C$65536,2,0),Q11156)</f>
        <v>outgoing post 27/07/20 to 31/07/20</v>
      </c>
      <c r="N11156" s="22" t="s">
        <v>110</v>
      </c>
      <c r="P11156" t="s">
        <v>630</v>
      </c>
      <c r="Q11156" t="s">
        <v>21608</v>
      </c>
    </row>
    <row r="11157" spans="1:17" x14ac:dyDescent="0.2">
      <c r="A11157" s="3" t="s">
        <v>103</v>
      </c>
      <c r="B11157" s="3"/>
      <c r="C11157" s="18" t="s">
        <v>104</v>
      </c>
      <c r="D11157" s="18" t="s">
        <v>161</v>
      </c>
      <c r="E11157" s="18" t="s">
        <v>503</v>
      </c>
      <c r="F11157" s="18" t="s">
        <v>849</v>
      </c>
      <c r="G11157" s="19">
        <v>44068</v>
      </c>
      <c r="H11157" s="20"/>
      <c r="I11157" s="20" t="s">
        <v>21612</v>
      </c>
      <c r="J11157" s="21">
        <v>3.16</v>
      </c>
      <c r="K11157" s="18" t="str">
        <f>IFERROR(VLOOKUP(LEFT(I11157,7)+0,'[1]_Redacted Trans'!B$1:C$65536,2,0),P11157)</f>
        <v>2101139 - Royal Mail Group Ltd</v>
      </c>
      <c r="L11157" s="18">
        <v>4138203</v>
      </c>
      <c r="M11157" s="18" t="str">
        <f>IFERROR(VLOOKUP(LEFT(I11157,7)+0,'[1]_Redacted Trans'!B$1:C$65536,2,0),Q11157)</f>
        <v>outgoing post 27/07/20 to 31/07/20</v>
      </c>
      <c r="N11157" s="22" t="s">
        <v>110</v>
      </c>
      <c r="P11157" t="s">
        <v>630</v>
      </c>
      <c r="Q11157" t="s">
        <v>21608</v>
      </c>
    </row>
    <row r="11158" spans="1:17" x14ac:dyDescent="0.2">
      <c r="A11158" s="3" t="s">
        <v>103</v>
      </c>
      <c r="B11158" s="3"/>
      <c r="C11158" s="18" t="s">
        <v>104</v>
      </c>
      <c r="D11158" s="18" t="s">
        <v>168</v>
      </c>
      <c r="E11158" s="18" t="s">
        <v>254</v>
      </c>
      <c r="F11158" s="18" t="s">
        <v>422</v>
      </c>
      <c r="G11158" s="19">
        <v>44068</v>
      </c>
      <c r="H11158" s="20" t="s">
        <v>21613</v>
      </c>
      <c r="I11158" s="20" t="s">
        <v>21614</v>
      </c>
      <c r="J11158" s="21">
        <v>75.8</v>
      </c>
      <c r="K11158" s="18" t="str">
        <f>IFERROR(VLOOKUP(LEFT(I11158,7)+0,'[1]_Redacted Trans'!B$1:C$65536,2,0),P11158)</f>
        <v>REDACTED PERSONAL DATA</v>
      </c>
      <c r="L11158" s="18"/>
      <c r="M11158" s="18" t="str">
        <f>IFERROR(VLOOKUP(LEFT(I11158,7)+0,'[1]_Redacted Trans'!B$1:C$65536,2,0),Q11158)</f>
        <v>REDACTED PERSONAL DATA</v>
      </c>
      <c r="N11158" s="22" t="s">
        <v>110</v>
      </c>
      <c r="P11158" t="s">
        <v>143</v>
      </c>
      <c r="Q11158" t="s">
        <v>143</v>
      </c>
    </row>
    <row r="11159" spans="1:17" x14ac:dyDescent="0.2">
      <c r="A11159" s="3" t="s">
        <v>103</v>
      </c>
      <c r="B11159" s="3"/>
      <c r="C11159" s="18" t="s">
        <v>104</v>
      </c>
      <c r="D11159" s="18" t="s">
        <v>168</v>
      </c>
      <c r="E11159" s="18" t="s">
        <v>254</v>
      </c>
      <c r="F11159" s="18" t="s">
        <v>422</v>
      </c>
      <c r="G11159" s="19">
        <v>44068</v>
      </c>
      <c r="H11159" s="20" t="s">
        <v>21615</v>
      </c>
      <c r="I11159" s="20" t="s">
        <v>21616</v>
      </c>
      <c r="J11159" s="21">
        <v>75.8</v>
      </c>
      <c r="K11159" s="18" t="str">
        <f>IFERROR(VLOOKUP(LEFT(I11159,7)+0,'[1]_Redacted Trans'!B$1:C$65536,2,0),P11159)</f>
        <v>REDACTED PERSONAL DATA</v>
      </c>
      <c r="L11159" s="18"/>
      <c r="M11159" s="18" t="str">
        <f>IFERROR(VLOOKUP(LEFT(I11159,7)+0,'[1]_Redacted Trans'!B$1:C$65536,2,0),Q11159)</f>
        <v>REDACTED PERSONAL DATA</v>
      </c>
      <c r="N11159" s="22" t="s">
        <v>110</v>
      </c>
      <c r="P11159" t="s">
        <v>143</v>
      </c>
      <c r="Q11159" t="s">
        <v>143</v>
      </c>
    </row>
    <row r="11160" spans="1:17" x14ac:dyDescent="0.2">
      <c r="A11160" s="3" t="s">
        <v>103</v>
      </c>
      <c r="B11160" s="3"/>
      <c r="C11160" s="18" t="s">
        <v>104</v>
      </c>
      <c r="D11160" s="18" t="s">
        <v>168</v>
      </c>
      <c r="E11160" s="18" t="s">
        <v>254</v>
      </c>
      <c r="F11160" s="18" t="s">
        <v>422</v>
      </c>
      <c r="G11160" s="19">
        <v>44068</v>
      </c>
      <c r="H11160" s="20" t="s">
        <v>21617</v>
      </c>
      <c r="I11160" s="20" t="s">
        <v>21618</v>
      </c>
      <c r="J11160" s="21">
        <v>85</v>
      </c>
      <c r="K11160" s="18" t="str">
        <f>IFERROR(VLOOKUP(LEFT(I11160,7)+0,'[1]_Redacted Trans'!B$1:C$65536,2,0),P11160)</f>
        <v>REDACTED PERSONAL DATA</v>
      </c>
      <c r="L11160" s="18"/>
      <c r="M11160" s="18" t="str">
        <f>IFERROR(VLOOKUP(LEFT(I11160,7)+0,'[1]_Redacted Trans'!B$1:C$65536,2,0),Q11160)</f>
        <v>REDACTED PERSONAL DATA</v>
      </c>
      <c r="N11160" s="22" t="s">
        <v>110</v>
      </c>
      <c r="P11160" t="s">
        <v>143</v>
      </c>
      <c r="Q11160" t="s">
        <v>143</v>
      </c>
    </row>
    <row r="11161" spans="1:17" x14ac:dyDescent="0.2">
      <c r="A11161" s="3" t="s">
        <v>103</v>
      </c>
      <c r="B11161" s="3"/>
      <c r="C11161" s="18" t="s">
        <v>104</v>
      </c>
      <c r="D11161" s="18" t="s">
        <v>168</v>
      </c>
      <c r="E11161" s="18" t="s">
        <v>254</v>
      </c>
      <c r="F11161" s="18" t="s">
        <v>422</v>
      </c>
      <c r="G11161" s="19">
        <v>44068</v>
      </c>
      <c r="H11161" s="20" t="s">
        <v>21619</v>
      </c>
      <c r="I11161" s="20" t="s">
        <v>21620</v>
      </c>
      <c r="J11161" s="21">
        <v>180</v>
      </c>
      <c r="K11161" s="18" t="str">
        <f>IFERROR(VLOOKUP(LEFT(I11161,7)+0,'[1]_Redacted Trans'!B$1:C$65536,2,0),P11161)</f>
        <v>REDACTED PERSONAL DATA</v>
      </c>
      <c r="L11161" s="18"/>
      <c r="M11161" s="18" t="str">
        <f>IFERROR(VLOOKUP(LEFT(I11161,7)+0,'[1]_Redacted Trans'!B$1:C$65536,2,0),Q11161)</f>
        <v>REDACTED PERSONAL DATA</v>
      </c>
      <c r="N11161" s="22" t="s">
        <v>110</v>
      </c>
      <c r="P11161" t="s">
        <v>143</v>
      </c>
      <c r="Q11161" t="s">
        <v>143</v>
      </c>
    </row>
    <row r="11162" spans="1:17" x14ac:dyDescent="0.2">
      <c r="A11162" s="3" t="s">
        <v>103</v>
      </c>
      <c r="B11162" s="3"/>
      <c r="C11162" s="18" t="s">
        <v>104</v>
      </c>
      <c r="D11162" s="18" t="s">
        <v>168</v>
      </c>
      <c r="E11162" s="18" t="s">
        <v>254</v>
      </c>
      <c r="F11162" s="18" t="s">
        <v>422</v>
      </c>
      <c r="G11162" s="19">
        <v>44068</v>
      </c>
      <c r="H11162" s="20" t="s">
        <v>21621</v>
      </c>
      <c r="I11162" s="20" t="s">
        <v>21622</v>
      </c>
      <c r="J11162" s="21">
        <v>291.5</v>
      </c>
      <c r="K11162" s="18" t="str">
        <f>IFERROR(VLOOKUP(LEFT(I11162,7)+0,'[1]_Redacted Trans'!B$1:C$65536,2,0),P11162)</f>
        <v>REDACTED PERSONAL DATA</v>
      </c>
      <c r="L11162" s="18"/>
      <c r="M11162" s="18" t="str">
        <f>IFERROR(VLOOKUP(LEFT(I11162,7)+0,'[1]_Redacted Trans'!B$1:C$65536,2,0),Q11162)</f>
        <v>REDACTED PERSONAL DATA</v>
      </c>
      <c r="N11162" s="22" t="s">
        <v>110</v>
      </c>
      <c r="P11162" t="s">
        <v>143</v>
      </c>
      <c r="Q11162" t="s">
        <v>143</v>
      </c>
    </row>
    <row r="11163" spans="1:17" x14ac:dyDescent="0.2">
      <c r="A11163" s="3" t="s">
        <v>103</v>
      </c>
      <c r="B11163" s="3"/>
      <c r="C11163" s="18" t="s">
        <v>104</v>
      </c>
      <c r="D11163" s="18" t="s">
        <v>168</v>
      </c>
      <c r="E11163" s="18" t="s">
        <v>254</v>
      </c>
      <c r="F11163" s="18" t="s">
        <v>422</v>
      </c>
      <c r="G11163" s="19">
        <v>44068</v>
      </c>
      <c r="H11163" s="20" t="s">
        <v>21623</v>
      </c>
      <c r="I11163" s="20" t="s">
        <v>21624</v>
      </c>
      <c r="J11163" s="21">
        <v>90</v>
      </c>
      <c r="K11163" s="18" t="str">
        <f>IFERROR(VLOOKUP(LEFT(I11163,7)+0,'[1]_Redacted Trans'!B$1:C$65536,2,0),P11163)</f>
        <v>REDACTED PERSONAL DATA</v>
      </c>
      <c r="L11163" s="18"/>
      <c r="M11163" s="18" t="str">
        <f>IFERROR(VLOOKUP(LEFT(I11163,7)+0,'[1]_Redacted Trans'!B$1:C$65536,2,0),Q11163)</f>
        <v>REDACTED PERSONAL DATA</v>
      </c>
      <c r="N11163" s="22" t="s">
        <v>110</v>
      </c>
      <c r="P11163" t="s">
        <v>143</v>
      </c>
      <c r="Q11163" t="s">
        <v>143</v>
      </c>
    </row>
    <row r="11164" spans="1:17" x14ac:dyDescent="0.2">
      <c r="A11164" s="3" t="s">
        <v>103</v>
      </c>
      <c r="B11164" s="3"/>
      <c r="C11164" s="18" t="s">
        <v>104</v>
      </c>
      <c r="D11164" s="18" t="s">
        <v>168</v>
      </c>
      <c r="E11164" s="18" t="s">
        <v>254</v>
      </c>
      <c r="F11164" s="18" t="s">
        <v>255</v>
      </c>
      <c r="G11164" s="19">
        <v>44068</v>
      </c>
      <c r="H11164" s="20" t="s">
        <v>21625</v>
      </c>
      <c r="I11164" s="20" t="s">
        <v>21626</v>
      </c>
      <c r="J11164" s="21">
        <v>937</v>
      </c>
      <c r="K11164" s="18" t="str">
        <f>IFERROR(VLOOKUP(LEFT(I11164,7)+0,'[1]_Redacted Trans'!B$1:C$65536,2,0),P11164)</f>
        <v>2101237 - Sound &amp; Vision</v>
      </c>
      <c r="L11164" s="18"/>
      <c r="M11164" s="18" t="str">
        <f>IFERROR(VLOOKUP(LEFT(I11164,7)+0,'[1]_Redacted Trans'!B$1:C$65536,2,0),Q11164)</f>
        <v>Rochford House</v>
      </c>
      <c r="N11164" s="22" t="s">
        <v>110</v>
      </c>
      <c r="P11164" t="s">
        <v>258</v>
      </c>
      <c r="Q11164" t="s">
        <v>21627</v>
      </c>
    </row>
    <row r="11165" spans="1:17" x14ac:dyDescent="0.2">
      <c r="A11165" s="3" t="s">
        <v>103</v>
      </c>
      <c r="B11165" s="3"/>
      <c r="C11165" s="18" t="s">
        <v>104</v>
      </c>
      <c r="D11165" s="18" t="s">
        <v>168</v>
      </c>
      <c r="E11165" s="18" t="s">
        <v>254</v>
      </c>
      <c r="F11165" s="18" t="s">
        <v>255</v>
      </c>
      <c r="G11165" s="19">
        <v>44046</v>
      </c>
      <c r="H11165" s="20" t="s">
        <v>21628</v>
      </c>
      <c r="I11165" s="20" t="s">
        <v>21629</v>
      </c>
      <c r="J11165" s="21">
        <v>88</v>
      </c>
      <c r="K11165" s="18" t="str">
        <f>IFERROR(VLOOKUP(LEFT(I11165,7)+0,'[1]_Redacted Trans'!B$1:C$65536,2,0),P11165)</f>
        <v>2101237 - Sound &amp; Vision</v>
      </c>
      <c r="L11165" s="18"/>
      <c r="M11165" s="18" t="str">
        <f>IFERROR(VLOOKUP(LEFT(I11165,7)+0,'[1]_Redacted Trans'!B$1:C$65536,2,0),Q11165)</f>
        <v>33-40 Honeycroft</v>
      </c>
      <c r="N11165" s="22" t="s">
        <v>110</v>
      </c>
      <c r="P11165" t="s">
        <v>258</v>
      </c>
      <c r="Q11165" t="s">
        <v>21630</v>
      </c>
    </row>
    <row r="11166" spans="1:17" x14ac:dyDescent="0.2">
      <c r="A11166" s="3" t="s">
        <v>103</v>
      </c>
      <c r="B11166" s="3"/>
      <c r="C11166" s="18" t="s">
        <v>104</v>
      </c>
      <c r="D11166" s="18" t="s">
        <v>168</v>
      </c>
      <c r="E11166" s="18" t="s">
        <v>254</v>
      </c>
      <c r="F11166" s="18" t="s">
        <v>255</v>
      </c>
      <c r="G11166" s="19">
        <v>44068</v>
      </c>
      <c r="H11166" s="20" t="s">
        <v>21631</v>
      </c>
      <c r="I11166" s="20" t="s">
        <v>21632</v>
      </c>
      <c r="J11166" s="21">
        <v>92</v>
      </c>
      <c r="K11166" s="18" t="str">
        <f>IFERROR(VLOOKUP(LEFT(I11166,7)+0,'[1]_Redacted Trans'!B$1:C$65536,2,0),P11166)</f>
        <v>2101237 - Sound &amp; Vision</v>
      </c>
      <c r="L11166" s="18"/>
      <c r="M11166" s="18" t="str">
        <f>IFERROR(VLOOKUP(LEFT(I11166,7)+0,'[1]_Redacted Trans'!B$1:C$65536,2,0),Q11166)</f>
        <v>17-23 Albermarle Street</v>
      </c>
      <c r="N11166" s="22" t="s">
        <v>110</v>
      </c>
      <c r="P11166" t="s">
        <v>258</v>
      </c>
      <c r="Q11166" t="s">
        <v>20231</v>
      </c>
    </row>
    <row r="11167" spans="1:17" x14ac:dyDescent="0.2">
      <c r="A11167" s="3" t="s">
        <v>103</v>
      </c>
      <c r="B11167" s="3"/>
      <c r="C11167" s="18" t="s">
        <v>104</v>
      </c>
      <c r="D11167" s="18" t="s">
        <v>316</v>
      </c>
      <c r="E11167" s="18" t="s">
        <v>842</v>
      </c>
      <c r="F11167" s="18" t="s">
        <v>843</v>
      </c>
      <c r="G11167" s="19">
        <v>44068</v>
      </c>
      <c r="H11167" s="20" t="s">
        <v>20200</v>
      </c>
      <c r="I11167" s="20" t="s">
        <v>21633</v>
      </c>
      <c r="J11167" s="21">
        <v>816</v>
      </c>
      <c r="K11167" s="18" t="str">
        <f>IFERROR(VLOOKUP(LEFT(I11167,7)+0,'[1]_Redacted Trans'!B$1:C$65536,2,0),P11167)</f>
        <v>2102836 - DB Concrete Limited</v>
      </c>
      <c r="L11167" s="18"/>
      <c r="M11167" s="18" t="str">
        <f>IFERROR(VLOOKUP(LEFT(I11167,7)+0,'[1]_Redacted Trans'!B$1:C$65536,2,0),Q11167)</f>
        <v>VAT adj re 119169</v>
      </c>
      <c r="N11167" s="22" t="s">
        <v>110</v>
      </c>
      <c r="P11167" t="s">
        <v>6601</v>
      </c>
      <c r="Q11167" t="s">
        <v>21634</v>
      </c>
    </row>
    <row r="11168" spans="1:17" x14ac:dyDescent="0.2">
      <c r="A11168" s="3" t="s">
        <v>103</v>
      </c>
      <c r="B11168" s="3"/>
      <c r="C11168" s="18" t="s">
        <v>104</v>
      </c>
      <c r="D11168" s="18" t="s">
        <v>316</v>
      </c>
      <c r="E11168" s="18" t="s">
        <v>842</v>
      </c>
      <c r="F11168" s="18" t="s">
        <v>843</v>
      </c>
      <c r="G11168" s="19">
        <v>44068</v>
      </c>
      <c r="H11168" s="20" t="s">
        <v>20202</v>
      </c>
      <c r="I11168" s="20" t="s">
        <v>21635</v>
      </c>
      <c r="J11168" s="21">
        <v>612</v>
      </c>
      <c r="K11168" s="18" t="str">
        <f>IFERROR(VLOOKUP(LEFT(I11168,7)+0,'[1]_Redacted Trans'!B$1:C$65536,2,0),P11168)</f>
        <v>2102836 - DB Concrete Limited</v>
      </c>
      <c r="L11168" s="18"/>
      <c r="M11168" s="18" t="str">
        <f>IFERROR(VLOOKUP(LEFT(I11168,7)+0,'[1]_Redacted Trans'!B$1:C$65536,2,0),Q11168)</f>
        <v>VAT adj re 119202</v>
      </c>
      <c r="N11168" s="22" t="s">
        <v>110</v>
      </c>
      <c r="P11168" t="s">
        <v>6601</v>
      </c>
      <c r="Q11168" t="s">
        <v>21636</v>
      </c>
    </row>
    <row r="11169" spans="1:17" x14ac:dyDescent="0.2">
      <c r="A11169" s="3" t="s">
        <v>103</v>
      </c>
      <c r="B11169" s="3"/>
      <c r="C11169" s="18" t="s">
        <v>104</v>
      </c>
      <c r="D11169" s="18" t="s">
        <v>316</v>
      </c>
      <c r="E11169" s="18" t="s">
        <v>842</v>
      </c>
      <c r="F11169" s="18" t="s">
        <v>843</v>
      </c>
      <c r="G11169" s="19">
        <v>44068</v>
      </c>
      <c r="H11169" s="20" t="s">
        <v>20202</v>
      </c>
      <c r="I11169" s="20" t="s">
        <v>21637</v>
      </c>
      <c r="J11169" s="21">
        <v>-510</v>
      </c>
      <c r="K11169" s="18" t="str">
        <f>IFERROR(VLOOKUP(LEFT(I11169,7)+0,'[1]_Redacted Trans'!B$1:C$65536,2,0),P11169)</f>
        <v>2102836 - DB Concrete Limited</v>
      </c>
      <c r="L11169" s="18"/>
      <c r="M11169" s="18" t="str">
        <f>IFERROR(VLOOKUP(LEFT(I11169,7)+0,'[1]_Redacted Trans'!B$1:C$65536,2,0),Q11169)</f>
        <v>VAT adj re 119202</v>
      </c>
      <c r="N11169" s="22" t="s">
        <v>110</v>
      </c>
      <c r="P11169" t="s">
        <v>6601</v>
      </c>
      <c r="Q11169" t="s">
        <v>21636</v>
      </c>
    </row>
    <row r="11170" spans="1:17" x14ac:dyDescent="0.2">
      <c r="A11170" s="3" t="s">
        <v>103</v>
      </c>
      <c r="B11170" s="3"/>
      <c r="C11170" s="18" t="s">
        <v>104</v>
      </c>
      <c r="D11170" s="18" t="s">
        <v>316</v>
      </c>
      <c r="E11170" s="18" t="s">
        <v>842</v>
      </c>
      <c r="F11170" s="18" t="s">
        <v>843</v>
      </c>
      <c r="G11170" s="19">
        <v>44068</v>
      </c>
      <c r="H11170" s="20" t="s">
        <v>20200</v>
      </c>
      <c r="I11170" s="20" t="s">
        <v>21638</v>
      </c>
      <c r="J11170" s="21">
        <v>-680</v>
      </c>
      <c r="K11170" s="18" t="str">
        <f>IFERROR(VLOOKUP(LEFT(I11170,7)+0,'[1]_Redacted Trans'!B$1:C$65536,2,0),P11170)</f>
        <v>2102836 - DB Concrete Limited</v>
      </c>
      <c r="L11170" s="18"/>
      <c r="M11170" s="18" t="str">
        <f>IFERROR(VLOOKUP(LEFT(I11170,7)+0,'[1]_Redacted Trans'!B$1:C$65536,2,0),Q11170)</f>
        <v>VAT adj re 119202</v>
      </c>
      <c r="N11170" s="22" t="s">
        <v>110</v>
      </c>
      <c r="P11170" t="s">
        <v>6601</v>
      </c>
      <c r="Q11170" t="s">
        <v>21636</v>
      </c>
    </row>
    <row r="11171" spans="1:17" x14ac:dyDescent="0.2">
      <c r="A11171" s="3" t="s">
        <v>103</v>
      </c>
      <c r="B11171" s="3"/>
      <c r="C11171" s="18" t="s">
        <v>104</v>
      </c>
      <c r="D11171" s="18" t="s">
        <v>239</v>
      </c>
      <c r="E11171" s="18" t="s">
        <v>302</v>
      </c>
      <c r="F11171" s="18" t="s">
        <v>17458</v>
      </c>
      <c r="G11171" s="19">
        <v>44068</v>
      </c>
      <c r="H11171" s="20"/>
      <c r="I11171" s="20" t="s">
        <v>21639</v>
      </c>
      <c r="J11171" s="21">
        <v>152.78</v>
      </c>
      <c r="K11171" s="18" t="str">
        <f>IFERROR(VLOOKUP(LEFT(I11171,7)+0,'[1]_Redacted Trans'!B$1:C$65536,2,0),P11171)</f>
        <v>2115250 - UK Fuels Limited</v>
      </c>
      <c r="L11171" s="18"/>
      <c r="M11171" s="18" t="str">
        <f>IFERROR(VLOOKUP(LEFT(I11171,7)+0,'[1]_Redacted Trans'!B$1:C$65536,2,0),Q11171)</f>
        <v>Fuel bill w/e 16/08/2020</v>
      </c>
      <c r="N11171" s="22" t="s">
        <v>110</v>
      </c>
      <c r="P11171" t="s">
        <v>1198</v>
      </c>
      <c r="Q11171" t="s">
        <v>21640</v>
      </c>
    </row>
    <row r="11172" spans="1:17" x14ac:dyDescent="0.2">
      <c r="A11172" s="3" t="s">
        <v>103</v>
      </c>
      <c r="B11172" s="3"/>
      <c r="C11172" s="18" t="s">
        <v>104</v>
      </c>
      <c r="D11172" s="18" t="s">
        <v>239</v>
      </c>
      <c r="E11172" s="18" t="s">
        <v>302</v>
      </c>
      <c r="F11172" s="18" t="s">
        <v>1196</v>
      </c>
      <c r="G11172" s="19">
        <v>44068</v>
      </c>
      <c r="H11172" s="20"/>
      <c r="I11172" s="20" t="s">
        <v>21641</v>
      </c>
      <c r="J11172" s="21">
        <v>65.61</v>
      </c>
      <c r="K11172" s="18" t="str">
        <f>IFERROR(VLOOKUP(LEFT(I11172,7)+0,'[1]_Redacted Trans'!B$1:C$65536,2,0),P11172)</f>
        <v>2115250 - UK Fuels Limited</v>
      </c>
      <c r="L11172" s="18"/>
      <c r="M11172" s="18" t="str">
        <f>IFERROR(VLOOKUP(LEFT(I11172,7)+0,'[1]_Redacted Trans'!B$1:C$65536,2,0),Q11172)</f>
        <v>Fuel bill w/e 16/08/2020</v>
      </c>
      <c r="N11172" s="22" t="s">
        <v>110</v>
      </c>
      <c r="P11172" t="s">
        <v>1198</v>
      </c>
      <c r="Q11172" t="s">
        <v>21640</v>
      </c>
    </row>
    <row r="11173" spans="1:17" x14ac:dyDescent="0.2">
      <c r="A11173" s="3" t="s">
        <v>103</v>
      </c>
      <c r="B11173" s="3"/>
      <c r="C11173" s="18" t="s">
        <v>104</v>
      </c>
      <c r="D11173" s="18" t="s">
        <v>239</v>
      </c>
      <c r="E11173" s="18" t="s">
        <v>302</v>
      </c>
      <c r="F11173" s="18" t="s">
        <v>1196</v>
      </c>
      <c r="G11173" s="19">
        <v>44068</v>
      </c>
      <c r="H11173" s="20"/>
      <c r="I11173" s="20" t="s">
        <v>21642</v>
      </c>
      <c r="J11173" s="21">
        <v>65.97</v>
      </c>
      <c r="K11173" s="18" t="str">
        <f>IFERROR(VLOOKUP(LEFT(I11173,7)+0,'[1]_Redacted Trans'!B$1:C$65536,2,0),P11173)</f>
        <v>2115250 - UK Fuels Limited</v>
      </c>
      <c r="L11173" s="18"/>
      <c r="M11173" s="18" t="str">
        <f>IFERROR(VLOOKUP(LEFT(I11173,7)+0,'[1]_Redacted Trans'!B$1:C$65536,2,0),Q11173)</f>
        <v>Fuel bill w/e 16/08/2020</v>
      </c>
      <c r="N11173" s="22" t="s">
        <v>110</v>
      </c>
      <c r="P11173" t="s">
        <v>1198</v>
      </c>
      <c r="Q11173" t="s">
        <v>21640</v>
      </c>
    </row>
    <row r="11174" spans="1:17" x14ac:dyDescent="0.2">
      <c r="A11174" s="3" t="s">
        <v>103</v>
      </c>
      <c r="B11174" s="3"/>
      <c r="C11174" s="18" t="s">
        <v>104</v>
      </c>
      <c r="D11174" s="18" t="s">
        <v>239</v>
      </c>
      <c r="E11174" s="18" t="s">
        <v>270</v>
      </c>
      <c r="F11174" s="18" t="s">
        <v>512</v>
      </c>
      <c r="G11174" s="19">
        <v>44068</v>
      </c>
      <c r="H11174" s="20"/>
      <c r="I11174" s="20" t="s">
        <v>21643</v>
      </c>
      <c r="J11174" s="21">
        <v>48.32</v>
      </c>
      <c r="K11174" s="18" t="str">
        <f>IFERROR(VLOOKUP(LEFT(I11174,7)+0,'[1]_Redacted Trans'!B$1:C$65536,2,0),P11174)</f>
        <v>2115250 - UK Fuels Limited</v>
      </c>
      <c r="L11174" s="18"/>
      <c r="M11174" s="18" t="str">
        <f>IFERROR(VLOOKUP(LEFT(I11174,7)+0,'[1]_Redacted Trans'!B$1:C$65536,2,0),Q11174)</f>
        <v>Fuel bill w/e 16/08/2020</v>
      </c>
      <c r="N11174" s="22" t="s">
        <v>110</v>
      </c>
      <c r="P11174" t="s">
        <v>1198</v>
      </c>
      <c r="Q11174" t="s">
        <v>21640</v>
      </c>
    </row>
    <row r="11175" spans="1:17" x14ac:dyDescent="0.2">
      <c r="A11175" s="3" t="s">
        <v>103</v>
      </c>
      <c r="B11175" s="3"/>
      <c r="C11175" s="18" t="s">
        <v>104</v>
      </c>
      <c r="D11175" s="18" t="s">
        <v>239</v>
      </c>
      <c r="E11175" s="18" t="s">
        <v>302</v>
      </c>
      <c r="F11175" s="18" t="s">
        <v>1196</v>
      </c>
      <c r="G11175" s="19">
        <v>44068</v>
      </c>
      <c r="H11175" s="20"/>
      <c r="I11175" s="20" t="s">
        <v>21644</v>
      </c>
      <c r="J11175" s="21">
        <v>58.74</v>
      </c>
      <c r="K11175" s="18" t="str">
        <f>IFERROR(VLOOKUP(LEFT(I11175,7)+0,'[1]_Redacted Trans'!B$1:C$65536,2,0),P11175)</f>
        <v>2115250 - UK Fuels Limited</v>
      </c>
      <c r="L11175" s="18"/>
      <c r="M11175" s="18" t="str">
        <f>IFERROR(VLOOKUP(LEFT(I11175,7)+0,'[1]_Redacted Trans'!B$1:C$65536,2,0),Q11175)</f>
        <v>Fuel bill w/e 16/08/2020</v>
      </c>
      <c r="N11175" s="22" t="s">
        <v>110</v>
      </c>
      <c r="P11175" t="s">
        <v>1198</v>
      </c>
      <c r="Q11175" t="s">
        <v>21640</v>
      </c>
    </row>
    <row r="11176" spans="1:17" x14ac:dyDescent="0.2">
      <c r="A11176" s="3" t="s">
        <v>103</v>
      </c>
      <c r="B11176" s="3"/>
      <c r="C11176" s="18" t="s">
        <v>104</v>
      </c>
      <c r="D11176" s="18" t="s">
        <v>239</v>
      </c>
      <c r="E11176" s="18" t="s">
        <v>302</v>
      </c>
      <c r="F11176" s="18" t="s">
        <v>1196</v>
      </c>
      <c r="G11176" s="19">
        <v>44068</v>
      </c>
      <c r="H11176" s="20"/>
      <c r="I11176" s="20" t="s">
        <v>21645</v>
      </c>
      <c r="J11176" s="21">
        <v>41.66</v>
      </c>
      <c r="K11176" s="18" t="str">
        <f>IFERROR(VLOOKUP(LEFT(I11176,7)+0,'[1]_Redacted Trans'!B$1:C$65536,2,0),P11176)</f>
        <v>2115250 - UK Fuels Limited</v>
      </c>
      <c r="L11176" s="18"/>
      <c r="M11176" s="18" t="str">
        <f>IFERROR(VLOOKUP(LEFT(I11176,7)+0,'[1]_Redacted Trans'!B$1:C$65536,2,0),Q11176)</f>
        <v>Fuel bill w/e 16/08/2020</v>
      </c>
      <c r="N11176" s="22" t="s">
        <v>110</v>
      </c>
      <c r="P11176" t="s">
        <v>1198</v>
      </c>
      <c r="Q11176" t="s">
        <v>21640</v>
      </c>
    </row>
    <row r="11177" spans="1:17" x14ac:dyDescent="0.2">
      <c r="A11177" s="3" t="s">
        <v>103</v>
      </c>
      <c r="B11177" s="3"/>
      <c r="C11177" s="18" t="s">
        <v>104</v>
      </c>
      <c r="D11177" s="18" t="s">
        <v>239</v>
      </c>
      <c r="E11177" s="18" t="s">
        <v>302</v>
      </c>
      <c r="F11177" s="18" t="s">
        <v>1196</v>
      </c>
      <c r="G11177" s="19">
        <v>44068</v>
      </c>
      <c r="H11177" s="20"/>
      <c r="I11177" s="20" t="s">
        <v>21646</v>
      </c>
      <c r="J11177" s="21">
        <v>42.51</v>
      </c>
      <c r="K11177" s="18" t="str">
        <f>IFERROR(VLOOKUP(LEFT(I11177,7)+0,'[1]_Redacted Trans'!B$1:C$65536,2,0),P11177)</f>
        <v>2115250 - UK Fuels Limited</v>
      </c>
      <c r="L11177" s="18"/>
      <c r="M11177" s="18" t="str">
        <f>IFERROR(VLOOKUP(LEFT(I11177,7)+0,'[1]_Redacted Trans'!B$1:C$65536,2,0),Q11177)</f>
        <v>Fuel bill w/e 16/08/2020</v>
      </c>
      <c r="N11177" s="22" t="s">
        <v>110</v>
      </c>
      <c r="P11177" t="s">
        <v>1198</v>
      </c>
      <c r="Q11177" t="s">
        <v>21640</v>
      </c>
    </row>
    <row r="11178" spans="1:17" x14ac:dyDescent="0.2">
      <c r="A11178" s="3" t="s">
        <v>103</v>
      </c>
      <c r="B11178" s="3"/>
      <c r="C11178" s="18" t="s">
        <v>104</v>
      </c>
      <c r="D11178" s="18" t="s">
        <v>239</v>
      </c>
      <c r="E11178" s="18" t="s">
        <v>302</v>
      </c>
      <c r="F11178" s="18" t="s">
        <v>1196</v>
      </c>
      <c r="G11178" s="19">
        <v>44068</v>
      </c>
      <c r="H11178" s="20"/>
      <c r="I11178" s="20" t="s">
        <v>21647</v>
      </c>
      <c r="J11178" s="21">
        <v>64.91</v>
      </c>
      <c r="K11178" s="18" t="str">
        <f>IFERROR(VLOOKUP(LEFT(I11178,7)+0,'[1]_Redacted Trans'!B$1:C$65536,2,0),P11178)</f>
        <v>2115250 - UK Fuels Limited</v>
      </c>
      <c r="L11178" s="18"/>
      <c r="M11178" s="18" t="str">
        <f>IFERROR(VLOOKUP(LEFT(I11178,7)+0,'[1]_Redacted Trans'!B$1:C$65536,2,0),Q11178)</f>
        <v>Fuel bill w/e 16/08/2020</v>
      </c>
      <c r="N11178" s="22" t="s">
        <v>110</v>
      </c>
      <c r="P11178" t="s">
        <v>1198</v>
      </c>
      <c r="Q11178" t="s">
        <v>21640</v>
      </c>
    </row>
    <row r="11179" spans="1:17" x14ac:dyDescent="0.2">
      <c r="A11179" s="3" t="s">
        <v>103</v>
      </c>
      <c r="B11179" s="3"/>
      <c r="C11179" s="18" t="s">
        <v>104</v>
      </c>
      <c r="D11179" s="18" t="s">
        <v>239</v>
      </c>
      <c r="E11179" s="18" t="s">
        <v>302</v>
      </c>
      <c r="F11179" s="18" t="s">
        <v>1196</v>
      </c>
      <c r="G11179" s="19">
        <v>44068</v>
      </c>
      <c r="H11179" s="20"/>
      <c r="I11179" s="20" t="s">
        <v>21648</v>
      </c>
      <c r="J11179" s="21">
        <v>121.72</v>
      </c>
      <c r="K11179" s="18" t="str">
        <f>IFERROR(VLOOKUP(LEFT(I11179,7)+0,'[1]_Redacted Trans'!B$1:C$65536,2,0),P11179)</f>
        <v>2115250 - UK Fuels Limited</v>
      </c>
      <c r="L11179" s="18"/>
      <c r="M11179" s="18" t="str">
        <f>IFERROR(VLOOKUP(LEFT(I11179,7)+0,'[1]_Redacted Trans'!B$1:C$65536,2,0),Q11179)</f>
        <v>Fuel bill w/e 16/08/2020</v>
      </c>
      <c r="N11179" s="22" t="s">
        <v>110</v>
      </c>
      <c r="P11179" t="s">
        <v>1198</v>
      </c>
      <c r="Q11179" t="s">
        <v>21640</v>
      </c>
    </row>
    <row r="11180" spans="1:17" x14ac:dyDescent="0.2">
      <c r="A11180" s="3" t="s">
        <v>103</v>
      </c>
      <c r="B11180" s="3"/>
      <c r="C11180" s="18" t="s">
        <v>104</v>
      </c>
      <c r="D11180" s="18" t="s">
        <v>239</v>
      </c>
      <c r="E11180" s="18" t="s">
        <v>353</v>
      </c>
      <c r="F11180" s="18" t="s">
        <v>17458</v>
      </c>
      <c r="G11180" s="19">
        <v>44068</v>
      </c>
      <c r="H11180" s="20"/>
      <c r="I11180" s="20" t="s">
        <v>21649</v>
      </c>
      <c r="J11180" s="21">
        <v>108.02</v>
      </c>
      <c r="K11180" s="18" t="str">
        <f>IFERROR(VLOOKUP(LEFT(I11180,7)+0,'[1]_Redacted Trans'!B$1:C$65536,2,0),P11180)</f>
        <v>2115250 - UK Fuels Limited</v>
      </c>
      <c r="L11180" s="18"/>
      <c r="M11180" s="18" t="str">
        <f>IFERROR(VLOOKUP(LEFT(I11180,7)+0,'[1]_Redacted Trans'!B$1:C$65536,2,0),Q11180)</f>
        <v>Fuel bill w/e 16/08/2020</v>
      </c>
      <c r="N11180" s="22" t="s">
        <v>110</v>
      </c>
      <c r="P11180" t="s">
        <v>1198</v>
      </c>
      <c r="Q11180" t="s">
        <v>21640</v>
      </c>
    </row>
    <row r="11181" spans="1:17" x14ac:dyDescent="0.2">
      <c r="A11181" s="3" t="s">
        <v>103</v>
      </c>
      <c r="B11181" s="3"/>
      <c r="C11181" s="18" t="s">
        <v>104</v>
      </c>
      <c r="D11181" s="18" t="s">
        <v>239</v>
      </c>
      <c r="E11181" s="18" t="s">
        <v>302</v>
      </c>
      <c r="F11181" s="18" t="s">
        <v>1196</v>
      </c>
      <c r="G11181" s="19">
        <v>44068</v>
      </c>
      <c r="H11181" s="20"/>
      <c r="I11181" s="20" t="s">
        <v>21650</v>
      </c>
      <c r="J11181" s="21">
        <v>62.89</v>
      </c>
      <c r="K11181" s="18" t="str">
        <f>IFERROR(VLOOKUP(LEFT(I11181,7)+0,'[1]_Redacted Trans'!B$1:C$65536,2,0),P11181)</f>
        <v>2115250 - UK Fuels Limited</v>
      </c>
      <c r="L11181" s="18"/>
      <c r="M11181" s="18" t="str">
        <f>IFERROR(VLOOKUP(LEFT(I11181,7)+0,'[1]_Redacted Trans'!B$1:C$65536,2,0),Q11181)</f>
        <v>Fuel bill w/e 16/08/2020</v>
      </c>
      <c r="N11181" s="22" t="s">
        <v>110</v>
      </c>
      <c r="P11181" t="s">
        <v>1198</v>
      </c>
      <c r="Q11181" t="s">
        <v>21640</v>
      </c>
    </row>
    <row r="11182" spans="1:17" x14ac:dyDescent="0.2">
      <c r="A11182" s="3" t="s">
        <v>103</v>
      </c>
      <c r="B11182" s="3"/>
      <c r="C11182" s="18" t="s">
        <v>104</v>
      </c>
      <c r="D11182" s="18" t="s">
        <v>239</v>
      </c>
      <c r="E11182" s="18" t="s">
        <v>302</v>
      </c>
      <c r="F11182" s="18" t="s">
        <v>1196</v>
      </c>
      <c r="G11182" s="19">
        <v>44068</v>
      </c>
      <c r="H11182" s="20"/>
      <c r="I11182" s="20" t="s">
        <v>21651</v>
      </c>
      <c r="J11182" s="21">
        <v>56.38</v>
      </c>
      <c r="K11182" s="18" t="str">
        <f>IFERROR(VLOOKUP(LEFT(I11182,7)+0,'[1]_Redacted Trans'!B$1:C$65536,2,0),P11182)</f>
        <v>2115250 - UK Fuels Limited</v>
      </c>
      <c r="L11182" s="18"/>
      <c r="M11182" s="18" t="str">
        <f>IFERROR(VLOOKUP(LEFT(I11182,7)+0,'[1]_Redacted Trans'!B$1:C$65536,2,0),Q11182)</f>
        <v>Fuel bill w/e 16/08/2020</v>
      </c>
      <c r="N11182" s="22" t="s">
        <v>110</v>
      </c>
      <c r="P11182" t="s">
        <v>1198</v>
      </c>
      <c r="Q11182" t="s">
        <v>21640</v>
      </c>
    </row>
    <row r="11183" spans="1:17" x14ac:dyDescent="0.2">
      <c r="A11183" s="3" t="s">
        <v>103</v>
      </c>
      <c r="B11183" s="3"/>
      <c r="C11183" s="18" t="s">
        <v>104</v>
      </c>
      <c r="D11183" s="18" t="s">
        <v>239</v>
      </c>
      <c r="E11183" s="18" t="s">
        <v>302</v>
      </c>
      <c r="F11183" s="18" t="s">
        <v>1196</v>
      </c>
      <c r="G11183" s="19">
        <v>44068</v>
      </c>
      <c r="H11183" s="20"/>
      <c r="I11183" s="20" t="s">
        <v>21652</v>
      </c>
      <c r="J11183" s="21">
        <v>34.08</v>
      </c>
      <c r="K11183" s="18" t="str">
        <f>IFERROR(VLOOKUP(LEFT(I11183,7)+0,'[1]_Redacted Trans'!B$1:C$65536,2,0),P11183)</f>
        <v>2115250 - UK Fuels Limited</v>
      </c>
      <c r="L11183" s="18"/>
      <c r="M11183" s="18" t="str">
        <f>IFERROR(VLOOKUP(LEFT(I11183,7)+0,'[1]_Redacted Trans'!B$1:C$65536,2,0),Q11183)</f>
        <v>Fuel bill w/e 16/08/2020</v>
      </c>
      <c r="N11183" s="22" t="s">
        <v>110</v>
      </c>
      <c r="P11183" t="s">
        <v>1198</v>
      </c>
      <c r="Q11183" t="s">
        <v>21640</v>
      </c>
    </row>
    <row r="11184" spans="1:17" x14ac:dyDescent="0.2">
      <c r="A11184" s="3" t="s">
        <v>103</v>
      </c>
      <c r="B11184" s="3"/>
      <c r="C11184" s="18" t="s">
        <v>104</v>
      </c>
      <c r="D11184" s="18" t="s">
        <v>239</v>
      </c>
      <c r="E11184" s="18" t="s">
        <v>302</v>
      </c>
      <c r="F11184" s="18" t="s">
        <v>1196</v>
      </c>
      <c r="G11184" s="19">
        <v>44068</v>
      </c>
      <c r="H11184" s="20"/>
      <c r="I11184" s="20" t="s">
        <v>21653</v>
      </c>
      <c r="J11184" s="21">
        <v>50.07</v>
      </c>
      <c r="K11184" s="18" t="str">
        <f>IFERROR(VLOOKUP(LEFT(I11184,7)+0,'[1]_Redacted Trans'!B$1:C$65536,2,0),P11184)</f>
        <v>2115250 - UK Fuels Limited</v>
      </c>
      <c r="L11184" s="18"/>
      <c r="M11184" s="18" t="str">
        <f>IFERROR(VLOOKUP(LEFT(I11184,7)+0,'[1]_Redacted Trans'!B$1:C$65536,2,0),Q11184)</f>
        <v>Fuel bill w/e 16/08/2020</v>
      </c>
      <c r="N11184" s="22" t="s">
        <v>110</v>
      </c>
      <c r="P11184" t="s">
        <v>1198</v>
      </c>
      <c r="Q11184" t="s">
        <v>21640</v>
      </c>
    </row>
    <row r="11185" spans="1:17" x14ac:dyDescent="0.2">
      <c r="A11185" s="3" t="s">
        <v>103</v>
      </c>
      <c r="B11185" s="3"/>
      <c r="C11185" s="18" t="s">
        <v>104</v>
      </c>
      <c r="D11185" s="18" t="s">
        <v>239</v>
      </c>
      <c r="E11185" s="18" t="s">
        <v>302</v>
      </c>
      <c r="F11185" s="18" t="s">
        <v>1196</v>
      </c>
      <c r="G11185" s="19">
        <v>44068</v>
      </c>
      <c r="H11185" s="20"/>
      <c r="I11185" s="20" t="s">
        <v>21654</v>
      </c>
      <c r="J11185" s="21">
        <v>59.23</v>
      </c>
      <c r="K11185" s="18" t="str">
        <f>IFERROR(VLOOKUP(LEFT(I11185,7)+0,'[1]_Redacted Trans'!B$1:C$65536,2,0),P11185)</f>
        <v>2115250 - UK Fuels Limited</v>
      </c>
      <c r="L11185" s="18"/>
      <c r="M11185" s="18" t="str">
        <f>IFERROR(VLOOKUP(LEFT(I11185,7)+0,'[1]_Redacted Trans'!B$1:C$65536,2,0),Q11185)</f>
        <v>Fuel bill w/e 16/08/2020</v>
      </c>
      <c r="N11185" s="22" t="s">
        <v>110</v>
      </c>
      <c r="P11185" t="s">
        <v>1198</v>
      </c>
      <c r="Q11185" t="s">
        <v>21640</v>
      </c>
    </row>
    <row r="11186" spans="1:17" x14ac:dyDescent="0.2">
      <c r="A11186" s="3" t="s">
        <v>103</v>
      </c>
      <c r="B11186" s="3"/>
      <c r="C11186" s="18" t="s">
        <v>104</v>
      </c>
      <c r="D11186" s="18" t="s">
        <v>239</v>
      </c>
      <c r="E11186" s="18" t="s">
        <v>302</v>
      </c>
      <c r="F11186" s="18" t="s">
        <v>1196</v>
      </c>
      <c r="G11186" s="19">
        <v>44068</v>
      </c>
      <c r="H11186" s="20"/>
      <c r="I11186" s="20" t="s">
        <v>21655</v>
      </c>
      <c r="J11186" s="21">
        <v>27.04</v>
      </c>
      <c r="K11186" s="18" t="str">
        <f>IFERROR(VLOOKUP(LEFT(I11186,7)+0,'[1]_Redacted Trans'!B$1:C$65536,2,0),P11186)</f>
        <v>2115250 - UK Fuels Limited</v>
      </c>
      <c r="L11186" s="18"/>
      <c r="M11186" s="18" t="str">
        <f>IFERROR(VLOOKUP(LEFT(I11186,7)+0,'[1]_Redacted Trans'!B$1:C$65536,2,0),Q11186)</f>
        <v>Fuel bill w/e 16/08/2020</v>
      </c>
      <c r="N11186" s="22" t="s">
        <v>110</v>
      </c>
      <c r="P11186" t="s">
        <v>1198</v>
      </c>
      <c r="Q11186" t="s">
        <v>21640</v>
      </c>
    </row>
    <row r="11187" spans="1:17" x14ac:dyDescent="0.2">
      <c r="A11187" s="3" t="s">
        <v>103</v>
      </c>
      <c r="B11187" s="3"/>
      <c r="C11187" s="18" t="s">
        <v>104</v>
      </c>
      <c r="D11187" s="18" t="s">
        <v>239</v>
      </c>
      <c r="E11187" s="18" t="s">
        <v>467</v>
      </c>
      <c r="F11187" s="18" t="s">
        <v>1196</v>
      </c>
      <c r="G11187" s="19">
        <v>44068</v>
      </c>
      <c r="H11187" s="20"/>
      <c r="I11187" s="20" t="s">
        <v>21656</v>
      </c>
      <c r="J11187" s="21">
        <v>765.41</v>
      </c>
      <c r="K11187" s="18" t="str">
        <f>IFERROR(VLOOKUP(LEFT(I11187,7)+0,'[1]_Redacted Trans'!B$1:C$65536,2,0),P11187)</f>
        <v>2115250 - UK Fuels Limited</v>
      </c>
      <c r="L11187" s="18"/>
      <c r="M11187" s="18" t="str">
        <f>IFERROR(VLOOKUP(LEFT(I11187,7)+0,'[1]_Redacted Trans'!B$1:C$65536,2,0),Q11187)</f>
        <v>Fuel bill w/e 16/08/2020</v>
      </c>
      <c r="N11187" s="22" t="s">
        <v>110</v>
      </c>
      <c r="P11187" t="s">
        <v>1198</v>
      </c>
      <c r="Q11187" t="s">
        <v>21640</v>
      </c>
    </row>
    <row r="11188" spans="1:17" x14ac:dyDescent="0.2">
      <c r="A11188" s="3" t="s">
        <v>103</v>
      </c>
      <c r="B11188" s="3"/>
      <c r="C11188" s="18" t="s">
        <v>104</v>
      </c>
      <c r="D11188" s="18" t="s">
        <v>316</v>
      </c>
      <c r="E11188" s="18" t="s">
        <v>254</v>
      </c>
      <c r="F11188" s="18" t="s">
        <v>795</v>
      </c>
      <c r="G11188" s="19">
        <v>44068</v>
      </c>
      <c r="H11188" s="20" t="s">
        <v>4512</v>
      </c>
      <c r="I11188" s="20" t="s">
        <v>21657</v>
      </c>
      <c r="J11188" s="21">
        <v>58.29</v>
      </c>
      <c r="K11188" s="18" t="str">
        <f>IFERROR(VLOOKUP(LEFT(I11188,7)+0,'[1]_Redacted Trans'!B$1:C$65536,2,0),P11188)</f>
        <v>2101046 - Pat erns Network UK Ltd</v>
      </c>
      <c r="L11188" s="18"/>
      <c r="M11188" s="18" t="str">
        <f>IFERROR(VLOOKUP(LEFT(I11188,7)+0,'[1]_Redacted Trans'!B$1:C$65536,2,0),Q11188)</f>
        <v>RAIL, SAWN &amp; BRACKETS</v>
      </c>
      <c r="N11188" s="22" t="s">
        <v>110</v>
      </c>
      <c r="P11188" t="s">
        <v>438</v>
      </c>
      <c r="Q11188" t="s">
        <v>21571</v>
      </c>
    </row>
    <row r="11189" spans="1:17" x14ac:dyDescent="0.2">
      <c r="A11189" s="3" t="s">
        <v>103</v>
      </c>
      <c r="B11189" s="3"/>
      <c r="C11189" s="18" t="s">
        <v>104</v>
      </c>
      <c r="D11189" s="18" t="s">
        <v>316</v>
      </c>
      <c r="E11189" s="18" t="s">
        <v>254</v>
      </c>
      <c r="F11189" s="18" t="s">
        <v>795</v>
      </c>
      <c r="G11189" s="19">
        <v>44068</v>
      </c>
      <c r="H11189" s="20" t="s">
        <v>4512</v>
      </c>
      <c r="I11189" s="20" t="s">
        <v>21658</v>
      </c>
      <c r="J11189" s="21">
        <v>9.93</v>
      </c>
      <c r="K11189" s="18" t="str">
        <f>IFERROR(VLOOKUP(LEFT(I11189,7)+0,'[1]_Redacted Trans'!B$1:C$65536,2,0),P11189)</f>
        <v>2101046 - Pat erns Network UK Ltd</v>
      </c>
      <c r="L11189" s="18"/>
      <c r="M11189" s="18" t="str">
        <f>IFERROR(VLOOKUP(LEFT(I11189,7)+0,'[1]_Redacted Trans'!B$1:C$65536,2,0),Q11189)</f>
        <v>SAWN &amp; BATTEN</v>
      </c>
      <c r="N11189" s="22" t="s">
        <v>110</v>
      </c>
      <c r="P11189" t="s">
        <v>438</v>
      </c>
      <c r="Q11189" t="s">
        <v>21573</v>
      </c>
    </row>
    <row r="11190" spans="1:17" x14ac:dyDescent="0.2">
      <c r="A11190" s="3" t="s">
        <v>103</v>
      </c>
      <c r="B11190" s="3"/>
      <c r="C11190" s="18" t="s">
        <v>104</v>
      </c>
      <c r="D11190" s="18" t="s">
        <v>316</v>
      </c>
      <c r="E11190" s="18" t="s">
        <v>842</v>
      </c>
      <c r="F11190" s="18" t="s">
        <v>2145</v>
      </c>
      <c r="G11190" s="19">
        <v>44068</v>
      </c>
      <c r="H11190" s="20" t="s">
        <v>4512</v>
      </c>
      <c r="I11190" s="20" t="s">
        <v>21659</v>
      </c>
      <c r="J11190" s="21">
        <v>11.67</v>
      </c>
      <c r="K11190" s="18" t="str">
        <f>IFERROR(VLOOKUP(LEFT(I11190,7)+0,'[1]_Redacted Trans'!B$1:C$65536,2,0),P11190)</f>
        <v>2101046 - Pat erns Network UK Ltd</v>
      </c>
      <c r="L11190" s="18"/>
      <c r="M11190" s="18" t="str">
        <f>IFERROR(VLOOKUP(LEFT(I11190,7)+0,'[1]_Redacted Trans'!B$1:C$65536,2,0),Q11190)</f>
        <v>G/BOARD</v>
      </c>
      <c r="N11190" s="22" t="s">
        <v>110</v>
      </c>
      <c r="P11190" t="s">
        <v>438</v>
      </c>
      <c r="Q11190" t="s">
        <v>21575</v>
      </c>
    </row>
    <row r="11191" spans="1:17" x14ac:dyDescent="0.2">
      <c r="A11191" s="3" t="s">
        <v>103</v>
      </c>
      <c r="B11191" s="3"/>
      <c r="C11191" s="18" t="s">
        <v>104</v>
      </c>
      <c r="D11191" s="18" t="s">
        <v>316</v>
      </c>
      <c r="E11191" s="18" t="s">
        <v>842</v>
      </c>
      <c r="F11191" s="18" t="s">
        <v>2145</v>
      </c>
      <c r="G11191" s="19">
        <v>44068</v>
      </c>
      <c r="H11191" s="20" t="s">
        <v>4512</v>
      </c>
      <c r="I11191" s="20" t="s">
        <v>21660</v>
      </c>
      <c r="J11191" s="21">
        <v>306.48</v>
      </c>
      <c r="K11191" s="18" t="str">
        <f>IFERROR(VLOOKUP(LEFT(I11191,7)+0,'[1]_Redacted Trans'!B$1:C$65536,2,0),P11191)</f>
        <v>2101046 - Pat erns Network UK Ltd</v>
      </c>
      <c r="L11191" s="18"/>
      <c r="M11191" s="18" t="str">
        <f>IFERROR(VLOOKUP(LEFT(I11191,7)+0,'[1]_Redacted Trans'!B$1:C$65536,2,0),Q11191)</f>
        <v>SAWN</v>
      </c>
      <c r="N11191" s="22" t="s">
        <v>110</v>
      </c>
      <c r="P11191" t="s">
        <v>438</v>
      </c>
      <c r="Q11191" t="s">
        <v>21577</v>
      </c>
    </row>
    <row r="11192" spans="1:17" x14ac:dyDescent="0.2">
      <c r="A11192" s="3" t="s">
        <v>103</v>
      </c>
      <c r="B11192" s="3"/>
      <c r="C11192" s="18" t="s">
        <v>104</v>
      </c>
      <c r="D11192" s="18" t="s">
        <v>316</v>
      </c>
      <c r="E11192" s="18" t="s">
        <v>842</v>
      </c>
      <c r="F11192" s="18" t="s">
        <v>2145</v>
      </c>
      <c r="G11192" s="19">
        <v>44068</v>
      </c>
      <c r="H11192" s="20" t="s">
        <v>4512</v>
      </c>
      <c r="I11192" s="20" t="s">
        <v>21661</v>
      </c>
      <c r="J11192" s="21">
        <v>201.6</v>
      </c>
      <c r="K11192" s="18" t="str">
        <f>IFERROR(VLOOKUP(LEFT(I11192,7)+0,'[1]_Redacted Trans'!B$1:C$65536,2,0),P11192)</f>
        <v>2101046 - Pat erns Network UK Ltd</v>
      </c>
      <c r="L11192" s="18"/>
      <c r="M11192" s="18" t="str">
        <f>IFERROR(VLOOKUP(LEFT(I11192,7)+0,'[1]_Redacted Trans'!B$1:C$65536,2,0),Q11192)</f>
        <v>SAWN</v>
      </c>
      <c r="N11192" s="22" t="s">
        <v>110</v>
      </c>
      <c r="P11192" t="s">
        <v>438</v>
      </c>
      <c r="Q11192" t="s">
        <v>21577</v>
      </c>
    </row>
    <row r="11193" spans="1:17" x14ac:dyDescent="0.2">
      <c r="A11193" s="3" t="s">
        <v>103</v>
      </c>
      <c r="B11193" s="3"/>
      <c r="C11193" s="18" t="s">
        <v>104</v>
      </c>
      <c r="D11193" s="18" t="s">
        <v>316</v>
      </c>
      <c r="E11193" s="18" t="s">
        <v>842</v>
      </c>
      <c r="F11193" s="18" t="s">
        <v>2145</v>
      </c>
      <c r="G11193" s="19">
        <v>44068</v>
      </c>
      <c r="H11193" s="20" t="s">
        <v>4512</v>
      </c>
      <c r="I11193" s="20" t="s">
        <v>21662</v>
      </c>
      <c r="J11193" s="21">
        <v>127.61</v>
      </c>
      <c r="K11193" s="18" t="str">
        <f>IFERROR(VLOOKUP(LEFT(I11193,7)+0,'[1]_Redacted Trans'!B$1:C$65536,2,0),P11193)</f>
        <v>2101046 - Pat erns Network UK Ltd</v>
      </c>
      <c r="L11193" s="18"/>
      <c r="M11193" s="18" t="str">
        <f>IFERROR(VLOOKUP(LEFT(I11193,7)+0,'[1]_Redacted Trans'!B$1:C$65536,2,0),Q11193)</f>
        <v>SAWN &amp; LEDGE</v>
      </c>
      <c r="N11193" s="22" t="s">
        <v>110</v>
      </c>
      <c r="P11193" t="s">
        <v>438</v>
      </c>
      <c r="Q11193" t="s">
        <v>21580</v>
      </c>
    </row>
    <row r="11194" spans="1:17" x14ac:dyDescent="0.2">
      <c r="A11194" s="3" t="s">
        <v>103</v>
      </c>
      <c r="B11194" s="3"/>
      <c r="C11194" s="18" t="s">
        <v>104</v>
      </c>
      <c r="D11194" s="18" t="s">
        <v>316</v>
      </c>
      <c r="E11194" s="18" t="s">
        <v>842</v>
      </c>
      <c r="F11194" s="18" t="s">
        <v>2145</v>
      </c>
      <c r="G11194" s="19">
        <v>44068</v>
      </c>
      <c r="H11194" s="20" t="s">
        <v>4512</v>
      </c>
      <c r="I11194" s="20" t="s">
        <v>21663</v>
      </c>
      <c r="J11194" s="21">
        <v>673.17</v>
      </c>
      <c r="K11194" s="18" t="str">
        <f>IFERROR(VLOOKUP(LEFT(I11194,7)+0,'[1]_Redacted Trans'!B$1:C$65536,2,0),P11194)</f>
        <v>2101046 - Pat erns Network UK Ltd</v>
      </c>
      <c r="L11194" s="18"/>
      <c r="M11194" s="18" t="str">
        <f>IFERROR(VLOOKUP(LEFT(I11194,7)+0,'[1]_Redacted Trans'!B$1:C$65536,2,0),Q11194)</f>
        <v>STOCK ITEMS</v>
      </c>
      <c r="N11194" s="22" t="s">
        <v>110</v>
      </c>
      <c r="P11194" t="s">
        <v>438</v>
      </c>
      <c r="Q11194" t="s">
        <v>13699</v>
      </c>
    </row>
    <row r="11195" spans="1:17" x14ac:dyDescent="0.2">
      <c r="A11195" s="3" t="s">
        <v>103</v>
      </c>
      <c r="B11195" s="3"/>
      <c r="C11195" s="18" t="s">
        <v>104</v>
      </c>
      <c r="D11195" s="18" t="s">
        <v>316</v>
      </c>
      <c r="E11195" s="18" t="s">
        <v>254</v>
      </c>
      <c r="F11195" s="18" t="s">
        <v>795</v>
      </c>
      <c r="G11195" s="19">
        <v>44068</v>
      </c>
      <c r="H11195" s="20" t="s">
        <v>4512</v>
      </c>
      <c r="I11195" s="20" t="s">
        <v>21664</v>
      </c>
      <c r="J11195" s="21">
        <v>88.8</v>
      </c>
      <c r="K11195" s="18" t="str">
        <f>IFERROR(VLOOKUP(LEFT(I11195,7)+0,'[1]_Redacted Trans'!B$1:C$65536,2,0),P11195)</f>
        <v>2101046 - Pat erns Network UK Ltd</v>
      </c>
      <c r="L11195" s="18"/>
      <c r="M11195" s="18" t="str">
        <f>IFERROR(VLOOKUP(LEFT(I11195,7)+0,'[1]_Redacted Trans'!B$1:C$65536,2,0),Q11195)</f>
        <v>TIMBER</v>
      </c>
      <c r="N11195" s="22" t="s">
        <v>110</v>
      </c>
      <c r="P11195" t="s">
        <v>438</v>
      </c>
      <c r="Q11195" t="s">
        <v>3229</v>
      </c>
    </row>
    <row r="11196" spans="1:17" x14ac:dyDescent="0.2">
      <c r="A11196" s="3" t="s">
        <v>103</v>
      </c>
      <c r="B11196" s="3"/>
      <c r="C11196" s="18" t="s">
        <v>104</v>
      </c>
      <c r="D11196" s="18" t="s">
        <v>316</v>
      </c>
      <c r="E11196" s="18" t="s">
        <v>254</v>
      </c>
      <c r="F11196" s="18" t="s">
        <v>795</v>
      </c>
      <c r="G11196" s="19">
        <v>44068</v>
      </c>
      <c r="H11196" s="20" t="s">
        <v>4512</v>
      </c>
      <c r="I11196" s="20" t="s">
        <v>21665</v>
      </c>
      <c r="J11196" s="21">
        <v>20.83</v>
      </c>
      <c r="K11196" s="18" t="str">
        <f>IFERROR(VLOOKUP(LEFT(I11196,7)+0,'[1]_Redacted Trans'!B$1:C$65536,2,0),P11196)</f>
        <v>2101046 - Pat erns Network UK Ltd</v>
      </c>
      <c r="L11196" s="18"/>
      <c r="M11196" s="18" t="str">
        <f>IFERROR(VLOOKUP(LEFT(I11196,7)+0,'[1]_Redacted Trans'!B$1:C$65536,2,0),Q11196)</f>
        <v>GATE</v>
      </c>
      <c r="N11196" s="22" t="s">
        <v>110</v>
      </c>
      <c r="P11196" t="s">
        <v>438</v>
      </c>
      <c r="Q11196" t="s">
        <v>6388</v>
      </c>
    </row>
    <row r="11197" spans="1:17" x14ac:dyDescent="0.2">
      <c r="A11197" s="3" t="s">
        <v>103</v>
      </c>
      <c r="B11197" s="3"/>
      <c r="C11197" s="18" t="s">
        <v>104</v>
      </c>
      <c r="D11197" s="18" t="s">
        <v>182</v>
      </c>
      <c r="E11197" s="18" t="s">
        <v>495</v>
      </c>
      <c r="F11197" s="18" t="s">
        <v>508</v>
      </c>
      <c r="G11197" s="19">
        <v>44068</v>
      </c>
      <c r="H11197" s="20" t="s">
        <v>21666</v>
      </c>
      <c r="I11197" s="20" t="s">
        <v>21667</v>
      </c>
      <c r="J11197" s="21">
        <v>47.88</v>
      </c>
      <c r="K11197" s="18" t="str">
        <f>IFERROR(VLOOKUP(LEFT(I11197,7)+0,'[1]_Redacted Trans'!B$1:C$65536,2,0),P11197)</f>
        <v>2100755 - J P Lennard Ltd</v>
      </c>
      <c r="L11197" s="18"/>
      <c r="M11197" s="18" t="str">
        <f>IFERROR(VLOOKUP(LEFT(I11197,7)+0,'[1]_Redacted Trans'!B$1:C$65536,2,0),Q11197)</f>
        <v>Cotton Sweeper Heads</v>
      </c>
      <c r="N11197" s="22" t="s">
        <v>110</v>
      </c>
      <c r="P11197" t="s">
        <v>4336</v>
      </c>
      <c r="Q11197" t="s">
        <v>21668</v>
      </c>
    </row>
    <row r="11198" spans="1:17" x14ac:dyDescent="0.2">
      <c r="A11198" s="3" t="s">
        <v>103</v>
      </c>
      <c r="B11198" s="3"/>
      <c r="C11198" s="18" t="s">
        <v>104</v>
      </c>
      <c r="D11198" s="18" t="s">
        <v>182</v>
      </c>
      <c r="E11198" s="18" t="s">
        <v>495</v>
      </c>
      <c r="F11198" s="18" t="s">
        <v>1667</v>
      </c>
      <c r="G11198" s="19">
        <v>44068</v>
      </c>
      <c r="H11198" s="20" t="s">
        <v>21669</v>
      </c>
      <c r="I11198" s="20" t="s">
        <v>21670</v>
      </c>
      <c r="J11198" s="21">
        <v>162.94999999999999</v>
      </c>
      <c r="K11198" s="18" t="str">
        <f>IFERROR(VLOOKUP(LEFT(I11198,7)+0,'[1]_Redacted Trans'!B$1:C$65536,2,0),P11198)</f>
        <v>2100755 - J P Lennard Ltd</v>
      </c>
      <c r="L11198" s="18"/>
      <c r="M11198" s="18" t="str">
        <f>IFERROR(VLOOKUP(LEFT(I11198,7)+0,'[1]_Redacted Trans'!B$1:C$65536,2,0),Q11198)</f>
        <v>Soft Rescue Tube</v>
      </c>
      <c r="N11198" s="22" t="s">
        <v>110</v>
      </c>
      <c r="P11198" t="s">
        <v>4336</v>
      </c>
      <c r="Q11198" t="s">
        <v>21671</v>
      </c>
    </row>
    <row r="11199" spans="1:17" x14ac:dyDescent="0.2">
      <c r="A11199" s="3" t="s">
        <v>103</v>
      </c>
      <c r="B11199" s="3"/>
      <c r="C11199" s="18" t="s">
        <v>104</v>
      </c>
      <c r="D11199" s="18" t="s">
        <v>182</v>
      </c>
      <c r="E11199" s="18" t="s">
        <v>495</v>
      </c>
      <c r="F11199" s="18" t="s">
        <v>1667</v>
      </c>
      <c r="G11199" s="19">
        <v>44068</v>
      </c>
      <c r="H11199" s="20" t="s">
        <v>21672</v>
      </c>
      <c r="I11199" s="20" t="s">
        <v>21673</v>
      </c>
      <c r="J11199" s="21">
        <v>129.80000000000001</v>
      </c>
      <c r="K11199" s="18" t="str">
        <f>IFERROR(VLOOKUP(LEFT(I11199,7)+0,'[1]_Redacted Trans'!B$1:C$65536,2,0),P11199)</f>
        <v>2100755 - J P Lennard Ltd</v>
      </c>
      <c r="L11199" s="18"/>
      <c r="M11199" s="18" t="str">
        <f>IFERROR(VLOOKUP(LEFT(I11199,7)+0,'[1]_Redacted Trans'!B$1:C$65536,2,0),Q11199)</f>
        <v>Line Marking Paint</v>
      </c>
      <c r="N11199" s="22" t="s">
        <v>110</v>
      </c>
      <c r="P11199" t="s">
        <v>4336</v>
      </c>
      <c r="Q11199" t="s">
        <v>21674</v>
      </c>
    </row>
    <row r="11200" spans="1:17" x14ac:dyDescent="0.2">
      <c r="A11200" s="3" t="s">
        <v>103</v>
      </c>
      <c r="B11200" s="3"/>
      <c r="C11200" s="18" t="s">
        <v>104</v>
      </c>
      <c r="D11200" s="18" t="s">
        <v>182</v>
      </c>
      <c r="E11200" s="18" t="s">
        <v>495</v>
      </c>
      <c r="F11200" s="18" t="s">
        <v>1667</v>
      </c>
      <c r="G11200" s="19">
        <v>44068</v>
      </c>
      <c r="H11200" s="20" t="s">
        <v>21675</v>
      </c>
      <c r="I11200" s="20" t="s">
        <v>21676</v>
      </c>
      <c r="J11200" s="21">
        <v>244.68</v>
      </c>
      <c r="K11200" s="18" t="str">
        <f>IFERROR(VLOOKUP(LEFT(I11200,7)+0,'[1]_Redacted Trans'!B$1:C$65536,2,0),P11200)</f>
        <v>2100755 - J P Lennard Ltd</v>
      </c>
      <c r="L11200" s="18"/>
      <c r="M11200" s="18" t="str">
        <f>IFERROR(VLOOKUP(LEFT(I11200,7)+0,'[1]_Redacted Trans'!B$1:C$65536,2,0),Q11200)</f>
        <v>TITAN™ EXPANDER BARRIER</v>
      </c>
      <c r="N11200" s="22" t="s">
        <v>110</v>
      </c>
      <c r="P11200" t="s">
        <v>4336</v>
      </c>
      <c r="Q11200" t="s">
        <v>21677</v>
      </c>
    </row>
    <row r="11201" spans="1:17" x14ac:dyDescent="0.2">
      <c r="A11201" s="3" t="s">
        <v>103</v>
      </c>
      <c r="B11201" s="3"/>
      <c r="C11201" s="18" t="s">
        <v>104</v>
      </c>
      <c r="D11201" s="18" t="s">
        <v>182</v>
      </c>
      <c r="E11201" s="18" t="s">
        <v>495</v>
      </c>
      <c r="F11201" s="18" t="s">
        <v>1667</v>
      </c>
      <c r="G11201" s="19">
        <v>44068</v>
      </c>
      <c r="H11201" s="20" t="s">
        <v>21678</v>
      </c>
      <c r="I11201" s="20" t="s">
        <v>21679</v>
      </c>
      <c r="J11201" s="21">
        <v>850</v>
      </c>
      <c r="K11201" s="18" t="str">
        <f>IFERROR(VLOOKUP(LEFT(I11201,7)+0,'[1]_Redacted Trans'!B$1:C$65536,2,0),P11201)</f>
        <v>2100755 - J P Lennard Ltd</v>
      </c>
      <c r="L11201" s="18"/>
      <c r="M11201" s="18" t="str">
        <f>IFERROR(VLOOKUP(LEFT(I11201,7)+0,'[1]_Redacted Trans'!B$1:C$65536,2,0),Q11201)</f>
        <v>Ignite Studio Dumbbell Set</v>
      </c>
      <c r="N11201" s="22" t="s">
        <v>110</v>
      </c>
      <c r="P11201" t="s">
        <v>4336</v>
      </c>
      <c r="Q11201" t="s">
        <v>21680</v>
      </c>
    </row>
    <row r="11202" spans="1:17" x14ac:dyDescent="0.2">
      <c r="A11202" s="3" t="s">
        <v>103</v>
      </c>
      <c r="B11202" s="3"/>
      <c r="C11202" s="18" t="s">
        <v>104</v>
      </c>
      <c r="D11202" s="18" t="s">
        <v>182</v>
      </c>
      <c r="E11202" s="18" t="s">
        <v>495</v>
      </c>
      <c r="F11202" s="18" t="s">
        <v>1667</v>
      </c>
      <c r="G11202" s="19">
        <v>44068</v>
      </c>
      <c r="H11202" s="20" t="s">
        <v>21681</v>
      </c>
      <c r="I11202" s="20" t="s">
        <v>21682</v>
      </c>
      <c r="J11202" s="21">
        <v>158.65</v>
      </c>
      <c r="K11202" s="18" t="str">
        <f>IFERROR(VLOOKUP(LEFT(I11202,7)+0,'[1]_Redacted Trans'!B$1:C$65536,2,0),P11202)</f>
        <v>2100755 - J P Lennard Ltd</v>
      </c>
      <c r="L11202" s="18"/>
      <c r="M11202" s="18" t="str">
        <f>IFERROR(VLOOKUP(LEFT(I11202,7)+0,'[1]_Redacted Trans'!B$1:C$65536,2,0),Q11202)</f>
        <v>Tournament Tennis Net</v>
      </c>
      <c r="N11202" s="22" t="s">
        <v>110</v>
      </c>
      <c r="P11202" t="s">
        <v>4336</v>
      </c>
      <c r="Q11202" t="s">
        <v>21683</v>
      </c>
    </row>
    <row r="11203" spans="1:17" x14ac:dyDescent="0.2">
      <c r="A11203" s="3" t="s">
        <v>103</v>
      </c>
      <c r="B11203" s="3"/>
      <c r="C11203" s="18" t="s">
        <v>104</v>
      </c>
      <c r="D11203" s="18" t="s">
        <v>182</v>
      </c>
      <c r="E11203" s="18" t="s">
        <v>495</v>
      </c>
      <c r="F11203" s="18" t="s">
        <v>1667</v>
      </c>
      <c r="G11203" s="19">
        <v>44068</v>
      </c>
      <c r="H11203" s="20" t="s">
        <v>21672</v>
      </c>
      <c r="I11203" s="20" t="s">
        <v>21684</v>
      </c>
      <c r="J11203" s="21">
        <v>28.46</v>
      </c>
      <c r="K11203" s="18" t="str">
        <f>IFERROR(VLOOKUP(LEFT(I11203,7)+0,'[1]_Redacted Trans'!B$1:C$65536,2,0),P11203)</f>
        <v>2100755 - J P Lennard Ltd</v>
      </c>
      <c r="L11203" s="18"/>
      <c r="M11203" s="18" t="str">
        <f>IFERROR(VLOOKUP(LEFT(I11203,7)+0,'[1]_Redacted Trans'!B$1:C$65536,2,0),Q11203)</f>
        <v>Marking tape blue 2"</v>
      </c>
      <c r="N11203" s="22" t="s">
        <v>110</v>
      </c>
      <c r="P11203" t="s">
        <v>4336</v>
      </c>
      <c r="Q11203" t="s">
        <v>21685</v>
      </c>
    </row>
    <row r="11204" spans="1:17" x14ac:dyDescent="0.2">
      <c r="A11204" s="3" t="s">
        <v>103</v>
      </c>
      <c r="B11204" s="3"/>
      <c r="C11204" s="18" t="s">
        <v>104</v>
      </c>
      <c r="D11204" s="18" t="s">
        <v>182</v>
      </c>
      <c r="E11204" s="18" t="s">
        <v>495</v>
      </c>
      <c r="F11204" s="18" t="s">
        <v>1667</v>
      </c>
      <c r="G11204" s="19">
        <v>44068</v>
      </c>
      <c r="H11204" s="20" t="s">
        <v>21686</v>
      </c>
      <c r="I11204" s="20" t="s">
        <v>21687</v>
      </c>
      <c r="J11204" s="21">
        <v>104.6</v>
      </c>
      <c r="K11204" s="18" t="str">
        <f>IFERROR(VLOOKUP(LEFT(I11204,7)+0,'[1]_Redacted Trans'!B$1:C$65536,2,0),P11204)</f>
        <v>2100755 - J P Lennard Ltd</v>
      </c>
      <c r="L11204" s="18"/>
      <c r="M11204" s="18" t="str">
        <f>IFERROR(VLOOKUP(LEFT(I11204,7)+0,'[1]_Redacted Trans'!B$1:C$65536,2,0),Q11204)</f>
        <v>Barrier Posts and Chains</v>
      </c>
      <c r="N11204" s="22" t="s">
        <v>110</v>
      </c>
      <c r="P11204" t="s">
        <v>4336</v>
      </c>
      <c r="Q11204" t="s">
        <v>21688</v>
      </c>
    </row>
    <row r="11205" spans="1:17" x14ac:dyDescent="0.2">
      <c r="A11205" s="3" t="s">
        <v>103</v>
      </c>
      <c r="B11205" s="3"/>
      <c r="C11205" s="18" t="s">
        <v>104</v>
      </c>
      <c r="D11205" s="18" t="s">
        <v>182</v>
      </c>
      <c r="E11205" s="18" t="s">
        <v>329</v>
      </c>
      <c r="F11205" s="18" t="s">
        <v>1667</v>
      </c>
      <c r="G11205" s="19">
        <v>44068</v>
      </c>
      <c r="H11205" s="20" t="s">
        <v>21689</v>
      </c>
      <c r="I11205" s="20" t="s">
        <v>21690</v>
      </c>
      <c r="J11205" s="21">
        <v>216.78</v>
      </c>
      <c r="K11205" s="18" t="str">
        <f>IFERROR(VLOOKUP(LEFT(I11205,7)+0,'[1]_Redacted Trans'!B$1:C$65536,2,0),P11205)</f>
        <v>2100755 - J P Lennard Ltd</v>
      </c>
      <c r="L11205" s="18"/>
      <c r="M11205" s="18" t="str">
        <f>IFERROR(VLOOKUP(LEFT(I11205,7)+0,'[1]_Redacted Trans'!B$1:C$65536,2,0),Q11205)</f>
        <v>2 x TITAN™ EXPANDER BARRIER</v>
      </c>
      <c r="N11205" s="22" t="s">
        <v>110</v>
      </c>
      <c r="P11205" t="s">
        <v>4336</v>
      </c>
      <c r="Q11205" t="s">
        <v>21691</v>
      </c>
    </row>
    <row r="11206" spans="1:17" x14ac:dyDescent="0.2">
      <c r="A11206" s="3" t="s">
        <v>103</v>
      </c>
      <c r="B11206" s="3"/>
      <c r="C11206" s="18" t="s">
        <v>104</v>
      </c>
      <c r="D11206" s="18" t="s">
        <v>168</v>
      </c>
      <c r="E11206" s="18" t="s">
        <v>556</v>
      </c>
      <c r="F11206" s="18" t="s">
        <v>557</v>
      </c>
      <c r="G11206" s="19">
        <v>44075</v>
      </c>
      <c r="H11206" s="20"/>
      <c r="I11206" s="20" t="s">
        <v>21692</v>
      </c>
      <c r="J11206" s="21">
        <v>378.9</v>
      </c>
      <c r="K11206" s="18" t="str">
        <f>IFERROR(VLOOKUP(LEFT(I11206,7)+0,'[1]_Redacted Trans'!B$1:C$65536,2,0),P11206)</f>
        <v>REDACTED PERSONAL DATA</v>
      </c>
      <c r="L11206" s="18"/>
      <c r="M11206" s="18" t="str">
        <f>IFERROR(VLOOKUP(LEFT(I11206,7)+0,'[1]_Redacted Trans'!B$1:C$65536,2,0),Q11206)</f>
        <v>REDACTED PERSONAL DATA</v>
      </c>
      <c r="N11206" s="22" t="s">
        <v>110</v>
      </c>
      <c r="P11206" t="s">
        <v>143</v>
      </c>
      <c r="Q11206" t="s">
        <v>143</v>
      </c>
    </row>
    <row r="11207" spans="1:17" x14ac:dyDescent="0.2">
      <c r="A11207" s="3" t="s">
        <v>103</v>
      </c>
      <c r="B11207" s="3"/>
      <c r="C11207" s="18" t="s">
        <v>104</v>
      </c>
      <c r="D11207" s="18" t="s">
        <v>168</v>
      </c>
      <c r="E11207" s="18" t="s">
        <v>556</v>
      </c>
      <c r="F11207" s="18" t="s">
        <v>557</v>
      </c>
      <c r="G11207" s="19">
        <v>44075</v>
      </c>
      <c r="H11207" s="20"/>
      <c r="I11207" s="20" t="s">
        <v>21693</v>
      </c>
      <c r="J11207" s="21">
        <v>912.84</v>
      </c>
      <c r="K11207" s="18" t="str">
        <f>IFERROR(VLOOKUP(LEFT(I11207,7)+0,'[1]_Redacted Trans'!B$1:C$65536,2,0),P11207)</f>
        <v>REDACTED PERSONAL DATA</v>
      </c>
      <c r="L11207" s="18"/>
      <c r="M11207" s="18" t="str">
        <f>IFERROR(VLOOKUP(LEFT(I11207,7)+0,'[1]_Redacted Trans'!B$1:C$65536,2,0),Q11207)</f>
        <v>REDACTED PERSONAL DATA</v>
      </c>
      <c r="N11207" s="22" t="s">
        <v>110</v>
      </c>
      <c r="P11207" t="s">
        <v>143</v>
      </c>
      <c r="Q11207" t="s">
        <v>143</v>
      </c>
    </row>
    <row r="11208" spans="1:17" x14ac:dyDescent="0.2">
      <c r="A11208" s="3" t="s">
        <v>103</v>
      </c>
      <c r="B11208" s="3"/>
      <c r="C11208" s="18" t="s">
        <v>104</v>
      </c>
      <c r="D11208" s="18" t="s">
        <v>168</v>
      </c>
      <c r="E11208" s="18" t="s">
        <v>556</v>
      </c>
      <c r="F11208" s="18" t="s">
        <v>557</v>
      </c>
      <c r="G11208" s="19">
        <v>44075</v>
      </c>
      <c r="H11208" s="20"/>
      <c r="I11208" s="20" t="s">
        <v>21694</v>
      </c>
      <c r="J11208" s="21">
        <v>268.8</v>
      </c>
      <c r="K11208" s="18" t="str">
        <f>IFERROR(VLOOKUP(LEFT(I11208,7)+0,'[1]_Redacted Trans'!B$1:C$65536,2,0),P11208)</f>
        <v>REDACTED PERSONAL DATA</v>
      </c>
      <c r="L11208" s="18"/>
      <c r="M11208" s="18" t="str">
        <f>IFERROR(VLOOKUP(LEFT(I11208,7)+0,'[1]_Redacted Trans'!B$1:C$65536,2,0),Q11208)</f>
        <v>REDACTED PERSONAL DATA</v>
      </c>
      <c r="N11208" s="22" t="s">
        <v>110</v>
      </c>
      <c r="P11208" t="s">
        <v>143</v>
      </c>
      <c r="Q11208" t="s">
        <v>143</v>
      </c>
    </row>
    <row r="11209" spans="1:17" x14ac:dyDescent="0.2">
      <c r="A11209" s="3" t="s">
        <v>103</v>
      </c>
      <c r="B11209" s="3"/>
      <c r="C11209" s="18" t="s">
        <v>104</v>
      </c>
      <c r="D11209" s="18" t="s">
        <v>168</v>
      </c>
      <c r="E11209" s="18" t="s">
        <v>556</v>
      </c>
      <c r="F11209" s="18" t="s">
        <v>557</v>
      </c>
      <c r="G11209" s="19">
        <v>44075</v>
      </c>
      <c r="H11209" s="20"/>
      <c r="I11209" s="20" t="s">
        <v>21695</v>
      </c>
      <c r="J11209" s="21">
        <v>289.18</v>
      </c>
      <c r="K11209" s="18" t="str">
        <f>IFERROR(VLOOKUP(LEFT(I11209,7)+0,'[1]_Redacted Trans'!B$1:C$65536,2,0),P11209)</f>
        <v>REDACTED PERSONAL DATA</v>
      </c>
      <c r="L11209" s="18"/>
      <c r="M11209" s="18" t="str">
        <f>IFERROR(VLOOKUP(LEFT(I11209,7)+0,'[1]_Redacted Trans'!B$1:C$65536,2,0),Q11209)</f>
        <v>REDACTED PERSONAL DATA</v>
      </c>
      <c r="N11209" s="22" t="s">
        <v>110</v>
      </c>
      <c r="P11209" t="s">
        <v>143</v>
      </c>
      <c r="Q11209" t="s">
        <v>143</v>
      </c>
    </row>
    <row r="11210" spans="1:17" x14ac:dyDescent="0.2">
      <c r="A11210" s="3" t="s">
        <v>103</v>
      </c>
      <c r="B11210" s="3"/>
      <c r="C11210" s="18" t="s">
        <v>104</v>
      </c>
      <c r="D11210" s="18" t="s">
        <v>168</v>
      </c>
      <c r="E11210" s="18" t="s">
        <v>556</v>
      </c>
      <c r="F11210" s="18" t="s">
        <v>557</v>
      </c>
      <c r="G11210" s="19">
        <v>44075</v>
      </c>
      <c r="H11210" s="20"/>
      <c r="I11210" s="20" t="s">
        <v>21696</v>
      </c>
      <c r="J11210" s="21">
        <v>1012.68</v>
      </c>
      <c r="K11210" s="18" t="str">
        <f>IFERROR(VLOOKUP(LEFT(I11210,7)+0,'[1]_Redacted Trans'!B$1:C$65536,2,0),P11210)</f>
        <v>REDACTED PERSONAL DATA</v>
      </c>
      <c r="L11210" s="18"/>
      <c r="M11210" s="18" t="str">
        <f>IFERROR(VLOOKUP(LEFT(I11210,7)+0,'[1]_Redacted Trans'!B$1:C$65536,2,0),Q11210)</f>
        <v>REDACTED PERSONAL DATA</v>
      </c>
      <c r="N11210" s="22" t="s">
        <v>110</v>
      </c>
      <c r="P11210" t="s">
        <v>143</v>
      </c>
      <c r="Q11210" t="s">
        <v>143</v>
      </c>
    </row>
    <row r="11211" spans="1:17" x14ac:dyDescent="0.2">
      <c r="A11211" s="3" t="s">
        <v>103</v>
      </c>
      <c r="B11211" s="3"/>
      <c r="C11211" s="18" t="s">
        <v>104</v>
      </c>
      <c r="D11211" s="18" t="s">
        <v>168</v>
      </c>
      <c r="E11211" s="18" t="s">
        <v>556</v>
      </c>
      <c r="F11211" s="18" t="s">
        <v>557</v>
      </c>
      <c r="G11211" s="19">
        <v>44075</v>
      </c>
      <c r="H11211" s="20"/>
      <c r="I11211" s="20" t="s">
        <v>21697</v>
      </c>
      <c r="J11211" s="21">
        <v>740.04</v>
      </c>
      <c r="K11211" s="18" t="str">
        <f>IFERROR(VLOOKUP(LEFT(I11211,7)+0,'[1]_Redacted Trans'!B$1:C$65536,2,0),P11211)</f>
        <v>REDACTED PERSONAL DATA</v>
      </c>
      <c r="L11211" s="18"/>
      <c r="M11211" s="18" t="str">
        <f>IFERROR(VLOOKUP(LEFT(I11211,7)+0,'[1]_Redacted Trans'!B$1:C$65536,2,0),Q11211)</f>
        <v>REDACTED PERSONAL DATA</v>
      </c>
      <c r="N11211" s="22" t="s">
        <v>110</v>
      </c>
      <c r="P11211" t="s">
        <v>143</v>
      </c>
      <c r="Q11211" t="s">
        <v>143</v>
      </c>
    </row>
    <row r="11212" spans="1:17" x14ac:dyDescent="0.2">
      <c r="A11212" s="3" t="s">
        <v>103</v>
      </c>
      <c r="B11212" s="3"/>
      <c r="C11212" s="18" t="s">
        <v>104</v>
      </c>
      <c r="D11212" s="18" t="s">
        <v>316</v>
      </c>
      <c r="E11212" s="18" t="s">
        <v>254</v>
      </c>
      <c r="F11212" s="18" t="s">
        <v>408</v>
      </c>
      <c r="G11212" s="19">
        <v>44075</v>
      </c>
      <c r="H11212" s="20" t="s">
        <v>5921</v>
      </c>
      <c r="I11212" s="20" t="s">
        <v>21698</v>
      </c>
      <c r="J11212" s="21">
        <v>49.75</v>
      </c>
      <c r="K11212" s="18" t="str">
        <f>IFERROR(VLOOKUP(LEFT(I11212,7)+0,'[1]_Redacted Trans'!B$1:C$65536,2,0),P11212)</f>
        <v>2109684 - Frank Howard Tools &amp; Fixings Ltd</v>
      </c>
      <c r="L11212" s="18"/>
      <c r="M11212" s="18" t="str">
        <f>IFERROR(VLOOKUP(LEFT(I11212,7)+0,'[1]_Redacted Trans'!B$1:C$65536,2,0),Q11212)</f>
        <v>Scruffs essentials</v>
      </c>
      <c r="N11212" s="22" t="s">
        <v>110</v>
      </c>
      <c r="P11212" t="s">
        <v>447</v>
      </c>
      <c r="Q11212" t="s">
        <v>21699</v>
      </c>
    </row>
    <row r="11213" spans="1:17" x14ac:dyDescent="0.2">
      <c r="A11213" s="3" t="s">
        <v>103</v>
      </c>
      <c r="B11213" s="3"/>
      <c r="C11213" s="18" t="s">
        <v>104</v>
      </c>
      <c r="D11213" s="18" t="s">
        <v>316</v>
      </c>
      <c r="E11213" s="18" t="s">
        <v>254</v>
      </c>
      <c r="F11213" s="18" t="s">
        <v>408</v>
      </c>
      <c r="G11213" s="19">
        <v>44075</v>
      </c>
      <c r="H11213" s="20" t="s">
        <v>21700</v>
      </c>
      <c r="I11213" s="20" t="s">
        <v>21701</v>
      </c>
      <c r="J11213" s="21">
        <v>1676.68</v>
      </c>
      <c r="K11213" s="18" t="str">
        <f>IFERROR(VLOOKUP(LEFT(I11213,7)+0,'[1]_Redacted Trans'!B$1:C$65536,2,0),P11213)</f>
        <v>2109684 - Frank Howard Tools &amp; Fixings Ltd</v>
      </c>
      <c r="L11213" s="18"/>
      <c r="M11213" s="18" t="str">
        <f>IFERROR(VLOOKUP(LEFT(I11213,7)+0,'[1]_Redacted Trans'!B$1:C$65536,2,0),Q11213)</f>
        <v>Various items</v>
      </c>
      <c r="N11213" s="22" t="s">
        <v>110</v>
      </c>
      <c r="P11213" t="s">
        <v>447</v>
      </c>
      <c r="Q11213" t="s">
        <v>20038</v>
      </c>
    </row>
    <row r="11214" spans="1:17" x14ac:dyDescent="0.2">
      <c r="A11214" s="3" t="s">
        <v>103</v>
      </c>
      <c r="B11214" s="3"/>
      <c r="C11214" s="18" t="s">
        <v>104</v>
      </c>
      <c r="D11214" s="18" t="s">
        <v>316</v>
      </c>
      <c r="E11214" s="18" t="s">
        <v>254</v>
      </c>
      <c r="F11214" s="18" t="s">
        <v>408</v>
      </c>
      <c r="G11214" s="19">
        <v>44075</v>
      </c>
      <c r="H11214" s="20" t="s">
        <v>21700</v>
      </c>
      <c r="I11214" s="20" t="s">
        <v>21702</v>
      </c>
      <c r="J11214" s="21">
        <v>180</v>
      </c>
      <c r="K11214" s="18" t="str">
        <f>IFERROR(VLOOKUP(LEFT(I11214,7)+0,'[1]_Redacted Trans'!B$1:C$65536,2,0),P11214)</f>
        <v>2109684 - Frank Howard Tools &amp; Fixings Ltd</v>
      </c>
      <c r="L11214" s="18"/>
      <c r="M11214" s="18" t="str">
        <f>IFERROR(VLOOKUP(LEFT(I11214,7)+0,'[1]_Redacted Trans'!B$1:C$65536,2,0),Q11214)</f>
        <v>Pry bar</v>
      </c>
      <c r="N11214" s="22" t="s">
        <v>110</v>
      </c>
      <c r="P11214" t="s">
        <v>447</v>
      </c>
      <c r="Q11214" t="s">
        <v>21703</v>
      </c>
    </row>
    <row r="11215" spans="1:17" x14ac:dyDescent="0.2">
      <c r="A11215" s="3" t="s">
        <v>103</v>
      </c>
      <c r="B11215" s="3"/>
      <c r="C11215" s="18" t="s">
        <v>104</v>
      </c>
      <c r="D11215" s="18" t="s">
        <v>316</v>
      </c>
      <c r="E11215" s="18" t="s">
        <v>254</v>
      </c>
      <c r="F11215" s="18" t="s">
        <v>408</v>
      </c>
      <c r="G11215" s="19">
        <v>44075</v>
      </c>
      <c r="H11215" s="20" t="s">
        <v>5921</v>
      </c>
      <c r="I11215" s="20" t="s">
        <v>21704</v>
      </c>
      <c r="J11215" s="21">
        <v>29.55</v>
      </c>
      <c r="K11215" s="18" t="str">
        <f>IFERROR(VLOOKUP(LEFT(I11215,7)+0,'[1]_Redacted Trans'!B$1:C$65536,2,0),P11215)</f>
        <v>2109684 - Frank Howard Tools &amp; Fixings Ltd</v>
      </c>
      <c r="L11215" s="18"/>
      <c r="M11215" s="18" t="str">
        <f>IFERROR(VLOOKUP(LEFT(I11215,7)+0,'[1]_Redacted Trans'!B$1:C$65536,2,0),Q11215)</f>
        <v>Air hose</v>
      </c>
      <c r="N11215" s="22" t="s">
        <v>110</v>
      </c>
      <c r="P11215" t="s">
        <v>447</v>
      </c>
      <c r="Q11215" t="s">
        <v>21705</v>
      </c>
    </row>
    <row r="11216" spans="1:17" x14ac:dyDescent="0.2">
      <c r="A11216" s="3" t="s">
        <v>103</v>
      </c>
      <c r="B11216" s="3"/>
      <c r="C11216" s="18" t="s">
        <v>104</v>
      </c>
      <c r="D11216" s="18" t="s">
        <v>316</v>
      </c>
      <c r="E11216" s="18" t="s">
        <v>254</v>
      </c>
      <c r="F11216" s="18" t="s">
        <v>408</v>
      </c>
      <c r="G11216" s="19">
        <v>44075</v>
      </c>
      <c r="H11216" s="20" t="s">
        <v>21706</v>
      </c>
      <c r="I11216" s="20" t="s">
        <v>21707</v>
      </c>
      <c r="J11216" s="21">
        <v>704.4</v>
      </c>
      <c r="K11216" s="18" t="str">
        <f>IFERROR(VLOOKUP(LEFT(I11216,7)+0,'[1]_Redacted Trans'!B$1:C$65536,2,0),P11216)</f>
        <v>2109684 - Frank Howard Tools &amp; Fixings Ltd</v>
      </c>
      <c r="L11216" s="18"/>
      <c r="M11216" s="18" t="str">
        <f>IFERROR(VLOOKUP(LEFT(I11216,7)+0,'[1]_Redacted Trans'!B$1:C$65536,2,0),Q11216)</f>
        <v>Various items</v>
      </c>
      <c r="N11216" s="22" t="s">
        <v>110</v>
      </c>
      <c r="P11216" t="s">
        <v>447</v>
      </c>
      <c r="Q11216" t="s">
        <v>20038</v>
      </c>
    </row>
    <row r="11217" spans="1:17" x14ac:dyDescent="0.2">
      <c r="A11217" s="3" t="s">
        <v>103</v>
      </c>
      <c r="B11217" s="3"/>
      <c r="C11217" s="18" t="s">
        <v>104</v>
      </c>
      <c r="D11217" s="18" t="s">
        <v>161</v>
      </c>
      <c r="E11217" s="18" t="s">
        <v>503</v>
      </c>
      <c r="F11217" s="18" t="s">
        <v>849</v>
      </c>
      <c r="G11217" s="19">
        <v>44075</v>
      </c>
      <c r="H11217" s="20"/>
      <c r="I11217" s="20" t="s">
        <v>21708</v>
      </c>
      <c r="J11217" s="21">
        <v>471.4</v>
      </c>
      <c r="K11217" s="18" t="str">
        <f>IFERROR(VLOOKUP(LEFT(I11217,7)+0,'[1]_Redacted Trans'!B$1:C$65536,2,0),P11217)</f>
        <v>2101139 - Royal Mail Group Ltd</v>
      </c>
      <c r="L11217" s="18">
        <v>4138203</v>
      </c>
      <c r="M11217" s="18" t="str">
        <f>IFERROR(VLOOKUP(LEFT(I11217,7)+0,'[1]_Redacted Trans'!B$1:C$65536,2,0),Q11217)</f>
        <v>Outgoing Post 10.8.20-14.08.20</v>
      </c>
      <c r="N11217" s="22" t="s">
        <v>110</v>
      </c>
      <c r="P11217" t="s">
        <v>630</v>
      </c>
      <c r="Q11217" t="s">
        <v>21709</v>
      </c>
    </row>
    <row r="11218" spans="1:17" x14ac:dyDescent="0.2">
      <c r="A11218" s="3" t="s">
        <v>103</v>
      </c>
      <c r="B11218" s="3"/>
      <c r="C11218" s="18" t="s">
        <v>104</v>
      </c>
      <c r="D11218" s="18" t="s">
        <v>161</v>
      </c>
      <c r="E11218" s="18" t="s">
        <v>503</v>
      </c>
      <c r="F11218" s="18" t="s">
        <v>849</v>
      </c>
      <c r="G11218" s="19">
        <v>44075</v>
      </c>
      <c r="H11218" s="20"/>
      <c r="I11218" s="20" t="s">
        <v>21710</v>
      </c>
      <c r="J11218" s="21">
        <v>1.76</v>
      </c>
      <c r="K11218" s="18" t="str">
        <f>IFERROR(VLOOKUP(LEFT(I11218,7)+0,'[1]_Redacted Trans'!B$1:C$65536,2,0),P11218)</f>
        <v>2101139 - Royal Mail Group Ltd</v>
      </c>
      <c r="L11218" s="18">
        <v>4138203</v>
      </c>
      <c r="M11218" s="18" t="str">
        <f>IFERROR(VLOOKUP(LEFT(I11218,7)+0,'[1]_Redacted Trans'!B$1:C$65536,2,0),Q11218)</f>
        <v>Outgoing Post 10.8.20-14.08.20</v>
      </c>
      <c r="N11218" s="22" t="s">
        <v>110</v>
      </c>
      <c r="P11218" t="s">
        <v>630</v>
      </c>
      <c r="Q11218" t="s">
        <v>21709</v>
      </c>
    </row>
    <row r="11219" spans="1:17" x14ac:dyDescent="0.2">
      <c r="A11219" s="3" t="s">
        <v>103</v>
      </c>
      <c r="B11219" s="3"/>
      <c r="C11219" s="18" t="s">
        <v>104</v>
      </c>
      <c r="D11219" s="18" t="s">
        <v>161</v>
      </c>
      <c r="E11219" s="18" t="s">
        <v>978</v>
      </c>
      <c r="F11219" s="18" t="s">
        <v>849</v>
      </c>
      <c r="G11219" s="19">
        <v>44075</v>
      </c>
      <c r="H11219" s="20"/>
      <c r="I11219" s="20" t="s">
        <v>21711</v>
      </c>
      <c r="J11219" s="21">
        <v>0.34</v>
      </c>
      <c r="K11219" s="18" t="str">
        <f>IFERROR(VLOOKUP(LEFT(I11219,7)+0,'[1]_Redacted Trans'!B$1:C$65536,2,0),P11219)</f>
        <v>2101139 - Royal Mail Group Ltd</v>
      </c>
      <c r="L11219" s="18">
        <v>4138203</v>
      </c>
      <c r="M11219" s="18" t="str">
        <f>IFERROR(VLOOKUP(LEFT(I11219,7)+0,'[1]_Redacted Trans'!B$1:C$65536,2,0),Q11219)</f>
        <v>Outgoing Post 10.8.20-14.08.20</v>
      </c>
      <c r="N11219" s="22" t="s">
        <v>110</v>
      </c>
      <c r="P11219" t="s">
        <v>630</v>
      </c>
      <c r="Q11219" t="s">
        <v>21709</v>
      </c>
    </row>
    <row r="11220" spans="1:17" x14ac:dyDescent="0.2">
      <c r="A11220" s="3" t="s">
        <v>103</v>
      </c>
      <c r="B11220" s="3"/>
      <c r="C11220" s="18" t="s">
        <v>104</v>
      </c>
      <c r="D11220" s="18" t="s">
        <v>161</v>
      </c>
      <c r="E11220" s="18" t="s">
        <v>633</v>
      </c>
      <c r="F11220" s="18" t="s">
        <v>849</v>
      </c>
      <c r="G11220" s="19">
        <v>44075</v>
      </c>
      <c r="H11220" s="20"/>
      <c r="I11220" s="20" t="s">
        <v>21712</v>
      </c>
      <c r="J11220" s="21">
        <v>173.9</v>
      </c>
      <c r="K11220" s="18" t="str">
        <f>IFERROR(VLOOKUP(LEFT(I11220,7)+0,'[1]_Redacted Trans'!B$1:C$65536,2,0),P11220)</f>
        <v>2101139 - Royal Mail Group Ltd</v>
      </c>
      <c r="L11220" s="18">
        <v>4138203</v>
      </c>
      <c r="M11220" s="18" t="str">
        <f>IFERROR(VLOOKUP(LEFT(I11220,7)+0,'[1]_Redacted Trans'!B$1:C$65536,2,0),Q11220)</f>
        <v>Outgoing Post 10.8.20-14.08.20</v>
      </c>
      <c r="N11220" s="22" t="s">
        <v>110</v>
      </c>
      <c r="P11220" t="s">
        <v>630</v>
      </c>
      <c r="Q11220" t="s">
        <v>21709</v>
      </c>
    </row>
    <row r="11221" spans="1:17" x14ac:dyDescent="0.2">
      <c r="A11221" s="3" t="s">
        <v>103</v>
      </c>
      <c r="B11221" s="3"/>
      <c r="C11221" s="18" t="s">
        <v>104</v>
      </c>
      <c r="D11221" s="18" t="s">
        <v>161</v>
      </c>
      <c r="E11221" s="18" t="s">
        <v>762</v>
      </c>
      <c r="F11221" s="18" t="s">
        <v>849</v>
      </c>
      <c r="G11221" s="19">
        <v>44075</v>
      </c>
      <c r="H11221" s="20"/>
      <c r="I11221" s="20" t="s">
        <v>21713</v>
      </c>
      <c r="J11221" s="21">
        <v>73.23</v>
      </c>
      <c r="K11221" s="18" t="str">
        <f>IFERROR(VLOOKUP(LEFT(I11221,7)+0,'[1]_Redacted Trans'!B$1:C$65536,2,0),P11221)</f>
        <v>2101139 - Royal Mail Group Ltd</v>
      </c>
      <c r="L11221" s="18">
        <v>4138203</v>
      </c>
      <c r="M11221" s="18" t="str">
        <f>IFERROR(VLOOKUP(LEFT(I11221,7)+0,'[1]_Redacted Trans'!B$1:C$65536,2,0),Q11221)</f>
        <v>Outgoing Post 10.8.20-14.08.20</v>
      </c>
      <c r="N11221" s="22" t="s">
        <v>110</v>
      </c>
      <c r="P11221" t="s">
        <v>630</v>
      </c>
      <c r="Q11221" t="s">
        <v>21709</v>
      </c>
    </row>
    <row r="11222" spans="1:17" x14ac:dyDescent="0.2">
      <c r="A11222" s="3" t="s">
        <v>103</v>
      </c>
      <c r="B11222" s="3"/>
      <c r="C11222" s="18" t="s">
        <v>104</v>
      </c>
      <c r="D11222" s="18" t="s">
        <v>161</v>
      </c>
      <c r="E11222" s="18" t="s">
        <v>1471</v>
      </c>
      <c r="F11222" s="18" t="s">
        <v>849</v>
      </c>
      <c r="G11222" s="19">
        <v>44075</v>
      </c>
      <c r="H11222" s="20"/>
      <c r="I11222" s="20" t="s">
        <v>21714</v>
      </c>
      <c r="J11222" s="21">
        <v>784.78</v>
      </c>
      <c r="K11222" s="18" t="str">
        <f>IFERROR(VLOOKUP(LEFT(I11222,7)+0,'[1]_Redacted Trans'!B$1:C$65536,2,0),P11222)</f>
        <v>2101139 - Royal Mail Group Ltd</v>
      </c>
      <c r="L11222" s="18">
        <v>4138203</v>
      </c>
      <c r="M11222" s="18" t="str">
        <f>IFERROR(VLOOKUP(LEFT(I11222,7)+0,'[1]_Redacted Trans'!B$1:C$65536,2,0),Q11222)</f>
        <v>Outgoing Post 10.8.20-14.08.20</v>
      </c>
      <c r="N11222" s="22" t="s">
        <v>110</v>
      </c>
      <c r="P11222" t="s">
        <v>630</v>
      </c>
      <c r="Q11222" t="s">
        <v>21709</v>
      </c>
    </row>
    <row r="11223" spans="1:17" x14ac:dyDescent="0.2">
      <c r="A11223" s="3" t="s">
        <v>103</v>
      </c>
      <c r="B11223" s="3"/>
      <c r="C11223" s="18" t="s">
        <v>104</v>
      </c>
      <c r="D11223" s="18" t="s">
        <v>161</v>
      </c>
      <c r="E11223" s="18" t="s">
        <v>1471</v>
      </c>
      <c r="F11223" s="18" t="s">
        <v>849</v>
      </c>
      <c r="G11223" s="19">
        <v>44075</v>
      </c>
      <c r="H11223" s="20"/>
      <c r="I11223" s="20" t="s">
        <v>21715</v>
      </c>
      <c r="J11223" s="21">
        <v>4.8</v>
      </c>
      <c r="K11223" s="18" t="str">
        <f>IFERROR(VLOOKUP(LEFT(I11223,7)+0,'[1]_Redacted Trans'!B$1:C$65536,2,0),P11223)</f>
        <v>2101139 - Royal Mail Group Ltd</v>
      </c>
      <c r="L11223" s="18">
        <v>4138203</v>
      </c>
      <c r="M11223" s="18" t="str">
        <f>IFERROR(VLOOKUP(LEFT(I11223,7)+0,'[1]_Redacted Trans'!B$1:C$65536,2,0),Q11223)</f>
        <v>Outgoing Post 10.8.20-14.08.20</v>
      </c>
      <c r="N11223" s="22" t="s">
        <v>110</v>
      </c>
      <c r="P11223" t="s">
        <v>630</v>
      </c>
      <c r="Q11223" t="s">
        <v>21709</v>
      </c>
    </row>
    <row r="11224" spans="1:17" x14ac:dyDescent="0.2">
      <c r="A11224" s="3" t="s">
        <v>103</v>
      </c>
      <c r="B11224" s="3"/>
      <c r="C11224" s="18" t="s">
        <v>104</v>
      </c>
      <c r="D11224" s="18" t="s">
        <v>168</v>
      </c>
      <c r="E11224" s="18" t="s">
        <v>254</v>
      </c>
      <c r="F11224" s="18" t="s">
        <v>829</v>
      </c>
      <c r="G11224" s="19">
        <v>44075</v>
      </c>
      <c r="H11224" s="20" t="s">
        <v>21716</v>
      </c>
      <c r="I11224" s="20" t="s">
        <v>21717</v>
      </c>
      <c r="J11224" s="21">
        <v>110</v>
      </c>
      <c r="K11224" s="18" t="str">
        <f>IFERROR(VLOOKUP(LEFT(I11224,7)+0,'[1]_Redacted Trans'!B$1:C$65536,2,0),P11224)</f>
        <v>REDACTED PERSONAL DATA</v>
      </c>
      <c r="L11224" s="18"/>
      <c r="M11224" s="18" t="str">
        <f>IFERROR(VLOOKUP(LEFT(I11224,7)+0,'[1]_Redacted Trans'!B$1:C$65536,2,0),Q11224)</f>
        <v>REDACTED PERSONAL DATA</v>
      </c>
      <c r="N11224" s="22" t="s">
        <v>110</v>
      </c>
      <c r="P11224" t="s">
        <v>143</v>
      </c>
      <c r="Q11224" t="s">
        <v>143</v>
      </c>
    </row>
    <row r="11225" spans="1:17" x14ac:dyDescent="0.2">
      <c r="A11225" s="3" t="s">
        <v>103</v>
      </c>
      <c r="B11225" s="3"/>
      <c r="C11225" s="18" t="s">
        <v>104</v>
      </c>
      <c r="D11225" s="18" t="s">
        <v>168</v>
      </c>
      <c r="E11225" s="18" t="s">
        <v>254</v>
      </c>
      <c r="F11225" s="18" t="s">
        <v>829</v>
      </c>
      <c r="G11225" s="19">
        <v>44075</v>
      </c>
      <c r="H11225" s="20" t="s">
        <v>21718</v>
      </c>
      <c r="I11225" s="20" t="s">
        <v>21719</v>
      </c>
      <c r="J11225" s="21">
        <v>340</v>
      </c>
      <c r="K11225" s="18" t="str">
        <f>IFERROR(VLOOKUP(LEFT(I11225,7)+0,'[1]_Redacted Trans'!B$1:C$65536,2,0),P11225)</f>
        <v>2118262 - Draintech</v>
      </c>
      <c r="L11225" s="18"/>
      <c r="M11225" s="18" t="str">
        <f>IFERROR(VLOOKUP(LEFT(I11225,7)+0,'[1]_Redacted Trans'!B$1:C$65536,2,0),Q11225)</f>
        <v>46-50 London Road</v>
      </c>
      <c r="N11225" s="22" t="s">
        <v>110</v>
      </c>
      <c r="P11225" t="s">
        <v>1062</v>
      </c>
      <c r="Q11225" t="s">
        <v>21720</v>
      </c>
    </row>
    <row r="11226" spans="1:17" x14ac:dyDescent="0.2">
      <c r="A11226" s="3" t="s">
        <v>103</v>
      </c>
      <c r="B11226" s="3"/>
      <c r="C11226" s="18" t="s">
        <v>104</v>
      </c>
      <c r="D11226" s="18" t="s">
        <v>168</v>
      </c>
      <c r="E11226" s="18" t="s">
        <v>254</v>
      </c>
      <c r="F11226" s="18" t="s">
        <v>829</v>
      </c>
      <c r="G11226" s="19">
        <v>44075</v>
      </c>
      <c r="H11226" s="20" t="s">
        <v>21721</v>
      </c>
      <c r="I11226" s="20" t="s">
        <v>21722</v>
      </c>
      <c r="J11226" s="21">
        <v>490</v>
      </c>
      <c r="K11226" s="18" t="str">
        <f>IFERROR(VLOOKUP(LEFT(I11226,7)+0,'[1]_Redacted Trans'!B$1:C$65536,2,0),P11226)</f>
        <v>2118262 - Draintech</v>
      </c>
      <c r="L11226" s="18"/>
      <c r="M11226" s="18" t="str">
        <f>IFERROR(VLOOKUP(LEFT(I11226,7)+0,'[1]_Redacted Trans'!B$1:C$65536,2,0),Q11226)</f>
        <v>67-69 Oxford Road</v>
      </c>
      <c r="N11226" s="22" t="s">
        <v>110</v>
      </c>
      <c r="P11226" t="s">
        <v>1062</v>
      </c>
      <c r="Q11226" t="s">
        <v>21723</v>
      </c>
    </row>
    <row r="11227" spans="1:17" x14ac:dyDescent="0.2">
      <c r="A11227" s="3" t="s">
        <v>103</v>
      </c>
      <c r="B11227" s="3"/>
      <c r="C11227" s="18" t="s">
        <v>104</v>
      </c>
      <c r="D11227" s="18" t="s">
        <v>168</v>
      </c>
      <c r="E11227" s="18" t="s">
        <v>254</v>
      </c>
      <c r="F11227" s="18" t="s">
        <v>829</v>
      </c>
      <c r="G11227" s="19">
        <v>44075</v>
      </c>
      <c r="H11227" s="20" t="s">
        <v>21724</v>
      </c>
      <c r="I11227" s="20" t="s">
        <v>21725</v>
      </c>
      <c r="J11227" s="21">
        <v>110</v>
      </c>
      <c r="K11227" s="18" t="str">
        <f>IFERROR(VLOOKUP(LEFT(I11227,7)+0,'[1]_Redacted Trans'!B$1:C$65536,2,0),P11227)</f>
        <v>2118262 - Draintech</v>
      </c>
      <c r="L11227" s="18"/>
      <c r="M11227" s="18" t="str">
        <f>IFERROR(VLOOKUP(LEFT(I11227,7)+0,'[1]_Redacted Trans'!B$1:C$65536,2,0),Q11227)</f>
        <v>65-67 Tewkesbury Road</v>
      </c>
      <c r="N11227" s="22" t="s">
        <v>110</v>
      </c>
      <c r="P11227" t="s">
        <v>1062</v>
      </c>
      <c r="Q11227" t="s">
        <v>21726</v>
      </c>
    </row>
    <row r="11228" spans="1:17" x14ac:dyDescent="0.2">
      <c r="A11228" s="3" t="s">
        <v>103</v>
      </c>
      <c r="B11228" s="3"/>
      <c r="C11228" s="18" t="s">
        <v>104</v>
      </c>
      <c r="D11228" s="18" t="s">
        <v>168</v>
      </c>
      <c r="E11228" s="18" t="s">
        <v>254</v>
      </c>
      <c r="F11228" s="18" t="s">
        <v>829</v>
      </c>
      <c r="G11228" s="19">
        <v>44075</v>
      </c>
      <c r="H11228" s="20" t="s">
        <v>21727</v>
      </c>
      <c r="I11228" s="20" t="s">
        <v>21728</v>
      </c>
      <c r="J11228" s="21">
        <v>110</v>
      </c>
      <c r="K11228" s="18" t="str">
        <f>IFERROR(VLOOKUP(LEFT(I11228,7)+0,'[1]_Redacted Trans'!B$1:C$65536,2,0),P11228)</f>
        <v>REDACTED PERSONAL DATA</v>
      </c>
      <c r="L11228" s="18"/>
      <c r="M11228" s="18" t="str">
        <f>IFERROR(VLOOKUP(LEFT(I11228,7)+0,'[1]_Redacted Trans'!B$1:C$65536,2,0),Q11228)</f>
        <v>REDACTED PERSONAL DATA</v>
      </c>
      <c r="N11228" s="22" t="s">
        <v>110</v>
      </c>
      <c r="P11228" t="s">
        <v>143</v>
      </c>
      <c r="Q11228" t="s">
        <v>143</v>
      </c>
    </row>
    <row r="11229" spans="1:17" x14ac:dyDescent="0.2">
      <c r="A11229" s="3" t="s">
        <v>103</v>
      </c>
      <c r="B11229" s="3"/>
      <c r="C11229" s="18" t="s">
        <v>104</v>
      </c>
      <c r="D11229" s="18" t="s">
        <v>168</v>
      </c>
      <c r="E11229" s="18" t="s">
        <v>254</v>
      </c>
      <c r="F11229" s="18" t="s">
        <v>829</v>
      </c>
      <c r="G11229" s="19">
        <v>44075</v>
      </c>
      <c r="H11229" s="20" t="s">
        <v>21729</v>
      </c>
      <c r="I11229" s="20" t="s">
        <v>21730</v>
      </c>
      <c r="J11229" s="21">
        <v>420</v>
      </c>
      <c r="K11229" s="18" t="str">
        <f>IFERROR(VLOOKUP(LEFT(I11229,7)+0,'[1]_Redacted Trans'!B$1:C$65536,2,0),P11229)</f>
        <v>2118262 - Draintech</v>
      </c>
      <c r="L11229" s="18"/>
      <c r="M11229" s="18" t="str">
        <f>IFERROR(VLOOKUP(LEFT(I11229,7)+0,'[1]_Redacted Trans'!B$1:C$65536,2,0),Q11229)</f>
        <v>27-29 Oakley Road</v>
      </c>
      <c r="N11229" s="22" t="s">
        <v>110</v>
      </c>
      <c r="P11229" t="s">
        <v>1062</v>
      </c>
      <c r="Q11229" t="s">
        <v>21731</v>
      </c>
    </row>
    <row r="11230" spans="1:17" x14ac:dyDescent="0.2">
      <c r="A11230" s="3" t="s">
        <v>103</v>
      </c>
      <c r="B11230" s="3"/>
      <c r="C11230" s="18" t="s">
        <v>104</v>
      </c>
      <c r="D11230" s="18" t="s">
        <v>168</v>
      </c>
      <c r="E11230" s="18" t="s">
        <v>254</v>
      </c>
      <c r="F11230" s="18" t="s">
        <v>829</v>
      </c>
      <c r="G11230" s="19">
        <v>44075</v>
      </c>
      <c r="H11230" s="20" t="s">
        <v>21732</v>
      </c>
      <c r="I11230" s="20" t="s">
        <v>21733</v>
      </c>
      <c r="J11230" s="21">
        <v>110</v>
      </c>
      <c r="K11230" s="18" t="str">
        <f>IFERROR(VLOOKUP(LEFT(I11230,7)+0,'[1]_Redacted Trans'!B$1:C$65536,2,0),P11230)</f>
        <v>REDACTED PERSONAL DATA</v>
      </c>
      <c r="L11230" s="18"/>
      <c r="M11230" s="18" t="str">
        <f>IFERROR(VLOOKUP(LEFT(I11230,7)+0,'[1]_Redacted Trans'!B$1:C$65536,2,0),Q11230)</f>
        <v>REDACTED PERSONAL DATA</v>
      </c>
      <c r="N11230" s="22" t="s">
        <v>110</v>
      </c>
      <c r="P11230" t="s">
        <v>143</v>
      </c>
      <c r="Q11230" t="s">
        <v>143</v>
      </c>
    </row>
    <row r="11231" spans="1:17" x14ac:dyDescent="0.2">
      <c r="A11231" s="3" t="s">
        <v>103</v>
      </c>
      <c r="B11231" s="3"/>
      <c r="C11231" s="18" t="s">
        <v>104</v>
      </c>
      <c r="D11231" s="18" t="s">
        <v>168</v>
      </c>
      <c r="E11231" s="18" t="s">
        <v>254</v>
      </c>
      <c r="F11231" s="18" t="s">
        <v>829</v>
      </c>
      <c r="G11231" s="19">
        <v>44075</v>
      </c>
      <c r="H11231" s="20" t="s">
        <v>21734</v>
      </c>
      <c r="I11231" s="20" t="s">
        <v>21735</v>
      </c>
      <c r="J11231" s="21">
        <v>110</v>
      </c>
      <c r="K11231" s="18" t="str">
        <f>IFERROR(VLOOKUP(LEFT(I11231,7)+0,'[1]_Redacted Trans'!B$1:C$65536,2,0),P11231)</f>
        <v>2118262 - Draintech</v>
      </c>
      <c r="L11231" s="18"/>
      <c r="M11231" s="18" t="str">
        <f>IFERROR(VLOOKUP(LEFT(I11231,7)+0,'[1]_Redacted Trans'!B$1:C$65536,2,0),Q11231)</f>
        <v>5-8 Manthorpe House</v>
      </c>
      <c r="N11231" s="22" t="s">
        <v>110</v>
      </c>
      <c r="P11231" t="s">
        <v>1062</v>
      </c>
      <c r="Q11231" t="s">
        <v>21736</v>
      </c>
    </row>
    <row r="11232" spans="1:17" x14ac:dyDescent="0.2">
      <c r="A11232" s="3" t="s">
        <v>103</v>
      </c>
      <c r="B11232" s="3"/>
      <c r="C11232" s="18" t="s">
        <v>104</v>
      </c>
      <c r="D11232" s="18" t="s">
        <v>168</v>
      </c>
      <c r="E11232" s="18" t="s">
        <v>254</v>
      </c>
      <c r="F11232" s="18" t="s">
        <v>829</v>
      </c>
      <c r="G11232" s="19">
        <v>44075</v>
      </c>
      <c r="H11232" s="20" t="s">
        <v>21737</v>
      </c>
      <c r="I11232" s="20" t="s">
        <v>21738</v>
      </c>
      <c r="J11232" s="21">
        <v>110</v>
      </c>
      <c r="K11232" s="18" t="str">
        <f>IFERROR(VLOOKUP(LEFT(I11232,7)+0,'[1]_Redacted Trans'!B$1:C$65536,2,0),P11232)</f>
        <v>REDACTED PERSONAL DATA</v>
      </c>
      <c r="L11232" s="18"/>
      <c r="M11232" s="18" t="str">
        <f>IFERROR(VLOOKUP(LEFT(I11232,7)+0,'[1]_Redacted Trans'!B$1:C$65536,2,0),Q11232)</f>
        <v>REDACTED PERSONAL DATA</v>
      </c>
      <c r="N11232" s="22" t="s">
        <v>110</v>
      </c>
      <c r="P11232" t="s">
        <v>143</v>
      </c>
      <c r="Q11232" t="s">
        <v>143</v>
      </c>
    </row>
    <row r="11233" spans="1:17" x14ac:dyDescent="0.2">
      <c r="A11233" s="3" t="s">
        <v>103</v>
      </c>
      <c r="B11233" s="3"/>
      <c r="C11233" s="18" t="s">
        <v>104</v>
      </c>
      <c r="D11233" s="18" t="s">
        <v>168</v>
      </c>
      <c r="E11233" s="18" t="s">
        <v>254</v>
      </c>
      <c r="F11233" s="18" t="s">
        <v>829</v>
      </c>
      <c r="G11233" s="19">
        <v>44075</v>
      </c>
      <c r="H11233" s="20" t="s">
        <v>21739</v>
      </c>
      <c r="I11233" s="20" t="s">
        <v>21740</v>
      </c>
      <c r="J11233" s="21">
        <v>110</v>
      </c>
      <c r="K11233" s="18" t="str">
        <f>IFERROR(VLOOKUP(LEFT(I11233,7)+0,'[1]_Redacted Trans'!B$1:C$65536,2,0),P11233)</f>
        <v>REDACTED PERSONAL DATA</v>
      </c>
      <c r="L11233" s="18"/>
      <c r="M11233" s="18" t="str">
        <f>IFERROR(VLOOKUP(LEFT(I11233,7)+0,'[1]_Redacted Trans'!B$1:C$65536,2,0),Q11233)</f>
        <v>REDACTED PERSONAL DATA</v>
      </c>
      <c r="N11233" s="22" t="s">
        <v>110</v>
      </c>
      <c r="P11233" t="s">
        <v>143</v>
      </c>
      <c r="Q11233" t="s">
        <v>143</v>
      </c>
    </row>
    <row r="11234" spans="1:17" x14ac:dyDescent="0.2">
      <c r="A11234" s="3" t="s">
        <v>103</v>
      </c>
      <c r="B11234" s="3"/>
      <c r="C11234" s="18" t="s">
        <v>104</v>
      </c>
      <c r="D11234" s="18" t="s">
        <v>239</v>
      </c>
      <c r="E11234" s="18" t="s">
        <v>266</v>
      </c>
      <c r="F11234" s="18" t="s">
        <v>144</v>
      </c>
      <c r="G11234" s="19">
        <v>44075</v>
      </c>
      <c r="H11234" s="20" t="s">
        <v>21741</v>
      </c>
      <c r="I11234" s="20" t="s">
        <v>21742</v>
      </c>
      <c r="J11234" s="21">
        <v>21.36</v>
      </c>
      <c r="K11234" s="18" t="str">
        <f>IFERROR(VLOOKUP(LEFT(I11234,7)+0,'[1]_Redacted Trans'!B$1:C$65536,2,0),P11234)</f>
        <v>2101624 - Bunzl</v>
      </c>
      <c r="L11234" s="18"/>
      <c r="M11234" s="18" t="str">
        <f>IFERROR(VLOOKUP(LEFT(I11234,7)+0,'[1]_Redacted Trans'!B$1:C$65536,2,0),Q11234)</f>
        <v>Air Freshener</v>
      </c>
      <c r="N11234" s="22" t="s">
        <v>110</v>
      </c>
      <c r="P11234" t="s">
        <v>452</v>
      </c>
      <c r="Q11234" t="s">
        <v>21743</v>
      </c>
    </row>
    <row r="11235" spans="1:17" x14ac:dyDescent="0.2">
      <c r="A11235" s="3" t="s">
        <v>103</v>
      </c>
      <c r="B11235" s="3"/>
      <c r="C11235" s="18" t="s">
        <v>104</v>
      </c>
      <c r="D11235" s="18" t="s">
        <v>239</v>
      </c>
      <c r="E11235" s="18" t="s">
        <v>266</v>
      </c>
      <c r="F11235" s="18" t="s">
        <v>144</v>
      </c>
      <c r="G11235" s="19">
        <v>44075</v>
      </c>
      <c r="H11235" s="20" t="s">
        <v>21741</v>
      </c>
      <c r="I11235" s="20" t="s">
        <v>21744</v>
      </c>
      <c r="J11235" s="21">
        <v>109.5</v>
      </c>
      <c r="K11235" s="18" t="str">
        <f>IFERROR(VLOOKUP(LEFT(I11235,7)+0,'[1]_Redacted Trans'!B$1:C$65536,2,0),P11235)</f>
        <v>2101624 - Bunzl</v>
      </c>
      <c r="L11235" s="18"/>
      <c r="M11235" s="18" t="str">
        <f>IFERROR(VLOOKUP(LEFT(I11235,7)+0,'[1]_Redacted Trans'!B$1:C$65536,2,0),Q11235)</f>
        <v>Kentucky Mophead</v>
      </c>
      <c r="N11235" s="22" t="s">
        <v>110</v>
      </c>
      <c r="P11235" t="s">
        <v>452</v>
      </c>
      <c r="Q11235" t="s">
        <v>21745</v>
      </c>
    </row>
    <row r="11236" spans="1:17" x14ac:dyDescent="0.2">
      <c r="A11236" s="3" t="s">
        <v>103</v>
      </c>
      <c r="B11236" s="3"/>
      <c r="C11236" s="18" t="s">
        <v>104</v>
      </c>
      <c r="D11236" s="18" t="s">
        <v>239</v>
      </c>
      <c r="E11236" s="18" t="s">
        <v>266</v>
      </c>
      <c r="F11236" s="18" t="s">
        <v>144</v>
      </c>
      <c r="G11236" s="19">
        <v>44075</v>
      </c>
      <c r="H11236" s="20" t="s">
        <v>21741</v>
      </c>
      <c r="I11236" s="20" t="s">
        <v>21746</v>
      </c>
      <c r="J11236" s="21">
        <v>2071.7199999999998</v>
      </c>
      <c r="K11236" s="18" t="str">
        <f>IFERROR(VLOOKUP(LEFT(I11236,7)+0,'[1]_Redacted Trans'!B$1:C$65536,2,0),P11236)</f>
        <v>2101624 - Bunzl</v>
      </c>
      <c r="L11236" s="18"/>
      <c r="M11236" s="18" t="str">
        <f>IFERROR(VLOOKUP(LEFT(I11236,7)+0,'[1]_Redacted Trans'!B$1:C$65536,2,0),Q11236)</f>
        <v>Various Cleaning Equipment</v>
      </c>
      <c r="N11236" s="22" t="s">
        <v>110</v>
      </c>
      <c r="P11236" t="s">
        <v>452</v>
      </c>
      <c r="Q11236" t="s">
        <v>21747</v>
      </c>
    </row>
    <row r="11237" spans="1:17" x14ac:dyDescent="0.2">
      <c r="A11237" s="3" t="s">
        <v>103</v>
      </c>
      <c r="B11237" s="3"/>
      <c r="C11237" s="18" t="s">
        <v>104</v>
      </c>
      <c r="D11237" s="18" t="s">
        <v>239</v>
      </c>
      <c r="E11237" s="18" t="s">
        <v>266</v>
      </c>
      <c r="F11237" s="18" t="s">
        <v>144</v>
      </c>
      <c r="G11237" s="19">
        <v>44075</v>
      </c>
      <c r="H11237" s="20" t="s">
        <v>21741</v>
      </c>
      <c r="I11237" s="20" t="s">
        <v>21748</v>
      </c>
      <c r="J11237" s="21">
        <v>85.88</v>
      </c>
      <c r="K11237" s="18" t="str">
        <f>IFERROR(VLOOKUP(LEFT(I11237,7)+0,'[1]_Redacted Trans'!B$1:C$65536,2,0),P11237)</f>
        <v>2101624 - Bunzl</v>
      </c>
      <c r="L11237" s="18"/>
      <c r="M11237" s="18" t="str">
        <f>IFERROR(VLOOKUP(LEFT(I11237,7)+0,'[1]_Redacted Trans'!B$1:C$65536,2,0),Q11237)</f>
        <v>Disinfectant</v>
      </c>
      <c r="N11237" s="22" t="s">
        <v>110</v>
      </c>
      <c r="P11237" t="s">
        <v>452</v>
      </c>
      <c r="Q11237" t="s">
        <v>21749</v>
      </c>
    </row>
    <row r="11238" spans="1:17" x14ac:dyDescent="0.2">
      <c r="A11238" s="3" t="s">
        <v>103</v>
      </c>
      <c r="B11238" s="3"/>
      <c r="C11238" s="18" t="s">
        <v>104</v>
      </c>
      <c r="D11238" s="18" t="s">
        <v>239</v>
      </c>
      <c r="E11238" s="18" t="s">
        <v>266</v>
      </c>
      <c r="F11238" s="18" t="s">
        <v>144</v>
      </c>
      <c r="G11238" s="19">
        <v>44075</v>
      </c>
      <c r="H11238" s="20" t="s">
        <v>21750</v>
      </c>
      <c r="I11238" s="20" t="s">
        <v>21751</v>
      </c>
      <c r="J11238" s="21">
        <v>1849</v>
      </c>
      <c r="K11238" s="18" t="str">
        <f>IFERROR(VLOOKUP(LEFT(I11238,7)+0,'[1]_Redacted Trans'!B$1:C$65536,2,0),P11238)</f>
        <v>2101624 - Bunzl</v>
      </c>
      <c r="L11238" s="18"/>
      <c r="M11238" s="18" t="str">
        <f>IFERROR(VLOOKUP(LEFT(I11238,7)+0,'[1]_Redacted Trans'!B$1:C$65536,2,0),Q11238)</f>
        <v>Toilet Roll</v>
      </c>
      <c r="N11238" s="22" t="s">
        <v>110</v>
      </c>
      <c r="P11238" t="s">
        <v>452</v>
      </c>
      <c r="Q11238" t="s">
        <v>21752</v>
      </c>
    </row>
    <row r="11239" spans="1:17" x14ac:dyDescent="0.2">
      <c r="A11239" s="3" t="s">
        <v>103</v>
      </c>
      <c r="B11239" s="3"/>
      <c r="C11239" s="18" t="s">
        <v>104</v>
      </c>
      <c r="D11239" s="18" t="s">
        <v>239</v>
      </c>
      <c r="E11239" s="18" t="s">
        <v>266</v>
      </c>
      <c r="F11239" s="18" t="s">
        <v>144</v>
      </c>
      <c r="G11239" s="19">
        <v>44075</v>
      </c>
      <c r="H11239" s="20" t="s">
        <v>21753</v>
      </c>
      <c r="I11239" s="20" t="s">
        <v>21754</v>
      </c>
      <c r="J11239" s="21">
        <v>1979</v>
      </c>
      <c r="K11239" s="18" t="str">
        <f>IFERROR(VLOOKUP(LEFT(I11239,7)+0,'[1]_Redacted Trans'!B$1:C$65536,2,0),P11239)</f>
        <v>2101624 - Bunzl</v>
      </c>
      <c r="L11239" s="18"/>
      <c r="M11239" s="18" t="str">
        <f>IFERROR(VLOOKUP(LEFT(I11239,7)+0,'[1]_Redacted Trans'!B$1:C$65536,2,0),Q11239)</f>
        <v>Toilet Roll</v>
      </c>
      <c r="N11239" s="22" t="s">
        <v>110</v>
      </c>
      <c r="P11239" t="s">
        <v>452</v>
      </c>
      <c r="Q11239" t="s">
        <v>21752</v>
      </c>
    </row>
    <row r="11240" spans="1:17" x14ac:dyDescent="0.2">
      <c r="A11240" s="3" t="s">
        <v>103</v>
      </c>
      <c r="B11240" s="3"/>
      <c r="C11240" s="18" t="s">
        <v>104</v>
      </c>
      <c r="D11240" s="18" t="s">
        <v>316</v>
      </c>
      <c r="E11240" s="18" t="s">
        <v>378</v>
      </c>
      <c r="F11240" s="18" t="s">
        <v>19198</v>
      </c>
      <c r="G11240" s="19">
        <v>44075</v>
      </c>
      <c r="H11240" s="20"/>
      <c r="I11240" s="20" t="s">
        <v>21755</v>
      </c>
      <c r="J11240" s="21">
        <v>113</v>
      </c>
      <c r="K11240" s="18" t="str">
        <f>IFERROR(VLOOKUP(LEFT(I11240,7)+0,'[1]_Redacted Trans'!B$1:C$65536,2,0),P11240)</f>
        <v>2106681 - PHS Waste Management</v>
      </c>
      <c r="L11240" s="18"/>
      <c r="M11240" s="18" t="str">
        <f>IFERROR(VLOOKUP(LEFT(I11240,7)+0,'[1]_Redacted Trans'!B$1:C$65536,2,0),Q11240)</f>
        <v>Sanitary disposal 01/09/20 to 31/12/20</v>
      </c>
      <c r="N11240" s="22" t="s">
        <v>110</v>
      </c>
      <c r="P11240" t="s">
        <v>2530</v>
      </c>
      <c r="Q11240" t="s">
        <v>21756</v>
      </c>
    </row>
    <row r="11241" spans="1:17" x14ac:dyDescent="0.2">
      <c r="A11241" s="3" t="s">
        <v>103</v>
      </c>
      <c r="B11241" s="3"/>
      <c r="C11241" s="18" t="s">
        <v>104</v>
      </c>
      <c r="D11241" s="18" t="s">
        <v>316</v>
      </c>
      <c r="E11241" s="18" t="s">
        <v>245</v>
      </c>
      <c r="F11241" s="18" t="s">
        <v>297</v>
      </c>
      <c r="G11241" s="19">
        <v>44075</v>
      </c>
      <c r="H11241" s="20"/>
      <c r="I11241" s="20" t="s">
        <v>21757</v>
      </c>
      <c r="J11241" s="21">
        <v>8.1</v>
      </c>
      <c r="K11241" s="18" t="str">
        <f>IFERROR(VLOOKUP(LEFT(I11241,7)+0,'[1]_Redacted Trans'!B$1:C$65536,2,0),P11241)</f>
        <v>2106681 - PHS Waste Management</v>
      </c>
      <c r="L11241" s="18"/>
      <c r="M11241" s="18" t="str">
        <f>IFERROR(VLOOKUP(LEFT(I11241,7)+0,'[1]_Redacted Trans'!B$1:C$65536,2,0),Q11241)</f>
        <v>Sanitary disposal 01/09/20 to 31/12/20</v>
      </c>
      <c r="N11241" s="22" t="s">
        <v>110</v>
      </c>
      <c r="P11241" t="s">
        <v>2530</v>
      </c>
      <c r="Q11241" t="s">
        <v>21756</v>
      </c>
    </row>
    <row r="11242" spans="1:17" x14ac:dyDescent="0.2">
      <c r="A11242" s="3" t="s">
        <v>103</v>
      </c>
      <c r="B11242" s="3"/>
      <c r="C11242" s="18" t="s">
        <v>104</v>
      </c>
      <c r="D11242" s="18" t="s">
        <v>316</v>
      </c>
      <c r="E11242" s="18" t="s">
        <v>378</v>
      </c>
      <c r="F11242" s="18" t="s">
        <v>19198</v>
      </c>
      <c r="G11242" s="19">
        <v>44075</v>
      </c>
      <c r="H11242" s="20"/>
      <c r="I11242" s="20" t="s">
        <v>21758</v>
      </c>
      <c r="J11242" s="21">
        <v>8.1</v>
      </c>
      <c r="K11242" s="18" t="str">
        <f>IFERROR(VLOOKUP(LEFT(I11242,7)+0,'[1]_Redacted Trans'!B$1:C$65536,2,0),P11242)</f>
        <v>2106681 - PHS Waste Management</v>
      </c>
      <c r="L11242" s="18"/>
      <c r="M11242" s="18" t="str">
        <f>IFERROR(VLOOKUP(LEFT(I11242,7)+0,'[1]_Redacted Trans'!B$1:C$65536,2,0),Q11242)</f>
        <v>Sanitary disposal 01/09/20 to 31/12/20</v>
      </c>
      <c r="N11242" s="22" t="s">
        <v>110</v>
      </c>
      <c r="P11242" t="s">
        <v>2530</v>
      </c>
      <c r="Q11242" t="s">
        <v>21756</v>
      </c>
    </row>
    <row r="11243" spans="1:17" x14ac:dyDescent="0.2">
      <c r="A11243" s="3" t="s">
        <v>103</v>
      </c>
      <c r="B11243" s="3"/>
      <c r="C11243" s="18" t="s">
        <v>104</v>
      </c>
      <c r="D11243" s="18" t="s">
        <v>316</v>
      </c>
      <c r="E11243" s="18" t="s">
        <v>378</v>
      </c>
      <c r="F11243" s="18" t="s">
        <v>19198</v>
      </c>
      <c r="G11243" s="19">
        <v>44075</v>
      </c>
      <c r="H11243" s="20"/>
      <c r="I11243" s="20" t="s">
        <v>21759</v>
      </c>
      <c r="J11243" s="21">
        <v>32.78</v>
      </c>
      <c r="K11243" s="18" t="str">
        <f>IFERROR(VLOOKUP(LEFT(I11243,7)+0,'[1]_Redacted Trans'!B$1:C$65536,2,0),P11243)</f>
        <v>2106681 - PHS Waste Management</v>
      </c>
      <c r="L11243" s="18"/>
      <c r="M11243" s="18" t="str">
        <f>IFERROR(VLOOKUP(LEFT(I11243,7)+0,'[1]_Redacted Trans'!B$1:C$65536,2,0),Q11243)</f>
        <v>Sanitary disposal 01/09/20 to 31/12/20</v>
      </c>
      <c r="N11243" s="22" t="s">
        <v>110</v>
      </c>
      <c r="P11243" t="s">
        <v>2530</v>
      </c>
      <c r="Q11243" t="s">
        <v>21756</v>
      </c>
    </row>
    <row r="11244" spans="1:17" x14ac:dyDescent="0.2">
      <c r="A11244" s="3" t="s">
        <v>103</v>
      </c>
      <c r="B11244" s="3"/>
      <c r="C11244" s="18" t="s">
        <v>104</v>
      </c>
      <c r="D11244" s="18" t="s">
        <v>316</v>
      </c>
      <c r="E11244" s="18" t="s">
        <v>348</v>
      </c>
      <c r="F11244" s="18" t="s">
        <v>19198</v>
      </c>
      <c r="G11244" s="19">
        <v>44075</v>
      </c>
      <c r="H11244" s="20"/>
      <c r="I11244" s="20" t="s">
        <v>21760</v>
      </c>
      <c r="J11244" s="21">
        <v>12.15</v>
      </c>
      <c r="K11244" s="18" t="str">
        <f>IFERROR(VLOOKUP(LEFT(I11244,7)+0,'[1]_Redacted Trans'!B$1:C$65536,2,0),P11244)</f>
        <v>2106681 - PHS Waste Management</v>
      </c>
      <c r="L11244" s="18"/>
      <c r="M11244" s="18" t="str">
        <f>IFERROR(VLOOKUP(LEFT(I11244,7)+0,'[1]_Redacted Trans'!B$1:C$65536,2,0),Q11244)</f>
        <v>Sanitary disposal 01/09/20 to 31/12/20</v>
      </c>
      <c r="N11244" s="22" t="s">
        <v>110</v>
      </c>
      <c r="P11244" t="s">
        <v>2530</v>
      </c>
      <c r="Q11244" t="s">
        <v>21756</v>
      </c>
    </row>
    <row r="11245" spans="1:17" x14ac:dyDescent="0.2">
      <c r="A11245" s="3" t="s">
        <v>103</v>
      </c>
      <c r="B11245" s="3"/>
      <c r="C11245" s="18" t="s">
        <v>104</v>
      </c>
      <c r="D11245" s="18" t="s">
        <v>316</v>
      </c>
      <c r="E11245" s="18" t="s">
        <v>378</v>
      </c>
      <c r="F11245" s="18" t="s">
        <v>19198</v>
      </c>
      <c r="G11245" s="19">
        <v>44075</v>
      </c>
      <c r="H11245" s="20"/>
      <c r="I11245" s="20" t="s">
        <v>21761</v>
      </c>
      <c r="J11245" s="21">
        <v>16.2</v>
      </c>
      <c r="K11245" s="18" t="str">
        <f>IFERROR(VLOOKUP(LEFT(I11245,7)+0,'[1]_Redacted Trans'!B$1:C$65536,2,0),P11245)</f>
        <v>2106681 - PHS Waste Management</v>
      </c>
      <c r="L11245" s="18"/>
      <c r="M11245" s="18" t="str">
        <f>IFERROR(VLOOKUP(LEFT(I11245,7)+0,'[1]_Redacted Trans'!B$1:C$65536,2,0),Q11245)</f>
        <v>Sanitary disposal 01/09/20 to 31/12/20</v>
      </c>
      <c r="N11245" s="22" t="s">
        <v>110</v>
      </c>
      <c r="P11245" t="s">
        <v>2530</v>
      </c>
      <c r="Q11245" t="s">
        <v>21756</v>
      </c>
    </row>
    <row r="11246" spans="1:17" x14ac:dyDescent="0.2">
      <c r="A11246" s="3" t="s">
        <v>103</v>
      </c>
      <c r="B11246" s="3"/>
      <c r="C11246" s="18" t="s">
        <v>104</v>
      </c>
      <c r="D11246" s="18" t="s">
        <v>316</v>
      </c>
      <c r="E11246" s="18" t="s">
        <v>378</v>
      </c>
      <c r="F11246" s="18" t="s">
        <v>19198</v>
      </c>
      <c r="G11246" s="19">
        <v>44075</v>
      </c>
      <c r="H11246" s="20"/>
      <c r="I11246" s="20" t="s">
        <v>21762</v>
      </c>
      <c r="J11246" s="21">
        <v>8.1</v>
      </c>
      <c r="K11246" s="18" t="str">
        <f>IFERROR(VLOOKUP(LEFT(I11246,7)+0,'[1]_Redacted Trans'!B$1:C$65536,2,0),P11246)</f>
        <v>2106681 - PHS Waste Management</v>
      </c>
      <c r="L11246" s="18"/>
      <c r="M11246" s="18" t="str">
        <f>IFERROR(VLOOKUP(LEFT(I11246,7)+0,'[1]_Redacted Trans'!B$1:C$65536,2,0),Q11246)</f>
        <v>Sanitary disposal 01/09/20 to 31/12/20</v>
      </c>
      <c r="N11246" s="22" t="s">
        <v>110</v>
      </c>
      <c r="P11246" t="s">
        <v>2530</v>
      </c>
      <c r="Q11246" t="s">
        <v>21756</v>
      </c>
    </row>
    <row r="11247" spans="1:17" x14ac:dyDescent="0.2">
      <c r="A11247" s="3" t="s">
        <v>103</v>
      </c>
      <c r="B11247" s="3"/>
      <c r="C11247" s="18" t="s">
        <v>104</v>
      </c>
      <c r="D11247" s="18" t="s">
        <v>239</v>
      </c>
      <c r="E11247" s="18" t="s">
        <v>302</v>
      </c>
      <c r="F11247" s="18" t="s">
        <v>17458</v>
      </c>
      <c r="G11247" s="19">
        <v>44075</v>
      </c>
      <c r="H11247" s="20"/>
      <c r="I11247" s="20" t="s">
        <v>21763</v>
      </c>
      <c r="J11247" s="21">
        <v>145.69999999999999</v>
      </c>
      <c r="K11247" s="18" t="str">
        <f>IFERROR(VLOOKUP(LEFT(I11247,7)+0,'[1]_Redacted Trans'!B$1:C$65536,2,0),P11247)</f>
        <v>2115250 - UK Fuels Limited</v>
      </c>
      <c r="L11247" s="18"/>
      <c r="M11247" s="18" t="str">
        <f>IFERROR(VLOOKUP(LEFT(I11247,7)+0,'[1]_Redacted Trans'!B$1:C$65536,2,0),Q11247)</f>
        <v>Fuel bill w/e 23/08/2020</v>
      </c>
      <c r="N11247" s="22" t="s">
        <v>110</v>
      </c>
      <c r="P11247" t="s">
        <v>1198</v>
      </c>
      <c r="Q11247" t="s">
        <v>21764</v>
      </c>
    </row>
    <row r="11248" spans="1:17" x14ac:dyDescent="0.2">
      <c r="A11248" s="3" t="s">
        <v>103</v>
      </c>
      <c r="B11248" s="3"/>
      <c r="C11248" s="18" t="s">
        <v>104</v>
      </c>
      <c r="D11248" s="18" t="s">
        <v>239</v>
      </c>
      <c r="E11248" s="18" t="s">
        <v>353</v>
      </c>
      <c r="F11248" s="18" t="s">
        <v>17458</v>
      </c>
      <c r="G11248" s="19">
        <v>44075</v>
      </c>
      <c r="H11248" s="20"/>
      <c r="I11248" s="20" t="s">
        <v>21765</v>
      </c>
      <c r="J11248" s="21">
        <v>47.21</v>
      </c>
      <c r="K11248" s="18" t="str">
        <f>IFERROR(VLOOKUP(LEFT(I11248,7)+0,'[1]_Redacted Trans'!B$1:C$65536,2,0),P11248)</f>
        <v>2115250 - UK Fuels Limited</v>
      </c>
      <c r="L11248" s="18"/>
      <c r="M11248" s="18" t="str">
        <f>IFERROR(VLOOKUP(LEFT(I11248,7)+0,'[1]_Redacted Trans'!B$1:C$65536,2,0),Q11248)</f>
        <v>Fuel bill w/e 23/08/2020</v>
      </c>
      <c r="N11248" s="22" t="s">
        <v>110</v>
      </c>
      <c r="P11248" t="s">
        <v>1198</v>
      </c>
      <c r="Q11248" t="s">
        <v>21764</v>
      </c>
    </row>
    <row r="11249" spans="1:17" x14ac:dyDescent="0.2">
      <c r="A11249" s="3" t="s">
        <v>103</v>
      </c>
      <c r="B11249" s="3"/>
      <c r="C11249" s="18" t="s">
        <v>104</v>
      </c>
      <c r="D11249" s="18" t="s">
        <v>239</v>
      </c>
      <c r="E11249" s="18" t="s">
        <v>302</v>
      </c>
      <c r="F11249" s="18" t="s">
        <v>1196</v>
      </c>
      <c r="G11249" s="19">
        <v>44075</v>
      </c>
      <c r="H11249" s="20"/>
      <c r="I11249" s="20" t="s">
        <v>21766</v>
      </c>
      <c r="J11249" s="21">
        <v>20.14</v>
      </c>
      <c r="K11249" s="18" t="str">
        <f>IFERROR(VLOOKUP(LEFT(I11249,7)+0,'[1]_Redacted Trans'!B$1:C$65536,2,0),P11249)</f>
        <v>2115250 - UK Fuels Limited</v>
      </c>
      <c r="L11249" s="18"/>
      <c r="M11249" s="18" t="str">
        <f>IFERROR(VLOOKUP(LEFT(I11249,7)+0,'[1]_Redacted Trans'!B$1:C$65536,2,0),Q11249)</f>
        <v>Fuel bill w/e 23/08/2020</v>
      </c>
      <c r="N11249" s="22" t="s">
        <v>110</v>
      </c>
      <c r="P11249" t="s">
        <v>1198</v>
      </c>
      <c r="Q11249" t="s">
        <v>21764</v>
      </c>
    </row>
    <row r="11250" spans="1:17" x14ac:dyDescent="0.2">
      <c r="A11250" s="3" t="s">
        <v>103</v>
      </c>
      <c r="B11250" s="3"/>
      <c r="C11250" s="18" t="s">
        <v>104</v>
      </c>
      <c r="D11250" s="18" t="s">
        <v>239</v>
      </c>
      <c r="E11250" s="18" t="s">
        <v>266</v>
      </c>
      <c r="F11250" s="18" t="s">
        <v>144</v>
      </c>
      <c r="G11250" s="19">
        <v>44075</v>
      </c>
      <c r="H11250" s="20"/>
      <c r="I11250" s="20" t="s">
        <v>21767</v>
      </c>
      <c r="J11250" s="21">
        <v>170.74</v>
      </c>
      <c r="K11250" s="18" t="str">
        <f>IFERROR(VLOOKUP(LEFT(I11250,7)+0,'[1]_Redacted Trans'!B$1:C$65536,2,0),P11250)</f>
        <v>2115250 - UK Fuels Limited</v>
      </c>
      <c r="L11250" s="18"/>
      <c r="M11250" s="18" t="str">
        <f>IFERROR(VLOOKUP(LEFT(I11250,7)+0,'[1]_Redacted Trans'!B$1:C$65536,2,0),Q11250)</f>
        <v>Fuel bill w/e 23/08/2020</v>
      </c>
      <c r="N11250" s="22" t="s">
        <v>110</v>
      </c>
      <c r="P11250" t="s">
        <v>1198</v>
      </c>
      <c r="Q11250" t="s">
        <v>21764</v>
      </c>
    </row>
    <row r="11251" spans="1:17" x14ac:dyDescent="0.2">
      <c r="A11251" s="3" t="s">
        <v>103</v>
      </c>
      <c r="B11251" s="3"/>
      <c r="C11251" s="18" t="s">
        <v>104</v>
      </c>
      <c r="D11251" s="18" t="s">
        <v>239</v>
      </c>
      <c r="E11251" s="18" t="s">
        <v>270</v>
      </c>
      <c r="F11251" s="18" t="s">
        <v>512</v>
      </c>
      <c r="G11251" s="19">
        <v>44075</v>
      </c>
      <c r="H11251" s="20"/>
      <c r="I11251" s="20" t="s">
        <v>21768</v>
      </c>
      <c r="J11251" s="21">
        <v>45.19</v>
      </c>
      <c r="K11251" s="18" t="str">
        <f>IFERROR(VLOOKUP(LEFT(I11251,7)+0,'[1]_Redacted Trans'!B$1:C$65536,2,0),P11251)</f>
        <v>2115250 - UK Fuels Limited</v>
      </c>
      <c r="L11251" s="18"/>
      <c r="M11251" s="18" t="str">
        <f>IFERROR(VLOOKUP(LEFT(I11251,7)+0,'[1]_Redacted Trans'!B$1:C$65536,2,0),Q11251)</f>
        <v>Fuel bill w/e 23/08/2020</v>
      </c>
      <c r="N11251" s="22" t="s">
        <v>110</v>
      </c>
      <c r="P11251" t="s">
        <v>1198</v>
      </c>
      <c r="Q11251" t="s">
        <v>21764</v>
      </c>
    </row>
    <row r="11252" spans="1:17" x14ac:dyDescent="0.2">
      <c r="A11252" s="3" t="s">
        <v>103</v>
      </c>
      <c r="B11252" s="3"/>
      <c r="C11252" s="18" t="s">
        <v>104</v>
      </c>
      <c r="D11252" s="18" t="s">
        <v>239</v>
      </c>
      <c r="E11252" s="18" t="s">
        <v>302</v>
      </c>
      <c r="F11252" s="18" t="s">
        <v>1196</v>
      </c>
      <c r="G11252" s="19">
        <v>44075</v>
      </c>
      <c r="H11252" s="20"/>
      <c r="I11252" s="20" t="s">
        <v>21769</v>
      </c>
      <c r="J11252" s="21">
        <v>66.650000000000006</v>
      </c>
      <c r="K11252" s="18" t="str">
        <f>IFERROR(VLOOKUP(LEFT(I11252,7)+0,'[1]_Redacted Trans'!B$1:C$65536,2,0),P11252)</f>
        <v>2115250 - UK Fuels Limited</v>
      </c>
      <c r="L11252" s="18"/>
      <c r="M11252" s="18" t="str">
        <f>IFERROR(VLOOKUP(LEFT(I11252,7)+0,'[1]_Redacted Trans'!B$1:C$65536,2,0),Q11252)</f>
        <v>Fuel bill w/e 23/08/2020</v>
      </c>
      <c r="N11252" s="22" t="s">
        <v>110</v>
      </c>
      <c r="P11252" t="s">
        <v>1198</v>
      </c>
      <c r="Q11252" t="s">
        <v>21764</v>
      </c>
    </row>
    <row r="11253" spans="1:17" x14ac:dyDescent="0.2">
      <c r="A11253" s="3" t="s">
        <v>103</v>
      </c>
      <c r="B11253" s="3"/>
      <c r="C11253" s="18" t="s">
        <v>104</v>
      </c>
      <c r="D11253" s="18" t="s">
        <v>239</v>
      </c>
      <c r="E11253" s="18" t="s">
        <v>302</v>
      </c>
      <c r="F11253" s="18" t="s">
        <v>1196</v>
      </c>
      <c r="G11253" s="19">
        <v>44075</v>
      </c>
      <c r="H11253" s="20"/>
      <c r="I11253" s="20" t="s">
        <v>21770</v>
      </c>
      <c r="J11253" s="21">
        <v>65.819999999999993</v>
      </c>
      <c r="K11253" s="18" t="str">
        <f>IFERROR(VLOOKUP(LEFT(I11253,7)+0,'[1]_Redacted Trans'!B$1:C$65536,2,0),P11253)</f>
        <v>2115250 - UK Fuels Limited</v>
      </c>
      <c r="L11253" s="18"/>
      <c r="M11253" s="18" t="str">
        <f>IFERROR(VLOOKUP(LEFT(I11253,7)+0,'[1]_Redacted Trans'!B$1:C$65536,2,0),Q11253)</f>
        <v>Fuel bill w/e 23/08/2020</v>
      </c>
      <c r="N11253" s="22" t="s">
        <v>110</v>
      </c>
      <c r="P11253" t="s">
        <v>1198</v>
      </c>
      <c r="Q11253" t="s">
        <v>21764</v>
      </c>
    </row>
    <row r="11254" spans="1:17" x14ac:dyDescent="0.2">
      <c r="A11254" s="3" t="s">
        <v>103</v>
      </c>
      <c r="B11254" s="3"/>
      <c r="C11254" s="18" t="s">
        <v>104</v>
      </c>
      <c r="D11254" s="18" t="s">
        <v>239</v>
      </c>
      <c r="E11254" s="18" t="s">
        <v>302</v>
      </c>
      <c r="F11254" s="18" t="s">
        <v>1196</v>
      </c>
      <c r="G11254" s="19">
        <v>44075</v>
      </c>
      <c r="H11254" s="20"/>
      <c r="I11254" s="20" t="s">
        <v>21771</v>
      </c>
      <c r="J11254" s="21">
        <v>52.01</v>
      </c>
      <c r="K11254" s="18" t="str">
        <f>IFERROR(VLOOKUP(LEFT(I11254,7)+0,'[1]_Redacted Trans'!B$1:C$65536,2,0),P11254)</f>
        <v>2115250 - UK Fuels Limited</v>
      </c>
      <c r="L11254" s="18"/>
      <c r="M11254" s="18" t="str">
        <f>IFERROR(VLOOKUP(LEFT(I11254,7)+0,'[1]_Redacted Trans'!B$1:C$65536,2,0),Q11254)</f>
        <v>Fuel bill w/e 23/08/2020</v>
      </c>
      <c r="N11254" s="22" t="s">
        <v>110</v>
      </c>
      <c r="P11254" t="s">
        <v>1198</v>
      </c>
      <c r="Q11254" t="s">
        <v>21764</v>
      </c>
    </row>
    <row r="11255" spans="1:17" x14ac:dyDescent="0.2">
      <c r="A11255" s="3" t="s">
        <v>103</v>
      </c>
      <c r="B11255" s="3"/>
      <c r="C11255" s="18" t="s">
        <v>104</v>
      </c>
      <c r="D11255" s="18" t="s">
        <v>239</v>
      </c>
      <c r="E11255" s="18" t="s">
        <v>302</v>
      </c>
      <c r="F11255" s="18" t="s">
        <v>1196</v>
      </c>
      <c r="G11255" s="19">
        <v>44075</v>
      </c>
      <c r="H11255" s="20"/>
      <c r="I11255" s="20" t="s">
        <v>21772</v>
      </c>
      <c r="J11255" s="21">
        <v>133.66999999999999</v>
      </c>
      <c r="K11255" s="18" t="str">
        <f>IFERROR(VLOOKUP(LEFT(I11255,7)+0,'[1]_Redacted Trans'!B$1:C$65536,2,0),P11255)</f>
        <v>2115250 - UK Fuels Limited</v>
      </c>
      <c r="L11255" s="18"/>
      <c r="M11255" s="18" t="str">
        <f>IFERROR(VLOOKUP(LEFT(I11255,7)+0,'[1]_Redacted Trans'!B$1:C$65536,2,0),Q11255)</f>
        <v>Fuel bill w/e 23/08/2020</v>
      </c>
      <c r="N11255" s="22" t="s">
        <v>110</v>
      </c>
      <c r="P11255" t="s">
        <v>1198</v>
      </c>
      <c r="Q11255" t="s">
        <v>21764</v>
      </c>
    </row>
    <row r="11256" spans="1:17" x14ac:dyDescent="0.2">
      <c r="A11256" s="3" t="s">
        <v>103</v>
      </c>
      <c r="B11256" s="3"/>
      <c r="C11256" s="18" t="s">
        <v>104</v>
      </c>
      <c r="D11256" s="18" t="s">
        <v>239</v>
      </c>
      <c r="E11256" s="18" t="s">
        <v>302</v>
      </c>
      <c r="F11256" s="18" t="s">
        <v>1196</v>
      </c>
      <c r="G11256" s="19">
        <v>44075</v>
      </c>
      <c r="H11256" s="20"/>
      <c r="I11256" s="20" t="s">
        <v>21773</v>
      </c>
      <c r="J11256" s="21">
        <v>60.22</v>
      </c>
      <c r="K11256" s="18" t="str">
        <f>IFERROR(VLOOKUP(LEFT(I11256,7)+0,'[1]_Redacted Trans'!B$1:C$65536,2,0),P11256)</f>
        <v>2115250 - UK Fuels Limited</v>
      </c>
      <c r="L11256" s="18"/>
      <c r="M11256" s="18" t="str">
        <f>IFERROR(VLOOKUP(LEFT(I11256,7)+0,'[1]_Redacted Trans'!B$1:C$65536,2,0),Q11256)</f>
        <v>Fuel bill w/e 23/08/2020</v>
      </c>
      <c r="N11256" s="22" t="s">
        <v>110</v>
      </c>
      <c r="P11256" t="s">
        <v>1198</v>
      </c>
      <c r="Q11256" t="s">
        <v>21764</v>
      </c>
    </row>
    <row r="11257" spans="1:17" x14ac:dyDescent="0.2">
      <c r="A11257" s="3" t="s">
        <v>103</v>
      </c>
      <c r="B11257" s="3"/>
      <c r="C11257" s="18" t="s">
        <v>104</v>
      </c>
      <c r="D11257" s="18" t="s">
        <v>239</v>
      </c>
      <c r="E11257" s="18" t="s">
        <v>302</v>
      </c>
      <c r="F11257" s="18" t="s">
        <v>1196</v>
      </c>
      <c r="G11257" s="19">
        <v>44075</v>
      </c>
      <c r="H11257" s="20"/>
      <c r="I11257" s="20" t="s">
        <v>21774</v>
      </c>
      <c r="J11257" s="21">
        <v>34.69</v>
      </c>
      <c r="K11257" s="18" t="str">
        <f>IFERROR(VLOOKUP(LEFT(I11257,7)+0,'[1]_Redacted Trans'!B$1:C$65536,2,0),P11257)</f>
        <v>2115250 - UK Fuels Limited</v>
      </c>
      <c r="L11257" s="18"/>
      <c r="M11257" s="18" t="str">
        <f>IFERROR(VLOOKUP(LEFT(I11257,7)+0,'[1]_Redacted Trans'!B$1:C$65536,2,0),Q11257)</f>
        <v>Fuel bill w/e 23/08/2020</v>
      </c>
      <c r="N11257" s="22" t="s">
        <v>110</v>
      </c>
      <c r="P11257" t="s">
        <v>1198</v>
      </c>
      <c r="Q11257" t="s">
        <v>21764</v>
      </c>
    </row>
    <row r="11258" spans="1:17" x14ac:dyDescent="0.2">
      <c r="A11258" s="3" t="s">
        <v>103</v>
      </c>
      <c r="B11258" s="3"/>
      <c r="C11258" s="18" t="s">
        <v>104</v>
      </c>
      <c r="D11258" s="18" t="s">
        <v>239</v>
      </c>
      <c r="E11258" s="18" t="s">
        <v>302</v>
      </c>
      <c r="F11258" s="18" t="s">
        <v>1196</v>
      </c>
      <c r="G11258" s="19">
        <v>44075</v>
      </c>
      <c r="H11258" s="20"/>
      <c r="I11258" s="20" t="s">
        <v>21775</v>
      </c>
      <c r="J11258" s="21">
        <v>72.989999999999995</v>
      </c>
      <c r="K11258" s="18" t="str">
        <f>IFERROR(VLOOKUP(LEFT(I11258,7)+0,'[1]_Redacted Trans'!B$1:C$65536,2,0),P11258)</f>
        <v>2115250 - UK Fuels Limited</v>
      </c>
      <c r="L11258" s="18"/>
      <c r="M11258" s="18" t="str">
        <f>IFERROR(VLOOKUP(LEFT(I11258,7)+0,'[1]_Redacted Trans'!B$1:C$65536,2,0),Q11258)</f>
        <v>Fuel bill w/e 23/08/2020</v>
      </c>
      <c r="N11258" s="22" t="s">
        <v>110</v>
      </c>
      <c r="P11258" t="s">
        <v>1198</v>
      </c>
      <c r="Q11258" t="s">
        <v>21764</v>
      </c>
    </row>
    <row r="11259" spans="1:17" x14ac:dyDescent="0.2">
      <c r="A11259" s="3" t="s">
        <v>103</v>
      </c>
      <c r="B11259" s="3"/>
      <c r="C11259" s="18" t="s">
        <v>104</v>
      </c>
      <c r="D11259" s="18" t="s">
        <v>239</v>
      </c>
      <c r="E11259" s="18" t="s">
        <v>302</v>
      </c>
      <c r="F11259" s="18" t="s">
        <v>1196</v>
      </c>
      <c r="G11259" s="19">
        <v>44075</v>
      </c>
      <c r="H11259" s="20"/>
      <c r="I11259" s="20" t="s">
        <v>21776</v>
      </c>
      <c r="J11259" s="21">
        <v>26.41</v>
      </c>
      <c r="K11259" s="18" t="str">
        <f>IFERROR(VLOOKUP(LEFT(I11259,7)+0,'[1]_Redacted Trans'!B$1:C$65536,2,0),P11259)</f>
        <v>2115250 - UK Fuels Limited</v>
      </c>
      <c r="L11259" s="18"/>
      <c r="M11259" s="18" t="str">
        <f>IFERROR(VLOOKUP(LEFT(I11259,7)+0,'[1]_Redacted Trans'!B$1:C$65536,2,0),Q11259)</f>
        <v>Fuel bill w/e 23/08/2020</v>
      </c>
      <c r="N11259" s="22" t="s">
        <v>110</v>
      </c>
      <c r="P11259" t="s">
        <v>1198</v>
      </c>
      <c r="Q11259" t="s">
        <v>21764</v>
      </c>
    </row>
    <row r="11260" spans="1:17" x14ac:dyDescent="0.2">
      <c r="A11260" s="3" t="s">
        <v>103</v>
      </c>
      <c r="B11260" s="3"/>
      <c r="C11260" s="18" t="s">
        <v>104</v>
      </c>
      <c r="D11260" s="18" t="s">
        <v>239</v>
      </c>
      <c r="E11260" s="18" t="s">
        <v>467</v>
      </c>
      <c r="F11260" s="18" t="s">
        <v>1196</v>
      </c>
      <c r="G11260" s="19">
        <v>44075</v>
      </c>
      <c r="H11260" s="20"/>
      <c r="I11260" s="20" t="s">
        <v>21777</v>
      </c>
      <c r="J11260" s="21">
        <v>1065.52</v>
      </c>
      <c r="K11260" s="18" t="str">
        <f>IFERROR(VLOOKUP(LEFT(I11260,7)+0,'[1]_Redacted Trans'!B$1:C$65536,2,0),P11260)</f>
        <v>2115250 - UK Fuels Limited</v>
      </c>
      <c r="L11260" s="18"/>
      <c r="M11260" s="18" t="str">
        <f>IFERROR(VLOOKUP(LEFT(I11260,7)+0,'[1]_Redacted Trans'!B$1:C$65536,2,0),Q11260)</f>
        <v>Fuel bill w/e 23/08/2020</v>
      </c>
      <c r="N11260" s="22" t="s">
        <v>110</v>
      </c>
      <c r="P11260" t="s">
        <v>1198</v>
      </c>
      <c r="Q11260" t="s">
        <v>21764</v>
      </c>
    </row>
    <row r="11261" spans="1:17" x14ac:dyDescent="0.2">
      <c r="A11261" s="3" t="s">
        <v>103</v>
      </c>
      <c r="B11261" s="3"/>
      <c r="C11261" s="18" t="s">
        <v>104</v>
      </c>
      <c r="D11261" s="18" t="s">
        <v>239</v>
      </c>
      <c r="E11261" s="18" t="s">
        <v>302</v>
      </c>
      <c r="F11261" s="18" t="s">
        <v>1196</v>
      </c>
      <c r="G11261" s="19">
        <v>44075</v>
      </c>
      <c r="H11261" s="20"/>
      <c r="I11261" s="20" t="s">
        <v>21778</v>
      </c>
      <c r="J11261" s="21">
        <v>77.069999999999993</v>
      </c>
      <c r="K11261" s="18" t="str">
        <f>IFERROR(VLOOKUP(LEFT(I11261,7)+0,'[1]_Redacted Trans'!B$1:C$65536,2,0),P11261)</f>
        <v>2115250 - UK Fuels Limited</v>
      </c>
      <c r="L11261" s="18"/>
      <c r="M11261" s="18" t="str">
        <f>IFERROR(VLOOKUP(LEFT(I11261,7)+0,'[1]_Redacted Trans'!B$1:C$65536,2,0),Q11261)</f>
        <v>Fuel bill w/e 23/08/2020</v>
      </c>
      <c r="N11261" s="22" t="s">
        <v>110</v>
      </c>
      <c r="P11261" t="s">
        <v>1198</v>
      </c>
      <c r="Q11261" t="s">
        <v>21764</v>
      </c>
    </row>
    <row r="11262" spans="1:17" x14ac:dyDescent="0.2">
      <c r="A11262" s="3" t="s">
        <v>103</v>
      </c>
      <c r="B11262" s="3"/>
      <c r="C11262" s="18" t="s">
        <v>104</v>
      </c>
      <c r="D11262" s="18" t="s">
        <v>239</v>
      </c>
      <c r="E11262" s="18" t="s">
        <v>302</v>
      </c>
      <c r="F11262" s="18" t="s">
        <v>1196</v>
      </c>
      <c r="G11262" s="19">
        <v>44075</v>
      </c>
      <c r="H11262" s="20"/>
      <c r="I11262" s="20" t="s">
        <v>21779</v>
      </c>
      <c r="J11262" s="21">
        <v>52.43</v>
      </c>
      <c r="K11262" s="18" t="str">
        <f>IFERROR(VLOOKUP(LEFT(I11262,7)+0,'[1]_Redacted Trans'!B$1:C$65536,2,0),P11262)</f>
        <v>2115250 - UK Fuels Limited</v>
      </c>
      <c r="L11262" s="18"/>
      <c r="M11262" s="18" t="str">
        <f>IFERROR(VLOOKUP(LEFT(I11262,7)+0,'[1]_Redacted Trans'!B$1:C$65536,2,0),Q11262)</f>
        <v>Fuel bill w/e 23/08/2020</v>
      </c>
      <c r="N11262" s="22" t="s">
        <v>110</v>
      </c>
      <c r="P11262" t="s">
        <v>1198</v>
      </c>
      <c r="Q11262" t="s">
        <v>21764</v>
      </c>
    </row>
    <row r="11263" spans="1:17" x14ac:dyDescent="0.2">
      <c r="A11263" s="3" t="s">
        <v>103</v>
      </c>
      <c r="B11263" s="3"/>
      <c r="C11263" s="18" t="s">
        <v>104</v>
      </c>
      <c r="D11263" s="18" t="s">
        <v>239</v>
      </c>
      <c r="E11263" s="18" t="s">
        <v>302</v>
      </c>
      <c r="F11263" s="18" t="s">
        <v>1196</v>
      </c>
      <c r="G11263" s="19">
        <v>44075</v>
      </c>
      <c r="H11263" s="20"/>
      <c r="I11263" s="20" t="s">
        <v>21780</v>
      </c>
      <c r="J11263" s="21">
        <v>84.08</v>
      </c>
      <c r="K11263" s="18" t="str">
        <f>IFERROR(VLOOKUP(LEFT(I11263,7)+0,'[1]_Redacted Trans'!B$1:C$65536,2,0),P11263)</f>
        <v>2115250 - UK Fuels Limited</v>
      </c>
      <c r="L11263" s="18"/>
      <c r="M11263" s="18" t="str">
        <f>IFERROR(VLOOKUP(LEFT(I11263,7)+0,'[1]_Redacted Trans'!B$1:C$65536,2,0),Q11263)</f>
        <v>Fuel bill w/e 23/08/2020</v>
      </c>
      <c r="N11263" s="22" t="s">
        <v>110</v>
      </c>
      <c r="P11263" t="s">
        <v>1198</v>
      </c>
      <c r="Q11263" t="s">
        <v>21764</v>
      </c>
    </row>
    <row r="11264" spans="1:17" x14ac:dyDescent="0.2">
      <c r="A11264" s="3" t="s">
        <v>103</v>
      </c>
      <c r="B11264" s="3"/>
      <c r="C11264" s="18" t="s">
        <v>104</v>
      </c>
      <c r="D11264" s="18" t="s">
        <v>239</v>
      </c>
      <c r="E11264" s="18" t="s">
        <v>302</v>
      </c>
      <c r="F11264" s="18" t="s">
        <v>1196</v>
      </c>
      <c r="G11264" s="19">
        <v>44075</v>
      </c>
      <c r="H11264" s="20"/>
      <c r="I11264" s="20" t="s">
        <v>21781</v>
      </c>
      <c r="J11264" s="21">
        <v>44.31</v>
      </c>
      <c r="K11264" s="18" t="str">
        <f>IFERROR(VLOOKUP(LEFT(I11264,7)+0,'[1]_Redacted Trans'!B$1:C$65536,2,0),P11264)</f>
        <v>2115250 - UK Fuels Limited</v>
      </c>
      <c r="L11264" s="18"/>
      <c r="M11264" s="18" t="str">
        <f>IFERROR(VLOOKUP(LEFT(I11264,7)+0,'[1]_Redacted Trans'!B$1:C$65536,2,0),Q11264)</f>
        <v>Fuel bill w/e 23/08/2020</v>
      </c>
      <c r="N11264" s="22" t="s">
        <v>110</v>
      </c>
      <c r="P11264" t="s">
        <v>1198</v>
      </c>
      <c r="Q11264" t="s">
        <v>21764</v>
      </c>
    </row>
    <row r="11265" spans="1:17" x14ac:dyDescent="0.2">
      <c r="A11265" s="3" t="s">
        <v>103</v>
      </c>
      <c r="B11265" s="3"/>
      <c r="C11265" s="18" t="s">
        <v>104</v>
      </c>
      <c r="D11265" s="18" t="s">
        <v>161</v>
      </c>
      <c r="E11265" s="18" t="s">
        <v>570</v>
      </c>
      <c r="F11265" s="18" t="s">
        <v>571</v>
      </c>
      <c r="G11265" s="19">
        <v>44082</v>
      </c>
      <c r="H11265" s="20"/>
      <c r="I11265" s="20" t="s">
        <v>21782</v>
      </c>
      <c r="J11265" s="21">
        <v>25.5</v>
      </c>
      <c r="K11265" s="18" t="str">
        <f>IFERROR(VLOOKUP(LEFT(I11265,7)+0,'[1]_Redacted Trans'!B$1:C$65536,2,0),P11265)</f>
        <v>2100009 - ATS Euromaster Ltd</v>
      </c>
      <c r="L11265" s="18"/>
      <c r="M11265" s="18" t="str">
        <f>IFERROR(VLOOKUP(LEFT(I11265,7)+0,'[1]_Redacted Trans'!B$1:C$65536,2,0),Q11265)</f>
        <v>Mechanical Test</v>
      </c>
      <c r="N11265" s="22" t="s">
        <v>110</v>
      </c>
      <c r="P11265" t="s">
        <v>1311</v>
      </c>
      <c r="Q11265" t="s">
        <v>21783</v>
      </c>
    </row>
    <row r="11266" spans="1:17" x14ac:dyDescent="0.2">
      <c r="A11266" s="3" t="s">
        <v>103</v>
      </c>
      <c r="B11266" s="3"/>
      <c r="C11266" s="18" t="s">
        <v>104</v>
      </c>
      <c r="D11266" s="18" t="s">
        <v>161</v>
      </c>
      <c r="E11266" s="18" t="s">
        <v>570</v>
      </c>
      <c r="F11266" s="18" t="s">
        <v>571</v>
      </c>
      <c r="G11266" s="19">
        <v>44082</v>
      </c>
      <c r="H11266" s="20"/>
      <c r="I11266" s="20" t="s">
        <v>21784</v>
      </c>
      <c r="J11266" s="21">
        <v>25.5</v>
      </c>
      <c r="K11266" s="18" t="str">
        <f>IFERROR(VLOOKUP(LEFT(I11266,7)+0,'[1]_Redacted Trans'!B$1:C$65536,2,0),P11266)</f>
        <v>2100009 - ATS Euromaster Ltd</v>
      </c>
      <c r="L11266" s="18"/>
      <c r="M11266" s="18" t="str">
        <f>IFERROR(VLOOKUP(LEFT(I11266,7)+0,'[1]_Redacted Trans'!B$1:C$65536,2,0),Q11266)</f>
        <v>Mechanical Test</v>
      </c>
      <c r="N11266" s="22" t="s">
        <v>110</v>
      </c>
      <c r="P11266" t="s">
        <v>1311</v>
      </c>
      <c r="Q11266" t="s">
        <v>21783</v>
      </c>
    </row>
    <row r="11267" spans="1:17" x14ac:dyDescent="0.2">
      <c r="A11267" s="3" t="s">
        <v>103</v>
      </c>
      <c r="B11267" s="3"/>
      <c r="C11267" s="18" t="s">
        <v>104</v>
      </c>
      <c r="D11267" s="18" t="s">
        <v>161</v>
      </c>
      <c r="E11267" s="18" t="s">
        <v>570</v>
      </c>
      <c r="F11267" s="18" t="s">
        <v>571</v>
      </c>
      <c r="G11267" s="19">
        <v>44082</v>
      </c>
      <c r="H11267" s="20"/>
      <c r="I11267" s="20" t="s">
        <v>21785</v>
      </c>
      <c r="J11267" s="21">
        <v>25.5</v>
      </c>
      <c r="K11267" s="18" t="str">
        <f>IFERROR(VLOOKUP(LEFT(I11267,7)+0,'[1]_Redacted Trans'!B$1:C$65536,2,0),P11267)</f>
        <v>2100009 - ATS Euromaster Ltd</v>
      </c>
      <c r="L11267" s="18"/>
      <c r="M11267" s="18" t="str">
        <f>IFERROR(VLOOKUP(LEFT(I11267,7)+0,'[1]_Redacted Trans'!B$1:C$65536,2,0),Q11267)</f>
        <v>Mechanical Test</v>
      </c>
      <c r="N11267" s="22" t="s">
        <v>110</v>
      </c>
      <c r="P11267" t="s">
        <v>1311</v>
      </c>
      <c r="Q11267" t="s">
        <v>21783</v>
      </c>
    </row>
    <row r="11268" spans="1:17" x14ac:dyDescent="0.2">
      <c r="A11268" s="3" t="s">
        <v>103</v>
      </c>
      <c r="B11268" s="3"/>
      <c r="C11268" s="18" t="s">
        <v>104</v>
      </c>
      <c r="D11268" s="18" t="s">
        <v>161</v>
      </c>
      <c r="E11268" s="18" t="s">
        <v>570</v>
      </c>
      <c r="F11268" s="18" t="s">
        <v>571</v>
      </c>
      <c r="G11268" s="19">
        <v>44082</v>
      </c>
      <c r="H11268" s="20"/>
      <c r="I11268" s="20" t="s">
        <v>21786</v>
      </c>
      <c r="J11268" s="21">
        <v>25.5</v>
      </c>
      <c r="K11268" s="18" t="str">
        <f>IFERROR(VLOOKUP(LEFT(I11268,7)+0,'[1]_Redacted Trans'!B$1:C$65536,2,0),P11268)</f>
        <v>2100009 - ATS Euromaster Ltd</v>
      </c>
      <c r="L11268" s="18"/>
      <c r="M11268" s="18" t="str">
        <f>IFERROR(VLOOKUP(LEFT(I11268,7)+0,'[1]_Redacted Trans'!B$1:C$65536,2,0),Q11268)</f>
        <v>Mechanical Test</v>
      </c>
      <c r="N11268" s="22" t="s">
        <v>110</v>
      </c>
      <c r="P11268" t="s">
        <v>1311</v>
      </c>
      <c r="Q11268" t="s">
        <v>21783</v>
      </c>
    </row>
    <row r="11269" spans="1:17" x14ac:dyDescent="0.2">
      <c r="A11269" s="3" t="s">
        <v>103</v>
      </c>
      <c r="B11269" s="3"/>
      <c r="C11269" s="18" t="s">
        <v>104</v>
      </c>
      <c r="D11269" s="18" t="s">
        <v>161</v>
      </c>
      <c r="E11269" s="18" t="s">
        <v>570</v>
      </c>
      <c r="F11269" s="18" t="s">
        <v>571</v>
      </c>
      <c r="G11269" s="19">
        <v>44082</v>
      </c>
      <c r="H11269" s="20"/>
      <c r="I11269" s="20" t="s">
        <v>21787</v>
      </c>
      <c r="J11269" s="21">
        <v>25.5</v>
      </c>
      <c r="K11269" s="18" t="str">
        <f>IFERROR(VLOOKUP(LEFT(I11269,7)+0,'[1]_Redacted Trans'!B$1:C$65536,2,0),P11269)</f>
        <v>2100009 - ATS Euromaster Ltd</v>
      </c>
      <c r="L11269" s="18"/>
      <c r="M11269" s="18" t="str">
        <f>IFERROR(VLOOKUP(LEFT(I11269,7)+0,'[1]_Redacted Trans'!B$1:C$65536,2,0),Q11269)</f>
        <v>Mechanical Test</v>
      </c>
      <c r="N11269" s="22" t="s">
        <v>110</v>
      </c>
      <c r="P11269" t="s">
        <v>1311</v>
      </c>
      <c r="Q11269" t="s">
        <v>21783</v>
      </c>
    </row>
    <row r="11270" spans="1:17" x14ac:dyDescent="0.2">
      <c r="A11270" s="3" t="s">
        <v>103</v>
      </c>
      <c r="B11270" s="3"/>
      <c r="C11270" s="18" t="s">
        <v>104</v>
      </c>
      <c r="D11270" s="18" t="s">
        <v>161</v>
      </c>
      <c r="E11270" s="18" t="s">
        <v>570</v>
      </c>
      <c r="F11270" s="18" t="s">
        <v>571</v>
      </c>
      <c r="G11270" s="19">
        <v>44082</v>
      </c>
      <c r="H11270" s="20"/>
      <c r="I11270" s="20" t="s">
        <v>21788</v>
      </c>
      <c r="J11270" s="21">
        <v>25.5</v>
      </c>
      <c r="K11270" s="18" t="str">
        <f>IFERROR(VLOOKUP(LEFT(I11270,7)+0,'[1]_Redacted Trans'!B$1:C$65536,2,0),P11270)</f>
        <v>2100009 - ATS Euromaster Ltd</v>
      </c>
      <c r="L11270" s="18"/>
      <c r="M11270" s="18" t="str">
        <f>IFERROR(VLOOKUP(LEFT(I11270,7)+0,'[1]_Redacted Trans'!B$1:C$65536,2,0),Q11270)</f>
        <v>Mechanical Test</v>
      </c>
      <c r="N11270" s="22" t="s">
        <v>110</v>
      </c>
      <c r="P11270" t="s">
        <v>1311</v>
      </c>
      <c r="Q11270" t="s">
        <v>21783</v>
      </c>
    </row>
    <row r="11271" spans="1:17" x14ac:dyDescent="0.2">
      <c r="A11271" s="3" t="s">
        <v>103</v>
      </c>
      <c r="B11271" s="3"/>
      <c r="C11271" s="18" t="s">
        <v>104</v>
      </c>
      <c r="D11271" s="18" t="s">
        <v>161</v>
      </c>
      <c r="E11271" s="18" t="s">
        <v>570</v>
      </c>
      <c r="F11271" s="18" t="s">
        <v>571</v>
      </c>
      <c r="G11271" s="19">
        <v>44082</v>
      </c>
      <c r="H11271" s="20"/>
      <c r="I11271" s="20" t="s">
        <v>21789</v>
      </c>
      <c r="J11271" s="21">
        <v>25.5</v>
      </c>
      <c r="K11271" s="18" t="str">
        <f>IFERROR(VLOOKUP(LEFT(I11271,7)+0,'[1]_Redacted Trans'!B$1:C$65536,2,0),P11271)</f>
        <v>2100009 - ATS Euromaster Ltd</v>
      </c>
      <c r="L11271" s="18"/>
      <c r="M11271" s="18" t="str">
        <f>IFERROR(VLOOKUP(LEFT(I11271,7)+0,'[1]_Redacted Trans'!B$1:C$65536,2,0),Q11271)</f>
        <v>Mechanical Test</v>
      </c>
      <c r="N11271" s="22" t="s">
        <v>110</v>
      </c>
      <c r="P11271" t="s">
        <v>1311</v>
      </c>
      <c r="Q11271" t="s">
        <v>21783</v>
      </c>
    </row>
    <row r="11272" spans="1:17" x14ac:dyDescent="0.2">
      <c r="A11272" s="3" t="s">
        <v>103</v>
      </c>
      <c r="B11272" s="3"/>
      <c r="C11272" s="18" t="s">
        <v>104</v>
      </c>
      <c r="D11272" s="18" t="s">
        <v>161</v>
      </c>
      <c r="E11272" s="18" t="s">
        <v>570</v>
      </c>
      <c r="F11272" s="18" t="s">
        <v>571</v>
      </c>
      <c r="G11272" s="19">
        <v>44082</v>
      </c>
      <c r="H11272" s="20"/>
      <c r="I11272" s="20" t="s">
        <v>21790</v>
      </c>
      <c r="J11272" s="21">
        <v>25.5</v>
      </c>
      <c r="K11272" s="18" t="str">
        <f>IFERROR(VLOOKUP(LEFT(I11272,7)+0,'[1]_Redacted Trans'!B$1:C$65536,2,0),P11272)</f>
        <v>2100009 - ATS Euromaster Ltd</v>
      </c>
      <c r="L11272" s="18"/>
      <c r="M11272" s="18" t="str">
        <f>IFERROR(VLOOKUP(LEFT(I11272,7)+0,'[1]_Redacted Trans'!B$1:C$65536,2,0),Q11272)</f>
        <v>Mechanical Test</v>
      </c>
      <c r="N11272" s="22" t="s">
        <v>110</v>
      </c>
      <c r="P11272" t="s">
        <v>1311</v>
      </c>
      <c r="Q11272" t="s">
        <v>21783</v>
      </c>
    </row>
    <row r="11273" spans="1:17" x14ac:dyDescent="0.2">
      <c r="A11273" s="3" t="s">
        <v>103</v>
      </c>
      <c r="B11273" s="3"/>
      <c r="C11273" s="18" t="s">
        <v>104</v>
      </c>
      <c r="D11273" s="18" t="s">
        <v>161</v>
      </c>
      <c r="E11273" s="18" t="s">
        <v>570</v>
      </c>
      <c r="F11273" s="18" t="s">
        <v>571</v>
      </c>
      <c r="G11273" s="19">
        <v>44030</v>
      </c>
      <c r="H11273" s="20"/>
      <c r="I11273" s="20" t="s">
        <v>21791</v>
      </c>
      <c r="J11273" s="21">
        <v>25.5</v>
      </c>
      <c r="K11273" s="18" t="str">
        <f>IFERROR(VLOOKUP(LEFT(I11273,7)+0,'[1]_Redacted Trans'!B$1:C$65536,2,0),P11273)</f>
        <v>2100009 - ATS Euromaster Ltd</v>
      </c>
      <c r="L11273" s="18"/>
      <c r="M11273" s="18" t="str">
        <f>IFERROR(VLOOKUP(LEFT(I11273,7)+0,'[1]_Redacted Trans'!B$1:C$65536,2,0),Q11273)</f>
        <v>Mechanical Test</v>
      </c>
      <c r="N11273" s="22" t="s">
        <v>110</v>
      </c>
      <c r="P11273" t="s">
        <v>1311</v>
      </c>
      <c r="Q11273" t="s">
        <v>21783</v>
      </c>
    </row>
    <row r="11274" spans="1:17" x14ac:dyDescent="0.2">
      <c r="A11274" s="3" t="s">
        <v>103</v>
      </c>
      <c r="B11274" s="3"/>
      <c r="C11274" s="18" t="s">
        <v>104</v>
      </c>
      <c r="D11274" s="18" t="s">
        <v>161</v>
      </c>
      <c r="E11274" s="18" t="s">
        <v>570</v>
      </c>
      <c r="F11274" s="18" t="s">
        <v>571</v>
      </c>
      <c r="G11274" s="19">
        <v>44082</v>
      </c>
      <c r="H11274" s="20"/>
      <c r="I11274" s="20" t="s">
        <v>21792</v>
      </c>
      <c r="J11274" s="21">
        <v>25.5</v>
      </c>
      <c r="K11274" s="18" t="str">
        <f>IFERROR(VLOOKUP(LEFT(I11274,7)+0,'[1]_Redacted Trans'!B$1:C$65536,2,0),P11274)</f>
        <v>2100009 - ATS Euromaster Ltd</v>
      </c>
      <c r="L11274" s="18"/>
      <c r="M11274" s="18" t="str">
        <f>IFERROR(VLOOKUP(LEFT(I11274,7)+0,'[1]_Redacted Trans'!B$1:C$65536,2,0),Q11274)</f>
        <v>Mechanical Test</v>
      </c>
      <c r="N11274" s="22" t="s">
        <v>110</v>
      </c>
      <c r="P11274" t="s">
        <v>1311</v>
      </c>
      <c r="Q11274" t="s">
        <v>21783</v>
      </c>
    </row>
    <row r="11275" spans="1:17" x14ac:dyDescent="0.2">
      <c r="A11275" s="3" t="s">
        <v>103</v>
      </c>
      <c r="B11275" s="3"/>
      <c r="C11275" s="18" t="s">
        <v>104</v>
      </c>
      <c r="D11275" s="18" t="s">
        <v>161</v>
      </c>
      <c r="E11275" s="18" t="s">
        <v>570</v>
      </c>
      <c r="F11275" s="18" t="s">
        <v>571</v>
      </c>
      <c r="G11275" s="19">
        <v>44082</v>
      </c>
      <c r="H11275" s="20"/>
      <c r="I11275" s="20" t="s">
        <v>21793</v>
      </c>
      <c r="J11275" s="21">
        <v>25.5</v>
      </c>
      <c r="K11275" s="18" t="str">
        <f>IFERROR(VLOOKUP(LEFT(I11275,7)+0,'[1]_Redacted Trans'!B$1:C$65536,2,0),P11275)</f>
        <v>2100009 - ATS Euromaster Ltd</v>
      </c>
      <c r="L11275" s="18"/>
      <c r="M11275" s="18" t="str">
        <f>IFERROR(VLOOKUP(LEFT(I11275,7)+0,'[1]_Redacted Trans'!B$1:C$65536,2,0),Q11275)</f>
        <v>Mechanical Test</v>
      </c>
      <c r="N11275" s="22" t="s">
        <v>110</v>
      </c>
      <c r="P11275" t="s">
        <v>1311</v>
      </c>
      <c r="Q11275" t="s">
        <v>21783</v>
      </c>
    </row>
    <row r="11276" spans="1:17" x14ac:dyDescent="0.2">
      <c r="A11276" s="3" t="s">
        <v>103</v>
      </c>
      <c r="B11276" s="3"/>
      <c r="C11276" s="18" t="s">
        <v>104</v>
      </c>
      <c r="D11276" s="18" t="s">
        <v>161</v>
      </c>
      <c r="E11276" s="18" t="s">
        <v>570</v>
      </c>
      <c r="F11276" s="18" t="s">
        <v>571</v>
      </c>
      <c r="G11276" s="19">
        <v>44082</v>
      </c>
      <c r="H11276" s="20"/>
      <c r="I11276" s="20" t="s">
        <v>21794</v>
      </c>
      <c r="J11276" s="21">
        <v>25.5</v>
      </c>
      <c r="K11276" s="18" t="str">
        <f>IFERROR(VLOOKUP(LEFT(I11276,7)+0,'[1]_Redacted Trans'!B$1:C$65536,2,0),P11276)</f>
        <v>2100009 - ATS Euromaster Ltd</v>
      </c>
      <c r="L11276" s="18"/>
      <c r="M11276" s="18" t="str">
        <f>IFERROR(VLOOKUP(LEFT(I11276,7)+0,'[1]_Redacted Trans'!B$1:C$65536,2,0),Q11276)</f>
        <v>Mechanical Test</v>
      </c>
      <c r="N11276" s="22" t="s">
        <v>110</v>
      </c>
      <c r="P11276" t="s">
        <v>1311</v>
      </c>
      <c r="Q11276" t="s">
        <v>21783</v>
      </c>
    </row>
    <row r="11277" spans="1:17" x14ac:dyDescent="0.2">
      <c r="A11277" s="3" t="s">
        <v>103</v>
      </c>
      <c r="B11277" s="3"/>
      <c r="C11277" s="18" t="s">
        <v>104</v>
      </c>
      <c r="D11277" s="18" t="s">
        <v>161</v>
      </c>
      <c r="E11277" s="18" t="s">
        <v>570</v>
      </c>
      <c r="F11277" s="18" t="s">
        <v>571</v>
      </c>
      <c r="G11277" s="19">
        <v>44082</v>
      </c>
      <c r="H11277" s="20"/>
      <c r="I11277" s="20" t="s">
        <v>21795</v>
      </c>
      <c r="J11277" s="21">
        <v>25.5</v>
      </c>
      <c r="K11277" s="18" t="str">
        <f>IFERROR(VLOOKUP(LEFT(I11277,7)+0,'[1]_Redacted Trans'!B$1:C$65536,2,0),P11277)</f>
        <v>2100009 - ATS Euromaster Ltd</v>
      </c>
      <c r="L11277" s="18"/>
      <c r="M11277" s="18" t="str">
        <f>IFERROR(VLOOKUP(LEFT(I11277,7)+0,'[1]_Redacted Trans'!B$1:C$65536,2,0),Q11277)</f>
        <v>Mechanical Test</v>
      </c>
      <c r="N11277" s="22" t="s">
        <v>110</v>
      </c>
      <c r="P11277" t="s">
        <v>1311</v>
      </c>
      <c r="Q11277" t="s">
        <v>21783</v>
      </c>
    </row>
    <row r="11278" spans="1:17" x14ac:dyDescent="0.2">
      <c r="A11278" s="3" t="s">
        <v>103</v>
      </c>
      <c r="B11278" s="3"/>
      <c r="C11278" s="18" t="s">
        <v>104</v>
      </c>
      <c r="D11278" s="18" t="s">
        <v>161</v>
      </c>
      <c r="E11278" s="18" t="s">
        <v>570</v>
      </c>
      <c r="F11278" s="18" t="s">
        <v>571</v>
      </c>
      <c r="G11278" s="19">
        <v>44082</v>
      </c>
      <c r="H11278" s="20"/>
      <c r="I11278" s="20" t="s">
        <v>21796</v>
      </c>
      <c r="J11278" s="21">
        <v>25.5</v>
      </c>
      <c r="K11278" s="18" t="str">
        <f>IFERROR(VLOOKUP(LEFT(I11278,7)+0,'[1]_Redacted Trans'!B$1:C$65536,2,0),P11278)</f>
        <v>2100009 - ATS Euromaster Ltd</v>
      </c>
      <c r="L11278" s="18"/>
      <c r="M11278" s="18" t="str">
        <f>IFERROR(VLOOKUP(LEFT(I11278,7)+0,'[1]_Redacted Trans'!B$1:C$65536,2,0),Q11278)</f>
        <v>Mechanical Test</v>
      </c>
      <c r="N11278" s="22" t="s">
        <v>110</v>
      </c>
      <c r="P11278" t="s">
        <v>1311</v>
      </c>
      <c r="Q11278" t="s">
        <v>21783</v>
      </c>
    </row>
    <row r="11279" spans="1:17" x14ac:dyDescent="0.2">
      <c r="A11279" s="3" t="s">
        <v>103</v>
      </c>
      <c r="B11279" s="3"/>
      <c r="C11279" s="18" t="s">
        <v>104</v>
      </c>
      <c r="D11279" s="18" t="s">
        <v>161</v>
      </c>
      <c r="E11279" s="18" t="s">
        <v>570</v>
      </c>
      <c r="F11279" s="18" t="s">
        <v>571</v>
      </c>
      <c r="G11279" s="19">
        <v>44082</v>
      </c>
      <c r="H11279" s="20"/>
      <c r="I11279" s="20" t="s">
        <v>21797</v>
      </c>
      <c r="J11279" s="21">
        <v>25.5</v>
      </c>
      <c r="K11279" s="18" t="str">
        <f>IFERROR(VLOOKUP(LEFT(I11279,7)+0,'[1]_Redacted Trans'!B$1:C$65536,2,0),P11279)</f>
        <v>2100009 - ATS Euromaster Ltd</v>
      </c>
      <c r="L11279" s="18"/>
      <c r="M11279" s="18" t="str">
        <f>IFERROR(VLOOKUP(LEFT(I11279,7)+0,'[1]_Redacted Trans'!B$1:C$65536,2,0),Q11279)</f>
        <v>Mechanical Test</v>
      </c>
      <c r="N11279" s="22" t="s">
        <v>110</v>
      </c>
      <c r="P11279" t="s">
        <v>1311</v>
      </c>
      <c r="Q11279" t="s">
        <v>21783</v>
      </c>
    </row>
    <row r="11280" spans="1:17" x14ac:dyDescent="0.2">
      <c r="A11280" s="3" t="s">
        <v>103</v>
      </c>
      <c r="B11280" s="3"/>
      <c r="C11280" s="18" t="s">
        <v>104</v>
      </c>
      <c r="D11280" s="18" t="s">
        <v>161</v>
      </c>
      <c r="E11280" s="18" t="s">
        <v>570</v>
      </c>
      <c r="F11280" s="18" t="s">
        <v>571</v>
      </c>
      <c r="G11280" s="19">
        <v>44082</v>
      </c>
      <c r="H11280" s="20"/>
      <c r="I11280" s="20" t="s">
        <v>21798</v>
      </c>
      <c r="J11280" s="21">
        <v>25.5</v>
      </c>
      <c r="K11280" s="18" t="str">
        <f>IFERROR(VLOOKUP(LEFT(I11280,7)+0,'[1]_Redacted Trans'!B$1:C$65536,2,0),P11280)</f>
        <v>2100009 - ATS Euromaster Ltd</v>
      </c>
      <c r="L11280" s="18"/>
      <c r="M11280" s="18" t="str">
        <f>IFERROR(VLOOKUP(LEFT(I11280,7)+0,'[1]_Redacted Trans'!B$1:C$65536,2,0),Q11280)</f>
        <v>Mechanical Test</v>
      </c>
      <c r="N11280" s="22" t="s">
        <v>110</v>
      </c>
      <c r="P11280" t="s">
        <v>1311</v>
      </c>
      <c r="Q11280" t="s">
        <v>21783</v>
      </c>
    </row>
    <row r="11281" spans="1:17" x14ac:dyDescent="0.2">
      <c r="A11281" s="3" t="s">
        <v>103</v>
      </c>
      <c r="B11281" s="3"/>
      <c r="C11281" s="18" t="s">
        <v>104</v>
      </c>
      <c r="D11281" s="18" t="s">
        <v>161</v>
      </c>
      <c r="E11281" s="18" t="s">
        <v>570</v>
      </c>
      <c r="F11281" s="18" t="s">
        <v>571</v>
      </c>
      <c r="G11281" s="19">
        <v>44082</v>
      </c>
      <c r="H11281" s="20"/>
      <c r="I11281" s="20" t="s">
        <v>21799</v>
      </c>
      <c r="J11281" s="21">
        <v>25.5</v>
      </c>
      <c r="K11281" s="18" t="str">
        <f>IFERROR(VLOOKUP(LEFT(I11281,7)+0,'[1]_Redacted Trans'!B$1:C$65536,2,0),P11281)</f>
        <v>2100009 - ATS Euromaster Ltd</v>
      </c>
      <c r="L11281" s="18"/>
      <c r="M11281" s="18" t="str">
        <f>IFERROR(VLOOKUP(LEFT(I11281,7)+0,'[1]_Redacted Trans'!B$1:C$65536,2,0),Q11281)</f>
        <v>Mechanical Test</v>
      </c>
      <c r="N11281" s="22" t="s">
        <v>110</v>
      </c>
      <c r="P11281" t="s">
        <v>1311</v>
      </c>
      <c r="Q11281" t="s">
        <v>21783</v>
      </c>
    </row>
    <row r="11282" spans="1:17" x14ac:dyDescent="0.2">
      <c r="A11282" s="3" t="s">
        <v>103</v>
      </c>
      <c r="B11282" s="3"/>
      <c r="C11282" s="18" t="s">
        <v>104</v>
      </c>
      <c r="D11282" s="18" t="s">
        <v>161</v>
      </c>
      <c r="E11282" s="18" t="s">
        <v>570</v>
      </c>
      <c r="F11282" s="18" t="s">
        <v>571</v>
      </c>
      <c r="G11282" s="19">
        <v>44082</v>
      </c>
      <c r="H11282" s="20"/>
      <c r="I11282" s="20" t="s">
        <v>21800</v>
      </c>
      <c r="J11282" s="21">
        <v>25.5</v>
      </c>
      <c r="K11282" s="18" t="str">
        <f>IFERROR(VLOOKUP(LEFT(I11282,7)+0,'[1]_Redacted Trans'!B$1:C$65536,2,0),P11282)</f>
        <v>2100009 - ATS Euromaster Ltd</v>
      </c>
      <c r="L11282" s="18"/>
      <c r="M11282" s="18" t="str">
        <f>IFERROR(VLOOKUP(LEFT(I11282,7)+0,'[1]_Redacted Trans'!B$1:C$65536,2,0),Q11282)</f>
        <v>Mechanical Test</v>
      </c>
      <c r="N11282" s="22" t="s">
        <v>110</v>
      </c>
      <c r="P11282" t="s">
        <v>1311</v>
      </c>
      <c r="Q11282" t="s">
        <v>21783</v>
      </c>
    </row>
    <row r="11283" spans="1:17" x14ac:dyDescent="0.2">
      <c r="A11283" s="3" t="s">
        <v>103</v>
      </c>
      <c r="B11283" s="3"/>
      <c r="C11283" s="18" t="s">
        <v>104</v>
      </c>
      <c r="D11283" s="18" t="s">
        <v>161</v>
      </c>
      <c r="E11283" s="18" t="s">
        <v>570</v>
      </c>
      <c r="F11283" s="18" t="s">
        <v>571</v>
      </c>
      <c r="G11283" s="19">
        <v>44082</v>
      </c>
      <c r="H11283" s="20"/>
      <c r="I11283" s="20" t="s">
        <v>21801</v>
      </c>
      <c r="J11283" s="21">
        <v>25.5</v>
      </c>
      <c r="K11283" s="18" t="str">
        <f>IFERROR(VLOOKUP(LEFT(I11283,7)+0,'[1]_Redacted Trans'!B$1:C$65536,2,0),P11283)</f>
        <v>2100009 - ATS Euromaster Ltd</v>
      </c>
      <c r="L11283" s="18"/>
      <c r="M11283" s="18" t="str">
        <f>IFERROR(VLOOKUP(LEFT(I11283,7)+0,'[1]_Redacted Trans'!B$1:C$65536,2,0),Q11283)</f>
        <v>Mechanical Test</v>
      </c>
      <c r="N11283" s="22" t="s">
        <v>110</v>
      </c>
      <c r="P11283" t="s">
        <v>1311</v>
      </c>
      <c r="Q11283" t="s">
        <v>21783</v>
      </c>
    </row>
    <row r="11284" spans="1:17" x14ac:dyDescent="0.2">
      <c r="A11284" s="3" t="s">
        <v>103</v>
      </c>
      <c r="B11284" s="3"/>
      <c r="C11284" s="18" t="s">
        <v>104</v>
      </c>
      <c r="D11284" s="18" t="s">
        <v>161</v>
      </c>
      <c r="E11284" s="18" t="s">
        <v>570</v>
      </c>
      <c r="F11284" s="18" t="s">
        <v>571</v>
      </c>
      <c r="G11284" s="19">
        <v>44082</v>
      </c>
      <c r="H11284" s="20"/>
      <c r="I11284" s="20" t="s">
        <v>21802</v>
      </c>
      <c r="J11284" s="21">
        <v>25.5</v>
      </c>
      <c r="K11284" s="18" t="str">
        <f>IFERROR(VLOOKUP(LEFT(I11284,7)+0,'[1]_Redacted Trans'!B$1:C$65536,2,0),P11284)</f>
        <v>2100009 - ATS Euromaster Ltd</v>
      </c>
      <c r="L11284" s="18"/>
      <c r="M11284" s="18" t="str">
        <f>IFERROR(VLOOKUP(LEFT(I11284,7)+0,'[1]_Redacted Trans'!B$1:C$65536,2,0),Q11284)</f>
        <v>Mechanical Test</v>
      </c>
      <c r="N11284" s="22" t="s">
        <v>110</v>
      </c>
      <c r="P11284" t="s">
        <v>1311</v>
      </c>
      <c r="Q11284" t="s">
        <v>21783</v>
      </c>
    </row>
    <row r="11285" spans="1:17" x14ac:dyDescent="0.2">
      <c r="A11285" s="3" t="s">
        <v>103</v>
      </c>
      <c r="B11285" s="3"/>
      <c r="C11285" s="18" t="s">
        <v>104</v>
      </c>
      <c r="D11285" s="18" t="s">
        <v>161</v>
      </c>
      <c r="E11285" s="18" t="s">
        <v>570</v>
      </c>
      <c r="F11285" s="18" t="s">
        <v>571</v>
      </c>
      <c r="G11285" s="19">
        <v>44082</v>
      </c>
      <c r="H11285" s="20"/>
      <c r="I11285" s="20" t="s">
        <v>21803</v>
      </c>
      <c r="J11285" s="21">
        <v>25.5</v>
      </c>
      <c r="K11285" s="18" t="str">
        <f>IFERROR(VLOOKUP(LEFT(I11285,7)+0,'[1]_Redacted Trans'!B$1:C$65536,2,0),P11285)</f>
        <v>2100009 - ATS Euromaster Ltd</v>
      </c>
      <c r="L11285" s="18"/>
      <c r="M11285" s="18" t="str">
        <f>IFERROR(VLOOKUP(LEFT(I11285,7)+0,'[1]_Redacted Trans'!B$1:C$65536,2,0),Q11285)</f>
        <v>Mechanical Test</v>
      </c>
      <c r="N11285" s="22" t="s">
        <v>110</v>
      </c>
      <c r="P11285" t="s">
        <v>1311</v>
      </c>
      <c r="Q11285" t="s">
        <v>21783</v>
      </c>
    </row>
    <row r="11286" spans="1:17" x14ac:dyDescent="0.2">
      <c r="A11286" s="3" t="s">
        <v>103</v>
      </c>
      <c r="B11286" s="3"/>
      <c r="C11286" s="18" t="s">
        <v>104</v>
      </c>
      <c r="D11286" s="18" t="s">
        <v>161</v>
      </c>
      <c r="E11286" s="18" t="s">
        <v>570</v>
      </c>
      <c r="F11286" s="18" t="s">
        <v>571</v>
      </c>
      <c r="G11286" s="19">
        <v>44082</v>
      </c>
      <c r="H11286" s="20"/>
      <c r="I11286" s="20" t="s">
        <v>21804</v>
      </c>
      <c r="J11286" s="21">
        <v>25.5</v>
      </c>
      <c r="K11286" s="18" t="str">
        <f>IFERROR(VLOOKUP(LEFT(I11286,7)+0,'[1]_Redacted Trans'!B$1:C$65536,2,0),P11286)</f>
        <v>2100009 - ATS Euromaster Ltd</v>
      </c>
      <c r="L11286" s="18"/>
      <c r="M11286" s="18" t="str">
        <f>IFERROR(VLOOKUP(LEFT(I11286,7)+0,'[1]_Redacted Trans'!B$1:C$65536,2,0),Q11286)</f>
        <v>Mechanical Test</v>
      </c>
      <c r="N11286" s="22" t="s">
        <v>110</v>
      </c>
      <c r="P11286" t="s">
        <v>1311</v>
      </c>
      <c r="Q11286" t="s">
        <v>21783</v>
      </c>
    </row>
    <row r="11287" spans="1:17" x14ac:dyDescent="0.2">
      <c r="A11287" s="3" t="s">
        <v>103</v>
      </c>
      <c r="B11287" s="3"/>
      <c r="C11287" s="18" t="s">
        <v>104</v>
      </c>
      <c r="D11287" s="18" t="s">
        <v>161</v>
      </c>
      <c r="E11287" s="18" t="s">
        <v>570</v>
      </c>
      <c r="F11287" s="18" t="s">
        <v>571</v>
      </c>
      <c r="G11287" s="19">
        <v>44082</v>
      </c>
      <c r="H11287" s="20"/>
      <c r="I11287" s="20" t="s">
        <v>21805</v>
      </c>
      <c r="J11287" s="21">
        <v>25.5</v>
      </c>
      <c r="K11287" s="18" t="str">
        <f>IFERROR(VLOOKUP(LEFT(I11287,7)+0,'[1]_Redacted Trans'!B$1:C$65536,2,0),P11287)</f>
        <v>2100009 - ATS Euromaster Ltd</v>
      </c>
      <c r="L11287" s="18"/>
      <c r="M11287" s="18" t="str">
        <f>IFERROR(VLOOKUP(LEFT(I11287,7)+0,'[1]_Redacted Trans'!B$1:C$65536,2,0),Q11287)</f>
        <v>Mechanical Test</v>
      </c>
      <c r="N11287" s="22" t="s">
        <v>110</v>
      </c>
      <c r="P11287" t="s">
        <v>1311</v>
      </c>
      <c r="Q11287" t="s">
        <v>21783</v>
      </c>
    </row>
    <row r="11288" spans="1:17" x14ac:dyDescent="0.2">
      <c r="A11288" s="3" t="s">
        <v>103</v>
      </c>
      <c r="B11288" s="3"/>
      <c r="C11288" s="18" t="s">
        <v>104</v>
      </c>
      <c r="D11288" s="18" t="s">
        <v>161</v>
      </c>
      <c r="E11288" s="18" t="s">
        <v>570</v>
      </c>
      <c r="F11288" s="18" t="s">
        <v>571</v>
      </c>
      <c r="G11288" s="19">
        <v>44082</v>
      </c>
      <c r="H11288" s="20"/>
      <c r="I11288" s="20" t="s">
        <v>21806</v>
      </c>
      <c r="J11288" s="21">
        <v>25.5</v>
      </c>
      <c r="K11288" s="18" t="str">
        <f>IFERROR(VLOOKUP(LEFT(I11288,7)+0,'[1]_Redacted Trans'!B$1:C$65536,2,0),P11288)</f>
        <v>2100009 - ATS Euromaster Ltd</v>
      </c>
      <c r="L11288" s="18"/>
      <c r="M11288" s="18" t="str">
        <f>IFERROR(VLOOKUP(LEFT(I11288,7)+0,'[1]_Redacted Trans'!B$1:C$65536,2,0),Q11288)</f>
        <v>Mechanical Test</v>
      </c>
      <c r="N11288" s="22" t="s">
        <v>110</v>
      </c>
      <c r="P11288" t="s">
        <v>1311</v>
      </c>
      <c r="Q11288" t="s">
        <v>21783</v>
      </c>
    </row>
    <row r="11289" spans="1:17" x14ac:dyDescent="0.2">
      <c r="A11289" s="3" t="s">
        <v>103</v>
      </c>
      <c r="B11289" s="3"/>
      <c r="C11289" s="18" t="s">
        <v>104</v>
      </c>
      <c r="D11289" s="18" t="s">
        <v>161</v>
      </c>
      <c r="E11289" s="18" t="s">
        <v>570</v>
      </c>
      <c r="F11289" s="18" t="s">
        <v>571</v>
      </c>
      <c r="G11289" s="19">
        <v>44082</v>
      </c>
      <c r="H11289" s="20"/>
      <c r="I11289" s="20" t="s">
        <v>21807</v>
      </c>
      <c r="J11289" s="21">
        <v>25.5</v>
      </c>
      <c r="K11289" s="18" t="str">
        <f>IFERROR(VLOOKUP(LEFT(I11289,7)+0,'[1]_Redacted Trans'!B$1:C$65536,2,0),P11289)</f>
        <v>2100009 - ATS Euromaster Ltd</v>
      </c>
      <c r="L11289" s="18"/>
      <c r="M11289" s="18" t="str">
        <f>IFERROR(VLOOKUP(LEFT(I11289,7)+0,'[1]_Redacted Trans'!B$1:C$65536,2,0),Q11289)</f>
        <v>Mechanical Test</v>
      </c>
      <c r="N11289" s="22" t="s">
        <v>110</v>
      </c>
      <c r="P11289" t="s">
        <v>1311</v>
      </c>
      <c r="Q11289" t="s">
        <v>21783</v>
      </c>
    </row>
    <row r="11290" spans="1:17" x14ac:dyDescent="0.2">
      <c r="A11290" s="3" t="s">
        <v>103</v>
      </c>
      <c r="B11290" s="3"/>
      <c r="C11290" s="18" t="s">
        <v>104</v>
      </c>
      <c r="D11290" s="18" t="s">
        <v>161</v>
      </c>
      <c r="E11290" s="18" t="s">
        <v>570</v>
      </c>
      <c r="F11290" s="18" t="s">
        <v>571</v>
      </c>
      <c r="G11290" s="19">
        <v>44082</v>
      </c>
      <c r="H11290" s="20"/>
      <c r="I11290" s="20" t="s">
        <v>21808</v>
      </c>
      <c r="J11290" s="21">
        <v>25.5</v>
      </c>
      <c r="K11290" s="18" t="str">
        <f>IFERROR(VLOOKUP(LEFT(I11290,7)+0,'[1]_Redacted Trans'!B$1:C$65536,2,0),P11290)</f>
        <v>2100009 - ATS Euromaster Ltd</v>
      </c>
      <c r="L11290" s="18"/>
      <c r="M11290" s="18" t="str">
        <f>IFERROR(VLOOKUP(LEFT(I11290,7)+0,'[1]_Redacted Trans'!B$1:C$65536,2,0),Q11290)</f>
        <v>Mechanical Test</v>
      </c>
      <c r="N11290" s="22" t="s">
        <v>110</v>
      </c>
      <c r="P11290" t="s">
        <v>1311</v>
      </c>
      <c r="Q11290" t="s">
        <v>21783</v>
      </c>
    </row>
    <row r="11291" spans="1:17" x14ac:dyDescent="0.2">
      <c r="A11291" s="3" t="s">
        <v>103</v>
      </c>
      <c r="B11291" s="3"/>
      <c r="C11291" s="18" t="s">
        <v>104</v>
      </c>
      <c r="D11291" s="18" t="s">
        <v>182</v>
      </c>
      <c r="E11291" s="18" t="s">
        <v>495</v>
      </c>
      <c r="F11291" s="18" t="s">
        <v>198</v>
      </c>
      <c r="G11291" s="19">
        <v>43991</v>
      </c>
      <c r="H11291" s="20" t="s">
        <v>12055</v>
      </c>
      <c r="I11291" s="20" t="s">
        <v>21809</v>
      </c>
      <c r="J11291" s="21">
        <v>605</v>
      </c>
      <c r="K11291" s="18" t="str">
        <f>IFERROR(VLOOKUP(LEFT(I11291,7)+0,'[1]_Redacted Trans'!B$1:C$65536,2,0),P11291)</f>
        <v>2118573 - Sterling Hydrotech Ltd</v>
      </c>
      <c r="L11291" s="18">
        <v>2275897</v>
      </c>
      <c r="M11291" s="18" t="str">
        <f>IFERROR(VLOOKUP(LEFT(I11291,7)+0,'[1]_Redacted Trans'!B$1:C$65536,2,0),Q11291)</f>
        <v>Replacement Spa Tiles</v>
      </c>
      <c r="N11291" s="22" t="s">
        <v>110</v>
      </c>
      <c r="P11291" t="s">
        <v>554</v>
      </c>
      <c r="Q11291" t="s">
        <v>21810</v>
      </c>
    </row>
    <row r="11292" spans="1:17" x14ac:dyDescent="0.2">
      <c r="A11292" s="3" t="s">
        <v>103</v>
      </c>
      <c r="B11292" s="3"/>
      <c r="C11292" s="18" t="s">
        <v>104</v>
      </c>
      <c r="D11292" s="18" t="s">
        <v>182</v>
      </c>
      <c r="E11292" s="18" t="s">
        <v>495</v>
      </c>
      <c r="F11292" s="18" t="s">
        <v>198</v>
      </c>
      <c r="G11292" s="19">
        <v>44004</v>
      </c>
      <c r="H11292" s="20" t="s">
        <v>12052</v>
      </c>
      <c r="I11292" s="20" t="s">
        <v>21811</v>
      </c>
      <c r="J11292" s="21">
        <v>766.22</v>
      </c>
      <c r="K11292" s="18" t="str">
        <f>IFERROR(VLOOKUP(LEFT(I11292,7)+0,'[1]_Redacted Trans'!B$1:C$65536,2,0),P11292)</f>
        <v>2118573 - Sterling Hydrotech Ltd</v>
      </c>
      <c r="L11292" s="18">
        <v>2275897</v>
      </c>
      <c r="M11292" s="18" t="str">
        <f>IFERROR(VLOOKUP(LEFT(I11292,7)+0,'[1]_Redacted Trans'!B$1:C$65536,2,0),Q11292)</f>
        <v>Replacement Switched Fuse Spur</v>
      </c>
      <c r="N11292" s="22" t="s">
        <v>110</v>
      </c>
      <c r="P11292" t="s">
        <v>554</v>
      </c>
      <c r="Q11292" t="s">
        <v>21812</v>
      </c>
    </row>
    <row r="11293" spans="1:17" x14ac:dyDescent="0.2">
      <c r="A11293" s="3" t="s">
        <v>103</v>
      </c>
      <c r="B11293" s="3"/>
      <c r="C11293" s="18" t="s">
        <v>104</v>
      </c>
      <c r="D11293" s="18" t="s">
        <v>182</v>
      </c>
      <c r="E11293" s="18" t="s">
        <v>495</v>
      </c>
      <c r="F11293" s="18" t="s">
        <v>198</v>
      </c>
      <c r="G11293" s="19">
        <v>44011</v>
      </c>
      <c r="H11293" s="20" t="s">
        <v>12049</v>
      </c>
      <c r="I11293" s="20" t="s">
        <v>21813</v>
      </c>
      <c r="J11293" s="21">
        <v>1578</v>
      </c>
      <c r="K11293" s="18" t="str">
        <f>IFERROR(VLOOKUP(LEFT(I11293,7)+0,'[1]_Redacted Trans'!B$1:C$65536,2,0),P11293)</f>
        <v>2118573 - Sterling Hydrotech Ltd</v>
      </c>
      <c r="L11293" s="18">
        <v>2275897</v>
      </c>
      <c r="M11293" s="18" t="str">
        <f>IFERROR(VLOOKUP(LEFT(I11293,7)+0,'[1]_Redacted Trans'!B$1:C$65536,2,0),Q11293)</f>
        <v>Full service on the P27 Ozonator</v>
      </c>
      <c r="N11293" s="22" t="s">
        <v>110</v>
      </c>
      <c r="P11293" t="s">
        <v>554</v>
      </c>
      <c r="Q11293" t="s">
        <v>21814</v>
      </c>
    </row>
    <row r="11294" spans="1:17" x14ac:dyDescent="0.2">
      <c r="A11294" s="3" t="s">
        <v>103</v>
      </c>
      <c r="B11294" s="3"/>
      <c r="C11294" s="18" t="s">
        <v>104</v>
      </c>
      <c r="D11294" s="18" t="s">
        <v>182</v>
      </c>
      <c r="E11294" s="18" t="s">
        <v>495</v>
      </c>
      <c r="F11294" s="18" t="s">
        <v>198</v>
      </c>
      <c r="G11294" s="19">
        <v>44021</v>
      </c>
      <c r="H11294" s="20" t="s">
        <v>12046</v>
      </c>
      <c r="I11294" s="20" t="s">
        <v>21815</v>
      </c>
      <c r="J11294" s="21">
        <v>1128</v>
      </c>
      <c r="K11294" s="18" t="str">
        <f>IFERROR(VLOOKUP(LEFT(I11294,7)+0,'[1]_Redacted Trans'!B$1:C$65536,2,0),P11294)</f>
        <v>2118573 - Sterling Hydrotech Ltd</v>
      </c>
      <c r="L11294" s="18">
        <v>2275897</v>
      </c>
      <c r="M11294" s="18" t="str">
        <f>IFERROR(VLOOKUP(LEFT(I11294,7)+0,'[1]_Redacted Trans'!B$1:C$65536,2,0),Q11294)</f>
        <v>100 litre agitator</v>
      </c>
      <c r="N11294" s="22" t="s">
        <v>110</v>
      </c>
      <c r="P11294" t="s">
        <v>554</v>
      </c>
      <c r="Q11294" t="s">
        <v>21816</v>
      </c>
    </row>
    <row r="11295" spans="1:17" x14ac:dyDescent="0.2">
      <c r="A11295" s="3" t="s">
        <v>103</v>
      </c>
      <c r="B11295" s="3"/>
      <c r="C11295" s="18" t="s">
        <v>104</v>
      </c>
      <c r="D11295" s="18" t="s">
        <v>182</v>
      </c>
      <c r="E11295" s="18" t="s">
        <v>528</v>
      </c>
      <c r="F11295" s="18" t="s">
        <v>318</v>
      </c>
      <c r="G11295" s="19">
        <v>44019</v>
      </c>
      <c r="H11295" s="20" t="s">
        <v>4645</v>
      </c>
      <c r="I11295" s="20" t="s">
        <v>21817</v>
      </c>
      <c r="J11295" s="21">
        <v>10293</v>
      </c>
      <c r="K11295" s="18" t="str">
        <f>IFERROR(VLOOKUP(LEFT(I11295,7)+0,'[1]_Redacted Trans'!B$1:C$65536,2,0),P11295)</f>
        <v>2118573 - Sterling Hydrotech Ltd</v>
      </c>
      <c r="L11295" s="18">
        <v>2275897</v>
      </c>
      <c r="M11295" s="18" t="str">
        <f>IFERROR(VLOOKUP(LEFT(I11295,7)+0,'[1]_Redacted Trans'!B$1:C$65536,2,0),Q11295)</f>
        <v>Under water works - Main Pool</v>
      </c>
      <c r="N11295" s="22" t="s">
        <v>110</v>
      </c>
      <c r="P11295" t="s">
        <v>554</v>
      </c>
      <c r="Q11295" t="s">
        <v>21818</v>
      </c>
    </row>
    <row r="11296" spans="1:17" x14ac:dyDescent="0.2">
      <c r="A11296" s="3" t="s">
        <v>103</v>
      </c>
      <c r="B11296" s="3"/>
      <c r="C11296" s="18" t="s">
        <v>104</v>
      </c>
      <c r="D11296" s="18" t="s">
        <v>182</v>
      </c>
      <c r="E11296" s="18" t="s">
        <v>495</v>
      </c>
      <c r="F11296" s="18" t="s">
        <v>198</v>
      </c>
      <c r="G11296" s="19">
        <v>44082</v>
      </c>
      <c r="H11296" s="20" t="s">
        <v>6465</v>
      </c>
      <c r="I11296" s="20" t="s">
        <v>21819</v>
      </c>
      <c r="J11296" s="21">
        <v>183.25</v>
      </c>
      <c r="K11296" s="18" t="str">
        <f>IFERROR(VLOOKUP(LEFT(I11296,7)+0,'[1]_Redacted Trans'!B$1:C$65536,2,0),P11296)</f>
        <v>2118573 - Sterling Hydrotech Ltd</v>
      </c>
      <c r="L11296" s="18">
        <v>2275897</v>
      </c>
      <c r="M11296" s="18" t="str">
        <f>IFERROR(VLOOKUP(LEFT(I11296,7)+0,'[1]_Redacted Trans'!B$1:C$65536,2,0),Q11296)</f>
        <v>Service contract</v>
      </c>
      <c r="N11296" s="22" t="s">
        <v>110</v>
      </c>
      <c r="P11296" t="s">
        <v>554</v>
      </c>
      <c r="Q11296" t="s">
        <v>21820</v>
      </c>
    </row>
    <row r="11297" spans="1:17" x14ac:dyDescent="0.2">
      <c r="A11297" s="3" t="s">
        <v>103</v>
      </c>
      <c r="B11297" s="3"/>
      <c r="C11297" s="18" t="s">
        <v>104</v>
      </c>
      <c r="D11297" s="18" t="s">
        <v>182</v>
      </c>
      <c r="E11297" s="18" t="s">
        <v>495</v>
      </c>
      <c r="F11297" s="18" t="s">
        <v>198</v>
      </c>
      <c r="G11297" s="19">
        <v>43991</v>
      </c>
      <c r="H11297" s="20" t="s">
        <v>12003</v>
      </c>
      <c r="I11297" s="20" t="s">
        <v>21821</v>
      </c>
      <c r="J11297" s="21">
        <v>995</v>
      </c>
      <c r="K11297" s="18" t="str">
        <f>IFERROR(VLOOKUP(LEFT(I11297,7)+0,'[1]_Redacted Trans'!B$1:C$65536,2,0),P11297)</f>
        <v>2118573 - Sterling Hydrotech Ltd</v>
      </c>
      <c r="L11297" s="18">
        <v>2275897</v>
      </c>
      <c r="M11297" s="18" t="str">
        <f>IFERROR(VLOOKUP(LEFT(I11297,7)+0,'[1]_Redacted Trans'!B$1:C$65536,2,0),Q11297)</f>
        <v>Replacement PAC Pump</v>
      </c>
      <c r="N11297" s="22" t="s">
        <v>110</v>
      </c>
      <c r="P11297" t="s">
        <v>554</v>
      </c>
      <c r="Q11297" t="s">
        <v>21822</v>
      </c>
    </row>
    <row r="11298" spans="1:17" x14ac:dyDescent="0.2">
      <c r="A11298" s="3" t="s">
        <v>103</v>
      </c>
      <c r="B11298" s="3"/>
      <c r="C11298" s="18" t="s">
        <v>104</v>
      </c>
      <c r="D11298" s="18" t="s">
        <v>182</v>
      </c>
      <c r="E11298" s="18" t="s">
        <v>495</v>
      </c>
      <c r="F11298" s="18" t="s">
        <v>198</v>
      </c>
      <c r="G11298" s="19">
        <v>44082</v>
      </c>
      <c r="H11298" s="20" t="s">
        <v>6465</v>
      </c>
      <c r="I11298" s="20" t="s">
        <v>21823</v>
      </c>
      <c r="J11298" s="21">
        <v>266</v>
      </c>
      <c r="K11298" s="18" t="str">
        <f>IFERROR(VLOOKUP(LEFT(I11298,7)+0,'[1]_Redacted Trans'!B$1:C$65536,2,0),P11298)</f>
        <v>2118573 - Sterling Hydrotech Ltd</v>
      </c>
      <c r="L11298" s="18">
        <v>2275897</v>
      </c>
      <c r="M11298" s="18" t="str">
        <f>IFERROR(VLOOKUP(LEFT(I11298,7)+0,'[1]_Redacted Trans'!B$1:C$65536,2,0),Q11298)</f>
        <v>1st Spa clean</v>
      </c>
      <c r="N11298" s="22" t="s">
        <v>110</v>
      </c>
      <c r="P11298" t="s">
        <v>554</v>
      </c>
      <c r="Q11298" t="s">
        <v>21824</v>
      </c>
    </row>
    <row r="11299" spans="1:17" x14ac:dyDescent="0.2">
      <c r="A11299" s="3" t="s">
        <v>103</v>
      </c>
      <c r="B11299" s="3"/>
      <c r="C11299" s="18" t="s">
        <v>104</v>
      </c>
      <c r="D11299" s="18" t="s">
        <v>182</v>
      </c>
      <c r="E11299" s="18" t="s">
        <v>495</v>
      </c>
      <c r="F11299" s="18" t="s">
        <v>198</v>
      </c>
      <c r="G11299" s="19">
        <v>44082</v>
      </c>
      <c r="H11299" s="20" t="s">
        <v>6465</v>
      </c>
      <c r="I11299" s="20" t="s">
        <v>21825</v>
      </c>
      <c r="J11299" s="21">
        <v>183.25</v>
      </c>
      <c r="K11299" s="18" t="str">
        <f>IFERROR(VLOOKUP(LEFT(I11299,7)+0,'[1]_Redacted Trans'!B$1:C$65536,2,0),P11299)</f>
        <v>2118573 - Sterling Hydrotech Ltd</v>
      </c>
      <c r="L11299" s="18">
        <v>2275897</v>
      </c>
      <c r="M11299" s="18" t="str">
        <f>IFERROR(VLOOKUP(LEFT(I11299,7)+0,'[1]_Redacted Trans'!B$1:C$65536,2,0),Q11299)</f>
        <v>3rd service visit</v>
      </c>
      <c r="N11299" s="22" t="s">
        <v>110</v>
      </c>
      <c r="P11299" t="s">
        <v>554</v>
      </c>
      <c r="Q11299" t="s">
        <v>21826</v>
      </c>
    </row>
    <row r="11300" spans="1:17" x14ac:dyDescent="0.2">
      <c r="A11300" s="3" t="s">
        <v>103</v>
      </c>
      <c r="B11300" s="3"/>
      <c r="C11300" s="18" t="s">
        <v>104</v>
      </c>
      <c r="D11300" s="18" t="s">
        <v>182</v>
      </c>
      <c r="E11300" s="18" t="s">
        <v>495</v>
      </c>
      <c r="F11300" s="18" t="s">
        <v>198</v>
      </c>
      <c r="G11300" s="19">
        <v>44082</v>
      </c>
      <c r="H11300" s="20" t="s">
        <v>21827</v>
      </c>
      <c r="I11300" s="20" t="s">
        <v>21828</v>
      </c>
      <c r="J11300" s="21">
        <v>140</v>
      </c>
      <c r="K11300" s="18" t="str">
        <f>IFERROR(VLOOKUP(LEFT(I11300,7)+0,'[1]_Redacted Trans'!B$1:C$65536,2,0),P11300)</f>
        <v>2118573 - Sterling Hydrotech Ltd</v>
      </c>
      <c r="L11300" s="18">
        <v>2275897</v>
      </c>
      <c r="M11300" s="18" t="str">
        <f>IFERROR(VLOOKUP(LEFT(I11300,7)+0,'[1]_Redacted Trans'!B$1:C$65536,2,0),Q11300)</f>
        <v>Callout and one hour on site</v>
      </c>
      <c r="N11300" s="22" t="s">
        <v>110</v>
      </c>
      <c r="P11300" t="s">
        <v>554</v>
      </c>
      <c r="Q11300" t="s">
        <v>21829</v>
      </c>
    </row>
    <row r="11301" spans="1:17" x14ac:dyDescent="0.2">
      <c r="A11301" s="3" t="s">
        <v>103</v>
      </c>
      <c r="B11301" s="3"/>
      <c r="C11301" s="18" t="s">
        <v>104</v>
      </c>
      <c r="D11301" s="18" t="s">
        <v>182</v>
      </c>
      <c r="E11301" s="18" t="s">
        <v>495</v>
      </c>
      <c r="F11301" s="18" t="s">
        <v>198</v>
      </c>
      <c r="G11301" s="19">
        <v>44082</v>
      </c>
      <c r="H11301" s="20" t="s">
        <v>21830</v>
      </c>
      <c r="I11301" s="20" t="s">
        <v>21831</v>
      </c>
      <c r="J11301" s="21">
        <v>341.85</v>
      </c>
      <c r="K11301" s="18" t="str">
        <f>IFERROR(VLOOKUP(LEFT(I11301,7)+0,'[1]_Redacted Trans'!B$1:C$65536,2,0),P11301)</f>
        <v>2118573 - Sterling Hydrotech Ltd</v>
      </c>
      <c r="L11301" s="18">
        <v>2275897</v>
      </c>
      <c r="M11301" s="18" t="str">
        <f>IFERROR(VLOOKUP(LEFT(I11301,7)+0,'[1]_Redacted Trans'!B$1:C$65536,2,0),Q11301)</f>
        <v>Callout - Chlorie pump switch</v>
      </c>
      <c r="N11301" s="22" t="s">
        <v>110</v>
      </c>
      <c r="P11301" t="s">
        <v>554</v>
      </c>
      <c r="Q11301" t="s">
        <v>21832</v>
      </c>
    </row>
    <row r="11302" spans="1:17" x14ac:dyDescent="0.2">
      <c r="A11302" s="3" t="s">
        <v>103</v>
      </c>
      <c r="B11302" s="3"/>
      <c r="C11302" s="18" t="s">
        <v>104</v>
      </c>
      <c r="D11302" s="18" t="s">
        <v>168</v>
      </c>
      <c r="E11302" s="18" t="s">
        <v>254</v>
      </c>
      <c r="F11302" s="18" t="s">
        <v>1080</v>
      </c>
      <c r="G11302" s="19">
        <v>44082</v>
      </c>
      <c r="H11302" s="20" t="s">
        <v>21833</v>
      </c>
      <c r="I11302" s="20" t="s">
        <v>21834</v>
      </c>
      <c r="J11302" s="21">
        <v>35</v>
      </c>
      <c r="K11302" s="18" t="str">
        <f>IFERROR(VLOOKUP(LEFT(I11302,7)+0,'[1]_Redacted Trans'!B$1:C$65536,2,0),P11302)</f>
        <v>REDACTED PERSONAL DATA</v>
      </c>
      <c r="L11302" s="18">
        <v>4158628</v>
      </c>
      <c r="M11302" s="18" t="str">
        <f>IFERROR(VLOOKUP(LEFT(I11302,7)+0,'[1]_Redacted Trans'!B$1:C$65536,2,0),Q11302)</f>
        <v>REDACTED PERSONAL DATA</v>
      </c>
      <c r="N11302" s="22" t="s">
        <v>110</v>
      </c>
      <c r="P11302" t="s">
        <v>143</v>
      </c>
      <c r="Q11302" t="s">
        <v>143</v>
      </c>
    </row>
    <row r="11303" spans="1:17" x14ac:dyDescent="0.2">
      <c r="A11303" s="3" t="s">
        <v>103</v>
      </c>
      <c r="B11303" s="3"/>
      <c r="C11303" s="18" t="s">
        <v>104</v>
      </c>
      <c r="D11303" s="18" t="s">
        <v>168</v>
      </c>
      <c r="E11303" s="18" t="s">
        <v>254</v>
      </c>
      <c r="F11303" s="18" t="s">
        <v>1080</v>
      </c>
      <c r="G11303" s="19">
        <v>44082</v>
      </c>
      <c r="H11303" s="20" t="s">
        <v>21835</v>
      </c>
      <c r="I11303" s="20" t="s">
        <v>21836</v>
      </c>
      <c r="J11303" s="21">
        <v>35</v>
      </c>
      <c r="K11303" s="18" t="str">
        <f>IFERROR(VLOOKUP(LEFT(I11303,7)+0,'[1]_Redacted Trans'!B$1:C$65536,2,0),P11303)</f>
        <v>REDACTED PERSONAL DATA</v>
      </c>
      <c r="L11303" s="18">
        <v>4158628</v>
      </c>
      <c r="M11303" s="18" t="str">
        <f>IFERROR(VLOOKUP(LEFT(I11303,7)+0,'[1]_Redacted Trans'!B$1:C$65536,2,0),Q11303)</f>
        <v>REDACTED PERSONAL DATA</v>
      </c>
      <c r="N11303" s="22" t="s">
        <v>110</v>
      </c>
      <c r="P11303" t="s">
        <v>143</v>
      </c>
      <c r="Q11303" t="s">
        <v>143</v>
      </c>
    </row>
    <row r="11304" spans="1:17" x14ac:dyDescent="0.2">
      <c r="A11304" s="3" t="s">
        <v>103</v>
      </c>
      <c r="B11304" s="3"/>
      <c r="C11304" s="18" t="s">
        <v>104</v>
      </c>
      <c r="D11304" s="18" t="s">
        <v>168</v>
      </c>
      <c r="E11304" s="18" t="s">
        <v>254</v>
      </c>
      <c r="F11304" s="18" t="s">
        <v>1080</v>
      </c>
      <c r="G11304" s="19">
        <v>44082</v>
      </c>
      <c r="H11304" s="20" t="s">
        <v>21837</v>
      </c>
      <c r="I11304" s="20" t="s">
        <v>21838</v>
      </c>
      <c r="J11304" s="21">
        <v>35</v>
      </c>
      <c r="K11304" s="18" t="str">
        <f>IFERROR(VLOOKUP(LEFT(I11304,7)+0,'[1]_Redacted Trans'!B$1:C$65536,2,0),P11304)</f>
        <v>REDACTED PERSONAL DATA</v>
      </c>
      <c r="L11304" s="18">
        <v>4158628</v>
      </c>
      <c r="M11304" s="18" t="str">
        <f>IFERROR(VLOOKUP(LEFT(I11304,7)+0,'[1]_Redacted Trans'!B$1:C$65536,2,0),Q11304)</f>
        <v>REDACTED PERSONAL DATA</v>
      </c>
      <c r="N11304" s="22" t="s">
        <v>110</v>
      </c>
      <c r="P11304" t="s">
        <v>143</v>
      </c>
      <c r="Q11304" t="s">
        <v>143</v>
      </c>
    </row>
    <row r="11305" spans="1:17" x14ac:dyDescent="0.2">
      <c r="A11305" s="3" t="s">
        <v>103</v>
      </c>
      <c r="B11305" s="3"/>
      <c r="C11305" s="18" t="s">
        <v>104</v>
      </c>
      <c r="D11305" s="18" t="s">
        <v>316</v>
      </c>
      <c r="E11305" s="18" t="s">
        <v>825</v>
      </c>
      <c r="F11305" s="18" t="s">
        <v>318</v>
      </c>
      <c r="G11305" s="19">
        <v>44082</v>
      </c>
      <c r="H11305" s="20" t="s">
        <v>7301</v>
      </c>
      <c r="I11305" s="20" t="s">
        <v>21839</v>
      </c>
      <c r="J11305" s="21">
        <v>7871.52</v>
      </c>
      <c r="K11305" s="18" t="str">
        <f>IFERROR(VLOOKUP(LEFT(I11305,7)+0,'[1]_Redacted Trans'!B$1:C$65536,2,0),P11305)</f>
        <v>2101437 - Tower Security (Tendring) Ltd</v>
      </c>
      <c r="L11305" s="18">
        <v>7597829</v>
      </c>
      <c r="M11305" s="18" t="str">
        <f>IFERROR(VLOOKUP(LEFT(I11305,7)+0,'[1]_Redacted Trans'!B$1:C$65536,2,0),Q11305)</f>
        <v>Guarding June 2020</v>
      </c>
      <c r="N11305" s="22" t="s">
        <v>110</v>
      </c>
      <c r="P11305" t="s">
        <v>207</v>
      </c>
      <c r="Q11305" t="s">
        <v>21840</v>
      </c>
    </row>
    <row r="11306" spans="1:17" x14ac:dyDescent="0.2">
      <c r="A11306" s="3" t="s">
        <v>103</v>
      </c>
      <c r="B11306" s="3"/>
      <c r="C11306" s="18" t="s">
        <v>104</v>
      </c>
      <c r="D11306" s="18" t="s">
        <v>316</v>
      </c>
      <c r="E11306" s="18" t="s">
        <v>825</v>
      </c>
      <c r="F11306" s="18" t="s">
        <v>318</v>
      </c>
      <c r="G11306" s="19">
        <v>44082</v>
      </c>
      <c r="H11306" s="20" t="s">
        <v>7301</v>
      </c>
      <c r="I11306" s="20" t="s">
        <v>21841</v>
      </c>
      <c r="J11306" s="21">
        <v>8154.24</v>
      </c>
      <c r="K11306" s="18" t="str">
        <f>IFERROR(VLOOKUP(LEFT(I11306,7)+0,'[1]_Redacted Trans'!B$1:C$65536,2,0),P11306)</f>
        <v>2101437 - Tower Security (Tendring) Ltd</v>
      </c>
      <c r="L11306" s="18">
        <v>7597829</v>
      </c>
      <c r="M11306" s="18" t="str">
        <f>IFERROR(VLOOKUP(LEFT(I11306,7)+0,'[1]_Redacted Trans'!B$1:C$65536,2,0),Q11306)</f>
        <v>Guarding May 2020</v>
      </c>
      <c r="N11306" s="22" t="s">
        <v>110</v>
      </c>
      <c r="P11306" t="s">
        <v>207</v>
      </c>
      <c r="Q11306" t="s">
        <v>21842</v>
      </c>
    </row>
    <row r="11307" spans="1:17" x14ac:dyDescent="0.2">
      <c r="A11307" s="3" t="s">
        <v>103</v>
      </c>
      <c r="B11307" s="3"/>
      <c r="C11307" s="18" t="s">
        <v>104</v>
      </c>
      <c r="D11307" s="18" t="s">
        <v>316</v>
      </c>
      <c r="E11307" s="18" t="s">
        <v>825</v>
      </c>
      <c r="F11307" s="18" t="s">
        <v>318</v>
      </c>
      <c r="G11307" s="19">
        <v>44082</v>
      </c>
      <c r="H11307" s="20" t="s">
        <v>7301</v>
      </c>
      <c r="I11307" s="20" t="s">
        <v>21843</v>
      </c>
      <c r="J11307" s="21">
        <v>7886.4</v>
      </c>
      <c r="K11307" s="18" t="str">
        <f>IFERROR(VLOOKUP(LEFT(I11307,7)+0,'[1]_Redacted Trans'!B$1:C$65536,2,0),P11307)</f>
        <v>2101437 - Tower Security (Tendring) Ltd</v>
      </c>
      <c r="L11307" s="18">
        <v>7597829</v>
      </c>
      <c r="M11307" s="18" t="str">
        <f>IFERROR(VLOOKUP(LEFT(I11307,7)+0,'[1]_Redacted Trans'!B$1:C$65536,2,0),Q11307)</f>
        <v>Guarding July 2020</v>
      </c>
      <c r="N11307" s="22" t="s">
        <v>110</v>
      </c>
      <c r="P11307" t="s">
        <v>207</v>
      </c>
      <c r="Q11307" t="s">
        <v>21844</v>
      </c>
    </row>
    <row r="11308" spans="1:17" x14ac:dyDescent="0.2">
      <c r="A11308" s="3" t="s">
        <v>103</v>
      </c>
      <c r="B11308" s="3"/>
      <c r="C11308" s="18" t="s">
        <v>104</v>
      </c>
      <c r="D11308" s="18" t="s">
        <v>316</v>
      </c>
      <c r="E11308" s="18" t="s">
        <v>317</v>
      </c>
      <c r="F11308" s="18" t="s">
        <v>318</v>
      </c>
      <c r="G11308" s="19">
        <v>44082</v>
      </c>
      <c r="H11308" s="20" t="s">
        <v>21845</v>
      </c>
      <c r="I11308" s="20" t="s">
        <v>21846</v>
      </c>
      <c r="J11308" s="21">
        <v>34.5</v>
      </c>
      <c r="K11308" s="18" t="str">
        <f>IFERROR(VLOOKUP(LEFT(I11308,7)+0,'[1]_Redacted Trans'!B$1:C$65536,2,0),P11308)</f>
        <v>2101046 - Pat erns Network UK Ltd</v>
      </c>
      <c r="L11308" s="18"/>
      <c r="M11308" s="18" t="str">
        <f>IFERROR(VLOOKUP(LEFT(I11308,7)+0,'[1]_Redacted Trans'!B$1:C$65536,2,0),Q11308)</f>
        <v>MDF</v>
      </c>
      <c r="N11308" s="22" t="s">
        <v>110</v>
      </c>
      <c r="P11308" t="s">
        <v>438</v>
      </c>
      <c r="Q11308" t="s">
        <v>20211</v>
      </c>
    </row>
    <row r="11309" spans="1:17" x14ac:dyDescent="0.2">
      <c r="A11309" s="3" t="s">
        <v>103</v>
      </c>
      <c r="B11309" s="3"/>
      <c r="C11309" s="18" t="s">
        <v>104</v>
      </c>
      <c r="D11309" s="18" t="s">
        <v>316</v>
      </c>
      <c r="E11309" s="18" t="s">
        <v>357</v>
      </c>
      <c r="F11309" s="18" t="s">
        <v>198</v>
      </c>
      <c r="G11309" s="19">
        <v>44082</v>
      </c>
      <c r="H11309" s="20" t="s">
        <v>21845</v>
      </c>
      <c r="I11309" s="20" t="s">
        <v>21847</v>
      </c>
      <c r="J11309" s="21">
        <v>52.18</v>
      </c>
      <c r="K11309" s="18" t="str">
        <f>IFERROR(VLOOKUP(LEFT(I11309,7)+0,'[1]_Redacted Trans'!B$1:C$65536,2,0),P11309)</f>
        <v>2101046 - Pat erns Network UK Ltd</v>
      </c>
      <c r="L11309" s="18"/>
      <c r="M11309" s="18" t="str">
        <f>IFERROR(VLOOKUP(LEFT(I11309,7)+0,'[1]_Redacted Trans'!B$1:C$65536,2,0),Q11309)</f>
        <v>SAWN &amp; BOLTS</v>
      </c>
      <c r="N11309" s="22" t="s">
        <v>110</v>
      </c>
      <c r="P11309" t="s">
        <v>438</v>
      </c>
      <c r="Q11309" t="s">
        <v>21848</v>
      </c>
    </row>
    <row r="11310" spans="1:17" x14ac:dyDescent="0.2">
      <c r="A11310" s="3" t="s">
        <v>103</v>
      </c>
      <c r="B11310" s="3"/>
      <c r="C11310" s="18" t="s">
        <v>104</v>
      </c>
      <c r="D11310" s="18" t="s">
        <v>316</v>
      </c>
      <c r="E11310" s="18" t="s">
        <v>254</v>
      </c>
      <c r="F11310" s="18" t="s">
        <v>795</v>
      </c>
      <c r="G11310" s="19">
        <v>44082</v>
      </c>
      <c r="H11310" s="20" t="s">
        <v>21845</v>
      </c>
      <c r="I11310" s="20" t="s">
        <v>21849</v>
      </c>
      <c r="J11310" s="21">
        <v>45.93</v>
      </c>
      <c r="K11310" s="18" t="str">
        <f>IFERROR(VLOOKUP(LEFT(I11310,7)+0,'[1]_Redacted Trans'!B$1:C$65536,2,0),P11310)</f>
        <v>2101046 - Pat erns Network UK Ltd</v>
      </c>
      <c r="L11310" s="18"/>
      <c r="M11310" s="18" t="str">
        <f>IFERROR(VLOOKUP(LEFT(I11310,7)+0,'[1]_Redacted Trans'!B$1:C$65536,2,0),Q11310)</f>
        <v>GATE</v>
      </c>
      <c r="N11310" s="22" t="s">
        <v>110</v>
      </c>
      <c r="P11310" t="s">
        <v>438</v>
      </c>
      <c r="Q11310" t="s">
        <v>6388</v>
      </c>
    </row>
    <row r="11311" spans="1:17" x14ac:dyDescent="0.2">
      <c r="A11311" s="3" t="s">
        <v>103</v>
      </c>
      <c r="B11311" s="3"/>
      <c r="C11311" s="18" t="s">
        <v>104</v>
      </c>
      <c r="D11311" s="18" t="s">
        <v>316</v>
      </c>
      <c r="E11311" s="18" t="s">
        <v>842</v>
      </c>
      <c r="F11311" s="18" t="s">
        <v>2145</v>
      </c>
      <c r="G11311" s="19">
        <v>44082</v>
      </c>
      <c r="H11311" s="20" t="s">
        <v>21845</v>
      </c>
      <c r="I11311" s="20" t="s">
        <v>21850</v>
      </c>
      <c r="J11311" s="21">
        <v>34.5</v>
      </c>
      <c r="K11311" s="18" t="str">
        <f>IFERROR(VLOOKUP(LEFT(I11311,7)+0,'[1]_Redacted Trans'!B$1:C$65536,2,0),P11311)</f>
        <v>2101046 - Pat erns Network UK Ltd</v>
      </c>
      <c r="L11311" s="18"/>
      <c r="M11311" s="18" t="str">
        <f>IFERROR(VLOOKUP(LEFT(I11311,7)+0,'[1]_Redacted Trans'!B$1:C$65536,2,0),Q11311)</f>
        <v>MDF</v>
      </c>
      <c r="N11311" s="22" t="s">
        <v>110</v>
      </c>
      <c r="P11311" t="s">
        <v>438</v>
      </c>
      <c r="Q11311" t="s">
        <v>20211</v>
      </c>
    </row>
    <row r="11312" spans="1:17" x14ac:dyDescent="0.2">
      <c r="A11312" s="3" t="s">
        <v>103</v>
      </c>
      <c r="B11312" s="3"/>
      <c r="C11312" s="18" t="s">
        <v>104</v>
      </c>
      <c r="D11312" s="18" t="s">
        <v>316</v>
      </c>
      <c r="E11312" s="18" t="s">
        <v>357</v>
      </c>
      <c r="F11312" s="18" t="s">
        <v>198</v>
      </c>
      <c r="G11312" s="19">
        <v>44082</v>
      </c>
      <c r="H11312" s="20" t="s">
        <v>21845</v>
      </c>
      <c r="I11312" s="20" t="s">
        <v>21851</v>
      </c>
      <c r="J11312" s="21">
        <v>3.75</v>
      </c>
      <c r="K11312" s="18" t="str">
        <f>IFERROR(VLOOKUP(LEFT(I11312,7)+0,'[1]_Redacted Trans'!B$1:C$65536,2,0),P11312)</f>
        <v>2101046 - Pat erns Network UK Ltd</v>
      </c>
      <c r="L11312" s="18"/>
      <c r="M11312" s="18" t="str">
        <f>IFERROR(VLOOKUP(LEFT(I11312,7)+0,'[1]_Redacted Trans'!B$1:C$65536,2,0),Q11312)</f>
        <v>HANDRAIL</v>
      </c>
      <c r="N11312" s="22" t="s">
        <v>110</v>
      </c>
      <c r="P11312" t="s">
        <v>438</v>
      </c>
      <c r="Q11312" t="s">
        <v>21852</v>
      </c>
    </row>
    <row r="11313" spans="1:17" x14ac:dyDescent="0.2">
      <c r="A11313" s="3" t="s">
        <v>103</v>
      </c>
      <c r="B11313" s="3"/>
      <c r="C11313" s="18" t="s">
        <v>104</v>
      </c>
      <c r="D11313" s="18" t="s">
        <v>316</v>
      </c>
      <c r="E11313" s="18" t="s">
        <v>357</v>
      </c>
      <c r="F11313" s="18" t="s">
        <v>856</v>
      </c>
      <c r="G11313" s="19">
        <v>44082</v>
      </c>
      <c r="H11313" s="20" t="s">
        <v>5496</v>
      </c>
      <c r="I11313" s="20" t="s">
        <v>21853</v>
      </c>
      <c r="J11313" s="21">
        <v>101.25</v>
      </c>
      <c r="K11313" s="18" t="str">
        <f>IFERROR(VLOOKUP(LEFT(I11313,7)+0,'[1]_Redacted Trans'!B$1:C$65536,2,0),P11313)</f>
        <v>2100268 - Clacton Tool Hire</v>
      </c>
      <c r="L11313" s="18"/>
      <c r="M11313" s="18" t="str">
        <f>IFERROR(VLOOKUP(LEFT(I11313,7)+0,'[1]_Redacted Trans'!B$1:C$65536,2,0),Q11313)</f>
        <v>FLAT WASHERS</v>
      </c>
      <c r="N11313" s="22" t="s">
        <v>110</v>
      </c>
      <c r="P11313" t="s">
        <v>2682</v>
      </c>
      <c r="Q11313" t="s">
        <v>21854</v>
      </c>
    </row>
    <row r="11314" spans="1:17" x14ac:dyDescent="0.2">
      <c r="A11314" s="3" t="s">
        <v>103</v>
      </c>
      <c r="B11314" s="3"/>
      <c r="C11314" s="18" t="s">
        <v>104</v>
      </c>
      <c r="D11314" s="18" t="s">
        <v>316</v>
      </c>
      <c r="E11314" s="18" t="s">
        <v>467</v>
      </c>
      <c r="F11314" s="18" t="s">
        <v>373</v>
      </c>
      <c r="G11314" s="19">
        <v>44082</v>
      </c>
      <c r="H11314" s="20" t="s">
        <v>5496</v>
      </c>
      <c r="I11314" s="20" t="s">
        <v>21855</v>
      </c>
      <c r="J11314" s="21">
        <v>42</v>
      </c>
      <c r="K11314" s="18" t="str">
        <f>IFERROR(VLOOKUP(LEFT(I11314,7)+0,'[1]_Redacted Trans'!B$1:C$65536,2,0),P11314)</f>
        <v>2100268 - Clacton Tool Hire</v>
      </c>
      <c r="L11314" s="18"/>
      <c r="M11314" s="18" t="str">
        <f>IFERROR(VLOOKUP(LEFT(I11314,7)+0,'[1]_Redacted Trans'!B$1:C$65536,2,0),Q11314)</f>
        <v>DEWALT BOOTS</v>
      </c>
      <c r="N11314" s="22" t="s">
        <v>110</v>
      </c>
      <c r="P11314" t="s">
        <v>2682</v>
      </c>
      <c r="Q11314" t="s">
        <v>21856</v>
      </c>
    </row>
    <row r="11315" spans="1:17" x14ac:dyDescent="0.2">
      <c r="A11315" s="3" t="s">
        <v>103</v>
      </c>
      <c r="B11315" s="3"/>
      <c r="C11315" s="18" t="s">
        <v>104</v>
      </c>
      <c r="D11315" s="18" t="s">
        <v>316</v>
      </c>
      <c r="E11315" s="18" t="s">
        <v>899</v>
      </c>
      <c r="F11315" s="18" t="s">
        <v>900</v>
      </c>
      <c r="G11315" s="19">
        <v>44082</v>
      </c>
      <c r="H11315" s="20" t="s">
        <v>5496</v>
      </c>
      <c r="I11315" s="20" t="s">
        <v>21857</v>
      </c>
      <c r="J11315" s="21">
        <v>110</v>
      </c>
      <c r="K11315" s="18" t="str">
        <f>IFERROR(VLOOKUP(LEFT(I11315,7)+0,'[1]_Redacted Trans'!B$1:C$65536,2,0),P11315)</f>
        <v>2100268 - Clacton Tool Hire</v>
      </c>
      <c r="L11315" s="18"/>
      <c r="M11315" s="18" t="str">
        <f>IFERROR(VLOOKUP(LEFT(I11315,7)+0,'[1]_Redacted Trans'!B$1:C$65536,2,0),Q11315)</f>
        <v>BATTERY</v>
      </c>
      <c r="N11315" s="22" t="s">
        <v>110</v>
      </c>
      <c r="P11315" t="s">
        <v>2682</v>
      </c>
      <c r="Q11315" t="s">
        <v>1271</v>
      </c>
    </row>
    <row r="11316" spans="1:17" x14ac:dyDescent="0.2">
      <c r="A11316" s="3" t="s">
        <v>103</v>
      </c>
      <c r="B11316" s="3"/>
      <c r="C11316" s="18" t="s">
        <v>104</v>
      </c>
      <c r="D11316" s="18" t="s">
        <v>316</v>
      </c>
      <c r="E11316" s="18" t="s">
        <v>842</v>
      </c>
      <c r="F11316" s="18" t="s">
        <v>843</v>
      </c>
      <c r="G11316" s="19">
        <v>44082</v>
      </c>
      <c r="H11316" s="20" t="s">
        <v>5496</v>
      </c>
      <c r="I11316" s="20" t="s">
        <v>21858</v>
      </c>
      <c r="J11316" s="21">
        <v>130</v>
      </c>
      <c r="K11316" s="18" t="str">
        <f>IFERROR(VLOOKUP(LEFT(I11316,7)+0,'[1]_Redacted Trans'!B$1:C$65536,2,0),P11316)</f>
        <v>2100268 - Clacton Tool Hire</v>
      </c>
      <c r="L11316" s="18"/>
      <c r="M11316" s="18" t="str">
        <f>IFERROR(VLOOKUP(LEFT(I11316,7)+0,'[1]_Redacted Trans'!B$1:C$65536,2,0),Q11316)</f>
        <v>BREATHEABLE FELT</v>
      </c>
      <c r="N11316" s="22" t="s">
        <v>110</v>
      </c>
      <c r="P11316" t="s">
        <v>2682</v>
      </c>
      <c r="Q11316" t="s">
        <v>21859</v>
      </c>
    </row>
    <row r="11317" spans="1:17" x14ac:dyDescent="0.2">
      <c r="A11317" s="3" t="s">
        <v>103</v>
      </c>
      <c r="B11317" s="3"/>
      <c r="C11317" s="18" t="s">
        <v>104</v>
      </c>
      <c r="D11317" s="18" t="s">
        <v>316</v>
      </c>
      <c r="E11317" s="18" t="s">
        <v>842</v>
      </c>
      <c r="F11317" s="18" t="s">
        <v>843</v>
      </c>
      <c r="G11317" s="19">
        <v>44082</v>
      </c>
      <c r="H11317" s="20" t="s">
        <v>5496</v>
      </c>
      <c r="I11317" s="20" t="s">
        <v>21860</v>
      </c>
      <c r="J11317" s="21">
        <v>1.1000000000000001</v>
      </c>
      <c r="K11317" s="18" t="str">
        <f>IFERROR(VLOOKUP(LEFT(I11317,7)+0,'[1]_Redacted Trans'!B$1:C$65536,2,0),P11317)</f>
        <v>2100268 - Clacton Tool Hire</v>
      </c>
      <c r="L11317" s="18"/>
      <c r="M11317" s="18" t="str">
        <f>IFERROR(VLOOKUP(LEFT(I11317,7)+0,'[1]_Redacted Trans'!B$1:C$65536,2,0),Q11317)</f>
        <v>RED WALL PLUGS</v>
      </c>
      <c r="N11317" s="22" t="s">
        <v>110</v>
      </c>
      <c r="P11317" t="s">
        <v>2682</v>
      </c>
      <c r="Q11317" t="s">
        <v>21861</v>
      </c>
    </row>
    <row r="11318" spans="1:17" x14ac:dyDescent="0.2">
      <c r="A11318" s="3" t="s">
        <v>103</v>
      </c>
      <c r="B11318" s="3"/>
      <c r="C11318" s="18" t="s">
        <v>104</v>
      </c>
      <c r="D11318" s="18" t="s">
        <v>316</v>
      </c>
      <c r="E11318" s="18" t="s">
        <v>357</v>
      </c>
      <c r="F11318" s="18" t="s">
        <v>856</v>
      </c>
      <c r="G11318" s="19">
        <v>44082</v>
      </c>
      <c r="H11318" s="20" t="s">
        <v>5496</v>
      </c>
      <c r="I11318" s="20" t="s">
        <v>21862</v>
      </c>
      <c r="J11318" s="21">
        <v>56.85</v>
      </c>
      <c r="K11318" s="18" t="str">
        <f>IFERROR(VLOOKUP(LEFT(I11318,7)+0,'[1]_Redacted Trans'!B$1:C$65536,2,0),P11318)</f>
        <v>2100268 - Clacton Tool Hire</v>
      </c>
      <c r="L11318" s="18"/>
      <c r="M11318" s="18" t="str">
        <f>IFERROR(VLOOKUP(LEFT(I11318,7)+0,'[1]_Redacted Trans'!B$1:C$65536,2,0),Q11318)</f>
        <v>SOCKET &amp; SET</v>
      </c>
      <c r="N11318" s="22" t="s">
        <v>110</v>
      </c>
      <c r="P11318" t="s">
        <v>2682</v>
      </c>
      <c r="Q11318" t="s">
        <v>21863</v>
      </c>
    </row>
    <row r="11319" spans="1:17" x14ac:dyDescent="0.2">
      <c r="A11319" s="3" t="s">
        <v>103</v>
      </c>
      <c r="B11319" s="3"/>
      <c r="C11319" s="18" t="s">
        <v>104</v>
      </c>
      <c r="D11319" s="18" t="s">
        <v>316</v>
      </c>
      <c r="E11319" s="18" t="s">
        <v>842</v>
      </c>
      <c r="F11319" s="18" t="s">
        <v>843</v>
      </c>
      <c r="G11319" s="19">
        <v>44082</v>
      </c>
      <c r="H11319" s="20" t="s">
        <v>5496</v>
      </c>
      <c r="I11319" s="20" t="s">
        <v>21864</v>
      </c>
      <c r="J11319" s="21">
        <v>46.4</v>
      </c>
      <c r="K11319" s="18" t="str">
        <f>IFERROR(VLOOKUP(LEFT(I11319,7)+0,'[1]_Redacted Trans'!B$1:C$65536,2,0),P11319)</f>
        <v>2100268 - Clacton Tool Hire</v>
      </c>
      <c r="L11319" s="18"/>
      <c r="M11319" s="18" t="str">
        <f>IFERROR(VLOOKUP(LEFT(I11319,7)+0,'[1]_Redacted Trans'!B$1:C$65536,2,0),Q11319)</f>
        <v>VARIOUS</v>
      </c>
      <c r="N11319" s="22" t="s">
        <v>110</v>
      </c>
      <c r="P11319" t="s">
        <v>2682</v>
      </c>
      <c r="Q11319" t="s">
        <v>2359</v>
      </c>
    </row>
    <row r="11320" spans="1:17" x14ac:dyDescent="0.2">
      <c r="A11320" s="3" t="s">
        <v>103</v>
      </c>
      <c r="B11320" s="3"/>
      <c r="C11320" s="18" t="s">
        <v>104</v>
      </c>
      <c r="D11320" s="18" t="s">
        <v>316</v>
      </c>
      <c r="E11320" s="18" t="s">
        <v>842</v>
      </c>
      <c r="F11320" s="18" t="s">
        <v>843</v>
      </c>
      <c r="G11320" s="19">
        <v>44082</v>
      </c>
      <c r="H11320" s="20" t="s">
        <v>5496</v>
      </c>
      <c r="I11320" s="20" t="s">
        <v>21865</v>
      </c>
      <c r="J11320" s="21">
        <v>111.06</v>
      </c>
      <c r="K11320" s="18" t="str">
        <f>IFERROR(VLOOKUP(LEFT(I11320,7)+0,'[1]_Redacted Trans'!B$1:C$65536,2,0),P11320)</f>
        <v>2100268 - Clacton Tool Hire</v>
      </c>
      <c r="L11320" s="18"/>
      <c r="M11320" s="18" t="str">
        <f>IFERROR(VLOOKUP(LEFT(I11320,7)+0,'[1]_Redacted Trans'!B$1:C$65536,2,0),Q11320)</f>
        <v>VARIOUS</v>
      </c>
      <c r="N11320" s="22" t="s">
        <v>110</v>
      </c>
      <c r="P11320" t="s">
        <v>2682</v>
      </c>
      <c r="Q11320" t="s">
        <v>2359</v>
      </c>
    </row>
    <row r="11321" spans="1:17" x14ac:dyDescent="0.2">
      <c r="A11321" s="3" t="s">
        <v>103</v>
      </c>
      <c r="B11321" s="3"/>
      <c r="C11321" s="18" t="s">
        <v>104</v>
      </c>
      <c r="D11321" s="18" t="s">
        <v>316</v>
      </c>
      <c r="E11321" s="18" t="s">
        <v>1240</v>
      </c>
      <c r="F11321" s="18" t="s">
        <v>144</v>
      </c>
      <c r="G11321" s="19">
        <v>44082</v>
      </c>
      <c r="H11321" s="20" t="s">
        <v>21866</v>
      </c>
      <c r="I11321" s="20" t="s">
        <v>21867</v>
      </c>
      <c r="J11321" s="21">
        <v>25.07</v>
      </c>
      <c r="K11321" s="18" t="str">
        <f>IFERROR(VLOOKUP(LEFT(I11321,7)+0,'[1]_Redacted Trans'!B$1:C$65536,2,0),P11321)</f>
        <v>2101265 - Silverton Aggregates Ltd</v>
      </c>
      <c r="L11321" s="18"/>
      <c r="M11321" s="18" t="str">
        <f>IFERROR(VLOOKUP(LEFT(I11321,7)+0,'[1]_Redacted Trans'!B$1:C$65536,2,0),Q11321)</f>
        <v>BALLAST &amp; CEMENT</v>
      </c>
      <c r="N11321" s="22" t="s">
        <v>110</v>
      </c>
      <c r="P11321" t="s">
        <v>1594</v>
      </c>
      <c r="Q11321" t="s">
        <v>11396</v>
      </c>
    </row>
    <row r="11322" spans="1:17" x14ac:dyDescent="0.2">
      <c r="A11322" s="3" t="s">
        <v>103</v>
      </c>
      <c r="B11322" s="3"/>
      <c r="C11322" s="18" t="s">
        <v>104</v>
      </c>
      <c r="D11322" s="18" t="s">
        <v>316</v>
      </c>
      <c r="E11322" s="18" t="s">
        <v>254</v>
      </c>
      <c r="F11322" s="18" t="s">
        <v>435</v>
      </c>
      <c r="G11322" s="19">
        <v>44082</v>
      </c>
      <c r="H11322" s="20" t="s">
        <v>21866</v>
      </c>
      <c r="I11322" s="20" t="s">
        <v>21868</v>
      </c>
      <c r="J11322" s="21">
        <v>7.32</v>
      </c>
      <c r="K11322" s="18" t="str">
        <f>IFERROR(VLOOKUP(LEFT(I11322,7)+0,'[1]_Redacted Trans'!B$1:C$65536,2,0),P11322)</f>
        <v>2101265 - Silverton Aggregates Ltd</v>
      </c>
      <c r="L11322" s="18"/>
      <c r="M11322" s="18" t="str">
        <f>IFERROR(VLOOKUP(LEFT(I11322,7)+0,'[1]_Redacted Trans'!B$1:C$65536,2,0),Q11322)</f>
        <v>BRICK LINE</v>
      </c>
      <c r="N11322" s="22" t="s">
        <v>110</v>
      </c>
      <c r="P11322" t="s">
        <v>1594</v>
      </c>
      <c r="Q11322" t="s">
        <v>21869</v>
      </c>
    </row>
    <row r="11323" spans="1:17" x14ac:dyDescent="0.2">
      <c r="A11323" s="3" t="s">
        <v>103</v>
      </c>
      <c r="B11323" s="3"/>
      <c r="C11323" s="18" t="s">
        <v>104</v>
      </c>
      <c r="D11323" s="18" t="s">
        <v>316</v>
      </c>
      <c r="E11323" s="18" t="s">
        <v>254</v>
      </c>
      <c r="F11323" s="18" t="s">
        <v>1355</v>
      </c>
      <c r="G11323" s="19">
        <v>44082</v>
      </c>
      <c r="H11323" s="20" t="s">
        <v>21866</v>
      </c>
      <c r="I11323" s="20" t="s">
        <v>21870</v>
      </c>
      <c r="J11323" s="21">
        <v>283.05</v>
      </c>
      <c r="K11323" s="18" t="str">
        <f>IFERROR(VLOOKUP(LEFT(I11323,7)+0,'[1]_Redacted Trans'!B$1:C$65536,2,0),P11323)</f>
        <v>2101265 - Silverton Aggregates Ltd</v>
      </c>
      <c r="L11323" s="18"/>
      <c r="M11323" s="18" t="str">
        <f>IFERROR(VLOOKUP(LEFT(I11323,7)+0,'[1]_Redacted Trans'!B$1:C$65536,2,0),Q11323)</f>
        <v>THERMAL LAMINATE PLASTERBOARD</v>
      </c>
      <c r="N11323" s="22" t="s">
        <v>110</v>
      </c>
      <c r="P11323" t="s">
        <v>1594</v>
      </c>
      <c r="Q11323" t="s">
        <v>21871</v>
      </c>
    </row>
    <row r="11324" spans="1:17" x14ac:dyDescent="0.2">
      <c r="A11324" s="3" t="s">
        <v>103</v>
      </c>
      <c r="B11324" s="3"/>
      <c r="C11324" s="18" t="s">
        <v>104</v>
      </c>
      <c r="D11324" s="18" t="s">
        <v>316</v>
      </c>
      <c r="E11324" s="18" t="s">
        <v>254</v>
      </c>
      <c r="F11324" s="18" t="s">
        <v>435</v>
      </c>
      <c r="G11324" s="19">
        <v>44082</v>
      </c>
      <c r="H11324" s="20" t="s">
        <v>21866</v>
      </c>
      <c r="I11324" s="20" t="s">
        <v>21872</v>
      </c>
      <c r="J11324" s="21">
        <v>8</v>
      </c>
      <c r="K11324" s="18" t="str">
        <f>IFERROR(VLOOKUP(LEFT(I11324,7)+0,'[1]_Redacted Trans'!B$1:C$65536,2,0),P11324)</f>
        <v>2101265 - Silverton Aggregates Ltd</v>
      </c>
      <c r="L11324" s="18"/>
      <c r="M11324" s="18" t="str">
        <f>IFERROR(VLOOKUP(LEFT(I11324,7)+0,'[1]_Redacted Trans'!B$1:C$65536,2,0),Q11324)</f>
        <v>GATE KIT</v>
      </c>
      <c r="N11324" s="22" t="s">
        <v>110</v>
      </c>
      <c r="P11324" t="s">
        <v>1594</v>
      </c>
      <c r="Q11324" t="s">
        <v>21873</v>
      </c>
    </row>
    <row r="11325" spans="1:17" x14ac:dyDescent="0.2">
      <c r="A11325" s="3" t="s">
        <v>103</v>
      </c>
      <c r="B11325" s="3"/>
      <c r="C11325" s="18" t="s">
        <v>104</v>
      </c>
      <c r="D11325" s="18" t="s">
        <v>316</v>
      </c>
      <c r="E11325" s="18" t="s">
        <v>254</v>
      </c>
      <c r="F11325" s="18" t="s">
        <v>408</v>
      </c>
      <c r="G11325" s="19">
        <v>44082</v>
      </c>
      <c r="H11325" s="20" t="s">
        <v>21866</v>
      </c>
      <c r="I11325" s="20" t="s">
        <v>21874</v>
      </c>
      <c r="J11325" s="21">
        <v>0.61</v>
      </c>
      <c r="K11325" s="18" t="str">
        <f>IFERROR(VLOOKUP(LEFT(I11325,7)+0,'[1]_Redacted Trans'!B$1:C$65536,2,0),P11325)</f>
        <v>2101265 - Silverton Aggregates Ltd</v>
      </c>
      <c r="L11325" s="18"/>
      <c r="M11325" s="18" t="str">
        <f>IFERROR(VLOOKUP(LEFT(I11325,7)+0,'[1]_Redacted Trans'!B$1:C$65536,2,0),Q11325)</f>
        <v>PLASTIC BRICK</v>
      </c>
      <c r="N11325" s="22" t="s">
        <v>110</v>
      </c>
      <c r="P11325" t="s">
        <v>1594</v>
      </c>
      <c r="Q11325" t="s">
        <v>21875</v>
      </c>
    </row>
    <row r="11326" spans="1:17" x14ac:dyDescent="0.2">
      <c r="A11326" s="3" t="s">
        <v>103</v>
      </c>
      <c r="B11326" s="3"/>
      <c r="C11326" s="18" t="s">
        <v>104</v>
      </c>
      <c r="D11326" s="18" t="s">
        <v>316</v>
      </c>
      <c r="E11326" s="18" t="s">
        <v>357</v>
      </c>
      <c r="F11326" s="18" t="s">
        <v>198</v>
      </c>
      <c r="G11326" s="19">
        <v>44082</v>
      </c>
      <c r="H11326" s="20" t="s">
        <v>21866</v>
      </c>
      <c r="I11326" s="20" t="s">
        <v>21876</v>
      </c>
      <c r="J11326" s="21">
        <v>419.1</v>
      </c>
      <c r="K11326" s="18" t="str">
        <f>IFERROR(VLOOKUP(LEFT(I11326,7)+0,'[1]_Redacted Trans'!B$1:C$65536,2,0),P11326)</f>
        <v>2101265 - Silverton Aggregates Ltd</v>
      </c>
      <c r="L11326" s="18"/>
      <c r="M11326" s="18" t="str">
        <f>IFERROR(VLOOKUP(LEFT(I11326,7)+0,'[1]_Redacted Trans'!B$1:C$65536,2,0),Q11326)</f>
        <v>EASY JOINT COMPOUND</v>
      </c>
      <c r="N11326" s="22" t="s">
        <v>110</v>
      </c>
      <c r="P11326" t="s">
        <v>1594</v>
      </c>
      <c r="Q11326" t="s">
        <v>21877</v>
      </c>
    </row>
    <row r="11327" spans="1:17" x14ac:dyDescent="0.2">
      <c r="A11327" s="3" t="s">
        <v>103</v>
      </c>
      <c r="B11327" s="3"/>
      <c r="C11327" s="18" t="s">
        <v>104</v>
      </c>
      <c r="D11327" s="18" t="s">
        <v>316</v>
      </c>
      <c r="E11327" s="18" t="s">
        <v>254</v>
      </c>
      <c r="F11327" s="18" t="s">
        <v>435</v>
      </c>
      <c r="G11327" s="19">
        <v>44069</v>
      </c>
      <c r="H11327" s="20" t="s">
        <v>21866</v>
      </c>
      <c r="I11327" s="20" t="s">
        <v>21878</v>
      </c>
      <c r="J11327" s="21">
        <v>20.96</v>
      </c>
      <c r="K11327" s="18" t="str">
        <f>IFERROR(VLOOKUP(LEFT(I11327,7)+0,'[1]_Redacted Trans'!B$1:C$65536,2,0),P11327)</f>
        <v>2101265 - Silverton Aggregates Ltd</v>
      </c>
      <c r="L11327" s="18"/>
      <c r="M11327" s="18" t="str">
        <f>IFERROR(VLOOKUP(LEFT(I11327,7)+0,'[1]_Redacted Trans'!B$1:C$65536,2,0),Q11327)</f>
        <v>VARIOUS</v>
      </c>
      <c r="N11327" s="22" t="s">
        <v>110</v>
      </c>
      <c r="P11327" t="s">
        <v>1594</v>
      </c>
      <c r="Q11327" t="s">
        <v>2359</v>
      </c>
    </row>
    <row r="11328" spans="1:17" x14ac:dyDescent="0.2">
      <c r="A11328" s="3" t="s">
        <v>103</v>
      </c>
      <c r="B11328" s="3"/>
      <c r="C11328" s="18" t="s">
        <v>104</v>
      </c>
      <c r="D11328" s="18" t="s">
        <v>316</v>
      </c>
      <c r="E11328" s="18" t="s">
        <v>254</v>
      </c>
      <c r="F11328" s="18" t="s">
        <v>435</v>
      </c>
      <c r="G11328" s="19">
        <v>44082</v>
      </c>
      <c r="H11328" s="20" t="s">
        <v>21866</v>
      </c>
      <c r="I11328" s="20" t="s">
        <v>21879</v>
      </c>
      <c r="J11328" s="21">
        <v>22.66</v>
      </c>
      <c r="K11328" s="18" t="str">
        <f>IFERROR(VLOOKUP(LEFT(I11328,7)+0,'[1]_Redacted Trans'!B$1:C$65536,2,0),P11328)</f>
        <v>2101265 - Silverton Aggregates Ltd</v>
      </c>
      <c r="L11328" s="18"/>
      <c r="M11328" s="18" t="str">
        <f>IFERROR(VLOOKUP(LEFT(I11328,7)+0,'[1]_Redacted Trans'!B$1:C$65536,2,0),Q11328)</f>
        <v>VARIOUS</v>
      </c>
      <c r="N11328" s="22" t="s">
        <v>110</v>
      </c>
      <c r="P11328" t="s">
        <v>1594</v>
      </c>
      <c r="Q11328" t="s">
        <v>2359</v>
      </c>
    </row>
    <row r="11329" spans="1:17" x14ac:dyDescent="0.2">
      <c r="A11329" s="3" t="s">
        <v>103</v>
      </c>
      <c r="B11329" s="3"/>
      <c r="C11329" s="18" t="s">
        <v>104</v>
      </c>
      <c r="D11329" s="18" t="s">
        <v>316</v>
      </c>
      <c r="E11329" s="18" t="s">
        <v>1994</v>
      </c>
      <c r="F11329" s="18" t="s">
        <v>198</v>
      </c>
      <c r="G11329" s="19">
        <v>44082</v>
      </c>
      <c r="H11329" s="20" t="s">
        <v>21880</v>
      </c>
      <c r="I11329" s="20" t="s">
        <v>21881</v>
      </c>
      <c r="J11329" s="21">
        <v>170</v>
      </c>
      <c r="K11329" s="18" t="str">
        <f>IFERROR(VLOOKUP(LEFT(I11329,7)+0,'[1]_Redacted Trans'!B$1:C$65536,2,0),P11329)</f>
        <v>2101265 - Silverton Aggregates Ltd</v>
      </c>
      <c r="L11329" s="18"/>
      <c r="M11329" s="18" t="str">
        <f>IFERROR(VLOOKUP(LEFT(I11329,7)+0,'[1]_Redacted Trans'!B$1:C$65536,2,0),Q11329)</f>
        <v>BULK BAG 10MM STONE</v>
      </c>
      <c r="N11329" s="22" t="s">
        <v>110</v>
      </c>
      <c r="P11329" t="s">
        <v>1594</v>
      </c>
      <c r="Q11329" t="s">
        <v>21882</v>
      </c>
    </row>
    <row r="11330" spans="1:17" x14ac:dyDescent="0.2">
      <c r="A11330" s="3" t="s">
        <v>103</v>
      </c>
      <c r="B11330" s="3"/>
      <c r="C11330" s="18" t="s">
        <v>104</v>
      </c>
      <c r="D11330" s="18" t="s">
        <v>316</v>
      </c>
      <c r="E11330" s="18" t="s">
        <v>842</v>
      </c>
      <c r="F11330" s="18" t="s">
        <v>843</v>
      </c>
      <c r="G11330" s="19">
        <v>44082</v>
      </c>
      <c r="H11330" s="20" t="s">
        <v>21883</v>
      </c>
      <c r="I11330" s="20" t="s">
        <v>21884</v>
      </c>
      <c r="J11330" s="21">
        <v>1125</v>
      </c>
      <c r="K11330" s="18" t="str">
        <f>IFERROR(VLOOKUP(LEFT(I11330,7)+0,'[1]_Redacted Trans'!B$1:C$65536,2,0),P11330)</f>
        <v>2101265 - Silverton Aggregates Ltd</v>
      </c>
      <c r="L11330" s="18"/>
      <c r="M11330" s="18" t="str">
        <f>IFERROR(VLOOKUP(LEFT(I11330,7)+0,'[1]_Redacted Trans'!B$1:C$65536,2,0),Q11330)</f>
        <v>POLY SAND BAGS</v>
      </c>
      <c r="N11330" s="22" t="s">
        <v>110</v>
      </c>
      <c r="P11330" t="s">
        <v>1594</v>
      </c>
      <c r="Q11330" t="s">
        <v>21885</v>
      </c>
    </row>
    <row r="11331" spans="1:17" x14ac:dyDescent="0.2">
      <c r="A11331" s="3" t="s">
        <v>103</v>
      </c>
      <c r="B11331" s="3"/>
      <c r="C11331" s="18" t="s">
        <v>104</v>
      </c>
      <c r="D11331" s="18" t="s">
        <v>316</v>
      </c>
      <c r="E11331" s="18" t="s">
        <v>254</v>
      </c>
      <c r="F11331" s="18" t="s">
        <v>435</v>
      </c>
      <c r="G11331" s="19">
        <v>44082</v>
      </c>
      <c r="H11331" s="20" t="s">
        <v>21886</v>
      </c>
      <c r="I11331" s="20" t="s">
        <v>21887</v>
      </c>
      <c r="J11331" s="21">
        <v>365</v>
      </c>
      <c r="K11331" s="18" t="str">
        <f>IFERROR(VLOOKUP(LEFT(I11331,7)+0,'[1]_Redacted Trans'!B$1:C$65536,2,0),P11331)</f>
        <v>2101265 - Silverton Aggregates Ltd</v>
      </c>
      <c r="L11331" s="18"/>
      <c r="M11331" s="18" t="str">
        <f>IFERROR(VLOOKUP(LEFT(I11331,7)+0,'[1]_Redacted Trans'!B$1:C$65536,2,0),Q11331)</f>
        <v>CEMENT &amp; SAND</v>
      </c>
      <c r="N11331" s="22" t="s">
        <v>110</v>
      </c>
      <c r="P11331" t="s">
        <v>1594</v>
      </c>
      <c r="Q11331" t="s">
        <v>18889</v>
      </c>
    </row>
    <row r="11332" spans="1:17" x14ac:dyDescent="0.2">
      <c r="A11332" s="3" t="s">
        <v>103</v>
      </c>
      <c r="B11332" s="3"/>
      <c r="C11332" s="18" t="s">
        <v>104</v>
      </c>
      <c r="D11332" s="18" t="s">
        <v>168</v>
      </c>
      <c r="E11332" s="18" t="s">
        <v>128</v>
      </c>
      <c r="F11332" s="18" t="s">
        <v>129</v>
      </c>
      <c r="G11332" s="19">
        <v>44082</v>
      </c>
      <c r="H11332" s="20" t="s">
        <v>21888</v>
      </c>
      <c r="I11332" s="20" t="s">
        <v>21889</v>
      </c>
      <c r="J11332" s="21">
        <v>280</v>
      </c>
      <c r="K11332" s="18" t="str">
        <f>IFERROR(VLOOKUP(LEFT(I11332,7)+0,'[1]_Redacted Trans'!B$1:C$65536,2,0),P11332)</f>
        <v>2115096 - The Lemon Tree Hotel</v>
      </c>
      <c r="L11332" s="18"/>
      <c r="M11332" s="18" t="str">
        <f>IFERROR(VLOOKUP(LEFT(I11332,7)+0,'[1]_Redacted Trans'!B$1:C$65536,2,0),Q11332)</f>
        <v>B&amp;B double 10/08/20 to 17/08/20</v>
      </c>
      <c r="N11332" s="22" t="s">
        <v>110</v>
      </c>
      <c r="P11332" t="s">
        <v>21890</v>
      </c>
      <c r="Q11332" t="s">
        <v>21891</v>
      </c>
    </row>
    <row r="11333" spans="1:17" x14ac:dyDescent="0.2">
      <c r="A11333" s="3" t="s">
        <v>103</v>
      </c>
      <c r="B11333" s="3"/>
      <c r="C11333" s="18" t="s">
        <v>104</v>
      </c>
      <c r="D11333" s="18" t="s">
        <v>168</v>
      </c>
      <c r="E11333" s="18" t="s">
        <v>128</v>
      </c>
      <c r="F11333" s="18" t="s">
        <v>129</v>
      </c>
      <c r="G11333" s="19">
        <v>44082</v>
      </c>
      <c r="H11333" s="20" t="s">
        <v>21888</v>
      </c>
      <c r="I11333" s="20" t="s">
        <v>21892</v>
      </c>
      <c r="J11333" s="21">
        <v>350</v>
      </c>
      <c r="K11333" s="18" t="str">
        <f>IFERROR(VLOOKUP(LEFT(I11333,7)+0,'[1]_Redacted Trans'!B$1:C$65536,2,0),P11333)</f>
        <v>2115096 - The Lemon Tree Hotel</v>
      </c>
      <c r="L11333" s="18"/>
      <c r="M11333" s="18" t="str">
        <f>IFERROR(VLOOKUP(LEFT(I11333,7)+0,'[1]_Redacted Trans'!B$1:C$65536,2,0),Q11333)</f>
        <v>B&amp;B family 10/08/20 to 17/08/20</v>
      </c>
      <c r="N11333" s="22" t="s">
        <v>110</v>
      </c>
      <c r="P11333" t="s">
        <v>21890</v>
      </c>
      <c r="Q11333" t="s">
        <v>21893</v>
      </c>
    </row>
    <row r="11334" spans="1:17" x14ac:dyDescent="0.2">
      <c r="A11334" s="3" t="s">
        <v>103</v>
      </c>
      <c r="B11334" s="3"/>
      <c r="C11334" s="18" t="s">
        <v>104</v>
      </c>
      <c r="D11334" s="18" t="s">
        <v>168</v>
      </c>
      <c r="E11334" s="18" t="s">
        <v>128</v>
      </c>
      <c r="F11334" s="18" t="s">
        <v>129</v>
      </c>
      <c r="G11334" s="19">
        <v>44082</v>
      </c>
      <c r="H11334" s="20" t="s">
        <v>21888</v>
      </c>
      <c r="I11334" s="20" t="s">
        <v>21894</v>
      </c>
      <c r="J11334" s="21">
        <v>280</v>
      </c>
      <c r="K11334" s="18" t="str">
        <f>IFERROR(VLOOKUP(LEFT(I11334,7)+0,'[1]_Redacted Trans'!B$1:C$65536,2,0),P11334)</f>
        <v>2115096 - The Lemon Tree Hotel</v>
      </c>
      <c r="L11334" s="18"/>
      <c r="M11334" s="18" t="str">
        <f>IFERROR(VLOOKUP(LEFT(I11334,7)+0,'[1]_Redacted Trans'!B$1:C$65536,2,0),Q11334)</f>
        <v>B&amp;B Room 19 10/08/20 to 17/08/20</v>
      </c>
      <c r="N11334" s="22" t="s">
        <v>110</v>
      </c>
      <c r="P11334" t="s">
        <v>21890</v>
      </c>
      <c r="Q11334" t="s">
        <v>21895</v>
      </c>
    </row>
    <row r="11335" spans="1:17" x14ac:dyDescent="0.2">
      <c r="A11335" s="3" t="s">
        <v>103</v>
      </c>
      <c r="B11335" s="3"/>
      <c r="C11335" s="18" t="s">
        <v>104</v>
      </c>
      <c r="D11335" s="18" t="s">
        <v>239</v>
      </c>
      <c r="E11335" s="18" t="s">
        <v>302</v>
      </c>
      <c r="F11335" s="18" t="s">
        <v>17458</v>
      </c>
      <c r="G11335" s="19">
        <v>44082</v>
      </c>
      <c r="H11335" s="20"/>
      <c r="I11335" s="20" t="s">
        <v>21896</v>
      </c>
      <c r="J11335" s="21">
        <v>88.15</v>
      </c>
      <c r="K11335" s="18" t="str">
        <f>IFERROR(VLOOKUP(LEFT(I11335,7)+0,'[1]_Redacted Trans'!B$1:C$65536,2,0),P11335)</f>
        <v>2115250 - UK Fuels Limited</v>
      </c>
      <c r="L11335" s="18"/>
      <c r="M11335" s="18" t="str">
        <f>IFERROR(VLOOKUP(LEFT(I11335,7)+0,'[1]_Redacted Trans'!B$1:C$65536,2,0),Q11335)</f>
        <v>Fuel bill w/e 30/08/2020</v>
      </c>
      <c r="N11335" s="22" t="s">
        <v>110</v>
      </c>
      <c r="P11335" t="s">
        <v>1198</v>
      </c>
      <c r="Q11335" t="s">
        <v>21897</v>
      </c>
    </row>
    <row r="11336" spans="1:17" x14ac:dyDescent="0.2">
      <c r="A11336" s="3" t="s">
        <v>103</v>
      </c>
      <c r="B11336" s="3"/>
      <c r="C11336" s="18" t="s">
        <v>104</v>
      </c>
      <c r="D11336" s="18" t="s">
        <v>239</v>
      </c>
      <c r="E11336" s="18" t="s">
        <v>302</v>
      </c>
      <c r="F11336" s="18" t="s">
        <v>1196</v>
      </c>
      <c r="G11336" s="19">
        <v>44082</v>
      </c>
      <c r="H11336" s="20"/>
      <c r="I11336" s="20" t="s">
        <v>21898</v>
      </c>
      <c r="J11336" s="21">
        <v>56.45</v>
      </c>
      <c r="K11336" s="18" t="str">
        <f>IFERROR(VLOOKUP(LEFT(I11336,7)+0,'[1]_Redacted Trans'!B$1:C$65536,2,0),P11336)</f>
        <v>2115250 - UK Fuels Limited</v>
      </c>
      <c r="L11336" s="18"/>
      <c r="M11336" s="18" t="str">
        <f>IFERROR(VLOOKUP(LEFT(I11336,7)+0,'[1]_Redacted Trans'!B$1:C$65536,2,0),Q11336)</f>
        <v>Fuel bill w/e 30/08/2020</v>
      </c>
      <c r="N11336" s="22" t="s">
        <v>110</v>
      </c>
      <c r="P11336" t="s">
        <v>1198</v>
      </c>
      <c r="Q11336" t="s">
        <v>21897</v>
      </c>
    </row>
    <row r="11337" spans="1:17" x14ac:dyDescent="0.2">
      <c r="A11337" s="3" t="s">
        <v>103</v>
      </c>
      <c r="B11337" s="3"/>
      <c r="C11337" s="18" t="s">
        <v>104</v>
      </c>
      <c r="D11337" s="18" t="s">
        <v>239</v>
      </c>
      <c r="E11337" s="18" t="s">
        <v>302</v>
      </c>
      <c r="F11337" s="18" t="s">
        <v>1196</v>
      </c>
      <c r="G11337" s="19">
        <v>44082</v>
      </c>
      <c r="H11337" s="20"/>
      <c r="I11337" s="20" t="s">
        <v>21899</v>
      </c>
      <c r="J11337" s="21">
        <v>57.67</v>
      </c>
      <c r="K11337" s="18" t="str">
        <f>IFERROR(VLOOKUP(LEFT(I11337,7)+0,'[1]_Redacted Trans'!B$1:C$65536,2,0),P11337)</f>
        <v>2115250 - UK Fuels Limited</v>
      </c>
      <c r="L11337" s="18"/>
      <c r="M11337" s="18" t="str">
        <f>IFERROR(VLOOKUP(LEFT(I11337,7)+0,'[1]_Redacted Trans'!B$1:C$65536,2,0),Q11337)</f>
        <v>Fuel bill w/e 30/08/2020</v>
      </c>
      <c r="N11337" s="22" t="s">
        <v>110</v>
      </c>
      <c r="P11337" t="s">
        <v>1198</v>
      </c>
      <c r="Q11337" t="s">
        <v>21897</v>
      </c>
    </row>
    <row r="11338" spans="1:17" x14ac:dyDescent="0.2">
      <c r="A11338" s="3" t="s">
        <v>103</v>
      </c>
      <c r="B11338" s="3"/>
      <c r="C11338" s="18" t="s">
        <v>104</v>
      </c>
      <c r="D11338" s="18" t="s">
        <v>239</v>
      </c>
      <c r="E11338" s="18" t="s">
        <v>302</v>
      </c>
      <c r="F11338" s="18" t="s">
        <v>1196</v>
      </c>
      <c r="G11338" s="19">
        <v>44082</v>
      </c>
      <c r="H11338" s="20"/>
      <c r="I11338" s="20" t="s">
        <v>21900</v>
      </c>
      <c r="J11338" s="21">
        <v>57.06</v>
      </c>
      <c r="K11338" s="18" t="str">
        <f>IFERROR(VLOOKUP(LEFT(I11338,7)+0,'[1]_Redacted Trans'!B$1:C$65536,2,0),P11338)</f>
        <v>2115250 - UK Fuels Limited</v>
      </c>
      <c r="L11338" s="18"/>
      <c r="M11338" s="18" t="str">
        <f>IFERROR(VLOOKUP(LEFT(I11338,7)+0,'[1]_Redacted Trans'!B$1:C$65536,2,0),Q11338)</f>
        <v>Fuel bill w/e 30/08/2020</v>
      </c>
      <c r="N11338" s="22" t="s">
        <v>110</v>
      </c>
      <c r="P11338" t="s">
        <v>1198</v>
      </c>
      <c r="Q11338" t="s">
        <v>21897</v>
      </c>
    </row>
    <row r="11339" spans="1:17" x14ac:dyDescent="0.2">
      <c r="A11339" s="3" t="s">
        <v>103</v>
      </c>
      <c r="B11339" s="3"/>
      <c r="C11339" s="18" t="s">
        <v>104</v>
      </c>
      <c r="D11339" s="18" t="s">
        <v>239</v>
      </c>
      <c r="E11339" s="18" t="s">
        <v>270</v>
      </c>
      <c r="F11339" s="18" t="s">
        <v>512</v>
      </c>
      <c r="G11339" s="19">
        <v>44082</v>
      </c>
      <c r="H11339" s="20"/>
      <c r="I11339" s="20" t="s">
        <v>21901</v>
      </c>
      <c r="J11339" s="21">
        <v>38.31</v>
      </c>
      <c r="K11339" s="18" t="str">
        <f>IFERROR(VLOOKUP(LEFT(I11339,7)+0,'[1]_Redacted Trans'!B$1:C$65536,2,0),P11339)</f>
        <v>2115250 - UK Fuels Limited</v>
      </c>
      <c r="L11339" s="18"/>
      <c r="M11339" s="18" t="str">
        <f>IFERROR(VLOOKUP(LEFT(I11339,7)+0,'[1]_Redacted Trans'!B$1:C$65536,2,0),Q11339)</f>
        <v>Fuel bill w/e 30/08/2020</v>
      </c>
      <c r="N11339" s="22" t="s">
        <v>110</v>
      </c>
      <c r="P11339" t="s">
        <v>1198</v>
      </c>
      <c r="Q11339" t="s">
        <v>21897</v>
      </c>
    </row>
    <row r="11340" spans="1:17" x14ac:dyDescent="0.2">
      <c r="A11340" s="3" t="s">
        <v>103</v>
      </c>
      <c r="B11340" s="3"/>
      <c r="C11340" s="18" t="s">
        <v>104</v>
      </c>
      <c r="D11340" s="18" t="s">
        <v>239</v>
      </c>
      <c r="E11340" s="18" t="s">
        <v>302</v>
      </c>
      <c r="F11340" s="18" t="s">
        <v>1196</v>
      </c>
      <c r="G11340" s="19">
        <v>44082</v>
      </c>
      <c r="H11340" s="20"/>
      <c r="I11340" s="20" t="s">
        <v>21902</v>
      </c>
      <c r="J11340" s="21">
        <v>66.02</v>
      </c>
      <c r="K11340" s="18" t="str">
        <f>IFERROR(VLOOKUP(LEFT(I11340,7)+0,'[1]_Redacted Trans'!B$1:C$65536,2,0),P11340)</f>
        <v>2115250 - UK Fuels Limited</v>
      </c>
      <c r="L11340" s="18"/>
      <c r="M11340" s="18" t="str">
        <f>IFERROR(VLOOKUP(LEFT(I11340,7)+0,'[1]_Redacted Trans'!B$1:C$65536,2,0),Q11340)</f>
        <v>Fuel bill w/e 30/08/2020</v>
      </c>
      <c r="N11340" s="22" t="s">
        <v>110</v>
      </c>
      <c r="P11340" t="s">
        <v>1198</v>
      </c>
      <c r="Q11340" t="s">
        <v>21897</v>
      </c>
    </row>
    <row r="11341" spans="1:17" x14ac:dyDescent="0.2">
      <c r="A11341" s="3" t="s">
        <v>103</v>
      </c>
      <c r="B11341" s="3"/>
      <c r="C11341" s="18" t="s">
        <v>104</v>
      </c>
      <c r="D11341" s="18" t="s">
        <v>239</v>
      </c>
      <c r="E11341" s="18" t="s">
        <v>302</v>
      </c>
      <c r="F11341" s="18" t="s">
        <v>1196</v>
      </c>
      <c r="G11341" s="19">
        <v>44082</v>
      </c>
      <c r="H11341" s="20"/>
      <c r="I11341" s="20" t="s">
        <v>21903</v>
      </c>
      <c r="J11341" s="21">
        <v>32.590000000000003</v>
      </c>
      <c r="K11341" s="18" t="str">
        <f>IFERROR(VLOOKUP(LEFT(I11341,7)+0,'[1]_Redacted Trans'!B$1:C$65536,2,0),P11341)</f>
        <v>2115250 - UK Fuels Limited</v>
      </c>
      <c r="L11341" s="18"/>
      <c r="M11341" s="18" t="str">
        <f>IFERROR(VLOOKUP(LEFT(I11341,7)+0,'[1]_Redacted Trans'!B$1:C$65536,2,0),Q11341)</f>
        <v>Fuel bill w/e 30/08/2020</v>
      </c>
      <c r="N11341" s="22" t="s">
        <v>110</v>
      </c>
      <c r="P11341" t="s">
        <v>1198</v>
      </c>
      <c r="Q11341" t="s">
        <v>21897</v>
      </c>
    </row>
    <row r="11342" spans="1:17" x14ac:dyDescent="0.2">
      <c r="A11342" s="3" t="s">
        <v>103</v>
      </c>
      <c r="B11342" s="3"/>
      <c r="C11342" s="18" t="s">
        <v>104</v>
      </c>
      <c r="D11342" s="18" t="s">
        <v>239</v>
      </c>
      <c r="E11342" s="18" t="s">
        <v>302</v>
      </c>
      <c r="F11342" s="18" t="s">
        <v>1196</v>
      </c>
      <c r="G11342" s="19">
        <v>44082</v>
      </c>
      <c r="H11342" s="20"/>
      <c r="I11342" s="20" t="s">
        <v>21904</v>
      </c>
      <c r="J11342" s="21">
        <v>41.85</v>
      </c>
      <c r="K11342" s="18" t="str">
        <f>IFERROR(VLOOKUP(LEFT(I11342,7)+0,'[1]_Redacted Trans'!B$1:C$65536,2,0),P11342)</f>
        <v>2115250 - UK Fuels Limited</v>
      </c>
      <c r="L11342" s="18"/>
      <c r="M11342" s="18" t="str">
        <f>IFERROR(VLOOKUP(LEFT(I11342,7)+0,'[1]_Redacted Trans'!B$1:C$65536,2,0),Q11342)</f>
        <v>Fuel bill w/e 30/08/2020</v>
      </c>
      <c r="N11342" s="22" t="s">
        <v>110</v>
      </c>
      <c r="P11342" t="s">
        <v>1198</v>
      </c>
      <c r="Q11342" t="s">
        <v>21897</v>
      </c>
    </row>
    <row r="11343" spans="1:17" x14ac:dyDescent="0.2">
      <c r="A11343" s="3" t="s">
        <v>103</v>
      </c>
      <c r="B11343" s="3"/>
      <c r="C11343" s="18" t="s">
        <v>104</v>
      </c>
      <c r="D11343" s="18" t="s">
        <v>239</v>
      </c>
      <c r="E11343" s="18" t="s">
        <v>266</v>
      </c>
      <c r="F11343" s="18" t="s">
        <v>144</v>
      </c>
      <c r="G11343" s="19">
        <v>44082</v>
      </c>
      <c r="H11343" s="20"/>
      <c r="I11343" s="20" t="s">
        <v>21905</v>
      </c>
      <c r="J11343" s="21">
        <v>142.93</v>
      </c>
      <c r="K11343" s="18" t="str">
        <f>IFERROR(VLOOKUP(LEFT(I11343,7)+0,'[1]_Redacted Trans'!B$1:C$65536,2,0),P11343)</f>
        <v>2115250 - UK Fuels Limited</v>
      </c>
      <c r="L11343" s="18"/>
      <c r="M11343" s="18" t="str">
        <f>IFERROR(VLOOKUP(LEFT(I11343,7)+0,'[1]_Redacted Trans'!B$1:C$65536,2,0),Q11343)</f>
        <v>Fuel bill w/e 30/08/2020</v>
      </c>
      <c r="N11343" s="22" t="s">
        <v>110</v>
      </c>
      <c r="P11343" t="s">
        <v>1198</v>
      </c>
      <c r="Q11343" t="s">
        <v>21897</v>
      </c>
    </row>
    <row r="11344" spans="1:17" x14ac:dyDescent="0.2">
      <c r="A11344" s="3" t="s">
        <v>103</v>
      </c>
      <c r="B11344" s="3"/>
      <c r="C11344" s="18" t="s">
        <v>104</v>
      </c>
      <c r="D11344" s="18" t="s">
        <v>239</v>
      </c>
      <c r="E11344" s="18" t="s">
        <v>302</v>
      </c>
      <c r="F11344" s="18" t="s">
        <v>1196</v>
      </c>
      <c r="G11344" s="19">
        <v>44082</v>
      </c>
      <c r="H11344" s="20"/>
      <c r="I11344" s="20" t="s">
        <v>21906</v>
      </c>
      <c r="J11344" s="21">
        <v>79.89</v>
      </c>
      <c r="K11344" s="18" t="str">
        <f>IFERROR(VLOOKUP(LEFT(I11344,7)+0,'[1]_Redacted Trans'!B$1:C$65536,2,0),P11344)</f>
        <v>2115250 - UK Fuels Limited</v>
      </c>
      <c r="L11344" s="18"/>
      <c r="M11344" s="18" t="str">
        <f>IFERROR(VLOOKUP(LEFT(I11344,7)+0,'[1]_Redacted Trans'!B$1:C$65536,2,0),Q11344)</f>
        <v>Fuel bill w/e 30/08/2020</v>
      </c>
      <c r="N11344" s="22" t="s">
        <v>110</v>
      </c>
      <c r="P11344" t="s">
        <v>1198</v>
      </c>
      <c r="Q11344" t="s">
        <v>21897</v>
      </c>
    </row>
    <row r="11345" spans="1:17" x14ac:dyDescent="0.2">
      <c r="A11345" s="3" t="s">
        <v>103</v>
      </c>
      <c r="B11345" s="3"/>
      <c r="C11345" s="18" t="s">
        <v>104</v>
      </c>
      <c r="D11345" s="18" t="s">
        <v>239</v>
      </c>
      <c r="E11345" s="18" t="s">
        <v>302</v>
      </c>
      <c r="F11345" s="18" t="s">
        <v>1196</v>
      </c>
      <c r="G11345" s="19">
        <v>44082</v>
      </c>
      <c r="H11345" s="20"/>
      <c r="I11345" s="20" t="s">
        <v>21907</v>
      </c>
      <c r="J11345" s="21">
        <v>61.48</v>
      </c>
      <c r="K11345" s="18" t="str">
        <f>IFERROR(VLOOKUP(LEFT(I11345,7)+0,'[1]_Redacted Trans'!B$1:C$65536,2,0),P11345)</f>
        <v>2115250 - UK Fuels Limited</v>
      </c>
      <c r="L11345" s="18"/>
      <c r="M11345" s="18" t="str">
        <f>IFERROR(VLOOKUP(LEFT(I11345,7)+0,'[1]_Redacted Trans'!B$1:C$65536,2,0),Q11345)</f>
        <v>Fuel bill w/e 30/08/2020</v>
      </c>
      <c r="N11345" s="22" t="s">
        <v>110</v>
      </c>
      <c r="P11345" t="s">
        <v>1198</v>
      </c>
      <c r="Q11345" t="s">
        <v>21897</v>
      </c>
    </row>
    <row r="11346" spans="1:17" x14ac:dyDescent="0.2">
      <c r="A11346" s="3" t="s">
        <v>103</v>
      </c>
      <c r="B11346" s="3"/>
      <c r="C11346" s="18" t="s">
        <v>104</v>
      </c>
      <c r="D11346" s="18" t="s">
        <v>239</v>
      </c>
      <c r="E11346" s="18" t="s">
        <v>302</v>
      </c>
      <c r="F11346" s="18" t="s">
        <v>1196</v>
      </c>
      <c r="G11346" s="19">
        <v>44082</v>
      </c>
      <c r="H11346" s="20"/>
      <c r="I11346" s="20" t="s">
        <v>21908</v>
      </c>
      <c r="J11346" s="21">
        <v>86.84</v>
      </c>
      <c r="K11346" s="18" t="str">
        <f>IFERROR(VLOOKUP(LEFT(I11346,7)+0,'[1]_Redacted Trans'!B$1:C$65536,2,0),P11346)</f>
        <v>2115250 - UK Fuels Limited</v>
      </c>
      <c r="L11346" s="18"/>
      <c r="M11346" s="18" t="str">
        <f>IFERROR(VLOOKUP(LEFT(I11346,7)+0,'[1]_Redacted Trans'!B$1:C$65536,2,0),Q11346)</f>
        <v>Fuel bill w/e 30/08/2020</v>
      </c>
      <c r="N11346" s="22" t="s">
        <v>110</v>
      </c>
      <c r="P11346" t="s">
        <v>1198</v>
      </c>
      <c r="Q11346" t="s">
        <v>21897</v>
      </c>
    </row>
    <row r="11347" spans="1:17" x14ac:dyDescent="0.2">
      <c r="A11347" s="3" t="s">
        <v>103</v>
      </c>
      <c r="B11347" s="3"/>
      <c r="C11347" s="18" t="s">
        <v>104</v>
      </c>
      <c r="D11347" s="18" t="s">
        <v>239</v>
      </c>
      <c r="E11347" s="18" t="s">
        <v>353</v>
      </c>
      <c r="F11347" s="18" t="s">
        <v>17458</v>
      </c>
      <c r="G11347" s="19">
        <v>44082</v>
      </c>
      <c r="H11347" s="20"/>
      <c r="I11347" s="20" t="s">
        <v>21909</v>
      </c>
      <c r="J11347" s="21">
        <v>141.6</v>
      </c>
      <c r="K11347" s="18" t="str">
        <f>IFERROR(VLOOKUP(LEFT(I11347,7)+0,'[1]_Redacted Trans'!B$1:C$65536,2,0),P11347)</f>
        <v>2115250 - UK Fuels Limited</v>
      </c>
      <c r="L11347" s="18"/>
      <c r="M11347" s="18" t="str">
        <f>IFERROR(VLOOKUP(LEFT(I11347,7)+0,'[1]_Redacted Trans'!B$1:C$65536,2,0),Q11347)</f>
        <v>Fuel bill w/e 30/08/2020</v>
      </c>
      <c r="N11347" s="22" t="s">
        <v>110</v>
      </c>
      <c r="P11347" t="s">
        <v>1198</v>
      </c>
      <c r="Q11347" t="s">
        <v>21897</v>
      </c>
    </row>
    <row r="11348" spans="1:17" x14ac:dyDescent="0.2">
      <c r="A11348" s="3" t="s">
        <v>103</v>
      </c>
      <c r="B11348" s="3"/>
      <c r="C11348" s="18" t="s">
        <v>104</v>
      </c>
      <c r="D11348" s="18" t="s">
        <v>239</v>
      </c>
      <c r="E11348" s="18" t="s">
        <v>302</v>
      </c>
      <c r="F11348" s="18" t="s">
        <v>1196</v>
      </c>
      <c r="G11348" s="19">
        <v>44082</v>
      </c>
      <c r="H11348" s="20"/>
      <c r="I11348" s="20" t="s">
        <v>21910</v>
      </c>
      <c r="J11348" s="21">
        <v>67.47</v>
      </c>
      <c r="K11348" s="18" t="str">
        <f>IFERROR(VLOOKUP(LEFT(I11348,7)+0,'[1]_Redacted Trans'!B$1:C$65536,2,0),P11348)</f>
        <v>2115250 - UK Fuels Limited</v>
      </c>
      <c r="L11348" s="18"/>
      <c r="M11348" s="18" t="str">
        <f>IFERROR(VLOOKUP(LEFT(I11348,7)+0,'[1]_Redacted Trans'!B$1:C$65536,2,0),Q11348)</f>
        <v>Fuel bill w/e 30/08/2020</v>
      </c>
      <c r="N11348" s="22" t="s">
        <v>110</v>
      </c>
      <c r="P11348" t="s">
        <v>1198</v>
      </c>
      <c r="Q11348" t="s">
        <v>21897</v>
      </c>
    </row>
    <row r="11349" spans="1:17" x14ac:dyDescent="0.2">
      <c r="A11349" s="3" t="s">
        <v>103</v>
      </c>
      <c r="B11349" s="3"/>
      <c r="C11349" s="18" t="s">
        <v>104</v>
      </c>
      <c r="D11349" s="18" t="s">
        <v>239</v>
      </c>
      <c r="E11349" s="18" t="s">
        <v>302</v>
      </c>
      <c r="F11349" s="18" t="s">
        <v>1196</v>
      </c>
      <c r="G11349" s="19">
        <v>44082</v>
      </c>
      <c r="H11349" s="20"/>
      <c r="I11349" s="20" t="s">
        <v>21911</v>
      </c>
      <c r="J11349" s="21">
        <v>24.62</v>
      </c>
      <c r="K11349" s="18" t="str">
        <f>IFERROR(VLOOKUP(LEFT(I11349,7)+0,'[1]_Redacted Trans'!B$1:C$65536,2,0),P11349)</f>
        <v>2115250 - UK Fuels Limited</v>
      </c>
      <c r="L11349" s="18"/>
      <c r="M11349" s="18" t="str">
        <f>IFERROR(VLOOKUP(LEFT(I11349,7)+0,'[1]_Redacted Trans'!B$1:C$65536,2,0),Q11349)</f>
        <v>Fuel bill w/e 30/08/2020</v>
      </c>
      <c r="N11349" s="22" t="s">
        <v>110</v>
      </c>
      <c r="P11349" t="s">
        <v>1198</v>
      </c>
      <c r="Q11349" t="s">
        <v>21897</v>
      </c>
    </row>
    <row r="11350" spans="1:17" x14ac:dyDescent="0.2">
      <c r="A11350" s="3" t="s">
        <v>103</v>
      </c>
      <c r="B11350" s="3"/>
      <c r="C11350" s="18" t="s">
        <v>104</v>
      </c>
      <c r="D11350" s="18" t="s">
        <v>239</v>
      </c>
      <c r="E11350" s="18" t="s">
        <v>302</v>
      </c>
      <c r="F11350" s="18" t="s">
        <v>1196</v>
      </c>
      <c r="G11350" s="19">
        <v>44082</v>
      </c>
      <c r="H11350" s="20"/>
      <c r="I11350" s="20" t="s">
        <v>21912</v>
      </c>
      <c r="J11350" s="21">
        <v>115.5</v>
      </c>
      <c r="K11350" s="18" t="str">
        <f>IFERROR(VLOOKUP(LEFT(I11350,7)+0,'[1]_Redacted Trans'!B$1:C$65536,2,0),P11350)</f>
        <v>2115250 - UK Fuels Limited</v>
      </c>
      <c r="L11350" s="18"/>
      <c r="M11350" s="18" t="str">
        <f>IFERROR(VLOOKUP(LEFT(I11350,7)+0,'[1]_Redacted Trans'!B$1:C$65536,2,0),Q11350)</f>
        <v>Fuel bill w/e 30/08/2020</v>
      </c>
      <c r="N11350" s="22" t="s">
        <v>110</v>
      </c>
      <c r="P11350" t="s">
        <v>1198</v>
      </c>
      <c r="Q11350" t="s">
        <v>21897</v>
      </c>
    </row>
    <row r="11351" spans="1:17" x14ac:dyDescent="0.2">
      <c r="A11351" s="3" t="s">
        <v>103</v>
      </c>
      <c r="B11351" s="3"/>
      <c r="C11351" s="18" t="s">
        <v>104</v>
      </c>
      <c r="D11351" s="18" t="s">
        <v>239</v>
      </c>
      <c r="E11351" s="18" t="s">
        <v>302</v>
      </c>
      <c r="F11351" s="18" t="s">
        <v>1196</v>
      </c>
      <c r="G11351" s="19">
        <v>44082</v>
      </c>
      <c r="H11351" s="20"/>
      <c r="I11351" s="20" t="s">
        <v>21913</v>
      </c>
      <c r="J11351" s="21">
        <v>45.96</v>
      </c>
      <c r="K11351" s="18" t="str">
        <f>IFERROR(VLOOKUP(LEFT(I11351,7)+0,'[1]_Redacted Trans'!B$1:C$65536,2,0),P11351)</f>
        <v>2115250 - UK Fuels Limited</v>
      </c>
      <c r="L11351" s="18"/>
      <c r="M11351" s="18" t="str">
        <f>IFERROR(VLOOKUP(LEFT(I11351,7)+0,'[1]_Redacted Trans'!B$1:C$65536,2,0),Q11351)</f>
        <v>Fuel bill w/e 30/08/2020</v>
      </c>
      <c r="N11351" s="22" t="s">
        <v>110</v>
      </c>
      <c r="P11351" t="s">
        <v>1198</v>
      </c>
      <c r="Q11351" t="s">
        <v>21897</v>
      </c>
    </row>
    <row r="11352" spans="1:17" x14ac:dyDescent="0.2">
      <c r="A11352" s="3" t="s">
        <v>103</v>
      </c>
      <c r="B11352" s="3"/>
      <c r="C11352" s="18" t="s">
        <v>104</v>
      </c>
      <c r="D11352" s="18" t="s">
        <v>239</v>
      </c>
      <c r="E11352" s="18" t="s">
        <v>302</v>
      </c>
      <c r="F11352" s="18" t="s">
        <v>1196</v>
      </c>
      <c r="G11352" s="19">
        <v>44082</v>
      </c>
      <c r="H11352" s="20"/>
      <c r="I11352" s="20" t="s">
        <v>21914</v>
      </c>
      <c r="J11352" s="21">
        <v>38.299999999999997</v>
      </c>
      <c r="K11352" s="18" t="str">
        <f>IFERROR(VLOOKUP(LEFT(I11352,7)+0,'[1]_Redacted Trans'!B$1:C$65536,2,0),P11352)</f>
        <v>2115250 - UK Fuels Limited</v>
      </c>
      <c r="L11352" s="18"/>
      <c r="M11352" s="18" t="str">
        <f>IFERROR(VLOOKUP(LEFT(I11352,7)+0,'[1]_Redacted Trans'!B$1:C$65536,2,0),Q11352)</f>
        <v>Fuel bill w/e 30/08/2020</v>
      </c>
      <c r="N11352" s="22" t="s">
        <v>110</v>
      </c>
      <c r="P11352" t="s">
        <v>1198</v>
      </c>
      <c r="Q11352" t="s">
        <v>21897</v>
      </c>
    </row>
    <row r="11353" spans="1:17" x14ac:dyDescent="0.2">
      <c r="A11353" s="3" t="s">
        <v>103</v>
      </c>
      <c r="B11353" s="3"/>
      <c r="C11353" s="18" t="s">
        <v>104</v>
      </c>
      <c r="D11353" s="18" t="s">
        <v>239</v>
      </c>
      <c r="E11353" s="18" t="s">
        <v>302</v>
      </c>
      <c r="F11353" s="18" t="s">
        <v>1196</v>
      </c>
      <c r="G11353" s="19">
        <v>44082</v>
      </c>
      <c r="H11353" s="20"/>
      <c r="I11353" s="20" t="s">
        <v>21915</v>
      </c>
      <c r="J11353" s="21">
        <v>62.52</v>
      </c>
      <c r="K11353" s="18" t="str">
        <f>IFERROR(VLOOKUP(LEFT(I11353,7)+0,'[1]_Redacted Trans'!B$1:C$65536,2,0),P11353)</f>
        <v>2115250 - UK Fuels Limited</v>
      </c>
      <c r="L11353" s="18"/>
      <c r="M11353" s="18" t="str">
        <f>IFERROR(VLOOKUP(LEFT(I11353,7)+0,'[1]_Redacted Trans'!B$1:C$65536,2,0),Q11353)</f>
        <v>Fuel bill w/e 30/08/2020</v>
      </c>
      <c r="N11353" s="22" t="s">
        <v>110</v>
      </c>
      <c r="P11353" t="s">
        <v>1198</v>
      </c>
      <c r="Q11353" t="s">
        <v>21897</v>
      </c>
    </row>
    <row r="11354" spans="1:17" x14ac:dyDescent="0.2">
      <c r="A11354" s="3" t="s">
        <v>103</v>
      </c>
      <c r="B11354" s="3"/>
      <c r="C11354" s="18" t="s">
        <v>104</v>
      </c>
      <c r="D11354" s="18" t="s">
        <v>239</v>
      </c>
      <c r="E11354" s="18" t="s">
        <v>302</v>
      </c>
      <c r="F11354" s="18" t="s">
        <v>1196</v>
      </c>
      <c r="G11354" s="19">
        <v>44082</v>
      </c>
      <c r="H11354" s="20"/>
      <c r="I11354" s="20" t="s">
        <v>21916</v>
      </c>
      <c r="J11354" s="21">
        <v>61.31</v>
      </c>
      <c r="K11354" s="18" t="str">
        <f>IFERROR(VLOOKUP(LEFT(I11354,7)+0,'[1]_Redacted Trans'!B$1:C$65536,2,0),P11354)</f>
        <v>2115250 - UK Fuels Limited</v>
      </c>
      <c r="L11354" s="18"/>
      <c r="M11354" s="18" t="str">
        <f>IFERROR(VLOOKUP(LEFT(I11354,7)+0,'[1]_Redacted Trans'!B$1:C$65536,2,0),Q11354)</f>
        <v>Fuel bill w/e 30/08/2020</v>
      </c>
      <c r="N11354" s="22" t="s">
        <v>110</v>
      </c>
      <c r="P11354" t="s">
        <v>1198</v>
      </c>
      <c r="Q11354" t="s">
        <v>21897</v>
      </c>
    </row>
    <row r="11355" spans="1:17" x14ac:dyDescent="0.2">
      <c r="A11355" s="3" t="s">
        <v>103</v>
      </c>
      <c r="B11355" s="3"/>
      <c r="C11355" s="18" t="s">
        <v>104</v>
      </c>
      <c r="D11355" s="18" t="s">
        <v>239</v>
      </c>
      <c r="E11355" s="18" t="s">
        <v>302</v>
      </c>
      <c r="F11355" s="18" t="s">
        <v>1196</v>
      </c>
      <c r="G11355" s="19">
        <v>44082</v>
      </c>
      <c r="H11355" s="20"/>
      <c r="I11355" s="20" t="s">
        <v>21917</v>
      </c>
      <c r="J11355" s="21">
        <v>78.209999999999994</v>
      </c>
      <c r="K11355" s="18" t="str">
        <f>IFERROR(VLOOKUP(LEFT(I11355,7)+0,'[1]_Redacted Trans'!B$1:C$65536,2,0),P11355)</f>
        <v>2115250 - UK Fuels Limited</v>
      </c>
      <c r="L11355" s="18"/>
      <c r="M11355" s="18" t="str">
        <f>IFERROR(VLOOKUP(LEFT(I11355,7)+0,'[1]_Redacted Trans'!B$1:C$65536,2,0),Q11355)</f>
        <v>Fuel bill w/e 30/08/2020</v>
      </c>
      <c r="N11355" s="22" t="s">
        <v>110</v>
      </c>
      <c r="P11355" t="s">
        <v>1198</v>
      </c>
      <c r="Q11355" t="s">
        <v>21897</v>
      </c>
    </row>
    <row r="11356" spans="1:17" x14ac:dyDescent="0.2">
      <c r="A11356" s="3" t="s">
        <v>103</v>
      </c>
      <c r="B11356" s="3"/>
      <c r="C11356" s="18" t="s">
        <v>104</v>
      </c>
      <c r="D11356" s="18" t="s">
        <v>239</v>
      </c>
      <c r="E11356" s="18" t="s">
        <v>302</v>
      </c>
      <c r="F11356" s="18" t="s">
        <v>1196</v>
      </c>
      <c r="G11356" s="19">
        <v>44082</v>
      </c>
      <c r="H11356" s="20"/>
      <c r="I11356" s="20" t="s">
        <v>21918</v>
      </c>
      <c r="J11356" s="21">
        <v>34.44</v>
      </c>
      <c r="K11356" s="18" t="str">
        <f>IFERROR(VLOOKUP(LEFT(I11356,7)+0,'[1]_Redacted Trans'!B$1:C$65536,2,0),P11356)</f>
        <v>2115250 - UK Fuels Limited</v>
      </c>
      <c r="L11356" s="18"/>
      <c r="M11356" s="18" t="str">
        <f>IFERROR(VLOOKUP(LEFT(I11356,7)+0,'[1]_Redacted Trans'!B$1:C$65536,2,0),Q11356)</f>
        <v>Fuel bill w/e 30/08/2020</v>
      </c>
      <c r="N11356" s="22" t="s">
        <v>110</v>
      </c>
      <c r="P11356" t="s">
        <v>1198</v>
      </c>
      <c r="Q11356" t="s">
        <v>21897</v>
      </c>
    </row>
    <row r="11357" spans="1:17" x14ac:dyDescent="0.2">
      <c r="A11357" s="3" t="s">
        <v>103</v>
      </c>
      <c r="B11357" s="3"/>
      <c r="C11357" s="18" t="s">
        <v>104</v>
      </c>
      <c r="D11357" s="18" t="s">
        <v>239</v>
      </c>
      <c r="E11357" s="18" t="s">
        <v>467</v>
      </c>
      <c r="F11357" s="18" t="s">
        <v>1196</v>
      </c>
      <c r="G11357" s="19">
        <v>44082</v>
      </c>
      <c r="H11357" s="20"/>
      <c r="I11357" s="20" t="s">
        <v>21919</v>
      </c>
      <c r="J11357" s="21">
        <v>420.89</v>
      </c>
      <c r="K11357" s="18" t="str">
        <f>IFERROR(VLOOKUP(LEFT(I11357,7)+0,'[1]_Redacted Trans'!B$1:C$65536,2,0),P11357)</f>
        <v>2115250 - UK Fuels Limited</v>
      </c>
      <c r="L11357" s="18"/>
      <c r="M11357" s="18" t="str">
        <f>IFERROR(VLOOKUP(LEFT(I11357,7)+0,'[1]_Redacted Trans'!B$1:C$65536,2,0),Q11357)</f>
        <v>Fuel bill w/e 30/08/2020</v>
      </c>
      <c r="N11357" s="22" t="s">
        <v>110</v>
      </c>
      <c r="P11357" t="s">
        <v>1198</v>
      </c>
      <c r="Q11357" t="s">
        <v>21897</v>
      </c>
    </row>
    <row r="11358" spans="1:17" x14ac:dyDescent="0.2">
      <c r="A11358" s="3" t="s">
        <v>103</v>
      </c>
      <c r="B11358" s="3"/>
      <c r="C11358" s="18" t="s">
        <v>104</v>
      </c>
      <c r="D11358" s="18" t="s">
        <v>316</v>
      </c>
      <c r="E11358" s="18" t="s">
        <v>254</v>
      </c>
      <c r="F11358" s="18" t="s">
        <v>966</v>
      </c>
      <c r="G11358" s="19">
        <v>44082</v>
      </c>
      <c r="H11358" s="20" t="s">
        <v>21920</v>
      </c>
      <c r="I11358" s="20" t="s">
        <v>21921</v>
      </c>
      <c r="J11358" s="21">
        <v>484</v>
      </c>
      <c r="K11358" s="18" t="str">
        <f>IFERROR(VLOOKUP(LEFT(I11358,7)+0,'[1]_Redacted Trans'!B$1:C$65536,2,0),P11358)</f>
        <v>2109684 - Frank Howard Tools &amp; Fixings Ltd</v>
      </c>
      <c r="L11358" s="18"/>
      <c r="M11358" s="18" t="str">
        <f>IFERROR(VLOOKUP(LEFT(I11358,7)+0,'[1]_Redacted Trans'!B$1:C$65536,2,0),Q11358)</f>
        <v>TIMBER</v>
      </c>
      <c r="N11358" s="22" t="s">
        <v>110</v>
      </c>
      <c r="P11358" t="s">
        <v>447</v>
      </c>
      <c r="Q11358" t="s">
        <v>3229</v>
      </c>
    </row>
    <row r="11359" spans="1:17" x14ac:dyDescent="0.2">
      <c r="A11359" s="3" t="s">
        <v>103</v>
      </c>
      <c r="B11359" s="3"/>
      <c r="C11359" s="18" t="s">
        <v>104</v>
      </c>
      <c r="D11359" s="18" t="s">
        <v>316</v>
      </c>
      <c r="E11359" s="18" t="s">
        <v>254</v>
      </c>
      <c r="F11359" s="18" t="s">
        <v>2782</v>
      </c>
      <c r="G11359" s="19">
        <v>44082</v>
      </c>
      <c r="H11359" s="20" t="s">
        <v>21922</v>
      </c>
      <c r="I11359" s="20" t="s">
        <v>21923</v>
      </c>
      <c r="J11359" s="21">
        <v>958.43</v>
      </c>
      <c r="K11359" s="18" t="str">
        <f>IFERROR(VLOOKUP(LEFT(I11359,7)+0,'[1]_Redacted Trans'!B$1:C$65536,2,0),P11359)</f>
        <v>2109684 - Frank Howard Tools &amp; Fixings Ltd</v>
      </c>
      <c r="L11359" s="18"/>
      <c r="M11359" s="18" t="str">
        <f>IFERROR(VLOOKUP(LEFT(I11359,7)+0,'[1]_Redacted Trans'!B$1:C$65536,2,0),Q11359)</f>
        <v>GLAZED UNITS</v>
      </c>
      <c r="N11359" s="22" t="s">
        <v>110</v>
      </c>
      <c r="P11359" t="s">
        <v>447</v>
      </c>
      <c r="Q11359" t="s">
        <v>21924</v>
      </c>
    </row>
    <row r="11360" spans="1:17" x14ac:dyDescent="0.2">
      <c r="A11360" s="3" t="s">
        <v>103</v>
      </c>
      <c r="B11360" s="3"/>
      <c r="C11360" s="18" t="s">
        <v>104</v>
      </c>
      <c r="D11360" s="18" t="s">
        <v>316</v>
      </c>
      <c r="E11360" s="18" t="s">
        <v>254</v>
      </c>
      <c r="F11360" s="18" t="s">
        <v>2782</v>
      </c>
      <c r="G11360" s="19">
        <v>44082</v>
      </c>
      <c r="H11360" s="20" t="s">
        <v>21922</v>
      </c>
      <c r="I11360" s="20" t="s">
        <v>21925</v>
      </c>
      <c r="J11360" s="21">
        <v>511.12</v>
      </c>
      <c r="K11360" s="18" t="str">
        <f>IFERROR(VLOOKUP(LEFT(I11360,7)+0,'[1]_Redacted Trans'!B$1:C$65536,2,0),P11360)</f>
        <v>2109684 - Frank Howard Tools &amp; Fixings Ltd</v>
      </c>
      <c r="L11360" s="18"/>
      <c r="M11360" s="18" t="str">
        <f>IFERROR(VLOOKUP(LEFT(I11360,7)+0,'[1]_Redacted Trans'!B$1:C$65536,2,0),Q11360)</f>
        <v>GLAZED UNITS</v>
      </c>
      <c r="N11360" s="22" t="s">
        <v>110</v>
      </c>
      <c r="P11360" t="s">
        <v>447</v>
      </c>
      <c r="Q11360" t="s">
        <v>21924</v>
      </c>
    </row>
    <row r="11361" spans="1:17" x14ac:dyDescent="0.2">
      <c r="A11361" s="3" t="s">
        <v>103</v>
      </c>
      <c r="B11361" s="3"/>
      <c r="C11361" s="18" t="s">
        <v>104</v>
      </c>
      <c r="D11361" s="18" t="s">
        <v>316</v>
      </c>
      <c r="E11361" s="18" t="s">
        <v>254</v>
      </c>
      <c r="F11361" s="18" t="s">
        <v>408</v>
      </c>
      <c r="G11361" s="19">
        <v>44082</v>
      </c>
      <c r="H11361" s="20" t="s">
        <v>21700</v>
      </c>
      <c r="I11361" s="20" t="s">
        <v>21926</v>
      </c>
      <c r="J11361" s="21">
        <v>255.96</v>
      </c>
      <c r="K11361" s="18" t="str">
        <f>IFERROR(VLOOKUP(LEFT(I11361,7)+0,'[1]_Redacted Trans'!B$1:C$65536,2,0),P11361)</f>
        <v>2109684 - Frank Howard Tools &amp; Fixings Ltd</v>
      </c>
      <c r="L11361" s="18"/>
      <c r="M11361" s="18" t="str">
        <f>IFERROR(VLOOKUP(LEFT(I11361,7)+0,'[1]_Redacted Trans'!B$1:C$65536,2,0),Q11361)</f>
        <v>VARIOUS</v>
      </c>
      <c r="N11361" s="22" t="s">
        <v>110</v>
      </c>
      <c r="P11361" t="s">
        <v>447</v>
      </c>
      <c r="Q11361" t="s">
        <v>2359</v>
      </c>
    </row>
    <row r="11362" spans="1:17" x14ac:dyDescent="0.2">
      <c r="A11362" s="3" t="s">
        <v>103</v>
      </c>
      <c r="B11362" s="3"/>
      <c r="C11362" s="18" t="s">
        <v>104</v>
      </c>
      <c r="D11362" s="18" t="s">
        <v>316</v>
      </c>
      <c r="E11362" s="18" t="s">
        <v>317</v>
      </c>
      <c r="F11362" s="18" t="s">
        <v>318</v>
      </c>
      <c r="G11362" s="19">
        <v>44082</v>
      </c>
      <c r="H11362" s="20" t="s">
        <v>21922</v>
      </c>
      <c r="I11362" s="20" t="s">
        <v>21927</v>
      </c>
      <c r="J11362" s="21">
        <v>482.3</v>
      </c>
      <c r="K11362" s="18" t="str">
        <f>IFERROR(VLOOKUP(LEFT(I11362,7)+0,'[1]_Redacted Trans'!B$1:C$65536,2,0),P11362)</f>
        <v>2109684 - Frank Howard Tools &amp; Fixings Ltd</v>
      </c>
      <c r="L11362" s="18"/>
      <c r="M11362" s="18" t="str">
        <f>IFERROR(VLOOKUP(LEFT(I11362,7)+0,'[1]_Redacted Trans'!B$1:C$65536,2,0),Q11362)</f>
        <v>ACRYLIC DURABLE EGG SHELL</v>
      </c>
      <c r="N11362" s="22" t="s">
        <v>110</v>
      </c>
      <c r="P11362" t="s">
        <v>447</v>
      </c>
      <c r="Q11362" t="s">
        <v>21928</v>
      </c>
    </row>
    <row r="11363" spans="1:17" x14ac:dyDescent="0.2">
      <c r="A11363" s="3" t="s">
        <v>103</v>
      </c>
      <c r="B11363" s="3"/>
      <c r="C11363" s="18" t="s">
        <v>104</v>
      </c>
      <c r="D11363" s="18" t="s">
        <v>316</v>
      </c>
      <c r="E11363" s="18" t="s">
        <v>254</v>
      </c>
      <c r="F11363" s="18" t="s">
        <v>966</v>
      </c>
      <c r="G11363" s="19">
        <v>44082</v>
      </c>
      <c r="H11363" s="20" t="s">
        <v>21920</v>
      </c>
      <c r="I11363" s="20" t="s">
        <v>21929</v>
      </c>
      <c r="J11363" s="21">
        <v>484</v>
      </c>
      <c r="K11363" s="18" t="str">
        <f>IFERROR(VLOOKUP(LEFT(I11363,7)+0,'[1]_Redacted Trans'!B$1:C$65536,2,0),P11363)</f>
        <v>2109684 - Frank Howard Tools &amp; Fixings Ltd</v>
      </c>
      <c r="L11363" s="18"/>
      <c r="M11363" s="18" t="str">
        <f>IFERROR(VLOOKUP(LEFT(I11363,7)+0,'[1]_Redacted Trans'!B$1:C$65536,2,0),Q11363)</f>
        <v>TIMBER</v>
      </c>
      <c r="N11363" s="22" t="s">
        <v>110</v>
      </c>
      <c r="P11363" t="s">
        <v>447</v>
      </c>
      <c r="Q11363" t="s">
        <v>3229</v>
      </c>
    </row>
    <row r="11364" spans="1:17" x14ac:dyDescent="0.2">
      <c r="A11364" s="3" t="s">
        <v>103</v>
      </c>
      <c r="B11364" s="3"/>
      <c r="C11364" s="18" t="s">
        <v>104</v>
      </c>
      <c r="D11364" s="18" t="s">
        <v>316</v>
      </c>
      <c r="E11364" s="18" t="s">
        <v>254</v>
      </c>
      <c r="F11364" s="18" t="s">
        <v>793</v>
      </c>
      <c r="G11364" s="19">
        <v>44082</v>
      </c>
      <c r="H11364" s="20" t="s">
        <v>21441</v>
      </c>
      <c r="I11364" s="20" t="s">
        <v>21930</v>
      </c>
      <c r="J11364" s="21">
        <v>94.02</v>
      </c>
      <c r="K11364" s="18" t="str">
        <f>IFERROR(VLOOKUP(LEFT(I11364,7)+0,'[1]_Redacted Trans'!B$1:C$65536,2,0),P11364)</f>
        <v>2109684 - Frank Howard Tools &amp; Fixings Ltd</v>
      </c>
      <c r="L11364" s="18"/>
      <c r="M11364" s="18" t="str">
        <f>IFERROR(VLOOKUP(LEFT(I11364,7)+0,'[1]_Redacted Trans'!B$1:C$65536,2,0),Q11364)</f>
        <v>VARIOUS</v>
      </c>
      <c r="N11364" s="22" t="s">
        <v>110</v>
      </c>
      <c r="P11364" t="s">
        <v>447</v>
      </c>
      <c r="Q11364" t="s">
        <v>2359</v>
      </c>
    </row>
    <row r="11365" spans="1:17" x14ac:dyDescent="0.2">
      <c r="A11365" s="3" t="s">
        <v>103</v>
      </c>
      <c r="B11365" s="3"/>
      <c r="C11365" s="18" t="s">
        <v>104</v>
      </c>
      <c r="D11365" s="18" t="s">
        <v>316</v>
      </c>
      <c r="E11365" s="18" t="s">
        <v>254</v>
      </c>
      <c r="F11365" s="18" t="s">
        <v>408</v>
      </c>
      <c r="G11365" s="19">
        <v>44082</v>
      </c>
      <c r="H11365" s="20" t="s">
        <v>5924</v>
      </c>
      <c r="I11365" s="20" t="s">
        <v>21931</v>
      </c>
      <c r="J11365" s="21">
        <v>3066.21</v>
      </c>
      <c r="K11365" s="18" t="str">
        <f>IFERROR(VLOOKUP(LEFT(I11365,7)+0,'[1]_Redacted Trans'!B$1:C$65536,2,0),P11365)</f>
        <v>2109684 - Frank Howard Tools &amp; Fixings Ltd</v>
      </c>
      <c r="L11365" s="18"/>
      <c r="M11365" s="18" t="str">
        <f>IFERROR(VLOOKUP(LEFT(I11365,7)+0,'[1]_Redacted Trans'!B$1:C$65536,2,0),Q11365)</f>
        <v>VARIOUS</v>
      </c>
      <c r="N11365" s="22" t="s">
        <v>110</v>
      </c>
      <c r="P11365" t="s">
        <v>447</v>
      </c>
      <c r="Q11365" t="s">
        <v>2359</v>
      </c>
    </row>
    <row r="11366" spans="1:17" x14ac:dyDescent="0.2">
      <c r="A11366" s="3" t="s">
        <v>103</v>
      </c>
      <c r="B11366" s="3"/>
      <c r="C11366" s="18" t="s">
        <v>104</v>
      </c>
      <c r="D11366" s="18" t="s">
        <v>316</v>
      </c>
      <c r="E11366" s="18" t="s">
        <v>254</v>
      </c>
      <c r="F11366" s="18" t="s">
        <v>408</v>
      </c>
      <c r="G11366" s="19">
        <v>44082</v>
      </c>
      <c r="H11366" s="20" t="s">
        <v>21700</v>
      </c>
      <c r="I11366" s="20" t="s">
        <v>21932</v>
      </c>
      <c r="J11366" s="21">
        <v>486.24</v>
      </c>
      <c r="K11366" s="18" t="str">
        <f>IFERROR(VLOOKUP(LEFT(I11366,7)+0,'[1]_Redacted Trans'!B$1:C$65536,2,0),P11366)</f>
        <v>2109684 - Frank Howard Tools &amp; Fixings Ltd</v>
      </c>
      <c r="L11366" s="18"/>
      <c r="M11366" s="18" t="str">
        <f>IFERROR(VLOOKUP(LEFT(I11366,7)+0,'[1]_Redacted Trans'!B$1:C$65536,2,0),Q11366)</f>
        <v>VARIOUS</v>
      </c>
      <c r="N11366" s="22" t="s">
        <v>110</v>
      </c>
      <c r="P11366" t="s">
        <v>447</v>
      </c>
      <c r="Q11366" t="s">
        <v>2359</v>
      </c>
    </row>
    <row r="11367" spans="1:17" x14ac:dyDescent="0.2">
      <c r="A11367" s="3" t="s">
        <v>103</v>
      </c>
      <c r="B11367" s="3"/>
      <c r="C11367" s="18" t="s">
        <v>104</v>
      </c>
      <c r="D11367" s="18" t="s">
        <v>316</v>
      </c>
      <c r="E11367" s="18" t="s">
        <v>254</v>
      </c>
      <c r="F11367" s="18" t="s">
        <v>408</v>
      </c>
      <c r="G11367" s="19">
        <v>44082</v>
      </c>
      <c r="H11367" s="20" t="s">
        <v>5924</v>
      </c>
      <c r="I11367" s="20" t="s">
        <v>21933</v>
      </c>
      <c r="J11367" s="21">
        <v>466.64</v>
      </c>
      <c r="K11367" s="18" t="str">
        <f>IFERROR(VLOOKUP(LEFT(I11367,7)+0,'[1]_Redacted Trans'!B$1:C$65536,2,0),P11367)</f>
        <v>2109684 - Frank Howard Tools &amp; Fixings Ltd</v>
      </c>
      <c r="L11367" s="18"/>
      <c r="M11367" s="18" t="str">
        <f>IFERROR(VLOOKUP(LEFT(I11367,7)+0,'[1]_Redacted Trans'!B$1:C$65536,2,0),Q11367)</f>
        <v>TRADE LEVEL SET</v>
      </c>
      <c r="N11367" s="22" t="s">
        <v>110</v>
      </c>
      <c r="P11367" t="s">
        <v>447</v>
      </c>
      <c r="Q11367" t="s">
        <v>21934</v>
      </c>
    </row>
    <row r="11368" spans="1:17" x14ac:dyDescent="0.2">
      <c r="A11368" s="3" t="s">
        <v>103</v>
      </c>
      <c r="B11368" s="3"/>
      <c r="C11368" s="18" t="s">
        <v>104</v>
      </c>
      <c r="D11368" s="18" t="s">
        <v>316</v>
      </c>
      <c r="E11368" s="18" t="s">
        <v>254</v>
      </c>
      <c r="F11368" s="18" t="s">
        <v>435</v>
      </c>
      <c r="G11368" s="19">
        <v>44082</v>
      </c>
      <c r="H11368" s="20" t="s">
        <v>21935</v>
      </c>
      <c r="I11368" s="20" t="s">
        <v>21936</v>
      </c>
      <c r="J11368" s="21">
        <v>450</v>
      </c>
      <c r="K11368" s="18" t="str">
        <f>IFERROR(VLOOKUP(LEFT(I11368,7)+0,'[1]_Redacted Trans'!B$1:C$65536,2,0),P11368)</f>
        <v>2109684 - Frank Howard Tools &amp; Fixings Ltd</v>
      </c>
      <c r="L11368" s="18"/>
      <c r="M11368" s="18" t="str">
        <f>IFERROR(VLOOKUP(LEFT(I11368,7)+0,'[1]_Redacted Trans'!B$1:C$65536,2,0),Q11368)</f>
        <v>BATTERY COOLPACK</v>
      </c>
      <c r="N11368" s="22" t="s">
        <v>110</v>
      </c>
      <c r="P11368" t="s">
        <v>447</v>
      </c>
      <c r="Q11368" t="s">
        <v>21937</v>
      </c>
    </row>
    <row r="11369" spans="1:17" x14ac:dyDescent="0.2">
      <c r="A11369" s="3" t="s">
        <v>103</v>
      </c>
      <c r="B11369" s="3"/>
      <c r="C11369" s="18" t="s">
        <v>104</v>
      </c>
      <c r="D11369" s="18" t="s">
        <v>316</v>
      </c>
      <c r="E11369" s="18" t="s">
        <v>254</v>
      </c>
      <c r="F11369" s="18" t="s">
        <v>408</v>
      </c>
      <c r="G11369" s="19">
        <v>44082</v>
      </c>
      <c r="H11369" s="20" t="s">
        <v>21922</v>
      </c>
      <c r="I11369" s="20" t="s">
        <v>21938</v>
      </c>
      <c r="J11369" s="21">
        <v>134.12</v>
      </c>
      <c r="K11369" s="18" t="str">
        <f>IFERROR(VLOOKUP(LEFT(I11369,7)+0,'[1]_Redacted Trans'!B$1:C$65536,2,0),P11369)</f>
        <v>2109684 - Frank Howard Tools &amp; Fixings Ltd</v>
      </c>
      <c r="L11369" s="18"/>
      <c r="M11369" s="18" t="str">
        <f>IFERROR(VLOOKUP(LEFT(I11369,7)+0,'[1]_Redacted Trans'!B$1:C$65536,2,0),Q11369)</f>
        <v>POSTHOLE DIGGER</v>
      </c>
      <c r="N11369" s="22" t="s">
        <v>110</v>
      </c>
      <c r="P11369" t="s">
        <v>447</v>
      </c>
      <c r="Q11369" t="s">
        <v>21939</v>
      </c>
    </row>
    <row r="11370" spans="1:17" x14ac:dyDescent="0.2">
      <c r="A11370" s="3" t="s">
        <v>103</v>
      </c>
      <c r="B11370" s="3"/>
      <c r="C11370" s="18" t="s">
        <v>104</v>
      </c>
      <c r="D11370" s="18" t="s">
        <v>316</v>
      </c>
      <c r="E11370" s="18" t="s">
        <v>254</v>
      </c>
      <c r="F11370" s="18" t="s">
        <v>408</v>
      </c>
      <c r="G11370" s="19">
        <v>44082</v>
      </c>
      <c r="H11370" s="20" t="s">
        <v>21940</v>
      </c>
      <c r="I11370" s="20" t="s">
        <v>21941</v>
      </c>
      <c r="J11370" s="21">
        <v>2267.5</v>
      </c>
      <c r="K11370" s="18" t="str">
        <f>IFERROR(VLOOKUP(LEFT(I11370,7)+0,'[1]_Redacted Trans'!B$1:C$65536,2,0),P11370)</f>
        <v>2109684 - Frank Howard Tools &amp; Fixings Ltd</v>
      </c>
      <c r="L11370" s="18"/>
      <c r="M11370" s="18" t="str">
        <f>IFERROR(VLOOKUP(LEFT(I11370,7)+0,'[1]_Redacted Trans'!B$1:C$65536,2,0),Q11370)</f>
        <v>ROAD BREAKER</v>
      </c>
      <c r="N11370" s="22" t="s">
        <v>110</v>
      </c>
      <c r="P11370" t="s">
        <v>447</v>
      </c>
      <c r="Q11370" t="s">
        <v>21942</v>
      </c>
    </row>
    <row r="11371" spans="1:17" x14ac:dyDescent="0.2">
      <c r="A11371" s="3" t="s">
        <v>103</v>
      </c>
      <c r="B11371" s="3"/>
      <c r="C11371" s="18" t="s">
        <v>104</v>
      </c>
      <c r="D11371" s="18" t="s">
        <v>316</v>
      </c>
      <c r="E11371" s="18" t="s">
        <v>254</v>
      </c>
      <c r="F11371" s="18" t="s">
        <v>408</v>
      </c>
      <c r="G11371" s="19">
        <v>44082</v>
      </c>
      <c r="H11371" s="20" t="s">
        <v>5924</v>
      </c>
      <c r="I11371" s="20" t="s">
        <v>21943</v>
      </c>
      <c r="J11371" s="21">
        <v>1282.5</v>
      </c>
      <c r="K11371" s="18" t="str">
        <f>IFERROR(VLOOKUP(LEFT(I11371,7)+0,'[1]_Redacted Trans'!B$1:C$65536,2,0),P11371)</f>
        <v>2109684 - Frank Howard Tools &amp; Fixings Ltd</v>
      </c>
      <c r="L11371" s="18"/>
      <c r="M11371" s="18" t="str">
        <f>IFERROR(VLOOKUP(LEFT(I11371,7)+0,'[1]_Redacted Trans'!B$1:C$65536,2,0),Q11371)</f>
        <v>VARIOUS</v>
      </c>
      <c r="N11371" s="22" t="s">
        <v>110</v>
      </c>
      <c r="P11371" t="s">
        <v>447</v>
      </c>
      <c r="Q11371" t="s">
        <v>2359</v>
      </c>
    </row>
    <row r="11372" spans="1:17" x14ac:dyDescent="0.2">
      <c r="A11372" s="3" t="s">
        <v>103</v>
      </c>
      <c r="B11372" s="3"/>
      <c r="C11372" s="18" t="s">
        <v>104</v>
      </c>
      <c r="D11372" s="18" t="s">
        <v>316</v>
      </c>
      <c r="E11372" s="18" t="s">
        <v>254</v>
      </c>
      <c r="F11372" s="18" t="s">
        <v>795</v>
      </c>
      <c r="G11372" s="19">
        <v>44082</v>
      </c>
      <c r="H11372" s="20" t="s">
        <v>21922</v>
      </c>
      <c r="I11372" s="20" t="s">
        <v>21944</v>
      </c>
      <c r="J11372" s="21">
        <v>507.5</v>
      </c>
      <c r="K11372" s="18" t="str">
        <f>IFERROR(VLOOKUP(LEFT(I11372,7)+0,'[1]_Redacted Trans'!B$1:C$65536,2,0),P11372)</f>
        <v>2109684 - Frank Howard Tools &amp; Fixings Ltd</v>
      </c>
      <c r="L11372" s="18"/>
      <c r="M11372" s="18" t="str">
        <f>IFERROR(VLOOKUP(LEFT(I11372,7)+0,'[1]_Redacted Trans'!B$1:C$65536,2,0),Q11372)</f>
        <v>TIMBER</v>
      </c>
      <c r="N11372" s="22" t="s">
        <v>110</v>
      </c>
      <c r="P11372" t="s">
        <v>447</v>
      </c>
      <c r="Q11372" t="s">
        <v>3229</v>
      </c>
    </row>
    <row r="11373" spans="1:17" x14ac:dyDescent="0.2">
      <c r="A11373" s="3" t="s">
        <v>103</v>
      </c>
      <c r="B11373" s="3"/>
      <c r="C11373" s="18" t="s">
        <v>104</v>
      </c>
      <c r="D11373" s="18" t="s">
        <v>316</v>
      </c>
      <c r="E11373" s="18" t="s">
        <v>254</v>
      </c>
      <c r="F11373" s="18" t="s">
        <v>408</v>
      </c>
      <c r="G11373" s="19">
        <v>44082</v>
      </c>
      <c r="H11373" s="20" t="s">
        <v>5924</v>
      </c>
      <c r="I11373" s="20" t="s">
        <v>21945</v>
      </c>
      <c r="J11373" s="21">
        <v>54.22</v>
      </c>
      <c r="K11373" s="18" t="str">
        <f>IFERROR(VLOOKUP(LEFT(I11373,7)+0,'[1]_Redacted Trans'!B$1:C$65536,2,0),P11373)</f>
        <v>2109684 - Frank Howard Tools &amp; Fixings Ltd</v>
      </c>
      <c r="L11373" s="18"/>
      <c r="M11373" s="18" t="str">
        <f>IFERROR(VLOOKUP(LEFT(I11373,7)+0,'[1]_Redacted Trans'!B$1:C$65536,2,0),Q11373)</f>
        <v>SCREW DRIVER SET</v>
      </c>
      <c r="N11373" s="22" t="s">
        <v>110</v>
      </c>
      <c r="P11373" t="s">
        <v>447</v>
      </c>
      <c r="Q11373" t="s">
        <v>21946</v>
      </c>
    </row>
    <row r="11374" spans="1:17" x14ac:dyDescent="0.2">
      <c r="A11374" s="3" t="s">
        <v>103</v>
      </c>
      <c r="B11374" s="3"/>
      <c r="C11374" s="18" t="s">
        <v>104</v>
      </c>
      <c r="D11374" s="18" t="s">
        <v>316</v>
      </c>
      <c r="E11374" s="18" t="s">
        <v>254</v>
      </c>
      <c r="F11374" s="18" t="s">
        <v>795</v>
      </c>
      <c r="G11374" s="19">
        <v>44082</v>
      </c>
      <c r="H11374" s="20" t="s">
        <v>13124</v>
      </c>
      <c r="I11374" s="20" t="s">
        <v>21947</v>
      </c>
      <c r="J11374" s="21">
        <v>1860.9</v>
      </c>
      <c r="K11374" s="18" t="str">
        <f>IFERROR(VLOOKUP(LEFT(I11374,7)+0,'[1]_Redacted Trans'!B$1:C$65536,2,0),P11374)</f>
        <v>2109684 - Frank Howard Tools &amp; Fixings Ltd</v>
      </c>
      <c r="L11374" s="18"/>
      <c r="M11374" s="18" t="str">
        <f>IFERROR(VLOOKUP(LEFT(I11374,7)+0,'[1]_Redacted Trans'!B$1:C$65536,2,0),Q11374)</f>
        <v>VARIOUS</v>
      </c>
      <c r="N11374" s="22" t="s">
        <v>110</v>
      </c>
      <c r="P11374" t="s">
        <v>447</v>
      </c>
      <c r="Q11374" t="s">
        <v>2359</v>
      </c>
    </row>
    <row r="11375" spans="1:17" x14ac:dyDescent="0.2">
      <c r="A11375" s="3" t="s">
        <v>103</v>
      </c>
      <c r="B11375" s="3"/>
      <c r="C11375" s="18" t="s">
        <v>104</v>
      </c>
      <c r="D11375" s="18" t="s">
        <v>316</v>
      </c>
      <c r="E11375" s="18" t="s">
        <v>254</v>
      </c>
      <c r="F11375" s="18" t="s">
        <v>795</v>
      </c>
      <c r="G11375" s="19">
        <v>44082</v>
      </c>
      <c r="H11375" s="20" t="s">
        <v>13124</v>
      </c>
      <c r="I11375" s="20" t="s">
        <v>21948</v>
      </c>
      <c r="J11375" s="21">
        <v>1080</v>
      </c>
      <c r="K11375" s="18" t="str">
        <f>IFERROR(VLOOKUP(LEFT(I11375,7)+0,'[1]_Redacted Trans'!B$1:C$65536,2,0),P11375)</f>
        <v>2109684 - Frank Howard Tools &amp; Fixings Ltd</v>
      </c>
      <c r="L11375" s="18"/>
      <c r="M11375" s="18" t="str">
        <f>IFERROR(VLOOKUP(LEFT(I11375,7)+0,'[1]_Redacted Trans'!B$1:C$65536,2,0),Q11375)</f>
        <v>SPANNER SET</v>
      </c>
      <c r="N11375" s="22" t="s">
        <v>110</v>
      </c>
      <c r="P11375" t="s">
        <v>447</v>
      </c>
      <c r="Q11375" t="s">
        <v>21949</v>
      </c>
    </row>
    <row r="11376" spans="1:17" x14ac:dyDescent="0.2">
      <c r="A11376" s="3" t="s">
        <v>103</v>
      </c>
      <c r="B11376" s="3"/>
      <c r="C11376" s="18" t="s">
        <v>104</v>
      </c>
      <c r="D11376" s="18" t="s">
        <v>316</v>
      </c>
      <c r="E11376" s="18" t="s">
        <v>254</v>
      </c>
      <c r="F11376" s="18" t="s">
        <v>795</v>
      </c>
      <c r="G11376" s="19">
        <v>44082</v>
      </c>
      <c r="H11376" s="20" t="s">
        <v>13124</v>
      </c>
      <c r="I11376" s="20" t="s">
        <v>21950</v>
      </c>
      <c r="J11376" s="21">
        <v>1052.5</v>
      </c>
      <c r="K11376" s="18" t="str">
        <f>IFERROR(VLOOKUP(LEFT(I11376,7)+0,'[1]_Redacted Trans'!B$1:C$65536,2,0),P11376)</f>
        <v>2109684 - Frank Howard Tools &amp; Fixings Ltd</v>
      </c>
      <c r="L11376" s="18"/>
      <c r="M11376" s="18" t="str">
        <f>IFERROR(VLOOKUP(LEFT(I11376,7)+0,'[1]_Redacted Trans'!B$1:C$65536,2,0),Q11376)</f>
        <v>VARIOUS</v>
      </c>
      <c r="N11376" s="22" t="s">
        <v>110</v>
      </c>
      <c r="P11376" t="s">
        <v>447</v>
      </c>
      <c r="Q11376" t="s">
        <v>2359</v>
      </c>
    </row>
    <row r="11377" spans="1:17" x14ac:dyDescent="0.2">
      <c r="A11377" s="3" t="s">
        <v>103</v>
      </c>
      <c r="B11377" s="3"/>
      <c r="C11377" s="18" t="s">
        <v>104</v>
      </c>
      <c r="D11377" s="18" t="s">
        <v>316</v>
      </c>
      <c r="E11377" s="18" t="s">
        <v>254</v>
      </c>
      <c r="F11377" s="18" t="s">
        <v>795</v>
      </c>
      <c r="G11377" s="19">
        <v>44082</v>
      </c>
      <c r="H11377" s="20" t="s">
        <v>13124</v>
      </c>
      <c r="I11377" s="20" t="s">
        <v>21951</v>
      </c>
      <c r="J11377" s="21">
        <v>270</v>
      </c>
      <c r="K11377" s="18" t="str">
        <f>IFERROR(VLOOKUP(LEFT(I11377,7)+0,'[1]_Redacted Trans'!B$1:C$65536,2,0),P11377)</f>
        <v>2109684 - Frank Howard Tools &amp; Fixings Ltd</v>
      </c>
      <c r="L11377" s="18"/>
      <c r="M11377" s="18" t="str">
        <f>IFERROR(VLOOKUP(LEFT(I11377,7)+0,'[1]_Redacted Trans'!B$1:C$65536,2,0),Q11377)</f>
        <v>SOCKET SET</v>
      </c>
      <c r="N11377" s="22" t="s">
        <v>110</v>
      </c>
      <c r="P11377" t="s">
        <v>447</v>
      </c>
      <c r="Q11377" t="s">
        <v>21952</v>
      </c>
    </row>
    <row r="11378" spans="1:17" x14ac:dyDescent="0.2">
      <c r="A11378" s="3" t="s">
        <v>103</v>
      </c>
      <c r="B11378" s="3"/>
      <c r="C11378" s="18" t="s">
        <v>104</v>
      </c>
      <c r="D11378" s="18" t="s">
        <v>239</v>
      </c>
      <c r="E11378" s="18" t="s">
        <v>266</v>
      </c>
      <c r="F11378" s="18" t="s">
        <v>336</v>
      </c>
      <c r="G11378" s="19">
        <v>44082</v>
      </c>
      <c r="H11378" s="20"/>
      <c r="I11378" s="20" t="s">
        <v>21953</v>
      </c>
      <c r="J11378" s="21">
        <v>225.79</v>
      </c>
      <c r="K11378" s="18" t="str">
        <f>IFERROR(VLOOKUP(LEFT(I11378,7)+0,'[1]_Redacted Trans'!B$1:C$65536,2,0),P11378)</f>
        <v>2118748 - Castle Water Ltd</v>
      </c>
      <c r="L11378" s="18" t="s">
        <v>381</v>
      </c>
      <c r="M11378" s="18" t="str">
        <f>IFERROR(VLOOKUP(LEFT(I11378,7)+0,'[1]_Redacted Trans'!B$1:C$65536,2,0),Q11378)</f>
        <v>Pier Gap</v>
      </c>
      <c r="N11378" s="22" t="s">
        <v>110</v>
      </c>
      <c r="P11378" t="s">
        <v>382</v>
      </c>
      <c r="Q11378" t="s">
        <v>21954</v>
      </c>
    </row>
    <row r="11379" spans="1:17" x14ac:dyDescent="0.2">
      <c r="A11379" s="3" t="s">
        <v>103</v>
      </c>
      <c r="B11379" s="3"/>
      <c r="C11379" s="18" t="s">
        <v>104</v>
      </c>
      <c r="D11379" s="18" t="s">
        <v>239</v>
      </c>
      <c r="E11379" s="18" t="s">
        <v>266</v>
      </c>
      <c r="F11379" s="18" t="s">
        <v>336</v>
      </c>
      <c r="G11379" s="19">
        <v>44082</v>
      </c>
      <c r="H11379" s="20"/>
      <c r="I11379" s="20" t="s">
        <v>21955</v>
      </c>
      <c r="J11379" s="21">
        <v>36.08</v>
      </c>
      <c r="K11379" s="18" t="str">
        <f>IFERROR(VLOOKUP(LEFT(I11379,7)+0,'[1]_Redacted Trans'!B$1:C$65536,2,0),P11379)</f>
        <v>2118748 - Castle Water Ltd</v>
      </c>
      <c r="L11379" s="18" t="s">
        <v>381</v>
      </c>
      <c r="M11379" s="18" t="str">
        <f>IFERROR(VLOOKUP(LEFT(I11379,7)+0,'[1]_Redacted Trans'!B$1:C$65536,2,0),Q11379)</f>
        <v>The Esplanade</v>
      </c>
      <c r="N11379" s="22" t="s">
        <v>110</v>
      </c>
      <c r="P11379" t="s">
        <v>382</v>
      </c>
      <c r="Q11379" t="s">
        <v>17950</v>
      </c>
    </row>
    <row r="11380" spans="1:17" x14ac:dyDescent="0.2">
      <c r="A11380" s="3" t="s">
        <v>103</v>
      </c>
      <c r="B11380" s="3"/>
      <c r="C11380" s="18" t="s">
        <v>104</v>
      </c>
      <c r="D11380" s="18" t="s">
        <v>239</v>
      </c>
      <c r="E11380" s="18" t="s">
        <v>266</v>
      </c>
      <c r="F11380" s="18" t="s">
        <v>336</v>
      </c>
      <c r="G11380" s="19">
        <v>44082</v>
      </c>
      <c r="H11380" s="20"/>
      <c r="I11380" s="20" t="s">
        <v>21956</v>
      </c>
      <c r="J11380" s="21">
        <v>36.08</v>
      </c>
      <c r="K11380" s="18" t="str">
        <f>IFERROR(VLOOKUP(LEFT(I11380,7)+0,'[1]_Redacted Trans'!B$1:C$65536,2,0),P11380)</f>
        <v>2118748 - Castle Water Ltd</v>
      </c>
      <c r="L11380" s="18" t="s">
        <v>381</v>
      </c>
      <c r="M11380" s="18" t="str">
        <f>IFERROR(VLOOKUP(LEFT(I11380,7)+0,'[1]_Redacted Trans'!B$1:C$65536,2,0),Q11380)</f>
        <v>Cliff Park</v>
      </c>
      <c r="N11380" s="22" t="s">
        <v>110</v>
      </c>
      <c r="P11380" t="s">
        <v>382</v>
      </c>
      <c r="Q11380" t="s">
        <v>19774</v>
      </c>
    </row>
    <row r="11381" spans="1:17" x14ac:dyDescent="0.2">
      <c r="A11381" s="3" t="s">
        <v>103</v>
      </c>
      <c r="B11381" s="3"/>
      <c r="C11381" s="18" t="s">
        <v>104</v>
      </c>
      <c r="D11381" s="18" t="s">
        <v>239</v>
      </c>
      <c r="E11381" s="18" t="s">
        <v>266</v>
      </c>
      <c r="F11381" s="18" t="s">
        <v>336</v>
      </c>
      <c r="G11381" s="19">
        <v>44082</v>
      </c>
      <c r="H11381" s="20"/>
      <c r="I11381" s="20" t="s">
        <v>21957</v>
      </c>
      <c r="J11381" s="21">
        <v>41.98</v>
      </c>
      <c r="K11381" s="18" t="str">
        <f>IFERROR(VLOOKUP(LEFT(I11381,7)+0,'[1]_Redacted Trans'!B$1:C$65536,2,0),P11381)</f>
        <v>2118748 - Castle Water Ltd</v>
      </c>
      <c r="L11381" s="18" t="s">
        <v>381</v>
      </c>
      <c r="M11381" s="18" t="str">
        <f>IFERROR(VLOOKUP(LEFT(I11381,7)+0,'[1]_Redacted Trans'!B$1:C$65536,2,0),Q11381)</f>
        <v>Pub Cons St Osyth</v>
      </c>
      <c r="N11381" s="22" t="s">
        <v>110</v>
      </c>
      <c r="P11381" t="s">
        <v>382</v>
      </c>
      <c r="Q11381" t="s">
        <v>21958</v>
      </c>
    </row>
    <row r="11382" spans="1:17" x14ac:dyDescent="0.2">
      <c r="A11382" s="3" t="s">
        <v>103</v>
      </c>
      <c r="B11382" s="3"/>
      <c r="C11382" s="18" t="s">
        <v>104</v>
      </c>
      <c r="D11382" s="18" t="s">
        <v>239</v>
      </c>
      <c r="E11382" s="18" t="s">
        <v>266</v>
      </c>
      <c r="F11382" s="18" t="s">
        <v>336</v>
      </c>
      <c r="G11382" s="19">
        <v>44082</v>
      </c>
      <c r="H11382" s="20"/>
      <c r="I11382" s="20" t="s">
        <v>21959</v>
      </c>
      <c r="J11382" s="21">
        <v>54.6</v>
      </c>
      <c r="K11382" s="18" t="str">
        <f>IFERROR(VLOOKUP(LEFT(I11382,7)+0,'[1]_Redacted Trans'!B$1:C$65536,2,0),P11382)</f>
        <v>2118748 - Castle Water Ltd</v>
      </c>
      <c r="L11382" s="18" t="s">
        <v>381</v>
      </c>
      <c r="M11382" s="18" t="str">
        <f>IFERROR(VLOOKUP(LEFT(I11382,7)+0,'[1]_Redacted Trans'!B$1:C$65536,2,0),Q11382)</f>
        <v>Old Way</v>
      </c>
      <c r="N11382" s="22" t="s">
        <v>110</v>
      </c>
      <c r="P11382" t="s">
        <v>382</v>
      </c>
      <c r="Q11382" t="s">
        <v>21960</v>
      </c>
    </row>
    <row r="11383" spans="1:17" x14ac:dyDescent="0.2">
      <c r="A11383" s="3" t="s">
        <v>103</v>
      </c>
      <c r="B11383" s="3"/>
      <c r="C11383" s="18" t="s">
        <v>104</v>
      </c>
      <c r="D11383" s="18" t="s">
        <v>239</v>
      </c>
      <c r="E11383" s="18" t="s">
        <v>266</v>
      </c>
      <c r="F11383" s="18" t="s">
        <v>336</v>
      </c>
      <c r="G11383" s="19">
        <v>44082</v>
      </c>
      <c r="H11383" s="20"/>
      <c r="I11383" s="20" t="s">
        <v>21961</v>
      </c>
      <c r="J11383" s="21">
        <v>171.95</v>
      </c>
      <c r="K11383" s="18" t="str">
        <f>IFERROR(VLOOKUP(LEFT(I11383,7)+0,'[1]_Redacted Trans'!B$1:C$65536,2,0),P11383)</f>
        <v>2118748 - Castle Water Ltd</v>
      </c>
      <c r="L11383" s="18" t="s">
        <v>381</v>
      </c>
      <c r="M11383" s="18" t="str">
        <f>IFERROR(VLOOKUP(LEFT(I11383,7)+0,'[1]_Redacted Trans'!B$1:C$65536,2,0),Q11383)</f>
        <v>Princes Esplanade</v>
      </c>
      <c r="N11383" s="22" t="s">
        <v>110</v>
      </c>
      <c r="P11383" t="s">
        <v>382</v>
      </c>
      <c r="Q11383" t="s">
        <v>21314</v>
      </c>
    </row>
    <row r="11384" spans="1:17" x14ac:dyDescent="0.2">
      <c r="A11384" s="3" t="s">
        <v>103</v>
      </c>
      <c r="B11384" s="3"/>
      <c r="C11384" s="18" t="s">
        <v>104</v>
      </c>
      <c r="D11384" s="18" t="s">
        <v>239</v>
      </c>
      <c r="E11384" s="18" t="s">
        <v>266</v>
      </c>
      <c r="F11384" s="18" t="s">
        <v>336</v>
      </c>
      <c r="G11384" s="19">
        <v>44082</v>
      </c>
      <c r="H11384" s="20"/>
      <c r="I11384" s="20" t="s">
        <v>21962</v>
      </c>
      <c r="J11384" s="21">
        <v>118.7</v>
      </c>
      <c r="K11384" s="18" t="str">
        <f>IFERROR(VLOOKUP(LEFT(I11384,7)+0,'[1]_Redacted Trans'!B$1:C$65536,2,0),P11384)</f>
        <v>2118748 - Castle Water Ltd</v>
      </c>
      <c r="L11384" s="18" t="s">
        <v>381</v>
      </c>
      <c r="M11384" s="18" t="str">
        <f>IFERROR(VLOOKUP(LEFT(I11384,7)+0,'[1]_Redacted Trans'!B$1:C$65536,2,0),Q11384)</f>
        <v>Marine Parade East</v>
      </c>
      <c r="N11384" s="22" t="s">
        <v>110</v>
      </c>
      <c r="P11384" t="s">
        <v>382</v>
      </c>
      <c r="Q11384" t="s">
        <v>18039</v>
      </c>
    </row>
    <row r="11385" spans="1:17" x14ac:dyDescent="0.2">
      <c r="A11385" s="3" t="s">
        <v>103</v>
      </c>
      <c r="B11385" s="3"/>
      <c r="C11385" s="18" t="s">
        <v>104</v>
      </c>
      <c r="D11385" s="18" t="s">
        <v>239</v>
      </c>
      <c r="E11385" s="18" t="s">
        <v>266</v>
      </c>
      <c r="F11385" s="18" t="s">
        <v>336</v>
      </c>
      <c r="G11385" s="19">
        <v>44082</v>
      </c>
      <c r="H11385" s="20"/>
      <c r="I11385" s="20" t="s">
        <v>21963</v>
      </c>
      <c r="J11385" s="21">
        <v>95.24</v>
      </c>
      <c r="K11385" s="18" t="str">
        <f>IFERROR(VLOOKUP(LEFT(I11385,7)+0,'[1]_Redacted Trans'!B$1:C$65536,2,0),P11385)</f>
        <v>2118748 - Castle Water Ltd</v>
      </c>
      <c r="L11385" s="18" t="s">
        <v>381</v>
      </c>
      <c r="M11385" s="18" t="str">
        <f>IFERROR(VLOOKUP(LEFT(I11385,7)+0,'[1]_Redacted Trans'!B$1:C$65536,2,0),Q11385)</f>
        <v>Main Road</v>
      </c>
      <c r="N11385" s="22" t="s">
        <v>110</v>
      </c>
      <c r="P11385" t="s">
        <v>382</v>
      </c>
      <c r="Q11385" t="s">
        <v>21964</v>
      </c>
    </row>
    <row r="11386" spans="1:17" x14ac:dyDescent="0.2">
      <c r="A11386" s="3" t="s">
        <v>103</v>
      </c>
      <c r="B11386" s="3"/>
      <c r="C11386" s="18" t="s">
        <v>104</v>
      </c>
      <c r="D11386" s="18" t="s">
        <v>239</v>
      </c>
      <c r="E11386" s="18" t="s">
        <v>266</v>
      </c>
      <c r="F11386" s="18" t="s">
        <v>336</v>
      </c>
      <c r="G11386" s="19">
        <v>44082</v>
      </c>
      <c r="H11386" s="20"/>
      <c r="I11386" s="20" t="s">
        <v>21965</v>
      </c>
      <c r="J11386" s="21">
        <v>131.32</v>
      </c>
      <c r="K11386" s="18" t="str">
        <f>IFERROR(VLOOKUP(LEFT(I11386,7)+0,'[1]_Redacted Trans'!B$1:C$65536,2,0),P11386)</f>
        <v>2118748 - Castle Water Ltd</v>
      </c>
      <c r="L11386" s="18" t="s">
        <v>381</v>
      </c>
      <c r="M11386" s="18" t="str">
        <f>IFERROR(VLOOKUP(LEFT(I11386,7)+0,'[1]_Redacted Trans'!B$1:C$65536,2,0),Q11386)</f>
        <v>Lyndhurst Road</v>
      </c>
      <c r="N11386" s="22" t="s">
        <v>110</v>
      </c>
      <c r="P11386" t="s">
        <v>382</v>
      </c>
      <c r="Q11386" t="s">
        <v>21966</v>
      </c>
    </row>
    <row r="11387" spans="1:17" x14ac:dyDescent="0.2">
      <c r="A11387" s="3" t="s">
        <v>103</v>
      </c>
      <c r="B11387" s="3"/>
      <c r="C11387" s="18" t="s">
        <v>104</v>
      </c>
      <c r="D11387" s="18" t="s">
        <v>239</v>
      </c>
      <c r="E11387" s="18" t="s">
        <v>266</v>
      </c>
      <c r="F11387" s="18" t="s">
        <v>336</v>
      </c>
      <c r="G11387" s="19">
        <v>44082</v>
      </c>
      <c r="H11387" s="20"/>
      <c r="I11387" s="20" t="s">
        <v>21967</v>
      </c>
      <c r="J11387" s="21">
        <v>98.08</v>
      </c>
      <c r="K11387" s="18" t="str">
        <f>IFERROR(VLOOKUP(LEFT(I11387,7)+0,'[1]_Redacted Trans'!B$1:C$65536,2,0),P11387)</f>
        <v>2118748 - Castle Water Ltd</v>
      </c>
      <c r="L11387" s="18" t="s">
        <v>381</v>
      </c>
      <c r="M11387" s="18" t="str">
        <f>IFERROR(VLOOKUP(LEFT(I11387,7)+0,'[1]_Redacted Trans'!B$1:C$65536,2,0),Q11387)</f>
        <v>Car Park Toilets</v>
      </c>
      <c r="N11387" s="22" t="s">
        <v>110</v>
      </c>
      <c r="P11387" t="s">
        <v>382</v>
      </c>
      <c r="Q11387" t="s">
        <v>21968</v>
      </c>
    </row>
    <row r="11388" spans="1:17" x14ac:dyDescent="0.2">
      <c r="A11388" s="3" t="s">
        <v>103</v>
      </c>
      <c r="B11388" s="3"/>
      <c r="C11388" s="18" t="s">
        <v>104</v>
      </c>
      <c r="D11388" s="18" t="s">
        <v>239</v>
      </c>
      <c r="E11388" s="18" t="s">
        <v>266</v>
      </c>
      <c r="F11388" s="18" t="s">
        <v>336</v>
      </c>
      <c r="G11388" s="19">
        <v>44082</v>
      </c>
      <c r="H11388" s="20"/>
      <c r="I11388" s="20" t="s">
        <v>21969</v>
      </c>
      <c r="J11388" s="21">
        <v>107.71</v>
      </c>
      <c r="K11388" s="18" t="str">
        <f>IFERROR(VLOOKUP(LEFT(I11388,7)+0,'[1]_Redacted Trans'!B$1:C$65536,2,0),P11388)</f>
        <v>2118748 - Castle Water Ltd</v>
      </c>
      <c r="L11388" s="18" t="s">
        <v>381</v>
      </c>
      <c r="M11388" s="18" t="str">
        <f>IFERROR(VLOOKUP(LEFT(I11388,7)+0,'[1]_Redacted Trans'!B$1:C$65536,2,0),Q11388)</f>
        <v>Kings Parade</v>
      </c>
      <c r="N11388" s="22" t="s">
        <v>110</v>
      </c>
      <c r="P11388" t="s">
        <v>382</v>
      </c>
      <c r="Q11388" t="s">
        <v>21970</v>
      </c>
    </row>
    <row r="11389" spans="1:17" x14ac:dyDescent="0.2">
      <c r="A11389" s="3" t="s">
        <v>103</v>
      </c>
      <c r="B11389" s="3"/>
      <c r="C11389" s="18" t="s">
        <v>104</v>
      </c>
      <c r="D11389" s="18" t="s">
        <v>239</v>
      </c>
      <c r="E11389" s="18" t="s">
        <v>266</v>
      </c>
      <c r="F11389" s="18" t="s">
        <v>336</v>
      </c>
      <c r="G11389" s="19">
        <v>44082</v>
      </c>
      <c r="H11389" s="20"/>
      <c r="I11389" s="20" t="s">
        <v>21971</v>
      </c>
      <c r="J11389" s="21">
        <v>13.47</v>
      </c>
      <c r="K11389" s="18" t="str">
        <f>IFERROR(VLOOKUP(LEFT(I11389,7)+0,'[1]_Redacted Trans'!B$1:C$65536,2,0),P11389)</f>
        <v>2118748 - Castle Water Ltd</v>
      </c>
      <c r="L11389" s="18" t="s">
        <v>381</v>
      </c>
      <c r="M11389" s="18" t="str">
        <f>IFERROR(VLOOKUP(LEFT(I11389,7)+0,'[1]_Redacted Trans'!B$1:C$65536,2,0),Q11389)</f>
        <v>Kings Parade</v>
      </c>
      <c r="N11389" s="22" t="s">
        <v>110</v>
      </c>
      <c r="P11389" t="s">
        <v>382</v>
      </c>
      <c r="Q11389" t="s">
        <v>21970</v>
      </c>
    </row>
    <row r="11390" spans="1:17" x14ac:dyDescent="0.2">
      <c r="A11390" s="3" t="s">
        <v>103</v>
      </c>
      <c r="B11390" s="3"/>
      <c r="C11390" s="18" t="s">
        <v>104</v>
      </c>
      <c r="D11390" s="18" t="s">
        <v>239</v>
      </c>
      <c r="E11390" s="18" t="s">
        <v>266</v>
      </c>
      <c r="F11390" s="18" t="s">
        <v>336</v>
      </c>
      <c r="G11390" s="19">
        <v>44082</v>
      </c>
      <c r="H11390" s="20"/>
      <c r="I11390" s="20" t="s">
        <v>21972</v>
      </c>
      <c r="J11390" s="21">
        <v>16.25</v>
      </c>
      <c r="K11390" s="18" t="str">
        <f>IFERROR(VLOOKUP(LEFT(I11390,7)+0,'[1]_Redacted Trans'!B$1:C$65536,2,0),P11390)</f>
        <v>2118748 - Castle Water Ltd</v>
      </c>
      <c r="L11390" s="18" t="s">
        <v>381</v>
      </c>
      <c r="M11390" s="18" t="str">
        <f>IFERROR(VLOOKUP(LEFT(I11390,7)+0,'[1]_Redacted Trans'!B$1:C$65536,2,0),Q11390)</f>
        <v>Southcliff</v>
      </c>
      <c r="N11390" s="22" t="s">
        <v>110</v>
      </c>
      <c r="P11390" t="s">
        <v>382</v>
      </c>
      <c r="Q11390" t="s">
        <v>21973</v>
      </c>
    </row>
    <row r="11391" spans="1:17" x14ac:dyDescent="0.2">
      <c r="A11391" s="3" t="s">
        <v>103</v>
      </c>
      <c r="B11391" s="3"/>
      <c r="C11391" s="18" t="s">
        <v>104</v>
      </c>
      <c r="D11391" s="18" t="s">
        <v>239</v>
      </c>
      <c r="E11391" s="18" t="s">
        <v>266</v>
      </c>
      <c r="F11391" s="18" t="s">
        <v>336</v>
      </c>
      <c r="G11391" s="19">
        <v>44082</v>
      </c>
      <c r="H11391" s="20"/>
      <c r="I11391" s="20" t="s">
        <v>21974</v>
      </c>
      <c r="J11391" s="21">
        <v>160.97999999999999</v>
      </c>
      <c r="K11391" s="18" t="str">
        <f>IFERROR(VLOOKUP(LEFT(I11391,7)+0,'[1]_Redacted Trans'!B$1:C$65536,2,0),P11391)</f>
        <v>2118748 - Castle Water Ltd</v>
      </c>
      <c r="L11391" s="18" t="s">
        <v>381</v>
      </c>
      <c r="M11391" s="18" t="str">
        <f>IFERROR(VLOOKUP(LEFT(I11391,7)+0,'[1]_Redacted Trans'!B$1:C$65536,2,0),Q11391)</f>
        <v>Kings Promenade</v>
      </c>
      <c r="N11391" s="22" t="s">
        <v>110</v>
      </c>
      <c r="P11391" t="s">
        <v>382</v>
      </c>
      <c r="Q11391" t="s">
        <v>21975</v>
      </c>
    </row>
    <row r="11392" spans="1:17" x14ac:dyDescent="0.2">
      <c r="A11392" s="3" t="s">
        <v>103</v>
      </c>
      <c r="B11392" s="3"/>
      <c r="C11392" s="18" t="s">
        <v>104</v>
      </c>
      <c r="D11392" s="18" t="s">
        <v>239</v>
      </c>
      <c r="E11392" s="18" t="s">
        <v>266</v>
      </c>
      <c r="F11392" s="18" t="s">
        <v>336</v>
      </c>
      <c r="G11392" s="19">
        <v>44082</v>
      </c>
      <c r="H11392" s="20"/>
      <c r="I11392" s="20" t="s">
        <v>21976</v>
      </c>
      <c r="J11392" s="21">
        <v>69.44</v>
      </c>
      <c r="K11392" s="18" t="str">
        <f>IFERROR(VLOOKUP(LEFT(I11392,7)+0,'[1]_Redacted Trans'!B$1:C$65536,2,0),P11392)</f>
        <v>2118748 - Castle Water Ltd</v>
      </c>
      <c r="L11392" s="18" t="s">
        <v>381</v>
      </c>
      <c r="M11392" s="18" t="str">
        <f>IFERROR(VLOOKUP(LEFT(I11392,7)+0,'[1]_Redacted Trans'!B$1:C$65536,2,0),Q11392)</f>
        <v>The Quay</v>
      </c>
      <c r="N11392" s="22" t="s">
        <v>110</v>
      </c>
      <c r="P11392" t="s">
        <v>382</v>
      </c>
      <c r="Q11392" t="s">
        <v>18102</v>
      </c>
    </row>
    <row r="11393" spans="1:17" x14ac:dyDescent="0.2">
      <c r="A11393" s="3" t="s">
        <v>103</v>
      </c>
      <c r="B11393" s="3"/>
      <c r="C11393" s="18" t="s">
        <v>104</v>
      </c>
      <c r="D11393" s="18" t="s">
        <v>239</v>
      </c>
      <c r="E11393" s="18" t="s">
        <v>266</v>
      </c>
      <c r="F11393" s="18" t="s">
        <v>336</v>
      </c>
      <c r="G11393" s="19">
        <v>44082</v>
      </c>
      <c r="H11393" s="20"/>
      <c r="I11393" s="20" t="s">
        <v>21977</v>
      </c>
      <c r="J11393" s="21">
        <v>31</v>
      </c>
      <c r="K11393" s="18" t="str">
        <f>IFERROR(VLOOKUP(LEFT(I11393,7)+0,'[1]_Redacted Trans'!B$1:C$65536,2,0),P11393)</f>
        <v>2118748 - Castle Water Ltd</v>
      </c>
      <c r="L11393" s="18" t="s">
        <v>381</v>
      </c>
      <c r="M11393" s="18" t="str">
        <f>IFERROR(VLOOKUP(LEFT(I11393,7)+0,'[1]_Redacted Trans'!B$1:C$65536,2,0),Q11393)</f>
        <v>Old Hall Lane</v>
      </c>
      <c r="N11393" s="22" t="s">
        <v>110</v>
      </c>
      <c r="P11393" t="s">
        <v>382</v>
      </c>
      <c r="Q11393" t="s">
        <v>21295</v>
      </c>
    </row>
    <row r="11394" spans="1:17" x14ac:dyDescent="0.2">
      <c r="A11394" s="3" t="s">
        <v>103</v>
      </c>
      <c r="B11394" s="3"/>
      <c r="C11394" s="18" t="s">
        <v>104</v>
      </c>
      <c r="D11394" s="18" t="s">
        <v>239</v>
      </c>
      <c r="E11394" s="18" t="s">
        <v>266</v>
      </c>
      <c r="F11394" s="18" t="s">
        <v>336</v>
      </c>
      <c r="G11394" s="19">
        <v>44082</v>
      </c>
      <c r="H11394" s="20"/>
      <c r="I11394" s="20" t="s">
        <v>21978</v>
      </c>
      <c r="J11394" s="21">
        <v>77.39</v>
      </c>
      <c r="K11394" s="18" t="str">
        <f>IFERROR(VLOOKUP(LEFT(I11394,7)+0,'[1]_Redacted Trans'!B$1:C$65536,2,0),P11394)</f>
        <v>2118748 - Castle Water Ltd</v>
      </c>
      <c r="L11394" s="18" t="s">
        <v>381</v>
      </c>
      <c r="M11394" s="18" t="str">
        <f>IFERROR(VLOOKUP(LEFT(I11394,7)+0,'[1]_Redacted Trans'!B$1:C$65536,2,0),Q11394)</f>
        <v>TDC New Toilets</v>
      </c>
      <c r="N11394" s="22" t="s">
        <v>110</v>
      </c>
      <c r="P11394" t="s">
        <v>382</v>
      </c>
      <c r="Q11394" t="s">
        <v>21979</v>
      </c>
    </row>
    <row r="11395" spans="1:17" x14ac:dyDescent="0.2">
      <c r="A11395" s="3" t="s">
        <v>103</v>
      </c>
      <c r="B11395" s="3"/>
      <c r="C11395" s="18" t="s">
        <v>104</v>
      </c>
      <c r="D11395" s="18" t="s">
        <v>239</v>
      </c>
      <c r="E11395" s="18" t="s">
        <v>266</v>
      </c>
      <c r="F11395" s="18" t="s">
        <v>336</v>
      </c>
      <c r="G11395" s="19">
        <v>44082</v>
      </c>
      <c r="H11395" s="20"/>
      <c r="I11395" s="20" t="s">
        <v>21980</v>
      </c>
      <c r="J11395" s="21">
        <v>435.52</v>
      </c>
      <c r="K11395" s="18" t="str">
        <f>IFERROR(VLOOKUP(LEFT(I11395,7)+0,'[1]_Redacted Trans'!B$1:C$65536,2,0),P11395)</f>
        <v>2118748 - Castle Water Ltd</v>
      </c>
      <c r="L11395" s="18" t="s">
        <v>381</v>
      </c>
      <c r="M11395" s="18" t="str">
        <f>IFERROR(VLOOKUP(LEFT(I11395,7)+0,'[1]_Redacted Trans'!B$1:C$65536,2,0),Q11395)</f>
        <v>Rosemary Road</v>
      </c>
      <c r="N11395" s="22" t="s">
        <v>110</v>
      </c>
      <c r="P11395" t="s">
        <v>382</v>
      </c>
      <c r="Q11395" t="s">
        <v>21981</v>
      </c>
    </row>
    <row r="11396" spans="1:17" x14ac:dyDescent="0.2">
      <c r="A11396" s="3" t="s">
        <v>103</v>
      </c>
      <c r="B11396" s="3"/>
      <c r="C11396" s="18" t="s">
        <v>104</v>
      </c>
      <c r="D11396" s="18" t="s">
        <v>239</v>
      </c>
      <c r="E11396" s="18" t="s">
        <v>266</v>
      </c>
      <c r="F11396" s="18" t="s">
        <v>336</v>
      </c>
      <c r="G11396" s="19">
        <v>44082</v>
      </c>
      <c r="H11396" s="20"/>
      <c r="I11396" s="20" t="s">
        <v>21982</v>
      </c>
      <c r="J11396" s="21">
        <v>33.130000000000003</v>
      </c>
      <c r="K11396" s="18" t="str">
        <f>IFERROR(VLOOKUP(LEFT(I11396,7)+0,'[1]_Redacted Trans'!B$1:C$65536,2,0),P11396)</f>
        <v>2118748 - Castle Water Ltd</v>
      </c>
      <c r="L11396" s="18" t="s">
        <v>381</v>
      </c>
      <c r="M11396" s="18" t="str">
        <f>IFERROR(VLOOKUP(LEFT(I11396,7)+0,'[1]_Redacted Trans'!B$1:C$65536,2,0),Q11396)</f>
        <v>Meadow Way</v>
      </c>
      <c r="N11396" s="22" t="s">
        <v>110</v>
      </c>
      <c r="P11396" t="s">
        <v>382</v>
      </c>
      <c r="Q11396" t="s">
        <v>21983</v>
      </c>
    </row>
    <row r="11397" spans="1:17" x14ac:dyDescent="0.2">
      <c r="A11397" s="3" t="s">
        <v>103</v>
      </c>
      <c r="B11397" s="3"/>
      <c r="C11397" s="18" t="s">
        <v>104</v>
      </c>
      <c r="D11397" s="18" t="s">
        <v>239</v>
      </c>
      <c r="E11397" s="18" t="s">
        <v>266</v>
      </c>
      <c r="F11397" s="18" t="s">
        <v>336</v>
      </c>
      <c r="G11397" s="19">
        <v>44082</v>
      </c>
      <c r="H11397" s="20"/>
      <c r="I11397" s="20" t="s">
        <v>21984</v>
      </c>
      <c r="J11397" s="21">
        <v>47.89</v>
      </c>
      <c r="K11397" s="18" t="str">
        <f>IFERROR(VLOOKUP(LEFT(I11397,7)+0,'[1]_Redacted Trans'!B$1:C$65536,2,0),P11397)</f>
        <v>2118748 - Castle Water Ltd</v>
      </c>
      <c r="L11397" s="18" t="s">
        <v>381</v>
      </c>
      <c r="M11397" s="18" t="str">
        <f>IFERROR(VLOOKUP(LEFT(I11397,7)+0,'[1]_Redacted Trans'!B$1:C$65536,2,0),Q11397)</f>
        <v>Brook Street</v>
      </c>
      <c r="N11397" s="22" t="s">
        <v>110</v>
      </c>
      <c r="P11397" t="s">
        <v>382</v>
      </c>
      <c r="Q11397" t="s">
        <v>21985</v>
      </c>
    </row>
    <row r="11398" spans="1:17" x14ac:dyDescent="0.2">
      <c r="A11398" s="3" t="s">
        <v>103</v>
      </c>
      <c r="B11398" s="3"/>
      <c r="C11398" s="18" t="s">
        <v>104</v>
      </c>
      <c r="D11398" s="18" t="s">
        <v>239</v>
      </c>
      <c r="E11398" s="18" t="s">
        <v>266</v>
      </c>
      <c r="F11398" s="18" t="s">
        <v>336</v>
      </c>
      <c r="G11398" s="19">
        <v>44082</v>
      </c>
      <c r="H11398" s="20"/>
      <c r="I11398" s="20" t="s">
        <v>21986</v>
      </c>
      <c r="J11398" s="21">
        <v>65.58</v>
      </c>
      <c r="K11398" s="18" t="str">
        <f>IFERROR(VLOOKUP(LEFT(I11398,7)+0,'[1]_Redacted Trans'!B$1:C$65536,2,0),P11398)</f>
        <v>2118748 - Castle Water Ltd</v>
      </c>
      <c r="L11398" s="18" t="s">
        <v>381</v>
      </c>
      <c r="M11398" s="18" t="str">
        <f>IFERROR(VLOOKUP(LEFT(I11398,7)+0,'[1]_Redacted Trans'!B$1:C$65536,2,0),Q11398)</f>
        <v>Cliff Parade</v>
      </c>
      <c r="N11398" s="22" t="s">
        <v>110</v>
      </c>
      <c r="P11398" t="s">
        <v>382</v>
      </c>
      <c r="Q11398" t="s">
        <v>21987</v>
      </c>
    </row>
    <row r="11399" spans="1:17" x14ac:dyDescent="0.2">
      <c r="A11399" s="3" t="s">
        <v>103</v>
      </c>
      <c r="B11399" s="3"/>
      <c r="C11399" s="18" t="s">
        <v>104</v>
      </c>
      <c r="D11399" s="18" t="s">
        <v>239</v>
      </c>
      <c r="E11399" s="18" t="s">
        <v>266</v>
      </c>
      <c r="F11399" s="18" t="s">
        <v>336</v>
      </c>
      <c r="G11399" s="19">
        <v>44082</v>
      </c>
      <c r="H11399" s="20"/>
      <c r="I11399" s="20" t="s">
        <v>21988</v>
      </c>
      <c r="J11399" s="21">
        <v>146.24</v>
      </c>
      <c r="K11399" s="18" t="str">
        <f>IFERROR(VLOOKUP(LEFT(I11399,7)+0,'[1]_Redacted Trans'!B$1:C$65536,2,0),P11399)</f>
        <v>2118748 - Castle Water Ltd</v>
      </c>
      <c r="L11399" s="18" t="s">
        <v>381</v>
      </c>
      <c r="M11399" s="18" t="str">
        <f>IFERROR(VLOOKUP(LEFT(I11399,7)+0,'[1]_Redacted Trans'!B$1:C$65536,2,0),Q11399)</f>
        <v>The Esplanade</v>
      </c>
      <c r="N11399" s="22" t="s">
        <v>110</v>
      </c>
      <c r="P11399" t="s">
        <v>382</v>
      </c>
      <c r="Q11399" t="s">
        <v>17950</v>
      </c>
    </row>
    <row r="11400" spans="1:17" x14ac:dyDescent="0.2">
      <c r="A11400" s="3" t="s">
        <v>103</v>
      </c>
      <c r="B11400" s="3"/>
      <c r="C11400" s="18" t="s">
        <v>104</v>
      </c>
      <c r="D11400" s="18" t="s">
        <v>239</v>
      </c>
      <c r="E11400" s="18" t="s">
        <v>266</v>
      </c>
      <c r="F11400" s="18" t="s">
        <v>336</v>
      </c>
      <c r="G11400" s="19">
        <v>44082</v>
      </c>
      <c r="H11400" s="20"/>
      <c r="I11400" s="20" t="s">
        <v>21989</v>
      </c>
      <c r="J11400" s="21">
        <v>81.33</v>
      </c>
      <c r="K11400" s="18" t="str">
        <f>IFERROR(VLOOKUP(LEFT(I11400,7)+0,'[1]_Redacted Trans'!B$1:C$65536,2,0),P11400)</f>
        <v>2118748 - Castle Water Ltd</v>
      </c>
      <c r="L11400" s="18" t="s">
        <v>381</v>
      </c>
      <c r="M11400" s="18" t="str">
        <f>IFERROR(VLOOKUP(LEFT(I11400,7)+0,'[1]_Redacted Trans'!B$1:C$65536,2,0),Q11400)</f>
        <v>Kino Road</v>
      </c>
      <c r="N11400" s="22" t="s">
        <v>110</v>
      </c>
      <c r="P11400" t="s">
        <v>382</v>
      </c>
      <c r="Q11400" t="s">
        <v>21990</v>
      </c>
    </row>
    <row r="11401" spans="1:17" x14ac:dyDescent="0.2">
      <c r="A11401" s="3" t="s">
        <v>103</v>
      </c>
      <c r="B11401" s="3"/>
      <c r="C11401" s="18" t="s">
        <v>104</v>
      </c>
      <c r="D11401" s="18" t="s">
        <v>239</v>
      </c>
      <c r="E11401" s="18" t="s">
        <v>266</v>
      </c>
      <c r="F11401" s="18" t="s">
        <v>336</v>
      </c>
      <c r="G11401" s="19">
        <v>44082</v>
      </c>
      <c r="H11401" s="20"/>
      <c r="I11401" s="20" t="s">
        <v>21991</v>
      </c>
      <c r="J11401" s="21">
        <v>77.459999999999994</v>
      </c>
      <c r="K11401" s="18" t="str">
        <f>IFERROR(VLOOKUP(LEFT(I11401,7)+0,'[1]_Redacted Trans'!B$1:C$65536,2,0),P11401)</f>
        <v>2118748 - Castle Water Ltd</v>
      </c>
      <c r="L11401" s="18" t="s">
        <v>381</v>
      </c>
      <c r="M11401" s="18" t="str">
        <f>IFERROR(VLOOKUP(LEFT(I11401,7)+0,'[1]_Redacted Trans'!B$1:C$65536,2,0),Q11401)</f>
        <v>Cambridge Road</v>
      </c>
      <c r="N11401" s="22" t="s">
        <v>110</v>
      </c>
      <c r="P11401" t="s">
        <v>382</v>
      </c>
      <c r="Q11401" t="s">
        <v>21992</v>
      </c>
    </row>
    <row r="11402" spans="1:17" x14ac:dyDescent="0.2">
      <c r="A11402" s="3" t="s">
        <v>103</v>
      </c>
      <c r="B11402" s="3"/>
      <c r="C11402" s="18" t="s">
        <v>104</v>
      </c>
      <c r="D11402" s="18" t="s">
        <v>239</v>
      </c>
      <c r="E11402" s="18" t="s">
        <v>266</v>
      </c>
      <c r="F11402" s="18" t="s">
        <v>336</v>
      </c>
      <c r="G11402" s="19">
        <v>44082</v>
      </c>
      <c r="H11402" s="20"/>
      <c r="I11402" s="20" t="s">
        <v>21993</v>
      </c>
      <c r="J11402" s="21">
        <v>758.69</v>
      </c>
      <c r="K11402" s="18" t="str">
        <f>IFERROR(VLOOKUP(LEFT(I11402,7)+0,'[1]_Redacted Trans'!B$1:C$65536,2,0),P11402)</f>
        <v>2118748 - Castle Water Ltd</v>
      </c>
      <c r="L11402" s="18" t="s">
        <v>381</v>
      </c>
      <c r="M11402" s="18" t="str">
        <f>IFERROR(VLOOKUP(LEFT(I11402,7)+0,'[1]_Redacted Trans'!B$1:C$65536,2,0),Q11402)</f>
        <v>Waterside</v>
      </c>
      <c r="N11402" s="22" t="s">
        <v>110</v>
      </c>
      <c r="P11402" t="s">
        <v>382</v>
      </c>
      <c r="Q11402" t="s">
        <v>21994</v>
      </c>
    </row>
    <row r="11403" spans="1:17" x14ac:dyDescent="0.2">
      <c r="A11403" s="3" t="s">
        <v>103</v>
      </c>
      <c r="B11403" s="3"/>
      <c r="C11403" s="18" t="s">
        <v>104</v>
      </c>
      <c r="D11403" s="18" t="s">
        <v>239</v>
      </c>
      <c r="E11403" s="18" t="s">
        <v>266</v>
      </c>
      <c r="F11403" s="18" t="s">
        <v>336</v>
      </c>
      <c r="G11403" s="19">
        <v>44082</v>
      </c>
      <c r="H11403" s="20"/>
      <c r="I11403" s="20" t="s">
        <v>21995</v>
      </c>
      <c r="J11403" s="21">
        <v>95.1</v>
      </c>
      <c r="K11403" s="18" t="str">
        <f>IFERROR(VLOOKUP(LEFT(I11403,7)+0,'[1]_Redacted Trans'!B$1:C$65536,2,0),P11403)</f>
        <v>2118748 - Castle Water Ltd</v>
      </c>
      <c r="L11403" s="18" t="s">
        <v>381</v>
      </c>
      <c r="M11403" s="18" t="str">
        <f>IFERROR(VLOOKUP(LEFT(I11403,7)+0,'[1]_Redacted Trans'!B$1:C$65536,2,0),Q11403)</f>
        <v>Brighton Road</v>
      </c>
      <c r="N11403" s="22" t="s">
        <v>110</v>
      </c>
      <c r="P11403" t="s">
        <v>382</v>
      </c>
      <c r="Q11403" t="s">
        <v>21996</v>
      </c>
    </row>
    <row r="11404" spans="1:17" x14ac:dyDescent="0.2">
      <c r="A11404" s="3" t="s">
        <v>103</v>
      </c>
      <c r="B11404" s="3"/>
      <c r="C11404" s="18" t="s">
        <v>104</v>
      </c>
      <c r="D11404" s="18" t="s">
        <v>239</v>
      </c>
      <c r="E11404" s="18" t="s">
        <v>266</v>
      </c>
      <c r="F11404" s="18" t="s">
        <v>336</v>
      </c>
      <c r="G11404" s="19">
        <v>44082</v>
      </c>
      <c r="H11404" s="20"/>
      <c r="I11404" s="20" t="s">
        <v>21997</v>
      </c>
      <c r="J11404" s="21">
        <v>0.13</v>
      </c>
      <c r="K11404" s="18" t="str">
        <f>IFERROR(VLOOKUP(LEFT(I11404,7)+0,'[1]_Redacted Trans'!B$1:C$65536,2,0),P11404)</f>
        <v>2118748 - Castle Water Ltd</v>
      </c>
      <c r="L11404" s="18" t="s">
        <v>381</v>
      </c>
      <c r="M11404" s="18" t="str">
        <f>IFERROR(VLOOKUP(LEFT(I11404,7)+0,'[1]_Redacted Trans'!B$1:C$65536,2,0),Q11404)</f>
        <v>Car Park Toilets/Bay Road</v>
      </c>
      <c r="N11404" s="22" t="s">
        <v>110</v>
      </c>
      <c r="P11404" t="s">
        <v>382</v>
      </c>
      <c r="Q11404" t="s">
        <v>21998</v>
      </c>
    </row>
    <row r="11405" spans="1:17" x14ac:dyDescent="0.2">
      <c r="A11405" s="3" t="s">
        <v>103</v>
      </c>
      <c r="B11405" s="3"/>
      <c r="C11405" s="18" t="s">
        <v>104</v>
      </c>
      <c r="D11405" s="18" t="s">
        <v>239</v>
      </c>
      <c r="E11405" s="18" t="s">
        <v>266</v>
      </c>
      <c r="F11405" s="18" t="s">
        <v>336</v>
      </c>
      <c r="G11405" s="19">
        <v>44082</v>
      </c>
      <c r="H11405" s="20"/>
      <c r="I11405" s="20" t="s">
        <v>21999</v>
      </c>
      <c r="J11405" s="21">
        <v>160.72999999999999</v>
      </c>
      <c r="K11405" s="18" t="str">
        <f>IFERROR(VLOOKUP(LEFT(I11405,7)+0,'[1]_Redacted Trans'!B$1:C$65536,2,0),P11405)</f>
        <v>2118748 - Castle Water Ltd</v>
      </c>
      <c r="L11405" s="18" t="s">
        <v>381</v>
      </c>
      <c r="M11405" s="18" t="str">
        <f>IFERROR(VLOOKUP(LEFT(I11405,7)+0,'[1]_Redacted Trans'!B$1:C$65536,2,0),Q11405)</f>
        <v>Kings Promenade</v>
      </c>
      <c r="N11405" s="22" t="s">
        <v>110</v>
      </c>
      <c r="P11405" t="s">
        <v>382</v>
      </c>
      <c r="Q11405" t="s">
        <v>21975</v>
      </c>
    </row>
    <row r="11406" spans="1:17" x14ac:dyDescent="0.2">
      <c r="A11406" s="3" t="s">
        <v>103</v>
      </c>
      <c r="B11406" s="3"/>
      <c r="C11406" s="18" t="s">
        <v>104</v>
      </c>
      <c r="D11406" s="18" t="s">
        <v>239</v>
      </c>
      <c r="E11406" s="18" t="s">
        <v>266</v>
      </c>
      <c r="F11406" s="18" t="s">
        <v>336</v>
      </c>
      <c r="G11406" s="19">
        <v>44031</v>
      </c>
      <c r="H11406" s="20"/>
      <c r="I11406" s="20" t="s">
        <v>22000</v>
      </c>
      <c r="J11406" s="21">
        <v>54.88</v>
      </c>
      <c r="K11406" s="18" t="str">
        <f>IFERROR(VLOOKUP(LEFT(I11406,7)+0,'[1]_Redacted Trans'!B$1:C$65536,2,0),P11406)</f>
        <v>2118748 - Castle Water Ltd</v>
      </c>
      <c r="L11406" s="18" t="s">
        <v>381</v>
      </c>
      <c r="M11406" s="18" t="str">
        <f>IFERROR(VLOOKUP(LEFT(I11406,7)+0,'[1]_Redacted Trans'!B$1:C$65536,2,0),Q11406)</f>
        <v>Waterside</v>
      </c>
      <c r="N11406" s="22" t="s">
        <v>110</v>
      </c>
      <c r="P11406" t="s">
        <v>382</v>
      </c>
      <c r="Q11406" t="s">
        <v>21994</v>
      </c>
    </row>
    <row r="11407" spans="1:17" x14ac:dyDescent="0.2">
      <c r="A11407" s="3" t="s">
        <v>103</v>
      </c>
      <c r="B11407" s="3"/>
      <c r="C11407" s="18" t="s">
        <v>104</v>
      </c>
      <c r="D11407" s="18" t="s">
        <v>239</v>
      </c>
      <c r="E11407" s="18" t="s">
        <v>266</v>
      </c>
      <c r="F11407" s="18" t="s">
        <v>336</v>
      </c>
      <c r="G11407" s="19">
        <v>44082</v>
      </c>
      <c r="H11407" s="20"/>
      <c r="I11407" s="20" t="s">
        <v>22001</v>
      </c>
      <c r="J11407" s="21">
        <v>30.75</v>
      </c>
      <c r="K11407" s="18" t="str">
        <f>IFERROR(VLOOKUP(LEFT(I11407,7)+0,'[1]_Redacted Trans'!B$1:C$65536,2,0),P11407)</f>
        <v>2118748 - Castle Water Ltd</v>
      </c>
      <c r="L11407" s="18" t="s">
        <v>381</v>
      </c>
      <c r="M11407" s="18" t="str">
        <f>IFERROR(VLOOKUP(LEFT(I11407,7)+0,'[1]_Redacted Trans'!B$1:C$65536,2,0),Q11407)</f>
        <v>Old Hall Lane</v>
      </c>
      <c r="N11407" s="22" t="s">
        <v>110</v>
      </c>
      <c r="P11407" t="s">
        <v>382</v>
      </c>
      <c r="Q11407" t="s">
        <v>21295</v>
      </c>
    </row>
    <row r="11408" spans="1:17" x14ac:dyDescent="0.2">
      <c r="A11408" s="3" t="s">
        <v>103</v>
      </c>
      <c r="B11408" s="3"/>
      <c r="C11408" s="18" t="s">
        <v>104</v>
      </c>
      <c r="D11408" s="18" t="s">
        <v>239</v>
      </c>
      <c r="E11408" s="18" t="s">
        <v>266</v>
      </c>
      <c r="F11408" s="18" t="s">
        <v>336</v>
      </c>
      <c r="G11408" s="19">
        <v>44082</v>
      </c>
      <c r="H11408" s="20"/>
      <c r="I11408" s="20" t="s">
        <v>22002</v>
      </c>
      <c r="J11408" s="21">
        <v>15.43</v>
      </c>
      <c r="K11408" s="18" t="str">
        <f>IFERROR(VLOOKUP(LEFT(I11408,7)+0,'[1]_Redacted Trans'!B$1:C$65536,2,0),P11408)</f>
        <v>2118748 - Castle Water Ltd</v>
      </c>
      <c r="L11408" s="18" t="s">
        <v>381</v>
      </c>
      <c r="M11408" s="18" t="str">
        <f>IFERROR(VLOOKUP(LEFT(I11408,7)+0,'[1]_Redacted Trans'!B$1:C$65536,2,0),Q11408)</f>
        <v>The Green</v>
      </c>
      <c r="N11408" s="22" t="s">
        <v>110</v>
      </c>
      <c r="P11408" t="s">
        <v>382</v>
      </c>
      <c r="Q11408" t="s">
        <v>22003</v>
      </c>
    </row>
    <row r="11409" spans="1:17" x14ac:dyDescent="0.2">
      <c r="A11409" s="3" t="s">
        <v>103</v>
      </c>
      <c r="B11409" s="3"/>
      <c r="C11409" s="18" t="s">
        <v>104</v>
      </c>
      <c r="D11409" s="18" t="s">
        <v>239</v>
      </c>
      <c r="E11409" s="18" t="s">
        <v>266</v>
      </c>
      <c r="F11409" s="18" t="s">
        <v>336</v>
      </c>
      <c r="G11409" s="19">
        <v>44082</v>
      </c>
      <c r="H11409" s="20"/>
      <c r="I11409" s="20" t="s">
        <v>22004</v>
      </c>
      <c r="J11409" s="21">
        <v>38.82</v>
      </c>
      <c r="K11409" s="18" t="str">
        <f>IFERROR(VLOOKUP(LEFT(I11409,7)+0,'[1]_Redacted Trans'!B$1:C$65536,2,0),P11409)</f>
        <v>2118748 - Castle Water Ltd</v>
      </c>
      <c r="L11409" s="18" t="s">
        <v>381</v>
      </c>
      <c r="M11409" s="18" t="str">
        <f>IFERROR(VLOOKUP(LEFT(I11409,7)+0,'[1]_Redacted Trans'!B$1:C$65536,2,0),Q11409)</f>
        <v>Pub Cons St Osyth</v>
      </c>
      <c r="N11409" s="22" t="s">
        <v>110</v>
      </c>
      <c r="P11409" t="s">
        <v>382</v>
      </c>
      <c r="Q11409" t="s">
        <v>21958</v>
      </c>
    </row>
    <row r="11410" spans="1:17" x14ac:dyDescent="0.2">
      <c r="A11410" s="3" t="s">
        <v>103</v>
      </c>
      <c r="B11410" s="3"/>
      <c r="C11410" s="18" t="s">
        <v>104</v>
      </c>
      <c r="D11410" s="18" t="s">
        <v>239</v>
      </c>
      <c r="E11410" s="18" t="s">
        <v>266</v>
      </c>
      <c r="F11410" s="18" t="s">
        <v>336</v>
      </c>
      <c r="G11410" s="19">
        <v>44031</v>
      </c>
      <c r="H11410" s="20"/>
      <c r="I11410" s="20" t="s">
        <v>22005</v>
      </c>
      <c r="J11410" s="21">
        <v>74.22</v>
      </c>
      <c r="K11410" s="18" t="str">
        <f>IFERROR(VLOOKUP(LEFT(I11410,7)+0,'[1]_Redacted Trans'!B$1:C$65536,2,0),P11410)</f>
        <v>2118748 - Castle Water Ltd</v>
      </c>
      <c r="L11410" s="18" t="s">
        <v>381</v>
      </c>
      <c r="M11410" s="18" t="str">
        <f>IFERROR(VLOOKUP(LEFT(I11410,7)+0,'[1]_Redacted Trans'!B$1:C$65536,2,0),Q11410)</f>
        <v>TDC New Toilets</v>
      </c>
      <c r="N11410" s="22" t="s">
        <v>110</v>
      </c>
      <c r="P11410" t="s">
        <v>382</v>
      </c>
      <c r="Q11410" t="s">
        <v>21979</v>
      </c>
    </row>
    <row r="11411" spans="1:17" x14ac:dyDescent="0.2">
      <c r="A11411" s="3" t="s">
        <v>103</v>
      </c>
      <c r="B11411" s="3"/>
      <c r="C11411" s="18" t="s">
        <v>104</v>
      </c>
      <c r="D11411" s="18" t="s">
        <v>239</v>
      </c>
      <c r="E11411" s="18" t="s">
        <v>266</v>
      </c>
      <c r="F11411" s="18" t="s">
        <v>336</v>
      </c>
      <c r="G11411" s="19">
        <v>44082</v>
      </c>
      <c r="H11411" s="20"/>
      <c r="I11411" s="20" t="s">
        <v>22006</v>
      </c>
      <c r="J11411" s="21">
        <v>44.93</v>
      </c>
      <c r="K11411" s="18" t="str">
        <f>IFERROR(VLOOKUP(LEFT(I11411,7)+0,'[1]_Redacted Trans'!B$1:C$65536,2,0),P11411)</f>
        <v>2118748 - Castle Water Ltd</v>
      </c>
      <c r="L11411" s="18" t="s">
        <v>381</v>
      </c>
      <c r="M11411" s="18" t="str">
        <f>IFERROR(VLOOKUP(LEFT(I11411,7)+0,'[1]_Redacted Trans'!B$1:C$65536,2,0),Q11411)</f>
        <v>Station Road</v>
      </c>
      <c r="N11411" s="22" t="s">
        <v>110</v>
      </c>
      <c r="P11411" t="s">
        <v>382</v>
      </c>
      <c r="Q11411" t="s">
        <v>22007</v>
      </c>
    </row>
    <row r="11412" spans="1:17" x14ac:dyDescent="0.2">
      <c r="A11412" s="3" t="s">
        <v>103</v>
      </c>
      <c r="B11412" s="3"/>
      <c r="C11412" s="18" t="s">
        <v>104</v>
      </c>
      <c r="D11412" s="18" t="s">
        <v>239</v>
      </c>
      <c r="E11412" s="18" t="s">
        <v>266</v>
      </c>
      <c r="F11412" s="18" t="s">
        <v>336</v>
      </c>
      <c r="G11412" s="19">
        <v>44082</v>
      </c>
      <c r="H11412" s="20"/>
      <c r="I11412" s="20" t="s">
        <v>22008</v>
      </c>
      <c r="J11412" s="21">
        <v>16</v>
      </c>
      <c r="K11412" s="18" t="str">
        <f>IFERROR(VLOOKUP(LEFT(I11412,7)+0,'[1]_Redacted Trans'!B$1:C$65536,2,0),P11412)</f>
        <v>2118748 - Castle Water Ltd</v>
      </c>
      <c r="L11412" s="18" t="s">
        <v>381</v>
      </c>
      <c r="M11412" s="18" t="str">
        <f>IFERROR(VLOOKUP(LEFT(I11412,7)+0,'[1]_Redacted Trans'!B$1:C$65536,2,0),Q11412)</f>
        <v>Southcliff</v>
      </c>
      <c r="N11412" s="22" t="s">
        <v>110</v>
      </c>
      <c r="P11412" t="s">
        <v>382</v>
      </c>
      <c r="Q11412" t="s">
        <v>21973</v>
      </c>
    </row>
    <row r="11413" spans="1:17" x14ac:dyDescent="0.2">
      <c r="A11413" s="3" t="s">
        <v>103</v>
      </c>
      <c r="B11413" s="3"/>
      <c r="C11413" s="18" t="s">
        <v>104</v>
      </c>
      <c r="D11413" s="18" t="s">
        <v>239</v>
      </c>
      <c r="E11413" s="18" t="s">
        <v>266</v>
      </c>
      <c r="F11413" s="18" t="s">
        <v>336</v>
      </c>
      <c r="G11413" s="19">
        <v>44031</v>
      </c>
      <c r="H11413" s="20"/>
      <c r="I11413" s="20" t="s">
        <v>22009</v>
      </c>
      <c r="J11413" s="21">
        <v>107.46</v>
      </c>
      <c r="K11413" s="18" t="str">
        <f>IFERROR(VLOOKUP(LEFT(I11413,7)+0,'[1]_Redacted Trans'!B$1:C$65536,2,0),P11413)</f>
        <v>2118748 - Castle Water Ltd</v>
      </c>
      <c r="L11413" s="18" t="s">
        <v>381</v>
      </c>
      <c r="M11413" s="18" t="str">
        <f>IFERROR(VLOOKUP(LEFT(I11413,7)+0,'[1]_Redacted Trans'!B$1:C$65536,2,0),Q11413)</f>
        <v>Kings Parade</v>
      </c>
      <c r="N11413" s="22" t="s">
        <v>110</v>
      </c>
      <c r="P11413" t="s">
        <v>382</v>
      </c>
      <c r="Q11413" t="s">
        <v>21970</v>
      </c>
    </row>
    <row r="11414" spans="1:17" x14ac:dyDescent="0.2">
      <c r="A11414" s="3" t="s">
        <v>103</v>
      </c>
      <c r="B11414" s="3"/>
      <c r="C11414" s="18" t="s">
        <v>104</v>
      </c>
      <c r="D11414" s="18" t="s">
        <v>239</v>
      </c>
      <c r="E11414" s="18" t="s">
        <v>266</v>
      </c>
      <c r="F11414" s="18" t="s">
        <v>336</v>
      </c>
      <c r="G11414" s="19">
        <v>44031</v>
      </c>
      <c r="H11414" s="20"/>
      <c r="I11414" s="20" t="s">
        <v>22010</v>
      </c>
      <c r="J11414" s="21">
        <v>54.35</v>
      </c>
      <c r="K11414" s="18" t="str">
        <f>IFERROR(VLOOKUP(LEFT(I11414,7)+0,'[1]_Redacted Trans'!B$1:C$65536,2,0),P11414)</f>
        <v>2118748 - Castle Water Ltd</v>
      </c>
      <c r="L11414" s="18" t="s">
        <v>381</v>
      </c>
      <c r="M11414" s="18" t="str">
        <f>IFERROR(VLOOKUP(LEFT(I11414,7)+0,'[1]_Redacted Trans'!B$1:C$65536,2,0),Q11414)</f>
        <v>Old Way</v>
      </c>
      <c r="N11414" s="22" t="s">
        <v>110</v>
      </c>
      <c r="P11414" t="s">
        <v>382</v>
      </c>
      <c r="Q11414" t="s">
        <v>21960</v>
      </c>
    </row>
    <row r="11415" spans="1:17" x14ac:dyDescent="0.2">
      <c r="A11415" s="3" t="s">
        <v>103</v>
      </c>
      <c r="B11415" s="3"/>
      <c r="C11415" s="18" t="s">
        <v>104</v>
      </c>
      <c r="D11415" s="18" t="s">
        <v>239</v>
      </c>
      <c r="E11415" s="18" t="s">
        <v>266</v>
      </c>
      <c r="F11415" s="18" t="s">
        <v>336</v>
      </c>
      <c r="G11415" s="19">
        <v>44031</v>
      </c>
      <c r="H11415" s="20"/>
      <c r="I11415" s="20" t="s">
        <v>22011</v>
      </c>
      <c r="J11415" s="21">
        <v>88.97</v>
      </c>
      <c r="K11415" s="18" t="str">
        <f>IFERROR(VLOOKUP(LEFT(I11415,7)+0,'[1]_Redacted Trans'!B$1:C$65536,2,0),P11415)</f>
        <v>2118748 - Castle Water Ltd</v>
      </c>
      <c r="L11415" s="18" t="s">
        <v>381</v>
      </c>
      <c r="M11415" s="18" t="str">
        <f>IFERROR(VLOOKUP(LEFT(I11415,7)+0,'[1]_Redacted Trans'!B$1:C$65536,2,0),Q11415)</f>
        <v>Brook Street</v>
      </c>
      <c r="N11415" s="22" t="s">
        <v>110</v>
      </c>
      <c r="P11415" t="s">
        <v>382</v>
      </c>
      <c r="Q11415" t="s">
        <v>21985</v>
      </c>
    </row>
    <row r="11416" spans="1:17" x14ac:dyDescent="0.2">
      <c r="A11416" s="3" t="s">
        <v>103</v>
      </c>
      <c r="B11416" s="3"/>
      <c r="C11416" s="18" t="s">
        <v>104</v>
      </c>
      <c r="D11416" s="18" t="s">
        <v>239</v>
      </c>
      <c r="E11416" s="18" t="s">
        <v>266</v>
      </c>
      <c r="F11416" s="18" t="s">
        <v>336</v>
      </c>
      <c r="G11416" s="19">
        <v>44082</v>
      </c>
      <c r="H11416" s="20"/>
      <c r="I11416" s="20" t="s">
        <v>22012</v>
      </c>
      <c r="J11416" s="21">
        <v>13.31</v>
      </c>
      <c r="K11416" s="18" t="str">
        <f>IFERROR(VLOOKUP(LEFT(I11416,7)+0,'[1]_Redacted Trans'!B$1:C$65536,2,0),P11416)</f>
        <v>2118748 - Castle Water Ltd</v>
      </c>
      <c r="L11416" s="18" t="s">
        <v>381</v>
      </c>
      <c r="M11416" s="18" t="str">
        <f>IFERROR(VLOOKUP(LEFT(I11416,7)+0,'[1]_Redacted Trans'!B$1:C$65536,2,0),Q11416)</f>
        <v>Manor Way</v>
      </c>
      <c r="N11416" s="22" t="s">
        <v>110</v>
      </c>
      <c r="P11416" t="s">
        <v>382</v>
      </c>
      <c r="Q11416" t="s">
        <v>22013</v>
      </c>
    </row>
    <row r="11417" spans="1:17" x14ac:dyDescent="0.2">
      <c r="A11417" s="3" t="s">
        <v>103</v>
      </c>
      <c r="B11417" s="3"/>
      <c r="C11417" s="18" t="s">
        <v>104</v>
      </c>
      <c r="D11417" s="18" t="s">
        <v>239</v>
      </c>
      <c r="E11417" s="18" t="s">
        <v>266</v>
      </c>
      <c r="F11417" s="18" t="s">
        <v>336</v>
      </c>
      <c r="G11417" s="19">
        <v>44031</v>
      </c>
      <c r="H11417" s="20"/>
      <c r="I11417" s="20" t="s">
        <v>22014</v>
      </c>
      <c r="J11417" s="21">
        <v>128.11000000000001</v>
      </c>
      <c r="K11417" s="18" t="str">
        <f>IFERROR(VLOOKUP(LEFT(I11417,7)+0,'[1]_Redacted Trans'!B$1:C$65536,2,0),P11417)</f>
        <v>2118748 - Castle Water Ltd</v>
      </c>
      <c r="L11417" s="18" t="s">
        <v>381</v>
      </c>
      <c r="M11417" s="18" t="str">
        <f>IFERROR(VLOOKUP(LEFT(I11417,7)+0,'[1]_Redacted Trans'!B$1:C$65536,2,0),Q11417)</f>
        <v>Lyndhurst Road</v>
      </c>
      <c r="N11417" s="22" t="s">
        <v>110</v>
      </c>
      <c r="P11417" t="s">
        <v>382</v>
      </c>
      <c r="Q11417" t="s">
        <v>21966</v>
      </c>
    </row>
    <row r="11418" spans="1:17" x14ac:dyDescent="0.2">
      <c r="A11418" s="3" t="s">
        <v>103</v>
      </c>
      <c r="B11418" s="3"/>
      <c r="C11418" s="18" t="s">
        <v>104</v>
      </c>
      <c r="D11418" s="18" t="s">
        <v>239</v>
      </c>
      <c r="E11418" s="18" t="s">
        <v>266</v>
      </c>
      <c r="F11418" s="18" t="s">
        <v>336</v>
      </c>
      <c r="G11418" s="19">
        <v>44082</v>
      </c>
      <c r="H11418" s="20"/>
      <c r="I11418" s="20" t="s">
        <v>22015</v>
      </c>
      <c r="J11418" s="21">
        <v>32.909999999999997</v>
      </c>
      <c r="K11418" s="18" t="str">
        <f>IFERROR(VLOOKUP(LEFT(I11418,7)+0,'[1]_Redacted Trans'!B$1:C$65536,2,0),P11418)</f>
        <v>2118748 - Castle Water Ltd</v>
      </c>
      <c r="L11418" s="18" t="s">
        <v>381</v>
      </c>
      <c r="M11418" s="18" t="str">
        <f>IFERROR(VLOOKUP(LEFT(I11418,7)+0,'[1]_Redacted Trans'!B$1:C$65536,2,0),Q11418)</f>
        <v>The Esplanade</v>
      </c>
      <c r="N11418" s="22" t="s">
        <v>110</v>
      </c>
      <c r="P11418" t="s">
        <v>382</v>
      </c>
      <c r="Q11418" t="s">
        <v>17950</v>
      </c>
    </row>
    <row r="11419" spans="1:17" x14ac:dyDescent="0.2">
      <c r="A11419" s="3" t="s">
        <v>103</v>
      </c>
      <c r="B11419" s="3"/>
      <c r="C11419" s="18" t="s">
        <v>104</v>
      </c>
      <c r="D11419" s="18" t="s">
        <v>239</v>
      </c>
      <c r="E11419" s="18" t="s">
        <v>266</v>
      </c>
      <c r="F11419" s="18" t="s">
        <v>336</v>
      </c>
      <c r="G11419" s="19">
        <v>44082</v>
      </c>
      <c r="H11419" s="20"/>
      <c r="I11419" s="20" t="s">
        <v>22016</v>
      </c>
      <c r="J11419" s="21">
        <v>62.42</v>
      </c>
      <c r="K11419" s="18" t="str">
        <f>IFERROR(VLOOKUP(LEFT(I11419,7)+0,'[1]_Redacted Trans'!B$1:C$65536,2,0),P11419)</f>
        <v>2118748 - Castle Water Ltd</v>
      </c>
      <c r="L11419" s="18" t="s">
        <v>381</v>
      </c>
      <c r="M11419" s="18" t="str">
        <f>IFERROR(VLOOKUP(LEFT(I11419,7)+0,'[1]_Redacted Trans'!B$1:C$65536,2,0),Q11419)</f>
        <v>Cliff Parade</v>
      </c>
      <c r="N11419" s="22" t="s">
        <v>110</v>
      </c>
      <c r="P11419" t="s">
        <v>382</v>
      </c>
      <c r="Q11419" t="s">
        <v>21987</v>
      </c>
    </row>
    <row r="11420" spans="1:17" x14ac:dyDescent="0.2">
      <c r="A11420" s="3" t="s">
        <v>103</v>
      </c>
      <c r="B11420" s="3"/>
      <c r="C11420" s="18" t="s">
        <v>104</v>
      </c>
      <c r="D11420" s="18" t="s">
        <v>239</v>
      </c>
      <c r="E11420" s="18" t="s">
        <v>266</v>
      </c>
      <c r="F11420" s="18" t="s">
        <v>336</v>
      </c>
      <c r="G11420" s="19">
        <v>44031</v>
      </c>
      <c r="H11420" s="20"/>
      <c r="I11420" s="20" t="s">
        <v>22017</v>
      </c>
      <c r="J11420" s="21">
        <v>140.07</v>
      </c>
      <c r="K11420" s="18" t="str">
        <f>IFERROR(VLOOKUP(LEFT(I11420,7)+0,'[1]_Redacted Trans'!B$1:C$65536,2,0),P11420)</f>
        <v>2118748 - Castle Water Ltd</v>
      </c>
      <c r="L11420" s="18" t="s">
        <v>381</v>
      </c>
      <c r="M11420" s="18" t="str">
        <f>IFERROR(VLOOKUP(LEFT(I11420,7)+0,'[1]_Redacted Trans'!B$1:C$65536,2,0),Q11420)</f>
        <v>The Esplanade</v>
      </c>
      <c r="N11420" s="22" t="s">
        <v>110</v>
      </c>
      <c r="P11420" t="s">
        <v>382</v>
      </c>
      <c r="Q11420" t="s">
        <v>17950</v>
      </c>
    </row>
    <row r="11421" spans="1:17" x14ac:dyDescent="0.2">
      <c r="A11421" s="3" t="s">
        <v>103</v>
      </c>
      <c r="B11421" s="3"/>
      <c r="C11421" s="18" t="s">
        <v>104</v>
      </c>
      <c r="D11421" s="18" t="s">
        <v>239</v>
      </c>
      <c r="E11421" s="18" t="s">
        <v>266</v>
      </c>
      <c r="F11421" s="18" t="s">
        <v>336</v>
      </c>
      <c r="G11421" s="19">
        <v>44082</v>
      </c>
      <c r="H11421" s="20"/>
      <c r="I11421" s="20" t="s">
        <v>22018</v>
      </c>
      <c r="J11421" s="21">
        <v>32.909999999999997</v>
      </c>
      <c r="K11421" s="18" t="str">
        <f>IFERROR(VLOOKUP(LEFT(I11421,7)+0,'[1]_Redacted Trans'!B$1:C$65536,2,0),P11421)</f>
        <v>2118748 - Castle Water Ltd</v>
      </c>
      <c r="L11421" s="18" t="s">
        <v>381</v>
      </c>
      <c r="M11421" s="18" t="str">
        <f>IFERROR(VLOOKUP(LEFT(I11421,7)+0,'[1]_Redacted Trans'!B$1:C$65536,2,0),Q11421)</f>
        <v>Cliff Park</v>
      </c>
      <c r="N11421" s="22" t="s">
        <v>110</v>
      </c>
      <c r="P11421" t="s">
        <v>382</v>
      </c>
      <c r="Q11421" t="s">
        <v>19774</v>
      </c>
    </row>
    <row r="11422" spans="1:17" x14ac:dyDescent="0.2">
      <c r="A11422" s="3" t="s">
        <v>103</v>
      </c>
      <c r="B11422" s="3"/>
      <c r="C11422" s="18" t="s">
        <v>104</v>
      </c>
      <c r="D11422" s="18" t="s">
        <v>239</v>
      </c>
      <c r="E11422" s="18" t="s">
        <v>266</v>
      </c>
      <c r="F11422" s="18" t="s">
        <v>336</v>
      </c>
      <c r="G11422" s="19">
        <v>44031</v>
      </c>
      <c r="H11422" s="20"/>
      <c r="I11422" s="20" t="s">
        <v>22019</v>
      </c>
      <c r="J11422" s="21">
        <v>78.12</v>
      </c>
      <c r="K11422" s="18" t="str">
        <f>IFERROR(VLOOKUP(LEFT(I11422,7)+0,'[1]_Redacted Trans'!B$1:C$65536,2,0),P11422)</f>
        <v>2118748 - Castle Water Ltd</v>
      </c>
      <c r="L11422" s="18" t="s">
        <v>381</v>
      </c>
      <c r="M11422" s="18" t="str">
        <f>IFERROR(VLOOKUP(LEFT(I11422,7)+0,'[1]_Redacted Trans'!B$1:C$65536,2,0),Q11422)</f>
        <v>Kino Road</v>
      </c>
      <c r="N11422" s="22" t="s">
        <v>110</v>
      </c>
      <c r="P11422" t="s">
        <v>382</v>
      </c>
      <c r="Q11422" t="s">
        <v>21990</v>
      </c>
    </row>
    <row r="11423" spans="1:17" x14ac:dyDescent="0.2">
      <c r="A11423" s="3" t="s">
        <v>103</v>
      </c>
      <c r="B11423" s="3"/>
      <c r="C11423" s="18" t="s">
        <v>104</v>
      </c>
      <c r="D11423" s="18" t="s">
        <v>239</v>
      </c>
      <c r="E11423" s="18" t="s">
        <v>266</v>
      </c>
      <c r="F11423" s="18" t="s">
        <v>336</v>
      </c>
      <c r="G11423" s="19">
        <v>44047</v>
      </c>
      <c r="H11423" s="20"/>
      <c r="I11423" s="20" t="s">
        <v>22020</v>
      </c>
      <c r="J11423" s="21">
        <v>118.7</v>
      </c>
      <c r="K11423" s="18" t="str">
        <f>IFERROR(VLOOKUP(LEFT(I11423,7)+0,'[1]_Redacted Trans'!B$1:C$65536,2,0),P11423)</f>
        <v>2118748 - Castle Water Ltd</v>
      </c>
      <c r="L11423" s="18" t="s">
        <v>381</v>
      </c>
      <c r="M11423" s="18" t="str">
        <f>IFERROR(VLOOKUP(LEFT(I11423,7)+0,'[1]_Redacted Trans'!B$1:C$65536,2,0),Q11423)</f>
        <v>Marine Parade East</v>
      </c>
      <c r="N11423" s="22" t="s">
        <v>110</v>
      </c>
      <c r="P11423" t="s">
        <v>382</v>
      </c>
      <c r="Q11423" t="s">
        <v>18039</v>
      </c>
    </row>
    <row r="11424" spans="1:17" x14ac:dyDescent="0.2">
      <c r="A11424" s="3" t="s">
        <v>103</v>
      </c>
      <c r="B11424" s="3"/>
      <c r="C11424" s="18" t="s">
        <v>104</v>
      </c>
      <c r="D11424" s="18" t="s">
        <v>168</v>
      </c>
      <c r="E11424" s="18" t="s">
        <v>556</v>
      </c>
      <c r="F11424" s="18" t="s">
        <v>557</v>
      </c>
      <c r="G11424" s="19">
        <v>44089</v>
      </c>
      <c r="H11424" s="20"/>
      <c r="I11424" s="20" t="s">
        <v>22021</v>
      </c>
      <c r="J11424" s="21">
        <v>1046.24</v>
      </c>
      <c r="K11424" s="18" t="str">
        <f>IFERROR(VLOOKUP(LEFT(I11424,7)+0,'[1]_Redacted Trans'!B$1:C$65536,2,0),P11424)</f>
        <v>REDACTED PERSONAL DATA</v>
      </c>
      <c r="L11424" s="18"/>
      <c r="M11424" s="18" t="str">
        <f>IFERROR(VLOOKUP(LEFT(I11424,7)+0,'[1]_Redacted Trans'!B$1:C$65536,2,0),Q11424)</f>
        <v>REDACTED PERSONAL DATA</v>
      </c>
      <c r="N11424" s="22" t="s">
        <v>110</v>
      </c>
      <c r="P11424" t="s">
        <v>143</v>
      </c>
      <c r="Q11424" t="s">
        <v>143</v>
      </c>
    </row>
    <row r="11425" spans="1:17" x14ac:dyDescent="0.2">
      <c r="A11425" s="3" t="s">
        <v>103</v>
      </c>
      <c r="B11425" s="3"/>
      <c r="C11425" s="18" t="s">
        <v>104</v>
      </c>
      <c r="D11425" s="18" t="s">
        <v>168</v>
      </c>
      <c r="E11425" s="18" t="s">
        <v>556</v>
      </c>
      <c r="F11425" s="18" t="s">
        <v>557</v>
      </c>
      <c r="G11425" s="19">
        <v>44089</v>
      </c>
      <c r="H11425" s="20"/>
      <c r="I11425" s="20" t="s">
        <v>22022</v>
      </c>
      <c r="J11425" s="21">
        <v>1300.82</v>
      </c>
      <c r="K11425" s="18" t="str">
        <f>IFERROR(VLOOKUP(LEFT(I11425,7)+0,'[1]_Redacted Trans'!B$1:C$65536,2,0),P11425)</f>
        <v>REDACTED PERSONAL DATA</v>
      </c>
      <c r="L11425" s="18"/>
      <c r="M11425" s="18" t="str">
        <f>IFERROR(VLOOKUP(LEFT(I11425,7)+0,'[1]_Redacted Trans'!B$1:C$65536,2,0),Q11425)</f>
        <v>REDACTED PERSONAL DATA</v>
      </c>
      <c r="N11425" s="22" t="s">
        <v>110</v>
      </c>
      <c r="P11425" t="s">
        <v>143</v>
      </c>
      <c r="Q11425" t="s">
        <v>143</v>
      </c>
    </row>
    <row r="11426" spans="1:17" x14ac:dyDescent="0.2">
      <c r="A11426" s="3" t="s">
        <v>103</v>
      </c>
      <c r="B11426" s="3"/>
      <c r="C11426" s="18" t="s">
        <v>104</v>
      </c>
      <c r="D11426" s="18" t="s">
        <v>168</v>
      </c>
      <c r="E11426" s="18" t="s">
        <v>556</v>
      </c>
      <c r="F11426" s="18" t="s">
        <v>557</v>
      </c>
      <c r="G11426" s="19">
        <v>44089</v>
      </c>
      <c r="H11426" s="20"/>
      <c r="I11426" s="20" t="s">
        <v>22023</v>
      </c>
      <c r="J11426" s="21">
        <v>472.5</v>
      </c>
      <c r="K11426" s="18" t="str">
        <f>IFERROR(VLOOKUP(LEFT(I11426,7)+0,'[1]_Redacted Trans'!B$1:C$65536,2,0),P11426)</f>
        <v>REDACTED PERSONAL DATA</v>
      </c>
      <c r="L11426" s="18"/>
      <c r="M11426" s="18" t="str">
        <f>IFERROR(VLOOKUP(LEFT(I11426,7)+0,'[1]_Redacted Trans'!B$1:C$65536,2,0),Q11426)</f>
        <v>REDACTED PERSONAL DATA</v>
      </c>
      <c r="N11426" s="22" t="s">
        <v>110</v>
      </c>
      <c r="P11426" t="s">
        <v>143</v>
      </c>
      <c r="Q11426" t="s">
        <v>143</v>
      </c>
    </row>
    <row r="11427" spans="1:17" x14ac:dyDescent="0.2">
      <c r="A11427" s="3" t="s">
        <v>103</v>
      </c>
      <c r="B11427" s="3"/>
      <c r="C11427" s="18" t="s">
        <v>104</v>
      </c>
      <c r="D11427" s="18" t="s">
        <v>239</v>
      </c>
      <c r="E11427" s="18" t="s">
        <v>1448</v>
      </c>
      <c r="F11427" s="18" t="s">
        <v>2163</v>
      </c>
      <c r="G11427" s="19">
        <v>44089</v>
      </c>
      <c r="H11427" s="20" t="s">
        <v>22024</v>
      </c>
      <c r="I11427" s="20" t="s">
        <v>22025</v>
      </c>
      <c r="J11427" s="21">
        <v>98.67</v>
      </c>
      <c r="K11427" s="18" t="str">
        <f>IFERROR(VLOOKUP(LEFT(I11427,7)+0,'[1]_Redacted Trans'!B$1:C$65536,2,0),P11427)</f>
        <v>2100705 - J D Robertson &amp; Co Ltd</v>
      </c>
      <c r="L11427" s="18"/>
      <c r="M11427" s="18" t="str">
        <f>IFERROR(VLOOKUP(LEFT(I11427,7)+0,'[1]_Redacted Trans'!B$1:C$65536,2,0),Q11427)</f>
        <v>Luton Hire YS64BYN</v>
      </c>
      <c r="N11427" s="22" t="s">
        <v>110</v>
      </c>
      <c r="P11427" t="s">
        <v>1656</v>
      </c>
      <c r="Q11427" t="s">
        <v>22026</v>
      </c>
    </row>
    <row r="11428" spans="1:17" x14ac:dyDescent="0.2">
      <c r="A11428" s="3" t="s">
        <v>103</v>
      </c>
      <c r="B11428" s="3"/>
      <c r="C11428" s="18" t="s">
        <v>104</v>
      </c>
      <c r="D11428" s="18" t="s">
        <v>239</v>
      </c>
      <c r="E11428" s="18" t="s">
        <v>2015</v>
      </c>
      <c r="F11428" s="18" t="s">
        <v>2016</v>
      </c>
      <c r="G11428" s="19">
        <v>44089</v>
      </c>
      <c r="H11428" s="20" t="s">
        <v>22027</v>
      </c>
      <c r="I11428" s="20" t="s">
        <v>22028</v>
      </c>
      <c r="J11428" s="21">
        <v>270.7</v>
      </c>
      <c r="K11428" s="18" t="str">
        <f>IFERROR(VLOOKUP(LEFT(I11428,7)+0,'[1]_Redacted Trans'!B$1:C$65536,2,0),P11428)</f>
        <v>2100705 - J D Robertson &amp; Co Ltd</v>
      </c>
      <c r="L11428" s="18"/>
      <c r="M11428" s="18" t="str">
        <f>IFERROR(VLOOKUP(LEFT(I11428,7)+0,'[1]_Redacted Trans'!B$1:C$65536,2,0),Q11428)</f>
        <v>Box van hire 3/9</v>
      </c>
      <c r="N11428" s="22" t="s">
        <v>110</v>
      </c>
      <c r="P11428" t="s">
        <v>1656</v>
      </c>
      <c r="Q11428" t="s">
        <v>22029</v>
      </c>
    </row>
    <row r="11429" spans="1:17" x14ac:dyDescent="0.2">
      <c r="A11429" s="3" t="s">
        <v>103</v>
      </c>
      <c r="B11429" s="3"/>
      <c r="C11429" s="18" t="s">
        <v>104</v>
      </c>
      <c r="D11429" s="18" t="s">
        <v>239</v>
      </c>
      <c r="E11429" s="18" t="s">
        <v>266</v>
      </c>
      <c r="F11429" s="18" t="s">
        <v>198</v>
      </c>
      <c r="G11429" s="19">
        <v>44074</v>
      </c>
      <c r="H11429" s="20" t="s">
        <v>13362</v>
      </c>
      <c r="I11429" s="20" t="s">
        <v>22030</v>
      </c>
      <c r="J11429" s="21">
        <v>585.9</v>
      </c>
      <c r="K11429" s="18" t="str">
        <f>IFERROR(VLOOKUP(LEFT(I11429,7)+0,'[1]_Redacted Trans'!B$1:C$65536,2,0),P11429)</f>
        <v>2100705 - J D Robertson &amp; Co Ltd</v>
      </c>
      <c r="L11429" s="18"/>
      <c r="M11429" s="18" t="str">
        <f>IFERROR(VLOOKUP(LEFT(I11429,7)+0,'[1]_Redacted Trans'!B$1:C$65536,2,0),Q11429)</f>
        <v>Aug tipper hire YN16RSZ</v>
      </c>
      <c r="N11429" s="22" t="s">
        <v>110</v>
      </c>
      <c r="P11429" t="s">
        <v>1656</v>
      </c>
      <c r="Q11429" t="s">
        <v>22031</v>
      </c>
    </row>
    <row r="11430" spans="1:17" x14ac:dyDescent="0.2">
      <c r="A11430" s="3" t="s">
        <v>103</v>
      </c>
      <c r="B11430" s="3"/>
      <c r="C11430" s="18" t="s">
        <v>104</v>
      </c>
      <c r="D11430" s="18" t="s">
        <v>239</v>
      </c>
      <c r="E11430" s="18" t="s">
        <v>467</v>
      </c>
      <c r="F11430" s="18" t="s">
        <v>403</v>
      </c>
      <c r="G11430" s="19">
        <v>44089</v>
      </c>
      <c r="H11430" s="20" t="s">
        <v>22032</v>
      </c>
      <c r="I11430" s="20" t="s">
        <v>22033</v>
      </c>
      <c r="J11430" s="21">
        <v>514.91999999999996</v>
      </c>
      <c r="K11430" s="18" t="str">
        <f>IFERROR(VLOOKUP(LEFT(I11430,7)+0,'[1]_Redacted Trans'!B$1:C$65536,2,0),P11430)</f>
        <v>2100705 - J D Robertson &amp; Co Ltd</v>
      </c>
      <c r="L11430" s="18"/>
      <c r="M11430" s="18" t="str">
        <f>IFERROR(VLOOKUP(LEFT(I11430,7)+0,'[1]_Redacted Trans'!B$1:C$65536,2,0),Q11430)</f>
        <v>Aug Van hire SC66FYU</v>
      </c>
      <c r="N11430" s="22" t="s">
        <v>110</v>
      </c>
      <c r="P11430" t="s">
        <v>1656</v>
      </c>
      <c r="Q11430" t="s">
        <v>22034</v>
      </c>
    </row>
    <row r="11431" spans="1:17" x14ac:dyDescent="0.2">
      <c r="A11431" s="3" t="s">
        <v>103</v>
      </c>
      <c r="B11431" s="3"/>
      <c r="C11431" s="18" t="s">
        <v>104</v>
      </c>
      <c r="D11431" s="18" t="s">
        <v>239</v>
      </c>
      <c r="E11431" s="18" t="s">
        <v>467</v>
      </c>
      <c r="F11431" s="18" t="s">
        <v>403</v>
      </c>
      <c r="G11431" s="19">
        <v>44089</v>
      </c>
      <c r="H11431" s="20" t="s">
        <v>14313</v>
      </c>
      <c r="I11431" s="20" t="s">
        <v>22035</v>
      </c>
      <c r="J11431" s="21">
        <v>465</v>
      </c>
      <c r="K11431" s="18" t="str">
        <f>IFERROR(VLOOKUP(LEFT(I11431,7)+0,'[1]_Redacted Trans'!B$1:C$65536,2,0),P11431)</f>
        <v>2100705 - J D Robertson &amp; Co Ltd</v>
      </c>
      <c r="L11431" s="18"/>
      <c r="M11431" s="18" t="str">
        <f>IFERROR(VLOOKUP(LEFT(I11431,7)+0,'[1]_Redacted Trans'!B$1:C$65536,2,0),Q11431)</f>
        <v>Aug Van hire AY66TXC</v>
      </c>
      <c r="N11431" s="22" t="s">
        <v>110</v>
      </c>
      <c r="P11431" t="s">
        <v>1656</v>
      </c>
      <c r="Q11431" t="s">
        <v>22036</v>
      </c>
    </row>
    <row r="11432" spans="1:17" x14ac:dyDescent="0.2">
      <c r="A11432" s="3" t="s">
        <v>103</v>
      </c>
      <c r="B11432" s="3"/>
      <c r="C11432" s="18" t="s">
        <v>104</v>
      </c>
      <c r="D11432" s="18" t="s">
        <v>239</v>
      </c>
      <c r="E11432" s="18" t="s">
        <v>270</v>
      </c>
      <c r="F11432" s="18" t="s">
        <v>512</v>
      </c>
      <c r="G11432" s="19">
        <v>44089</v>
      </c>
      <c r="H11432" s="20" t="s">
        <v>22037</v>
      </c>
      <c r="I11432" s="20" t="s">
        <v>22038</v>
      </c>
      <c r="J11432" s="21">
        <v>420.05</v>
      </c>
      <c r="K11432" s="18" t="str">
        <f>IFERROR(VLOOKUP(LEFT(I11432,7)+0,'[1]_Redacted Trans'!B$1:C$65536,2,0),P11432)</f>
        <v>2100705 - J D Robertson &amp; Co Ltd</v>
      </c>
      <c r="L11432" s="18"/>
      <c r="M11432" s="18" t="str">
        <f>IFERROR(VLOOKUP(LEFT(I11432,7)+0,'[1]_Redacted Trans'!B$1:C$65536,2,0),Q11432)</f>
        <v>Aug Van hire Tom</v>
      </c>
      <c r="N11432" s="22" t="s">
        <v>110</v>
      </c>
      <c r="P11432" t="s">
        <v>1656</v>
      </c>
      <c r="Q11432" t="s">
        <v>22039</v>
      </c>
    </row>
    <row r="11433" spans="1:17" x14ac:dyDescent="0.2">
      <c r="A11433" s="3" t="s">
        <v>103</v>
      </c>
      <c r="B11433" s="3"/>
      <c r="C11433" s="18" t="s">
        <v>104</v>
      </c>
      <c r="D11433" s="18" t="s">
        <v>239</v>
      </c>
      <c r="E11433" s="18" t="s">
        <v>353</v>
      </c>
      <c r="F11433" s="18" t="s">
        <v>170</v>
      </c>
      <c r="G11433" s="19">
        <v>44089</v>
      </c>
      <c r="H11433" s="20" t="s">
        <v>15101</v>
      </c>
      <c r="I11433" s="20" t="s">
        <v>22040</v>
      </c>
      <c r="J11433" s="21">
        <v>341</v>
      </c>
      <c r="K11433" s="18" t="str">
        <f>IFERROR(VLOOKUP(LEFT(I11433,7)+0,'[1]_Redacted Trans'!B$1:C$65536,2,0),P11433)</f>
        <v>2100705 - J D Robertson &amp; Co Ltd</v>
      </c>
      <c r="L11433" s="18"/>
      <c r="M11433" s="18" t="str">
        <f>IFERROR(VLOOKUP(LEFT(I11433,7)+0,'[1]_Redacted Trans'!B$1:C$65536,2,0),Q11433)</f>
        <v>Aug Seafront van hire BC66WMT</v>
      </c>
      <c r="N11433" s="22" t="s">
        <v>110</v>
      </c>
      <c r="P11433" t="s">
        <v>1656</v>
      </c>
      <c r="Q11433" t="s">
        <v>22041</v>
      </c>
    </row>
    <row r="11434" spans="1:17" x14ac:dyDescent="0.2">
      <c r="A11434" s="3" t="s">
        <v>103</v>
      </c>
      <c r="B11434" s="3"/>
      <c r="C11434" s="18" t="s">
        <v>104</v>
      </c>
      <c r="D11434" s="18" t="s">
        <v>239</v>
      </c>
      <c r="E11434" s="18" t="s">
        <v>467</v>
      </c>
      <c r="F11434" s="18" t="s">
        <v>403</v>
      </c>
      <c r="G11434" s="19">
        <v>44089</v>
      </c>
      <c r="H11434" s="20" t="s">
        <v>22042</v>
      </c>
      <c r="I11434" s="20" t="s">
        <v>22043</v>
      </c>
      <c r="J11434" s="21">
        <v>365.85</v>
      </c>
      <c r="K11434" s="18" t="str">
        <f>IFERROR(VLOOKUP(LEFT(I11434,7)+0,'[1]_Redacted Trans'!B$1:C$65536,2,0),P11434)</f>
        <v>2100705 - J D Robertson &amp; Co Ltd</v>
      </c>
      <c r="L11434" s="18"/>
      <c r="M11434" s="18" t="str">
        <f>IFERROR(VLOOKUP(LEFT(I11434,7)+0,'[1]_Redacted Trans'!B$1:C$65536,2,0),Q11434)</f>
        <v>Aug Van Hire AV67UDM</v>
      </c>
      <c r="N11434" s="22" t="s">
        <v>110</v>
      </c>
      <c r="P11434" t="s">
        <v>1656</v>
      </c>
      <c r="Q11434" t="s">
        <v>22044</v>
      </c>
    </row>
    <row r="11435" spans="1:17" x14ac:dyDescent="0.2">
      <c r="A11435" s="3" t="s">
        <v>103</v>
      </c>
      <c r="B11435" s="3"/>
      <c r="C11435" s="18" t="s">
        <v>104</v>
      </c>
      <c r="D11435" s="18" t="s">
        <v>239</v>
      </c>
      <c r="E11435" s="18" t="s">
        <v>467</v>
      </c>
      <c r="F11435" s="18" t="s">
        <v>403</v>
      </c>
      <c r="G11435" s="19">
        <v>44089</v>
      </c>
      <c r="H11435" s="20" t="s">
        <v>20987</v>
      </c>
      <c r="I11435" s="20" t="s">
        <v>22045</v>
      </c>
      <c r="J11435" s="21">
        <v>420.05</v>
      </c>
      <c r="K11435" s="18" t="str">
        <f>IFERROR(VLOOKUP(LEFT(I11435,7)+0,'[1]_Redacted Trans'!B$1:C$65536,2,0),P11435)</f>
        <v>2100705 - J D Robertson &amp; Co Ltd</v>
      </c>
      <c r="L11435" s="18"/>
      <c r="M11435" s="18" t="str">
        <f>IFERROR(VLOOKUP(LEFT(I11435,7)+0,'[1]_Redacted Trans'!B$1:C$65536,2,0),Q11435)</f>
        <v>Aug van hire RO13SUV</v>
      </c>
      <c r="N11435" s="22" t="s">
        <v>110</v>
      </c>
      <c r="P11435" t="s">
        <v>1656</v>
      </c>
      <c r="Q11435" t="s">
        <v>22046</v>
      </c>
    </row>
    <row r="11436" spans="1:17" x14ac:dyDescent="0.2">
      <c r="A11436" s="3" t="s">
        <v>103</v>
      </c>
      <c r="B11436" s="3"/>
      <c r="C11436" s="18" t="s">
        <v>104</v>
      </c>
      <c r="D11436" s="18" t="s">
        <v>239</v>
      </c>
      <c r="E11436" s="18" t="s">
        <v>467</v>
      </c>
      <c r="F11436" s="18" t="s">
        <v>403</v>
      </c>
      <c r="G11436" s="19">
        <v>44089</v>
      </c>
      <c r="H11436" s="20" t="s">
        <v>20987</v>
      </c>
      <c r="I11436" s="20" t="s">
        <v>22047</v>
      </c>
      <c r="J11436" s="21">
        <v>803.52</v>
      </c>
      <c r="K11436" s="18" t="str">
        <f>IFERROR(VLOOKUP(LEFT(I11436,7)+0,'[1]_Redacted Trans'!B$1:C$65536,2,0),P11436)</f>
        <v>2100705 - J D Robertson &amp; Co Ltd</v>
      </c>
      <c r="L11436" s="18"/>
      <c r="M11436" s="18" t="str">
        <f>IFERROR(VLOOKUP(LEFT(I11436,7)+0,'[1]_Redacted Trans'!B$1:C$65536,2,0),Q11436)</f>
        <v>Aug van hire NA10SPZ</v>
      </c>
      <c r="N11436" s="22" t="s">
        <v>110</v>
      </c>
      <c r="P11436" t="s">
        <v>1656</v>
      </c>
      <c r="Q11436" t="s">
        <v>22048</v>
      </c>
    </row>
    <row r="11437" spans="1:17" x14ac:dyDescent="0.2">
      <c r="A11437" s="3" t="s">
        <v>103</v>
      </c>
      <c r="B11437" s="3"/>
      <c r="C11437" s="18" t="s">
        <v>104</v>
      </c>
      <c r="D11437" s="18" t="s">
        <v>239</v>
      </c>
      <c r="E11437" s="18" t="s">
        <v>467</v>
      </c>
      <c r="F11437" s="18" t="s">
        <v>403</v>
      </c>
      <c r="G11437" s="19">
        <v>44089</v>
      </c>
      <c r="H11437" s="20" t="s">
        <v>20987</v>
      </c>
      <c r="I11437" s="20" t="s">
        <v>22049</v>
      </c>
      <c r="J11437" s="21">
        <v>803.52</v>
      </c>
      <c r="K11437" s="18" t="str">
        <f>IFERROR(VLOOKUP(LEFT(I11437,7)+0,'[1]_Redacted Trans'!B$1:C$65536,2,0),P11437)</f>
        <v>2100705 - J D Robertson &amp; Co Ltd</v>
      </c>
      <c r="L11437" s="18"/>
      <c r="M11437" s="18" t="str">
        <f>IFERROR(VLOOKUP(LEFT(I11437,7)+0,'[1]_Redacted Trans'!B$1:C$65536,2,0),Q11437)</f>
        <v>Aug van hire NA11DGY</v>
      </c>
      <c r="N11437" s="22" t="s">
        <v>110</v>
      </c>
      <c r="P11437" t="s">
        <v>1656</v>
      </c>
      <c r="Q11437" t="s">
        <v>22050</v>
      </c>
    </row>
    <row r="11438" spans="1:17" x14ac:dyDescent="0.2">
      <c r="A11438" s="3" t="s">
        <v>103</v>
      </c>
      <c r="B11438" s="3"/>
      <c r="C11438" s="18" t="s">
        <v>104</v>
      </c>
      <c r="D11438" s="18" t="s">
        <v>239</v>
      </c>
      <c r="E11438" s="18" t="s">
        <v>762</v>
      </c>
      <c r="F11438" s="18" t="s">
        <v>403</v>
      </c>
      <c r="G11438" s="19">
        <v>44089</v>
      </c>
      <c r="H11438" s="20" t="s">
        <v>21002</v>
      </c>
      <c r="I11438" s="20" t="s">
        <v>22051</v>
      </c>
      <c r="J11438" s="21">
        <v>420.05</v>
      </c>
      <c r="K11438" s="18" t="str">
        <f>IFERROR(VLOOKUP(LEFT(I11438,7)+0,'[1]_Redacted Trans'!B$1:C$65536,2,0),P11438)</f>
        <v>2100705 - J D Robertson &amp; Co Ltd</v>
      </c>
      <c r="L11438" s="18"/>
      <c r="M11438" s="18" t="str">
        <f>IFERROR(VLOOKUP(LEFT(I11438,7)+0,'[1]_Redacted Trans'!B$1:C$65536,2,0),Q11438)</f>
        <v>Aug van hire BK62LVT</v>
      </c>
      <c r="N11438" s="22" t="s">
        <v>110</v>
      </c>
      <c r="P11438" t="s">
        <v>1656</v>
      </c>
      <c r="Q11438" t="s">
        <v>22052</v>
      </c>
    </row>
    <row r="11439" spans="1:17" x14ac:dyDescent="0.2">
      <c r="A11439" s="3" t="s">
        <v>103</v>
      </c>
      <c r="B11439" s="3"/>
      <c r="C11439" s="18" t="s">
        <v>104</v>
      </c>
      <c r="D11439" s="18" t="s">
        <v>239</v>
      </c>
      <c r="E11439" s="18" t="s">
        <v>266</v>
      </c>
      <c r="F11439" s="18" t="s">
        <v>198</v>
      </c>
      <c r="G11439" s="19">
        <v>44089</v>
      </c>
      <c r="H11439" s="20" t="s">
        <v>22053</v>
      </c>
      <c r="I11439" s="20" t="s">
        <v>22054</v>
      </c>
      <c r="J11439" s="21">
        <v>420.05</v>
      </c>
      <c r="K11439" s="18" t="str">
        <f>IFERROR(VLOOKUP(LEFT(I11439,7)+0,'[1]_Redacted Trans'!B$1:C$65536,2,0),P11439)</f>
        <v>2100705 - J D Robertson &amp; Co Ltd</v>
      </c>
      <c r="L11439" s="18"/>
      <c r="M11439" s="18" t="str">
        <f>IFERROR(VLOOKUP(LEFT(I11439,7)+0,'[1]_Redacted Trans'!B$1:C$65536,2,0),Q11439)</f>
        <v>Aug van hire Kat CE20WEK</v>
      </c>
      <c r="N11439" s="22" t="s">
        <v>110</v>
      </c>
      <c r="P11439" t="s">
        <v>1656</v>
      </c>
      <c r="Q11439" t="s">
        <v>22055</v>
      </c>
    </row>
    <row r="11440" spans="1:17" x14ac:dyDescent="0.2">
      <c r="A11440" s="3" t="s">
        <v>103</v>
      </c>
      <c r="B11440" s="3"/>
      <c r="C11440" s="18" t="s">
        <v>104</v>
      </c>
      <c r="D11440" s="18" t="s">
        <v>239</v>
      </c>
      <c r="E11440" s="18" t="s">
        <v>266</v>
      </c>
      <c r="F11440" s="18" t="s">
        <v>198</v>
      </c>
      <c r="G11440" s="19">
        <v>44089</v>
      </c>
      <c r="H11440" s="20" t="s">
        <v>22056</v>
      </c>
      <c r="I11440" s="20" t="s">
        <v>22057</v>
      </c>
      <c r="J11440" s="21">
        <v>663.4</v>
      </c>
      <c r="K11440" s="18" t="str">
        <f>IFERROR(VLOOKUP(LEFT(I11440,7)+0,'[1]_Redacted Trans'!B$1:C$65536,2,0),P11440)</f>
        <v>2100705 - J D Robertson &amp; Co Ltd</v>
      </c>
      <c r="L11440" s="18"/>
      <c r="M11440" s="18" t="str">
        <f>IFERROR(VLOOKUP(LEFT(I11440,7)+0,'[1]_Redacted Trans'!B$1:C$65536,2,0),Q11440)</f>
        <v>Aug van hire YP15CKU</v>
      </c>
      <c r="N11440" s="22" t="s">
        <v>110</v>
      </c>
      <c r="P11440" t="s">
        <v>1656</v>
      </c>
      <c r="Q11440" t="s">
        <v>22058</v>
      </c>
    </row>
    <row r="11441" spans="1:17" x14ac:dyDescent="0.2">
      <c r="A11441" s="3" t="s">
        <v>103</v>
      </c>
      <c r="B11441" s="3"/>
      <c r="C11441" s="18" t="s">
        <v>104</v>
      </c>
      <c r="D11441" s="18" t="s">
        <v>239</v>
      </c>
      <c r="E11441" s="18" t="s">
        <v>467</v>
      </c>
      <c r="F11441" s="18" t="s">
        <v>403</v>
      </c>
      <c r="G11441" s="19">
        <v>44089</v>
      </c>
      <c r="H11441" s="20" t="s">
        <v>22042</v>
      </c>
      <c r="I11441" s="20" t="s">
        <v>22059</v>
      </c>
      <c r="J11441" s="21">
        <v>54.2</v>
      </c>
      <c r="K11441" s="18" t="str">
        <f>IFERROR(VLOOKUP(LEFT(I11441,7)+0,'[1]_Redacted Trans'!B$1:C$65536,2,0),P11441)</f>
        <v>2100705 - J D Robertson &amp; Co Ltd</v>
      </c>
      <c r="L11441" s="18"/>
      <c r="M11441" s="18" t="str">
        <f>IFERROR(VLOOKUP(LEFT(I11441,7)+0,'[1]_Redacted Trans'!B$1:C$65536,2,0),Q11441)</f>
        <v>Part Sept hire to 7th AV67UDM</v>
      </c>
      <c r="N11441" s="22" t="s">
        <v>110</v>
      </c>
      <c r="P11441" t="s">
        <v>1656</v>
      </c>
      <c r="Q11441" t="s">
        <v>22060</v>
      </c>
    </row>
    <row r="11442" spans="1:17" x14ac:dyDescent="0.2">
      <c r="A11442" s="3" t="s">
        <v>103</v>
      </c>
      <c r="B11442" s="3"/>
      <c r="C11442" s="18" t="s">
        <v>104</v>
      </c>
      <c r="D11442" s="18" t="s">
        <v>316</v>
      </c>
      <c r="E11442" s="18" t="s">
        <v>945</v>
      </c>
      <c r="F11442" s="18" t="s">
        <v>230</v>
      </c>
      <c r="G11442" s="19">
        <v>44089</v>
      </c>
      <c r="H11442" s="20"/>
      <c r="I11442" s="20" t="s">
        <v>22061</v>
      </c>
      <c r="J11442" s="21">
        <v>86.83</v>
      </c>
      <c r="K11442" s="18" t="str">
        <f>IFERROR(VLOOKUP(LEFT(I11442,7)+0,'[1]_Redacted Trans'!B$1:C$65536,2,0),P11442)</f>
        <v>2106318 - British Gas Business</v>
      </c>
      <c r="L11442" s="18"/>
      <c r="M11442" s="18" t="str">
        <f>IFERROR(VLOOKUP(LEFT(I11442,7)+0,'[1]_Redacted Trans'!B$1:C$65536,2,0),Q11442)</f>
        <v>Electricity</v>
      </c>
      <c r="N11442" s="22" t="s">
        <v>110</v>
      </c>
      <c r="P11442" t="s">
        <v>232</v>
      </c>
      <c r="Q11442" t="s">
        <v>17803</v>
      </c>
    </row>
    <row r="11443" spans="1:17" x14ac:dyDescent="0.2">
      <c r="A11443" s="3" t="s">
        <v>103</v>
      </c>
      <c r="B11443" s="3"/>
      <c r="C11443" s="18" t="s">
        <v>104</v>
      </c>
      <c r="D11443" s="18" t="s">
        <v>316</v>
      </c>
      <c r="E11443" s="18" t="s">
        <v>945</v>
      </c>
      <c r="F11443" s="18" t="s">
        <v>230</v>
      </c>
      <c r="G11443" s="19">
        <v>44089</v>
      </c>
      <c r="H11443" s="20"/>
      <c r="I11443" s="20" t="s">
        <v>22062</v>
      </c>
      <c r="J11443" s="21">
        <v>8.11</v>
      </c>
      <c r="K11443" s="18" t="str">
        <f>IFERROR(VLOOKUP(LEFT(I11443,7)+0,'[1]_Redacted Trans'!B$1:C$65536,2,0),P11443)</f>
        <v>2106318 - British Gas Business</v>
      </c>
      <c r="L11443" s="18"/>
      <c r="M11443" s="18" t="str">
        <f>IFERROR(VLOOKUP(LEFT(I11443,7)+0,'[1]_Redacted Trans'!B$1:C$65536,2,0),Q11443)</f>
        <v>Electricity</v>
      </c>
      <c r="N11443" s="22" t="s">
        <v>110</v>
      </c>
      <c r="P11443" t="s">
        <v>232</v>
      </c>
      <c r="Q11443" t="s">
        <v>17803</v>
      </c>
    </row>
    <row r="11444" spans="1:17" x14ac:dyDescent="0.2">
      <c r="A11444" s="3" t="s">
        <v>103</v>
      </c>
      <c r="B11444" s="3"/>
      <c r="C11444" s="18" t="s">
        <v>104</v>
      </c>
      <c r="D11444" s="18" t="s">
        <v>316</v>
      </c>
      <c r="E11444" s="18" t="s">
        <v>17805</v>
      </c>
      <c r="F11444" s="18" t="s">
        <v>230</v>
      </c>
      <c r="G11444" s="19">
        <v>44089</v>
      </c>
      <c r="H11444" s="20"/>
      <c r="I11444" s="20" t="s">
        <v>22063</v>
      </c>
      <c r="J11444" s="21">
        <v>22.68</v>
      </c>
      <c r="K11444" s="18" t="str">
        <f>IFERROR(VLOOKUP(LEFT(I11444,7)+0,'[1]_Redacted Trans'!B$1:C$65536,2,0),P11444)</f>
        <v>2106318 - British Gas Business</v>
      </c>
      <c r="L11444" s="18"/>
      <c r="M11444" s="18" t="str">
        <f>IFERROR(VLOOKUP(LEFT(I11444,7)+0,'[1]_Redacted Trans'!B$1:C$65536,2,0),Q11444)</f>
        <v>Electricity</v>
      </c>
      <c r="N11444" s="22" t="s">
        <v>110</v>
      </c>
      <c r="P11444" t="s">
        <v>232</v>
      </c>
      <c r="Q11444" t="s">
        <v>17803</v>
      </c>
    </row>
    <row r="11445" spans="1:17" x14ac:dyDescent="0.2">
      <c r="A11445" s="3" t="s">
        <v>103</v>
      </c>
      <c r="B11445" s="3"/>
      <c r="C11445" s="18" t="s">
        <v>104</v>
      </c>
      <c r="D11445" s="18" t="s">
        <v>316</v>
      </c>
      <c r="E11445" s="18" t="s">
        <v>945</v>
      </c>
      <c r="F11445" s="18" t="s">
        <v>230</v>
      </c>
      <c r="G11445" s="19">
        <v>44089</v>
      </c>
      <c r="H11445" s="20"/>
      <c r="I11445" s="20" t="s">
        <v>22064</v>
      </c>
      <c r="J11445" s="21">
        <v>8.11</v>
      </c>
      <c r="K11445" s="18" t="str">
        <f>IFERROR(VLOOKUP(LEFT(I11445,7)+0,'[1]_Redacted Trans'!B$1:C$65536,2,0),P11445)</f>
        <v>2106318 - British Gas Business</v>
      </c>
      <c r="L11445" s="18"/>
      <c r="M11445" s="18" t="str">
        <f>IFERROR(VLOOKUP(LEFT(I11445,7)+0,'[1]_Redacted Trans'!B$1:C$65536,2,0),Q11445)</f>
        <v>Electricity</v>
      </c>
      <c r="N11445" s="22" t="s">
        <v>110</v>
      </c>
      <c r="P11445" t="s">
        <v>232</v>
      </c>
      <c r="Q11445" t="s">
        <v>17803</v>
      </c>
    </row>
    <row r="11446" spans="1:17" x14ac:dyDescent="0.2">
      <c r="A11446" s="3" t="s">
        <v>103</v>
      </c>
      <c r="B11446" s="3"/>
      <c r="C11446" s="18" t="s">
        <v>104</v>
      </c>
      <c r="D11446" s="18" t="s">
        <v>316</v>
      </c>
      <c r="E11446" s="18" t="s">
        <v>17805</v>
      </c>
      <c r="F11446" s="18" t="s">
        <v>230</v>
      </c>
      <c r="G11446" s="19">
        <v>44089</v>
      </c>
      <c r="H11446" s="20"/>
      <c r="I11446" s="20" t="s">
        <v>22065</v>
      </c>
      <c r="J11446" s="21">
        <v>9.83</v>
      </c>
      <c r="K11446" s="18" t="str">
        <f>IFERROR(VLOOKUP(LEFT(I11446,7)+0,'[1]_Redacted Trans'!B$1:C$65536,2,0),P11446)</f>
        <v>2106318 - British Gas Business</v>
      </c>
      <c r="L11446" s="18"/>
      <c r="M11446" s="18" t="str">
        <f>IFERROR(VLOOKUP(LEFT(I11446,7)+0,'[1]_Redacted Trans'!B$1:C$65536,2,0),Q11446)</f>
        <v>Electricity</v>
      </c>
      <c r="N11446" s="22" t="s">
        <v>110</v>
      </c>
      <c r="P11446" t="s">
        <v>232</v>
      </c>
      <c r="Q11446" t="s">
        <v>17803</v>
      </c>
    </row>
    <row r="11447" spans="1:17" x14ac:dyDescent="0.2">
      <c r="A11447" s="3" t="s">
        <v>103</v>
      </c>
      <c r="B11447" s="3"/>
      <c r="C11447" s="18" t="s">
        <v>104</v>
      </c>
      <c r="D11447" s="18" t="s">
        <v>316</v>
      </c>
      <c r="E11447" s="18" t="s">
        <v>945</v>
      </c>
      <c r="F11447" s="18" t="s">
        <v>230</v>
      </c>
      <c r="G11447" s="19">
        <v>44089</v>
      </c>
      <c r="H11447" s="20"/>
      <c r="I11447" s="20" t="s">
        <v>22066</v>
      </c>
      <c r="J11447" s="21">
        <v>33.49</v>
      </c>
      <c r="K11447" s="18" t="str">
        <f>IFERROR(VLOOKUP(LEFT(I11447,7)+0,'[1]_Redacted Trans'!B$1:C$65536,2,0),P11447)</f>
        <v>2106318 - British Gas Business</v>
      </c>
      <c r="L11447" s="18"/>
      <c r="M11447" s="18" t="str">
        <f>IFERROR(VLOOKUP(LEFT(I11447,7)+0,'[1]_Redacted Trans'!B$1:C$65536,2,0),Q11447)</f>
        <v>Electricity</v>
      </c>
      <c r="N11447" s="22" t="s">
        <v>110</v>
      </c>
      <c r="P11447" t="s">
        <v>232</v>
      </c>
      <c r="Q11447" t="s">
        <v>17803</v>
      </c>
    </row>
    <row r="11448" spans="1:17" x14ac:dyDescent="0.2">
      <c r="A11448" s="3" t="s">
        <v>103</v>
      </c>
      <c r="B11448" s="3"/>
      <c r="C11448" s="18" t="s">
        <v>104</v>
      </c>
      <c r="D11448" s="18" t="s">
        <v>316</v>
      </c>
      <c r="E11448" s="18" t="s">
        <v>945</v>
      </c>
      <c r="F11448" s="18" t="s">
        <v>230</v>
      </c>
      <c r="G11448" s="19">
        <v>44089</v>
      </c>
      <c r="H11448" s="20"/>
      <c r="I11448" s="20" t="s">
        <v>22067</v>
      </c>
      <c r="J11448" s="21">
        <v>58.1</v>
      </c>
      <c r="K11448" s="18" t="str">
        <f>IFERROR(VLOOKUP(LEFT(I11448,7)+0,'[1]_Redacted Trans'!B$1:C$65536,2,0),P11448)</f>
        <v>2106318 - British Gas Business</v>
      </c>
      <c r="L11448" s="18"/>
      <c r="M11448" s="18" t="str">
        <f>IFERROR(VLOOKUP(LEFT(I11448,7)+0,'[1]_Redacted Trans'!B$1:C$65536,2,0),Q11448)</f>
        <v>Electricity</v>
      </c>
      <c r="N11448" s="22" t="s">
        <v>110</v>
      </c>
      <c r="P11448" t="s">
        <v>232</v>
      </c>
      <c r="Q11448" t="s">
        <v>17803</v>
      </c>
    </row>
    <row r="11449" spans="1:17" x14ac:dyDescent="0.2">
      <c r="A11449" s="3" t="s">
        <v>103</v>
      </c>
      <c r="B11449" s="3"/>
      <c r="C11449" s="18" t="s">
        <v>104</v>
      </c>
      <c r="D11449" s="18" t="s">
        <v>316</v>
      </c>
      <c r="E11449" s="18" t="s">
        <v>945</v>
      </c>
      <c r="F11449" s="18" t="s">
        <v>230</v>
      </c>
      <c r="G11449" s="19">
        <v>44089</v>
      </c>
      <c r="H11449" s="20"/>
      <c r="I11449" s="20" t="s">
        <v>22068</v>
      </c>
      <c r="J11449" s="21">
        <v>26.35</v>
      </c>
      <c r="K11449" s="18" t="str">
        <f>IFERROR(VLOOKUP(LEFT(I11449,7)+0,'[1]_Redacted Trans'!B$1:C$65536,2,0),P11449)</f>
        <v>2106318 - British Gas Business</v>
      </c>
      <c r="L11449" s="18"/>
      <c r="M11449" s="18" t="str">
        <f>IFERROR(VLOOKUP(LEFT(I11449,7)+0,'[1]_Redacted Trans'!B$1:C$65536,2,0),Q11449)</f>
        <v>Electricity</v>
      </c>
      <c r="N11449" s="22" t="s">
        <v>110</v>
      </c>
      <c r="P11449" t="s">
        <v>232</v>
      </c>
      <c r="Q11449" t="s">
        <v>17803</v>
      </c>
    </row>
    <row r="11450" spans="1:17" x14ac:dyDescent="0.2">
      <c r="A11450" s="3" t="s">
        <v>103</v>
      </c>
      <c r="B11450" s="3"/>
      <c r="C11450" s="18" t="s">
        <v>104</v>
      </c>
      <c r="D11450" s="18" t="s">
        <v>316</v>
      </c>
      <c r="E11450" s="18" t="s">
        <v>254</v>
      </c>
      <c r="F11450" s="18" t="s">
        <v>1130</v>
      </c>
      <c r="G11450" s="19">
        <v>44089</v>
      </c>
      <c r="H11450" s="20" t="s">
        <v>22069</v>
      </c>
      <c r="I11450" s="20" t="s">
        <v>22070</v>
      </c>
      <c r="J11450" s="21">
        <v>290</v>
      </c>
      <c r="K11450" s="18" t="str">
        <f>IFERROR(VLOOKUP(LEFT(I11450,7)+0,'[1]_Redacted Trans'!B$1:C$65536,2,0),P11450)</f>
        <v>REDACTED PERSONAL DATA</v>
      </c>
      <c r="L11450" s="18"/>
      <c r="M11450" s="18" t="str">
        <f>IFERROR(VLOOKUP(LEFT(I11450,7)+0,'[1]_Redacted Trans'!B$1:C$65536,2,0),Q11450)</f>
        <v>REDACTED PERSONAL DATA</v>
      </c>
      <c r="N11450" s="22" t="s">
        <v>110</v>
      </c>
      <c r="P11450" t="s">
        <v>143</v>
      </c>
      <c r="Q11450" t="s">
        <v>143</v>
      </c>
    </row>
    <row r="11451" spans="1:17" x14ac:dyDescent="0.2">
      <c r="A11451" s="3" t="s">
        <v>103</v>
      </c>
      <c r="B11451" s="3"/>
      <c r="C11451" s="18" t="s">
        <v>104</v>
      </c>
      <c r="D11451" s="18" t="s">
        <v>316</v>
      </c>
      <c r="E11451" s="18" t="s">
        <v>254</v>
      </c>
      <c r="F11451" s="18" t="s">
        <v>1130</v>
      </c>
      <c r="G11451" s="19">
        <v>44089</v>
      </c>
      <c r="H11451" s="20" t="s">
        <v>22071</v>
      </c>
      <c r="I11451" s="20" t="s">
        <v>22072</v>
      </c>
      <c r="J11451" s="21">
        <v>185</v>
      </c>
      <c r="K11451" s="18" t="str">
        <f>IFERROR(VLOOKUP(LEFT(I11451,7)+0,'[1]_Redacted Trans'!B$1:C$65536,2,0),P11451)</f>
        <v>REDACTED PERSONAL DATA</v>
      </c>
      <c r="L11451" s="18"/>
      <c r="M11451" s="18" t="str">
        <f>IFERROR(VLOOKUP(LEFT(I11451,7)+0,'[1]_Redacted Trans'!B$1:C$65536,2,0),Q11451)</f>
        <v>REDACTED PERSONAL DATA</v>
      </c>
      <c r="N11451" s="22" t="s">
        <v>110</v>
      </c>
      <c r="P11451" t="s">
        <v>143</v>
      </c>
      <c r="Q11451" t="s">
        <v>143</v>
      </c>
    </row>
    <row r="11452" spans="1:17" x14ac:dyDescent="0.2">
      <c r="A11452" s="3" t="s">
        <v>103</v>
      </c>
      <c r="B11452" s="3"/>
      <c r="C11452" s="18" t="s">
        <v>104</v>
      </c>
      <c r="D11452" s="18" t="s">
        <v>316</v>
      </c>
      <c r="E11452" s="18" t="s">
        <v>254</v>
      </c>
      <c r="F11452" s="18" t="s">
        <v>1130</v>
      </c>
      <c r="G11452" s="19">
        <v>44089</v>
      </c>
      <c r="H11452" s="20" t="s">
        <v>22073</v>
      </c>
      <c r="I11452" s="20" t="s">
        <v>22074</v>
      </c>
      <c r="J11452" s="21">
        <v>290</v>
      </c>
      <c r="K11452" s="18" t="str">
        <f>IFERROR(VLOOKUP(LEFT(I11452,7)+0,'[1]_Redacted Trans'!B$1:C$65536,2,0),P11452)</f>
        <v>REDACTED PERSONAL DATA</v>
      </c>
      <c r="L11452" s="18"/>
      <c r="M11452" s="18" t="str">
        <f>IFERROR(VLOOKUP(LEFT(I11452,7)+0,'[1]_Redacted Trans'!B$1:C$65536,2,0),Q11452)</f>
        <v>REDACTED PERSONAL DATA</v>
      </c>
      <c r="N11452" s="22" t="s">
        <v>110</v>
      </c>
      <c r="P11452" t="s">
        <v>143</v>
      </c>
      <c r="Q11452" t="s">
        <v>143</v>
      </c>
    </row>
    <row r="11453" spans="1:17" x14ac:dyDescent="0.2">
      <c r="A11453" s="3" t="s">
        <v>103</v>
      </c>
      <c r="B11453" s="3"/>
      <c r="C11453" s="18" t="s">
        <v>104</v>
      </c>
      <c r="D11453" s="18" t="s">
        <v>316</v>
      </c>
      <c r="E11453" s="18" t="s">
        <v>254</v>
      </c>
      <c r="F11453" s="18" t="s">
        <v>1130</v>
      </c>
      <c r="G11453" s="19">
        <v>44089</v>
      </c>
      <c r="H11453" s="20" t="s">
        <v>22075</v>
      </c>
      <c r="I11453" s="20" t="s">
        <v>22076</v>
      </c>
      <c r="J11453" s="21">
        <v>290</v>
      </c>
      <c r="K11453" s="18" t="str">
        <f>IFERROR(VLOOKUP(LEFT(I11453,7)+0,'[1]_Redacted Trans'!B$1:C$65536,2,0),P11453)</f>
        <v>REDACTED PERSONAL DATA</v>
      </c>
      <c r="L11453" s="18"/>
      <c r="M11453" s="18" t="str">
        <f>IFERROR(VLOOKUP(LEFT(I11453,7)+0,'[1]_Redacted Trans'!B$1:C$65536,2,0),Q11453)</f>
        <v>REDACTED PERSONAL DATA</v>
      </c>
      <c r="N11453" s="22" t="s">
        <v>110</v>
      </c>
      <c r="P11453" t="s">
        <v>143</v>
      </c>
      <c r="Q11453" t="s">
        <v>143</v>
      </c>
    </row>
    <row r="11454" spans="1:17" x14ac:dyDescent="0.2">
      <c r="A11454" s="3" t="s">
        <v>103</v>
      </c>
      <c r="B11454" s="3"/>
      <c r="C11454" s="18" t="s">
        <v>104</v>
      </c>
      <c r="D11454" s="18" t="s">
        <v>316</v>
      </c>
      <c r="E11454" s="18" t="s">
        <v>254</v>
      </c>
      <c r="F11454" s="18" t="s">
        <v>1130</v>
      </c>
      <c r="G11454" s="19">
        <v>44089</v>
      </c>
      <c r="H11454" s="20" t="s">
        <v>22077</v>
      </c>
      <c r="I11454" s="20" t="s">
        <v>22078</v>
      </c>
      <c r="J11454" s="21">
        <v>290</v>
      </c>
      <c r="K11454" s="18" t="str">
        <f>IFERROR(VLOOKUP(LEFT(I11454,7)+0,'[1]_Redacted Trans'!B$1:C$65536,2,0),P11454)</f>
        <v>REDACTED PERSONAL DATA</v>
      </c>
      <c r="L11454" s="18"/>
      <c r="M11454" s="18" t="str">
        <f>IFERROR(VLOOKUP(LEFT(I11454,7)+0,'[1]_Redacted Trans'!B$1:C$65536,2,0),Q11454)</f>
        <v>REDACTED PERSONAL DATA</v>
      </c>
      <c r="N11454" s="22" t="s">
        <v>110</v>
      </c>
      <c r="P11454" t="s">
        <v>143</v>
      </c>
      <c r="Q11454" t="s">
        <v>143</v>
      </c>
    </row>
    <row r="11455" spans="1:17" x14ac:dyDescent="0.2">
      <c r="A11455" s="3" t="s">
        <v>103</v>
      </c>
      <c r="B11455" s="3"/>
      <c r="C11455" s="18" t="s">
        <v>104</v>
      </c>
      <c r="D11455" s="18" t="s">
        <v>316</v>
      </c>
      <c r="E11455" s="18" t="s">
        <v>254</v>
      </c>
      <c r="F11455" s="18" t="s">
        <v>1130</v>
      </c>
      <c r="G11455" s="19">
        <v>44089</v>
      </c>
      <c r="H11455" s="20" t="s">
        <v>22079</v>
      </c>
      <c r="I11455" s="20" t="s">
        <v>22080</v>
      </c>
      <c r="J11455" s="21">
        <v>290</v>
      </c>
      <c r="K11455" s="18" t="str">
        <f>IFERROR(VLOOKUP(LEFT(I11455,7)+0,'[1]_Redacted Trans'!B$1:C$65536,2,0),P11455)</f>
        <v>REDACTED PERSONAL DATA</v>
      </c>
      <c r="L11455" s="18"/>
      <c r="M11455" s="18" t="str">
        <f>IFERROR(VLOOKUP(LEFT(I11455,7)+0,'[1]_Redacted Trans'!B$1:C$65536,2,0),Q11455)</f>
        <v>REDACTED PERSONAL DATA</v>
      </c>
      <c r="N11455" s="22" t="s">
        <v>110</v>
      </c>
      <c r="P11455" t="s">
        <v>143</v>
      </c>
      <c r="Q11455" t="s">
        <v>143</v>
      </c>
    </row>
    <row r="11456" spans="1:17" x14ac:dyDescent="0.2">
      <c r="A11456" s="3" t="s">
        <v>103</v>
      </c>
      <c r="B11456" s="3"/>
      <c r="C11456" s="18" t="s">
        <v>104</v>
      </c>
      <c r="D11456" s="18" t="s">
        <v>316</v>
      </c>
      <c r="E11456" s="18" t="s">
        <v>3866</v>
      </c>
      <c r="F11456" s="18" t="s">
        <v>318</v>
      </c>
      <c r="G11456" s="19">
        <v>44089</v>
      </c>
      <c r="H11456" s="20" t="s">
        <v>22081</v>
      </c>
      <c r="I11456" s="20" t="s">
        <v>22082</v>
      </c>
      <c r="J11456" s="21">
        <v>834.42</v>
      </c>
      <c r="K11456" s="18" t="str">
        <f>IFERROR(VLOOKUP(LEFT(I11456,7)+0,'[1]_Redacted Trans'!B$1:C$65536,2,0),P11456)</f>
        <v>REDACTED PERSONAL DATA</v>
      </c>
      <c r="L11456" s="18"/>
      <c r="M11456" s="18" t="str">
        <f>IFERROR(VLOOKUP(LEFT(I11456,7)+0,'[1]_Redacted Trans'!B$1:C$65536,2,0),Q11456)</f>
        <v>REDACTED PERSONAL DATA</v>
      </c>
      <c r="N11456" s="22" t="s">
        <v>110</v>
      </c>
      <c r="P11456" t="s">
        <v>143</v>
      </c>
      <c r="Q11456" t="s">
        <v>143</v>
      </c>
    </row>
    <row r="11457" spans="1:17" x14ac:dyDescent="0.2">
      <c r="A11457" s="3" t="s">
        <v>103</v>
      </c>
      <c r="B11457" s="3"/>
      <c r="C11457" s="18" t="s">
        <v>104</v>
      </c>
      <c r="D11457" s="18" t="s">
        <v>168</v>
      </c>
      <c r="E11457" s="18" t="s">
        <v>254</v>
      </c>
      <c r="F11457" s="18" t="s">
        <v>829</v>
      </c>
      <c r="G11457" s="19">
        <v>44089</v>
      </c>
      <c r="H11457" s="20" t="s">
        <v>22083</v>
      </c>
      <c r="I11457" s="20" t="s">
        <v>22084</v>
      </c>
      <c r="J11457" s="21">
        <v>110</v>
      </c>
      <c r="K11457" s="18" t="str">
        <f>IFERROR(VLOOKUP(LEFT(I11457,7)+0,'[1]_Redacted Trans'!B$1:C$65536,2,0),P11457)</f>
        <v>REDACTED PERSONAL DATA</v>
      </c>
      <c r="L11457" s="18"/>
      <c r="M11457" s="18" t="str">
        <f>IFERROR(VLOOKUP(LEFT(I11457,7)+0,'[1]_Redacted Trans'!B$1:C$65536,2,0),Q11457)</f>
        <v>REDACTED PERSONAL DATA</v>
      </c>
      <c r="N11457" s="22" t="s">
        <v>110</v>
      </c>
      <c r="P11457" t="s">
        <v>143</v>
      </c>
      <c r="Q11457" t="s">
        <v>143</v>
      </c>
    </row>
    <row r="11458" spans="1:17" x14ac:dyDescent="0.2">
      <c r="A11458" s="3" t="s">
        <v>103</v>
      </c>
      <c r="B11458" s="3"/>
      <c r="C11458" s="18" t="s">
        <v>104</v>
      </c>
      <c r="D11458" s="18" t="s">
        <v>168</v>
      </c>
      <c r="E11458" s="18" t="s">
        <v>254</v>
      </c>
      <c r="F11458" s="18" t="s">
        <v>829</v>
      </c>
      <c r="G11458" s="19">
        <v>44089</v>
      </c>
      <c r="H11458" s="20" t="s">
        <v>22085</v>
      </c>
      <c r="I11458" s="20" t="s">
        <v>22086</v>
      </c>
      <c r="J11458" s="21">
        <v>110</v>
      </c>
      <c r="K11458" s="18" t="str">
        <f>IFERROR(VLOOKUP(LEFT(I11458,7)+0,'[1]_Redacted Trans'!B$1:C$65536,2,0),P11458)</f>
        <v>REDACTED PERSONAL DATA</v>
      </c>
      <c r="L11458" s="18"/>
      <c r="M11458" s="18" t="str">
        <f>IFERROR(VLOOKUP(LEFT(I11458,7)+0,'[1]_Redacted Trans'!B$1:C$65536,2,0),Q11458)</f>
        <v>REDACTED PERSONAL DATA</v>
      </c>
      <c r="N11458" s="22" t="s">
        <v>110</v>
      </c>
      <c r="P11458" t="s">
        <v>143</v>
      </c>
      <c r="Q11458" t="s">
        <v>143</v>
      </c>
    </row>
    <row r="11459" spans="1:17" x14ac:dyDescent="0.2">
      <c r="A11459" s="3" t="s">
        <v>103</v>
      </c>
      <c r="B11459" s="3"/>
      <c r="C11459" s="18" t="s">
        <v>104</v>
      </c>
      <c r="D11459" s="18" t="s">
        <v>168</v>
      </c>
      <c r="E11459" s="18" t="s">
        <v>254</v>
      </c>
      <c r="F11459" s="18" t="s">
        <v>829</v>
      </c>
      <c r="G11459" s="19">
        <v>44089</v>
      </c>
      <c r="H11459" s="20" t="s">
        <v>21721</v>
      </c>
      <c r="I11459" s="20" t="s">
        <v>22087</v>
      </c>
      <c r="J11459" s="21">
        <v>110</v>
      </c>
      <c r="K11459" s="18" t="str">
        <f>IFERROR(VLOOKUP(LEFT(I11459,7)+0,'[1]_Redacted Trans'!B$1:C$65536,2,0),P11459)</f>
        <v>2118262 - Draintech</v>
      </c>
      <c r="L11459" s="18"/>
      <c r="M11459" s="18" t="str">
        <f>IFERROR(VLOOKUP(LEFT(I11459,7)+0,'[1]_Redacted Trans'!B$1:C$65536,2,0),Q11459)</f>
        <v>67-69 Oxford Riad</v>
      </c>
      <c r="N11459" s="22" t="s">
        <v>110</v>
      </c>
      <c r="P11459" t="s">
        <v>1062</v>
      </c>
      <c r="Q11459" t="s">
        <v>22088</v>
      </c>
    </row>
    <row r="11460" spans="1:17" x14ac:dyDescent="0.2">
      <c r="A11460" s="3" t="s">
        <v>103</v>
      </c>
      <c r="B11460" s="3"/>
      <c r="C11460" s="18" t="s">
        <v>104</v>
      </c>
      <c r="D11460" s="18" t="s">
        <v>168</v>
      </c>
      <c r="E11460" s="18" t="s">
        <v>254</v>
      </c>
      <c r="F11460" s="18" t="s">
        <v>829</v>
      </c>
      <c r="G11460" s="19">
        <v>44089</v>
      </c>
      <c r="H11460" s="20" t="s">
        <v>22089</v>
      </c>
      <c r="I11460" s="20" t="s">
        <v>22090</v>
      </c>
      <c r="J11460" s="21">
        <v>110</v>
      </c>
      <c r="K11460" s="18" t="str">
        <f>IFERROR(VLOOKUP(LEFT(I11460,7)+0,'[1]_Redacted Trans'!B$1:C$65536,2,0),P11460)</f>
        <v>REDACTED PERSONAL DATA</v>
      </c>
      <c r="L11460" s="18"/>
      <c r="M11460" s="18" t="str">
        <f>IFERROR(VLOOKUP(LEFT(I11460,7)+0,'[1]_Redacted Trans'!B$1:C$65536,2,0),Q11460)</f>
        <v>REDACTED PERSONAL DATA</v>
      </c>
      <c r="N11460" s="22" t="s">
        <v>110</v>
      </c>
      <c r="P11460" t="s">
        <v>143</v>
      </c>
      <c r="Q11460" t="s">
        <v>143</v>
      </c>
    </row>
    <row r="11461" spans="1:17" x14ac:dyDescent="0.2">
      <c r="A11461" s="3" t="s">
        <v>103</v>
      </c>
      <c r="B11461" s="3"/>
      <c r="C11461" s="18" t="s">
        <v>104</v>
      </c>
      <c r="D11461" s="18" t="s">
        <v>168</v>
      </c>
      <c r="E11461" s="18" t="s">
        <v>254</v>
      </c>
      <c r="F11461" s="18" t="s">
        <v>829</v>
      </c>
      <c r="G11461" s="19">
        <v>44089</v>
      </c>
      <c r="H11461" s="20" t="s">
        <v>22091</v>
      </c>
      <c r="I11461" s="20" t="s">
        <v>22092</v>
      </c>
      <c r="J11461" s="21">
        <v>110</v>
      </c>
      <c r="K11461" s="18" t="str">
        <f>IFERROR(VLOOKUP(LEFT(I11461,7)+0,'[1]_Redacted Trans'!B$1:C$65536,2,0),P11461)</f>
        <v>REDACTED PERSONAL DATA</v>
      </c>
      <c r="L11461" s="18"/>
      <c r="M11461" s="18" t="str">
        <f>IFERROR(VLOOKUP(LEFT(I11461,7)+0,'[1]_Redacted Trans'!B$1:C$65536,2,0),Q11461)</f>
        <v>REDACTED PERSONAL DATA</v>
      </c>
      <c r="N11461" s="22" t="s">
        <v>110</v>
      </c>
      <c r="P11461" t="s">
        <v>143</v>
      </c>
      <c r="Q11461" t="s">
        <v>143</v>
      </c>
    </row>
    <row r="11462" spans="1:17" x14ac:dyDescent="0.2">
      <c r="A11462" s="3" t="s">
        <v>103</v>
      </c>
      <c r="B11462" s="3"/>
      <c r="C11462" s="18" t="s">
        <v>104</v>
      </c>
      <c r="D11462" s="18" t="s">
        <v>168</v>
      </c>
      <c r="E11462" s="18" t="s">
        <v>254</v>
      </c>
      <c r="F11462" s="18" t="s">
        <v>829</v>
      </c>
      <c r="G11462" s="19">
        <v>44089</v>
      </c>
      <c r="H11462" s="20" t="s">
        <v>22093</v>
      </c>
      <c r="I11462" s="20" t="s">
        <v>22094</v>
      </c>
      <c r="J11462" s="21">
        <v>1660</v>
      </c>
      <c r="K11462" s="18" t="str">
        <f>IFERROR(VLOOKUP(LEFT(I11462,7)+0,'[1]_Redacted Trans'!B$1:C$65536,2,0),P11462)</f>
        <v>REDACTED PERSONAL DATA</v>
      </c>
      <c r="L11462" s="18"/>
      <c r="M11462" s="18" t="str">
        <f>IFERROR(VLOOKUP(LEFT(I11462,7)+0,'[1]_Redacted Trans'!B$1:C$65536,2,0),Q11462)</f>
        <v>REDACTED PERSONAL DATA</v>
      </c>
      <c r="N11462" s="22" t="s">
        <v>110</v>
      </c>
      <c r="P11462" t="s">
        <v>143</v>
      </c>
      <c r="Q11462" t="s">
        <v>143</v>
      </c>
    </row>
    <row r="11463" spans="1:17" x14ac:dyDescent="0.2">
      <c r="A11463" s="3" t="s">
        <v>103</v>
      </c>
      <c r="B11463" s="3"/>
      <c r="C11463" s="18" t="s">
        <v>104</v>
      </c>
      <c r="D11463" s="18" t="s">
        <v>168</v>
      </c>
      <c r="E11463" s="18" t="s">
        <v>254</v>
      </c>
      <c r="F11463" s="18" t="s">
        <v>829</v>
      </c>
      <c r="G11463" s="19">
        <v>44089</v>
      </c>
      <c r="H11463" s="20" t="s">
        <v>22095</v>
      </c>
      <c r="I11463" s="20" t="s">
        <v>22096</v>
      </c>
      <c r="J11463" s="21">
        <v>693</v>
      </c>
      <c r="K11463" s="18" t="str">
        <f>IFERROR(VLOOKUP(LEFT(I11463,7)+0,'[1]_Redacted Trans'!B$1:C$65536,2,0),P11463)</f>
        <v>REDACTED PERSONAL DATA</v>
      </c>
      <c r="L11463" s="18"/>
      <c r="M11463" s="18" t="str">
        <f>IFERROR(VLOOKUP(LEFT(I11463,7)+0,'[1]_Redacted Trans'!B$1:C$65536,2,0),Q11463)</f>
        <v>REDACTED PERSONAL DATA</v>
      </c>
      <c r="N11463" s="22" t="s">
        <v>110</v>
      </c>
      <c r="P11463" t="s">
        <v>143</v>
      </c>
      <c r="Q11463" t="s">
        <v>143</v>
      </c>
    </row>
    <row r="11464" spans="1:17" x14ac:dyDescent="0.2">
      <c r="A11464" s="3" t="s">
        <v>103</v>
      </c>
      <c r="B11464" s="3"/>
      <c r="C11464" s="18" t="s">
        <v>104</v>
      </c>
      <c r="D11464" s="18" t="s">
        <v>168</v>
      </c>
      <c r="E11464" s="18" t="s">
        <v>254</v>
      </c>
      <c r="F11464" s="18" t="s">
        <v>829</v>
      </c>
      <c r="G11464" s="19">
        <v>44089</v>
      </c>
      <c r="H11464" s="20" t="s">
        <v>22097</v>
      </c>
      <c r="I11464" s="20" t="s">
        <v>22098</v>
      </c>
      <c r="J11464" s="21">
        <v>30</v>
      </c>
      <c r="K11464" s="18" t="str">
        <f>IFERROR(VLOOKUP(LEFT(I11464,7)+0,'[1]_Redacted Trans'!B$1:C$65536,2,0),P11464)</f>
        <v>REDACTED PERSONAL DATA</v>
      </c>
      <c r="L11464" s="18"/>
      <c r="M11464" s="18" t="str">
        <f>IFERROR(VLOOKUP(LEFT(I11464,7)+0,'[1]_Redacted Trans'!B$1:C$65536,2,0),Q11464)</f>
        <v>REDACTED PERSONAL DATA</v>
      </c>
      <c r="N11464" s="22" t="s">
        <v>110</v>
      </c>
      <c r="P11464" t="s">
        <v>143</v>
      </c>
      <c r="Q11464" t="s">
        <v>143</v>
      </c>
    </row>
    <row r="11465" spans="1:17" x14ac:dyDescent="0.2">
      <c r="A11465" s="3" t="s">
        <v>103</v>
      </c>
      <c r="B11465" s="3"/>
      <c r="C11465" s="18" t="s">
        <v>104</v>
      </c>
      <c r="D11465" s="18" t="s">
        <v>168</v>
      </c>
      <c r="E11465" s="18" t="s">
        <v>254</v>
      </c>
      <c r="F11465" s="18" t="s">
        <v>829</v>
      </c>
      <c r="G11465" s="19">
        <v>44089</v>
      </c>
      <c r="H11465" s="20" t="s">
        <v>22099</v>
      </c>
      <c r="I11465" s="20" t="s">
        <v>22100</v>
      </c>
      <c r="J11465" s="21">
        <v>30</v>
      </c>
      <c r="K11465" s="18" t="str">
        <f>IFERROR(VLOOKUP(LEFT(I11465,7)+0,'[1]_Redacted Trans'!B$1:C$65536,2,0),P11465)</f>
        <v>REDACTED PERSONAL DATA</v>
      </c>
      <c r="L11465" s="18"/>
      <c r="M11465" s="18" t="str">
        <f>IFERROR(VLOOKUP(LEFT(I11465,7)+0,'[1]_Redacted Trans'!B$1:C$65536,2,0),Q11465)</f>
        <v>REDACTED PERSONAL DATA</v>
      </c>
      <c r="N11465" s="22" t="s">
        <v>110</v>
      </c>
      <c r="P11465" t="s">
        <v>143</v>
      </c>
      <c r="Q11465" t="s">
        <v>143</v>
      </c>
    </row>
    <row r="11466" spans="1:17" x14ac:dyDescent="0.2">
      <c r="A11466" s="3" t="s">
        <v>103</v>
      </c>
      <c r="B11466" s="3"/>
      <c r="C11466" s="18" t="s">
        <v>104</v>
      </c>
      <c r="D11466" s="18" t="s">
        <v>168</v>
      </c>
      <c r="E11466" s="18" t="s">
        <v>254</v>
      </c>
      <c r="F11466" s="18" t="s">
        <v>829</v>
      </c>
      <c r="G11466" s="19">
        <v>44089</v>
      </c>
      <c r="H11466" s="20" t="s">
        <v>22101</v>
      </c>
      <c r="I11466" s="20" t="s">
        <v>22102</v>
      </c>
      <c r="J11466" s="21">
        <v>61.62</v>
      </c>
      <c r="K11466" s="18" t="str">
        <f>IFERROR(VLOOKUP(LEFT(I11466,7)+0,'[1]_Redacted Trans'!B$1:C$65536,2,0),P11466)</f>
        <v>REDACTED PERSONAL DATA</v>
      </c>
      <c r="L11466" s="18"/>
      <c r="M11466" s="18" t="str">
        <f>IFERROR(VLOOKUP(LEFT(I11466,7)+0,'[1]_Redacted Trans'!B$1:C$65536,2,0),Q11466)</f>
        <v>REDACTED PERSONAL DATA</v>
      </c>
      <c r="N11466" s="22" t="s">
        <v>110</v>
      </c>
      <c r="P11466" t="s">
        <v>143</v>
      </c>
      <c r="Q11466" t="s">
        <v>143</v>
      </c>
    </row>
    <row r="11467" spans="1:17" x14ac:dyDescent="0.2">
      <c r="A11467" s="3" t="s">
        <v>103</v>
      </c>
      <c r="B11467" s="3"/>
      <c r="C11467" s="18" t="s">
        <v>104</v>
      </c>
      <c r="D11467" s="18" t="s">
        <v>168</v>
      </c>
      <c r="E11467" s="18" t="s">
        <v>254</v>
      </c>
      <c r="F11467" s="18" t="s">
        <v>829</v>
      </c>
      <c r="G11467" s="19">
        <v>44089</v>
      </c>
      <c r="H11467" s="20" t="s">
        <v>22103</v>
      </c>
      <c r="I11467" s="20" t="s">
        <v>22104</v>
      </c>
      <c r="J11467" s="21">
        <v>145.15</v>
      </c>
      <c r="K11467" s="18" t="str">
        <f>IFERROR(VLOOKUP(LEFT(I11467,7)+0,'[1]_Redacted Trans'!B$1:C$65536,2,0),P11467)</f>
        <v>REDACTED PERSONAL DATA</v>
      </c>
      <c r="L11467" s="18"/>
      <c r="M11467" s="18" t="str">
        <f>IFERROR(VLOOKUP(LEFT(I11467,7)+0,'[1]_Redacted Trans'!B$1:C$65536,2,0),Q11467)</f>
        <v>REDACTED PERSONAL DATA</v>
      </c>
      <c r="N11467" s="22" t="s">
        <v>110</v>
      </c>
      <c r="P11467" t="s">
        <v>143</v>
      </c>
      <c r="Q11467" t="s">
        <v>143</v>
      </c>
    </row>
    <row r="11468" spans="1:17" x14ac:dyDescent="0.2">
      <c r="A11468" s="3" t="s">
        <v>103</v>
      </c>
      <c r="B11468" s="3"/>
      <c r="C11468" s="18" t="s">
        <v>104</v>
      </c>
      <c r="D11468" s="18" t="s">
        <v>168</v>
      </c>
      <c r="E11468" s="18" t="s">
        <v>254</v>
      </c>
      <c r="F11468" s="18" t="s">
        <v>829</v>
      </c>
      <c r="G11468" s="19">
        <v>44089</v>
      </c>
      <c r="H11468" s="20" t="s">
        <v>22105</v>
      </c>
      <c r="I11468" s="20" t="s">
        <v>22106</v>
      </c>
      <c r="J11468" s="21">
        <v>149.5</v>
      </c>
      <c r="K11468" s="18" t="str">
        <f>IFERROR(VLOOKUP(LEFT(I11468,7)+0,'[1]_Redacted Trans'!B$1:C$65536,2,0),P11468)</f>
        <v>REDACTED PERSONAL DATA</v>
      </c>
      <c r="L11468" s="18"/>
      <c r="M11468" s="18" t="str">
        <f>IFERROR(VLOOKUP(LEFT(I11468,7)+0,'[1]_Redacted Trans'!B$1:C$65536,2,0),Q11468)</f>
        <v>REDACTED PERSONAL DATA</v>
      </c>
      <c r="N11468" s="22" t="s">
        <v>110</v>
      </c>
      <c r="P11468" t="s">
        <v>143</v>
      </c>
      <c r="Q11468" t="s">
        <v>143</v>
      </c>
    </row>
    <row r="11469" spans="1:17" x14ac:dyDescent="0.2">
      <c r="A11469" s="3" t="s">
        <v>103</v>
      </c>
      <c r="B11469" s="3"/>
      <c r="C11469" s="18" t="s">
        <v>104</v>
      </c>
      <c r="D11469" s="18" t="s">
        <v>168</v>
      </c>
      <c r="E11469" s="18" t="s">
        <v>254</v>
      </c>
      <c r="F11469" s="18" t="s">
        <v>829</v>
      </c>
      <c r="G11469" s="19">
        <v>44089</v>
      </c>
      <c r="H11469" s="20" t="s">
        <v>22107</v>
      </c>
      <c r="I11469" s="20" t="s">
        <v>22108</v>
      </c>
      <c r="J11469" s="21">
        <v>425</v>
      </c>
      <c r="K11469" s="18" t="str">
        <f>IFERROR(VLOOKUP(LEFT(I11469,7)+0,'[1]_Redacted Trans'!B$1:C$65536,2,0),P11469)</f>
        <v>REDACTED PERSONAL DATA</v>
      </c>
      <c r="L11469" s="18"/>
      <c r="M11469" s="18" t="str">
        <f>IFERROR(VLOOKUP(LEFT(I11469,7)+0,'[1]_Redacted Trans'!B$1:C$65536,2,0),Q11469)</f>
        <v>REDACTED PERSONAL DATA</v>
      </c>
      <c r="N11469" s="22" t="s">
        <v>110</v>
      </c>
      <c r="P11469" t="s">
        <v>143</v>
      </c>
      <c r="Q11469" t="s">
        <v>143</v>
      </c>
    </row>
    <row r="11470" spans="1:17" x14ac:dyDescent="0.2">
      <c r="A11470" s="3" t="s">
        <v>103</v>
      </c>
      <c r="B11470" s="3"/>
      <c r="C11470" s="18" t="s">
        <v>104</v>
      </c>
      <c r="D11470" s="18" t="s">
        <v>168</v>
      </c>
      <c r="E11470" s="18" t="s">
        <v>254</v>
      </c>
      <c r="F11470" s="18" t="s">
        <v>829</v>
      </c>
      <c r="G11470" s="19">
        <v>44089</v>
      </c>
      <c r="H11470" s="20" t="s">
        <v>22109</v>
      </c>
      <c r="I11470" s="20" t="s">
        <v>22110</v>
      </c>
      <c r="J11470" s="21">
        <v>100</v>
      </c>
      <c r="K11470" s="18" t="str">
        <f>IFERROR(VLOOKUP(LEFT(I11470,7)+0,'[1]_Redacted Trans'!B$1:C$65536,2,0),P11470)</f>
        <v>REDACTED PERSONAL DATA</v>
      </c>
      <c r="L11470" s="18"/>
      <c r="M11470" s="18" t="str">
        <f>IFERROR(VLOOKUP(LEFT(I11470,7)+0,'[1]_Redacted Trans'!B$1:C$65536,2,0),Q11470)</f>
        <v>REDACTED PERSONAL DATA</v>
      </c>
      <c r="N11470" s="22" t="s">
        <v>110</v>
      </c>
      <c r="P11470" t="s">
        <v>143</v>
      </c>
      <c r="Q11470" t="s">
        <v>143</v>
      </c>
    </row>
    <row r="11471" spans="1:17" x14ac:dyDescent="0.2">
      <c r="A11471" s="3" t="s">
        <v>103</v>
      </c>
      <c r="B11471" s="3"/>
      <c r="C11471" s="18" t="s">
        <v>104</v>
      </c>
      <c r="D11471" s="18" t="s">
        <v>168</v>
      </c>
      <c r="E11471" s="18" t="s">
        <v>254</v>
      </c>
      <c r="F11471" s="18" t="s">
        <v>829</v>
      </c>
      <c r="G11471" s="19">
        <v>44089</v>
      </c>
      <c r="H11471" s="20" t="s">
        <v>22111</v>
      </c>
      <c r="I11471" s="20" t="s">
        <v>22112</v>
      </c>
      <c r="J11471" s="21">
        <v>75</v>
      </c>
      <c r="K11471" s="18" t="str">
        <f>IFERROR(VLOOKUP(LEFT(I11471,7)+0,'[1]_Redacted Trans'!B$1:C$65536,2,0),P11471)</f>
        <v>REDACTED PERSONAL DATA</v>
      </c>
      <c r="L11471" s="18"/>
      <c r="M11471" s="18" t="str">
        <f>IFERROR(VLOOKUP(LEFT(I11471,7)+0,'[1]_Redacted Trans'!B$1:C$65536,2,0),Q11471)</f>
        <v>REDACTED PERSONAL DATA</v>
      </c>
      <c r="N11471" s="22" t="s">
        <v>110</v>
      </c>
      <c r="P11471" t="s">
        <v>143</v>
      </c>
      <c r="Q11471" t="s">
        <v>143</v>
      </c>
    </row>
    <row r="11472" spans="1:17" x14ac:dyDescent="0.2">
      <c r="A11472" s="3" t="s">
        <v>103</v>
      </c>
      <c r="B11472" s="3"/>
      <c r="C11472" s="18" t="s">
        <v>104</v>
      </c>
      <c r="D11472" s="18" t="s">
        <v>168</v>
      </c>
      <c r="E11472" s="18" t="s">
        <v>254</v>
      </c>
      <c r="F11472" s="18" t="s">
        <v>829</v>
      </c>
      <c r="G11472" s="19">
        <v>44089</v>
      </c>
      <c r="H11472" s="20" t="s">
        <v>22113</v>
      </c>
      <c r="I11472" s="20" t="s">
        <v>22114</v>
      </c>
      <c r="J11472" s="21">
        <v>403.61</v>
      </c>
      <c r="K11472" s="18" t="str">
        <f>IFERROR(VLOOKUP(LEFT(I11472,7)+0,'[1]_Redacted Trans'!B$1:C$65536,2,0),P11472)</f>
        <v>REDACTED PERSONAL DATA</v>
      </c>
      <c r="L11472" s="18"/>
      <c r="M11472" s="18" t="str">
        <f>IFERROR(VLOOKUP(LEFT(I11472,7)+0,'[1]_Redacted Trans'!B$1:C$65536,2,0),Q11472)</f>
        <v>REDACTED PERSONAL DATA</v>
      </c>
      <c r="N11472" s="22" t="s">
        <v>110</v>
      </c>
      <c r="P11472" t="s">
        <v>143</v>
      </c>
      <c r="Q11472" t="s">
        <v>143</v>
      </c>
    </row>
    <row r="11473" spans="1:17" x14ac:dyDescent="0.2">
      <c r="A11473" s="3" t="s">
        <v>103</v>
      </c>
      <c r="B11473" s="3"/>
      <c r="C11473" s="18" t="s">
        <v>104</v>
      </c>
      <c r="D11473" s="18" t="s">
        <v>168</v>
      </c>
      <c r="E11473" s="18" t="s">
        <v>254</v>
      </c>
      <c r="F11473" s="18" t="s">
        <v>829</v>
      </c>
      <c r="G11473" s="19">
        <v>44089</v>
      </c>
      <c r="H11473" s="20" t="s">
        <v>22115</v>
      </c>
      <c r="I11473" s="20" t="s">
        <v>22116</v>
      </c>
      <c r="J11473" s="21">
        <v>85</v>
      </c>
      <c r="K11473" s="18" t="str">
        <f>IFERROR(VLOOKUP(LEFT(I11473,7)+0,'[1]_Redacted Trans'!B$1:C$65536,2,0),P11473)</f>
        <v>REDACTED PERSONAL DATA</v>
      </c>
      <c r="L11473" s="18"/>
      <c r="M11473" s="18" t="str">
        <f>IFERROR(VLOOKUP(LEFT(I11473,7)+0,'[1]_Redacted Trans'!B$1:C$65536,2,0),Q11473)</f>
        <v>REDACTED PERSONAL DATA</v>
      </c>
      <c r="N11473" s="22" t="s">
        <v>110</v>
      </c>
      <c r="P11473" t="s">
        <v>143</v>
      </c>
      <c r="Q11473" t="s">
        <v>143</v>
      </c>
    </row>
    <row r="11474" spans="1:17" x14ac:dyDescent="0.2">
      <c r="A11474" s="3" t="s">
        <v>103</v>
      </c>
      <c r="B11474" s="3"/>
      <c r="C11474" s="18" t="s">
        <v>104</v>
      </c>
      <c r="D11474" s="18" t="s">
        <v>168</v>
      </c>
      <c r="E11474" s="18" t="s">
        <v>254</v>
      </c>
      <c r="F11474" s="18" t="s">
        <v>829</v>
      </c>
      <c r="G11474" s="19">
        <v>44089</v>
      </c>
      <c r="H11474" s="20" t="s">
        <v>22117</v>
      </c>
      <c r="I11474" s="20" t="s">
        <v>22118</v>
      </c>
      <c r="J11474" s="21">
        <v>903.75</v>
      </c>
      <c r="K11474" s="18" t="str">
        <f>IFERROR(VLOOKUP(LEFT(I11474,7)+0,'[1]_Redacted Trans'!B$1:C$65536,2,0),P11474)</f>
        <v>REDACTED PERSONAL DATA</v>
      </c>
      <c r="L11474" s="18"/>
      <c r="M11474" s="18" t="str">
        <f>IFERROR(VLOOKUP(LEFT(I11474,7)+0,'[1]_Redacted Trans'!B$1:C$65536,2,0),Q11474)</f>
        <v>REDACTED PERSONAL DATA</v>
      </c>
      <c r="N11474" s="22" t="s">
        <v>110</v>
      </c>
      <c r="P11474" t="s">
        <v>143</v>
      </c>
      <c r="Q11474" t="s">
        <v>143</v>
      </c>
    </row>
    <row r="11475" spans="1:17" x14ac:dyDescent="0.2">
      <c r="A11475" s="3" t="s">
        <v>103</v>
      </c>
      <c r="B11475" s="3"/>
      <c r="C11475" s="18" t="s">
        <v>104</v>
      </c>
      <c r="D11475" s="18" t="s">
        <v>168</v>
      </c>
      <c r="E11475" s="18" t="s">
        <v>254</v>
      </c>
      <c r="F11475" s="18" t="s">
        <v>829</v>
      </c>
      <c r="G11475" s="19">
        <v>44089</v>
      </c>
      <c r="H11475" s="20" t="s">
        <v>22119</v>
      </c>
      <c r="I11475" s="20" t="s">
        <v>22120</v>
      </c>
      <c r="J11475" s="21">
        <v>100</v>
      </c>
      <c r="K11475" s="18" t="str">
        <f>IFERROR(VLOOKUP(LEFT(I11475,7)+0,'[1]_Redacted Trans'!B$1:C$65536,2,0),P11475)</f>
        <v>REDACTED PERSONAL DATA</v>
      </c>
      <c r="L11475" s="18"/>
      <c r="M11475" s="18" t="str">
        <f>IFERROR(VLOOKUP(LEFT(I11475,7)+0,'[1]_Redacted Trans'!B$1:C$65536,2,0),Q11475)</f>
        <v>REDACTED PERSONAL DATA</v>
      </c>
      <c r="N11475" s="22" t="s">
        <v>110</v>
      </c>
      <c r="P11475" t="s">
        <v>143</v>
      </c>
      <c r="Q11475" t="s">
        <v>143</v>
      </c>
    </row>
    <row r="11476" spans="1:17" x14ac:dyDescent="0.2">
      <c r="A11476" s="3" t="s">
        <v>103</v>
      </c>
      <c r="B11476" s="3"/>
      <c r="C11476" s="18" t="s">
        <v>104</v>
      </c>
      <c r="D11476" s="18" t="s">
        <v>168</v>
      </c>
      <c r="E11476" s="18" t="s">
        <v>254</v>
      </c>
      <c r="F11476" s="18" t="s">
        <v>829</v>
      </c>
      <c r="G11476" s="19">
        <v>44089</v>
      </c>
      <c r="H11476" s="20" t="s">
        <v>22121</v>
      </c>
      <c r="I11476" s="20" t="s">
        <v>22122</v>
      </c>
      <c r="J11476" s="21">
        <v>100</v>
      </c>
      <c r="K11476" s="18" t="str">
        <f>IFERROR(VLOOKUP(LEFT(I11476,7)+0,'[1]_Redacted Trans'!B$1:C$65536,2,0),P11476)</f>
        <v>REDACTED PERSONAL DATA</v>
      </c>
      <c r="L11476" s="18"/>
      <c r="M11476" s="18" t="str">
        <f>IFERROR(VLOOKUP(LEFT(I11476,7)+0,'[1]_Redacted Trans'!B$1:C$65536,2,0),Q11476)</f>
        <v>REDACTED PERSONAL DATA</v>
      </c>
      <c r="N11476" s="22" t="s">
        <v>110</v>
      </c>
      <c r="P11476" t="s">
        <v>143</v>
      </c>
      <c r="Q11476" t="s">
        <v>143</v>
      </c>
    </row>
    <row r="11477" spans="1:17" x14ac:dyDescent="0.2">
      <c r="A11477" s="3" t="s">
        <v>103</v>
      </c>
      <c r="B11477" s="3"/>
      <c r="C11477" s="18" t="s">
        <v>104</v>
      </c>
      <c r="D11477" s="18" t="s">
        <v>168</v>
      </c>
      <c r="E11477" s="18" t="s">
        <v>254</v>
      </c>
      <c r="F11477" s="18" t="s">
        <v>829</v>
      </c>
      <c r="G11477" s="19">
        <v>44089</v>
      </c>
      <c r="H11477" s="20" t="s">
        <v>22123</v>
      </c>
      <c r="I11477" s="20" t="s">
        <v>22124</v>
      </c>
      <c r="J11477" s="21">
        <v>500</v>
      </c>
      <c r="K11477" s="18" t="str">
        <f>IFERROR(VLOOKUP(LEFT(I11477,7)+0,'[1]_Redacted Trans'!B$1:C$65536,2,0),P11477)</f>
        <v>2107707 - Professional Cleaning &amp; Maintenance Service Ltd</v>
      </c>
      <c r="L11477" s="18"/>
      <c r="M11477" s="18" t="str">
        <f>IFERROR(VLOOKUP(LEFT(I11477,7)+0,'[1]_Redacted Trans'!B$1:C$65536,2,0),Q11477)</f>
        <v>1-45 Belmans Court</v>
      </c>
      <c r="N11477" s="22" t="s">
        <v>110</v>
      </c>
      <c r="P11477" t="s">
        <v>13732</v>
      </c>
      <c r="Q11477" t="s">
        <v>17742</v>
      </c>
    </row>
    <row r="11478" spans="1:17" x14ac:dyDescent="0.2">
      <c r="A11478" s="3" t="s">
        <v>103</v>
      </c>
      <c r="B11478" s="3"/>
      <c r="C11478" s="18" t="s">
        <v>104</v>
      </c>
      <c r="D11478" s="18" t="s">
        <v>168</v>
      </c>
      <c r="E11478" s="18" t="s">
        <v>254</v>
      </c>
      <c r="F11478" s="18" t="s">
        <v>829</v>
      </c>
      <c r="G11478" s="19">
        <v>44089</v>
      </c>
      <c r="H11478" s="20" t="s">
        <v>22125</v>
      </c>
      <c r="I11478" s="20" t="s">
        <v>22126</v>
      </c>
      <c r="J11478" s="21">
        <v>100</v>
      </c>
      <c r="K11478" s="18" t="str">
        <f>IFERROR(VLOOKUP(LEFT(I11478,7)+0,'[1]_Redacted Trans'!B$1:C$65536,2,0),P11478)</f>
        <v>REDACTED PERSONAL DATA</v>
      </c>
      <c r="L11478" s="18"/>
      <c r="M11478" s="18" t="str">
        <f>IFERROR(VLOOKUP(LEFT(I11478,7)+0,'[1]_Redacted Trans'!B$1:C$65536,2,0),Q11478)</f>
        <v>REDACTED PERSONAL DATA</v>
      </c>
      <c r="N11478" s="22" t="s">
        <v>110</v>
      </c>
      <c r="P11478" t="s">
        <v>143</v>
      </c>
      <c r="Q11478" t="s">
        <v>143</v>
      </c>
    </row>
    <row r="11479" spans="1:17" x14ac:dyDescent="0.2">
      <c r="A11479" s="3" t="s">
        <v>103</v>
      </c>
      <c r="B11479" s="3"/>
      <c r="C11479" s="18" t="s">
        <v>104</v>
      </c>
      <c r="D11479" s="18" t="s">
        <v>168</v>
      </c>
      <c r="E11479" s="18" t="s">
        <v>254</v>
      </c>
      <c r="F11479" s="18" t="s">
        <v>829</v>
      </c>
      <c r="G11479" s="19">
        <v>44089</v>
      </c>
      <c r="H11479" s="20" t="s">
        <v>22127</v>
      </c>
      <c r="I11479" s="20" t="s">
        <v>22128</v>
      </c>
      <c r="J11479" s="21">
        <v>478.61</v>
      </c>
      <c r="K11479" s="18" t="str">
        <f>IFERROR(VLOOKUP(LEFT(I11479,7)+0,'[1]_Redacted Trans'!B$1:C$65536,2,0),P11479)</f>
        <v>REDACTED PERSONAL DATA</v>
      </c>
      <c r="L11479" s="18"/>
      <c r="M11479" s="18" t="str">
        <f>IFERROR(VLOOKUP(LEFT(I11479,7)+0,'[1]_Redacted Trans'!B$1:C$65536,2,0),Q11479)</f>
        <v>REDACTED PERSONAL DATA</v>
      </c>
      <c r="N11479" s="22" t="s">
        <v>110</v>
      </c>
      <c r="P11479" t="s">
        <v>143</v>
      </c>
      <c r="Q11479" t="s">
        <v>143</v>
      </c>
    </row>
    <row r="11480" spans="1:17" x14ac:dyDescent="0.2">
      <c r="A11480" s="3" t="s">
        <v>103</v>
      </c>
      <c r="B11480" s="3"/>
      <c r="C11480" s="18" t="s">
        <v>104</v>
      </c>
      <c r="D11480" s="18" t="s">
        <v>168</v>
      </c>
      <c r="E11480" s="18" t="s">
        <v>254</v>
      </c>
      <c r="F11480" s="18" t="s">
        <v>829</v>
      </c>
      <c r="G11480" s="19">
        <v>44089</v>
      </c>
      <c r="H11480" s="20" t="s">
        <v>22129</v>
      </c>
      <c r="I11480" s="20" t="s">
        <v>22130</v>
      </c>
      <c r="J11480" s="21">
        <v>150</v>
      </c>
      <c r="K11480" s="18" t="str">
        <f>IFERROR(VLOOKUP(LEFT(I11480,7)+0,'[1]_Redacted Trans'!B$1:C$65536,2,0),P11480)</f>
        <v>REDACTED PERSONAL DATA</v>
      </c>
      <c r="L11480" s="18"/>
      <c r="M11480" s="18" t="str">
        <f>IFERROR(VLOOKUP(LEFT(I11480,7)+0,'[1]_Redacted Trans'!B$1:C$65536,2,0),Q11480)</f>
        <v>REDACTED PERSONAL DATA</v>
      </c>
      <c r="N11480" s="22" t="s">
        <v>110</v>
      </c>
      <c r="P11480" t="s">
        <v>143</v>
      </c>
      <c r="Q11480" t="s">
        <v>143</v>
      </c>
    </row>
    <row r="11481" spans="1:17" x14ac:dyDescent="0.2">
      <c r="A11481" s="3" t="s">
        <v>103</v>
      </c>
      <c r="B11481" s="3"/>
      <c r="C11481" s="18" t="s">
        <v>104</v>
      </c>
      <c r="D11481" s="18" t="s">
        <v>168</v>
      </c>
      <c r="E11481" s="18" t="s">
        <v>254</v>
      </c>
      <c r="F11481" s="18" t="s">
        <v>829</v>
      </c>
      <c r="G11481" s="19">
        <v>44089</v>
      </c>
      <c r="H11481" s="20" t="s">
        <v>22131</v>
      </c>
      <c r="I11481" s="20" t="s">
        <v>22132</v>
      </c>
      <c r="J11481" s="21">
        <v>1216.07</v>
      </c>
      <c r="K11481" s="18" t="str">
        <f>IFERROR(VLOOKUP(LEFT(I11481,7)+0,'[1]_Redacted Trans'!B$1:C$65536,2,0),P11481)</f>
        <v>REDACTED PERSONAL DATA</v>
      </c>
      <c r="L11481" s="18"/>
      <c r="M11481" s="18" t="str">
        <f>IFERROR(VLOOKUP(LEFT(I11481,7)+0,'[1]_Redacted Trans'!B$1:C$65536,2,0),Q11481)</f>
        <v>REDACTED PERSONAL DATA</v>
      </c>
      <c r="N11481" s="22" t="s">
        <v>110</v>
      </c>
      <c r="P11481" t="s">
        <v>143</v>
      </c>
      <c r="Q11481" t="s">
        <v>143</v>
      </c>
    </row>
    <row r="11482" spans="1:17" x14ac:dyDescent="0.2">
      <c r="A11482" s="3" t="s">
        <v>103</v>
      </c>
      <c r="B11482" s="3"/>
      <c r="C11482" s="18" t="s">
        <v>104</v>
      </c>
      <c r="D11482" s="18" t="s">
        <v>168</v>
      </c>
      <c r="E11482" s="18" t="s">
        <v>254</v>
      </c>
      <c r="F11482" s="18" t="s">
        <v>829</v>
      </c>
      <c r="G11482" s="19">
        <v>44089</v>
      </c>
      <c r="H11482" s="20" t="s">
        <v>22133</v>
      </c>
      <c r="I11482" s="20" t="s">
        <v>22134</v>
      </c>
      <c r="J11482" s="21">
        <v>100</v>
      </c>
      <c r="K11482" s="18" t="str">
        <f>IFERROR(VLOOKUP(LEFT(I11482,7)+0,'[1]_Redacted Trans'!B$1:C$65536,2,0),P11482)</f>
        <v>REDACTED PERSONAL DATA</v>
      </c>
      <c r="L11482" s="18"/>
      <c r="M11482" s="18" t="str">
        <f>IFERROR(VLOOKUP(LEFT(I11482,7)+0,'[1]_Redacted Trans'!B$1:C$65536,2,0),Q11482)</f>
        <v>REDACTED PERSONAL DATA</v>
      </c>
      <c r="N11482" s="22" t="s">
        <v>110</v>
      </c>
      <c r="P11482" t="s">
        <v>143</v>
      </c>
      <c r="Q11482" t="s">
        <v>143</v>
      </c>
    </row>
    <row r="11483" spans="1:17" x14ac:dyDescent="0.2">
      <c r="A11483" s="3" t="s">
        <v>103</v>
      </c>
      <c r="B11483" s="3"/>
      <c r="C11483" s="18" t="s">
        <v>104</v>
      </c>
      <c r="D11483" s="18" t="s">
        <v>168</v>
      </c>
      <c r="E11483" s="18" t="s">
        <v>254</v>
      </c>
      <c r="F11483" s="18" t="s">
        <v>829</v>
      </c>
      <c r="G11483" s="19">
        <v>44089</v>
      </c>
      <c r="H11483" s="20" t="s">
        <v>22135</v>
      </c>
      <c r="I11483" s="20" t="s">
        <v>22136</v>
      </c>
      <c r="J11483" s="21">
        <v>450</v>
      </c>
      <c r="K11483" s="18" t="str">
        <f>IFERROR(VLOOKUP(LEFT(I11483,7)+0,'[1]_Redacted Trans'!B$1:C$65536,2,0),P11483)</f>
        <v>2107707 - Professional Cleaning &amp; Maintenance Service Ltd</v>
      </c>
      <c r="L11483" s="18"/>
      <c r="M11483" s="18" t="str">
        <f>IFERROR(VLOOKUP(LEFT(I11483,7)+0,'[1]_Redacted Trans'!B$1:C$65536,2,0),Q11483)</f>
        <v>1-26 St Marys Court</v>
      </c>
      <c r="N11483" s="22" t="s">
        <v>110</v>
      </c>
      <c r="P11483" t="s">
        <v>13732</v>
      </c>
      <c r="Q11483" t="s">
        <v>22137</v>
      </c>
    </row>
    <row r="11484" spans="1:17" x14ac:dyDescent="0.2">
      <c r="A11484" s="3" t="s">
        <v>103</v>
      </c>
      <c r="B11484" s="3"/>
      <c r="C11484" s="18" t="s">
        <v>104</v>
      </c>
      <c r="D11484" s="18" t="s">
        <v>168</v>
      </c>
      <c r="E11484" s="18" t="s">
        <v>254</v>
      </c>
      <c r="F11484" s="18" t="s">
        <v>829</v>
      </c>
      <c r="G11484" s="19">
        <v>44089</v>
      </c>
      <c r="H11484" s="20" t="s">
        <v>22138</v>
      </c>
      <c r="I11484" s="20" t="s">
        <v>22139</v>
      </c>
      <c r="J11484" s="21">
        <v>550</v>
      </c>
      <c r="K11484" s="18" t="str">
        <f>IFERROR(VLOOKUP(LEFT(I11484,7)+0,'[1]_Redacted Trans'!B$1:C$65536,2,0),P11484)</f>
        <v>REDACTED PERSONAL DATA</v>
      </c>
      <c r="L11484" s="18"/>
      <c r="M11484" s="18" t="str">
        <f>IFERROR(VLOOKUP(LEFT(I11484,7)+0,'[1]_Redacted Trans'!B$1:C$65536,2,0),Q11484)</f>
        <v>REDACTED PERSONAL DATA</v>
      </c>
      <c r="N11484" s="22" t="s">
        <v>110</v>
      </c>
      <c r="P11484" t="s">
        <v>143</v>
      </c>
      <c r="Q11484" t="s">
        <v>143</v>
      </c>
    </row>
    <row r="11485" spans="1:17" x14ac:dyDescent="0.2">
      <c r="A11485" s="3" t="s">
        <v>103</v>
      </c>
      <c r="B11485" s="3"/>
      <c r="C11485" s="18" t="s">
        <v>104</v>
      </c>
      <c r="D11485" s="18" t="s">
        <v>168</v>
      </c>
      <c r="E11485" s="18" t="s">
        <v>254</v>
      </c>
      <c r="F11485" s="18" t="s">
        <v>829</v>
      </c>
      <c r="G11485" s="19">
        <v>44089</v>
      </c>
      <c r="H11485" s="20" t="s">
        <v>22140</v>
      </c>
      <c r="I11485" s="20" t="s">
        <v>22141</v>
      </c>
      <c r="J11485" s="21">
        <v>125</v>
      </c>
      <c r="K11485" s="18" t="str">
        <f>IFERROR(VLOOKUP(LEFT(I11485,7)+0,'[1]_Redacted Trans'!B$1:C$65536,2,0),P11485)</f>
        <v>REDACTED PERSONAL DATA</v>
      </c>
      <c r="L11485" s="18"/>
      <c r="M11485" s="18" t="str">
        <f>IFERROR(VLOOKUP(LEFT(I11485,7)+0,'[1]_Redacted Trans'!B$1:C$65536,2,0),Q11485)</f>
        <v>REDACTED PERSONAL DATA</v>
      </c>
      <c r="N11485" s="22" t="s">
        <v>110</v>
      </c>
      <c r="P11485" t="s">
        <v>143</v>
      </c>
      <c r="Q11485" t="s">
        <v>143</v>
      </c>
    </row>
    <row r="11486" spans="1:17" x14ac:dyDescent="0.2">
      <c r="A11486" s="3" t="s">
        <v>103</v>
      </c>
      <c r="B11486" s="3"/>
      <c r="C11486" s="18" t="s">
        <v>104</v>
      </c>
      <c r="D11486" s="18" t="s">
        <v>168</v>
      </c>
      <c r="E11486" s="18" t="s">
        <v>254</v>
      </c>
      <c r="F11486" s="18" t="s">
        <v>829</v>
      </c>
      <c r="G11486" s="19">
        <v>44089</v>
      </c>
      <c r="H11486" s="20" t="s">
        <v>22142</v>
      </c>
      <c r="I11486" s="20" t="s">
        <v>22143</v>
      </c>
      <c r="J11486" s="21">
        <v>175</v>
      </c>
      <c r="K11486" s="18" t="str">
        <f>IFERROR(VLOOKUP(LEFT(I11486,7)+0,'[1]_Redacted Trans'!B$1:C$65536,2,0),P11486)</f>
        <v>REDACTED PERSONAL DATA</v>
      </c>
      <c r="L11486" s="18"/>
      <c r="M11486" s="18" t="str">
        <f>IFERROR(VLOOKUP(LEFT(I11486,7)+0,'[1]_Redacted Trans'!B$1:C$65536,2,0),Q11486)</f>
        <v>REDACTED PERSONAL DATA</v>
      </c>
      <c r="N11486" s="22" t="s">
        <v>110</v>
      </c>
      <c r="P11486" t="s">
        <v>143</v>
      </c>
      <c r="Q11486" t="s">
        <v>143</v>
      </c>
    </row>
    <row r="11487" spans="1:17" x14ac:dyDescent="0.2">
      <c r="A11487" s="3" t="s">
        <v>103</v>
      </c>
      <c r="B11487" s="3"/>
      <c r="C11487" s="18" t="s">
        <v>104</v>
      </c>
      <c r="D11487" s="18" t="s">
        <v>168</v>
      </c>
      <c r="E11487" s="18" t="s">
        <v>254</v>
      </c>
      <c r="F11487" s="18" t="s">
        <v>829</v>
      </c>
      <c r="G11487" s="19">
        <v>44089</v>
      </c>
      <c r="H11487" s="20" t="s">
        <v>22144</v>
      </c>
      <c r="I11487" s="20" t="s">
        <v>22145</v>
      </c>
      <c r="J11487" s="21">
        <v>175</v>
      </c>
      <c r="K11487" s="18" t="str">
        <f>IFERROR(VLOOKUP(LEFT(I11487,7)+0,'[1]_Redacted Trans'!B$1:C$65536,2,0),P11487)</f>
        <v>REDACTED PERSONAL DATA</v>
      </c>
      <c r="L11487" s="18"/>
      <c r="M11487" s="18" t="str">
        <f>IFERROR(VLOOKUP(LEFT(I11487,7)+0,'[1]_Redacted Trans'!B$1:C$65536,2,0),Q11487)</f>
        <v>REDACTED PERSONAL DATA</v>
      </c>
      <c r="N11487" s="22" t="s">
        <v>110</v>
      </c>
      <c r="P11487" t="s">
        <v>143</v>
      </c>
      <c r="Q11487" t="s">
        <v>143</v>
      </c>
    </row>
    <row r="11488" spans="1:17" x14ac:dyDescent="0.2">
      <c r="A11488" s="3" t="s">
        <v>103</v>
      </c>
      <c r="B11488" s="3"/>
      <c r="C11488" s="18" t="s">
        <v>104</v>
      </c>
      <c r="D11488" s="18" t="s">
        <v>168</v>
      </c>
      <c r="E11488" s="18" t="s">
        <v>254</v>
      </c>
      <c r="F11488" s="18" t="s">
        <v>829</v>
      </c>
      <c r="G11488" s="19">
        <v>44089</v>
      </c>
      <c r="H11488" s="20" t="s">
        <v>22146</v>
      </c>
      <c r="I11488" s="20" t="s">
        <v>22147</v>
      </c>
      <c r="J11488" s="21">
        <v>300</v>
      </c>
      <c r="K11488" s="18" t="str">
        <f>IFERROR(VLOOKUP(LEFT(I11488,7)+0,'[1]_Redacted Trans'!B$1:C$65536,2,0),P11488)</f>
        <v>REDACTED PERSONAL DATA</v>
      </c>
      <c r="L11488" s="18"/>
      <c r="M11488" s="18" t="str">
        <f>IFERROR(VLOOKUP(LEFT(I11488,7)+0,'[1]_Redacted Trans'!B$1:C$65536,2,0),Q11488)</f>
        <v>REDACTED PERSONAL DATA</v>
      </c>
      <c r="N11488" s="22" t="s">
        <v>110</v>
      </c>
      <c r="P11488" t="s">
        <v>143</v>
      </c>
      <c r="Q11488" t="s">
        <v>143</v>
      </c>
    </row>
    <row r="11489" spans="1:17" x14ac:dyDescent="0.2">
      <c r="A11489" s="3" t="s">
        <v>103</v>
      </c>
      <c r="B11489" s="3"/>
      <c r="C11489" s="18" t="s">
        <v>104</v>
      </c>
      <c r="D11489" s="18" t="s">
        <v>168</v>
      </c>
      <c r="E11489" s="18" t="s">
        <v>254</v>
      </c>
      <c r="F11489" s="18" t="s">
        <v>829</v>
      </c>
      <c r="G11489" s="19">
        <v>44089</v>
      </c>
      <c r="H11489" s="20" t="s">
        <v>22148</v>
      </c>
      <c r="I11489" s="20" t="s">
        <v>22149</v>
      </c>
      <c r="J11489" s="21">
        <v>750</v>
      </c>
      <c r="K11489" s="18" t="str">
        <f>IFERROR(VLOOKUP(LEFT(I11489,7)+0,'[1]_Redacted Trans'!B$1:C$65536,2,0),P11489)</f>
        <v>REDACTED PERSONAL DATA</v>
      </c>
      <c r="L11489" s="18"/>
      <c r="M11489" s="18" t="str">
        <f>IFERROR(VLOOKUP(LEFT(I11489,7)+0,'[1]_Redacted Trans'!B$1:C$65536,2,0),Q11489)</f>
        <v>REDACTED PERSONAL DATA</v>
      </c>
      <c r="N11489" s="22" t="s">
        <v>110</v>
      </c>
      <c r="P11489" t="s">
        <v>143</v>
      </c>
      <c r="Q11489" t="s">
        <v>143</v>
      </c>
    </row>
    <row r="11490" spans="1:17" x14ac:dyDescent="0.2">
      <c r="A11490" s="3" t="s">
        <v>103</v>
      </c>
      <c r="B11490" s="3"/>
      <c r="C11490" s="18" t="s">
        <v>104</v>
      </c>
      <c r="D11490" s="18" t="s">
        <v>168</v>
      </c>
      <c r="E11490" s="18" t="s">
        <v>254</v>
      </c>
      <c r="F11490" s="18" t="s">
        <v>829</v>
      </c>
      <c r="G11490" s="19">
        <v>44089</v>
      </c>
      <c r="H11490" s="20" t="s">
        <v>22150</v>
      </c>
      <c r="I11490" s="20" t="s">
        <v>22151</v>
      </c>
      <c r="J11490" s="21">
        <v>100</v>
      </c>
      <c r="K11490" s="18" t="str">
        <f>IFERROR(VLOOKUP(LEFT(I11490,7)+0,'[1]_Redacted Trans'!B$1:C$65536,2,0),P11490)</f>
        <v>REDACTED PERSONAL DATA</v>
      </c>
      <c r="L11490" s="18"/>
      <c r="M11490" s="18" t="str">
        <f>IFERROR(VLOOKUP(LEFT(I11490,7)+0,'[1]_Redacted Trans'!B$1:C$65536,2,0),Q11490)</f>
        <v>REDACTED PERSONAL DATA</v>
      </c>
      <c r="N11490" s="22" t="s">
        <v>110</v>
      </c>
      <c r="P11490" t="s">
        <v>143</v>
      </c>
      <c r="Q11490" t="s">
        <v>143</v>
      </c>
    </row>
    <row r="11491" spans="1:17" x14ac:dyDescent="0.2">
      <c r="A11491" s="3" t="s">
        <v>103</v>
      </c>
      <c r="B11491" s="3"/>
      <c r="C11491" s="18" t="s">
        <v>104</v>
      </c>
      <c r="D11491" s="18" t="s">
        <v>168</v>
      </c>
      <c r="E11491" s="18" t="s">
        <v>254</v>
      </c>
      <c r="F11491" s="18" t="s">
        <v>829</v>
      </c>
      <c r="G11491" s="19">
        <v>44089</v>
      </c>
      <c r="H11491" s="20" t="s">
        <v>22152</v>
      </c>
      <c r="I11491" s="20" t="s">
        <v>22153</v>
      </c>
      <c r="J11491" s="21">
        <v>100</v>
      </c>
      <c r="K11491" s="18" t="str">
        <f>IFERROR(VLOOKUP(LEFT(I11491,7)+0,'[1]_Redacted Trans'!B$1:C$65536,2,0),P11491)</f>
        <v>REDACTED PERSONAL DATA</v>
      </c>
      <c r="L11491" s="18"/>
      <c r="M11491" s="18" t="str">
        <f>IFERROR(VLOOKUP(LEFT(I11491,7)+0,'[1]_Redacted Trans'!B$1:C$65536,2,0),Q11491)</f>
        <v>REDACTED PERSONAL DATA</v>
      </c>
      <c r="N11491" s="22" t="s">
        <v>110</v>
      </c>
      <c r="P11491" t="s">
        <v>143</v>
      </c>
      <c r="Q11491" t="s">
        <v>143</v>
      </c>
    </row>
    <row r="11492" spans="1:17" x14ac:dyDescent="0.2">
      <c r="A11492" s="3" t="s">
        <v>103</v>
      </c>
      <c r="B11492" s="3"/>
      <c r="C11492" s="18" t="s">
        <v>104</v>
      </c>
      <c r="D11492" s="18" t="s">
        <v>168</v>
      </c>
      <c r="E11492" s="18" t="s">
        <v>254</v>
      </c>
      <c r="F11492" s="18" t="s">
        <v>829</v>
      </c>
      <c r="G11492" s="19">
        <v>44089</v>
      </c>
      <c r="H11492" s="20" t="s">
        <v>22154</v>
      </c>
      <c r="I11492" s="20" t="s">
        <v>22155</v>
      </c>
      <c r="J11492" s="21">
        <v>750</v>
      </c>
      <c r="K11492" s="18" t="str">
        <f>IFERROR(VLOOKUP(LEFT(I11492,7)+0,'[1]_Redacted Trans'!B$1:C$65536,2,0),P11492)</f>
        <v>REDACTED PERSONAL DATA</v>
      </c>
      <c r="L11492" s="18"/>
      <c r="M11492" s="18" t="str">
        <f>IFERROR(VLOOKUP(LEFT(I11492,7)+0,'[1]_Redacted Trans'!B$1:C$65536,2,0),Q11492)</f>
        <v>REDACTED PERSONAL DATA</v>
      </c>
      <c r="N11492" s="22" t="s">
        <v>110</v>
      </c>
      <c r="P11492" t="s">
        <v>143</v>
      </c>
      <c r="Q11492" t="s">
        <v>143</v>
      </c>
    </row>
    <row r="11493" spans="1:17" x14ac:dyDescent="0.2">
      <c r="A11493" s="3" t="s">
        <v>103</v>
      </c>
      <c r="B11493" s="3"/>
      <c r="C11493" s="18" t="s">
        <v>104</v>
      </c>
      <c r="D11493" s="18" t="s">
        <v>168</v>
      </c>
      <c r="E11493" s="18" t="s">
        <v>254</v>
      </c>
      <c r="F11493" s="18" t="s">
        <v>829</v>
      </c>
      <c r="G11493" s="19">
        <v>44089</v>
      </c>
      <c r="H11493" s="20" t="s">
        <v>22156</v>
      </c>
      <c r="I11493" s="20" t="s">
        <v>22157</v>
      </c>
      <c r="J11493" s="21">
        <v>350</v>
      </c>
      <c r="K11493" s="18" t="str">
        <f>IFERROR(VLOOKUP(LEFT(I11493,7)+0,'[1]_Redacted Trans'!B$1:C$65536,2,0),P11493)</f>
        <v>REDACTED PERSONAL DATA</v>
      </c>
      <c r="L11493" s="18"/>
      <c r="M11493" s="18" t="str">
        <f>IFERROR(VLOOKUP(LEFT(I11493,7)+0,'[1]_Redacted Trans'!B$1:C$65536,2,0),Q11493)</f>
        <v>REDACTED PERSONAL DATA</v>
      </c>
      <c r="N11493" s="22" t="s">
        <v>110</v>
      </c>
      <c r="P11493" t="s">
        <v>143</v>
      </c>
      <c r="Q11493" t="s">
        <v>143</v>
      </c>
    </row>
    <row r="11494" spans="1:17" x14ac:dyDescent="0.2">
      <c r="A11494" s="3" t="s">
        <v>103</v>
      </c>
      <c r="B11494" s="3"/>
      <c r="C11494" s="18" t="s">
        <v>104</v>
      </c>
      <c r="D11494" s="18" t="s">
        <v>316</v>
      </c>
      <c r="E11494" s="18" t="s">
        <v>254</v>
      </c>
      <c r="F11494" s="18" t="s">
        <v>408</v>
      </c>
      <c r="G11494" s="19">
        <v>44089</v>
      </c>
      <c r="H11494" s="20" t="s">
        <v>22158</v>
      </c>
      <c r="I11494" s="20" t="s">
        <v>22159</v>
      </c>
      <c r="J11494" s="21">
        <v>669.48</v>
      </c>
      <c r="K11494" s="18" t="str">
        <f>IFERROR(VLOOKUP(LEFT(I11494,7)+0,'[1]_Redacted Trans'!B$1:C$65536,2,0),P11494)</f>
        <v>2101032 - Old Road Paint and Wallpaper Supplies</v>
      </c>
      <c r="L11494" s="18"/>
      <c r="M11494" s="18" t="str">
        <f>IFERROR(VLOOKUP(LEFT(I11494,7)+0,'[1]_Redacted Trans'!B$1:C$65536,2,0),Q11494)</f>
        <v>5ltr PAINT</v>
      </c>
      <c r="N11494" s="22" t="s">
        <v>110</v>
      </c>
      <c r="P11494" t="s">
        <v>928</v>
      </c>
      <c r="Q11494" t="s">
        <v>22160</v>
      </c>
    </row>
    <row r="11495" spans="1:17" x14ac:dyDescent="0.2">
      <c r="A11495" s="3" t="s">
        <v>103</v>
      </c>
      <c r="B11495" s="3"/>
      <c r="C11495" s="18" t="s">
        <v>104</v>
      </c>
      <c r="D11495" s="18" t="s">
        <v>316</v>
      </c>
      <c r="E11495" s="18" t="s">
        <v>254</v>
      </c>
      <c r="F11495" s="18" t="s">
        <v>435</v>
      </c>
      <c r="G11495" s="19">
        <v>44089</v>
      </c>
      <c r="H11495" s="20" t="s">
        <v>21281</v>
      </c>
      <c r="I11495" s="20" t="s">
        <v>22161</v>
      </c>
      <c r="J11495" s="21">
        <v>12.39</v>
      </c>
      <c r="K11495" s="18" t="str">
        <f>IFERROR(VLOOKUP(LEFT(I11495,7)+0,'[1]_Redacted Trans'!B$1:C$65536,2,0),P11495)</f>
        <v>2101032 - Old Road Paint and Wallpaper Supplies</v>
      </c>
      <c r="L11495" s="18"/>
      <c r="M11495" s="18" t="str">
        <f>IFERROR(VLOOKUP(LEFT(I11495,7)+0,'[1]_Redacted Trans'!B$1:C$65536,2,0),Q11495)</f>
        <v>F&amp;B TESTERS</v>
      </c>
      <c r="N11495" s="22" t="s">
        <v>110</v>
      </c>
      <c r="P11495" t="s">
        <v>928</v>
      </c>
      <c r="Q11495" t="s">
        <v>22162</v>
      </c>
    </row>
    <row r="11496" spans="1:17" x14ac:dyDescent="0.2">
      <c r="A11496" s="3" t="s">
        <v>103</v>
      </c>
      <c r="B11496" s="3"/>
      <c r="C11496" s="18" t="s">
        <v>104</v>
      </c>
      <c r="D11496" s="18" t="s">
        <v>316</v>
      </c>
      <c r="E11496" s="18" t="s">
        <v>317</v>
      </c>
      <c r="F11496" s="18" t="s">
        <v>318</v>
      </c>
      <c r="G11496" s="19">
        <v>44089</v>
      </c>
      <c r="H11496" s="20" t="s">
        <v>22158</v>
      </c>
      <c r="I11496" s="20" t="s">
        <v>22163</v>
      </c>
      <c r="J11496" s="21">
        <v>549.99</v>
      </c>
      <c r="K11496" s="18" t="str">
        <f>IFERROR(VLOOKUP(LEFT(I11496,7)+0,'[1]_Redacted Trans'!B$1:C$65536,2,0),P11496)</f>
        <v>2101032 - Old Road Paint and Wallpaper Supplies</v>
      </c>
      <c r="L11496" s="18"/>
      <c r="M11496" s="18" t="str">
        <f>IFERROR(VLOOKUP(LEFT(I11496,7)+0,'[1]_Redacted Trans'!B$1:C$65536,2,0),Q11496)</f>
        <v>PAINTS</v>
      </c>
      <c r="N11496" s="22" t="s">
        <v>110</v>
      </c>
      <c r="P11496" t="s">
        <v>928</v>
      </c>
      <c r="Q11496" t="s">
        <v>2704</v>
      </c>
    </row>
    <row r="11497" spans="1:17" x14ac:dyDescent="0.2">
      <c r="A11497" s="3" t="s">
        <v>103</v>
      </c>
      <c r="B11497" s="3"/>
      <c r="C11497" s="18" t="s">
        <v>104</v>
      </c>
      <c r="D11497" s="18" t="s">
        <v>316</v>
      </c>
      <c r="E11497" s="18" t="s">
        <v>254</v>
      </c>
      <c r="F11497" s="18" t="s">
        <v>435</v>
      </c>
      <c r="G11497" s="19">
        <v>44089</v>
      </c>
      <c r="H11497" s="20" t="s">
        <v>21866</v>
      </c>
      <c r="I11497" s="20" t="s">
        <v>22164</v>
      </c>
      <c r="J11497" s="21">
        <v>478.31</v>
      </c>
      <c r="K11497" s="18" t="str">
        <f>IFERROR(VLOOKUP(LEFT(I11497,7)+0,'[1]_Redacted Trans'!B$1:C$65536,2,0),P11497)</f>
        <v>2101032 - Old Road Paint and Wallpaper Supplies</v>
      </c>
      <c r="L11497" s="18"/>
      <c r="M11497" s="18" t="str">
        <f>IFERROR(VLOOKUP(LEFT(I11497,7)+0,'[1]_Redacted Trans'!B$1:C$65536,2,0),Q11497)</f>
        <v>F&amp;B PAINT</v>
      </c>
      <c r="N11497" s="22" t="s">
        <v>110</v>
      </c>
      <c r="P11497" t="s">
        <v>928</v>
      </c>
      <c r="Q11497" t="s">
        <v>22165</v>
      </c>
    </row>
    <row r="11498" spans="1:17" x14ac:dyDescent="0.2">
      <c r="A11498" s="3" t="s">
        <v>103</v>
      </c>
      <c r="B11498" s="3"/>
      <c r="C11498" s="18" t="s">
        <v>104</v>
      </c>
      <c r="D11498" s="18" t="s">
        <v>316</v>
      </c>
      <c r="E11498" s="18" t="s">
        <v>737</v>
      </c>
      <c r="F11498" s="18" t="s">
        <v>198</v>
      </c>
      <c r="G11498" s="19">
        <v>44089</v>
      </c>
      <c r="H11498" s="20" t="s">
        <v>22166</v>
      </c>
      <c r="I11498" s="20" t="s">
        <v>22167</v>
      </c>
      <c r="J11498" s="21">
        <v>179.4</v>
      </c>
      <c r="K11498" s="18" t="str">
        <f>IFERROR(VLOOKUP(LEFT(I11498,7)+0,'[1]_Redacted Trans'!B$1:C$65536,2,0),P11498)</f>
        <v>2101032 - Old Road Paint and Wallpaper Supplies</v>
      </c>
      <c r="L11498" s="18"/>
      <c r="M11498" s="18" t="str">
        <f>IFERROR(VLOOKUP(LEFT(I11498,7)+0,'[1]_Redacted Trans'!B$1:C$65536,2,0),Q11498)</f>
        <v>5ltr PAINT</v>
      </c>
      <c r="N11498" s="22" t="s">
        <v>110</v>
      </c>
      <c r="P11498" t="s">
        <v>928</v>
      </c>
      <c r="Q11498" t="s">
        <v>22160</v>
      </c>
    </row>
    <row r="11499" spans="1:17" x14ac:dyDescent="0.2">
      <c r="A11499" s="3" t="s">
        <v>103</v>
      </c>
      <c r="B11499" s="3"/>
      <c r="C11499" s="18" t="s">
        <v>104</v>
      </c>
      <c r="D11499" s="18" t="s">
        <v>316</v>
      </c>
      <c r="E11499" s="18" t="s">
        <v>254</v>
      </c>
      <c r="F11499" s="18" t="s">
        <v>408</v>
      </c>
      <c r="G11499" s="19">
        <v>44089</v>
      </c>
      <c r="H11499" s="20" t="s">
        <v>21281</v>
      </c>
      <c r="I11499" s="20" t="s">
        <v>22168</v>
      </c>
      <c r="J11499" s="21">
        <v>362.84</v>
      </c>
      <c r="K11499" s="18" t="str">
        <f>IFERROR(VLOOKUP(LEFT(I11499,7)+0,'[1]_Redacted Trans'!B$1:C$65536,2,0),P11499)</f>
        <v>2101032 - Old Road Paint and Wallpaper Supplies</v>
      </c>
      <c r="L11499" s="18"/>
      <c r="M11499" s="18" t="str">
        <f>IFERROR(VLOOKUP(LEFT(I11499,7)+0,'[1]_Redacted Trans'!B$1:C$65536,2,0),Q11499)</f>
        <v>PAINT &amp; BRUSHES</v>
      </c>
      <c r="N11499" s="22" t="s">
        <v>110</v>
      </c>
      <c r="P11499" t="s">
        <v>928</v>
      </c>
      <c r="Q11499" t="s">
        <v>22169</v>
      </c>
    </row>
    <row r="11500" spans="1:17" x14ac:dyDescent="0.2">
      <c r="A11500" s="3" t="s">
        <v>103</v>
      </c>
      <c r="B11500" s="3"/>
      <c r="C11500" s="18" t="s">
        <v>104</v>
      </c>
      <c r="D11500" s="18" t="s">
        <v>316</v>
      </c>
      <c r="E11500" s="18" t="s">
        <v>254</v>
      </c>
      <c r="F11500" s="18" t="s">
        <v>198</v>
      </c>
      <c r="G11500" s="19">
        <v>44089</v>
      </c>
      <c r="H11500" s="20" t="s">
        <v>21281</v>
      </c>
      <c r="I11500" s="20" t="s">
        <v>22170</v>
      </c>
      <c r="J11500" s="21">
        <v>179</v>
      </c>
      <c r="K11500" s="18" t="str">
        <f>IFERROR(VLOOKUP(LEFT(I11500,7)+0,'[1]_Redacted Trans'!B$1:C$65536,2,0),P11500)</f>
        <v>2101032 - Old Road Paint and Wallpaper Supplies</v>
      </c>
      <c r="L11500" s="18"/>
      <c r="M11500" s="18" t="str">
        <f>IFERROR(VLOOKUP(LEFT(I11500,7)+0,'[1]_Redacted Trans'!B$1:C$65536,2,0),Q11500)</f>
        <v>5ltr PAINT</v>
      </c>
      <c r="N11500" s="22" t="s">
        <v>110</v>
      </c>
      <c r="P11500" t="s">
        <v>928</v>
      </c>
      <c r="Q11500" t="s">
        <v>22160</v>
      </c>
    </row>
    <row r="11501" spans="1:17" x14ac:dyDescent="0.2">
      <c r="A11501" s="3" t="s">
        <v>103</v>
      </c>
      <c r="B11501" s="3"/>
      <c r="C11501" s="18" t="s">
        <v>104</v>
      </c>
      <c r="D11501" s="18" t="s">
        <v>316</v>
      </c>
      <c r="E11501" s="18" t="s">
        <v>254</v>
      </c>
      <c r="F11501" s="18" t="s">
        <v>2782</v>
      </c>
      <c r="G11501" s="19">
        <v>44064</v>
      </c>
      <c r="H11501" s="20" t="s">
        <v>6359</v>
      </c>
      <c r="I11501" s="20" t="s">
        <v>22171</v>
      </c>
      <c r="J11501" s="21">
        <v>73.8</v>
      </c>
      <c r="K11501" s="18" t="str">
        <f>IFERROR(VLOOKUP(LEFT(I11501,7)+0,'[1]_Redacted Trans'!B$1:C$65536,2,0),P11501)</f>
        <v>2111202 - Trade UK</v>
      </c>
      <c r="L11501" s="18"/>
      <c r="M11501" s="18" t="str">
        <f>IFERROR(VLOOKUP(LEFT(I11501,7)+0,'[1]_Redacted Trans'!B$1:C$65536,2,0),Q11501)</f>
        <v>PAINTING ITEMS</v>
      </c>
      <c r="N11501" s="22" t="s">
        <v>110</v>
      </c>
      <c r="P11501" t="s">
        <v>360</v>
      </c>
      <c r="Q11501" t="s">
        <v>3031</v>
      </c>
    </row>
    <row r="11502" spans="1:17" x14ac:dyDescent="0.2">
      <c r="A11502" s="3" t="s">
        <v>103</v>
      </c>
      <c r="B11502" s="3"/>
      <c r="C11502" s="18" t="s">
        <v>104</v>
      </c>
      <c r="D11502" s="18" t="s">
        <v>316</v>
      </c>
      <c r="E11502" s="18" t="s">
        <v>254</v>
      </c>
      <c r="F11502" s="18" t="s">
        <v>408</v>
      </c>
      <c r="G11502" s="19">
        <v>44089</v>
      </c>
      <c r="H11502" s="20" t="s">
        <v>6359</v>
      </c>
      <c r="I11502" s="20" t="s">
        <v>22172</v>
      </c>
      <c r="J11502" s="21">
        <v>20.83</v>
      </c>
      <c r="K11502" s="18" t="str">
        <f>IFERROR(VLOOKUP(LEFT(I11502,7)+0,'[1]_Redacted Trans'!B$1:C$65536,2,0),P11502)</f>
        <v>2111202 - Trade UK</v>
      </c>
      <c r="L11502" s="18"/>
      <c r="M11502" s="18" t="str">
        <f>IFERROR(VLOOKUP(LEFT(I11502,7)+0,'[1]_Redacted Trans'!B$1:C$65536,2,0),Q11502)</f>
        <v>TOOL AND LAPTOP</v>
      </c>
      <c r="N11502" s="22" t="s">
        <v>110</v>
      </c>
      <c r="P11502" t="s">
        <v>360</v>
      </c>
      <c r="Q11502" t="s">
        <v>22173</v>
      </c>
    </row>
    <row r="11503" spans="1:17" x14ac:dyDescent="0.2">
      <c r="A11503" s="3" t="s">
        <v>103</v>
      </c>
      <c r="B11503" s="3"/>
      <c r="C11503" s="18" t="s">
        <v>104</v>
      </c>
      <c r="D11503" s="18" t="s">
        <v>316</v>
      </c>
      <c r="E11503" s="18" t="s">
        <v>254</v>
      </c>
      <c r="F11503" s="18" t="s">
        <v>408</v>
      </c>
      <c r="G11503" s="19">
        <v>44089</v>
      </c>
      <c r="H11503" s="20" t="s">
        <v>6359</v>
      </c>
      <c r="I11503" s="20" t="s">
        <v>22174</v>
      </c>
      <c r="J11503" s="21">
        <v>188.15</v>
      </c>
      <c r="K11503" s="18" t="str">
        <f>IFERROR(VLOOKUP(LEFT(I11503,7)+0,'[1]_Redacted Trans'!B$1:C$65536,2,0),P11503)</f>
        <v>2111202 - Trade UK</v>
      </c>
      <c r="L11503" s="18"/>
      <c r="M11503" s="18" t="str">
        <f>IFERROR(VLOOKUP(LEFT(I11503,7)+0,'[1]_Redacted Trans'!B$1:C$65536,2,0),Q11503)</f>
        <v>STOCK ITEMS</v>
      </c>
      <c r="N11503" s="22" t="s">
        <v>110</v>
      </c>
      <c r="P11503" t="s">
        <v>360</v>
      </c>
      <c r="Q11503" t="s">
        <v>13699</v>
      </c>
    </row>
    <row r="11504" spans="1:17" x14ac:dyDescent="0.2">
      <c r="A11504" s="3" t="s">
        <v>103</v>
      </c>
      <c r="B11504" s="3"/>
      <c r="C11504" s="18" t="s">
        <v>104</v>
      </c>
      <c r="D11504" s="18" t="s">
        <v>316</v>
      </c>
      <c r="E11504" s="18" t="s">
        <v>467</v>
      </c>
      <c r="F11504" s="18" t="s">
        <v>373</v>
      </c>
      <c r="G11504" s="19">
        <v>44089</v>
      </c>
      <c r="H11504" s="20" t="s">
        <v>6359</v>
      </c>
      <c r="I11504" s="20" t="s">
        <v>22175</v>
      </c>
      <c r="J11504" s="21">
        <v>292.64</v>
      </c>
      <c r="K11504" s="18" t="str">
        <f>IFERROR(VLOOKUP(LEFT(I11504,7)+0,'[1]_Redacted Trans'!B$1:C$65536,2,0),P11504)</f>
        <v>2111202 - Trade UK</v>
      </c>
      <c r="L11504" s="18"/>
      <c r="M11504" s="18" t="str">
        <f>IFERROR(VLOOKUP(LEFT(I11504,7)+0,'[1]_Redacted Trans'!B$1:C$65536,2,0),Q11504)</f>
        <v>PPE</v>
      </c>
      <c r="N11504" s="22" t="s">
        <v>110</v>
      </c>
      <c r="P11504" t="s">
        <v>360</v>
      </c>
      <c r="Q11504" t="s">
        <v>684</v>
      </c>
    </row>
    <row r="11505" spans="1:17" x14ac:dyDescent="0.2">
      <c r="A11505" s="3" t="s">
        <v>103</v>
      </c>
      <c r="B11505" s="3"/>
      <c r="C11505" s="18" t="s">
        <v>104</v>
      </c>
      <c r="D11505" s="18" t="s">
        <v>316</v>
      </c>
      <c r="E11505" s="18" t="s">
        <v>317</v>
      </c>
      <c r="F11505" s="18" t="s">
        <v>318</v>
      </c>
      <c r="G11505" s="19">
        <v>44089</v>
      </c>
      <c r="H11505" s="20" t="s">
        <v>6359</v>
      </c>
      <c r="I11505" s="20" t="s">
        <v>22176</v>
      </c>
      <c r="J11505" s="21">
        <v>83.33</v>
      </c>
      <c r="K11505" s="18" t="str">
        <f>IFERROR(VLOOKUP(LEFT(I11505,7)+0,'[1]_Redacted Trans'!B$1:C$65536,2,0),P11505)</f>
        <v>2111202 - Trade UK</v>
      </c>
      <c r="L11505" s="18"/>
      <c r="M11505" s="18" t="str">
        <f>IFERROR(VLOOKUP(LEFT(I11505,7)+0,'[1]_Redacted Trans'!B$1:C$65536,2,0),Q11505)</f>
        <v>ANGLE GRINDER</v>
      </c>
      <c r="N11505" s="22" t="s">
        <v>110</v>
      </c>
      <c r="P11505" t="s">
        <v>360</v>
      </c>
      <c r="Q11505" t="s">
        <v>19637</v>
      </c>
    </row>
    <row r="11506" spans="1:17" x14ac:dyDescent="0.2">
      <c r="A11506" s="3" t="s">
        <v>103</v>
      </c>
      <c r="B11506" s="3"/>
      <c r="C11506" s="18" t="s">
        <v>104</v>
      </c>
      <c r="D11506" s="18" t="s">
        <v>316</v>
      </c>
      <c r="E11506" s="18" t="s">
        <v>254</v>
      </c>
      <c r="F11506" s="18" t="s">
        <v>408</v>
      </c>
      <c r="G11506" s="19">
        <v>44063</v>
      </c>
      <c r="H11506" s="20" t="s">
        <v>6359</v>
      </c>
      <c r="I11506" s="20" t="s">
        <v>22177</v>
      </c>
      <c r="J11506" s="21">
        <v>46.51</v>
      </c>
      <c r="K11506" s="18" t="str">
        <f>IFERROR(VLOOKUP(LEFT(I11506,7)+0,'[1]_Redacted Trans'!B$1:C$65536,2,0),P11506)</f>
        <v>2111202 - Trade UK</v>
      </c>
      <c r="L11506" s="18"/>
      <c r="M11506" s="18" t="str">
        <f>IFERROR(VLOOKUP(LEFT(I11506,7)+0,'[1]_Redacted Trans'!B$1:C$65536,2,0),Q11506)</f>
        <v>BUNGI CORDS</v>
      </c>
      <c r="N11506" s="22" t="s">
        <v>110</v>
      </c>
      <c r="P11506" t="s">
        <v>360</v>
      </c>
      <c r="Q11506" t="s">
        <v>13442</v>
      </c>
    </row>
    <row r="11507" spans="1:17" x14ac:dyDescent="0.2">
      <c r="A11507" s="3" t="s">
        <v>103</v>
      </c>
      <c r="B11507" s="3"/>
      <c r="C11507" s="18" t="s">
        <v>104</v>
      </c>
      <c r="D11507" s="18" t="s">
        <v>316</v>
      </c>
      <c r="E11507" s="18" t="s">
        <v>317</v>
      </c>
      <c r="F11507" s="18" t="s">
        <v>318</v>
      </c>
      <c r="G11507" s="19">
        <v>44089</v>
      </c>
      <c r="H11507" s="20" t="s">
        <v>6359</v>
      </c>
      <c r="I11507" s="20" t="s">
        <v>22178</v>
      </c>
      <c r="J11507" s="21">
        <v>8.32</v>
      </c>
      <c r="K11507" s="18" t="str">
        <f>IFERROR(VLOOKUP(LEFT(I11507,7)+0,'[1]_Redacted Trans'!B$1:C$65536,2,0),P11507)</f>
        <v>2111202 - Trade UK</v>
      </c>
      <c r="L11507" s="18"/>
      <c r="M11507" s="18" t="str">
        <f>IFERROR(VLOOKUP(LEFT(I11507,7)+0,'[1]_Redacted Trans'!B$1:C$65536,2,0),Q11507)</f>
        <v>METAL DISC CUTTER</v>
      </c>
      <c r="N11507" s="22" t="s">
        <v>110</v>
      </c>
      <c r="P11507" t="s">
        <v>360</v>
      </c>
      <c r="Q11507" t="s">
        <v>22179</v>
      </c>
    </row>
    <row r="11508" spans="1:17" x14ac:dyDescent="0.2">
      <c r="A11508" s="3" t="s">
        <v>103</v>
      </c>
      <c r="B11508" s="3"/>
      <c r="C11508" s="18" t="s">
        <v>104</v>
      </c>
      <c r="D11508" s="18" t="s">
        <v>316</v>
      </c>
      <c r="E11508" s="18" t="s">
        <v>254</v>
      </c>
      <c r="F11508" s="18" t="s">
        <v>793</v>
      </c>
      <c r="G11508" s="19">
        <v>44089</v>
      </c>
      <c r="H11508" s="20" t="s">
        <v>6359</v>
      </c>
      <c r="I11508" s="20" t="s">
        <v>22180</v>
      </c>
      <c r="J11508" s="21">
        <v>66.47</v>
      </c>
      <c r="K11508" s="18" t="str">
        <f>IFERROR(VLOOKUP(LEFT(I11508,7)+0,'[1]_Redacted Trans'!B$1:C$65536,2,0),P11508)</f>
        <v>2111202 - Trade UK</v>
      </c>
      <c r="L11508" s="18"/>
      <c r="M11508" s="18" t="str">
        <f>IFERROR(VLOOKUP(LEFT(I11508,7)+0,'[1]_Redacted Trans'!B$1:C$65536,2,0),Q11508)</f>
        <v>PADLOCK</v>
      </c>
      <c r="N11508" s="22" t="s">
        <v>110</v>
      </c>
      <c r="P11508" t="s">
        <v>360</v>
      </c>
      <c r="Q11508" t="s">
        <v>22181</v>
      </c>
    </row>
    <row r="11509" spans="1:17" x14ac:dyDescent="0.2">
      <c r="A11509" s="3" t="s">
        <v>103</v>
      </c>
      <c r="B11509" s="3"/>
      <c r="C11509" s="18" t="s">
        <v>104</v>
      </c>
      <c r="D11509" s="18" t="s">
        <v>316</v>
      </c>
      <c r="E11509" s="18" t="s">
        <v>254</v>
      </c>
      <c r="F11509" s="18" t="s">
        <v>795</v>
      </c>
      <c r="G11509" s="19">
        <v>44089</v>
      </c>
      <c r="H11509" s="20" t="s">
        <v>6359</v>
      </c>
      <c r="I11509" s="20" t="s">
        <v>22182</v>
      </c>
      <c r="J11509" s="21">
        <v>143.61000000000001</v>
      </c>
      <c r="K11509" s="18" t="str">
        <f>IFERROR(VLOOKUP(LEFT(I11509,7)+0,'[1]_Redacted Trans'!B$1:C$65536,2,0),P11509)</f>
        <v>2111202 - Trade UK</v>
      </c>
      <c r="L11509" s="18"/>
      <c r="M11509" s="18" t="str">
        <f>IFERROR(VLOOKUP(LEFT(I11509,7)+0,'[1]_Redacted Trans'!B$1:C$65536,2,0),Q11509)</f>
        <v>PLUMBING ITEMS</v>
      </c>
      <c r="N11509" s="22" t="s">
        <v>110</v>
      </c>
      <c r="P11509" t="s">
        <v>360</v>
      </c>
      <c r="Q11509" t="s">
        <v>1151</v>
      </c>
    </row>
    <row r="11510" spans="1:17" x14ac:dyDescent="0.2">
      <c r="A11510" s="3" t="s">
        <v>103</v>
      </c>
      <c r="B11510" s="3"/>
      <c r="C11510" s="18" t="s">
        <v>104</v>
      </c>
      <c r="D11510" s="18" t="s">
        <v>316</v>
      </c>
      <c r="E11510" s="18" t="s">
        <v>254</v>
      </c>
      <c r="F11510" s="18" t="s">
        <v>797</v>
      </c>
      <c r="G11510" s="19">
        <v>44089</v>
      </c>
      <c r="H11510" s="20" t="s">
        <v>6359</v>
      </c>
      <c r="I11510" s="20" t="s">
        <v>22183</v>
      </c>
      <c r="J11510" s="21">
        <v>194.81</v>
      </c>
      <c r="K11510" s="18" t="str">
        <f>IFERROR(VLOOKUP(LEFT(I11510,7)+0,'[1]_Redacted Trans'!B$1:C$65536,2,0),P11510)</f>
        <v>2111202 - Trade UK</v>
      </c>
      <c r="L11510" s="18"/>
      <c r="M11510" s="18" t="str">
        <f>IFERROR(VLOOKUP(LEFT(I11510,7)+0,'[1]_Redacted Trans'!B$1:C$65536,2,0),Q11510)</f>
        <v>PAINTING ITEMS</v>
      </c>
      <c r="N11510" s="22" t="s">
        <v>110</v>
      </c>
      <c r="P11510" t="s">
        <v>360</v>
      </c>
      <c r="Q11510" t="s">
        <v>3031</v>
      </c>
    </row>
    <row r="11511" spans="1:17" x14ac:dyDescent="0.2">
      <c r="A11511" s="3" t="s">
        <v>103</v>
      </c>
      <c r="B11511" s="3"/>
      <c r="C11511" s="18" t="s">
        <v>104</v>
      </c>
      <c r="D11511" s="18" t="s">
        <v>316</v>
      </c>
      <c r="E11511" s="18" t="s">
        <v>467</v>
      </c>
      <c r="F11511" s="18" t="s">
        <v>373</v>
      </c>
      <c r="G11511" s="19">
        <v>44089</v>
      </c>
      <c r="H11511" s="20" t="s">
        <v>6359</v>
      </c>
      <c r="I11511" s="20" t="s">
        <v>22184</v>
      </c>
      <c r="J11511" s="21">
        <v>146.58000000000001</v>
      </c>
      <c r="K11511" s="18" t="str">
        <f>IFERROR(VLOOKUP(LEFT(I11511,7)+0,'[1]_Redacted Trans'!B$1:C$65536,2,0),P11511)</f>
        <v>2111202 - Trade UK</v>
      </c>
      <c r="L11511" s="18"/>
      <c r="M11511" s="18" t="str">
        <f>IFERROR(VLOOKUP(LEFT(I11511,7)+0,'[1]_Redacted Trans'!B$1:C$65536,2,0),Q11511)</f>
        <v>PPE</v>
      </c>
      <c r="N11511" s="22" t="s">
        <v>110</v>
      </c>
      <c r="P11511" t="s">
        <v>360</v>
      </c>
      <c r="Q11511" t="s">
        <v>684</v>
      </c>
    </row>
    <row r="11512" spans="1:17" x14ac:dyDescent="0.2">
      <c r="A11512" s="3" t="s">
        <v>103</v>
      </c>
      <c r="B11512" s="3"/>
      <c r="C11512" s="18" t="s">
        <v>104</v>
      </c>
      <c r="D11512" s="18" t="s">
        <v>316</v>
      </c>
      <c r="E11512" s="18" t="s">
        <v>254</v>
      </c>
      <c r="F11512" s="18" t="s">
        <v>408</v>
      </c>
      <c r="G11512" s="19">
        <v>44089</v>
      </c>
      <c r="H11512" s="20" t="s">
        <v>6359</v>
      </c>
      <c r="I11512" s="20" t="s">
        <v>22185</v>
      </c>
      <c r="J11512" s="21">
        <v>82.48</v>
      </c>
      <c r="K11512" s="18" t="str">
        <f>IFERROR(VLOOKUP(LEFT(I11512,7)+0,'[1]_Redacted Trans'!B$1:C$65536,2,0),P11512)</f>
        <v>2111202 - Trade UK</v>
      </c>
      <c r="L11512" s="18"/>
      <c r="M11512" s="18" t="str">
        <f>IFERROR(VLOOKUP(LEFT(I11512,7)+0,'[1]_Redacted Trans'!B$1:C$65536,2,0),Q11512)</f>
        <v>HAMMERITE</v>
      </c>
      <c r="N11512" s="22" t="s">
        <v>110</v>
      </c>
      <c r="P11512" t="s">
        <v>360</v>
      </c>
      <c r="Q11512" t="s">
        <v>22186</v>
      </c>
    </row>
    <row r="11513" spans="1:17" x14ac:dyDescent="0.2">
      <c r="A11513" s="3" t="s">
        <v>103</v>
      </c>
      <c r="B11513" s="3"/>
      <c r="C11513" s="18" t="s">
        <v>104</v>
      </c>
      <c r="D11513" s="18" t="s">
        <v>316</v>
      </c>
      <c r="E11513" s="18" t="s">
        <v>254</v>
      </c>
      <c r="F11513" s="18" t="s">
        <v>793</v>
      </c>
      <c r="G11513" s="19">
        <v>44089</v>
      </c>
      <c r="H11513" s="20" t="s">
        <v>6359</v>
      </c>
      <c r="I11513" s="20" t="s">
        <v>22187</v>
      </c>
      <c r="J11513" s="21">
        <v>83.92</v>
      </c>
      <c r="K11513" s="18" t="str">
        <f>IFERROR(VLOOKUP(LEFT(I11513,7)+0,'[1]_Redacted Trans'!B$1:C$65536,2,0),P11513)</f>
        <v>2111202 - Trade UK</v>
      </c>
      <c r="L11513" s="18"/>
      <c r="M11513" s="18" t="str">
        <f>IFERROR(VLOOKUP(LEFT(I11513,7)+0,'[1]_Redacted Trans'!B$1:C$65536,2,0),Q11513)</f>
        <v>TEE HINGE</v>
      </c>
      <c r="N11513" s="22" t="s">
        <v>110</v>
      </c>
      <c r="P11513" t="s">
        <v>360</v>
      </c>
      <c r="Q11513" t="s">
        <v>22188</v>
      </c>
    </row>
    <row r="11514" spans="1:17" x14ac:dyDescent="0.2">
      <c r="A11514" s="3" t="s">
        <v>103</v>
      </c>
      <c r="B11514" s="3"/>
      <c r="C11514" s="18" t="s">
        <v>104</v>
      </c>
      <c r="D11514" s="18" t="s">
        <v>316</v>
      </c>
      <c r="E11514" s="18" t="s">
        <v>317</v>
      </c>
      <c r="F11514" s="18" t="s">
        <v>318</v>
      </c>
      <c r="G11514" s="19">
        <v>44089</v>
      </c>
      <c r="H11514" s="20" t="s">
        <v>6359</v>
      </c>
      <c r="I11514" s="20" t="s">
        <v>22189</v>
      </c>
      <c r="J11514" s="21">
        <v>49.68</v>
      </c>
      <c r="K11514" s="18" t="str">
        <f>IFERROR(VLOOKUP(LEFT(I11514,7)+0,'[1]_Redacted Trans'!B$1:C$65536,2,0),P11514)</f>
        <v>2111202 - Trade UK</v>
      </c>
      <c r="L11514" s="18"/>
      <c r="M11514" s="18" t="str">
        <f>IFERROR(VLOOKUP(LEFT(I11514,7)+0,'[1]_Redacted Trans'!B$1:C$65536,2,0),Q11514)</f>
        <v>SHEETING AND BLADES</v>
      </c>
      <c r="N11514" s="22" t="s">
        <v>110</v>
      </c>
      <c r="P11514" t="s">
        <v>360</v>
      </c>
      <c r="Q11514" t="s">
        <v>22190</v>
      </c>
    </row>
    <row r="11515" spans="1:17" x14ac:dyDescent="0.2">
      <c r="A11515" s="3" t="s">
        <v>103</v>
      </c>
      <c r="B11515" s="3"/>
      <c r="C11515" s="18" t="s">
        <v>104</v>
      </c>
      <c r="D11515" s="18" t="s">
        <v>316</v>
      </c>
      <c r="E11515" s="18" t="s">
        <v>254</v>
      </c>
      <c r="F11515" s="18" t="s">
        <v>408</v>
      </c>
      <c r="G11515" s="19">
        <v>44089</v>
      </c>
      <c r="H11515" s="20" t="s">
        <v>6359</v>
      </c>
      <c r="I11515" s="20" t="s">
        <v>22191</v>
      </c>
      <c r="J11515" s="21">
        <v>8.33</v>
      </c>
      <c r="K11515" s="18" t="str">
        <f>IFERROR(VLOOKUP(LEFT(I11515,7)+0,'[1]_Redacted Trans'!B$1:C$65536,2,0),P11515)</f>
        <v>2111202 - Trade UK</v>
      </c>
      <c r="L11515" s="18"/>
      <c r="M11515" s="18" t="str">
        <f>IFERROR(VLOOKUP(LEFT(I11515,7)+0,'[1]_Redacted Trans'!B$1:C$65536,2,0),Q11515)</f>
        <v>PENS</v>
      </c>
      <c r="N11515" s="22" t="s">
        <v>110</v>
      </c>
      <c r="P11515" t="s">
        <v>360</v>
      </c>
      <c r="Q11515" t="s">
        <v>5053</v>
      </c>
    </row>
    <row r="11516" spans="1:17" x14ac:dyDescent="0.2">
      <c r="A11516" s="3" t="s">
        <v>103</v>
      </c>
      <c r="B11516" s="3"/>
      <c r="C11516" s="18" t="s">
        <v>104</v>
      </c>
      <c r="D11516" s="18" t="s">
        <v>316</v>
      </c>
      <c r="E11516" s="18" t="s">
        <v>254</v>
      </c>
      <c r="F11516" s="18" t="s">
        <v>408</v>
      </c>
      <c r="G11516" s="19">
        <v>44089</v>
      </c>
      <c r="H11516" s="20" t="s">
        <v>6359</v>
      </c>
      <c r="I11516" s="20" t="s">
        <v>22192</v>
      </c>
      <c r="J11516" s="21">
        <v>291.66000000000003</v>
      </c>
      <c r="K11516" s="18" t="str">
        <f>IFERROR(VLOOKUP(LEFT(I11516,7)+0,'[1]_Redacted Trans'!B$1:C$65536,2,0),P11516)</f>
        <v>2111202 - Trade UK</v>
      </c>
      <c r="L11516" s="18"/>
      <c r="M11516" s="18" t="str">
        <f>IFERROR(VLOOKUP(LEFT(I11516,7)+0,'[1]_Redacted Trans'!B$1:C$65536,2,0),Q11516)</f>
        <v>YARDMASTER</v>
      </c>
      <c r="N11516" s="22" t="s">
        <v>110</v>
      </c>
      <c r="P11516" t="s">
        <v>360</v>
      </c>
      <c r="Q11516" t="s">
        <v>22193</v>
      </c>
    </row>
    <row r="11517" spans="1:17" x14ac:dyDescent="0.2">
      <c r="A11517" s="3" t="s">
        <v>103</v>
      </c>
      <c r="B11517" s="3"/>
      <c r="C11517" s="18" t="s">
        <v>104</v>
      </c>
      <c r="D11517" s="18" t="s">
        <v>316</v>
      </c>
      <c r="E11517" s="18" t="s">
        <v>254</v>
      </c>
      <c r="F11517" s="18" t="s">
        <v>408</v>
      </c>
      <c r="G11517" s="19">
        <v>44070</v>
      </c>
      <c r="H11517" s="20" t="s">
        <v>6359</v>
      </c>
      <c r="I11517" s="20" t="s">
        <v>22194</v>
      </c>
      <c r="J11517" s="21">
        <v>49.05</v>
      </c>
      <c r="K11517" s="18" t="str">
        <f>IFERROR(VLOOKUP(LEFT(I11517,7)+0,'[1]_Redacted Trans'!B$1:C$65536,2,0),P11517)</f>
        <v>2111202 - Trade UK</v>
      </c>
      <c r="L11517" s="18"/>
      <c r="M11517" s="18" t="str">
        <f>IFERROR(VLOOKUP(LEFT(I11517,7)+0,'[1]_Redacted Trans'!B$1:C$65536,2,0),Q11517)</f>
        <v>VARIOUS</v>
      </c>
      <c r="N11517" s="22" t="s">
        <v>110</v>
      </c>
      <c r="P11517" t="s">
        <v>360</v>
      </c>
      <c r="Q11517" t="s">
        <v>2359</v>
      </c>
    </row>
    <row r="11518" spans="1:17" x14ac:dyDescent="0.2">
      <c r="A11518" s="3" t="s">
        <v>103</v>
      </c>
      <c r="B11518" s="3"/>
      <c r="C11518" s="18" t="s">
        <v>104</v>
      </c>
      <c r="D11518" s="18" t="s">
        <v>161</v>
      </c>
      <c r="E11518" s="18" t="s">
        <v>503</v>
      </c>
      <c r="F11518" s="18" t="s">
        <v>849</v>
      </c>
      <c r="G11518" s="19">
        <v>44089</v>
      </c>
      <c r="H11518" s="20"/>
      <c r="I11518" s="20" t="s">
        <v>22195</v>
      </c>
      <c r="J11518" s="21">
        <v>511.37</v>
      </c>
      <c r="K11518" s="18" t="str">
        <f>IFERROR(VLOOKUP(LEFT(I11518,7)+0,'[1]_Redacted Trans'!B$1:C$65536,2,0),P11518)</f>
        <v>2101139 - Royal Mail Group Ltd</v>
      </c>
      <c r="L11518" s="18">
        <v>4138203</v>
      </c>
      <c r="M11518" s="18" t="str">
        <f>IFERROR(VLOOKUP(LEFT(I11518,7)+0,'[1]_Redacted Trans'!B$1:C$65536,2,0),Q11518)</f>
        <v>Outgoing Post 17.08.20 to 21.08.20</v>
      </c>
      <c r="N11518" s="22" t="s">
        <v>110</v>
      </c>
      <c r="P11518" t="s">
        <v>630</v>
      </c>
      <c r="Q11518" t="s">
        <v>22196</v>
      </c>
    </row>
    <row r="11519" spans="1:17" x14ac:dyDescent="0.2">
      <c r="A11519" s="3" t="s">
        <v>103</v>
      </c>
      <c r="B11519" s="3"/>
      <c r="C11519" s="18" t="s">
        <v>104</v>
      </c>
      <c r="D11519" s="18" t="s">
        <v>161</v>
      </c>
      <c r="E11519" s="18" t="s">
        <v>503</v>
      </c>
      <c r="F11519" s="18" t="s">
        <v>849</v>
      </c>
      <c r="G11519" s="19">
        <v>44089</v>
      </c>
      <c r="H11519" s="20"/>
      <c r="I11519" s="20" t="s">
        <v>22197</v>
      </c>
      <c r="J11519" s="21">
        <v>4.16</v>
      </c>
      <c r="K11519" s="18" t="str">
        <f>IFERROR(VLOOKUP(LEFT(I11519,7)+0,'[1]_Redacted Trans'!B$1:C$65536,2,0),P11519)</f>
        <v>2101139 - Royal Mail Group Ltd</v>
      </c>
      <c r="L11519" s="18">
        <v>4138203</v>
      </c>
      <c r="M11519" s="18" t="str">
        <f>IFERROR(VLOOKUP(LEFT(I11519,7)+0,'[1]_Redacted Trans'!B$1:C$65536,2,0),Q11519)</f>
        <v>Outgoing Post 17.08.20 to 21.08.20</v>
      </c>
      <c r="N11519" s="22" t="s">
        <v>110</v>
      </c>
      <c r="P11519" t="s">
        <v>630</v>
      </c>
      <c r="Q11519" t="s">
        <v>22196</v>
      </c>
    </row>
    <row r="11520" spans="1:17" x14ac:dyDescent="0.2">
      <c r="A11520" s="3" t="s">
        <v>103</v>
      </c>
      <c r="B11520" s="3"/>
      <c r="C11520" s="18" t="s">
        <v>104</v>
      </c>
      <c r="D11520" s="18" t="s">
        <v>161</v>
      </c>
      <c r="E11520" s="18" t="s">
        <v>633</v>
      </c>
      <c r="F11520" s="18" t="s">
        <v>849</v>
      </c>
      <c r="G11520" s="19">
        <v>44089</v>
      </c>
      <c r="H11520" s="20"/>
      <c r="I11520" s="20" t="s">
        <v>22198</v>
      </c>
      <c r="J11520" s="21">
        <v>262.47000000000003</v>
      </c>
      <c r="K11520" s="18" t="str">
        <f>IFERROR(VLOOKUP(LEFT(I11520,7)+0,'[1]_Redacted Trans'!B$1:C$65536,2,0),P11520)</f>
        <v>2101139 - Royal Mail Group Ltd</v>
      </c>
      <c r="L11520" s="18">
        <v>4138203</v>
      </c>
      <c r="M11520" s="18" t="str">
        <f>IFERROR(VLOOKUP(LEFT(I11520,7)+0,'[1]_Redacted Trans'!B$1:C$65536,2,0),Q11520)</f>
        <v>Outgoing Post 17.08.20 to 21.08.20</v>
      </c>
      <c r="N11520" s="22" t="s">
        <v>110</v>
      </c>
      <c r="P11520" t="s">
        <v>630</v>
      </c>
      <c r="Q11520" t="s">
        <v>22196</v>
      </c>
    </row>
    <row r="11521" spans="1:17" x14ac:dyDescent="0.2">
      <c r="A11521" s="3" t="s">
        <v>103</v>
      </c>
      <c r="B11521" s="3"/>
      <c r="C11521" s="18" t="s">
        <v>104</v>
      </c>
      <c r="D11521" s="18" t="s">
        <v>161</v>
      </c>
      <c r="E11521" s="18" t="s">
        <v>633</v>
      </c>
      <c r="F11521" s="18" t="s">
        <v>849</v>
      </c>
      <c r="G11521" s="19">
        <v>44089</v>
      </c>
      <c r="H11521" s="20"/>
      <c r="I11521" s="20" t="s">
        <v>22199</v>
      </c>
      <c r="J11521" s="21">
        <v>1.58</v>
      </c>
      <c r="K11521" s="18" t="str">
        <f>IFERROR(VLOOKUP(LEFT(I11521,7)+0,'[1]_Redacted Trans'!B$1:C$65536,2,0),P11521)</f>
        <v>2101139 - Royal Mail Group Ltd</v>
      </c>
      <c r="L11521" s="18">
        <v>4138203</v>
      </c>
      <c r="M11521" s="18" t="str">
        <f>IFERROR(VLOOKUP(LEFT(I11521,7)+0,'[1]_Redacted Trans'!B$1:C$65536,2,0),Q11521)</f>
        <v>Outgoing Post 17.08.20 to 21.08.20</v>
      </c>
      <c r="N11521" s="22" t="s">
        <v>110</v>
      </c>
      <c r="P11521" t="s">
        <v>630</v>
      </c>
      <c r="Q11521" t="s">
        <v>22196</v>
      </c>
    </row>
    <row r="11522" spans="1:17" x14ac:dyDescent="0.2">
      <c r="A11522" s="3" t="s">
        <v>103</v>
      </c>
      <c r="B11522" s="3"/>
      <c r="C11522" s="18" t="s">
        <v>104</v>
      </c>
      <c r="D11522" s="18" t="s">
        <v>161</v>
      </c>
      <c r="E11522" s="18" t="s">
        <v>762</v>
      </c>
      <c r="F11522" s="18" t="s">
        <v>849</v>
      </c>
      <c r="G11522" s="19">
        <v>44089</v>
      </c>
      <c r="H11522" s="20"/>
      <c r="I11522" s="20" t="s">
        <v>22200</v>
      </c>
      <c r="J11522" s="21">
        <v>8.1300000000000008</v>
      </c>
      <c r="K11522" s="18" t="str">
        <f>IFERROR(VLOOKUP(LEFT(I11522,7)+0,'[1]_Redacted Trans'!B$1:C$65536,2,0),P11522)</f>
        <v>2101139 - Royal Mail Group Ltd</v>
      </c>
      <c r="L11522" s="18">
        <v>4138203</v>
      </c>
      <c r="M11522" s="18" t="str">
        <f>IFERROR(VLOOKUP(LEFT(I11522,7)+0,'[1]_Redacted Trans'!B$1:C$65536,2,0),Q11522)</f>
        <v>Outgoing Post 17.08.20 to 21.08.20</v>
      </c>
      <c r="N11522" s="22" t="s">
        <v>110</v>
      </c>
      <c r="P11522" t="s">
        <v>630</v>
      </c>
      <c r="Q11522" t="s">
        <v>22196</v>
      </c>
    </row>
    <row r="11523" spans="1:17" x14ac:dyDescent="0.2">
      <c r="A11523" s="3" t="s">
        <v>103</v>
      </c>
      <c r="B11523" s="3"/>
      <c r="C11523" s="18" t="s">
        <v>104</v>
      </c>
      <c r="D11523" s="18" t="s">
        <v>161</v>
      </c>
      <c r="E11523" s="18" t="s">
        <v>1471</v>
      </c>
      <c r="F11523" s="18" t="s">
        <v>849</v>
      </c>
      <c r="G11523" s="19">
        <v>44089</v>
      </c>
      <c r="H11523" s="20"/>
      <c r="I11523" s="20" t="s">
        <v>22201</v>
      </c>
      <c r="J11523" s="21">
        <v>830.43</v>
      </c>
      <c r="K11523" s="18" t="str">
        <f>IFERROR(VLOOKUP(LEFT(I11523,7)+0,'[1]_Redacted Trans'!B$1:C$65536,2,0),P11523)</f>
        <v>2101139 - Royal Mail Group Ltd</v>
      </c>
      <c r="L11523" s="18">
        <v>4138203</v>
      </c>
      <c r="M11523" s="18" t="str">
        <f>IFERROR(VLOOKUP(LEFT(I11523,7)+0,'[1]_Redacted Trans'!B$1:C$65536,2,0),Q11523)</f>
        <v>Outgoing Post 17.08.20 to 21.08.20</v>
      </c>
      <c r="N11523" s="22" t="s">
        <v>110</v>
      </c>
      <c r="P11523" t="s">
        <v>630</v>
      </c>
      <c r="Q11523" t="s">
        <v>22196</v>
      </c>
    </row>
    <row r="11524" spans="1:17" x14ac:dyDescent="0.2">
      <c r="A11524" s="3" t="s">
        <v>103</v>
      </c>
      <c r="B11524" s="3"/>
      <c r="C11524" s="18" t="s">
        <v>104</v>
      </c>
      <c r="D11524" s="18" t="s">
        <v>168</v>
      </c>
      <c r="E11524" s="18" t="s">
        <v>254</v>
      </c>
      <c r="F11524" s="18" t="s">
        <v>422</v>
      </c>
      <c r="G11524" s="19">
        <v>44089</v>
      </c>
      <c r="H11524" s="20" t="s">
        <v>22202</v>
      </c>
      <c r="I11524" s="20" t="s">
        <v>22203</v>
      </c>
      <c r="J11524" s="21">
        <v>195.8</v>
      </c>
      <c r="K11524" s="18" t="str">
        <f>IFERROR(VLOOKUP(LEFT(I11524,7)+0,'[1]_Redacted Trans'!B$1:C$65536,2,0),P11524)</f>
        <v>REDACTED PERSONAL DATA</v>
      </c>
      <c r="L11524" s="18"/>
      <c r="M11524" s="18" t="str">
        <f>IFERROR(VLOOKUP(LEFT(I11524,7)+0,'[1]_Redacted Trans'!B$1:C$65536,2,0),Q11524)</f>
        <v>REDACTED PERSONAL DATA</v>
      </c>
      <c r="N11524" s="22" t="s">
        <v>110</v>
      </c>
      <c r="P11524" t="s">
        <v>143</v>
      </c>
      <c r="Q11524" t="s">
        <v>143</v>
      </c>
    </row>
    <row r="11525" spans="1:17" x14ac:dyDescent="0.2">
      <c r="A11525" s="3" t="s">
        <v>103</v>
      </c>
      <c r="B11525" s="3"/>
      <c r="C11525" s="18" t="s">
        <v>104</v>
      </c>
      <c r="D11525" s="18" t="s">
        <v>168</v>
      </c>
      <c r="E11525" s="18" t="s">
        <v>254</v>
      </c>
      <c r="F11525" s="18" t="s">
        <v>422</v>
      </c>
      <c r="G11525" s="19">
        <v>44089</v>
      </c>
      <c r="H11525" s="20" t="s">
        <v>22204</v>
      </c>
      <c r="I11525" s="20" t="s">
        <v>22205</v>
      </c>
      <c r="J11525" s="21">
        <v>60</v>
      </c>
      <c r="K11525" s="18" t="str">
        <f>IFERROR(VLOOKUP(LEFT(I11525,7)+0,'[1]_Redacted Trans'!B$1:C$65536,2,0),P11525)</f>
        <v>REDACTED PERSONAL DATA</v>
      </c>
      <c r="L11525" s="18"/>
      <c r="M11525" s="18" t="str">
        <f>IFERROR(VLOOKUP(LEFT(I11525,7)+0,'[1]_Redacted Trans'!B$1:C$65536,2,0),Q11525)</f>
        <v>REDACTED PERSONAL DATA</v>
      </c>
      <c r="N11525" s="22" t="s">
        <v>110</v>
      </c>
      <c r="P11525" t="s">
        <v>143</v>
      </c>
      <c r="Q11525" t="s">
        <v>143</v>
      </c>
    </row>
    <row r="11526" spans="1:17" x14ac:dyDescent="0.2">
      <c r="A11526" s="3" t="s">
        <v>103</v>
      </c>
      <c r="B11526" s="3"/>
      <c r="C11526" s="18" t="s">
        <v>104</v>
      </c>
      <c r="D11526" s="18" t="s">
        <v>168</v>
      </c>
      <c r="E11526" s="18" t="s">
        <v>254</v>
      </c>
      <c r="F11526" s="18" t="s">
        <v>422</v>
      </c>
      <c r="G11526" s="19">
        <v>44089</v>
      </c>
      <c r="H11526" s="20" t="s">
        <v>22206</v>
      </c>
      <c r="I11526" s="20" t="s">
        <v>22207</v>
      </c>
      <c r="J11526" s="21">
        <v>200</v>
      </c>
      <c r="K11526" s="18" t="str">
        <f>IFERROR(VLOOKUP(LEFT(I11526,7)+0,'[1]_Redacted Trans'!B$1:C$65536,2,0),P11526)</f>
        <v>REDACTED PERSONAL DATA</v>
      </c>
      <c r="L11526" s="18"/>
      <c r="M11526" s="18" t="str">
        <f>IFERROR(VLOOKUP(LEFT(I11526,7)+0,'[1]_Redacted Trans'!B$1:C$65536,2,0),Q11526)</f>
        <v>REDACTED PERSONAL DATA</v>
      </c>
      <c r="N11526" s="22" t="s">
        <v>110</v>
      </c>
      <c r="P11526" t="s">
        <v>143</v>
      </c>
      <c r="Q11526" t="s">
        <v>143</v>
      </c>
    </row>
    <row r="11527" spans="1:17" x14ac:dyDescent="0.2">
      <c r="A11527" s="3" t="s">
        <v>103</v>
      </c>
      <c r="B11527" s="3"/>
      <c r="C11527" s="18" t="s">
        <v>104</v>
      </c>
      <c r="D11527" s="18" t="s">
        <v>168</v>
      </c>
      <c r="E11527" s="18" t="s">
        <v>254</v>
      </c>
      <c r="F11527" s="18" t="s">
        <v>422</v>
      </c>
      <c r="G11527" s="19">
        <v>44089</v>
      </c>
      <c r="H11527" s="20" t="s">
        <v>22208</v>
      </c>
      <c r="I11527" s="20" t="s">
        <v>22209</v>
      </c>
      <c r="J11527" s="21">
        <v>60</v>
      </c>
      <c r="K11527" s="18" t="str">
        <f>IFERROR(VLOOKUP(LEFT(I11527,7)+0,'[1]_Redacted Trans'!B$1:C$65536,2,0),P11527)</f>
        <v>2101248 - Spectrum Security Services</v>
      </c>
      <c r="L11527" s="18"/>
      <c r="M11527" s="18" t="str">
        <f>IFERROR(VLOOKUP(LEFT(I11527,7)+0,'[1]_Redacted Trans'!B$1:C$65536,2,0),Q11527)</f>
        <v>66-82 Nayland Drive</v>
      </c>
      <c r="N11527" s="22" t="s">
        <v>110</v>
      </c>
      <c r="P11527" t="s">
        <v>5065</v>
      </c>
      <c r="Q11527" t="s">
        <v>22210</v>
      </c>
    </row>
    <row r="11528" spans="1:17" x14ac:dyDescent="0.2">
      <c r="A11528" s="3" t="s">
        <v>103</v>
      </c>
      <c r="B11528" s="3"/>
      <c r="C11528" s="18" t="s">
        <v>104</v>
      </c>
      <c r="D11528" s="18" t="s">
        <v>168</v>
      </c>
      <c r="E11528" s="18" t="s">
        <v>254</v>
      </c>
      <c r="F11528" s="18" t="s">
        <v>422</v>
      </c>
      <c r="G11528" s="19">
        <v>44089</v>
      </c>
      <c r="H11528" s="20" t="s">
        <v>22211</v>
      </c>
      <c r="I11528" s="20" t="s">
        <v>22212</v>
      </c>
      <c r="J11528" s="21">
        <v>60</v>
      </c>
      <c r="K11528" s="18" t="str">
        <f>IFERROR(VLOOKUP(LEFT(I11528,7)+0,'[1]_Redacted Trans'!B$1:C$65536,2,0),P11528)</f>
        <v>REDACTED PERSONAL DATA</v>
      </c>
      <c r="L11528" s="18"/>
      <c r="M11528" s="18" t="str">
        <f>IFERROR(VLOOKUP(LEFT(I11528,7)+0,'[1]_Redacted Trans'!B$1:C$65536,2,0),Q11528)</f>
        <v>REDACTED PERSONAL DATA</v>
      </c>
      <c r="N11528" s="22" t="s">
        <v>110</v>
      </c>
      <c r="P11528" t="s">
        <v>143</v>
      </c>
      <c r="Q11528" t="s">
        <v>143</v>
      </c>
    </row>
    <row r="11529" spans="1:17" x14ac:dyDescent="0.2">
      <c r="A11529" s="3" t="s">
        <v>103</v>
      </c>
      <c r="B11529" s="3"/>
      <c r="C11529" s="18" t="s">
        <v>104</v>
      </c>
      <c r="D11529" s="18" t="s">
        <v>168</v>
      </c>
      <c r="E11529" s="18" t="s">
        <v>254</v>
      </c>
      <c r="F11529" s="18" t="s">
        <v>422</v>
      </c>
      <c r="G11529" s="19">
        <v>44089</v>
      </c>
      <c r="H11529" s="20" t="s">
        <v>22213</v>
      </c>
      <c r="I11529" s="20" t="s">
        <v>22214</v>
      </c>
      <c r="J11529" s="21">
        <v>180</v>
      </c>
      <c r="K11529" s="18" t="str">
        <f>IFERROR(VLOOKUP(LEFT(I11529,7)+0,'[1]_Redacted Trans'!B$1:C$65536,2,0),P11529)</f>
        <v>REDACTED PERSONAL DATA</v>
      </c>
      <c r="L11529" s="18"/>
      <c r="M11529" s="18" t="str">
        <f>IFERROR(VLOOKUP(LEFT(I11529,7)+0,'[1]_Redacted Trans'!B$1:C$65536,2,0),Q11529)</f>
        <v>REDACTED PERSONAL DATA</v>
      </c>
      <c r="N11529" s="22" t="s">
        <v>110</v>
      </c>
      <c r="P11529" t="s">
        <v>143</v>
      </c>
      <c r="Q11529" t="s">
        <v>143</v>
      </c>
    </row>
    <row r="11530" spans="1:17" x14ac:dyDescent="0.2">
      <c r="A11530" s="3" t="s">
        <v>103</v>
      </c>
      <c r="B11530" s="3"/>
      <c r="C11530" s="18" t="s">
        <v>104</v>
      </c>
      <c r="D11530" s="18" t="s">
        <v>168</v>
      </c>
      <c r="E11530" s="18" t="s">
        <v>254</v>
      </c>
      <c r="F11530" s="18" t="s">
        <v>422</v>
      </c>
      <c r="G11530" s="19">
        <v>44089</v>
      </c>
      <c r="H11530" s="20" t="s">
        <v>22215</v>
      </c>
      <c r="I11530" s="20" t="s">
        <v>22216</v>
      </c>
      <c r="J11530" s="21">
        <v>180</v>
      </c>
      <c r="K11530" s="18" t="str">
        <f>IFERROR(VLOOKUP(LEFT(I11530,7)+0,'[1]_Redacted Trans'!B$1:C$65536,2,0),P11530)</f>
        <v>REDACTED PERSONAL DATA</v>
      </c>
      <c r="L11530" s="18"/>
      <c r="M11530" s="18" t="str">
        <f>IFERROR(VLOOKUP(LEFT(I11530,7)+0,'[1]_Redacted Trans'!B$1:C$65536,2,0),Q11530)</f>
        <v>REDACTED PERSONAL DATA</v>
      </c>
      <c r="N11530" s="22" t="s">
        <v>110</v>
      </c>
      <c r="P11530" t="s">
        <v>143</v>
      </c>
      <c r="Q11530" t="s">
        <v>143</v>
      </c>
    </row>
    <row r="11531" spans="1:17" x14ac:dyDescent="0.2">
      <c r="A11531" s="3" t="s">
        <v>103</v>
      </c>
      <c r="B11531" s="3"/>
      <c r="C11531" s="18" t="s">
        <v>104</v>
      </c>
      <c r="D11531" s="18" t="s">
        <v>168</v>
      </c>
      <c r="E11531" s="18" t="s">
        <v>254</v>
      </c>
      <c r="F11531" s="18" t="s">
        <v>422</v>
      </c>
      <c r="G11531" s="19">
        <v>44089</v>
      </c>
      <c r="H11531" s="20" t="s">
        <v>22217</v>
      </c>
      <c r="I11531" s="20" t="s">
        <v>22218</v>
      </c>
      <c r="J11531" s="21">
        <v>81</v>
      </c>
      <c r="K11531" s="18" t="str">
        <f>IFERROR(VLOOKUP(LEFT(I11531,7)+0,'[1]_Redacted Trans'!B$1:C$65536,2,0),P11531)</f>
        <v>REDACTED PERSONAL DATA</v>
      </c>
      <c r="L11531" s="18"/>
      <c r="M11531" s="18" t="str">
        <f>IFERROR(VLOOKUP(LEFT(I11531,7)+0,'[1]_Redacted Trans'!B$1:C$65536,2,0),Q11531)</f>
        <v>REDACTED PERSONAL DATA</v>
      </c>
      <c r="N11531" s="22" t="s">
        <v>110</v>
      </c>
      <c r="P11531" t="s">
        <v>143</v>
      </c>
      <c r="Q11531" t="s">
        <v>143</v>
      </c>
    </row>
    <row r="11532" spans="1:17" x14ac:dyDescent="0.2">
      <c r="A11532" s="3" t="s">
        <v>103</v>
      </c>
      <c r="B11532" s="3"/>
      <c r="C11532" s="18" t="s">
        <v>104</v>
      </c>
      <c r="D11532" s="18" t="s">
        <v>168</v>
      </c>
      <c r="E11532" s="18" t="s">
        <v>254</v>
      </c>
      <c r="F11532" s="18" t="s">
        <v>422</v>
      </c>
      <c r="G11532" s="19">
        <v>44089</v>
      </c>
      <c r="H11532" s="20" t="s">
        <v>22219</v>
      </c>
      <c r="I11532" s="20" t="s">
        <v>22220</v>
      </c>
      <c r="J11532" s="21">
        <v>100</v>
      </c>
      <c r="K11532" s="18" t="str">
        <f>IFERROR(VLOOKUP(LEFT(I11532,7)+0,'[1]_Redacted Trans'!B$1:C$65536,2,0),P11532)</f>
        <v>REDACTED PERSONAL DATA</v>
      </c>
      <c r="L11532" s="18"/>
      <c r="M11532" s="18" t="str">
        <f>IFERROR(VLOOKUP(LEFT(I11532,7)+0,'[1]_Redacted Trans'!B$1:C$65536,2,0),Q11532)</f>
        <v>REDACTED PERSONAL DATA</v>
      </c>
      <c r="N11532" s="22" t="s">
        <v>110</v>
      </c>
      <c r="P11532" t="s">
        <v>143</v>
      </c>
      <c r="Q11532" t="s">
        <v>143</v>
      </c>
    </row>
    <row r="11533" spans="1:17" x14ac:dyDescent="0.2">
      <c r="A11533" s="3" t="s">
        <v>103</v>
      </c>
      <c r="B11533" s="3"/>
      <c r="C11533" s="18" t="s">
        <v>104</v>
      </c>
      <c r="D11533" s="18" t="s">
        <v>182</v>
      </c>
      <c r="E11533" s="18" t="s">
        <v>183</v>
      </c>
      <c r="F11533" s="18" t="s">
        <v>198</v>
      </c>
      <c r="G11533" s="19">
        <v>44089</v>
      </c>
      <c r="H11533" s="20" t="s">
        <v>22221</v>
      </c>
      <c r="I11533" s="20" t="s">
        <v>22222</v>
      </c>
      <c r="J11533" s="21">
        <v>1197</v>
      </c>
      <c r="K11533" s="18" t="str">
        <f>IFERROR(VLOOKUP(LEFT(I11533,7)+0,'[1]_Redacted Trans'!B$1:C$65536,2,0),P11533)</f>
        <v>2118902 - W Hardy Limited</v>
      </c>
      <c r="L11533" s="18">
        <v>4503015</v>
      </c>
      <c r="M11533" s="18" t="str">
        <f>IFERROR(VLOOKUP(LEFT(I11533,7)+0,'[1]_Redacted Trans'!B$1:C$65536,2,0),Q11533)</f>
        <v>Harwich Reception Screen</v>
      </c>
      <c r="N11533" s="22" t="s">
        <v>110</v>
      </c>
      <c r="P11533" t="s">
        <v>3260</v>
      </c>
      <c r="Q11533" t="s">
        <v>22223</v>
      </c>
    </row>
    <row r="11534" spans="1:17" x14ac:dyDescent="0.2">
      <c r="A11534" s="3" t="s">
        <v>103</v>
      </c>
      <c r="B11534" s="3"/>
      <c r="C11534" s="18" t="s">
        <v>104</v>
      </c>
      <c r="D11534" s="18" t="s">
        <v>182</v>
      </c>
      <c r="E11534" s="18" t="s">
        <v>495</v>
      </c>
      <c r="F11534" s="18" t="s">
        <v>198</v>
      </c>
      <c r="G11534" s="19">
        <v>44089</v>
      </c>
      <c r="H11534" s="20" t="s">
        <v>22224</v>
      </c>
      <c r="I11534" s="20" t="s">
        <v>22225</v>
      </c>
      <c r="J11534" s="21">
        <v>736.2</v>
      </c>
      <c r="K11534" s="18" t="str">
        <f>IFERROR(VLOOKUP(LEFT(I11534,7)+0,'[1]_Redacted Trans'!B$1:C$65536,2,0),P11534)</f>
        <v>2118902 - W Hardy Limited</v>
      </c>
      <c r="L11534" s="18">
        <v>4503015</v>
      </c>
      <c r="M11534" s="18" t="str">
        <f>IFERROR(VLOOKUP(LEFT(I11534,7)+0,'[1]_Redacted Trans'!B$1:C$65536,2,0),Q11534)</f>
        <v>Ceiling tiles gym stairway</v>
      </c>
      <c r="N11534" s="22" t="s">
        <v>110</v>
      </c>
      <c r="P11534" t="s">
        <v>3260</v>
      </c>
      <c r="Q11534" t="s">
        <v>22226</v>
      </c>
    </row>
    <row r="11535" spans="1:17" x14ac:dyDescent="0.2">
      <c r="A11535" s="3" t="s">
        <v>103</v>
      </c>
      <c r="B11535" s="3"/>
      <c r="C11535" s="18" t="s">
        <v>104</v>
      </c>
      <c r="D11535" s="18" t="s">
        <v>182</v>
      </c>
      <c r="E11535" s="18" t="s">
        <v>495</v>
      </c>
      <c r="F11535" s="18" t="s">
        <v>198</v>
      </c>
      <c r="G11535" s="19">
        <v>44089</v>
      </c>
      <c r="H11535" s="20" t="s">
        <v>22227</v>
      </c>
      <c r="I11535" s="20" t="s">
        <v>22228</v>
      </c>
      <c r="J11535" s="21">
        <v>2793</v>
      </c>
      <c r="K11535" s="18" t="str">
        <f>IFERROR(VLOOKUP(LEFT(I11535,7)+0,'[1]_Redacted Trans'!B$1:C$65536,2,0),P11535)</f>
        <v>2118902 - W Hardy Limited</v>
      </c>
      <c r="L11535" s="18">
        <v>4503015</v>
      </c>
      <c r="M11535" s="18" t="str">
        <f>IFERROR(VLOOKUP(LEFT(I11535,7)+0,'[1]_Redacted Trans'!B$1:C$65536,2,0),Q11535)</f>
        <v>CLC Reception Screens</v>
      </c>
      <c r="N11535" s="22" t="s">
        <v>110</v>
      </c>
      <c r="P11535" t="s">
        <v>3260</v>
      </c>
      <c r="Q11535" t="s">
        <v>22229</v>
      </c>
    </row>
    <row r="11536" spans="1:17" x14ac:dyDescent="0.2">
      <c r="A11536" s="3" t="s">
        <v>103</v>
      </c>
      <c r="B11536" s="3"/>
      <c r="C11536" s="18" t="s">
        <v>104</v>
      </c>
      <c r="D11536" s="18" t="s">
        <v>182</v>
      </c>
      <c r="E11536" s="18" t="s">
        <v>737</v>
      </c>
      <c r="F11536" s="18" t="s">
        <v>198</v>
      </c>
      <c r="G11536" s="19">
        <v>44089</v>
      </c>
      <c r="H11536" s="20" t="s">
        <v>22230</v>
      </c>
      <c r="I11536" s="20" t="s">
        <v>22231</v>
      </c>
      <c r="J11536" s="21">
        <v>4150</v>
      </c>
      <c r="K11536" s="18" t="str">
        <f>IFERROR(VLOOKUP(LEFT(I11536,7)+0,'[1]_Redacted Trans'!B$1:C$65536,2,0),P11536)</f>
        <v>2118902 - W Hardy Limited</v>
      </c>
      <c r="L11536" s="18">
        <v>4503015</v>
      </c>
      <c r="M11536" s="18" t="str">
        <f>IFERROR(VLOOKUP(LEFT(I11536,7)+0,'[1]_Redacted Trans'!B$1:C$65536,2,0),Q11536)</f>
        <v>WONL Drains and oultets</v>
      </c>
      <c r="N11536" s="22" t="s">
        <v>110</v>
      </c>
      <c r="P11536" t="s">
        <v>3260</v>
      </c>
      <c r="Q11536" t="s">
        <v>22232</v>
      </c>
    </row>
    <row r="11537" spans="1:17" x14ac:dyDescent="0.2">
      <c r="A11537" s="3" t="s">
        <v>103</v>
      </c>
      <c r="B11537" s="3"/>
      <c r="C11537" s="18" t="s">
        <v>104</v>
      </c>
      <c r="D11537" s="18" t="s">
        <v>182</v>
      </c>
      <c r="E11537" s="18" t="s">
        <v>495</v>
      </c>
      <c r="F11537" s="18" t="s">
        <v>198</v>
      </c>
      <c r="G11537" s="19">
        <v>44089</v>
      </c>
      <c r="H11537" s="20" t="s">
        <v>22233</v>
      </c>
      <c r="I11537" s="20" t="s">
        <v>22234</v>
      </c>
      <c r="J11537" s="21">
        <v>900</v>
      </c>
      <c r="K11537" s="18" t="str">
        <f>IFERROR(VLOOKUP(LEFT(I11537,7)+0,'[1]_Redacted Trans'!B$1:C$65536,2,0),P11537)</f>
        <v>2118902 - W Hardy Limited</v>
      </c>
      <c r="L11537" s="18">
        <v>4503015</v>
      </c>
      <c r="M11537" s="18" t="str">
        <f>IFERROR(VLOOKUP(LEFT(I11537,7)+0,'[1]_Redacted Trans'!B$1:C$65536,2,0),Q11537)</f>
        <v>CLC Descale</v>
      </c>
      <c r="N11537" s="22" t="s">
        <v>110</v>
      </c>
      <c r="P11537" t="s">
        <v>3260</v>
      </c>
      <c r="Q11537" t="s">
        <v>22235</v>
      </c>
    </row>
    <row r="11538" spans="1:17" x14ac:dyDescent="0.2">
      <c r="A11538" s="3" t="s">
        <v>103</v>
      </c>
      <c r="B11538" s="3"/>
      <c r="C11538" s="18" t="s">
        <v>104</v>
      </c>
      <c r="D11538" s="18" t="s">
        <v>182</v>
      </c>
      <c r="E11538" s="18" t="s">
        <v>495</v>
      </c>
      <c r="F11538" s="18" t="s">
        <v>198</v>
      </c>
      <c r="G11538" s="19">
        <v>44089</v>
      </c>
      <c r="H11538" s="20" t="s">
        <v>22236</v>
      </c>
      <c r="I11538" s="20" t="s">
        <v>22237</v>
      </c>
      <c r="J11538" s="21">
        <v>250</v>
      </c>
      <c r="K11538" s="18" t="str">
        <f>IFERROR(VLOOKUP(LEFT(I11538,7)+0,'[1]_Redacted Trans'!B$1:C$65536,2,0),P11538)</f>
        <v>2118902 - W Hardy Limited</v>
      </c>
      <c r="L11538" s="18">
        <v>4503015</v>
      </c>
      <c r="M11538" s="18" t="str">
        <f>IFERROR(VLOOKUP(LEFT(I11538,7)+0,'[1]_Redacted Trans'!B$1:C$65536,2,0),Q11538)</f>
        <v>Light descale</v>
      </c>
      <c r="N11538" s="22" t="s">
        <v>110</v>
      </c>
      <c r="P11538" t="s">
        <v>3260</v>
      </c>
      <c r="Q11538" t="s">
        <v>22238</v>
      </c>
    </row>
    <row r="11539" spans="1:17" x14ac:dyDescent="0.2">
      <c r="A11539" s="3" t="s">
        <v>103</v>
      </c>
      <c r="B11539" s="3"/>
      <c r="C11539" s="18" t="s">
        <v>104</v>
      </c>
      <c r="D11539" s="18" t="s">
        <v>182</v>
      </c>
      <c r="E11539" s="18" t="s">
        <v>737</v>
      </c>
      <c r="F11539" s="18" t="s">
        <v>198</v>
      </c>
      <c r="G11539" s="19">
        <v>44089</v>
      </c>
      <c r="H11539" s="20" t="s">
        <v>22239</v>
      </c>
      <c r="I11539" s="20" t="s">
        <v>22240</v>
      </c>
      <c r="J11539" s="21">
        <v>250</v>
      </c>
      <c r="K11539" s="18" t="str">
        <f>IFERROR(VLOOKUP(LEFT(I11539,7)+0,'[1]_Redacted Trans'!B$1:C$65536,2,0),P11539)</f>
        <v>2118902 - W Hardy Limited</v>
      </c>
      <c r="L11539" s="18">
        <v>4503015</v>
      </c>
      <c r="M11539" s="18" t="str">
        <f>IFERROR(VLOOKUP(LEFT(I11539,7)+0,'[1]_Redacted Trans'!B$1:C$65536,2,0),Q11539)</f>
        <v>Callout for roof repairs WONL</v>
      </c>
      <c r="N11539" s="22" t="s">
        <v>110</v>
      </c>
      <c r="P11539" t="s">
        <v>3260</v>
      </c>
      <c r="Q11539" t="s">
        <v>22241</v>
      </c>
    </row>
    <row r="11540" spans="1:17" x14ac:dyDescent="0.2">
      <c r="A11540" s="3" t="s">
        <v>103</v>
      </c>
      <c r="B11540" s="3"/>
      <c r="C11540" s="18" t="s">
        <v>104</v>
      </c>
      <c r="D11540" s="18" t="s">
        <v>182</v>
      </c>
      <c r="E11540" s="18" t="s">
        <v>200</v>
      </c>
      <c r="F11540" s="18" t="s">
        <v>198</v>
      </c>
      <c r="G11540" s="19">
        <v>44089</v>
      </c>
      <c r="H11540" s="20" t="s">
        <v>22242</v>
      </c>
      <c r="I11540" s="20" t="s">
        <v>22243</v>
      </c>
      <c r="J11540" s="21">
        <v>836</v>
      </c>
      <c r="K11540" s="18" t="str">
        <f>IFERROR(VLOOKUP(LEFT(I11540,7)+0,'[1]_Redacted Trans'!B$1:C$65536,2,0),P11540)</f>
        <v>2118902 - W Hardy Limited</v>
      </c>
      <c r="L11540" s="18">
        <v>4503015</v>
      </c>
      <c r="M11540" s="18" t="str">
        <f>IFERROR(VLOOKUP(LEFT(I11540,7)+0,'[1]_Redacted Trans'!B$1:C$65536,2,0),Q11540)</f>
        <v>DBL Reception Screen</v>
      </c>
      <c r="N11540" s="22" t="s">
        <v>110</v>
      </c>
      <c r="P11540" t="s">
        <v>3260</v>
      </c>
      <c r="Q11540" t="s">
        <v>22244</v>
      </c>
    </row>
    <row r="11541" spans="1:17" x14ac:dyDescent="0.2">
      <c r="A11541" s="3" t="s">
        <v>103</v>
      </c>
      <c r="B11541" s="3"/>
      <c r="C11541" s="18" t="s">
        <v>104</v>
      </c>
      <c r="D11541" s="18" t="s">
        <v>239</v>
      </c>
      <c r="E11541" s="18" t="s">
        <v>302</v>
      </c>
      <c r="F11541" s="18" t="s">
        <v>1196</v>
      </c>
      <c r="G11541" s="19">
        <v>44089</v>
      </c>
      <c r="H11541" s="20"/>
      <c r="I11541" s="20" t="s">
        <v>22245</v>
      </c>
      <c r="J11541" s="21">
        <v>65.39</v>
      </c>
      <c r="K11541" s="18" t="str">
        <f>IFERROR(VLOOKUP(LEFT(I11541,7)+0,'[1]_Redacted Trans'!B$1:C$65536,2,0),P11541)</f>
        <v>2115250 - UK Fuels Limited</v>
      </c>
      <c r="L11541" s="18"/>
      <c r="M11541" s="18" t="str">
        <f>IFERROR(VLOOKUP(LEFT(I11541,7)+0,'[1]_Redacted Trans'!B$1:C$65536,2,0),Q11541)</f>
        <v>Fuel bill w/e 06/09/2020</v>
      </c>
      <c r="N11541" s="22" t="s">
        <v>110</v>
      </c>
      <c r="P11541" t="s">
        <v>1198</v>
      </c>
      <c r="Q11541" t="s">
        <v>22246</v>
      </c>
    </row>
    <row r="11542" spans="1:17" x14ac:dyDescent="0.2">
      <c r="A11542" s="3" t="s">
        <v>103</v>
      </c>
      <c r="B11542" s="3"/>
      <c r="C11542" s="18" t="s">
        <v>104</v>
      </c>
      <c r="D11542" s="18" t="s">
        <v>239</v>
      </c>
      <c r="E11542" s="18" t="s">
        <v>353</v>
      </c>
      <c r="F11542" s="18" t="s">
        <v>17458</v>
      </c>
      <c r="G11542" s="19">
        <v>44089</v>
      </c>
      <c r="H11542" s="20"/>
      <c r="I11542" s="20" t="s">
        <v>22247</v>
      </c>
      <c r="J11542" s="21">
        <v>119.09</v>
      </c>
      <c r="K11542" s="18" t="str">
        <f>IFERROR(VLOOKUP(LEFT(I11542,7)+0,'[1]_Redacted Trans'!B$1:C$65536,2,0),P11542)</f>
        <v>2115250 - UK Fuels Limited</v>
      </c>
      <c r="L11542" s="18"/>
      <c r="M11542" s="18" t="str">
        <f>IFERROR(VLOOKUP(LEFT(I11542,7)+0,'[1]_Redacted Trans'!B$1:C$65536,2,0),Q11542)</f>
        <v>Fuel bill w/e 06/09/2020</v>
      </c>
      <c r="N11542" s="22" t="s">
        <v>110</v>
      </c>
      <c r="P11542" t="s">
        <v>1198</v>
      </c>
      <c r="Q11542" t="s">
        <v>22246</v>
      </c>
    </row>
    <row r="11543" spans="1:17" x14ac:dyDescent="0.2">
      <c r="A11543" s="3" t="s">
        <v>103</v>
      </c>
      <c r="B11543" s="3"/>
      <c r="C11543" s="18" t="s">
        <v>104</v>
      </c>
      <c r="D11543" s="18" t="s">
        <v>239</v>
      </c>
      <c r="E11543" s="18" t="s">
        <v>302</v>
      </c>
      <c r="F11543" s="18" t="s">
        <v>1196</v>
      </c>
      <c r="G11543" s="19">
        <v>44089</v>
      </c>
      <c r="H11543" s="20"/>
      <c r="I11543" s="20" t="s">
        <v>22248</v>
      </c>
      <c r="J11543" s="21">
        <v>64.180000000000007</v>
      </c>
      <c r="K11543" s="18" t="str">
        <f>IFERROR(VLOOKUP(LEFT(I11543,7)+0,'[1]_Redacted Trans'!B$1:C$65536,2,0),P11543)</f>
        <v>2115250 - UK Fuels Limited</v>
      </c>
      <c r="L11543" s="18"/>
      <c r="M11543" s="18" t="str">
        <f>IFERROR(VLOOKUP(LEFT(I11543,7)+0,'[1]_Redacted Trans'!B$1:C$65536,2,0),Q11543)</f>
        <v>Fuel bill w/e 06/09/2020</v>
      </c>
      <c r="N11543" s="22" t="s">
        <v>110</v>
      </c>
      <c r="P11543" t="s">
        <v>1198</v>
      </c>
      <c r="Q11543" t="s">
        <v>22246</v>
      </c>
    </row>
    <row r="11544" spans="1:17" x14ac:dyDescent="0.2">
      <c r="A11544" s="3" t="s">
        <v>103</v>
      </c>
      <c r="B11544" s="3"/>
      <c r="C11544" s="18" t="s">
        <v>104</v>
      </c>
      <c r="D11544" s="18" t="s">
        <v>239</v>
      </c>
      <c r="E11544" s="18" t="s">
        <v>302</v>
      </c>
      <c r="F11544" s="18" t="s">
        <v>1196</v>
      </c>
      <c r="G11544" s="19">
        <v>44089</v>
      </c>
      <c r="H11544" s="20"/>
      <c r="I11544" s="20" t="s">
        <v>22249</v>
      </c>
      <c r="J11544" s="21">
        <v>39.909999999999997</v>
      </c>
      <c r="K11544" s="18" t="str">
        <f>IFERROR(VLOOKUP(LEFT(I11544,7)+0,'[1]_Redacted Trans'!B$1:C$65536,2,0),P11544)</f>
        <v>2115250 - UK Fuels Limited</v>
      </c>
      <c r="L11544" s="18"/>
      <c r="M11544" s="18" t="str">
        <f>IFERROR(VLOOKUP(LEFT(I11544,7)+0,'[1]_Redacted Trans'!B$1:C$65536,2,0),Q11544)</f>
        <v>Fuel bill w/e 06/09/2020</v>
      </c>
      <c r="N11544" s="22" t="s">
        <v>110</v>
      </c>
      <c r="P11544" t="s">
        <v>1198</v>
      </c>
      <c r="Q11544" t="s">
        <v>22246</v>
      </c>
    </row>
    <row r="11545" spans="1:17" x14ac:dyDescent="0.2">
      <c r="A11545" s="3" t="s">
        <v>103</v>
      </c>
      <c r="B11545" s="3"/>
      <c r="C11545" s="18" t="s">
        <v>104</v>
      </c>
      <c r="D11545" s="18" t="s">
        <v>239</v>
      </c>
      <c r="E11545" s="18" t="s">
        <v>302</v>
      </c>
      <c r="F11545" s="18" t="s">
        <v>1196</v>
      </c>
      <c r="G11545" s="19">
        <v>44089</v>
      </c>
      <c r="H11545" s="20"/>
      <c r="I11545" s="20" t="s">
        <v>22250</v>
      </c>
      <c r="J11545" s="21">
        <v>21.05</v>
      </c>
      <c r="K11545" s="18" t="str">
        <f>IFERROR(VLOOKUP(LEFT(I11545,7)+0,'[1]_Redacted Trans'!B$1:C$65536,2,0),P11545)</f>
        <v>2115250 - UK Fuels Limited</v>
      </c>
      <c r="L11545" s="18"/>
      <c r="M11545" s="18" t="str">
        <f>IFERROR(VLOOKUP(LEFT(I11545,7)+0,'[1]_Redacted Trans'!B$1:C$65536,2,0),Q11545)</f>
        <v>Fuel bill w/e 06/09/2020</v>
      </c>
      <c r="N11545" s="22" t="s">
        <v>110</v>
      </c>
      <c r="P11545" t="s">
        <v>1198</v>
      </c>
      <c r="Q11545" t="s">
        <v>22246</v>
      </c>
    </row>
    <row r="11546" spans="1:17" x14ac:dyDescent="0.2">
      <c r="A11546" s="3" t="s">
        <v>103</v>
      </c>
      <c r="B11546" s="3"/>
      <c r="C11546" s="18" t="s">
        <v>104</v>
      </c>
      <c r="D11546" s="18" t="s">
        <v>239</v>
      </c>
      <c r="E11546" s="18" t="s">
        <v>302</v>
      </c>
      <c r="F11546" s="18" t="s">
        <v>1196</v>
      </c>
      <c r="G11546" s="19">
        <v>44089</v>
      </c>
      <c r="H11546" s="20"/>
      <c r="I11546" s="20" t="s">
        <v>22251</v>
      </c>
      <c r="J11546" s="21">
        <v>32.15</v>
      </c>
      <c r="K11546" s="18" t="str">
        <f>IFERROR(VLOOKUP(LEFT(I11546,7)+0,'[1]_Redacted Trans'!B$1:C$65536,2,0),P11546)</f>
        <v>2115250 - UK Fuels Limited</v>
      </c>
      <c r="L11546" s="18"/>
      <c r="M11546" s="18" t="str">
        <f>IFERROR(VLOOKUP(LEFT(I11546,7)+0,'[1]_Redacted Trans'!B$1:C$65536,2,0),Q11546)</f>
        <v>Fuel bill w/e 06/09/2020</v>
      </c>
      <c r="N11546" s="22" t="s">
        <v>110</v>
      </c>
      <c r="P11546" t="s">
        <v>1198</v>
      </c>
      <c r="Q11546" t="s">
        <v>22246</v>
      </c>
    </row>
    <row r="11547" spans="1:17" x14ac:dyDescent="0.2">
      <c r="A11547" s="3" t="s">
        <v>103</v>
      </c>
      <c r="B11547" s="3"/>
      <c r="C11547" s="18" t="s">
        <v>104</v>
      </c>
      <c r="D11547" s="18" t="s">
        <v>239</v>
      </c>
      <c r="E11547" s="18" t="s">
        <v>302</v>
      </c>
      <c r="F11547" s="18" t="s">
        <v>1196</v>
      </c>
      <c r="G11547" s="19">
        <v>44089</v>
      </c>
      <c r="H11547" s="20"/>
      <c r="I11547" s="20" t="s">
        <v>22252</v>
      </c>
      <c r="J11547" s="21">
        <v>39.39</v>
      </c>
      <c r="K11547" s="18" t="str">
        <f>IFERROR(VLOOKUP(LEFT(I11547,7)+0,'[1]_Redacted Trans'!B$1:C$65536,2,0),P11547)</f>
        <v>2115250 - UK Fuels Limited</v>
      </c>
      <c r="L11547" s="18"/>
      <c r="M11547" s="18" t="str">
        <f>IFERROR(VLOOKUP(LEFT(I11547,7)+0,'[1]_Redacted Trans'!B$1:C$65536,2,0),Q11547)</f>
        <v>Fuel bill w/e 06/09/2020</v>
      </c>
      <c r="N11547" s="22" t="s">
        <v>110</v>
      </c>
      <c r="P11547" t="s">
        <v>1198</v>
      </c>
      <c r="Q11547" t="s">
        <v>22246</v>
      </c>
    </row>
    <row r="11548" spans="1:17" x14ac:dyDescent="0.2">
      <c r="A11548" s="3" t="s">
        <v>103</v>
      </c>
      <c r="B11548" s="3"/>
      <c r="C11548" s="18" t="s">
        <v>104</v>
      </c>
      <c r="D11548" s="18" t="s">
        <v>239</v>
      </c>
      <c r="E11548" s="18" t="s">
        <v>302</v>
      </c>
      <c r="F11548" s="18" t="s">
        <v>1196</v>
      </c>
      <c r="G11548" s="19">
        <v>44089</v>
      </c>
      <c r="H11548" s="20"/>
      <c r="I11548" s="20" t="s">
        <v>22253</v>
      </c>
      <c r="J11548" s="21">
        <v>73.040000000000006</v>
      </c>
      <c r="K11548" s="18" t="str">
        <f>IFERROR(VLOOKUP(LEFT(I11548,7)+0,'[1]_Redacted Trans'!B$1:C$65536,2,0),P11548)</f>
        <v>2115250 - UK Fuels Limited</v>
      </c>
      <c r="L11548" s="18"/>
      <c r="M11548" s="18" t="str">
        <f>IFERROR(VLOOKUP(LEFT(I11548,7)+0,'[1]_Redacted Trans'!B$1:C$65536,2,0),Q11548)</f>
        <v>Fuel bill w/e 06/09/2020</v>
      </c>
      <c r="N11548" s="22" t="s">
        <v>110</v>
      </c>
      <c r="P11548" t="s">
        <v>1198</v>
      </c>
      <c r="Q11548" t="s">
        <v>22246</v>
      </c>
    </row>
    <row r="11549" spans="1:17" x14ac:dyDescent="0.2">
      <c r="A11549" s="3" t="s">
        <v>103</v>
      </c>
      <c r="B11549" s="3"/>
      <c r="C11549" s="18" t="s">
        <v>104</v>
      </c>
      <c r="D11549" s="18" t="s">
        <v>239</v>
      </c>
      <c r="E11549" s="18" t="s">
        <v>302</v>
      </c>
      <c r="F11549" s="18" t="s">
        <v>1196</v>
      </c>
      <c r="G11549" s="19">
        <v>44089</v>
      </c>
      <c r="H11549" s="20"/>
      <c r="I11549" s="20" t="s">
        <v>22254</v>
      </c>
      <c r="J11549" s="21">
        <v>41.25</v>
      </c>
      <c r="K11549" s="18" t="str">
        <f>IFERROR(VLOOKUP(LEFT(I11549,7)+0,'[1]_Redacted Trans'!B$1:C$65536,2,0),P11549)</f>
        <v>2115250 - UK Fuels Limited</v>
      </c>
      <c r="L11549" s="18"/>
      <c r="M11549" s="18" t="str">
        <f>IFERROR(VLOOKUP(LEFT(I11549,7)+0,'[1]_Redacted Trans'!B$1:C$65536,2,0),Q11549)</f>
        <v>Fuel bill w/e 06/09/2020</v>
      </c>
      <c r="N11549" s="22" t="s">
        <v>110</v>
      </c>
      <c r="P11549" t="s">
        <v>1198</v>
      </c>
      <c r="Q11549" t="s">
        <v>22246</v>
      </c>
    </row>
    <row r="11550" spans="1:17" x14ac:dyDescent="0.2">
      <c r="A11550" s="3" t="s">
        <v>103</v>
      </c>
      <c r="B11550" s="3"/>
      <c r="C11550" s="18" t="s">
        <v>104</v>
      </c>
      <c r="D11550" s="18" t="s">
        <v>239</v>
      </c>
      <c r="E11550" s="18" t="s">
        <v>302</v>
      </c>
      <c r="F11550" s="18" t="s">
        <v>1196</v>
      </c>
      <c r="G11550" s="19">
        <v>44089</v>
      </c>
      <c r="H11550" s="20"/>
      <c r="I11550" s="20" t="s">
        <v>22255</v>
      </c>
      <c r="J11550" s="21">
        <v>19.95</v>
      </c>
      <c r="K11550" s="18" t="str">
        <f>IFERROR(VLOOKUP(LEFT(I11550,7)+0,'[1]_Redacted Trans'!B$1:C$65536,2,0),P11550)</f>
        <v>2115250 - UK Fuels Limited</v>
      </c>
      <c r="L11550" s="18"/>
      <c r="M11550" s="18" t="str">
        <f>IFERROR(VLOOKUP(LEFT(I11550,7)+0,'[1]_Redacted Trans'!B$1:C$65536,2,0),Q11550)</f>
        <v>Fuel bill w/e 06/09/2020</v>
      </c>
      <c r="N11550" s="22" t="s">
        <v>110</v>
      </c>
      <c r="P11550" t="s">
        <v>1198</v>
      </c>
      <c r="Q11550" t="s">
        <v>22246</v>
      </c>
    </row>
    <row r="11551" spans="1:17" x14ac:dyDescent="0.2">
      <c r="A11551" s="3" t="s">
        <v>103</v>
      </c>
      <c r="B11551" s="3"/>
      <c r="C11551" s="18" t="s">
        <v>104</v>
      </c>
      <c r="D11551" s="18" t="s">
        <v>239</v>
      </c>
      <c r="E11551" s="18" t="s">
        <v>302</v>
      </c>
      <c r="F11551" s="18" t="s">
        <v>1196</v>
      </c>
      <c r="G11551" s="19">
        <v>44089</v>
      </c>
      <c r="H11551" s="20"/>
      <c r="I11551" s="20" t="s">
        <v>22256</v>
      </c>
      <c r="J11551" s="21">
        <v>69.33</v>
      </c>
      <c r="K11551" s="18" t="str">
        <f>IFERROR(VLOOKUP(LEFT(I11551,7)+0,'[1]_Redacted Trans'!B$1:C$65536,2,0),P11551)</f>
        <v>2115250 - UK Fuels Limited</v>
      </c>
      <c r="L11551" s="18"/>
      <c r="M11551" s="18" t="str">
        <f>IFERROR(VLOOKUP(LEFT(I11551,7)+0,'[1]_Redacted Trans'!B$1:C$65536,2,0),Q11551)</f>
        <v>Fuel bill w/e 06/09/2020</v>
      </c>
      <c r="N11551" s="22" t="s">
        <v>110</v>
      </c>
      <c r="P11551" t="s">
        <v>1198</v>
      </c>
      <c r="Q11551" t="s">
        <v>22246</v>
      </c>
    </row>
    <row r="11552" spans="1:17" x14ac:dyDescent="0.2">
      <c r="A11552" s="3" t="s">
        <v>103</v>
      </c>
      <c r="B11552" s="3"/>
      <c r="C11552" s="18" t="s">
        <v>104</v>
      </c>
      <c r="D11552" s="18" t="s">
        <v>239</v>
      </c>
      <c r="E11552" s="18" t="s">
        <v>302</v>
      </c>
      <c r="F11552" s="18" t="s">
        <v>17458</v>
      </c>
      <c r="G11552" s="19">
        <v>44089</v>
      </c>
      <c r="H11552" s="20"/>
      <c r="I11552" s="20" t="s">
        <v>22257</v>
      </c>
      <c r="J11552" s="21">
        <v>38.64</v>
      </c>
      <c r="K11552" s="18" t="str">
        <f>IFERROR(VLOOKUP(LEFT(I11552,7)+0,'[1]_Redacted Trans'!B$1:C$65536,2,0),P11552)</f>
        <v>2115250 - UK Fuels Limited</v>
      </c>
      <c r="L11552" s="18"/>
      <c r="M11552" s="18" t="str">
        <f>IFERROR(VLOOKUP(LEFT(I11552,7)+0,'[1]_Redacted Trans'!B$1:C$65536,2,0),Q11552)</f>
        <v>Fuel bill w/e 06/09/2020</v>
      </c>
      <c r="N11552" s="22" t="s">
        <v>110</v>
      </c>
      <c r="P11552" t="s">
        <v>1198</v>
      </c>
      <c r="Q11552" t="s">
        <v>22246</v>
      </c>
    </row>
    <row r="11553" spans="1:17" x14ac:dyDescent="0.2">
      <c r="A11553" s="3" t="s">
        <v>103</v>
      </c>
      <c r="B11553" s="3"/>
      <c r="C11553" s="18" t="s">
        <v>104</v>
      </c>
      <c r="D11553" s="18" t="s">
        <v>239</v>
      </c>
      <c r="E11553" s="18" t="s">
        <v>302</v>
      </c>
      <c r="F11553" s="18" t="s">
        <v>1196</v>
      </c>
      <c r="G11553" s="19">
        <v>44089</v>
      </c>
      <c r="H11553" s="20"/>
      <c r="I11553" s="20" t="s">
        <v>22258</v>
      </c>
      <c r="J11553" s="21">
        <v>46.85</v>
      </c>
      <c r="K11553" s="18" t="str">
        <f>IFERROR(VLOOKUP(LEFT(I11553,7)+0,'[1]_Redacted Trans'!B$1:C$65536,2,0),P11553)</f>
        <v>2115250 - UK Fuels Limited</v>
      </c>
      <c r="L11553" s="18"/>
      <c r="M11553" s="18" t="str">
        <f>IFERROR(VLOOKUP(LEFT(I11553,7)+0,'[1]_Redacted Trans'!B$1:C$65536,2,0),Q11553)</f>
        <v>Fuel bill w/e 06/09/2020</v>
      </c>
      <c r="N11553" s="22" t="s">
        <v>110</v>
      </c>
      <c r="P11553" t="s">
        <v>1198</v>
      </c>
      <c r="Q11553" t="s">
        <v>22246</v>
      </c>
    </row>
    <row r="11554" spans="1:17" x14ac:dyDescent="0.2">
      <c r="A11554" s="3" t="s">
        <v>103</v>
      </c>
      <c r="B11554" s="3"/>
      <c r="C11554" s="18" t="s">
        <v>104</v>
      </c>
      <c r="D11554" s="18" t="s">
        <v>239</v>
      </c>
      <c r="E11554" s="18" t="s">
        <v>266</v>
      </c>
      <c r="F11554" s="18" t="s">
        <v>144</v>
      </c>
      <c r="G11554" s="19">
        <v>44089</v>
      </c>
      <c r="H11554" s="20"/>
      <c r="I11554" s="20" t="s">
        <v>22259</v>
      </c>
      <c r="J11554" s="21">
        <v>64.47</v>
      </c>
      <c r="K11554" s="18" t="str">
        <f>IFERROR(VLOOKUP(LEFT(I11554,7)+0,'[1]_Redacted Trans'!B$1:C$65536,2,0),P11554)</f>
        <v>2115250 - UK Fuels Limited</v>
      </c>
      <c r="L11554" s="18"/>
      <c r="M11554" s="18" t="str">
        <f>IFERROR(VLOOKUP(LEFT(I11554,7)+0,'[1]_Redacted Trans'!B$1:C$65536,2,0),Q11554)</f>
        <v>Fuel bill w/e 06/09/2020</v>
      </c>
      <c r="N11554" s="22" t="s">
        <v>110</v>
      </c>
      <c r="P11554" t="s">
        <v>1198</v>
      </c>
      <c r="Q11554" t="s">
        <v>22246</v>
      </c>
    </row>
    <row r="11555" spans="1:17" x14ac:dyDescent="0.2">
      <c r="A11555" s="3" t="s">
        <v>103</v>
      </c>
      <c r="B11555" s="3"/>
      <c r="C11555" s="18" t="s">
        <v>104</v>
      </c>
      <c r="D11555" s="18" t="s">
        <v>239</v>
      </c>
      <c r="E11555" s="18" t="s">
        <v>302</v>
      </c>
      <c r="F11555" s="18" t="s">
        <v>1196</v>
      </c>
      <c r="G11555" s="19">
        <v>44089</v>
      </c>
      <c r="H11555" s="20"/>
      <c r="I11555" s="20" t="s">
        <v>22260</v>
      </c>
      <c r="J11555" s="21">
        <v>67.86</v>
      </c>
      <c r="K11555" s="18" t="str">
        <f>IFERROR(VLOOKUP(LEFT(I11555,7)+0,'[1]_Redacted Trans'!B$1:C$65536,2,0),P11555)</f>
        <v>2115250 - UK Fuels Limited</v>
      </c>
      <c r="L11555" s="18"/>
      <c r="M11555" s="18" t="str">
        <f>IFERROR(VLOOKUP(LEFT(I11555,7)+0,'[1]_Redacted Trans'!B$1:C$65536,2,0),Q11555)</f>
        <v>Fuel bill w/e 06/09/2020</v>
      </c>
      <c r="N11555" s="22" t="s">
        <v>110</v>
      </c>
      <c r="P11555" t="s">
        <v>1198</v>
      </c>
      <c r="Q11555" t="s">
        <v>22246</v>
      </c>
    </row>
    <row r="11556" spans="1:17" x14ac:dyDescent="0.2">
      <c r="A11556" s="3" t="s">
        <v>103</v>
      </c>
      <c r="B11556" s="3"/>
      <c r="C11556" s="18" t="s">
        <v>104</v>
      </c>
      <c r="D11556" s="18" t="s">
        <v>239</v>
      </c>
      <c r="E11556" s="18" t="s">
        <v>302</v>
      </c>
      <c r="F11556" s="18" t="s">
        <v>1196</v>
      </c>
      <c r="G11556" s="19">
        <v>44089</v>
      </c>
      <c r="H11556" s="20"/>
      <c r="I11556" s="20" t="s">
        <v>22261</v>
      </c>
      <c r="J11556" s="21">
        <v>64.489999999999995</v>
      </c>
      <c r="K11556" s="18" t="str">
        <f>IFERROR(VLOOKUP(LEFT(I11556,7)+0,'[1]_Redacted Trans'!B$1:C$65536,2,0),P11556)</f>
        <v>2115250 - UK Fuels Limited</v>
      </c>
      <c r="L11556" s="18"/>
      <c r="M11556" s="18" t="str">
        <f>IFERROR(VLOOKUP(LEFT(I11556,7)+0,'[1]_Redacted Trans'!B$1:C$65536,2,0),Q11556)</f>
        <v>Fuel bill w/e 06/09/2020</v>
      </c>
      <c r="N11556" s="22" t="s">
        <v>110</v>
      </c>
      <c r="P11556" t="s">
        <v>1198</v>
      </c>
      <c r="Q11556" t="s">
        <v>22246</v>
      </c>
    </row>
    <row r="11557" spans="1:17" x14ac:dyDescent="0.2">
      <c r="A11557" s="3" t="s">
        <v>103</v>
      </c>
      <c r="B11557" s="3"/>
      <c r="C11557" s="18" t="s">
        <v>104</v>
      </c>
      <c r="D11557" s="18" t="s">
        <v>239</v>
      </c>
      <c r="E11557" s="18" t="s">
        <v>302</v>
      </c>
      <c r="F11557" s="18" t="s">
        <v>1196</v>
      </c>
      <c r="G11557" s="19">
        <v>44089</v>
      </c>
      <c r="H11557" s="20"/>
      <c r="I11557" s="20" t="s">
        <v>22262</v>
      </c>
      <c r="J11557" s="21">
        <v>64.849999999999994</v>
      </c>
      <c r="K11557" s="18" t="str">
        <f>IFERROR(VLOOKUP(LEFT(I11557,7)+0,'[1]_Redacted Trans'!B$1:C$65536,2,0),P11557)</f>
        <v>2115250 - UK Fuels Limited</v>
      </c>
      <c r="L11557" s="18"/>
      <c r="M11557" s="18" t="str">
        <f>IFERROR(VLOOKUP(LEFT(I11557,7)+0,'[1]_Redacted Trans'!B$1:C$65536,2,0),Q11557)</f>
        <v>Fuel bill w/e 06/09/2020</v>
      </c>
      <c r="N11557" s="22" t="s">
        <v>110</v>
      </c>
      <c r="P11557" t="s">
        <v>1198</v>
      </c>
      <c r="Q11557" t="s">
        <v>22246</v>
      </c>
    </row>
    <row r="11558" spans="1:17" x14ac:dyDescent="0.2">
      <c r="A11558" s="3" t="s">
        <v>103</v>
      </c>
      <c r="B11558" s="3"/>
      <c r="C11558" s="18" t="s">
        <v>104</v>
      </c>
      <c r="D11558" s="18" t="s">
        <v>239</v>
      </c>
      <c r="E11558" s="18" t="s">
        <v>302</v>
      </c>
      <c r="F11558" s="18" t="s">
        <v>1196</v>
      </c>
      <c r="G11558" s="19">
        <v>44089</v>
      </c>
      <c r="H11558" s="20"/>
      <c r="I11558" s="20" t="s">
        <v>22263</v>
      </c>
      <c r="J11558" s="21">
        <v>57.59</v>
      </c>
      <c r="K11558" s="18" t="str">
        <f>IFERROR(VLOOKUP(LEFT(I11558,7)+0,'[1]_Redacted Trans'!B$1:C$65536,2,0),P11558)</f>
        <v>2115250 - UK Fuels Limited</v>
      </c>
      <c r="L11558" s="18"/>
      <c r="M11558" s="18" t="str">
        <f>IFERROR(VLOOKUP(LEFT(I11558,7)+0,'[1]_Redacted Trans'!B$1:C$65536,2,0),Q11558)</f>
        <v>Fuel bill w/e 06/09/2020</v>
      </c>
      <c r="N11558" s="22" t="s">
        <v>110</v>
      </c>
      <c r="P11558" t="s">
        <v>1198</v>
      </c>
      <c r="Q11558" t="s">
        <v>22246</v>
      </c>
    </row>
    <row r="11559" spans="1:17" x14ac:dyDescent="0.2">
      <c r="A11559" s="3" t="s">
        <v>103</v>
      </c>
      <c r="B11559" s="3"/>
      <c r="C11559" s="18" t="s">
        <v>104</v>
      </c>
      <c r="D11559" s="18" t="s">
        <v>239</v>
      </c>
      <c r="E11559" s="18" t="s">
        <v>302</v>
      </c>
      <c r="F11559" s="18" t="s">
        <v>1196</v>
      </c>
      <c r="G11559" s="19">
        <v>44089</v>
      </c>
      <c r="H11559" s="20"/>
      <c r="I11559" s="20" t="s">
        <v>22264</v>
      </c>
      <c r="J11559" s="21">
        <v>36.81</v>
      </c>
      <c r="K11559" s="18" t="str">
        <f>IFERROR(VLOOKUP(LEFT(I11559,7)+0,'[1]_Redacted Trans'!B$1:C$65536,2,0),P11559)</f>
        <v>2115250 - UK Fuels Limited</v>
      </c>
      <c r="L11559" s="18"/>
      <c r="M11559" s="18" t="str">
        <f>IFERROR(VLOOKUP(LEFT(I11559,7)+0,'[1]_Redacted Trans'!B$1:C$65536,2,0),Q11559)</f>
        <v>Fuel bill w/e 06/09/2020</v>
      </c>
      <c r="N11559" s="22" t="s">
        <v>110</v>
      </c>
      <c r="P11559" t="s">
        <v>1198</v>
      </c>
      <c r="Q11559" t="s">
        <v>22246</v>
      </c>
    </row>
    <row r="11560" spans="1:17" x14ac:dyDescent="0.2">
      <c r="A11560" s="3" t="s">
        <v>103</v>
      </c>
      <c r="B11560" s="3"/>
      <c r="C11560" s="18" t="s">
        <v>104</v>
      </c>
      <c r="D11560" s="18" t="s">
        <v>239</v>
      </c>
      <c r="E11560" s="18" t="s">
        <v>302</v>
      </c>
      <c r="F11560" s="18" t="s">
        <v>1196</v>
      </c>
      <c r="G11560" s="19">
        <v>44089</v>
      </c>
      <c r="H11560" s="20"/>
      <c r="I11560" s="20" t="s">
        <v>22265</v>
      </c>
      <c r="J11560" s="21">
        <v>73.31</v>
      </c>
      <c r="K11560" s="18" t="str">
        <f>IFERROR(VLOOKUP(LEFT(I11560,7)+0,'[1]_Redacted Trans'!B$1:C$65536,2,0),P11560)</f>
        <v>2115250 - UK Fuels Limited</v>
      </c>
      <c r="L11560" s="18"/>
      <c r="M11560" s="18" t="str">
        <f>IFERROR(VLOOKUP(LEFT(I11560,7)+0,'[1]_Redacted Trans'!B$1:C$65536,2,0),Q11560)</f>
        <v>Fuel bill w/e 06/09/2020</v>
      </c>
      <c r="N11560" s="22" t="s">
        <v>110</v>
      </c>
      <c r="P11560" t="s">
        <v>1198</v>
      </c>
      <c r="Q11560" t="s">
        <v>22246</v>
      </c>
    </row>
    <row r="11561" spans="1:17" x14ac:dyDescent="0.2">
      <c r="A11561" s="3" t="s">
        <v>103</v>
      </c>
      <c r="B11561" s="3"/>
      <c r="C11561" s="18" t="s">
        <v>104</v>
      </c>
      <c r="D11561" s="18" t="s">
        <v>239</v>
      </c>
      <c r="E11561" s="18" t="s">
        <v>467</v>
      </c>
      <c r="F11561" s="18" t="s">
        <v>1196</v>
      </c>
      <c r="G11561" s="19">
        <v>44089</v>
      </c>
      <c r="H11561" s="20"/>
      <c r="I11561" s="20" t="s">
        <v>22266</v>
      </c>
      <c r="J11561" s="21">
        <v>918.02</v>
      </c>
      <c r="K11561" s="18" t="str">
        <f>IFERROR(VLOOKUP(LEFT(I11561,7)+0,'[1]_Redacted Trans'!B$1:C$65536,2,0),P11561)</f>
        <v>2115250 - UK Fuels Limited</v>
      </c>
      <c r="L11561" s="18"/>
      <c r="M11561" s="18" t="str">
        <f>IFERROR(VLOOKUP(LEFT(I11561,7)+0,'[1]_Redacted Trans'!B$1:C$65536,2,0),Q11561)</f>
        <v>Fuel bill w/e 06/09/2020</v>
      </c>
      <c r="N11561" s="22" t="s">
        <v>110</v>
      </c>
      <c r="P11561" t="s">
        <v>1198</v>
      </c>
      <c r="Q11561" t="s">
        <v>22246</v>
      </c>
    </row>
    <row r="11562" spans="1:17" x14ac:dyDescent="0.2">
      <c r="A11562" s="3" t="s">
        <v>103</v>
      </c>
      <c r="B11562" s="3"/>
      <c r="C11562" s="18" t="s">
        <v>104</v>
      </c>
      <c r="D11562" s="18" t="s">
        <v>239</v>
      </c>
      <c r="E11562" s="18" t="s">
        <v>302</v>
      </c>
      <c r="F11562" s="18" t="s">
        <v>1196</v>
      </c>
      <c r="G11562" s="19">
        <v>44089</v>
      </c>
      <c r="H11562" s="20"/>
      <c r="I11562" s="20" t="s">
        <v>22267</v>
      </c>
      <c r="J11562" s="21">
        <v>32.75</v>
      </c>
      <c r="K11562" s="18" t="str">
        <f>IFERROR(VLOOKUP(LEFT(I11562,7)+0,'[1]_Redacted Trans'!B$1:C$65536,2,0),P11562)</f>
        <v>2115250 - UK Fuels Limited</v>
      </c>
      <c r="L11562" s="18"/>
      <c r="M11562" s="18" t="str">
        <f>IFERROR(VLOOKUP(LEFT(I11562,7)+0,'[1]_Redacted Trans'!B$1:C$65536,2,0),Q11562)</f>
        <v>Fuel bill w/e 06/09/2020</v>
      </c>
      <c r="N11562" s="22" t="s">
        <v>110</v>
      </c>
      <c r="P11562" t="s">
        <v>1198</v>
      </c>
      <c r="Q11562" t="s">
        <v>22246</v>
      </c>
    </row>
    <row r="11563" spans="1:17" x14ac:dyDescent="0.2">
      <c r="A11563" s="3" t="s">
        <v>103</v>
      </c>
      <c r="B11563" s="3"/>
      <c r="C11563" s="18" t="s">
        <v>104</v>
      </c>
      <c r="D11563" s="18" t="s">
        <v>239</v>
      </c>
      <c r="E11563" s="18" t="s">
        <v>302</v>
      </c>
      <c r="F11563" s="18" t="s">
        <v>1196</v>
      </c>
      <c r="G11563" s="19">
        <v>44089</v>
      </c>
      <c r="H11563" s="20"/>
      <c r="I11563" s="20" t="s">
        <v>22268</v>
      </c>
      <c r="J11563" s="21">
        <v>57.41</v>
      </c>
      <c r="K11563" s="18" t="str">
        <f>IFERROR(VLOOKUP(LEFT(I11563,7)+0,'[1]_Redacted Trans'!B$1:C$65536,2,0),P11563)</f>
        <v>2115250 - UK Fuels Limited</v>
      </c>
      <c r="L11563" s="18"/>
      <c r="M11563" s="18" t="str">
        <f>IFERROR(VLOOKUP(LEFT(I11563,7)+0,'[1]_Redacted Trans'!B$1:C$65536,2,0),Q11563)</f>
        <v>Fuel bill w/e 06/09/2020</v>
      </c>
      <c r="N11563" s="22" t="s">
        <v>110</v>
      </c>
      <c r="P11563" t="s">
        <v>1198</v>
      </c>
      <c r="Q11563" t="s">
        <v>22246</v>
      </c>
    </row>
    <row r="11564" spans="1:17" x14ac:dyDescent="0.2">
      <c r="A11564" s="3" t="s">
        <v>103</v>
      </c>
      <c r="B11564" s="3"/>
      <c r="C11564" s="18" t="s">
        <v>104</v>
      </c>
      <c r="D11564" s="18" t="s">
        <v>239</v>
      </c>
      <c r="E11564" s="18" t="s">
        <v>302</v>
      </c>
      <c r="F11564" s="18" t="s">
        <v>1196</v>
      </c>
      <c r="G11564" s="19">
        <v>44089</v>
      </c>
      <c r="H11564" s="20"/>
      <c r="I11564" s="20" t="s">
        <v>22269</v>
      </c>
      <c r="J11564" s="21">
        <v>24.56</v>
      </c>
      <c r="K11564" s="18" t="str">
        <f>IFERROR(VLOOKUP(LEFT(I11564,7)+0,'[1]_Redacted Trans'!B$1:C$65536,2,0),P11564)</f>
        <v>2115250 - UK Fuels Limited</v>
      </c>
      <c r="L11564" s="18"/>
      <c r="M11564" s="18" t="str">
        <f>IFERROR(VLOOKUP(LEFT(I11564,7)+0,'[1]_Redacted Trans'!B$1:C$65536,2,0),Q11564)</f>
        <v>Fuel bill w/e 06/09/2020</v>
      </c>
      <c r="N11564" s="22" t="s">
        <v>110</v>
      </c>
      <c r="P11564" t="s">
        <v>1198</v>
      </c>
      <c r="Q11564" t="s">
        <v>22246</v>
      </c>
    </row>
    <row r="11565" spans="1:17" x14ac:dyDescent="0.2">
      <c r="A11565" s="3" t="s">
        <v>103</v>
      </c>
      <c r="B11565" s="3"/>
      <c r="C11565" s="18" t="s">
        <v>104</v>
      </c>
      <c r="D11565" s="18" t="s">
        <v>168</v>
      </c>
      <c r="E11565" s="18" t="s">
        <v>169</v>
      </c>
      <c r="F11565" s="18" t="s">
        <v>1232</v>
      </c>
      <c r="G11565" s="19">
        <v>44089</v>
      </c>
      <c r="H11565" s="20" t="s">
        <v>17861</v>
      </c>
      <c r="I11565" s="20" t="s">
        <v>22270</v>
      </c>
      <c r="J11565" s="21">
        <v>172.91</v>
      </c>
      <c r="K11565" s="18" t="str">
        <f>IFERROR(VLOOKUP(LEFT(I11565,7)+0,'[1]_Redacted Trans'!B$1:C$65536,2,0),P11565)</f>
        <v>2108907 - Southern Communications Ltd</v>
      </c>
      <c r="L11565" s="18"/>
      <c r="M11565" s="18" t="str">
        <f>IFERROR(VLOOKUP(LEFT(I11565,7)+0,'[1]_Redacted Trans'!B$1:C$65536,2,0),Q11565)</f>
        <v>SC September 20</v>
      </c>
      <c r="N11565" s="22" t="s">
        <v>110</v>
      </c>
      <c r="P11565" t="s">
        <v>17863</v>
      </c>
      <c r="Q11565" t="s">
        <v>22271</v>
      </c>
    </row>
    <row r="11566" spans="1:17" x14ac:dyDescent="0.2">
      <c r="A11566" s="3" t="s">
        <v>103</v>
      </c>
      <c r="B11566" s="3"/>
      <c r="C11566" s="18" t="s">
        <v>104</v>
      </c>
      <c r="D11566" s="18" t="s">
        <v>168</v>
      </c>
      <c r="E11566" s="18" t="s">
        <v>169</v>
      </c>
      <c r="F11566" s="18" t="s">
        <v>1232</v>
      </c>
      <c r="G11566" s="19">
        <v>44089</v>
      </c>
      <c r="H11566" s="20" t="s">
        <v>17861</v>
      </c>
      <c r="I11566" s="20" t="s">
        <v>22272</v>
      </c>
      <c r="J11566" s="21">
        <v>80.91</v>
      </c>
      <c r="K11566" s="18" t="str">
        <f>IFERROR(VLOOKUP(LEFT(I11566,7)+0,'[1]_Redacted Trans'!B$1:C$65536,2,0),P11566)</f>
        <v>2108907 - Southern Communications Ltd</v>
      </c>
      <c r="L11566" s="18"/>
      <c r="M11566" s="18" t="str">
        <f>IFERROR(VLOOKUP(LEFT(I11566,7)+0,'[1]_Redacted Trans'!B$1:C$65536,2,0),Q11566)</f>
        <v>SC September 20</v>
      </c>
      <c r="N11566" s="22" t="s">
        <v>110</v>
      </c>
      <c r="P11566" t="s">
        <v>17863</v>
      </c>
      <c r="Q11566" t="s">
        <v>22271</v>
      </c>
    </row>
    <row r="11567" spans="1:17" x14ac:dyDescent="0.2">
      <c r="A11567" s="3" t="s">
        <v>103</v>
      </c>
      <c r="B11567" s="3"/>
      <c r="C11567" s="18" t="s">
        <v>104</v>
      </c>
      <c r="D11567" s="18" t="s">
        <v>168</v>
      </c>
      <c r="E11567" s="18" t="s">
        <v>169</v>
      </c>
      <c r="F11567" s="18" t="s">
        <v>1232</v>
      </c>
      <c r="G11567" s="19">
        <v>44089</v>
      </c>
      <c r="H11567" s="20" t="s">
        <v>17861</v>
      </c>
      <c r="I11567" s="20" t="s">
        <v>22273</v>
      </c>
      <c r="J11567" s="21">
        <v>72.540000000000006</v>
      </c>
      <c r="K11567" s="18" t="str">
        <f>IFERROR(VLOOKUP(LEFT(I11567,7)+0,'[1]_Redacted Trans'!B$1:C$65536,2,0),P11567)</f>
        <v>2108907 - Southern Communications Ltd</v>
      </c>
      <c r="L11567" s="18"/>
      <c r="M11567" s="18" t="str">
        <f>IFERROR(VLOOKUP(LEFT(I11567,7)+0,'[1]_Redacted Trans'!B$1:C$65536,2,0),Q11567)</f>
        <v>SC September 20</v>
      </c>
      <c r="N11567" s="22" t="s">
        <v>110</v>
      </c>
      <c r="P11567" t="s">
        <v>17863</v>
      </c>
      <c r="Q11567" t="s">
        <v>22271</v>
      </c>
    </row>
    <row r="11568" spans="1:17" x14ac:dyDescent="0.2">
      <c r="A11568" s="3" t="s">
        <v>103</v>
      </c>
      <c r="B11568" s="3"/>
      <c r="C11568" s="18" t="s">
        <v>104</v>
      </c>
      <c r="D11568" s="18" t="s">
        <v>168</v>
      </c>
      <c r="E11568" s="18" t="s">
        <v>169</v>
      </c>
      <c r="F11568" s="18" t="s">
        <v>1232</v>
      </c>
      <c r="G11568" s="19">
        <v>44089</v>
      </c>
      <c r="H11568" s="20" t="s">
        <v>17861</v>
      </c>
      <c r="I11568" s="20" t="s">
        <v>22274</v>
      </c>
      <c r="J11568" s="21">
        <v>49.99</v>
      </c>
      <c r="K11568" s="18" t="str">
        <f>IFERROR(VLOOKUP(LEFT(I11568,7)+0,'[1]_Redacted Trans'!B$1:C$65536,2,0),P11568)</f>
        <v>2108907 - Southern Communications Ltd</v>
      </c>
      <c r="L11568" s="18"/>
      <c r="M11568" s="18" t="str">
        <f>IFERROR(VLOOKUP(LEFT(I11568,7)+0,'[1]_Redacted Trans'!B$1:C$65536,2,0),Q11568)</f>
        <v>SC September 20</v>
      </c>
      <c r="N11568" s="22" t="s">
        <v>110</v>
      </c>
      <c r="P11568" t="s">
        <v>17863</v>
      </c>
      <c r="Q11568" t="s">
        <v>22271</v>
      </c>
    </row>
    <row r="11569" spans="1:17" x14ac:dyDescent="0.2">
      <c r="A11569" s="3" t="s">
        <v>103</v>
      </c>
      <c r="B11569" s="3"/>
      <c r="C11569" s="18" t="s">
        <v>104</v>
      </c>
      <c r="D11569" s="18" t="s">
        <v>168</v>
      </c>
      <c r="E11569" s="18" t="s">
        <v>169</v>
      </c>
      <c r="F11569" s="18" t="s">
        <v>1232</v>
      </c>
      <c r="G11569" s="19">
        <v>44089</v>
      </c>
      <c r="H11569" s="20" t="s">
        <v>17861</v>
      </c>
      <c r="I11569" s="20" t="s">
        <v>22275</v>
      </c>
      <c r="J11569" s="21">
        <v>111.86</v>
      </c>
      <c r="K11569" s="18" t="str">
        <f>IFERROR(VLOOKUP(LEFT(I11569,7)+0,'[1]_Redacted Trans'!B$1:C$65536,2,0),P11569)</f>
        <v>2108907 - Southern Communications Ltd</v>
      </c>
      <c r="L11569" s="18"/>
      <c r="M11569" s="18" t="str">
        <f>IFERROR(VLOOKUP(LEFT(I11569,7)+0,'[1]_Redacted Trans'!B$1:C$65536,2,0),Q11569)</f>
        <v>SC September 20</v>
      </c>
      <c r="N11569" s="22" t="s">
        <v>110</v>
      </c>
      <c r="P11569" t="s">
        <v>17863</v>
      </c>
      <c r="Q11569" t="s">
        <v>22271</v>
      </c>
    </row>
    <row r="11570" spans="1:17" x14ac:dyDescent="0.2">
      <c r="A11570" s="3" t="s">
        <v>103</v>
      </c>
      <c r="B11570" s="3"/>
      <c r="C11570" s="18" t="s">
        <v>104</v>
      </c>
      <c r="D11570" s="18" t="s">
        <v>168</v>
      </c>
      <c r="E11570" s="18" t="s">
        <v>169</v>
      </c>
      <c r="F11570" s="18" t="s">
        <v>1232</v>
      </c>
      <c r="G11570" s="19">
        <v>44089</v>
      </c>
      <c r="H11570" s="20" t="s">
        <v>17861</v>
      </c>
      <c r="I11570" s="20" t="s">
        <v>22276</v>
      </c>
      <c r="J11570" s="21">
        <v>132.9</v>
      </c>
      <c r="K11570" s="18" t="str">
        <f>IFERROR(VLOOKUP(LEFT(I11570,7)+0,'[1]_Redacted Trans'!B$1:C$65536,2,0),P11570)</f>
        <v>2108907 - Southern Communications Ltd</v>
      </c>
      <c r="L11570" s="18"/>
      <c r="M11570" s="18" t="str">
        <f>IFERROR(VLOOKUP(LEFT(I11570,7)+0,'[1]_Redacted Trans'!B$1:C$65536,2,0),Q11570)</f>
        <v>SC September 20</v>
      </c>
      <c r="N11570" s="22" t="s">
        <v>110</v>
      </c>
      <c r="P11570" t="s">
        <v>17863</v>
      </c>
      <c r="Q11570" t="s">
        <v>22271</v>
      </c>
    </row>
    <row r="11571" spans="1:17" x14ac:dyDescent="0.2">
      <c r="A11571" s="3" t="s">
        <v>103</v>
      </c>
      <c r="B11571" s="3"/>
      <c r="C11571" s="18" t="s">
        <v>104</v>
      </c>
      <c r="D11571" s="18" t="s">
        <v>168</v>
      </c>
      <c r="E11571" s="18" t="s">
        <v>169</v>
      </c>
      <c r="F11571" s="18" t="s">
        <v>1232</v>
      </c>
      <c r="G11571" s="19">
        <v>44089</v>
      </c>
      <c r="H11571" s="20" t="s">
        <v>17861</v>
      </c>
      <c r="I11571" s="20" t="s">
        <v>22277</v>
      </c>
      <c r="J11571" s="21">
        <v>132.9</v>
      </c>
      <c r="K11571" s="18" t="str">
        <f>IFERROR(VLOOKUP(LEFT(I11571,7)+0,'[1]_Redacted Trans'!B$1:C$65536,2,0),P11571)</f>
        <v>2108907 - Southern Communications Ltd</v>
      </c>
      <c r="L11571" s="18"/>
      <c r="M11571" s="18" t="str">
        <f>IFERROR(VLOOKUP(LEFT(I11571,7)+0,'[1]_Redacted Trans'!B$1:C$65536,2,0),Q11571)</f>
        <v>SC September 20</v>
      </c>
      <c r="N11571" s="22" t="s">
        <v>110</v>
      </c>
      <c r="P11571" t="s">
        <v>17863</v>
      </c>
      <c r="Q11571" t="s">
        <v>22271</v>
      </c>
    </row>
    <row r="11572" spans="1:17" x14ac:dyDescent="0.2">
      <c r="A11572" s="3" t="s">
        <v>103</v>
      </c>
      <c r="B11572" s="3"/>
      <c r="C11572" s="18" t="s">
        <v>104</v>
      </c>
      <c r="D11572" s="18" t="s">
        <v>168</v>
      </c>
      <c r="E11572" s="18" t="s">
        <v>169</v>
      </c>
      <c r="F11572" s="18" t="s">
        <v>1232</v>
      </c>
      <c r="G11572" s="19">
        <v>44089</v>
      </c>
      <c r="H11572" s="20" t="s">
        <v>17861</v>
      </c>
      <c r="I11572" s="20" t="s">
        <v>22278</v>
      </c>
      <c r="J11572" s="21">
        <v>222.35</v>
      </c>
      <c r="K11572" s="18" t="str">
        <f>IFERROR(VLOOKUP(LEFT(I11572,7)+0,'[1]_Redacted Trans'!B$1:C$65536,2,0),P11572)</f>
        <v>2108907 - Southern Communications Ltd</v>
      </c>
      <c r="L11572" s="18"/>
      <c r="M11572" s="18" t="str">
        <f>IFERROR(VLOOKUP(LEFT(I11572,7)+0,'[1]_Redacted Trans'!B$1:C$65536,2,0),Q11572)</f>
        <v>SC September 20</v>
      </c>
      <c r="N11572" s="22" t="s">
        <v>110</v>
      </c>
      <c r="P11572" t="s">
        <v>17863</v>
      </c>
      <c r="Q11572" t="s">
        <v>22271</v>
      </c>
    </row>
    <row r="11573" spans="1:17" x14ac:dyDescent="0.2">
      <c r="A11573" s="3" t="s">
        <v>103</v>
      </c>
      <c r="B11573" s="3"/>
      <c r="C11573" s="18" t="s">
        <v>104</v>
      </c>
      <c r="D11573" s="18" t="s">
        <v>168</v>
      </c>
      <c r="E11573" s="18" t="s">
        <v>1274</v>
      </c>
      <c r="F11573" s="18" t="s">
        <v>3230</v>
      </c>
      <c r="G11573" s="19">
        <v>44089</v>
      </c>
      <c r="H11573" s="20" t="s">
        <v>17861</v>
      </c>
      <c r="I11573" s="20" t="s">
        <v>22279</v>
      </c>
      <c r="J11573" s="21">
        <v>65.45</v>
      </c>
      <c r="K11573" s="18" t="str">
        <f>IFERROR(VLOOKUP(LEFT(I11573,7)+0,'[1]_Redacted Trans'!B$1:C$65536,2,0),P11573)</f>
        <v>2108907 - Southern Communications Ltd</v>
      </c>
      <c r="L11573" s="18"/>
      <c r="M11573" s="18" t="str">
        <f>IFERROR(VLOOKUP(LEFT(I11573,7)+0,'[1]_Redacted Trans'!B$1:C$65536,2,0),Q11573)</f>
        <v>SC September 20</v>
      </c>
      <c r="N11573" s="22" t="s">
        <v>110</v>
      </c>
      <c r="P11573" t="s">
        <v>17863</v>
      </c>
      <c r="Q11573" t="s">
        <v>22271</v>
      </c>
    </row>
    <row r="11574" spans="1:17" x14ac:dyDescent="0.2">
      <c r="A11574" s="3" t="s">
        <v>103</v>
      </c>
      <c r="B11574" s="3"/>
      <c r="C11574" s="18" t="s">
        <v>104</v>
      </c>
      <c r="D11574" s="18" t="s">
        <v>168</v>
      </c>
      <c r="E11574" s="18" t="s">
        <v>1274</v>
      </c>
      <c r="F11574" s="18" t="s">
        <v>3230</v>
      </c>
      <c r="G11574" s="19">
        <v>44089</v>
      </c>
      <c r="H11574" s="20" t="s">
        <v>17861</v>
      </c>
      <c r="I11574" s="20" t="s">
        <v>22280</v>
      </c>
      <c r="J11574" s="21">
        <v>116.9</v>
      </c>
      <c r="K11574" s="18" t="str">
        <f>IFERROR(VLOOKUP(LEFT(I11574,7)+0,'[1]_Redacted Trans'!B$1:C$65536,2,0),P11574)</f>
        <v>2108907 - Southern Communications Ltd</v>
      </c>
      <c r="L11574" s="18"/>
      <c r="M11574" s="18" t="str">
        <f>IFERROR(VLOOKUP(LEFT(I11574,7)+0,'[1]_Redacted Trans'!B$1:C$65536,2,0),Q11574)</f>
        <v>SC September 20</v>
      </c>
      <c r="N11574" s="22" t="s">
        <v>110</v>
      </c>
      <c r="P11574" t="s">
        <v>17863</v>
      </c>
      <c r="Q11574" t="s">
        <v>22271</v>
      </c>
    </row>
    <row r="11575" spans="1:17" x14ac:dyDescent="0.2">
      <c r="A11575" s="3" t="s">
        <v>103</v>
      </c>
      <c r="B11575" s="3"/>
      <c r="C11575" s="18" t="s">
        <v>104</v>
      </c>
      <c r="D11575" s="18" t="s">
        <v>316</v>
      </c>
      <c r="E11575" s="18" t="s">
        <v>254</v>
      </c>
      <c r="F11575" s="18" t="s">
        <v>795</v>
      </c>
      <c r="G11575" s="19">
        <v>44089</v>
      </c>
      <c r="H11575" s="20" t="s">
        <v>20170</v>
      </c>
      <c r="I11575" s="20" t="s">
        <v>22281</v>
      </c>
      <c r="J11575" s="21">
        <v>35.119999999999997</v>
      </c>
      <c r="K11575" s="18" t="str">
        <f>IFERROR(VLOOKUP(LEFT(I11575,7)+0,'[1]_Redacted Trans'!B$1:C$65536,2,0),P11575)</f>
        <v>2100258 - Clacton Tile Centre Ltd</v>
      </c>
      <c r="L11575" s="18"/>
      <c r="M11575" s="18" t="str">
        <f>IFERROR(VLOOKUP(LEFT(I11575,7)+0,'[1]_Redacted Trans'!B$1:C$65536,2,0),Q11575)</f>
        <v>PLUMBING ITEMS</v>
      </c>
      <c r="N11575" s="22" t="s">
        <v>110</v>
      </c>
      <c r="P11575" t="s">
        <v>8641</v>
      </c>
      <c r="Q11575" t="s">
        <v>1151</v>
      </c>
    </row>
    <row r="11576" spans="1:17" x14ac:dyDescent="0.2">
      <c r="A11576" s="3" t="s">
        <v>103</v>
      </c>
      <c r="B11576" s="3"/>
      <c r="C11576" s="18" t="s">
        <v>104</v>
      </c>
      <c r="D11576" s="18" t="s">
        <v>316</v>
      </c>
      <c r="E11576" s="18" t="s">
        <v>1994</v>
      </c>
      <c r="F11576" s="18" t="s">
        <v>198</v>
      </c>
      <c r="G11576" s="19">
        <v>44089</v>
      </c>
      <c r="H11576" s="20" t="s">
        <v>20170</v>
      </c>
      <c r="I11576" s="20" t="s">
        <v>22282</v>
      </c>
      <c r="J11576" s="21">
        <v>16.59</v>
      </c>
      <c r="K11576" s="18" t="str">
        <f>IFERROR(VLOOKUP(LEFT(I11576,7)+0,'[1]_Redacted Trans'!B$1:C$65536,2,0),P11576)</f>
        <v>2100258 - Clacton Tile Centre Ltd</v>
      </c>
      <c r="L11576" s="18"/>
      <c r="M11576" s="18" t="str">
        <f>IFERROR(VLOOKUP(LEFT(I11576,7)+0,'[1]_Redacted Trans'!B$1:C$65536,2,0),Q11576)</f>
        <v>DRAIN ITEMS</v>
      </c>
      <c r="N11576" s="22" t="s">
        <v>110</v>
      </c>
      <c r="P11576" t="s">
        <v>8641</v>
      </c>
      <c r="Q11576" t="s">
        <v>22283</v>
      </c>
    </row>
    <row r="11577" spans="1:17" x14ac:dyDescent="0.2">
      <c r="A11577" s="3" t="s">
        <v>103</v>
      </c>
      <c r="B11577" s="3"/>
      <c r="C11577" s="18" t="s">
        <v>104</v>
      </c>
      <c r="D11577" s="18" t="s">
        <v>316</v>
      </c>
      <c r="E11577" s="18" t="s">
        <v>317</v>
      </c>
      <c r="F11577" s="18" t="s">
        <v>318</v>
      </c>
      <c r="G11577" s="19">
        <v>44089</v>
      </c>
      <c r="H11577" s="20" t="s">
        <v>20170</v>
      </c>
      <c r="I11577" s="20" t="s">
        <v>22284</v>
      </c>
      <c r="J11577" s="21">
        <v>19.05</v>
      </c>
      <c r="K11577" s="18" t="str">
        <f>IFERROR(VLOOKUP(LEFT(I11577,7)+0,'[1]_Redacted Trans'!B$1:C$65536,2,0),P11577)</f>
        <v>2100258 - Clacton Tile Centre Ltd</v>
      </c>
      <c r="L11577" s="18"/>
      <c r="M11577" s="18" t="str">
        <f>IFERROR(VLOOKUP(LEFT(I11577,7)+0,'[1]_Redacted Trans'!B$1:C$65536,2,0),Q11577)</f>
        <v>TOILET ITEMS</v>
      </c>
      <c r="N11577" s="22" t="s">
        <v>110</v>
      </c>
      <c r="P11577" t="s">
        <v>8641</v>
      </c>
      <c r="Q11577" t="s">
        <v>19319</v>
      </c>
    </row>
    <row r="11578" spans="1:17" x14ac:dyDescent="0.2">
      <c r="A11578" s="3" t="s">
        <v>103</v>
      </c>
      <c r="B11578" s="3"/>
      <c r="C11578" s="18" t="s">
        <v>104</v>
      </c>
      <c r="D11578" s="18" t="s">
        <v>316</v>
      </c>
      <c r="E11578" s="18" t="s">
        <v>317</v>
      </c>
      <c r="F11578" s="18" t="s">
        <v>318</v>
      </c>
      <c r="G11578" s="19">
        <v>44089</v>
      </c>
      <c r="H11578" s="20" t="s">
        <v>20170</v>
      </c>
      <c r="I11578" s="20" t="s">
        <v>22285</v>
      </c>
      <c r="J11578" s="21">
        <v>38.96</v>
      </c>
      <c r="K11578" s="18" t="str">
        <f>IFERROR(VLOOKUP(LEFT(I11578,7)+0,'[1]_Redacted Trans'!B$1:C$65536,2,0),P11578)</f>
        <v>2100258 - Clacton Tile Centre Ltd</v>
      </c>
      <c r="L11578" s="18"/>
      <c r="M11578" s="18" t="str">
        <f>IFERROR(VLOOKUP(LEFT(I11578,7)+0,'[1]_Redacted Trans'!B$1:C$65536,2,0),Q11578)</f>
        <v>FLUSH BUTTON</v>
      </c>
      <c r="N11578" s="22" t="s">
        <v>110</v>
      </c>
      <c r="P11578" t="s">
        <v>8641</v>
      </c>
      <c r="Q11578" t="s">
        <v>22286</v>
      </c>
    </row>
    <row r="11579" spans="1:17" x14ac:dyDescent="0.2">
      <c r="A11579" s="3" t="s">
        <v>103</v>
      </c>
      <c r="B11579" s="3"/>
      <c r="C11579" s="18" t="s">
        <v>104</v>
      </c>
      <c r="D11579" s="18" t="s">
        <v>316</v>
      </c>
      <c r="E11579" s="18" t="s">
        <v>317</v>
      </c>
      <c r="F11579" s="18" t="s">
        <v>318</v>
      </c>
      <c r="G11579" s="19">
        <v>44089</v>
      </c>
      <c r="H11579" s="20" t="s">
        <v>20170</v>
      </c>
      <c r="I11579" s="20" t="s">
        <v>22287</v>
      </c>
      <c r="J11579" s="21">
        <v>8.7100000000000009</v>
      </c>
      <c r="K11579" s="18" t="str">
        <f>IFERROR(VLOOKUP(LEFT(I11579,7)+0,'[1]_Redacted Trans'!B$1:C$65536,2,0),P11579)</f>
        <v>2100258 - Clacton Tile Centre Ltd</v>
      </c>
      <c r="L11579" s="18"/>
      <c r="M11579" s="18" t="str">
        <f>IFERROR(VLOOKUP(LEFT(I11579,7)+0,'[1]_Redacted Trans'!B$1:C$65536,2,0),Q11579)</f>
        <v>HOSE</v>
      </c>
      <c r="N11579" s="22" t="s">
        <v>110</v>
      </c>
      <c r="P11579" t="s">
        <v>8641</v>
      </c>
      <c r="Q11579" t="s">
        <v>5140</v>
      </c>
    </row>
    <row r="11580" spans="1:17" x14ac:dyDescent="0.2">
      <c r="A11580" s="3" t="s">
        <v>103</v>
      </c>
      <c r="B11580" s="3"/>
      <c r="C11580" s="18" t="s">
        <v>104</v>
      </c>
      <c r="D11580" s="18" t="s">
        <v>316</v>
      </c>
      <c r="E11580" s="18" t="s">
        <v>254</v>
      </c>
      <c r="F11580" s="18" t="s">
        <v>795</v>
      </c>
      <c r="G11580" s="19">
        <v>44089</v>
      </c>
      <c r="H11580" s="20" t="s">
        <v>20170</v>
      </c>
      <c r="I11580" s="20" t="s">
        <v>22288</v>
      </c>
      <c r="J11580" s="21">
        <v>46.61</v>
      </c>
      <c r="K11580" s="18" t="str">
        <f>IFERROR(VLOOKUP(LEFT(I11580,7)+0,'[1]_Redacted Trans'!B$1:C$65536,2,0),P11580)</f>
        <v>2100258 - Clacton Tile Centre Ltd</v>
      </c>
      <c r="L11580" s="18"/>
      <c r="M11580" s="18" t="str">
        <f>IFERROR(VLOOKUP(LEFT(I11580,7)+0,'[1]_Redacted Trans'!B$1:C$65536,2,0),Q11580)</f>
        <v>PLUMVING ITEMS</v>
      </c>
      <c r="N11580" s="22" t="s">
        <v>110</v>
      </c>
      <c r="P11580" t="s">
        <v>8641</v>
      </c>
      <c r="Q11580" t="s">
        <v>22289</v>
      </c>
    </row>
    <row r="11581" spans="1:17" x14ac:dyDescent="0.2">
      <c r="A11581" s="3" t="s">
        <v>103</v>
      </c>
      <c r="B11581" s="3"/>
      <c r="C11581" s="18" t="s">
        <v>104</v>
      </c>
      <c r="D11581" s="18" t="s">
        <v>316</v>
      </c>
      <c r="E11581" s="18" t="s">
        <v>254</v>
      </c>
      <c r="F11581" s="18" t="s">
        <v>795</v>
      </c>
      <c r="G11581" s="19">
        <v>44089</v>
      </c>
      <c r="H11581" s="20" t="s">
        <v>20170</v>
      </c>
      <c r="I11581" s="20" t="s">
        <v>22290</v>
      </c>
      <c r="J11581" s="21">
        <v>298.62</v>
      </c>
      <c r="K11581" s="18" t="str">
        <f>IFERROR(VLOOKUP(LEFT(I11581,7)+0,'[1]_Redacted Trans'!B$1:C$65536,2,0),P11581)</f>
        <v>2100258 - Clacton Tile Centre Ltd</v>
      </c>
      <c r="L11581" s="18"/>
      <c r="M11581" s="18" t="str">
        <f>IFERROR(VLOOKUP(LEFT(I11581,7)+0,'[1]_Redacted Trans'!B$1:C$65536,2,0),Q11581)</f>
        <v>TOILET SEAT</v>
      </c>
      <c r="N11581" s="22" t="s">
        <v>110</v>
      </c>
      <c r="P11581" t="s">
        <v>8641</v>
      </c>
      <c r="Q11581" t="s">
        <v>2130</v>
      </c>
    </row>
    <row r="11582" spans="1:17" x14ac:dyDescent="0.2">
      <c r="A11582" s="3" t="s">
        <v>103</v>
      </c>
      <c r="B11582" s="3"/>
      <c r="C11582" s="18" t="s">
        <v>104</v>
      </c>
      <c r="D11582" s="18" t="s">
        <v>316</v>
      </c>
      <c r="E11582" s="18" t="s">
        <v>254</v>
      </c>
      <c r="F11582" s="18" t="s">
        <v>795</v>
      </c>
      <c r="G11582" s="19">
        <v>44089</v>
      </c>
      <c r="H11582" s="20" t="s">
        <v>20170</v>
      </c>
      <c r="I11582" s="20" t="s">
        <v>22291</v>
      </c>
      <c r="J11582" s="21">
        <v>3.09</v>
      </c>
      <c r="K11582" s="18" t="str">
        <f>IFERROR(VLOOKUP(LEFT(I11582,7)+0,'[1]_Redacted Trans'!B$1:C$65536,2,0),P11582)</f>
        <v>2100258 - Clacton Tile Centre Ltd</v>
      </c>
      <c r="L11582" s="18"/>
      <c r="M11582" s="18" t="str">
        <f>IFERROR(VLOOKUP(LEFT(I11582,7)+0,'[1]_Redacted Trans'!B$1:C$65536,2,0),Q11582)</f>
        <v>OVERFLOW</v>
      </c>
      <c r="N11582" s="22" t="s">
        <v>110</v>
      </c>
      <c r="P11582" t="s">
        <v>8641</v>
      </c>
      <c r="Q11582" t="s">
        <v>22292</v>
      </c>
    </row>
    <row r="11583" spans="1:17" x14ac:dyDescent="0.2">
      <c r="A11583" s="3" t="s">
        <v>103</v>
      </c>
      <c r="B11583" s="3"/>
      <c r="C11583" s="18" t="s">
        <v>104</v>
      </c>
      <c r="D11583" s="18" t="s">
        <v>316</v>
      </c>
      <c r="E11583" s="18" t="s">
        <v>254</v>
      </c>
      <c r="F11583" s="18" t="s">
        <v>795</v>
      </c>
      <c r="G11583" s="19">
        <v>44089</v>
      </c>
      <c r="H11583" s="20" t="s">
        <v>20170</v>
      </c>
      <c r="I11583" s="20" t="s">
        <v>22293</v>
      </c>
      <c r="J11583" s="21">
        <v>104.47</v>
      </c>
      <c r="K11583" s="18" t="str">
        <f>IFERROR(VLOOKUP(LEFT(I11583,7)+0,'[1]_Redacted Trans'!B$1:C$65536,2,0),P11583)</f>
        <v>2100258 - Clacton Tile Centre Ltd</v>
      </c>
      <c r="L11583" s="18"/>
      <c r="M11583" s="18" t="str">
        <f>IFERROR(VLOOKUP(LEFT(I11583,7)+0,'[1]_Redacted Trans'!B$1:C$65536,2,0),Q11583)</f>
        <v>TOILET ITEMS</v>
      </c>
      <c r="N11583" s="22" t="s">
        <v>110</v>
      </c>
      <c r="P11583" t="s">
        <v>8641</v>
      </c>
      <c r="Q11583" t="s">
        <v>19319</v>
      </c>
    </row>
    <row r="11584" spans="1:17" x14ac:dyDescent="0.2">
      <c r="A11584" s="3" t="s">
        <v>103</v>
      </c>
      <c r="B11584" s="3"/>
      <c r="C11584" s="18" t="s">
        <v>104</v>
      </c>
      <c r="D11584" s="18" t="s">
        <v>316</v>
      </c>
      <c r="E11584" s="18" t="s">
        <v>254</v>
      </c>
      <c r="F11584" s="18" t="s">
        <v>795</v>
      </c>
      <c r="G11584" s="19">
        <v>44089</v>
      </c>
      <c r="H11584" s="20" t="s">
        <v>20170</v>
      </c>
      <c r="I11584" s="20" t="s">
        <v>22294</v>
      </c>
      <c r="J11584" s="21">
        <v>410.77</v>
      </c>
      <c r="K11584" s="18" t="str">
        <f>IFERROR(VLOOKUP(LEFT(I11584,7)+0,'[1]_Redacted Trans'!B$1:C$65536,2,0),P11584)</f>
        <v>2100258 - Clacton Tile Centre Ltd</v>
      </c>
      <c r="L11584" s="18"/>
      <c r="M11584" s="18" t="str">
        <f>IFERROR(VLOOKUP(LEFT(I11584,7)+0,'[1]_Redacted Trans'!B$1:C$65536,2,0),Q11584)</f>
        <v>FLUSH BUTTON</v>
      </c>
      <c r="N11584" s="22" t="s">
        <v>110</v>
      </c>
      <c r="P11584" t="s">
        <v>8641</v>
      </c>
      <c r="Q11584" t="s">
        <v>22286</v>
      </c>
    </row>
    <row r="11585" spans="1:17" x14ac:dyDescent="0.2">
      <c r="A11585" s="3" t="s">
        <v>103</v>
      </c>
      <c r="B11585" s="3"/>
      <c r="C11585" s="18" t="s">
        <v>104</v>
      </c>
      <c r="D11585" s="18" t="s">
        <v>168</v>
      </c>
      <c r="E11585" s="18" t="s">
        <v>556</v>
      </c>
      <c r="F11585" s="18" t="s">
        <v>557</v>
      </c>
      <c r="G11585" s="19">
        <v>44096</v>
      </c>
      <c r="H11585" s="20"/>
      <c r="I11585" s="20" t="s">
        <v>22295</v>
      </c>
      <c r="J11585" s="21">
        <v>1162.82</v>
      </c>
      <c r="K11585" s="18" t="str">
        <f>IFERROR(VLOOKUP(LEFT(I11585,7)+0,'[1]_Redacted Trans'!B$1:C$65536,2,0),P11585)</f>
        <v>REDACTED PERSONAL DATA</v>
      </c>
      <c r="L11585" s="18"/>
      <c r="M11585" s="18" t="str">
        <f>IFERROR(VLOOKUP(LEFT(I11585,7)+0,'[1]_Redacted Trans'!B$1:C$65536,2,0),Q11585)</f>
        <v>REDACTED PERSONAL DATA</v>
      </c>
      <c r="N11585" s="22" t="s">
        <v>110</v>
      </c>
      <c r="P11585" t="s">
        <v>143</v>
      </c>
      <c r="Q11585" t="s">
        <v>143</v>
      </c>
    </row>
    <row r="11586" spans="1:17" x14ac:dyDescent="0.2">
      <c r="A11586" s="3" t="s">
        <v>103</v>
      </c>
      <c r="B11586" s="3"/>
      <c r="C11586" s="18" t="s">
        <v>104</v>
      </c>
      <c r="D11586" s="18" t="s">
        <v>168</v>
      </c>
      <c r="E11586" s="18" t="s">
        <v>556</v>
      </c>
      <c r="F11586" s="18" t="s">
        <v>557</v>
      </c>
      <c r="G11586" s="19">
        <v>44096</v>
      </c>
      <c r="H11586" s="20"/>
      <c r="I11586" s="20" t="s">
        <v>22296</v>
      </c>
      <c r="J11586" s="21">
        <v>644.09</v>
      </c>
      <c r="K11586" s="18" t="str">
        <f>IFERROR(VLOOKUP(LEFT(I11586,7)+0,'[1]_Redacted Trans'!B$1:C$65536,2,0),P11586)</f>
        <v>REDACTED PERSONAL DATA</v>
      </c>
      <c r="L11586" s="18"/>
      <c r="M11586" s="18" t="str">
        <f>IFERROR(VLOOKUP(LEFT(I11586,7)+0,'[1]_Redacted Trans'!B$1:C$65536,2,0),Q11586)</f>
        <v>REDACTED PERSONAL DATA</v>
      </c>
      <c r="N11586" s="22" t="s">
        <v>110</v>
      </c>
      <c r="P11586" t="s">
        <v>143</v>
      </c>
      <c r="Q11586" t="s">
        <v>143</v>
      </c>
    </row>
    <row r="11587" spans="1:17" x14ac:dyDescent="0.2">
      <c r="A11587" s="3" t="s">
        <v>103</v>
      </c>
      <c r="B11587" s="3"/>
      <c r="C11587" s="18" t="s">
        <v>104</v>
      </c>
      <c r="D11587" s="18" t="s">
        <v>316</v>
      </c>
      <c r="E11587" s="18" t="s">
        <v>254</v>
      </c>
      <c r="F11587" s="18" t="s">
        <v>403</v>
      </c>
      <c r="G11587" s="19">
        <v>44096</v>
      </c>
      <c r="H11587" s="20" t="s">
        <v>6194</v>
      </c>
      <c r="I11587" s="20" t="s">
        <v>22297</v>
      </c>
      <c r="J11587" s="21">
        <v>173.6</v>
      </c>
      <c r="K11587" s="18" t="str">
        <f>IFERROR(VLOOKUP(LEFT(I11587,7)+0,'[1]_Redacted Trans'!B$1:C$65536,2,0),P11587)</f>
        <v>2119293 - Enterprise Rent-A-Car UK Ltd</v>
      </c>
      <c r="L11587" s="18"/>
      <c r="M11587" s="18" t="str">
        <f>IFERROR(VLOOKUP(LEFT(I11587,7)+0,'[1]_Redacted Trans'!B$1:C$65536,2,0),Q11587)</f>
        <v>VAN RENTAL VK68ZYX</v>
      </c>
      <c r="N11587" s="22" t="s">
        <v>110</v>
      </c>
      <c r="P11587" t="s">
        <v>1052</v>
      </c>
      <c r="Q11587" t="s">
        <v>22298</v>
      </c>
    </row>
    <row r="11588" spans="1:17" x14ac:dyDescent="0.2">
      <c r="A11588" s="3" t="s">
        <v>103</v>
      </c>
      <c r="B11588" s="3"/>
      <c r="C11588" s="18" t="s">
        <v>104</v>
      </c>
      <c r="D11588" s="18" t="s">
        <v>316</v>
      </c>
      <c r="E11588" s="18" t="s">
        <v>254</v>
      </c>
      <c r="F11588" s="18" t="s">
        <v>403</v>
      </c>
      <c r="G11588" s="19">
        <v>44096</v>
      </c>
      <c r="H11588" s="20" t="s">
        <v>6194</v>
      </c>
      <c r="I11588" s="20" t="s">
        <v>22299</v>
      </c>
      <c r="J11588" s="21">
        <v>325.64</v>
      </c>
      <c r="K11588" s="18" t="str">
        <f>IFERROR(VLOOKUP(LEFT(I11588,7)+0,'[1]_Redacted Trans'!B$1:C$65536,2,0),P11588)</f>
        <v>2119293 - Enterprise Rent-A-Car UK Ltd</v>
      </c>
      <c r="L11588" s="18"/>
      <c r="M11588" s="18" t="str">
        <f>IFERROR(VLOOKUP(LEFT(I11588,7)+0,'[1]_Redacted Trans'!B$1:C$65536,2,0),Q11588)</f>
        <v>VAN RENTAL  DN69HKL</v>
      </c>
      <c r="N11588" s="22" t="s">
        <v>110</v>
      </c>
      <c r="P11588" t="s">
        <v>1052</v>
      </c>
      <c r="Q11588" t="s">
        <v>22300</v>
      </c>
    </row>
    <row r="11589" spans="1:17" x14ac:dyDescent="0.2">
      <c r="A11589" s="3" t="s">
        <v>103</v>
      </c>
      <c r="B11589" s="3"/>
      <c r="C11589" s="18" t="s">
        <v>104</v>
      </c>
      <c r="D11589" s="18" t="s">
        <v>316</v>
      </c>
      <c r="E11589" s="18" t="s">
        <v>254</v>
      </c>
      <c r="F11589" s="18" t="s">
        <v>403</v>
      </c>
      <c r="G11589" s="19">
        <v>44096</v>
      </c>
      <c r="H11589" s="20" t="s">
        <v>6194</v>
      </c>
      <c r="I11589" s="20" t="s">
        <v>22301</v>
      </c>
      <c r="J11589" s="21">
        <v>288.12</v>
      </c>
      <c r="K11589" s="18" t="str">
        <f>IFERROR(VLOOKUP(LEFT(I11589,7)+0,'[1]_Redacted Trans'!B$1:C$65536,2,0),P11589)</f>
        <v>2119293 - Enterprise Rent-A-Car UK Ltd</v>
      </c>
      <c r="L11589" s="18"/>
      <c r="M11589" s="18" t="str">
        <f>IFERROR(VLOOKUP(LEFT(I11589,7)+0,'[1]_Redacted Trans'!B$1:C$65536,2,0),Q11589)</f>
        <v>VAN RENTAL  CT19MMK</v>
      </c>
      <c r="N11589" s="22" t="s">
        <v>110</v>
      </c>
      <c r="P11589" t="s">
        <v>1052</v>
      </c>
      <c r="Q11589" t="s">
        <v>22302</v>
      </c>
    </row>
    <row r="11590" spans="1:17" x14ac:dyDescent="0.2">
      <c r="A11590" s="3" t="s">
        <v>103</v>
      </c>
      <c r="B11590" s="3"/>
      <c r="C11590" s="18" t="s">
        <v>104</v>
      </c>
      <c r="D11590" s="18" t="s">
        <v>316</v>
      </c>
      <c r="E11590" s="18" t="s">
        <v>254</v>
      </c>
      <c r="F11590" s="18" t="s">
        <v>403</v>
      </c>
      <c r="G11590" s="19">
        <v>44096</v>
      </c>
      <c r="H11590" s="20" t="s">
        <v>6194</v>
      </c>
      <c r="I11590" s="20" t="s">
        <v>22303</v>
      </c>
      <c r="J11590" s="21">
        <v>236.04</v>
      </c>
      <c r="K11590" s="18" t="str">
        <f>IFERROR(VLOOKUP(LEFT(I11590,7)+0,'[1]_Redacted Trans'!B$1:C$65536,2,0),P11590)</f>
        <v>2119293 - Enterprise Rent-A-Car UK Ltd</v>
      </c>
      <c r="L11590" s="18"/>
      <c r="M11590" s="18" t="str">
        <f>IFERROR(VLOOKUP(LEFT(I11590,7)+0,'[1]_Redacted Trans'!B$1:C$65536,2,0),Q11590)</f>
        <v>VAN RENTAL  VN69CFO</v>
      </c>
      <c r="N11590" s="22" t="s">
        <v>110</v>
      </c>
      <c r="P11590" t="s">
        <v>1052</v>
      </c>
      <c r="Q11590" t="s">
        <v>22304</v>
      </c>
    </row>
    <row r="11591" spans="1:17" x14ac:dyDescent="0.2">
      <c r="A11591" s="3" t="s">
        <v>103</v>
      </c>
      <c r="B11591" s="3"/>
      <c r="C11591" s="18" t="s">
        <v>104</v>
      </c>
      <c r="D11591" s="18" t="s">
        <v>316</v>
      </c>
      <c r="E11591" s="18" t="s">
        <v>254</v>
      </c>
      <c r="F11591" s="18" t="s">
        <v>403</v>
      </c>
      <c r="G11591" s="19">
        <v>44096</v>
      </c>
      <c r="H11591" s="20" t="s">
        <v>6194</v>
      </c>
      <c r="I11591" s="20" t="s">
        <v>22305</v>
      </c>
      <c r="J11591" s="21">
        <v>288.12</v>
      </c>
      <c r="K11591" s="18" t="str">
        <f>IFERROR(VLOOKUP(LEFT(I11591,7)+0,'[1]_Redacted Trans'!B$1:C$65536,2,0),P11591)</f>
        <v>2119293 - Enterprise Rent-A-Car UK Ltd</v>
      </c>
      <c r="L11591" s="18"/>
      <c r="M11591" s="18" t="str">
        <f>IFERROR(VLOOKUP(LEFT(I11591,7)+0,'[1]_Redacted Trans'!B$1:C$65536,2,0),Q11591)</f>
        <v>VAN RENTAL EN69FXS</v>
      </c>
      <c r="N11591" s="22" t="s">
        <v>110</v>
      </c>
      <c r="P11591" t="s">
        <v>1052</v>
      </c>
      <c r="Q11591" t="s">
        <v>22306</v>
      </c>
    </row>
    <row r="11592" spans="1:17" x14ac:dyDescent="0.2">
      <c r="A11592" s="3" t="s">
        <v>103</v>
      </c>
      <c r="B11592" s="3"/>
      <c r="C11592" s="18" t="s">
        <v>104</v>
      </c>
      <c r="D11592" s="18" t="s">
        <v>316</v>
      </c>
      <c r="E11592" s="18" t="s">
        <v>254</v>
      </c>
      <c r="F11592" s="18" t="s">
        <v>403</v>
      </c>
      <c r="G11592" s="19">
        <v>44096</v>
      </c>
      <c r="H11592" s="20" t="s">
        <v>6194</v>
      </c>
      <c r="I11592" s="20" t="s">
        <v>22307</v>
      </c>
      <c r="J11592" s="21">
        <v>236.04</v>
      </c>
      <c r="K11592" s="18" t="str">
        <f>IFERROR(VLOOKUP(LEFT(I11592,7)+0,'[1]_Redacted Trans'!B$1:C$65536,2,0),P11592)</f>
        <v>2119293 - Enterprise Rent-A-Car UK Ltd</v>
      </c>
      <c r="L11592" s="18"/>
      <c r="M11592" s="18" t="str">
        <f>IFERROR(VLOOKUP(LEFT(I11592,7)+0,'[1]_Redacted Trans'!B$1:C$65536,2,0),Q11592)</f>
        <v>VAN RENTAL  CY19UBN</v>
      </c>
      <c r="N11592" s="22" t="s">
        <v>110</v>
      </c>
      <c r="P11592" t="s">
        <v>1052</v>
      </c>
      <c r="Q11592" t="s">
        <v>22308</v>
      </c>
    </row>
    <row r="11593" spans="1:17" x14ac:dyDescent="0.2">
      <c r="A11593" s="3" t="s">
        <v>103</v>
      </c>
      <c r="B11593" s="3"/>
      <c r="C11593" s="18" t="s">
        <v>104</v>
      </c>
      <c r="D11593" s="18" t="s">
        <v>168</v>
      </c>
      <c r="E11593" s="18" t="s">
        <v>128</v>
      </c>
      <c r="F11593" s="18" t="s">
        <v>129</v>
      </c>
      <c r="G11593" s="19">
        <v>44096</v>
      </c>
      <c r="H11593" s="20" t="s">
        <v>22309</v>
      </c>
      <c r="I11593" s="20" t="s">
        <v>22310</v>
      </c>
      <c r="J11593" s="21">
        <v>650</v>
      </c>
      <c r="K11593" s="18" t="str">
        <f>IFERROR(VLOOKUP(LEFT(I11593,7)+0,'[1]_Redacted Trans'!B$1:C$65536,2,0),P11593)</f>
        <v>2115096 - The Lemon Tree Hotel</v>
      </c>
      <c r="L11593" s="18"/>
      <c r="M11593" s="18" t="str">
        <f>IFERROR(VLOOKUP(LEFT(I11593,7)+0,'[1]_Redacted Trans'!B$1:C$65536,2,0),Q11593)</f>
        <v>Family Room 01/09/20 to 14/09/20</v>
      </c>
      <c r="N11593" s="22" t="s">
        <v>110</v>
      </c>
      <c r="P11593" t="s">
        <v>21890</v>
      </c>
      <c r="Q11593" t="s">
        <v>22311</v>
      </c>
    </row>
    <row r="11594" spans="1:17" x14ac:dyDescent="0.2">
      <c r="A11594" s="3" t="s">
        <v>103</v>
      </c>
      <c r="B11594" s="3"/>
      <c r="C11594" s="18" t="s">
        <v>104</v>
      </c>
      <c r="D11594" s="18" t="s">
        <v>168</v>
      </c>
      <c r="E11594" s="18" t="s">
        <v>128</v>
      </c>
      <c r="F11594" s="18" t="s">
        <v>129</v>
      </c>
      <c r="G11594" s="19">
        <v>44096</v>
      </c>
      <c r="H11594" s="20" t="s">
        <v>22309</v>
      </c>
      <c r="I11594" s="20" t="s">
        <v>22312</v>
      </c>
      <c r="J11594" s="21">
        <v>520</v>
      </c>
      <c r="K11594" s="18" t="str">
        <f>IFERROR(VLOOKUP(LEFT(I11594,7)+0,'[1]_Redacted Trans'!B$1:C$65536,2,0),P11594)</f>
        <v>2115096 - The Lemon Tree Hotel</v>
      </c>
      <c r="L11594" s="18"/>
      <c r="M11594" s="18" t="str">
        <f>IFERROR(VLOOKUP(LEFT(I11594,7)+0,'[1]_Redacted Trans'!B$1:C$65536,2,0),Q11594)</f>
        <v>Room 32 01/09/20 to 14/09/20</v>
      </c>
      <c r="N11594" s="22" t="s">
        <v>110</v>
      </c>
      <c r="P11594" t="s">
        <v>21890</v>
      </c>
      <c r="Q11594" t="s">
        <v>22313</v>
      </c>
    </row>
    <row r="11595" spans="1:17" x14ac:dyDescent="0.2">
      <c r="A11595" s="3" t="s">
        <v>103</v>
      </c>
      <c r="B11595" s="3"/>
      <c r="C11595" s="18" t="s">
        <v>104</v>
      </c>
      <c r="D11595" s="18" t="s">
        <v>168</v>
      </c>
      <c r="E11595" s="18" t="s">
        <v>128</v>
      </c>
      <c r="F11595" s="18" t="s">
        <v>129</v>
      </c>
      <c r="G11595" s="19">
        <v>44096</v>
      </c>
      <c r="H11595" s="20" t="s">
        <v>22309</v>
      </c>
      <c r="I11595" s="20" t="s">
        <v>22314</v>
      </c>
      <c r="J11595" s="21">
        <v>520</v>
      </c>
      <c r="K11595" s="18" t="str">
        <f>IFERROR(VLOOKUP(LEFT(I11595,7)+0,'[1]_Redacted Trans'!B$1:C$65536,2,0),P11595)</f>
        <v>2115096 - The Lemon Tree Hotel</v>
      </c>
      <c r="L11595" s="18"/>
      <c r="M11595" s="18" t="str">
        <f>IFERROR(VLOOKUP(LEFT(I11595,7)+0,'[1]_Redacted Trans'!B$1:C$65536,2,0),Q11595)</f>
        <v>Room 19 01/09/20 to 14/09/20</v>
      </c>
      <c r="N11595" s="22" t="s">
        <v>110</v>
      </c>
      <c r="P11595" t="s">
        <v>21890</v>
      </c>
      <c r="Q11595" t="s">
        <v>22315</v>
      </c>
    </row>
    <row r="11596" spans="1:17" x14ac:dyDescent="0.2">
      <c r="A11596" s="3" t="s">
        <v>103</v>
      </c>
      <c r="B11596" s="3"/>
      <c r="C11596" s="18" t="s">
        <v>104</v>
      </c>
      <c r="D11596" s="18" t="s">
        <v>168</v>
      </c>
      <c r="E11596" s="18" t="s">
        <v>128</v>
      </c>
      <c r="F11596" s="18" t="s">
        <v>129</v>
      </c>
      <c r="G11596" s="19">
        <v>44096</v>
      </c>
      <c r="H11596" s="20" t="s">
        <v>22309</v>
      </c>
      <c r="I11596" s="20" t="s">
        <v>22316</v>
      </c>
      <c r="J11596" s="21">
        <v>400</v>
      </c>
      <c r="K11596" s="18" t="str">
        <f>IFERROR(VLOOKUP(LEFT(I11596,7)+0,'[1]_Redacted Trans'!B$1:C$65536,2,0),P11596)</f>
        <v>2115096 - The Lemon Tree Hotel</v>
      </c>
      <c r="L11596" s="18"/>
      <c r="M11596" s="18" t="str">
        <f>IFERROR(VLOOKUP(LEFT(I11596,7)+0,'[1]_Redacted Trans'!B$1:C$65536,2,0),Q11596)</f>
        <v>Room 19 17/08/20 to 27/08/20</v>
      </c>
      <c r="N11596" s="22" t="s">
        <v>110</v>
      </c>
      <c r="P11596" t="s">
        <v>21890</v>
      </c>
      <c r="Q11596" t="s">
        <v>22317</v>
      </c>
    </row>
    <row r="11597" spans="1:17" x14ac:dyDescent="0.2">
      <c r="A11597" s="3" t="s">
        <v>103</v>
      </c>
      <c r="B11597" s="3"/>
      <c r="C11597" s="18" t="s">
        <v>104</v>
      </c>
      <c r="D11597" s="18" t="s">
        <v>316</v>
      </c>
      <c r="E11597" s="18" t="s">
        <v>254</v>
      </c>
      <c r="F11597" s="18" t="s">
        <v>793</v>
      </c>
      <c r="G11597" s="19">
        <v>44096</v>
      </c>
      <c r="H11597" s="20" t="s">
        <v>6125</v>
      </c>
      <c r="I11597" s="20" t="s">
        <v>22318</v>
      </c>
      <c r="J11597" s="21">
        <v>68.5</v>
      </c>
      <c r="K11597" s="18" t="str">
        <f>IFERROR(VLOOKUP(LEFT(I11597,7)+0,'[1]_Redacted Trans'!B$1:C$65536,2,0),P11597)</f>
        <v>2100268 - Clacton Tool Hire</v>
      </c>
      <c r="L11597" s="18"/>
      <c r="M11597" s="18" t="str">
        <f>IFERROR(VLOOKUP(LEFT(I11597,7)+0,'[1]_Redacted Trans'!B$1:C$65536,2,0),Q11597)</f>
        <v>VARIOUS</v>
      </c>
      <c r="N11597" s="22" t="s">
        <v>110</v>
      </c>
      <c r="P11597" t="s">
        <v>2682</v>
      </c>
      <c r="Q11597" t="s">
        <v>2359</v>
      </c>
    </row>
    <row r="11598" spans="1:17" x14ac:dyDescent="0.2">
      <c r="A11598" s="3" t="s">
        <v>103</v>
      </c>
      <c r="B11598" s="3"/>
      <c r="C11598" s="18" t="s">
        <v>104</v>
      </c>
      <c r="D11598" s="18" t="s">
        <v>316</v>
      </c>
      <c r="E11598" s="18" t="s">
        <v>842</v>
      </c>
      <c r="F11598" s="18" t="s">
        <v>2145</v>
      </c>
      <c r="G11598" s="19">
        <v>44096</v>
      </c>
      <c r="H11598" s="20" t="s">
        <v>6125</v>
      </c>
      <c r="I11598" s="20" t="s">
        <v>22319</v>
      </c>
      <c r="J11598" s="21">
        <v>27.43</v>
      </c>
      <c r="K11598" s="18" t="str">
        <f>IFERROR(VLOOKUP(LEFT(I11598,7)+0,'[1]_Redacted Trans'!B$1:C$65536,2,0),P11598)</f>
        <v>2100268 - Clacton Tool Hire</v>
      </c>
      <c r="L11598" s="18"/>
      <c r="M11598" s="18" t="str">
        <f>IFERROR(VLOOKUP(LEFT(I11598,7)+0,'[1]_Redacted Trans'!B$1:C$65536,2,0),Q11598)</f>
        <v>PRO PANE</v>
      </c>
      <c r="N11598" s="22" t="s">
        <v>110</v>
      </c>
      <c r="P11598" t="s">
        <v>2682</v>
      </c>
      <c r="Q11598" t="s">
        <v>22320</v>
      </c>
    </row>
    <row r="11599" spans="1:17" x14ac:dyDescent="0.2">
      <c r="A11599" s="3" t="s">
        <v>103</v>
      </c>
      <c r="B11599" s="3"/>
      <c r="C11599" s="18" t="s">
        <v>104</v>
      </c>
      <c r="D11599" s="18" t="s">
        <v>316</v>
      </c>
      <c r="E11599" s="18" t="s">
        <v>899</v>
      </c>
      <c r="F11599" s="18" t="s">
        <v>900</v>
      </c>
      <c r="G11599" s="19">
        <v>44096</v>
      </c>
      <c r="H11599" s="20" t="s">
        <v>6125</v>
      </c>
      <c r="I11599" s="20" t="s">
        <v>22321</v>
      </c>
      <c r="J11599" s="21">
        <v>44.69</v>
      </c>
      <c r="K11599" s="18" t="str">
        <f>IFERROR(VLOOKUP(LEFT(I11599,7)+0,'[1]_Redacted Trans'!B$1:C$65536,2,0),P11599)</f>
        <v>2100268 - Clacton Tool Hire</v>
      </c>
      <c r="L11599" s="18"/>
      <c r="M11599" s="18" t="str">
        <f>IFERROR(VLOOKUP(LEFT(I11599,7)+0,'[1]_Redacted Trans'!B$1:C$65536,2,0),Q11599)</f>
        <v>VARIOUS</v>
      </c>
      <c r="N11599" s="22" t="s">
        <v>110</v>
      </c>
      <c r="P11599" t="s">
        <v>2682</v>
      </c>
      <c r="Q11599" t="s">
        <v>2359</v>
      </c>
    </row>
    <row r="11600" spans="1:17" x14ac:dyDescent="0.2">
      <c r="A11600" s="3" t="s">
        <v>103</v>
      </c>
      <c r="B11600" s="3"/>
      <c r="C11600" s="18" t="s">
        <v>104</v>
      </c>
      <c r="D11600" s="18" t="s">
        <v>316</v>
      </c>
      <c r="E11600" s="18" t="s">
        <v>317</v>
      </c>
      <c r="F11600" s="18" t="s">
        <v>318</v>
      </c>
      <c r="G11600" s="19">
        <v>44096</v>
      </c>
      <c r="H11600" s="20" t="s">
        <v>6125</v>
      </c>
      <c r="I11600" s="20" t="s">
        <v>22322</v>
      </c>
      <c r="J11600" s="21">
        <v>470.26</v>
      </c>
      <c r="K11600" s="18" t="str">
        <f>IFERROR(VLOOKUP(LEFT(I11600,7)+0,'[1]_Redacted Trans'!B$1:C$65536,2,0),P11600)</f>
        <v>2100268 - Clacton Tool Hire</v>
      </c>
      <c r="L11600" s="18"/>
      <c r="M11600" s="18" t="str">
        <f>IFERROR(VLOOKUP(LEFT(I11600,7)+0,'[1]_Redacted Trans'!B$1:C$65536,2,0),Q11600)</f>
        <v>HAMMERS</v>
      </c>
      <c r="N11600" s="22" t="s">
        <v>110</v>
      </c>
      <c r="P11600" t="s">
        <v>2682</v>
      </c>
      <c r="Q11600" t="s">
        <v>22323</v>
      </c>
    </row>
    <row r="11601" spans="1:17" x14ac:dyDescent="0.2">
      <c r="A11601" s="3" t="s">
        <v>103</v>
      </c>
      <c r="B11601" s="3"/>
      <c r="C11601" s="18" t="s">
        <v>104</v>
      </c>
      <c r="D11601" s="18" t="s">
        <v>316</v>
      </c>
      <c r="E11601" s="18" t="s">
        <v>254</v>
      </c>
      <c r="F11601" s="18" t="s">
        <v>408</v>
      </c>
      <c r="G11601" s="19">
        <v>44096</v>
      </c>
      <c r="H11601" s="20" t="s">
        <v>6125</v>
      </c>
      <c r="I11601" s="20" t="s">
        <v>22324</v>
      </c>
      <c r="J11601" s="21">
        <v>96</v>
      </c>
      <c r="K11601" s="18" t="str">
        <f>IFERROR(VLOOKUP(LEFT(I11601,7)+0,'[1]_Redacted Trans'!B$1:C$65536,2,0),P11601)</f>
        <v>2100268 - Clacton Tool Hire</v>
      </c>
      <c r="L11601" s="18"/>
      <c r="M11601" s="18" t="str">
        <f>IFERROR(VLOOKUP(LEFT(I11601,7)+0,'[1]_Redacted Trans'!B$1:C$65536,2,0),Q11601)</f>
        <v>DEHUMIDIFER</v>
      </c>
      <c r="N11601" s="22" t="s">
        <v>110</v>
      </c>
      <c r="P11601" t="s">
        <v>2682</v>
      </c>
      <c r="Q11601" t="s">
        <v>22325</v>
      </c>
    </row>
    <row r="11602" spans="1:17" x14ac:dyDescent="0.2">
      <c r="A11602" s="3" t="s">
        <v>103</v>
      </c>
      <c r="B11602" s="3"/>
      <c r="C11602" s="18" t="s">
        <v>104</v>
      </c>
      <c r="D11602" s="18" t="s">
        <v>316</v>
      </c>
      <c r="E11602" s="18" t="s">
        <v>254</v>
      </c>
      <c r="F11602" s="18" t="s">
        <v>966</v>
      </c>
      <c r="G11602" s="19">
        <v>44096</v>
      </c>
      <c r="H11602" s="20" t="s">
        <v>6125</v>
      </c>
      <c r="I11602" s="20" t="s">
        <v>22326</v>
      </c>
      <c r="J11602" s="21">
        <v>192</v>
      </c>
      <c r="K11602" s="18" t="str">
        <f>IFERROR(VLOOKUP(LEFT(I11602,7)+0,'[1]_Redacted Trans'!B$1:C$65536,2,0),P11602)</f>
        <v>2100268 - Clacton Tool Hire</v>
      </c>
      <c r="L11602" s="18"/>
      <c r="M11602" s="18" t="str">
        <f>IFERROR(VLOOKUP(LEFT(I11602,7)+0,'[1]_Redacted Trans'!B$1:C$65536,2,0),Q11602)</f>
        <v>DEHUMIDIFER</v>
      </c>
      <c r="N11602" s="22" t="s">
        <v>110</v>
      </c>
      <c r="P11602" t="s">
        <v>2682</v>
      </c>
      <c r="Q11602" t="s">
        <v>22325</v>
      </c>
    </row>
    <row r="11603" spans="1:17" x14ac:dyDescent="0.2">
      <c r="A11603" s="3" t="s">
        <v>103</v>
      </c>
      <c r="B11603" s="3"/>
      <c r="C11603" s="18" t="s">
        <v>104</v>
      </c>
      <c r="D11603" s="18" t="s">
        <v>316</v>
      </c>
      <c r="E11603" s="18" t="s">
        <v>254</v>
      </c>
      <c r="F11603" s="18" t="s">
        <v>408</v>
      </c>
      <c r="G11603" s="19">
        <v>44096</v>
      </c>
      <c r="H11603" s="20" t="s">
        <v>6125</v>
      </c>
      <c r="I11603" s="20" t="s">
        <v>22327</v>
      </c>
      <c r="J11603" s="21">
        <v>242</v>
      </c>
      <c r="K11603" s="18" t="str">
        <f>IFERROR(VLOOKUP(LEFT(I11603,7)+0,'[1]_Redacted Trans'!B$1:C$65536,2,0),P11603)</f>
        <v>2100268 - Clacton Tool Hire</v>
      </c>
      <c r="L11603" s="18"/>
      <c r="M11603" s="18" t="str">
        <f>IFERROR(VLOOKUP(LEFT(I11603,7)+0,'[1]_Redacted Trans'!B$1:C$65536,2,0),Q11603)</f>
        <v>DEHUMIDIFER</v>
      </c>
      <c r="N11603" s="22" t="s">
        <v>110</v>
      </c>
      <c r="P11603" t="s">
        <v>2682</v>
      </c>
      <c r="Q11603" t="s">
        <v>22325</v>
      </c>
    </row>
    <row r="11604" spans="1:17" x14ac:dyDescent="0.2">
      <c r="A11604" s="3" t="s">
        <v>103</v>
      </c>
      <c r="B11604" s="3"/>
      <c r="C11604" s="18" t="s">
        <v>104</v>
      </c>
      <c r="D11604" s="18" t="s">
        <v>316</v>
      </c>
      <c r="E11604" s="18" t="s">
        <v>842</v>
      </c>
      <c r="F11604" s="18" t="s">
        <v>2145</v>
      </c>
      <c r="G11604" s="19">
        <v>44096</v>
      </c>
      <c r="H11604" s="20" t="s">
        <v>4512</v>
      </c>
      <c r="I11604" s="20" t="s">
        <v>22328</v>
      </c>
      <c r="J11604" s="21">
        <v>34.5</v>
      </c>
      <c r="K11604" s="18" t="str">
        <f>IFERROR(VLOOKUP(LEFT(I11604,7)+0,'[1]_Redacted Trans'!B$1:C$65536,2,0),P11604)</f>
        <v>2101046 - Pat erns Network UK Ltd</v>
      </c>
      <c r="L11604" s="18"/>
      <c r="M11604" s="18" t="str">
        <f>IFERROR(VLOOKUP(LEFT(I11604,7)+0,'[1]_Redacted Trans'!B$1:C$65536,2,0),Q11604)</f>
        <v>MDF</v>
      </c>
      <c r="N11604" s="22" t="s">
        <v>110</v>
      </c>
      <c r="P11604" t="s">
        <v>438</v>
      </c>
      <c r="Q11604" t="s">
        <v>20211</v>
      </c>
    </row>
    <row r="11605" spans="1:17" x14ac:dyDescent="0.2">
      <c r="A11605" s="3" t="s">
        <v>103</v>
      </c>
      <c r="B11605" s="3"/>
      <c r="C11605" s="18" t="s">
        <v>104</v>
      </c>
      <c r="D11605" s="18" t="s">
        <v>316</v>
      </c>
      <c r="E11605" s="18" t="s">
        <v>254</v>
      </c>
      <c r="F11605" s="18" t="s">
        <v>795</v>
      </c>
      <c r="G11605" s="19">
        <v>44057</v>
      </c>
      <c r="H11605" s="20" t="s">
        <v>4512</v>
      </c>
      <c r="I11605" s="20" t="s">
        <v>22329</v>
      </c>
      <c r="J11605" s="21">
        <v>52.18</v>
      </c>
      <c r="K11605" s="18" t="str">
        <f>IFERROR(VLOOKUP(LEFT(I11605,7)+0,'[1]_Redacted Trans'!B$1:C$65536,2,0),P11605)</f>
        <v>2101046 - Pat erns Network UK Ltd</v>
      </c>
      <c r="L11605" s="18"/>
      <c r="M11605" s="18" t="str">
        <f>IFERROR(VLOOKUP(LEFT(I11605,7)+0,'[1]_Redacted Trans'!B$1:C$65536,2,0),Q11605)</f>
        <v>SAWN</v>
      </c>
      <c r="N11605" s="22" t="s">
        <v>110</v>
      </c>
      <c r="P11605" t="s">
        <v>438</v>
      </c>
      <c r="Q11605" t="s">
        <v>21577</v>
      </c>
    </row>
    <row r="11606" spans="1:17" x14ac:dyDescent="0.2">
      <c r="A11606" s="3" t="s">
        <v>103</v>
      </c>
      <c r="B11606" s="3"/>
      <c r="C11606" s="18" t="s">
        <v>104</v>
      </c>
      <c r="D11606" s="18" t="s">
        <v>316</v>
      </c>
      <c r="E11606" s="18" t="s">
        <v>254</v>
      </c>
      <c r="F11606" s="18" t="s">
        <v>795</v>
      </c>
      <c r="G11606" s="19">
        <v>44060</v>
      </c>
      <c r="H11606" s="20" t="s">
        <v>4512</v>
      </c>
      <c r="I11606" s="20" t="s">
        <v>22330</v>
      </c>
      <c r="J11606" s="21">
        <v>45.93</v>
      </c>
      <c r="K11606" s="18" t="str">
        <f>IFERROR(VLOOKUP(LEFT(I11606,7)+0,'[1]_Redacted Trans'!B$1:C$65536,2,0),P11606)</f>
        <v>2101046 - Pat erns Network UK Ltd</v>
      </c>
      <c r="L11606" s="18"/>
      <c r="M11606" s="18" t="str">
        <f>IFERROR(VLOOKUP(LEFT(I11606,7)+0,'[1]_Redacted Trans'!B$1:C$65536,2,0),Q11606)</f>
        <v>GATE</v>
      </c>
      <c r="N11606" s="22" t="s">
        <v>110</v>
      </c>
      <c r="P11606" t="s">
        <v>438</v>
      </c>
      <c r="Q11606" t="s">
        <v>6388</v>
      </c>
    </row>
    <row r="11607" spans="1:17" x14ac:dyDescent="0.2">
      <c r="A11607" s="3" t="s">
        <v>103</v>
      </c>
      <c r="B11607" s="3"/>
      <c r="C11607" s="18" t="s">
        <v>104</v>
      </c>
      <c r="D11607" s="18" t="s">
        <v>316</v>
      </c>
      <c r="E11607" s="18" t="s">
        <v>842</v>
      </c>
      <c r="F11607" s="18" t="s">
        <v>2145</v>
      </c>
      <c r="G11607" s="19">
        <v>44096</v>
      </c>
      <c r="H11607" s="20" t="s">
        <v>4512</v>
      </c>
      <c r="I11607" s="20" t="s">
        <v>22331</v>
      </c>
      <c r="J11607" s="21">
        <v>34.5</v>
      </c>
      <c r="K11607" s="18" t="str">
        <f>IFERROR(VLOOKUP(LEFT(I11607,7)+0,'[1]_Redacted Trans'!B$1:C$65536,2,0),P11607)</f>
        <v>2101046 - Pat erns Network UK Ltd</v>
      </c>
      <c r="L11607" s="18"/>
      <c r="M11607" s="18" t="str">
        <f>IFERROR(VLOOKUP(LEFT(I11607,7)+0,'[1]_Redacted Trans'!B$1:C$65536,2,0),Q11607)</f>
        <v>MDF</v>
      </c>
      <c r="N11607" s="22" t="s">
        <v>110</v>
      </c>
      <c r="P11607" t="s">
        <v>438</v>
      </c>
      <c r="Q11607" t="s">
        <v>20211</v>
      </c>
    </row>
    <row r="11608" spans="1:17" x14ac:dyDescent="0.2">
      <c r="A11608" s="3" t="s">
        <v>103</v>
      </c>
      <c r="B11608" s="3"/>
      <c r="C11608" s="18" t="s">
        <v>104</v>
      </c>
      <c r="D11608" s="18" t="s">
        <v>316</v>
      </c>
      <c r="E11608" s="18" t="s">
        <v>357</v>
      </c>
      <c r="F11608" s="18" t="s">
        <v>198</v>
      </c>
      <c r="G11608" s="19">
        <v>44096</v>
      </c>
      <c r="H11608" s="20" t="s">
        <v>4512</v>
      </c>
      <c r="I11608" s="20" t="s">
        <v>22332</v>
      </c>
      <c r="J11608" s="21">
        <v>3.75</v>
      </c>
      <c r="K11608" s="18" t="str">
        <f>IFERROR(VLOOKUP(LEFT(I11608,7)+0,'[1]_Redacted Trans'!B$1:C$65536,2,0),P11608)</f>
        <v>2101046 - Pat erns Network UK Ltd</v>
      </c>
      <c r="L11608" s="18"/>
      <c r="M11608" s="18" t="str">
        <f>IFERROR(VLOOKUP(LEFT(I11608,7)+0,'[1]_Redacted Trans'!B$1:C$65536,2,0),Q11608)</f>
        <v>HANDRAIL</v>
      </c>
      <c r="N11608" s="22" t="s">
        <v>110</v>
      </c>
      <c r="P11608" t="s">
        <v>438</v>
      </c>
      <c r="Q11608" t="s">
        <v>21852</v>
      </c>
    </row>
    <row r="11609" spans="1:17" x14ac:dyDescent="0.2">
      <c r="A11609" s="3" t="s">
        <v>103</v>
      </c>
      <c r="B11609" s="3"/>
      <c r="C11609" s="18" t="s">
        <v>104</v>
      </c>
      <c r="D11609" s="18" t="s">
        <v>316</v>
      </c>
      <c r="E11609" s="18" t="s">
        <v>254</v>
      </c>
      <c r="F11609" s="18" t="s">
        <v>2782</v>
      </c>
      <c r="G11609" s="19">
        <v>44096</v>
      </c>
      <c r="H11609" s="20"/>
      <c r="I11609" s="20" t="s">
        <v>22333</v>
      </c>
      <c r="J11609" s="21">
        <v>190.67</v>
      </c>
      <c r="K11609" s="18" t="str">
        <f>IFERROR(VLOOKUP(LEFT(I11609,7)+0,'[1]_Redacted Trans'!B$1:C$65536,2,0),P11609)</f>
        <v>2117953 - Skelmersdale Centre</v>
      </c>
      <c r="L11609" s="18"/>
      <c r="M11609" s="18" t="str">
        <f>IFERROR(VLOOKUP(LEFT(I11609,7)+0,'[1]_Redacted Trans'!B$1:C$65536,2,0),Q11609)</f>
        <v>VENT AND WINDOW</v>
      </c>
      <c r="N11609" s="22" t="s">
        <v>110</v>
      </c>
      <c r="P11609" t="s">
        <v>5009</v>
      </c>
      <c r="Q11609" t="s">
        <v>22334</v>
      </c>
    </row>
    <row r="11610" spans="1:17" x14ac:dyDescent="0.2">
      <c r="A11610" s="3" t="s">
        <v>103</v>
      </c>
      <c r="B11610" s="3"/>
      <c r="C11610" s="18" t="s">
        <v>104</v>
      </c>
      <c r="D11610" s="18" t="s">
        <v>316</v>
      </c>
      <c r="E11610" s="18" t="s">
        <v>254</v>
      </c>
      <c r="F11610" s="18" t="s">
        <v>408</v>
      </c>
      <c r="G11610" s="19">
        <v>44096</v>
      </c>
      <c r="H11610" s="20"/>
      <c r="I11610" s="20" t="s">
        <v>22335</v>
      </c>
      <c r="J11610" s="21">
        <v>54.57</v>
      </c>
      <c r="K11610" s="18" t="str">
        <f>IFERROR(VLOOKUP(LEFT(I11610,7)+0,'[1]_Redacted Trans'!B$1:C$65536,2,0),P11610)</f>
        <v>2117953 - Skelmersdale Centre</v>
      </c>
      <c r="L11610" s="18"/>
      <c r="M11610" s="18" t="str">
        <f>IFERROR(VLOOKUP(LEFT(I11610,7)+0,'[1]_Redacted Trans'!B$1:C$65536,2,0),Q11610)</f>
        <v>LETTER BOX</v>
      </c>
      <c r="N11610" s="22" t="s">
        <v>110</v>
      </c>
      <c r="P11610" t="s">
        <v>5009</v>
      </c>
      <c r="Q11610" t="s">
        <v>22336</v>
      </c>
    </row>
    <row r="11611" spans="1:17" x14ac:dyDescent="0.2">
      <c r="A11611" s="3" t="s">
        <v>103</v>
      </c>
      <c r="B11611" s="3"/>
      <c r="C11611" s="18" t="s">
        <v>104</v>
      </c>
      <c r="D11611" s="18" t="s">
        <v>316</v>
      </c>
      <c r="E11611" s="18" t="s">
        <v>254</v>
      </c>
      <c r="F11611" s="18" t="s">
        <v>408</v>
      </c>
      <c r="G11611" s="19">
        <v>44096</v>
      </c>
      <c r="H11611" s="20"/>
      <c r="I11611" s="20" t="s">
        <v>22337</v>
      </c>
      <c r="J11611" s="21">
        <v>109.22</v>
      </c>
      <c r="K11611" s="18" t="str">
        <f>IFERROR(VLOOKUP(LEFT(I11611,7)+0,'[1]_Redacted Trans'!B$1:C$65536,2,0),P11611)</f>
        <v>2117953 - Skelmersdale Centre</v>
      </c>
      <c r="L11611" s="18"/>
      <c r="M11611" s="18" t="str">
        <f>IFERROR(VLOOKUP(LEFT(I11611,7)+0,'[1]_Redacted Trans'!B$1:C$65536,2,0),Q11611)</f>
        <v>HANDLES`</v>
      </c>
      <c r="N11611" s="22" t="s">
        <v>110</v>
      </c>
      <c r="P11611" t="s">
        <v>5009</v>
      </c>
      <c r="Q11611" t="s">
        <v>22338</v>
      </c>
    </row>
    <row r="11612" spans="1:17" x14ac:dyDescent="0.2">
      <c r="A11612" s="3" t="s">
        <v>103</v>
      </c>
      <c r="B11612" s="3"/>
      <c r="C11612" s="18" t="s">
        <v>104</v>
      </c>
      <c r="D11612" s="18" t="s">
        <v>316</v>
      </c>
      <c r="E11612" s="18" t="s">
        <v>254</v>
      </c>
      <c r="F11612" s="18" t="s">
        <v>2782</v>
      </c>
      <c r="G11612" s="19">
        <v>44096</v>
      </c>
      <c r="H11612" s="20"/>
      <c r="I11612" s="20" t="s">
        <v>22339</v>
      </c>
      <c r="J11612" s="21">
        <v>3.84</v>
      </c>
      <c r="K11612" s="18" t="str">
        <f>IFERROR(VLOOKUP(LEFT(I11612,7)+0,'[1]_Redacted Trans'!B$1:C$65536,2,0),P11612)</f>
        <v>2117953 - Skelmersdale Centre</v>
      </c>
      <c r="L11612" s="18"/>
      <c r="M11612" s="18" t="str">
        <f>IFERROR(VLOOKUP(LEFT(I11612,7)+0,'[1]_Redacted Trans'!B$1:C$65536,2,0),Q11612)</f>
        <v>WHITE WINDOW ITEM</v>
      </c>
      <c r="N11612" s="22" t="s">
        <v>110</v>
      </c>
      <c r="P11612" t="s">
        <v>5009</v>
      </c>
      <c r="Q11612" t="s">
        <v>22340</v>
      </c>
    </row>
    <row r="11613" spans="1:17" x14ac:dyDescent="0.2">
      <c r="A11613" s="3" t="s">
        <v>103</v>
      </c>
      <c r="B11613" s="3"/>
      <c r="C11613" s="18" t="s">
        <v>104</v>
      </c>
      <c r="D11613" s="18" t="s">
        <v>316</v>
      </c>
      <c r="E11613" s="18" t="s">
        <v>254</v>
      </c>
      <c r="F11613" s="18" t="s">
        <v>408</v>
      </c>
      <c r="G11613" s="19">
        <v>44096</v>
      </c>
      <c r="H11613" s="20"/>
      <c r="I11613" s="20" t="s">
        <v>22341</v>
      </c>
      <c r="J11613" s="21">
        <v>9.09</v>
      </c>
      <c r="K11613" s="18" t="str">
        <f>IFERROR(VLOOKUP(LEFT(I11613,7)+0,'[1]_Redacted Trans'!B$1:C$65536,2,0),P11613)</f>
        <v>2117953 - Skelmersdale Centre</v>
      </c>
      <c r="L11613" s="18"/>
      <c r="M11613" s="18" t="str">
        <f>IFERROR(VLOOKUP(LEFT(I11613,7)+0,'[1]_Redacted Trans'!B$1:C$65536,2,0),Q11613)</f>
        <v>LETTER BOX</v>
      </c>
      <c r="N11613" s="22" t="s">
        <v>110</v>
      </c>
      <c r="P11613" t="s">
        <v>5009</v>
      </c>
      <c r="Q11613" t="s">
        <v>22336</v>
      </c>
    </row>
    <row r="11614" spans="1:17" x14ac:dyDescent="0.2">
      <c r="A11614" s="3" t="s">
        <v>103</v>
      </c>
      <c r="B11614" s="3"/>
      <c r="C11614" s="18" t="s">
        <v>104</v>
      </c>
      <c r="D11614" s="18" t="s">
        <v>316</v>
      </c>
      <c r="E11614" s="18" t="s">
        <v>254</v>
      </c>
      <c r="F11614" s="18" t="s">
        <v>408</v>
      </c>
      <c r="G11614" s="19">
        <v>44096</v>
      </c>
      <c r="H11614" s="20"/>
      <c r="I11614" s="20" t="s">
        <v>22342</v>
      </c>
      <c r="J11614" s="21">
        <v>4.03</v>
      </c>
      <c r="K11614" s="18" t="str">
        <f>IFERROR(VLOOKUP(LEFT(I11614,7)+0,'[1]_Redacted Trans'!B$1:C$65536,2,0),P11614)</f>
        <v>2117953 - Skelmersdale Centre</v>
      </c>
      <c r="L11614" s="18"/>
      <c r="M11614" s="18" t="str">
        <f>IFERROR(VLOOKUP(LEFT(I11614,7)+0,'[1]_Redacted Trans'!B$1:C$65536,2,0),Q11614)</f>
        <v>CASSETTE</v>
      </c>
      <c r="N11614" s="22" t="s">
        <v>110</v>
      </c>
      <c r="P11614" t="s">
        <v>5009</v>
      </c>
      <c r="Q11614" t="s">
        <v>22343</v>
      </c>
    </row>
    <row r="11615" spans="1:17" x14ac:dyDescent="0.2">
      <c r="A11615" s="3" t="s">
        <v>103</v>
      </c>
      <c r="B11615" s="3"/>
      <c r="C11615" s="18" t="s">
        <v>104</v>
      </c>
      <c r="D11615" s="18" t="s">
        <v>316</v>
      </c>
      <c r="E11615" s="18" t="s">
        <v>254</v>
      </c>
      <c r="F11615" s="18" t="s">
        <v>2782</v>
      </c>
      <c r="G11615" s="19">
        <v>44096</v>
      </c>
      <c r="H11615" s="20"/>
      <c r="I11615" s="20" t="s">
        <v>22344</v>
      </c>
      <c r="J11615" s="21">
        <v>27.59</v>
      </c>
      <c r="K11615" s="18" t="str">
        <f>IFERROR(VLOOKUP(LEFT(I11615,7)+0,'[1]_Redacted Trans'!B$1:C$65536,2,0),P11615)</f>
        <v>2117953 - Skelmersdale Centre</v>
      </c>
      <c r="L11615" s="18"/>
      <c r="M11615" s="18" t="str">
        <f>IFERROR(VLOOKUP(LEFT(I11615,7)+0,'[1]_Redacted Trans'!B$1:C$65536,2,0),Q11615)</f>
        <v>HANDLES`</v>
      </c>
      <c r="N11615" s="22" t="s">
        <v>110</v>
      </c>
      <c r="P11615" t="s">
        <v>5009</v>
      </c>
      <c r="Q11615" t="s">
        <v>22338</v>
      </c>
    </row>
    <row r="11616" spans="1:17" x14ac:dyDescent="0.2">
      <c r="A11616" s="3" t="s">
        <v>103</v>
      </c>
      <c r="B11616" s="3"/>
      <c r="C11616" s="18" t="s">
        <v>104</v>
      </c>
      <c r="D11616" s="18" t="s">
        <v>316</v>
      </c>
      <c r="E11616" s="18" t="s">
        <v>254</v>
      </c>
      <c r="F11616" s="18" t="s">
        <v>2782</v>
      </c>
      <c r="G11616" s="19">
        <v>44096</v>
      </c>
      <c r="H11616" s="20"/>
      <c r="I11616" s="20" t="s">
        <v>22345</v>
      </c>
      <c r="J11616" s="21">
        <v>4.6900000000000004</v>
      </c>
      <c r="K11616" s="18" t="str">
        <f>IFERROR(VLOOKUP(LEFT(I11616,7)+0,'[1]_Redacted Trans'!B$1:C$65536,2,0),P11616)</f>
        <v>2117953 - Skelmersdale Centre</v>
      </c>
      <c r="L11616" s="18"/>
      <c r="M11616" s="18" t="str">
        <f>IFERROR(VLOOKUP(LEFT(I11616,7)+0,'[1]_Redacted Trans'!B$1:C$65536,2,0),Q11616)</f>
        <v>WHITE WINDOW ITEM</v>
      </c>
      <c r="N11616" s="22" t="s">
        <v>110</v>
      </c>
      <c r="P11616" t="s">
        <v>5009</v>
      </c>
      <c r="Q11616" t="s">
        <v>22340</v>
      </c>
    </row>
    <row r="11617" spans="1:17" x14ac:dyDescent="0.2">
      <c r="A11617" s="3" t="s">
        <v>103</v>
      </c>
      <c r="B11617" s="3"/>
      <c r="C11617" s="18" t="s">
        <v>104</v>
      </c>
      <c r="D11617" s="18" t="s">
        <v>316</v>
      </c>
      <c r="E11617" s="18" t="s">
        <v>254</v>
      </c>
      <c r="F11617" s="18" t="s">
        <v>2782</v>
      </c>
      <c r="G11617" s="19">
        <v>44096</v>
      </c>
      <c r="H11617" s="20"/>
      <c r="I11617" s="20" t="s">
        <v>22346</v>
      </c>
      <c r="J11617" s="21">
        <v>96.9</v>
      </c>
      <c r="K11617" s="18" t="str">
        <f>IFERROR(VLOOKUP(LEFT(I11617,7)+0,'[1]_Redacted Trans'!B$1:C$65536,2,0),P11617)</f>
        <v>2117953 - Skelmersdale Centre</v>
      </c>
      <c r="L11617" s="18"/>
      <c r="M11617" s="18" t="str">
        <f>IFERROR(VLOOKUP(LEFT(I11617,7)+0,'[1]_Redacted Trans'!B$1:C$65536,2,0),Q11617)</f>
        <v>WHITE ARCHITRAVE</v>
      </c>
      <c r="N11617" s="22" t="s">
        <v>110</v>
      </c>
      <c r="P11617" t="s">
        <v>5009</v>
      </c>
      <c r="Q11617" t="s">
        <v>22347</v>
      </c>
    </row>
    <row r="11618" spans="1:17" x14ac:dyDescent="0.2">
      <c r="A11618" s="3" t="s">
        <v>103</v>
      </c>
      <c r="B11618" s="3"/>
      <c r="C11618" s="18" t="s">
        <v>104</v>
      </c>
      <c r="D11618" s="18" t="s">
        <v>316</v>
      </c>
      <c r="E11618" s="18" t="s">
        <v>254</v>
      </c>
      <c r="F11618" s="18" t="s">
        <v>2782</v>
      </c>
      <c r="G11618" s="19">
        <v>44096</v>
      </c>
      <c r="H11618" s="20"/>
      <c r="I11618" s="20" t="s">
        <v>22348</v>
      </c>
      <c r="J11618" s="21">
        <v>18.52</v>
      </c>
      <c r="K11618" s="18" t="str">
        <f>IFERROR(VLOOKUP(LEFT(I11618,7)+0,'[1]_Redacted Trans'!B$1:C$65536,2,0),P11618)</f>
        <v>2117953 - Skelmersdale Centre</v>
      </c>
      <c r="L11618" s="18"/>
      <c r="M11618" s="18" t="str">
        <f>IFERROR(VLOOKUP(LEFT(I11618,7)+0,'[1]_Redacted Trans'!B$1:C$65536,2,0),Q11618)</f>
        <v>window item</v>
      </c>
      <c r="N11618" s="22" t="s">
        <v>110</v>
      </c>
      <c r="P11618" t="s">
        <v>5009</v>
      </c>
      <c r="Q11618" t="s">
        <v>22349</v>
      </c>
    </row>
    <row r="11619" spans="1:17" x14ac:dyDescent="0.2">
      <c r="A11619" s="3" t="s">
        <v>103</v>
      </c>
      <c r="B11619" s="3"/>
      <c r="C11619" s="18" t="s">
        <v>104</v>
      </c>
      <c r="D11619" s="18" t="s">
        <v>316</v>
      </c>
      <c r="E11619" s="18" t="s">
        <v>254</v>
      </c>
      <c r="F11619" s="18" t="s">
        <v>2782</v>
      </c>
      <c r="G11619" s="19">
        <v>44096</v>
      </c>
      <c r="H11619" s="20"/>
      <c r="I11619" s="20" t="s">
        <v>22350</v>
      </c>
      <c r="J11619" s="21">
        <v>52.76</v>
      </c>
      <c r="K11619" s="18" t="str">
        <f>IFERROR(VLOOKUP(LEFT(I11619,7)+0,'[1]_Redacted Trans'!B$1:C$65536,2,0),P11619)</f>
        <v>2117953 - Skelmersdale Centre</v>
      </c>
      <c r="L11619" s="18"/>
      <c r="M11619" s="18" t="str">
        <f>IFERROR(VLOOKUP(LEFT(I11619,7)+0,'[1]_Redacted Trans'!B$1:C$65536,2,0),Q11619)</f>
        <v>chameloan</v>
      </c>
      <c r="N11619" s="22" t="s">
        <v>110</v>
      </c>
      <c r="P11619" t="s">
        <v>5009</v>
      </c>
      <c r="Q11619" t="s">
        <v>22351</v>
      </c>
    </row>
    <row r="11620" spans="1:17" x14ac:dyDescent="0.2">
      <c r="A11620" s="3" t="s">
        <v>103</v>
      </c>
      <c r="B11620" s="3"/>
      <c r="C11620" s="18" t="s">
        <v>104</v>
      </c>
      <c r="D11620" s="18" t="s">
        <v>316</v>
      </c>
      <c r="E11620" s="18" t="s">
        <v>254</v>
      </c>
      <c r="F11620" s="18" t="s">
        <v>2782</v>
      </c>
      <c r="G11620" s="19">
        <v>44096</v>
      </c>
      <c r="H11620" s="20"/>
      <c r="I11620" s="20" t="s">
        <v>22352</v>
      </c>
      <c r="J11620" s="21">
        <v>66.239999999999995</v>
      </c>
      <c r="K11620" s="18" t="str">
        <f>IFERROR(VLOOKUP(LEFT(I11620,7)+0,'[1]_Redacted Trans'!B$1:C$65536,2,0),P11620)</f>
        <v>2117953 - Skelmersdale Centre</v>
      </c>
      <c r="L11620" s="18"/>
      <c r="M11620" s="18" t="str">
        <f>IFERROR(VLOOKUP(LEFT(I11620,7)+0,'[1]_Redacted Trans'!B$1:C$65536,2,0),Q11620)</f>
        <v>WINDOW ITEMS</v>
      </c>
      <c r="N11620" s="22" t="s">
        <v>110</v>
      </c>
      <c r="P11620" t="s">
        <v>5009</v>
      </c>
      <c r="Q11620" t="s">
        <v>17882</v>
      </c>
    </row>
    <row r="11621" spans="1:17" x14ac:dyDescent="0.2">
      <c r="A11621" s="3" t="s">
        <v>103</v>
      </c>
      <c r="B11621" s="3"/>
      <c r="C11621" s="18" t="s">
        <v>104</v>
      </c>
      <c r="D11621" s="18" t="s">
        <v>316</v>
      </c>
      <c r="E11621" s="18" t="s">
        <v>254</v>
      </c>
      <c r="F11621" s="18" t="s">
        <v>408</v>
      </c>
      <c r="G11621" s="19">
        <v>44096</v>
      </c>
      <c r="H11621" s="20"/>
      <c r="I11621" s="20" t="s">
        <v>22353</v>
      </c>
      <c r="J11621" s="21">
        <v>9.09</v>
      </c>
      <c r="K11621" s="18" t="str">
        <f>IFERROR(VLOOKUP(LEFT(I11621,7)+0,'[1]_Redacted Trans'!B$1:C$65536,2,0),P11621)</f>
        <v>2117953 - Skelmersdale Centre</v>
      </c>
      <c r="L11621" s="18"/>
      <c r="M11621" s="18" t="str">
        <f>IFERROR(VLOOKUP(LEFT(I11621,7)+0,'[1]_Redacted Trans'!B$1:C$65536,2,0),Q11621)</f>
        <v>LETTER BOX</v>
      </c>
      <c r="N11621" s="22" t="s">
        <v>110</v>
      </c>
      <c r="P11621" t="s">
        <v>5009</v>
      </c>
      <c r="Q11621" t="s">
        <v>22336</v>
      </c>
    </row>
    <row r="11622" spans="1:17" x14ac:dyDescent="0.2">
      <c r="A11622" s="3" t="s">
        <v>103</v>
      </c>
      <c r="B11622" s="3"/>
      <c r="C11622" s="18" t="s">
        <v>104</v>
      </c>
      <c r="D11622" s="18" t="s">
        <v>316</v>
      </c>
      <c r="E11622" s="18" t="s">
        <v>254</v>
      </c>
      <c r="F11622" s="18" t="s">
        <v>408</v>
      </c>
      <c r="G11622" s="19">
        <v>44096</v>
      </c>
      <c r="H11622" s="20"/>
      <c r="I11622" s="20" t="s">
        <v>22354</v>
      </c>
      <c r="J11622" s="21">
        <v>9.09</v>
      </c>
      <c r="K11622" s="18" t="str">
        <f>IFERROR(VLOOKUP(LEFT(I11622,7)+0,'[1]_Redacted Trans'!B$1:C$65536,2,0),P11622)</f>
        <v>2117953 - Skelmersdale Centre</v>
      </c>
      <c r="L11622" s="18"/>
      <c r="M11622" s="18" t="str">
        <f>IFERROR(VLOOKUP(LEFT(I11622,7)+0,'[1]_Redacted Trans'!B$1:C$65536,2,0),Q11622)</f>
        <v>LETTER BOX</v>
      </c>
      <c r="N11622" s="22" t="s">
        <v>110</v>
      </c>
      <c r="P11622" t="s">
        <v>5009</v>
      </c>
      <c r="Q11622" t="s">
        <v>22336</v>
      </c>
    </row>
    <row r="11623" spans="1:17" x14ac:dyDescent="0.2">
      <c r="A11623" s="3" t="s">
        <v>103</v>
      </c>
      <c r="B11623" s="3"/>
      <c r="C11623" s="18" t="s">
        <v>104</v>
      </c>
      <c r="D11623" s="18" t="s">
        <v>316</v>
      </c>
      <c r="E11623" s="18" t="s">
        <v>254</v>
      </c>
      <c r="F11623" s="18" t="s">
        <v>2782</v>
      </c>
      <c r="G11623" s="19">
        <v>44096</v>
      </c>
      <c r="H11623" s="20"/>
      <c r="I11623" s="20" t="s">
        <v>22355</v>
      </c>
      <c r="J11623" s="21">
        <v>14.28</v>
      </c>
      <c r="K11623" s="18" t="str">
        <f>IFERROR(VLOOKUP(LEFT(I11623,7)+0,'[1]_Redacted Trans'!B$1:C$65536,2,0),P11623)</f>
        <v>2117953 - Skelmersdale Centre</v>
      </c>
      <c r="L11623" s="18"/>
      <c r="M11623" s="18" t="str">
        <f>IFERROR(VLOOKUP(LEFT(I11623,7)+0,'[1]_Redacted Trans'!B$1:C$65536,2,0),Q11623)</f>
        <v>FLOAT GLASS</v>
      </c>
      <c r="N11623" s="22" t="s">
        <v>110</v>
      </c>
      <c r="P11623" t="s">
        <v>5009</v>
      </c>
      <c r="Q11623" t="s">
        <v>22356</v>
      </c>
    </row>
    <row r="11624" spans="1:17" x14ac:dyDescent="0.2">
      <c r="A11624" s="3" t="s">
        <v>103</v>
      </c>
      <c r="B11624" s="3"/>
      <c r="C11624" s="18" t="s">
        <v>104</v>
      </c>
      <c r="D11624" s="18" t="s">
        <v>316</v>
      </c>
      <c r="E11624" s="18" t="s">
        <v>254</v>
      </c>
      <c r="F11624" s="18" t="s">
        <v>2782</v>
      </c>
      <c r="G11624" s="19">
        <v>44096</v>
      </c>
      <c r="H11624" s="20"/>
      <c r="I11624" s="20" t="s">
        <v>22357</v>
      </c>
      <c r="J11624" s="21">
        <v>14.28</v>
      </c>
      <c r="K11624" s="18" t="str">
        <f>IFERROR(VLOOKUP(LEFT(I11624,7)+0,'[1]_Redacted Trans'!B$1:C$65536,2,0),P11624)</f>
        <v>2117953 - Skelmersdale Centre</v>
      </c>
      <c r="L11624" s="18"/>
      <c r="M11624" s="18" t="str">
        <f>IFERROR(VLOOKUP(LEFT(I11624,7)+0,'[1]_Redacted Trans'!B$1:C$65536,2,0),Q11624)</f>
        <v>FLOAT GLASS`</v>
      </c>
      <c r="N11624" s="22" t="s">
        <v>110</v>
      </c>
      <c r="P11624" t="s">
        <v>5009</v>
      </c>
      <c r="Q11624" t="s">
        <v>22358</v>
      </c>
    </row>
    <row r="11625" spans="1:17" x14ac:dyDescent="0.2">
      <c r="A11625" s="3" t="s">
        <v>103</v>
      </c>
      <c r="B11625" s="3"/>
      <c r="C11625" s="18" t="s">
        <v>104</v>
      </c>
      <c r="D11625" s="18" t="s">
        <v>316</v>
      </c>
      <c r="E11625" s="18" t="s">
        <v>254</v>
      </c>
      <c r="F11625" s="18" t="s">
        <v>2782</v>
      </c>
      <c r="G11625" s="19">
        <v>44096</v>
      </c>
      <c r="H11625" s="20"/>
      <c r="I11625" s="20" t="s">
        <v>22359</v>
      </c>
      <c r="J11625" s="21">
        <v>22.85</v>
      </c>
      <c r="K11625" s="18" t="str">
        <f>IFERROR(VLOOKUP(LEFT(I11625,7)+0,'[1]_Redacted Trans'!B$1:C$65536,2,0),P11625)</f>
        <v>2117953 - Skelmersdale Centre</v>
      </c>
      <c r="L11625" s="18"/>
      <c r="M11625" s="18" t="str">
        <f>IFERROR(VLOOKUP(LEFT(I11625,7)+0,'[1]_Redacted Trans'!B$1:C$65536,2,0),Q11625)</f>
        <v>FLOAT GLASS</v>
      </c>
      <c r="N11625" s="22" t="s">
        <v>110</v>
      </c>
      <c r="P11625" t="s">
        <v>5009</v>
      </c>
      <c r="Q11625" t="s">
        <v>22356</v>
      </c>
    </row>
    <row r="11626" spans="1:17" x14ac:dyDescent="0.2">
      <c r="A11626" s="3" t="s">
        <v>103</v>
      </c>
      <c r="B11626" s="3"/>
      <c r="C11626" s="18" t="s">
        <v>104</v>
      </c>
      <c r="D11626" s="18" t="s">
        <v>316</v>
      </c>
      <c r="E11626" s="18" t="s">
        <v>254</v>
      </c>
      <c r="F11626" s="18" t="s">
        <v>2782</v>
      </c>
      <c r="G11626" s="19">
        <v>44096</v>
      </c>
      <c r="H11626" s="20"/>
      <c r="I11626" s="20" t="s">
        <v>22360</v>
      </c>
      <c r="J11626" s="21">
        <v>39.979999999999997</v>
      </c>
      <c r="K11626" s="18" t="str">
        <f>IFERROR(VLOOKUP(LEFT(I11626,7)+0,'[1]_Redacted Trans'!B$1:C$65536,2,0),P11626)</f>
        <v>2117953 - Skelmersdale Centre</v>
      </c>
      <c r="L11626" s="18"/>
      <c r="M11626" s="18" t="str">
        <f>IFERROR(VLOOKUP(LEFT(I11626,7)+0,'[1]_Redacted Trans'!B$1:C$65536,2,0),Q11626)</f>
        <v>GLASS</v>
      </c>
      <c r="N11626" s="22" t="s">
        <v>110</v>
      </c>
      <c r="P11626" t="s">
        <v>5009</v>
      </c>
      <c r="Q11626" t="s">
        <v>14776</v>
      </c>
    </row>
    <row r="11627" spans="1:17" x14ac:dyDescent="0.2">
      <c r="A11627" s="3" t="s">
        <v>103</v>
      </c>
      <c r="B11627" s="3"/>
      <c r="C11627" s="18" t="s">
        <v>104</v>
      </c>
      <c r="D11627" s="18" t="s">
        <v>316</v>
      </c>
      <c r="E11627" s="18" t="s">
        <v>254</v>
      </c>
      <c r="F11627" s="18" t="s">
        <v>2782</v>
      </c>
      <c r="G11627" s="19">
        <v>44096</v>
      </c>
      <c r="H11627" s="20"/>
      <c r="I11627" s="20" t="s">
        <v>22361</v>
      </c>
      <c r="J11627" s="21">
        <v>58.48</v>
      </c>
      <c r="K11627" s="18" t="str">
        <f>IFERROR(VLOOKUP(LEFT(I11627,7)+0,'[1]_Redacted Trans'!B$1:C$65536,2,0),P11627)</f>
        <v>2117953 - Skelmersdale Centre</v>
      </c>
      <c r="L11627" s="18"/>
      <c r="M11627" s="18" t="str">
        <f>IFERROR(VLOOKUP(LEFT(I11627,7)+0,'[1]_Redacted Trans'!B$1:C$65536,2,0),Q11627)</f>
        <v>GLASS`</v>
      </c>
      <c r="N11627" s="22" t="s">
        <v>110</v>
      </c>
      <c r="P11627" t="s">
        <v>5009</v>
      </c>
      <c r="Q11627" t="s">
        <v>22362</v>
      </c>
    </row>
    <row r="11628" spans="1:17" x14ac:dyDescent="0.2">
      <c r="A11628" s="3" t="s">
        <v>103</v>
      </c>
      <c r="B11628" s="3"/>
      <c r="C11628" s="18" t="s">
        <v>104</v>
      </c>
      <c r="D11628" s="18" t="s">
        <v>316</v>
      </c>
      <c r="E11628" s="18" t="s">
        <v>254</v>
      </c>
      <c r="F11628" s="18" t="s">
        <v>2782</v>
      </c>
      <c r="G11628" s="19">
        <v>44096</v>
      </c>
      <c r="H11628" s="20"/>
      <c r="I11628" s="20" t="s">
        <v>22363</v>
      </c>
      <c r="J11628" s="21">
        <v>5.3</v>
      </c>
      <c r="K11628" s="18" t="str">
        <f>IFERROR(VLOOKUP(LEFT(I11628,7)+0,'[1]_Redacted Trans'!B$1:C$65536,2,0),P11628)</f>
        <v>2117953 - Skelmersdale Centre</v>
      </c>
      <c r="L11628" s="18"/>
      <c r="M11628" s="18" t="str">
        <f>IFERROR(VLOOKUP(LEFT(I11628,7)+0,'[1]_Redacted Trans'!B$1:C$65536,2,0),Q11628)</f>
        <v>WINDOW ITEM</v>
      </c>
      <c r="N11628" s="22" t="s">
        <v>110</v>
      </c>
      <c r="P11628" t="s">
        <v>5009</v>
      </c>
      <c r="Q11628" t="s">
        <v>22364</v>
      </c>
    </row>
    <row r="11629" spans="1:17" x14ac:dyDescent="0.2">
      <c r="A11629" s="3" t="s">
        <v>103</v>
      </c>
      <c r="B11629" s="3"/>
      <c r="C11629" s="18" t="s">
        <v>104</v>
      </c>
      <c r="D11629" s="18" t="s">
        <v>316</v>
      </c>
      <c r="E11629" s="18" t="s">
        <v>254</v>
      </c>
      <c r="F11629" s="18" t="s">
        <v>408</v>
      </c>
      <c r="G11629" s="19">
        <v>44070</v>
      </c>
      <c r="H11629" s="20"/>
      <c r="I11629" s="20" t="s">
        <v>22365</v>
      </c>
      <c r="J11629" s="21">
        <v>34.33</v>
      </c>
      <c r="K11629" s="18" t="str">
        <f>IFERROR(VLOOKUP(LEFT(I11629,7)+0,'[1]_Redacted Trans'!B$1:C$65536,2,0),P11629)</f>
        <v>2117953 - Skelmersdale Centre</v>
      </c>
      <c r="L11629" s="18"/>
      <c r="M11629" s="18" t="str">
        <f>IFERROR(VLOOKUP(LEFT(I11629,7)+0,'[1]_Redacted Trans'!B$1:C$65536,2,0),Q11629)</f>
        <v>WINDOW HANDLE</v>
      </c>
      <c r="N11629" s="22" t="s">
        <v>110</v>
      </c>
      <c r="P11629" t="s">
        <v>5009</v>
      </c>
      <c r="Q11629" t="s">
        <v>13689</v>
      </c>
    </row>
    <row r="11630" spans="1:17" x14ac:dyDescent="0.2">
      <c r="A11630" s="3" t="s">
        <v>103</v>
      </c>
      <c r="B11630" s="3"/>
      <c r="C11630" s="18" t="s">
        <v>104</v>
      </c>
      <c r="D11630" s="18" t="s">
        <v>316</v>
      </c>
      <c r="E11630" s="18" t="s">
        <v>254</v>
      </c>
      <c r="F11630" s="18" t="s">
        <v>408</v>
      </c>
      <c r="G11630" s="19">
        <v>44096</v>
      </c>
      <c r="H11630" s="20"/>
      <c r="I11630" s="20" t="s">
        <v>22366</v>
      </c>
      <c r="J11630" s="21">
        <v>15.53</v>
      </c>
      <c r="K11630" s="18" t="str">
        <f>IFERROR(VLOOKUP(LEFT(I11630,7)+0,'[1]_Redacted Trans'!B$1:C$65536,2,0),P11630)</f>
        <v>2117953 - Skelmersdale Centre</v>
      </c>
      <c r="L11630" s="18"/>
      <c r="M11630" s="18" t="str">
        <f>IFERROR(VLOOKUP(LEFT(I11630,7)+0,'[1]_Redacted Trans'!B$1:C$65536,2,0),Q11630)</f>
        <v>HINGES</v>
      </c>
      <c r="N11630" s="22" t="s">
        <v>110</v>
      </c>
      <c r="P11630" t="s">
        <v>5009</v>
      </c>
      <c r="Q11630" t="s">
        <v>8598</v>
      </c>
    </row>
    <row r="11631" spans="1:17" x14ac:dyDescent="0.2">
      <c r="A11631" s="3" t="s">
        <v>103</v>
      </c>
      <c r="B11631" s="3"/>
      <c r="C11631" s="18" t="s">
        <v>104</v>
      </c>
      <c r="D11631" s="18" t="s">
        <v>168</v>
      </c>
      <c r="E11631" s="18" t="s">
        <v>128</v>
      </c>
      <c r="F11631" s="18" t="s">
        <v>129</v>
      </c>
      <c r="G11631" s="19">
        <v>44096</v>
      </c>
      <c r="H11631" s="20" t="s">
        <v>21553</v>
      </c>
      <c r="I11631" s="20" t="s">
        <v>22367</v>
      </c>
      <c r="J11631" s="21">
        <v>2030</v>
      </c>
      <c r="K11631" s="18" t="str">
        <f>IFERROR(VLOOKUP(LEFT(I11631,7)+0,'[1]_Redacted Trans'!B$1:C$65536,2,0),P11631)</f>
        <v>2115078 - Pink Palace Hotel LTD</v>
      </c>
      <c r="L11631" s="18"/>
      <c r="M11631" s="18" t="str">
        <f>IFERROR(VLOOKUP(LEFT(I11631,7)+0,'[1]_Redacted Trans'!B$1:C$65536,2,0),Q11631)</f>
        <v>6B 17/08/20 to 14/09/20</v>
      </c>
      <c r="N11631" s="22" t="s">
        <v>110</v>
      </c>
      <c r="P11631" t="s">
        <v>17579</v>
      </c>
      <c r="Q11631" t="s">
        <v>22368</v>
      </c>
    </row>
    <row r="11632" spans="1:17" x14ac:dyDescent="0.2">
      <c r="A11632" s="3" t="s">
        <v>103</v>
      </c>
      <c r="B11632" s="3"/>
      <c r="C11632" s="18" t="s">
        <v>104</v>
      </c>
      <c r="D11632" s="18" t="s">
        <v>168</v>
      </c>
      <c r="E11632" s="18" t="s">
        <v>128</v>
      </c>
      <c r="F11632" s="18" t="s">
        <v>129</v>
      </c>
      <c r="G11632" s="19">
        <v>44096</v>
      </c>
      <c r="H11632" s="20" t="s">
        <v>21553</v>
      </c>
      <c r="I11632" s="20" t="s">
        <v>22369</v>
      </c>
      <c r="J11632" s="21">
        <v>2030</v>
      </c>
      <c r="K11632" s="18" t="str">
        <f>IFERROR(VLOOKUP(LEFT(I11632,7)+0,'[1]_Redacted Trans'!B$1:C$65536,2,0),P11632)</f>
        <v>2115078 - Pink Palace Hotel LTD</v>
      </c>
      <c r="L11632" s="18"/>
      <c r="M11632" s="18" t="str">
        <f>IFERROR(VLOOKUP(LEFT(I11632,7)+0,'[1]_Redacted Trans'!B$1:C$65536,2,0),Q11632)</f>
        <v>7B 17/08/20 to 14/09/20</v>
      </c>
      <c r="N11632" s="22" t="s">
        <v>110</v>
      </c>
      <c r="P11632" t="s">
        <v>17579</v>
      </c>
      <c r="Q11632" t="s">
        <v>22370</v>
      </c>
    </row>
    <row r="11633" spans="1:17" x14ac:dyDescent="0.2">
      <c r="A11633" s="3" t="s">
        <v>103</v>
      </c>
      <c r="B11633" s="3"/>
      <c r="C11633" s="18" t="s">
        <v>104</v>
      </c>
      <c r="D11633" s="18" t="s">
        <v>168</v>
      </c>
      <c r="E11633" s="18" t="s">
        <v>128</v>
      </c>
      <c r="F11633" s="18" t="s">
        <v>129</v>
      </c>
      <c r="G11633" s="19">
        <v>44096</v>
      </c>
      <c r="H11633" s="20" t="s">
        <v>21553</v>
      </c>
      <c r="I11633" s="20" t="s">
        <v>22371</v>
      </c>
      <c r="J11633" s="21">
        <v>2485.59</v>
      </c>
      <c r="K11633" s="18" t="str">
        <f>IFERROR(VLOOKUP(LEFT(I11633,7)+0,'[1]_Redacted Trans'!B$1:C$65536,2,0),P11633)</f>
        <v>2115078 - Pink Palace Hotel LTD</v>
      </c>
      <c r="L11633" s="18"/>
      <c r="M11633" s="18" t="str">
        <f>IFERROR(VLOOKUP(LEFT(I11633,7)+0,'[1]_Redacted Trans'!B$1:C$65536,2,0),Q11633)</f>
        <v>5A 17/08/20 to 14/09/20</v>
      </c>
      <c r="N11633" s="22" t="s">
        <v>110</v>
      </c>
      <c r="P11633" t="s">
        <v>17579</v>
      </c>
      <c r="Q11633" t="s">
        <v>22372</v>
      </c>
    </row>
    <row r="11634" spans="1:17" x14ac:dyDescent="0.2">
      <c r="A11634" s="3" t="s">
        <v>103</v>
      </c>
      <c r="B11634" s="3"/>
      <c r="C11634" s="18" t="s">
        <v>104</v>
      </c>
      <c r="D11634" s="18" t="s">
        <v>168</v>
      </c>
      <c r="E11634" s="18" t="s">
        <v>128</v>
      </c>
      <c r="F11634" s="18" t="s">
        <v>129</v>
      </c>
      <c r="G11634" s="19">
        <v>44096</v>
      </c>
      <c r="H11634" s="20" t="s">
        <v>21553</v>
      </c>
      <c r="I11634" s="20" t="s">
        <v>22373</v>
      </c>
      <c r="J11634" s="21">
        <v>2485.59</v>
      </c>
      <c r="K11634" s="18" t="str">
        <f>IFERROR(VLOOKUP(LEFT(I11634,7)+0,'[1]_Redacted Trans'!B$1:C$65536,2,0),P11634)</f>
        <v>2115078 - Pink Palace Hotel LTD</v>
      </c>
      <c r="L11634" s="18"/>
      <c r="M11634" s="18" t="str">
        <f>IFERROR(VLOOKUP(LEFT(I11634,7)+0,'[1]_Redacted Trans'!B$1:C$65536,2,0),Q11634)</f>
        <v>7A 17/08/20 to 14/09/20</v>
      </c>
      <c r="N11634" s="22" t="s">
        <v>110</v>
      </c>
      <c r="P11634" t="s">
        <v>17579</v>
      </c>
      <c r="Q11634" t="s">
        <v>22374</v>
      </c>
    </row>
    <row r="11635" spans="1:17" x14ac:dyDescent="0.2">
      <c r="A11635" s="3" t="s">
        <v>103</v>
      </c>
      <c r="B11635" s="3"/>
      <c r="C11635" s="18" t="s">
        <v>104</v>
      </c>
      <c r="D11635" s="18" t="s">
        <v>168</v>
      </c>
      <c r="E11635" s="18" t="s">
        <v>128</v>
      </c>
      <c r="F11635" s="18" t="s">
        <v>129</v>
      </c>
      <c r="G11635" s="19">
        <v>44096</v>
      </c>
      <c r="H11635" s="20" t="s">
        <v>21553</v>
      </c>
      <c r="I11635" s="20" t="s">
        <v>22375</v>
      </c>
      <c r="J11635" s="21">
        <v>2030</v>
      </c>
      <c r="K11635" s="18" t="str">
        <f>IFERROR(VLOOKUP(LEFT(I11635,7)+0,'[1]_Redacted Trans'!B$1:C$65536,2,0),P11635)</f>
        <v>2115078 - Pink Palace Hotel LTD</v>
      </c>
      <c r="L11635" s="18"/>
      <c r="M11635" s="18" t="str">
        <f>IFERROR(VLOOKUP(LEFT(I11635,7)+0,'[1]_Redacted Trans'!B$1:C$65536,2,0),Q11635)</f>
        <v>5B 17/08/20 t0 14/09/20</v>
      </c>
      <c r="N11635" s="22" t="s">
        <v>110</v>
      </c>
      <c r="P11635" t="s">
        <v>17579</v>
      </c>
      <c r="Q11635" t="s">
        <v>22376</v>
      </c>
    </row>
    <row r="11636" spans="1:17" x14ac:dyDescent="0.2">
      <c r="A11636" s="3" t="s">
        <v>103</v>
      </c>
      <c r="B11636" s="3"/>
      <c r="C11636" s="18" t="s">
        <v>104</v>
      </c>
      <c r="D11636" s="18" t="s">
        <v>316</v>
      </c>
      <c r="E11636" s="18" t="s">
        <v>254</v>
      </c>
      <c r="F11636" s="18" t="s">
        <v>793</v>
      </c>
      <c r="G11636" s="19">
        <v>44096</v>
      </c>
      <c r="H11636" s="20" t="s">
        <v>22377</v>
      </c>
      <c r="I11636" s="20" t="s">
        <v>22378</v>
      </c>
      <c r="J11636" s="21">
        <v>12.43</v>
      </c>
      <c r="K11636" s="18" t="str">
        <f>IFERROR(VLOOKUP(LEFT(I11636,7)+0,'[1]_Redacted Trans'!B$1:C$65536,2,0),P11636)</f>
        <v>2101265 - Silverton Aggregates Ltd</v>
      </c>
      <c r="L11636" s="18"/>
      <c r="M11636" s="18" t="str">
        <f>IFERROR(VLOOKUP(LEFT(I11636,7)+0,'[1]_Redacted Trans'!B$1:C$65536,2,0),Q11636)</f>
        <v>BATTEN &amp; SCREWS</v>
      </c>
      <c r="N11636" s="22" t="s">
        <v>110</v>
      </c>
      <c r="P11636" t="s">
        <v>1594</v>
      </c>
      <c r="Q11636" t="s">
        <v>22379</v>
      </c>
    </row>
    <row r="11637" spans="1:17" x14ac:dyDescent="0.2">
      <c r="A11637" s="3" t="s">
        <v>103</v>
      </c>
      <c r="B11637" s="3"/>
      <c r="C11637" s="18" t="s">
        <v>104</v>
      </c>
      <c r="D11637" s="18" t="s">
        <v>316</v>
      </c>
      <c r="E11637" s="18" t="s">
        <v>899</v>
      </c>
      <c r="F11637" s="18" t="s">
        <v>900</v>
      </c>
      <c r="G11637" s="19">
        <v>44096</v>
      </c>
      <c r="H11637" s="20" t="s">
        <v>22377</v>
      </c>
      <c r="I11637" s="20" t="s">
        <v>22380</v>
      </c>
      <c r="J11637" s="21">
        <v>10.58</v>
      </c>
      <c r="K11637" s="18" t="str">
        <f>IFERROR(VLOOKUP(LEFT(I11637,7)+0,'[1]_Redacted Trans'!B$1:C$65536,2,0),P11637)</f>
        <v>2101265 - Silverton Aggregates Ltd</v>
      </c>
      <c r="L11637" s="18"/>
      <c r="M11637" s="18" t="str">
        <f>IFERROR(VLOOKUP(LEFT(I11637,7)+0,'[1]_Redacted Trans'!B$1:C$65536,2,0),Q11637)</f>
        <v>PLASTERBOARD</v>
      </c>
      <c r="N11637" s="22" t="s">
        <v>110</v>
      </c>
      <c r="P11637" t="s">
        <v>1594</v>
      </c>
      <c r="Q11637" t="s">
        <v>20282</v>
      </c>
    </row>
    <row r="11638" spans="1:17" x14ac:dyDescent="0.2">
      <c r="A11638" s="3" t="s">
        <v>103</v>
      </c>
      <c r="B11638" s="3"/>
      <c r="C11638" s="18" t="s">
        <v>104</v>
      </c>
      <c r="D11638" s="18" t="s">
        <v>316</v>
      </c>
      <c r="E11638" s="18" t="s">
        <v>254</v>
      </c>
      <c r="F11638" s="18" t="s">
        <v>793</v>
      </c>
      <c r="G11638" s="19">
        <v>44096</v>
      </c>
      <c r="H11638" s="20" t="s">
        <v>22377</v>
      </c>
      <c r="I11638" s="20" t="s">
        <v>22381</v>
      </c>
      <c r="J11638" s="21">
        <v>1.53</v>
      </c>
      <c r="K11638" s="18" t="str">
        <f>IFERROR(VLOOKUP(LEFT(I11638,7)+0,'[1]_Redacted Trans'!B$1:C$65536,2,0),P11638)</f>
        <v>2101265 - Silverton Aggregates Ltd</v>
      </c>
      <c r="L11638" s="18"/>
      <c r="M11638" s="18" t="str">
        <f>IFERROR(VLOOKUP(LEFT(I11638,7)+0,'[1]_Redacted Trans'!B$1:C$65536,2,0),Q11638)</f>
        <v>BATTEN</v>
      </c>
      <c r="N11638" s="22" t="s">
        <v>110</v>
      </c>
      <c r="P11638" t="s">
        <v>1594</v>
      </c>
      <c r="Q11638" t="s">
        <v>22382</v>
      </c>
    </row>
    <row r="11639" spans="1:17" x14ac:dyDescent="0.2">
      <c r="A11639" s="3" t="s">
        <v>103</v>
      </c>
      <c r="B11639" s="3"/>
      <c r="C11639" s="18" t="s">
        <v>104</v>
      </c>
      <c r="D11639" s="18" t="s">
        <v>316</v>
      </c>
      <c r="E11639" s="18" t="s">
        <v>842</v>
      </c>
      <c r="F11639" s="18" t="s">
        <v>2145</v>
      </c>
      <c r="G11639" s="19">
        <v>44096</v>
      </c>
      <c r="H11639" s="20" t="s">
        <v>22377</v>
      </c>
      <c r="I11639" s="20" t="s">
        <v>22383</v>
      </c>
      <c r="J11639" s="21">
        <v>42.43</v>
      </c>
      <c r="K11639" s="18" t="str">
        <f>IFERROR(VLOOKUP(LEFT(I11639,7)+0,'[1]_Redacted Trans'!B$1:C$65536,2,0),P11639)</f>
        <v>2101265 - Silverton Aggregates Ltd</v>
      </c>
      <c r="L11639" s="18"/>
      <c r="M11639" s="18" t="str">
        <f>IFERROR(VLOOKUP(LEFT(I11639,7)+0,'[1]_Redacted Trans'!B$1:C$65536,2,0),Q11639)</f>
        <v>BALLAST</v>
      </c>
      <c r="N11639" s="22" t="s">
        <v>110</v>
      </c>
      <c r="P11639" t="s">
        <v>1594</v>
      </c>
      <c r="Q11639" t="s">
        <v>4168</v>
      </c>
    </row>
    <row r="11640" spans="1:17" x14ac:dyDescent="0.2">
      <c r="A11640" s="3" t="s">
        <v>103</v>
      </c>
      <c r="B11640" s="3"/>
      <c r="C11640" s="18" t="s">
        <v>104</v>
      </c>
      <c r="D11640" s="18" t="s">
        <v>316</v>
      </c>
      <c r="E11640" s="18" t="s">
        <v>254</v>
      </c>
      <c r="F11640" s="18" t="s">
        <v>408</v>
      </c>
      <c r="G11640" s="19">
        <v>44096</v>
      </c>
      <c r="H11640" s="20" t="s">
        <v>22377</v>
      </c>
      <c r="I11640" s="20" t="s">
        <v>22384</v>
      </c>
      <c r="J11640" s="21">
        <v>52.22</v>
      </c>
      <c r="K11640" s="18" t="str">
        <f>IFERROR(VLOOKUP(LEFT(I11640,7)+0,'[1]_Redacted Trans'!B$1:C$65536,2,0),P11640)</f>
        <v>2101265 - Silverton Aggregates Ltd</v>
      </c>
      <c r="L11640" s="18"/>
      <c r="M11640" s="18" t="str">
        <f>IFERROR(VLOOKUP(LEFT(I11640,7)+0,'[1]_Redacted Trans'!B$1:C$65536,2,0),Q11640)</f>
        <v>PLASTERBOARD</v>
      </c>
      <c r="N11640" s="22" t="s">
        <v>110</v>
      </c>
      <c r="P11640" t="s">
        <v>1594</v>
      </c>
      <c r="Q11640" t="s">
        <v>20282</v>
      </c>
    </row>
    <row r="11641" spans="1:17" x14ac:dyDescent="0.2">
      <c r="A11641" s="3" t="s">
        <v>103</v>
      </c>
      <c r="B11641" s="3"/>
      <c r="C11641" s="18" t="s">
        <v>104</v>
      </c>
      <c r="D11641" s="18" t="s">
        <v>316</v>
      </c>
      <c r="E11641" s="18" t="s">
        <v>254</v>
      </c>
      <c r="F11641" s="18" t="s">
        <v>435</v>
      </c>
      <c r="G11641" s="19">
        <v>44096</v>
      </c>
      <c r="H11641" s="20" t="s">
        <v>21866</v>
      </c>
      <c r="I11641" s="20" t="s">
        <v>22385</v>
      </c>
      <c r="J11641" s="21">
        <v>20.96</v>
      </c>
      <c r="K11641" s="18" t="str">
        <f>IFERROR(VLOOKUP(LEFT(I11641,7)+0,'[1]_Redacted Trans'!B$1:C$65536,2,0),P11641)</f>
        <v>2101265 - Silverton Aggregates Ltd</v>
      </c>
      <c r="L11641" s="18"/>
      <c r="M11641" s="18" t="str">
        <f>IFERROR(VLOOKUP(LEFT(I11641,7)+0,'[1]_Redacted Trans'!B$1:C$65536,2,0),Q11641)</f>
        <v>VARIOUS</v>
      </c>
      <c r="N11641" s="22" t="s">
        <v>110</v>
      </c>
      <c r="P11641" t="s">
        <v>1594</v>
      </c>
      <c r="Q11641" t="s">
        <v>2359</v>
      </c>
    </row>
    <row r="11642" spans="1:17" x14ac:dyDescent="0.2">
      <c r="A11642" s="3" t="s">
        <v>103</v>
      </c>
      <c r="B11642" s="3"/>
      <c r="C11642" s="18" t="s">
        <v>104</v>
      </c>
      <c r="D11642" s="18" t="s">
        <v>168</v>
      </c>
      <c r="E11642" s="18" t="s">
        <v>254</v>
      </c>
      <c r="F11642" s="18" t="s">
        <v>422</v>
      </c>
      <c r="G11642" s="19">
        <v>44096</v>
      </c>
      <c r="H11642" s="20" t="s">
        <v>22386</v>
      </c>
      <c r="I11642" s="20" t="s">
        <v>22387</v>
      </c>
      <c r="J11642" s="21">
        <v>60</v>
      </c>
      <c r="K11642" s="18" t="str">
        <f>IFERROR(VLOOKUP(LEFT(I11642,7)+0,'[1]_Redacted Trans'!B$1:C$65536,2,0),P11642)</f>
        <v>REDACTED PERSONAL DATA</v>
      </c>
      <c r="L11642" s="18"/>
      <c r="M11642" s="18" t="str">
        <f>IFERROR(VLOOKUP(LEFT(I11642,7)+0,'[1]_Redacted Trans'!B$1:C$65536,2,0),Q11642)</f>
        <v>REDACTED PERSONAL DATA</v>
      </c>
      <c r="N11642" s="22" t="s">
        <v>110</v>
      </c>
      <c r="P11642" t="s">
        <v>143</v>
      </c>
      <c r="Q11642" t="s">
        <v>143</v>
      </c>
    </row>
    <row r="11643" spans="1:17" x14ac:dyDescent="0.2">
      <c r="A11643" s="3" t="s">
        <v>103</v>
      </c>
      <c r="B11643" s="3"/>
      <c r="C11643" s="18" t="s">
        <v>104</v>
      </c>
      <c r="D11643" s="18" t="s">
        <v>168</v>
      </c>
      <c r="E11643" s="18" t="s">
        <v>254</v>
      </c>
      <c r="F11643" s="18" t="s">
        <v>422</v>
      </c>
      <c r="G11643" s="19">
        <v>44096</v>
      </c>
      <c r="H11643" s="20" t="s">
        <v>22388</v>
      </c>
      <c r="I11643" s="20" t="s">
        <v>22389</v>
      </c>
      <c r="J11643" s="21">
        <v>60</v>
      </c>
      <c r="K11643" s="18" t="str">
        <f>IFERROR(VLOOKUP(LEFT(I11643,7)+0,'[1]_Redacted Trans'!B$1:C$65536,2,0),P11643)</f>
        <v>REDACTED PERSONAL DATA</v>
      </c>
      <c r="L11643" s="18"/>
      <c r="M11643" s="18" t="str">
        <f>IFERROR(VLOOKUP(LEFT(I11643,7)+0,'[1]_Redacted Trans'!B$1:C$65536,2,0),Q11643)</f>
        <v>REDACTED PERSONAL DATA</v>
      </c>
      <c r="N11643" s="22" t="s">
        <v>110</v>
      </c>
      <c r="P11643" t="s">
        <v>143</v>
      </c>
      <c r="Q11643" t="s">
        <v>143</v>
      </c>
    </row>
    <row r="11644" spans="1:17" x14ac:dyDescent="0.2">
      <c r="A11644" s="3" t="s">
        <v>103</v>
      </c>
      <c r="B11644" s="3"/>
      <c r="C11644" s="18" t="s">
        <v>104</v>
      </c>
      <c r="D11644" s="18" t="s">
        <v>168</v>
      </c>
      <c r="E11644" s="18" t="s">
        <v>254</v>
      </c>
      <c r="F11644" s="18" t="s">
        <v>422</v>
      </c>
      <c r="G11644" s="19">
        <v>44096</v>
      </c>
      <c r="H11644" s="20" t="s">
        <v>22390</v>
      </c>
      <c r="I11644" s="20" t="s">
        <v>22391</v>
      </c>
      <c r="J11644" s="21">
        <v>143</v>
      </c>
      <c r="K11644" s="18" t="str">
        <f>IFERROR(VLOOKUP(LEFT(I11644,7)+0,'[1]_Redacted Trans'!B$1:C$65536,2,0),P11644)</f>
        <v>REDACTED PERSONAL DATA</v>
      </c>
      <c r="L11644" s="18"/>
      <c r="M11644" s="18" t="str">
        <f>IFERROR(VLOOKUP(LEFT(I11644,7)+0,'[1]_Redacted Trans'!B$1:C$65536,2,0),Q11644)</f>
        <v>REDACTED PERSONAL DATA</v>
      </c>
      <c r="N11644" s="22" t="s">
        <v>110</v>
      </c>
      <c r="P11644" t="s">
        <v>143</v>
      </c>
      <c r="Q11644" t="s">
        <v>143</v>
      </c>
    </row>
    <row r="11645" spans="1:17" x14ac:dyDescent="0.2">
      <c r="A11645" s="3" t="s">
        <v>103</v>
      </c>
      <c r="B11645" s="3"/>
      <c r="C11645" s="18" t="s">
        <v>104</v>
      </c>
      <c r="D11645" s="18" t="s">
        <v>168</v>
      </c>
      <c r="E11645" s="18" t="s">
        <v>254</v>
      </c>
      <c r="F11645" s="18" t="s">
        <v>422</v>
      </c>
      <c r="G11645" s="19">
        <v>44096</v>
      </c>
      <c r="H11645" s="20" t="s">
        <v>22392</v>
      </c>
      <c r="I11645" s="20" t="s">
        <v>22393</v>
      </c>
      <c r="J11645" s="21">
        <v>60</v>
      </c>
      <c r="K11645" s="18" t="str">
        <f>IFERROR(VLOOKUP(LEFT(I11645,7)+0,'[1]_Redacted Trans'!B$1:C$65536,2,0),P11645)</f>
        <v>REDACTED PERSONAL DATA</v>
      </c>
      <c r="L11645" s="18"/>
      <c r="M11645" s="18" t="str">
        <f>IFERROR(VLOOKUP(LEFT(I11645,7)+0,'[1]_Redacted Trans'!B$1:C$65536,2,0),Q11645)</f>
        <v>REDACTED PERSONAL DATA</v>
      </c>
      <c r="N11645" s="22" t="s">
        <v>110</v>
      </c>
      <c r="P11645" t="s">
        <v>143</v>
      </c>
      <c r="Q11645" t="s">
        <v>143</v>
      </c>
    </row>
    <row r="11646" spans="1:17" x14ac:dyDescent="0.2">
      <c r="A11646" s="3" t="s">
        <v>103</v>
      </c>
      <c r="B11646" s="3"/>
      <c r="C11646" s="18" t="s">
        <v>104</v>
      </c>
      <c r="D11646" s="18" t="s">
        <v>168</v>
      </c>
      <c r="E11646" s="18" t="s">
        <v>254</v>
      </c>
      <c r="F11646" s="18" t="s">
        <v>422</v>
      </c>
      <c r="G11646" s="19">
        <v>44096</v>
      </c>
      <c r="H11646" s="20" t="s">
        <v>22394</v>
      </c>
      <c r="I11646" s="20" t="s">
        <v>22395</v>
      </c>
      <c r="J11646" s="21">
        <v>75.8</v>
      </c>
      <c r="K11646" s="18" t="str">
        <f>IFERROR(VLOOKUP(LEFT(I11646,7)+0,'[1]_Redacted Trans'!B$1:C$65536,2,0),P11646)</f>
        <v>REDACTED PERSONAL DATA</v>
      </c>
      <c r="L11646" s="18"/>
      <c r="M11646" s="18" t="str">
        <f>IFERROR(VLOOKUP(LEFT(I11646,7)+0,'[1]_Redacted Trans'!B$1:C$65536,2,0),Q11646)</f>
        <v>REDACTED PERSONAL DATA</v>
      </c>
      <c r="N11646" s="22" t="s">
        <v>110</v>
      </c>
      <c r="P11646" t="s">
        <v>143</v>
      </c>
      <c r="Q11646" t="s">
        <v>143</v>
      </c>
    </row>
    <row r="11647" spans="1:17" x14ac:dyDescent="0.2">
      <c r="A11647" s="3" t="s">
        <v>103</v>
      </c>
      <c r="B11647" s="3"/>
      <c r="C11647" s="18" t="s">
        <v>104</v>
      </c>
      <c r="D11647" s="18" t="s">
        <v>168</v>
      </c>
      <c r="E11647" s="18" t="s">
        <v>254</v>
      </c>
      <c r="F11647" s="18" t="s">
        <v>422</v>
      </c>
      <c r="G11647" s="19">
        <v>44096</v>
      </c>
      <c r="H11647" s="20" t="s">
        <v>22396</v>
      </c>
      <c r="I11647" s="20" t="s">
        <v>22397</v>
      </c>
      <c r="J11647" s="21">
        <v>238.8</v>
      </c>
      <c r="K11647" s="18" t="str">
        <f>IFERROR(VLOOKUP(LEFT(I11647,7)+0,'[1]_Redacted Trans'!B$1:C$65536,2,0),P11647)</f>
        <v>REDACTED PERSONAL DATA</v>
      </c>
      <c r="L11647" s="18"/>
      <c r="M11647" s="18" t="str">
        <f>IFERROR(VLOOKUP(LEFT(I11647,7)+0,'[1]_Redacted Trans'!B$1:C$65536,2,0),Q11647)</f>
        <v>REDACTED PERSONAL DATA</v>
      </c>
      <c r="N11647" s="22" t="s">
        <v>110</v>
      </c>
      <c r="P11647" t="s">
        <v>143</v>
      </c>
      <c r="Q11647" t="s">
        <v>143</v>
      </c>
    </row>
    <row r="11648" spans="1:17" x14ac:dyDescent="0.2">
      <c r="A11648" s="3" t="s">
        <v>103</v>
      </c>
      <c r="B11648" s="3"/>
      <c r="C11648" s="18" t="s">
        <v>104</v>
      </c>
      <c r="D11648" s="18" t="s">
        <v>182</v>
      </c>
      <c r="E11648" s="18" t="s">
        <v>2087</v>
      </c>
      <c r="F11648" s="18" t="s">
        <v>281</v>
      </c>
      <c r="G11648" s="19">
        <v>44096</v>
      </c>
      <c r="H11648" s="20" t="s">
        <v>5038</v>
      </c>
      <c r="I11648" s="20" t="s">
        <v>22398</v>
      </c>
      <c r="J11648" s="21">
        <v>275</v>
      </c>
      <c r="K11648" s="18" t="str">
        <f>IFERROR(VLOOKUP(LEFT(I11648,7)+0,'[1]_Redacted Trans'!B$1:C$65536,2,0),P11648)</f>
        <v>2113536 - Newsquest Media Group</v>
      </c>
      <c r="L11648" s="18"/>
      <c r="M11648" s="18" t="str">
        <f>IFERROR(VLOOKUP(LEFT(I11648,7)+0,'[1]_Redacted Trans'!B$1:C$65536,2,0),Q11648)</f>
        <v>COL1777675 Covid campaign</v>
      </c>
      <c r="N11648" s="22" t="s">
        <v>110</v>
      </c>
      <c r="P11648" t="s">
        <v>506</v>
      </c>
      <c r="Q11648" t="s">
        <v>22399</v>
      </c>
    </row>
    <row r="11649" spans="1:17" x14ac:dyDescent="0.2">
      <c r="A11649" s="3" t="s">
        <v>103</v>
      </c>
      <c r="B11649" s="3"/>
      <c r="C11649" s="18" t="s">
        <v>104</v>
      </c>
      <c r="D11649" s="18" t="s">
        <v>182</v>
      </c>
      <c r="E11649" s="18" t="s">
        <v>2087</v>
      </c>
      <c r="F11649" s="18" t="s">
        <v>281</v>
      </c>
      <c r="G11649" s="19">
        <v>44096</v>
      </c>
      <c r="H11649" s="20" t="s">
        <v>5038</v>
      </c>
      <c r="I11649" s="20" t="s">
        <v>22400</v>
      </c>
      <c r="J11649" s="21">
        <v>1462.66</v>
      </c>
      <c r="K11649" s="18" t="str">
        <f>IFERROR(VLOOKUP(LEFT(I11649,7)+0,'[1]_Redacted Trans'!B$1:C$65536,2,0),P11649)</f>
        <v>2113536 - Newsquest Media Group</v>
      </c>
      <c r="L11649" s="18"/>
      <c r="M11649" s="18" t="str">
        <f>IFERROR(VLOOKUP(LEFT(I11649,7)+0,'[1]_Redacted Trans'!B$1:C$65536,2,0),Q11649)</f>
        <v>COL1778123 Covid campaign</v>
      </c>
      <c r="N11649" s="22" t="s">
        <v>110</v>
      </c>
      <c r="P11649" t="s">
        <v>506</v>
      </c>
      <c r="Q11649" t="s">
        <v>22401</v>
      </c>
    </row>
    <row r="11650" spans="1:17" x14ac:dyDescent="0.2">
      <c r="A11650" s="3" t="s">
        <v>103</v>
      </c>
      <c r="B11650" s="3"/>
      <c r="C11650" s="18" t="s">
        <v>104</v>
      </c>
      <c r="D11650" s="18" t="s">
        <v>182</v>
      </c>
      <c r="E11650" s="18" t="s">
        <v>2087</v>
      </c>
      <c r="F11650" s="18" t="s">
        <v>281</v>
      </c>
      <c r="G11650" s="19">
        <v>44096</v>
      </c>
      <c r="H11650" s="20" t="s">
        <v>5038</v>
      </c>
      <c r="I11650" s="20" t="s">
        <v>22402</v>
      </c>
      <c r="J11650" s="21">
        <v>1100</v>
      </c>
      <c r="K11650" s="18" t="str">
        <f>IFERROR(VLOOKUP(LEFT(I11650,7)+0,'[1]_Redacted Trans'!B$1:C$65536,2,0),P11650)</f>
        <v>2113536 - Newsquest Media Group</v>
      </c>
      <c r="L11650" s="18"/>
      <c r="M11650" s="18" t="str">
        <f>IFERROR(VLOOKUP(LEFT(I11650,7)+0,'[1]_Redacted Trans'!B$1:C$65536,2,0),Q11650)</f>
        <v>BAB1777216 Covid campaign</v>
      </c>
      <c r="N11650" s="22" t="s">
        <v>110</v>
      </c>
      <c r="P11650" t="s">
        <v>506</v>
      </c>
      <c r="Q11650" t="s">
        <v>22403</v>
      </c>
    </row>
    <row r="11651" spans="1:17" x14ac:dyDescent="0.2">
      <c r="A11651" s="3" t="s">
        <v>103</v>
      </c>
      <c r="B11651" s="3"/>
      <c r="C11651" s="18" t="s">
        <v>104</v>
      </c>
      <c r="D11651" s="18" t="s">
        <v>182</v>
      </c>
      <c r="E11651" s="18" t="s">
        <v>2087</v>
      </c>
      <c r="F11651" s="18" t="s">
        <v>281</v>
      </c>
      <c r="G11651" s="19">
        <v>44096</v>
      </c>
      <c r="H11651" s="20" t="s">
        <v>5038</v>
      </c>
      <c r="I11651" s="20" t="s">
        <v>22404</v>
      </c>
      <c r="J11651" s="21">
        <v>275</v>
      </c>
      <c r="K11651" s="18" t="str">
        <f>IFERROR(VLOOKUP(LEFT(I11651,7)+0,'[1]_Redacted Trans'!B$1:C$65536,2,0),P11651)</f>
        <v>2113536 - Newsquest Media Group</v>
      </c>
      <c r="L11651" s="18"/>
      <c r="M11651" s="18" t="str">
        <f>IFERROR(VLOOKUP(LEFT(I11651,7)+0,'[1]_Redacted Trans'!B$1:C$65536,2,0),Q11651)</f>
        <v>COL1777741 Covid campaign</v>
      </c>
      <c r="N11651" s="22" t="s">
        <v>110</v>
      </c>
      <c r="P11651" t="s">
        <v>506</v>
      </c>
      <c r="Q11651" t="s">
        <v>22405</v>
      </c>
    </row>
    <row r="11652" spans="1:17" x14ac:dyDescent="0.2">
      <c r="A11652" s="3" t="s">
        <v>103</v>
      </c>
      <c r="B11652" s="3"/>
      <c r="C11652" s="18" t="s">
        <v>104</v>
      </c>
      <c r="D11652" s="18" t="s">
        <v>182</v>
      </c>
      <c r="E11652" s="18" t="s">
        <v>2087</v>
      </c>
      <c r="F11652" s="18" t="s">
        <v>281</v>
      </c>
      <c r="G11652" s="19">
        <v>44096</v>
      </c>
      <c r="H11652" s="20" t="s">
        <v>5038</v>
      </c>
      <c r="I11652" s="20" t="s">
        <v>22406</v>
      </c>
      <c r="J11652" s="21">
        <v>1462.5</v>
      </c>
      <c r="K11652" s="18" t="str">
        <f>IFERROR(VLOOKUP(LEFT(I11652,7)+0,'[1]_Redacted Trans'!B$1:C$65536,2,0),P11652)</f>
        <v>2113536 - Newsquest Media Group</v>
      </c>
      <c r="L11652" s="18"/>
      <c r="M11652" s="18" t="str">
        <f>IFERROR(VLOOKUP(LEFT(I11652,7)+0,'[1]_Redacted Trans'!B$1:C$65536,2,0),Q11652)</f>
        <v>COL1778568 Covid campaign</v>
      </c>
      <c r="N11652" s="22" t="s">
        <v>110</v>
      </c>
      <c r="P11652" t="s">
        <v>506</v>
      </c>
      <c r="Q11652" t="s">
        <v>22407</v>
      </c>
    </row>
    <row r="11653" spans="1:17" x14ac:dyDescent="0.2">
      <c r="A11653" s="3" t="s">
        <v>103</v>
      </c>
      <c r="B11653" s="3"/>
      <c r="C11653" s="18" t="s">
        <v>104</v>
      </c>
      <c r="D11653" s="18" t="s">
        <v>182</v>
      </c>
      <c r="E11653" s="18" t="s">
        <v>2087</v>
      </c>
      <c r="F11653" s="18" t="s">
        <v>281</v>
      </c>
      <c r="G11653" s="19">
        <v>44096</v>
      </c>
      <c r="H11653" s="20" t="s">
        <v>5038</v>
      </c>
      <c r="I11653" s="20" t="s">
        <v>22408</v>
      </c>
      <c r="J11653" s="21">
        <v>1012.5</v>
      </c>
      <c r="K11653" s="18" t="str">
        <f>IFERROR(VLOOKUP(LEFT(I11653,7)+0,'[1]_Redacted Trans'!B$1:C$65536,2,0),P11653)</f>
        <v>2113536 - Newsquest Media Group</v>
      </c>
      <c r="L11653" s="18"/>
      <c r="M11653" s="18" t="str">
        <f>IFERROR(VLOOKUP(LEFT(I11653,7)+0,'[1]_Redacted Trans'!B$1:C$65536,2,0),Q11653)</f>
        <v>COL1778606 Covid campaign</v>
      </c>
      <c r="N11653" s="22" t="s">
        <v>110</v>
      </c>
      <c r="P11653" t="s">
        <v>506</v>
      </c>
      <c r="Q11653" t="s">
        <v>22409</v>
      </c>
    </row>
    <row r="11654" spans="1:17" x14ac:dyDescent="0.2">
      <c r="A11654" s="3" t="s">
        <v>103</v>
      </c>
      <c r="B11654" s="3"/>
      <c r="C11654" s="18" t="s">
        <v>104</v>
      </c>
      <c r="D11654" s="18" t="s">
        <v>182</v>
      </c>
      <c r="E11654" s="18" t="s">
        <v>2087</v>
      </c>
      <c r="F11654" s="18" t="s">
        <v>281</v>
      </c>
      <c r="G11654" s="19">
        <v>44096</v>
      </c>
      <c r="H11654" s="20" t="s">
        <v>5038</v>
      </c>
      <c r="I11654" s="20" t="s">
        <v>22410</v>
      </c>
      <c r="J11654" s="21">
        <v>473</v>
      </c>
      <c r="K11654" s="18" t="str">
        <f>IFERROR(VLOOKUP(LEFT(I11654,7)+0,'[1]_Redacted Trans'!B$1:C$65536,2,0),P11654)</f>
        <v>2113536 - Newsquest Media Group</v>
      </c>
      <c r="L11654" s="18"/>
      <c r="M11654" s="18" t="str">
        <f>IFERROR(VLOOKUP(LEFT(I11654,7)+0,'[1]_Redacted Trans'!B$1:C$65536,2,0),Q11654)</f>
        <v>COL1778640 Covid campaign</v>
      </c>
      <c r="N11654" s="22" t="s">
        <v>110</v>
      </c>
      <c r="P11654" t="s">
        <v>506</v>
      </c>
      <c r="Q11654" t="s">
        <v>22411</v>
      </c>
    </row>
    <row r="11655" spans="1:17" x14ac:dyDescent="0.2">
      <c r="A11655" s="3" t="s">
        <v>103</v>
      </c>
      <c r="B11655" s="3"/>
      <c r="C11655" s="18" t="s">
        <v>104</v>
      </c>
      <c r="D11655" s="18" t="s">
        <v>182</v>
      </c>
      <c r="E11655" s="18" t="s">
        <v>2087</v>
      </c>
      <c r="F11655" s="18" t="s">
        <v>281</v>
      </c>
      <c r="G11655" s="19">
        <v>44096</v>
      </c>
      <c r="H11655" s="20" t="s">
        <v>5038</v>
      </c>
      <c r="I11655" s="20" t="s">
        <v>22412</v>
      </c>
      <c r="J11655" s="21">
        <v>242</v>
      </c>
      <c r="K11655" s="18" t="str">
        <f>IFERROR(VLOOKUP(LEFT(I11655,7)+0,'[1]_Redacted Trans'!B$1:C$65536,2,0),P11655)</f>
        <v>2113536 - Newsquest Media Group</v>
      </c>
      <c r="L11655" s="18"/>
      <c r="M11655" s="18" t="str">
        <f>IFERROR(VLOOKUP(LEFT(I11655,7)+0,'[1]_Redacted Trans'!B$1:C$65536,2,0),Q11655)</f>
        <v>BAS1778656 Covid campaign</v>
      </c>
      <c r="N11655" s="22" t="s">
        <v>110</v>
      </c>
      <c r="P11655" t="s">
        <v>506</v>
      </c>
      <c r="Q11655" t="s">
        <v>22413</v>
      </c>
    </row>
    <row r="11656" spans="1:17" x14ac:dyDescent="0.2">
      <c r="A11656" s="3" t="s">
        <v>103</v>
      </c>
      <c r="B11656" s="3"/>
      <c r="C11656" s="18" t="s">
        <v>104</v>
      </c>
      <c r="D11656" s="18" t="s">
        <v>182</v>
      </c>
      <c r="E11656" s="18" t="s">
        <v>2087</v>
      </c>
      <c r="F11656" s="18" t="s">
        <v>281</v>
      </c>
      <c r="G11656" s="19">
        <v>44096</v>
      </c>
      <c r="H11656" s="20" t="s">
        <v>5038</v>
      </c>
      <c r="I11656" s="20" t="s">
        <v>22414</v>
      </c>
      <c r="J11656" s="21">
        <v>1354.66</v>
      </c>
      <c r="K11656" s="18" t="str">
        <f>IFERROR(VLOOKUP(LEFT(I11656,7)+0,'[1]_Redacted Trans'!B$1:C$65536,2,0),P11656)</f>
        <v>2113536 - Newsquest Media Group</v>
      </c>
      <c r="L11656" s="18"/>
      <c r="M11656" s="18" t="str">
        <f>IFERROR(VLOOKUP(LEFT(I11656,7)+0,'[1]_Redacted Trans'!B$1:C$65536,2,0),Q11656)</f>
        <v>COL1777606 Covid campaign</v>
      </c>
      <c r="N11656" s="22" t="s">
        <v>110</v>
      </c>
      <c r="P11656" t="s">
        <v>506</v>
      </c>
      <c r="Q11656" t="s">
        <v>22415</v>
      </c>
    </row>
    <row r="11657" spans="1:17" x14ac:dyDescent="0.2">
      <c r="A11657" s="3" t="s">
        <v>103</v>
      </c>
      <c r="B11657" s="3"/>
      <c r="C11657" s="18" t="s">
        <v>104</v>
      </c>
      <c r="D11657" s="18" t="s">
        <v>182</v>
      </c>
      <c r="E11657" s="18" t="s">
        <v>2087</v>
      </c>
      <c r="F11657" s="18" t="s">
        <v>281</v>
      </c>
      <c r="G11657" s="19">
        <v>44096</v>
      </c>
      <c r="H11657" s="20" t="s">
        <v>5038</v>
      </c>
      <c r="I11657" s="20" t="s">
        <v>22416</v>
      </c>
      <c r="J11657" s="21">
        <v>150</v>
      </c>
      <c r="K11657" s="18" t="str">
        <f>IFERROR(VLOOKUP(LEFT(I11657,7)+0,'[1]_Redacted Trans'!B$1:C$65536,2,0),P11657)</f>
        <v>2113536 - Newsquest Media Group</v>
      </c>
      <c r="L11657" s="18"/>
      <c r="M11657" s="18" t="str">
        <f>IFERROR(VLOOKUP(LEFT(I11657,7)+0,'[1]_Redacted Trans'!B$1:C$65536,2,0),Q11657)</f>
        <v>COL1777847 Covid campaign</v>
      </c>
      <c r="N11657" s="22" t="s">
        <v>110</v>
      </c>
      <c r="P11657" t="s">
        <v>506</v>
      </c>
      <c r="Q11657" t="s">
        <v>21271</v>
      </c>
    </row>
    <row r="11658" spans="1:17" x14ac:dyDescent="0.2">
      <c r="A11658" s="3" t="s">
        <v>103</v>
      </c>
      <c r="B11658" s="3"/>
      <c r="C11658" s="18" t="s">
        <v>104</v>
      </c>
      <c r="D11658" s="18" t="s">
        <v>239</v>
      </c>
      <c r="E11658" s="18" t="s">
        <v>302</v>
      </c>
      <c r="F11658" s="18" t="s">
        <v>1037</v>
      </c>
      <c r="G11658" s="19">
        <v>44096</v>
      </c>
      <c r="H11658" s="20" t="s">
        <v>22417</v>
      </c>
      <c r="I11658" s="20" t="s">
        <v>22418</v>
      </c>
      <c r="J11658" s="21">
        <v>57.5</v>
      </c>
      <c r="K11658" s="18" t="str">
        <f>IFERROR(VLOOKUP(LEFT(I11658,7)+0,'[1]_Redacted Trans'!B$1:C$65536,2,0),P11658)</f>
        <v>2105936 - Oakley Road Tyres Ltd T/A Eastern Tyres</v>
      </c>
      <c r="L11658" s="18"/>
      <c r="M11658" s="18" t="str">
        <f>IFERROR(VLOOKUP(LEFT(I11658,7)+0,'[1]_Redacted Trans'!B$1:C$65536,2,0),Q11658)</f>
        <v>VM parts</v>
      </c>
      <c r="N11658" s="22" t="s">
        <v>110</v>
      </c>
      <c r="P11658" t="s">
        <v>22419</v>
      </c>
      <c r="Q11658" t="s">
        <v>22420</v>
      </c>
    </row>
    <row r="11659" spans="1:17" x14ac:dyDescent="0.2">
      <c r="A11659" s="3" t="s">
        <v>103</v>
      </c>
      <c r="B11659" s="3"/>
      <c r="C11659" s="18" t="s">
        <v>104</v>
      </c>
      <c r="D11659" s="18" t="s">
        <v>239</v>
      </c>
      <c r="E11659" s="18" t="s">
        <v>302</v>
      </c>
      <c r="F11659" s="18" t="s">
        <v>1009</v>
      </c>
      <c r="G11659" s="19">
        <v>44096</v>
      </c>
      <c r="H11659" s="20" t="s">
        <v>22421</v>
      </c>
      <c r="I11659" s="20" t="s">
        <v>22422</v>
      </c>
      <c r="J11659" s="21">
        <v>12.5</v>
      </c>
      <c r="K11659" s="18" t="str">
        <f>IFERROR(VLOOKUP(LEFT(I11659,7)+0,'[1]_Redacted Trans'!B$1:C$65536,2,0),P11659)</f>
        <v>2105936 - Oakley Road Tyres Ltd T/A Eastern Tyres</v>
      </c>
      <c r="L11659" s="18"/>
      <c r="M11659" s="18" t="str">
        <f>IFERROR(VLOOKUP(LEFT(I11659,7)+0,'[1]_Redacted Trans'!B$1:C$65536,2,0),Q11659)</f>
        <v>Puncture repair</v>
      </c>
      <c r="N11659" s="22" t="s">
        <v>110</v>
      </c>
      <c r="P11659" t="s">
        <v>22419</v>
      </c>
      <c r="Q11659" t="s">
        <v>22423</v>
      </c>
    </row>
    <row r="11660" spans="1:17" x14ac:dyDescent="0.2">
      <c r="A11660" s="3" t="s">
        <v>103</v>
      </c>
      <c r="B11660" s="3"/>
      <c r="C11660" s="18" t="s">
        <v>104</v>
      </c>
      <c r="D11660" s="18" t="s">
        <v>239</v>
      </c>
      <c r="E11660" s="18" t="s">
        <v>302</v>
      </c>
      <c r="F11660" s="18" t="s">
        <v>1009</v>
      </c>
      <c r="G11660" s="19">
        <v>44096</v>
      </c>
      <c r="H11660" s="20" t="s">
        <v>22424</v>
      </c>
      <c r="I11660" s="20" t="s">
        <v>22425</v>
      </c>
      <c r="J11660" s="21">
        <v>61.5</v>
      </c>
      <c r="K11660" s="18" t="str">
        <f>IFERROR(VLOOKUP(LEFT(I11660,7)+0,'[1]_Redacted Trans'!B$1:C$65536,2,0),P11660)</f>
        <v>2105936 - Oakley Road Tyres Ltd T/A Eastern Tyres</v>
      </c>
      <c r="L11660" s="18"/>
      <c r="M11660" s="18" t="str">
        <f>IFERROR(VLOOKUP(LEFT(I11660,7)+0,'[1]_Redacted Trans'!B$1:C$65536,2,0),Q11660)</f>
        <v>Puncture repair</v>
      </c>
      <c r="N11660" s="22" t="s">
        <v>110</v>
      </c>
      <c r="P11660" t="s">
        <v>22419</v>
      </c>
      <c r="Q11660" t="s">
        <v>22423</v>
      </c>
    </row>
    <row r="11661" spans="1:17" x14ac:dyDescent="0.2">
      <c r="A11661" s="3" t="s">
        <v>103</v>
      </c>
      <c r="B11661" s="3"/>
      <c r="C11661" s="18" t="s">
        <v>104</v>
      </c>
      <c r="D11661" s="18" t="s">
        <v>239</v>
      </c>
      <c r="E11661" s="18" t="s">
        <v>302</v>
      </c>
      <c r="F11661" s="18" t="s">
        <v>1009</v>
      </c>
      <c r="G11661" s="19">
        <v>44096</v>
      </c>
      <c r="H11661" s="20" t="s">
        <v>22424</v>
      </c>
      <c r="I11661" s="20" t="s">
        <v>22426</v>
      </c>
      <c r="J11661" s="21">
        <v>12.5</v>
      </c>
      <c r="K11661" s="18" t="str">
        <f>IFERROR(VLOOKUP(LEFT(I11661,7)+0,'[1]_Redacted Trans'!B$1:C$65536,2,0),P11661)</f>
        <v>2105936 - Oakley Road Tyres Ltd T/A Eastern Tyres</v>
      </c>
      <c r="L11661" s="18"/>
      <c r="M11661" s="18" t="str">
        <f>IFERROR(VLOOKUP(LEFT(I11661,7)+0,'[1]_Redacted Trans'!B$1:C$65536,2,0),Q11661)</f>
        <v>Puncture repair</v>
      </c>
      <c r="N11661" s="22" t="s">
        <v>110</v>
      </c>
      <c r="P11661" t="s">
        <v>22419</v>
      </c>
      <c r="Q11661" t="s">
        <v>22423</v>
      </c>
    </row>
    <row r="11662" spans="1:17" x14ac:dyDescent="0.2">
      <c r="A11662" s="3" t="s">
        <v>103</v>
      </c>
      <c r="B11662" s="3"/>
      <c r="C11662" s="18" t="s">
        <v>104</v>
      </c>
      <c r="D11662" s="18" t="s">
        <v>239</v>
      </c>
      <c r="E11662" s="18" t="s">
        <v>302</v>
      </c>
      <c r="F11662" s="18" t="s">
        <v>1037</v>
      </c>
      <c r="G11662" s="19">
        <v>44096</v>
      </c>
      <c r="H11662" s="20" t="s">
        <v>22427</v>
      </c>
      <c r="I11662" s="20" t="s">
        <v>22428</v>
      </c>
      <c r="J11662" s="21">
        <v>12.5</v>
      </c>
      <c r="K11662" s="18" t="str">
        <f>IFERROR(VLOOKUP(LEFT(I11662,7)+0,'[1]_Redacted Trans'!B$1:C$65536,2,0),P11662)</f>
        <v>2105936 - Oakley Road Tyres Ltd T/A Eastern Tyres</v>
      </c>
      <c r="L11662" s="18"/>
      <c r="M11662" s="18" t="str">
        <f>IFERROR(VLOOKUP(LEFT(I11662,7)+0,'[1]_Redacted Trans'!B$1:C$65536,2,0),Q11662)</f>
        <v>AdBlue</v>
      </c>
      <c r="N11662" s="22" t="s">
        <v>110</v>
      </c>
      <c r="P11662" t="s">
        <v>22419</v>
      </c>
      <c r="Q11662" t="s">
        <v>22429</v>
      </c>
    </row>
    <row r="11663" spans="1:17" x14ac:dyDescent="0.2">
      <c r="A11663" s="3" t="s">
        <v>103</v>
      </c>
      <c r="B11663" s="3"/>
      <c r="C11663" s="18" t="s">
        <v>104</v>
      </c>
      <c r="D11663" s="18" t="s">
        <v>239</v>
      </c>
      <c r="E11663" s="18" t="s">
        <v>302</v>
      </c>
      <c r="F11663" s="18" t="s">
        <v>1037</v>
      </c>
      <c r="G11663" s="19">
        <v>44096</v>
      </c>
      <c r="H11663" s="20" t="s">
        <v>22427</v>
      </c>
      <c r="I11663" s="20" t="s">
        <v>22430</v>
      </c>
      <c r="J11663" s="21">
        <v>0.83</v>
      </c>
      <c r="K11663" s="18" t="str">
        <f>IFERROR(VLOOKUP(LEFT(I11663,7)+0,'[1]_Redacted Trans'!B$1:C$65536,2,0),P11663)</f>
        <v>2105936 - Oakley Road Tyres Ltd T/A Eastern Tyres</v>
      </c>
      <c r="L11663" s="18"/>
      <c r="M11663" s="18" t="str">
        <f>IFERROR(VLOOKUP(LEFT(I11663,7)+0,'[1]_Redacted Trans'!B$1:C$65536,2,0),Q11663)</f>
        <v>VM parts</v>
      </c>
      <c r="N11663" s="22" t="s">
        <v>110</v>
      </c>
      <c r="P11663" t="s">
        <v>22419</v>
      </c>
      <c r="Q11663" t="s">
        <v>22420</v>
      </c>
    </row>
    <row r="11664" spans="1:17" x14ac:dyDescent="0.2">
      <c r="A11664" s="3" t="s">
        <v>103</v>
      </c>
      <c r="B11664" s="3"/>
      <c r="C11664" s="18" t="s">
        <v>104</v>
      </c>
      <c r="D11664" s="18" t="s">
        <v>182</v>
      </c>
      <c r="E11664" s="18" t="s">
        <v>7309</v>
      </c>
      <c r="F11664" s="18" t="s">
        <v>1232</v>
      </c>
      <c r="G11664" s="19">
        <v>44096</v>
      </c>
      <c r="H11664" s="20"/>
      <c r="I11664" s="20" t="s">
        <v>22431</v>
      </c>
      <c r="J11664" s="21">
        <v>37.89</v>
      </c>
      <c r="K11664" s="18" t="str">
        <f>IFERROR(VLOOKUP(LEFT(I11664,7)+0,'[1]_Redacted Trans'!B$1:C$65536,2,0),P11664)</f>
        <v>2100168 - British Telecommunications plc</v>
      </c>
      <c r="L11664" s="18"/>
      <c r="M11664" s="18" t="str">
        <f>IFERROR(VLOOKUP(LEFT(I11664,7)+0,'[1]_Redacted Trans'!B$1:C$65536,2,0),Q11664)</f>
        <v>BT bill Sept 20</v>
      </c>
      <c r="N11664" s="22" t="s">
        <v>110</v>
      </c>
      <c r="P11664" t="s">
        <v>2102</v>
      </c>
      <c r="Q11664" t="s">
        <v>22432</v>
      </c>
    </row>
    <row r="11665" spans="1:17" x14ac:dyDescent="0.2">
      <c r="A11665" s="3" t="s">
        <v>103</v>
      </c>
      <c r="B11665" s="3"/>
      <c r="C11665" s="18" t="s">
        <v>104</v>
      </c>
      <c r="D11665" s="18" t="s">
        <v>182</v>
      </c>
      <c r="E11665" s="18" t="s">
        <v>19914</v>
      </c>
      <c r="F11665" s="18" t="s">
        <v>1232</v>
      </c>
      <c r="G11665" s="19">
        <v>44096</v>
      </c>
      <c r="H11665" s="20"/>
      <c r="I11665" s="20" t="s">
        <v>22433</v>
      </c>
      <c r="J11665" s="21">
        <v>83.12</v>
      </c>
      <c r="K11665" s="18" t="str">
        <f>IFERROR(VLOOKUP(LEFT(I11665,7)+0,'[1]_Redacted Trans'!B$1:C$65536,2,0),P11665)</f>
        <v>2100168 - British Telecommunications plc</v>
      </c>
      <c r="L11665" s="18"/>
      <c r="M11665" s="18" t="str">
        <f>IFERROR(VLOOKUP(LEFT(I11665,7)+0,'[1]_Redacted Trans'!B$1:C$65536,2,0),Q11665)</f>
        <v>BT bill Sept 20</v>
      </c>
      <c r="N11665" s="22" t="s">
        <v>110</v>
      </c>
      <c r="P11665" t="s">
        <v>2102</v>
      </c>
      <c r="Q11665" t="s">
        <v>22432</v>
      </c>
    </row>
    <row r="11666" spans="1:17" x14ac:dyDescent="0.2">
      <c r="A11666" s="3" t="s">
        <v>103</v>
      </c>
      <c r="B11666" s="3"/>
      <c r="C11666" s="18" t="s">
        <v>104</v>
      </c>
      <c r="D11666" s="18" t="s">
        <v>182</v>
      </c>
      <c r="E11666" s="18" t="s">
        <v>1292</v>
      </c>
      <c r="F11666" s="18" t="s">
        <v>1232</v>
      </c>
      <c r="G11666" s="19">
        <v>44096</v>
      </c>
      <c r="H11666" s="20"/>
      <c r="I11666" s="20" t="s">
        <v>22434</v>
      </c>
      <c r="J11666" s="21">
        <v>115</v>
      </c>
      <c r="K11666" s="18" t="str">
        <f>IFERROR(VLOOKUP(LEFT(I11666,7)+0,'[1]_Redacted Trans'!B$1:C$65536,2,0),P11666)</f>
        <v>2100168 - British Telecommunications plc</v>
      </c>
      <c r="L11666" s="18"/>
      <c r="M11666" s="18" t="str">
        <f>IFERROR(VLOOKUP(LEFT(I11666,7)+0,'[1]_Redacted Trans'!B$1:C$65536,2,0),Q11666)</f>
        <v>BT bill Sept 20</v>
      </c>
      <c r="N11666" s="22" t="s">
        <v>110</v>
      </c>
      <c r="P11666" t="s">
        <v>2102</v>
      </c>
      <c r="Q11666" t="s">
        <v>22432</v>
      </c>
    </row>
    <row r="11667" spans="1:17" x14ac:dyDescent="0.2">
      <c r="A11667" s="3" t="s">
        <v>103</v>
      </c>
      <c r="B11667" s="3"/>
      <c r="C11667" s="18" t="s">
        <v>104</v>
      </c>
      <c r="D11667" s="18" t="s">
        <v>182</v>
      </c>
      <c r="E11667" s="18" t="s">
        <v>329</v>
      </c>
      <c r="F11667" s="18" t="s">
        <v>1232</v>
      </c>
      <c r="G11667" s="19">
        <v>44096</v>
      </c>
      <c r="H11667" s="20"/>
      <c r="I11667" s="20" t="s">
        <v>22435</v>
      </c>
      <c r="J11667" s="21">
        <v>229.51</v>
      </c>
      <c r="K11667" s="18" t="str">
        <f>IFERROR(VLOOKUP(LEFT(I11667,7)+0,'[1]_Redacted Trans'!B$1:C$65536,2,0),P11667)</f>
        <v>2100168 - British Telecommunications plc</v>
      </c>
      <c r="L11667" s="18"/>
      <c r="M11667" s="18" t="str">
        <f>IFERROR(VLOOKUP(LEFT(I11667,7)+0,'[1]_Redacted Trans'!B$1:C$65536,2,0),Q11667)</f>
        <v>BT bill Sept 20</v>
      </c>
      <c r="N11667" s="22" t="s">
        <v>110</v>
      </c>
      <c r="P11667" t="s">
        <v>2102</v>
      </c>
      <c r="Q11667" t="s">
        <v>22432</v>
      </c>
    </row>
    <row r="11668" spans="1:17" x14ac:dyDescent="0.2">
      <c r="A11668" s="3" t="s">
        <v>103</v>
      </c>
      <c r="B11668" s="3"/>
      <c r="C11668" s="18" t="s">
        <v>104</v>
      </c>
      <c r="D11668" s="18" t="s">
        <v>182</v>
      </c>
      <c r="E11668" s="18" t="s">
        <v>133</v>
      </c>
      <c r="F11668" s="18" t="s">
        <v>1232</v>
      </c>
      <c r="G11668" s="19">
        <v>44096</v>
      </c>
      <c r="H11668" s="20"/>
      <c r="I11668" s="20" t="s">
        <v>22436</v>
      </c>
      <c r="J11668" s="21">
        <v>4.68</v>
      </c>
      <c r="K11668" s="18" t="str">
        <f>IFERROR(VLOOKUP(LEFT(I11668,7)+0,'[1]_Redacted Trans'!B$1:C$65536,2,0),P11668)</f>
        <v>2100168 - British Telecommunications plc</v>
      </c>
      <c r="L11668" s="18"/>
      <c r="M11668" s="18" t="str">
        <f>IFERROR(VLOOKUP(LEFT(I11668,7)+0,'[1]_Redacted Trans'!B$1:C$65536,2,0),Q11668)</f>
        <v>BT bill Sept 20</v>
      </c>
      <c r="N11668" s="22" t="s">
        <v>110</v>
      </c>
      <c r="P11668" t="s">
        <v>2102</v>
      </c>
      <c r="Q11668" t="s">
        <v>22432</v>
      </c>
    </row>
    <row r="11669" spans="1:17" x14ac:dyDescent="0.2">
      <c r="A11669" s="3" t="s">
        <v>103</v>
      </c>
      <c r="B11669" s="3"/>
      <c r="C11669" s="18" t="s">
        <v>104</v>
      </c>
      <c r="D11669" s="18" t="s">
        <v>182</v>
      </c>
      <c r="E11669" s="18" t="s">
        <v>1471</v>
      </c>
      <c r="F11669" s="18" t="s">
        <v>1232</v>
      </c>
      <c r="G11669" s="19">
        <v>44096</v>
      </c>
      <c r="H11669" s="20"/>
      <c r="I11669" s="20" t="s">
        <v>22437</v>
      </c>
      <c r="J11669" s="21">
        <v>70</v>
      </c>
      <c r="K11669" s="18" t="str">
        <f>IFERROR(VLOOKUP(LEFT(I11669,7)+0,'[1]_Redacted Trans'!B$1:C$65536,2,0),P11669)</f>
        <v>2100168 - British Telecommunications plc</v>
      </c>
      <c r="L11669" s="18"/>
      <c r="M11669" s="18" t="str">
        <f>IFERROR(VLOOKUP(LEFT(I11669,7)+0,'[1]_Redacted Trans'!B$1:C$65536,2,0),Q11669)</f>
        <v>BT bill Sept 20</v>
      </c>
      <c r="N11669" s="22" t="s">
        <v>110</v>
      </c>
      <c r="P11669" t="s">
        <v>2102</v>
      </c>
      <c r="Q11669" t="s">
        <v>22432</v>
      </c>
    </row>
    <row r="11670" spans="1:17" x14ac:dyDescent="0.2">
      <c r="A11670" s="3" t="s">
        <v>103</v>
      </c>
      <c r="B11670" s="3"/>
      <c r="C11670" s="18" t="s">
        <v>104</v>
      </c>
      <c r="D11670" s="18" t="s">
        <v>182</v>
      </c>
      <c r="E11670" s="18" t="s">
        <v>353</v>
      </c>
      <c r="F11670" s="18" t="s">
        <v>1232</v>
      </c>
      <c r="G11670" s="19">
        <v>44096</v>
      </c>
      <c r="H11670" s="20"/>
      <c r="I11670" s="20" t="s">
        <v>22438</v>
      </c>
      <c r="J11670" s="21">
        <v>268.02</v>
      </c>
      <c r="K11670" s="18" t="str">
        <f>IFERROR(VLOOKUP(LEFT(I11670,7)+0,'[1]_Redacted Trans'!B$1:C$65536,2,0),P11670)</f>
        <v>2100168 - British Telecommunications plc</v>
      </c>
      <c r="L11670" s="18"/>
      <c r="M11670" s="18" t="str">
        <f>IFERROR(VLOOKUP(LEFT(I11670,7)+0,'[1]_Redacted Trans'!B$1:C$65536,2,0),Q11670)</f>
        <v>BT bill Sept 20</v>
      </c>
      <c r="N11670" s="22" t="s">
        <v>110</v>
      </c>
      <c r="P11670" t="s">
        <v>2102</v>
      </c>
      <c r="Q11670" t="s">
        <v>22432</v>
      </c>
    </row>
    <row r="11671" spans="1:17" x14ac:dyDescent="0.2">
      <c r="A11671" s="3" t="s">
        <v>103</v>
      </c>
      <c r="B11671" s="3"/>
      <c r="C11671" s="18" t="s">
        <v>104</v>
      </c>
      <c r="D11671" s="18" t="s">
        <v>182</v>
      </c>
      <c r="E11671" s="18" t="s">
        <v>270</v>
      </c>
      <c r="F11671" s="18" t="s">
        <v>1232</v>
      </c>
      <c r="G11671" s="19">
        <v>44096</v>
      </c>
      <c r="H11671" s="20"/>
      <c r="I11671" s="20" t="s">
        <v>22439</v>
      </c>
      <c r="J11671" s="21">
        <v>83.58</v>
      </c>
      <c r="K11671" s="18" t="str">
        <f>IFERROR(VLOOKUP(LEFT(I11671,7)+0,'[1]_Redacted Trans'!B$1:C$65536,2,0),P11671)</f>
        <v>2100168 - British Telecommunications plc</v>
      </c>
      <c r="L11671" s="18"/>
      <c r="M11671" s="18" t="str">
        <f>IFERROR(VLOOKUP(LEFT(I11671,7)+0,'[1]_Redacted Trans'!B$1:C$65536,2,0),Q11671)</f>
        <v>BT bill Sept 20</v>
      </c>
      <c r="N11671" s="22" t="s">
        <v>110</v>
      </c>
      <c r="P11671" t="s">
        <v>2102</v>
      </c>
      <c r="Q11671" t="s">
        <v>22432</v>
      </c>
    </row>
    <row r="11672" spans="1:17" x14ac:dyDescent="0.2">
      <c r="A11672" s="3" t="s">
        <v>103</v>
      </c>
      <c r="B11672" s="3"/>
      <c r="C11672" s="18" t="s">
        <v>104</v>
      </c>
      <c r="D11672" s="18" t="s">
        <v>182</v>
      </c>
      <c r="E11672" s="18" t="s">
        <v>200</v>
      </c>
      <c r="F11672" s="18" t="s">
        <v>1232</v>
      </c>
      <c r="G11672" s="19">
        <v>44096</v>
      </c>
      <c r="H11672" s="20"/>
      <c r="I11672" s="20" t="s">
        <v>22440</v>
      </c>
      <c r="J11672" s="21">
        <v>276.68</v>
      </c>
      <c r="K11672" s="18" t="str">
        <f>IFERROR(VLOOKUP(LEFT(I11672,7)+0,'[1]_Redacted Trans'!B$1:C$65536,2,0),P11672)</f>
        <v>2100168 - British Telecommunications plc</v>
      </c>
      <c r="L11672" s="18"/>
      <c r="M11672" s="18" t="str">
        <f>IFERROR(VLOOKUP(LEFT(I11672,7)+0,'[1]_Redacted Trans'!B$1:C$65536,2,0),Q11672)</f>
        <v>BT bill Sept 20</v>
      </c>
      <c r="N11672" s="22" t="s">
        <v>110</v>
      </c>
      <c r="P11672" t="s">
        <v>2102</v>
      </c>
      <c r="Q11672" t="s">
        <v>22432</v>
      </c>
    </row>
    <row r="11673" spans="1:17" x14ac:dyDescent="0.2">
      <c r="A11673" s="3" t="s">
        <v>103</v>
      </c>
      <c r="B11673" s="3"/>
      <c r="C11673" s="18" t="s">
        <v>104</v>
      </c>
      <c r="D11673" s="18" t="s">
        <v>182</v>
      </c>
      <c r="E11673" s="18" t="s">
        <v>737</v>
      </c>
      <c r="F11673" s="18" t="s">
        <v>1232</v>
      </c>
      <c r="G11673" s="19">
        <v>44096</v>
      </c>
      <c r="H11673" s="20"/>
      <c r="I11673" s="20" t="s">
        <v>22441</v>
      </c>
      <c r="J11673" s="21">
        <v>75.78</v>
      </c>
      <c r="K11673" s="18" t="str">
        <f>IFERROR(VLOOKUP(LEFT(I11673,7)+0,'[1]_Redacted Trans'!B$1:C$65536,2,0),P11673)</f>
        <v>2100168 - British Telecommunications plc</v>
      </c>
      <c r="L11673" s="18"/>
      <c r="M11673" s="18" t="str">
        <f>IFERROR(VLOOKUP(LEFT(I11673,7)+0,'[1]_Redacted Trans'!B$1:C$65536,2,0),Q11673)</f>
        <v>BT bill Sept 20</v>
      </c>
      <c r="N11673" s="22" t="s">
        <v>110</v>
      </c>
      <c r="P11673" t="s">
        <v>2102</v>
      </c>
      <c r="Q11673" t="s">
        <v>22432</v>
      </c>
    </row>
    <row r="11674" spans="1:17" x14ac:dyDescent="0.2">
      <c r="A11674" s="3" t="s">
        <v>103</v>
      </c>
      <c r="B11674" s="3"/>
      <c r="C11674" s="18" t="s">
        <v>104</v>
      </c>
      <c r="D11674" s="18" t="s">
        <v>182</v>
      </c>
      <c r="E11674" s="18" t="s">
        <v>183</v>
      </c>
      <c r="F11674" s="18" t="s">
        <v>1232</v>
      </c>
      <c r="G11674" s="19">
        <v>44096</v>
      </c>
      <c r="H11674" s="20"/>
      <c r="I11674" s="20" t="s">
        <v>22442</v>
      </c>
      <c r="J11674" s="21">
        <v>485.83</v>
      </c>
      <c r="K11674" s="18" t="str">
        <f>IFERROR(VLOOKUP(LEFT(I11674,7)+0,'[1]_Redacted Trans'!B$1:C$65536,2,0),P11674)</f>
        <v>2100168 - British Telecommunications plc</v>
      </c>
      <c r="L11674" s="18"/>
      <c r="M11674" s="18" t="str">
        <f>IFERROR(VLOOKUP(LEFT(I11674,7)+0,'[1]_Redacted Trans'!B$1:C$65536,2,0),Q11674)</f>
        <v>BT bill Sept 20</v>
      </c>
      <c r="N11674" s="22" t="s">
        <v>110</v>
      </c>
      <c r="P11674" t="s">
        <v>2102</v>
      </c>
      <c r="Q11674" t="s">
        <v>22432</v>
      </c>
    </row>
    <row r="11675" spans="1:17" x14ac:dyDescent="0.2">
      <c r="A11675" s="3" t="s">
        <v>103</v>
      </c>
      <c r="B11675" s="3"/>
      <c r="C11675" s="18" t="s">
        <v>104</v>
      </c>
      <c r="D11675" s="18" t="s">
        <v>182</v>
      </c>
      <c r="E11675" s="18" t="s">
        <v>584</v>
      </c>
      <c r="F11675" s="18" t="s">
        <v>1232</v>
      </c>
      <c r="G11675" s="19">
        <v>44096</v>
      </c>
      <c r="H11675" s="20"/>
      <c r="I11675" s="20" t="s">
        <v>22443</v>
      </c>
      <c r="J11675" s="21">
        <v>533.11</v>
      </c>
      <c r="K11675" s="18" t="str">
        <f>IFERROR(VLOOKUP(LEFT(I11675,7)+0,'[1]_Redacted Trans'!B$1:C$65536,2,0),P11675)</f>
        <v>2100168 - British Telecommunications plc</v>
      </c>
      <c r="L11675" s="18"/>
      <c r="M11675" s="18" t="str">
        <f>IFERROR(VLOOKUP(LEFT(I11675,7)+0,'[1]_Redacted Trans'!B$1:C$65536,2,0),Q11675)</f>
        <v>BT bill Sept 20</v>
      </c>
      <c r="N11675" s="22" t="s">
        <v>110</v>
      </c>
      <c r="P11675" t="s">
        <v>2102</v>
      </c>
      <c r="Q11675" t="s">
        <v>22432</v>
      </c>
    </row>
    <row r="11676" spans="1:17" x14ac:dyDescent="0.2">
      <c r="A11676" s="3" t="s">
        <v>103</v>
      </c>
      <c r="B11676" s="3"/>
      <c r="C11676" s="18" t="s">
        <v>104</v>
      </c>
      <c r="D11676" s="18" t="s">
        <v>182</v>
      </c>
      <c r="E11676" s="18" t="s">
        <v>495</v>
      </c>
      <c r="F11676" s="18" t="s">
        <v>1232</v>
      </c>
      <c r="G11676" s="19">
        <v>44096</v>
      </c>
      <c r="H11676" s="20"/>
      <c r="I11676" s="20" t="s">
        <v>22444</v>
      </c>
      <c r="J11676" s="21">
        <v>585.99</v>
      </c>
      <c r="K11676" s="18" t="str">
        <f>IFERROR(VLOOKUP(LEFT(I11676,7)+0,'[1]_Redacted Trans'!B$1:C$65536,2,0),P11676)</f>
        <v>2100168 - British Telecommunications plc</v>
      </c>
      <c r="L11676" s="18"/>
      <c r="M11676" s="18" t="str">
        <f>IFERROR(VLOOKUP(LEFT(I11676,7)+0,'[1]_Redacted Trans'!B$1:C$65536,2,0),Q11676)</f>
        <v>BT bill Sept 20</v>
      </c>
      <c r="N11676" s="22" t="s">
        <v>110</v>
      </c>
      <c r="P11676" t="s">
        <v>2102</v>
      </c>
      <c r="Q11676" t="s">
        <v>22432</v>
      </c>
    </row>
    <row r="11677" spans="1:17" x14ac:dyDescent="0.2">
      <c r="A11677" s="3" t="s">
        <v>103</v>
      </c>
      <c r="B11677" s="3"/>
      <c r="C11677" s="18" t="s">
        <v>104</v>
      </c>
      <c r="D11677" s="18" t="s">
        <v>182</v>
      </c>
      <c r="E11677" s="18" t="s">
        <v>2234</v>
      </c>
      <c r="F11677" s="18" t="s">
        <v>1232</v>
      </c>
      <c r="G11677" s="19">
        <v>44096</v>
      </c>
      <c r="H11677" s="20"/>
      <c r="I11677" s="20" t="s">
        <v>22445</v>
      </c>
      <c r="J11677" s="21">
        <v>37.869999999999997</v>
      </c>
      <c r="K11677" s="18" t="str">
        <f>IFERROR(VLOOKUP(LEFT(I11677,7)+0,'[1]_Redacted Trans'!B$1:C$65536,2,0),P11677)</f>
        <v>2100168 - British Telecommunications plc</v>
      </c>
      <c r="L11677" s="18"/>
      <c r="M11677" s="18" t="str">
        <f>IFERROR(VLOOKUP(LEFT(I11677,7)+0,'[1]_Redacted Trans'!B$1:C$65536,2,0),Q11677)</f>
        <v>BT bill Sept 20</v>
      </c>
      <c r="N11677" s="22" t="s">
        <v>110</v>
      </c>
      <c r="P11677" t="s">
        <v>2102</v>
      </c>
      <c r="Q11677" t="s">
        <v>22432</v>
      </c>
    </row>
    <row r="11678" spans="1:17" x14ac:dyDescent="0.2">
      <c r="A11678" s="3" t="s">
        <v>103</v>
      </c>
      <c r="B11678" s="3"/>
      <c r="C11678" s="18" t="s">
        <v>104</v>
      </c>
      <c r="D11678" s="18" t="s">
        <v>161</v>
      </c>
      <c r="E11678" s="18" t="s">
        <v>503</v>
      </c>
      <c r="F11678" s="18" t="s">
        <v>849</v>
      </c>
      <c r="G11678" s="19">
        <v>44096</v>
      </c>
      <c r="H11678" s="20"/>
      <c r="I11678" s="20" t="s">
        <v>22446</v>
      </c>
      <c r="J11678" s="21">
        <v>451.28</v>
      </c>
      <c r="K11678" s="18" t="str">
        <f>IFERROR(VLOOKUP(LEFT(I11678,7)+0,'[1]_Redacted Trans'!B$1:C$65536,2,0),P11678)</f>
        <v>2101139 - Royal Mail Group Ltd</v>
      </c>
      <c r="L11678" s="18">
        <v>4138203</v>
      </c>
      <c r="M11678" s="18" t="str">
        <f>IFERROR(VLOOKUP(LEFT(I11678,7)+0,'[1]_Redacted Trans'!B$1:C$65536,2,0),Q11678)</f>
        <v>Outgoing Post 24/08/20 to 28/08/20</v>
      </c>
      <c r="N11678" s="22" t="s">
        <v>110</v>
      </c>
      <c r="P11678" t="s">
        <v>630</v>
      </c>
      <c r="Q11678" t="s">
        <v>22447</v>
      </c>
    </row>
    <row r="11679" spans="1:17" x14ac:dyDescent="0.2">
      <c r="A11679" s="3" t="s">
        <v>103</v>
      </c>
      <c r="B11679" s="3"/>
      <c r="C11679" s="18" t="s">
        <v>104</v>
      </c>
      <c r="D11679" s="18" t="s">
        <v>161</v>
      </c>
      <c r="E11679" s="18" t="s">
        <v>503</v>
      </c>
      <c r="F11679" s="18" t="s">
        <v>849</v>
      </c>
      <c r="G11679" s="19">
        <v>44096</v>
      </c>
      <c r="H11679" s="20"/>
      <c r="I11679" s="20" t="s">
        <v>22448</v>
      </c>
      <c r="J11679" s="21">
        <v>4.62</v>
      </c>
      <c r="K11679" s="18" t="str">
        <f>IFERROR(VLOOKUP(LEFT(I11679,7)+0,'[1]_Redacted Trans'!B$1:C$65536,2,0),P11679)</f>
        <v>2101139 - Royal Mail Group Ltd</v>
      </c>
      <c r="L11679" s="18">
        <v>4138203</v>
      </c>
      <c r="M11679" s="18" t="str">
        <f>IFERROR(VLOOKUP(LEFT(I11679,7)+0,'[1]_Redacted Trans'!B$1:C$65536,2,0),Q11679)</f>
        <v>Outgoing Post 24/08/20 to 28/08/20</v>
      </c>
      <c r="N11679" s="22" t="s">
        <v>110</v>
      </c>
      <c r="P11679" t="s">
        <v>630</v>
      </c>
      <c r="Q11679" t="s">
        <v>22447</v>
      </c>
    </row>
    <row r="11680" spans="1:17" x14ac:dyDescent="0.2">
      <c r="A11680" s="3" t="s">
        <v>103</v>
      </c>
      <c r="B11680" s="3"/>
      <c r="C11680" s="18" t="s">
        <v>104</v>
      </c>
      <c r="D11680" s="18" t="s">
        <v>161</v>
      </c>
      <c r="E11680" s="18" t="s">
        <v>633</v>
      </c>
      <c r="F11680" s="18" t="s">
        <v>849</v>
      </c>
      <c r="G11680" s="19">
        <v>44096</v>
      </c>
      <c r="H11680" s="20"/>
      <c r="I11680" s="20" t="s">
        <v>22449</v>
      </c>
      <c r="J11680" s="21">
        <v>130.19999999999999</v>
      </c>
      <c r="K11680" s="18" t="str">
        <f>IFERROR(VLOOKUP(LEFT(I11680,7)+0,'[1]_Redacted Trans'!B$1:C$65536,2,0),P11680)</f>
        <v>2101139 - Royal Mail Group Ltd</v>
      </c>
      <c r="L11680" s="18">
        <v>4138203</v>
      </c>
      <c r="M11680" s="18" t="str">
        <f>IFERROR(VLOOKUP(LEFT(I11680,7)+0,'[1]_Redacted Trans'!B$1:C$65536,2,0),Q11680)</f>
        <v>Outgoing Post 24/08/20 to 28/08/20</v>
      </c>
      <c r="N11680" s="22" t="s">
        <v>110</v>
      </c>
      <c r="P11680" t="s">
        <v>630</v>
      </c>
      <c r="Q11680" t="s">
        <v>22447</v>
      </c>
    </row>
    <row r="11681" spans="1:17" x14ac:dyDescent="0.2">
      <c r="A11681" s="3" t="s">
        <v>103</v>
      </c>
      <c r="B11681" s="3"/>
      <c r="C11681" s="18" t="s">
        <v>104</v>
      </c>
      <c r="D11681" s="18" t="s">
        <v>161</v>
      </c>
      <c r="E11681" s="18" t="s">
        <v>762</v>
      </c>
      <c r="F11681" s="18" t="s">
        <v>849</v>
      </c>
      <c r="G11681" s="19">
        <v>44096</v>
      </c>
      <c r="H11681" s="20"/>
      <c r="I11681" s="20" t="s">
        <v>22450</v>
      </c>
      <c r="J11681" s="21">
        <v>4.79</v>
      </c>
      <c r="K11681" s="18" t="str">
        <f>IFERROR(VLOOKUP(LEFT(I11681,7)+0,'[1]_Redacted Trans'!B$1:C$65536,2,0),P11681)</f>
        <v>2101139 - Royal Mail Group Ltd</v>
      </c>
      <c r="L11681" s="18">
        <v>4138203</v>
      </c>
      <c r="M11681" s="18" t="str">
        <f>IFERROR(VLOOKUP(LEFT(I11681,7)+0,'[1]_Redacted Trans'!B$1:C$65536,2,0),Q11681)</f>
        <v>Outgoing Post 24/08/20 to 28/08/20</v>
      </c>
      <c r="N11681" s="22" t="s">
        <v>110</v>
      </c>
      <c r="P11681" t="s">
        <v>630</v>
      </c>
      <c r="Q11681" t="s">
        <v>22447</v>
      </c>
    </row>
    <row r="11682" spans="1:17" x14ac:dyDescent="0.2">
      <c r="A11682" s="3" t="s">
        <v>103</v>
      </c>
      <c r="B11682" s="3"/>
      <c r="C11682" s="18" t="s">
        <v>104</v>
      </c>
      <c r="D11682" s="18" t="s">
        <v>161</v>
      </c>
      <c r="E11682" s="18" t="s">
        <v>1471</v>
      </c>
      <c r="F11682" s="18" t="s">
        <v>849</v>
      </c>
      <c r="G11682" s="19">
        <v>44096</v>
      </c>
      <c r="H11682" s="20"/>
      <c r="I11682" s="20" t="s">
        <v>22451</v>
      </c>
      <c r="J11682" s="21">
        <v>585.48</v>
      </c>
      <c r="K11682" s="18" t="str">
        <f>IFERROR(VLOOKUP(LEFT(I11682,7)+0,'[1]_Redacted Trans'!B$1:C$65536,2,0),P11682)</f>
        <v>2101139 - Royal Mail Group Ltd</v>
      </c>
      <c r="L11682" s="18">
        <v>4138203</v>
      </c>
      <c r="M11682" s="18" t="str">
        <f>IFERROR(VLOOKUP(LEFT(I11682,7)+0,'[1]_Redacted Trans'!B$1:C$65536,2,0),Q11682)</f>
        <v>Outgoing Post 24/08/20 to 28/08/20</v>
      </c>
      <c r="N11682" s="22" t="s">
        <v>110</v>
      </c>
      <c r="P11682" t="s">
        <v>630</v>
      </c>
      <c r="Q11682" t="s">
        <v>22447</v>
      </c>
    </row>
    <row r="11683" spans="1:17" x14ac:dyDescent="0.2">
      <c r="A11683" s="3" t="s">
        <v>103</v>
      </c>
      <c r="B11683" s="3"/>
      <c r="C11683" s="18" t="s">
        <v>104</v>
      </c>
      <c r="D11683" s="18" t="s">
        <v>161</v>
      </c>
      <c r="E11683" s="18" t="s">
        <v>503</v>
      </c>
      <c r="F11683" s="18" t="s">
        <v>849</v>
      </c>
      <c r="G11683" s="19">
        <v>44096</v>
      </c>
      <c r="H11683" s="20"/>
      <c r="I11683" s="20" t="s">
        <v>22452</v>
      </c>
      <c r="J11683" s="21">
        <v>347.92</v>
      </c>
      <c r="K11683" s="18" t="str">
        <f>IFERROR(VLOOKUP(LEFT(I11683,7)+0,'[1]_Redacted Trans'!B$1:C$65536,2,0),P11683)</f>
        <v>2101139 - Royal Mail Group Ltd</v>
      </c>
      <c r="L11683" s="18">
        <v>4138203</v>
      </c>
      <c r="M11683" s="18" t="str">
        <f>IFERROR(VLOOKUP(LEFT(I11683,7)+0,'[1]_Redacted Trans'!B$1:C$65536,2,0),Q11683)</f>
        <v>Outgoing Post 01/09/20 to 04/09/20</v>
      </c>
      <c r="N11683" s="22" t="s">
        <v>110</v>
      </c>
      <c r="P11683" t="s">
        <v>630</v>
      </c>
      <c r="Q11683" t="s">
        <v>22453</v>
      </c>
    </row>
    <row r="11684" spans="1:17" x14ac:dyDescent="0.2">
      <c r="A11684" s="3" t="s">
        <v>103</v>
      </c>
      <c r="B11684" s="3"/>
      <c r="C11684" s="18" t="s">
        <v>104</v>
      </c>
      <c r="D11684" s="18" t="s">
        <v>161</v>
      </c>
      <c r="E11684" s="18" t="s">
        <v>503</v>
      </c>
      <c r="F11684" s="18" t="s">
        <v>849</v>
      </c>
      <c r="G11684" s="19">
        <v>44096</v>
      </c>
      <c r="H11684" s="20"/>
      <c r="I11684" s="20" t="s">
        <v>22454</v>
      </c>
      <c r="J11684" s="21">
        <v>1.6</v>
      </c>
      <c r="K11684" s="18" t="str">
        <f>IFERROR(VLOOKUP(LEFT(I11684,7)+0,'[1]_Redacted Trans'!B$1:C$65536,2,0),P11684)</f>
        <v>2101139 - Royal Mail Group Ltd</v>
      </c>
      <c r="L11684" s="18">
        <v>4138203</v>
      </c>
      <c r="M11684" s="18" t="str">
        <f>IFERROR(VLOOKUP(LEFT(I11684,7)+0,'[1]_Redacted Trans'!B$1:C$65536,2,0),Q11684)</f>
        <v>Outgoing Post 01/09/20 to 04/09/20</v>
      </c>
      <c r="N11684" s="22" t="s">
        <v>110</v>
      </c>
      <c r="P11684" t="s">
        <v>630</v>
      </c>
      <c r="Q11684" t="s">
        <v>22453</v>
      </c>
    </row>
    <row r="11685" spans="1:17" x14ac:dyDescent="0.2">
      <c r="A11685" s="3" t="s">
        <v>103</v>
      </c>
      <c r="B11685" s="3"/>
      <c r="C11685" s="18" t="s">
        <v>104</v>
      </c>
      <c r="D11685" s="18" t="s">
        <v>161</v>
      </c>
      <c r="E11685" s="18" t="s">
        <v>633</v>
      </c>
      <c r="F11685" s="18" t="s">
        <v>849</v>
      </c>
      <c r="G11685" s="19">
        <v>44096</v>
      </c>
      <c r="H11685" s="20"/>
      <c r="I11685" s="20" t="s">
        <v>22455</v>
      </c>
      <c r="J11685" s="21">
        <v>412.16</v>
      </c>
      <c r="K11685" s="18" t="str">
        <f>IFERROR(VLOOKUP(LEFT(I11685,7)+0,'[1]_Redacted Trans'!B$1:C$65536,2,0),P11685)</f>
        <v>2101139 - Royal Mail Group Ltd</v>
      </c>
      <c r="L11685" s="18">
        <v>4138203</v>
      </c>
      <c r="M11685" s="18" t="str">
        <f>IFERROR(VLOOKUP(LEFT(I11685,7)+0,'[1]_Redacted Trans'!B$1:C$65536,2,0),Q11685)</f>
        <v>Outgoing Post 01/09/20 to 04/09/20</v>
      </c>
      <c r="N11685" s="22" t="s">
        <v>110</v>
      </c>
      <c r="P11685" t="s">
        <v>630</v>
      </c>
      <c r="Q11685" t="s">
        <v>22453</v>
      </c>
    </row>
    <row r="11686" spans="1:17" x14ac:dyDescent="0.2">
      <c r="A11686" s="3" t="s">
        <v>103</v>
      </c>
      <c r="B11686" s="3"/>
      <c r="C11686" s="18" t="s">
        <v>104</v>
      </c>
      <c r="D11686" s="18" t="s">
        <v>161</v>
      </c>
      <c r="E11686" s="18" t="s">
        <v>762</v>
      </c>
      <c r="F11686" s="18" t="s">
        <v>849</v>
      </c>
      <c r="G11686" s="19">
        <v>44096</v>
      </c>
      <c r="H11686" s="20"/>
      <c r="I11686" s="20" t="s">
        <v>22456</v>
      </c>
      <c r="J11686" s="21">
        <v>79.44</v>
      </c>
      <c r="K11686" s="18" t="str">
        <f>IFERROR(VLOOKUP(LEFT(I11686,7)+0,'[1]_Redacted Trans'!B$1:C$65536,2,0),P11686)</f>
        <v>2101139 - Royal Mail Group Ltd</v>
      </c>
      <c r="L11686" s="18">
        <v>4138203</v>
      </c>
      <c r="M11686" s="18" t="str">
        <f>IFERROR(VLOOKUP(LEFT(I11686,7)+0,'[1]_Redacted Trans'!B$1:C$65536,2,0),Q11686)</f>
        <v>Outgoing Post 01/09/20 to 04/09/20</v>
      </c>
      <c r="N11686" s="22" t="s">
        <v>110</v>
      </c>
      <c r="P11686" t="s">
        <v>630</v>
      </c>
      <c r="Q11686" t="s">
        <v>22453</v>
      </c>
    </row>
    <row r="11687" spans="1:17" x14ac:dyDescent="0.2">
      <c r="A11687" s="3" t="s">
        <v>103</v>
      </c>
      <c r="B11687" s="3"/>
      <c r="C11687" s="18" t="s">
        <v>104</v>
      </c>
      <c r="D11687" s="18" t="s">
        <v>161</v>
      </c>
      <c r="E11687" s="18" t="s">
        <v>1471</v>
      </c>
      <c r="F11687" s="18" t="s">
        <v>849</v>
      </c>
      <c r="G11687" s="19">
        <v>44096</v>
      </c>
      <c r="H11687" s="20"/>
      <c r="I11687" s="20" t="s">
        <v>22457</v>
      </c>
      <c r="J11687" s="21">
        <v>367.32</v>
      </c>
      <c r="K11687" s="18" t="str">
        <f>IFERROR(VLOOKUP(LEFT(I11687,7)+0,'[1]_Redacted Trans'!B$1:C$65536,2,0),P11687)</f>
        <v>2101139 - Royal Mail Group Ltd</v>
      </c>
      <c r="L11687" s="18">
        <v>4138203</v>
      </c>
      <c r="M11687" s="18" t="str">
        <f>IFERROR(VLOOKUP(LEFT(I11687,7)+0,'[1]_Redacted Trans'!B$1:C$65536,2,0),Q11687)</f>
        <v>Outgoing Post 01/09/20 to 04/09/20</v>
      </c>
      <c r="N11687" s="22" t="s">
        <v>110</v>
      </c>
      <c r="P11687" t="s">
        <v>630</v>
      </c>
      <c r="Q11687" t="s">
        <v>22453</v>
      </c>
    </row>
    <row r="11688" spans="1:17" x14ac:dyDescent="0.2">
      <c r="A11688" s="3" t="s">
        <v>103</v>
      </c>
      <c r="B11688" s="3"/>
      <c r="C11688" s="18" t="s">
        <v>104</v>
      </c>
      <c r="D11688" s="18" t="s">
        <v>239</v>
      </c>
      <c r="E11688" s="18" t="s">
        <v>302</v>
      </c>
      <c r="F11688" s="18" t="s">
        <v>17458</v>
      </c>
      <c r="G11688" s="19">
        <v>44096</v>
      </c>
      <c r="H11688" s="20"/>
      <c r="I11688" s="20" t="s">
        <v>22458</v>
      </c>
      <c r="J11688" s="21">
        <v>98.34</v>
      </c>
      <c r="K11688" s="18" t="str">
        <f>IFERROR(VLOOKUP(LEFT(I11688,7)+0,'[1]_Redacted Trans'!B$1:C$65536,2,0),P11688)</f>
        <v>2115250 - UK Fuels Limited</v>
      </c>
      <c r="L11688" s="18"/>
      <c r="M11688" s="18" t="str">
        <f>IFERROR(VLOOKUP(LEFT(I11688,7)+0,'[1]_Redacted Trans'!B$1:C$65536,2,0),Q11688)</f>
        <v>Fuel bill w/e 13/09/2020</v>
      </c>
      <c r="N11688" s="22" t="s">
        <v>110</v>
      </c>
      <c r="P11688" t="s">
        <v>1198</v>
      </c>
      <c r="Q11688" t="s">
        <v>22459</v>
      </c>
    </row>
    <row r="11689" spans="1:17" x14ac:dyDescent="0.2">
      <c r="A11689" s="3" t="s">
        <v>103</v>
      </c>
      <c r="B11689" s="3"/>
      <c r="C11689" s="18" t="s">
        <v>104</v>
      </c>
      <c r="D11689" s="18" t="s">
        <v>239</v>
      </c>
      <c r="E11689" s="18" t="s">
        <v>353</v>
      </c>
      <c r="F11689" s="18" t="s">
        <v>17458</v>
      </c>
      <c r="G11689" s="19">
        <v>44096</v>
      </c>
      <c r="H11689" s="20"/>
      <c r="I11689" s="20" t="s">
        <v>22460</v>
      </c>
      <c r="J11689" s="21">
        <v>94.22</v>
      </c>
      <c r="K11689" s="18" t="str">
        <f>IFERROR(VLOOKUP(LEFT(I11689,7)+0,'[1]_Redacted Trans'!B$1:C$65536,2,0),P11689)</f>
        <v>2115250 - UK Fuels Limited</v>
      </c>
      <c r="L11689" s="18"/>
      <c r="M11689" s="18" t="str">
        <f>IFERROR(VLOOKUP(LEFT(I11689,7)+0,'[1]_Redacted Trans'!B$1:C$65536,2,0),Q11689)</f>
        <v>Fuel bill w/e 13/09/2020</v>
      </c>
      <c r="N11689" s="22" t="s">
        <v>110</v>
      </c>
      <c r="P11689" t="s">
        <v>1198</v>
      </c>
      <c r="Q11689" t="s">
        <v>22459</v>
      </c>
    </row>
    <row r="11690" spans="1:17" x14ac:dyDescent="0.2">
      <c r="A11690" s="3" t="s">
        <v>103</v>
      </c>
      <c r="B11690" s="3"/>
      <c r="C11690" s="18" t="s">
        <v>104</v>
      </c>
      <c r="D11690" s="18" t="s">
        <v>239</v>
      </c>
      <c r="E11690" s="18" t="s">
        <v>270</v>
      </c>
      <c r="F11690" s="18" t="s">
        <v>512</v>
      </c>
      <c r="G11690" s="19">
        <v>44096</v>
      </c>
      <c r="H11690" s="20"/>
      <c r="I11690" s="20" t="s">
        <v>22461</v>
      </c>
      <c r="J11690" s="21">
        <v>74.97</v>
      </c>
      <c r="K11690" s="18" t="str">
        <f>IFERROR(VLOOKUP(LEFT(I11690,7)+0,'[1]_Redacted Trans'!B$1:C$65536,2,0),P11690)</f>
        <v>2115250 - UK Fuels Limited</v>
      </c>
      <c r="L11690" s="18"/>
      <c r="M11690" s="18" t="str">
        <f>IFERROR(VLOOKUP(LEFT(I11690,7)+0,'[1]_Redacted Trans'!B$1:C$65536,2,0),Q11690)</f>
        <v>Fuel bill w/e 13/09/2020</v>
      </c>
      <c r="N11690" s="22" t="s">
        <v>110</v>
      </c>
      <c r="P11690" t="s">
        <v>1198</v>
      </c>
      <c r="Q11690" t="s">
        <v>22459</v>
      </c>
    </row>
    <row r="11691" spans="1:17" x14ac:dyDescent="0.2">
      <c r="A11691" s="3" t="s">
        <v>103</v>
      </c>
      <c r="B11691" s="3"/>
      <c r="C11691" s="18" t="s">
        <v>104</v>
      </c>
      <c r="D11691" s="18" t="s">
        <v>239</v>
      </c>
      <c r="E11691" s="18" t="s">
        <v>302</v>
      </c>
      <c r="F11691" s="18" t="s">
        <v>1196</v>
      </c>
      <c r="G11691" s="19">
        <v>44096</v>
      </c>
      <c r="H11691" s="20"/>
      <c r="I11691" s="20" t="s">
        <v>22462</v>
      </c>
      <c r="J11691" s="21">
        <v>40.450000000000003</v>
      </c>
      <c r="K11691" s="18" t="str">
        <f>IFERROR(VLOOKUP(LEFT(I11691,7)+0,'[1]_Redacted Trans'!B$1:C$65536,2,0),P11691)</f>
        <v>2115250 - UK Fuels Limited</v>
      </c>
      <c r="L11691" s="18"/>
      <c r="M11691" s="18" t="str">
        <f>IFERROR(VLOOKUP(LEFT(I11691,7)+0,'[1]_Redacted Trans'!B$1:C$65536,2,0),Q11691)</f>
        <v>Fuel bill w/e 13/09/2020</v>
      </c>
      <c r="N11691" s="22" t="s">
        <v>110</v>
      </c>
      <c r="P11691" t="s">
        <v>1198</v>
      </c>
      <c r="Q11691" t="s">
        <v>22459</v>
      </c>
    </row>
    <row r="11692" spans="1:17" x14ac:dyDescent="0.2">
      <c r="A11692" s="3" t="s">
        <v>103</v>
      </c>
      <c r="B11692" s="3"/>
      <c r="C11692" s="18" t="s">
        <v>104</v>
      </c>
      <c r="D11692" s="18" t="s">
        <v>239</v>
      </c>
      <c r="E11692" s="18" t="s">
        <v>302</v>
      </c>
      <c r="F11692" s="18" t="s">
        <v>1196</v>
      </c>
      <c r="G11692" s="19">
        <v>44096</v>
      </c>
      <c r="H11692" s="20"/>
      <c r="I11692" s="20" t="s">
        <v>22463</v>
      </c>
      <c r="J11692" s="21">
        <v>69.58</v>
      </c>
      <c r="K11692" s="18" t="str">
        <f>IFERROR(VLOOKUP(LEFT(I11692,7)+0,'[1]_Redacted Trans'!B$1:C$65536,2,0),P11692)</f>
        <v>2115250 - UK Fuels Limited</v>
      </c>
      <c r="L11692" s="18"/>
      <c r="M11692" s="18" t="str">
        <f>IFERROR(VLOOKUP(LEFT(I11692,7)+0,'[1]_Redacted Trans'!B$1:C$65536,2,0),Q11692)</f>
        <v>Fuel bill w/e 13/09/2020</v>
      </c>
      <c r="N11692" s="22" t="s">
        <v>110</v>
      </c>
      <c r="P11692" t="s">
        <v>1198</v>
      </c>
      <c r="Q11692" t="s">
        <v>22459</v>
      </c>
    </row>
    <row r="11693" spans="1:17" x14ac:dyDescent="0.2">
      <c r="A11693" s="3" t="s">
        <v>103</v>
      </c>
      <c r="B11693" s="3"/>
      <c r="C11693" s="18" t="s">
        <v>104</v>
      </c>
      <c r="D11693" s="18" t="s">
        <v>239</v>
      </c>
      <c r="E11693" s="18" t="s">
        <v>266</v>
      </c>
      <c r="F11693" s="18" t="s">
        <v>144</v>
      </c>
      <c r="G11693" s="19">
        <v>44096</v>
      </c>
      <c r="H11693" s="20"/>
      <c r="I11693" s="20" t="s">
        <v>22464</v>
      </c>
      <c r="J11693" s="21">
        <v>117.4</v>
      </c>
      <c r="K11693" s="18" t="str">
        <f>IFERROR(VLOOKUP(LEFT(I11693,7)+0,'[1]_Redacted Trans'!B$1:C$65536,2,0),P11693)</f>
        <v>2115250 - UK Fuels Limited</v>
      </c>
      <c r="L11693" s="18"/>
      <c r="M11693" s="18" t="str">
        <f>IFERROR(VLOOKUP(LEFT(I11693,7)+0,'[1]_Redacted Trans'!B$1:C$65536,2,0),Q11693)</f>
        <v>Fuel bill w/e 13/09/2020</v>
      </c>
      <c r="N11693" s="22" t="s">
        <v>110</v>
      </c>
      <c r="P11693" t="s">
        <v>1198</v>
      </c>
      <c r="Q11693" t="s">
        <v>22459</v>
      </c>
    </row>
    <row r="11694" spans="1:17" x14ac:dyDescent="0.2">
      <c r="A11694" s="3" t="s">
        <v>103</v>
      </c>
      <c r="B11694" s="3"/>
      <c r="C11694" s="18" t="s">
        <v>104</v>
      </c>
      <c r="D11694" s="18" t="s">
        <v>239</v>
      </c>
      <c r="E11694" s="18" t="s">
        <v>302</v>
      </c>
      <c r="F11694" s="18" t="s">
        <v>1196</v>
      </c>
      <c r="G11694" s="19">
        <v>44096</v>
      </c>
      <c r="H11694" s="20"/>
      <c r="I11694" s="20" t="s">
        <v>22465</v>
      </c>
      <c r="J11694" s="21">
        <v>56.1</v>
      </c>
      <c r="K11694" s="18" t="str">
        <f>IFERROR(VLOOKUP(LEFT(I11694,7)+0,'[1]_Redacted Trans'!B$1:C$65536,2,0),P11694)</f>
        <v>2115250 - UK Fuels Limited</v>
      </c>
      <c r="L11694" s="18"/>
      <c r="M11694" s="18" t="str">
        <f>IFERROR(VLOOKUP(LEFT(I11694,7)+0,'[1]_Redacted Trans'!B$1:C$65536,2,0),Q11694)</f>
        <v>Fuel bill w/e 13/09/2020</v>
      </c>
      <c r="N11694" s="22" t="s">
        <v>110</v>
      </c>
      <c r="P11694" t="s">
        <v>1198</v>
      </c>
      <c r="Q11694" t="s">
        <v>22459</v>
      </c>
    </row>
    <row r="11695" spans="1:17" x14ac:dyDescent="0.2">
      <c r="A11695" s="3" t="s">
        <v>103</v>
      </c>
      <c r="B11695" s="3"/>
      <c r="C11695" s="18" t="s">
        <v>104</v>
      </c>
      <c r="D11695" s="18" t="s">
        <v>239</v>
      </c>
      <c r="E11695" s="18" t="s">
        <v>302</v>
      </c>
      <c r="F11695" s="18" t="s">
        <v>1196</v>
      </c>
      <c r="G11695" s="19">
        <v>44096</v>
      </c>
      <c r="H11695" s="20"/>
      <c r="I11695" s="20" t="s">
        <v>22466</v>
      </c>
      <c r="J11695" s="21">
        <v>62.72</v>
      </c>
      <c r="K11695" s="18" t="str">
        <f>IFERROR(VLOOKUP(LEFT(I11695,7)+0,'[1]_Redacted Trans'!B$1:C$65536,2,0),P11695)</f>
        <v>2115250 - UK Fuels Limited</v>
      </c>
      <c r="L11695" s="18"/>
      <c r="M11695" s="18" t="str">
        <f>IFERROR(VLOOKUP(LEFT(I11695,7)+0,'[1]_Redacted Trans'!B$1:C$65536,2,0),Q11695)</f>
        <v>Fuel bill w/e 13/09/2020</v>
      </c>
      <c r="N11695" s="22" t="s">
        <v>110</v>
      </c>
      <c r="P11695" t="s">
        <v>1198</v>
      </c>
      <c r="Q11695" t="s">
        <v>22459</v>
      </c>
    </row>
    <row r="11696" spans="1:17" x14ac:dyDescent="0.2">
      <c r="A11696" s="3" t="s">
        <v>103</v>
      </c>
      <c r="B11696" s="3"/>
      <c r="C11696" s="18" t="s">
        <v>104</v>
      </c>
      <c r="D11696" s="18" t="s">
        <v>239</v>
      </c>
      <c r="E11696" s="18" t="s">
        <v>467</v>
      </c>
      <c r="F11696" s="18" t="s">
        <v>1196</v>
      </c>
      <c r="G11696" s="19">
        <v>44096</v>
      </c>
      <c r="H11696" s="20"/>
      <c r="I11696" s="20" t="s">
        <v>22467</v>
      </c>
      <c r="J11696" s="21">
        <v>602.98</v>
      </c>
      <c r="K11696" s="18" t="str">
        <f>IFERROR(VLOOKUP(LEFT(I11696,7)+0,'[1]_Redacted Trans'!B$1:C$65536,2,0),P11696)</f>
        <v>2115250 - UK Fuels Limited</v>
      </c>
      <c r="L11696" s="18"/>
      <c r="M11696" s="18" t="str">
        <f>IFERROR(VLOOKUP(LEFT(I11696,7)+0,'[1]_Redacted Trans'!B$1:C$65536,2,0),Q11696)</f>
        <v>Fuel bill w/e 13/09/2020</v>
      </c>
      <c r="N11696" s="22" t="s">
        <v>110</v>
      </c>
      <c r="P11696" t="s">
        <v>1198</v>
      </c>
      <c r="Q11696" t="s">
        <v>22459</v>
      </c>
    </row>
    <row r="11697" spans="1:17" x14ac:dyDescent="0.2">
      <c r="A11697" s="3" t="s">
        <v>103</v>
      </c>
      <c r="B11697" s="3"/>
      <c r="C11697" s="18" t="s">
        <v>104</v>
      </c>
      <c r="D11697" s="18" t="s">
        <v>239</v>
      </c>
      <c r="E11697" s="18" t="s">
        <v>302</v>
      </c>
      <c r="F11697" s="18" t="s">
        <v>1196</v>
      </c>
      <c r="G11697" s="19">
        <v>44096</v>
      </c>
      <c r="H11697" s="20"/>
      <c r="I11697" s="20" t="s">
        <v>22468</v>
      </c>
      <c r="J11697" s="21">
        <v>43.79</v>
      </c>
      <c r="K11697" s="18" t="str">
        <f>IFERROR(VLOOKUP(LEFT(I11697,7)+0,'[1]_Redacted Trans'!B$1:C$65536,2,0),P11697)</f>
        <v>2115250 - UK Fuels Limited</v>
      </c>
      <c r="L11697" s="18"/>
      <c r="M11697" s="18" t="str">
        <f>IFERROR(VLOOKUP(LEFT(I11697,7)+0,'[1]_Redacted Trans'!B$1:C$65536,2,0),Q11697)</f>
        <v>Fuel bill w/e 13/09/2020</v>
      </c>
      <c r="N11697" s="22" t="s">
        <v>110</v>
      </c>
      <c r="P11697" t="s">
        <v>1198</v>
      </c>
      <c r="Q11697" t="s">
        <v>22459</v>
      </c>
    </row>
    <row r="11698" spans="1:17" x14ac:dyDescent="0.2">
      <c r="A11698" s="3" t="s">
        <v>103</v>
      </c>
      <c r="B11698" s="3"/>
      <c r="C11698" s="18" t="s">
        <v>104</v>
      </c>
      <c r="D11698" s="18" t="s">
        <v>239</v>
      </c>
      <c r="E11698" s="18" t="s">
        <v>302</v>
      </c>
      <c r="F11698" s="18" t="s">
        <v>1196</v>
      </c>
      <c r="G11698" s="19">
        <v>44096</v>
      </c>
      <c r="H11698" s="20"/>
      <c r="I11698" s="20" t="s">
        <v>22469</v>
      </c>
      <c r="J11698" s="21">
        <v>30.69</v>
      </c>
      <c r="K11698" s="18" t="str">
        <f>IFERROR(VLOOKUP(LEFT(I11698,7)+0,'[1]_Redacted Trans'!B$1:C$65536,2,0),P11698)</f>
        <v>2115250 - UK Fuels Limited</v>
      </c>
      <c r="L11698" s="18"/>
      <c r="M11698" s="18" t="str">
        <f>IFERROR(VLOOKUP(LEFT(I11698,7)+0,'[1]_Redacted Trans'!B$1:C$65536,2,0),Q11698)</f>
        <v>Fuel bill w/e 13/09/2020</v>
      </c>
      <c r="N11698" s="22" t="s">
        <v>110</v>
      </c>
      <c r="P11698" t="s">
        <v>1198</v>
      </c>
      <c r="Q11698" t="s">
        <v>22459</v>
      </c>
    </row>
    <row r="11699" spans="1:17" x14ac:dyDescent="0.2">
      <c r="A11699" s="3" t="s">
        <v>103</v>
      </c>
      <c r="B11699" s="3"/>
      <c r="C11699" s="18" t="s">
        <v>104</v>
      </c>
      <c r="D11699" s="18" t="s">
        <v>239</v>
      </c>
      <c r="E11699" s="18" t="s">
        <v>302</v>
      </c>
      <c r="F11699" s="18" t="s">
        <v>1196</v>
      </c>
      <c r="G11699" s="19">
        <v>44096</v>
      </c>
      <c r="H11699" s="20"/>
      <c r="I11699" s="20" t="s">
        <v>22470</v>
      </c>
      <c r="J11699" s="21">
        <v>61.29</v>
      </c>
      <c r="K11699" s="18" t="str">
        <f>IFERROR(VLOOKUP(LEFT(I11699,7)+0,'[1]_Redacted Trans'!B$1:C$65536,2,0),P11699)</f>
        <v>2115250 - UK Fuels Limited</v>
      </c>
      <c r="L11699" s="18"/>
      <c r="M11699" s="18" t="str">
        <f>IFERROR(VLOOKUP(LEFT(I11699,7)+0,'[1]_Redacted Trans'!B$1:C$65536,2,0),Q11699)</f>
        <v>Fuel bill w/e 13/09/2020</v>
      </c>
      <c r="N11699" s="22" t="s">
        <v>110</v>
      </c>
      <c r="P11699" t="s">
        <v>1198</v>
      </c>
      <c r="Q11699" t="s">
        <v>22459</v>
      </c>
    </row>
    <row r="11700" spans="1:17" x14ac:dyDescent="0.2">
      <c r="A11700" s="3" t="s">
        <v>103</v>
      </c>
      <c r="B11700" s="3"/>
      <c r="C11700" s="18" t="s">
        <v>104</v>
      </c>
      <c r="D11700" s="18" t="s">
        <v>239</v>
      </c>
      <c r="E11700" s="18" t="s">
        <v>302</v>
      </c>
      <c r="F11700" s="18" t="s">
        <v>1196</v>
      </c>
      <c r="G11700" s="19">
        <v>44096</v>
      </c>
      <c r="H11700" s="20"/>
      <c r="I11700" s="20" t="s">
        <v>22471</v>
      </c>
      <c r="J11700" s="21">
        <v>62.46</v>
      </c>
      <c r="K11700" s="18" t="str">
        <f>IFERROR(VLOOKUP(LEFT(I11700,7)+0,'[1]_Redacted Trans'!B$1:C$65536,2,0),P11700)</f>
        <v>2115250 - UK Fuels Limited</v>
      </c>
      <c r="L11700" s="18"/>
      <c r="M11700" s="18" t="str">
        <f>IFERROR(VLOOKUP(LEFT(I11700,7)+0,'[1]_Redacted Trans'!B$1:C$65536,2,0),Q11700)</f>
        <v>Fuel bill w/e 13/09/2020</v>
      </c>
      <c r="N11700" s="22" t="s">
        <v>110</v>
      </c>
      <c r="P11700" t="s">
        <v>1198</v>
      </c>
      <c r="Q11700" t="s">
        <v>22459</v>
      </c>
    </row>
    <row r="11701" spans="1:17" x14ac:dyDescent="0.2">
      <c r="A11701" s="3" t="s">
        <v>103</v>
      </c>
      <c r="B11701" s="3"/>
      <c r="C11701" s="18" t="s">
        <v>104</v>
      </c>
      <c r="D11701" s="18" t="s">
        <v>239</v>
      </c>
      <c r="E11701" s="18" t="s">
        <v>302</v>
      </c>
      <c r="F11701" s="18" t="s">
        <v>1196</v>
      </c>
      <c r="G11701" s="19">
        <v>44096</v>
      </c>
      <c r="H11701" s="20"/>
      <c r="I11701" s="20" t="s">
        <v>22472</v>
      </c>
      <c r="J11701" s="21">
        <v>78.900000000000006</v>
      </c>
      <c r="K11701" s="18" t="str">
        <f>IFERROR(VLOOKUP(LEFT(I11701,7)+0,'[1]_Redacted Trans'!B$1:C$65536,2,0),P11701)</f>
        <v>2115250 - UK Fuels Limited</v>
      </c>
      <c r="L11701" s="18"/>
      <c r="M11701" s="18" t="str">
        <f>IFERROR(VLOOKUP(LEFT(I11701,7)+0,'[1]_Redacted Trans'!B$1:C$65536,2,0),Q11701)</f>
        <v>Fuel bill w/e 13/09/2020</v>
      </c>
      <c r="N11701" s="22" t="s">
        <v>110</v>
      </c>
      <c r="P11701" t="s">
        <v>1198</v>
      </c>
      <c r="Q11701" t="s">
        <v>22459</v>
      </c>
    </row>
    <row r="11702" spans="1:17" x14ac:dyDescent="0.2">
      <c r="A11702" s="3" t="s">
        <v>103</v>
      </c>
      <c r="B11702" s="3"/>
      <c r="C11702" s="18" t="s">
        <v>104</v>
      </c>
      <c r="D11702" s="18" t="s">
        <v>168</v>
      </c>
      <c r="E11702" s="18" t="s">
        <v>685</v>
      </c>
      <c r="F11702" s="18" t="s">
        <v>144</v>
      </c>
      <c r="G11702" s="19">
        <v>44103</v>
      </c>
      <c r="H11702" s="20" t="s">
        <v>3495</v>
      </c>
      <c r="I11702" s="20" t="s">
        <v>22473</v>
      </c>
      <c r="J11702" s="21">
        <v>-7.18</v>
      </c>
      <c r="K11702" s="18" t="str">
        <f>IFERROR(VLOOKUP(LEFT(I11702,7)+0,'[1]_Redacted Trans'!B$1:C$65536,2,0),P11702)</f>
        <v>2101624 - Bunzl</v>
      </c>
      <c r="L11702" s="18"/>
      <c r="M11702" s="18" t="str">
        <f>IFERROR(VLOOKUP(LEFT(I11702,7)+0,'[1]_Redacted Trans'!B$1:C$65536,2,0),Q11702)</f>
        <v>Cleaning supplies sites</v>
      </c>
      <c r="N11702" s="22" t="s">
        <v>110</v>
      </c>
      <c r="P11702" t="s">
        <v>452</v>
      </c>
      <c r="Q11702" t="s">
        <v>22474</v>
      </c>
    </row>
    <row r="11703" spans="1:17" x14ac:dyDescent="0.2">
      <c r="A11703" s="3" t="s">
        <v>103</v>
      </c>
      <c r="B11703" s="3"/>
      <c r="C11703" s="18" t="s">
        <v>104</v>
      </c>
      <c r="D11703" s="18" t="s">
        <v>168</v>
      </c>
      <c r="E11703" s="18" t="s">
        <v>685</v>
      </c>
      <c r="F11703" s="18" t="s">
        <v>144</v>
      </c>
      <c r="G11703" s="19">
        <v>44103</v>
      </c>
      <c r="H11703" s="20" t="s">
        <v>22475</v>
      </c>
      <c r="I11703" s="20" t="s">
        <v>22476</v>
      </c>
      <c r="J11703" s="21">
        <v>107.2</v>
      </c>
      <c r="K11703" s="18" t="str">
        <f>IFERROR(VLOOKUP(LEFT(I11703,7)+0,'[1]_Redacted Trans'!B$1:C$65536,2,0),P11703)</f>
        <v>2101624 - Bunzl</v>
      </c>
      <c r="L11703" s="18"/>
      <c r="M11703" s="18" t="str">
        <f>IFERROR(VLOOKUP(LEFT(I11703,7)+0,'[1]_Redacted Trans'!B$1:C$65536,2,0),Q11703)</f>
        <v>Cleaning supplies sites</v>
      </c>
      <c r="N11703" s="22" t="s">
        <v>110</v>
      </c>
      <c r="P11703" t="s">
        <v>452</v>
      </c>
      <c r="Q11703" t="s">
        <v>22474</v>
      </c>
    </row>
    <row r="11704" spans="1:17" x14ac:dyDescent="0.2">
      <c r="A11704" s="3" t="s">
        <v>103</v>
      </c>
      <c r="B11704" s="3"/>
      <c r="C11704" s="18" t="s">
        <v>104</v>
      </c>
      <c r="D11704" s="18" t="s">
        <v>168</v>
      </c>
      <c r="E11704" s="18" t="s">
        <v>685</v>
      </c>
      <c r="F11704" s="18" t="s">
        <v>144</v>
      </c>
      <c r="G11704" s="19">
        <v>44103</v>
      </c>
      <c r="H11704" s="20" t="s">
        <v>22477</v>
      </c>
      <c r="I11704" s="20" t="s">
        <v>22478</v>
      </c>
      <c r="J11704" s="21">
        <v>30.3</v>
      </c>
      <c r="K11704" s="18" t="str">
        <f>IFERROR(VLOOKUP(LEFT(I11704,7)+0,'[1]_Redacted Trans'!B$1:C$65536,2,0),P11704)</f>
        <v>2101624 - Bunzl</v>
      </c>
      <c r="L11704" s="18"/>
      <c r="M11704" s="18" t="str">
        <f>IFERROR(VLOOKUP(LEFT(I11704,7)+0,'[1]_Redacted Trans'!B$1:C$65536,2,0),Q11704)</f>
        <v>Cleaning supplies sites</v>
      </c>
      <c r="N11704" s="22" t="s">
        <v>110</v>
      </c>
      <c r="P11704" t="s">
        <v>452</v>
      </c>
      <c r="Q11704" t="s">
        <v>22474</v>
      </c>
    </row>
    <row r="11705" spans="1:17" x14ac:dyDescent="0.2">
      <c r="A11705" s="3" t="s">
        <v>103</v>
      </c>
      <c r="B11705" s="3"/>
      <c r="C11705" s="18" t="s">
        <v>104</v>
      </c>
      <c r="D11705" s="18" t="s">
        <v>168</v>
      </c>
      <c r="E11705" s="18" t="s">
        <v>685</v>
      </c>
      <c r="F11705" s="18" t="s">
        <v>144</v>
      </c>
      <c r="G11705" s="19">
        <v>44103</v>
      </c>
      <c r="H11705" s="20" t="s">
        <v>22479</v>
      </c>
      <c r="I11705" s="20" t="s">
        <v>22480</v>
      </c>
      <c r="J11705" s="21">
        <v>107.2</v>
      </c>
      <c r="K11705" s="18" t="str">
        <f>IFERROR(VLOOKUP(LEFT(I11705,7)+0,'[1]_Redacted Trans'!B$1:C$65536,2,0),P11705)</f>
        <v>2101624 - Bunzl</v>
      </c>
      <c r="L11705" s="18"/>
      <c r="M11705" s="18" t="str">
        <f>IFERROR(VLOOKUP(LEFT(I11705,7)+0,'[1]_Redacted Trans'!B$1:C$65536,2,0),Q11705)</f>
        <v>Cleaning supplies sites</v>
      </c>
      <c r="N11705" s="22" t="s">
        <v>110</v>
      </c>
      <c r="P11705" t="s">
        <v>452</v>
      </c>
      <c r="Q11705" t="s">
        <v>22474</v>
      </c>
    </row>
    <row r="11706" spans="1:17" x14ac:dyDescent="0.2">
      <c r="A11706" s="3" t="s">
        <v>103</v>
      </c>
      <c r="B11706" s="3"/>
      <c r="C11706" s="18" t="s">
        <v>104</v>
      </c>
      <c r="D11706" s="18" t="s">
        <v>168</v>
      </c>
      <c r="E11706" s="18" t="s">
        <v>685</v>
      </c>
      <c r="F11706" s="18" t="s">
        <v>144</v>
      </c>
      <c r="G11706" s="19">
        <v>44103</v>
      </c>
      <c r="H11706" s="20" t="s">
        <v>6521</v>
      </c>
      <c r="I11706" s="20" t="s">
        <v>22481</v>
      </c>
      <c r="J11706" s="21">
        <v>45.98</v>
      </c>
      <c r="K11706" s="18" t="str">
        <f>IFERROR(VLOOKUP(LEFT(I11706,7)+0,'[1]_Redacted Trans'!B$1:C$65536,2,0),P11706)</f>
        <v>2101624 - Bunzl</v>
      </c>
      <c r="L11706" s="18"/>
      <c r="M11706" s="18" t="str">
        <f>IFERROR(VLOOKUP(LEFT(I11706,7)+0,'[1]_Redacted Trans'!B$1:C$65536,2,0),Q11706)</f>
        <v>Cleaning supplies sites</v>
      </c>
      <c r="N11706" s="22" t="s">
        <v>110</v>
      </c>
      <c r="P11706" t="s">
        <v>452</v>
      </c>
      <c r="Q11706" t="s">
        <v>22474</v>
      </c>
    </row>
    <row r="11707" spans="1:17" x14ac:dyDescent="0.2">
      <c r="A11707" s="3" t="s">
        <v>103</v>
      </c>
      <c r="B11707" s="3"/>
      <c r="C11707" s="18" t="s">
        <v>104</v>
      </c>
      <c r="D11707" s="18" t="s">
        <v>168</v>
      </c>
      <c r="E11707" s="18" t="s">
        <v>685</v>
      </c>
      <c r="F11707" s="18" t="s">
        <v>144</v>
      </c>
      <c r="G11707" s="19">
        <v>44103</v>
      </c>
      <c r="H11707" s="20" t="s">
        <v>6521</v>
      </c>
      <c r="I11707" s="20" t="s">
        <v>22482</v>
      </c>
      <c r="J11707" s="21">
        <v>41.98</v>
      </c>
      <c r="K11707" s="18" t="str">
        <f>IFERROR(VLOOKUP(LEFT(I11707,7)+0,'[1]_Redacted Trans'!B$1:C$65536,2,0),P11707)</f>
        <v>2101624 - Bunzl</v>
      </c>
      <c r="L11707" s="18"/>
      <c r="M11707" s="18" t="str">
        <f>IFERROR(VLOOKUP(LEFT(I11707,7)+0,'[1]_Redacted Trans'!B$1:C$65536,2,0),Q11707)</f>
        <v>Cleaning supplies sites</v>
      </c>
      <c r="N11707" s="22" t="s">
        <v>110</v>
      </c>
      <c r="P11707" t="s">
        <v>452</v>
      </c>
      <c r="Q11707" t="s">
        <v>22474</v>
      </c>
    </row>
    <row r="11708" spans="1:17" x14ac:dyDescent="0.2">
      <c r="A11708" s="3" t="s">
        <v>103</v>
      </c>
      <c r="B11708" s="3"/>
      <c r="C11708" s="18" t="s">
        <v>104</v>
      </c>
      <c r="D11708" s="18" t="s">
        <v>168</v>
      </c>
      <c r="E11708" s="18" t="s">
        <v>556</v>
      </c>
      <c r="F11708" s="18" t="s">
        <v>557</v>
      </c>
      <c r="G11708" s="19">
        <v>44103</v>
      </c>
      <c r="H11708" s="20"/>
      <c r="I11708" s="20" t="s">
        <v>22483</v>
      </c>
      <c r="J11708" s="21">
        <v>972.92</v>
      </c>
      <c r="K11708" s="18" t="str">
        <f>IFERROR(VLOOKUP(LEFT(I11708,7)+0,'[1]_Redacted Trans'!B$1:C$65536,2,0),P11708)</f>
        <v>REDACTED PERSONAL DATA</v>
      </c>
      <c r="L11708" s="18"/>
      <c r="M11708" s="18" t="str">
        <f>IFERROR(VLOOKUP(LEFT(I11708,7)+0,'[1]_Redacted Trans'!B$1:C$65536,2,0),Q11708)</f>
        <v>REDACTED PERSONAL DATA</v>
      </c>
      <c r="N11708" s="22" t="s">
        <v>110</v>
      </c>
      <c r="P11708" t="s">
        <v>143</v>
      </c>
      <c r="Q11708" t="s">
        <v>143</v>
      </c>
    </row>
    <row r="11709" spans="1:17" x14ac:dyDescent="0.2">
      <c r="A11709" s="3" t="s">
        <v>103</v>
      </c>
      <c r="B11709" s="3"/>
      <c r="C11709" s="18" t="s">
        <v>104</v>
      </c>
      <c r="D11709" s="18" t="s">
        <v>168</v>
      </c>
      <c r="E11709" s="18" t="s">
        <v>556</v>
      </c>
      <c r="F11709" s="18" t="s">
        <v>557</v>
      </c>
      <c r="G11709" s="19">
        <v>44103</v>
      </c>
      <c r="H11709" s="20"/>
      <c r="I11709" s="20" t="s">
        <v>22484</v>
      </c>
      <c r="J11709" s="21">
        <v>933.88</v>
      </c>
      <c r="K11709" s="18" t="str">
        <f>IFERROR(VLOOKUP(LEFT(I11709,7)+0,'[1]_Redacted Trans'!B$1:C$65536,2,0),P11709)</f>
        <v>REDACTED PERSONAL DATA</v>
      </c>
      <c r="L11709" s="18"/>
      <c r="M11709" s="18" t="str">
        <f>IFERROR(VLOOKUP(LEFT(I11709,7)+0,'[1]_Redacted Trans'!B$1:C$65536,2,0),Q11709)</f>
        <v>REDACTED PERSONAL DATA</v>
      </c>
      <c r="N11709" s="22" t="s">
        <v>110</v>
      </c>
      <c r="P11709" t="s">
        <v>143</v>
      </c>
      <c r="Q11709" t="s">
        <v>143</v>
      </c>
    </row>
    <row r="11710" spans="1:17" x14ac:dyDescent="0.2">
      <c r="A11710" s="3" t="s">
        <v>103</v>
      </c>
      <c r="B11710" s="3"/>
      <c r="C11710" s="18" t="s">
        <v>104</v>
      </c>
      <c r="D11710" s="18" t="s">
        <v>168</v>
      </c>
      <c r="E11710" s="18" t="s">
        <v>556</v>
      </c>
      <c r="F11710" s="18" t="s">
        <v>557</v>
      </c>
      <c r="G11710" s="19">
        <v>44103</v>
      </c>
      <c r="H11710" s="20"/>
      <c r="I11710" s="20" t="s">
        <v>22485</v>
      </c>
      <c r="J11710" s="21">
        <v>725.76</v>
      </c>
      <c r="K11710" s="18" t="str">
        <f>IFERROR(VLOOKUP(LEFT(I11710,7)+0,'[1]_Redacted Trans'!B$1:C$65536,2,0),P11710)</f>
        <v>REDACTED PERSONAL DATA</v>
      </c>
      <c r="L11710" s="18"/>
      <c r="M11710" s="18" t="str">
        <f>IFERROR(VLOOKUP(LEFT(I11710,7)+0,'[1]_Redacted Trans'!B$1:C$65536,2,0),Q11710)</f>
        <v>REDACTED PERSONAL DATA</v>
      </c>
      <c r="N11710" s="22" t="s">
        <v>110</v>
      </c>
      <c r="P11710" t="s">
        <v>143</v>
      </c>
      <c r="Q11710" t="s">
        <v>143</v>
      </c>
    </row>
    <row r="11711" spans="1:17" x14ac:dyDescent="0.2">
      <c r="A11711" s="3" t="s">
        <v>103</v>
      </c>
      <c r="B11711" s="3"/>
      <c r="C11711" s="18" t="s">
        <v>104</v>
      </c>
      <c r="D11711" s="18" t="s">
        <v>316</v>
      </c>
      <c r="E11711" s="18" t="s">
        <v>254</v>
      </c>
      <c r="F11711" s="18" t="s">
        <v>408</v>
      </c>
      <c r="G11711" s="19">
        <v>44103</v>
      </c>
      <c r="H11711" s="20" t="s">
        <v>22486</v>
      </c>
      <c r="I11711" s="20" t="s">
        <v>22487</v>
      </c>
      <c r="J11711" s="21">
        <v>479.88</v>
      </c>
      <c r="K11711" s="18" t="str">
        <f>IFERROR(VLOOKUP(LEFT(I11711,7)+0,'[1]_Redacted Trans'!B$1:C$65536,2,0),P11711)</f>
        <v>2109684 - Frank Howard Tools &amp; Fixings Ltd</v>
      </c>
      <c r="L11711" s="18"/>
      <c r="M11711" s="18" t="str">
        <f>IFERROR(VLOOKUP(LEFT(I11711,7)+0,'[1]_Redacted Trans'!B$1:C$65536,2,0),Q11711)</f>
        <v>BATTERY</v>
      </c>
      <c r="N11711" s="22" t="s">
        <v>110</v>
      </c>
      <c r="P11711" t="s">
        <v>447</v>
      </c>
      <c r="Q11711" t="s">
        <v>1271</v>
      </c>
    </row>
    <row r="11712" spans="1:17" x14ac:dyDescent="0.2">
      <c r="A11712" s="3" t="s">
        <v>103</v>
      </c>
      <c r="B11712" s="3"/>
      <c r="C11712" s="18" t="s">
        <v>104</v>
      </c>
      <c r="D11712" s="18" t="s">
        <v>316</v>
      </c>
      <c r="E11712" s="18" t="s">
        <v>254</v>
      </c>
      <c r="F11712" s="18" t="s">
        <v>435</v>
      </c>
      <c r="G11712" s="19">
        <v>44103</v>
      </c>
      <c r="H11712" s="20" t="s">
        <v>22488</v>
      </c>
      <c r="I11712" s="20" t="s">
        <v>22489</v>
      </c>
      <c r="J11712" s="21">
        <v>458.48</v>
      </c>
      <c r="K11712" s="18" t="str">
        <f>IFERROR(VLOOKUP(LEFT(I11712,7)+0,'[1]_Redacted Trans'!B$1:C$65536,2,0),P11712)</f>
        <v>2109684 - Frank Howard Tools &amp; Fixings Ltd</v>
      </c>
      <c r="L11712" s="18"/>
      <c r="M11712" s="18" t="str">
        <f>IFERROR(VLOOKUP(LEFT(I11712,7)+0,'[1]_Redacted Trans'!B$1:C$65536,2,0),Q11712)</f>
        <v>EXTRACTOR</v>
      </c>
      <c r="N11712" s="22" t="s">
        <v>110</v>
      </c>
      <c r="P11712" t="s">
        <v>447</v>
      </c>
      <c r="Q11712" t="s">
        <v>22490</v>
      </c>
    </row>
    <row r="11713" spans="1:17" x14ac:dyDescent="0.2">
      <c r="A11713" s="3" t="s">
        <v>103</v>
      </c>
      <c r="B11713" s="3"/>
      <c r="C11713" s="18" t="s">
        <v>104</v>
      </c>
      <c r="D11713" s="18" t="s">
        <v>316</v>
      </c>
      <c r="E11713" s="18" t="s">
        <v>254</v>
      </c>
      <c r="F11713" s="18" t="s">
        <v>408</v>
      </c>
      <c r="G11713" s="19">
        <v>44103</v>
      </c>
      <c r="H11713" s="20" t="s">
        <v>22486</v>
      </c>
      <c r="I11713" s="20" t="s">
        <v>22491</v>
      </c>
      <c r="J11713" s="21">
        <v>961</v>
      </c>
      <c r="K11713" s="18" t="str">
        <f>IFERROR(VLOOKUP(LEFT(I11713,7)+0,'[1]_Redacted Trans'!B$1:C$65536,2,0),P11713)</f>
        <v>2109684 - Frank Howard Tools &amp; Fixings Ltd</v>
      </c>
      <c r="L11713" s="18"/>
      <c r="M11713" s="18" t="str">
        <f>IFERROR(VLOOKUP(LEFT(I11713,7)+0,'[1]_Redacted Trans'!B$1:C$65536,2,0),Q11713)</f>
        <v>PLYWOOD</v>
      </c>
      <c r="N11713" s="22" t="s">
        <v>110</v>
      </c>
      <c r="P11713" t="s">
        <v>447</v>
      </c>
      <c r="Q11713" t="s">
        <v>17761</v>
      </c>
    </row>
    <row r="11714" spans="1:17" x14ac:dyDescent="0.2">
      <c r="A11714" s="3" t="s">
        <v>103</v>
      </c>
      <c r="B11714" s="3"/>
      <c r="C11714" s="18" t="s">
        <v>104</v>
      </c>
      <c r="D11714" s="18" t="s">
        <v>316</v>
      </c>
      <c r="E11714" s="18" t="s">
        <v>254</v>
      </c>
      <c r="F11714" s="18" t="s">
        <v>408</v>
      </c>
      <c r="G11714" s="19">
        <v>44103</v>
      </c>
      <c r="H11714" s="20" t="s">
        <v>22492</v>
      </c>
      <c r="I11714" s="20" t="s">
        <v>22493</v>
      </c>
      <c r="J11714" s="21">
        <v>961</v>
      </c>
      <c r="K11714" s="18" t="str">
        <f>IFERROR(VLOOKUP(LEFT(I11714,7)+0,'[1]_Redacted Trans'!B$1:C$65536,2,0),P11714)</f>
        <v>2109684 - Frank Howard Tools &amp; Fixings Ltd</v>
      </c>
      <c r="L11714" s="18"/>
      <c r="M11714" s="18" t="str">
        <f>IFERROR(VLOOKUP(LEFT(I11714,7)+0,'[1]_Redacted Trans'!B$1:C$65536,2,0),Q11714)</f>
        <v>PLYWOOD</v>
      </c>
      <c r="N11714" s="22" t="s">
        <v>110</v>
      </c>
      <c r="P11714" t="s">
        <v>447</v>
      </c>
      <c r="Q11714" t="s">
        <v>17761</v>
      </c>
    </row>
    <row r="11715" spans="1:17" x14ac:dyDescent="0.2">
      <c r="A11715" s="3" t="s">
        <v>103</v>
      </c>
      <c r="B11715" s="3"/>
      <c r="C11715" s="18" t="s">
        <v>104</v>
      </c>
      <c r="D11715" s="18" t="s">
        <v>316</v>
      </c>
      <c r="E11715" s="18" t="s">
        <v>254</v>
      </c>
      <c r="F11715" s="18" t="s">
        <v>408</v>
      </c>
      <c r="G11715" s="19">
        <v>44103</v>
      </c>
      <c r="H11715" s="20" t="s">
        <v>5924</v>
      </c>
      <c r="I11715" s="20" t="s">
        <v>22494</v>
      </c>
      <c r="J11715" s="21">
        <v>213.66</v>
      </c>
      <c r="K11715" s="18" t="str">
        <f>IFERROR(VLOOKUP(LEFT(I11715,7)+0,'[1]_Redacted Trans'!B$1:C$65536,2,0),P11715)</f>
        <v>2109684 - Frank Howard Tools &amp; Fixings Ltd</v>
      </c>
      <c r="L11715" s="18"/>
      <c r="M11715" s="18" t="str">
        <f>IFERROR(VLOOKUP(LEFT(I11715,7)+0,'[1]_Redacted Trans'!B$1:C$65536,2,0),Q11715)</f>
        <v>PLIER SET</v>
      </c>
      <c r="N11715" s="22" t="s">
        <v>110</v>
      </c>
      <c r="P11715" t="s">
        <v>447</v>
      </c>
      <c r="Q11715" t="s">
        <v>22495</v>
      </c>
    </row>
    <row r="11716" spans="1:17" x14ac:dyDescent="0.2">
      <c r="A11716" s="3" t="s">
        <v>103</v>
      </c>
      <c r="B11716" s="3"/>
      <c r="C11716" s="18" t="s">
        <v>104</v>
      </c>
      <c r="D11716" s="18" t="s">
        <v>316</v>
      </c>
      <c r="E11716" s="18" t="s">
        <v>254</v>
      </c>
      <c r="F11716" s="18" t="s">
        <v>2782</v>
      </c>
      <c r="G11716" s="19">
        <v>44103</v>
      </c>
      <c r="H11716" s="20" t="s">
        <v>13401</v>
      </c>
      <c r="I11716" s="20" t="s">
        <v>22496</v>
      </c>
      <c r="J11716" s="21">
        <v>121.91</v>
      </c>
      <c r="K11716" s="18" t="str">
        <f>IFERROR(VLOOKUP(LEFT(I11716,7)+0,'[1]_Redacted Trans'!B$1:C$65536,2,0),P11716)</f>
        <v>2109684 - Frank Howard Tools &amp; Fixings Ltd</v>
      </c>
      <c r="L11716" s="18"/>
      <c r="M11716" s="18" t="str">
        <f>IFERROR(VLOOKUP(LEFT(I11716,7)+0,'[1]_Redacted Trans'!B$1:C$65536,2,0),Q11716)</f>
        <v>WINDOW GLASS</v>
      </c>
      <c r="N11716" s="22" t="s">
        <v>110</v>
      </c>
      <c r="P11716" t="s">
        <v>447</v>
      </c>
      <c r="Q11716" t="s">
        <v>22497</v>
      </c>
    </row>
    <row r="11717" spans="1:17" x14ac:dyDescent="0.2">
      <c r="A11717" s="3" t="s">
        <v>103</v>
      </c>
      <c r="B11717" s="3"/>
      <c r="C11717" s="18" t="s">
        <v>104</v>
      </c>
      <c r="D11717" s="18" t="s">
        <v>316</v>
      </c>
      <c r="E11717" s="18" t="s">
        <v>254</v>
      </c>
      <c r="F11717" s="18" t="s">
        <v>2782</v>
      </c>
      <c r="G11717" s="19">
        <v>44103</v>
      </c>
      <c r="H11717" s="20" t="s">
        <v>22498</v>
      </c>
      <c r="I11717" s="20" t="s">
        <v>22499</v>
      </c>
      <c r="J11717" s="21">
        <v>70.81</v>
      </c>
      <c r="K11717" s="18" t="str">
        <f>IFERROR(VLOOKUP(LEFT(I11717,7)+0,'[1]_Redacted Trans'!B$1:C$65536,2,0),P11717)</f>
        <v>2109684 - Frank Howard Tools &amp; Fixings Ltd</v>
      </c>
      <c r="L11717" s="18"/>
      <c r="M11717" s="18" t="str">
        <f>IFERROR(VLOOKUP(LEFT(I11717,7)+0,'[1]_Redacted Trans'!B$1:C$65536,2,0),Q11717)</f>
        <v>WINDOW GLASS</v>
      </c>
      <c r="N11717" s="22" t="s">
        <v>110</v>
      </c>
      <c r="P11717" t="s">
        <v>447</v>
      </c>
      <c r="Q11717" t="s">
        <v>22497</v>
      </c>
    </row>
    <row r="11718" spans="1:17" x14ac:dyDescent="0.2">
      <c r="A11718" s="3" t="s">
        <v>103</v>
      </c>
      <c r="B11718" s="3"/>
      <c r="C11718" s="18" t="s">
        <v>104</v>
      </c>
      <c r="D11718" s="18" t="s">
        <v>316</v>
      </c>
      <c r="E11718" s="18" t="s">
        <v>254</v>
      </c>
      <c r="F11718" s="18" t="s">
        <v>2782</v>
      </c>
      <c r="G11718" s="19">
        <v>44103</v>
      </c>
      <c r="H11718" s="20" t="s">
        <v>22498</v>
      </c>
      <c r="I11718" s="20" t="s">
        <v>22500</v>
      </c>
      <c r="J11718" s="21">
        <v>103.4</v>
      </c>
      <c r="K11718" s="18" t="str">
        <f>IFERROR(VLOOKUP(LEFT(I11718,7)+0,'[1]_Redacted Trans'!B$1:C$65536,2,0),P11718)</f>
        <v>2109684 - Frank Howard Tools &amp; Fixings Ltd</v>
      </c>
      <c r="L11718" s="18"/>
      <c r="M11718" s="18" t="str">
        <f>IFERROR(VLOOKUP(LEFT(I11718,7)+0,'[1]_Redacted Trans'!B$1:C$65536,2,0),Q11718)</f>
        <v>WINDOW GLASS</v>
      </c>
      <c r="N11718" s="22" t="s">
        <v>110</v>
      </c>
      <c r="P11718" t="s">
        <v>447</v>
      </c>
      <c r="Q11718" t="s">
        <v>22497</v>
      </c>
    </row>
    <row r="11719" spans="1:17" x14ac:dyDescent="0.2">
      <c r="A11719" s="3" t="s">
        <v>103</v>
      </c>
      <c r="B11719" s="3"/>
      <c r="C11719" s="18" t="s">
        <v>104</v>
      </c>
      <c r="D11719" s="18" t="s">
        <v>316</v>
      </c>
      <c r="E11719" s="18" t="s">
        <v>254</v>
      </c>
      <c r="F11719" s="18" t="s">
        <v>2782</v>
      </c>
      <c r="G11719" s="19">
        <v>44103</v>
      </c>
      <c r="H11719" s="20" t="s">
        <v>22498</v>
      </c>
      <c r="I11719" s="20" t="s">
        <v>22501</v>
      </c>
      <c r="J11719" s="21">
        <v>211.38</v>
      </c>
      <c r="K11719" s="18" t="str">
        <f>IFERROR(VLOOKUP(LEFT(I11719,7)+0,'[1]_Redacted Trans'!B$1:C$65536,2,0),P11719)</f>
        <v>2109684 - Frank Howard Tools &amp; Fixings Ltd</v>
      </c>
      <c r="L11719" s="18"/>
      <c r="M11719" s="18" t="str">
        <f>IFERROR(VLOOKUP(LEFT(I11719,7)+0,'[1]_Redacted Trans'!B$1:C$65536,2,0),Q11719)</f>
        <v>WINDOW GLASS</v>
      </c>
      <c r="N11719" s="22" t="s">
        <v>110</v>
      </c>
      <c r="P11719" t="s">
        <v>447</v>
      </c>
      <c r="Q11719" t="s">
        <v>22497</v>
      </c>
    </row>
    <row r="11720" spans="1:17" x14ac:dyDescent="0.2">
      <c r="A11720" s="3" t="s">
        <v>103</v>
      </c>
      <c r="B11720" s="3"/>
      <c r="C11720" s="18" t="s">
        <v>104</v>
      </c>
      <c r="D11720" s="18" t="s">
        <v>316</v>
      </c>
      <c r="E11720" s="18" t="s">
        <v>899</v>
      </c>
      <c r="F11720" s="18" t="s">
        <v>900</v>
      </c>
      <c r="G11720" s="19">
        <v>44103</v>
      </c>
      <c r="H11720" s="20" t="s">
        <v>22502</v>
      </c>
      <c r="I11720" s="20" t="s">
        <v>22503</v>
      </c>
      <c r="J11720" s="21">
        <v>604.78</v>
      </c>
      <c r="K11720" s="18" t="str">
        <f>IFERROR(VLOOKUP(LEFT(I11720,7)+0,'[1]_Redacted Trans'!B$1:C$65536,2,0),P11720)</f>
        <v>2109684 - Frank Howard Tools &amp; Fixings Ltd</v>
      </c>
      <c r="L11720" s="18"/>
      <c r="M11720" s="18" t="str">
        <f>IFERROR(VLOOKUP(LEFT(I11720,7)+0,'[1]_Redacted Trans'!B$1:C$65536,2,0),Q11720)</f>
        <v>VARIOUS</v>
      </c>
      <c r="N11720" s="22" t="s">
        <v>110</v>
      </c>
      <c r="P11720" t="s">
        <v>447</v>
      </c>
      <c r="Q11720" t="s">
        <v>2359</v>
      </c>
    </row>
    <row r="11721" spans="1:17" x14ac:dyDescent="0.2">
      <c r="A11721" s="3" t="s">
        <v>103</v>
      </c>
      <c r="B11721" s="3"/>
      <c r="C11721" s="18" t="s">
        <v>104</v>
      </c>
      <c r="D11721" s="18" t="s">
        <v>316</v>
      </c>
      <c r="E11721" s="18" t="s">
        <v>899</v>
      </c>
      <c r="F11721" s="18" t="s">
        <v>900</v>
      </c>
      <c r="G11721" s="19">
        <v>44103</v>
      </c>
      <c r="H11721" s="20" t="s">
        <v>22502</v>
      </c>
      <c r="I11721" s="20" t="s">
        <v>22504</v>
      </c>
      <c r="J11721" s="21">
        <v>11.98</v>
      </c>
      <c r="K11721" s="18" t="str">
        <f>IFERROR(VLOOKUP(LEFT(I11721,7)+0,'[1]_Redacted Trans'!B$1:C$65536,2,0),P11721)</f>
        <v>2109684 - Frank Howard Tools &amp; Fixings Ltd</v>
      </c>
      <c r="L11721" s="18"/>
      <c r="M11721" s="18" t="str">
        <f>IFERROR(VLOOKUP(LEFT(I11721,7)+0,'[1]_Redacted Trans'!B$1:C$65536,2,0),Q11721)</f>
        <v>SAW</v>
      </c>
      <c r="N11721" s="22" t="s">
        <v>110</v>
      </c>
      <c r="P11721" t="s">
        <v>447</v>
      </c>
      <c r="Q11721" t="s">
        <v>11556</v>
      </c>
    </row>
    <row r="11722" spans="1:17" x14ac:dyDescent="0.2">
      <c r="A11722" s="3" t="s">
        <v>103</v>
      </c>
      <c r="B11722" s="3"/>
      <c r="C11722" s="18" t="s">
        <v>104</v>
      </c>
      <c r="D11722" s="18" t="s">
        <v>316</v>
      </c>
      <c r="E11722" s="18" t="s">
        <v>254</v>
      </c>
      <c r="F11722" s="18" t="s">
        <v>900</v>
      </c>
      <c r="G11722" s="19">
        <v>44103</v>
      </c>
      <c r="H11722" s="20" t="s">
        <v>5924</v>
      </c>
      <c r="I11722" s="20" t="s">
        <v>22505</v>
      </c>
      <c r="J11722" s="21">
        <v>73.680000000000007</v>
      </c>
      <c r="K11722" s="18" t="str">
        <f>IFERROR(VLOOKUP(LEFT(I11722,7)+0,'[1]_Redacted Trans'!B$1:C$65536,2,0),P11722)</f>
        <v>2109684 - Frank Howard Tools &amp; Fixings Ltd</v>
      </c>
      <c r="L11722" s="18"/>
      <c r="M11722" s="18" t="str">
        <f>IFERROR(VLOOKUP(LEFT(I11722,7)+0,'[1]_Redacted Trans'!B$1:C$65536,2,0),Q11722)</f>
        <v>POSTHOLE</v>
      </c>
      <c r="N11722" s="22" t="s">
        <v>110</v>
      </c>
      <c r="P11722" t="s">
        <v>447</v>
      </c>
      <c r="Q11722" t="s">
        <v>22506</v>
      </c>
    </row>
    <row r="11723" spans="1:17" x14ac:dyDescent="0.2">
      <c r="A11723" s="3" t="s">
        <v>103</v>
      </c>
      <c r="B11723" s="3"/>
      <c r="C11723" s="18" t="s">
        <v>104</v>
      </c>
      <c r="D11723" s="18" t="s">
        <v>161</v>
      </c>
      <c r="E11723" s="18" t="s">
        <v>570</v>
      </c>
      <c r="F11723" s="18" t="s">
        <v>571</v>
      </c>
      <c r="G11723" s="19">
        <v>44103</v>
      </c>
      <c r="H11723" s="20"/>
      <c r="I11723" s="20" t="s">
        <v>22507</v>
      </c>
      <c r="J11723" s="21">
        <v>25.5</v>
      </c>
      <c r="K11723" s="18" t="str">
        <f>IFERROR(VLOOKUP(LEFT(I11723,7)+0,'[1]_Redacted Trans'!B$1:C$65536,2,0),P11723)</f>
        <v>2100009 - ATS Euromaster Ltd</v>
      </c>
      <c r="L11723" s="18"/>
      <c r="M11723" s="18" t="str">
        <f>IFERROR(VLOOKUP(LEFT(I11723,7)+0,'[1]_Redacted Trans'!B$1:C$65536,2,0),Q11723)</f>
        <v>Mechanical Test</v>
      </c>
      <c r="N11723" s="22" t="s">
        <v>110</v>
      </c>
      <c r="P11723" t="s">
        <v>1311</v>
      </c>
      <c r="Q11723" t="s">
        <v>21783</v>
      </c>
    </row>
    <row r="11724" spans="1:17" x14ac:dyDescent="0.2">
      <c r="A11724" s="3" t="s">
        <v>103</v>
      </c>
      <c r="B11724" s="3"/>
      <c r="C11724" s="18" t="s">
        <v>104</v>
      </c>
      <c r="D11724" s="18" t="s">
        <v>161</v>
      </c>
      <c r="E11724" s="18" t="s">
        <v>570</v>
      </c>
      <c r="F11724" s="18" t="s">
        <v>571</v>
      </c>
      <c r="G11724" s="19">
        <v>44103</v>
      </c>
      <c r="H11724" s="20"/>
      <c r="I11724" s="20" t="s">
        <v>22508</v>
      </c>
      <c r="J11724" s="21">
        <v>25.5</v>
      </c>
      <c r="K11724" s="18" t="str">
        <f>IFERROR(VLOOKUP(LEFT(I11724,7)+0,'[1]_Redacted Trans'!B$1:C$65536,2,0),P11724)</f>
        <v>2100009 - ATS Euromaster Ltd</v>
      </c>
      <c r="L11724" s="18"/>
      <c r="M11724" s="18" t="str">
        <f>IFERROR(VLOOKUP(LEFT(I11724,7)+0,'[1]_Redacted Trans'!B$1:C$65536,2,0),Q11724)</f>
        <v>Mechanical Test</v>
      </c>
      <c r="N11724" s="22" t="s">
        <v>110</v>
      </c>
      <c r="P11724" t="s">
        <v>1311</v>
      </c>
      <c r="Q11724" t="s">
        <v>21783</v>
      </c>
    </row>
    <row r="11725" spans="1:17" x14ac:dyDescent="0.2">
      <c r="A11725" s="3" t="s">
        <v>103</v>
      </c>
      <c r="B11725" s="3"/>
      <c r="C11725" s="18" t="s">
        <v>104</v>
      </c>
      <c r="D11725" s="18" t="s">
        <v>161</v>
      </c>
      <c r="E11725" s="18" t="s">
        <v>570</v>
      </c>
      <c r="F11725" s="18" t="s">
        <v>571</v>
      </c>
      <c r="G11725" s="19">
        <v>44103</v>
      </c>
      <c r="H11725" s="20"/>
      <c r="I11725" s="20" t="s">
        <v>22509</v>
      </c>
      <c r="J11725" s="21">
        <v>25.5</v>
      </c>
      <c r="K11725" s="18" t="str">
        <f>IFERROR(VLOOKUP(LEFT(I11725,7)+0,'[1]_Redacted Trans'!B$1:C$65536,2,0),P11725)</f>
        <v>2100009 - ATS Euromaster Ltd</v>
      </c>
      <c r="L11725" s="18"/>
      <c r="M11725" s="18" t="str">
        <f>IFERROR(VLOOKUP(LEFT(I11725,7)+0,'[1]_Redacted Trans'!B$1:C$65536,2,0),Q11725)</f>
        <v>Mechanical Test</v>
      </c>
      <c r="N11725" s="22" t="s">
        <v>110</v>
      </c>
      <c r="P11725" t="s">
        <v>1311</v>
      </c>
      <c r="Q11725" t="s">
        <v>21783</v>
      </c>
    </row>
    <row r="11726" spans="1:17" x14ac:dyDescent="0.2">
      <c r="A11726" s="3" t="s">
        <v>103</v>
      </c>
      <c r="B11726" s="3"/>
      <c r="C11726" s="18" t="s">
        <v>104</v>
      </c>
      <c r="D11726" s="18" t="s">
        <v>161</v>
      </c>
      <c r="E11726" s="18" t="s">
        <v>570</v>
      </c>
      <c r="F11726" s="18" t="s">
        <v>571</v>
      </c>
      <c r="G11726" s="19">
        <v>44103</v>
      </c>
      <c r="H11726" s="20"/>
      <c r="I11726" s="20" t="s">
        <v>22510</v>
      </c>
      <c r="J11726" s="21">
        <v>25.5</v>
      </c>
      <c r="K11726" s="18" t="str">
        <f>IFERROR(VLOOKUP(LEFT(I11726,7)+0,'[1]_Redacted Trans'!B$1:C$65536,2,0),P11726)</f>
        <v>2100009 - ATS Euromaster Ltd</v>
      </c>
      <c r="L11726" s="18"/>
      <c r="M11726" s="18" t="str">
        <f>IFERROR(VLOOKUP(LEFT(I11726,7)+0,'[1]_Redacted Trans'!B$1:C$65536,2,0),Q11726)</f>
        <v>Mechanical Test</v>
      </c>
      <c r="N11726" s="22" t="s">
        <v>110</v>
      </c>
      <c r="P11726" t="s">
        <v>1311</v>
      </c>
      <c r="Q11726" t="s">
        <v>21783</v>
      </c>
    </row>
    <row r="11727" spans="1:17" x14ac:dyDescent="0.2">
      <c r="A11727" s="3" t="s">
        <v>103</v>
      </c>
      <c r="B11727" s="3"/>
      <c r="C11727" s="18" t="s">
        <v>104</v>
      </c>
      <c r="D11727" s="18" t="s">
        <v>161</v>
      </c>
      <c r="E11727" s="18" t="s">
        <v>570</v>
      </c>
      <c r="F11727" s="18" t="s">
        <v>571</v>
      </c>
      <c r="G11727" s="19">
        <v>44103</v>
      </c>
      <c r="H11727" s="20"/>
      <c r="I11727" s="20" t="s">
        <v>22511</v>
      </c>
      <c r="J11727" s="21">
        <v>25.5</v>
      </c>
      <c r="K11727" s="18" t="str">
        <f>IFERROR(VLOOKUP(LEFT(I11727,7)+0,'[1]_Redacted Trans'!B$1:C$65536,2,0),P11727)</f>
        <v>2100009 - ATS Euromaster Ltd</v>
      </c>
      <c r="L11727" s="18"/>
      <c r="M11727" s="18" t="str">
        <f>IFERROR(VLOOKUP(LEFT(I11727,7)+0,'[1]_Redacted Trans'!B$1:C$65536,2,0),Q11727)</f>
        <v>Mechanical Test</v>
      </c>
      <c r="N11727" s="22" t="s">
        <v>110</v>
      </c>
      <c r="P11727" t="s">
        <v>1311</v>
      </c>
      <c r="Q11727" t="s">
        <v>21783</v>
      </c>
    </row>
    <row r="11728" spans="1:17" x14ac:dyDescent="0.2">
      <c r="A11728" s="3" t="s">
        <v>103</v>
      </c>
      <c r="B11728" s="3"/>
      <c r="C11728" s="18" t="s">
        <v>104</v>
      </c>
      <c r="D11728" s="18" t="s">
        <v>161</v>
      </c>
      <c r="E11728" s="18" t="s">
        <v>570</v>
      </c>
      <c r="F11728" s="18" t="s">
        <v>571</v>
      </c>
      <c r="G11728" s="19">
        <v>44103</v>
      </c>
      <c r="H11728" s="20"/>
      <c r="I11728" s="20" t="s">
        <v>22512</v>
      </c>
      <c r="J11728" s="21">
        <v>25.5</v>
      </c>
      <c r="K11728" s="18" t="str">
        <f>IFERROR(VLOOKUP(LEFT(I11728,7)+0,'[1]_Redacted Trans'!B$1:C$65536,2,0),P11728)</f>
        <v>2100009 - ATS Euromaster Ltd</v>
      </c>
      <c r="L11728" s="18"/>
      <c r="M11728" s="18" t="str">
        <f>IFERROR(VLOOKUP(LEFT(I11728,7)+0,'[1]_Redacted Trans'!B$1:C$65536,2,0),Q11728)</f>
        <v>Mechanical Test</v>
      </c>
      <c r="N11728" s="22" t="s">
        <v>110</v>
      </c>
      <c r="P11728" t="s">
        <v>1311</v>
      </c>
      <c r="Q11728" t="s">
        <v>21783</v>
      </c>
    </row>
    <row r="11729" spans="1:17" x14ac:dyDescent="0.2">
      <c r="A11729" s="3" t="s">
        <v>103</v>
      </c>
      <c r="B11729" s="3"/>
      <c r="C11729" s="18" t="s">
        <v>104</v>
      </c>
      <c r="D11729" s="18" t="s">
        <v>161</v>
      </c>
      <c r="E11729" s="18" t="s">
        <v>570</v>
      </c>
      <c r="F11729" s="18" t="s">
        <v>571</v>
      </c>
      <c r="G11729" s="19">
        <v>44103</v>
      </c>
      <c r="H11729" s="20"/>
      <c r="I11729" s="20" t="s">
        <v>22513</v>
      </c>
      <c r="J11729" s="21">
        <v>25.5</v>
      </c>
      <c r="K11729" s="18" t="str">
        <f>IFERROR(VLOOKUP(LEFT(I11729,7)+0,'[1]_Redacted Trans'!B$1:C$65536,2,0),P11729)</f>
        <v>2100009 - ATS Euromaster Ltd</v>
      </c>
      <c r="L11729" s="18"/>
      <c r="M11729" s="18" t="str">
        <f>IFERROR(VLOOKUP(LEFT(I11729,7)+0,'[1]_Redacted Trans'!B$1:C$65536,2,0),Q11729)</f>
        <v>Mechanical Test</v>
      </c>
      <c r="N11729" s="22" t="s">
        <v>110</v>
      </c>
      <c r="P11729" t="s">
        <v>1311</v>
      </c>
      <c r="Q11729" t="s">
        <v>21783</v>
      </c>
    </row>
    <row r="11730" spans="1:17" x14ac:dyDescent="0.2">
      <c r="A11730" s="3" t="s">
        <v>103</v>
      </c>
      <c r="B11730" s="3"/>
      <c r="C11730" s="18" t="s">
        <v>104</v>
      </c>
      <c r="D11730" s="18" t="s">
        <v>161</v>
      </c>
      <c r="E11730" s="18" t="s">
        <v>570</v>
      </c>
      <c r="F11730" s="18" t="s">
        <v>571</v>
      </c>
      <c r="G11730" s="19">
        <v>44103</v>
      </c>
      <c r="H11730" s="20"/>
      <c r="I11730" s="20" t="s">
        <v>22514</v>
      </c>
      <c r="J11730" s="21">
        <v>25.5</v>
      </c>
      <c r="K11730" s="18" t="str">
        <f>IFERROR(VLOOKUP(LEFT(I11730,7)+0,'[1]_Redacted Trans'!B$1:C$65536,2,0),P11730)</f>
        <v>2100009 - ATS Euromaster Ltd</v>
      </c>
      <c r="L11730" s="18"/>
      <c r="M11730" s="18" t="str">
        <f>IFERROR(VLOOKUP(LEFT(I11730,7)+0,'[1]_Redacted Trans'!B$1:C$65536,2,0),Q11730)</f>
        <v>Mechanical Test</v>
      </c>
      <c r="N11730" s="22" t="s">
        <v>110</v>
      </c>
      <c r="P11730" t="s">
        <v>1311</v>
      </c>
      <c r="Q11730" t="s">
        <v>21783</v>
      </c>
    </row>
    <row r="11731" spans="1:17" x14ac:dyDescent="0.2">
      <c r="A11731" s="3" t="s">
        <v>103</v>
      </c>
      <c r="B11731" s="3"/>
      <c r="C11731" s="18" t="s">
        <v>104</v>
      </c>
      <c r="D11731" s="18" t="s">
        <v>161</v>
      </c>
      <c r="E11731" s="18" t="s">
        <v>570</v>
      </c>
      <c r="F11731" s="18" t="s">
        <v>571</v>
      </c>
      <c r="G11731" s="19">
        <v>44103</v>
      </c>
      <c r="H11731" s="20"/>
      <c r="I11731" s="20" t="s">
        <v>22515</v>
      </c>
      <c r="J11731" s="21">
        <v>25.5</v>
      </c>
      <c r="K11731" s="18" t="str">
        <f>IFERROR(VLOOKUP(LEFT(I11731,7)+0,'[1]_Redacted Trans'!B$1:C$65536,2,0),P11731)</f>
        <v>2100009 - ATS Euromaster Ltd</v>
      </c>
      <c r="L11731" s="18"/>
      <c r="M11731" s="18" t="str">
        <f>IFERROR(VLOOKUP(LEFT(I11731,7)+0,'[1]_Redacted Trans'!B$1:C$65536,2,0),Q11731)</f>
        <v>Mechanical Test</v>
      </c>
      <c r="N11731" s="22" t="s">
        <v>110</v>
      </c>
      <c r="P11731" t="s">
        <v>1311</v>
      </c>
      <c r="Q11731" t="s">
        <v>21783</v>
      </c>
    </row>
    <row r="11732" spans="1:17" x14ac:dyDescent="0.2">
      <c r="A11732" s="3" t="s">
        <v>103</v>
      </c>
      <c r="B11732" s="3"/>
      <c r="C11732" s="18" t="s">
        <v>104</v>
      </c>
      <c r="D11732" s="18" t="s">
        <v>161</v>
      </c>
      <c r="E11732" s="18" t="s">
        <v>570</v>
      </c>
      <c r="F11732" s="18" t="s">
        <v>571</v>
      </c>
      <c r="G11732" s="19">
        <v>44103</v>
      </c>
      <c r="H11732" s="20"/>
      <c r="I11732" s="20" t="s">
        <v>22516</v>
      </c>
      <c r="J11732" s="21">
        <v>25.5</v>
      </c>
      <c r="K11732" s="18" t="str">
        <f>IFERROR(VLOOKUP(LEFT(I11732,7)+0,'[1]_Redacted Trans'!B$1:C$65536,2,0),P11732)</f>
        <v>2100009 - ATS Euromaster Ltd</v>
      </c>
      <c r="L11732" s="18"/>
      <c r="M11732" s="18" t="str">
        <f>IFERROR(VLOOKUP(LEFT(I11732,7)+0,'[1]_Redacted Trans'!B$1:C$65536,2,0),Q11732)</f>
        <v>Mechanical Test</v>
      </c>
      <c r="N11732" s="22" t="s">
        <v>110</v>
      </c>
      <c r="P11732" t="s">
        <v>1311</v>
      </c>
      <c r="Q11732" t="s">
        <v>21783</v>
      </c>
    </row>
    <row r="11733" spans="1:17" x14ac:dyDescent="0.2">
      <c r="A11733" s="3" t="s">
        <v>103</v>
      </c>
      <c r="B11733" s="3"/>
      <c r="C11733" s="18" t="s">
        <v>104</v>
      </c>
      <c r="D11733" s="18" t="s">
        <v>161</v>
      </c>
      <c r="E11733" s="18" t="s">
        <v>570</v>
      </c>
      <c r="F11733" s="18" t="s">
        <v>571</v>
      </c>
      <c r="G11733" s="19">
        <v>44103</v>
      </c>
      <c r="H11733" s="20"/>
      <c r="I11733" s="20" t="s">
        <v>22517</v>
      </c>
      <c r="J11733" s="21">
        <v>25.5</v>
      </c>
      <c r="K11733" s="18" t="str">
        <f>IFERROR(VLOOKUP(LEFT(I11733,7)+0,'[1]_Redacted Trans'!B$1:C$65536,2,0),P11733)</f>
        <v>2100009 - ATS Euromaster Ltd</v>
      </c>
      <c r="L11733" s="18"/>
      <c r="M11733" s="18" t="str">
        <f>IFERROR(VLOOKUP(LEFT(I11733,7)+0,'[1]_Redacted Trans'!B$1:C$65536,2,0),Q11733)</f>
        <v>Mechanical Test</v>
      </c>
      <c r="N11733" s="22" t="s">
        <v>110</v>
      </c>
      <c r="P11733" t="s">
        <v>1311</v>
      </c>
      <c r="Q11733" t="s">
        <v>21783</v>
      </c>
    </row>
    <row r="11734" spans="1:17" x14ac:dyDescent="0.2">
      <c r="A11734" s="3" t="s">
        <v>103</v>
      </c>
      <c r="B11734" s="3"/>
      <c r="C11734" s="18" t="s">
        <v>104</v>
      </c>
      <c r="D11734" s="18" t="s">
        <v>161</v>
      </c>
      <c r="E11734" s="18" t="s">
        <v>570</v>
      </c>
      <c r="F11734" s="18" t="s">
        <v>571</v>
      </c>
      <c r="G11734" s="19">
        <v>44103</v>
      </c>
      <c r="H11734" s="20"/>
      <c r="I11734" s="20" t="s">
        <v>22518</v>
      </c>
      <c r="J11734" s="21">
        <v>25.5</v>
      </c>
      <c r="K11734" s="18" t="str">
        <f>IFERROR(VLOOKUP(LEFT(I11734,7)+0,'[1]_Redacted Trans'!B$1:C$65536,2,0),P11734)</f>
        <v>2100009 - ATS Euromaster Ltd</v>
      </c>
      <c r="L11734" s="18"/>
      <c r="M11734" s="18" t="str">
        <f>IFERROR(VLOOKUP(LEFT(I11734,7)+0,'[1]_Redacted Trans'!B$1:C$65536,2,0),Q11734)</f>
        <v>Mechanical Test</v>
      </c>
      <c r="N11734" s="22" t="s">
        <v>110</v>
      </c>
      <c r="P11734" t="s">
        <v>1311</v>
      </c>
      <c r="Q11734" t="s">
        <v>21783</v>
      </c>
    </row>
    <row r="11735" spans="1:17" x14ac:dyDescent="0.2">
      <c r="A11735" s="3" t="s">
        <v>103</v>
      </c>
      <c r="B11735" s="3"/>
      <c r="C11735" s="18" t="s">
        <v>104</v>
      </c>
      <c r="D11735" s="18" t="s">
        <v>161</v>
      </c>
      <c r="E11735" s="18" t="s">
        <v>570</v>
      </c>
      <c r="F11735" s="18" t="s">
        <v>571</v>
      </c>
      <c r="G11735" s="19">
        <v>44103</v>
      </c>
      <c r="H11735" s="20"/>
      <c r="I11735" s="20" t="s">
        <v>22519</v>
      </c>
      <c r="J11735" s="21">
        <v>25.5</v>
      </c>
      <c r="K11735" s="18" t="str">
        <f>IFERROR(VLOOKUP(LEFT(I11735,7)+0,'[1]_Redacted Trans'!B$1:C$65536,2,0),P11735)</f>
        <v>2100009 - ATS Euromaster Ltd</v>
      </c>
      <c r="L11735" s="18"/>
      <c r="M11735" s="18" t="str">
        <f>IFERROR(VLOOKUP(LEFT(I11735,7)+0,'[1]_Redacted Trans'!B$1:C$65536,2,0),Q11735)</f>
        <v>Mechanical Test</v>
      </c>
      <c r="N11735" s="22" t="s">
        <v>110</v>
      </c>
      <c r="P11735" t="s">
        <v>1311</v>
      </c>
      <c r="Q11735" t="s">
        <v>21783</v>
      </c>
    </row>
    <row r="11736" spans="1:17" x14ac:dyDescent="0.2">
      <c r="A11736" s="3" t="s">
        <v>103</v>
      </c>
      <c r="B11736" s="3"/>
      <c r="C11736" s="18" t="s">
        <v>104</v>
      </c>
      <c r="D11736" s="18" t="s">
        <v>161</v>
      </c>
      <c r="E11736" s="18" t="s">
        <v>570</v>
      </c>
      <c r="F11736" s="18" t="s">
        <v>571</v>
      </c>
      <c r="G11736" s="19">
        <v>44103</v>
      </c>
      <c r="H11736" s="20"/>
      <c r="I11736" s="20" t="s">
        <v>22520</v>
      </c>
      <c r="J11736" s="21">
        <v>25.5</v>
      </c>
      <c r="K11736" s="18" t="str">
        <f>IFERROR(VLOOKUP(LEFT(I11736,7)+0,'[1]_Redacted Trans'!B$1:C$65536,2,0),P11736)</f>
        <v>2100009 - ATS Euromaster Ltd</v>
      </c>
      <c r="L11736" s="18"/>
      <c r="M11736" s="18" t="str">
        <f>IFERROR(VLOOKUP(LEFT(I11736,7)+0,'[1]_Redacted Trans'!B$1:C$65536,2,0),Q11736)</f>
        <v>Mechanical Test</v>
      </c>
      <c r="N11736" s="22" t="s">
        <v>110</v>
      </c>
      <c r="P11736" t="s">
        <v>1311</v>
      </c>
      <c r="Q11736" t="s">
        <v>21783</v>
      </c>
    </row>
    <row r="11737" spans="1:17" x14ac:dyDescent="0.2">
      <c r="A11737" s="3" t="s">
        <v>103</v>
      </c>
      <c r="B11737" s="3"/>
      <c r="C11737" s="18" t="s">
        <v>104</v>
      </c>
      <c r="D11737" s="18" t="s">
        <v>161</v>
      </c>
      <c r="E11737" s="18" t="s">
        <v>570</v>
      </c>
      <c r="F11737" s="18" t="s">
        <v>571</v>
      </c>
      <c r="G11737" s="19">
        <v>44103</v>
      </c>
      <c r="H11737" s="20"/>
      <c r="I11737" s="20" t="s">
        <v>22521</v>
      </c>
      <c r="J11737" s="21">
        <v>25.5</v>
      </c>
      <c r="K11737" s="18" t="str">
        <f>IFERROR(VLOOKUP(LEFT(I11737,7)+0,'[1]_Redacted Trans'!B$1:C$65536,2,0),P11737)</f>
        <v>2100009 - ATS Euromaster Ltd</v>
      </c>
      <c r="L11737" s="18"/>
      <c r="M11737" s="18" t="str">
        <f>IFERROR(VLOOKUP(LEFT(I11737,7)+0,'[1]_Redacted Trans'!B$1:C$65536,2,0),Q11737)</f>
        <v>Mechanical Test</v>
      </c>
      <c r="N11737" s="22" t="s">
        <v>110</v>
      </c>
      <c r="P11737" t="s">
        <v>1311</v>
      </c>
      <c r="Q11737" t="s">
        <v>21783</v>
      </c>
    </row>
    <row r="11738" spans="1:17" x14ac:dyDescent="0.2">
      <c r="A11738" s="3" t="s">
        <v>103</v>
      </c>
      <c r="B11738" s="3"/>
      <c r="C11738" s="18" t="s">
        <v>104</v>
      </c>
      <c r="D11738" s="18" t="s">
        <v>161</v>
      </c>
      <c r="E11738" s="18" t="s">
        <v>570</v>
      </c>
      <c r="F11738" s="18" t="s">
        <v>571</v>
      </c>
      <c r="G11738" s="19">
        <v>44103</v>
      </c>
      <c r="H11738" s="20"/>
      <c r="I11738" s="20" t="s">
        <v>22522</v>
      </c>
      <c r="J11738" s="21">
        <v>25.5</v>
      </c>
      <c r="K11738" s="18" t="str">
        <f>IFERROR(VLOOKUP(LEFT(I11738,7)+0,'[1]_Redacted Trans'!B$1:C$65536,2,0),P11738)</f>
        <v>2100009 - ATS Euromaster Ltd</v>
      </c>
      <c r="L11738" s="18"/>
      <c r="M11738" s="18" t="str">
        <f>IFERROR(VLOOKUP(LEFT(I11738,7)+0,'[1]_Redacted Trans'!B$1:C$65536,2,0),Q11738)</f>
        <v>Mechanical Test</v>
      </c>
      <c r="N11738" s="22" t="s">
        <v>110</v>
      </c>
      <c r="P11738" t="s">
        <v>1311</v>
      </c>
      <c r="Q11738" t="s">
        <v>21783</v>
      </c>
    </row>
    <row r="11739" spans="1:17" x14ac:dyDescent="0.2">
      <c r="A11739" s="3" t="s">
        <v>103</v>
      </c>
      <c r="B11739" s="3"/>
      <c r="C11739" s="18" t="s">
        <v>104</v>
      </c>
      <c r="D11739" s="18" t="s">
        <v>161</v>
      </c>
      <c r="E11739" s="18" t="s">
        <v>570</v>
      </c>
      <c r="F11739" s="18" t="s">
        <v>571</v>
      </c>
      <c r="G11739" s="19">
        <v>44103</v>
      </c>
      <c r="H11739" s="20"/>
      <c r="I11739" s="20" t="s">
        <v>22523</v>
      </c>
      <c r="J11739" s="21">
        <v>25.5</v>
      </c>
      <c r="K11739" s="18" t="str">
        <f>IFERROR(VLOOKUP(LEFT(I11739,7)+0,'[1]_Redacted Trans'!B$1:C$65536,2,0),P11739)</f>
        <v>2100009 - ATS Euromaster Ltd</v>
      </c>
      <c r="L11739" s="18"/>
      <c r="M11739" s="18" t="str">
        <f>IFERROR(VLOOKUP(LEFT(I11739,7)+0,'[1]_Redacted Trans'!B$1:C$65536,2,0),Q11739)</f>
        <v>Mechanical Test</v>
      </c>
      <c r="N11739" s="22" t="s">
        <v>110</v>
      </c>
      <c r="P11739" t="s">
        <v>1311</v>
      </c>
      <c r="Q11739" t="s">
        <v>21783</v>
      </c>
    </row>
    <row r="11740" spans="1:17" x14ac:dyDescent="0.2">
      <c r="A11740" s="3" t="s">
        <v>103</v>
      </c>
      <c r="B11740" s="3"/>
      <c r="C11740" s="18" t="s">
        <v>104</v>
      </c>
      <c r="D11740" s="18" t="s">
        <v>161</v>
      </c>
      <c r="E11740" s="18" t="s">
        <v>570</v>
      </c>
      <c r="F11740" s="18" t="s">
        <v>571</v>
      </c>
      <c r="G11740" s="19">
        <v>44103</v>
      </c>
      <c r="H11740" s="20"/>
      <c r="I11740" s="20" t="s">
        <v>22524</v>
      </c>
      <c r="J11740" s="21">
        <v>25.5</v>
      </c>
      <c r="K11740" s="18" t="str">
        <f>IFERROR(VLOOKUP(LEFT(I11740,7)+0,'[1]_Redacted Trans'!B$1:C$65536,2,0),P11740)</f>
        <v>2100009 - ATS Euromaster Ltd</v>
      </c>
      <c r="L11740" s="18"/>
      <c r="M11740" s="18" t="str">
        <f>IFERROR(VLOOKUP(LEFT(I11740,7)+0,'[1]_Redacted Trans'!B$1:C$65536,2,0),Q11740)</f>
        <v>Mechanical Test</v>
      </c>
      <c r="N11740" s="22" t="s">
        <v>110</v>
      </c>
      <c r="P11740" t="s">
        <v>1311</v>
      </c>
      <c r="Q11740" t="s">
        <v>21783</v>
      </c>
    </row>
    <row r="11741" spans="1:17" x14ac:dyDescent="0.2">
      <c r="A11741" s="3" t="s">
        <v>103</v>
      </c>
      <c r="B11741" s="3"/>
      <c r="C11741" s="18" t="s">
        <v>104</v>
      </c>
      <c r="D11741" s="18" t="s">
        <v>161</v>
      </c>
      <c r="E11741" s="18" t="s">
        <v>570</v>
      </c>
      <c r="F11741" s="18" t="s">
        <v>571</v>
      </c>
      <c r="G11741" s="19">
        <v>44103</v>
      </c>
      <c r="H11741" s="20"/>
      <c r="I11741" s="20" t="s">
        <v>22525</v>
      </c>
      <c r="J11741" s="21">
        <v>25.5</v>
      </c>
      <c r="K11741" s="18" t="str">
        <f>IFERROR(VLOOKUP(LEFT(I11741,7)+0,'[1]_Redacted Trans'!B$1:C$65536,2,0),P11741)</f>
        <v>2100009 - ATS Euromaster Ltd</v>
      </c>
      <c r="L11741" s="18"/>
      <c r="M11741" s="18" t="str">
        <f>IFERROR(VLOOKUP(LEFT(I11741,7)+0,'[1]_Redacted Trans'!B$1:C$65536,2,0),Q11741)</f>
        <v>Mechanical Test</v>
      </c>
      <c r="N11741" s="22" t="s">
        <v>110</v>
      </c>
      <c r="P11741" t="s">
        <v>1311</v>
      </c>
      <c r="Q11741" t="s">
        <v>21783</v>
      </c>
    </row>
    <row r="11742" spans="1:17" x14ac:dyDescent="0.2">
      <c r="A11742" s="3" t="s">
        <v>103</v>
      </c>
      <c r="B11742" s="3"/>
      <c r="C11742" s="18" t="s">
        <v>104</v>
      </c>
      <c r="D11742" s="18" t="s">
        <v>161</v>
      </c>
      <c r="E11742" s="18" t="s">
        <v>570</v>
      </c>
      <c r="F11742" s="18" t="s">
        <v>571</v>
      </c>
      <c r="G11742" s="19">
        <v>44103</v>
      </c>
      <c r="H11742" s="20"/>
      <c r="I11742" s="20" t="s">
        <v>22526</v>
      </c>
      <c r="J11742" s="21">
        <v>25.5</v>
      </c>
      <c r="K11742" s="18" t="str">
        <f>IFERROR(VLOOKUP(LEFT(I11742,7)+0,'[1]_Redacted Trans'!B$1:C$65536,2,0),P11742)</f>
        <v>2100009 - ATS Euromaster Ltd</v>
      </c>
      <c r="L11742" s="18"/>
      <c r="M11742" s="18" t="str">
        <f>IFERROR(VLOOKUP(LEFT(I11742,7)+0,'[1]_Redacted Trans'!B$1:C$65536,2,0),Q11742)</f>
        <v>Mechanical Test</v>
      </c>
      <c r="N11742" s="22" t="s">
        <v>110</v>
      </c>
      <c r="P11742" t="s">
        <v>1311</v>
      </c>
      <c r="Q11742" t="s">
        <v>21783</v>
      </c>
    </row>
    <row r="11743" spans="1:17" x14ac:dyDescent="0.2">
      <c r="A11743" s="3" t="s">
        <v>103</v>
      </c>
      <c r="B11743" s="3"/>
      <c r="C11743" s="18" t="s">
        <v>104</v>
      </c>
      <c r="D11743" s="18" t="s">
        <v>161</v>
      </c>
      <c r="E11743" s="18" t="s">
        <v>570</v>
      </c>
      <c r="F11743" s="18" t="s">
        <v>571</v>
      </c>
      <c r="G11743" s="19">
        <v>44103</v>
      </c>
      <c r="H11743" s="20"/>
      <c r="I11743" s="20" t="s">
        <v>22527</v>
      </c>
      <c r="J11743" s="21">
        <v>25.5</v>
      </c>
      <c r="K11743" s="18" t="str">
        <f>IFERROR(VLOOKUP(LEFT(I11743,7)+0,'[1]_Redacted Trans'!B$1:C$65536,2,0),P11743)</f>
        <v>2100009 - ATS Euromaster Ltd</v>
      </c>
      <c r="L11743" s="18"/>
      <c r="M11743" s="18" t="str">
        <f>IFERROR(VLOOKUP(LEFT(I11743,7)+0,'[1]_Redacted Trans'!B$1:C$65536,2,0),Q11743)</f>
        <v>Mechanical Test</v>
      </c>
      <c r="N11743" s="22" t="s">
        <v>110</v>
      </c>
      <c r="P11743" t="s">
        <v>1311</v>
      </c>
      <c r="Q11743" t="s">
        <v>21783</v>
      </c>
    </row>
    <row r="11744" spans="1:17" x14ac:dyDescent="0.2">
      <c r="A11744" s="3" t="s">
        <v>103</v>
      </c>
      <c r="B11744" s="3"/>
      <c r="C11744" s="18" t="s">
        <v>104</v>
      </c>
      <c r="D11744" s="18" t="s">
        <v>161</v>
      </c>
      <c r="E11744" s="18" t="s">
        <v>570</v>
      </c>
      <c r="F11744" s="18" t="s">
        <v>571</v>
      </c>
      <c r="G11744" s="19">
        <v>44103</v>
      </c>
      <c r="H11744" s="20"/>
      <c r="I11744" s="20" t="s">
        <v>22528</v>
      </c>
      <c r="J11744" s="21">
        <v>25.5</v>
      </c>
      <c r="K11744" s="18" t="str">
        <f>IFERROR(VLOOKUP(LEFT(I11744,7)+0,'[1]_Redacted Trans'!B$1:C$65536,2,0),P11744)</f>
        <v>2100009 - ATS Euromaster Ltd</v>
      </c>
      <c r="L11744" s="18"/>
      <c r="M11744" s="18" t="str">
        <f>IFERROR(VLOOKUP(LEFT(I11744,7)+0,'[1]_Redacted Trans'!B$1:C$65536,2,0),Q11744)</f>
        <v>Mechanical Test</v>
      </c>
      <c r="N11744" s="22" t="s">
        <v>110</v>
      </c>
      <c r="P11744" t="s">
        <v>1311</v>
      </c>
      <c r="Q11744" t="s">
        <v>21783</v>
      </c>
    </row>
    <row r="11745" spans="1:17" x14ac:dyDescent="0.2">
      <c r="A11745" s="3" t="s">
        <v>103</v>
      </c>
      <c r="B11745" s="3"/>
      <c r="C11745" s="18" t="s">
        <v>104</v>
      </c>
      <c r="D11745" s="18" t="s">
        <v>161</v>
      </c>
      <c r="E11745" s="18" t="s">
        <v>570</v>
      </c>
      <c r="F11745" s="18" t="s">
        <v>571</v>
      </c>
      <c r="G11745" s="19">
        <v>44103</v>
      </c>
      <c r="H11745" s="20"/>
      <c r="I11745" s="20" t="s">
        <v>22529</v>
      </c>
      <c r="J11745" s="21">
        <v>25.5</v>
      </c>
      <c r="K11745" s="18" t="str">
        <f>IFERROR(VLOOKUP(LEFT(I11745,7)+0,'[1]_Redacted Trans'!B$1:C$65536,2,0),P11745)</f>
        <v>2100009 - ATS Euromaster Ltd</v>
      </c>
      <c r="L11745" s="18"/>
      <c r="M11745" s="18" t="str">
        <f>IFERROR(VLOOKUP(LEFT(I11745,7)+0,'[1]_Redacted Trans'!B$1:C$65536,2,0),Q11745)</f>
        <v>Mechanical Test</v>
      </c>
      <c r="N11745" s="22" t="s">
        <v>110</v>
      </c>
      <c r="P11745" t="s">
        <v>1311</v>
      </c>
      <c r="Q11745" t="s">
        <v>21783</v>
      </c>
    </row>
    <row r="11746" spans="1:17" x14ac:dyDescent="0.2">
      <c r="A11746" s="3" t="s">
        <v>103</v>
      </c>
      <c r="B11746" s="3"/>
      <c r="C11746" s="18" t="s">
        <v>104</v>
      </c>
      <c r="D11746" s="18" t="s">
        <v>161</v>
      </c>
      <c r="E11746" s="18" t="s">
        <v>570</v>
      </c>
      <c r="F11746" s="18" t="s">
        <v>571</v>
      </c>
      <c r="G11746" s="19">
        <v>44103</v>
      </c>
      <c r="H11746" s="20"/>
      <c r="I11746" s="20" t="s">
        <v>22530</v>
      </c>
      <c r="J11746" s="21">
        <v>25.5</v>
      </c>
      <c r="K11746" s="18" t="str">
        <f>IFERROR(VLOOKUP(LEFT(I11746,7)+0,'[1]_Redacted Trans'!B$1:C$65536,2,0),P11746)</f>
        <v>2100009 - ATS Euromaster Ltd</v>
      </c>
      <c r="L11746" s="18"/>
      <c r="M11746" s="18" t="str">
        <f>IFERROR(VLOOKUP(LEFT(I11746,7)+0,'[1]_Redacted Trans'!B$1:C$65536,2,0),Q11746)</f>
        <v>Mechanical Test</v>
      </c>
      <c r="N11746" s="22" t="s">
        <v>110</v>
      </c>
      <c r="P11746" t="s">
        <v>1311</v>
      </c>
      <c r="Q11746" t="s">
        <v>21783</v>
      </c>
    </row>
    <row r="11747" spans="1:17" x14ac:dyDescent="0.2">
      <c r="A11747" s="3" t="s">
        <v>103</v>
      </c>
      <c r="B11747" s="3"/>
      <c r="C11747" s="18" t="s">
        <v>104</v>
      </c>
      <c r="D11747" s="18" t="s">
        <v>161</v>
      </c>
      <c r="E11747" s="18" t="s">
        <v>570</v>
      </c>
      <c r="F11747" s="18" t="s">
        <v>571</v>
      </c>
      <c r="G11747" s="19">
        <v>44103</v>
      </c>
      <c r="H11747" s="20"/>
      <c r="I11747" s="20" t="s">
        <v>22531</v>
      </c>
      <c r="J11747" s="21">
        <v>25.5</v>
      </c>
      <c r="K11747" s="18" t="str">
        <f>IFERROR(VLOOKUP(LEFT(I11747,7)+0,'[1]_Redacted Trans'!B$1:C$65536,2,0),P11747)</f>
        <v>2100009 - ATS Euromaster Ltd</v>
      </c>
      <c r="L11747" s="18"/>
      <c r="M11747" s="18" t="str">
        <f>IFERROR(VLOOKUP(LEFT(I11747,7)+0,'[1]_Redacted Trans'!B$1:C$65536,2,0),Q11747)</f>
        <v>Mechanical Test</v>
      </c>
      <c r="N11747" s="22" t="s">
        <v>110</v>
      </c>
      <c r="P11747" t="s">
        <v>1311</v>
      </c>
      <c r="Q11747" t="s">
        <v>21783</v>
      </c>
    </row>
    <row r="11748" spans="1:17" x14ac:dyDescent="0.2">
      <c r="A11748" s="3" t="s">
        <v>103</v>
      </c>
      <c r="B11748" s="3"/>
      <c r="C11748" s="18" t="s">
        <v>104</v>
      </c>
      <c r="D11748" s="18" t="s">
        <v>161</v>
      </c>
      <c r="E11748" s="18" t="s">
        <v>570</v>
      </c>
      <c r="F11748" s="18" t="s">
        <v>571</v>
      </c>
      <c r="G11748" s="19">
        <v>44103</v>
      </c>
      <c r="H11748" s="20"/>
      <c r="I11748" s="20" t="s">
        <v>22532</v>
      </c>
      <c r="J11748" s="21">
        <v>25.5</v>
      </c>
      <c r="K11748" s="18" t="str">
        <f>IFERROR(VLOOKUP(LEFT(I11748,7)+0,'[1]_Redacted Trans'!B$1:C$65536,2,0),P11748)</f>
        <v>2100009 - ATS Euromaster Ltd</v>
      </c>
      <c r="L11748" s="18"/>
      <c r="M11748" s="18" t="str">
        <f>IFERROR(VLOOKUP(LEFT(I11748,7)+0,'[1]_Redacted Trans'!B$1:C$65536,2,0),Q11748)</f>
        <v>Mechanical Test</v>
      </c>
      <c r="N11748" s="22" t="s">
        <v>110</v>
      </c>
      <c r="P11748" t="s">
        <v>1311</v>
      </c>
      <c r="Q11748" t="s">
        <v>21783</v>
      </c>
    </row>
    <row r="11749" spans="1:17" x14ac:dyDescent="0.2">
      <c r="A11749" s="3" t="s">
        <v>103</v>
      </c>
      <c r="B11749" s="3"/>
      <c r="C11749" s="18" t="s">
        <v>104</v>
      </c>
      <c r="D11749" s="18" t="s">
        <v>161</v>
      </c>
      <c r="E11749" s="18" t="s">
        <v>570</v>
      </c>
      <c r="F11749" s="18" t="s">
        <v>571</v>
      </c>
      <c r="G11749" s="19">
        <v>44041</v>
      </c>
      <c r="H11749" s="20"/>
      <c r="I11749" s="20" t="s">
        <v>22533</v>
      </c>
      <c r="J11749" s="21">
        <v>25.5</v>
      </c>
      <c r="K11749" s="18" t="str">
        <f>IFERROR(VLOOKUP(LEFT(I11749,7)+0,'[1]_Redacted Trans'!B$1:C$65536,2,0),P11749)</f>
        <v>2100009 - ATS Euromaster Ltd</v>
      </c>
      <c r="L11749" s="18"/>
      <c r="M11749" s="18" t="str">
        <f>IFERROR(VLOOKUP(LEFT(I11749,7)+0,'[1]_Redacted Trans'!B$1:C$65536,2,0),Q11749)</f>
        <v>Mechanical Test</v>
      </c>
      <c r="N11749" s="22" t="s">
        <v>110</v>
      </c>
      <c r="P11749" t="s">
        <v>1311</v>
      </c>
      <c r="Q11749" t="s">
        <v>21783</v>
      </c>
    </row>
    <row r="11750" spans="1:17" x14ac:dyDescent="0.2">
      <c r="A11750" s="3" t="s">
        <v>103</v>
      </c>
      <c r="B11750" s="3"/>
      <c r="C11750" s="18" t="s">
        <v>104</v>
      </c>
      <c r="D11750" s="18" t="s">
        <v>161</v>
      </c>
      <c r="E11750" s="18" t="s">
        <v>570</v>
      </c>
      <c r="F11750" s="18" t="s">
        <v>571</v>
      </c>
      <c r="G11750" s="19">
        <v>44103</v>
      </c>
      <c r="H11750" s="20"/>
      <c r="I11750" s="20" t="s">
        <v>22534</v>
      </c>
      <c r="J11750" s="21">
        <v>25.5</v>
      </c>
      <c r="K11750" s="18" t="str">
        <f>IFERROR(VLOOKUP(LEFT(I11750,7)+0,'[1]_Redacted Trans'!B$1:C$65536,2,0),P11750)</f>
        <v>2100009 - ATS Euromaster Ltd</v>
      </c>
      <c r="L11750" s="18"/>
      <c r="M11750" s="18" t="str">
        <f>IFERROR(VLOOKUP(LEFT(I11750,7)+0,'[1]_Redacted Trans'!B$1:C$65536,2,0),Q11750)</f>
        <v>Mechanical Test</v>
      </c>
      <c r="N11750" s="22" t="s">
        <v>110</v>
      </c>
      <c r="P11750" t="s">
        <v>1311</v>
      </c>
      <c r="Q11750" t="s">
        <v>21783</v>
      </c>
    </row>
    <row r="11751" spans="1:17" x14ac:dyDescent="0.2">
      <c r="A11751" s="3" t="s">
        <v>103</v>
      </c>
      <c r="B11751" s="3"/>
      <c r="C11751" s="18" t="s">
        <v>104</v>
      </c>
      <c r="D11751" s="18" t="s">
        <v>161</v>
      </c>
      <c r="E11751" s="18" t="s">
        <v>570</v>
      </c>
      <c r="F11751" s="18" t="s">
        <v>571</v>
      </c>
      <c r="G11751" s="19">
        <v>44103</v>
      </c>
      <c r="H11751" s="20"/>
      <c r="I11751" s="20" t="s">
        <v>22535</v>
      </c>
      <c r="J11751" s="21">
        <v>25.5</v>
      </c>
      <c r="K11751" s="18" t="str">
        <f>IFERROR(VLOOKUP(LEFT(I11751,7)+0,'[1]_Redacted Trans'!B$1:C$65536,2,0),P11751)</f>
        <v>2100009 - ATS Euromaster Ltd</v>
      </c>
      <c r="L11751" s="18"/>
      <c r="M11751" s="18" t="str">
        <f>IFERROR(VLOOKUP(LEFT(I11751,7)+0,'[1]_Redacted Trans'!B$1:C$65536,2,0),Q11751)</f>
        <v>Mechanical Test</v>
      </c>
      <c r="N11751" s="22" t="s">
        <v>110</v>
      </c>
      <c r="P11751" t="s">
        <v>1311</v>
      </c>
      <c r="Q11751" t="s">
        <v>21783</v>
      </c>
    </row>
    <row r="11752" spans="1:17" x14ac:dyDescent="0.2">
      <c r="A11752" s="3" t="s">
        <v>103</v>
      </c>
      <c r="B11752" s="3"/>
      <c r="C11752" s="18" t="s">
        <v>104</v>
      </c>
      <c r="D11752" s="18" t="s">
        <v>161</v>
      </c>
      <c r="E11752" s="18" t="s">
        <v>570</v>
      </c>
      <c r="F11752" s="18" t="s">
        <v>571</v>
      </c>
      <c r="G11752" s="19">
        <v>44103</v>
      </c>
      <c r="H11752" s="20"/>
      <c r="I11752" s="20" t="s">
        <v>22536</v>
      </c>
      <c r="J11752" s="21">
        <v>25.5</v>
      </c>
      <c r="K11752" s="18" t="str">
        <f>IFERROR(VLOOKUP(LEFT(I11752,7)+0,'[1]_Redacted Trans'!B$1:C$65536,2,0),P11752)</f>
        <v>2100009 - ATS Euromaster Ltd</v>
      </c>
      <c r="L11752" s="18"/>
      <c r="M11752" s="18" t="str">
        <f>IFERROR(VLOOKUP(LEFT(I11752,7)+0,'[1]_Redacted Trans'!B$1:C$65536,2,0),Q11752)</f>
        <v>Mechanical Test</v>
      </c>
      <c r="N11752" s="22" t="s">
        <v>110</v>
      </c>
      <c r="P11752" t="s">
        <v>1311</v>
      </c>
      <c r="Q11752" t="s">
        <v>21783</v>
      </c>
    </row>
    <row r="11753" spans="1:17" x14ac:dyDescent="0.2">
      <c r="A11753" s="3" t="s">
        <v>103</v>
      </c>
      <c r="B11753" s="3"/>
      <c r="C11753" s="18" t="s">
        <v>104</v>
      </c>
      <c r="D11753" s="18" t="s">
        <v>161</v>
      </c>
      <c r="E11753" s="18" t="s">
        <v>570</v>
      </c>
      <c r="F11753" s="18" t="s">
        <v>571</v>
      </c>
      <c r="G11753" s="19">
        <v>44103</v>
      </c>
      <c r="H11753" s="20"/>
      <c r="I11753" s="20" t="s">
        <v>22537</v>
      </c>
      <c r="J11753" s="21">
        <v>25.5</v>
      </c>
      <c r="K11753" s="18" t="str">
        <f>IFERROR(VLOOKUP(LEFT(I11753,7)+0,'[1]_Redacted Trans'!B$1:C$65536,2,0),P11753)</f>
        <v>2100009 - ATS Euromaster Ltd</v>
      </c>
      <c r="L11753" s="18"/>
      <c r="M11753" s="18" t="str">
        <f>IFERROR(VLOOKUP(LEFT(I11753,7)+0,'[1]_Redacted Trans'!B$1:C$65536,2,0),Q11753)</f>
        <v>Mechanical Test</v>
      </c>
      <c r="N11753" s="22" t="s">
        <v>110</v>
      </c>
      <c r="P11753" t="s">
        <v>1311</v>
      </c>
      <c r="Q11753" t="s">
        <v>21783</v>
      </c>
    </row>
    <row r="11754" spans="1:17" x14ac:dyDescent="0.2">
      <c r="A11754" s="3" t="s">
        <v>103</v>
      </c>
      <c r="B11754" s="3"/>
      <c r="C11754" s="18" t="s">
        <v>104</v>
      </c>
      <c r="D11754" s="18" t="s">
        <v>161</v>
      </c>
      <c r="E11754" s="18" t="s">
        <v>570</v>
      </c>
      <c r="F11754" s="18" t="s">
        <v>571</v>
      </c>
      <c r="G11754" s="19">
        <v>44103</v>
      </c>
      <c r="H11754" s="20"/>
      <c r="I11754" s="20" t="s">
        <v>22538</v>
      </c>
      <c r="J11754" s="21">
        <v>25.5</v>
      </c>
      <c r="K11754" s="18" t="str">
        <f>IFERROR(VLOOKUP(LEFT(I11754,7)+0,'[1]_Redacted Trans'!B$1:C$65536,2,0),P11754)</f>
        <v>2100009 - ATS Euromaster Ltd</v>
      </c>
      <c r="L11754" s="18"/>
      <c r="M11754" s="18" t="str">
        <f>IFERROR(VLOOKUP(LEFT(I11754,7)+0,'[1]_Redacted Trans'!B$1:C$65536,2,0),Q11754)</f>
        <v>Mechanical Test</v>
      </c>
      <c r="N11754" s="22" t="s">
        <v>110</v>
      </c>
      <c r="P11754" t="s">
        <v>1311</v>
      </c>
      <c r="Q11754" t="s">
        <v>21783</v>
      </c>
    </row>
    <row r="11755" spans="1:17" x14ac:dyDescent="0.2">
      <c r="A11755" s="3" t="s">
        <v>103</v>
      </c>
      <c r="B11755" s="3"/>
      <c r="C11755" s="18" t="s">
        <v>104</v>
      </c>
      <c r="D11755" s="18" t="s">
        <v>161</v>
      </c>
      <c r="E11755" s="18" t="s">
        <v>570</v>
      </c>
      <c r="F11755" s="18" t="s">
        <v>571</v>
      </c>
      <c r="G11755" s="19">
        <v>44103</v>
      </c>
      <c r="H11755" s="20"/>
      <c r="I11755" s="20" t="s">
        <v>22539</v>
      </c>
      <c r="J11755" s="21">
        <v>25.5</v>
      </c>
      <c r="K11755" s="18" t="str">
        <f>IFERROR(VLOOKUP(LEFT(I11755,7)+0,'[1]_Redacted Trans'!B$1:C$65536,2,0),P11755)</f>
        <v>2100009 - ATS Euromaster Ltd</v>
      </c>
      <c r="L11755" s="18"/>
      <c r="M11755" s="18" t="str">
        <f>IFERROR(VLOOKUP(LEFT(I11755,7)+0,'[1]_Redacted Trans'!B$1:C$65536,2,0),Q11755)</f>
        <v>Mechanical Test</v>
      </c>
      <c r="N11755" s="22" t="s">
        <v>110</v>
      </c>
      <c r="P11755" t="s">
        <v>1311</v>
      </c>
      <c r="Q11755" t="s">
        <v>21783</v>
      </c>
    </row>
    <row r="11756" spans="1:17" x14ac:dyDescent="0.2">
      <c r="A11756" s="3" t="s">
        <v>103</v>
      </c>
      <c r="B11756" s="3"/>
      <c r="C11756" s="18" t="s">
        <v>104</v>
      </c>
      <c r="D11756" s="18" t="s">
        <v>161</v>
      </c>
      <c r="E11756" s="18" t="s">
        <v>570</v>
      </c>
      <c r="F11756" s="18" t="s">
        <v>571</v>
      </c>
      <c r="G11756" s="19">
        <v>44103</v>
      </c>
      <c r="H11756" s="20"/>
      <c r="I11756" s="20" t="s">
        <v>22540</v>
      </c>
      <c r="J11756" s="21">
        <v>25.5</v>
      </c>
      <c r="K11756" s="18" t="str">
        <f>IFERROR(VLOOKUP(LEFT(I11756,7)+0,'[1]_Redacted Trans'!B$1:C$65536,2,0),P11756)</f>
        <v>2100009 - ATS Euromaster Ltd</v>
      </c>
      <c r="L11756" s="18"/>
      <c r="M11756" s="18" t="str">
        <f>IFERROR(VLOOKUP(LEFT(I11756,7)+0,'[1]_Redacted Trans'!B$1:C$65536,2,0),Q11756)</f>
        <v>Mechanical Test</v>
      </c>
      <c r="N11756" s="22" t="s">
        <v>110</v>
      </c>
      <c r="P11756" t="s">
        <v>1311</v>
      </c>
      <c r="Q11756" t="s">
        <v>21783</v>
      </c>
    </row>
    <row r="11757" spans="1:17" x14ac:dyDescent="0.2">
      <c r="A11757" s="3" t="s">
        <v>103</v>
      </c>
      <c r="B11757" s="3"/>
      <c r="C11757" s="18" t="s">
        <v>104</v>
      </c>
      <c r="D11757" s="18" t="s">
        <v>161</v>
      </c>
      <c r="E11757" s="18" t="s">
        <v>570</v>
      </c>
      <c r="F11757" s="18" t="s">
        <v>571</v>
      </c>
      <c r="G11757" s="19">
        <v>44103</v>
      </c>
      <c r="H11757" s="20"/>
      <c r="I11757" s="20" t="s">
        <v>22541</v>
      </c>
      <c r="J11757" s="21">
        <v>25.5</v>
      </c>
      <c r="K11757" s="18" t="str">
        <f>IFERROR(VLOOKUP(LEFT(I11757,7)+0,'[1]_Redacted Trans'!B$1:C$65536,2,0),P11757)</f>
        <v>2100009 - ATS Euromaster Ltd</v>
      </c>
      <c r="L11757" s="18"/>
      <c r="M11757" s="18" t="str">
        <f>IFERROR(VLOOKUP(LEFT(I11757,7)+0,'[1]_Redacted Trans'!B$1:C$65536,2,0),Q11757)</f>
        <v>Mechanical Test</v>
      </c>
      <c r="N11757" s="22" t="s">
        <v>110</v>
      </c>
      <c r="P11757" t="s">
        <v>1311</v>
      </c>
      <c r="Q11757" t="s">
        <v>21783</v>
      </c>
    </row>
    <row r="11758" spans="1:17" x14ac:dyDescent="0.2">
      <c r="A11758" s="3" t="s">
        <v>103</v>
      </c>
      <c r="B11758" s="3"/>
      <c r="C11758" s="18" t="s">
        <v>104</v>
      </c>
      <c r="D11758" s="18" t="s">
        <v>161</v>
      </c>
      <c r="E11758" s="18" t="s">
        <v>570</v>
      </c>
      <c r="F11758" s="18" t="s">
        <v>571</v>
      </c>
      <c r="G11758" s="19">
        <v>44044</v>
      </c>
      <c r="H11758" s="20"/>
      <c r="I11758" s="20" t="s">
        <v>22542</v>
      </c>
      <c r="J11758" s="21">
        <v>25.5</v>
      </c>
      <c r="K11758" s="18" t="str">
        <f>IFERROR(VLOOKUP(LEFT(I11758,7)+0,'[1]_Redacted Trans'!B$1:C$65536,2,0),P11758)</f>
        <v>2100009 - ATS Euromaster Ltd</v>
      </c>
      <c r="L11758" s="18"/>
      <c r="M11758" s="18" t="str">
        <f>IFERROR(VLOOKUP(LEFT(I11758,7)+0,'[1]_Redacted Trans'!B$1:C$65536,2,0),Q11758)</f>
        <v>Mechanical Test</v>
      </c>
      <c r="N11758" s="22" t="s">
        <v>110</v>
      </c>
      <c r="P11758" t="s">
        <v>1311</v>
      </c>
      <c r="Q11758" t="s">
        <v>21783</v>
      </c>
    </row>
    <row r="11759" spans="1:17" x14ac:dyDescent="0.2">
      <c r="A11759" s="3" t="s">
        <v>103</v>
      </c>
      <c r="B11759" s="3"/>
      <c r="C11759" s="18" t="s">
        <v>104</v>
      </c>
      <c r="D11759" s="18" t="s">
        <v>161</v>
      </c>
      <c r="E11759" s="18" t="s">
        <v>570</v>
      </c>
      <c r="F11759" s="18" t="s">
        <v>571</v>
      </c>
      <c r="G11759" s="19">
        <v>44103</v>
      </c>
      <c r="H11759" s="20"/>
      <c r="I11759" s="20" t="s">
        <v>22543</v>
      </c>
      <c r="J11759" s="21">
        <v>25.5</v>
      </c>
      <c r="K11759" s="18" t="str">
        <f>IFERROR(VLOOKUP(LEFT(I11759,7)+0,'[1]_Redacted Trans'!B$1:C$65536,2,0),P11759)</f>
        <v>2100009 - ATS Euromaster Ltd</v>
      </c>
      <c r="L11759" s="18"/>
      <c r="M11759" s="18" t="str">
        <f>IFERROR(VLOOKUP(LEFT(I11759,7)+0,'[1]_Redacted Trans'!B$1:C$65536,2,0),Q11759)</f>
        <v>Mechanical Test</v>
      </c>
      <c r="N11759" s="22" t="s">
        <v>110</v>
      </c>
      <c r="P11759" t="s">
        <v>1311</v>
      </c>
      <c r="Q11759" t="s">
        <v>21783</v>
      </c>
    </row>
    <row r="11760" spans="1:17" x14ac:dyDescent="0.2">
      <c r="A11760" s="3" t="s">
        <v>103</v>
      </c>
      <c r="B11760" s="3"/>
      <c r="C11760" s="18" t="s">
        <v>104</v>
      </c>
      <c r="D11760" s="18" t="s">
        <v>161</v>
      </c>
      <c r="E11760" s="18" t="s">
        <v>570</v>
      </c>
      <c r="F11760" s="18" t="s">
        <v>571</v>
      </c>
      <c r="G11760" s="19">
        <v>44103</v>
      </c>
      <c r="H11760" s="20"/>
      <c r="I11760" s="20" t="s">
        <v>22544</v>
      </c>
      <c r="J11760" s="21">
        <v>25.5</v>
      </c>
      <c r="K11760" s="18" t="str">
        <f>IFERROR(VLOOKUP(LEFT(I11760,7)+0,'[1]_Redacted Trans'!B$1:C$65536,2,0),P11760)</f>
        <v>2100009 - ATS Euromaster Ltd</v>
      </c>
      <c r="L11760" s="18"/>
      <c r="M11760" s="18" t="str">
        <f>IFERROR(VLOOKUP(LEFT(I11760,7)+0,'[1]_Redacted Trans'!B$1:C$65536,2,0),Q11760)</f>
        <v>Mechanical Test</v>
      </c>
      <c r="N11760" s="22" t="s">
        <v>110</v>
      </c>
      <c r="P11760" t="s">
        <v>1311</v>
      </c>
      <c r="Q11760" t="s">
        <v>21783</v>
      </c>
    </row>
    <row r="11761" spans="1:17" x14ac:dyDescent="0.2">
      <c r="A11761" s="3" t="s">
        <v>103</v>
      </c>
      <c r="B11761" s="3"/>
      <c r="C11761" s="18" t="s">
        <v>104</v>
      </c>
      <c r="D11761" s="18" t="s">
        <v>161</v>
      </c>
      <c r="E11761" s="18" t="s">
        <v>570</v>
      </c>
      <c r="F11761" s="18" t="s">
        <v>571</v>
      </c>
      <c r="G11761" s="19">
        <v>44103</v>
      </c>
      <c r="H11761" s="20"/>
      <c r="I11761" s="20" t="s">
        <v>22545</v>
      </c>
      <c r="J11761" s="21">
        <v>25.5</v>
      </c>
      <c r="K11761" s="18" t="str">
        <f>IFERROR(VLOOKUP(LEFT(I11761,7)+0,'[1]_Redacted Trans'!B$1:C$65536,2,0),P11761)</f>
        <v>2100009 - ATS Euromaster Ltd</v>
      </c>
      <c r="L11761" s="18"/>
      <c r="M11761" s="18" t="str">
        <f>IFERROR(VLOOKUP(LEFT(I11761,7)+0,'[1]_Redacted Trans'!B$1:C$65536,2,0),Q11761)</f>
        <v>Mechanical Test</v>
      </c>
      <c r="N11761" s="22" t="s">
        <v>110</v>
      </c>
      <c r="P11761" t="s">
        <v>1311</v>
      </c>
      <c r="Q11761" t="s">
        <v>21783</v>
      </c>
    </row>
    <row r="11762" spans="1:17" x14ac:dyDescent="0.2">
      <c r="A11762" s="3" t="s">
        <v>103</v>
      </c>
      <c r="B11762" s="3"/>
      <c r="C11762" s="18" t="s">
        <v>104</v>
      </c>
      <c r="D11762" s="18" t="s">
        <v>161</v>
      </c>
      <c r="E11762" s="18" t="s">
        <v>570</v>
      </c>
      <c r="F11762" s="18" t="s">
        <v>571</v>
      </c>
      <c r="G11762" s="19">
        <v>44103</v>
      </c>
      <c r="H11762" s="20"/>
      <c r="I11762" s="20" t="s">
        <v>22546</v>
      </c>
      <c r="J11762" s="21">
        <v>25.5</v>
      </c>
      <c r="K11762" s="18" t="str">
        <f>IFERROR(VLOOKUP(LEFT(I11762,7)+0,'[1]_Redacted Trans'!B$1:C$65536,2,0),P11762)</f>
        <v>2100009 - ATS Euromaster Ltd</v>
      </c>
      <c r="L11762" s="18"/>
      <c r="M11762" s="18" t="str">
        <f>IFERROR(VLOOKUP(LEFT(I11762,7)+0,'[1]_Redacted Trans'!B$1:C$65536,2,0),Q11762)</f>
        <v>Mechanical Test</v>
      </c>
      <c r="N11762" s="22" t="s">
        <v>110</v>
      </c>
      <c r="P11762" t="s">
        <v>1311</v>
      </c>
      <c r="Q11762" t="s">
        <v>21783</v>
      </c>
    </row>
    <row r="11763" spans="1:17" x14ac:dyDescent="0.2">
      <c r="A11763" s="3" t="s">
        <v>103</v>
      </c>
      <c r="B11763" s="3"/>
      <c r="C11763" s="18" t="s">
        <v>104</v>
      </c>
      <c r="D11763" s="18" t="s">
        <v>161</v>
      </c>
      <c r="E11763" s="18" t="s">
        <v>570</v>
      </c>
      <c r="F11763" s="18" t="s">
        <v>571</v>
      </c>
      <c r="G11763" s="19">
        <v>44103</v>
      </c>
      <c r="H11763" s="20"/>
      <c r="I11763" s="20" t="s">
        <v>22547</v>
      </c>
      <c r="J11763" s="21">
        <v>25.5</v>
      </c>
      <c r="K11763" s="18" t="str">
        <f>IFERROR(VLOOKUP(LEFT(I11763,7)+0,'[1]_Redacted Trans'!B$1:C$65536,2,0),P11763)</f>
        <v>2100009 - ATS Euromaster Ltd</v>
      </c>
      <c r="L11763" s="18"/>
      <c r="M11763" s="18" t="str">
        <f>IFERROR(VLOOKUP(LEFT(I11763,7)+0,'[1]_Redacted Trans'!B$1:C$65536,2,0),Q11763)</f>
        <v>Mechanical Test</v>
      </c>
      <c r="N11763" s="22" t="s">
        <v>110</v>
      </c>
      <c r="P11763" t="s">
        <v>1311</v>
      </c>
      <c r="Q11763" t="s">
        <v>21783</v>
      </c>
    </row>
    <row r="11764" spans="1:17" x14ac:dyDescent="0.2">
      <c r="A11764" s="3" t="s">
        <v>103</v>
      </c>
      <c r="B11764" s="3"/>
      <c r="C11764" s="18" t="s">
        <v>104</v>
      </c>
      <c r="D11764" s="18" t="s">
        <v>161</v>
      </c>
      <c r="E11764" s="18" t="s">
        <v>570</v>
      </c>
      <c r="F11764" s="18" t="s">
        <v>571</v>
      </c>
      <c r="G11764" s="19">
        <v>44103</v>
      </c>
      <c r="H11764" s="20"/>
      <c r="I11764" s="20" t="s">
        <v>22548</v>
      </c>
      <c r="J11764" s="21">
        <v>25.5</v>
      </c>
      <c r="K11764" s="18" t="str">
        <f>IFERROR(VLOOKUP(LEFT(I11764,7)+0,'[1]_Redacted Trans'!B$1:C$65536,2,0),P11764)</f>
        <v>2100009 - ATS Euromaster Ltd</v>
      </c>
      <c r="L11764" s="18"/>
      <c r="M11764" s="18" t="str">
        <f>IFERROR(VLOOKUP(LEFT(I11764,7)+0,'[1]_Redacted Trans'!B$1:C$65536,2,0),Q11764)</f>
        <v>Mechanical Test</v>
      </c>
      <c r="N11764" s="22" t="s">
        <v>110</v>
      </c>
      <c r="P11764" t="s">
        <v>1311</v>
      </c>
      <c r="Q11764" t="s">
        <v>21783</v>
      </c>
    </row>
    <row r="11765" spans="1:17" x14ac:dyDescent="0.2">
      <c r="A11765" s="3" t="s">
        <v>103</v>
      </c>
      <c r="B11765" s="3"/>
      <c r="C11765" s="18" t="s">
        <v>104</v>
      </c>
      <c r="D11765" s="18" t="s">
        <v>161</v>
      </c>
      <c r="E11765" s="18" t="s">
        <v>570</v>
      </c>
      <c r="F11765" s="18" t="s">
        <v>571</v>
      </c>
      <c r="G11765" s="19">
        <v>44103</v>
      </c>
      <c r="H11765" s="20"/>
      <c r="I11765" s="20" t="s">
        <v>22549</v>
      </c>
      <c r="J11765" s="21">
        <v>25.5</v>
      </c>
      <c r="K11765" s="18" t="str">
        <f>IFERROR(VLOOKUP(LEFT(I11765,7)+0,'[1]_Redacted Trans'!B$1:C$65536,2,0),P11765)</f>
        <v>2100009 - ATS Euromaster Ltd</v>
      </c>
      <c r="L11765" s="18"/>
      <c r="M11765" s="18" t="str">
        <f>IFERROR(VLOOKUP(LEFT(I11765,7)+0,'[1]_Redacted Trans'!B$1:C$65536,2,0),Q11765)</f>
        <v>Mechanical Test</v>
      </c>
      <c r="N11765" s="22" t="s">
        <v>110</v>
      </c>
      <c r="P11765" t="s">
        <v>1311</v>
      </c>
      <c r="Q11765" t="s">
        <v>21783</v>
      </c>
    </row>
    <row r="11766" spans="1:17" x14ac:dyDescent="0.2">
      <c r="A11766" s="3" t="s">
        <v>103</v>
      </c>
      <c r="B11766" s="3"/>
      <c r="C11766" s="18" t="s">
        <v>104</v>
      </c>
      <c r="D11766" s="18" t="s">
        <v>161</v>
      </c>
      <c r="E11766" s="18" t="s">
        <v>570</v>
      </c>
      <c r="F11766" s="18" t="s">
        <v>571</v>
      </c>
      <c r="G11766" s="19">
        <v>44103</v>
      </c>
      <c r="H11766" s="20"/>
      <c r="I11766" s="20" t="s">
        <v>22550</v>
      </c>
      <c r="J11766" s="21">
        <v>25.5</v>
      </c>
      <c r="K11766" s="18" t="str">
        <f>IFERROR(VLOOKUP(LEFT(I11766,7)+0,'[1]_Redacted Trans'!B$1:C$65536,2,0),P11766)</f>
        <v>2100009 - ATS Euromaster Ltd</v>
      </c>
      <c r="L11766" s="18"/>
      <c r="M11766" s="18" t="str">
        <f>IFERROR(VLOOKUP(LEFT(I11766,7)+0,'[1]_Redacted Trans'!B$1:C$65536,2,0),Q11766)</f>
        <v>Mechanical Test</v>
      </c>
      <c r="N11766" s="22" t="s">
        <v>110</v>
      </c>
      <c r="P11766" t="s">
        <v>1311</v>
      </c>
      <c r="Q11766" t="s">
        <v>21783</v>
      </c>
    </row>
    <row r="11767" spans="1:17" x14ac:dyDescent="0.2">
      <c r="A11767" s="3" t="s">
        <v>103</v>
      </c>
      <c r="B11767" s="3"/>
      <c r="C11767" s="18" t="s">
        <v>104</v>
      </c>
      <c r="D11767" s="18" t="s">
        <v>161</v>
      </c>
      <c r="E11767" s="18" t="s">
        <v>570</v>
      </c>
      <c r="F11767" s="18" t="s">
        <v>571</v>
      </c>
      <c r="G11767" s="19">
        <v>44103</v>
      </c>
      <c r="H11767" s="20"/>
      <c r="I11767" s="20" t="s">
        <v>22551</v>
      </c>
      <c r="J11767" s="21">
        <v>25.5</v>
      </c>
      <c r="K11767" s="18" t="str">
        <f>IFERROR(VLOOKUP(LEFT(I11767,7)+0,'[1]_Redacted Trans'!B$1:C$65536,2,0),P11767)</f>
        <v>2100009 - ATS Euromaster Ltd</v>
      </c>
      <c r="L11767" s="18"/>
      <c r="M11767" s="18" t="str">
        <f>IFERROR(VLOOKUP(LEFT(I11767,7)+0,'[1]_Redacted Trans'!B$1:C$65536,2,0),Q11767)</f>
        <v>Mechanical Test</v>
      </c>
      <c r="N11767" s="22" t="s">
        <v>110</v>
      </c>
      <c r="P11767" t="s">
        <v>1311</v>
      </c>
      <c r="Q11767" t="s">
        <v>21783</v>
      </c>
    </row>
    <row r="11768" spans="1:17" x14ac:dyDescent="0.2">
      <c r="A11768" s="3" t="s">
        <v>103</v>
      </c>
      <c r="B11768" s="3"/>
      <c r="C11768" s="18" t="s">
        <v>104</v>
      </c>
      <c r="D11768" s="18" t="s">
        <v>161</v>
      </c>
      <c r="E11768" s="18" t="s">
        <v>570</v>
      </c>
      <c r="F11768" s="18" t="s">
        <v>571</v>
      </c>
      <c r="G11768" s="19">
        <v>44103</v>
      </c>
      <c r="H11768" s="20"/>
      <c r="I11768" s="20" t="s">
        <v>22552</v>
      </c>
      <c r="J11768" s="21">
        <v>25.5</v>
      </c>
      <c r="K11768" s="18" t="str">
        <f>IFERROR(VLOOKUP(LEFT(I11768,7)+0,'[1]_Redacted Trans'!B$1:C$65536,2,0),P11768)</f>
        <v>2100009 - ATS Euromaster Ltd</v>
      </c>
      <c r="L11768" s="18"/>
      <c r="M11768" s="18" t="str">
        <f>IFERROR(VLOOKUP(LEFT(I11768,7)+0,'[1]_Redacted Trans'!B$1:C$65536,2,0),Q11768)</f>
        <v>Mechanical Test</v>
      </c>
      <c r="N11768" s="22" t="s">
        <v>110</v>
      </c>
      <c r="P11768" t="s">
        <v>1311</v>
      </c>
      <c r="Q11768" t="s">
        <v>21783</v>
      </c>
    </row>
    <row r="11769" spans="1:17" x14ac:dyDescent="0.2">
      <c r="A11769" s="3" t="s">
        <v>103</v>
      </c>
      <c r="B11769" s="3"/>
      <c r="C11769" s="18" t="s">
        <v>104</v>
      </c>
      <c r="D11769" s="18" t="s">
        <v>161</v>
      </c>
      <c r="E11769" s="18" t="s">
        <v>570</v>
      </c>
      <c r="F11769" s="18" t="s">
        <v>571</v>
      </c>
      <c r="G11769" s="19">
        <v>44103</v>
      </c>
      <c r="H11769" s="20"/>
      <c r="I11769" s="20" t="s">
        <v>22553</v>
      </c>
      <c r="J11769" s="21">
        <v>25.5</v>
      </c>
      <c r="K11769" s="18" t="str">
        <f>IFERROR(VLOOKUP(LEFT(I11769,7)+0,'[1]_Redacted Trans'!B$1:C$65536,2,0),P11769)</f>
        <v>2100009 - ATS Euromaster Ltd</v>
      </c>
      <c r="L11769" s="18"/>
      <c r="M11769" s="18" t="str">
        <f>IFERROR(VLOOKUP(LEFT(I11769,7)+0,'[1]_Redacted Trans'!B$1:C$65536,2,0),Q11769)</f>
        <v>Mechanical Test</v>
      </c>
      <c r="N11769" s="22" t="s">
        <v>110</v>
      </c>
      <c r="P11769" t="s">
        <v>1311</v>
      </c>
      <c r="Q11769" t="s">
        <v>21783</v>
      </c>
    </row>
    <row r="11770" spans="1:17" x14ac:dyDescent="0.2">
      <c r="A11770" s="3" t="s">
        <v>103</v>
      </c>
      <c r="B11770" s="3"/>
      <c r="C11770" s="18" t="s">
        <v>104</v>
      </c>
      <c r="D11770" s="18" t="s">
        <v>161</v>
      </c>
      <c r="E11770" s="18" t="s">
        <v>570</v>
      </c>
      <c r="F11770" s="18" t="s">
        <v>571</v>
      </c>
      <c r="G11770" s="19">
        <v>44103</v>
      </c>
      <c r="H11770" s="20"/>
      <c r="I11770" s="20" t="s">
        <v>22554</v>
      </c>
      <c r="J11770" s="21">
        <v>25.5</v>
      </c>
      <c r="K11770" s="18" t="str">
        <f>IFERROR(VLOOKUP(LEFT(I11770,7)+0,'[1]_Redacted Trans'!B$1:C$65536,2,0),P11770)</f>
        <v>2100009 - ATS Euromaster Ltd</v>
      </c>
      <c r="L11770" s="18"/>
      <c r="M11770" s="18" t="str">
        <f>IFERROR(VLOOKUP(LEFT(I11770,7)+0,'[1]_Redacted Trans'!B$1:C$65536,2,0),Q11770)</f>
        <v>Mechanical Test</v>
      </c>
      <c r="N11770" s="22" t="s">
        <v>110</v>
      </c>
      <c r="P11770" t="s">
        <v>1311</v>
      </c>
      <c r="Q11770" t="s">
        <v>21783</v>
      </c>
    </row>
    <row r="11771" spans="1:17" x14ac:dyDescent="0.2">
      <c r="A11771" s="3" t="s">
        <v>103</v>
      </c>
      <c r="B11771" s="3"/>
      <c r="C11771" s="18" t="s">
        <v>104</v>
      </c>
      <c r="D11771" s="18" t="s">
        <v>161</v>
      </c>
      <c r="E11771" s="18" t="s">
        <v>570</v>
      </c>
      <c r="F11771" s="18" t="s">
        <v>571</v>
      </c>
      <c r="G11771" s="19">
        <v>44103</v>
      </c>
      <c r="H11771" s="20"/>
      <c r="I11771" s="20" t="s">
        <v>22555</v>
      </c>
      <c r="J11771" s="21">
        <v>25.5</v>
      </c>
      <c r="K11771" s="18" t="str">
        <f>IFERROR(VLOOKUP(LEFT(I11771,7)+0,'[1]_Redacted Trans'!B$1:C$65536,2,0),P11771)</f>
        <v>2100009 - ATS Euromaster Ltd</v>
      </c>
      <c r="L11771" s="18"/>
      <c r="M11771" s="18" t="str">
        <f>IFERROR(VLOOKUP(LEFT(I11771,7)+0,'[1]_Redacted Trans'!B$1:C$65536,2,0),Q11771)</f>
        <v>Mechanical Test</v>
      </c>
      <c r="N11771" s="22" t="s">
        <v>110</v>
      </c>
      <c r="P11771" t="s">
        <v>1311</v>
      </c>
      <c r="Q11771" t="s">
        <v>21783</v>
      </c>
    </row>
    <row r="11772" spans="1:17" x14ac:dyDescent="0.2">
      <c r="A11772" s="3" t="s">
        <v>103</v>
      </c>
      <c r="B11772" s="3"/>
      <c r="C11772" s="18" t="s">
        <v>104</v>
      </c>
      <c r="D11772" s="18" t="s">
        <v>161</v>
      </c>
      <c r="E11772" s="18" t="s">
        <v>570</v>
      </c>
      <c r="F11772" s="18" t="s">
        <v>571</v>
      </c>
      <c r="G11772" s="19">
        <v>44103</v>
      </c>
      <c r="H11772" s="20"/>
      <c r="I11772" s="20" t="s">
        <v>22556</v>
      </c>
      <c r="J11772" s="21">
        <v>25.5</v>
      </c>
      <c r="K11772" s="18" t="str">
        <f>IFERROR(VLOOKUP(LEFT(I11772,7)+0,'[1]_Redacted Trans'!B$1:C$65536,2,0),P11772)</f>
        <v>2100009 - ATS Euromaster Ltd</v>
      </c>
      <c r="L11772" s="18"/>
      <c r="M11772" s="18" t="str">
        <f>IFERROR(VLOOKUP(LEFT(I11772,7)+0,'[1]_Redacted Trans'!B$1:C$65536,2,0),Q11772)</f>
        <v>Mechanical Test</v>
      </c>
      <c r="N11772" s="22" t="s">
        <v>110</v>
      </c>
      <c r="P11772" t="s">
        <v>1311</v>
      </c>
      <c r="Q11772" t="s">
        <v>21783</v>
      </c>
    </row>
    <row r="11773" spans="1:17" x14ac:dyDescent="0.2">
      <c r="A11773" s="3" t="s">
        <v>103</v>
      </c>
      <c r="B11773" s="3"/>
      <c r="C11773" s="18" t="s">
        <v>104</v>
      </c>
      <c r="D11773" s="18" t="s">
        <v>161</v>
      </c>
      <c r="E11773" s="18" t="s">
        <v>570</v>
      </c>
      <c r="F11773" s="18" t="s">
        <v>571</v>
      </c>
      <c r="G11773" s="19">
        <v>44103</v>
      </c>
      <c r="H11773" s="20"/>
      <c r="I11773" s="20" t="s">
        <v>22557</v>
      </c>
      <c r="J11773" s="21">
        <v>25.5</v>
      </c>
      <c r="K11773" s="18" t="str">
        <f>IFERROR(VLOOKUP(LEFT(I11773,7)+0,'[1]_Redacted Trans'!B$1:C$65536,2,0),P11773)</f>
        <v>2100009 - ATS Euromaster Ltd</v>
      </c>
      <c r="L11773" s="18"/>
      <c r="M11773" s="18" t="str">
        <f>IFERROR(VLOOKUP(LEFT(I11773,7)+0,'[1]_Redacted Trans'!B$1:C$65536,2,0),Q11773)</f>
        <v>Mechanical Test</v>
      </c>
      <c r="N11773" s="22" t="s">
        <v>110</v>
      </c>
      <c r="P11773" t="s">
        <v>1311</v>
      </c>
      <c r="Q11773" t="s">
        <v>21783</v>
      </c>
    </row>
    <row r="11774" spans="1:17" x14ac:dyDescent="0.2">
      <c r="A11774" s="3" t="s">
        <v>103</v>
      </c>
      <c r="B11774" s="3"/>
      <c r="C11774" s="18" t="s">
        <v>104</v>
      </c>
      <c r="D11774" s="18" t="s">
        <v>161</v>
      </c>
      <c r="E11774" s="18" t="s">
        <v>570</v>
      </c>
      <c r="F11774" s="18" t="s">
        <v>571</v>
      </c>
      <c r="G11774" s="19">
        <v>44103</v>
      </c>
      <c r="H11774" s="20"/>
      <c r="I11774" s="20" t="s">
        <v>22558</v>
      </c>
      <c r="J11774" s="21">
        <v>25.5</v>
      </c>
      <c r="K11774" s="18" t="str">
        <f>IFERROR(VLOOKUP(LEFT(I11774,7)+0,'[1]_Redacted Trans'!B$1:C$65536,2,0),P11774)</f>
        <v>2100009 - ATS Euromaster Ltd</v>
      </c>
      <c r="L11774" s="18"/>
      <c r="M11774" s="18" t="str">
        <f>IFERROR(VLOOKUP(LEFT(I11774,7)+0,'[1]_Redacted Trans'!B$1:C$65536,2,0),Q11774)</f>
        <v>Mechanical Test</v>
      </c>
      <c r="N11774" s="22" t="s">
        <v>110</v>
      </c>
      <c r="P11774" t="s">
        <v>1311</v>
      </c>
      <c r="Q11774" t="s">
        <v>21783</v>
      </c>
    </row>
    <row r="11775" spans="1:17" x14ac:dyDescent="0.2">
      <c r="A11775" s="3" t="s">
        <v>103</v>
      </c>
      <c r="B11775" s="3"/>
      <c r="C11775" s="18" t="s">
        <v>104</v>
      </c>
      <c r="D11775" s="18" t="s">
        <v>161</v>
      </c>
      <c r="E11775" s="18" t="s">
        <v>570</v>
      </c>
      <c r="F11775" s="18" t="s">
        <v>571</v>
      </c>
      <c r="G11775" s="19">
        <v>44103</v>
      </c>
      <c r="H11775" s="20"/>
      <c r="I11775" s="20" t="s">
        <v>22559</v>
      </c>
      <c r="J11775" s="21">
        <v>25.5</v>
      </c>
      <c r="K11775" s="18" t="str">
        <f>IFERROR(VLOOKUP(LEFT(I11775,7)+0,'[1]_Redacted Trans'!B$1:C$65536,2,0),P11775)</f>
        <v>2100009 - ATS Euromaster Ltd</v>
      </c>
      <c r="L11775" s="18"/>
      <c r="M11775" s="18" t="str">
        <f>IFERROR(VLOOKUP(LEFT(I11775,7)+0,'[1]_Redacted Trans'!B$1:C$65536,2,0),Q11775)</f>
        <v>Mechanical Test</v>
      </c>
      <c r="N11775" s="22" t="s">
        <v>110</v>
      </c>
      <c r="P11775" t="s">
        <v>1311</v>
      </c>
      <c r="Q11775" t="s">
        <v>21783</v>
      </c>
    </row>
    <row r="11776" spans="1:17" x14ac:dyDescent="0.2">
      <c r="A11776" s="3" t="s">
        <v>103</v>
      </c>
      <c r="B11776" s="3"/>
      <c r="C11776" s="18" t="s">
        <v>104</v>
      </c>
      <c r="D11776" s="18" t="s">
        <v>161</v>
      </c>
      <c r="E11776" s="18" t="s">
        <v>570</v>
      </c>
      <c r="F11776" s="18" t="s">
        <v>571</v>
      </c>
      <c r="G11776" s="19">
        <v>44103</v>
      </c>
      <c r="H11776" s="20"/>
      <c r="I11776" s="20" t="s">
        <v>22560</v>
      </c>
      <c r="J11776" s="21">
        <v>25.5</v>
      </c>
      <c r="K11776" s="18" t="str">
        <f>IFERROR(VLOOKUP(LEFT(I11776,7)+0,'[1]_Redacted Trans'!B$1:C$65536,2,0),P11776)</f>
        <v>2100009 - ATS Euromaster Ltd</v>
      </c>
      <c r="L11776" s="18"/>
      <c r="M11776" s="18" t="str">
        <f>IFERROR(VLOOKUP(LEFT(I11776,7)+0,'[1]_Redacted Trans'!B$1:C$65536,2,0),Q11776)</f>
        <v>Mechanical Test</v>
      </c>
      <c r="N11776" s="22" t="s">
        <v>110</v>
      </c>
      <c r="P11776" t="s">
        <v>1311</v>
      </c>
      <c r="Q11776" t="s">
        <v>21783</v>
      </c>
    </row>
    <row r="11777" spans="1:17" x14ac:dyDescent="0.2">
      <c r="A11777" s="3" t="s">
        <v>103</v>
      </c>
      <c r="B11777" s="3"/>
      <c r="C11777" s="18" t="s">
        <v>104</v>
      </c>
      <c r="D11777" s="18" t="s">
        <v>161</v>
      </c>
      <c r="E11777" s="18" t="s">
        <v>570</v>
      </c>
      <c r="F11777" s="18" t="s">
        <v>571</v>
      </c>
      <c r="G11777" s="19">
        <v>44103</v>
      </c>
      <c r="H11777" s="20"/>
      <c r="I11777" s="20" t="s">
        <v>22561</v>
      </c>
      <c r="J11777" s="21">
        <v>25.5</v>
      </c>
      <c r="K11777" s="18" t="str">
        <f>IFERROR(VLOOKUP(LEFT(I11777,7)+0,'[1]_Redacted Trans'!B$1:C$65536,2,0),P11777)</f>
        <v>2100009 - ATS Euromaster Ltd</v>
      </c>
      <c r="L11777" s="18"/>
      <c r="M11777" s="18" t="str">
        <f>IFERROR(VLOOKUP(LEFT(I11777,7)+0,'[1]_Redacted Trans'!B$1:C$65536,2,0),Q11777)</f>
        <v>Mechanical Test</v>
      </c>
      <c r="N11777" s="22" t="s">
        <v>110</v>
      </c>
      <c r="P11777" t="s">
        <v>1311</v>
      </c>
      <c r="Q11777" t="s">
        <v>21783</v>
      </c>
    </row>
    <row r="11778" spans="1:17" x14ac:dyDescent="0.2">
      <c r="A11778" s="3" t="s">
        <v>103</v>
      </c>
      <c r="B11778" s="3"/>
      <c r="C11778" s="18" t="s">
        <v>104</v>
      </c>
      <c r="D11778" s="18" t="s">
        <v>161</v>
      </c>
      <c r="E11778" s="18" t="s">
        <v>570</v>
      </c>
      <c r="F11778" s="18" t="s">
        <v>571</v>
      </c>
      <c r="G11778" s="19">
        <v>44103</v>
      </c>
      <c r="H11778" s="20"/>
      <c r="I11778" s="20" t="s">
        <v>22562</v>
      </c>
      <c r="J11778" s="21">
        <v>25.5</v>
      </c>
      <c r="K11778" s="18" t="str">
        <f>IFERROR(VLOOKUP(LEFT(I11778,7)+0,'[1]_Redacted Trans'!B$1:C$65536,2,0),P11778)</f>
        <v>2100009 - ATS Euromaster Ltd</v>
      </c>
      <c r="L11778" s="18"/>
      <c r="M11778" s="18" t="str">
        <f>IFERROR(VLOOKUP(LEFT(I11778,7)+0,'[1]_Redacted Trans'!B$1:C$65536,2,0),Q11778)</f>
        <v>Mechanical Test</v>
      </c>
      <c r="N11778" s="22" t="s">
        <v>110</v>
      </c>
      <c r="P11778" t="s">
        <v>1311</v>
      </c>
      <c r="Q11778" t="s">
        <v>21783</v>
      </c>
    </row>
    <row r="11779" spans="1:17" x14ac:dyDescent="0.2">
      <c r="A11779" s="3" t="s">
        <v>103</v>
      </c>
      <c r="B11779" s="3"/>
      <c r="C11779" s="18" t="s">
        <v>104</v>
      </c>
      <c r="D11779" s="18" t="s">
        <v>161</v>
      </c>
      <c r="E11779" s="18" t="s">
        <v>570</v>
      </c>
      <c r="F11779" s="18" t="s">
        <v>571</v>
      </c>
      <c r="G11779" s="19">
        <v>44103</v>
      </c>
      <c r="H11779" s="20"/>
      <c r="I11779" s="20" t="s">
        <v>22563</v>
      </c>
      <c r="J11779" s="21">
        <v>25.5</v>
      </c>
      <c r="K11779" s="18" t="str">
        <f>IFERROR(VLOOKUP(LEFT(I11779,7)+0,'[1]_Redacted Trans'!B$1:C$65536,2,0),P11779)</f>
        <v>2100009 - ATS Euromaster Ltd</v>
      </c>
      <c r="L11779" s="18"/>
      <c r="M11779" s="18" t="str">
        <f>IFERROR(VLOOKUP(LEFT(I11779,7)+0,'[1]_Redacted Trans'!B$1:C$65536,2,0),Q11779)</f>
        <v>Mechanical Test</v>
      </c>
      <c r="N11779" s="22" t="s">
        <v>110</v>
      </c>
      <c r="P11779" t="s">
        <v>1311</v>
      </c>
      <c r="Q11779" t="s">
        <v>21783</v>
      </c>
    </row>
    <row r="11780" spans="1:17" x14ac:dyDescent="0.2">
      <c r="A11780" s="3" t="s">
        <v>103</v>
      </c>
      <c r="B11780" s="3"/>
      <c r="C11780" s="18" t="s">
        <v>104</v>
      </c>
      <c r="D11780" s="18" t="s">
        <v>161</v>
      </c>
      <c r="E11780" s="18" t="s">
        <v>570</v>
      </c>
      <c r="F11780" s="18" t="s">
        <v>571</v>
      </c>
      <c r="G11780" s="19">
        <v>44103</v>
      </c>
      <c r="H11780" s="20"/>
      <c r="I11780" s="20" t="s">
        <v>22564</v>
      </c>
      <c r="J11780" s="21">
        <v>25.5</v>
      </c>
      <c r="K11780" s="18" t="str">
        <f>IFERROR(VLOOKUP(LEFT(I11780,7)+0,'[1]_Redacted Trans'!B$1:C$65536,2,0),P11780)</f>
        <v>2100009 - ATS Euromaster Ltd</v>
      </c>
      <c r="L11780" s="18"/>
      <c r="M11780" s="18" t="str">
        <f>IFERROR(VLOOKUP(LEFT(I11780,7)+0,'[1]_Redacted Trans'!B$1:C$65536,2,0),Q11780)</f>
        <v>Mechanical Test</v>
      </c>
      <c r="N11780" s="22" t="s">
        <v>110</v>
      </c>
      <c r="P11780" t="s">
        <v>1311</v>
      </c>
      <c r="Q11780" t="s">
        <v>21783</v>
      </c>
    </row>
    <row r="11781" spans="1:17" x14ac:dyDescent="0.2">
      <c r="A11781" s="3" t="s">
        <v>103</v>
      </c>
      <c r="B11781" s="3"/>
      <c r="C11781" s="18" t="s">
        <v>104</v>
      </c>
      <c r="D11781" s="18" t="s">
        <v>161</v>
      </c>
      <c r="E11781" s="18" t="s">
        <v>570</v>
      </c>
      <c r="F11781" s="18" t="s">
        <v>571</v>
      </c>
      <c r="G11781" s="19">
        <v>44103</v>
      </c>
      <c r="H11781" s="20"/>
      <c r="I11781" s="20" t="s">
        <v>22565</v>
      </c>
      <c r="J11781" s="21">
        <v>25.5</v>
      </c>
      <c r="K11781" s="18" t="str">
        <f>IFERROR(VLOOKUP(LEFT(I11781,7)+0,'[1]_Redacted Trans'!B$1:C$65536,2,0),P11781)</f>
        <v>2100009 - ATS Euromaster Ltd</v>
      </c>
      <c r="L11781" s="18"/>
      <c r="M11781" s="18" t="str">
        <f>IFERROR(VLOOKUP(LEFT(I11781,7)+0,'[1]_Redacted Trans'!B$1:C$65536,2,0),Q11781)</f>
        <v>Mechanical Test</v>
      </c>
      <c r="N11781" s="22" t="s">
        <v>110</v>
      </c>
      <c r="P11781" t="s">
        <v>1311</v>
      </c>
      <c r="Q11781" t="s">
        <v>21783</v>
      </c>
    </row>
    <row r="11782" spans="1:17" x14ac:dyDescent="0.2">
      <c r="A11782" s="3" t="s">
        <v>103</v>
      </c>
      <c r="B11782" s="3"/>
      <c r="C11782" s="18" t="s">
        <v>104</v>
      </c>
      <c r="D11782" s="18" t="s">
        <v>161</v>
      </c>
      <c r="E11782" s="18" t="s">
        <v>570</v>
      </c>
      <c r="F11782" s="18" t="s">
        <v>571</v>
      </c>
      <c r="G11782" s="19">
        <v>44103</v>
      </c>
      <c r="H11782" s="20"/>
      <c r="I11782" s="20" t="s">
        <v>22566</v>
      </c>
      <c r="J11782" s="21">
        <v>25.5</v>
      </c>
      <c r="K11782" s="18" t="str">
        <f>IFERROR(VLOOKUP(LEFT(I11782,7)+0,'[1]_Redacted Trans'!B$1:C$65536,2,0),P11782)</f>
        <v>2100009 - ATS Euromaster Ltd</v>
      </c>
      <c r="L11782" s="18"/>
      <c r="M11782" s="18" t="str">
        <f>IFERROR(VLOOKUP(LEFT(I11782,7)+0,'[1]_Redacted Trans'!B$1:C$65536,2,0),Q11782)</f>
        <v>Mechanical Test</v>
      </c>
      <c r="N11782" s="22" t="s">
        <v>110</v>
      </c>
      <c r="P11782" t="s">
        <v>1311</v>
      </c>
      <c r="Q11782" t="s">
        <v>21783</v>
      </c>
    </row>
    <row r="11783" spans="1:17" x14ac:dyDescent="0.2">
      <c r="A11783" s="3" t="s">
        <v>103</v>
      </c>
      <c r="B11783" s="3"/>
      <c r="C11783" s="18" t="s">
        <v>104</v>
      </c>
      <c r="D11783" s="18" t="s">
        <v>161</v>
      </c>
      <c r="E11783" s="18" t="s">
        <v>570</v>
      </c>
      <c r="F11783" s="18" t="s">
        <v>571</v>
      </c>
      <c r="G11783" s="19">
        <v>44103</v>
      </c>
      <c r="H11783" s="20"/>
      <c r="I11783" s="20" t="s">
        <v>22567</v>
      </c>
      <c r="J11783" s="21">
        <v>25.5</v>
      </c>
      <c r="K11783" s="18" t="str">
        <f>IFERROR(VLOOKUP(LEFT(I11783,7)+0,'[1]_Redacted Trans'!B$1:C$65536,2,0),P11783)</f>
        <v>2100009 - ATS Euromaster Ltd</v>
      </c>
      <c r="L11783" s="18"/>
      <c r="M11783" s="18" t="str">
        <f>IFERROR(VLOOKUP(LEFT(I11783,7)+0,'[1]_Redacted Trans'!B$1:C$65536,2,0),Q11783)</f>
        <v>Mechanical Test</v>
      </c>
      <c r="N11783" s="22" t="s">
        <v>110</v>
      </c>
      <c r="P11783" t="s">
        <v>1311</v>
      </c>
      <c r="Q11783" t="s">
        <v>21783</v>
      </c>
    </row>
    <row r="11784" spans="1:17" x14ac:dyDescent="0.2">
      <c r="A11784" s="3" t="s">
        <v>103</v>
      </c>
      <c r="B11784" s="3"/>
      <c r="C11784" s="18" t="s">
        <v>104</v>
      </c>
      <c r="D11784" s="18" t="s">
        <v>161</v>
      </c>
      <c r="E11784" s="18" t="s">
        <v>570</v>
      </c>
      <c r="F11784" s="18" t="s">
        <v>571</v>
      </c>
      <c r="G11784" s="19">
        <v>44103</v>
      </c>
      <c r="H11784" s="20"/>
      <c r="I11784" s="20" t="s">
        <v>22568</v>
      </c>
      <c r="J11784" s="21">
        <v>25.5</v>
      </c>
      <c r="K11784" s="18" t="str">
        <f>IFERROR(VLOOKUP(LEFT(I11784,7)+0,'[1]_Redacted Trans'!B$1:C$65536,2,0),P11784)</f>
        <v>2100009 - ATS Euromaster Ltd</v>
      </c>
      <c r="L11784" s="18"/>
      <c r="M11784" s="18" t="str">
        <f>IFERROR(VLOOKUP(LEFT(I11784,7)+0,'[1]_Redacted Trans'!B$1:C$65536,2,0),Q11784)</f>
        <v>Mechanical Test</v>
      </c>
      <c r="N11784" s="22" t="s">
        <v>110</v>
      </c>
      <c r="P11784" t="s">
        <v>1311</v>
      </c>
      <c r="Q11784" t="s">
        <v>21783</v>
      </c>
    </row>
    <row r="11785" spans="1:17" x14ac:dyDescent="0.2">
      <c r="A11785" s="3" t="s">
        <v>103</v>
      </c>
      <c r="B11785" s="3"/>
      <c r="C11785" s="18" t="s">
        <v>104</v>
      </c>
      <c r="D11785" s="18" t="s">
        <v>161</v>
      </c>
      <c r="E11785" s="18" t="s">
        <v>570</v>
      </c>
      <c r="F11785" s="18" t="s">
        <v>571</v>
      </c>
      <c r="G11785" s="19">
        <v>44103</v>
      </c>
      <c r="H11785" s="20"/>
      <c r="I11785" s="20" t="s">
        <v>22569</v>
      </c>
      <c r="J11785" s="21">
        <v>25.5</v>
      </c>
      <c r="K11785" s="18" t="str">
        <f>IFERROR(VLOOKUP(LEFT(I11785,7)+0,'[1]_Redacted Trans'!B$1:C$65536,2,0),P11785)</f>
        <v>2100009 - ATS Euromaster Ltd</v>
      </c>
      <c r="L11785" s="18"/>
      <c r="M11785" s="18" t="str">
        <f>IFERROR(VLOOKUP(LEFT(I11785,7)+0,'[1]_Redacted Trans'!B$1:C$65536,2,0),Q11785)</f>
        <v>Mechanical Test</v>
      </c>
      <c r="N11785" s="22" t="s">
        <v>110</v>
      </c>
      <c r="P11785" t="s">
        <v>1311</v>
      </c>
      <c r="Q11785" t="s">
        <v>21783</v>
      </c>
    </row>
    <row r="11786" spans="1:17" x14ac:dyDescent="0.2">
      <c r="A11786" s="3" t="s">
        <v>103</v>
      </c>
      <c r="B11786" s="3"/>
      <c r="C11786" s="18" t="s">
        <v>104</v>
      </c>
      <c r="D11786" s="18" t="s">
        <v>161</v>
      </c>
      <c r="E11786" s="18" t="s">
        <v>570</v>
      </c>
      <c r="F11786" s="18" t="s">
        <v>571</v>
      </c>
      <c r="G11786" s="19">
        <v>44103</v>
      </c>
      <c r="H11786" s="20"/>
      <c r="I11786" s="20" t="s">
        <v>22570</v>
      </c>
      <c r="J11786" s="21">
        <v>25.5</v>
      </c>
      <c r="K11786" s="18" t="str">
        <f>IFERROR(VLOOKUP(LEFT(I11786,7)+0,'[1]_Redacted Trans'!B$1:C$65536,2,0),P11786)</f>
        <v>2100009 - ATS Euromaster Ltd</v>
      </c>
      <c r="L11786" s="18"/>
      <c r="M11786" s="18" t="str">
        <f>IFERROR(VLOOKUP(LEFT(I11786,7)+0,'[1]_Redacted Trans'!B$1:C$65536,2,0),Q11786)</f>
        <v>Mechanical Test</v>
      </c>
      <c r="N11786" s="22" t="s">
        <v>110</v>
      </c>
      <c r="P11786" t="s">
        <v>1311</v>
      </c>
      <c r="Q11786" t="s">
        <v>21783</v>
      </c>
    </row>
    <row r="11787" spans="1:17" x14ac:dyDescent="0.2">
      <c r="A11787" s="3" t="s">
        <v>103</v>
      </c>
      <c r="B11787" s="3"/>
      <c r="C11787" s="18" t="s">
        <v>104</v>
      </c>
      <c r="D11787" s="18" t="s">
        <v>161</v>
      </c>
      <c r="E11787" s="18" t="s">
        <v>570</v>
      </c>
      <c r="F11787" s="18" t="s">
        <v>571</v>
      </c>
      <c r="G11787" s="19">
        <v>44103</v>
      </c>
      <c r="H11787" s="20"/>
      <c r="I11787" s="20" t="s">
        <v>22571</v>
      </c>
      <c r="J11787" s="21">
        <v>25.5</v>
      </c>
      <c r="K11787" s="18" t="str">
        <f>IFERROR(VLOOKUP(LEFT(I11787,7)+0,'[1]_Redacted Trans'!B$1:C$65536,2,0),P11787)</f>
        <v>2100009 - ATS Euromaster Ltd</v>
      </c>
      <c r="L11787" s="18"/>
      <c r="M11787" s="18" t="str">
        <f>IFERROR(VLOOKUP(LEFT(I11787,7)+0,'[1]_Redacted Trans'!B$1:C$65536,2,0),Q11787)</f>
        <v>Mechanical Test</v>
      </c>
      <c r="N11787" s="22" t="s">
        <v>110</v>
      </c>
      <c r="P11787" t="s">
        <v>1311</v>
      </c>
      <c r="Q11787" t="s">
        <v>21783</v>
      </c>
    </row>
    <row r="11788" spans="1:17" x14ac:dyDescent="0.2">
      <c r="A11788" s="3" t="s">
        <v>103</v>
      </c>
      <c r="B11788" s="3"/>
      <c r="C11788" s="18" t="s">
        <v>104</v>
      </c>
      <c r="D11788" s="18" t="s">
        <v>161</v>
      </c>
      <c r="E11788" s="18" t="s">
        <v>570</v>
      </c>
      <c r="F11788" s="18" t="s">
        <v>571</v>
      </c>
      <c r="G11788" s="19">
        <v>44103</v>
      </c>
      <c r="H11788" s="20"/>
      <c r="I11788" s="20" t="s">
        <v>22572</v>
      </c>
      <c r="J11788" s="21">
        <v>25.5</v>
      </c>
      <c r="K11788" s="18" t="str">
        <f>IFERROR(VLOOKUP(LEFT(I11788,7)+0,'[1]_Redacted Trans'!B$1:C$65536,2,0),P11788)</f>
        <v>2100009 - ATS Euromaster Ltd</v>
      </c>
      <c r="L11788" s="18"/>
      <c r="M11788" s="18" t="str">
        <f>IFERROR(VLOOKUP(LEFT(I11788,7)+0,'[1]_Redacted Trans'!B$1:C$65536,2,0),Q11788)</f>
        <v>Mechanical Test</v>
      </c>
      <c r="N11788" s="22" t="s">
        <v>110</v>
      </c>
      <c r="P11788" t="s">
        <v>1311</v>
      </c>
      <c r="Q11788" t="s">
        <v>21783</v>
      </c>
    </row>
    <row r="11789" spans="1:17" x14ac:dyDescent="0.2">
      <c r="A11789" s="3" t="s">
        <v>103</v>
      </c>
      <c r="B11789" s="3"/>
      <c r="C11789" s="18" t="s">
        <v>104</v>
      </c>
      <c r="D11789" s="18" t="s">
        <v>161</v>
      </c>
      <c r="E11789" s="18" t="s">
        <v>570</v>
      </c>
      <c r="F11789" s="18" t="s">
        <v>571</v>
      </c>
      <c r="G11789" s="19">
        <v>44103</v>
      </c>
      <c r="H11789" s="20"/>
      <c r="I11789" s="20" t="s">
        <v>22573</v>
      </c>
      <c r="J11789" s="21">
        <v>25.5</v>
      </c>
      <c r="K11789" s="18" t="str">
        <f>IFERROR(VLOOKUP(LEFT(I11789,7)+0,'[1]_Redacted Trans'!B$1:C$65536,2,0),P11789)</f>
        <v>2100009 - ATS Euromaster Ltd</v>
      </c>
      <c r="L11789" s="18"/>
      <c r="M11789" s="18" t="str">
        <f>IFERROR(VLOOKUP(LEFT(I11789,7)+0,'[1]_Redacted Trans'!B$1:C$65536,2,0),Q11789)</f>
        <v>Mechanical Test</v>
      </c>
      <c r="N11789" s="22" t="s">
        <v>110</v>
      </c>
      <c r="P11789" t="s">
        <v>1311</v>
      </c>
      <c r="Q11789" t="s">
        <v>21783</v>
      </c>
    </row>
    <row r="11790" spans="1:17" x14ac:dyDescent="0.2">
      <c r="A11790" s="3" t="s">
        <v>103</v>
      </c>
      <c r="B11790" s="3"/>
      <c r="C11790" s="18" t="s">
        <v>104</v>
      </c>
      <c r="D11790" s="18" t="s">
        <v>161</v>
      </c>
      <c r="E11790" s="18" t="s">
        <v>570</v>
      </c>
      <c r="F11790" s="18" t="s">
        <v>571</v>
      </c>
      <c r="G11790" s="19">
        <v>44103</v>
      </c>
      <c r="H11790" s="20"/>
      <c r="I11790" s="20" t="s">
        <v>22574</v>
      </c>
      <c r="J11790" s="21">
        <v>25.5</v>
      </c>
      <c r="K11790" s="18" t="str">
        <f>IFERROR(VLOOKUP(LEFT(I11790,7)+0,'[1]_Redacted Trans'!B$1:C$65536,2,0),P11790)</f>
        <v>2100009 - ATS Euromaster Ltd</v>
      </c>
      <c r="L11790" s="18"/>
      <c r="M11790" s="18" t="str">
        <f>IFERROR(VLOOKUP(LEFT(I11790,7)+0,'[1]_Redacted Trans'!B$1:C$65536,2,0),Q11790)</f>
        <v>Mechanical Test</v>
      </c>
      <c r="N11790" s="22" t="s">
        <v>110</v>
      </c>
      <c r="P11790" t="s">
        <v>1311</v>
      </c>
      <c r="Q11790" t="s">
        <v>21783</v>
      </c>
    </row>
    <row r="11791" spans="1:17" x14ac:dyDescent="0.2">
      <c r="A11791" s="3" t="s">
        <v>103</v>
      </c>
      <c r="B11791" s="3"/>
      <c r="C11791" s="18" t="s">
        <v>104</v>
      </c>
      <c r="D11791" s="18" t="s">
        <v>161</v>
      </c>
      <c r="E11791" s="18" t="s">
        <v>570</v>
      </c>
      <c r="F11791" s="18" t="s">
        <v>571</v>
      </c>
      <c r="G11791" s="19">
        <v>44103</v>
      </c>
      <c r="H11791" s="20"/>
      <c r="I11791" s="20" t="s">
        <v>22575</v>
      </c>
      <c r="J11791" s="21">
        <v>25.5</v>
      </c>
      <c r="K11791" s="18" t="str">
        <f>IFERROR(VLOOKUP(LEFT(I11791,7)+0,'[1]_Redacted Trans'!B$1:C$65536,2,0),P11791)</f>
        <v>2100009 - ATS Euromaster Ltd</v>
      </c>
      <c r="L11791" s="18"/>
      <c r="M11791" s="18" t="str">
        <f>IFERROR(VLOOKUP(LEFT(I11791,7)+0,'[1]_Redacted Trans'!B$1:C$65536,2,0),Q11791)</f>
        <v>Mechanical Test</v>
      </c>
      <c r="N11791" s="22" t="s">
        <v>110</v>
      </c>
      <c r="P11791" t="s">
        <v>1311</v>
      </c>
      <c r="Q11791" t="s">
        <v>21783</v>
      </c>
    </row>
    <row r="11792" spans="1:17" x14ac:dyDescent="0.2">
      <c r="A11792" s="3" t="s">
        <v>103</v>
      </c>
      <c r="B11792" s="3"/>
      <c r="C11792" s="18" t="s">
        <v>104</v>
      </c>
      <c r="D11792" s="18" t="s">
        <v>161</v>
      </c>
      <c r="E11792" s="18" t="s">
        <v>570</v>
      </c>
      <c r="F11792" s="18" t="s">
        <v>571</v>
      </c>
      <c r="G11792" s="19">
        <v>44103</v>
      </c>
      <c r="H11792" s="20"/>
      <c r="I11792" s="20" t="s">
        <v>22576</v>
      </c>
      <c r="J11792" s="21">
        <v>25.5</v>
      </c>
      <c r="K11792" s="18" t="str">
        <f>IFERROR(VLOOKUP(LEFT(I11792,7)+0,'[1]_Redacted Trans'!B$1:C$65536,2,0),P11792)</f>
        <v>2100009 - ATS Euromaster Ltd</v>
      </c>
      <c r="L11792" s="18"/>
      <c r="M11792" s="18" t="str">
        <f>IFERROR(VLOOKUP(LEFT(I11792,7)+0,'[1]_Redacted Trans'!B$1:C$65536,2,0),Q11792)</f>
        <v>Mechanical Test</v>
      </c>
      <c r="N11792" s="22" t="s">
        <v>110</v>
      </c>
      <c r="P11792" t="s">
        <v>1311</v>
      </c>
      <c r="Q11792" t="s">
        <v>21783</v>
      </c>
    </row>
    <row r="11793" spans="1:17" x14ac:dyDescent="0.2">
      <c r="A11793" s="3" t="s">
        <v>103</v>
      </c>
      <c r="B11793" s="3"/>
      <c r="C11793" s="18" t="s">
        <v>104</v>
      </c>
      <c r="D11793" s="18" t="s">
        <v>161</v>
      </c>
      <c r="E11793" s="18" t="s">
        <v>570</v>
      </c>
      <c r="F11793" s="18" t="s">
        <v>571</v>
      </c>
      <c r="G11793" s="19">
        <v>44103</v>
      </c>
      <c r="H11793" s="20"/>
      <c r="I11793" s="20" t="s">
        <v>22577</v>
      </c>
      <c r="J11793" s="21">
        <v>25.5</v>
      </c>
      <c r="K11793" s="18" t="str">
        <f>IFERROR(VLOOKUP(LEFT(I11793,7)+0,'[1]_Redacted Trans'!B$1:C$65536,2,0),P11793)</f>
        <v>2100009 - ATS Euromaster Ltd</v>
      </c>
      <c r="L11793" s="18"/>
      <c r="M11793" s="18" t="str">
        <f>IFERROR(VLOOKUP(LEFT(I11793,7)+0,'[1]_Redacted Trans'!B$1:C$65536,2,0),Q11793)</f>
        <v>Mechanical Test</v>
      </c>
      <c r="N11793" s="22" t="s">
        <v>110</v>
      </c>
      <c r="P11793" t="s">
        <v>1311</v>
      </c>
      <c r="Q11793" t="s">
        <v>21783</v>
      </c>
    </row>
    <row r="11794" spans="1:17" x14ac:dyDescent="0.2">
      <c r="A11794" s="3" t="s">
        <v>103</v>
      </c>
      <c r="B11794" s="3"/>
      <c r="C11794" s="18" t="s">
        <v>104</v>
      </c>
      <c r="D11794" s="18" t="s">
        <v>161</v>
      </c>
      <c r="E11794" s="18" t="s">
        <v>570</v>
      </c>
      <c r="F11794" s="18" t="s">
        <v>571</v>
      </c>
      <c r="G11794" s="19">
        <v>44103</v>
      </c>
      <c r="H11794" s="20"/>
      <c r="I11794" s="20" t="s">
        <v>22578</v>
      </c>
      <c r="J11794" s="21">
        <v>25.5</v>
      </c>
      <c r="K11794" s="18" t="str">
        <f>IFERROR(VLOOKUP(LEFT(I11794,7)+0,'[1]_Redacted Trans'!B$1:C$65536,2,0),P11794)</f>
        <v>2100009 - ATS Euromaster Ltd</v>
      </c>
      <c r="L11794" s="18"/>
      <c r="M11794" s="18" t="str">
        <f>IFERROR(VLOOKUP(LEFT(I11794,7)+0,'[1]_Redacted Trans'!B$1:C$65536,2,0),Q11794)</f>
        <v>Mechanical Test</v>
      </c>
      <c r="N11794" s="22" t="s">
        <v>110</v>
      </c>
      <c r="P11794" t="s">
        <v>1311</v>
      </c>
      <c r="Q11794" t="s">
        <v>21783</v>
      </c>
    </row>
    <row r="11795" spans="1:17" x14ac:dyDescent="0.2">
      <c r="A11795" s="3" t="s">
        <v>103</v>
      </c>
      <c r="B11795" s="3"/>
      <c r="C11795" s="18" t="s">
        <v>104</v>
      </c>
      <c r="D11795" s="18" t="s">
        <v>161</v>
      </c>
      <c r="E11795" s="18" t="s">
        <v>570</v>
      </c>
      <c r="F11795" s="18" t="s">
        <v>571</v>
      </c>
      <c r="G11795" s="19">
        <v>44103</v>
      </c>
      <c r="H11795" s="20"/>
      <c r="I11795" s="20" t="s">
        <v>22579</v>
      </c>
      <c r="J11795" s="21">
        <v>25.5</v>
      </c>
      <c r="K11795" s="18" t="str">
        <f>IFERROR(VLOOKUP(LEFT(I11795,7)+0,'[1]_Redacted Trans'!B$1:C$65536,2,0),P11795)</f>
        <v>2100009 - ATS Euromaster Ltd</v>
      </c>
      <c r="L11795" s="18"/>
      <c r="M11795" s="18" t="str">
        <f>IFERROR(VLOOKUP(LEFT(I11795,7)+0,'[1]_Redacted Trans'!B$1:C$65536,2,0),Q11795)</f>
        <v>Mechanical Test</v>
      </c>
      <c r="N11795" s="22" t="s">
        <v>110</v>
      </c>
      <c r="P11795" t="s">
        <v>1311</v>
      </c>
      <c r="Q11795" t="s">
        <v>21783</v>
      </c>
    </row>
    <row r="11796" spans="1:17" x14ac:dyDescent="0.2">
      <c r="A11796" s="3" t="s">
        <v>103</v>
      </c>
      <c r="B11796" s="3"/>
      <c r="C11796" s="18" t="s">
        <v>104</v>
      </c>
      <c r="D11796" s="18" t="s">
        <v>161</v>
      </c>
      <c r="E11796" s="18" t="s">
        <v>570</v>
      </c>
      <c r="F11796" s="18" t="s">
        <v>571</v>
      </c>
      <c r="G11796" s="19">
        <v>44103</v>
      </c>
      <c r="H11796" s="20"/>
      <c r="I11796" s="20" t="s">
        <v>22580</v>
      </c>
      <c r="J11796" s="21">
        <v>25.5</v>
      </c>
      <c r="K11796" s="18" t="str">
        <f>IFERROR(VLOOKUP(LEFT(I11796,7)+0,'[1]_Redacted Trans'!B$1:C$65536,2,0),P11796)</f>
        <v>2100009 - ATS Euromaster Ltd</v>
      </c>
      <c r="L11796" s="18"/>
      <c r="M11796" s="18" t="str">
        <f>IFERROR(VLOOKUP(LEFT(I11796,7)+0,'[1]_Redacted Trans'!B$1:C$65536,2,0),Q11796)</f>
        <v>Mechanical Test</v>
      </c>
      <c r="N11796" s="22" t="s">
        <v>110</v>
      </c>
      <c r="P11796" t="s">
        <v>1311</v>
      </c>
      <c r="Q11796" t="s">
        <v>21783</v>
      </c>
    </row>
    <row r="11797" spans="1:17" x14ac:dyDescent="0.2">
      <c r="A11797" s="3" t="s">
        <v>103</v>
      </c>
      <c r="B11797" s="3"/>
      <c r="C11797" s="18" t="s">
        <v>104</v>
      </c>
      <c r="D11797" s="18" t="s">
        <v>161</v>
      </c>
      <c r="E11797" s="18" t="s">
        <v>570</v>
      </c>
      <c r="F11797" s="18" t="s">
        <v>571</v>
      </c>
      <c r="G11797" s="19">
        <v>44103</v>
      </c>
      <c r="H11797" s="20"/>
      <c r="I11797" s="20" t="s">
        <v>22581</v>
      </c>
      <c r="J11797" s="21">
        <v>25.5</v>
      </c>
      <c r="K11797" s="18" t="str">
        <f>IFERROR(VLOOKUP(LEFT(I11797,7)+0,'[1]_Redacted Trans'!B$1:C$65536,2,0),P11797)</f>
        <v>2100009 - ATS Euromaster Ltd</v>
      </c>
      <c r="L11797" s="18"/>
      <c r="M11797" s="18" t="str">
        <f>IFERROR(VLOOKUP(LEFT(I11797,7)+0,'[1]_Redacted Trans'!B$1:C$65536,2,0),Q11797)</f>
        <v>Mechanical Test</v>
      </c>
      <c r="N11797" s="22" t="s">
        <v>110</v>
      </c>
      <c r="P11797" t="s">
        <v>1311</v>
      </c>
      <c r="Q11797" t="s">
        <v>21783</v>
      </c>
    </row>
    <row r="11798" spans="1:17" x14ac:dyDescent="0.2">
      <c r="A11798" s="3" t="s">
        <v>103</v>
      </c>
      <c r="B11798" s="3"/>
      <c r="C11798" s="18" t="s">
        <v>104</v>
      </c>
      <c r="D11798" s="18" t="s">
        <v>161</v>
      </c>
      <c r="E11798" s="18" t="s">
        <v>570</v>
      </c>
      <c r="F11798" s="18" t="s">
        <v>571</v>
      </c>
      <c r="G11798" s="19">
        <v>44103</v>
      </c>
      <c r="H11798" s="20"/>
      <c r="I11798" s="20" t="s">
        <v>22582</v>
      </c>
      <c r="J11798" s="21">
        <v>25.5</v>
      </c>
      <c r="K11798" s="18" t="str">
        <f>IFERROR(VLOOKUP(LEFT(I11798,7)+0,'[1]_Redacted Trans'!B$1:C$65536,2,0),P11798)</f>
        <v>2100009 - ATS Euromaster Ltd</v>
      </c>
      <c r="L11798" s="18"/>
      <c r="M11798" s="18" t="str">
        <f>IFERROR(VLOOKUP(LEFT(I11798,7)+0,'[1]_Redacted Trans'!B$1:C$65536,2,0),Q11798)</f>
        <v>Mechanical Test</v>
      </c>
      <c r="N11798" s="22" t="s">
        <v>110</v>
      </c>
      <c r="P11798" t="s">
        <v>1311</v>
      </c>
      <c r="Q11798" t="s">
        <v>21783</v>
      </c>
    </row>
    <row r="11799" spans="1:17" x14ac:dyDescent="0.2">
      <c r="A11799" s="3" t="s">
        <v>103</v>
      </c>
      <c r="B11799" s="3"/>
      <c r="C11799" s="18" t="s">
        <v>104</v>
      </c>
      <c r="D11799" s="18" t="s">
        <v>161</v>
      </c>
      <c r="E11799" s="18" t="s">
        <v>570</v>
      </c>
      <c r="F11799" s="18" t="s">
        <v>571</v>
      </c>
      <c r="G11799" s="19">
        <v>44103</v>
      </c>
      <c r="H11799" s="20"/>
      <c r="I11799" s="20" t="s">
        <v>22583</v>
      </c>
      <c r="J11799" s="21">
        <v>25.5</v>
      </c>
      <c r="K11799" s="18" t="str">
        <f>IFERROR(VLOOKUP(LEFT(I11799,7)+0,'[1]_Redacted Trans'!B$1:C$65536,2,0),P11799)</f>
        <v>2100009 - ATS Euromaster Ltd</v>
      </c>
      <c r="L11799" s="18"/>
      <c r="M11799" s="18" t="str">
        <f>IFERROR(VLOOKUP(LEFT(I11799,7)+0,'[1]_Redacted Trans'!B$1:C$65536,2,0),Q11799)</f>
        <v>Mechanical Test</v>
      </c>
      <c r="N11799" s="22" t="s">
        <v>110</v>
      </c>
      <c r="P11799" t="s">
        <v>1311</v>
      </c>
      <c r="Q11799" t="s">
        <v>21783</v>
      </c>
    </row>
    <row r="11800" spans="1:17" x14ac:dyDescent="0.2">
      <c r="A11800" s="3" t="s">
        <v>103</v>
      </c>
      <c r="B11800" s="3"/>
      <c r="C11800" s="18" t="s">
        <v>104</v>
      </c>
      <c r="D11800" s="18" t="s">
        <v>161</v>
      </c>
      <c r="E11800" s="18" t="s">
        <v>570</v>
      </c>
      <c r="F11800" s="18" t="s">
        <v>571</v>
      </c>
      <c r="G11800" s="19">
        <v>44103</v>
      </c>
      <c r="H11800" s="20"/>
      <c r="I11800" s="20" t="s">
        <v>22584</v>
      </c>
      <c r="J11800" s="21">
        <v>25.5</v>
      </c>
      <c r="K11800" s="18" t="str">
        <f>IFERROR(VLOOKUP(LEFT(I11800,7)+0,'[1]_Redacted Trans'!B$1:C$65536,2,0),P11800)</f>
        <v>2100009 - ATS Euromaster Ltd</v>
      </c>
      <c r="L11800" s="18"/>
      <c r="M11800" s="18" t="str">
        <f>IFERROR(VLOOKUP(LEFT(I11800,7)+0,'[1]_Redacted Trans'!B$1:C$65536,2,0),Q11800)</f>
        <v>Mechanical Test</v>
      </c>
      <c r="N11800" s="22" t="s">
        <v>110</v>
      </c>
      <c r="P11800" t="s">
        <v>1311</v>
      </c>
      <c r="Q11800" t="s">
        <v>21783</v>
      </c>
    </row>
    <row r="11801" spans="1:17" x14ac:dyDescent="0.2">
      <c r="A11801" s="3" t="s">
        <v>103</v>
      </c>
      <c r="B11801" s="3"/>
      <c r="C11801" s="18" t="s">
        <v>104</v>
      </c>
      <c r="D11801" s="18" t="s">
        <v>161</v>
      </c>
      <c r="E11801" s="18" t="s">
        <v>570</v>
      </c>
      <c r="F11801" s="18" t="s">
        <v>571</v>
      </c>
      <c r="G11801" s="19">
        <v>44103</v>
      </c>
      <c r="H11801" s="20"/>
      <c r="I11801" s="20" t="s">
        <v>22585</v>
      </c>
      <c r="J11801" s="21">
        <v>25.5</v>
      </c>
      <c r="K11801" s="18" t="str">
        <f>IFERROR(VLOOKUP(LEFT(I11801,7)+0,'[1]_Redacted Trans'!B$1:C$65536,2,0),P11801)</f>
        <v>2100009 - ATS Euromaster Ltd</v>
      </c>
      <c r="L11801" s="18"/>
      <c r="M11801" s="18" t="str">
        <f>IFERROR(VLOOKUP(LEFT(I11801,7)+0,'[1]_Redacted Trans'!B$1:C$65536,2,0),Q11801)</f>
        <v>Mechanical Test</v>
      </c>
      <c r="N11801" s="22" t="s">
        <v>110</v>
      </c>
      <c r="P11801" t="s">
        <v>1311</v>
      </c>
      <c r="Q11801" t="s">
        <v>21783</v>
      </c>
    </row>
    <row r="11802" spans="1:17" x14ac:dyDescent="0.2">
      <c r="A11802" s="3" t="s">
        <v>103</v>
      </c>
      <c r="B11802" s="3"/>
      <c r="C11802" s="18" t="s">
        <v>104</v>
      </c>
      <c r="D11802" s="18" t="s">
        <v>161</v>
      </c>
      <c r="E11802" s="18" t="s">
        <v>570</v>
      </c>
      <c r="F11802" s="18" t="s">
        <v>571</v>
      </c>
      <c r="G11802" s="19">
        <v>44103</v>
      </c>
      <c r="H11802" s="20"/>
      <c r="I11802" s="20" t="s">
        <v>22586</v>
      </c>
      <c r="J11802" s="21">
        <v>25.5</v>
      </c>
      <c r="K11802" s="18" t="str">
        <f>IFERROR(VLOOKUP(LEFT(I11802,7)+0,'[1]_Redacted Trans'!B$1:C$65536,2,0),P11802)</f>
        <v>2100009 - ATS Euromaster Ltd</v>
      </c>
      <c r="L11802" s="18"/>
      <c r="M11802" s="18" t="str">
        <f>IFERROR(VLOOKUP(LEFT(I11802,7)+0,'[1]_Redacted Trans'!B$1:C$65536,2,0),Q11802)</f>
        <v>Mechanical Test</v>
      </c>
      <c r="N11802" s="22" t="s">
        <v>110</v>
      </c>
      <c r="P11802" t="s">
        <v>1311</v>
      </c>
      <c r="Q11802" t="s">
        <v>21783</v>
      </c>
    </row>
    <row r="11803" spans="1:17" x14ac:dyDescent="0.2">
      <c r="A11803" s="3" t="s">
        <v>103</v>
      </c>
      <c r="B11803" s="3"/>
      <c r="C11803" s="18" t="s">
        <v>104</v>
      </c>
      <c r="D11803" s="18" t="s">
        <v>161</v>
      </c>
      <c r="E11803" s="18" t="s">
        <v>570</v>
      </c>
      <c r="F11803" s="18" t="s">
        <v>571</v>
      </c>
      <c r="G11803" s="19">
        <v>44103</v>
      </c>
      <c r="H11803" s="20"/>
      <c r="I11803" s="20" t="s">
        <v>22587</v>
      </c>
      <c r="J11803" s="21">
        <v>25.5</v>
      </c>
      <c r="K11803" s="18" t="str">
        <f>IFERROR(VLOOKUP(LEFT(I11803,7)+0,'[1]_Redacted Trans'!B$1:C$65536,2,0),P11803)</f>
        <v>2100009 - ATS Euromaster Ltd</v>
      </c>
      <c r="L11803" s="18"/>
      <c r="M11803" s="18" t="str">
        <f>IFERROR(VLOOKUP(LEFT(I11803,7)+0,'[1]_Redacted Trans'!B$1:C$65536,2,0),Q11803)</f>
        <v>Mechanical Test</v>
      </c>
      <c r="N11803" s="22" t="s">
        <v>110</v>
      </c>
      <c r="P11803" t="s">
        <v>1311</v>
      </c>
      <c r="Q11803" t="s">
        <v>21783</v>
      </c>
    </row>
    <row r="11804" spans="1:17" x14ac:dyDescent="0.2">
      <c r="A11804" s="3" t="s">
        <v>103</v>
      </c>
      <c r="B11804" s="3"/>
      <c r="C11804" s="18" t="s">
        <v>104</v>
      </c>
      <c r="D11804" s="18" t="s">
        <v>161</v>
      </c>
      <c r="E11804" s="18" t="s">
        <v>570</v>
      </c>
      <c r="F11804" s="18" t="s">
        <v>571</v>
      </c>
      <c r="G11804" s="19">
        <v>44103</v>
      </c>
      <c r="H11804" s="20"/>
      <c r="I11804" s="20" t="s">
        <v>22588</v>
      </c>
      <c r="J11804" s="21">
        <v>25.5</v>
      </c>
      <c r="K11804" s="18" t="str">
        <f>IFERROR(VLOOKUP(LEFT(I11804,7)+0,'[1]_Redacted Trans'!B$1:C$65536,2,0),P11804)</f>
        <v>2100009 - ATS Euromaster Ltd</v>
      </c>
      <c r="L11804" s="18"/>
      <c r="M11804" s="18" t="str">
        <f>IFERROR(VLOOKUP(LEFT(I11804,7)+0,'[1]_Redacted Trans'!B$1:C$65536,2,0),Q11804)</f>
        <v>Mechanical Test</v>
      </c>
      <c r="N11804" s="22" t="s">
        <v>110</v>
      </c>
      <c r="P11804" t="s">
        <v>1311</v>
      </c>
      <c r="Q11804" t="s">
        <v>21783</v>
      </c>
    </row>
    <row r="11805" spans="1:17" x14ac:dyDescent="0.2">
      <c r="A11805" s="3" t="s">
        <v>103</v>
      </c>
      <c r="B11805" s="3"/>
      <c r="C11805" s="18" t="s">
        <v>104</v>
      </c>
      <c r="D11805" s="18" t="s">
        <v>161</v>
      </c>
      <c r="E11805" s="18" t="s">
        <v>570</v>
      </c>
      <c r="F11805" s="18" t="s">
        <v>571</v>
      </c>
      <c r="G11805" s="19">
        <v>44103</v>
      </c>
      <c r="H11805" s="20"/>
      <c r="I11805" s="20" t="s">
        <v>22589</v>
      </c>
      <c r="J11805" s="21">
        <v>25.5</v>
      </c>
      <c r="K11805" s="18" t="str">
        <f>IFERROR(VLOOKUP(LEFT(I11805,7)+0,'[1]_Redacted Trans'!B$1:C$65536,2,0),P11805)</f>
        <v>2100009 - ATS Euromaster Ltd</v>
      </c>
      <c r="L11805" s="18"/>
      <c r="M11805" s="18" t="str">
        <f>IFERROR(VLOOKUP(LEFT(I11805,7)+0,'[1]_Redacted Trans'!B$1:C$65536,2,0),Q11805)</f>
        <v>Mechanical Test</v>
      </c>
      <c r="N11805" s="22" t="s">
        <v>110</v>
      </c>
      <c r="P11805" t="s">
        <v>1311</v>
      </c>
      <c r="Q11805" t="s">
        <v>21783</v>
      </c>
    </row>
    <row r="11806" spans="1:17" x14ac:dyDescent="0.2">
      <c r="A11806" s="3" t="s">
        <v>103</v>
      </c>
      <c r="B11806" s="3"/>
      <c r="C11806" s="18" t="s">
        <v>104</v>
      </c>
      <c r="D11806" s="18" t="s">
        <v>161</v>
      </c>
      <c r="E11806" s="18" t="s">
        <v>570</v>
      </c>
      <c r="F11806" s="18" t="s">
        <v>571</v>
      </c>
      <c r="G11806" s="19">
        <v>44103</v>
      </c>
      <c r="H11806" s="20"/>
      <c r="I11806" s="20" t="s">
        <v>22590</v>
      </c>
      <c r="J11806" s="21">
        <v>25.5</v>
      </c>
      <c r="K11806" s="18" t="str">
        <f>IFERROR(VLOOKUP(LEFT(I11806,7)+0,'[1]_Redacted Trans'!B$1:C$65536,2,0),P11806)</f>
        <v>2100009 - ATS Euromaster Ltd</v>
      </c>
      <c r="L11806" s="18"/>
      <c r="M11806" s="18" t="str">
        <f>IFERROR(VLOOKUP(LEFT(I11806,7)+0,'[1]_Redacted Trans'!B$1:C$65536,2,0),Q11806)</f>
        <v>Mechanical Test</v>
      </c>
      <c r="N11806" s="22" t="s">
        <v>110</v>
      </c>
      <c r="P11806" t="s">
        <v>1311</v>
      </c>
      <c r="Q11806" t="s">
        <v>21783</v>
      </c>
    </row>
    <row r="11807" spans="1:17" x14ac:dyDescent="0.2">
      <c r="A11807" s="3" t="s">
        <v>103</v>
      </c>
      <c r="B11807" s="3"/>
      <c r="C11807" s="18" t="s">
        <v>104</v>
      </c>
      <c r="D11807" s="18" t="s">
        <v>161</v>
      </c>
      <c r="E11807" s="18" t="s">
        <v>570</v>
      </c>
      <c r="F11807" s="18" t="s">
        <v>571</v>
      </c>
      <c r="G11807" s="19">
        <v>44103</v>
      </c>
      <c r="H11807" s="20"/>
      <c r="I11807" s="20" t="s">
        <v>22591</v>
      </c>
      <c r="J11807" s="21">
        <v>25.5</v>
      </c>
      <c r="K11807" s="18" t="str">
        <f>IFERROR(VLOOKUP(LEFT(I11807,7)+0,'[1]_Redacted Trans'!B$1:C$65536,2,0),P11807)</f>
        <v>2100009 - ATS Euromaster Ltd</v>
      </c>
      <c r="L11807" s="18"/>
      <c r="M11807" s="18" t="str">
        <f>IFERROR(VLOOKUP(LEFT(I11807,7)+0,'[1]_Redacted Trans'!B$1:C$65536,2,0),Q11807)</f>
        <v>Mechanical Test</v>
      </c>
      <c r="N11807" s="22" t="s">
        <v>110</v>
      </c>
      <c r="P11807" t="s">
        <v>1311</v>
      </c>
      <c r="Q11807" t="s">
        <v>21783</v>
      </c>
    </row>
    <row r="11808" spans="1:17" x14ac:dyDescent="0.2">
      <c r="A11808" s="3" t="s">
        <v>103</v>
      </c>
      <c r="B11808" s="3"/>
      <c r="C11808" s="18" t="s">
        <v>104</v>
      </c>
      <c r="D11808" s="18" t="s">
        <v>161</v>
      </c>
      <c r="E11808" s="18" t="s">
        <v>570</v>
      </c>
      <c r="F11808" s="18" t="s">
        <v>571</v>
      </c>
      <c r="G11808" s="19">
        <v>44103</v>
      </c>
      <c r="H11808" s="20"/>
      <c r="I11808" s="20" t="s">
        <v>22592</v>
      </c>
      <c r="J11808" s="21">
        <v>25.5</v>
      </c>
      <c r="K11808" s="18" t="str">
        <f>IFERROR(VLOOKUP(LEFT(I11808,7)+0,'[1]_Redacted Trans'!B$1:C$65536,2,0),P11808)</f>
        <v>2100009 - ATS Euromaster Ltd</v>
      </c>
      <c r="L11808" s="18"/>
      <c r="M11808" s="18" t="str">
        <f>IFERROR(VLOOKUP(LEFT(I11808,7)+0,'[1]_Redacted Trans'!B$1:C$65536,2,0),Q11808)</f>
        <v>Mechanical Test</v>
      </c>
      <c r="N11808" s="22" t="s">
        <v>110</v>
      </c>
      <c r="P11808" t="s">
        <v>1311</v>
      </c>
      <c r="Q11808" t="s">
        <v>21783</v>
      </c>
    </row>
    <row r="11809" spans="1:17" x14ac:dyDescent="0.2">
      <c r="A11809" s="3" t="s">
        <v>103</v>
      </c>
      <c r="B11809" s="3"/>
      <c r="C11809" s="18" t="s">
        <v>104</v>
      </c>
      <c r="D11809" s="18" t="s">
        <v>161</v>
      </c>
      <c r="E11809" s="18" t="s">
        <v>570</v>
      </c>
      <c r="F11809" s="18" t="s">
        <v>571</v>
      </c>
      <c r="G11809" s="19">
        <v>44103</v>
      </c>
      <c r="H11809" s="20"/>
      <c r="I11809" s="20" t="s">
        <v>22593</v>
      </c>
      <c r="J11809" s="21">
        <v>25.5</v>
      </c>
      <c r="K11809" s="18" t="str">
        <f>IFERROR(VLOOKUP(LEFT(I11809,7)+0,'[1]_Redacted Trans'!B$1:C$65536,2,0),P11809)</f>
        <v>2100009 - ATS Euromaster Ltd</v>
      </c>
      <c r="L11809" s="18"/>
      <c r="M11809" s="18" t="str">
        <f>IFERROR(VLOOKUP(LEFT(I11809,7)+0,'[1]_Redacted Trans'!B$1:C$65536,2,0),Q11809)</f>
        <v>Mechanical Test</v>
      </c>
      <c r="N11809" s="22" t="s">
        <v>110</v>
      </c>
      <c r="P11809" t="s">
        <v>1311</v>
      </c>
      <c r="Q11809" t="s">
        <v>21783</v>
      </c>
    </row>
    <row r="11810" spans="1:17" x14ac:dyDescent="0.2">
      <c r="A11810" s="3" t="s">
        <v>103</v>
      </c>
      <c r="B11810" s="3"/>
      <c r="C11810" s="18" t="s">
        <v>104</v>
      </c>
      <c r="D11810" s="18" t="s">
        <v>161</v>
      </c>
      <c r="E11810" s="18" t="s">
        <v>570</v>
      </c>
      <c r="F11810" s="18" t="s">
        <v>571</v>
      </c>
      <c r="G11810" s="19">
        <v>44103</v>
      </c>
      <c r="H11810" s="20"/>
      <c r="I11810" s="20" t="s">
        <v>22594</v>
      </c>
      <c r="J11810" s="21">
        <v>25.5</v>
      </c>
      <c r="K11810" s="18" t="str">
        <f>IFERROR(VLOOKUP(LEFT(I11810,7)+0,'[1]_Redacted Trans'!B$1:C$65536,2,0),P11810)</f>
        <v>2100009 - ATS Euromaster Ltd</v>
      </c>
      <c r="L11810" s="18"/>
      <c r="M11810" s="18" t="str">
        <f>IFERROR(VLOOKUP(LEFT(I11810,7)+0,'[1]_Redacted Trans'!B$1:C$65536,2,0),Q11810)</f>
        <v>Mechanical Test</v>
      </c>
      <c r="N11810" s="22" t="s">
        <v>110</v>
      </c>
      <c r="P11810" t="s">
        <v>1311</v>
      </c>
      <c r="Q11810" t="s">
        <v>21783</v>
      </c>
    </row>
    <row r="11811" spans="1:17" x14ac:dyDescent="0.2">
      <c r="A11811" s="3" t="s">
        <v>103</v>
      </c>
      <c r="B11811" s="3"/>
      <c r="C11811" s="18" t="s">
        <v>104</v>
      </c>
      <c r="D11811" s="18" t="s">
        <v>161</v>
      </c>
      <c r="E11811" s="18" t="s">
        <v>570</v>
      </c>
      <c r="F11811" s="18" t="s">
        <v>571</v>
      </c>
      <c r="G11811" s="19">
        <v>44103</v>
      </c>
      <c r="H11811" s="20"/>
      <c r="I11811" s="20" t="s">
        <v>22595</v>
      </c>
      <c r="J11811" s="21">
        <v>25.5</v>
      </c>
      <c r="K11811" s="18" t="str">
        <f>IFERROR(VLOOKUP(LEFT(I11811,7)+0,'[1]_Redacted Trans'!B$1:C$65536,2,0),P11811)</f>
        <v>2100009 - ATS Euromaster Ltd</v>
      </c>
      <c r="L11811" s="18"/>
      <c r="M11811" s="18" t="str">
        <f>IFERROR(VLOOKUP(LEFT(I11811,7)+0,'[1]_Redacted Trans'!B$1:C$65536,2,0),Q11811)</f>
        <v>Mechanical Test</v>
      </c>
      <c r="N11811" s="22" t="s">
        <v>110</v>
      </c>
      <c r="P11811" t="s">
        <v>1311</v>
      </c>
      <c r="Q11811" t="s">
        <v>21783</v>
      </c>
    </row>
    <row r="11812" spans="1:17" x14ac:dyDescent="0.2">
      <c r="A11812" s="3" t="s">
        <v>103</v>
      </c>
      <c r="B11812" s="3"/>
      <c r="C11812" s="18" t="s">
        <v>104</v>
      </c>
      <c r="D11812" s="18" t="s">
        <v>161</v>
      </c>
      <c r="E11812" s="18" t="s">
        <v>570</v>
      </c>
      <c r="F11812" s="18" t="s">
        <v>571</v>
      </c>
      <c r="G11812" s="19">
        <v>44103</v>
      </c>
      <c r="H11812" s="20"/>
      <c r="I11812" s="20" t="s">
        <v>22596</v>
      </c>
      <c r="J11812" s="21">
        <v>25.5</v>
      </c>
      <c r="K11812" s="18" t="str">
        <f>IFERROR(VLOOKUP(LEFT(I11812,7)+0,'[1]_Redacted Trans'!B$1:C$65536,2,0),P11812)</f>
        <v>2100009 - ATS Euromaster Ltd</v>
      </c>
      <c r="L11812" s="18"/>
      <c r="M11812" s="18" t="str">
        <f>IFERROR(VLOOKUP(LEFT(I11812,7)+0,'[1]_Redacted Trans'!B$1:C$65536,2,0),Q11812)</f>
        <v>Mechanical Test</v>
      </c>
      <c r="N11812" s="22" t="s">
        <v>110</v>
      </c>
      <c r="P11812" t="s">
        <v>1311</v>
      </c>
      <c r="Q11812" t="s">
        <v>21783</v>
      </c>
    </row>
    <row r="11813" spans="1:17" x14ac:dyDescent="0.2">
      <c r="A11813" s="3" t="s">
        <v>103</v>
      </c>
      <c r="B11813" s="3"/>
      <c r="C11813" s="18" t="s">
        <v>104</v>
      </c>
      <c r="D11813" s="18" t="s">
        <v>161</v>
      </c>
      <c r="E11813" s="18" t="s">
        <v>570</v>
      </c>
      <c r="F11813" s="18" t="s">
        <v>571</v>
      </c>
      <c r="G11813" s="19">
        <v>44103</v>
      </c>
      <c r="H11813" s="20"/>
      <c r="I11813" s="20" t="s">
        <v>22597</v>
      </c>
      <c r="J11813" s="21">
        <v>25.5</v>
      </c>
      <c r="K11813" s="18" t="str">
        <f>IFERROR(VLOOKUP(LEFT(I11813,7)+0,'[1]_Redacted Trans'!B$1:C$65536,2,0),P11813)</f>
        <v>2100009 - ATS Euromaster Ltd</v>
      </c>
      <c r="L11813" s="18"/>
      <c r="M11813" s="18" t="str">
        <f>IFERROR(VLOOKUP(LEFT(I11813,7)+0,'[1]_Redacted Trans'!B$1:C$65536,2,0),Q11813)</f>
        <v>Mechanical Test</v>
      </c>
      <c r="N11813" s="22" t="s">
        <v>110</v>
      </c>
      <c r="P11813" t="s">
        <v>1311</v>
      </c>
      <c r="Q11813" t="s">
        <v>21783</v>
      </c>
    </row>
    <row r="11814" spans="1:17" x14ac:dyDescent="0.2">
      <c r="A11814" s="3" t="s">
        <v>103</v>
      </c>
      <c r="B11814" s="3"/>
      <c r="C11814" s="18" t="s">
        <v>104</v>
      </c>
      <c r="D11814" s="18" t="s">
        <v>161</v>
      </c>
      <c r="E11814" s="18" t="s">
        <v>570</v>
      </c>
      <c r="F11814" s="18" t="s">
        <v>571</v>
      </c>
      <c r="G11814" s="19">
        <v>44103</v>
      </c>
      <c r="H11814" s="20"/>
      <c r="I11814" s="20" t="s">
        <v>22598</v>
      </c>
      <c r="J11814" s="21">
        <v>25.5</v>
      </c>
      <c r="K11814" s="18" t="str">
        <f>IFERROR(VLOOKUP(LEFT(I11814,7)+0,'[1]_Redacted Trans'!B$1:C$65536,2,0),P11814)</f>
        <v>2100009 - ATS Euromaster Ltd</v>
      </c>
      <c r="L11814" s="18"/>
      <c r="M11814" s="18" t="str">
        <f>IFERROR(VLOOKUP(LEFT(I11814,7)+0,'[1]_Redacted Trans'!B$1:C$65536,2,0),Q11814)</f>
        <v>Mechanical Test</v>
      </c>
      <c r="N11814" s="22" t="s">
        <v>110</v>
      </c>
      <c r="P11814" t="s">
        <v>1311</v>
      </c>
      <c r="Q11814" t="s">
        <v>21783</v>
      </c>
    </row>
    <row r="11815" spans="1:17" x14ac:dyDescent="0.2">
      <c r="A11815" s="3" t="s">
        <v>103</v>
      </c>
      <c r="B11815" s="3"/>
      <c r="C11815" s="18" t="s">
        <v>104</v>
      </c>
      <c r="D11815" s="18" t="s">
        <v>161</v>
      </c>
      <c r="E11815" s="18" t="s">
        <v>570</v>
      </c>
      <c r="F11815" s="18" t="s">
        <v>571</v>
      </c>
      <c r="G11815" s="19">
        <v>44103</v>
      </c>
      <c r="H11815" s="20"/>
      <c r="I11815" s="20" t="s">
        <v>22599</v>
      </c>
      <c r="J11815" s="21">
        <v>25.5</v>
      </c>
      <c r="K11815" s="18" t="str">
        <f>IFERROR(VLOOKUP(LEFT(I11815,7)+0,'[1]_Redacted Trans'!B$1:C$65536,2,0),P11815)</f>
        <v>2100009 - ATS Euromaster Ltd</v>
      </c>
      <c r="L11815" s="18"/>
      <c r="M11815" s="18" t="str">
        <f>IFERROR(VLOOKUP(LEFT(I11815,7)+0,'[1]_Redacted Trans'!B$1:C$65536,2,0),Q11815)</f>
        <v>Mechanical Test</v>
      </c>
      <c r="N11815" s="22" t="s">
        <v>110</v>
      </c>
      <c r="P11815" t="s">
        <v>1311</v>
      </c>
      <c r="Q11815" t="s">
        <v>21783</v>
      </c>
    </row>
    <row r="11816" spans="1:17" x14ac:dyDescent="0.2">
      <c r="A11816" s="3" t="s">
        <v>103</v>
      </c>
      <c r="B11816" s="3"/>
      <c r="C11816" s="18" t="s">
        <v>104</v>
      </c>
      <c r="D11816" s="18" t="s">
        <v>161</v>
      </c>
      <c r="E11816" s="18" t="s">
        <v>570</v>
      </c>
      <c r="F11816" s="18" t="s">
        <v>571</v>
      </c>
      <c r="G11816" s="19">
        <v>44103</v>
      </c>
      <c r="H11816" s="20"/>
      <c r="I11816" s="20" t="s">
        <v>22600</v>
      </c>
      <c r="J11816" s="21">
        <v>25.5</v>
      </c>
      <c r="K11816" s="18" t="str">
        <f>IFERROR(VLOOKUP(LEFT(I11816,7)+0,'[1]_Redacted Trans'!B$1:C$65536,2,0),P11816)</f>
        <v>2100009 - ATS Euromaster Ltd</v>
      </c>
      <c r="L11816" s="18"/>
      <c r="M11816" s="18" t="str">
        <f>IFERROR(VLOOKUP(LEFT(I11816,7)+0,'[1]_Redacted Trans'!B$1:C$65536,2,0),Q11816)</f>
        <v>Mechanical Test</v>
      </c>
      <c r="N11816" s="22" t="s">
        <v>110</v>
      </c>
      <c r="P11816" t="s">
        <v>1311</v>
      </c>
      <c r="Q11816" t="s">
        <v>21783</v>
      </c>
    </row>
    <row r="11817" spans="1:17" x14ac:dyDescent="0.2">
      <c r="A11817" s="3" t="s">
        <v>103</v>
      </c>
      <c r="B11817" s="3"/>
      <c r="C11817" s="18" t="s">
        <v>104</v>
      </c>
      <c r="D11817" s="18" t="s">
        <v>161</v>
      </c>
      <c r="E11817" s="18" t="s">
        <v>570</v>
      </c>
      <c r="F11817" s="18" t="s">
        <v>571</v>
      </c>
      <c r="G11817" s="19">
        <v>44103</v>
      </c>
      <c r="H11817" s="20"/>
      <c r="I11817" s="20" t="s">
        <v>22601</v>
      </c>
      <c r="J11817" s="21">
        <v>25.5</v>
      </c>
      <c r="K11817" s="18" t="str">
        <f>IFERROR(VLOOKUP(LEFT(I11817,7)+0,'[1]_Redacted Trans'!B$1:C$65536,2,0),P11817)</f>
        <v>2100009 - ATS Euromaster Ltd</v>
      </c>
      <c r="L11817" s="18"/>
      <c r="M11817" s="18" t="str">
        <f>IFERROR(VLOOKUP(LEFT(I11817,7)+0,'[1]_Redacted Trans'!B$1:C$65536,2,0),Q11817)</f>
        <v>Mechanical Test</v>
      </c>
      <c r="N11817" s="22" t="s">
        <v>110</v>
      </c>
      <c r="P11817" t="s">
        <v>1311</v>
      </c>
      <c r="Q11817" t="s">
        <v>21783</v>
      </c>
    </row>
    <row r="11818" spans="1:17" x14ac:dyDescent="0.2">
      <c r="A11818" s="3" t="s">
        <v>103</v>
      </c>
      <c r="B11818" s="3"/>
      <c r="C11818" s="18" t="s">
        <v>104</v>
      </c>
      <c r="D11818" s="18" t="s">
        <v>161</v>
      </c>
      <c r="E11818" s="18" t="s">
        <v>570</v>
      </c>
      <c r="F11818" s="18" t="s">
        <v>571</v>
      </c>
      <c r="G11818" s="19">
        <v>44103</v>
      </c>
      <c r="H11818" s="20"/>
      <c r="I11818" s="20" t="s">
        <v>22602</v>
      </c>
      <c r="J11818" s="21">
        <v>25.5</v>
      </c>
      <c r="K11818" s="18" t="str">
        <f>IFERROR(VLOOKUP(LEFT(I11818,7)+0,'[1]_Redacted Trans'!B$1:C$65536,2,0),P11818)</f>
        <v>2100009 - ATS Euromaster Ltd</v>
      </c>
      <c r="L11818" s="18"/>
      <c r="M11818" s="18" t="str">
        <f>IFERROR(VLOOKUP(LEFT(I11818,7)+0,'[1]_Redacted Trans'!B$1:C$65536,2,0),Q11818)</f>
        <v>Mechanical Test</v>
      </c>
      <c r="N11818" s="22" t="s">
        <v>110</v>
      </c>
      <c r="P11818" t="s">
        <v>1311</v>
      </c>
      <c r="Q11818" t="s">
        <v>21783</v>
      </c>
    </row>
    <row r="11819" spans="1:17" x14ac:dyDescent="0.2">
      <c r="A11819" s="3" t="s">
        <v>103</v>
      </c>
      <c r="B11819" s="3"/>
      <c r="C11819" s="18" t="s">
        <v>104</v>
      </c>
      <c r="D11819" s="18" t="s">
        <v>161</v>
      </c>
      <c r="E11819" s="18" t="s">
        <v>570</v>
      </c>
      <c r="F11819" s="18" t="s">
        <v>571</v>
      </c>
      <c r="G11819" s="19">
        <v>44103</v>
      </c>
      <c r="H11819" s="20"/>
      <c r="I11819" s="20" t="s">
        <v>22603</v>
      </c>
      <c r="J11819" s="21">
        <v>25.5</v>
      </c>
      <c r="K11819" s="18" t="str">
        <f>IFERROR(VLOOKUP(LEFT(I11819,7)+0,'[1]_Redacted Trans'!B$1:C$65536,2,0),P11819)</f>
        <v>2100009 - ATS Euromaster Ltd</v>
      </c>
      <c r="L11819" s="18"/>
      <c r="M11819" s="18" t="str">
        <f>IFERROR(VLOOKUP(LEFT(I11819,7)+0,'[1]_Redacted Trans'!B$1:C$65536,2,0),Q11819)</f>
        <v>Mechanical Test</v>
      </c>
      <c r="N11819" s="22" t="s">
        <v>110</v>
      </c>
      <c r="P11819" t="s">
        <v>1311</v>
      </c>
      <c r="Q11819" t="s">
        <v>21783</v>
      </c>
    </row>
    <row r="11820" spans="1:17" x14ac:dyDescent="0.2">
      <c r="A11820" s="3" t="s">
        <v>103</v>
      </c>
      <c r="B11820" s="3"/>
      <c r="C11820" s="18" t="s">
        <v>104</v>
      </c>
      <c r="D11820" s="18" t="s">
        <v>161</v>
      </c>
      <c r="E11820" s="18" t="s">
        <v>570</v>
      </c>
      <c r="F11820" s="18" t="s">
        <v>571</v>
      </c>
      <c r="G11820" s="19">
        <v>44103</v>
      </c>
      <c r="H11820" s="20"/>
      <c r="I11820" s="20" t="s">
        <v>22604</v>
      </c>
      <c r="J11820" s="21">
        <v>25.5</v>
      </c>
      <c r="K11820" s="18" t="str">
        <f>IFERROR(VLOOKUP(LEFT(I11820,7)+0,'[1]_Redacted Trans'!B$1:C$65536,2,0),P11820)</f>
        <v>2100009 - ATS Euromaster Ltd</v>
      </c>
      <c r="L11820" s="18"/>
      <c r="M11820" s="18" t="str">
        <f>IFERROR(VLOOKUP(LEFT(I11820,7)+0,'[1]_Redacted Trans'!B$1:C$65536,2,0),Q11820)</f>
        <v>Mechanical Test</v>
      </c>
      <c r="N11820" s="22" t="s">
        <v>110</v>
      </c>
      <c r="P11820" t="s">
        <v>1311</v>
      </c>
      <c r="Q11820" t="s">
        <v>21783</v>
      </c>
    </row>
    <row r="11821" spans="1:17" x14ac:dyDescent="0.2">
      <c r="A11821" s="3" t="s">
        <v>103</v>
      </c>
      <c r="B11821" s="3"/>
      <c r="C11821" s="18" t="s">
        <v>104</v>
      </c>
      <c r="D11821" s="18" t="s">
        <v>161</v>
      </c>
      <c r="E11821" s="18" t="s">
        <v>570</v>
      </c>
      <c r="F11821" s="18" t="s">
        <v>571</v>
      </c>
      <c r="G11821" s="19">
        <v>44103</v>
      </c>
      <c r="H11821" s="20"/>
      <c r="I11821" s="20" t="s">
        <v>22605</v>
      </c>
      <c r="J11821" s="21">
        <v>25.5</v>
      </c>
      <c r="K11821" s="18" t="str">
        <f>IFERROR(VLOOKUP(LEFT(I11821,7)+0,'[1]_Redacted Trans'!B$1:C$65536,2,0),P11821)</f>
        <v>2100009 - ATS Euromaster Ltd</v>
      </c>
      <c r="L11821" s="18"/>
      <c r="M11821" s="18" t="str">
        <f>IFERROR(VLOOKUP(LEFT(I11821,7)+0,'[1]_Redacted Trans'!B$1:C$65536,2,0),Q11821)</f>
        <v>Mechanical Test</v>
      </c>
      <c r="N11821" s="22" t="s">
        <v>110</v>
      </c>
      <c r="P11821" t="s">
        <v>1311</v>
      </c>
      <c r="Q11821" t="s">
        <v>21783</v>
      </c>
    </row>
    <row r="11822" spans="1:17" x14ac:dyDescent="0.2">
      <c r="A11822" s="3" t="s">
        <v>103</v>
      </c>
      <c r="B11822" s="3"/>
      <c r="C11822" s="18" t="s">
        <v>104</v>
      </c>
      <c r="D11822" s="18" t="s">
        <v>161</v>
      </c>
      <c r="E11822" s="18" t="s">
        <v>570</v>
      </c>
      <c r="F11822" s="18" t="s">
        <v>571</v>
      </c>
      <c r="G11822" s="19">
        <v>44103</v>
      </c>
      <c r="H11822" s="20"/>
      <c r="I11822" s="20" t="s">
        <v>22606</v>
      </c>
      <c r="J11822" s="21">
        <v>25.5</v>
      </c>
      <c r="K11822" s="18" t="str">
        <f>IFERROR(VLOOKUP(LEFT(I11822,7)+0,'[1]_Redacted Trans'!B$1:C$65536,2,0),P11822)</f>
        <v>2100009 - ATS Euromaster Ltd</v>
      </c>
      <c r="L11822" s="18"/>
      <c r="M11822" s="18" t="str">
        <f>IFERROR(VLOOKUP(LEFT(I11822,7)+0,'[1]_Redacted Trans'!B$1:C$65536,2,0),Q11822)</f>
        <v>Mechanical Test</v>
      </c>
      <c r="N11822" s="22" t="s">
        <v>110</v>
      </c>
      <c r="P11822" t="s">
        <v>1311</v>
      </c>
      <c r="Q11822" t="s">
        <v>21783</v>
      </c>
    </row>
    <row r="11823" spans="1:17" x14ac:dyDescent="0.2">
      <c r="A11823" s="3" t="s">
        <v>103</v>
      </c>
      <c r="B11823" s="3"/>
      <c r="C11823" s="18" t="s">
        <v>104</v>
      </c>
      <c r="D11823" s="18" t="s">
        <v>161</v>
      </c>
      <c r="E11823" s="18" t="s">
        <v>570</v>
      </c>
      <c r="F11823" s="18" t="s">
        <v>571</v>
      </c>
      <c r="G11823" s="19">
        <v>44103</v>
      </c>
      <c r="H11823" s="20"/>
      <c r="I11823" s="20" t="s">
        <v>22607</v>
      </c>
      <c r="J11823" s="21">
        <v>25.5</v>
      </c>
      <c r="K11823" s="18" t="str">
        <f>IFERROR(VLOOKUP(LEFT(I11823,7)+0,'[1]_Redacted Trans'!B$1:C$65536,2,0),P11823)</f>
        <v>2100009 - ATS Euromaster Ltd</v>
      </c>
      <c r="L11823" s="18"/>
      <c r="M11823" s="18" t="str">
        <f>IFERROR(VLOOKUP(LEFT(I11823,7)+0,'[1]_Redacted Trans'!B$1:C$65536,2,0),Q11823)</f>
        <v>Mechanical Test</v>
      </c>
      <c r="N11823" s="22" t="s">
        <v>110</v>
      </c>
      <c r="P11823" t="s">
        <v>1311</v>
      </c>
      <c r="Q11823" t="s">
        <v>21783</v>
      </c>
    </row>
    <row r="11824" spans="1:17" x14ac:dyDescent="0.2">
      <c r="A11824" s="3" t="s">
        <v>103</v>
      </c>
      <c r="B11824" s="3"/>
      <c r="C11824" s="18" t="s">
        <v>104</v>
      </c>
      <c r="D11824" s="18" t="s">
        <v>161</v>
      </c>
      <c r="E11824" s="18" t="s">
        <v>570</v>
      </c>
      <c r="F11824" s="18" t="s">
        <v>571</v>
      </c>
      <c r="G11824" s="19">
        <v>44103</v>
      </c>
      <c r="H11824" s="20"/>
      <c r="I11824" s="20" t="s">
        <v>22608</v>
      </c>
      <c r="J11824" s="21">
        <v>25.5</v>
      </c>
      <c r="K11824" s="18" t="str">
        <f>IFERROR(VLOOKUP(LEFT(I11824,7)+0,'[1]_Redacted Trans'!B$1:C$65536,2,0),P11824)</f>
        <v>2100009 - ATS Euromaster Ltd</v>
      </c>
      <c r="L11824" s="18"/>
      <c r="M11824" s="18" t="str">
        <f>IFERROR(VLOOKUP(LEFT(I11824,7)+0,'[1]_Redacted Trans'!B$1:C$65536,2,0),Q11824)</f>
        <v>Mechanical Test</v>
      </c>
      <c r="N11824" s="22" t="s">
        <v>110</v>
      </c>
      <c r="P11824" t="s">
        <v>1311</v>
      </c>
      <c r="Q11824" t="s">
        <v>21783</v>
      </c>
    </row>
    <row r="11825" spans="1:17" x14ac:dyDescent="0.2">
      <c r="A11825" s="3" t="s">
        <v>103</v>
      </c>
      <c r="B11825" s="3"/>
      <c r="C11825" s="18" t="s">
        <v>104</v>
      </c>
      <c r="D11825" s="18" t="s">
        <v>161</v>
      </c>
      <c r="E11825" s="18" t="s">
        <v>570</v>
      </c>
      <c r="F11825" s="18" t="s">
        <v>571</v>
      </c>
      <c r="G11825" s="19">
        <v>44103</v>
      </c>
      <c r="H11825" s="20"/>
      <c r="I11825" s="20" t="s">
        <v>22609</v>
      </c>
      <c r="J11825" s="21">
        <v>25.5</v>
      </c>
      <c r="K11825" s="18" t="str">
        <f>IFERROR(VLOOKUP(LEFT(I11825,7)+0,'[1]_Redacted Trans'!B$1:C$65536,2,0),P11825)</f>
        <v>2100009 - ATS Euromaster Ltd</v>
      </c>
      <c r="L11825" s="18"/>
      <c r="M11825" s="18" t="str">
        <f>IFERROR(VLOOKUP(LEFT(I11825,7)+0,'[1]_Redacted Trans'!B$1:C$65536,2,0),Q11825)</f>
        <v>Mechanical Test</v>
      </c>
      <c r="N11825" s="22" t="s">
        <v>110</v>
      </c>
      <c r="P11825" t="s">
        <v>1311</v>
      </c>
      <c r="Q11825" t="s">
        <v>21783</v>
      </c>
    </row>
    <row r="11826" spans="1:17" x14ac:dyDescent="0.2">
      <c r="A11826" s="3" t="s">
        <v>103</v>
      </c>
      <c r="B11826" s="3"/>
      <c r="C11826" s="18" t="s">
        <v>104</v>
      </c>
      <c r="D11826" s="18" t="s">
        <v>161</v>
      </c>
      <c r="E11826" s="18" t="s">
        <v>570</v>
      </c>
      <c r="F11826" s="18" t="s">
        <v>571</v>
      </c>
      <c r="G11826" s="19">
        <v>44103</v>
      </c>
      <c r="H11826" s="20"/>
      <c r="I11826" s="20" t="s">
        <v>22610</v>
      </c>
      <c r="J11826" s="21">
        <v>25.5</v>
      </c>
      <c r="K11826" s="18" t="str">
        <f>IFERROR(VLOOKUP(LEFT(I11826,7)+0,'[1]_Redacted Trans'!B$1:C$65536,2,0),P11826)</f>
        <v>2100009 - ATS Euromaster Ltd</v>
      </c>
      <c r="L11826" s="18"/>
      <c r="M11826" s="18" t="str">
        <f>IFERROR(VLOOKUP(LEFT(I11826,7)+0,'[1]_Redacted Trans'!B$1:C$65536,2,0),Q11826)</f>
        <v>Mechanical Test</v>
      </c>
      <c r="N11826" s="22" t="s">
        <v>110</v>
      </c>
      <c r="P11826" t="s">
        <v>1311</v>
      </c>
      <c r="Q11826" t="s">
        <v>21783</v>
      </c>
    </row>
    <row r="11827" spans="1:17" x14ac:dyDescent="0.2">
      <c r="A11827" s="3" t="s">
        <v>103</v>
      </c>
      <c r="B11827" s="3"/>
      <c r="C11827" s="18" t="s">
        <v>104</v>
      </c>
      <c r="D11827" s="18" t="s">
        <v>161</v>
      </c>
      <c r="E11827" s="18" t="s">
        <v>570</v>
      </c>
      <c r="F11827" s="18" t="s">
        <v>571</v>
      </c>
      <c r="G11827" s="19">
        <v>44103</v>
      </c>
      <c r="H11827" s="20"/>
      <c r="I11827" s="20" t="s">
        <v>22611</v>
      </c>
      <c r="J11827" s="21">
        <v>25.5</v>
      </c>
      <c r="K11827" s="18" t="str">
        <f>IFERROR(VLOOKUP(LEFT(I11827,7)+0,'[1]_Redacted Trans'!B$1:C$65536,2,0),P11827)</f>
        <v>2100009 - ATS Euromaster Ltd</v>
      </c>
      <c r="L11827" s="18"/>
      <c r="M11827" s="18" t="str">
        <f>IFERROR(VLOOKUP(LEFT(I11827,7)+0,'[1]_Redacted Trans'!B$1:C$65536,2,0),Q11827)</f>
        <v>Mechanical Test</v>
      </c>
      <c r="N11827" s="22" t="s">
        <v>110</v>
      </c>
      <c r="P11827" t="s">
        <v>1311</v>
      </c>
      <c r="Q11827" t="s">
        <v>21783</v>
      </c>
    </row>
    <row r="11828" spans="1:17" x14ac:dyDescent="0.2">
      <c r="A11828" s="3" t="s">
        <v>103</v>
      </c>
      <c r="B11828" s="3"/>
      <c r="C11828" s="18" t="s">
        <v>104</v>
      </c>
      <c r="D11828" s="18" t="s">
        <v>161</v>
      </c>
      <c r="E11828" s="18" t="s">
        <v>570</v>
      </c>
      <c r="F11828" s="18" t="s">
        <v>571</v>
      </c>
      <c r="G11828" s="19">
        <v>44103</v>
      </c>
      <c r="H11828" s="20"/>
      <c r="I11828" s="20" t="s">
        <v>22612</v>
      </c>
      <c r="J11828" s="21">
        <v>25.5</v>
      </c>
      <c r="K11828" s="18" t="str">
        <f>IFERROR(VLOOKUP(LEFT(I11828,7)+0,'[1]_Redacted Trans'!B$1:C$65536,2,0),P11828)</f>
        <v>2100009 - ATS Euromaster Ltd</v>
      </c>
      <c r="L11828" s="18"/>
      <c r="M11828" s="18" t="str">
        <f>IFERROR(VLOOKUP(LEFT(I11828,7)+0,'[1]_Redacted Trans'!B$1:C$65536,2,0),Q11828)</f>
        <v>Mechanical Test</v>
      </c>
      <c r="N11828" s="22" t="s">
        <v>110</v>
      </c>
      <c r="P11828" t="s">
        <v>1311</v>
      </c>
      <c r="Q11828" t="s">
        <v>21783</v>
      </c>
    </row>
    <row r="11829" spans="1:17" x14ac:dyDescent="0.2">
      <c r="A11829" s="3" t="s">
        <v>103</v>
      </c>
      <c r="B11829" s="3"/>
      <c r="C11829" s="18" t="s">
        <v>104</v>
      </c>
      <c r="D11829" s="18" t="s">
        <v>168</v>
      </c>
      <c r="E11829" s="18" t="s">
        <v>378</v>
      </c>
      <c r="F11829" s="18" t="s">
        <v>230</v>
      </c>
      <c r="G11829" s="19">
        <v>44103</v>
      </c>
      <c r="H11829" s="20"/>
      <c r="I11829" s="20" t="s">
        <v>22613</v>
      </c>
      <c r="J11829" s="21">
        <v>4087.41</v>
      </c>
      <c r="K11829" s="18" t="str">
        <f>IFERROR(VLOOKUP(LEFT(I11829,7)+0,'[1]_Redacted Trans'!B$1:C$65536,2,0),P11829)</f>
        <v>2105146 - EDF Energy Customers plc</v>
      </c>
      <c r="L11829" s="18"/>
      <c r="M11829" s="18" t="str">
        <f>IFERROR(VLOOKUP(LEFT(I11829,7)+0,'[1]_Redacted Trans'!B$1:C$65536,2,0),Q11829)</f>
        <v>Town Hall August 2020</v>
      </c>
      <c r="N11829" s="22" t="s">
        <v>110</v>
      </c>
      <c r="P11829" t="s">
        <v>525</v>
      </c>
      <c r="Q11829" t="s">
        <v>22614</v>
      </c>
    </row>
    <row r="11830" spans="1:17" x14ac:dyDescent="0.2">
      <c r="A11830" s="3" t="s">
        <v>103</v>
      </c>
      <c r="B11830" s="3"/>
      <c r="C11830" s="18" t="s">
        <v>104</v>
      </c>
      <c r="D11830" s="18" t="s">
        <v>168</v>
      </c>
      <c r="E11830" s="18" t="s">
        <v>378</v>
      </c>
      <c r="F11830" s="18" t="s">
        <v>230</v>
      </c>
      <c r="G11830" s="19">
        <v>44103</v>
      </c>
      <c r="H11830" s="20"/>
      <c r="I11830" s="20" t="s">
        <v>22615</v>
      </c>
      <c r="J11830" s="21">
        <v>4.01</v>
      </c>
      <c r="K11830" s="18" t="str">
        <f>IFERROR(VLOOKUP(LEFT(I11830,7)+0,'[1]_Redacted Trans'!B$1:C$65536,2,0),P11830)</f>
        <v>2105146 - EDF Energy Customers plc</v>
      </c>
      <c r="L11830" s="18"/>
      <c r="M11830" s="18" t="str">
        <f>IFERROR(VLOOKUP(LEFT(I11830,7)+0,'[1]_Redacted Trans'!B$1:C$65536,2,0),Q11830)</f>
        <v>Town Hall August 2020</v>
      </c>
      <c r="N11830" s="22" t="s">
        <v>110</v>
      </c>
      <c r="P11830" t="s">
        <v>525</v>
      </c>
      <c r="Q11830" t="s">
        <v>22614</v>
      </c>
    </row>
    <row r="11831" spans="1:17" x14ac:dyDescent="0.2">
      <c r="A11831" s="3" t="s">
        <v>103</v>
      </c>
      <c r="B11831" s="3"/>
      <c r="C11831" s="18" t="s">
        <v>104</v>
      </c>
      <c r="D11831" s="18" t="s">
        <v>168</v>
      </c>
      <c r="E11831" s="18" t="s">
        <v>348</v>
      </c>
      <c r="F11831" s="18" t="s">
        <v>230</v>
      </c>
      <c r="G11831" s="19">
        <v>44103</v>
      </c>
      <c r="H11831" s="20"/>
      <c r="I11831" s="20" t="s">
        <v>22616</v>
      </c>
      <c r="J11831" s="21">
        <v>643.41999999999996</v>
      </c>
      <c r="K11831" s="18" t="str">
        <f>IFERROR(VLOOKUP(LEFT(I11831,7)+0,'[1]_Redacted Trans'!B$1:C$65536,2,0),P11831)</f>
        <v>2105146 - EDF Energy Customers plc</v>
      </c>
      <c r="L11831" s="18"/>
      <c r="M11831" s="18" t="str">
        <f>IFERROR(VLOOKUP(LEFT(I11831,7)+0,'[1]_Redacted Trans'!B$1:C$65536,2,0),Q11831)</f>
        <v>Workshop August 2020</v>
      </c>
      <c r="N11831" s="22" t="s">
        <v>110</v>
      </c>
      <c r="P11831" t="s">
        <v>525</v>
      </c>
      <c r="Q11831" t="s">
        <v>22617</v>
      </c>
    </row>
    <row r="11832" spans="1:17" x14ac:dyDescent="0.2">
      <c r="A11832" s="3" t="s">
        <v>103</v>
      </c>
      <c r="B11832" s="3"/>
      <c r="C11832" s="18" t="s">
        <v>104</v>
      </c>
      <c r="D11832" s="18" t="s">
        <v>168</v>
      </c>
      <c r="E11832" s="18" t="s">
        <v>348</v>
      </c>
      <c r="F11832" s="18" t="s">
        <v>230</v>
      </c>
      <c r="G11832" s="19">
        <v>44103</v>
      </c>
      <c r="H11832" s="20"/>
      <c r="I11832" s="20" t="s">
        <v>22618</v>
      </c>
      <c r="J11832" s="21">
        <v>624.27</v>
      </c>
      <c r="K11832" s="18" t="str">
        <f>IFERROR(VLOOKUP(LEFT(I11832,7)+0,'[1]_Redacted Trans'!B$1:C$65536,2,0),P11832)</f>
        <v>2105146 - EDF Energy Customers plc</v>
      </c>
      <c r="L11832" s="18"/>
      <c r="M11832" s="18" t="str">
        <f>IFERROR(VLOOKUP(LEFT(I11832,7)+0,'[1]_Redacted Trans'!B$1:C$65536,2,0),Q11832)</f>
        <v>Workshop July 2020</v>
      </c>
      <c r="N11832" s="22" t="s">
        <v>110</v>
      </c>
      <c r="P11832" t="s">
        <v>525</v>
      </c>
      <c r="Q11832" t="s">
        <v>22619</v>
      </c>
    </row>
    <row r="11833" spans="1:17" x14ac:dyDescent="0.2">
      <c r="A11833" s="3" t="s">
        <v>103</v>
      </c>
      <c r="B11833" s="3"/>
      <c r="C11833" s="18" t="s">
        <v>104</v>
      </c>
      <c r="D11833" s="18" t="s">
        <v>168</v>
      </c>
      <c r="E11833" s="18" t="s">
        <v>348</v>
      </c>
      <c r="F11833" s="18" t="s">
        <v>230</v>
      </c>
      <c r="G11833" s="19">
        <v>44103</v>
      </c>
      <c r="H11833" s="20"/>
      <c r="I11833" s="20" t="s">
        <v>22620</v>
      </c>
      <c r="J11833" s="21">
        <v>-605.59</v>
      </c>
      <c r="K11833" s="18" t="str">
        <f>IFERROR(VLOOKUP(LEFT(I11833,7)+0,'[1]_Redacted Trans'!B$1:C$65536,2,0),P11833)</f>
        <v>2105146 - EDF Energy Customers plc</v>
      </c>
      <c r="L11833" s="18"/>
      <c r="M11833" s="18" t="str">
        <f>IFERROR(VLOOKUP(LEFT(I11833,7)+0,'[1]_Redacted Trans'!B$1:C$65536,2,0),Q11833)</f>
        <v>Workshop July 2020</v>
      </c>
      <c r="N11833" s="22" t="s">
        <v>110</v>
      </c>
      <c r="P11833" t="s">
        <v>525</v>
      </c>
      <c r="Q11833" t="s">
        <v>22619</v>
      </c>
    </row>
    <row r="11834" spans="1:17" x14ac:dyDescent="0.2">
      <c r="A11834" s="3" t="s">
        <v>103</v>
      </c>
      <c r="B11834" s="3"/>
      <c r="C11834" s="18" t="s">
        <v>104</v>
      </c>
      <c r="D11834" s="18" t="s">
        <v>316</v>
      </c>
      <c r="E11834" s="18" t="s">
        <v>467</v>
      </c>
      <c r="F11834" s="18" t="s">
        <v>13595</v>
      </c>
      <c r="G11834" s="19">
        <v>44103</v>
      </c>
      <c r="H11834" s="20" t="s">
        <v>6125</v>
      </c>
      <c r="I11834" s="20" t="s">
        <v>22621</v>
      </c>
      <c r="J11834" s="21">
        <v>12</v>
      </c>
      <c r="K11834" s="18" t="str">
        <f>IFERROR(VLOOKUP(LEFT(I11834,7)+0,'[1]_Redacted Trans'!B$1:C$65536,2,0),P11834)</f>
        <v>2100268 - Clacton Tool Hire</v>
      </c>
      <c r="L11834" s="18"/>
      <c r="M11834" s="18" t="str">
        <f>IFERROR(VLOOKUP(LEFT(I11834,7)+0,'[1]_Redacted Trans'!B$1:C$65536,2,0),Q11834)</f>
        <v>ELECTRIC MIXER</v>
      </c>
      <c r="N11834" s="22" t="s">
        <v>110</v>
      </c>
      <c r="P11834" t="s">
        <v>2682</v>
      </c>
      <c r="Q11834" t="s">
        <v>22622</v>
      </c>
    </row>
    <row r="11835" spans="1:17" x14ac:dyDescent="0.2">
      <c r="A11835" s="3" t="s">
        <v>103</v>
      </c>
      <c r="B11835" s="3"/>
      <c r="C11835" s="18" t="s">
        <v>104</v>
      </c>
      <c r="D11835" s="18" t="s">
        <v>316</v>
      </c>
      <c r="E11835" s="18" t="s">
        <v>899</v>
      </c>
      <c r="F11835" s="18" t="s">
        <v>900</v>
      </c>
      <c r="G11835" s="19">
        <v>44103</v>
      </c>
      <c r="H11835" s="20" t="s">
        <v>6125</v>
      </c>
      <c r="I11835" s="20" t="s">
        <v>22623</v>
      </c>
      <c r="J11835" s="21">
        <v>62.15</v>
      </c>
      <c r="K11835" s="18" t="str">
        <f>IFERROR(VLOOKUP(LEFT(I11835,7)+0,'[1]_Redacted Trans'!B$1:C$65536,2,0),P11835)</f>
        <v>2100268 - Clacton Tool Hire</v>
      </c>
      <c r="L11835" s="18"/>
      <c r="M11835" s="18" t="str">
        <f>IFERROR(VLOOKUP(LEFT(I11835,7)+0,'[1]_Redacted Trans'!B$1:C$65536,2,0),Q11835)</f>
        <v>HEAVY DUTY GREASE GUN</v>
      </c>
      <c r="N11835" s="22" t="s">
        <v>110</v>
      </c>
      <c r="P11835" t="s">
        <v>2682</v>
      </c>
      <c r="Q11835" t="s">
        <v>22624</v>
      </c>
    </row>
    <row r="11836" spans="1:17" x14ac:dyDescent="0.2">
      <c r="A11836" s="3" t="s">
        <v>103</v>
      </c>
      <c r="B11836" s="3"/>
      <c r="C11836" s="18" t="s">
        <v>104</v>
      </c>
      <c r="D11836" s="18" t="s">
        <v>316</v>
      </c>
      <c r="E11836" s="18" t="s">
        <v>357</v>
      </c>
      <c r="F11836" s="18" t="s">
        <v>856</v>
      </c>
      <c r="G11836" s="19">
        <v>44103</v>
      </c>
      <c r="H11836" s="20" t="s">
        <v>6125</v>
      </c>
      <c r="I11836" s="20" t="s">
        <v>22625</v>
      </c>
      <c r="J11836" s="21">
        <v>73</v>
      </c>
      <c r="K11836" s="18" t="str">
        <f>IFERROR(VLOOKUP(LEFT(I11836,7)+0,'[1]_Redacted Trans'!B$1:C$65536,2,0),P11836)</f>
        <v>2100268 - Clacton Tool Hire</v>
      </c>
      <c r="L11836" s="18"/>
      <c r="M11836" s="18" t="str">
        <f>IFERROR(VLOOKUP(LEFT(I11836,7)+0,'[1]_Redacted Trans'!B$1:C$65536,2,0),Q11836)</f>
        <v>PASLODE</v>
      </c>
      <c r="N11836" s="22" t="s">
        <v>110</v>
      </c>
      <c r="P11836" t="s">
        <v>2682</v>
      </c>
      <c r="Q11836" t="s">
        <v>22626</v>
      </c>
    </row>
    <row r="11837" spans="1:17" x14ac:dyDescent="0.2">
      <c r="A11837" s="3" t="s">
        <v>103</v>
      </c>
      <c r="B11837" s="3"/>
      <c r="C11837" s="18" t="s">
        <v>104</v>
      </c>
      <c r="D11837" s="18" t="s">
        <v>316</v>
      </c>
      <c r="E11837" s="18" t="s">
        <v>467</v>
      </c>
      <c r="F11837" s="18" t="s">
        <v>13595</v>
      </c>
      <c r="G11837" s="19">
        <v>44103</v>
      </c>
      <c r="H11837" s="20" t="s">
        <v>6125</v>
      </c>
      <c r="I11837" s="20" t="s">
        <v>22627</v>
      </c>
      <c r="J11837" s="21">
        <v>34.17</v>
      </c>
      <c r="K11837" s="18" t="str">
        <f>IFERROR(VLOOKUP(LEFT(I11837,7)+0,'[1]_Redacted Trans'!B$1:C$65536,2,0),P11837)</f>
        <v>2100268 - Clacton Tool Hire</v>
      </c>
      <c r="L11837" s="18"/>
      <c r="M11837" s="18" t="str">
        <f>IFERROR(VLOOKUP(LEFT(I11837,7)+0,'[1]_Redacted Trans'!B$1:C$65536,2,0),Q11837)</f>
        <v>LINE STRIMMER</v>
      </c>
      <c r="N11837" s="22" t="s">
        <v>110</v>
      </c>
      <c r="P11837" t="s">
        <v>2682</v>
      </c>
      <c r="Q11837" t="s">
        <v>22628</v>
      </c>
    </row>
    <row r="11838" spans="1:17" x14ac:dyDescent="0.2">
      <c r="A11838" s="3" t="s">
        <v>103</v>
      </c>
      <c r="B11838" s="3"/>
      <c r="C11838" s="18" t="s">
        <v>104</v>
      </c>
      <c r="D11838" s="18" t="s">
        <v>316</v>
      </c>
      <c r="E11838" s="18" t="s">
        <v>357</v>
      </c>
      <c r="F11838" s="18" t="s">
        <v>856</v>
      </c>
      <c r="G11838" s="19">
        <v>44103</v>
      </c>
      <c r="H11838" s="20" t="s">
        <v>6125</v>
      </c>
      <c r="I11838" s="20" t="s">
        <v>22629</v>
      </c>
      <c r="J11838" s="21">
        <v>42.35</v>
      </c>
      <c r="K11838" s="18" t="str">
        <f>IFERROR(VLOOKUP(LEFT(I11838,7)+0,'[1]_Redacted Trans'!B$1:C$65536,2,0),P11838)</f>
        <v>2100268 - Clacton Tool Hire</v>
      </c>
      <c r="L11838" s="18"/>
      <c r="M11838" s="18" t="str">
        <f>IFERROR(VLOOKUP(LEFT(I11838,7)+0,'[1]_Redacted Trans'!B$1:C$65536,2,0),Q11838)</f>
        <v>JIGSAW BLADES</v>
      </c>
      <c r="N11838" s="22" t="s">
        <v>110</v>
      </c>
      <c r="P11838" t="s">
        <v>2682</v>
      </c>
      <c r="Q11838" t="s">
        <v>22630</v>
      </c>
    </row>
    <row r="11839" spans="1:17" x14ac:dyDescent="0.2">
      <c r="A11839" s="3" t="s">
        <v>103</v>
      </c>
      <c r="B11839" s="3"/>
      <c r="C11839" s="18" t="s">
        <v>104</v>
      </c>
      <c r="D11839" s="18" t="s">
        <v>316</v>
      </c>
      <c r="E11839" s="18" t="s">
        <v>254</v>
      </c>
      <c r="F11839" s="18" t="s">
        <v>435</v>
      </c>
      <c r="G11839" s="19">
        <v>44103</v>
      </c>
      <c r="H11839" s="20" t="s">
        <v>6125</v>
      </c>
      <c r="I11839" s="20" t="s">
        <v>22631</v>
      </c>
      <c r="J11839" s="21">
        <v>36</v>
      </c>
      <c r="K11839" s="18" t="str">
        <f>IFERROR(VLOOKUP(LEFT(I11839,7)+0,'[1]_Redacted Trans'!B$1:C$65536,2,0),P11839)</f>
        <v>2100268 - Clacton Tool Hire</v>
      </c>
      <c r="L11839" s="18"/>
      <c r="M11839" s="18" t="str">
        <f>IFERROR(VLOOKUP(LEFT(I11839,7)+0,'[1]_Redacted Trans'!B$1:C$65536,2,0),Q11839)</f>
        <v>SHOVEL &amp; SPADE</v>
      </c>
      <c r="N11839" s="22" t="s">
        <v>110</v>
      </c>
      <c r="P11839" t="s">
        <v>2682</v>
      </c>
      <c r="Q11839" t="s">
        <v>22632</v>
      </c>
    </row>
    <row r="11840" spans="1:17" x14ac:dyDescent="0.2">
      <c r="A11840" s="3" t="s">
        <v>103</v>
      </c>
      <c r="B11840" s="3"/>
      <c r="C11840" s="18" t="s">
        <v>104</v>
      </c>
      <c r="D11840" s="18" t="s">
        <v>316</v>
      </c>
      <c r="E11840" s="18" t="s">
        <v>842</v>
      </c>
      <c r="F11840" s="18" t="s">
        <v>843</v>
      </c>
      <c r="G11840" s="19">
        <v>44103</v>
      </c>
      <c r="H11840" s="20" t="s">
        <v>6125</v>
      </c>
      <c r="I11840" s="20" t="s">
        <v>22633</v>
      </c>
      <c r="J11840" s="21">
        <v>29.5</v>
      </c>
      <c r="K11840" s="18" t="str">
        <f>IFERROR(VLOOKUP(LEFT(I11840,7)+0,'[1]_Redacted Trans'!B$1:C$65536,2,0),P11840)</f>
        <v>2100268 - Clacton Tool Hire</v>
      </c>
      <c r="L11840" s="18"/>
      <c r="M11840" s="18" t="str">
        <f>IFERROR(VLOOKUP(LEFT(I11840,7)+0,'[1]_Redacted Trans'!B$1:C$65536,2,0),Q11840)</f>
        <v>SPANNER SET</v>
      </c>
      <c r="N11840" s="22" t="s">
        <v>110</v>
      </c>
      <c r="P11840" t="s">
        <v>2682</v>
      </c>
      <c r="Q11840" t="s">
        <v>21949</v>
      </c>
    </row>
    <row r="11841" spans="1:17" x14ac:dyDescent="0.2">
      <c r="A11841" s="3" t="s">
        <v>103</v>
      </c>
      <c r="B11841" s="3"/>
      <c r="C11841" s="18" t="s">
        <v>104</v>
      </c>
      <c r="D11841" s="18" t="s">
        <v>316</v>
      </c>
      <c r="E11841" s="18" t="s">
        <v>254</v>
      </c>
      <c r="F11841" s="18" t="s">
        <v>435</v>
      </c>
      <c r="G11841" s="19">
        <v>44103</v>
      </c>
      <c r="H11841" s="20" t="s">
        <v>6125</v>
      </c>
      <c r="I11841" s="20" t="s">
        <v>22634</v>
      </c>
      <c r="J11841" s="21">
        <v>27.43</v>
      </c>
      <c r="K11841" s="18" t="str">
        <f>IFERROR(VLOOKUP(LEFT(I11841,7)+0,'[1]_Redacted Trans'!B$1:C$65536,2,0),P11841)</f>
        <v>2100268 - Clacton Tool Hire</v>
      </c>
      <c r="L11841" s="18"/>
      <c r="M11841" s="18" t="str">
        <f>IFERROR(VLOOKUP(LEFT(I11841,7)+0,'[1]_Redacted Trans'!B$1:C$65536,2,0),Q11841)</f>
        <v>PROPANE</v>
      </c>
      <c r="N11841" s="22" t="s">
        <v>110</v>
      </c>
      <c r="P11841" t="s">
        <v>2682</v>
      </c>
      <c r="Q11841" t="s">
        <v>19558</v>
      </c>
    </row>
    <row r="11842" spans="1:17" x14ac:dyDescent="0.2">
      <c r="A11842" s="3" t="s">
        <v>103</v>
      </c>
      <c r="B11842" s="3"/>
      <c r="C11842" s="18" t="s">
        <v>104</v>
      </c>
      <c r="D11842" s="18" t="s">
        <v>239</v>
      </c>
      <c r="E11842" s="18" t="s">
        <v>266</v>
      </c>
      <c r="F11842" s="18" t="s">
        <v>336</v>
      </c>
      <c r="G11842" s="19">
        <v>44103</v>
      </c>
      <c r="H11842" s="20"/>
      <c r="I11842" s="20" t="s">
        <v>22635</v>
      </c>
      <c r="J11842" s="21">
        <v>3.91</v>
      </c>
      <c r="K11842" s="18" t="str">
        <f>IFERROR(VLOOKUP(LEFT(I11842,7)+0,'[1]_Redacted Trans'!B$1:C$65536,2,0),P11842)</f>
        <v>2118748 - Castle Water Ltd</v>
      </c>
      <c r="L11842" s="18" t="s">
        <v>381</v>
      </c>
      <c r="M11842" s="18" t="str">
        <f>IFERROR(VLOOKUP(LEFT(I11842,7)+0,'[1]_Redacted Trans'!B$1:C$65536,2,0),Q11842)</f>
        <v>Sewerage Pump Station Harwich</v>
      </c>
      <c r="N11842" s="22" t="s">
        <v>110</v>
      </c>
      <c r="P11842" t="s">
        <v>382</v>
      </c>
      <c r="Q11842" t="s">
        <v>22636</v>
      </c>
    </row>
    <row r="11843" spans="1:17" x14ac:dyDescent="0.2">
      <c r="A11843" s="3" t="s">
        <v>103</v>
      </c>
      <c r="B11843" s="3"/>
      <c r="C11843" s="18" t="s">
        <v>104</v>
      </c>
      <c r="D11843" s="18" t="s">
        <v>239</v>
      </c>
      <c r="E11843" s="18" t="s">
        <v>266</v>
      </c>
      <c r="F11843" s="18" t="s">
        <v>336</v>
      </c>
      <c r="G11843" s="19">
        <v>44103</v>
      </c>
      <c r="H11843" s="20"/>
      <c r="I11843" s="20" t="s">
        <v>22637</v>
      </c>
      <c r="J11843" s="21">
        <v>4.24</v>
      </c>
      <c r="K11843" s="18" t="str">
        <f>IFERROR(VLOOKUP(LEFT(I11843,7)+0,'[1]_Redacted Trans'!B$1:C$65536,2,0),P11843)</f>
        <v>2118748 - Castle Water Ltd</v>
      </c>
      <c r="L11843" s="18" t="s">
        <v>381</v>
      </c>
      <c r="M11843" s="18" t="str">
        <f>IFERROR(VLOOKUP(LEFT(I11843,7)+0,'[1]_Redacted Trans'!B$1:C$65536,2,0),Q11843)</f>
        <v>Sewerage Pump Station Harwich</v>
      </c>
      <c r="N11843" s="22" t="s">
        <v>110</v>
      </c>
      <c r="P11843" t="s">
        <v>382</v>
      </c>
      <c r="Q11843" t="s">
        <v>22636</v>
      </c>
    </row>
    <row r="11844" spans="1:17" x14ac:dyDescent="0.2">
      <c r="A11844" s="3" t="s">
        <v>103</v>
      </c>
      <c r="B11844" s="3"/>
      <c r="C11844" s="18" t="s">
        <v>104</v>
      </c>
      <c r="D11844" s="18" t="s">
        <v>239</v>
      </c>
      <c r="E11844" s="18" t="s">
        <v>266</v>
      </c>
      <c r="F11844" s="18" t="s">
        <v>336</v>
      </c>
      <c r="G11844" s="19">
        <v>44103</v>
      </c>
      <c r="H11844" s="20"/>
      <c r="I11844" s="20" t="s">
        <v>22638</v>
      </c>
      <c r="J11844" s="21">
        <v>0.01</v>
      </c>
      <c r="K11844" s="18" t="str">
        <f>IFERROR(VLOOKUP(LEFT(I11844,7)+0,'[1]_Redacted Trans'!B$1:C$65536,2,0),P11844)</f>
        <v>2118748 - Castle Water Ltd</v>
      </c>
      <c r="L11844" s="18" t="s">
        <v>381</v>
      </c>
      <c r="M11844" s="18" t="str">
        <f>IFERROR(VLOOKUP(LEFT(I11844,7)+0,'[1]_Redacted Trans'!B$1:C$65536,2,0),Q11844)</f>
        <v>Sewerage Pump Station Harwich</v>
      </c>
      <c r="N11844" s="22" t="s">
        <v>110</v>
      </c>
      <c r="P11844" t="s">
        <v>382</v>
      </c>
      <c r="Q11844" t="s">
        <v>22636</v>
      </c>
    </row>
    <row r="11845" spans="1:17" x14ac:dyDescent="0.2">
      <c r="A11845" s="3" t="s">
        <v>103</v>
      </c>
      <c r="B11845" s="3"/>
      <c r="C11845" s="18" t="s">
        <v>104</v>
      </c>
      <c r="D11845" s="18" t="s">
        <v>239</v>
      </c>
      <c r="E11845" s="18" t="s">
        <v>266</v>
      </c>
      <c r="F11845" s="18" t="s">
        <v>336</v>
      </c>
      <c r="G11845" s="19">
        <v>44103</v>
      </c>
      <c r="H11845" s="20"/>
      <c r="I11845" s="20" t="s">
        <v>22639</v>
      </c>
      <c r="J11845" s="21">
        <v>0.08</v>
      </c>
      <c r="K11845" s="18" t="str">
        <f>IFERROR(VLOOKUP(LEFT(I11845,7)+0,'[1]_Redacted Trans'!B$1:C$65536,2,0),P11845)</f>
        <v>2118748 - Castle Water Ltd</v>
      </c>
      <c r="L11845" s="18" t="s">
        <v>381</v>
      </c>
      <c r="M11845" s="18" t="str">
        <f>IFERROR(VLOOKUP(LEFT(I11845,7)+0,'[1]_Redacted Trans'!B$1:C$65536,2,0),Q11845)</f>
        <v>Sewerage Pump Station Harwich</v>
      </c>
      <c r="N11845" s="22" t="s">
        <v>110</v>
      </c>
      <c r="P11845" t="s">
        <v>382</v>
      </c>
      <c r="Q11845" t="s">
        <v>22636</v>
      </c>
    </row>
    <row r="11846" spans="1:17" x14ac:dyDescent="0.2">
      <c r="A11846" s="3" t="s">
        <v>103</v>
      </c>
      <c r="B11846" s="3"/>
      <c r="C11846" s="18" t="s">
        <v>104</v>
      </c>
      <c r="D11846" s="18" t="s">
        <v>239</v>
      </c>
      <c r="E11846" s="18" t="s">
        <v>266</v>
      </c>
      <c r="F11846" s="18" t="s">
        <v>336</v>
      </c>
      <c r="G11846" s="19">
        <v>44103</v>
      </c>
      <c r="H11846" s="20"/>
      <c r="I11846" s="20" t="s">
        <v>22640</v>
      </c>
      <c r="J11846" s="21">
        <v>0.01</v>
      </c>
      <c r="K11846" s="18" t="str">
        <f>IFERROR(VLOOKUP(LEFT(I11846,7)+0,'[1]_Redacted Trans'!B$1:C$65536,2,0),P11846)</f>
        <v>2118748 - Castle Water Ltd</v>
      </c>
      <c r="L11846" s="18" t="s">
        <v>381</v>
      </c>
      <c r="M11846" s="18" t="str">
        <f>IFERROR(VLOOKUP(LEFT(I11846,7)+0,'[1]_Redacted Trans'!B$1:C$65536,2,0),Q11846)</f>
        <v>Sewerage Pump Station Harwich</v>
      </c>
      <c r="N11846" s="22" t="s">
        <v>110</v>
      </c>
      <c r="P11846" t="s">
        <v>382</v>
      </c>
      <c r="Q11846" t="s">
        <v>22636</v>
      </c>
    </row>
    <row r="11847" spans="1:17" x14ac:dyDescent="0.2">
      <c r="A11847" s="3" t="s">
        <v>103</v>
      </c>
      <c r="B11847" s="3"/>
      <c r="C11847" s="18" t="s">
        <v>104</v>
      </c>
      <c r="D11847" s="18" t="s">
        <v>239</v>
      </c>
      <c r="E11847" s="18" t="s">
        <v>266</v>
      </c>
      <c r="F11847" s="18" t="s">
        <v>336</v>
      </c>
      <c r="G11847" s="19">
        <v>44103</v>
      </c>
      <c r="H11847" s="20"/>
      <c r="I11847" s="20" t="s">
        <v>22641</v>
      </c>
      <c r="J11847" s="21">
        <v>0.02</v>
      </c>
      <c r="K11847" s="18" t="str">
        <f>IFERROR(VLOOKUP(LEFT(I11847,7)+0,'[1]_Redacted Trans'!B$1:C$65536,2,0),P11847)</f>
        <v>2118748 - Castle Water Ltd</v>
      </c>
      <c r="L11847" s="18" t="s">
        <v>381</v>
      </c>
      <c r="M11847" s="18" t="str">
        <f>IFERROR(VLOOKUP(LEFT(I11847,7)+0,'[1]_Redacted Trans'!B$1:C$65536,2,0),Q11847)</f>
        <v>Sewerage Pump Station Harwich</v>
      </c>
      <c r="N11847" s="22" t="s">
        <v>110</v>
      </c>
      <c r="P11847" t="s">
        <v>382</v>
      </c>
      <c r="Q11847" t="s">
        <v>22636</v>
      </c>
    </row>
    <row r="11848" spans="1:17" x14ac:dyDescent="0.2">
      <c r="A11848" s="3" t="s">
        <v>103</v>
      </c>
      <c r="B11848" s="3"/>
      <c r="C11848" s="18" t="s">
        <v>104</v>
      </c>
      <c r="D11848" s="18" t="s">
        <v>239</v>
      </c>
      <c r="E11848" s="18" t="s">
        <v>266</v>
      </c>
      <c r="F11848" s="18" t="s">
        <v>336</v>
      </c>
      <c r="G11848" s="19">
        <v>44103</v>
      </c>
      <c r="H11848" s="20"/>
      <c r="I11848" s="20" t="s">
        <v>22642</v>
      </c>
      <c r="J11848" s="21">
        <v>16.25</v>
      </c>
      <c r="K11848" s="18" t="str">
        <f>IFERROR(VLOOKUP(LEFT(I11848,7)+0,'[1]_Redacted Trans'!B$1:C$65536,2,0),P11848)</f>
        <v>2118748 - Castle Water Ltd</v>
      </c>
      <c r="L11848" s="18" t="s">
        <v>381</v>
      </c>
      <c r="M11848" s="18" t="str">
        <f>IFERROR(VLOOKUP(LEFT(I11848,7)+0,'[1]_Redacted Trans'!B$1:C$65536,2,0),Q11848)</f>
        <v>Southcliff Promenade Walton</v>
      </c>
      <c r="N11848" s="22" t="s">
        <v>110</v>
      </c>
      <c r="P11848" t="s">
        <v>382</v>
      </c>
      <c r="Q11848" t="s">
        <v>22643</v>
      </c>
    </row>
    <row r="11849" spans="1:17" x14ac:dyDescent="0.2">
      <c r="A11849" s="3" t="s">
        <v>103</v>
      </c>
      <c r="B11849" s="3"/>
      <c r="C11849" s="18" t="s">
        <v>104</v>
      </c>
      <c r="D11849" s="18" t="s">
        <v>239</v>
      </c>
      <c r="E11849" s="18" t="s">
        <v>266</v>
      </c>
      <c r="F11849" s="18" t="s">
        <v>336</v>
      </c>
      <c r="G11849" s="19">
        <v>44103</v>
      </c>
      <c r="H11849" s="20"/>
      <c r="I11849" s="20" t="s">
        <v>22644</v>
      </c>
      <c r="J11849" s="21">
        <v>107.71</v>
      </c>
      <c r="K11849" s="18" t="str">
        <f>IFERROR(VLOOKUP(LEFT(I11849,7)+0,'[1]_Redacted Trans'!B$1:C$65536,2,0),P11849)</f>
        <v>2118748 - Castle Water Ltd</v>
      </c>
      <c r="L11849" s="18" t="s">
        <v>381</v>
      </c>
      <c r="M11849" s="18" t="str">
        <f>IFERROR(VLOOKUP(LEFT(I11849,7)+0,'[1]_Redacted Trans'!B$1:C$65536,2,0),Q11849)</f>
        <v>Lower Prom Kings Parade Holland</v>
      </c>
      <c r="N11849" s="22" t="s">
        <v>110</v>
      </c>
      <c r="P11849" t="s">
        <v>382</v>
      </c>
      <c r="Q11849" t="s">
        <v>22645</v>
      </c>
    </row>
    <row r="11850" spans="1:17" x14ac:dyDescent="0.2">
      <c r="A11850" s="3" t="s">
        <v>103</v>
      </c>
      <c r="B11850" s="3"/>
      <c r="C11850" s="18" t="s">
        <v>104</v>
      </c>
      <c r="D11850" s="18" t="s">
        <v>239</v>
      </c>
      <c r="E11850" s="18" t="s">
        <v>266</v>
      </c>
      <c r="F11850" s="18" t="s">
        <v>336</v>
      </c>
      <c r="G11850" s="19">
        <v>44103</v>
      </c>
      <c r="H11850" s="20"/>
      <c r="I11850" s="20" t="s">
        <v>22646</v>
      </c>
      <c r="J11850" s="21">
        <v>54.6</v>
      </c>
      <c r="K11850" s="18" t="str">
        <f>IFERROR(VLOOKUP(LEFT(I11850,7)+0,'[1]_Redacted Trans'!B$1:C$65536,2,0),P11850)</f>
        <v>2118748 - Castle Water Ltd</v>
      </c>
      <c r="L11850" s="18" t="s">
        <v>381</v>
      </c>
      <c r="M11850" s="18" t="str">
        <f>IFERROR(VLOOKUP(LEFT(I11850,7)+0,'[1]_Redacted Trans'!B$1:C$65536,2,0),Q11850)</f>
        <v>Old Way Frinton</v>
      </c>
      <c r="N11850" s="22" t="s">
        <v>110</v>
      </c>
      <c r="P11850" t="s">
        <v>382</v>
      </c>
      <c r="Q11850" t="s">
        <v>22647</v>
      </c>
    </row>
    <row r="11851" spans="1:17" x14ac:dyDescent="0.2">
      <c r="A11851" s="3" t="s">
        <v>103</v>
      </c>
      <c r="B11851" s="3"/>
      <c r="C11851" s="18" t="s">
        <v>104</v>
      </c>
      <c r="D11851" s="18" t="s">
        <v>239</v>
      </c>
      <c r="E11851" s="18" t="s">
        <v>266</v>
      </c>
      <c r="F11851" s="18" t="s">
        <v>336</v>
      </c>
      <c r="G11851" s="19">
        <v>44103</v>
      </c>
      <c r="H11851" s="20"/>
      <c r="I11851" s="20" t="s">
        <v>22648</v>
      </c>
      <c r="J11851" s="21">
        <v>225.73</v>
      </c>
      <c r="K11851" s="18" t="str">
        <f>IFERROR(VLOOKUP(LEFT(I11851,7)+0,'[1]_Redacted Trans'!B$1:C$65536,2,0),P11851)</f>
        <v>2118748 - Castle Water Ltd</v>
      </c>
      <c r="L11851" s="18" t="s">
        <v>381</v>
      </c>
      <c r="M11851" s="18" t="str">
        <f>IFERROR(VLOOKUP(LEFT(I11851,7)+0,'[1]_Redacted Trans'!B$1:C$65536,2,0),Q11851)</f>
        <v>Pier Gap</v>
      </c>
      <c r="N11851" s="22" t="s">
        <v>110</v>
      </c>
      <c r="P11851" t="s">
        <v>382</v>
      </c>
      <c r="Q11851" t="s">
        <v>21954</v>
      </c>
    </row>
    <row r="11852" spans="1:17" x14ac:dyDescent="0.2">
      <c r="A11852" s="3" t="s">
        <v>103</v>
      </c>
      <c r="B11852" s="3"/>
      <c r="C11852" s="18" t="s">
        <v>104</v>
      </c>
      <c r="D11852" s="18" t="s">
        <v>239</v>
      </c>
      <c r="E11852" s="18" t="s">
        <v>266</v>
      </c>
      <c r="F11852" s="18" t="s">
        <v>336</v>
      </c>
      <c r="G11852" s="19">
        <v>44103</v>
      </c>
      <c r="H11852" s="20"/>
      <c r="I11852" s="20" t="s">
        <v>22649</v>
      </c>
      <c r="J11852" s="21">
        <v>98.12</v>
      </c>
      <c r="K11852" s="18" t="str">
        <f>IFERROR(VLOOKUP(LEFT(I11852,7)+0,'[1]_Redacted Trans'!B$1:C$65536,2,0),P11852)</f>
        <v>2118748 - Castle Water Ltd</v>
      </c>
      <c r="L11852" s="18" t="s">
        <v>381</v>
      </c>
      <c r="M11852" s="18" t="str">
        <f>IFERROR(VLOOKUP(LEFT(I11852,7)+0,'[1]_Redacted Trans'!B$1:C$65536,2,0),Q11852)</f>
        <v>Car Park/Toilets Dovercourt</v>
      </c>
      <c r="N11852" s="22" t="s">
        <v>110</v>
      </c>
      <c r="P11852" t="s">
        <v>382</v>
      </c>
      <c r="Q11852" t="s">
        <v>22650</v>
      </c>
    </row>
    <row r="11853" spans="1:17" x14ac:dyDescent="0.2">
      <c r="A11853" s="3" t="s">
        <v>103</v>
      </c>
      <c r="B11853" s="3"/>
      <c r="C11853" s="18" t="s">
        <v>104</v>
      </c>
      <c r="D11853" s="18" t="s">
        <v>239</v>
      </c>
      <c r="E11853" s="18" t="s">
        <v>266</v>
      </c>
      <c r="F11853" s="18" t="s">
        <v>336</v>
      </c>
      <c r="G11853" s="19">
        <v>44103</v>
      </c>
      <c r="H11853" s="20"/>
      <c r="I11853" s="20" t="s">
        <v>22651</v>
      </c>
      <c r="J11853" s="21">
        <v>134.27000000000001</v>
      </c>
      <c r="K11853" s="18" t="str">
        <f>IFERROR(VLOOKUP(LEFT(I11853,7)+0,'[1]_Redacted Trans'!B$1:C$65536,2,0),P11853)</f>
        <v>2118748 - Castle Water Ltd</v>
      </c>
      <c r="L11853" s="18" t="s">
        <v>381</v>
      </c>
      <c r="M11853" s="18" t="str">
        <f>IFERROR(VLOOKUP(LEFT(I11853,7)+0,'[1]_Redacted Trans'!B$1:C$65536,2,0),Q11853)</f>
        <v>Lyndhurst Road</v>
      </c>
      <c r="N11853" s="22" t="s">
        <v>110</v>
      </c>
      <c r="P11853" t="s">
        <v>382</v>
      </c>
      <c r="Q11853" t="s">
        <v>21966</v>
      </c>
    </row>
    <row r="11854" spans="1:17" x14ac:dyDescent="0.2">
      <c r="A11854" s="3" t="s">
        <v>103</v>
      </c>
      <c r="B11854" s="3"/>
      <c r="C11854" s="18" t="s">
        <v>104</v>
      </c>
      <c r="D11854" s="18" t="s">
        <v>239</v>
      </c>
      <c r="E11854" s="18" t="s">
        <v>266</v>
      </c>
      <c r="F11854" s="18" t="s">
        <v>336</v>
      </c>
      <c r="G11854" s="19">
        <v>44103</v>
      </c>
      <c r="H11854" s="20"/>
      <c r="I11854" s="20" t="s">
        <v>22652</v>
      </c>
      <c r="J11854" s="21">
        <v>92.18</v>
      </c>
      <c r="K11854" s="18" t="str">
        <f>IFERROR(VLOOKUP(LEFT(I11854,7)+0,'[1]_Redacted Trans'!B$1:C$65536,2,0),P11854)</f>
        <v>2118748 - Castle Water Ltd</v>
      </c>
      <c r="L11854" s="18" t="s">
        <v>381</v>
      </c>
      <c r="M11854" s="18" t="str">
        <f>IFERROR(VLOOKUP(LEFT(I11854,7)+0,'[1]_Redacted Trans'!B$1:C$65536,2,0),Q11854)</f>
        <v>Main Road</v>
      </c>
      <c r="N11854" s="22" t="s">
        <v>110</v>
      </c>
      <c r="P11854" t="s">
        <v>382</v>
      </c>
      <c r="Q11854" t="s">
        <v>21964</v>
      </c>
    </row>
    <row r="11855" spans="1:17" x14ac:dyDescent="0.2">
      <c r="A11855" s="3" t="s">
        <v>103</v>
      </c>
      <c r="B11855" s="3"/>
      <c r="C11855" s="18" t="s">
        <v>104</v>
      </c>
      <c r="D11855" s="18" t="s">
        <v>239</v>
      </c>
      <c r="E11855" s="18" t="s">
        <v>266</v>
      </c>
      <c r="F11855" s="18" t="s">
        <v>336</v>
      </c>
      <c r="G11855" s="19">
        <v>44103</v>
      </c>
      <c r="H11855" s="20"/>
      <c r="I11855" s="20" t="s">
        <v>22653</v>
      </c>
      <c r="J11855" s="21">
        <v>39.04</v>
      </c>
      <c r="K11855" s="18" t="str">
        <f>IFERROR(VLOOKUP(LEFT(I11855,7)+0,'[1]_Redacted Trans'!B$1:C$65536,2,0),P11855)</f>
        <v>2118748 - Castle Water Ltd</v>
      </c>
      <c r="L11855" s="18" t="s">
        <v>381</v>
      </c>
      <c r="M11855" s="18" t="str">
        <f>IFERROR(VLOOKUP(LEFT(I11855,7)+0,'[1]_Redacted Trans'!B$1:C$65536,2,0),Q11855)</f>
        <v>Cliff Park</v>
      </c>
      <c r="N11855" s="22" t="s">
        <v>110</v>
      </c>
      <c r="P11855" t="s">
        <v>382</v>
      </c>
      <c r="Q11855" t="s">
        <v>19774</v>
      </c>
    </row>
    <row r="11856" spans="1:17" x14ac:dyDescent="0.2">
      <c r="A11856" s="3" t="s">
        <v>103</v>
      </c>
      <c r="B11856" s="3"/>
      <c r="C11856" s="18" t="s">
        <v>104</v>
      </c>
      <c r="D11856" s="18" t="s">
        <v>239</v>
      </c>
      <c r="E11856" s="18" t="s">
        <v>266</v>
      </c>
      <c r="F11856" s="18" t="s">
        <v>336</v>
      </c>
      <c r="G11856" s="19">
        <v>44103</v>
      </c>
      <c r="H11856" s="20"/>
      <c r="I11856" s="20" t="s">
        <v>22654</v>
      </c>
      <c r="J11856" s="21">
        <v>36.08</v>
      </c>
      <c r="K11856" s="18" t="str">
        <f>IFERROR(VLOOKUP(LEFT(I11856,7)+0,'[1]_Redacted Trans'!B$1:C$65536,2,0),P11856)</f>
        <v>2118748 - Castle Water Ltd</v>
      </c>
      <c r="L11856" s="18" t="s">
        <v>381</v>
      </c>
      <c r="M11856" s="18" t="str">
        <f>IFERROR(VLOOKUP(LEFT(I11856,7)+0,'[1]_Redacted Trans'!B$1:C$65536,2,0),Q11856)</f>
        <v>The Esplanade</v>
      </c>
      <c r="N11856" s="22" t="s">
        <v>110</v>
      </c>
      <c r="P11856" t="s">
        <v>382</v>
      </c>
      <c r="Q11856" t="s">
        <v>17950</v>
      </c>
    </row>
    <row r="11857" spans="1:17" x14ac:dyDescent="0.2">
      <c r="A11857" s="3" t="s">
        <v>103</v>
      </c>
      <c r="B11857" s="3"/>
      <c r="C11857" s="18" t="s">
        <v>104</v>
      </c>
      <c r="D11857" s="18" t="s">
        <v>239</v>
      </c>
      <c r="E11857" s="18" t="s">
        <v>266</v>
      </c>
      <c r="F11857" s="18" t="s">
        <v>336</v>
      </c>
      <c r="G11857" s="19">
        <v>44103</v>
      </c>
      <c r="H11857" s="20"/>
      <c r="I11857" s="20" t="s">
        <v>22655</v>
      </c>
      <c r="J11857" s="21">
        <v>98.04</v>
      </c>
      <c r="K11857" s="18" t="str">
        <f>IFERROR(VLOOKUP(LEFT(I11857,7)+0,'[1]_Redacted Trans'!B$1:C$65536,2,0),P11857)</f>
        <v>2118748 - Castle Water Ltd</v>
      </c>
      <c r="L11857" s="18" t="s">
        <v>381</v>
      </c>
      <c r="M11857" s="18" t="str">
        <f>IFERROR(VLOOKUP(LEFT(I11857,7)+0,'[1]_Redacted Trans'!B$1:C$65536,2,0),Q11857)</f>
        <v>Brighton Road</v>
      </c>
      <c r="N11857" s="22" t="s">
        <v>110</v>
      </c>
      <c r="P11857" t="s">
        <v>382</v>
      </c>
      <c r="Q11857" t="s">
        <v>21996</v>
      </c>
    </row>
    <row r="11858" spans="1:17" x14ac:dyDescent="0.2">
      <c r="A11858" s="3" t="s">
        <v>103</v>
      </c>
      <c r="B11858" s="3"/>
      <c r="C11858" s="18" t="s">
        <v>104</v>
      </c>
      <c r="D11858" s="18" t="s">
        <v>239</v>
      </c>
      <c r="E11858" s="18" t="s">
        <v>266</v>
      </c>
      <c r="F11858" s="18" t="s">
        <v>336</v>
      </c>
      <c r="G11858" s="19">
        <v>44103</v>
      </c>
      <c r="H11858" s="20"/>
      <c r="I11858" s="20" t="s">
        <v>22656</v>
      </c>
      <c r="J11858" s="21">
        <v>171.87</v>
      </c>
      <c r="K11858" s="18" t="str">
        <f>IFERROR(VLOOKUP(LEFT(I11858,7)+0,'[1]_Redacted Trans'!B$1:C$65536,2,0),P11858)</f>
        <v>2118748 - Castle Water Ltd</v>
      </c>
      <c r="L11858" s="18" t="s">
        <v>381</v>
      </c>
      <c r="M11858" s="18" t="str">
        <f>IFERROR(VLOOKUP(LEFT(I11858,7)+0,'[1]_Redacted Trans'!B$1:C$65536,2,0),Q11858)</f>
        <v>Princes Esplanade</v>
      </c>
      <c r="N11858" s="22" t="s">
        <v>110</v>
      </c>
      <c r="P11858" t="s">
        <v>382</v>
      </c>
      <c r="Q11858" t="s">
        <v>21314</v>
      </c>
    </row>
    <row r="11859" spans="1:17" x14ac:dyDescent="0.2">
      <c r="A11859" s="3" t="s">
        <v>103</v>
      </c>
      <c r="B11859" s="3"/>
      <c r="C11859" s="18" t="s">
        <v>104</v>
      </c>
      <c r="D11859" s="18" t="s">
        <v>239</v>
      </c>
      <c r="E11859" s="18" t="s">
        <v>266</v>
      </c>
      <c r="F11859" s="18" t="s">
        <v>336</v>
      </c>
      <c r="G11859" s="19">
        <v>44103</v>
      </c>
      <c r="H11859" s="20"/>
      <c r="I11859" s="20" t="s">
        <v>22657</v>
      </c>
      <c r="J11859" s="21">
        <v>121.63</v>
      </c>
      <c r="K11859" s="18" t="str">
        <f>IFERROR(VLOOKUP(LEFT(I11859,7)+0,'[1]_Redacted Trans'!B$1:C$65536,2,0),P11859)</f>
        <v>2118748 - Castle Water Ltd</v>
      </c>
      <c r="L11859" s="18" t="s">
        <v>381</v>
      </c>
      <c r="M11859" s="18" t="str">
        <f>IFERROR(VLOOKUP(LEFT(I11859,7)+0,'[1]_Redacted Trans'!B$1:C$65536,2,0),Q11859)</f>
        <v>Marine Parade East</v>
      </c>
      <c r="N11859" s="22" t="s">
        <v>110</v>
      </c>
      <c r="P11859" t="s">
        <v>382</v>
      </c>
      <c r="Q11859" t="s">
        <v>18039</v>
      </c>
    </row>
    <row r="11860" spans="1:17" x14ac:dyDescent="0.2">
      <c r="A11860" s="3" t="s">
        <v>103</v>
      </c>
      <c r="B11860" s="3"/>
      <c r="C11860" s="18" t="s">
        <v>104</v>
      </c>
      <c r="D11860" s="18" t="s">
        <v>239</v>
      </c>
      <c r="E11860" s="18" t="s">
        <v>266</v>
      </c>
      <c r="F11860" s="18" t="s">
        <v>336</v>
      </c>
      <c r="G11860" s="19">
        <v>44103</v>
      </c>
      <c r="H11860" s="20"/>
      <c r="I11860" s="20" t="s">
        <v>22658</v>
      </c>
      <c r="J11860" s="21">
        <v>101.55</v>
      </c>
      <c r="K11860" s="18" t="str">
        <f>IFERROR(VLOOKUP(LEFT(I11860,7)+0,'[1]_Redacted Trans'!B$1:C$65536,2,0),P11860)</f>
        <v>2118748 - Castle Water Ltd</v>
      </c>
      <c r="L11860" s="18" t="s">
        <v>381</v>
      </c>
      <c r="M11860" s="18" t="str">
        <f>IFERROR(VLOOKUP(LEFT(I11860,7)+0,'[1]_Redacted Trans'!B$1:C$65536,2,0),Q11860)</f>
        <v>Waterside Brightlingsea</v>
      </c>
      <c r="N11860" s="22" t="s">
        <v>110</v>
      </c>
      <c r="P11860" t="s">
        <v>382</v>
      </c>
      <c r="Q11860" t="s">
        <v>22659</v>
      </c>
    </row>
    <row r="11861" spans="1:17" x14ac:dyDescent="0.2">
      <c r="A11861" s="3" t="s">
        <v>103</v>
      </c>
      <c r="B11861" s="3"/>
      <c r="C11861" s="18" t="s">
        <v>104</v>
      </c>
      <c r="D11861" s="18" t="s">
        <v>239</v>
      </c>
      <c r="E11861" s="18" t="s">
        <v>266</v>
      </c>
      <c r="F11861" s="18" t="s">
        <v>336</v>
      </c>
      <c r="G11861" s="19">
        <v>44103</v>
      </c>
      <c r="H11861" s="20"/>
      <c r="I11861" s="20" t="s">
        <v>22660</v>
      </c>
      <c r="J11861" s="21">
        <v>13.47</v>
      </c>
      <c r="K11861" s="18" t="str">
        <f>IFERROR(VLOOKUP(LEFT(I11861,7)+0,'[1]_Redacted Trans'!B$1:C$65536,2,0),P11861)</f>
        <v>2118748 - Castle Water Ltd</v>
      </c>
      <c r="L11861" s="18" t="s">
        <v>381</v>
      </c>
      <c r="M11861" s="18" t="str">
        <f>IFERROR(VLOOKUP(LEFT(I11861,7)+0,'[1]_Redacted Trans'!B$1:C$65536,2,0),Q11861)</f>
        <v>Kings Promenade</v>
      </c>
      <c r="N11861" s="22" t="s">
        <v>110</v>
      </c>
      <c r="P11861" t="s">
        <v>382</v>
      </c>
      <c r="Q11861" t="s">
        <v>21975</v>
      </c>
    </row>
    <row r="11862" spans="1:17" x14ac:dyDescent="0.2">
      <c r="A11862" s="3" t="s">
        <v>103</v>
      </c>
      <c r="B11862" s="3"/>
      <c r="C11862" s="18" t="s">
        <v>104</v>
      </c>
      <c r="D11862" s="18" t="s">
        <v>239</v>
      </c>
      <c r="E11862" s="18" t="s">
        <v>266</v>
      </c>
      <c r="F11862" s="18" t="s">
        <v>336</v>
      </c>
      <c r="G11862" s="19">
        <v>44103</v>
      </c>
      <c r="H11862" s="20"/>
      <c r="I11862" s="20" t="s">
        <v>22661</v>
      </c>
      <c r="J11862" s="21">
        <v>44.93</v>
      </c>
      <c r="K11862" s="18" t="str">
        <f>IFERROR(VLOOKUP(LEFT(I11862,7)+0,'[1]_Redacted Trans'!B$1:C$65536,2,0),P11862)</f>
        <v>2118748 - Castle Water Ltd</v>
      </c>
      <c r="L11862" s="18" t="s">
        <v>381</v>
      </c>
      <c r="M11862" s="18" t="str">
        <f>IFERROR(VLOOKUP(LEFT(I11862,7)+0,'[1]_Redacted Trans'!B$1:C$65536,2,0),Q11862)</f>
        <v>Station Road Brightlingsea</v>
      </c>
      <c r="N11862" s="22" t="s">
        <v>110</v>
      </c>
      <c r="P11862" t="s">
        <v>382</v>
      </c>
      <c r="Q11862" t="s">
        <v>22662</v>
      </c>
    </row>
    <row r="11863" spans="1:17" x14ac:dyDescent="0.2">
      <c r="A11863" s="3" t="s">
        <v>103</v>
      </c>
      <c r="B11863" s="3"/>
      <c r="C11863" s="18" t="s">
        <v>104</v>
      </c>
      <c r="D11863" s="18" t="s">
        <v>239</v>
      </c>
      <c r="E11863" s="18" t="s">
        <v>266</v>
      </c>
      <c r="F11863" s="18" t="s">
        <v>336</v>
      </c>
      <c r="G11863" s="19">
        <v>44103</v>
      </c>
      <c r="H11863" s="20"/>
      <c r="I11863" s="20" t="s">
        <v>22663</v>
      </c>
      <c r="J11863" s="21">
        <v>33.130000000000003</v>
      </c>
      <c r="K11863" s="18" t="str">
        <f>IFERROR(VLOOKUP(LEFT(I11863,7)+0,'[1]_Redacted Trans'!B$1:C$65536,2,0),P11863)</f>
        <v>2118748 - Castle Water Ltd</v>
      </c>
      <c r="L11863" s="18" t="s">
        <v>381</v>
      </c>
      <c r="M11863" s="18" t="str">
        <f>IFERROR(VLOOKUP(LEFT(I11863,7)+0,'[1]_Redacted Trans'!B$1:C$65536,2,0),Q11863)</f>
        <v>Meadow Way</v>
      </c>
      <c r="N11863" s="22" t="s">
        <v>110</v>
      </c>
      <c r="P11863" t="s">
        <v>382</v>
      </c>
      <c r="Q11863" t="s">
        <v>21983</v>
      </c>
    </row>
    <row r="11864" spans="1:17" x14ac:dyDescent="0.2">
      <c r="A11864" s="3" t="s">
        <v>103</v>
      </c>
      <c r="B11864" s="3"/>
      <c r="C11864" s="18" t="s">
        <v>104</v>
      </c>
      <c r="D11864" s="18" t="s">
        <v>239</v>
      </c>
      <c r="E11864" s="18" t="s">
        <v>266</v>
      </c>
      <c r="F11864" s="18" t="s">
        <v>336</v>
      </c>
      <c r="G11864" s="19">
        <v>44103</v>
      </c>
      <c r="H11864" s="20"/>
      <c r="I11864" s="20" t="s">
        <v>22664</v>
      </c>
      <c r="J11864" s="21">
        <v>15.43</v>
      </c>
      <c r="K11864" s="18" t="str">
        <f>IFERROR(VLOOKUP(LEFT(I11864,7)+0,'[1]_Redacted Trans'!B$1:C$65536,2,0),P11864)</f>
        <v>2118748 - Castle Water Ltd</v>
      </c>
      <c r="L11864" s="18" t="s">
        <v>381</v>
      </c>
      <c r="M11864" s="18" t="str">
        <f>IFERROR(VLOOKUP(LEFT(I11864,7)+0,'[1]_Redacted Trans'!B$1:C$65536,2,0),Q11864)</f>
        <v>The Green Main Road</v>
      </c>
      <c r="N11864" s="22" t="s">
        <v>110</v>
      </c>
      <c r="P11864" t="s">
        <v>382</v>
      </c>
      <c r="Q11864" t="s">
        <v>22665</v>
      </c>
    </row>
    <row r="11865" spans="1:17" x14ac:dyDescent="0.2">
      <c r="A11865" s="3" t="s">
        <v>103</v>
      </c>
      <c r="B11865" s="3"/>
      <c r="C11865" s="18" t="s">
        <v>104</v>
      </c>
      <c r="D11865" s="18" t="s">
        <v>239</v>
      </c>
      <c r="E11865" s="18" t="s">
        <v>266</v>
      </c>
      <c r="F11865" s="18" t="s">
        <v>336</v>
      </c>
      <c r="G11865" s="19">
        <v>44083</v>
      </c>
      <c r="H11865" s="20"/>
      <c r="I11865" s="20" t="s">
        <v>22666</v>
      </c>
      <c r="J11865" s="21">
        <v>77.39</v>
      </c>
      <c r="K11865" s="18" t="str">
        <f>IFERROR(VLOOKUP(LEFT(I11865,7)+0,'[1]_Redacted Trans'!B$1:C$65536,2,0),P11865)</f>
        <v>2118748 - Castle Water Ltd</v>
      </c>
      <c r="L11865" s="18" t="s">
        <v>381</v>
      </c>
      <c r="M11865" s="18" t="str">
        <f>IFERROR(VLOOKUP(LEFT(I11865,7)+0,'[1]_Redacted Trans'!B$1:C$65536,2,0),Q11865)</f>
        <v>New Toilets Lower Marine Parade</v>
      </c>
      <c r="N11865" s="22" t="s">
        <v>110</v>
      </c>
      <c r="P11865" t="s">
        <v>382</v>
      </c>
      <c r="Q11865" t="s">
        <v>22667</v>
      </c>
    </row>
    <row r="11866" spans="1:17" x14ac:dyDescent="0.2">
      <c r="A11866" s="3" t="s">
        <v>103</v>
      </c>
      <c r="B11866" s="3"/>
      <c r="C11866" s="18" t="s">
        <v>104</v>
      </c>
      <c r="D11866" s="18" t="s">
        <v>239</v>
      </c>
      <c r="E11866" s="18" t="s">
        <v>266</v>
      </c>
      <c r="F11866" s="18" t="s">
        <v>336</v>
      </c>
      <c r="G11866" s="19">
        <v>44083</v>
      </c>
      <c r="H11866" s="20"/>
      <c r="I11866" s="20" t="s">
        <v>22668</v>
      </c>
      <c r="J11866" s="21">
        <v>65.58</v>
      </c>
      <c r="K11866" s="18" t="str">
        <f>IFERROR(VLOOKUP(LEFT(I11866,7)+0,'[1]_Redacted Trans'!B$1:C$65536,2,0),P11866)</f>
        <v>2118748 - Castle Water Ltd</v>
      </c>
      <c r="L11866" s="18" t="s">
        <v>381</v>
      </c>
      <c r="M11866" s="18" t="str">
        <f>IFERROR(VLOOKUP(LEFT(I11866,7)+0,'[1]_Redacted Trans'!B$1:C$65536,2,0),Q11866)</f>
        <v>Cliff Parade</v>
      </c>
      <c r="N11866" s="22" t="s">
        <v>110</v>
      </c>
      <c r="P11866" t="s">
        <v>382</v>
      </c>
      <c r="Q11866" t="s">
        <v>21987</v>
      </c>
    </row>
    <row r="11867" spans="1:17" x14ac:dyDescent="0.2">
      <c r="A11867" s="3" t="s">
        <v>103</v>
      </c>
      <c r="B11867" s="3"/>
      <c r="C11867" s="18" t="s">
        <v>104</v>
      </c>
      <c r="D11867" s="18" t="s">
        <v>239</v>
      </c>
      <c r="E11867" s="18" t="s">
        <v>266</v>
      </c>
      <c r="F11867" s="18" t="s">
        <v>336</v>
      </c>
      <c r="G11867" s="19">
        <v>44103</v>
      </c>
      <c r="H11867" s="20"/>
      <c r="I11867" s="20" t="s">
        <v>22669</v>
      </c>
      <c r="J11867" s="21">
        <v>10.35</v>
      </c>
      <c r="K11867" s="18" t="str">
        <f>IFERROR(VLOOKUP(LEFT(I11867,7)+0,'[1]_Redacted Trans'!B$1:C$65536,2,0),P11867)</f>
        <v>2118748 - Castle Water Ltd</v>
      </c>
      <c r="L11867" s="18" t="s">
        <v>381</v>
      </c>
      <c r="M11867" s="18" t="str">
        <f>IFERROR(VLOOKUP(LEFT(I11867,7)+0,'[1]_Redacted Trans'!B$1:C$65536,2,0),Q11867)</f>
        <v>Manor Way</v>
      </c>
      <c r="N11867" s="22" t="s">
        <v>110</v>
      </c>
      <c r="P11867" t="s">
        <v>382</v>
      </c>
      <c r="Q11867" t="s">
        <v>22013</v>
      </c>
    </row>
    <row r="11868" spans="1:17" x14ac:dyDescent="0.2">
      <c r="A11868" s="3" t="s">
        <v>103</v>
      </c>
      <c r="B11868" s="3"/>
      <c r="C11868" s="18" t="s">
        <v>104</v>
      </c>
      <c r="D11868" s="18" t="s">
        <v>239</v>
      </c>
      <c r="E11868" s="18" t="s">
        <v>266</v>
      </c>
      <c r="F11868" s="18" t="s">
        <v>336</v>
      </c>
      <c r="G11868" s="19">
        <v>44103</v>
      </c>
      <c r="H11868" s="20"/>
      <c r="I11868" s="20" t="s">
        <v>22670</v>
      </c>
      <c r="J11868" s="21">
        <v>47.89</v>
      </c>
      <c r="K11868" s="18" t="str">
        <f>IFERROR(VLOOKUP(LEFT(I11868,7)+0,'[1]_Redacted Trans'!B$1:C$65536,2,0),P11868)</f>
        <v>2118748 - Castle Water Ltd</v>
      </c>
      <c r="L11868" s="18" t="s">
        <v>381</v>
      </c>
      <c r="M11868" s="18" t="str">
        <f>IFERROR(VLOOKUP(LEFT(I11868,7)+0,'[1]_Redacted Trans'!B$1:C$65536,2,0),Q11868)</f>
        <v>Brook Street</v>
      </c>
      <c r="N11868" s="22" t="s">
        <v>110</v>
      </c>
      <c r="P11868" t="s">
        <v>382</v>
      </c>
      <c r="Q11868" t="s">
        <v>21985</v>
      </c>
    </row>
    <row r="11869" spans="1:17" x14ac:dyDescent="0.2">
      <c r="A11869" s="3" t="s">
        <v>103</v>
      </c>
      <c r="B11869" s="3"/>
      <c r="C11869" s="18" t="s">
        <v>104</v>
      </c>
      <c r="D11869" s="18" t="s">
        <v>239</v>
      </c>
      <c r="E11869" s="18" t="s">
        <v>266</v>
      </c>
      <c r="F11869" s="18" t="s">
        <v>336</v>
      </c>
      <c r="G11869" s="19">
        <v>44103</v>
      </c>
      <c r="H11869" s="20"/>
      <c r="I11869" s="20" t="s">
        <v>22671</v>
      </c>
      <c r="J11869" s="21">
        <v>81.33</v>
      </c>
      <c r="K11869" s="18" t="str">
        <f>IFERROR(VLOOKUP(LEFT(I11869,7)+0,'[1]_Redacted Trans'!B$1:C$65536,2,0),P11869)</f>
        <v>2118748 - Castle Water Ltd</v>
      </c>
      <c r="L11869" s="18" t="s">
        <v>381</v>
      </c>
      <c r="M11869" s="18" t="str">
        <f>IFERROR(VLOOKUP(LEFT(I11869,7)+0,'[1]_Redacted Trans'!B$1:C$65536,2,0),Q11869)</f>
        <v>Kino Road</v>
      </c>
      <c r="N11869" s="22" t="s">
        <v>110</v>
      </c>
      <c r="P11869" t="s">
        <v>382</v>
      </c>
      <c r="Q11869" t="s">
        <v>21990</v>
      </c>
    </row>
    <row r="11870" spans="1:17" x14ac:dyDescent="0.2">
      <c r="A11870" s="3" t="s">
        <v>103</v>
      </c>
      <c r="B11870" s="3"/>
      <c r="C11870" s="18" t="s">
        <v>104</v>
      </c>
      <c r="D11870" s="18" t="s">
        <v>239</v>
      </c>
      <c r="E11870" s="18" t="s">
        <v>266</v>
      </c>
      <c r="F11870" s="18" t="s">
        <v>336</v>
      </c>
      <c r="G11870" s="19">
        <v>44103</v>
      </c>
      <c r="H11870" s="20"/>
      <c r="I11870" s="20" t="s">
        <v>22672</v>
      </c>
      <c r="J11870" s="21">
        <v>146.24</v>
      </c>
      <c r="K11870" s="18" t="str">
        <f>IFERROR(VLOOKUP(LEFT(I11870,7)+0,'[1]_Redacted Trans'!B$1:C$65536,2,0),P11870)</f>
        <v>2118748 - Castle Water Ltd</v>
      </c>
      <c r="L11870" s="18" t="s">
        <v>381</v>
      </c>
      <c r="M11870" s="18" t="str">
        <f>IFERROR(VLOOKUP(LEFT(I11870,7)+0,'[1]_Redacted Trans'!B$1:C$65536,2,0),Q11870)</f>
        <v>The Esplanade</v>
      </c>
      <c r="N11870" s="22" t="s">
        <v>110</v>
      </c>
      <c r="P11870" t="s">
        <v>382</v>
      </c>
      <c r="Q11870" t="s">
        <v>17950</v>
      </c>
    </row>
    <row r="11871" spans="1:17" x14ac:dyDescent="0.2">
      <c r="A11871" s="3" t="s">
        <v>103</v>
      </c>
      <c r="B11871" s="3"/>
      <c r="C11871" s="18" t="s">
        <v>104</v>
      </c>
      <c r="D11871" s="18" t="s">
        <v>239</v>
      </c>
      <c r="E11871" s="18" t="s">
        <v>266</v>
      </c>
      <c r="F11871" s="18" t="s">
        <v>336</v>
      </c>
      <c r="G11871" s="19">
        <v>44103</v>
      </c>
      <c r="H11871" s="20"/>
      <c r="I11871" s="20" t="s">
        <v>22673</v>
      </c>
      <c r="J11871" s="21">
        <v>163.93</v>
      </c>
      <c r="K11871" s="18" t="str">
        <f>IFERROR(VLOOKUP(LEFT(I11871,7)+0,'[1]_Redacted Trans'!B$1:C$65536,2,0),P11871)</f>
        <v>2118748 - Castle Water Ltd</v>
      </c>
      <c r="L11871" s="18" t="s">
        <v>381</v>
      </c>
      <c r="M11871" s="18" t="str">
        <f>IFERROR(VLOOKUP(LEFT(I11871,7)+0,'[1]_Redacted Trans'!B$1:C$65536,2,0),Q11871)</f>
        <v>Kings Promenade</v>
      </c>
      <c r="N11871" s="22" t="s">
        <v>110</v>
      </c>
      <c r="P11871" t="s">
        <v>382</v>
      </c>
      <c r="Q11871" t="s">
        <v>21975</v>
      </c>
    </row>
    <row r="11872" spans="1:17" x14ac:dyDescent="0.2">
      <c r="A11872" s="3" t="s">
        <v>103</v>
      </c>
      <c r="B11872" s="3"/>
      <c r="C11872" s="18" t="s">
        <v>104</v>
      </c>
      <c r="D11872" s="18" t="s">
        <v>239</v>
      </c>
      <c r="E11872" s="18" t="s">
        <v>266</v>
      </c>
      <c r="F11872" s="18" t="s">
        <v>336</v>
      </c>
      <c r="G11872" s="19">
        <v>44103</v>
      </c>
      <c r="H11872" s="20"/>
      <c r="I11872" s="20" t="s">
        <v>22674</v>
      </c>
      <c r="J11872" s="21">
        <v>77.39</v>
      </c>
      <c r="K11872" s="18" t="str">
        <f>IFERROR(VLOOKUP(LEFT(I11872,7)+0,'[1]_Redacted Trans'!B$1:C$65536,2,0),P11872)</f>
        <v>2118748 - Castle Water Ltd</v>
      </c>
      <c r="L11872" s="18" t="s">
        <v>381</v>
      </c>
      <c r="M11872" s="18" t="str">
        <f>IFERROR(VLOOKUP(LEFT(I11872,7)+0,'[1]_Redacted Trans'!B$1:C$65536,2,0),Q11872)</f>
        <v>New Toilets Lower Marine Parade</v>
      </c>
      <c r="N11872" s="22" t="s">
        <v>110</v>
      </c>
      <c r="P11872" t="s">
        <v>382</v>
      </c>
      <c r="Q11872" t="s">
        <v>22667</v>
      </c>
    </row>
    <row r="11873" spans="1:17" x14ac:dyDescent="0.2">
      <c r="A11873" s="3" t="s">
        <v>103</v>
      </c>
      <c r="B11873" s="3"/>
      <c r="C11873" s="18" t="s">
        <v>104</v>
      </c>
      <c r="D11873" s="18" t="s">
        <v>239</v>
      </c>
      <c r="E11873" s="18" t="s">
        <v>266</v>
      </c>
      <c r="F11873" s="18" t="s">
        <v>336</v>
      </c>
      <c r="G11873" s="19">
        <v>44103</v>
      </c>
      <c r="H11873" s="20"/>
      <c r="I11873" s="20" t="s">
        <v>22675</v>
      </c>
      <c r="J11873" s="21">
        <v>15.43</v>
      </c>
      <c r="K11873" s="18" t="str">
        <f>IFERROR(VLOOKUP(LEFT(I11873,7)+0,'[1]_Redacted Trans'!B$1:C$65536,2,0),P11873)</f>
        <v>2118748 - Castle Water Ltd</v>
      </c>
      <c r="L11873" s="18" t="s">
        <v>381</v>
      </c>
      <c r="M11873" s="18" t="str">
        <f>IFERROR(VLOOKUP(LEFT(I11873,7)+0,'[1]_Redacted Trans'!B$1:C$65536,2,0),Q11873)</f>
        <v>The Green Main Road</v>
      </c>
      <c r="N11873" s="22" t="s">
        <v>110</v>
      </c>
      <c r="P11873" t="s">
        <v>382</v>
      </c>
      <c r="Q11873" t="s">
        <v>22665</v>
      </c>
    </row>
    <row r="11874" spans="1:17" x14ac:dyDescent="0.2">
      <c r="A11874" s="3" t="s">
        <v>103</v>
      </c>
      <c r="B11874" s="3"/>
      <c r="C11874" s="18" t="s">
        <v>104</v>
      </c>
      <c r="D11874" s="18" t="s">
        <v>239</v>
      </c>
      <c r="E11874" s="18" t="s">
        <v>266</v>
      </c>
      <c r="F11874" s="18" t="s">
        <v>336</v>
      </c>
      <c r="G11874" s="19">
        <v>44103</v>
      </c>
      <c r="H11874" s="20"/>
      <c r="I11874" s="20" t="s">
        <v>22676</v>
      </c>
      <c r="J11874" s="21">
        <v>44.93</v>
      </c>
      <c r="K11874" s="18" t="str">
        <f>IFERROR(VLOOKUP(LEFT(I11874,7)+0,'[1]_Redacted Trans'!B$1:C$65536,2,0),P11874)</f>
        <v>2118748 - Castle Water Ltd</v>
      </c>
      <c r="L11874" s="18" t="s">
        <v>381</v>
      </c>
      <c r="M11874" s="18" t="str">
        <f>IFERROR(VLOOKUP(LEFT(I11874,7)+0,'[1]_Redacted Trans'!B$1:C$65536,2,0),Q11874)</f>
        <v>Station Road Brightlingsea</v>
      </c>
      <c r="N11874" s="22" t="s">
        <v>110</v>
      </c>
      <c r="P11874" t="s">
        <v>382</v>
      </c>
      <c r="Q11874" t="s">
        <v>22662</v>
      </c>
    </row>
    <row r="11875" spans="1:17" x14ac:dyDescent="0.2">
      <c r="A11875" s="3" t="s">
        <v>103</v>
      </c>
      <c r="B11875" s="3"/>
      <c r="C11875" s="18" t="s">
        <v>104</v>
      </c>
      <c r="D11875" s="18" t="s">
        <v>239</v>
      </c>
      <c r="E11875" s="18" t="s">
        <v>266</v>
      </c>
      <c r="F11875" s="18" t="s">
        <v>336</v>
      </c>
      <c r="G11875" s="19">
        <v>44103</v>
      </c>
      <c r="H11875" s="20"/>
      <c r="I11875" s="20" t="s">
        <v>22677</v>
      </c>
      <c r="J11875" s="21">
        <v>47.89</v>
      </c>
      <c r="K11875" s="18" t="str">
        <f>IFERROR(VLOOKUP(LEFT(I11875,7)+0,'[1]_Redacted Trans'!B$1:C$65536,2,0),P11875)</f>
        <v>2118748 - Castle Water Ltd</v>
      </c>
      <c r="L11875" s="18" t="s">
        <v>381</v>
      </c>
      <c r="M11875" s="18" t="str">
        <f>IFERROR(VLOOKUP(LEFT(I11875,7)+0,'[1]_Redacted Trans'!B$1:C$65536,2,0),Q11875)</f>
        <v>Brook Street</v>
      </c>
      <c r="N11875" s="22" t="s">
        <v>110</v>
      </c>
      <c r="P11875" t="s">
        <v>382</v>
      </c>
      <c r="Q11875" t="s">
        <v>21985</v>
      </c>
    </row>
    <row r="11876" spans="1:17" x14ac:dyDescent="0.2">
      <c r="A11876" s="3" t="s">
        <v>103</v>
      </c>
      <c r="B11876" s="3"/>
      <c r="C11876" s="18" t="s">
        <v>104</v>
      </c>
      <c r="D11876" s="18" t="s">
        <v>239</v>
      </c>
      <c r="E11876" s="18" t="s">
        <v>266</v>
      </c>
      <c r="F11876" s="18" t="s">
        <v>336</v>
      </c>
      <c r="G11876" s="19">
        <v>44103</v>
      </c>
      <c r="H11876" s="20"/>
      <c r="I11876" s="20" t="s">
        <v>22678</v>
      </c>
      <c r="J11876" s="21">
        <v>10.35</v>
      </c>
      <c r="K11876" s="18" t="str">
        <f>IFERROR(VLOOKUP(LEFT(I11876,7)+0,'[1]_Redacted Trans'!B$1:C$65536,2,0),P11876)</f>
        <v>2118748 - Castle Water Ltd</v>
      </c>
      <c r="L11876" s="18" t="s">
        <v>381</v>
      </c>
      <c r="M11876" s="18" t="str">
        <f>IFERROR(VLOOKUP(LEFT(I11876,7)+0,'[1]_Redacted Trans'!B$1:C$65536,2,0),Q11876)</f>
        <v>Manor Way</v>
      </c>
      <c r="N11876" s="22" t="s">
        <v>110</v>
      </c>
      <c r="P11876" t="s">
        <v>382</v>
      </c>
      <c r="Q11876" t="s">
        <v>22013</v>
      </c>
    </row>
    <row r="11877" spans="1:17" x14ac:dyDescent="0.2">
      <c r="A11877" s="3" t="s">
        <v>103</v>
      </c>
      <c r="B11877" s="3"/>
      <c r="C11877" s="18" t="s">
        <v>104</v>
      </c>
      <c r="D11877" s="18" t="s">
        <v>239</v>
      </c>
      <c r="E11877" s="18" t="s">
        <v>266</v>
      </c>
      <c r="F11877" s="18" t="s">
        <v>336</v>
      </c>
      <c r="G11877" s="19">
        <v>44103</v>
      </c>
      <c r="H11877" s="20"/>
      <c r="I11877" s="20" t="s">
        <v>22679</v>
      </c>
      <c r="J11877" s="21">
        <v>33.130000000000003</v>
      </c>
      <c r="K11877" s="18" t="str">
        <f>IFERROR(VLOOKUP(LEFT(I11877,7)+0,'[1]_Redacted Trans'!B$1:C$65536,2,0),P11877)</f>
        <v>2118748 - Castle Water Ltd</v>
      </c>
      <c r="L11877" s="18" t="s">
        <v>381</v>
      </c>
      <c r="M11877" s="18" t="str">
        <f>IFERROR(VLOOKUP(LEFT(I11877,7)+0,'[1]_Redacted Trans'!B$1:C$65536,2,0),Q11877)</f>
        <v>Meadow Way</v>
      </c>
      <c r="N11877" s="22" t="s">
        <v>110</v>
      </c>
      <c r="P11877" t="s">
        <v>382</v>
      </c>
      <c r="Q11877" t="s">
        <v>21983</v>
      </c>
    </row>
    <row r="11878" spans="1:17" x14ac:dyDescent="0.2">
      <c r="A11878" s="3" t="s">
        <v>103</v>
      </c>
      <c r="B11878" s="3"/>
      <c r="C11878" s="18" t="s">
        <v>104</v>
      </c>
      <c r="D11878" s="18" t="s">
        <v>239</v>
      </c>
      <c r="E11878" s="18" t="s">
        <v>266</v>
      </c>
      <c r="F11878" s="18" t="s">
        <v>336</v>
      </c>
      <c r="G11878" s="19">
        <v>44103</v>
      </c>
      <c r="H11878" s="20"/>
      <c r="I11878" s="20" t="s">
        <v>22680</v>
      </c>
      <c r="J11878" s="21">
        <v>65.58</v>
      </c>
      <c r="K11878" s="18" t="str">
        <f>IFERROR(VLOOKUP(LEFT(I11878,7)+0,'[1]_Redacted Trans'!B$1:C$65536,2,0),P11878)</f>
        <v>2118748 - Castle Water Ltd</v>
      </c>
      <c r="L11878" s="18" t="s">
        <v>381</v>
      </c>
      <c r="M11878" s="18" t="str">
        <f>IFERROR(VLOOKUP(LEFT(I11878,7)+0,'[1]_Redacted Trans'!B$1:C$65536,2,0),Q11878)</f>
        <v>Cliff Parade</v>
      </c>
      <c r="N11878" s="22" t="s">
        <v>110</v>
      </c>
      <c r="P11878" t="s">
        <v>382</v>
      </c>
      <c r="Q11878" t="s">
        <v>21987</v>
      </c>
    </row>
    <row r="11879" spans="1:17" x14ac:dyDescent="0.2">
      <c r="A11879" s="3" t="s">
        <v>103</v>
      </c>
      <c r="B11879" s="3"/>
      <c r="C11879" s="18" t="s">
        <v>104</v>
      </c>
      <c r="D11879" s="18" t="s">
        <v>239</v>
      </c>
      <c r="E11879" s="18" t="s">
        <v>266</v>
      </c>
      <c r="F11879" s="18" t="s">
        <v>336</v>
      </c>
      <c r="G11879" s="19">
        <v>44103</v>
      </c>
      <c r="H11879" s="20"/>
      <c r="I11879" s="20" t="s">
        <v>22681</v>
      </c>
      <c r="J11879" s="21">
        <v>110.15</v>
      </c>
      <c r="K11879" s="18" t="str">
        <f>IFERROR(VLOOKUP(LEFT(I11879,7)+0,'[1]_Redacted Trans'!B$1:C$65536,2,0),P11879)</f>
        <v>2118748 - Castle Water Ltd</v>
      </c>
      <c r="L11879" s="18" t="s">
        <v>381</v>
      </c>
      <c r="M11879" s="18" t="str">
        <f>IFERROR(VLOOKUP(LEFT(I11879,7)+0,'[1]_Redacted Trans'!B$1:C$65536,2,0),Q11879)</f>
        <v>Lower Marine Parade Amusements</v>
      </c>
      <c r="N11879" s="22" t="s">
        <v>110</v>
      </c>
      <c r="P11879" t="s">
        <v>382</v>
      </c>
      <c r="Q11879" t="s">
        <v>22682</v>
      </c>
    </row>
    <row r="11880" spans="1:17" x14ac:dyDescent="0.2">
      <c r="A11880" s="3" t="s">
        <v>103</v>
      </c>
      <c r="B11880" s="3"/>
      <c r="C11880" s="18" t="s">
        <v>104</v>
      </c>
      <c r="D11880" s="18" t="s">
        <v>316</v>
      </c>
      <c r="E11880" s="18" t="s">
        <v>254</v>
      </c>
      <c r="F11880" s="18" t="s">
        <v>797</v>
      </c>
      <c r="G11880" s="19">
        <v>44103</v>
      </c>
      <c r="H11880" s="20" t="s">
        <v>22683</v>
      </c>
      <c r="I11880" s="20" t="s">
        <v>22684</v>
      </c>
      <c r="J11880" s="21">
        <v>183.39</v>
      </c>
      <c r="K11880" s="18" t="str">
        <f>IFERROR(VLOOKUP(LEFT(I11880,7)+0,'[1]_Redacted Trans'!B$1:C$65536,2,0),P11880)</f>
        <v>2119064 - Jewson Limited</v>
      </c>
      <c r="L11880" s="18">
        <v>334807</v>
      </c>
      <c r="M11880" s="18" t="str">
        <f>IFERROR(VLOOKUP(LEFT(I11880,7)+0,'[1]_Redacted Trans'!B$1:C$65536,2,0),Q11880)</f>
        <v>PAINTING ITEMS</v>
      </c>
      <c r="N11880" s="22" t="s">
        <v>110</v>
      </c>
      <c r="P11880" t="s">
        <v>963</v>
      </c>
      <c r="Q11880" t="s">
        <v>3031</v>
      </c>
    </row>
    <row r="11881" spans="1:17" x14ac:dyDescent="0.2">
      <c r="A11881" s="3" t="s">
        <v>103</v>
      </c>
      <c r="B11881" s="3"/>
      <c r="C11881" s="18" t="s">
        <v>104</v>
      </c>
      <c r="D11881" s="18" t="s">
        <v>316</v>
      </c>
      <c r="E11881" s="18" t="s">
        <v>254</v>
      </c>
      <c r="F11881" s="18" t="s">
        <v>795</v>
      </c>
      <c r="G11881" s="19">
        <v>44103</v>
      </c>
      <c r="H11881" s="20" t="s">
        <v>22683</v>
      </c>
      <c r="I11881" s="20" t="s">
        <v>22685</v>
      </c>
      <c r="J11881" s="21">
        <v>215.6</v>
      </c>
      <c r="K11881" s="18" t="str">
        <f>IFERROR(VLOOKUP(LEFT(I11881,7)+0,'[1]_Redacted Trans'!B$1:C$65536,2,0),P11881)</f>
        <v>2119064 - Jewson Limited</v>
      </c>
      <c r="L11881" s="18">
        <v>334807</v>
      </c>
      <c r="M11881" s="18" t="str">
        <f>IFERROR(VLOOKUP(LEFT(I11881,7)+0,'[1]_Redacted Trans'!B$1:C$65536,2,0),Q11881)</f>
        <v>PLUMBING TAPS</v>
      </c>
      <c r="N11881" s="22" t="s">
        <v>110</v>
      </c>
      <c r="P11881" t="s">
        <v>963</v>
      </c>
      <c r="Q11881" t="s">
        <v>22686</v>
      </c>
    </row>
    <row r="11882" spans="1:17" x14ac:dyDescent="0.2">
      <c r="A11882" s="3" t="s">
        <v>103</v>
      </c>
      <c r="B11882" s="3"/>
      <c r="C11882" s="18" t="s">
        <v>104</v>
      </c>
      <c r="D11882" s="18" t="s">
        <v>316</v>
      </c>
      <c r="E11882" s="18" t="s">
        <v>254</v>
      </c>
      <c r="F11882" s="18" t="s">
        <v>6013</v>
      </c>
      <c r="G11882" s="19">
        <v>44103</v>
      </c>
      <c r="H11882" s="20" t="s">
        <v>22683</v>
      </c>
      <c r="I11882" s="20" t="s">
        <v>22687</v>
      </c>
      <c r="J11882" s="21">
        <v>2107.48</v>
      </c>
      <c r="K11882" s="18" t="str">
        <f>IFERROR(VLOOKUP(LEFT(I11882,7)+0,'[1]_Redacted Trans'!B$1:C$65536,2,0),P11882)</f>
        <v>2119064 - Jewson Limited</v>
      </c>
      <c r="L11882" s="18">
        <v>334807</v>
      </c>
      <c r="M11882" s="18" t="str">
        <f>IFERROR(VLOOKUP(LEFT(I11882,7)+0,'[1]_Redacted Trans'!B$1:C$65536,2,0),Q11882)</f>
        <v>FENCING ITEMS</v>
      </c>
      <c r="N11882" s="22" t="s">
        <v>110</v>
      </c>
      <c r="P11882" t="s">
        <v>963</v>
      </c>
      <c r="Q11882" t="s">
        <v>11547</v>
      </c>
    </row>
    <row r="11883" spans="1:17" x14ac:dyDescent="0.2">
      <c r="A11883" s="3" t="s">
        <v>103</v>
      </c>
      <c r="B11883" s="3"/>
      <c r="C11883" s="18" t="s">
        <v>104</v>
      </c>
      <c r="D11883" s="18" t="s">
        <v>316</v>
      </c>
      <c r="E11883" s="18" t="s">
        <v>254</v>
      </c>
      <c r="F11883" s="18" t="s">
        <v>6013</v>
      </c>
      <c r="G11883" s="19">
        <v>44103</v>
      </c>
      <c r="H11883" s="20" t="s">
        <v>22683</v>
      </c>
      <c r="I11883" s="20" t="s">
        <v>22688</v>
      </c>
      <c r="J11883" s="21">
        <v>359.4</v>
      </c>
      <c r="K11883" s="18" t="str">
        <f>IFERROR(VLOOKUP(LEFT(I11883,7)+0,'[1]_Redacted Trans'!B$1:C$65536,2,0),P11883)</f>
        <v>2119064 - Jewson Limited</v>
      </c>
      <c r="L11883" s="18">
        <v>334807</v>
      </c>
      <c r="M11883" s="18" t="str">
        <f>IFERROR(VLOOKUP(LEFT(I11883,7)+0,'[1]_Redacted Trans'!B$1:C$65536,2,0),Q11883)</f>
        <v>FENCING ITEMS</v>
      </c>
      <c r="N11883" s="22" t="s">
        <v>110</v>
      </c>
      <c r="P11883" t="s">
        <v>963</v>
      </c>
      <c r="Q11883" t="s">
        <v>11547</v>
      </c>
    </row>
    <row r="11884" spans="1:17" x14ac:dyDescent="0.2">
      <c r="A11884" s="3" t="s">
        <v>103</v>
      </c>
      <c r="B11884" s="3"/>
      <c r="C11884" s="18" t="s">
        <v>104</v>
      </c>
      <c r="D11884" s="18" t="s">
        <v>316</v>
      </c>
      <c r="E11884" s="18" t="s">
        <v>254</v>
      </c>
      <c r="F11884" s="18" t="s">
        <v>797</v>
      </c>
      <c r="G11884" s="19">
        <v>44103</v>
      </c>
      <c r="H11884" s="20" t="s">
        <v>22683</v>
      </c>
      <c r="I11884" s="20" t="s">
        <v>22689</v>
      </c>
      <c r="J11884" s="21">
        <v>59.9</v>
      </c>
      <c r="K11884" s="18" t="str">
        <f>IFERROR(VLOOKUP(LEFT(I11884,7)+0,'[1]_Redacted Trans'!B$1:C$65536,2,0),P11884)</f>
        <v>2119064 - Jewson Limited</v>
      </c>
      <c r="L11884" s="18">
        <v>334807</v>
      </c>
      <c r="M11884" s="18" t="str">
        <f>IFERROR(VLOOKUP(LEFT(I11884,7)+0,'[1]_Redacted Trans'!B$1:C$65536,2,0),Q11884)</f>
        <v>PAINTING ITEMS</v>
      </c>
      <c r="N11884" s="22" t="s">
        <v>110</v>
      </c>
      <c r="P11884" t="s">
        <v>963</v>
      </c>
      <c r="Q11884" t="s">
        <v>3031</v>
      </c>
    </row>
    <row r="11885" spans="1:17" x14ac:dyDescent="0.2">
      <c r="A11885" s="3" t="s">
        <v>103</v>
      </c>
      <c r="B11885" s="3"/>
      <c r="C11885" s="18" t="s">
        <v>104</v>
      </c>
      <c r="D11885" s="18" t="s">
        <v>316</v>
      </c>
      <c r="E11885" s="18" t="s">
        <v>254</v>
      </c>
      <c r="F11885" s="18" t="s">
        <v>793</v>
      </c>
      <c r="G11885" s="19">
        <v>44103</v>
      </c>
      <c r="H11885" s="20" t="s">
        <v>22683</v>
      </c>
      <c r="I11885" s="20" t="s">
        <v>22690</v>
      </c>
      <c r="J11885" s="21">
        <v>358</v>
      </c>
      <c r="K11885" s="18" t="str">
        <f>IFERROR(VLOOKUP(LEFT(I11885,7)+0,'[1]_Redacted Trans'!B$1:C$65536,2,0),P11885)</f>
        <v>2119064 - Jewson Limited</v>
      </c>
      <c r="L11885" s="18">
        <v>334807</v>
      </c>
      <c r="M11885" s="18" t="str">
        <f>IFERROR(VLOOKUP(LEFT(I11885,7)+0,'[1]_Redacted Trans'!B$1:C$65536,2,0),Q11885)</f>
        <v>LATCH</v>
      </c>
      <c r="N11885" s="22" t="s">
        <v>110</v>
      </c>
      <c r="P11885" t="s">
        <v>963</v>
      </c>
      <c r="Q11885" t="s">
        <v>20126</v>
      </c>
    </row>
    <row r="11886" spans="1:17" x14ac:dyDescent="0.2">
      <c r="A11886" s="3" t="s">
        <v>103</v>
      </c>
      <c r="B11886" s="3"/>
      <c r="C11886" s="18" t="s">
        <v>104</v>
      </c>
      <c r="D11886" s="18" t="s">
        <v>316</v>
      </c>
      <c r="E11886" s="18" t="s">
        <v>254</v>
      </c>
      <c r="F11886" s="18" t="s">
        <v>793</v>
      </c>
      <c r="G11886" s="19">
        <v>44103</v>
      </c>
      <c r="H11886" s="20" t="s">
        <v>22683</v>
      </c>
      <c r="I11886" s="20" t="s">
        <v>22691</v>
      </c>
      <c r="J11886" s="21">
        <v>690</v>
      </c>
      <c r="K11886" s="18" t="str">
        <f>IFERROR(VLOOKUP(LEFT(I11886,7)+0,'[1]_Redacted Trans'!B$1:C$65536,2,0),P11886)</f>
        <v>2119064 - Jewson Limited</v>
      </c>
      <c r="L11886" s="18">
        <v>334807</v>
      </c>
      <c r="M11886" s="18" t="str">
        <f>IFERROR(VLOOKUP(LEFT(I11886,7)+0,'[1]_Redacted Trans'!B$1:C$65536,2,0),Q11886)</f>
        <v>LOCKS</v>
      </c>
      <c r="N11886" s="22" t="s">
        <v>110</v>
      </c>
      <c r="P11886" t="s">
        <v>963</v>
      </c>
      <c r="Q11886" t="s">
        <v>3564</v>
      </c>
    </row>
    <row r="11887" spans="1:17" x14ac:dyDescent="0.2">
      <c r="A11887" s="3" t="s">
        <v>103</v>
      </c>
      <c r="B11887" s="3"/>
      <c r="C11887" s="18" t="s">
        <v>104</v>
      </c>
      <c r="D11887" s="18" t="s">
        <v>316</v>
      </c>
      <c r="E11887" s="18" t="s">
        <v>254</v>
      </c>
      <c r="F11887" s="18" t="s">
        <v>6013</v>
      </c>
      <c r="G11887" s="19">
        <v>44013</v>
      </c>
      <c r="H11887" s="20" t="s">
        <v>22683</v>
      </c>
      <c r="I11887" s="20" t="s">
        <v>22692</v>
      </c>
      <c r="J11887" s="21">
        <v>123.49</v>
      </c>
      <c r="K11887" s="18" t="str">
        <f>IFERROR(VLOOKUP(LEFT(I11887,7)+0,'[1]_Redacted Trans'!B$1:C$65536,2,0),P11887)</f>
        <v>2119064 - Jewson Limited</v>
      </c>
      <c r="L11887" s="18">
        <v>334807</v>
      </c>
      <c r="M11887" s="18" t="str">
        <f>IFERROR(VLOOKUP(LEFT(I11887,7)+0,'[1]_Redacted Trans'!B$1:C$65536,2,0),Q11887)</f>
        <v>FENCE PANELS</v>
      </c>
      <c r="N11887" s="22" t="s">
        <v>110</v>
      </c>
      <c r="P11887" t="s">
        <v>963</v>
      </c>
      <c r="Q11887" t="s">
        <v>22693</v>
      </c>
    </row>
    <row r="11888" spans="1:17" x14ac:dyDescent="0.2">
      <c r="A11888" s="3" t="s">
        <v>103</v>
      </c>
      <c r="B11888" s="3"/>
      <c r="C11888" s="18" t="s">
        <v>104</v>
      </c>
      <c r="D11888" s="18" t="s">
        <v>316</v>
      </c>
      <c r="E11888" s="18" t="s">
        <v>317</v>
      </c>
      <c r="F11888" s="18" t="s">
        <v>318</v>
      </c>
      <c r="G11888" s="19">
        <v>44103</v>
      </c>
      <c r="H11888" s="20" t="s">
        <v>15152</v>
      </c>
      <c r="I11888" s="20" t="s">
        <v>22694</v>
      </c>
      <c r="J11888" s="21">
        <v>355.25</v>
      </c>
      <c r="K11888" s="18" t="str">
        <f>IFERROR(VLOOKUP(LEFT(I11888,7)+0,'[1]_Redacted Trans'!B$1:C$65536,2,0),P11888)</f>
        <v>2119064 - Jewson Limited</v>
      </c>
      <c r="L11888" s="18">
        <v>334807</v>
      </c>
      <c r="M11888" s="18" t="str">
        <f>IFERROR(VLOOKUP(LEFT(I11888,7)+0,'[1]_Redacted Trans'!B$1:C$65536,2,0),Q11888)</f>
        <v>PLASTER</v>
      </c>
      <c r="N11888" s="22" t="s">
        <v>110</v>
      </c>
      <c r="P11888" t="s">
        <v>963</v>
      </c>
      <c r="Q11888" t="s">
        <v>17518</v>
      </c>
    </row>
    <row r="11889" spans="1:17" x14ac:dyDescent="0.2">
      <c r="A11889" s="3" t="s">
        <v>103</v>
      </c>
      <c r="B11889" s="3"/>
      <c r="C11889" s="18" t="s">
        <v>104</v>
      </c>
      <c r="D11889" s="18" t="s">
        <v>316</v>
      </c>
      <c r="E11889" s="18" t="s">
        <v>254</v>
      </c>
      <c r="F11889" s="18" t="s">
        <v>6013</v>
      </c>
      <c r="G11889" s="19">
        <v>44103</v>
      </c>
      <c r="H11889" s="20" t="s">
        <v>15152</v>
      </c>
      <c r="I11889" s="20" t="s">
        <v>22695</v>
      </c>
      <c r="J11889" s="21">
        <v>606.1</v>
      </c>
      <c r="K11889" s="18" t="str">
        <f>IFERROR(VLOOKUP(LEFT(I11889,7)+0,'[1]_Redacted Trans'!B$1:C$65536,2,0),P11889)</f>
        <v>2119064 - Jewson Limited</v>
      </c>
      <c r="L11889" s="18">
        <v>334807</v>
      </c>
      <c r="M11889" s="18" t="str">
        <f>IFERROR(VLOOKUP(LEFT(I11889,7)+0,'[1]_Redacted Trans'!B$1:C$65536,2,0),Q11889)</f>
        <v>PANELS</v>
      </c>
      <c r="N11889" s="22" t="s">
        <v>110</v>
      </c>
      <c r="P11889" t="s">
        <v>963</v>
      </c>
      <c r="Q11889" t="s">
        <v>21338</v>
      </c>
    </row>
    <row r="11890" spans="1:17" x14ac:dyDescent="0.2">
      <c r="A11890" s="3" t="s">
        <v>103</v>
      </c>
      <c r="B11890" s="3"/>
      <c r="C11890" s="18" t="s">
        <v>104</v>
      </c>
      <c r="D11890" s="18" t="s">
        <v>316</v>
      </c>
      <c r="E11890" s="18" t="s">
        <v>254</v>
      </c>
      <c r="F11890" s="18" t="s">
        <v>435</v>
      </c>
      <c r="G11890" s="19">
        <v>44103</v>
      </c>
      <c r="H11890" s="20" t="s">
        <v>15152</v>
      </c>
      <c r="I11890" s="20" t="s">
        <v>22696</v>
      </c>
      <c r="J11890" s="21">
        <v>501.72</v>
      </c>
      <c r="K11890" s="18" t="str">
        <f>IFERROR(VLOOKUP(LEFT(I11890,7)+0,'[1]_Redacted Trans'!B$1:C$65536,2,0),P11890)</f>
        <v>2119064 - Jewson Limited</v>
      </c>
      <c r="L11890" s="18">
        <v>334807</v>
      </c>
      <c r="M11890" s="18" t="str">
        <f>IFERROR(VLOOKUP(LEFT(I11890,7)+0,'[1]_Redacted Trans'!B$1:C$65536,2,0),Q11890)</f>
        <v>CONCRETE</v>
      </c>
      <c r="N11890" s="22" t="s">
        <v>110</v>
      </c>
      <c r="P11890" t="s">
        <v>963</v>
      </c>
      <c r="Q11890" t="s">
        <v>18351</v>
      </c>
    </row>
    <row r="11891" spans="1:17" x14ac:dyDescent="0.2">
      <c r="A11891" s="3" t="s">
        <v>103</v>
      </c>
      <c r="B11891" s="3"/>
      <c r="C11891" s="18" t="s">
        <v>104</v>
      </c>
      <c r="D11891" s="18" t="s">
        <v>316</v>
      </c>
      <c r="E11891" s="18" t="s">
        <v>254</v>
      </c>
      <c r="F11891" s="18" t="s">
        <v>435</v>
      </c>
      <c r="G11891" s="19">
        <v>44103</v>
      </c>
      <c r="H11891" s="20" t="s">
        <v>15152</v>
      </c>
      <c r="I11891" s="20" t="s">
        <v>22697</v>
      </c>
      <c r="J11891" s="21">
        <v>642.66999999999996</v>
      </c>
      <c r="K11891" s="18" t="str">
        <f>IFERROR(VLOOKUP(LEFT(I11891,7)+0,'[1]_Redacted Trans'!B$1:C$65536,2,0),P11891)</f>
        <v>2119064 - Jewson Limited</v>
      </c>
      <c r="L11891" s="18">
        <v>334807</v>
      </c>
      <c r="M11891" s="18" t="str">
        <f>IFERROR(VLOOKUP(LEFT(I11891,7)+0,'[1]_Redacted Trans'!B$1:C$65536,2,0),Q11891)</f>
        <v>GRAVEL</v>
      </c>
      <c r="N11891" s="22" t="s">
        <v>110</v>
      </c>
      <c r="P11891" t="s">
        <v>963</v>
      </c>
      <c r="Q11891" t="s">
        <v>22698</v>
      </c>
    </row>
    <row r="11892" spans="1:17" x14ac:dyDescent="0.2">
      <c r="A11892" s="3" t="s">
        <v>103</v>
      </c>
      <c r="B11892" s="3"/>
      <c r="C11892" s="18" t="s">
        <v>104</v>
      </c>
      <c r="D11892" s="18" t="s">
        <v>316</v>
      </c>
      <c r="E11892" s="18" t="s">
        <v>254</v>
      </c>
      <c r="F11892" s="18" t="s">
        <v>795</v>
      </c>
      <c r="G11892" s="19">
        <v>44103</v>
      </c>
      <c r="H11892" s="20" t="s">
        <v>22683</v>
      </c>
      <c r="I11892" s="20" t="s">
        <v>22699</v>
      </c>
      <c r="J11892" s="21">
        <v>69.16</v>
      </c>
      <c r="K11892" s="18" t="str">
        <f>IFERROR(VLOOKUP(LEFT(I11892,7)+0,'[1]_Redacted Trans'!B$1:C$65536,2,0),P11892)</f>
        <v>2119064 - Jewson Limited</v>
      </c>
      <c r="L11892" s="18">
        <v>334807</v>
      </c>
      <c r="M11892" s="18" t="str">
        <f>IFERROR(VLOOKUP(LEFT(I11892,7)+0,'[1]_Redacted Trans'!B$1:C$65536,2,0),Q11892)</f>
        <v>SHOWER</v>
      </c>
      <c r="N11892" s="22" t="s">
        <v>110</v>
      </c>
      <c r="P11892" t="s">
        <v>963</v>
      </c>
      <c r="Q11892" t="s">
        <v>22700</v>
      </c>
    </row>
    <row r="11893" spans="1:17" x14ac:dyDescent="0.2">
      <c r="A11893" s="3" t="s">
        <v>103</v>
      </c>
      <c r="B11893" s="3"/>
      <c r="C11893" s="18" t="s">
        <v>104</v>
      </c>
      <c r="D11893" s="18" t="s">
        <v>316</v>
      </c>
      <c r="E11893" s="18" t="s">
        <v>254</v>
      </c>
      <c r="F11893" s="18" t="s">
        <v>435</v>
      </c>
      <c r="G11893" s="19">
        <v>44103</v>
      </c>
      <c r="H11893" s="20" t="s">
        <v>22683</v>
      </c>
      <c r="I11893" s="20" t="s">
        <v>22701</v>
      </c>
      <c r="J11893" s="21">
        <v>191.55</v>
      </c>
      <c r="K11893" s="18" t="str">
        <f>IFERROR(VLOOKUP(LEFT(I11893,7)+0,'[1]_Redacted Trans'!B$1:C$65536,2,0),P11893)</f>
        <v>2119064 - Jewson Limited</v>
      </c>
      <c r="L11893" s="18">
        <v>334807</v>
      </c>
      <c r="M11893" s="18" t="str">
        <f>IFERROR(VLOOKUP(LEFT(I11893,7)+0,'[1]_Redacted Trans'!B$1:C$65536,2,0),Q11893)</f>
        <v>CEMENT</v>
      </c>
      <c r="N11893" s="22" t="s">
        <v>110</v>
      </c>
      <c r="P11893" t="s">
        <v>963</v>
      </c>
      <c r="Q11893" t="s">
        <v>2355</v>
      </c>
    </row>
    <row r="11894" spans="1:17" x14ac:dyDescent="0.2">
      <c r="A11894" s="3" t="s">
        <v>103</v>
      </c>
      <c r="B11894" s="3"/>
      <c r="C11894" s="18" t="s">
        <v>104</v>
      </c>
      <c r="D11894" s="18" t="s">
        <v>316</v>
      </c>
      <c r="E11894" s="18" t="s">
        <v>254</v>
      </c>
      <c r="F11894" s="18" t="s">
        <v>795</v>
      </c>
      <c r="G11894" s="19">
        <v>44103</v>
      </c>
      <c r="H11894" s="20" t="s">
        <v>15152</v>
      </c>
      <c r="I11894" s="20" t="s">
        <v>22702</v>
      </c>
      <c r="J11894" s="21">
        <v>171.2</v>
      </c>
      <c r="K11894" s="18" t="str">
        <f>IFERROR(VLOOKUP(LEFT(I11894,7)+0,'[1]_Redacted Trans'!B$1:C$65536,2,0),P11894)</f>
        <v>2119064 - Jewson Limited</v>
      </c>
      <c r="L11894" s="18">
        <v>334807</v>
      </c>
      <c r="M11894" s="18" t="str">
        <f>IFERROR(VLOOKUP(LEFT(I11894,7)+0,'[1]_Redacted Trans'!B$1:C$65536,2,0),Q11894)</f>
        <v>TAPS</v>
      </c>
      <c r="N11894" s="22" t="s">
        <v>110</v>
      </c>
      <c r="P11894" t="s">
        <v>963</v>
      </c>
      <c r="Q11894" t="s">
        <v>1102</v>
      </c>
    </row>
    <row r="11895" spans="1:17" x14ac:dyDescent="0.2">
      <c r="A11895" s="3" t="s">
        <v>103</v>
      </c>
      <c r="B11895" s="3"/>
      <c r="C11895" s="18" t="s">
        <v>104</v>
      </c>
      <c r="D11895" s="18" t="s">
        <v>316</v>
      </c>
      <c r="E11895" s="18" t="s">
        <v>254</v>
      </c>
      <c r="F11895" s="18" t="s">
        <v>435</v>
      </c>
      <c r="G11895" s="19">
        <v>44103</v>
      </c>
      <c r="H11895" s="20" t="s">
        <v>15152</v>
      </c>
      <c r="I11895" s="20" t="s">
        <v>22703</v>
      </c>
      <c r="J11895" s="21">
        <v>154</v>
      </c>
      <c r="K11895" s="18" t="str">
        <f>IFERROR(VLOOKUP(LEFT(I11895,7)+0,'[1]_Redacted Trans'!B$1:C$65536,2,0),P11895)</f>
        <v>2119064 - Jewson Limited</v>
      </c>
      <c r="L11895" s="18">
        <v>334807</v>
      </c>
      <c r="M11895" s="18" t="str">
        <f>IFERROR(VLOOKUP(LEFT(I11895,7)+0,'[1]_Redacted Trans'!B$1:C$65536,2,0),Q11895)</f>
        <v>POSTFIX</v>
      </c>
      <c r="N11895" s="22" t="s">
        <v>110</v>
      </c>
      <c r="P11895" t="s">
        <v>963</v>
      </c>
      <c r="Q11895" t="s">
        <v>22704</v>
      </c>
    </row>
    <row r="11896" spans="1:17" x14ac:dyDescent="0.2">
      <c r="A11896" s="3" t="s">
        <v>103</v>
      </c>
      <c r="B11896" s="3"/>
      <c r="C11896" s="18" t="s">
        <v>104</v>
      </c>
      <c r="D11896" s="18" t="s">
        <v>316</v>
      </c>
      <c r="E11896" s="18" t="s">
        <v>254</v>
      </c>
      <c r="F11896" s="18" t="s">
        <v>435</v>
      </c>
      <c r="G11896" s="19">
        <v>44103</v>
      </c>
      <c r="H11896" s="20" t="s">
        <v>22683</v>
      </c>
      <c r="I11896" s="20" t="s">
        <v>22705</v>
      </c>
      <c r="J11896" s="21">
        <v>355.3</v>
      </c>
      <c r="K11896" s="18" t="str">
        <f>IFERROR(VLOOKUP(LEFT(I11896,7)+0,'[1]_Redacted Trans'!B$1:C$65536,2,0),P11896)</f>
        <v>2119064 - Jewson Limited</v>
      </c>
      <c r="L11896" s="18">
        <v>334807</v>
      </c>
      <c r="M11896" s="18" t="str">
        <f>IFERROR(VLOOKUP(LEFT(I11896,7)+0,'[1]_Redacted Trans'!B$1:C$65536,2,0),Q11896)</f>
        <v>CONCRETE</v>
      </c>
      <c r="N11896" s="22" t="s">
        <v>110</v>
      </c>
      <c r="P11896" t="s">
        <v>963</v>
      </c>
      <c r="Q11896" t="s">
        <v>18351</v>
      </c>
    </row>
    <row r="11897" spans="1:17" x14ac:dyDescent="0.2">
      <c r="A11897" s="3" t="s">
        <v>103</v>
      </c>
      <c r="B11897" s="3"/>
      <c r="C11897" s="18" t="s">
        <v>104</v>
      </c>
      <c r="D11897" s="18" t="s">
        <v>316</v>
      </c>
      <c r="E11897" s="18" t="s">
        <v>254</v>
      </c>
      <c r="F11897" s="18" t="s">
        <v>435</v>
      </c>
      <c r="G11897" s="19">
        <v>44103</v>
      </c>
      <c r="H11897" s="20" t="s">
        <v>22683</v>
      </c>
      <c r="I11897" s="20" t="s">
        <v>22706</v>
      </c>
      <c r="J11897" s="21">
        <v>45</v>
      </c>
      <c r="K11897" s="18" t="str">
        <f>IFERROR(VLOOKUP(LEFT(I11897,7)+0,'[1]_Redacted Trans'!B$1:C$65536,2,0),P11897)</f>
        <v>2119064 - Jewson Limited</v>
      </c>
      <c r="L11897" s="18">
        <v>334807</v>
      </c>
      <c r="M11897" s="18" t="str">
        <f>IFERROR(VLOOKUP(LEFT(I11897,7)+0,'[1]_Redacted Trans'!B$1:C$65536,2,0),Q11897)</f>
        <v>FENCING ITEMS</v>
      </c>
      <c r="N11897" s="22" t="s">
        <v>110</v>
      </c>
      <c r="P11897" t="s">
        <v>963</v>
      </c>
      <c r="Q11897" t="s">
        <v>11547</v>
      </c>
    </row>
    <row r="11898" spans="1:17" x14ac:dyDescent="0.2">
      <c r="A11898" s="3" t="s">
        <v>103</v>
      </c>
      <c r="B11898" s="3"/>
      <c r="C11898" s="18" t="s">
        <v>104</v>
      </c>
      <c r="D11898" s="18" t="s">
        <v>316</v>
      </c>
      <c r="E11898" s="18" t="s">
        <v>254</v>
      </c>
      <c r="F11898" s="18" t="s">
        <v>793</v>
      </c>
      <c r="G11898" s="19">
        <v>44103</v>
      </c>
      <c r="H11898" s="20" t="s">
        <v>15152</v>
      </c>
      <c r="I11898" s="20" t="s">
        <v>22707</v>
      </c>
      <c r="J11898" s="21">
        <v>350.1</v>
      </c>
      <c r="K11898" s="18" t="str">
        <f>IFERROR(VLOOKUP(LEFT(I11898,7)+0,'[1]_Redacted Trans'!B$1:C$65536,2,0),P11898)</f>
        <v>2119064 - Jewson Limited</v>
      </c>
      <c r="L11898" s="18">
        <v>334807</v>
      </c>
      <c r="M11898" s="18" t="str">
        <f>IFERROR(VLOOKUP(LEFT(I11898,7)+0,'[1]_Redacted Trans'!B$1:C$65536,2,0),Q11898)</f>
        <v>DOORS</v>
      </c>
      <c r="N11898" s="22" t="s">
        <v>110</v>
      </c>
      <c r="P11898" t="s">
        <v>963</v>
      </c>
      <c r="Q11898" t="s">
        <v>8607</v>
      </c>
    </row>
    <row r="11899" spans="1:17" x14ac:dyDescent="0.2">
      <c r="A11899" s="3" t="s">
        <v>103</v>
      </c>
      <c r="B11899" s="3"/>
      <c r="C11899" s="18" t="s">
        <v>104</v>
      </c>
      <c r="D11899" s="18" t="s">
        <v>316</v>
      </c>
      <c r="E11899" s="18" t="s">
        <v>317</v>
      </c>
      <c r="F11899" s="18" t="s">
        <v>20127</v>
      </c>
      <c r="G11899" s="19">
        <v>44103</v>
      </c>
      <c r="H11899" s="20" t="s">
        <v>22683</v>
      </c>
      <c r="I11899" s="20" t="s">
        <v>22708</v>
      </c>
      <c r="J11899" s="21">
        <v>52.2</v>
      </c>
      <c r="K11899" s="18" t="str">
        <f>IFERROR(VLOOKUP(LEFT(I11899,7)+0,'[1]_Redacted Trans'!B$1:C$65536,2,0),P11899)</f>
        <v>2119064 - Jewson Limited</v>
      </c>
      <c r="L11899" s="18">
        <v>334807</v>
      </c>
      <c r="M11899" s="18" t="str">
        <f>IFERROR(VLOOKUP(LEFT(I11899,7)+0,'[1]_Redacted Trans'!B$1:C$65536,2,0),Q11899)</f>
        <v>PLASTER</v>
      </c>
      <c r="N11899" s="22" t="s">
        <v>110</v>
      </c>
      <c r="P11899" t="s">
        <v>963</v>
      </c>
      <c r="Q11899" t="s">
        <v>17518</v>
      </c>
    </row>
    <row r="11900" spans="1:17" x14ac:dyDescent="0.2">
      <c r="A11900" s="3" t="s">
        <v>103</v>
      </c>
      <c r="B11900" s="3"/>
      <c r="C11900" s="18" t="s">
        <v>104</v>
      </c>
      <c r="D11900" s="18" t="s">
        <v>316</v>
      </c>
      <c r="E11900" s="18" t="s">
        <v>254</v>
      </c>
      <c r="F11900" s="18" t="s">
        <v>435</v>
      </c>
      <c r="G11900" s="19">
        <v>44103</v>
      </c>
      <c r="H11900" s="20" t="s">
        <v>22683</v>
      </c>
      <c r="I11900" s="20" t="s">
        <v>22709</v>
      </c>
      <c r="J11900" s="21">
        <v>77</v>
      </c>
      <c r="K11900" s="18" t="str">
        <f>IFERROR(VLOOKUP(LEFT(I11900,7)+0,'[1]_Redacted Trans'!B$1:C$65536,2,0),P11900)</f>
        <v>2119064 - Jewson Limited</v>
      </c>
      <c r="L11900" s="18">
        <v>334807</v>
      </c>
      <c r="M11900" s="18" t="str">
        <f>IFERROR(VLOOKUP(LEFT(I11900,7)+0,'[1]_Redacted Trans'!B$1:C$65536,2,0),Q11900)</f>
        <v>POSTFIX</v>
      </c>
      <c r="N11900" s="22" t="s">
        <v>110</v>
      </c>
      <c r="P11900" t="s">
        <v>963</v>
      </c>
      <c r="Q11900" t="s">
        <v>22704</v>
      </c>
    </row>
    <row r="11901" spans="1:17" x14ac:dyDescent="0.2">
      <c r="A11901" s="3" t="s">
        <v>103</v>
      </c>
      <c r="B11901" s="3"/>
      <c r="C11901" s="18" t="s">
        <v>104</v>
      </c>
      <c r="D11901" s="18" t="s">
        <v>316</v>
      </c>
      <c r="E11901" s="18" t="s">
        <v>254</v>
      </c>
      <c r="F11901" s="18" t="s">
        <v>795</v>
      </c>
      <c r="G11901" s="19">
        <v>44103</v>
      </c>
      <c r="H11901" s="20" t="s">
        <v>15152</v>
      </c>
      <c r="I11901" s="20" t="s">
        <v>22710</v>
      </c>
      <c r="J11901" s="21">
        <v>71.650000000000006</v>
      </c>
      <c r="K11901" s="18" t="str">
        <f>IFERROR(VLOOKUP(LEFT(I11901,7)+0,'[1]_Redacted Trans'!B$1:C$65536,2,0),P11901)</f>
        <v>2119064 - Jewson Limited</v>
      </c>
      <c r="L11901" s="18">
        <v>334807</v>
      </c>
      <c r="M11901" s="18" t="str">
        <f>IFERROR(VLOOKUP(LEFT(I11901,7)+0,'[1]_Redacted Trans'!B$1:C$65536,2,0),Q11901)</f>
        <v>SHOWER  CURTAIN</v>
      </c>
      <c r="N11901" s="22" t="s">
        <v>110</v>
      </c>
      <c r="P11901" t="s">
        <v>963</v>
      </c>
      <c r="Q11901" t="s">
        <v>22711</v>
      </c>
    </row>
    <row r="11902" spans="1:17" x14ac:dyDescent="0.2">
      <c r="A11902" s="3" t="s">
        <v>103</v>
      </c>
      <c r="B11902" s="3"/>
      <c r="C11902" s="18" t="s">
        <v>104</v>
      </c>
      <c r="D11902" s="18" t="s">
        <v>316</v>
      </c>
      <c r="E11902" s="18" t="s">
        <v>254</v>
      </c>
      <c r="F11902" s="18" t="s">
        <v>435</v>
      </c>
      <c r="G11902" s="19">
        <v>44103</v>
      </c>
      <c r="H11902" s="20" t="s">
        <v>15152</v>
      </c>
      <c r="I11902" s="20" t="s">
        <v>22712</v>
      </c>
      <c r="J11902" s="21">
        <v>1371</v>
      </c>
      <c r="K11902" s="18" t="str">
        <f>IFERROR(VLOOKUP(LEFT(I11902,7)+0,'[1]_Redacted Trans'!B$1:C$65536,2,0),P11902)</f>
        <v>2119064 - Jewson Limited</v>
      </c>
      <c r="L11902" s="18">
        <v>334807</v>
      </c>
      <c r="M11902" s="18" t="str">
        <f>IFERROR(VLOOKUP(LEFT(I11902,7)+0,'[1]_Redacted Trans'!B$1:C$65536,2,0),Q11902)</f>
        <v>FENCING ITEMS</v>
      </c>
      <c r="N11902" s="22" t="s">
        <v>110</v>
      </c>
      <c r="P11902" t="s">
        <v>963</v>
      </c>
      <c r="Q11902" t="s">
        <v>11547</v>
      </c>
    </row>
    <row r="11903" spans="1:17" x14ac:dyDescent="0.2">
      <c r="A11903" s="3" t="s">
        <v>103</v>
      </c>
      <c r="B11903" s="3"/>
      <c r="C11903" s="18" t="s">
        <v>104</v>
      </c>
      <c r="D11903" s="18" t="s">
        <v>316</v>
      </c>
      <c r="E11903" s="18" t="s">
        <v>254</v>
      </c>
      <c r="F11903" s="18" t="s">
        <v>435</v>
      </c>
      <c r="G11903" s="19">
        <v>44103</v>
      </c>
      <c r="H11903" s="20" t="s">
        <v>15152</v>
      </c>
      <c r="I11903" s="20" t="s">
        <v>22713</v>
      </c>
      <c r="J11903" s="21">
        <v>181.6</v>
      </c>
      <c r="K11903" s="18" t="str">
        <f>IFERROR(VLOOKUP(LEFT(I11903,7)+0,'[1]_Redacted Trans'!B$1:C$65536,2,0),P11903)</f>
        <v>2119064 - Jewson Limited</v>
      </c>
      <c r="L11903" s="18">
        <v>334807</v>
      </c>
      <c r="M11903" s="18" t="str">
        <f>IFERROR(VLOOKUP(LEFT(I11903,7)+0,'[1]_Redacted Trans'!B$1:C$65536,2,0),Q11903)</f>
        <v>EASIFILL</v>
      </c>
      <c r="N11903" s="22" t="s">
        <v>110</v>
      </c>
      <c r="P11903" t="s">
        <v>963</v>
      </c>
      <c r="Q11903" t="s">
        <v>22714</v>
      </c>
    </row>
    <row r="11904" spans="1:17" x14ac:dyDescent="0.2">
      <c r="A11904" s="3" t="s">
        <v>103</v>
      </c>
      <c r="B11904" s="3"/>
      <c r="C11904" s="18" t="s">
        <v>104</v>
      </c>
      <c r="D11904" s="18" t="s">
        <v>316</v>
      </c>
      <c r="E11904" s="18" t="s">
        <v>254</v>
      </c>
      <c r="F11904" s="18" t="s">
        <v>795</v>
      </c>
      <c r="G11904" s="19">
        <v>44103</v>
      </c>
      <c r="H11904" s="20" t="s">
        <v>22683</v>
      </c>
      <c r="I11904" s="20" t="s">
        <v>22715</v>
      </c>
      <c r="J11904" s="21">
        <v>28.9</v>
      </c>
      <c r="K11904" s="18" t="str">
        <f>IFERROR(VLOOKUP(LEFT(I11904,7)+0,'[1]_Redacted Trans'!B$1:C$65536,2,0),P11904)</f>
        <v>2119064 - Jewson Limited</v>
      </c>
      <c r="L11904" s="18">
        <v>334807</v>
      </c>
      <c r="M11904" s="18" t="str">
        <f>IFERROR(VLOOKUP(LEFT(I11904,7)+0,'[1]_Redacted Trans'!B$1:C$65536,2,0),Q11904)</f>
        <v>VALVE</v>
      </c>
      <c r="N11904" s="22" t="s">
        <v>110</v>
      </c>
      <c r="P11904" t="s">
        <v>963</v>
      </c>
      <c r="Q11904" t="s">
        <v>6390</v>
      </c>
    </row>
    <row r="11905" spans="1:17" x14ac:dyDescent="0.2">
      <c r="A11905" s="3" t="s">
        <v>103</v>
      </c>
      <c r="B11905" s="3"/>
      <c r="C11905" s="18" t="s">
        <v>104</v>
      </c>
      <c r="D11905" s="18" t="s">
        <v>316</v>
      </c>
      <c r="E11905" s="18" t="s">
        <v>254</v>
      </c>
      <c r="F11905" s="18" t="s">
        <v>408</v>
      </c>
      <c r="G11905" s="19">
        <v>44103</v>
      </c>
      <c r="H11905" s="20" t="s">
        <v>22683</v>
      </c>
      <c r="I11905" s="20" t="s">
        <v>22716</v>
      </c>
      <c r="J11905" s="21">
        <v>52.2</v>
      </c>
      <c r="K11905" s="18" t="str">
        <f>IFERROR(VLOOKUP(LEFT(I11905,7)+0,'[1]_Redacted Trans'!B$1:C$65536,2,0),P11905)</f>
        <v>2119064 - Jewson Limited</v>
      </c>
      <c r="L11905" s="18">
        <v>334807</v>
      </c>
      <c r="M11905" s="18" t="str">
        <f>IFERROR(VLOOKUP(LEFT(I11905,7)+0,'[1]_Redacted Trans'!B$1:C$65536,2,0),Q11905)</f>
        <v>PLATSER</v>
      </c>
      <c r="N11905" s="22" t="s">
        <v>110</v>
      </c>
      <c r="P11905" t="s">
        <v>963</v>
      </c>
      <c r="Q11905" t="s">
        <v>22717</v>
      </c>
    </row>
    <row r="11906" spans="1:17" x14ac:dyDescent="0.2">
      <c r="A11906" s="3" t="s">
        <v>103</v>
      </c>
      <c r="B11906" s="3"/>
      <c r="C11906" s="18" t="s">
        <v>104</v>
      </c>
      <c r="D11906" s="18" t="s">
        <v>316</v>
      </c>
      <c r="E11906" s="18" t="s">
        <v>254</v>
      </c>
      <c r="F11906" s="18" t="s">
        <v>6013</v>
      </c>
      <c r="G11906" s="19">
        <v>44103</v>
      </c>
      <c r="H11906" s="20" t="s">
        <v>15152</v>
      </c>
      <c r="I11906" s="20" t="s">
        <v>22718</v>
      </c>
      <c r="J11906" s="21">
        <v>556.22</v>
      </c>
      <c r="K11906" s="18" t="str">
        <f>IFERROR(VLOOKUP(LEFT(I11906,7)+0,'[1]_Redacted Trans'!B$1:C$65536,2,0),P11906)</f>
        <v>2119064 - Jewson Limited</v>
      </c>
      <c r="L11906" s="18">
        <v>334807</v>
      </c>
      <c r="M11906" s="18" t="str">
        <f>IFERROR(VLOOKUP(LEFT(I11906,7)+0,'[1]_Redacted Trans'!B$1:C$65536,2,0),Q11906)</f>
        <v>FENCE PANELS</v>
      </c>
      <c r="N11906" s="22" t="s">
        <v>110</v>
      </c>
      <c r="P11906" t="s">
        <v>963</v>
      </c>
      <c r="Q11906" t="s">
        <v>22693</v>
      </c>
    </row>
    <row r="11907" spans="1:17" x14ac:dyDescent="0.2">
      <c r="A11907" s="3" t="s">
        <v>103</v>
      </c>
      <c r="B11907" s="3"/>
      <c r="C11907" s="18" t="s">
        <v>104</v>
      </c>
      <c r="D11907" s="18" t="s">
        <v>316</v>
      </c>
      <c r="E11907" s="18" t="s">
        <v>254</v>
      </c>
      <c r="F11907" s="18" t="s">
        <v>797</v>
      </c>
      <c r="G11907" s="19">
        <v>44103</v>
      </c>
      <c r="H11907" s="20" t="s">
        <v>15152</v>
      </c>
      <c r="I11907" s="20" t="s">
        <v>22719</v>
      </c>
      <c r="J11907" s="21">
        <v>198.45</v>
      </c>
      <c r="K11907" s="18" t="str">
        <f>IFERROR(VLOOKUP(LEFT(I11907,7)+0,'[1]_Redacted Trans'!B$1:C$65536,2,0),P11907)</f>
        <v>2119064 - Jewson Limited</v>
      </c>
      <c r="L11907" s="18">
        <v>334807</v>
      </c>
      <c r="M11907" s="18" t="str">
        <f>IFERROR(VLOOKUP(LEFT(I11907,7)+0,'[1]_Redacted Trans'!B$1:C$65536,2,0),Q11907)</f>
        <v>ROLLER</v>
      </c>
      <c r="N11907" s="22" t="s">
        <v>110</v>
      </c>
      <c r="P11907" t="s">
        <v>963</v>
      </c>
      <c r="Q11907" t="s">
        <v>22720</v>
      </c>
    </row>
    <row r="11908" spans="1:17" x14ac:dyDescent="0.2">
      <c r="A11908" s="3" t="s">
        <v>103</v>
      </c>
      <c r="B11908" s="3"/>
      <c r="C11908" s="18" t="s">
        <v>104</v>
      </c>
      <c r="D11908" s="18" t="s">
        <v>316</v>
      </c>
      <c r="E11908" s="18" t="s">
        <v>254</v>
      </c>
      <c r="F11908" s="18" t="s">
        <v>797</v>
      </c>
      <c r="G11908" s="19">
        <v>44103</v>
      </c>
      <c r="H11908" s="20" t="s">
        <v>6359</v>
      </c>
      <c r="I11908" s="20" t="s">
        <v>22721</v>
      </c>
      <c r="J11908" s="21">
        <v>24.92</v>
      </c>
      <c r="K11908" s="18" t="str">
        <f>IFERROR(VLOOKUP(LEFT(I11908,7)+0,'[1]_Redacted Trans'!B$1:C$65536,2,0),P11908)</f>
        <v>2111202 - Trade UK</v>
      </c>
      <c r="L11908" s="18"/>
      <c r="M11908" s="18" t="str">
        <f>IFERROR(VLOOKUP(LEFT(I11908,7)+0,'[1]_Redacted Trans'!B$1:C$65536,2,0),Q11908)</f>
        <v>ROLLER &amp; TRAY</v>
      </c>
      <c r="N11908" s="22" t="s">
        <v>110</v>
      </c>
      <c r="P11908" t="s">
        <v>360</v>
      </c>
      <c r="Q11908" t="s">
        <v>22722</v>
      </c>
    </row>
    <row r="11909" spans="1:17" x14ac:dyDescent="0.2">
      <c r="A11909" s="3" t="s">
        <v>103</v>
      </c>
      <c r="B11909" s="3"/>
      <c r="C11909" s="18" t="s">
        <v>104</v>
      </c>
      <c r="D11909" s="18" t="s">
        <v>316</v>
      </c>
      <c r="E11909" s="18" t="s">
        <v>254</v>
      </c>
      <c r="F11909" s="18" t="s">
        <v>408</v>
      </c>
      <c r="G11909" s="19">
        <v>44103</v>
      </c>
      <c r="H11909" s="20" t="s">
        <v>6359</v>
      </c>
      <c r="I11909" s="20" t="s">
        <v>22723</v>
      </c>
      <c r="J11909" s="21">
        <v>49.05</v>
      </c>
      <c r="K11909" s="18" t="str">
        <f>IFERROR(VLOOKUP(LEFT(I11909,7)+0,'[1]_Redacted Trans'!B$1:C$65536,2,0),P11909)</f>
        <v>2111202 - Trade UK</v>
      </c>
      <c r="L11909" s="18"/>
      <c r="M11909" s="18" t="str">
        <f>IFERROR(VLOOKUP(LEFT(I11909,7)+0,'[1]_Redacted Trans'!B$1:C$65536,2,0),Q11909)</f>
        <v>PPE</v>
      </c>
      <c r="N11909" s="22" t="s">
        <v>110</v>
      </c>
      <c r="P11909" t="s">
        <v>360</v>
      </c>
      <c r="Q11909" t="s">
        <v>684</v>
      </c>
    </row>
    <row r="11910" spans="1:17" x14ac:dyDescent="0.2">
      <c r="A11910" s="3" t="s">
        <v>103</v>
      </c>
      <c r="B11910" s="3"/>
      <c r="C11910" s="18" t="s">
        <v>104</v>
      </c>
      <c r="D11910" s="18" t="s">
        <v>316</v>
      </c>
      <c r="E11910" s="18" t="s">
        <v>254</v>
      </c>
      <c r="F11910" s="18" t="s">
        <v>793</v>
      </c>
      <c r="G11910" s="19">
        <v>44103</v>
      </c>
      <c r="H11910" s="20" t="s">
        <v>6359</v>
      </c>
      <c r="I11910" s="20" t="s">
        <v>22724</v>
      </c>
      <c r="J11910" s="21">
        <v>567.42999999999995</v>
      </c>
      <c r="K11910" s="18" t="str">
        <f>IFERROR(VLOOKUP(LEFT(I11910,7)+0,'[1]_Redacted Trans'!B$1:C$65536,2,0),P11910)</f>
        <v>2111202 - Trade UK</v>
      </c>
      <c r="L11910" s="18"/>
      <c r="M11910" s="18" t="str">
        <f>IFERROR(VLOOKUP(LEFT(I11910,7)+0,'[1]_Redacted Trans'!B$1:C$65536,2,0),Q11910)</f>
        <v>FIRE DOOR AND KEY SAFE</v>
      </c>
      <c r="N11910" s="22" t="s">
        <v>110</v>
      </c>
      <c r="P11910" t="s">
        <v>360</v>
      </c>
      <c r="Q11910" t="s">
        <v>22725</v>
      </c>
    </row>
    <row r="11911" spans="1:17" x14ac:dyDescent="0.2">
      <c r="A11911" s="3" t="s">
        <v>103</v>
      </c>
      <c r="B11911" s="3"/>
      <c r="C11911" s="18" t="s">
        <v>104</v>
      </c>
      <c r="D11911" s="18" t="s">
        <v>316</v>
      </c>
      <c r="E11911" s="18" t="s">
        <v>317</v>
      </c>
      <c r="F11911" s="18" t="s">
        <v>318</v>
      </c>
      <c r="G11911" s="19">
        <v>44103</v>
      </c>
      <c r="H11911" s="20" t="s">
        <v>6359</v>
      </c>
      <c r="I11911" s="20" t="s">
        <v>22726</v>
      </c>
      <c r="J11911" s="21">
        <v>34.83</v>
      </c>
      <c r="K11911" s="18" t="str">
        <f>IFERROR(VLOOKUP(LEFT(I11911,7)+0,'[1]_Redacted Trans'!B$1:C$65536,2,0),P11911)</f>
        <v>2111202 - Trade UK</v>
      </c>
      <c r="L11911" s="18"/>
      <c r="M11911" s="18" t="str">
        <f>IFERROR(VLOOKUP(LEFT(I11911,7)+0,'[1]_Redacted Trans'!B$1:C$65536,2,0),Q11911)</f>
        <v>NAIL GUN</v>
      </c>
      <c r="N11911" s="22" t="s">
        <v>110</v>
      </c>
      <c r="P11911" t="s">
        <v>360</v>
      </c>
      <c r="Q11911" t="s">
        <v>22727</v>
      </c>
    </row>
    <row r="11912" spans="1:17" x14ac:dyDescent="0.2">
      <c r="A11912" s="3" t="s">
        <v>103</v>
      </c>
      <c r="B11912" s="3"/>
      <c r="C11912" s="18" t="s">
        <v>104</v>
      </c>
      <c r="D11912" s="18" t="s">
        <v>316</v>
      </c>
      <c r="E11912" s="18" t="s">
        <v>317</v>
      </c>
      <c r="F11912" s="18" t="s">
        <v>318</v>
      </c>
      <c r="G11912" s="19">
        <v>44103</v>
      </c>
      <c r="H11912" s="20" t="s">
        <v>6359</v>
      </c>
      <c r="I11912" s="20" t="s">
        <v>22728</v>
      </c>
      <c r="J11912" s="21">
        <v>53.5</v>
      </c>
      <c r="K11912" s="18" t="str">
        <f>IFERROR(VLOOKUP(LEFT(I11912,7)+0,'[1]_Redacted Trans'!B$1:C$65536,2,0),P11912)</f>
        <v>2111202 - Trade UK</v>
      </c>
      <c r="L11912" s="18"/>
      <c r="M11912" s="18" t="str">
        <f>IFERROR(VLOOKUP(LEFT(I11912,7)+0,'[1]_Redacted Trans'!B$1:C$65536,2,0),Q11912)</f>
        <v>GROUT</v>
      </c>
      <c r="N11912" s="22" t="s">
        <v>110</v>
      </c>
      <c r="P11912" t="s">
        <v>360</v>
      </c>
      <c r="Q11912" t="s">
        <v>18666</v>
      </c>
    </row>
    <row r="11913" spans="1:17" x14ac:dyDescent="0.2">
      <c r="A11913" s="3" t="s">
        <v>103</v>
      </c>
      <c r="B11913" s="3"/>
      <c r="C11913" s="18" t="s">
        <v>104</v>
      </c>
      <c r="D11913" s="18" t="s">
        <v>316</v>
      </c>
      <c r="E11913" s="18" t="s">
        <v>254</v>
      </c>
      <c r="F11913" s="18" t="s">
        <v>408</v>
      </c>
      <c r="G11913" s="19">
        <v>44103</v>
      </c>
      <c r="H11913" s="20" t="s">
        <v>6359</v>
      </c>
      <c r="I11913" s="20" t="s">
        <v>22729</v>
      </c>
      <c r="J11913" s="21">
        <v>24.98</v>
      </c>
      <c r="K11913" s="18" t="str">
        <f>IFERROR(VLOOKUP(LEFT(I11913,7)+0,'[1]_Redacted Trans'!B$1:C$65536,2,0),P11913)</f>
        <v>2111202 - Trade UK</v>
      </c>
      <c r="L11913" s="18"/>
      <c r="M11913" s="18" t="str">
        <f>IFERROR(VLOOKUP(LEFT(I11913,7)+0,'[1]_Redacted Trans'!B$1:C$65536,2,0),Q11913)</f>
        <v>SECURITY SET</v>
      </c>
      <c r="N11913" s="22" t="s">
        <v>110</v>
      </c>
      <c r="P11913" t="s">
        <v>360</v>
      </c>
      <c r="Q11913" t="s">
        <v>22730</v>
      </c>
    </row>
    <row r="11914" spans="1:17" x14ac:dyDescent="0.2">
      <c r="A11914" s="3" t="s">
        <v>103</v>
      </c>
      <c r="B11914" s="3"/>
      <c r="C11914" s="18" t="s">
        <v>104</v>
      </c>
      <c r="D11914" s="18" t="s">
        <v>316</v>
      </c>
      <c r="E11914" s="18" t="s">
        <v>254</v>
      </c>
      <c r="F11914" s="18" t="s">
        <v>795</v>
      </c>
      <c r="G11914" s="19">
        <v>44103</v>
      </c>
      <c r="H11914" s="20" t="s">
        <v>6359</v>
      </c>
      <c r="I11914" s="20" t="s">
        <v>22731</v>
      </c>
      <c r="J11914" s="21">
        <v>104.67</v>
      </c>
      <c r="K11914" s="18" t="str">
        <f>IFERROR(VLOOKUP(LEFT(I11914,7)+0,'[1]_Redacted Trans'!B$1:C$65536,2,0),P11914)</f>
        <v>2111202 - Trade UK</v>
      </c>
      <c r="L11914" s="18"/>
      <c r="M11914" s="18" t="str">
        <f>IFERROR(VLOOKUP(LEFT(I11914,7)+0,'[1]_Redacted Trans'!B$1:C$65536,2,0),Q11914)</f>
        <v>PLUMBING ITEMS</v>
      </c>
      <c r="N11914" s="22" t="s">
        <v>110</v>
      </c>
      <c r="P11914" t="s">
        <v>360</v>
      </c>
      <c r="Q11914" t="s">
        <v>1151</v>
      </c>
    </row>
    <row r="11915" spans="1:17" x14ac:dyDescent="0.2">
      <c r="A11915" s="3" t="s">
        <v>103</v>
      </c>
      <c r="B11915" s="3"/>
      <c r="C11915" s="18" t="s">
        <v>104</v>
      </c>
      <c r="D11915" s="18" t="s">
        <v>105</v>
      </c>
      <c r="E11915" s="18" t="s">
        <v>5069</v>
      </c>
      <c r="F11915" s="18" t="s">
        <v>1232</v>
      </c>
      <c r="G11915" s="19">
        <v>44103</v>
      </c>
      <c r="H11915" s="20" t="s">
        <v>22732</v>
      </c>
      <c r="I11915" s="20" t="s">
        <v>22733</v>
      </c>
      <c r="J11915" s="21">
        <v>85.8</v>
      </c>
      <c r="K11915" s="18" t="str">
        <f>IFERROR(VLOOKUP(LEFT(I11915,7)+0,'[1]_Redacted Trans'!B$1:C$65536,2,0),P11915)</f>
        <v>2100168 - British Telecommunications plc</v>
      </c>
      <c r="L11915" s="18"/>
      <c r="M11915" s="18" t="str">
        <f>IFERROR(VLOOKUP(LEFT(I11915,7)+0,'[1]_Redacted Trans'!B$1:C$65536,2,0),Q11915)</f>
        <v>BT ONE BILL Aug 2020</v>
      </c>
      <c r="N11915" s="22" t="s">
        <v>110</v>
      </c>
      <c r="P11915" t="s">
        <v>2102</v>
      </c>
      <c r="Q11915" t="s">
        <v>22734</v>
      </c>
    </row>
    <row r="11916" spans="1:17" x14ac:dyDescent="0.2">
      <c r="A11916" s="3" t="s">
        <v>103</v>
      </c>
      <c r="B11916" s="3"/>
      <c r="C11916" s="18" t="s">
        <v>104</v>
      </c>
      <c r="D11916" s="18" t="s">
        <v>105</v>
      </c>
      <c r="E11916" s="18" t="s">
        <v>378</v>
      </c>
      <c r="F11916" s="18" t="s">
        <v>1467</v>
      </c>
      <c r="G11916" s="19">
        <v>44103</v>
      </c>
      <c r="H11916" s="20" t="s">
        <v>22732</v>
      </c>
      <c r="I11916" s="20" t="s">
        <v>22735</v>
      </c>
      <c r="J11916" s="21">
        <v>562.24</v>
      </c>
      <c r="K11916" s="18" t="str">
        <f>IFERROR(VLOOKUP(LEFT(I11916,7)+0,'[1]_Redacted Trans'!B$1:C$65536,2,0),P11916)</f>
        <v>2100168 - British Telecommunications plc</v>
      </c>
      <c r="L11916" s="18"/>
      <c r="M11916" s="18" t="str">
        <f>IFERROR(VLOOKUP(LEFT(I11916,7)+0,'[1]_Redacted Trans'!B$1:C$65536,2,0),Q11916)</f>
        <v>BT ONE BILL Aug 2020</v>
      </c>
      <c r="N11916" s="22" t="s">
        <v>110</v>
      </c>
      <c r="P11916" t="s">
        <v>2102</v>
      </c>
      <c r="Q11916" t="s">
        <v>22734</v>
      </c>
    </row>
    <row r="11917" spans="1:17" x14ac:dyDescent="0.2">
      <c r="A11917" s="3" t="s">
        <v>103</v>
      </c>
      <c r="B11917" s="3"/>
      <c r="C11917" s="18" t="s">
        <v>104</v>
      </c>
      <c r="D11917" s="18" t="s">
        <v>105</v>
      </c>
      <c r="E11917" s="18" t="s">
        <v>169</v>
      </c>
      <c r="F11917" s="18" t="s">
        <v>1232</v>
      </c>
      <c r="G11917" s="19">
        <v>44103</v>
      </c>
      <c r="H11917" s="20" t="s">
        <v>22732</v>
      </c>
      <c r="I11917" s="20" t="s">
        <v>22736</v>
      </c>
      <c r="J11917" s="21">
        <v>305.10000000000002</v>
      </c>
      <c r="K11917" s="18" t="str">
        <f>IFERROR(VLOOKUP(LEFT(I11917,7)+0,'[1]_Redacted Trans'!B$1:C$65536,2,0),P11917)</f>
        <v>2100168 - British Telecommunications plc</v>
      </c>
      <c r="L11917" s="18"/>
      <c r="M11917" s="18" t="str">
        <f>IFERROR(VLOOKUP(LEFT(I11917,7)+0,'[1]_Redacted Trans'!B$1:C$65536,2,0),Q11917)</f>
        <v>BT ONE BILL Aug 2020</v>
      </c>
      <c r="N11917" s="22" t="s">
        <v>110</v>
      </c>
      <c r="P11917" t="s">
        <v>2102</v>
      </c>
      <c r="Q11917" t="s">
        <v>22734</v>
      </c>
    </row>
    <row r="11918" spans="1:17" x14ac:dyDescent="0.2">
      <c r="A11918" s="3" t="s">
        <v>103</v>
      </c>
      <c r="B11918" s="3"/>
      <c r="C11918" s="18" t="s">
        <v>104</v>
      </c>
      <c r="D11918" s="18" t="s">
        <v>105</v>
      </c>
      <c r="E11918" s="18" t="s">
        <v>169</v>
      </c>
      <c r="F11918" s="18" t="s">
        <v>1232</v>
      </c>
      <c r="G11918" s="19">
        <v>44103</v>
      </c>
      <c r="H11918" s="20" t="s">
        <v>22732</v>
      </c>
      <c r="I11918" s="20" t="s">
        <v>22737</v>
      </c>
      <c r="J11918" s="21">
        <v>203.4</v>
      </c>
      <c r="K11918" s="18" t="str">
        <f>IFERROR(VLOOKUP(LEFT(I11918,7)+0,'[1]_Redacted Trans'!B$1:C$65536,2,0),P11918)</f>
        <v>2100168 - British Telecommunications plc</v>
      </c>
      <c r="L11918" s="18"/>
      <c r="M11918" s="18" t="str">
        <f>IFERROR(VLOOKUP(LEFT(I11918,7)+0,'[1]_Redacted Trans'!B$1:C$65536,2,0),Q11918)</f>
        <v>BT ONE BILL Aug 2020</v>
      </c>
      <c r="N11918" s="22" t="s">
        <v>110</v>
      </c>
      <c r="P11918" t="s">
        <v>2102</v>
      </c>
      <c r="Q11918" t="s">
        <v>22734</v>
      </c>
    </row>
    <row r="11919" spans="1:17" x14ac:dyDescent="0.2">
      <c r="A11919" s="3" t="s">
        <v>103</v>
      </c>
      <c r="B11919" s="3"/>
      <c r="C11919" s="18" t="s">
        <v>104</v>
      </c>
      <c r="D11919" s="18" t="s">
        <v>105</v>
      </c>
      <c r="E11919" s="18" t="s">
        <v>169</v>
      </c>
      <c r="F11919" s="18" t="s">
        <v>1232</v>
      </c>
      <c r="G11919" s="19">
        <v>44103</v>
      </c>
      <c r="H11919" s="20" t="s">
        <v>22732</v>
      </c>
      <c r="I11919" s="20" t="s">
        <v>22738</v>
      </c>
      <c r="J11919" s="21">
        <v>175.29</v>
      </c>
      <c r="K11919" s="18" t="str">
        <f>IFERROR(VLOOKUP(LEFT(I11919,7)+0,'[1]_Redacted Trans'!B$1:C$65536,2,0),P11919)</f>
        <v>2100168 - British Telecommunications plc</v>
      </c>
      <c r="L11919" s="18"/>
      <c r="M11919" s="18" t="str">
        <f>IFERROR(VLOOKUP(LEFT(I11919,7)+0,'[1]_Redacted Trans'!B$1:C$65536,2,0),Q11919)</f>
        <v>BT ONE BILL Aug 2020</v>
      </c>
      <c r="N11919" s="22" t="s">
        <v>110</v>
      </c>
      <c r="P11919" t="s">
        <v>2102</v>
      </c>
      <c r="Q11919" t="s">
        <v>22734</v>
      </c>
    </row>
    <row r="11920" spans="1:17" x14ac:dyDescent="0.2">
      <c r="A11920" s="3" t="s">
        <v>103</v>
      </c>
      <c r="B11920" s="3"/>
      <c r="C11920" s="18" t="s">
        <v>104</v>
      </c>
      <c r="D11920" s="18" t="s">
        <v>105</v>
      </c>
      <c r="E11920" s="18" t="s">
        <v>169</v>
      </c>
      <c r="F11920" s="18" t="s">
        <v>1232</v>
      </c>
      <c r="G11920" s="19">
        <v>44103</v>
      </c>
      <c r="H11920" s="20" t="s">
        <v>22732</v>
      </c>
      <c r="I11920" s="20" t="s">
        <v>22739</v>
      </c>
      <c r="J11920" s="21">
        <v>87.6</v>
      </c>
      <c r="K11920" s="18" t="str">
        <f>IFERROR(VLOOKUP(LEFT(I11920,7)+0,'[1]_Redacted Trans'!B$1:C$65536,2,0),P11920)</f>
        <v>2100168 - British Telecommunications plc</v>
      </c>
      <c r="L11920" s="18"/>
      <c r="M11920" s="18" t="str">
        <f>IFERROR(VLOOKUP(LEFT(I11920,7)+0,'[1]_Redacted Trans'!B$1:C$65536,2,0),Q11920)</f>
        <v>BT ONE BILL Aug 2020</v>
      </c>
      <c r="N11920" s="22" t="s">
        <v>110</v>
      </c>
      <c r="P11920" t="s">
        <v>2102</v>
      </c>
      <c r="Q11920" t="s">
        <v>22734</v>
      </c>
    </row>
    <row r="11921" spans="1:17" x14ac:dyDescent="0.2">
      <c r="A11921" s="3" t="s">
        <v>103</v>
      </c>
      <c r="B11921" s="3"/>
      <c r="C11921" s="18" t="s">
        <v>104</v>
      </c>
      <c r="D11921" s="18" t="s">
        <v>105</v>
      </c>
      <c r="E11921" s="18" t="s">
        <v>169</v>
      </c>
      <c r="F11921" s="18" t="s">
        <v>1232</v>
      </c>
      <c r="G11921" s="19">
        <v>44103</v>
      </c>
      <c r="H11921" s="20" t="s">
        <v>22732</v>
      </c>
      <c r="I11921" s="20" t="s">
        <v>22740</v>
      </c>
      <c r="J11921" s="21">
        <v>101.7</v>
      </c>
      <c r="K11921" s="18" t="str">
        <f>IFERROR(VLOOKUP(LEFT(I11921,7)+0,'[1]_Redacted Trans'!B$1:C$65536,2,0),P11921)</f>
        <v>2100168 - British Telecommunications plc</v>
      </c>
      <c r="L11921" s="18"/>
      <c r="M11921" s="18" t="str">
        <f>IFERROR(VLOOKUP(LEFT(I11921,7)+0,'[1]_Redacted Trans'!B$1:C$65536,2,0),Q11921)</f>
        <v>BT ONE BILL Aug 2020</v>
      </c>
      <c r="N11921" s="22" t="s">
        <v>110</v>
      </c>
      <c r="P11921" t="s">
        <v>2102</v>
      </c>
      <c r="Q11921" t="s">
        <v>22734</v>
      </c>
    </row>
    <row r="11922" spans="1:17" x14ac:dyDescent="0.2">
      <c r="A11922" s="3" t="s">
        <v>103</v>
      </c>
      <c r="B11922" s="3"/>
      <c r="C11922" s="18" t="s">
        <v>104</v>
      </c>
      <c r="D11922" s="18" t="s">
        <v>105</v>
      </c>
      <c r="E11922" s="18" t="s">
        <v>169</v>
      </c>
      <c r="F11922" s="18" t="s">
        <v>1232</v>
      </c>
      <c r="G11922" s="19">
        <v>44103</v>
      </c>
      <c r="H11922" s="20" t="s">
        <v>22732</v>
      </c>
      <c r="I11922" s="20" t="s">
        <v>22741</v>
      </c>
      <c r="J11922" s="21">
        <v>101.72</v>
      </c>
      <c r="K11922" s="18" t="str">
        <f>IFERROR(VLOOKUP(LEFT(I11922,7)+0,'[1]_Redacted Trans'!B$1:C$65536,2,0),P11922)</f>
        <v>2100168 - British Telecommunications plc</v>
      </c>
      <c r="L11922" s="18"/>
      <c r="M11922" s="18" t="str">
        <f>IFERROR(VLOOKUP(LEFT(I11922,7)+0,'[1]_Redacted Trans'!B$1:C$65536,2,0),Q11922)</f>
        <v>BT ONE BILL Aug 2020</v>
      </c>
      <c r="N11922" s="22" t="s">
        <v>110</v>
      </c>
      <c r="P11922" t="s">
        <v>2102</v>
      </c>
      <c r="Q11922" t="s">
        <v>22734</v>
      </c>
    </row>
    <row r="11923" spans="1:17" x14ac:dyDescent="0.2">
      <c r="A11923" s="3" t="s">
        <v>103</v>
      </c>
      <c r="B11923" s="3"/>
      <c r="C11923" s="18" t="s">
        <v>104</v>
      </c>
      <c r="D11923" s="18" t="s">
        <v>105</v>
      </c>
      <c r="E11923" s="18" t="s">
        <v>169</v>
      </c>
      <c r="F11923" s="18" t="s">
        <v>1232</v>
      </c>
      <c r="G11923" s="19">
        <v>44103</v>
      </c>
      <c r="H11923" s="20" t="s">
        <v>22732</v>
      </c>
      <c r="I11923" s="20" t="s">
        <v>22742</v>
      </c>
      <c r="J11923" s="21">
        <v>203.58</v>
      </c>
      <c r="K11923" s="18" t="str">
        <f>IFERROR(VLOOKUP(LEFT(I11923,7)+0,'[1]_Redacted Trans'!B$1:C$65536,2,0),P11923)</f>
        <v>2100168 - British Telecommunications plc</v>
      </c>
      <c r="L11923" s="18"/>
      <c r="M11923" s="18" t="str">
        <f>IFERROR(VLOOKUP(LEFT(I11923,7)+0,'[1]_Redacted Trans'!B$1:C$65536,2,0),Q11923)</f>
        <v>BT ONE BILL Aug 2020</v>
      </c>
      <c r="N11923" s="22" t="s">
        <v>110</v>
      </c>
      <c r="P11923" t="s">
        <v>2102</v>
      </c>
      <c r="Q11923" t="s">
        <v>22734</v>
      </c>
    </row>
    <row r="11924" spans="1:17" x14ac:dyDescent="0.2">
      <c r="A11924" s="3" t="s">
        <v>103</v>
      </c>
      <c r="B11924" s="3"/>
      <c r="C11924" s="18" t="s">
        <v>104</v>
      </c>
      <c r="D11924" s="18" t="s">
        <v>105</v>
      </c>
      <c r="E11924" s="18" t="s">
        <v>5073</v>
      </c>
      <c r="F11924" s="18" t="s">
        <v>1232</v>
      </c>
      <c r="G11924" s="19">
        <v>44103</v>
      </c>
      <c r="H11924" s="20" t="s">
        <v>22732</v>
      </c>
      <c r="I11924" s="20" t="s">
        <v>22743</v>
      </c>
      <c r="J11924" s="21">
        <v>75.78</v>
      </c>
      <c r="K11924" s="18" t="str">
        <f>IFERROR(VLOOKUP(LEFT(I11924,7)+0,'[1]_Redacted Trans'!B$1:C$65536,2,0),P11924)</f>
        <v>2100168 - British Telecommunications plc</v>
      </c>
      <c r="L11924" s="18"/>
      <c r="M11924" s="18" t="str">
        <f>IFERROR(VLOOKUP(LEFT(I11924,7)+0,'[1]_Redacted Trans'!B$1:C$65536,2,0),Q11924)</f>
        <v>BT ONE BILL Aug 2020</v>
      </c>
      <c r="N11924" s="22" t="s">
        <v>110</v>
      </c>
      <c r="P11924" t="s">
        <v>2102</v>
      </c>
      <c r="Q11924" t="s">
        <v>22734</v>
      </c>
    </row>
    <row r="11925" spans="1:17" x14ac:dyDescent="0.2">
      <c r="A11925" s="3" t="s">
        <v>103</v>
      </c>
      <c r="B11925" s="3"/>
      <c r="C11925" s="18" t="s">
        <v>104</v>
      </c>
      <c r="D11925" s="18" t="s">
        <v>105</v>
      </c>
      <c r="E11925" s="18" t="s">
        <v>762</v>
      </c>
      <c r="F11925" s="18" t="s">
        <v>1232</v>
      </c>
      <c r="G11925" s="19">
        <v>44103</v>
      </c>
      <c r="H11925" s="20" t="s">
        <v>22732</v>
      </c>
      <c r="I11925" s="20" t="s">
        <v>22744</v>
      </c>
      <c r="J11925" s="21">
        <v>-52.96</v>
      </c>
      <c r="K11925" s="18" t="str">
        <f>IFERROR(VLOOKUP(LEFT(I11925,7)+0,'[1]_Redacted Trans'!B$1:C$65536,2,0),P11925)</f>
        <v>2100168 - British Telecommunications plc</v>
      </c>
      <c r="L11925" s="18"/>
      <c r="M11925" s="18" t="str">
        <f>IFERROR(VLOOKUP(LEFT(I11925,7)+0,'[1]_Redacted Trans'!B$1:C$65536,2,0),Q11925)</f>
        <v>BT ONE BILL Aug 2020</v>
      </c>
      <c r="N11925" s="22" t="s">
        <v>110</v>
      </c>
      <c r="P11925" t="s">
        <v>2102</v>
      </c>
      <c r="Q11925" t="s">
        <v>22734</v>
      </c>
    </row>
    <row r="11926" spans="1:17" x14ac:dyDescent="0.2">
      <c r="A11926" s="3" t="s">
        <v>103</v>
      </c>
      <c r="B11926" s="3"/>
      <c r="C11926" s="18" t="s">
        <v>104</v>
      </c>
      <c r="D11926" s="18" t="s">
        <v>105</v>
      </c>
      <c r="E11926" s="18" t="s">
        <v>3215</v>
      </c>
      <c r="F11926" s="18" t="s">
        <v>1232</v>
      </c>
      <c r="G11926" s="19">
        <v>44103</v>
      </c>
      <c r="H11926" s="20" t="s">
        <v>22732</v>
      </c>
      <c r="I11926" s="20" t="s">
        <v>22745</v>
      </c>
      <c r="J11926" s="21">
        <v>161.58000000000001</v>
      </c>
      <c r="K11926" s="18" t="str">
        <f>IFERROR(VLOOKUP(LEFT(I11926,7)+0,'[1]_Redacted Trans'!B$1:C$65536,2,0),P11926)</f>
        <v>2100168 - British Telecommunications plc</v>
      </c>
      <c r="L11926" s="18"/>
      <c r="M11926" s="18" t="str">
        <f>IFERROR(VLOOKUP(LEFT(I11926,7)+0,'[1]_Redacted Trans'!B$1:C$65536,2,0),Q11926)</f>
        <v>BT ONE BILL Aug 2020</v>
      </c>
      <c r="N11926" s="22" t="s">
        <v>110</v>
      </c>
      <c r="P11926" t="s">
        <v>2102</v>
      </c>
      <c r="Q11926" t="s">
        <v>22734</v>
      </c>
    </row>
    <row r="11927" spans="1:17" x14ac:dyDescent="0.2">
      <c r="A11927" s="3" t="s">
        <v>103</v>
      </c>
      <c r="B11927" s="3"/>
      <c r="C11927" s="18" t="s">
        <v>104</v>
      </c>
      <c r="D11927" s="18" t="s">
        <v>105</v>
      </c>
      <c r="E11927" s="18" t="s">
        <v>1471</v>
      </c>
      <c r="F11927" s="18" t="s">
        <v>849</v>
      </c>
      <c r="G11927" s="19">
        <v>44103</v>
      </c>
      <c r="H11927" s="20" t="s">
        <v>22732</v>
      </c>
      <c r="I11927" s="20" t="s">
        <v>22746</v>
      </c>
      <c r="J11927" s="21">
        <v>37.89</v>
      </c>
      <c r="K11927" s="18" t="str">
        <f>IFERROR(VLOOKUP(LEFT(I11927,7)+0,'[1]_Redacted Trans'!B$1:C$65536,2,0),P11927)</f>
        <v>2100168 - British Telecommunications plc</v>
      </c>
      <c r="L11927" s="18"/>
      <c r="M11927" s="18" t="str">
        <f>IFERROR(VLOOKUP(LEFT(I11927,7)+0,'[1]_Redacted Trans'!B$1:C$65536,2,0),Q11927)</f>
        <v>BT ONE BILL Aug 2020</v>
      </c>
      <c r="N11927" s="22" t="s">
        <v>110</v>
      </c>
      <c r="P11927" t="s">
        <v>2102</v>
      </c>
      <c r="Q11927" t="s">
        <v>22734</v>
      </c>
    </row>
    <row r="11928" spans="1:17" x14ac:dyDescent="0.2">
      <c r="A11928" s="3" t="s">
        <v>103</v>
      </c>
      <c r="B11928" s="3"/>
      <c r="C11928" s="18" t="s">
        <v>104</v>
      </c>
      <c r="D11928" s="18" t="s">
        <v>105</v>
      </c>
      <c r="E11928" s="18" t="s">
        <v>762</v>
      </c>
      <c r="F11928" s="18" t="s">
        <v>107</v>
      </c>
      <c r="G11928" s="19">
        <v>44103</v>
      </c>
      <c r="H11928" s="20" t="s">
        <v>22732</v>
      </c>
      <c r="I11928" s="20" t="s">
        <v>22747</v>
      </c>
      <c r="J11928" s="21">
        <v>1444.86</v>
      </c>
      <c r="K11928" s="18" t="str">
        <f>IFERROR(VLOOKUP(LEFT(I11928,7)+0,'[1]_Redacted Trans'!B$1:C$65536,2,0),P11928)</f>
        <v>2100168 - British Telecommunications plc</v>
      </c>
      <c r="L11928" s="18"/>
      <c r="M11928" s="18" t="str">
        <f>IFERROR(VLOOKUP(LEFT(I11928,7)+0,'[1]_Redacted Trans'!B$1:C$65536,2,0),Q11928)</f>
        <v>BT ONE BILL Aug 2020</v>
      </c>
      <c r="N11928" s="22" t="s">
        <v>110</v>
      </c>
      <c r="P11928" t="s">
        <v>2102</v>
      </c>
      <c r="Q11928" t="s">
        <v>22734</v>
      </c>
    </row>
    <row r="11929" spans="1:17" x14ac:dyDescent="0.2">
      <c r="A11929" s="3" t="s">
        <v>103</v>
      </c>
      <c r="B11929" s="3"/>
      <c r="C11929" s="18" t="s">
        <v>104</v>
      </c>
      <c r="D11929" s="18" t="s">
        <v>105</v>
      </c>
      <c r="E11929" s="18" t="s">
        <v>762</v>
      </c>
      <c r="F11929" s="18" t="s">
        <v>3230</v>
      </c>
      <c r="G11929" s="19">
        <v>44103</v>
      </c>
      <c r="H11929" s="20" t="s">
        <v>22732</v>
      </c>
      <c r="I11929" s="20" t="s">
        <v>22748</v>
      </c>
      <c r="J11929" s="21">
        <v>106.5</v>
      </c>
      <c r="K11929" s="18" t="str">
        <f>IFERROR(VLOOKUP(LEFT(I11929,7)+0,'[1]_Redacted Trans'!B$1:C$65536,2,0),P11929)</f>
        <v>2100168 - British Telecommunications plc</v>
      </c>
      <c r="L11929" s="18"/>
      <c r="M11929" s="18" t="str">
        <f>IFERROR(VLOOKUP(LEFT(I11929,7)+0,'[1]_Redacted Trans'!B$1:C$65536,2,0),Q11929)</f>
        <v>BT ONE BILL Aug 2020</v>
      </c>
      <c r="N11929" s="22" t="s">
        <v>110</v>
      </c>
      <c r="P11929" t="s">
        <v>2102</v>
      </c>
      <c r="Q11929" t="s">
        <v>22734</v>
      </c>
    </row>
    <row r="11930" spans="1:17" x14ac:dyDescent="0.2">
      <c r="A11930" s="3" t="s">
        <v>103</v>
      </c>
      <c r="B11930" s="3"/>
      <c r="C11930" s="18" t="s">
        <v>104</v>
      </c>
      <c r="D11930" s="18" t="s">
        <v>105</v>
      </c>
      <c r="E11930" s="18" t="s">
        <v>2899</v>
      </c>
      <c r="F11930" s="18" t="s">
        <v>19444</v>
      </c>
      <c r="G11930" s="19">
        <v>44103</v>
      </c>
      <c r="H11930" s="20" t="s">
        <v>22732</v>
      </c>
      <c r="I11930" s="20" t="s">
        <v>22749</v>
      </c>
      <c r="J11930" s="21">
        <v>37.89</v>
      </c>
      <c r="K11930" s="18" t="str">
        <f>IFERROR(VLOOKUP(LEFT(I11930,7)+0,'[1]_Redacted Trans'!B$1:C$65536,2,0),P11930)</f>
        <v>2100168 - British Telecommunications plc</v>
      </c>
      <c r="L11930" s="18"/>
      <c r="M11930" s="18" t="str">
        <f>IFERROR(VLOOKUP(LEFT(I11930,7)+0,'[1]_Redacted Trans'!B$1:C$65536,2,0),Q11930)</f>
        <v>BT ONE BILL Aug 2020</v>
      </c>
      <c r="N11930" s="22" t="s">
        <v>110</v>
      </c>
      <c r="P11930" t="s">
        <v>2102</v>
      </c>
      <c r="Q11930" t="s">
        <v>22734</v>
      </c>
    </row>
    <row r="11931" spans="1:17" x14ac:dyDescent="0.2">
      <c r="A11931" s="3" t="s">
        <v>103</v>
      </c>
      <c r="B11931" s="3"/>
      <c r="C11931" s="18" t="s">
        <v>104</v>
      </c>
      <c r="D11931" s="18" t="s">
        <v>105</v>
      </c>
      <c r="E11931" s="18" t="s">
        <v>1260</v>
      </c>
      <c r="F11931" s="18" t="s">
        <v>144</v>
      </c>
      <c r="G11931" s="19">
        <v>44103</v>
      </c>
      <c r="H11931" s="20" t="s">
        <v>22732</v>
      </c>
      <c r="I11931" s="20" t="s">
        <v>22750</v>
      </c>
      <c r="J11931" s="21">
        <v>109.7</v>
      </c>
      <c r="K11931" s="18" t="str">
        <f>IFERROR(VLOOKUP(LEFT(I11931,7)+0,'[1]_Redacted Trans'!B$1:C$65536,2,0),P11931)</f>
        <v>2100168 - British Telecommunications plc</v>
      </c>
      <c r="L11931" s="18"/>
      <c r="M11931" s="18" t="str">
        <f>IFERROR(VLOOKUP(LEFT(I11931,7)+0,'[1]_Redacted Trans'!B$1:C$65536,2,0),Q11931)</f>
        <v>BT ONE BILL Aug 2020</v>
      </c>
      <c r="N11931" s="22" t="s">
        <v>110</v>
      </c>
      <c r="P11931" t="s">
        <v>2102</v>
      </c>
      <c r="Q11931" t="s">
        <v>22734</v>
      </c>
    </row>
    <row r="11932" spans="1:17" x14ac:dyDescent="0.2">
      <c r="A11932" s="3" t="s">
        <v>103</v>
      </c>
      <c r="B11932" s="3"/>
      <c r="C11932" s="18" t="s">
        <v>104</v>
      </c>
      <c r="D11932" s="18" t="s">
        <v>105</v>
      </c>
      <c r="E11932" s="18" t="s">
        <v>3057</v>
      </c>
      <c r="F11932" s="18" t="s">
        <v>1232</v>
      </c>
      <c r="G11932" s="19">
        <v>44103</v>
      </c>
      <c r="H11932" s="20" t="s">
        <v>22732</v>
      </c>
      <c r="I11932" s="20" t="s">
        <v>22751</v>
      </c>
      <c r="J11932" s="21">
        <v>300</v>
      </c>
      <c r="K11932" s="18" t="str">
        <f>IFERROR(VLOOKUP(LEFT(I11932,7)+0,'[1]_Redacted Trans'!B$1:C$65536,2,0),P11932)</f>
        <v>2100168 - British Telecommunications plc</v>
      </c>
      <c r="L11932" s="18"/>
      <c r="M11932" s="18" t="str">
        <f>IFERROR(VLOOKUP(LEFT(I11932,7)+0,'[1]_Redacted Trans'!B$1:C$65536,2,0),Q11932)</f>
        <v>BT ONE BILL Aug 2020</v>
      </c>
      <c r="N11932" s="22" t="s">
        <v>110</v>
      </c>
      <c r="P11932" t="s">
        <v>2102</v>
      </c>
      <c r="Q11932" t="s">
        <v>22734</v>
      </c>
    </row>
    <row r="11933" spans="1:17" x14ac:dyDescent="0.2">
      <c r="A11933" s="3" t="s">
        <v>103</v>
      </c>
      <c r="B11933" s="3"/>
      <c r="C11933" s="18" t="s">
        <v>104</v>
      </c>
      <c r="D11933" s="18" t="s">
        <v>105</v>
      </c>
      <c r="E11933" s="18" t="s">
        <v>903</v>
      </c>
      <c r="F11933" s="18" t="s">
        <v>2185</v>
      </c>
      <c r="G11933" s="19">
        <v>44103</v>
      </c>
      <c r="H11933" s="20" t="s">
        <v>22732</v>
      </c>
      <c r="I11933" s="20" t="s">
        <v>22752</v>
      </c>
      <c r="J11933" s="21">
        <v>4251</v>
      </c>
      <c r="K11933" s="18" t="str">
        <f>IFERROR(VLOOKUP(LEFT(I11933,7)+0,'[1]_Redacted Trans'!B$1:C$65536,2,0),P11933)</f>
        <v>2100168 - British Telecommunications plc</v>
      </c>
      <c r="L11933" s="18"/>
      <c r="M11933" s="18" t="str">
        <f>IFERROR(VLOOKUP(LEFT(I11933,7)+0,'[1]_Redacted Trans'!B$1:C$65536,2,0),Q11933)</f>
        <v>BT ONE BILL Aug 2020</v>
      </c>
      <c r="N11933" s="22" t="s">
        <v>110</v>
      </c>
      <c r="P11933" t="s">
        <v>2102</v>
      </c>
      <c r="Q11933" t="s">
        <v>22734</v>
      </c>
    </row>
    <row r="11934" spans="1:17" x14ac:dyDescent="0.2">
      <c r="A11934" s="3" t="s">
        <v>103</v>
      </c>
      <c r="B11934" s="3"/>
      <c r="C11934" s="18" t="s">
        <v>104</v>
      </c>
      <c r="D11934" s="18" t="s">
        <v>105</v>
      </c>
      <c r="E11934" s="18" t="s">
        <v>5069</v>
      </c>
      <c r="F11934" s="18" t="s">
        <v>1232</v>
      </c>
      <c r="G11934" s="19">
        <v>44103</v>
      </c>
      <c r="H11934" s="20" t="s">
        <v>22732</v>
      </c>
      <c r="I11934" s="20" t="s">
        <v>22753</v>
      </c>
      <c r="J11934" s="21">
        <v>81.48</v>
      </c>
      <c r="K11934" s="18" t="str">
        <f>IFERROR(VLOOKUP(LEFT(I11934,7)+0,'[1]_Redacted Trans'!B$1:C$65536,2,0),P11934)</f>
        <v>2100168 - British Telecommunications plc</v>
      </c>
      <c r="L11934" s="18"/>
      <c r="M11934" s="18" t="str">
        <f>IFERROR(VLOOKUP(LEFT(I11934,7)+0,'[1]_Redacted Trans'!B$1:C$65536,2,0),Q11934)</f>
        <v>BT ONE BILL Aug 2020</v>
      </c>
      <c r="N11934" s="22" t="s">
        <v>110</v>
      </c>
      <c r="P11934" t="s">
        <v>2102</v>
      </c>
      <c r="Q11934" t="s">
        <v>22734</v>
      </c>
    </row>
    <row r="11935" spans="1:17" x14ac:dyDescent="0.2">
      <c r="A11935" s="3" t="s">
        <v>103</v>
      </c>
      <c r="B11935" s="3"/>
      <c r="C11935" s="18" t="s">
        <v>104</v>
      </c>
      <c r="D11935" s="18" t="s">
        <v>105</v>
      </c>
      <c r="E11935" s="18" t="s">
        <v>903</v>
      </c>
      <c r="F11935" s="18" t="s">
        <v>2185</v>
      </c>
      <c r="G11935" s="19">
        <v>44103</v>
      </c>
      <c r="H11935" s="20" t="s">
        <v>22732</v>
      </c>
      <c r="I11935" s="20" t="s">
        <v>22754</v>
      </c>
      <c r="J11935" s="21">
        <v>100</v>
      </c>
      <c r="K11935" s="18" t="str">
        <f>IFERROR(VLOOKUP(LEFT(I11935,7)+0,'[1]_Redacted Trans'!B$1:C$65536,2,0),P11935)</f>
        <v>2100168 - British Telecommunications plc</v>
      </c>
      <c r="L11935" s="18"/>
      <c r="M11935" s="18" t="str">
        <f>IFERROR(VLOOKUP(LEFT(I11935,7)+0,'[1]_Redacted Trans'!B$1:C$65536,2,0),Q11935)</f>
        <v>BT ONE BILL Aug 2020</v>
      </c>
      <c r="N11935" s="22" t="s">
        <v>110</v>
      </c>
      <c r="P11935" t="s">
        <v>2102</v>
      </c>
      <c r="Q11935" t="s">
        <v>22734</v>
      </c>
    </row>
    <row r="11936" spans="1:17" x14ac:dyDescent="0.2">
      <c r="A11936" s="3" t="s">
        <v>103</v>
      </c>
      <c r="B11936" s="3"/>
      <c r="C11936" s="18" t="s">
        <v>104</v>
      </c>
      <c r="D11936" s="18" t="s">
        <v>105</v>
      </c>
      <c r="E11936" s="18" t="s">
        <v>658</v>
      </c>
      <c r="F11936" s="18" t="s">
        <v>1232</v>
      </c>
      <c r="G11936" s="19">
        <v>44103</v>
      </c>
      <c r="H11936" s="20" t="s">
        <v>22732</v>
      </c>
      <c r="I11936" s="20" t="s">
        <v>22755</v>
      </c>
      <c r="J11936" s="21">
        <v>87.6</v>
      </c>
      <c r="K11936" s="18" t="str">
        <f>IFERROR(VLOOKUP(LEFT(I11936,7)+0,'[1]_Redacted Trans'!B$1:C$65536,2,0),P11936)</f>
        <v>2100168 - British Telecommunications plc</v>
      </c>
      <c r="L11936" s="18"/>
      <c r="M11936" s="18" t="str">
        <f>IFERROR(VLOOKUP(LEFT(I11936,7)+0,'[1]_Redacted Trans'!B$1:C$65536,2,0),Q11936)</f>
        <v>BT ONE BILL Aug 2020</v>
      </c>
      <c r="N11936" s="22" t="s">
        <v>110</v>
      </c>
      <c r="P11936" t="s">
        <v>2102</v>
      </c>
      <c r="Q11936" t="s">
        <v>22734</v>
      </c>
    </row>
    <row r="11937" spans="1:17" x14ac:dyDescent="0.2">
      <c r="A11937" s="3" t="s">
        <v>103</v>
      </c>
      <c r="B11937" s="3"/>
      <c r="C11937" s="18" t="s">
        <v>104</v>
      </c>
      <c r="D11937" s="18" t="s">
        <v>105</v>
      </c>
      <c r="E11937" s="18" t="s">
        <v>2074</v>
      </c>
      <c r="F11937" s="18" t="s">
        <v>1232</v>
      </c>
      <c r="G11937" s="19">
        <v>44103</v>
      </c>
      <c r="H11937" s="20" t="s">
        <v>22732</v>
      </c>
      <c r="I11937" s="20" t="s">
        <v>22756</v>
      </c>
      <c r="J11937" s="21">
        <v>37.89</v>
      </c>
      <c r="K11937" s="18" t="str">
        <f>IFERROR(VLOOKUP(LEFT(I11937,7)+0,'[1]_Redacted Trans'!B$1:C$65536,2,0),P11937)</f>
        <v>2100168 - British Telecommunications plc</v>
      </c>
      <c r="L11937" s="18"/>
      <c r="M11937" s="18" t="str">
        <f>IFERROR(VLOOKUP(LEFT(I11937,7)+0,'[1]_Redacted Trans'!B$1:C$65536,2,0),Q11937)</f>
        <v>BT ONE BILL Aug 2020</v>
      </c>
      <c r="N11937" s="22" t="s">
        <v>110</v>
      </c>
      <c r="P11937" t="s">
        <v>2102</v>
      </c>
      <c r="Q11937" t="s">
        <v>22734</v>
      </c>
    </row>
    <row r="11938" spans="1:17" x14ac:dyDescent="0.2">
      <c r="A11938" s="3" t="s">
        <v>103</v>
      </c>
      <c r="B11938" s="3"/>
      <c r="C11938" s="18" t="s">
        <v>104</v>
      </c>
      <c r="D11938" s="18" t="s">
        <v>105</v>
      </c>
      <c r="E11938" s="18" t="s">
        <v>3057</v>
      </c>
      <c r="F11938" s="18" t="s">
        <v>1232</v>
      </c>
      <c r="G11938" s="19">
        <v>44103</v>
      </c>
      <c r="H11938" s="20" t="s">
        <v>22732</v>
      </c>
      <c r="I11938" s="20" t="s">
        <v>22757</v>
      </c>
      <c r="J11938" s="21">
        <v>85.79</v>
      </c>
      <c r="K11938" s="18" t="str">
        <f>IFERROR(VLOOKUP(LEFT(I11938,7)+0,'[1]_Redacted Trans'!B$1:C$65536,2,0),P11938)</f>
        <v>2100168 - British Telecommunications plc</v>
      </c>
      <c r="L11938" s="18"/>
      <c r="M11938" s="18" t="str">
        <f>IFERROR(VLOOKUP(LEFT(I11938,7)+0,'[1]_Redacted Trans'!B$1:C$65536,2,0),Q11938)</f>
        <v>BT ONE BILL Aug 2020</v>
      </c>
      <c r="N11938" s="22" t="s">
        <v>110</v>
      </c>
      <c r="P11938" t="s">
        <v>2102</v>
      </c>
      <c r="Q11938" t="s">
        <v>22734</v>
      </c>
    </row>
    <row r="11939" spans="1:17" x14ac:dyDescent="0.2">
      <c r="A11939" s="3" t="s">
        <v>103</v>
      </c>
      <c r="B11939" s="3"/>
      <c r="C11939" s="18" t="s">
        <v>104</v>
      </c>
      <c r="D11939" s="18" t="s">
        <v>105</v>
      </c>
      <c r="E11939" s="18" t="s">
        <v>2036</v>
      </c>
      <c r="F11939" s="18" t="s">
        <v>1232</v>
      </c>
      <c r="G11939" s="19">
        <v>44103</v>
      </c>
      <c r="H11939" s="20" t="s">
        <v>22732</v>
      </c>
      <c r="I11939" s="20" t="s">
        <v>22758</v>
      </c>
      <c r="J11939" s="21">
        <v>249.53</v>
      </c>
      <c r="K11939" s="18" t="str">
        <f>IFERROR(VLOOKUP(LEFT(I11939,7)+0,'[1]_Redacted Trans'!B$1:C$65536,2,0),P11939)</f>
        <v>2100168 - British Telecommunications plc</v>
      </c>
      <c r="L11939" s="18"/>
      <c r="M11939" s="18" t="str">
        <f>IFERROR(VLOOKUP(LEFT(I11939,7)+0,'[1]_Redacted Trans'!B$1:C$65536,2,0),Q11939)</f>
        <v>BT ONE BILL Aug 2020</v>
      </c>
      <c r="N11939" s="22" t="s">
        <v>110</v>
      </c>
      <c r="P11939" t="s">
        <v>2102</v>
      </c>
      <c r="Q11939" t="s">
        <v>22734</v>
      </c>
    </row>
    <row r="11940" spans="1:17" x14ac:dyDescent="0.2">
      <c r="A11940" s="3" t="s">
        <v>103</v>
      </c>
      <c r="B11940" s="3"/>
      <c r="C11940" s="18" t="s">
        <v>104</v>
      </c>
      <c r="D11940" s="18" t="s">
        <v>105</v>
      </c>
      <c r="E11940" s="18" t="s">
        <v>169</v>
      </c>
      <c r="F11940" s="18" t="s">
        <v>1232</v>
      </c>
      <c r="G11940" s="19">
        <v>44103</v>
      </c>
      <c r="H11940" s="20" t="s">
        <v>22732</v>
      </c>
      <c r="I11940" s="20" t="s">
        <v>22759</v>
      </c>
      <c r="J11940" s="21">
        <v>87.6</v>
      </c>
      <c r="K11940" s="18" t="str">
        <f>IFERROR(VLOOKUP(LEFT(I11940,7)+0,'[1]_Redacted Trans'!B$1:C$65536,2,0),P11940)</f>
        <v>2100168 - British Telecommunications plc</v>
      </c>
      <c r="L11940" s="18"/>
      <c r="M11940" s="18" t="str">
        <f>IFERROR(VLOOKUP(LEFT(I11940,7)+0,'[1]_Redacted Trans'!B$1:C$65536,2,0),Q11940)</f>
        <v>BT ONE BILL Aug 2020</v>
      </c>
      <c r="N11940" s="22" t="s">
        <v>110</v>
      </c>
      <c r="P11940" t="s">
        <v>2102</v>
      </c>
      <c r="Q11940" t="s">
        <v>22734</v>
      </c>
    </row>
    <row r="11941" spans="1:17" x14ac:dyDescent="0.2">
      <c r="A11941" s="3" t="s">
        <v>103</v>
      </c>
      <c r="B11941" s="3"/>
      <c r="C11941" s="18" t="s">
        <v>104</v>
      </c>
      <c r="D11941" s="18" t="s">
        <v>105</v>
      </c>
      <c r="E11941" s="18" t="s">
        <v>169</v>
      </c>
      <c r="F11941" s="18" t="s">
        <v>1232</v>
      </c>
      <c r="G11941" s="19">
        <v>44103</v>
      </c>
      <c r="H11941" s="20" t="s">
        <v>22732</v>
      </c>
      <c r="I11941" s="20" t="s">
        <v>22760</v>
      </c>
      <c r="J11941" s="21">
        <v>87.6</v>
      </c>
      <c r="K11941" s="18" t="str">
        <f>IFERROR(VLOOKUP(LEFT(I11941,7)+0,'[1]_Redacted Trans'!B$1:C$65536,2,0),P11941)</f>
        <v>2100168 - British Telecommunications plc</v>
      </c>
      <c r="L11941" s="18"/>
      <c r="M11941" s="18" t="str">
        <f>IFERROR(VLOOKUP(LEFT(I11941,7)+0,'[1]_Redacted Trans'!B$1:C$65536,2,0),Q11941)</f>
        <v>BT ONE BILL Aug 2020</v>
      </c>
      <c r="N11941" s="22" t="s">
        <v>110</v>
      </c>
      <c r="P11941" t="s">
        <v>2102</v>
      </c>
      <c r="Q11941" t="s">
        <v>22734</v>
      </c>
    </row>
    <row r="11942" spans="1:17" x14ac:dyDescent="0.2">
      <c r="A11942" s="3" t="s">
        <v>103</v>
      </c>
      <c r="B11942" s="3"/>
      <c r="C11942" s="18" t="s">
        <v>104</v>
      </c>
      <c r="D11942" s="18" t="s">
        <v>105</v>
      </c>
      <c r="E11942" s="18" t="s">
        <v>169</v>
      </c>
      <c r="F11942" s="18" t="s">
        <v>1232</v>
      </c>
      <c r="G11942" s="19">
        <v>44103</v>
      </c>
      <c r="H11942" s="20" t="s">
        <v>22732</v>
      </c>
      <c r="I11942" s="20" t="s">
        <v>22761</v>
      </c>
      <c r="J11942" s="21">
        <v>87.6</v>
      </c>
      <c r="K11942" s="18" t="str">
        <f>IFERROR(VLOOKUP(LEFT(I11942,7)+0,'[1]_Redacted Trans'!B$1:C$65536,2,0),P11942)</f>
        <v>2100168 - British Telecommunications plc</v>
      </c>
      <c r="L11942" s="18"/>
      <c r="M11942" s="18" t="str">
        <f>IFERROR(VLOOKUP(LEFT(I11942,7)+0,'[1]_Redacted Trans'!B$1:C$65536,2,0),Q11942)</f>
        <v>BT ONE BILL Aug 2020</v>
      </c>
      <c r="N11942" s="22" t="s">
        <v>110</v>
      </c>
      <c r="P11942" t="s">
        <v>2102</v>
      </c>
      <c r="Q11942" t="s">
        <v>22734</v>
      </c>
    </row>
    <row r="11943" spans="1:17" x14ac:dyDescent="0.2">
      <c r="A11943" s="3" t="s">
        <v>103</v>
      </c>
      <c r="B11943" s="3"/>
      <c r="C11943" s="18" t="s">
        <v>104</v>
      </c>
      <c r="D11943" s="18" t="s">
        <v>316</v>
      </c>
      <c r="E11943" s="18" t="s">
        <v>378</v>
      </c>
      <c r="F11943" s="18" t="s">
        <v>230</v>
      </c>
      <c r="G11943" s="19">
        <v>44103</v>
      </c>
      <c r="H11943" s="20"/>
      <c r="I11943" s="20" t="s">
        <v>22762</v>
      </c>
      <c r="J11943" s="21">
        <v>912.83</v>
      </c>
      <c r="K11943" s="18" t="str">
        <f>IFERROR(VLOOKUP(LEFT(I11943,7)+0,'[1]_Redacted Trans'!B$1:C$65536,2,0),P11943)</f>
        <v>2106318 - British Gas Business</v>
      </c>
      <c r="L11943" s="18"/>
      <c r="M11943" s="18" t="str">
        <f>IFERROR(VLOOKUP(LEFT(I11943,7)+0,'[1]_Redacted Trans'!B$1:C$65536,2,0),Q11943)</f>
        <v>Electric May to August 2020</v>
      </c>
      <c r="N11943" s="22" t="s">
        <v>110</v>
      </c>
      <c r="P11943" t="s">
        <v>232</v>
      </c>
      <c r="Q11943" t="s">
        <v>22763</v>
      </c>
    </row>
    <row r="11944" spans="1:17" x14ac:dyDescent="0.2">
      <c r="A11944" s="3" t="s">
        <v>103</v>
      </c>
      <c r="B11944" s="3"/>
      <c r="C11944" s="18" t="s">
        <v>104</v>
      </c>
      <c r="D11944" s="18" t="s">
        <v>316</v>
      </c>
      <c r="E11944" s="18" t="s">
        <v>348</v>
      </c>
      <c r="F11944" s="18" t="s">
        <v>230</v>
      </c>
      <c r="G11944" s="19">
        <v>44103</v>
      </c>
      <c r="H11944" s="20"/>
      <c r="I11944" s="20" t="s">
        <v>22764</v>
      </c>
      <c r="J11944" s="21">
        <v>8.1199999999999992</v>
      </c>
      <c r="K11944" s="18" t="str">
        <f>IFERROR(VLOOKUP(LEFT(I11944,7)+0,'[1]_Redacted Trans'!B$1:C$65536,2,0),P11944)</f>
        <v>2106318 - British Gas Business</v>
      </c>
      <c r="L11944" s="18"/>
      <c r="M11944" s="18" t="str">
        <f>IFERROR(VLOOKUP(LEFT(I11944,7)+0,'[1]_Redacted Trans'!B$1:C$65536,2,0),Q11944)</f>
        <v>Electric May to August 2020</v>
      </c>
      <c r="N11944" s="22" t="s">
        <v>110</v>
      </c>
      <c r="P11944" t="s">
        <v>232</v>
      </c>
      <c r="Q11944" t="s">
        <v>22763</v>
      </c>
    </row>
    <row r="11945" spans="1:17" x14ac:dyDescent="0.2">
      <c r="A11945" s="3" t="s">
        <v>103</v>
      </c>
      <c r="B11945" s="3"/>
      <c r="C11945" s="18" t="s">
        <v>104</v>
      </c>
      <c r="D11945" s="18" t="s">
        <v>316</v>
      </c>
      <c r="E11945" s="18" t="s">
        <v>378</v>
      </c>
      <c r="F11945" s="18" t="s">
        <v>230</v>
      </c>
      <c r="G11945" s="19">
        <v>44103</v>
      </c>
      <c r="H11945" s="20"/>
      <c r="I11945" s="20" t="s">
        <v>22765</v>
      </c>
      <c r="J11945" s="21">
        <v>78.400000000000006</v>
      </c>
      <c r="K11945" s="18" t="str">
        <f>IFERROR(VLOOKUP(LEFT(I11945,7)+0,'[1]_Redacted Trans'!B$1:C$65536,2,0),P11945)</f>
        <v>2106318 - British Gas Business</v>
      </c>
      <c r="L11945" s="18"/>
      <c r="M11945" s="18" t="str">
        <f>IFERROR(VLOOKUP(LEFT(I11945,7)+0,'[1]_Redacted Trans'!B$1:C$65536,2,0),Q11945)</f>
        <v>Electric May to August 2020</v>
      </c>
      <c r="N11945" s="22" t="s">
        <v>110</v>
      </c>
      <c r="P11945" t="s">
        <v>232</v>
      </c>
      <c r="Q11945" t="s">
        <v>22763</v>
      </c>
    </row>
    <row r="11946" spans="1:17" x14ac:dyDescent="0.2">
      <c r="A11946" s="3" t="s">
        <v>103</v>
      </c>
      <c r="B11946" s="3"/>
      <c r="C11946" s="18" t="s">
        <v>104</v>
      </c>
      <c r="D11946" s="18" t="s">
        <v>316</v>
      </c>
      <c r="E11946" s="18" t="s">
        <v>378</v>
      </c>
      <c r="F11946" s="18" t="s">
        <v>230</v>
      </c>
      <c r="G11946" s="19">
        <v>44103</v>
      </c>
      <c r="H11946" s="20"/>
      <c r="I11946" s="20" t="s">
        <v>22766</v>
      </c>
      <c r="J11946" s="21">
        <v>1588.43</v>
      </c>
      <c r="K11946" s="18" t="str">
        <f>IFERROR(VLOOKUP(LEFT(I11946,7)+0,'[1]_Redacted Trans'!B$1:C$65536,2,0),P11946)</f>
        <v>2106318 - British Gas Business</v>
      </c>
      <c r="L11946" s="18"/>
      <c r="M11946" s="18" t="str">
        <f>IFERROR(VLOOKUP(LEFT(I11946,7)+0,'[1]_Redacted Trans'!B$1:C$65536,2,0),Q11946)</f>
        <v>Electric May to August 2020</v>
      </c>
      <c r="N11946" s="22" t="s">
        <v>110</v>
      </c>
      <c r="P11946" t="s">
        <v>232</v>
      </c>
      <c r="Q11946" t="s">
        <v>22763</v>
      </c>
    </row>
    <row r="11947" spans="1:17" x14ac:dyDescent="0.2">
      <c r="A11947" s="3" t="s">
        <v>103</v>
      </c>
      <c r="B11947" s="3"/>
      <c r="C11947" s="18" t="s">
        <v>104</v>
      </c>
      <c r="D11947" s="18" t="s">
        <v>316</v>
      </c>
      <c r="E11947" s="18" t="s">
        <v>378</v>
      </c>
      <c r="F11947" s="18" t="s">
        <v>230</v>
      </c>
      <c r="G11947" s="19">
        <v>44103</v>
      </c>
      <c r="H11947" s="20"/>
      <c r="I11947" s="20" t="s">
        <v>22767</v>
      </c>
      <c r="J11947" s="21">
        <v>135.32</v>
      </c>
      <c r="K11947" s="18" t="str">
        <f>IFERROR(VLOOKUP(LEFT(I11947,7)+0,'[1]_Redacted Trans'!B$1:C$65536,2,0),P11947)</f>
        <v>2106318 - British Gas Business</v>
      </c>
      <c r="L11947" s="18"/>
      <c r="M11947" s="18" t="str">
        <f>IFERROR(VLOOKUP(LEFT(I11947,7)+0,'[1]_Redacted Trans'!B$1:C$65536,2,0),Q11947)</f>
        <v>Electric May to August 2020</v>
      </c>
      <c r="N11947" s="22" t="s">
        <v>110</v>
      </c>
      <c r="P11947" t="s">
        <v>232</v>
      </c>
      <c r="Q11947" t="s">
        <v>22763</v>
      </c>
    </row>
    <row r="11948" spans="1:17" x14ac:dyDescent="0.2">
      <c r="A11948" s="3" t="s">
        <v>103</v>
      </c>
      <c r="B11948" s="3"/>
      <c r="C11948" s="18" t="s">
        <v>104</v>
      </c>
      <c r="D11948" s="18" t="s">
        <v>316</v>
      </c>
      <c r="E11948" s="18" t="s">
        <v>378</v>
      </c>
      <c r="F11948" s="18" t="s">
        <v>230</v>
      </c>
      <c r="G11948" s="19">
        <v>44103</v>
      </c>
      <c r="H11948" s="20"/>
      <c r="I11948" s="20" t="s">
        <v>22768</v>
      </c>
      <c r="J11948" s="21">
        <v>-1563.66</v>
      </c>
      <c r="K11948" s="18" t="str">
        <f>IFERROR(VLOOKUP(LEFT(I11948,7)+0,'[1]_Redacted Trans'!B$1:C$65536,2,0),P11948)</f>
        <v>2106318 - British Gas Business</v>
      </c>
      <c r="L11948" s="18"/>
      <c r="M11948" s="18" t="str">
        <f>IFERROR(VLOOKUP(LEFT(I11948,7)+0,'[1]_Redacted Trans'!B$1:C$65536,2,0),Q11948)</f>
        <v>Electric May to August 2020</v>
      </c>
      <c r="N11948" s="22" t="s">
        <v>110</v>
      </c>
      <c r="P11948" t="s">
        <v>232</v>
      </c>
      <c r="Q11948" t="s">
        <v>22763</v>
      </c>
    </row>
    <row r="11949" spans="1:17" x14ac:dyDescent="0.2">
      <c r="A11949" s="3" t="s">
        <v>103</v>
      </c>
      <c r="B11949" s="3"/>
      <c r="C11949" s="18" t="s">
        <v>104</v>
      </c>
      <c r="D11949" s="18" t="s">
        <v>316</v>
      </c>
      <c r="E11949" s="18" t="s">
        <v>378</v>
      </c>
      <c r="F11949" s="18" t="s">
        <v>230</v>
      </c>
      <c r="G11949" s="19">
        <v>44103</v>
      </c>
      <c r="H11949" s="20"/>
      <c r="I11949" s="20" t="s">
        <v>22769</v>
      </c>
      <c r="J11949" s="21">
        <v>-721.44</v>
      </c>
      <c r="K11949" s="18" t="str">
        <f>IFERROR(VLOOKUP(LEFT(I11949,7)+0,'[1]_Redacted Trans'!B$1:C$65536,2,0),P11949)</f>
        <v>2106318 - British Gas Business</v>
      </c>
      <c r="L11949" s="18"/>
      <c r="M11949" s="18" t="str">
        <f>IFERROR(VLOOKUP(LEFT(I11949,7)+0,'[1]_Redacted Trans'!B$1:C$65536,2,0),Q11949)</f>
        <v>Electric May to August 2020</v>
      </c>
      <c r="N11949" s="22" t="s">
        <v>110</v>
      </c>
      <c r="P11949" t="s">
        <v>232</v>
      </c>
      <c r="Q11949" t="s">
        <v>22763</v>
      </c>
    </row>
    <row r="11950" spans="1:17" x14ac:dyDescent="0.2">
      <c r="A11950" s="3" t="s">
        <v>103</v>
      </c>
      <c r="B11950" s="3"/>
      <c r="C11950" s="18" t="s">
        <v>104</v>
      </c>
      <c r="D11950" s="18" t="s">
        <v>161</v>
      </c>
      <c r="E11950" s="18" t="s">
        <v>570</v>
      </c>
      <c r="F11950" s="18" t="s">
        <v>571</v>
      </c>
      <c r="G11950" s="19">
        <v>44103</v>
      </c>
      <c r="H11950" s="20"/>
      <c r="I11950" s="20" t="s">
        <v>22770</v>
      </c>
      <c r="J11950" s="21">
        <v>25.5</v>
      </c>
      <c r="K11950" s="18" t="str">
        <f>IFERROR(VLOOKUP(LEFT(I11950,7)+0,'[1]_Redacted Trans'!B$1:C$65536,2,0),P11950)</f>
        <v>2100009 - ATS Euromaster Ltd</v>
      </c>
      <c r="L11950" s="18"/>
      <c r="M11950" s="18" t="str">
        <f>IFERROR(VLOOKUP(LEFT(I11950,7)+0,'[1]_Redacted Trans'!B$1:C$65536,2,0),Q11950)</f>
        <v>Mechanical Test</v>
      </c>
      <c r="N11950" s="22" t="s">
        <v>110</v>
      </c>
      <c r="P11950" t="s">
        <v>1311</v>
      </c>
      <c r="Q11950" t="s">
        <v>21783</v>
      </c>
    </row>
    <row r="11951" spans="1:17" x14ac:dyDescent="0.2">
      <c r="A11951" s="3" t="s">
        <v>103</v>
      </c>
      <c r="B11951" s="3"/>
      <c r="C11951" s="18" t="s">
        <v>104</v>
      </c>
      <c r="D11951" s="18" t="s">
        <v>161</v>
      </c>
      <c r="E11951" s="18" t="s">
        <v>570</v>
      </c>
      <c r="F11951" s="18" t="s">
        <v>571</v>
      </c>
      <c r="G11951" s="19">
        <v>44103</v>
      </c>
      <c r="H11951" s="20"/>
      <c r="I11951" s="20" t="s">
        <v>22771</v>
      </c>
      <c r="J11951" s="21">
        <v>25.5</v>
      </c>
      <c r="K11951" s="18" t="str">
        <f>IFERROR(VLOOKUP(LEFT(I11951,7)+0,'[1]_Redacted Trans'!B$1:C$65536,2,0),P11951)</f>
        <v>2100009 - ATS Euromaster Ltd</v>
      </c>
      <c r="L11951" s="18"/>
      <c r="M11951" s="18" t="str">
        <f>IFERROR(VLOOKUP(LEFT(I11951,7)+0,'[1]_Redacted Trans'!B$1:C$65536,2,0),Q11951)</f>
        <v>Mechanical Test</v>
      </c>
      <c r="N11951" s="22" t="s">
        <v>110</v>
      </c>
      <c r="P11951" t="s">
        <v>1311</v>
      </c>
      <c r="Q11951" t="s">
        <v>21783</v>
      </c>
    </row>
    <row r="11952" spans="1:17" x14ac:dyDescent="0.2">
      <c r="A11952" s="3" t="s">
        <v>103</v>
      </c>
      <c r="B11952" s="3"/>
      <c r="C11952" s="18" t="s">
        <v>104</v>
      </c>
      <c r="D11952" s="18" t="s">
        <v>161</v>
      </c>
      <c r="E11952" s="18" t="s">
        <v>570</v>
      </c>
      <c r="F11952" s="18" t="s">
        <v>571</v>
      </c>
      <c r="G11952" s="19">
        <v>44103</v>
      </c>
      <c r="H11952" s="20"/>
      <c r="I11952" s="20" t="s">
        <v>22772</v>
      </c>
      <c r="J11952" s="21">
        <v>25.5</v>
      </c>
      <c r="K11952" s="18" t="str">
        <f>IFERROR(VLOOKUP(LEFT(I11952,7)+0,'[1]_Redacted Trans'!B$1:C$65536,2,0),P11952)</f>
        <v>2100009 - ATS Euromaster Ltd</v>
      </c>
      <c r="L11952" s="18"/>
      <c r="M11952" s="18" t="str">
        <f>IFERROR(VLOOKUP(LEFT(I11952,7)+0,'[1]_Redacted Trans'!B$1:C$65536,2,0),Q11952)</f>
        <v>Mechanical Test</v>
      </c>
      <c r="N11952" s="22" t="s">
        <v>110</v>
      </c>
      <c r="P11952" t="s">
        <v>1311</v>
      </c>
      <c r="Q11952" t="s">
        <v>21783</v>
      </c>
    </row>
    <row r="11953" spans="1:17" x14ac:dyDescent="0.2">
      <c r="A11953" s="3" t="s">
        <v>103</v>
      </c>
      <c r="B11953" s="3"/>
      <c r="C11953" s="18" t="s">
        <v>104</v>
      </c>
      <c r="D11953" s="18" t="s">
        <v>161</v>
      </c>
      <c r="E11953" s="18" t="s">
        <v>570</v>
      </c>
      <c r="F11953" s="18" t="s">
        <v>571</v>
      </c>
      <c r="G11953" s="19">
        <v>44103</v>
      </c>
      <c r="H11953" s="20"/>
      <c r="I11953" s="20" t="s">
        <v>22773</v>
      </c>
      <c r="J11953" s="21">
        <v>25.5</v>
      </c>
      <c r="K11953" s="18" t="str">
        <f>IFERROR(VLOOKUP(LEFT(I11953,7)+0,'[1]_Redacted Trans'!B$1:C$65536,2,0),P11953)</f>
        <v>2100009 - ATS Euromaster Ltd</v>
      </c>
      <c r="L11953" s="18"/>
      <c r="M11953" s="18" t="str">
        <f>IFERROR(VLOOKUP(LEFT(I11953,7)+0,'[1]_Redacted Trans'!B$1:C$65536,2,0),Q11953)</f>
        <v>Mechanical Test</v>
      </c>
      <c r="N11953" s="22" t="s">
        <v>110</v>
      </c>
      <c r="P11953" t="s">
        <v>1311</v>
      </c>
      <c r="Q11953" t="s">
        <v>21783</v>
      </c>
    </row>
    <row r="11954" spans="1:17" x14ac:dyDescent="0.2">
      <c r="A11954" s="3" t="s">
        <v>103</v>
      </c>
      <c r="B11954" s="3"/>
      <c r="C11954" s="18" t="s">
        <v>104</v>
      </c>
      <c r="D11954" s="18" t="s">
        <v>161</v>
      </c>
      <c r="E11954" s="18" t="s">
        <v>570</v>
      </c>
      <c r="F11954" s="18" t="s">
        <v>571</v>
      </c>
      <c r="G11954" s="19">
        <v>44103</v>
      </c>
      <c r="H11954" s="20"/>
      <c r="I11954" s="20" t="s">
        <v>22774</v>
      </c>
      <c r="J11954" s="21">
        <v>25.5</v>
      </c>
      <c r="K11954" s="18" t="str">
        <f>IFERROR(VLOOKUP(LEFT(I11954,7)+0,'[1]_Redacted Trans'!B$1:C$65536,2,0),P11954)</f>
        <v>2100009 - ATS Euromaster Ltd</v>
      </c>
      <c r="L11954" s="18"/>
      <c r="M11954" s="18" t="str">
        <f>IFERROR(VLOOKUP(LEFT(I11954,7)+0,'[1]_Redacted Trans'!B$1:C$65536,2,0),Q11954)</f>
        <v>Mechanical Test</v>
      </c>
      <c r="N11954" s="22" t="s">
        <v>110</v>
      </c>
      <c r="P11954" t="s">
        <v>1311</v>
      </c>
      <c r="Q11954" t="s">
        <v>21783</v>
      </c>
    </row>
    <row r="11955" spans="1:17" x14ac:dyDescent="0.2">
      <c r="A11955" s="3" t="s">
        <v>103</v>
      </c>
      <c r="B11955" s="3"/>
      <c r="C11955" s="18" t="s">
        <v>104</v>
      </c>
      <c r="D11955" s="18" t="s">
        <v>161</v>
      </c>
      <c r="E11955" s="18" t="s">
        <v>570</v>
      </c>
      <c r="F11955" s="18" t="s">
        <v>571</v>
      </c>
      <c r="G11955" s="19">
        <v>44103</v>
      </c>
      <c r="H11955" s="20"/>
      <c r="I11955" s="20" t="s">
        <v>22775</v>
      </c>
      <c r="J11955" s="21">
        <v>25.5</v>
      </c>
      <c r="K11955" s="18" t="str">
        <f>IFERROR(VLOOKUP(LEFT(I11955,7)+0,'[1]_Redacted Trans'!B$1:C$65536,2,0),P11955)</f>
        <v>2100009 - ATS Euromaster Ltd</v>
      </c>
      <c r="L11955" s="18"/>
      <c r="M11955" s="18" t="str">
        <f>IFERROR(VLOOKUP(LEFT(I11955,7)+0,'[1]_Redacted Trans'!B$1:C$65536,2,0),Q11955)</f>
        <v>Mechanical Test</v>
      </c>
      <c r="N11955" s="22" t="s">
        <v>110</v>
      </c>
      <c r="P11955" t="s">
        <v>1311</v>
      </c>
      <c r="Q11955" t="s">
        <v>21783</v>
      </c>
    </row>
    <row r="11956" spans="1:17" x14ac:dyDescent="0.2">
      <c r="A11956" s="3" t="s">
        <v>103</v>
      </c>
      <c r="B11956" s="3"/>
      <c r="C11956" s="18" t="s">
        <v>104</v>
      </c>
      <c r="D11956" s="18" t="s">
        <v>161</v>
      </c>
      <c r="E11956" s="18" t="s">
        <v>570</v>
      </c>
      <c r="F11956" s="18" t="s">
        <v>571</v>
      </c>
      <c r="G11956" s="19">
        <v>44103</v>
      </c>
      <c r="H11956" s="20"/>
      <c r="I11956" s="20" t="s">
        <v>22776</v>
      </c>
      <c r="J11956" s="21">
        <v>25.5</v>
      </c>
      <c r="K11956" s="18" t="str">
        <f>IFERROR(VLOOKUP(LEFT(I11956,7)+0,'[1]_Redacted Trans'!B$1:C$65536,2,0),P11956)</f>
        <v>2100009 - ATS Euromaster Ltd</v>
      </c>
      <c r="L11956" s="18"/>
      <c r="M11956" s="18" t="str">
        <f>IFERROR(VLOOKUP(LEFT(I11956,7)+0,'[1]_Redacted Trans'!B$1:C$65536,2,0),Q11956)</f>
        <v>Mechanical Test</v>
      </c>
      <c r="N11956" s="22" t="s">
        <v>110</v>
      </c>
      <c r="P11956" t="s">
        <v>1311</v>
      </c>
      <c r="Q11956" t="s">
        <v>21783</v>
      </c>
    </row>
    <row r="11957" spans="1:17" x14ac:dyDescent="0.2">
      <c r="A11957" s="3" t="s">
        <v>103</v>
      </c>
      <c r="B11957" s="3"/>
      <c r="C11957" s="18" t="s">
        <v>104</v>
      </c>
      <c r="D11957" s="18" t="s">
        <v>161</v>
      </c>
      <c r="E11957" s="18" t="s">
        <v>570</v>
      </c>
      <c r="F11957" s="18" t="s">
        <v>571</v>
      </c>
      <c r="G11957" s="19">
        <v>44103</v>
      </c>
      <c r="H11957" s="20"/>
      <c r="I11957" s="20" t="s">
        <v>22777</v>
      </c>
      <c r="J11957" s="21">
        <v>25.5</v>
      </c>
      <c r="K11957" s="18" t="str">
        <f>IFERROR(VLOOKUP(LEFT(I11957,7)+0,'[1]_Redacted Trans'!B$1:C$65536,2,0),P11957)</f>
        <v>2100009 - ATS Euromaster Ltd</v>
      </c>
      <c r="L11957" s="18"/>
      <c r="M11957" s="18" t="str">
        <f>IFERROR(VLOOKUP(LEFT(I11957,7)+0,'[1]_Redacted Trans'!B$1:C$65536,2,0),Q11957)</f>
        <v>Mechanical Test</v>
      </c>
      <c r="N11957" s="22" t="s">
        <v>110</v>
      </c>
      <c r="P11957" t="s">
        <v>1311</v>
      </c>
      <c r="Q11957" t="s">
        <v>21783</v>
      </c>
    </row>
    <row r="11958" spans="1:17" x14ac:dyDescent="0.2">
      <c r="A11958" s="3" t="s">
        <v>103</v>
      </c>
      <c r="B11958" s="3"/>
      <c r="C11958" s="18" t="s">
        <v>104</v>
      </c>
      <c r="D11958" s="18" t="s">
        <v>161</v>
      </c>
      <c r="E11958" s="18" t="s">
        <v>570</v>
      </c>
      <c r="F11958" s="18" t="s">
        <v>571</v>
      </c>
      <c r="G11958" s="19">
        <v>44103</v>
      </c>
      <c r="H11958" s="20"/>
      <c r="I11958" s="20" t="s">
        <v>22778</v>
      </c>
      <c r="J11958" s="21">
        <v>25.5</v>
      </c>
      <c r="K11958" s="18" t="str">
        <f>IFERROR(VLOOKUP(LEFT(I11958,7)+0,'[1]_Redacted Trans'!B$1:C$65536,2,0),P11958)</f>
        <v>2100009 - ATS Euromaster Ltd</v>
      </c>
      <c r="L11958" s="18"/>
      <c r="M11958" s="18" t="str">
        <f>IFERROR(VLOOKUP(LEFT(I11958,7)+0,'[1]_Redacted Trans'!B$1:C$65536,2,0),Q11958)</f>
        <v>Mechanical Test</v>
      </c>
      <c r="N11958" s="22" t="s">
        <v>110</v>
      </c>
      <c r="P11958" t="s">
        <v>1311</v>
      </c>
      <c r="Q11958" t="s">
        <v>21783</v>
      </c>
    </row>
    <row r="11959" spans="1:17" x14ac:dyDescent="0.2">
      <c r="A11959" s="3" t="s">
        <v>103</v>
      </c>
      <c r="B11959" s="3"/>
      <c r="C11959" s="18" t="s">
        <v>104</v>
      </c>
      <c r="D11959" s="18" t="s">
        <v>161</v>
      </c>
      <c r="E11959" s="18" t="s">
        <v>570</v>
      </c>
      <c r="F11959" s="18" t="s">
        <v>571</v>
      </c>
      <c r="G11959" s="19">
        <v>44103</v>
      </c>
      <c r="H11959" s="20"/>
      <c r="I11959" s="20" t="s">
        <v>22779</v>
      </c>
      <c r="J11959" s="21">
        <v>25.5</v>
      </c>
      <c r="K11959" s="18" t="str">
        <f>IFERROR(VLOOKUP(LEFT(I11959,7)+0,'[1]_Redacted Trans'!B$1:C$65536,2,0),P11959)</f>
        <v>2100009 - ATS Euromaster Ltd</v>
      </c>
      <c r="L11959" s="18"/>
      <c r="M11959" s="18" t="str">
        <f>IFERROR(VLOOKUP(LEFT(I11959,7)+0,'[1]_Redacted Trans'!B$1:C$65536,2,0),Q11959)</f>
        <v>Mechanical Test</v>
      </c>
      <c r="N11959" s="22" t="s">
        <v>110</v>
      </c>
      <c r="P11959" t="s">
        <v>1311</v>
      </c>
      <c r="Q11959" t="s">
        <v>21783</v>
      </c>
    </row>
    <row r="11960" spans="1:17" x14ac:dyDescent="0.2">
      <c r="A11960" s="3" t="s">
        <v>103</v>
      </c>
      <c r="B11960" s="3"/>
      <c r="C11960" s="18" t="s">
        <v>104</v>
      </c>
      <c r="D11960" s="18" t="s">
        <v>161</v>
      </c>
      <c r="E11960" s="18" t="s">
        <v>570</v>
      </c>
      <c r="F11960" s="18" t="s">
        <v>571</v>
      </c>
      <c r="G11960" s="19">
        <v>44103</v>
      </c>
      <c r="H11960" s="20"/>
      <c r="I11960" s="20" t="s">
        <v>22780</v>
      </c>
      <c r="J11960" s="21">
        <v>25.5</v>
      </c>
      <c r="K11960" s="18" t="str">
        <f>IFERROR(VLOOKUP(LEFT(I11960,7)+0,'[1]_Redacted Trans'!B$1:C$65536,2,0),P11960)</f>
        <v>2100009 - ATS Euromaster Ltd</v>
      </c>
      <c r="L11960" s="18"/>
      <c r="M11960" s="18" t="str">
        <f>IFERROR(VLOOKUP(LEFT(I11960,7)+0,'[1]_Redacted Trans'!B$1:C$65536,2,0),Q11960)</f>
        <v>Mechanical Test</v>
      </c>
      <c r="N11960" s="22" t="s">
        <v>110</v>
      </c>
      <c r="P11960" t="s">
        <v>1311</v>
      </c>
      <c r="Q11960" t="s">
        <v>21783</v>
      </c>
    </row>
    <row r="11961" spans="1:17" x14ac:dyDescent="0.2">
      <c r="A11961" s="3" t="s">
        <v>103</v>
      </c>
      <c r="B11961" s="3"/>
      <c r="C11961" s="18" t="s">
        <v>104</v>
      </c>
      <c r="D11961" s="18" t="s">
        <v>161</v>
      </c>
      <c r="E11961" s="18" t="s">
        <v>570</v>
      </c>
      <c r="F11961" s="18" t="s">
        <v>571</v>
      </c>
      <c r="G11961" s="19">
        <v>44103</v>
      </c>
      <c r="H11961" s="20"/>
      <c r="I11961" s="20" t="s">
        <v>22781</v>
      </c>
      <c r="J11961" s="21">
        <v>25.5</v>
      </c>
      <c r="K11961" s="18" t="str">
        <f>IFERROR(VLOOKUP(LEFT(I11961,7)+0,'[1]_Redacted Trans'!B$1:C$65536,2,0),P11961)</f>
        <v>2100009 - ATS Euromaster Ltd</v>
      </c>
      <c r="L11961" s="18"/>
      <c r="M11961" s="18" t="str">
        <f>IFERROR(VLOOKUP(LEFT(I11961,7)+0,'[1]_Redacted Trans'!B$1:C$65536,2,0),Q11961)</f>
        <v>Mechanical Test</v>
      </c>
      <c r="N11961" s="22" t="s">
        <v>110</v>
      </c>
      <c r="P11961" t="s">
        <v>1311</v>
      </c>
      <c r="Q11961" t="s">
        <v>21783</v>
      </c>
    </row>
    <row r="11962" spans="1:17" x14ac:dyDescent="0.2">
      <c r="A11962" s="3" t="s">
        <v>103</v>
      </c>
      <c r="B11962" s="3"/>
      <c r="C11962" s="18" t="s">
        <v>104</v>
      </c>
      <c r="D11962" s="18" t="s">
        <v>161</v>
      </c>
      <c r="E11962" s="18" t="s">
        <v>570</v>
      </c>
      <c r="F11962" s="18" t="s">
        <v>571</v>
      </c>
      <c r="G11962" s="19">
        <v>44103</v>
      </c>
      <c r="H11962" s="20"/>
      <c r="I11962" s="20" t="s">
        <v>22782</v>
      </c>
      <c r="J11962" s="21">
        <v>25.5</v>
      </c>
      <c r="K11962" s="18" t="str">
        <f>IFERROR(VLOOKUP(LEFT(I11962,7)+0,'[1]_Redacted Trans'!B$1:C$65536,2,0),P11962)</f>
        <v>2100009 - ATS Euromaster Ltd</v>
      </c>
      <c r="L11962" s="18"/>
      <c r="M11962" s="18" t="str">
        <f>IFERROR(VLOOKUP(LEFT(I11962,7)+0,'[1]_Redacted Trans'!B$1:C$65536,2,0),Q11962)</f>
        <v>Mechanical Test</v>
      </c>
      <c r="N11962" s="22" t="s">
        <v>110</v>
      </c>
      <c r="P11962" t="s">
        <v>1311</v>
      </c>
      <c r="Q11962" t="s">
        <v>21783</v>
      </c>
    </row>
    <row r="11963" spans="1:17" x14ac:dyDescent="0.2">
      <c r="A11963" s="3" t="s">
        <v>103</v>
      </c>
      <c r="B11963" s="3"/>
      <c r="C11963" s="18" t="s">
        <v>104</v>
      </c>
      <c r="D11963" s="18" t="s">
        <v>161</v>
      </c>
      <c r="E11963" s="18" t="s">
        <v>570</v>
      </c>
      <c r="F11963" s="18" t="s">
        <v>571</v>
      </c>
      <c r="G11963" s="19">
        <v>44103</v>
      </c>
      <c r="H11963" s="20"/>
      <c r="I11963" s="20" t="s">
        <v>22783</v>
      </c>
      <c r="J11963" s="21">
        <v>25.5</v>
      </c>
      <c r="K11963" s="18" t="str">
        <f>IFERROR(VLOOKUP(LEFT(I11963,7)+0,'[1]_Redacted Trans'!B$1:C$65536,2,0),P11963)</f>
        <v>2100009 - ATS Euromaster Ltd</v>
      </c>
      <c r="L11963" s="18"/>
      <c r="M11963" s="18" t="str">
        <f>IFERROR(VLOOKUP(LEFT(I11963,7)+0,'[1]_Redacted Trans'!B$1:C$65536,2,0),Q11963)</f>
        <v>Mechanical Test</v>
      </c>
      <c r="N11963" s="22" t="s">
        <v>110</v>
      </c>
      <c r="P11963" t="s">
        <v>1311</v>
      </c>
      <c r="Q11963" t="s">
        <v>21783</v>
      </c>
    </row>
    <row r="11964" spans="1:17" x14ac:dyDescent="0.2">
      <c r="A11964" s="3" t="s">
        <v>103</v>
      </c>
      <c r="B11964" s="3"/>
      <c r="C11964" s="18" t="s">
        <v>104</v>
      </c>
      <c r="D11964" s="18" t="s">
        <v>161</v>
      </c>
      <c r="E11964" s="18" t="s">
        <v>570</v>
      </c>
      <c r="F11964" s="18" t="s">
        <v>571</v>
      </c>
      <c r="G11964" s="19">
        <v>44103</v>
      </c>
      <c r="H11964" s="20"/>
      <c r="I11964" s="20" t="s">
        <v>22784</v>
      </c>
      <c r="J11964" s="21">
        <v>25.5</v>
      </c>
      <c r="K11964" s="18" t="str">
        <f>IFERROR(VLOOKUP(LEFT(I11964,7)+0,'[1]_Redacted Trans'!B$1:C$65536,2,0),P11964)</f>
        <v>2100009 - ATS Euromaster Ltd</v>
      </c>
      <c r="L11964" s="18"/>
      <c r="M11964" s="18" t="str">
        <f>IFERROR(VLOOKUP(LEFT(I11964,7)+0,'[1]_Redacted Trans'!B$1:C$65536,2,0),Q11964)</f>
        <v>Mechanical Test</v>
      </c>
      <c r="N11964" s="22" t="s">
        <v>110</v>
      </c>
      <c r="P11964" t="s">
        <v>1311</v>
      </c>
      <c r="Q11964" t="s">
        <v>21783</v>
      </c>
    </row>
    <row r="11965" spans="1:17" x14ac:dyDescent="0.2">
      <c r="A11965" s="3" t="s">
        <v>103</v>
      </c>
      <c r="B11965" s="3"/>
      <c r="C11965" s="18" t="s">
        <v>104</v>
      </c>
      <c r="D11965" s="18" t="s">
        <v>161</v>
      </c>
      <c r="E11965" s="18" t="s">
        <v>570</v>
      </c>
      <c r="F11965" s="18" t="s">
        <v>571</v>
      </c>
      <c r="G11965" s="19">
        <v>44103</v>
      </c>
      <c r="H11965" s="20"/>
      <c r="I11965" s="20" t="s">
        <v>22785</v>
      </c>
      <c r="J11965" s="21">
        <v>25.5</v>
      </c>
      <c r="K11965" s="18" t="str">
        <f>IFERROR(VLOOKUP(LEFT(I11965,7)+0,'[1]_Redacted Trans'!B$1:C$65536,2,0),P11965)</f>
        <v>2100009 - ATS Euromaster Ltd</v>
      </c>
      <c r="L11965" s="18"/>
      <c r="M11965" s="18" t="str">
        <f>IFERROR(VLOOKUP(LEFT(I11965,7)+0,'[1]_Redacted Trans'!B$1:C$65536,2,0),Q11965)</f>
        <v>Mechanical Test</v>
      </c>
      <c r="N11965" s="22" t="s">
        <v>110</v>
      </c>
      <c r="P11965" t="s">
        <v>1311</v>
      </c>
      <c r="Q11965" t="s">
        <v>21783</v>
      </c>
    </row>
    <row r="11966" spans="1:17" x14ac:dyDescent="0.2">
      <c r="A11966" s="3" t="s">
        <v>103</v>
      </c>
      <c r="B11966" s="3"/>
      <c r="C11966" s="18" t="s">
        <v>104</v>
      </c>
      <c r="D11966" s="18" t="s">
        <v>161</v>
      </c>
      <c r="E11966" s="18" t="s">
        <v>570</v>
      </c>
      <c r="F11966" s="18" t="s">
        <v>571</v>
      </c>
      <c r="G11966" s="19">
        <v>44103</v>
      </c>
      <c r="H11966" s="20"/>
      <c r="I11966" s="20" t="s">
        <v>22786</v>
      </c>
      <c r="J11966" s="21">
        <v>25.5</v>
      </c>
      <c r="K11966" s="18" t="str">
        <f>IFERROR(VLOOKUP(LEFT(I11966,7)+0,'[1]_Redacted Trans'!B$1:C$65536,2,0),P11966)</f>
        <v>2100009 - ATS Euromaster Ltd</v>
      </c>
      <c r="L11966" s="18"/>
      <c r="M11966" s="18" t="str">
        <f>IFERROR(VLOOKUP(LEFT(I11966,7)+0,'[1]_Redacted Trans'!B$1:C$65536,2,0),Q11966)</f>
        <v>Mechanical Test</v>
      </c>
      <c r="N11966" s="22" t="s">
        <v>110</v>
      </c>
      <c r="P11966" t="s">
        <v>1311</v>
      </c>
      <c r="Q11966" t="s">
        <v>21783</v>
      </c>
    </row>
    <row r="11967" spans="1:17" x14ac:dyDescent="0.2">
      <c r="A11967" s="3" t="s">
        <v>103</v>
      </c>
      <c r="B11967" s="3"/>
      <c r="C11967" s="18" t="s">
        <v>104</v>
      </c>
      <c r="D11967" s="18" t="s">
        <v>161</v>
      </c>
      <c r="E11967" s="18" t="s">
        <v>570</v>
      </c>
      <c r="F11967" s="18" t="s">
        <v>571</v>
      </c>
      <c r="G11967" s="19">
        <v>44103</v>
      </c>
      <c r="H11967" s="20"/>
      <c r="I11967" s="20" t="s">
        <v>22787</v>
      </c>
      <c r="J11967" s="21">
        <v>25.5</v>
      </c>
      <c r="K11967" s="18" t="str">
        <f>IFERROR(VLOOKUP(LEFT(I11967,7)+0,'[1]_Redacted Trans'!B$1:C$65536,2,0),P11967)</f>
        <v>2100009 - ATS Euromaster Ltd</v>
      </c>
      <c r="L11967" s="18"/>
      <c r="M11967" s="18" t="str">
        <f>IFERROR(VLOOKUP(LEFT(I11967,7)+0,'[1]_Redacted Trans'!B$1:C$65536,2,0),Q11967)</f>
        <v>Mechanical Test</v>
      </c>
      <c r="N11967" s="22" t="s">
        <v>110</v>
      </c>
      <c r="P11967" t="s">
        <v>1311</v>
      </c>
      <c r="Q11967" t="s">
        <v>21783</v>
      </c>
    </row>
    <row r="11968" spans="1:17" x14ac:dyDescent="0.2">
      <c r="A11968" s="3" t="s">
        <v>103</v>
      </c>
      <c r="B11968" s="3"/>
      <c r="C11968" s="18" t="s">
        <v>104</v>
      </c>
      <c r="D11968" s="18" t="s">
        <v>161</v>
      </c>
      <c r="E11968" s="18" t="s">
        <v>570</v>
      </c>
      <c r="F11968" s="18" t="s">
        <v>571</v>
      </c>
      <c r="G11968" s="19">
        <v>44103</v>
      </c>
      <c r="H11968" s="20"/>
      <c r="I11968" s="20" t="s">
        <v>22788</v>
      </c>
      <c r="J11968" s="21">
        <v>25.5</v>
      </c>
      <c r="K11968" s="18" t="str">
        <f>IFERROR(VLOOKUP(LEFT(I11968,7)+0,'[1]_Redacted Trans'!B$1:C$65536,2,0),P11968)</f>
        <v>2100009 - ATS Euromaster Ltd</v>
      </c>
      <c r="L11968" s="18"/>
      <c r="M11968" s="18" t="str">
        <f>IFERROR(VLOOKUP(LEFT(I11968,7)+0,'[1]_Redacted Trans'!B$1:C$65536,2,0),Q11968)</f>
        <v>Mechanical Test</v>
      </c>
      <c r="N11968" s="22" t="s">
        <v>110</v>
      </c>
      <c r="P11968" t="s">
        <v>1311</v>
      </c>
      <c r="Q11968" t="s">
        <v>21783</v>
      </c>
    </row>
    <row r="11969" spans="1:17" x14ac:dyDescent="0.2">
      <c r="A11969" s="3" t="s">
        <v>103</v>
      </c>
      <c r="B11969" s="3"/>
      <c r="C11969" s="18" t="s">
        <v>104</v>
      </c>
      <c r="D11969" s="18" t="s">
        <v>161</v>
      </c>
      <c r="E11969" s="18" t="s">
        <v>570</v>
      </c>
      <c r="F11969" s="18" t="s">
        <v>571</v>
      </c>
      <c r="G11969" s="19">
        <v>44103</v>
      </c>
      <c r="H11969" s="20"/>
      <c r="I11969" s="20" t="s">
        <v>22789</v>
      </c>
      <c r="J11969" s="21">
        <v>25.5</v>
      </c>
      <c r="K11969" s="18" t="str">
        <f>IFERROR(VLOOKUP(LEFT(I11969,7)+0,'[1]_Redacted Trans'!B$1:C$65536,2,0),P11969)</f>
        <v>2100009 - ATS Euromaster Ltd</v>
      </c>
      <c r="L11969" s="18"/>
      <c r="M11969" s="18" t="str">
        <f>IFERROR(VLOOKUP(LEFT(I11969,7)+0,'[1]_Redacted Trans'!B$1:C$65536,2,0),Q11969)</f>
        <v>Mechanical Test</v>
      </c>
      <c r="N11969" s="22" t="s">
        <v>110</v>
      </c>
      <c r="P11969" t="s">
        <v>1311</v>
      </c>
      <c r="Q11969" t="s">
        <v>21783</v>
      </c>
    </row>
    <row r="11970" spans="1:17" x14ac:dyDescent="0.2">
      <c r="A11970" s="3" t="s">
        <v>103</v>
      </c>
      <c r="B11970" s="3"/>
      <c r="C11970" s="18" t="s">
        <v>104</v>
      </c>
      <c r="D11970" s="18" t="s">
        <v>161</v>
      </c>
      <c r="E11970" s="18" t="s">
        <v>570</v>
      </c>
      <c r="F11970" s="18" t="s">
        <v>571</v>
      </c>
      <c r="G11970" s="19">
        <v>44103</v>
      </c>
      <c r="H11970" s="20"/>
      <c r="I11970" s="20" t="s">
        <v>22790</v>
      </c>
      <c r="J11970" s="21">
        <v>25.5</v>
      </c>
      <c r="K11970" s="18" t="str">
        <f>IFERROR(VLOOKUP(LEFT(I11970,7)+0,'[1]_Redacted Trans'!B$1:C$65536,2,0),P11970)</f>
        <v>2100009 - ATS Euromaster Ltd</v>
      </c>
      <c r="L11970" s="18"/>
      <c r="M11970" s="18" t="str">
        <f>IFERROR(VLOOKUP(LEFT(I11970,7)+0,'[1]_Redacted Trans'!B$1:C$65536,2,0),Q11970)</f>
        <v>Mechanical Test</v>
      </c>
      <c r="N11970" s="22" t="s">
        <v>110</v>
      </c>
      <c r="P11970" t="s">
        <v>1311</v>
      </c>
      <c r="Q11970" t="s">
        <v>21783</v>
      </c>
    </row>
    <row r="11971" spans="1:17" x14ac:dyDescent="0.2">
      <c r="A11971" s="3" t="s">
        <v>103</v>
      </c>
      <c r="B11971" s="3"/>
      <c r="C11971" s="18" t="s">
        <v>104</v>
      </c>
      <c r="D11971" s="18" t="s">
        <v>161</v>
      </c>
      <c r="E11971" s="18" t="s">
        <v>570</v>
      </c>
      <c r="F11971" s="18" t="s">
        <v>571</v>
      </c>
      <c r="G11971" s="19">
        <v>44103</v>
      </c>
      <c r="H11971" s="20"/>
      <c r="I11971" s="20" t="s">
        <v>22791</v>
      </c>
      <c r="J11971" s="21">
        <v>25.5</v>
      </c>
      <c r="K11971" s="18" t="str">
        <f>IFERROR(VLOOKUP(LEFT(I11971,7)+0,'[1]_Redacted Trans'!B$1:C$65536,2,0),P11971)</f>
        <v>2100009 - ATS Euromaster Ltd</v>
      </c>
      <c r="L11971" s="18"/>
      <c r="M11971" s="18" t="str">
        <f>IFERROR(VLOOKUP(LEFT(I11971,7)+0,'[1]_Redacted Trans'!B$1:C$65536,2,0),Q11971)</f>
        <v>Mechanical Test</v>
      </c>
      <c r="N11971" s="22" t="s">
        <v>110</v>
      </c>
      <c r="P11971" t="s">
        <v>1311</v>
      </c>
      <c r="Q11971" t="s">
        <v>21783</v>
      </c>
    </row>
    <row r="11972" spans="1:17" x14ac:dyDescent="0.2">
      <c r="A11972" s="3" t="s">
        <v>103</v>
      </c>
      <c r="B11972" s="3"/>
      <c r="C11972" s="18" t="s">
        <v>104</v>
      </c>
      <c r="D11972" s="18" t="s">
        <v>161</v>
      </c>
      <c r="E11972" s="18" t="s">
        <v>570</v>
      </c>
      <c r="F11972" s="18" t="s">
        <v>571</v>
      </c>
      <c r="G11972" s="19">
        <v>44103</v>
      </c>
      <c r="H11972" s="20"/>
      <c r="I11972" s="20" t="s">
        <v>22792</v>
      </c>
      <c r="J11972" s="21">
        <v>25.5</v>
      </c>
      <c r="K11972" s="18" t="str">
        <f>IFERROR(VLOOKUP(LEFT(I11972,7)+0,'[1]_Redacted Trans'!B$1:C$65536,2,0),P11972)</f>
        <v>2100009 - ATS Euromaster Ltd</v>
      </c>
      <c r="L11972" s="18"/>
      <c r="M11972" s="18" t="str">
        <f>IFERROR(VLOOKUP(LEFT(I11972,7)+0,'[1]_Redacted Trans'!B$1:C$65536,2,0),Q11972)</f>
        <v>Mechanical Test</v>
      </c>
      <c r="N11972" s="22" t="s">
        <v>110</v>
      </c>
      <c r="P11972" t="s">
        <v>1311</v>
      </c>
      <c r="Q11972" t="s">
        <v>21783</v>
      </c>
    </row>
    <row r="11973" spans="1:17" x14ac:dyDescent="0.2">
      <c r="A11973" s="3" t="s">
        <v>103</v>
      </c>
      <c r="B11973" s="3"/>
      <c r="C11973" s="18" t="s">
        <v>104</v>
      </c>
      <c r="D11973" s="18" t="s">
        <v>161</v>
      </c>
      <c r="E11973" s="18" t="s">
        <v>570</v>
      </c>
      <c r="F11973" s="18" t="s">
        <v>571</v>
      </c>
      <c r="G11973" s="19">
        <v>44103</v>
      </c>
      <c r="H11973" s="20"/>
      <c r="I11973" s="20" t="s">
        <v>22793</v>
      </c>
      <c r="J11973" s="21">
        <v>25.5</v>
      </c>
      <c r="K11973" s="18" t="str">
        <f>IFERROR(VLOOKUP(LEFT(I11973,7)+0,'[1]_Redacted Trans'!B$1:C$65536,2,0),P11973)</f>
        <v>2100009 - ATS Euromaster Ltd</v>
      </c>
      <c r="L11973" s="18"/>
      <c r="M11973" s="18" t="str">
        <f>IFERROR(VLOOKUP(LEFT(I11973,7)+0,'[1]_Redacted Trans'!B$1:C$65536,2,0),Q11973)</f>
        <v>Mechanical Test</v>
      </c>
      <c r="N11973" s="22" t="s">
        <v>110</v>
      </c>
      <c r="P11973" t="s">
        <v>1311</v>
      </c>
      <c r="Q11973" t="s">
        <v>21783</v>
      </c>
    </row>
    <row r="11974" spans="1:17" x14ac:dyDescent="0.2">
      <c r="A11974" s="3" t="s">
        <v>103</v>
      </c>
      <c r="B11974" s="3"/>
      <c r="C11974" s="18" t="s">
        <v>104</v>
      </c>
      <c r="D11974" s="18" t="s">
        <v>161</v>
      </c>
      <c r="E11974" s="18" t="s">
        <v>570</v>
      </c>
      <c r="F11974" s="18" t="s">
        <v>571</v>
      </c>
      <c r="G11974" s="19">
        <v>44103</v>
      </c>
      <c r="H11974" s="20"/>
      <c r="I11974" s="20" t="s">
        <v>22794</v>
      </c>
      <c r="J11974" s="21">
        <v>25.5</v>
      </c>
      <c r="K11974" s="18" t="str">
        <f>IFERROR(VLOOKUP(LEFT(I11974,7)+0,'[1]_Redacted Trans'!B$1:C$65536,2,0),P11974)</f>
        <v>2100009 - ATS Euromaster Ltd</v>
      </c>
      <c r="L11974" s="18"/>
      <c r="M11974" s="18" t="str">
        <f>IFERROR(VLOOKUP(LEFT(I11974,7)+0,'[1]_Redacted Trans'!B$1:C$65536,2,0),Q11974)</f>
        <v>Mechanical Test</v>
      </c>
      <c r="N11974" s="22" t="s">
        <v>110</v>
      </c>
      <c r="P11974" t="s">
        <v>1311</v>
      </c>
      <c r="Q11974" t="s">
        <v>21783</v>
      </c>
    </row>
    <row r="11975" spans="1:17" x14ac:dyDescent="0.2">
      <c r="A11975" s="3" t="s">
        <v>103</v>
      </c>
      <c r="B11975" s="3"/>
      <c r="C11975" s="18" t="s">
        <v>104</v>
      </c>
      <c r="D11975" s="18" t="s">
        <v>161</v>
      </c>
      <c r="E11975" s="18" t="s">
        <v>570</v>
      </c>
      <c r="F11975" s="18" t="s">
        <v>571</v>
      </c>
      <c r="G11975" s="19">
        <v>44040</v>
      </c>
      <c r="H11975" s="20"/>
      <c r="I11975" s="20" t="s">
        <v>22795</v>
      </c>
      <c r="J11975" s="21">
        <v>45</v>
      </c>
      <c r="K11975" s="18" t="str">
        <f>IFERROR(VLOOKUP(LEFT(I11975,7)+0,'[1]_Redacted Trans'!B$1:C$65536,2,0),P11975)</f>
        <v>2100009 - ATS Euromaster Ltd</v>
      </c>
      <c r="L11975" s="18"/>
      <c r="M11975" s="18" t="str">
        <f>IFERROR(VLOOKUP(LEFT(I11975,7)+0,'[1]_Redacted Trans'!B$1:C$65536,2,0),Q11975)</f>
        <v>Mechanical Test</v>
      </c>
      <c r="N11975" s="22" t="s">
        <v>110</v>
      </c>
      <c r="P11975" t="s">
        <v>1311</v>
      </c>
      <c r="Q11975" t="s">
        <v>21783</v>
      </c>
    </row>
    <row r="11976" spans="1:17" x14ac:dyDescent="0.2">
      <c r="A11976" s="3" t="s">
        <v>103</v>
      </c>
      <c r="B11976" s="3"/>
      <c r="C11976" s="18" t="s">
        <v>104</v>
      </c>
      <c r="D11976" s="18" t="s">
        <v>161</v>
      </c>
      <c r="E11976" s="18" t="s">
        <v>570</v>
      </c>
      <c r="F11976" s="18" t="s">
        <v>571</v>
      </c>
      <c r="G11976" s="19">
        <v>44103</v>
      </c>
      <c r="H11976" s="20"/>
      <c r="I11976" s="20" t="s">
        <v>22796</v>
      </c>
      <c r="J11976" s="21">
        <v>26.2</v>
      </c>
      <c r="K11976" s="18" t="str">
        <f>IFERROR(VLOOKUP(LEFT(I11976,7)+0,'[1]_Redacted Trans'!B$1:C$65536,2,0),P11976)</f>
        <v>2100009 - ATS Euromaster Ltd</v>
      </c>
      <c r="L11976" s="18"/>
      <c r="M11976" s="18" t="str">
        <f>IFERROR(VLOOKUP(LEFT(I11976,7)+0,'[1]_Redacted Trans'!B$1:C$65536,2,0),Q11976)</f>
        <v>Mechanical Test</v>
      </c>
      <c r="N11976" s="22" t="s">
        <v>110</v>
      </c>
      <c r="P11976" t="s">
        <v>1311</v>
      </c>
      <c r="Q11976" t="s">
        <v>21783</v>
      </c>
    </row>
    <row r="11977" spans="1:17" x14ac:dyDescent="0.2">
      <c r="A11977" s="3" t="s">
        <v>103</v>
      </c>
      <c r="B11977" s="3"/>
      <c r="C11977" s="18" t="s">
        <v>104</v>
      </c>
      <c r="D11977" s="18" t="s">
        <v>161</v>
      </c>
      <c r="E11977" s="18" t="s">
        <v>570</v>
      </c>
      <c r="F11977" s="18" t="s">
        <v>571</v>
      </c>
      <c r="G11977" s="19">
        <v>44044</v>
      </c>
      <c r="H11977" s="20"/>
      <c r="I11977" s="20" t="s">
        <v>22797</v>
      </c>
      <c r="J11977" s="21">
        <v>26.2</v>
      </c>
      <c r="K11977" s="18" t="str">
        <f>IFERROR(VLOOKUP(LEFT(I11977,7)+0,'[1]_Redacted Trans'!B$1:C$65536,2,0),P11977)</f>
        <v>2100009 - ATS Euromaster Ltd</v>
      </c>
      <c r="L11977" s="18"/>
      <c r="M11977" s="18" t="str">
        <f>IFERROR(VLOOKUP(LEFT(I11977,7)+0,'[1]_Redacted Trans'!B$1:C$65536,2,0),Q11977)</f>
        <v>Mechanical Test</v>
      </c>
      <c r="N11977" s="22" t="s">
        <v>110</v>
      </c>
      <c r="P11977" t="s">
        <v>1311</v>
      </c>
      <c r="Q11977" t="s">
        <v>21783</v>
      </c>
    </row>
    <row r="11978" spans="1:17" x14ac:dyDescent="0.2">
      <c r="A11978" s="3" t="s">
        <v>103</v>
      </c>
      <c r="B11978" s="3"/>
      <c r="C11978" s="18" t="s">
        <v>104</v>
      </c>
      <c r="D11978" s="18" t="s">
        <v>161</v>
      </c>
      <c r="E11978" s="18" t="s">
        <v>570</v>
      </c>
      <c r="F11978" s="18" t="s">
        <v>571</v>
      </c>
      <c r="G11978" s="19">
        <v>44103</v>
      </c>
      <c r="H11978" s="20"/>
      <c r="I11978" s="20" t="s">
        <v>22798</v>
      </c>
      <c r="J11978" s="21">
        <v>26.2</v>
      </c>
      <c r="K11978" s="18" t="str">
        <f>IFERROR(VLOOKUP(LEFT(I11978,7)+0,'[1]_Redacted Trans'!B$1:C$65536,2,0),P11978)</f>
        <v>2100009 - ATS Euromaster Ltd</v>
      </c>
      <c r="L11978" s="18"/>
      <c r="M11978" s="18" t="str">
        <f>IFERROR(VLOOKUP(LEFT(I11978,7)+0,'[1]_Redacted Trans'!B$1:C$65536,2,0),Q11978)</f>
        <v>Mechanical Test</v>
      </c>
      <c r="N11978" s="22" t="s">
        <v>110</v>
      </c>
      <c r="P11978" t="s">
        <v>1311</v>
      </c>
      <c r="Q11978" t="s">
        <v>21783</v>
      </c>
    </row>
    <row r="11979" spans="1:17" x14ac:dyDescent="0.2">
      <c r="A11979" s="3" t="s">
        <v>103</v>
      </c>
      <c r="B11979" s="3"/>
      <c r="C11979" s="18" t="s">
        <v>104</v>
      </c>
      <c r="D11979" s="18" t="s">
        <v>161</v>
      </c>
      <c r="E11979" s="18" t="s">
        <v>570</v>
      </c>
      <c r="F11979" s="18" t="s">
        <v>571</v>
      </c>
      <c r="G11979" s="19">
        <v>44047</v>
      </c>
      <c r="H11979" s="20"/>
      <c r="I11979" s="20" t="s">
        <v>22799</v>
      </c>
      <c r="J11979" s="21">
        <v>45</v>
      </c>
      <c r="K11979" s="18" t="str">
        <f>IFERROR(VLOOKUP(LEFT(I11979,7)+0,'[1]_Redacted Trans'!B$1:C$65536,2,0),P11979)</f>
        <v>2100009 - ATS Euromaster Ltd</v>
      </c>
      <c r="L11979" s="18"/>
      <c r="M11979" s="18" t="str">
        <f>IFERROR(VLOOKUP(LEFT(I11979,7)+0,'[1]_Redacted Trans'!B$1:C$65536,2,0),Q11979)</f>
        <v>Mechanical Test</v>
      </c>
      <c r="N11979" s="22" t="s">
        <v>110</v>
      </c>
      <c r="P11979" t="s">
        <v>1311</v>
      </c>
      <c r="Q11979" t="s">
        <v>21783</v>
      </c>
    </row>
    <row r="11980" spans="1:17" x14ac:dyDescent="0.2">
      <c r="A11980" s="3" t="s">
        <v>103</v>
      </c>
      <c r="B11980" s="3"/>
      <c r="C11980" s="18" t="s">
        <v>104</v>
      </c>
      <c r="D11980" s="18" t="s">
        <v>161</v>
      </c>
      <c r="E11980" s="18" t="s">
        <v>570</v>
      </c>
      <c r="F11980" s="18" t="s">
        <v>571</v>
      </c>
      <c r="G11980" s="19">
        <v>44103</v>
      </c>
      <c r="H11980" s="20"/>
      <c r="I11980" s="20" t="s">
        <v>22800</v>
      </c>
      <c r="J11980" s="21">
        <v>26.2</v>
      </c>
      <c r="K11980" s="18" t="str">
        <f>IFERROR(VLOOKUP(LEFT(I11980,7)+0,'[1]_Redacted Trans'!B$1:C$65536,2,0),P11980)</f>
        <v>2100009 - ATS Euromaster Ltd</v>
      </c>
      <c r="L11980" s="18"/>
      <c r="M11980" s="18" t="str">
        <f>IFERROR(VLOOKUP(LEFT(I11980,7)+0,'[1]_Redacted Trans'!B$1:C$65536,2,0),Q11980)</f>
        <v>Mechanical Test</v>
      </c>
      <c r="N11980" s="22" t="s">
        <v>110</v>
      </c>
      <c r="P11980" t="s">
        <v>1311</v>
      </c>
      <c r="Q11980" t="s">
        <v>21783</v>
      </c>
    </row>
    <row r="11981" spans="1:17" x14ac:dyDescent="0.2">
      <c r="A11981" s="3" t="s">
        <v>103</v>
      </c>
      <c r="B11981" s="3"/>
      <c r="C11981" s="18" t="s">
        <v>104</v>
      </c>
      <c r="D11981" s="18" t="s">
        <v>161</v>
      </c>
      <c r="E11981" s="18" t="s">
        <v>570</v>
      </c>
      <c r="F11981" s="18" t="s">
        <v>571</v>
      </c>
      <c r="G11981" s="19">
        <v>44103</v>
      </c>
      <c r="H11981" s="20"/>
      <c r="I11981" s="20" t="s">
        <v>22801</v>
      </c>
      <c r="J11981" s="21">
        <v>26.2</v>
      </c>
      <c r="K11981" s="18" t="str">
        <f>IFERROR(VLOOKUP(LEFT(I11981,7)+0,'[1]_Redacted Trans'!B$1:C$65536,2,0),P11981)</f>
        <v>2100009 - ATS Euromaster Ltd</v>
      </c>
      <c r="L11981" s="18"/>
      <c r="M11981" s="18" t="str">
        <f>IFERROR(VLOOKUP(LEFT(I11981,7)+0,'[1]_Redacted Trans'!B$1:C$65536,2,0),Q11981)</f>
        <v>Mechanical Test</v>
      </c>
      <c r="N11981" s="22" t="s">
        <v>110</v>
      </c>
      <c r="P11981" t="s">
        <v>1311</v>
      </c>
      <c r="Q11981" t="s">
        <v>21783</v>
      </c>
    </row>
    <row r="11982" spans="1:17" x14ac:dyDescent="0.2">
      <c r="A11982" s="3" t="s">
        <v>103</v>
      </c>
      <c r="B11982" s="3"/>
      <c r="C11982" s="18" t="s">
        <v>104</v>
      </c>
      <c r="D11982" s="18" t="s">
        <v>161</v>
      </c>
      <c r="E11982" s="18" t="s">
        <v>570</v>
      </c>
      <c r="F11982" s="18" t="s">
        <v>571</v>
      </c>
      <c r="G11982" s="19">
        <v>44103</v>
      </c>
      <c r="H11982" s="20"/>
      <c r="I11982" s="20" t="s">
        <v>22802</v>
      </c>
      <c r="J11982" s="21">
        <v>26.2</v>
      </c>
      <c r="K11982" s="18" t="str">
        <f>IFERROR(VLOOKUP(LEFT(I11982,7)+0,'[1]_Redacted Trans'!B$1:C$65536,2,0),P11982)</f>
        <v>2100009 - ATS Euromaster Ltd</v>
      </c>
      <c r="L11982" s="18"/>
      <c r="M11982" s="18" t="str">
        <f>IFERROR(VLOOKUP(LEFT(I11982,7)+0,'[1]_Redacted Trans'!B$1:C$65536,2,0),Q11982)</f>
        <v>Mechanical Test</v>
      </c>
      <c r="N11982" s="22" t="s">
        <v>110</v>
      </c>
      <c r="P11982" t="s">
        <v>1311</v>
      </c>
      <c r="Q11982" t="s">
        <v>21783</v>
      </c>
    </row>
    <row r="11983" spans="1:17" x14ac:dyDescent="0.2">
      <c r="A11983" s="3" t="s">
        <v>103</v>
      </c>
      <c r="B11983" s="3"/>
      <c r="C11983" s="18" t="s">
        <v>104</v>
      </c>
      <c r="D11983" s="18" t="s">
        <v>161</v>
      </c>
      <c r="E11983" s="18" t="s">
        <v>570</v>
      </c>
      <c r="F11983" s="18" t="s">
        <v>571</v>
      </c>
      <c r="G11983" s="19">
        <v>44103</v>
      </c>
      <c r="H11983" s="20"/>
      <c r="I11983" s="20" t="s">
        <v>22803</v>
      </c>
      <c r="J11983" s="21">
        <v>26.2</v>
      </c>
      <c r="K11983" s="18" t="str">
        <f>IFERROR(VLOOKUP(LEFT(I11983,7)+0,'[1]_Redacted Trans'!B$1:C$65536,2,0),P11983)</f>
        <v>2100009 - ATS Euromaster Ltd</v>
      </c>
      <c r="L11983" s="18"/>
      <c r="M11983" s="18" t="str">
        <f>IFERROR(VLOOKUP(LEFT(I11983,7)+0,'[1]_Redacted Trans'!B$1:C$65536,2,0),Q11983)</f>
        <v>Mechanical Test</v>
      </c>
      <c r="N11983" s="22" t="s">
        <v>110</v>
      </c>
      <c r="P11983" t="s">
        <v>1311</v>
      </c>
      <c r="Q11983" t="s">
        <v>21783</v>
      </c>
    </row>
    <row r="11984" spans="1:17" x14ac:dyDescent="0.2">
      <c r="A11984" s="3" t="s">
        <v>103</v>
      </c>
      <c r="B11984" s="3"/>
      <c r="C11984" s="18" t="s">
        <v>104</v>
      </c>
      <c r="D11984" s="18" t="s">
        <v>161</v>
      </c>
      <c r="E11984" s="18" t="s">
        <v>570</v>
      </c>
      <c r="F11984" s="18" t="s">
        <v>571</v>
      </c>
      <c r="G11984" s="19">
        <v>44103</v>
      </c>
      <c r="H11984" s="20"/>
      <c r="I11984" s="20" t="s">
        <v>22804</v>
      </c>
      <c r="J11984" s="21">
        <v>25.6</v>
      </c>
      <c r="K11984" s="18" t="str">
        <f>IFERROR(VLOOKUP(LEFT(I11984,7)+0,'[1]_Redacted Trans'!B$1:C$65536,2,0),P11984)</f>
        <v>2100009 - ATS Euromaster Ltd</v>
      </c>
      <c r="L11984" s="18"/>
      <c r="M11984" s="18" t="str">
        <f>IFERROR(VLOOKUP(LEFT(I11984,7)+0,'[1]_Redacted Trans'!B$1:C$65536,2,0),Q11984)</f>
        <v>Mechanical Test</v>
      </c>
      <c r="N11984" s="22" t="s">
        <v>110</v>
      </c>
      <c r="P11984" t="s">
        <v>1311</v>
      </c>
      <c r="Q11984" t="s">
        <v>21783</v>
      </c>
    </row>
    <row r="11985" spans="1:17" x14ac:dyDescent="0.2">
      <c r="A11985" s="3" t="s">
        <v>103</v>
      </c>
      <c r="B11985" s="3"/>
      <c r="C11985" s="18" t="s">
        <v>104</v>
      </c>
      <c r="D11985" s="18" t="s">
        <v>161</v>
      </c>
      <c r="E11985" s="18" t="s">
        <v>570</v>
      </c>
      <c r="F11985" s="18" t="s">
        <v>571</v>
      </c>
      <c r="G11985" s="19">
        <v>44103</v>
      </c>
      <c r="H11985" s="20"/>
      <c r="I11985" s="20" t="s">
        <v>22805</v>
      </c>
      <c r="J11985" s="21">
        <v>26.2</v>
      </c>
      <c r="K11985" s="18" t="str">
        <f>IFERROR(VLOOKUP(LEFT(I11985,7)+0,'[1]_Redacted Trans'!B$1:C$65536,2,0),P11985)</f>
        <v>2100009 - ATS Euromaster Ltd</v>
      </c>
      <c r="L11985" s="18"/>
      <c r="M11985" s="18" t="str">
        <f>IFERROR(VLOOKUP(LEFT(I11985,7)+0,'[1]_Redacted Trans'!B$1:C$65536,2,0),Q11985)</f>
        <v>Mechanical Test</v>
      </c>
      <c r="N11985" s="22" t="s">
        <v>110</v>
      </c>
      <c r="P11985" t="s">
        <v>1311</v>
      </c>
      <c r="Q11985" t="s">
        <v>21783</v>
      </c>
    </row>
    <row r="11986" spans="1:17" x14ac:dyDescent="0.2">
      <c r="A11986" s="3" t="s">
        <v>103</v>
      </c>
      <c r="B11986" s="3"/>
      <c r="C11986" s="18" t="s">
        <v>104</v>
      </c>
      <c r="D11986" s="18" t="s">
        <v>316</v>
      </c>
      <c r="E11986" s="18" t="s">
        <v>353</v>
      </c>
      <c r="F11986" s="18" t="s">
        <v>1256</v>
      </c>
      <c r="G11986" s="19">
        <v>44103</v>
      </c>
      <c r="H11986" s="20" t="s">
        <v>22377</v>
      </c>
      <c r="I11986" s="20" t="s">
        <v>22806</v>
      </c>
      <c r="J11986" s="21">
        <v>39.9</v>
      </c>
      <c r="K11986" s="18" t="str">
        <f>IFERROR(VLOOKUP(LEFT(I11986,7)+0,'[1]_Redacted Trans'!B$1:C$65536,2,0),P11986)</f>
        <v>2101265 - Silverton Aggregates Ltd</v>
      </c>
      <c r="L11986" s="18"/>
      <c r="M11986" s="18" t="str">
        <f>IFERROR(VLOOKUP(LEFT(I11986,7)+0,'[1]_Redacted Trans'!B$1:C$65536,2,0),Q11986)</f>
        <v>POST FAST</v>
      </c>
      <c r="N11986" s="22" t="s">
        <v>110</v>
      </c>
      <c r="P11986" t="s">
        <v>1594</v>
      </c>
      <c r="Q11986" t="s">
        <v>4054</v>
      </c>
    </row>
    <row r="11987" spans="1:17" x14ac:dyDescent="0.2">
      <c r="A11987" s="3" t="s">
        <v>103</v>
      </c>
      <c r="B11987" s="3"/>
      <c r="C11987" s="18" t="s">
        <v>104</v>
      </c>
      <c r="D11987" s="18" t="s">
        <v>316</v>
      </c>
      <c r="E11987" s="18" t="s">
        <v>254</v>
      </c>
      <c r="F11987" s="18" t="s">
        <v>435</v>
      </c>
      <c r="G11987" s="19">
        <v>44103</v>
      </c>
      <c r="H11987" s="20" t="s">
        <v>22377</v>
      </c>
      <c r="I11987" s="20" t="s">
        <v>22807</v>
      </c>
      <c r="J11987" s="21">
        <v>154.08000000000001</v>
      </c>
      <c r="K11987" s="18" t="str">
        <f>IFERROR(VLOOKUP(LEFT(I11987,7)+0,'[1]_Redacted Trans'!B$1:C$65536,2,0),P11987)</f>
        <v>2101265 - Silverton Aggregates Ltd</v>
      </c>
      <c r="L11987" s="18"/>
      <c r="M11987" s="18" t="str">
        <f>IFERROR(VLOOKUP(LEFT(I11987,7)+0,'[1]_Redacted Trans'!B$1:C$65536,2,0),Q11987)</f>
        <v>SHINGLE &amp; FENCE PANEL</v>
      </c>
      <c r="N11987" s="22" t="s">
        <v>110</v>
      </c>
      <c r="P11987" t="s">
        <v>1594</v>
      </c>
      <c r="Q11987" t="s">
        <v>22808</v>
      </c>
    </row>
    <row r="11988" spans="1:17" x14ac:dyDescent="0.2">
      <c r="A11988" s="3" t="s">
        <v>103</v>
      </c>
      <c r="B11988" s="3"/>
      <c r="C11988" s="18" t="s">
        <v>104</v>
      </c>
      <c r="D11988" s="18" t="s">
        <v>316</v>
      </c>
      <c r="E11988" s="18" t="s">
        <v>254</v>
      </c>
      <c r="F11988" s="18" t="s">
        <v>435</v>
      </c>
      <c r="G11988" s="19">
        <v>44103</v>
      </c>
      <c r="H11988" s="20" t="s">
        <v>22377</v>
      </c>
      <c r="I11988" s="20" t="s">
        <v>22809</v>
      </c>
      <c r="J11988" s="21">
        <v>252.96</v>
      </c>
      <c r="K11988" s="18" t="str">
        <f>IFERROR(VLOOKUP(LEFT(I11988,7)+0,'[1]_Redacted Trans'!B$1:C$65536,2,0),P11988)</f>
        <v>2101265 - Silverton Aggregates Ltd</v>
      </c>
      <c r="L11988" s="18"/>
      <c r="M11988" s="18" t="str">
        <f>IFERROR(VLOOKUP(LEFT(I11988,7)+0,'[1]_Redacted Trans'!B$1:C$65536,2,0),Q11988)</f>
        <v>FENCE PANEL</v>
      </c>
      <c r="N11988" s="22" t="s">
        <v>110</v>
      </c>
      <c r="P11988" t="s">
        <v>1594</v>
      </c>
      <c r="Q11988" t="s">
        <v>18608</v>
      </c>
    </row>
    <row r="11989" spans="1:17" x14ac:dyDescent="0.2">
      <c r="A11989" s="3" t="s">
        <v>103</v>
      </c>
      <c r="B11989" s="3"/>
      <c r="C11989" s="18" t="s">
        <v>104</v>
      </c>
      <c r="D11989" s="18" t="s">
        <v>316</v>
      </c>
      <c r="E11989" s="18" t="s">
        <v>1994</v>
      </c>
      <c r="F11989" s="18" t="s">
        <v>198</v>
      </c>
      <c r="G11989" s="19">
        <v>44103</v>
      </c>
      <c r="H11989" s="20" t="s">
        <v>22810</v>
      </c>
      <c r="I11989" s="20" t="s">
        <v>22811</v>
      </c>
      <c r="J11989" s="21">
        <v>340</v>
      </c>
      <c r="K11989" s="18" t="str">
        <f>IFERROR(VLOOKUP(LEFT(I11989,7)+0,'[1]_Redacted Trans'!B$1:C$65536,2,0),P11989)</f>
        <v>2101265 - Silverton Aggregates Ltd</v>
      </c>
      <c r="L11989" s="18"/>
      <c r="M11989" s="18" t="str">
        <f>IFERROR(VLOOKUP(LEFT(I11989,7)+0,'[1]_Redacted Trans'!B$1:C$65536,2,0),Q11989)</f>
        <v>STONE</v>
      </c>
      <c r="N11989" s="22" t="s">
        <v>110</v>
      </c>
      <c r="P11989" t="s">
        <v>1594</v>
      </c>
      <c r="Q11989" t="s">
        <v>3558</v>
      </c>
    </row>
    <row r="11990" spans="1:17" x14ac:dyDescent="0.2">
      <c r="A11990" s="3" t="s">
        <v>103</v>
      </c>
      <c r="B11990" s="3"/>
      <c r="C11990" s="18" t="s">
        <v>104</v>
      </c>
      <c r="D11990" s="18" t="s">
        <v>316</v>
      </c>
      <c r="E11990" s="18" t="s">
        <v>1994</v>
      </c>
      <c r="F11990" s="18" t="s">
        <v>198</v>
      </c>
      <c r="G11990" s="19">
        <v>44103</v>
      </c>
      <c r="H11990" s="20" t="s">
        <v>22812</v>
      </c>
      <c r="I11990" s="20" t="s">
        <v>22813</v>
      </c>
      <c r="J11990" s="21">
        <v>170</v>
      </c>
      <c r="K11990" s="18" t="str">
        <f>IFERROR(VLOOKUP(LEFT(I11990,7)+0,'[1]_Redacted Trans'!B$1:C$65536,2,0),P11990)</f>
        <v>2101265 - Silverton Aggregates Ltd</v>
      </c>
      <c r="L11990" s="18"/>
      <c r="M11990" s="18" t="str">
        <f>IFERROR(VLOOKUP(LEFT(I11990,7)+0,'[1]_Redacted Trans'!B$1:C$65536,2,0),Q11990)</f>
        <v>STONE</v>
      </c>
      <c r="N11990" s="22" t="s">
        <v>110</v>
      </c>
      <c r="P11990" t="s">
        <v>1594</v>
      </c>
      <c r="Q11990" t="s">
        <v>3558</v>
      </c>
    </row>
    <row r="11991" spans="1:17" x14ac:dyDescent="0.2">
      <c r="A11991" s="3" t="s">
        <v>103</v>
      </c>
      <c r="B11991" s="3"/>
      <c r="C11991" s="18" t="s">
        <v>104</v>
      </c>
      <c r="D11991" s="18" t="s">
        <v>316</v>
      </c>
      <c r="E11991" s="18" t="s">
        <v>353</v>
      </c>
      <c r="F11991" s="18" t="s">
        <v>4309</v>
      </c>
      <c r="G11991" s="19">
        <v>44103</v>
      </c>
      <c r="H11991" s="20" t="s">
        <v>13596</v>
      </c>
      <c r="I11991" s="20" t="s">
        <v>22814</v>
      </c>
      <c r="J11991" s="21">
        <v>40</v>
      </c>
      <c r="K11991" s="18" t="str">
        <f>IFERROR(VLOOKUP(LEFT(I11991,7)+0,'[1]_Redacted Trans'!B$1:C$65536,2,0),P11991)</f>
        <v>2100268 - Clacton Tool Hire</v>
      </c>
      <c r="L11991" s="18"/>
      <c r="M11991" s="18" t="str">
        <f>IFERROR(VLOOKUP(LEFT(I11991,7)+0,'[1]_Redacted Trans'!B$1:C$65536,2,0),Q11991)</f>
        <v>SHOVELS</v>
      </c>
      <c r="N11991" s="22" t="s">
        <v>110</v>
      </c>
      <c r="P11991" t="s">
        <v>2682</v>
      </c>
      <c r="Q11991" t="s">
        <v>20975</v>
      </c>
    </row>
    <row r="11992" spans="1:17" x14ac:dyDescent="0.2">
      <c r="A11992" s="3" t="s">
        <v>103</v>
      </c>
      <c r="B11992" s="3"/>
      <c r="C11992" s="18" t="s">
        <v>104</v>
      </c>
      <c r="D11992" s="18" t="s">
        <v>316</v>
      </c>
      <c r="E11992" s="18" t="s">
        <v>254</v>
      </c>
      <c r="F11992" s="18" t="s">
        <v>797</v>
      </c>
      <c r="G11992" s="19">
        <v>44103</v>
      </c>
      <c r="H11992" s="20" t="s">
        <v>13596</v>
      </c>
      <c r="I11992" s="20" t="s">
        <v>22815</v>
      </c>
      <c r="J11992" s="21">
        <v>6.9</v>
      </c>
      <c r="K11992" s="18" t="str">
        <f>IFERROR(VLOOKUP(LEFT(I11992,7)+0,'[1]_Redacted Trans'!B$1:C$65536,2,0),P11992)</f>
        <v>2100268 - Clacton Tool Hire</v>
      </c>
      <c r="L11992" s="18"/>
      <c r="M11992" s="18" t="str">
        <f>IFERROR(VLOOKUP(LEFT(I11992,7)+0,'[1]_Redacted Trans'!B$1:C$65536,2,0),Q11992)</f>
        <v>EXPANDING FOAM</v>
      </c>
      <c r="N11992" s="22" t="s">
        <v>110</v>
      </c>
      <c r="P11992" t="s">
        <v>2682</v>
      </c>
      <c r="Q11992" t="s">
        <v>1598</v>
      </c>
    </row>
    <row r="11993" spans="1:17" x14ac:dyDescent="0.2">
      <c r="A11993" s="3" t="s">
        <v>103</v>
      </c>
      <c r="B11993" s="3"/>
      <c r="C11993" s="18" t="s">
        <v>104</v>
      </c>
      <c r="D11993" s="18" t="s">
        <v>316</v>
      </c>
      <c r="E11993" s="18" t="s">
        <v>254</v>
      </c>
      <c r="F11993" s="18" t="s">
        <v>793</v>
      </c>
      <c r="G11993" s="19">
        <v>44103</v>
      </c>
      <c r="H11993" s="20" t="s">
        <v>13596</v>
      </c>
      <c r="I11993" s="20" t="s">
        <v>22816</v>
      </c>
      <c r="J11993" s="21">
        <v>73.599999999999994</v>
      </c>
      <c r="K11993" s="18" t="str">
        <f>IFERROR(VLOOKUP(LEFT(I11993,7)+0,'[1]_Redacted Trans'!B$1:C$65536,2,0),P11993)</f>
        <v>2100268 - Clacton Tool Hire</v>
      </c>
      <c r="L11993" s="18"/>
      <c r="M11993" s="18" t="str">
        <f>IFERROR(VLOOKUP(LEFT(I11993,7)+0,'[1]_Redacted Trans'!B$1:C$65536,2,0),Q11993)</f>
        <v>GENERATOR</v>
      </c>
      <c r="N11993" s="22" t="s">
        <v>110</v>
      </c>
      <c r="P11993" t="s">
        <v>2682</v>
      </c>
      <c r="Q11993" t="s">
        <v>6127</v>
      </c>
    </row>
    <row r="11994" spans="1:17" x14ac:dyDescent="0.2">
      <c r="A11994" s="3" t="s">
        <v>103</v>
      </c>
      <c r="B11994" s="3"/>
      <c r="C11994" s="18" t="s">
        <v>104</v>
      </c>
      <c r="D11994" s="18" t="s">
        <v>316</v>
      </c>
      <c r="E11994" s="18" t="s">
        <v>357</v>
      </c>
      <c r="F11994" s="18" t="s">
        <v>856</v>
      </c>
      <c r="G11994" s="19">
        <v>44103</v>
      </c>
      <c r="H11994" s="20" t="s">
        <v>13596</v>
      </c>
      <c r="I11994" s="20" t="s">
        <v>22817</v>
      </c>
      <c r="J11994" s="21">
        <v>350.43</v>
      </c>
      <c r="K11994" s="18" t="str">
        <f>IFERROR(VLOOKUP(LEFT(I11994,7)+0,'[1]_Redacted Trans'!B$1:C$65536,2,0),P11994)</f>
        <v>2100268 - Clacton Tool Hire</v>
      </c>
      <c r="L11994" s="18"/>
      <c r="M11994" s="18" t="str">
        <f>IFERROR(VLOOKUP(LEFT(I11994,7)+0,'[1]_Redacted Trans'!B$1:C$65536,2,0),Q11994)</f>
        <v>SPADES &amp; AUGER</v>
      </c>
      <c r="N11994" s="22" t="s">
        <v>110</v>
      </c>
      <c r="P11994" t="s">
        <v>2682</v>
      </c>
      <c r="Q11994" t="s">
        <v>22818</v>
      </c>
    </row>
    <row r="11995" spans="1:17" x14ac:dyDescent="0.2">
      <c r="A11995" s="3" t="s">
        <v>103</v>
      </c>
      <c r="B11995" s="3"/>
      <c r="C11995" s="18" t="s">
        <v>104</v>
      </c>
      <c r="D11995" s="18" t="s">
        <v>316</v>
      </c>
      <c r="E11995" s="18" t="s">
        <v>254</v>
      </c>
      <c r="F11995" s="18" t="s">
        <v>408</v>
      </c>
      <c r="G11995" s="19">
        <v>44103</v>
      </c>
      <c r="H11995" s="20" t="s">
        <v>13596</v>
      </c>
      <c r="I11995" s="20" t="s">
        <v>22819</v>
      </c>
      <c r="J11995" s="21">
        <v>60</v>
      </c>
      <c r="K11995" s="18" t="str">
        <f>IFERROR(VLOOKUP(LEFT(I11995,7)+0,'[1]_Redacted Trans'!B$1:C$65536,2,0),P11995)</f>
        <v>2100268 - Clacton Tool Hire</v>
      </c>
      <c r="L11995" s="18"/>
      <c r="M11995" s="18" t="str">
        <f>IFERROR(VLOOKUP(LEFT(I11995,7)+0,'[1]_Redacted Trans'!B$1:C$65536,2,0),Q11995)</f>
        <v>TWO STROKE OIL</v>
      </c>
      <c r="N11995" s="22" t="s">
        <v>110</v>
      </c>
      <c r="P11995" t="s">
        <v>2682</v>
      </c>
      <c r="Q11995" t="s">
        <v>22820</v>
      </c>
    </row>
    <row r="11996" spans="1:17" x14ac:dyDescent="0.2">
      <c r="A11996" s="3" t="s">
        <v>103</v>
      </c>
      <c r="B11996" s="3"/>
      <c r="C11996" s="18" t="s">
        <v>104</v>
      </c>
      <c r="D11996" s="18" t="s">
        <v>316</v>
      </c>
      <c r="E11996" s="18" t="s">
        <v>1292</v>
      </c>
      <c r="F11996" s="18" t="s">
        <v>198</v>
      </c>
      <c r="G11996" s="19">
        <v>44103</v>
      </c>
      <c r="H11996" s="20" t="s">
        <v>13596</v>
      </c>
      <c r="I11996" s="20" t="s">
        <v>22821</v>
      </c>
      <c r="J11996" s="21">
        <v>18</v>
      </c>
      <c r="K11996" s="18" t="str">
        <f>IFERROR(VLOOKUP(LEFT(I11996,7)+0,'[1]_Redacted Trans'!B$1:C$65536,2,0),P11996)</f>
        <v>2100268 - Clacton Tool Hire</v>
      </c>
      <c r="L11996" s="18"/>
      <c r="M11996" s="18" t="str">
        <f>IFERROR(VLOOKUP(LEFT(I11996,7)+0,'[1]_Redacted Trans'!B$1:C$65536,2,0),Q11996)</f>
        <v>PICKAXE HANDLE</v>
      </c>
      <c r="N11996" s="22" t="s">
        <v>110</v>
      </c>
      <c r="P11996" t="s">
        <v>2682</v>
      </c>
      <c r="Q11996" t="s">
        <v>22822</v>
      </c>
    </row>
    <row r="11997" spans="1:17" x14ac:dyDescent="0.2">
      <c r="A11997" s="3" t="s">
        <v>103</v>
      </c>
      <c r="B11997" s="3"/>
      <c r="C11997" s="18" t="s">
        <v>104</v>
      </c>
      <c r="D11997" s="18" t="s">
        <v>316</v>
      </c>
      <c r="E11997" s="18" t="s">
        <v>353</v>
      </c>
      <c r="F11997" s="18" t="s">
        <v>1256</v>
      </c>
      <c r="G11997" s="19">
        <v>44103</v>
      </c>
      <c r="H11997" s="20" t="s">
        <v>13596</v>
      </c>
      <c r="I11997" s="20" t="s">
        <v>22823</v>
      </c>
      <c r="J11997" s="21">
        <v>57.7</v>
      </c>
      <c r="K11997" s="18" t="str">
        <f>IFERROR(VLOOKUP(LEFT(I11997,7)+0,'[1]_Redacted Trans'!B$1:C$65536,2,0),P11997)</f>
        <v>2100268 - Clacton Tool Hire</v>
      </c>
      <c r="L11997" s="18"/>
      <c r="M11997" s="18" t="str">
        <f>IFERROR(VLOOKUP(LEFT(I11997,7)+0,'[1]_Redacted Trans'!B$1:C$65536,2,0),Q11997)</f>
        <v>VARIOUS</v>
      </c>
      <c r="N11997" s="22" t="s">
        <v>110</v>
      </c>
      <c r="P11997" t="s">
        <v>2682</v>
      </c>
      <c r="Q11997" t="s">
        <v>2359</v>
      </c>
    </row>
    <row r="11998" spans="1:17" x14ac:dyDescent="0.2">
      <c r="A11998" s="3" t="s">
        <v>103</v>
      </c>
      <c r="B11998" s="3"/>
      <c r="C11998" s="18" t="s">
        <v>104</v>
      </c>
      <c r="D11998" s="18" t="s">
        <v>316</v>
      </c>
      <c r="E11998" s="18" t="s">
        <v>254</v>
      </c>
      <c r="F11998" s="18" t="s">
        <v>408</v>
      </c>
      <c r="G11998" s="19">
        <v>44103</v>
      </c>
      <c r="H11998" s="20" t="s">
        <v>13596</v>
      </c>
      <c r="I11998" s="20" t="s">
        <v>22824</v>
      </c>
      <c r="J11998" s="21">
        <v>20.84</v>
      </c>
      <c r="K11998" s="18" t="str">
        <f>IFERROR(VLOOKUP(LEFT(I11998,7)+0,'[1]_Redacted Trans'!B$1:C$65536,2,0),P11998)</f>
        <v>2100268 - Clacton Tool Hire</v>
      </c>
      <c r="L11998" s="18"/>
      <c r="M11998" s="18" t="str">
        <f>IFERROR(VLOOKUP(LEFT(I11998,7)+0,'[1]_Redacted Trans'!B$1:C$65536,2,0),Q11998)</f>
        <v>CORNER TROWEL</v>
      </c>
      <c r="N11998" s="22" t="s">
        <v>110</v>
      </c>
      <c r="P11998" t="s">
        <v>2682</v>
      </c>
      <c r="Q11998" t="s">
        <v>22825</v>
      </c>
    </row>
    <row r="11999" spans="1:17" x14ac:dyDescent="0.2">
      <c r="A11999" s="3" t="s">
        <v>103</v>
      </c>
      <c r="B11999" s="3"/>
      <c r="C11999" s="18" t="s">
        <v>104</v>
      </c>
      <c r="D11999" s="18" t="s">
        <v>161</v>
      </c>
      <c r="E11999" s="18" t="s">
        <v>503</v>
      </c>
      <c r="F11999" s="18" t="s">
        <v>849</v>
      </c>
      <c r="G11999" s="19">
        <v>44103</v>
      </c>
      <c r="H11999" s="20"/>
      <c r="I11999" s="20" t="s">
        <v>22826</v>
      </c>
      <c r="J11999" s="21">
        <v>518.17999999999995</v>
      </c>
      <c r="K11999" s="18" t="str">
        <f>IFERROR(VLOOKUP(LEFT(I11999,7)+0,'[1]_Redacted Trans'!B$1:C$65536,2,0),P11999)</f>
        <v>2101139 - Royal Mail Group Ltd</v>
      </c>
      <c r="L11999" s="18">
        <v>4138203</v>
      </c>
      <c r="M11999" s="18" t="str">
        <f>IFERROR(VLOOKUP(LEFT(I11999,7)+0,'[1]_Redacted Trans'!B$1:C$65536,2,0),Q11999)</f>
        <v>Outgoing Post 07/09/20 to 11/09/20</v>
      </c>
      <c r="N11999" s="22" t="s">
        <v>110</v>
      </c>
      <c r="P11999" t="s">
        <v>630</v>
      </c>
      <c r="Q11999" t="s">
        <v>22827</v>
      </c>
    </row>
    <row r="12000" spans="1:17" x14ac:dyDescent="0.2">
      <c r="A12000" s="3" t="s">
        <v>103</v>
      </c>
      <c r="B12000" s="3"/>
      <c r="C12000" s="18" t="s">
        <v>104</v>
      </c>
      <c r="D12000" s="18" t="s">
        <v>161</v>
      </c>
      <c r="E12000" s="18" t="s">
        <v>1471</v>
      </c>
      <c r="F12000" s="18" t="s">
        <v>849</v>
      </c>
      <c r="G12000" s="19">
        <v>44103</v>
      </c>
      <c r="H12000" s="20"/>
      <c r="I12000" s="20" t="s">
        <v>22828</v>
      </c>
      <c r="J12000" s="21">
        <v>873.52</v>
      </c>
      <c r="K12000" s="18" t="str">
        <f>IFERROR(VLOOKUP(LEFT(I12000,7)+0,'[1]_Redacted Trans'!B$1:C$65536,2,0),P12000)</f>
        <v>2101139 - Royal Mail Group Ltd</v>
      </c>
      <c r="L12000" s="18">
        <v>4138203</v>
      </c>
      <c r="M12000" s="18" t="str">
        <f>IFERROR(VLOOKUP(LEFT(I12000,7)+0,'[1]_Redacted Trans'!B$1:C$65536,2,0),Q12000)</f>
        <v>Outgoing Post 07/09/20 to 11/09/20</v>
      </c>
      <c r="N12000" s="22" t="s">
        <v>110</v>
      </c>
      <c r="P12000" t="s">
        <v>630</v>
      </c>
      <c r="Q12000" t="s">
        <v>22827</v>
      </c>
    </row>
    <row r="12001" spans="1:17" x14ac:dyDescent="0.2">
      <c r="A12001" s="3" t="s">
        <v>103</v>
      </c>
      <c r="B12001" s="3"/>
      <c r="C12001" s="18" t="s">
        <v>104</v>
      </c>
      <c r="D12001" s="18" t="s">
        <v>161</v>
      </c>
      <c r="E12001" s="18" t="s">
        <v>633</v>
      </c>
      <c r="F12001" s="18" t="s">
        <v>849</v>
      </c>
      <c r="G12001" s="19">
        <v>44103</v>
      </c>
      <c r="H12001" s="20"/>
      <c r="I12001" s="20" t="s">
        <v>22829</v>
      </c>
      <c r="J12001" s="21">
        <v>25.76</v>
      </c>
      <c r="K12001" s="18" t="str">
        <f>IFERROR(VLOOKUP(LEFT(I12001,7)+0,'[1]_Redacted Trans'!B$1:C$65536,2,0),P12001)</f>
        <v>2101139 - Royal Mail Group Ltd</v>
      </c>
      <c r="L12001" s="18">
        <v>4138203</v>
      </c>
      <c r="M12001" s="18" t="str">
        <f>IFERROR(VLOOKUP(LEFT(I12001,7)+0,'[1]_Redacted Trans'!B$1:C$65536,2,0),Q12001)</f>
        <v>Outgoing Post 07/09/20 to 11/09/20</v>
      </c>
      <c r="N12001" s="22" t="s">
        <v>110</v>
      </c>
      <c r="P12001" t="s">
        <v>630</v>
      </c>
      <c r="Q12001" t="s">
        <v>22827</v>
      </c>
    </row>
    <row r="12002" spans="1:17" x14ac:dyDescent="0.2">
      <c r="A12002" s="3" t="s">
        <v>103</v>
      </c>
      <c r="B12002" s="3"/>
      <c r="C12002" s="18" t="s">
        <v>104</v>
      </c>
      <c r="D12002" s="18" t="s">
        <v>161</v>
      </c>
      <c r="E12002" s="18" t="s">
        <v>762</v>
      </c>
      <c r="F12002" s="18" t="s">
        <v>849</v>
      </c>
      <c r="G12002" s="19">
        <v>44103</v>
      </c>
      <c r="H12002" s="20"/>
      <c r="I12002" s="20" t="s">
        <v>22830</v>
      </c>
      <c r="J12002" s="21">
        <v>119.37</v>
      </c>
      <c r="K12002" s="18" t="str">
        <f>IFERROR(VLOOKUP(LEFT(I12002,7)+0,'[1]_Redacted Trans'!B$1:C$65536,2,0),P12002)</f>
        <v>2101139 - Royal Mail Group Ltd</v>
      </c>
      <c r="L12002" s="18">
        <v>4138203</v>
      </c>
      <c r="M12002" s="18" t="str">
        <f>IFERROR(VLOOKUP(LEFT(I12002,7)+0,'[1]_Redacted Trans'!B$1:C$65536,2,0),Q12002)</f>
        <v>Outgoing Post 07/09/20 to 11/09/20</v>
      </c>
      <c r="N12002" s="22" t="s">
        <v>110</v>
      </c>
      <c r="P12002" t="s">
        <v>630</v>
      </c>
      <c r="Q12002" t="s">
        <v>22827</v>
      </c>
    </row>
    <row r="12003" spans="1:17" x14ac:dyDescent="0.2">
      <c r="A12003" s="3" t="s">
        <v>103</v>
      </c>
      <c r="B12003" s="3"/>
      <c r="C12003" s="18" t="s">
        <v>104</v>
      </c>
      <c r="D12003" s="18" t="s">
        <v>161</v>
      </c>
      <c r="E12003" s="18" t="s">
        <v>1471</v>
      </c>
      <c r="F12003" s="18" t="s">
        <v>849</v>
      </c>
      <c r="G12003" s="19">
        <v>44103</v>
      </c>
      <c r="H12003" s="20"/>
      <c r="I12003" s="20" t="s">
        <v>22831</v>
      </c>
      <c r="J12003" s="21">
        <v>1.76</v>
      </c>
      <c r="K12003" s="18" t="str">
        <f>IFERROR(VLOOKUP(LEFT(I12003,7)+0,'[1]_Redacted Trans'!B$1:C$65536,2,0),P12003)</f>
        <v>2101139 - Royal Mail Group Ltd</v>
      </c>
      <c r="L12003" s="18">
        <v>4138203</v>
      </c>
      <c r="M12003" s="18" t="str">
        <f>IFERROR(VLOOKUP(LEFT(I12003,7)+0,'[1]_Redacted Trans'!B$1:C$65536,2,0),Q12003)</f>
        <v>Outgoing Post 07/09/20 to 11/09/20</v>
      </c>
      <c r="N12003" s="22" t="s">
        <v>110</v>
      </c>
      <c r="P12003" t="s">
        <v>630</v>
      </c>
      <c r="Q12003" t="s">
        <v>22827</v>
      </c>
    </row>
    <row r="12004" spans="1:17" x14ac:dyDescent="0.2">
      <c r="A12004" s="3" t="s">
        <v>103</v>
      </c>
      <c r="B12004" s="3"/>
      <c r="C12004" s="18" t="s">
        <v>104</v>
      </c>
      <c r="D12004" s="18" t="s">
        <v>316</v>
      </c>
      <c r="E12004" s="18" t="s">
        <v>348</v>
      </c>
      <c r="F12004" s="18" t="s">
        <v>191</v>
      </c>
      <c r="G12004" s="19">
        <v>44103</v>
      </c>
      <c r="H12004" s="20"/>
      <c r="I12004" s="20" t="s">
        <v>22832</v>
      </c>
      <c r="J12004" s="21">
        <v>123.23</v>
      </c>
      <c r="K12004" s="18" t="str">
        <f>IFERROR(VLOOKUP(LEFT(I12004,7)+0,'[1]_Redacted Trans'!B$1:C$65536,2,0),P12004)</f>
        <v>2104620 - Corona Energy Retail 4 Limited</v>
      </c>
      <c r="L12004" s="18">
        <v>2798334</v>
      </c>
      <c r="M12004" s="18" t="str">
        <f>IFERROR(VLOOKUP(LEFT(I12004,7)+0,'[1]_Redacted Trans'!B$1:C$65536,2,0),Q12004)</f>
        <v>Corona 01/08/20 to 01/09/20</v>
      </c>
      <c r="N12004" s="22" t="s">
        <v>110</v>
      </c>
      <c r="P12004" t="s">
        <v>2761</v>
      </c>
      <c r="Q12004" t="s">
        <v>22833</v>
      </c>
    </row>
    <row r="12005" spans="1:17" x14ac:dyDescent="0.2">
      <c r="A12005" s="3" t="s">
        <v>103</v>
      </c>
      <c r="B12005" s="3"/>
      <c r="C12005" s="18" t="s">
        <v>104</v>
      </c>
      <c r="D12005" s="18" t="s">
        <v>316</v>
      </c>
      <c r="E12005" s="18" t="s">
        <v>378</v>
      </c>
      <c r="F12005" s="18" t="s">
        <v>191</v>
      </c>
      <c r="G12005" s="19">
        <v>44103</v>
      </c>
      <c r="H12005" s="20"/>
      <c r="I12005" s="20" t="s">
        <v>22834</v>
      </c>
      <c r="J12005" s="21">
        <v>20.07</v>
      </c>
      <c r="K12005" s="18" t="str">
        <f>IFERROR(VLOOKUP(LEFT(I12005,7)+0,'[1]_Redacted Trans'!B$1:C$65536,2,0),P12005)</f>
        <v>2104620 - Corona Energy Retail 4 Limited</v>
      </c>
      <c r="L12005" s="18">
        <v>2798334</v>
      </c>
      <c r="M12005" s="18" t="str">
        <f>IFERROR(VLOOKUP(LEFT(I12005,7)+0,'[1]_Redacted Trans'!B$1:C$65536,2,0),Q12005)</f>
        <v>Corona 01/08/20 to 01/09/20</v>
      </c>
      <c r="N12005" s="22" t="s">
        <v>110</v>
      </c>
      <c r="P12005" t="s">
        <v>2761</v>
      </c>
      <c r="Q12005" t="s">
        <v>22833</v>
      </c>
    </row>
    <row r="12006" spans="1:17" x14ac:dyDescent="0.2">
      <c r="A12006" s="3" t="s">
        <v>103</v>
      </c>
      <c r="B12006" s="3"/>
      <c r="C12006" s="18" t="s">
        <v>104</v>
      </c>
      <c r="D12006" s="18" t="s">
        <v>316</v>
      </c>
      <c r="E12006" s="18" t="s">
        <v>378</v>
      </c>
      <c r="F12006" s="18" t="s">
        <v>191</v>
      </c>
      <c r="G12006" s="19">
        <v>44103</v>
      </c>
      <c r="H12006" s="20"/>
      <c r="I12006" s="20" t="s">
        <v>22835</v>
      </c>
      <c r="J12006" s="21">
        <v>25.42</v>
      </c>
      <c r="K12006" s="18" t="str">
        <f>IFERROR(VLOOKUP(LEFT(I12006,7)+0,'[1]_Redacted Trans'!B$1:C$65536,2,0),P12006)</f>
        <v>2104620 - Corona Energy Retail 4 Limited</v>
      </c>
      <c r="L12006" s="18">
        <v>2798334</v>
      </c>
      <c r="M12006" s="18" t="str">
        <f>IFERROR(VLOOKUP(LEFT(I12006,7)+0,'[1]_Redacted Trans'!B$1:C$65536,2,0),Q12006)</f>
        <v>Corona 01/08/20 to 01/09/20</v>
      </c>
      <c r="N12006" s="22" t="s">
        <v>110</v>
      </c>
      <c r="P12006" t="s">
        <v>2761</v>
      </c>
      <c r="Q12006" t="s">
        <v>22833</v>
      </c>
    </row>
    <row r="12007" spans="1:17" x14ac:dyDescent="0.2">
      <c r="A12007" s="3" t="s">
        <v>103</v>
      </c>
      <c r="B12007" s="3"/>
      <c r="C12007" s="18" t="s">
        <v>104</v>
      </c>
      <c r="D12007" s="18" t="s">
        <v>316</v>
      </c>
      <c r="E12007" s="18" t="s">
        <v>378</v>
      </c>
      <c r="F12007" s="18" t="s">
        <v>191</v>
      </c>
      <c r="G12007" s="19">
        <v>44103</v>
      </c>
      <c r="H12007" s="20"/>
      <c r="I12007" s="20" t="s">
        <v>22836</v>
      </c>
      <c r="J12007" s="21">
        <v>183.52</v>
      </c>
      <c r="K12007" s="18" t="str">
        <f>IFERROR(VLOOKUP(LEFT(I12007,7)+0,'[1]_Redacted Trans'!B$1:C$65536,2,0),P12007)</f>
        <v>2104620 - Corona Energy Retail 4 Limited</v>
      </c>
      <c r="L12007" s="18">
        <v>2798334</v>
      </c>
      <c r="M12007" s="18" t="str">
        <f>IFERROR(VLOOKUP(LEFT(I12007,7)+0,'[1]_Redacted Trans'!B$1:C$65536,2,0),Q12007)</f>
        <v>Corona 01/08/20 to 01/09/20</v>
      </c>
      <c r="N12007" s="22" t="s">
        <v>110</v>
      </c>
      <c r="P12007" t="s">
        <v>2761</v>
      </c>
      <c r="Q12007" t="s">
        <v>22833</v>
      </c>
    </row>
    <row r="12008" spans="1:17" x14ac:dyDescent="0.2">
      <c r="A12008" s="3" t="s">
        <v>103</v>
      </c>
      <c r="B12008" s="3"/>
      <c r="C12008" s="18" t="s">
        <v>104</v>
      </c>
      <c r="D12008" s="18" t="s">
        <v>316</v>
      </c>
      <c r="E12008" s="18" t="s">
        <v>978</v>
      </c>
      <c r="F12008" s="18" t="s">
        <v>191</v>
      </c>
      <c r="G12008" s="19">
        <v>44103</v>
      </c>
      <c r="H12008" s="20"/>
      <c r="I12008" s="20" t="s">
        <v>22837</v>
      </c>
      <c r="J12008" s="21">
        <v>1.62</v>
      </c>
      <c r="K12008" s="18" t="str">
        <f>IFERROR(VLOOKUP(LEFT(I12008,7)+0,'[1]_Redacted Trans'!B$1:C$65536,2,0),P12008)</f>
        <v>2104620 - Corona Energy Retail 4 Limited</v>
      </c>
      <c r="L12008" s="18">
        <v>2798334</v>
      </c>
      <c r="M12008" s="18" t="str">
        <f>IFERROR(VLOOKUP(LEFT(I12008,7)+0,'[1]_Redacted Trans'!B$1:C$65536,2,0),Q12008)</f>
        <v>Corona 01/08/20 to 01/09/20</v>
      </c>
      <c r="N12008" s="22" t="s">
        <v>110</v>
      </c>
      <c r="P12008" t="s">
        <v>2761</v>
      </c>
      <c r="Q12008" t="s">
        <v>22833</v>
      </c>
    </row>
    <row r="12009" spans="1:17" x14ac:dyDescent="0.2">
      <c r="A12009" s="3" t="s">
        <v>103</v>
      </c>
      <c r="B12009" s="3"/>
      <c r="C12009" s="18" t="s">
        <v>104</v>
      </c>
      <c r="D12009" s="18" t="s">
        <v>161</v>
      </c>
      <c r="E12009" s="18" t="s">
        <v>254</v>
      </c>
      <c r="F12009" s="18" t="s">
        <v>829</v>
      </c>
      <c r="G12009" s="19">
        <v>44103</v>
      </c>
      <c r="H12009" s="20" t="s">
        <v>22838</v>
      </c>
      <c r="I12009" s="20" t="s">
        <v>22839</v>
      </c>
      <c r="J12009" s="21">
        <v>320</v>
      </c>
      <c r="K12009" s="18" t="str">
        <f>IFERROR(VLOOKUP(LEFT(I12009,7)+0,'[1]_Redacted Trans'!B$1:C$65536,2,0),P12009)</f>
        <v>2108583 - Firesite</v>
      </c>
      <c r="L12009" s="18"/>
      <c r="M12009" s="18" t="str">
        <f>IFERROR(VLOOKUP(LEFT(I12009,7)+0,'[1]_Redacted Trans'!B$1:C$65536,2,0),Q12009)</f>
        <v>12-23 Rivers House</v>
      </c>
      <c r="N12009" s="22" t="s">
        <v>110</v>
      </c>
      <c r="P12009" t="s">
        <v>295</v>
      </c>
      <c r="Q12009" t="s">
        <v>22840</v>
      </c>
    </row>
    <row r="12010" spans="1:17" x14ac:dyDescent="0.2">
      <c r="A12010" s="3" t="s">
        <v>103</v>
      </c>
      <c r="B12010" s="3"/>
      <c r="C12010" s="18" t="s">
        <v>104</v>
      </c>
      <c r="D12010" s="18" t="s">
        <v>161</v>
      </c>
      <c r="E12010" s="18" t="s">
        <v>254</v>
      </c>
      <c r="F12010" s="18" t="s">
        <v>829</v>
      </c>
      <c r="G12010" s="19">
        <v>44103</v>
      </c>
      <c r="H12010" s="20" t="s">
        <v>22841</v>
      </c>
      <c r="I12010" s="20" t="s">
        <v>22842</v>
      </c>
      <c r="J12010" s="21">
        <v>160</v>
      </c>
      <c r="K12010" s="18" t="str">
        <f>IFERROR(VLOOKUP(LEFT(I12010,7)+0,'[1]_Redacted Trans'!B$1:C$65536,2,0),P12010)</f>
        <v>2108583 - Firesite</v>
      </c>
      <c r="L12010" s="18"/>
      <c r="M12010" s="18" t="str">
        <f>IFERROR(VLOOKUP(LEFT(I12010,7)+0,'[1]_Redacted Trans'!B$1:C$65536,2,0),Q12010)</f>
        <v>24-34 Rochford House</v>
      </c>
      <c r="N12010" s="22" t="s">
        <v>110</v>
      </c>
      <c r="P12010" t="s">
        <v>295</v>
      </c>
      <c r="Q12010" t="s">
        <v>22843</v>
      </c>
    </row>
    <row r="12011" spans="1:17" x14ac:dyDescent="0.2">
      <c r="A12011" s="3" t="s">
        <v>103</v>
      </c>
      <c r="B12011" s="3"/>
      <c r="C12011" s="18" t="s">
        <v>104</v>
      </c>
      <c r="D12011" s="18" t="s">
        <v>161</v>
      </c>
      <c r="E12011" s="18" t="s">
        <v>254</v>
      </c>
      <c r="F12011" s="18" t="s">
        <v>829</v>
      </c>
      <c r="G12011" s="19">
        <v>44103</v>
      </c>
      <c r="H12011" s="20" t="s">
        <v>22844</v>
      </c>
      <c r="I12011" s="20" t="s">
        <v>22845</v>
      </c>
      <c r="J12011" s="21">
        <v>320</v>
      </c>
      <c r="K12011" s="18" t="str">
        <f>IFERROR(VLOOKUP(LEFT(I12011,7)+0,'[1]_Redacted Trans'!B$1:C$65536,2,0),P12011)</f>
        <v>2108583 - Firesite</v>
      </c>
      <c r="L12011" s="18"/>
      <c r="M12011" s="18" t="str">
        <f>IFERROR(VLOOKUP(LEFT(I12011,7)+0,'[1]_Redacted Trans'!B$1:C$65536,2,0),Q12011)</f>
        <v>1-11 Darcy House</v>
      </c>
      <c r="N12011" s="22" t="s">
        <v>110</v>
      </c>
      <c r="P12011" t="s">
        <v>295</v>
      </c>
      <c r="Q12011" t="s">
        <v>22846</v>
      </c>
    </row>
    <row r="12012" spans="1:17" x14ac:dyDescent="0.2">
      <c r="A12012" s="3" t="s">
        <v>103</v>
      </c>
      <c r="B12012" s="3"/>
      <c r="C12012" s="18" t="s">
        <v>104</v>
      </c>
      <c r="D12012" s="18" t="s">
        <v>161</v>
      </c>
      <c r="E12012" s="18" t="s">
        <v>254</v>
      </c>
      <c r="F12012" s="18" t="s">
        <v>829</v>
      </c>
      <c r="G12012" s="19">
        <v>44103</v>
      </c>
      <c r="H12012" s="20" t="s">
        <v>22847</v>
      </c>
      <c r="I12012" s="20" t="s">
        <v>22848</v>
      </c>
      <c r="J12012" s="21">
        <v>50</v>
      </c>
      <c r="K12012" s="18" t="str">
        <f>IFERROR(VLOOKUP(LEFT(I12012,7)+0,'[1]_Redacted Trans'!B$1:C$65536,2,0),P12012)</f>
        <v>2108583 - Firesite</v>
      </c>
      <c r="L12012" s="18"/>
      <c r="M12012" s="18" t="str">
        <f>IFERROR(VLOOKUP(LEFT(I12012,7)+0,'[1]_Redacted Trans'!B$1:C$65536,2,0),Q12012)</f>
        <v>1-45 Belmans Court</v>
      </c>
      <c r="N12012" s="22" t="s">
        <v>110</v>
      </c>
      <c r="P12012" t="s">
        <v>295</v>
      </c>
      <c r="Q12012" t="s">
        <v>17742</v>
      </c>
    </row>
    <row r="12013" spans="1:17" x14ac:dyDescent="0.2">
      <c r="A12013" s="3" t="s">
        <v>103</v>
      </c>
      <c r="B12013" s="3"/>
      <c r="C12013" s="18" t="s">
        <v>104</v>
      </c>
      <c r="D12013" s="18" t="s">
        <v>239</v>
      </c>
      <c r="E12013" s="18" t="s">
        <v>302</v>
      </c>
      <c r="F12013" s="18" t="s">
        <v>1196</v>
      </c>
      <c r="G12013" s="19">
        <v>44103</v>
      </c>
      <c r="H12013" s="20"/>
      <c r="I12013" s="20" t="s">
        <v>22849</v>
      </c>
      <c r="J12013" s="21">
        <v>61.07</v>
      </c>
      <c r="K12013" s="18" t="str">
        <f>IFERROR(VLOOKUP(LEFT(I12013,7)+0,'[1]_Redacted Trans'!B$1:C$65536,2,0),P12013)</f>
        <v>2115250 - UK Fuels Limited</v>
      </c>
      <c r="L12013" s="18"/>
      <c r="M12013" s="18" t="str">
        <f>IFERROR(VLOOKUP(LEFT(I12013,7)+0,'[1]_Redacted Trans'!B$1:C$65536,2,0),Q12013)</f>
        <v>Fuel bill w/e 25/09/2020</v>
      </c>
      <c r="N12013" s="22" t="s">
        <v>110</v>
      </c>
      <c r="P12013" t="s">
        <v>1198</v>
      </c>
      <c r="Q12013" t="s">
        <v>22850</v>
      </c>
    </row>
    <row r="12014" spans="1:17" x14ac:dyDescent="0.2">
      <c r="A12014" s="3" t="s">
        <v>103</v>
      </c>
      <c r="B12014" s="3"/>
      <c r="C12014" s="18" t="s">
        <v>104</v>
      </c>
      <c r="D12014" s="18" t="s">
        <v>239</v>
      </c>
      <c r="E12014" s="18" t="s">
        <v>302</v>
      </c>
      <c r="F12014" s="18" t="s">
        <v>1196</v>
      </c>
      <c r="G12014" s="19">
        <v>44103</v>
      </c>
      <c r="H12014" s="20"/>
      <c r="I12014" s="20" t="s">
        <v>22851</v>
      </c>
      <c r="J12014" s="21">
        <v>48.07</v>
      </c>
      <c r="K12014" s="18" t="str">
        <f>IFERROR(VLOOKUP(LEFT(I12014,7)+0,'[1]_Redacted Trans'!B$1:C$65536,2,0),P12014)</f>
        <v>2115250 - UK Fuels Limited</v>
      </c>
      <c r="L12014" s="18"/>
      <c r="M12014" s="18" t="str">
        <f>IFERROR(VLOOKUP(LEFT(I12014,7)+0,'[1]_Redacted Trans'!B$1:C$65536,2,0),Q12014)</f>
        <v>Fuel bill w/e 25/09/2020</v>
      </c>
      <c r="N12014" s="22" t="s">
        <v>110</v>
      </c>
      <c r="P12014" t="s">
        <v>1198</v>
      </c>
      <c r="Q12014" t="s">
        <v>22850</v>
      </c>
    </row>
    <row r="12015" spans="1:17" x14ac:dyDescent="0.2">
      <c r="A12015" s="3" t="s">
        <v>103</v>
      </c>
      <c r="B12015" s="3"/>
      <c r="C12015" s="18" t="s">
        <v>104</v>
      </c>
      <c r="D12015" s="18" t="s">
        <v>239</v>
      </c>
      <c r="E12015" s="18" t="s">
        <v>302</v>
      </c>
      <c r="F12015" s="18" t="s">
        <v>1196</v>
      </c>
      <c r="G12015" s="19">
        <v>44103</v>
      </c>
      <c r="H12015" s="20"/>
      <c r="I12015" s="20" t="s">
        <v>22852</v>
      </c>
      <c r="J12015" s="21">
        <v>27.03</v>
      </c>
      <c r="K12015" s="18" t="str">
        <f>IFERROR(VLOOKUP(LEFT(I12015,7)+0,'[1]_Redacted Trans'!B$1:C$65536,2,0),P12015)</f>
        <v>2115250 - UK Fuels Limited</v>
      </c>
      <c r="L12015" s="18"/>
      <c r="M12015" s="18" t="str">
        <f>IFERROR(VLOOKUP(LEFT(I12015,7)+0,'[1]_Redacted Trans'!B$1:C$65536,2,0),Q12015)</f>
        <v>Fuel bill w/e 25/09/2020</v>
      </c>
      <c r="N12015" s="22" t="s">
        <v>110</v>
      </c>
      <c r="P12015" t="s">
        <v>1198</v>
      </c>
      <c r="Q12015" t="s">
        <v>22850</v>
      </c>
    </row>
    <row r="12016" spans="1:17" x14ac:dyDescent="0.2">
      <c r="A12016" s="3" t="s">
        <v>103</v>
      </c>
      <c r="B12016" s="3"/>
      <c r="C12016" s="18" t="s">
        <v>104</v>
      </c>
      <c r="D12016" s="18" t="s">
        <v>239</v>
      </c>
      <c r="E12016" s="18" t="s">
        <v>302</v>
      </c>
      <c r="F12016" s="18" t="s">
        <v>1196</v>
      </c>
      <c r="G12016" s="19">
        <v>44103</v>
      </c>
      <c r="H12016" s="20"/>
      <c r="I12016" s="20" t="s">
        <v>22853</v>
      </c>
      <c r="J12016" s="21">
        <v>35.61</v>
      </c>
      <c r="K12016" s="18" t="str">
        <f>IFERROR(VLOOKUP(LEFT(I12016,7)+0,'[1]_Redacted Trans'!B$1:C$65536,2,0),P12016)</f>
        <v>2115250 - UK Fuels Limited</v>
      </c>
      <c r="L12016" s="18"/>
      <c r="M12016" s="18" t="str">
        <f>IFERROR(VLOOKUP(LEFT(I12016,7)+0,'[1]_Redacted Trans'!B$1:C$65536,2,0),Q12016)</f>
        <v>Fuel bill w/e 25/09/2020</v>
      </c>
      <c r="N12016" s="22" t="s">
        <v>110</v>
      </c>
      <c r="P12016" t="s">
        <v>1198</v>
      </c>
      <c r="Q12016" t="s">
        <v>22850</v>
      </c>
    </row>
    <row r="12017" spans="1:17" x14ac:dyDescent="0.2">
      <c r="A12017" s="3" t="s">
        <v>103</v>
      </c>
      <c r="B12017" s="3"/>
      <c r="C12017" s="18" t="s">
        <v>104</v>
      </c>
      <c r="D12017" s="18" t="s">
        <v>239</v>
      </c>
      <c r="E12017" s="18" t="s">
        <v>302</v>
      </c>
      <c r="F12017" s="18" t="s">
        <v>1196</v>
      </c>
      <c r="G12017" s="19">
        <v>44103</v>
      </c>
      <c r="H12017" s="20"/>
      <c r="I12017" s="20" t="s">
        <v>22854</v>
      </c>
      <c r="J12017" s="21">
        <v>58.82</v>
      </c>
      <c r="K12017" s="18" t="str">
        <f>IFERROR(VLOOKUP(LEFT(I12017,7)+0,'[1]_Redacted Trans'!B$1:C$65536,2,0),P12017)</f>
        <v>2115250 - UK Fuels Limited</v>
      </c>
      <c r="L12017" s="18"/>
      <c r="M12017" s="18" t="str">
        <f>IFERROR(VLOOKUP(LEFT(I12017,7)+0,'[1]_Redacted Trans'!B$1:C$65536,2,0),Q12017)</f>
        <v>Fuel bill w/e 25/09/2020</v>
      </c>
      <c r="N12017" s="22" t="s">
        <v>110</v>
      </c>
      <c r="P12017" t="s">
        <v>1198</v>
      </c>
      <c r="Q12017" t="s">
        <v>22850</v>
      </c>
    </row>
    <row r="12018" spans="1:17" x14ac:dyDescent="0.2">
      <c r="A12018" s="3" t="s">
        <v>103</v>
      </c>
      <c r="B12018" s="3"/>
      <c r="C12018" s="18" t="s">
        <v>104</v>
      </c>
      <c r="D12018" s="18" t="s">
        <v>239</v>
      </c>
      <c r="E12018" s="18" t="s">
        <v>270</v>
      </c>
      <c r="F12018" s="18" t="s">
        <v>512</v>
      </c>
      <c r="G12018" s="19">
        <v>44103</v>
      </c>
      <c r="H12018" s="20"/>
      <c r="I12018" s="20" t="s">
        <v>22855</v>
      </c>
      <c r="J12018" s="21">
        <v>124.89</v>
      </c>
      <c r="K12018" s="18" t="str">
        <f>IFERROR(VLOOKUP(LEFT(I12018,7)+0,'[1]_Redacted Trans'!B$1:C$65536,2,0),P12018)</f>
        <v>2115250 - UK Fuels Limited</v>
      </c>
      <c r="L12018" s="18"/>
      <c r="M12018" s="18" t="str">
        <f>IFERROR(VLOOKUP(LEFT(I12018,7)+0,'[1]_Redacted Trans'!B$1:C$65536,2,0),Q12018)</f>
        <v>Fuel bill w/e 25/09/2020</v>
      </c>
      <c r="N12018" s="22" t="s">
        <v>110</v>
      </c>
      <c r="P12018" t="s">
        <v>1198</v>
      </c>
      <c r="Q12018" t="s">
        <v>22850</v>
      </c>
    </row>
    <row r="12019" spans="1:17" x14ac:dyDescent="0.2">
      <c r="A12019" s="3" t="s">
        <v>103</v>
      </c>
      <c r="B12019" s="3"/>
      <c r="C12019" s="18" t="s">
        <v>104</v>
      </c>
      <c r="D12019" s="18" t="s">
        <v>239</v>
      </c>
      <c r="E12019" s="18" t="s">
        <v>302</v>
      </c>
      <c r="F12019" s="18" t="s">
        <v>1196</v>
      </c>
      <c r="G12019" s="19">
        <v>44103</v>
      </c>
      <c r="H12019" s="20"/>
      <c r="I12019" s="20" t="s">
        <v>22856</v>
      </c>
      <c r="J12019" s="21">
        <v>36.97</v>
      </c>
      <c r="K12019" s="18" t="str">
        <f>IFERROR(VLOOKUP(LEFT(I12019,7)+0,'[1]_Redacted Trans'!B$1:C$65536,2,0),P12019)</f>
        <v>2115250 - UK Fuels Limited</v>
      </c>
      <c r="L12019" s="18"/>
      <c r="M12019" s="18" t="str">
        <f>IFERROR(VLOOKUP(LEFT(I12019,7)+0,'[1]_Redacted Trans'!B$1:C$65536,2,0),Q12019)</f>
        <v>Fuel bill w/e 25/09/2020</v>
      </c>
      <c r="N12019" s="22" t="s">
        <v>110</v>
      </c>
      <c r="P12019" t="s">
        <v>1198</v>
      </c>
      <c r="Q12019" t="s">
        <v>22850</v>
      </c>
    </row>
    <row r="12020" spans="1:17" x14ac:dyDescent="0.2">
      <c r="A12020" s="3" t="s">
        <v>103</v>
      </c>
      <c r="B12020" s="3"/>
      <c r="C12020" s="18" t="s">
        <v>104</v>
      </c>
      <c r="D12020" s="18" t="s">
        <v>239</v>
      </c>
      <c r="E12020" s="18" t="s">
        <v>302</v>
      </c>
      <c r="F12020" s="18" t="s">
        <v>1196</v>
      </c>
      <c r="G12020" s="19">
        <v>44103</v>
      </c>
      <c r="H12020" s="20"/>
      <c r="I12020" s="20" t="s">
        <v>22857</v>
      </c>
      <c r="J12020" s="21">
        <v>118.11</v>
      </c>
      <c r="K12020" s="18" t="str">
        <f>IFERROR(VLOOKUP(LEFT(I12020,7)+0,'[1]_Redacted Trans'!B$1:C$65536,2,0),P12020)</f>
        <v>2115250 - UK Fuels Limited</v>
      </c>
      <c r="L12020" s="18"/>
      <c r="M12020" s="18" t="str">
        <f>IFERROR(VLOOKUP(LEFT(I12020,7)+0,'[1]_Redacted Trans'!B$1:C$65536,2,0),Q12020)</f>
        <v>Fuel bill w/e 25/09/2020</v>
      </c>
      <c r="N12020" s="22" t="s">
        <v>110</v>
      </c>
      <c r="P12020" t="s">
        <v>1198</v>
      </c>
      <c r="Q12020" t="s">
        <v>22850</v>
      </c>
    </row>
    <row r="12021" spans="1:17" x14ac:dyDescent="0.2">
      <c r="A12021" s="3" t="s">
        <v>103</v>
      </c>
      <c r="B12021" s="3"/>
      <c r="C12021" s="18" t="s">
        <v>104</v>
      </c>
      <c r="D12021" s="18" t="s">
        <v>239</v>
      </c>
      <c r="E12021" s="18" t="s">
        <v>302</v>
      </c>
      <c r="F12021" s="18" t="s">
        <v>17458</v>
      </c>
      <c r="G12021" s="19">
        <v>44103</v>
      </c>
      <c r="H12021" s="20"/>
      <c r="I12021" s="20" t="s">
        <v>22858</v>
      </c>
      <c r="J12021" s="21">
        <v>76.44</v>
      </c>
      <c r="K12021" s="18" t="str">
        <f>IFERROR(VLOOKUP(LEFT(I12021,7)+0,'[1]_Redacted Trans'!B$1:C$65536,2,0),P12021)</f>
        <v>2115250 - UK Fuels Limited</v>
      </c>
      <c r="L12021" s="18"/>
      <c r="M12021" s="18" t="str">
        <f>IFERROR(VLOOKUP(LEFT(I12021,7)+0,'[1]_Redacted Trans'!B$1:C$65536,2,0),Q12021)</f>
        <v>Fuel bill w/e 25/09/2020</v>
      </c>
      <c r="N12021" s="22" t="s">
        <v>110</v>
      </c>
      <c r="P12021" t="s">
        <v>1198</v>
      </c>
      <c r="Q12021" t="s">
        <v>22850</v>
      </c>
    </row>
    <row r="12022" spans="1:17" x14ac:dyDescent="0.2">
      <c r="A12022" s="3" t="s">
        <v>103</v>
      </c>
      <c r="B12022" s="3"/>
      <c r="C12022" s="18" t="s">
        <v>104</v>
      </c>
      <c r="D12022" s="18" t="s">
        <v>239</v>
      </c>
      <c r="E12022" s="18" t="s">
        <v>302</v>
      </c>
      <c r="F12022" s="18" t="s">
        <v>1196</v>
      </c>
      <c r="G12022" s="19">
        <v>44103</v>
      </c>
      <c r="H12022" s="20"/>
      <c r="I12022" s="20" t="s">
        <v>22859</v>
      </c>
      <c r="J12022" s="21">
        <v>16.54</v>
      </c>
      <c r="K12022" s="18" t="str">
        <f>IFERROR(VLOOKUP(LEFT(I12022,7)+0,'[1]_Redacted Trans'!B$1:C$65536,2,0),P12022)</f>
        <v>2115250 - UK Fuels Limited</v>
      </c>
      <c r="L12022" s="18"/>
      <c r="M12022" s="18" t="str">
        <f>IFERROR(VLOOKUP(LEFT(I12022,7)+0,'[1]_Redacted Trans'!B$1:C$65536,2,0),Q12022)</f>
        <v>Fuel bill w/e 25/09/2020</v>
      </c>
      <c r="N12022" s="22" t="s">
        <v>110</v>
      </c>
      <c r="P12022" t="s">
        <v>1198</v>
      </c>
      <c r="Q12022" t="s">
        <v>22850</v>
      </c>
    </row>
    <row r="12023" spans="1:17" x14ac:dyDescent="0.2">
      <c r="A12023" s="3" t="s">
        <v>103</v>
      </c>
      <c r="B12023" s="3"/>
      <c r="C12023" s="18" t="s">
        <v>104</v>
      </c>
      <c r="D12023" s="18" t="s">
        <v>239</v>
      </c>
      <c r="E12023" s="18" t="s">
        <v>302</v>
      </c>
      <c r="F12023" s="18" t="s">
        <v>1196</v>
      </c>
      <c r="G12023" s="19">
        <v>44103</v>
      </c>
      <c r="H12023" s="20"/>
      <c r="I12023" s="20" t="s">
        <v>22860</v>
      </c>
      <c r="J12023" s="21">
        <v>61.32</v>
      </c>
      <c r="K12023" s="18" t="str">
        <f>IFERROR(VLOOKUP(LEFT(I12023,7)+0,'[1]_Redacted Trans'!B$1:C$65536,2,0),P12023)</f>
        <v>2115250 - UK Fuels Limited</v>
      </c>
      <c r="L12023" s="18"/>
      <c r="M12023" s="18" t="str">
        <f>IFERROR(VLOOKUP(LEFT(I12023,7)+0,'[1]_Redacted Trans'!B$1:C$65536,2,0),Q12023)</f>
        <v>Fuel bill w/e 25/09/2020</v>
      </c>
      <c r="N12023" s="22" t="s">
        <v>110</v>
      </c>
      <c r="P12023" t="s">
        <v>1198</v>
      </c>
      <c r="Q12023" t="s">
        <v>22850</v>
      </c>
    </row>
    <row r="12024" spans="1:17" x14ac:dyDescent="0.2">
      <c r="A12024" s="3" t="s">
        <v>103</v>
      </c>
      <c r="B12024" s="3"/>
      <c r="C12024" s="18" t="s">
        <v>104</v>
      </c>
      <c r="D12024" s="18" t="s">
        <v>239</v>
      </c>
      <c r="E12024" s="18" t="s">
        <v>266</v>
      </c>
      <c r="F12024" s="18" t="s">
        <v>144</v>
      </c>
      <c r="G12024" s="19">
        <v>44103</v>
      </c>
      <c r="H12024" s="20"/>
      <c r="I12024" s="20" t="s">
        <v>22861</v>
      </c>
      <c r="J12024" s="21">
        <v>61.39</v>
      </c>
      <c r="K12024" s="18" t="str">
        <f>IFERROR(VLOOKUP(LEFT(I12024,7)+0,'[1]_Redacted Trans'!B$1:C$65536,2,0),P12024)</f>
        <v>2115250 - UK Fuels Limited</v>
      </c>
      <c r="L12024" s="18"/>
      <c r="M12024" s="18" t="str">
        <f>IFERROR(VLOOKUP(LEFT(I12024,7)+0,'[1]_Redacted Trans'!B$1:C$65536,2,0),Q12024)</f>
        <v>Fuel bill w/e 25/09/2020</v>
      </c>
      <c r="N12024" s="22" t="s">
        <v>110</v>
      </c>
      <c r="P12024" t="s">
        <v>1198</v>
      </c>
      <c r="Q12024" t="s">
        <v>22850</v>
      </c>
    </row>
    <row r="12025" spans="1:17" x14ac:dyDescent="0.2">
      <c r="A12025" s="3" t="s">
        <v>103</v>
      </c>
      <c r="B12025" s="3"/>
      <c r="C12025" s="18" t="s">
        <v>104</v>
      </c>
      <c r="D12025" s="18" t="s">
        <v>239</v>
      </c>
      <c r="E12025" s="18" t="s">
        <v>353</v>
      </c>
      <c r="F12025" s="18" t="s">
        <v>17458</v>
      </c>
      <c r="G12025" s="19">
        <v>44103</v>
      </c>
      <c r="H12025" s="20"/>
      <c r="I12025" s="20" t="s">
        <v>22862</v>
      </c>
      <c r="J12025" s="21">
        <v>84.98</v>
      </c>
      <c r="K12025" s="18" t="str">
        <f>IFERROR(VLOOKUP(LEFT(I12025,7)+0,'[1]_Redacted Trans'!B$1:C$65536,2,0),P12025)</f>
        <v>2115250 - UK Fuels Limited</v>
      </c>
      <c r="L12025" s="18"/>
      <c r="M12025" s="18" t="str">
        <f>IFERROR(VLOOKUP(LEFT(I12025,7)+0,'[1]_Redacted Trans'!B$1:C$65536,2,0),Q12025)</f>
        <v>Fuel bill w/e 25/09/2020</v>
      </c>
      <c r="N12025" s="22" t="s">
        <v>110</v>
      </c>
      <c r="P12025" t="s">
        <v>1198</v>
      </c>
      <c r="Q12025" t="s">
        <v>22850</v>
      </c>
    </row>
    <row r="12026" spans="1:17" x14ac:dyDescent="0.2">
      <c r="A12026" s="3" t="s">
        <v>103</v>
      </c>
      <c r="B12026" s="3"/>
      <c r="C12026" s="18" t="s">
        <v>104</v>
      </c>
      <c r="D12026" s="18" t="s">
        <v>239</v>
      </c>
      <c r="E12026" s="18" t="s">
        <v>302</v>
      </c>
      <c r="F12026" s="18" t="s">
        <v>1196</v>
      </c>
      <c r="G12026" s="19">
        <v>44103</v>
      </c>
      <c r="H12026" s="20"/>
      <c r="I12026" s="20" t="s">
        <v>22863</v>
      </c>
      <c r="J12026" s="21">
        <v>59.16</v>
      </c>
      <c r="K12026" s="18" t="str">
        <f>IFERROR(VLOOKUP(LEFT(I12026,7)+0,'[1]_Redacted Trans'!B$1:C$65536,2,0),P12026)</f>
        <v>2115250 - UK Fuels Limited</v>
      </c>
      <c r="L12026" s="18"/>
      <c r="M12026" s="18" t="str">
        <f>IFERROR(VLOOKUP(LEFT(I12026,7)+0,'[1]_Redacted Trans'!B$1:C$65536,2,0),Q12026)</f>
        <v>Fuel bill w/e 25/09/2020</v>
      </c>
      <c r="N12026" s="22" t="s">
        <v>110</v>
      </c>
      <c r="P12026" t="s">
        <v>1198</v>
      </c>
      <c r="Q12026" t="s">
        <v>22850</v>
      </c>
    </row>
    <row r="12027" spans="1:17" x14ac:dyDescent="0.2">
      <c r="A12027" s="3" t="s">
        <v>103</v>
      </c>
      <c r="B12027" s="3"/>
      <c r="C12027" s="18" t="s">
        <v>104</v>
      </c>
      <c r="D12027" s="18" t="s">
        <v>239</v>
      </c>
      <c r="E12027" s="18" t="s">
        <v>302</v>
      </c>
      <c r="F12027" s="18" t="s">
        <v>1196</v>
      </c>
      <c r="G12027" s="19">
        <v>44103</v>
      </c>
      <c r="H12027" s="20"/>
      <c r="I12027" s="20" t="s">
        <v>22864</v>
      </c>
      <c r="J12027" s="21">
        <v>55.6</v>
      </c>
      <c r="K12027" s="18" t="str">
        <f>IFERROR(VLOOKUP(LEFT(I12027,7)+0,'[1]_Redacted Trans'!B$1:C$65536,2,0),P12027)</f>
        <v>2115250 - UK Fuels Limited</v>
      </c>
      <c r="L12027" s="18"/>
      <c r="M12027" s="18" t="str">
        <f>IFERROR(VLOOKUP(LEFT(I12027,7)+0,'[1]_Redacted Trans'!B$1:C$65536,2,0),Q12027)</f>
        <v>Fuel bill w/e 25/09/2020</v>
      </c>
      <c r="N12027" s="22" t="s">
        <v>110</v>
      </c>
      <c r="P12027" t="s">
        <v>1198</v>
      </c>
      <c r="Q12027" t="s">
        <v>22850</v>
      </c>
    </row>
    <row r="12028" spans="1:17" x14ac:dyDescent="0.2">
      <c r="A12028" s="3" t="s">
        <v>103</v>
      </c>
      <c r="B12028" s="3"/>
      <c r="C12028" s="18" t="s">
        <v>104</v>
      </c>
      <c r="D12028" s="18" t="s">
        <v>239</v>
      </c>
      <c r="E12028" s="18" t="s">
        <v>302</v>
      </c>
      <c r="F12028" s="18" t="s">
        <v>1196</v>
      </c>
      <c r="G12028" s="19">
        <v>44103</v>
      </c>
      <c r="H12028" s="20"/>
      <c r="I12028" s="20" t="s">
        <v>22865</v>
      </c>
      <c r="J12028" s="21">
        <v>38.6</v>
      </c>
      <c r="K12028" s="18" t="str">
        <f>IFERROR(VLOOKUP(LEFT(I12028,7)+0,'[1]_Redacted Trans'!B$1:C$65536,2,0),P12028)</f>
        <v>2115250 - UK Fuels Limited</v>
      </c>
      <c r="L12028" s="18"/>
      <c r="M12028" s="18" t="str">
        <f>IFERROR(VLOOKUP(LEFT(I12028,7)+0,'[1]_Redacted Trans'!B$1:C$65536,2,0),Q12028)</f>
        <v>Fuel bill w/e 25/09/2020</v>
      </c>
      <c r="N12028" s="22" t="s">
        <v>110</v>
      </c>
      <c r="P12028" t="s">
        <v>1198</v>
      </c>
      <c r="Q12028" t="s">
        <v>22850</v>
      </c>
    </row>
    <row r="12029" spans="1:17" x14ac:dyDescent="0.2">
      <c r="A12029" s="3" t="s">
        <v>103</v>
      </c>
      <c r="B12029" s="3"/>
      <c r="C12029" s="18" t="s">
        <v>104</v>
      </c>
      <c r="D12029" s="18" t="s">
        <v>239</v>
      </c>
      <c r="E12029" s="18" t="s">
        <v>302</v>
      </c>
      <c r="F12029" s="18" t="s">
        <v>1196</v>
      </c>
      <c r="G12029" s="19">
        <v>44103</v>
      </c>
      <c r="H12029" s="20"/>
      <c r="I12029" s="20" t="s">
        <v>22866</v>
      </c>
      <c r="J12029" s="21">
        <v>65.77</v>
      </c>
      <c r="K12029" s="18" t="str">
        <f>IFERROR(VLOOKUP(LEFT(I12029,7)+0,'[1]_Redacted Trans'!B$1:C$65536,2,0),P12029)</f>
        <v>2115250 - UK Fuels Limited</v>
      </c>
      <c r="L12029" s="18"/>
      <c r="M12029" s="18" t="str">
        <f>IFERROR(VLOOKUP(LEFT(I12029,7)+0,'[1]_Redacted Trans'!B$1:C$65536,2,0),Q12029)</f>
        <v>Fuel bill w/e 25/09/2020</v>
      </c>
      <c r="N12029" s="22" t="s">
        <v>110</v>
      </c>
      <c r="P12029" t="s">
        <v>1198</v>
      </c>
      <c r="Q12029" t="s">
        <v>22850</v>
      </c>
    </row>
    <row r="12030" spans="1:17" x14ac:dyDescent="0.2">
      <c r="A12030" s="3" t="s">
        <v>103</v>
      </c>
      <c r="B12030" s="3"/>
      <c r="C12030" s="18" t="s">
        <v>104</v>
      </c>
      <c r="D12030" s="18" t="s">
        <v>239</v>
      </c>
      <c r="E12030" s="18" t="s">
        <v>467</v>
      </c>
      <c r="F12030" s="18" t="s">
        <v>1196</v>
      </c>
      <c r="G12030" s="19">
        <v>44103</v>
      </c>
      <c r="H12030" s="20"/>
      <c r="I12030" s="20" t="s">
        <v>22867</v>
      </c>
      <c r="J12030" s="21">
        <v>946.76</v>
      </c>
      <c r="K12030" s="18" t="str">
        <f>IFERROR(VLOOKUP(LEFT(I12030,7)+0,'[1]_Redacted Trans'!B$1:C$65536,2,0),P12030)</f>
        <v>2115250 - UK Fuels Limited</v>
      </c>
      <c r="L12030" s="18"/>
      <c r="M12030" s="18" t="str">
        <f>IFERROR(VLOOKUP(LEFT(I12030,7)+0,'[1]_Redacted Trans'!B$1:C$65536,2,0),Q12030)</f>
        <v>Fuel bill w/e 25/09/2020</v>
      </c>
      <c r="N12030" s="22" t="s">
        <v>110</v>
      </c>
      <c r="P12030" t="s">
        <v>1198</v>
      </c>
      <c r="Q12030" t="s">
        <v>22850</v>
      </c>
    </row>
    <row r="12031" spans="1:17" x14ac:dyDescent="0.2">
      <c r="A12031" s="3" t="s">
        <v>103</v>
      </c>
      <c r="B12031" s="3"/>
      <c r="C12031" s="18" t="s">
        <v>104</v>
      </c>
      <c r="D12031" s="18" t="s">
        <v>239</v>
      </c>
      <c r="E12031" s="18" t="s">
        <v>302</v>
      </c>
      <c r="F12031" s="18" t="s">
        <v>1196</v>
      </c>
      <c r="G12031" s="19">
        <v>44103</v>
      </c>
      <c r="H12031" s="20"/>
      <c r="I12031" s="20" t="s">
        <v>22868</v>
      </c>
      <c r="J12031" s="21">
        <v>30.55</v>
      </c>
      <c r="K12031" s="18" t="str">
        <f>IFERROR(VLOOKUP(LEFT(I12031,7)+0,'[1]_Redacted Trans'!B$1:C$65536,2,0),P12031)</f>
        <v>2115250 - UK Fuels Limited</v>
      </c>
      <c r="L12031" s="18"/>
      <c r="M12031" s="18" t="str">
        <f>IFERROR(VLOOKUP(LEFT(I12031,7)+0,'[1]_Redacted Trans'!B$1:C$65536,2,0),Q12031)</f>
        <v>Fuel bill w/e 25/09/2020</v>
      </c>
      <c r="N12031" s="22" t="s">
        <v>110</v>
      </c>
      <c r="P12031" t="s">
        <v>1198</v>
      </c>
      <c r="Q12031" t="s">
        <v>22850</v>
      </c>
    </row>
    <row r="12032" spans="1:17" x14ac:dyDescent="0.2">
      <c r="A12032" s="3" t="s">
        <v>103</v>
      </c>
      <c r="B12032" s="3"/>
      <c r="C12032" s="18" t="s">
        <v>104</v>
      </c>
      <c r="D12032" s="18" t="s">
        <v>239</v>
      </c>
      <c r="E12032" s="18" t="s">
        <v>302</v>
      </c>
      <c r="F12032" s="18" t="s">
        <v>1196</v>
      </c>
      <c r="G12032" s="19">
        <v>44103</v>
      </c>
      <c r="H12032" s="20"/>
      <c r="I12032" s="20" t="s">
        <v>22869</v>
      </c>
      <c r="J12032" s="21">
        <v>32.049999999999997</v>
      </c>
      <c r="K12032" s="18" t="str">
        <f>IFERROR(VLOOKUP(LEFT(I12032,7)+0,'[1]_Redacted Trans'!B$1:C$65536,2,0),P12032)</f>
        <v>2115250 - UK Fuels Limited</v>
      </c>
      <c r="L12032" s="18"/>
      <c r="M12032" s="18" t="str">
        <f>IFERROR(VLOOKUP(LEFT(I12032,7)+0,'[1]_Redacted Trans'!B$1:C$65536,2,0),Q12032)</f>
        <v>Fuel bill w/e 25/09/2020</v>
      </c>
      <c r="N12032" s="22" t="s">
        <v>110</v>
      </c>
      <c r="P12032" t="s">
        <v>1198</v>
      </c>
      <c r="Q12032" t="s">
        <v>22850</v>
      </c>
    </row>
    <row r="12033" spans="1:17" x14ac:dyDescent="0.2">
      <c r="A12033" s="3" t="s">
        <v>103</v>
      </c>
      <c r="B12033" s="3"/>
      <c r="C12033" s="18" t="s">
        <v>104</v>
      </c>
      <c r="D12033" s="18" t="s">
        <v>168</v>
      </c>
      <c r="E12033" s="18" t="s">
        <v>254</v>
      </c>
      <c r="F12033" s="18" t="s">
        <v>829</v>
      </c>
      <c r="G12033" s="19">
        <v>44110</v>
      </c>
      <c r="H12033" s="20" t="s">
        <v>22870</v>
      </c>
      <c r="I12033" s="20" t="s">
        <v>22871</v>
      </c>
      <c r="J12033" s="21">
        <v>100</v>
      </c>
      <c r="K12033" s="18" t="str">
        <f>IFERROR(VLOOKUP(LEFT(I12033,7)+0,'[1]_Redacted Trans'!B$1:C$65536,2,0),P12033)</f>
        <v>REDACTED PERSONAL DATA</v>
      </c>
      <c r="L12033" s="18"/>
      <c r="M12033" s="18" t="str">
        <f>IFERROR(VLOOKUP(LEFT(I12033,7)+0,'[1]_Redacted Trans'!B$1:C$65536,2,0),Q12033)</f>
        <v>REDACTED PERSONAL DATA</v>
      </c>
      <c r="N12033" s="22" t="s">
        <v>110</v>
      </c>
      <c r="P12033" t="s">
        <v>143</v>
      </c>
      <c r="Q12033" t="s">
        <v>143</v>
      </c>
    </row>
    <row r="12034" spans="1:17" x14ac:dyDescent="0.2">
      <c r="A12034" s="3" t="s">
        <v>103</v>
      </c>
      <c r="B12034" s="3"/>
      <c r="C12034" s="18" t="s">
        <v>104</v>
      </c>
      <c r="D12034" s="18" t="s">
        <v>168</v>
      </c>
      <c r="E12034" s="18" t="s">
        <v>254</v>
      </c>
      <c r="F12034" s="18" t="s">
        <v>829</v>
      </c>
      <c r="G12034" s="19">
        <v>44110</v>
      </c>
      <c r="H12034" s="20" t="s">
        <v>22872</v>
      </c>
      <c r="I12034" s="20" t="s">
        <v>22873</v>
      </c>
      <c r="J12034" s="21">
        <v>450</v>
      </c>
      <c r="K12034" s="18" t="str">
        <f>IFERROR(VLOOKUP(LEFT(I12034,7)+0,'[1]_Redacted Trans'!B$1:C$65536,2,0),P12034)</f>
        <v>REDACTED PERSONAL DATA</v>
      </c>
      <c r="L12034" s="18"/>
      <c r="M12034" s="18" t="str">
        <f>IFERROR(VLOOKUP(LEFT(I12034,7)+0,'[1]_Redacted Trans'!B$1:C$65536,2,0),Q12034)</f>
        <v>REDACTED PERSONAL DATA</v>
      </c>
      <c r="N12034" s="22" t="s">
        <v>110</v>
      </c>
      <c r="P12034" t="s">
        <v>143</v>
      </c>
      <c r="Q12034" t="s">
        <v>143</v>
      </c>
    </row>
    <row r="12035" spans="1:17" x14ac:dyDescent="0.2">
      <c r="A12035" s="3" t="s">
        <v>103</v>
      </c>
      <c r="B12035" s="3"/>
      <c r="C12035" s="18" t="s">
        <v>104</v>
      </c>
      <c r="D12035" s="18" t="s">
        <v>168</v>
      </c>
      <c r="E12035" s="18" t="s">
        <v>254</v>
      </c>
      <c r="F12035" s="18" t="s">
        <v>829</v>
      </c>
      <c r="G12035" s="19">
        <v>44110</v>
      </c>
      <c r="H12035" s="20" t="s">
        <v>22874</v>
      </c>
      <c r="I12035" s="20" t="s">
        <v>22875</v>
      </c>
      <c r="J12035" s="21">
        <v>278.61</v>
      </c>
      <c r="K12035" s="18" t="str">
        <f>IFERROR(VLOOKUP(LEFT(I12035,7)+0,'[1]_Redacted Trans'!B$1:C$65536,2,0),P12035)</f>
        <v>REDACTED PERSONAL DATA</v>
      </c>
      <c r="L12035" s="18"/>
      <c r="M12035" s="18" t="str">
        <f>IFERROR(VLOOKUP(LEFT(I12035,7)+0,'[1]_Redacted Trans'!B$1:C$65536,2,0),Q12035)</f>
        <v>REDACTED PERSONAL DATA</v>
      </c>
      <c r="N12035" s="22" t="s">
        <v>110</v>
      </c>
      <c r="P12035" t="s">
        <v>143</v>
      </c>
      <c r="Q12035" t="s">
        <v>143</v>
      </c>
    </row>
    <row r="12036" spans="1:17" x14ac:dyDescent="0.2">
      <c r="A12036" s="3" t="s">
        <v>103</v>
      </c>
      <c r="B12036" s="3"/>
      <c r="C12036" s="18" t="s">
        <v>104</v>
      </c>
      <c r="D12036" s="18" t="s">
        <v>168</v>
      </c>
      <c r="E12036" s="18" t="s">
        <v>254</v>
      </c>
      <c r="F12036" s="18" t="s">
        <v>829</v>
      </c>
      <c r="G12036" s="19">
        <v>44110</v>
      </c>
      <c r="H12036" s="20" t="s">
        <v>22876</v>
      </c>
      <c r="I12036" s="20" t="s">
        <v>22877</v>
      </c>
      <c r="J12036" s="21">
        <v>707.22</v>
      </c>
      <c r="K12036" s="18" t="str">
        <f>IFERROR(VLOOKUP(LEFT(I12036,7)+0,'[1]_Redacted Trans'!B$1:C$65536,2,0),P12036)</f>
        <v>REDACTED PERSONAL DATA</v>
      </c>
      <c r="L12036" s="18"/>
      <c r="M12036" s="18" t="str">
        <f>IFERROR(VLOOKUP(LEFT(I12036,7)+0,'[1]_Redacted Trans'!B$1:C$65536,2,0),Q12036)</f>
        <v>REDACTED PERSONAL DATA</v>
      </c>
      <c r="N12036" s="22" t="s">
        <v>110</v>
      </c>
      <c r="P12036" t="s">
        <v>143</v>
      </c>
      <c r="Q12036" t="s">
        <v>143</v>
      </c>
    </row>
    <row r="12037" spans="1:17" x14ac:dyDescent="0.2">
      <c r="A12037" s="3" t="s">
        <v>103</v>
      </c>
      <c r="B12037" s="3"/>
      <c r="C12037" s="18" t="s">
        <v>104</v>
      </c>
      <c r="D12037" s="18" t="s">
        <v>168</v>
      </c>
      <c r="E12037" s="18" t="s">
        <v>254</v>
      </c>
      <c r="F12037" s="18" t="s">
        <v>829</v>
      </c>
      <c r="G12037" s="19">
        <v>44110</v>
      </c>
      <c r="H12037" s="20" t="s">
        <v>22878</v>
      </c>
      <c r="I12037" s="20" t="s">
        <v>22879</v>
      </c>
      <c r="J12037" s="21">
        <v>100</v>
      </c>
      <c r="K12037" s="18" t="str">
        <f>IFERROR(VLOOKUP(LEFT(I12037,7)+0,'[1]_Redacted Trans'!B$1:C$65536,2,0),P12037)</f>
        <v>REDACTED PERSONAL DATA</v>
      </c>
      <c r="L12037" s="18"/>
      <c r="M12037" s="18" t="str">
        <f>IFERROR(VLOOKUP(LEFT(I12037,7)+0,'[1]_Redacted Trans'!B$1:C$65536,2,0),Q12037)</f>
        <v>REDACTED PERSONAL DATA</v>
      </c>
      <c r="N12037" s="22" t="s">
        <v>110</v>
      </c>
      <c r="P12037" t="s">
        <v>143</v>
      </c>
      <c r="Q12037" t="s">
        <v>143</v>
      </c>
    </row>
    <row r="12038" spans="1:17" x14ac:dyDescent="0.2">
      <c r="A12038" s="3" t="s">
        <v>103</v>
      </c>
      <c r="B12038" s="3"/>
      <c r="C12038" s="18" t="s">
        <v>104</v>
      </c>
      <c r="D12038" s="18" t="s">
        <v>168</v>
      </c>
      <c r="E12038" s="18" t="s">
        <v>254</v>
      </c>
      <c r="F12038" s="18" t="s">
        <v>829</v>
      </c>
      <c r="G12038" s="19">
        <v>44110</v>
      </c>
      <c r="H12038" s="20" t="s">
        <v>22880</v>
      </c>
      <c r="I12038" s="20" t="s">
        <v>22881</v>
      </c>
      <c r="J12038" s="21">
        <v>100</v>
      </c>
      <c r="K12038" s="18" t="str">
        <f>IFERROR(VLOOKUP(LEFT(I12038,7)+0,'[1]_Redacted Trans'!B$1:C$65536,2,0),P12038)</f>
        <v>REDACTED PERSONAL DATA</v>
      </c>
      <c r="L12038" s="18"/>
      <c r="M12038" s="18" t="str">
        <f>IFERROR(VLOOKUP(LEFT(I12038,7)+0,'[1]_Redacted Trans'!B$1:C$65536,2,0),Q12038)</f>
        <v>REDACTED PERSONAL DATA</v>
      </c>
      <c r="N12038" s="22" t="s">
        <v>110</v>
      </c>
      <c r="P12038" t="s">
        <v>143</v>
      </c>
      <c r="Q12038" t="s">
        <v>143</v>
      </c>
    </row>
    <row r="12039" spans="1:17" x14ac:dyDescent="0.2">
      <c r="A12039" s="3" t="s">
        <v>103</v>
      </c>
      <c r="B12039" s="3"/>
      <c r="C12039" s="18" t="s">
        <v>104</v>
      </c>
      <c r="D12039" s="18" t="s">
        <v>168</v>
      </c>
      <c r="E12039" s="18" t="s">
        <v>254</v>
      </c>
      <c r="F12039" s="18" t="s">
        <v>829</v>
      </c>
      <c r="G12039" s="19">
        <v>44110</v>
      </c>
      <c r="H12039" s="20" t="s">
        <v>22882</v>
      </c>
      <c r="I12039" s="20" t="s">
        <v>22883</v>
      </c>
      <c r="J12039" s="21">
        <v>100</v>
      </c>
      <c r="K12039" s="18" t="str">
        <f>IFERROR(VLOOKUP(LEFT(I12039,7)+0,'[1]_Redacted Trans'!B$1:C$65536,2,0),P12039)</f>
        <v>REDACTED PERSONAL DATA</v>
      </c>
      <c r="L12039" s="18"/>
      <c r="M12039" s="18" t="str">
        <f>IFERROR(VLOOKUP(LEFT(I12039,7)+0,'[1]_Redacted Trans'!B$1:C$65536,2,0),Q12039)</f>
        <v>REDACTED PERSONAL DATA</v>
      </c>
      <c r="N12039" s="22" t="s">
        <v>110</v>
      </c>
      <c r="P12039" t="s">
        <v>143</v>
      </c>
      <c r="Q12039" t="s">
        <v>143</v>
      </c>
    </row>
    <row r="12040" spans="1:17" x14ac:dyDescent="0.2">
      <c r="A12040" s="3" t="s">
        <v>103</v>
      </c>
      <c r="B12040" s="3"/>
      <c r="C12040" s="18" t="s">
        <v>104</v>
      </c>
      <c r="D12040" s="18" t="s">
        <v>168</v>
      </c>
      <c r="E12040" s="18" t="s">
        <v>254</v>
      </c>
      <c r="F12040" s="18" t="s">
        <v>829</v>
      </c>
      <c r="G12040" s="19">
        <v>44110</v>
      </c>
      <c r="H12040" s="20" t="s">
        <v>22884</v>
      </c>
      <c r="I12040" s="20" t="s">
        <v>22885</v>
      </c>
      <c r="J12040" s="21">
        <v>100</v>
      </c>
      <c r="K12040" s="18" t="str">
        <f>IFERROR(VLOOKUP(LEFT(I12040,7)+0,'[1]_Redacted Trans'!B$1:C$65536,2,0),P12040)</f>
        <v>REDACTED PERSONAL DATA</v>
      </c>
      <c r="L12040" s="18"/>
      <c r="M12040" s="18" t="str">
        <f>IFERROR(VLOOKUP(LEFT(I12040,7)+0,'[1]_Redacted Trans'!B$1:C$65536,2,0),Q12040)</f>
        <v>REDACTED PERSONAL DATA</v>
      </c>
      <c r="N12040" s="22" t="s">
        <v>110</v>
      </c>
      <c r="P12040" t="s">
        <v>143</v>
      </c>
      <c r="Q12040" t="s">
        <v>143</v>
      </c>
    </row>
    <row r="12041" spans="1:17" x14ac:dyDescent="0.2">
      <c r="A12041" s="3" t="s">
        <v>103</v>
      </c>
      <c r="B12041" s="3"/>
      <c r="C12041" s="18" t="s">
        <v>104</v>
      </c>
      <c r="D12041" s="18" t="s">
        <v>168</v>
      </c>
      <c r="E12041" s="18" t="s">
        <v>254</v>
      </c>
      <c r="F12041" s="18" t="s">
        <v>829</v>
      </c>
      <c r="G12041" s="19">
        <v>44110</v>
      </c>
      <c r="H12041" s="20" t="s">
        <v>22886</v>
      </c>
      <c r="I12041" s="20" t="s">
        <v>22887</v>
      </c>
      <c r="J12041" s="21">
        <v>225</v>
      </c>
      <c r="K12041" s="18" t="str">
        <f>IFERROR(VLOOKUP(LEFT(I12041,7)+0,'[1]_Redacted Trans'!B$1:C$65536,2,0),P12041)</f>
        <v>REDACTED PERSONAL DATA</v>
      </c>
      <c r="L12041" s="18"/>
      <c r="M12041" s="18" t="str">
        <f>IFERROR(VLOOKUP(LEFT(I12041,7)+0,'[1]_Redacted Trans'!B$1:C$65536,2,0),Q12041)</f>
        <v>REDACTED PERSONAL DATA</v>
      </c>
      <c r="N12041" s="22" t="s">
        <v>110</v>
      </c>
      <c r="P12041" t="s">
        <v>143</v>
      </c>
      <c r="Q12041" t="s">
        <v>143</v>
      </c>
    </row>
    <row r="12042" spans="1:17" x14ac:dyDescent="0.2">
      <c r="A12042" s="3" t="s">
        <v>103</v>
      </c>
      <c r="B12042" s="3"/>
      <c r="C12042" s="18" t="s">
        <v>104</v>
      </c>
      <c r="D12042" s="18" t="s">
        <v>168</v>
      </c>
      <c r="E12042" s="18" t="s">
        <v>254</v>
      </c>
      <c r="F12042" s="18" t="s">
        <v>829</v>
      </c>
      <c r="G12042" s="19">
        <v>44110</v>
      </c>
      <c r="H12042" s="20" t="s">
        <v>22888</v>
      </c>
      <c r="I12042" s="20" t="s">
        <v>22889</v>
      </c>
      <c r="J12042" s="21">
        <v>850</v>
      </c>
      <c r="K12042" s="18" t="str">
        <f>IFERROR(VLOOKUP(LEFT(I12042,7)+0,'[1]_Redacted Trans'!B$1:C$65536,2,0),P12042)</f>
        <v>REDACTED PERSONAL DATA</v>
      </c>
      <c r="L12042" s="18"/>
      <c r="M12042" s="18" t="str">
        <f>IFERROR(VLOOKUP(LEFT(I12042,7)+0,'[1]_Redacted Trans'!B$1:C$65536,2,0),Q12042)</f>
        <v>REDACTED PERSONAL DATA</v>
      </c>
      <c r="N12042" s="22" t="s">
        <v>110</v>
      </c>
      <c r="P12042" t="s">
        <v>143</v>
      </c>
      <c r="Q12042" t="s">
        <v>143</v>
      </c>
    </row>
    <row r="12043" spans="1:17" x14ac:dyDescent="0.2">
      <c r="A12043" s="3" t="s">
        <v>103</v>
      </c>
      <c r="B12043" s="3"/>
      <c r="C12043" s="18" t="s">
        <v>104</v>
      </c>
      <c r="D12043" s="18" t="s">
        <v>168</v>
      </c>
      <c r="E12043" s="18" t="s">
        <v>254</v>
      </c>
      <c r="F12043" s="18" t="s">
        <v>829</v>
      </c>
      <c r="G12043" s="19">
        <v>44110</v>
      </c>
      <c r="H12043" s="20" t="s">
        <v>22890</v>
      </c>
      <c r="I12043" s="20" t="s">
        <v>22891</v>
      </c>
      <c r="J12043" s="21">
        <v>200</v>
      </c>
      <c r="K12043" s="18" t="str">
        <f>IFERROR(VLOOKUP(LEFT(I12043,7)+0,'[1]_Redacted Trans'!B$1:C$65536,2,0),P12043)</f>
        <v>REDACTED PERSONAL DATA</v>
      </c>
      <c r="L12043" s="18"/>
      <c r="M12043" s="18" t="str">
        <f>IFERROR(VLOOKUP(LEFT(I12043,7)+0,'[1]_Redacted Trans'!B$1:C$65536,2,0),Q12043)</f>
        <v>REDACTED PERSONAL DATA</v>
      </c>
      <c r="N12043" s="22" t="s">
        <v>110</v>
      </c>
      <c r="P12043" t="s">
        <v>143</v>
      </c>
      <c r="Q12043" t="s">
        <v>143</v>
      </c>
    </row>
    <row r="12044" spans="1:17" x14ac:dyDescent="0.2">
      <c r="A12044" s="3" t="s">
        <v>103</v>
      </c>
      <c r="B12044" s="3"/>
      <c r="C12044" s="18" t="s">
        <v>104</v>
      </c>
      <c r="D12044" s="18" t="s">
        <v>168</v>
      </c>
      <c r="E12044" s="18" t="s">
        <v>254</v>
      </c>
      <c r="F12044" s="18" t="s">
        <v>829</v>
      </c>
      <c r="G12044" s="19">
        <v>44110</v>
      </c>
      <c r="H12044" s="20" t="s">
        <v>22892</v>
      </c>
      <c r="I12044" s="20" t="s">
        <v>22893</v>
      </c>
      <c r="J12044" s="21">
        <v>100</v>
      </c>
      <c r="K12044" s="18" t="str">
        <f>IFERROR(VLOOKUP(LEFT(I12044,7)+0,'[1]_Redacted Trans'!B$1:C$65536,2,0),P12044)</f>
        <v>REDACTED PERSONAL DATA</v>
      </c>
      <c r="L12044" s="18"/>
      <c r="M12044" s="18" t="str">
        <f>IFERROR(VLOOKUP(LEFT(I12044,7)+0,'[1]_Redacted Trans'!B$1:C$65536,2,0),Q12044)</f>
        <v>REDACTED PERSONAL DATA</v>
      </c>
      <c r="N12044" s="22" t="s">
        <v>110</v>
      </c>
      <c r="P12044" t="s">
        <v>143</v>
      </c>
      <c r="Q12044" t="s">
        <v>143</v>
      </c>
    </row>
    <row r="12045" spans="1:17" x14ac:dyDescent="0.2">
      <c r="A12045" s="3" t="s">
        <v>103</v>
      </c>
      <c r="B12045" s="3"/>
      <c r="C12045" s="18" t="s">
        <v>104</v>
      </c>
      <c r="D12045" s="18" t="s">
        <v>168</v>
      </c>
      <c r="E12045" s="18" t="s">
        <v>378</v>
      </c>
      <c r="F12045" s="18" t="s">
        <v>198</v>
      </c>
      <c r="G12045" s="19">
        <v>44110</v>
      </c>
      <c r="H12045" s="20" t="s">
        <v>22894</v>
      </c>
      <c r="I12045" s="20" t="s">
        <v>22895</v>
      </c>
      <c r="J12045" s="21">
        <v>150</v>
      </c>
      <c r="K12045" s="18" t="str">
        <f>IFERROR(VLOOKUP(LEFT(I12045,7)+0,'[1]_Redacted Trans'!B$1:C$65536,2,0),P12045)</f>
        <v>2107707 - Professional Cleaning &amp; Maintenance Service Ltd</v>
      </c>
      <c r="L12045" s="18"/>
      <c r="M12045" s="18" t="str">
        <f>IFERROR(VLOOKUP(LEFT(I12045,7)+0,'[1]_Redacted Trans'!B$1:C$65536,2,0),Q12045)</f>
        <v>Town Hall Cleaning</v>
      </c>
      <c r="N12045" s="22" t="s">
        <v>110</v>
      </c>
      <c r="P12045" t="s">
        <v>13732</v>
      </c>
      <c r="Q12045" t="s">
        <v>22896</v>
      </c>
    </row>
    <row r="12046" spans="1:17" x14ac:dyDescent="0.2">
      <c r="A12046" s="3" t="s">
        <v>103</v>
      </c>
      <c r="B12046" s="3"/>
      <c r="C12046" s="18" t="s">
        <v>104</v>
      </c>
      <c r="D12046" s="18" t="s">
        <v>168</v>
      </c>
      <c r="E12046" s="18" t="s">
        <v>254</v>
      </c>
      <c r="F12046" s="18" t="s">
        <v>829</v>
      </c>
      <c r="G12046" s="19">
        <v>44110</v>
      </c>
      <c r="H12046" s="20" t="s">
        <v>22897</v>
      </c>
      <c r="I12046" s="20" t="s">
        <v>22898</v>
      </c>
      <c r="J12046" s="21">
        <v>225</v>
      </c>
      <c r="K12046" s="18" t="str">
        <f>IFERROR(VLOOKUP(LEFT(I12046,7)+0,'[1]_Redacted Trans'!B$1:C$65536,2,0),P12046)</f>
        <v>REDACTED PERSONAL DATA</v>
      </c>
      <c r="L12046" s="18"/>
      <c r="M12046" s="18" t="str">
        <f>IFERROR(VLOOKUP(LEFT(I12046,7)+0,'[1]_Redacted Trans'!B$1:C$65536,2,0),Q12046)</f>
        <v>REDACTED PERSONAL DATA</v>
      </c>
      <c r="N12046" s="22" t="s">
        <v>110</v>
      </c>
      <c r="P12046" t="s">
        <v>143</v>
      </c>
      <c r="Q12046" t="s">
        <v>143</v>
      </c>
    </row>
    <row r="12047" spans="1:17" x14ac:dyDescent="0.2">
      <c r="A12047" s="3" t="s">
        <v>103</v>
      </c>
      <c r="B12047" s="3"/>
      <c r="C12047" s="18" t="s">
        <v>104</v>
      </c>
      <c r="D12047" s="18" t="s">
        <v>168</v>
      </c>
      <c r="E12047" s="18" t="s">
        <v>254</v>
      </c>
      <c r="F12047" s="18" t="s">
        <v>829</v>
      </c>
      <c r="G12047" s="19">
        <v>44110</v>
      </c>
      <c r="H12047" s="20" t="s">
        <v>22899</v>
      </c>
      <c r="I12047" s="20" t="s">
        <v>22900</v>
      </c>
      <c r="J12047" s="21">
        <v>450</v>
      </c>
      <c r="K12047" s="18" t="str">
        <f>IFERROR(VLOOKUP(LEFT(I12047,7)+0,'[1]_Redacted Trans'!B$1:C$65536,2,0),P12047)</f>
        <v>REDACTED PERSONAL DATA</v>
      </c>
      <c r="L12047" s="18"/>
      <c r="M12047" s="18" t="str">
        <f>IFERROR(VLOOKUP(LEFT(I12047,7)+0,'[1]_Redacted Trans'!B$1:C$65536,2,0),Q12047)</f>
        <v>REDACTED PERSONAL DATA</v>
      </c>
      <c r="N12047" s="22" t="s">
        <v>110</v>
      </c>
      <c r="P12047" t="s">
        <v>143</v>
      </c>
      <c r="Q12047" t="s">
        <v>143</v>
      </c>
    </row>
    <row r="12048" spans="1:17" x14ac:dyDescent="0.2">
      <c r="A12048" s="3" t="s">
        <v>103</v>
      </c>
      <c r="B12048" s="3"/>
      <c r="C12048" s="18" t="s">
        <v>104</v>
      </c>
      <c r="D12048" s="18" t="s">
        <v>168</v>
      </c>
      <c r="E12048" s="18" t="s">
        <v>254</v>
      </c>
      <c r="F12048" s="18" t="s">
        <v>829</v>
      </c>
      <c r="G12048" s="19">
        <v>44110</v>
      </c>
      <c r="H12048" s="20" t="s">
        <v>22901</v>
      </c>
      <c r="I12048" s="20" t="s">
        <v>22902</v>
      </c>
      <c r="J12048" s="21">
        <v>571.53</v>
      </c>
      <c r="K12048" s="18" t="str">
        <f>IFERROR(VLOOKUP(LEFT(I12048,7)+0,'[1]_Redacted Trans'!B$1:C$65536,2,0),P12048)</f>
        <v>REDACTED PERSONAL DATA</v>
      </c>
      <c r="L12048" s="18"/>
      <c r="M12048" s="18" t="str">
        <f>IFERROR(VLOOKUP(LEFT(I12048,7)+0,'[1]_Redacted Trans'!B$1:C$65536,2,0),Q12048)</f>
        <v>REDACTED PERSONAL DATA</v>
      </c>
      <c r="N12048" s="22" t="s">
        <v>110</v>
      </c>
      <c r="P12048" t="s">
        <v>143</v>
      </c>
      <c r="Q12048" t="s">
        <v>143</v>
      </c>
    </row>
    <row r="12049" spans="1:17" x14ac:dyDescent="0.2">
      <c r="A12049" s="3" t="s">
        <v>103</v>
      </c>
      <c r="B12049" s="3"/>
      <c r="C12049" s="18" t="s">
        <v>104</v>
      </c>
      <c r="D12049" s="18" t="s">
        <v>168</v>
      </c>
      <c r="E12049" s="18" t="s">
        <v>254</v>
      </c>
      <c r="F12049" s="18" t="s">
        <v>829</v>
      </c>
      <c r="G12049" s="19">
        <v>44110</v>
      </c>
      <c r="H12049" s="20" t="s">
        <v>22903</v>
      </c>
      <c r="I12049" s="20" t="s">
        <v>22904</v>
      </c>
      <c r="J12049" s="21">
        <v>275</v>
      </c>
      <c r="K12049" s="18" t="str">
        <f>IFERROR(VLOOKUP(LEFT(I12049,7)+0,'[1]_Redacted Trans'!B$1:C$65536,2,0),P12049)</f>
        <v>REDACTED PERSONAL DATA</v>
      </c>
      <c r="L12049" s="18"/>
      <c r="M12049" s="18" t="str">
        <f>IFERROR(VLOOKUP(LEFT(I12049,7)+0,'[1]_Redacted Trans'!B$1:C$65536,2,0),Q12049)</f>
        <v>REDACTED PERSONAL DATA</v>
      </c>
      <c r="N12049" s="22" t="s">
        <v>110</v>
      </c>
      <c r="P12049" t="s">
        <v>143</v>
      </c>
      <c r="Q12049" t="s">
        <v>143</v>
      </c>
    </row>
    <row r="12050" spans="1:17" x14ac:dyDescent="0.2">
      <c r="A12050" s="3" t="s">
        <v>103</v>
      </c>
      <c r="B12050" s="3"/>
      <c r="C12050" s="18" t="s">
        <v>104</v>
      </c>
      <c r="D12050" s="18" t="s">
        <v>168</v>
      </c>
      <c r="E12050" s="18" t="s">
        <v>254</v>
      </c>
      <c r="F12050" s="18" t="s">
        <v>829</v>
      </c>
      <c r="G12050" s="19">
        <v>44110</v>
      </c>
      <c r="H12050" s="20" t="s">
        <v>22905</v>
      </c>
      <c r="I12050" s="20" t="s">
        <v>22906</v>
      </c>
      <c r="J12050" s="21">
        <v>145</v>
      </c>
      <c r="K12050" s="18" t="str">
        <f>IFERROR(VLOOKUP(LEFT(I12050,7)+0,'[1]_Redacted Trans'!B$1:C$65536,2,0),P12050)</f>
        <v>REDACTED PERSONAL DATA</v>
      </c>
      <c r="L12050" s="18"/>
      <c r="M12050" s="18" t="str">
        <f>IFERROR(VLOOKUP(LEFT(I12050,7)+0,'[1]_Redacted Trans'!B$1:C$65536,2,0),Q12050)</f>
        <v>REDACTED PERSONAL DATA</v>
      </c>
      <c r="N12050" s="22" t="s">
        <v>110</v>
      </c>
      <c r="P12050" t="s">
        <v>143</v>
      </c>
      <c r="Q12050" t="s">
        <v>143</v>
      </c>
    </row>
    <row r="12051" spans="1:17" x14ac:dyDescent="0.2">
      <c r="A12051" s="3" t="s">
        <v>103</v>
      </c>
      <c r="B12051" s="3"/>
      <c r="C12051" s="18" t="s">
        <v>104</v>
      </c>
      <c r="D12051" s="18" t="s">
        <v>168</v>
      </c>
      <c r="E12051" s="18" t="s">
        <v>254</v>
      </c>
      <c r="F12051" s="18" t="s">
        <v>829</v>
      </c>
      <c r="G12051" s="19">
        <v>44110</v>
      </c>
      <c r="H12051" s="20" t="s">
        <v>22907</v>
      </c>
      <c r="I12051" s="20" t="s">
        <v>22908</v>
      </c>
      <c r="J12051" s="21">
        <v>85</v>
      </c>
      <c r="K12051" s="18" t="str">
        <f>IFERROR(VLOOKUP(LEFT(I12051,7)+0,'[1]_Redacted Trans'!B$1:C$65536,2,0),P12051)</f>
        <v>REDACTED PERSONAL DATA</v>
      </c>
      <c r="L12051" s="18"/>
      <c r="M12051" s="18" t="str">
        <f>IFERROR(VLOOKUP(LEFT(I12051,7)+0,'[1]_Redacted Trans'!B$1:C$65536,2,0),Q12051)</f>
        <v>REDACTED PERSONAL DATA</v>
      </c>
      <c r="N12051" s="22" t="s">
        <v>110</v>
      </c>
      <c r="P12051" t="s">
        <v>143</v>
      </c>
      <c r="Q12051" t="s">
        <v>143</v>
      </c>
    </row>
    <row r="12052" spans="1:17" x14ac:dyDescent="0.2">
      <c r="A12052" s="3" t="s">
        <v>103</v>
      </c>
      <c r="B12052" s="3"/>
      <c r="C12052" s="18" t="s">
        <v>104</v>
      </c>
      <c r="D12052" s="18" t="s">
        <v>168</v>
      </c>
      <c r="E12052" s="18" t="s">
        <v>254</v>
      </c>
      <c r="F12052" s="18" t="s">
        <v>829</v>
      </c>
      <c r="G12052" s="19">
        <v>44110</v>
      </c>
      <c r="H12052" s="20" t="s">
        <v>22909</v>
      </c>
      <c r="I12052" s="20" t="s">
        <v>22910</v>
      </c>
      <c r="J12052" s="21">
        <v>542.91999999999996</v>
      </c>
      <c r="K12052" s="18" t="str">
        <f>IFERROR(VLOOKUP(LEFT(I12052,7)+0,'[1]_Redacted Trans'!B$1:C$65536,2,0),P12052)</f>
        <v>REDACTED PERSONAL DATA</v>
      </c>
      <c r="L12052" s="18"/>
      <c r="M12052" s="18" t="str">
        <f>IFERROR(VLOOKUP(LEFT(I12052,7)+0,'[1]_Redacted Trans'!B$1:C$65536,2,0),Q12052)</f>
        <v>REDACTED PERSONAL DATA</v>
      </c>
      <c r="N12052" s="22" t="s">
        <v>110</v>
      </c>
      <c r="P12052" t="s">
        <v>143</v>
      </c>
      <c r="Q12052" t="s">
        <v>143</v>
      </c>
    </row>
    <row r="12053" spans="1:17" x14ac:dyDescent="0.2">
      <c r="A12053" s="3" t="s">
        <v>103</v>
      </c>
      <c r="B12053" s="3"/>
      <c r="C12053" s="18" t="s">
        <v>104</v>
      </c>
      <c r="D12053" s="18" t="s">
        <v>168</v>
      </c>
      <c r="E12053" s="18" t="s">
        <v>254</v>
      </c>
      <c r="F12053" s="18" t="s">
        <v>829</v>
      </c>
      <c r="G12053" s="19">
        <v>44110</v>
      </c>
      <c r="H12053" s="20" t="s">
        <v>22911</v>
      </c>
      <c r="I12053" s="20" t="s">
        <v>22912</v>
      </c>
      <c r="J12053" s="21">
        <v>250</v>
      </c>
      <c r="K12053" s="18" t="str">
        <f>IFERROR(VLOOKUP(LEFT(I12053,7)+0,'[1]_Redacted Trans'!B$1:C$65536,2,0),P12053)</f>
        <v>REDACTED PERSONAL DATA</v>
      </c>
      <c r="L12053" s="18"/>
      <c r="M12053" s="18" t="str">
        <f>IFERROR(VLOOKUP(LEFT(I12053,7)+0,'[1]_Redacted Trans'!B$1:C$65536,2,0),Q12053)</f>
        <v>REDACTED PERSONAL DATA</v>
      </c>
      <c r="N12053" s="22" t="s">
        <v>110</v>
      </c>
      <c r="P12053" t="s">
        <v>143</v>
      </c>
      <c r="Q12053" t="s">
        <v>143</v>
      </c>
    </row>
    <row r="12054" spans="1:17" x14ac:dyDescent="0.2">
      <c r="A12054" s="3" t="s">
        <v>103</v>
      </c>
      <c r="B12054" s="3"/>
      <c r="C12054" s="18" t="s">
        <v>104</v>
      </c>
      <c r="D12054" s="18" t="s">
        <v>168</v>
      </c>
      <c r="E12054" s="18" t="s">
        <v>254</v>
      </c>
      <c r="F12054" s="18" t="s">
        <v>829</v>
      </c>
      <c r="G12054" s="19">
        <v>44110</v>
      </c>
      <c r="H12054" s="20" t="s">
        <v>22913</v>
      </c>
      <c r="I12054" s="20" t="s">
        <v>22914</v>
      </c>
      <c r="J12054" s="21">
        <v>65</v>
      </c>
      <c r="K12054" s="18" t="str">
        <f>IFERROR(VLOOKUP(LEFT(I12054,7)+0,'[1]_Redacted Trans'!B$1:C$65536,2,0),P12054)</f>
        <v>REDACTED PERSONAL DATA</v>
      </c>
      <c r="L12054" s="18"/>
      <c r="M12054" s="18" t="str">
        <f>IFERROR(VLOOKUP(LEFT(I12054,7)+0,'[1]_Redacted Trans'!B$1:C$65536,2,0),Q12054)</f>
        <v>REDACTED PERSONAL DATA</v>
      </c>
      <c r="N12054" s="22" t="s">
        <v>110</v>
      </c>
      <c r="P12054" t="s">
        <v>143</v>
      </c>
      <c r="Q12054" t="s">
        <v>143</v>
      </c>
    </row>
    <row r="12055" spans="1:17" x14ac:dyDescent="0.2">
      <c r="A12055" s="3" t="s">
        <v>103</v>
      </c>
      <c r="B12055" s="3"/>
      <c r="C12055" s="18" t="s">
        <v>104</v>
      </c>
      <c r="D12055" s="18" t="s">
        <v>168</v>
      </c>
      <c r="E12055" s="18" t="s">
        <v>254</v>
      </c>
      <c r="F12055" s="18" t="s">
        <v>829</v>
      </c>
      <c r="G12055" s="19">
        <v>44110</v>
      </c>
      <c r="H12055" s="20" t="s">
        <v>22915</v>
      </c>
      <c r="I12055" s="20" t="s">
        <v>22916</v>
      </c>
      <c r="J12055" s="21">
        <v>100</v>
      </c>
      <c r="K12055" s="18" t="str">
        <f>IFERROR(VLOOKUP(LEFT(I12055,7)+0,'[1]_Redacted Trans'!B$1:C$65536,2,0),P12055)</f>
        <v>REDACTED PERSONAL DATA</v>
      </c>
      <c r="L12055" s="18"/>
      <c r="M12055" s="18" t="str">
        <f>IFERROR(VLOOKUP(LEFT(I12055,7)+0,'[1]_Redacted Trans'!B$1:C$65536,2,0),Q12055)</f>
        <v>REDACTED PERSONAL DATA</v>
      </c>
      <c r="N12055" s="22" t="s">
        <v>110</v>
      </c>
      <c r="P12055" t="s">
        <v>143</v>
      </c>
      <c r="Q12055" t="s">
        <v>143</v>
      </c>
    </row>
    <row r="12056" spans="1:17" x14ac:dyDescent="0.2">
      <c r="A12056" s="3" t="s">
        <v>103</v>
      </c>
      <c r="B12056" s="3"/>
      <c r="C12056" s="18" t="s">
        <v>104</v>
      </c>
      <c r="D12056" s="18" t="s">
        <v>168</v>
      </c>
      <c r="E12056" s="18" t="s">
        <v>254</v>
      </c>
      <c r="F12056" s="18" t="s">
        <v>829</v>
      </c>
      <c r="G12056" s="19">
        <v>44110</v>
      </c>
      <c r="H12056" s="20" t="s">
        <v>22917</v>
      </c>
      <c r="I12056" s="20" t="s">
        <v>22918</v>
      </c>
      <c r="J12056" s="21">
        <v>120</v>
      </c>
      <c r="K12056" s="18" t="str">
        <f>IFERROR(VLOOKUP(LEFT(I12056,7)+0,'[1]_Redacted Trans'!B$1:C$65536,2,0),P12056)</f>
        <v>REDACTED PERSONAL DATA</v>
      </c>
      <c r="L12056" s="18"/>
      <c r="M12056" s="18" t="str">
        <f>IFERROR(VLOOKUP(LEFT(I12056,7)+0,'[1]_Redacted Trans'!B$1:C$65536,2,0),Q12056)</f>
        <v>REDACTED PERSONAL DATA</v>
      </c>
      <c r="N12056" s="22" t="s">
        <v>110</v>
      </c>
      <c r="P12056" t="s">
        <v>143</v>
      </c>
      <c r="Q12056" t="s">
        <v>143</v>
      </c>
    </row>
    <row r="12057" spans="1:17" x14ac:dyDescent="0.2">
      <c r="A12057" s="3" t="s">
        <v>103</v>
      </c>
      <c r="B12057" s="3"/>
      <c r="C12057" s="18" t="s">
        <v>104</v>
      </c>
      <c r="D12057" s="18" t="s">
        <v>168</v>
      </c>
      <c r="E12057" s="18" t="s">
        <v>254</v>
      </c>
      <c r="F12057" s="18" t="s">
        <v>829</v>
      </c>
      <c r="G12057" s="19">
        <v>44110</v>
      </c>
      <c r="H12057" s="20" t="s">
        <v>22919</v>
      </c>
      <c r="I12057" s="20" t="s">
        <v>22920</v>
      </c>
      <c r="J12057" s="21">
        <v>3685</v>
      </c>
      <c r="K12057" s="18" t="str">
        <f>IFERROR(VLOOKUP(LEFT(I12057,7)+0,'[1]_Redacted Trans'!B$1:C$65536,2,0),P12057)</f>
        <v>REDACTED PERSONAL DATA</v>
      </c>
      <c r="L12057" s="18"/>
      <c r="M12057" s="18" t="str">
        <f>IFERROR(VLOOKUP(LEFT(I12057,7)+0,'[1]_Redacted Trans'!B$1:C$65536,2,0),Q12057)</f>
        <v>REDACTED PERSONAL DATA</v>
      </c>
      <c r="N12057" s="22" t="s">
        <v>110</v>
      </c>
      <c r="P12057" t="s">
        <v>143</v>
      </c>
      <c r="Q12057" t="s">
        <v>143</v>
      </c>
    </row>
    <row r="12058" spans="1:17" x14ac:dyDescent="0.2">
      <c r="A12058" s="3" t="s">
        <v>103</v>
      </c>
      <c r="B12058" s="3"/>
      <c r="C12058" s="18" t="s">
        <v>104</v>
      </c>
      <c r="D12058" s="18" t="s">
        <v>168</v>
      </c>
      <c r="E12058" s="18" t="s">
        <v>254</v>
      </c>
      <c r="F12058" s="18" t="s">
        <v>6486</v>
      </c>
      <c r="G12058" s="19">
        <v>44110</v>
      </c>
      <c r="H12058" s="20" t="s">
        <v>22921</v>
      </c>
      <c r="I12058" s="20" t="s">
        <v>22922</v>
      </c>
      <c r="J12058" s="21">
        <v>165</v>
      </c>
      <c r="K12058" s="18" t="str">
        <f>IFERROR(VLOOKUP(LEFT(I12058,7)+0,'[1]_Redacted Trans'!B$1:C$65536,2,0),P12058)</f>
        <v>REDACTED PERSONAL DATA</v>
      </c>
      <c r="L12058" s="18"/>
      <c r="M12058" s="18" t="str">
        <f>IFERROR(VLOOKUP(LEFT(I12058,7)+0,'[1]_Redacted Trans'!B$1:C$65536,2,0),Q12058)</f>
        <v>REDACTED PERSONAL DATA</v>
      </c>
      <c r="N12058" s="22" t="s">
        <v>110</v>
      </c>
      <c r="P12058" t="s">
        <v>143</v>
      </c>
      <c r="Q12058" t="s">
        <v>143</v>
      </c>
    </row>
    <row r="12059" spans="1:17" x14ac:dyDescent="0.2">
      <c r="A12059" s="3" t="s">
        <v>103</v>
      </c>
      <c r="B12059" s="3"/>
      <c r="C12059" s="18" t="s">
        <v>104</v>
      </c>
      <c r="D12059" s="18" t="s">
        <v>168</v>
      </c>
      <c r="E12059" s="18" t="s">
        <v>254</v>
      </c>
      <c r="F12059" s="18" t="s">
        <v>829</v>
      </c>
      <c r="G12059" s="19">
        <v>44110</v>
      </c>
      <c r="H12059" s="20" t="s">
        <v>22923</v>
      </c>
      <c r="I12059" s="20" t="s">
        <v>22924</v>
      </c>
      <c r="J12059" s="21">
        <v>485</v>
      </c>
      <c r="K12059" s="18" t="str">
        <f>IFERROR(VLOOKUP(LEFT(I12059,7)+0,'[1]_Redacted Trans'!B$1:C$65536,2,0),P12059)</f>
        <v>REDACTED PERSONAL DATA</v>
      </c>
      <c r="L12059" s="18"/>
      <c r="M12059" s="18" t="str">
        <f>IFERROR(VLOOKUP(LEFT(I12059,7)+0,'[1]_Redacted Trans'!B$1:C$65536,2,0),Q12059)</f>
        <v>REDACTED PERSONAL DATA</v>
      </c>
      <c r="N12059" s="22" t="s">
        <v>110</v>
      </c>
      <c r="P12059" t="s">
        <v>143</v>
      </c>
      <c r="Q12059" t="s">
        <v>143</v>
      </c>
    </row>
    <row r="12060" spans="1:17" x14ac:dyDescent="0.2">
      <c r="A12060" s="3" t="s">
        <v>103</v>
      </c>
      <c r="B12060" s="3"/>
      <c r="C12060" s="18" t="s">
        <v>104</v>
      </c>
      <c r="D12060" s="18" t="s">
        <v>168</v>
      </c>
      <c r="E12060" s="18" t="s">
        <v>254</v>
      </c>
      <c r="F12060" s="18" t="s">
        <v>829</v>
      </c>
      <c r="G12060" s="19">
        <v>44110</v>
      </c>
      <c r="H12060" s="20" t="s">
        <v>22925</v>
      </c>
      <c r="I12060" s="20" t="s">
        <v>22926</v>
      </c>
      <c r="J12060" s="21">
        <v>100</v>
      </c>
      <c r="K12060" s="18" t="str">
        <f>IFERROR(VLOOKUP(LEFT(I12060,7)+0,'[1]_Redacted Trans'!B$1:C$65536,2,0),P12060)</f>
        <v>REDACTED PERSONAL DATA</v>
      </c>
      <c r="L12060" s="18"/>
      <c r="M12060" s="18" t="str">
        <f>IFERROR(VLOOKUP(LEFT(I12060,7)+0,'[1]_Redacted Trans'!B$1:C$65536,2,0),Q12060)</f>
        <v>REDACTED PERSONAL DATA</v>
      </c>
      <c r="N12060" s="22" t="s">
        <v>110</v>
      </c>
      <c r="P12060" t="s">
        <v>143</v>
      </c>
      <c r="Q12060" t="s">
        <v>143</v>
      </c>
    </row>
    <row r="12061" spans="1:17" x14ac:dyDescent="0.2">
      <c r="A12061" s="3" t="s">
        <v>103</v>
      </c>
      <c r="B12061" s="3"/>
      <c r="C12061" s="18" t="s">
        <v>104</v>
      </c>
      <c r="D12061" s="18" t="s">
        <v>168</v>
      </c>
      <c r="E12061" s="18" t="s">
        <v>254</v>
      </c>
      <c r="F12061" s="18" t="s">
        <v>829</v>
      </c>
      <c r="G12061" s="19">
        <v>44110</v>
      </c>
      <c r="H12061" s="20" t="s">
        <v>22927</v>
      </c>
      <c r="I12061" s="20" t="s">
        <v>22928</v>
      </c>
      <c r="J12061" s="21">
        <v>185</v>
      </c>
      <c r="K12061" s="18" t="str">
        <f>IFERROR(VLOOKUP(LEFT(I12061,7)+0,'[1]_Redacted Trans'!B$1:C$65536,2,0),P12061)</f>
        <v>REDACTED PERSONAL DATA</v>
      </c>
      <c r="L12061" s="18"/>
      <c r="M12061" s="18" t="str">
        <f>IFERROR(VLOOKUP(LEFT(I12061,7)+0,'[1]_Redacted Trans'!B$1:C$65536,2,0),Q12061)</f>
        <v>REDACTED PERSONAL DATA</v>
      </c>
      <c r="N12061" s="22" t="s">
        <v>110</v>
      </c>
      <c r="P12061" t="s">
        <v>143</v>
      </c>
      <c r="Q12061" t="s">
        <v>143</v>
      </c>
    </row>
    <row r="12062" spans="1:17" x14ac:dyDescent="0.2">
      <c r="A12062" s="3" t="s">
        <v>103</v>
      </c>
      <c r="B12062" s="3"/>
      <c r="C12062" s="18" t="s">
        <v>104</v>
      </c>
      <c r="D12062" s="18" t="s">
        <v>168</v>
      </c>
      <c r="E12062" s="18" t="s">
        <v>254</v>
      </c>
      <c r="F12062" s="18" t="s">
        <v>829</v>
      </c>
      <c r="G12062" s="19">
        <v>44110</v>
      </c>
      <c r="H12062" s="20" t="s">
        <v>22929</v>
      </c>
      <c r="I12062" s="20" t="s">
        <v>22930</v>
      </c>
      <c r="J12062" s="21">
        <v>900</v>
      </c>
      <c r="K12062" s="18" t="str">
        <f>IFERROR(VLOOKUP(LEFT(I12062,7)+0,'[1]_Redacted Trans'!B$1:C$65536,2,0),P12062)</f>
        <v>REDACTED PERSONAL DATA</v>
      </c>
      <c r="L12062" s="18"/>
      <c r="M12062" s="18" t="str">
        <f>IFERROR(VLOOKUP(LEFT(I12062,7)+0,'[1]_Redacted Trans'!B$1:C$65536,2,0),Q12062)</f>
        <v>REDACTED PERSONAL DATA</v>
      </c>
      <c r="N12062" s="22" t="s">
        <v>110</v>
      </c>
      <c r="P12062" t="s">
        <v>143</v>
      </c>
      <c r="Q12062" t="s">
        <v>143</v>
      </c>
    </row>
    <row r="12063" spans="1:17" x14ac:dyDescent="0.2">
      <c r="A12063" s="3" t="s">
        <v>103</v>
      </c>
      <c r="B12063" s="3"/>
      <c r="C12063" s="18" t="s">
        <v>104</v>
      </c>
      <c r="D12063" s="18" t="s">
        <v>168</v>
      </c>
      <c r="E12063" s="18" t="s">
        <v>254</v>
      </c>
      <c r="F12063" s="18" t="s">
        <v>829</v>
      </c>
      <c r="G12063" s="19">
        <v>44110</v>
      </c>
      <c r="H12063" s="20" t="s">
        <v>22931</v>
      </c>
      <c r="I12063" s="20" t="s">
        <v>22932</v>
      </c>
      <c r="J12063" s="21">
        <v>307.11</v>
      </c>
      <c r="K12063" s="18" t="str">
        <f>IFERROR(VLOOKUP(LEFT(I12063,7)+0,'[1]_Redacted Trans'!B$1:C$65536,2,0),P12063)</f>
        <v>REDACTED PERSONAL DATA</v>
      </c>
      <c r="L12063" s="18"/>
      <c r="M12063" s="18" t="str">
        <f>IFERROR(VLOOKUP(LEFT(I12063,7)+0,'[1]_Redacted Trans'!B$1:C$65536,2,0),Q12063)</f>
        <v>REDACTED PERSONAL DATA</v>
      </c>
      <c r="N12063" s="22" t="s">
        <v>110</v>
      </c>
      <c r="P12063" t="s">
        <v>143</v>
      </c>
      <c r="Q12063" t="s">
        <v>143</v>
      </c>
    </row>
    <row r="12064" spans="1:17" x14ac:dyDescent="0.2">
      <c r="A12064" s="3" t="s">
        <v>103</v>
      </c>
      <c r="B12064" s="3"/>
      <c r="C12064" s="18" t="s">
        <v>104</v>
      </c>
      <c r="D12064" s="18" t="s">
        <v>161</v>
      </c>
      <c r="E12064" s="18" t="s">
        <v>353</v>
      </c>
      <c r="F12064" s="18" t="s">
        <v>336</v>
      </c>
      <c r="G12064" s="19">
        <v>44110</v>
      </c>
      <c r="H12064" s="20"/>
      <c r="I12064" s="20" t="s">
        <v>22933</v>
      </c>
      <c r="J12064" s="21">
        <v>16.440000000000001</v>
      </c>
      <c r="K12064" s="18" t="str">
        <f>IFERROR(VLOOKUP(LEFT(I12064,7)+0,'[1]_Redacted Trans'!B$1:C$65536,2,0),P12064)</f>
        <v>2118748 - Castle Water Ltd</v>
      </c>
      <c r="L12064" s="18" t="s">
        <v>381</v>
      </c>
      <c r="M12064" s="18" t="str">
        <f>IFERROR(VLOOKUP(LEFT(I12064,7)+0,'[1]_Redacted Trans'!B$1:C$65536,2,0),Q12064)</f>
        <v>2530426 01-04-20 to 30-09-20</v>
      </c>
      <c r="N12064" s="22" t="s">
        <v>110</v>
      </c>
      <c r="P12064" t="s">
        <v>382</v>
      </c>
      <c r="Q12064" t="s">
        <v>22934</v>
      </c>
    </row>
    <row r="12065" spans="1:17" x14ac:dyDescent="0.2">
      <c r="A12065" s="3" t="s">
        <v>103</v>
      </c>
      <c r="B12065" s="3"/>
      <c r="C12065" s="18" t="s">
        <v>104</v>
      </c>
      <c r="D12065" s="18" t="s">
        <v>161</v>
      </c>
      <c r="E12065" s="18" t="s">
        <v>353</v>
      </c>
      <c r="F12065" s="18" t="s">
        <v>336</v>
      </c>
      <c r="G12065" s="19">
        <v>44110</v>
      </c>
      <c r="H12065" s="20"/>
      <c r="I12065" s="20" t="s">
        <v>22935</v>
      </c>
      <c r="J12065" s="21">
        <v>14.87</v>
      </c>
      <c r="K12065" s="18" t="str">
        <f>IFERROR(VLOOKUP(LEFT(I12065,7)+0,'[1]_Redacted Trans'!B$1:C$65536,2,0),P12065)</f>
        <v>2118748 - Castle Water Ltd</v>
      </c>
      <c r="L12065" s="18" t="s">
        <v>381</v>
      </c>
      <c r="M12065" s="18" t="str">
        <f>IFERROR(VLOOKUP(LEFT(I12065,7)+0,'[1]_Redacted Trans'!B$1:C$65536,2,0),Q12065)</f>
        <v>2530427 01-04-20 to 30-09-20</v>
      </c>
      <c r="N12065" s="22" t="s">
        <v>110</v>
      </c>
      <c r="P12065" t="s">
        <v>382</v>
      </c>
      <c r="Q12065" t="s">
        <v>22936</v>
      </c>
    </row>
    <row r="12066" spans="1:17" x14ac:dyDescent="0.2">
      <c r="A12066" s="3" t="s">
        <v>103</v>
      </c>
      <c r="B12066" s="3"/>
      <c r="C12066" s="18" t="s">
        <v>104</v>
      </c>
      <c r="D12066" s="18" t="s">
        <v>161</v>
      </c>
      <c r="E12066" s="18" t="s">
        <v>353</v>
      </c>
      <c r="F12066" s="18" t="s">
        <v>336</v>
      </c>
      <c r="G12066" s="19">
        <v>44110</v>
      </c>
      <c r="H12066" s="20"/>
      <c r="I12066" s="20" t="s">
        <v>22937</v>
      </c>
      <c r="J12066" s="21">
        <v>3.9</v>
      </c>
      <c r="K12066" s="18" t="str">
        <f>IFERROR(VLOOKUP(LEFT(I12066,7)+0,'[1]_Redacted Trans'!B$1:C$65536,2,0),P12066)</f>
        <v>2118748 - Castle Water Ltd</v>
      </c>
      <c r="L12066" s="18" t="s">
        <v>381</v>
      </c>
      <c r="M12066" s="18" t="str">
        <f>IFERROR(VLOOKUP(LEFT(I12066,7)+0,'[1]_Redacted Trans'!B$1:C$65536,2,0),Q12066)</f>
        <v>2530428 01-04-20 to 30-09-20</v>
      </c>
      <c r="N12066" s="22" t="s">
        <v>110</v>
      </c>
      <c r="P12066" t="s">
        <v>382</v>
      </c>
      <c r="Q12066" t="s">
        <v>22938</v>
      </c>
    </row>
    <row r="12067" spans="1:17" x14ac:dyDescent="0.2">
      <c r="A12067" s="3" t="s">
        <v>103</v>
      </c>
      <c r="B12067" s="3"/>
      <c r="C12067" s="18" t="s">
        <v>104</v>
      </c>
      <c r="D12067" s="18" t="s">
        <v>161</v>
      </c>
      <c r="E12067" s="18" t="s">
        <v>353</v>
      </c>
      <c r="F12067" s="18" t="s">
        <v>336</v>
      </c>
      <c r="G12067" s="19">
        <v>44110</v>
      </c>
      <c r="H12067" s="20"/>
      <c r="I12067" s="20" t="s">
        <v>22939</v>
      </c>
      <c r="J12067" s="21">
        <v>3.9</v>
      </c>
      <c r="K12067" s="18" t="str">
        <f>IFERROR(VLOOKUP(LEFT(I12067,7)+0,'[1]_Redacted Trans'!B$1:C$65536,2,0),P12067)</f>
        <v>2118748 - Castle Water Ltd</v>
      </c>
      <c r="L12067" s="18" t="s">
        <v>381</v>
      </c>
      <c r="M12067" s="18" t="str">
        <f>IFERROR(VLOOKUP(LEFT(I12067,7)+0,'[1]_Redacted Trans'!B$1:C$65536,2,0),Q12067)</f>
        <v>2530429 01-04-20 to 30-09-20</v>
      </c>
      <c r="N12067" s="22" t="s">
        <v>110</v>
      </c>
      <c r="P12067" t="s">
        <v>382</v>
      </c>
      <c r="Q12067" t="s">
        <v>22940</v>
      </c>
    </row>
    <row r="12068" spans="1:17" x14ac:dyDescent="0.2">
      <c r="A12068" s="3" t="s">
        <v>103</v>
      </c>
      <c r="B12068" s="3"/>
      <c r="C12068" s="18" t="s">
        <v>104</v>
      </c>
      <c r="D12068" s="18" t="s">
        <v>161</v>
      </c>
      <c r="E12068" s="18" t="s">
        <v>353</v>
      </c>
      <c r="F12068" s="18" t="s">
        <v>336</v>
      </c>
      <c r="G12068" s="19">
        <v>44110</v>
      </c>
      <c r="H12068" s="20"/>
      <c r="I12068" s="20" t="s">
        <v>22941</v>
      </c>
      <c r="J12068" s="21">
        <v>3.9</v>
      </c>
      <c r="K12068" s="18" t="str">
        <f>IFERROR(VLOOKUP(LEFT(I12068,7)+0,'[1]_Redacted Trans'!B$1:C$65536,2,0),P12068)</f>
        <v>2118748 - Castle Water Ltd</v>
      </c>
      <c r="L12068" s="18" t="s">
        <v>381</v>
      </c>
      <c r="M12068" s="18" t="str">
        <f>IFERROR(VLOOKUP(LEFT(I12068,7)+0,'[1]_Redacted Trans'!B$1:C$65536,2,0),Q12068)</f>
        <v>2530433 01-04-20 to 30-09-20</v>
      </c>
      <c r="N12068" s="22" t="s">
        <v>110</v>
      </c>
      <c r="P12068" t="s">
        <v>382</v>
      </c>
      <c r="Q12068" t="s">
        <v>22942</v>
      </c>
    </row>
    <row r="12069" spans="1:17" x14ac:dyDescent="0.2">
      <c r="A12069" s="3" t="s">
        <v>103</v>
      </c>
      <c r="B12069" s="3"/>
      <c r="C12069" s="18" t="s">
        <v>104</v>
      </c>
      <c r="D12069" s="18" t="s">
        <v>161</v>
      </c>
      <c r="E12069" s="18" t="s">
        <v>353</v>
      </c>
      <c r="F12069" s="18" t="s">
        <v>336</v>
      </c>
      <c r="G12069" s="19">
        <v>44110</v>
      </c>
      <c r="H12069" s="20"/>
      <c r="I12069" s="20" t="s">
        <v>22943</v>
      </c>
      <c r="J12069" s="21">
        <v>22.71</v>
      </c>
      <c r="K12069" s="18" t="str">
        <f>IFERROR(VLOOKUP(LEFT(I12069,7)+0,'[1]_Redacted Trans'!B$1:C$65536,2,0),P12069)</f>
        <v>2118748 - Castle Water Ltd</v>
      </c>
      <c r="L12069" s="18" t="s">
        <v>381</v>
      </c>
      <c r="M12069" s="18" t="str">
        <f>IFERROR(VLOOKUP(LEFT(I12069,7)+0,'[1]_Redacted Trans'!B$1:C$65536,2,0),Q12069)</f>
        <v>2530434 01-04-20 to 30-09-20</v>
      </c>
      <c r="N12069" s="22" t="s">
        <v>110</v>
      </c>
      <c r="P12069" t="s">
        <v>382</v>
      </c>
      <c r="Q12069" t="s">
        <v>22944</v>
      </c>
    </row>
    <row r="12070" spans="1:17" x14ac:dyDescent="0.2">
      <c r="A12070" s="3" t="s">
        <v>103</v>
      </c>
      <c r="B12070" s="3"/>
      <c r="C12070" s="18" t="s">
        <v>104</v>
      </c>
      <c r="D12070" s="18" t="s">
        <v>239</v>
      </c>
      <c r="E12070" s="18" t="s">
        <v>270</v>
      </c>
      <c r="F12070" s="18" t="s">
        <v>512</v>
      </c>
      <c r="G12070" s="19">
        <v>44110</v>
      </c>
      <c r="H12070" s="20" t="s">
        <v>3381</v>
      </c>
      <c r="I12070" s="20" t="s">
        <v>22945</v>
      </c>
      <c r="J12070" s="21">
        <v>50</v>
      </c>
      <c r="K12070" s="18" t="str">
        <f>IFERROR(VLOOKUP(LEFT(I12070,7)+0,'[1]_Redacted Trans'!B$1:C$65536,2,0),P12070)</f>
        <v>2108194 - Environmental Design</v>
      </c>
      <c r="L12070" s="18"/>
      <c r="M12070" s="18" t="str">
        <f>IFERROR(VLOOKUP(LEFT(I12070,7)+0,'[1]_Redacted Trans'!B$1:C$65536,2,0),Q12070)</f>
        <v>Maintenance Dec19</v>
      </c>
      <c r="N12070" s="22" t="s">
        <v>110</v>
      </c>
      <c r="P12070" t="s">
        <v>311</v>
      </c>
      <c r="Q12070" t="s">
        <v>22946</v>
      </c>
    </row>
    <row r="12071" spans="1:17" x14ac:dyDescent="0.2">
      <c r="A12071" s="3" t="s">
        <v>103</v>
      </c>
      <c r="B12071" s="3"/>
      <c r="C12071" s="18" t="s">
        <v>104</v>
      </c>
      <c r="D12071" s="18" t="s">
        <v>239</v>
      </c>
      <c r="E12071" s="18" t="s">
        <v>270</v>
      </c>
      <c r="F12071" s="18" t="s">
        <v>512</v>
      </c>
      <c r="G12071" s="19">
        <v>44110</v>
      </c>
      <c r="H12071" s="20" t="s">
        <v>22421</v>
      </c>
      <c r="I12071" s="20" t="s">
        <v>22947</v>
      </c>
      <c r="J12071" s="21">
        <v>50</v>
      </c>
      <c r="K12071" s="18" t="str">
        <f>IFERROR(VLOOKUP(LEFT(I12071,7)+0,'[1]_Redacted Trans'!B$1:C$65536,2,0),P12071)</f>
        <v>2108194 - Environmental Design</v>
      </c>
      <c r="L12071" s="18"/>
      <c r="M12071" s="18" t="str">
        <f>IFERROR(VLOOKUP(LEFT(I12071,7)+0,'[1]_Redacted Trans'!B$1:C$65536,2,0),Q12071)</f>
        <v>Maintenance Feb20</v>
      </c>
      <c r="N12071" s="22" t="s">
        <v>110</v>
      </c>
      <c r="P12071" t="s">
        <v>311</v>
      </c>
      <c r="Q12071" t="s">
        <v>22948</v>
      </c>
    </row>
    <row r="12072" spans="1:17" x14ac:dyDescent="0.2">
      <c r="A12072" s="3" t="s">
        <v>103</v>
      </c>
      <c r="B12072" s="3"/>
      <c r="C12072" s="18" t="s">
        <v>104</v>
      </c>
      <c r="D12072" s="18" t="s">
        <v>239</v>
      </c>
      <c r="E12072" s="18" t="s">
        <v>270</v>
      </c>
      <c r="F12072" s="18" t="s">
        <v>512</v>
      </c>
      <c r="G12072" s="19">
        <v>44110</v>
      </c>
      <c r="H12072" s="20" t="s">
        <v>22949</v>
      </c>
      <c r="I12072" s="20" t="s">
        <v>22950</v>
      </c>
      <c r="J12072" s="21">
        <v>50</v>
      </c>
      <c r="K12072" s="18" t="str">
        <f>IFERROR(VLOOKUP(LEFT(I12072,7)+0,'[1]_Redacted Trans'!B$1:C$65536,2,0),P12072)</f>
        <v>2108194 - Environmental Design</v>
      </c>
      <c r="L12072" s="18"/>
      <c r="M12072" s="18" t="str">
        <f>IFERROR(VLOOKUP(LEFT(I12072,7)+0,'[1]_Redacted Trans'!B$1:C$65536,2,0),Q12072)</f>
        <v>Maintenance Mar20</v>
      </c>
      <c r="N12072" s="22" t="s">
        <v>110</v>
      </c>
      <c r="P12072" t="s">
        <v>311</v>
      </c>
      <c r="Q12072" t="s">
        <v>22951</v>
      </c>
    </row>
    <row r="12073" spans="1:17" x14ac:dyDescent="0.2">
      <c r="A12073" s="3" t="s">
        <v>103</v>
      </c>
      <c r="B12073" s="3"/>
      <c r="C12073" s="18" t="s">
        <v>104</v>
      </c>
      <c r="D12073" s="18" t="s">
        <v>239</v>
      </c>
      <c r="E12073" s="18" t="s">
        <v>357</v>
      </c>
      <c r="F12073" s="18" t="s">
        <v>512</v>
      </c>
      <c r="G12073" s="19">
        <v>44110</v>
      </c>
      <c r="H12073" s="20" t="s">
        <v>22952</v>
      </c>
      <c r="I12073" s="20" t="s">
        <v>22953</v>
      </c>
      <c r="J12073" s="21">
        <v>1240</v>
      </c>
      <c r="K12073" s="18" t="str">
        <f>IFERROR(VLOOKUP(LEFT(I12073,7)+0,'[1]_Redacted Trans'!B$1:C$65536,2,0),P12073)</f>
        <v>2108194 - Environmental Design</v>
      </c>
      <c r="L12073" s="18"/>
      <c r="M12073" s="18" t="str">
        <f>IFERROR(VLOOKUP(LEFT(I12073,7)+0,'[1]_Redacted Trans'!B$1:C$65536,2,0),Q12073)</f>
        <v>Beach huts Strim &amp; cut May20</v>
      </c>
      <c r="N12073" s="22" t="s">
        <v>110</v>
      </c>
      <c r="P12073" t="s">
        <v>311</v>
      </c>
      <c r="Q12073" t="s">
        <v>22954</v>
      </c>
    </row>
    <row r="12074" spans="1:17" x14ac:dyDescent="0.2">
      <c r="A12074" s="3" t="s">
        <v>103</v>
      </c>
      <c r="B12074" s="3"/>
      <c r="C12074" s="18" t="s">
        <v>104</v>
      </c>
      <c r="D12074" s="18" t="s">
        <v>239</v>
      </c>
      <c r="E12074" s="18" t="s">
        <v>357</v>
      </c>
      <c r="F12074" s="18" t="s">
        <v>512</v>
      </c>
      <c r="G12074" s="19">
        <v>44110</v>
      </c>
      <c r="H12074" s="20" t="s">
        <v>22952</v>
      </c>
      <c r="I12074" s="20" t="s">
        <v>22955</v>
      </c>
      <c r="J12074" s="21">
        <v>1240</v>
      </c>
      <c r="K12074" s="18" t="str">
        <f>IFERROR(VLOOKUP(LEFT(I12074,7)+0,'[1]_Redacted Trans'!B$1:C$65536,2,0),P12074)</f>
        <v>2108194 - Environmental Design</v>
      </c>
      <c r="L12074" s="18"/>
      <c r="M12074" s="18" t="str">
        <f>IFERROR(VLOOKUP(LEFT(I12074,7)+0,'[1]_Redacted Trans'!B$1:C$65536,2,0),Q12074)</f>
        <v>Beach huts Strim &amp; cut Jun20</v>
      </c>
      <c r="N12074" s="22" t="s">
        <v>110</v>
      </c>
      <c r="P12074" t="s">
        <v>311</v>
      </c>
      <c r="Q12074" t="s">
        <v>22956</v>
      </c>
    </row>
    <row r="12075" spans="1:17" x14ac:dyDescent="0.2">
      <c r="A12075" s="3" t="s">
        <v>103</v>
      </c>
      <c r="B12075" s="3"/>
      <c r="C12075" s="18" t="s">
        <v>104</v>
      </c>
      <c r="D12075" s="18" t="s">
        <v>168</v>
      </c>
      <c r="E12075" s="18" t="s">
        <v>128</v>
      </c>
      <c r="F12075" s="18" t="s">
        <v>129</v>
      </c>
      <c r="G12075" s="19">
        <v>44110</v>
      </c>
      <c r="H12075" s="20" t="s">
        <v>22957</v>
      </c>
      <c r="I12075" s="20" t="s">
        <v>22958</v>
      </c>
      <c r="J12075" s="21">
        <v>700</v>
      </c>
      <c r="K12075" s="18" t="str">
        <f>IFERROR(VLOOKUP(LEFT(I12075,7)+0,'[1]_Redacted Trans'!B$1:C$65536,2,0),P12075)</f>
        <v>2115096 - The Lemon Tree Hotel</v>
      </c>
      <c r="L12075" s="18"/>
      <c r="M12075" s="18" t="str">
        <f>IFERROR(VLOOKUP(LEFT(I12075,7)+0,'[1]_Redacted Trans'!B$1:C$65536,2,0),Q12075)</f>
        <v>B&amp;B famly room 14/09/20 to 28/09/20</v>
      </c>
      <c r="N12075" s="22" t="s">
        <v>110</v>
      </c>
      <c r="P12075" t="s">
        <v>21890</v>
      </c>
      <c r="Q12075" t="s">
        <v>22959</v>
      </c>
    </row>
    <row r="12076" spans="1:17" x14ac:dyDescent="0.2">
      <c r="A12076" s="3" t="s">
        <v>103</v>
      </c>
      <c r="B12076" s="3"/>
      <c r="C12076" s="18" t="s">
        <v>104</v>
      </c>
      <c r="D12076" s="18" t="s">
        <v>168</v>
      </c>
      <c r="E12076" s="18" t="s">
        <v>128</v>
      </c>
      <c r="F12076" s="18" t="s">
        <v>129</v>
      </c>
      <c r="G12076" s="19">
        <v>44110</v>
      </c>
      <c r="H12076" s="20" t="s">
        <v>22957</v>
      </c>
      <c r="I12076" s="20" t="s">
        <v>22960</v>
      </c>
      <c r="J12076" s="21">
        <v>560</v>
      </c>
      <c r="K12076" s="18" t="str">
        <f>IFERROR(VLOOKUP(LEFT(I12076,7)+0,'[1]_Redacted Trans'!B$1:C$65536,2,0),P12076)</f>
        <v>2115096 - The Lemon Tree Hotel</v>
      </c>
      <c r="L12076" s="18"/>
      <c r="M12076" s="18" t="str">
        <f>IFERROR(VLOOKUP(LEFT(I12076,7)+0,'[1]_Redacted Trans'!B$1:C$65536,2,0),Q12076)</f>
        <v>B&amp;B Room 32 14/09/20 to 28/09/20</v>
      </c>
      <c r="N12076" s="22" t="s">
        <v>110</v>
      </c>
      <c r="P12076" t="s">
        <v>21890</v>
      </c>
      <c r="Q12076" t="s">
        <v>22961</v>
      </c>
    </row>
    <row r="12077" spans="1:17" x14ac:dyDescent="0.2">
      <c r="A12077" s="3" t="s">
        <v>103</v>
      </c>
      <c r="B12077" s="3"/>
      <c r="C12077" s="18" t="s">
        <v>104</v>
      </c>
      <c r="D12077" s="18" t="s">
        <v>168</v>
      </c>
      <c r="E12077" s="18" t="s">
        <v>128</v>
      </c>
      <c r="F12077" s="18" t="s">
        <v>129</v>
      </c>
      <c r="G12077" s="19">
        <v>44110</v>
      </c>
      <c r="H12077" s="20" t="s">
        <v>22957</v>
      </c>
      <c r="I12077" s="20" t="s">
        <v>22962</v>
      </c>
      <c r="J12077" s="21">
        <v>560</v>
      </c>
      <c r="K12077" s="18" t="str">
        <f>IFERROR(VLOOKUP(LEFT(I12077,7)+0,'[1]_Redacted Trans'!B$1:C$65536,2,0),P12077)</f>
        <v>2115096 - The Lemon Tree Hotel</v>
      </c>
      <c r="L12077" s="18"/>
      <c r="M12077" s="18" t="str">
        <f>IFERROR(VLOOKUP(LEFT(I12077,7)+0,'[1]_Redacted Trans'!B$1:C$65536,2,0),Q12077)</f>
        <v>B&amp;B block room 14/09/20 to 28/09/20</v>
      </c>
      <c r="N12077" s="22" t="s">
        <v>110</v>
      </c>
      <c r="P12077" t="s">
        <v>21890</v>
      </c>
      <c r="Q12077" t="s">
        <v>22963</v>
      </c>
    </row>
    <row r="12078" spans="1:17" x14ac:dyDescent="0.2">
      <c r="A12078" s="3" t="s">
        <v>103</v>
      </c>
      <c r="B12078" s="3"/>
      <c r="C12078" s="18" t="s">
        <v>104</v>
      </c>
      <c r="D12078" s="18" t="s">
        <v>168</v>
      </c>
      <c r="E12078" s="18" t="s">
        <v>556</v>
      </c>
      <c r="F12078" s="18" t="s">
        <v>557</v>
      </c>
      <c r="G12078" s="19">
        <v>44110</v>
      </c>
      <c r="H12078" s="20"/>
      <c r="I12078" s="20" t="s">
        <v>22964</v>
      </c>
      <c r="J12078" s="21">
        <v>1074.3</v>
      </c>
      <c r="K12078" s="18" t="str">
        <f>IFERROR(VLOOKUP(LEFT(I12078,7)+0,'[1]_Redacted Trans'!B$1:C$65536,2,0),P12078)</f>
        <v>REDACTED PERSONAL DATA</v>
      </c>
      <c r="L12078" s="18"/>
      <c r="M12078" s="18" t="str">
        <f>IFERROR(VLOOKUP(LEFT(I12078,7)+0,'[1]_Redacted Trans'!B$1:C$65536,2,0),Q12078)</f>
        <v>REDACTED PERSONAL DATA</v>
      </c>
      <c r="N12078" s="22" t="s">
        <v>110</v>
      </c>
      <c r="P12078" t="s">
        <v>143</v>
      </c>
      <c r="Q12078" t="s">
        <v>143</v>
      </c>
    </row>
    <row r="12079" spans="1:17" x14ac:dyDescent="0.2">
      <c r="A12079" s="3" t="s">
        <v>103</v>
      </c>
      <c r="B12079" s="3"/>
      <c r="C12079" s="18" t="s">
        <v>104</v>
      </c>
      <c r="D12079" s="18" t="s">
        <v>316</v>
      </c>
      <c r="E12079" s="18" t="s">
        <v>378</v>
      </c>
      <c r="F12079" s="18" t="s">
        <v>198</v>
      </c>
      <c r="G12079" s="19">
        <v>44110</v>
      </c>
      <c r="H12079" s="20" t="s">
        <v>3420</v>
      </c>
      <c r="I12079" s="20" t="s">
        <v>22965</v>
      </c>
      <c r="J12079" s="21">
        <v>105</v>
      </c>
      <c r="K12079" s="18" t="str">
        <f>IFERROR(VLOOKUP(LEFT(I12079,7)+0,'[1]_Redacted Trans'!B$1:C$65536,2,0),P12079)</f>
        <v>2102025 - TTSS</v>
      </c>
      <c r="L12079" s="18"/>
      <c r="M12079" s="18" t="str">
        <f>IFERROR(VLOOKUP(LEFT(I12079,7)+0,'[1]_Redacted Trans'!B$1:C$65536,2,0),Q12079)</f>
        <v>12261 Pier Ave</v>
      </c>
      <c r="N12079" s="22" t="s">
        <v>110</v>
      </c>
      <c r="P12079" t="s">
        <v>351</v>
      </c>
      <c r="Q12079" t="s">
        <v>22966</v>
      </c>
    </row>
    <row r="12080" spans="1:17" x14ac:dyDescent="0.2">
      <c r="A12080" s="3" t="s">
        <v>103</v>
      </c>
      <c r="B12080" s="3"/>
      <c r="C12080" s="18" t="s">
        <v>104</v>
      </c>
      <c r="D12080" s="18" t="s">
        <v>316</v>
      </c>
      <c r="E12080" s="18" t="s">
        <v>378</v>
      </c>
      <c r="F12080" s="18" t="s">
        <v>198</v>
      </c>
      <c r="G12080" s="19">
        <v>44110</v>
      </c>
      <c r="H12080" s="20" t="s">
        <v>3420</v>
      </c>
      <c r="I12080" s="20" t="s">
        <v>22967</v>
      </c>
      <c r="J12080" s="21">
        <v>59.2</v>
      </c>
      <c r="K12080" s="18" t="str">
        <f>IFERROR(VLOOKUP(LEFT(I12080,7)+0,'[1]_Redacted Trans'!B$1:C$65536,2,0),P12080)</f>
        <v>2102025 - TTSS</v>
      </c>
      <c r="L12080" s="18"/>
      <c r="M12080" s="18" t="str">
        <f>IFERROR(VLOOKUP(LEFT(I12080,7)+0,'[1]_Redacted Trans'!B$1:C$65536,2,0),Q12080)</f>
        <v>12158 Pier Ave</v>
      </c>
      <c r="N12080" s="22" t="s">
        <v>110</v>
      </c>
      <c r="P12080" t="s">
        <v>351</v>
      </c>
      <c r="Q12080" t="s">
        <v>22968</v>
      </c>
    </row>
    <row r="12081" spans="1:17" x14ac:dyDescent="0.2">
      <c r="A12081" s="3" t="s">
        <v>103</v>
      </c>
      <c r="B12081" s="3"/>
      <c r="C12081" s="18" t="s">
        <v>104</v>
      </c>
      <c r="D12081" s="18" t="s">
        <v>316</v>
      </c>
      <c r="E12081" s="18" t="s">
        <v>348</v>
      </c>
      <c r="F12081" s="18" t="s">
        <v>198</v>
      </c>
      <c r="G12081" s="19">
        <v>44110</v>
      </c>
      <c r="H12081" s="20" t="s">
        <v>3420</v>
      </c>
      <c r="I12081" s="20" t="s">
        <v>22969</v>
      </c>
      <c r="J12081" s="21">
        <v>65</v>
      </c>
      <c r="K12081" s="18" t="str">
        <f>IFERROR(VLOOKUP(LEFT(I12081,7)+0,'[1]_Redacted Trans'!B$1:C$65536,2,0),P12081)</f>
        <v>2102025 - TTSS</v>
      </c>
      <c r="L12081" s="18"/>
      <c r="M12081" s="18" t="str">
        <f>IFERROR(VLOOKUP(LEFT(I12081,7)+0,'[1]_Redacted Trans'!B$1:C$65536,2,0),Q12081)</f>
        <v>12223 Northbouren</v>
      </c>
      <c r="N12081" s="22" t="s">
        <v>110</v>
      </c>
      <c r="P12081" t="s">
        <v>351</v>
      </c>
      <c r="Q12081" t="s">
        <v>22970</v>
      </c>
    </row>
    <row r="12082" spans="1:17" x14ac:dyDescent="0.2">
      <c r="A12082" s="3" t="s">
        <v>103</v>
      </c>
      <c r="B12082" s="3"/>
      <c r="C12082" s="18" t="s">
        <v>104</v>
      </c>
      <c r="D12082" s="18" t="s">
        <v>316</v>
      </c>
      <c r="E12082" s="18" t="s">
        <v>378</v>
      </c>
      <c r="F12082" s="18" t="s">
        <v>198</v>
      </c>
      <c r="G12082" s="19">
        <v>44110</v>
      </c>
      <c r="H12082" s="20" t="s">
        <v>3420</v>
      </c>
      <c r="I12082" s="20" t="s">
        <v>22971</v>
      </c>
      <c r="J12082" s="21">
        <v>45</v>
      </c>
      <c r="K12082" s="18" t="str">
        <f>IFERROR(VLOOKUP(LEFT(I12082,7)+0,'[1]_Redacted Trans'!B$1:C$65536,2,0),P12082)</f>
        <v>2102025 - TTSS</v>
      </c>
      <c r="L12082" s="18"/>
      <c r="M12082" s="18" t="str">
        <f>IFERROR(VLOOKUP(LEFT(I12082,7)+0,'[1]_Redacted Trans'!B$1:C$65536,2,0),Q12082)</f>
        <v>12247 Town Hall</v>
      </c>
      <c r="N12082" s="22" t="s">
        <v>110</v>
      </c>
      <c r="P12082" t="s">
        <v>351</v>
      </c>
      <c r="Q12082" t="s">
        <v>22972</v>
      </c>
    </row>
    <row r="12083" spans="1:17" x14ac:dyDescent="0.2">
      <c r="A12083" s="3" t="s">
        <v>103</v>
      </c>
      <c r="B12083" s="3"/>
      <c r="C12083" s="18" t="s">
        <v>104</v>
      </c>
      <c r="D12083" s="18" t="s">
        <v>316</v>
      </c>
      <c r="E12083" s="18" t="s">
        <v>378</v>
      </c>
      <c r="F12083" s="18" t="s">
        <v>198</v>
      </c>
      <c r="G12083" s="19">
        <v>44110</v>
      </c>
      <c r="H12083" s="20" t="s">
        <v>3420</v>
      </c>
      <c r="I12083" s="20" t="s">
        <v>22973</v>
      </c>
      <c r="J12083" s="21">
        <v>45</v>
      </c>
      <c r="K12083" s="18" t="str">
        <f>IFERROR(VLOOKUP(LEFT(I12083,7)+0,'[1]_Redacted Trans'!B$1:C$65536,2,0),P12083)</f>
        <v>2102025 - TTSS</v>
      </c>
      <c r="L12083" s="18"/>
      <c r="M12083" s="18" t="str">
        <f>IFERROR(VLOOKUP(LEFT(I12083,7)+0,'[1]_Redacted Trans'!B$1:C$65536,2,0),Q12083)</f>
        <v>12263 Town Hall</v>
      </c>
      <c r="N12083" s="22" t="s">
        <v>110</v>
      </c>
      <c r="P12083" t="s">
        <v>351</v>
      </c>
      <c r="Q12083" t="s">
        <v>22974</v>
      </c>
    </row>
    <row r="12084" spans="1:17" x14ac:dyDescent="0.2">
      <c r="A12084" s="3" t="s">
        <v>103</v>
      </c>
      <c r="B12084" s="3"/>
      <c r="C12084" s="18" t="s">
        <v>104</v>
      </c>
      <c r="D12084" s="18" t="s">
        <v>168</v>
      </c>
      <c r="E12084" s="18" t="s">
        <v>254</v>
      </c>
      <c r="F12084" s="18" t="s">
        <v>4081</v>
      </c>
      <c r="G12084" s="19">
        <v>44110</v>
      </c>
      <c r="H12084" s="20" t="s">
        <v>22975</v>
      </c>
      <c r="I12084" s="20" t="s">
        <v>22976</v>
      </c>
      <c r="J12084" s="21">
        <v>160</v>
      </c>
      <c r="K12084" s="18" t="str">
        <f>IFERROR(VLOOKUP(LEFT(I12084,7)+0,'[1]_Redacted Trans'!B$1:C$65536,2,0),P12084)</f>
        <v>REDACTED PERSONAL DATA</v>
      </c>
      <c r="L12084" s="18"/>
      <c r="M12084" s="18" t="str">
        <f>IFERROR(VLOOKUP(LEFT(I12084,7)+0,'[1]_Redacted Trans'!B$1:C$65536,2,0),Q12084)</f>
        <v>REDACTED PERSONAL DATA</v>
      </c>
      <c r="N12084" s="22" t="s">
        <v>110</v>
      </c>
      <c r="P12084" t="s">
        <v>143</v>
      </c>
      <c r="Q12084" t="s">
        <v>143</v>
      </c>
    </row>
    <row r="12085" spans="1:17" x14ac:dyDescent="0.2">
      <c r="A12085" s="3" t="s">
        <v>103</v>
      </c>
      <c r="B12085" s="3"/>
      <c r="C12085" s="18" t="s">
        <v>104</v>
      </c>
      <c r="D12085" s="18" t="s">
        <v>168</v>
      </c>
      <c r="E12085" s="18" t="s">
        <v>254</v>
      </c>
      <c r="F12085" s="18" t="s">
        <v>4081</v>
      </c>
      <c r="G12085" s="19">
        <v>44110</v>
      </c>
      <c r="H12085" s="20" t="s">
        <v>22977</v>
      </c>
      <c r="I12085" s="20" t="s">
        <v>22978</v>
      </c>
      <c r="J12085" s="21">
        <v>160</v>
      </c>
      <c r="K12085" s="18" t="str">
        <f>IFERROR(VLOOKUP(LEFT(I12085,7)+0,'[1]_Redacted Trans'!B$1:C$65536,2,0),P12085)</f>
        <v>REDACTED PERSONAL DATA</v>
      </c>
      <c r="L12085" s="18"/>
      <c r="M12085" s="18" t="str">
        <f>IFERROR(VLOOKUP(LEFT(I12085,7)+0,'[1]_Redacted Trans'!B$1:C$65536,2,0),Q12085)</f>
        <v>REDACTED PERSONAL DATA</v>
      </c>
      <c r="N12085" s="22" t="s">
        <v>110</v>
      </c>
      <c r="P12085" t="s">
        <v>143</v>
      </c>
      <c r="Q12085" t="s">
        <v>143</v>
      </c>
    </row>
    <row r="12086" spans="1:17" x14ac:dyDescent="0.2">
      <c r="A12086" s="3" t="s">
        <v>103</v>
      </c>
      <c r="B12086" s="3"/>
      <c r="C12086" s="18" t="s">
        <v>104</v>
      </c>
      <c r="D12086" s="18" t="s">
        <v>168</v>
      </c>
      <c r="E12086" s="18" t="s">
        <v>254</v>
      </c>
      <c r="F12086" s="18" t="s">
        <v>4081</v>
      </c>
      <c r="G12086" s="19">
        <v>44110</v>
      </c>
      <c r="H12086" s="20" t="s">
        <v>22979</v>
      </c>
      <c r="I12086" s="20" t="s">
        <v>22980</v>
      </c>
      <c r="J12086" s="21">
        <v>160</v>
      </c>
      <c r="K12086" s="18" t="str">
        <f>IFERROR(VLOOKUP(LEFT(I12086,7)+0,'[1]_Redacted Trans'!B$1:C$65536,2,0),P12086)</f>
        <v>REDACTED PERSONAL DATA</v>
      </c>
      <c r="L12086" s="18"/>
      <c r="M12086" s="18" t="str">
        <f>IFERROR(VLOOKUP(LEFT(I12086,7)+0,'[1]_Redacted Trans'!B$1:C$65536,2,0),Q12086)</f>
        <v>REDACTED PERSONAL DATA</v>
      </c>
      <c r="N12086" s="22" t="s">
        <v>110</v>
      </c>
      <c r="P12086" t="s">
        <v>143</v>
      </c>
      <c r="Q12086" t="s">
        <v>143</v>
      </c>
    </row>
    <row r="12087" spans="1:17" x14ac:dyDescent="0.2">
      <c r="A12087" s="3" t="s">
        <v>103</v>
      </c>
      <c r="B12087" s="3"/>
      <c r="C12087" s="18" t="s">
        <v>104</v>
      </c>
      <c r="D12087" s="18" t="s">
        <v>168</v>
      </c>
      <c r="E12087" s="18" t="s">
        <v>254</v>
      </c>
      <c r="F12087" s="18" t="s">
        <v>4081</v>
      </c>
      <c r="G12087" s="19">
        <v>44110</v>
      </c>
      <c r="H12087" s="20" t="s">
        <v>22981</v>
      </c>
      <c r="I12087" s="20" t="s">
        <v>22982</v>
      </c>
      <c r="J12087" s="21">
        <v>160</v>
      </c>
      <c r="K12087" s="18" t="str">
        <f>IFERROR(VLOOKUP(LEFT(I12087,7)+0,'[1]_Redacted Trans'!B$1:C$65536,2,0),P12087)</f>
        <v>REDACTED PERSONAL DATA</v>
      </c>
      <c r="L12087" s="18"/>
      <c r="M12087" s="18" t="str">
        <f>IFERROR(VLOOKUP(LEFT(I12087,7)+0,'[1]_Redacted Trans'!B$1:C$65536,2,0),Q12087)</f>
        <v>REDACTED PERSONAL DATA</v>
      </c>
      <c r="N12087" s="22" t="s">
        <v>110</v>
      </c>
      <c r="P12087" t="s">
        <v>143</v>
      </c>
      <c r="Q12087" t="s">
        <v>143</v>
      </c>
    </row>
    <row r="12088" spans="1:17" x14ac:dyDescent="0.2">
      <c r="A12088" s="3" t="s">
        <v>103</v>
      </c>
      <c r="B12088" s="3"/>
      <c r="C12088" s="18" t="s">
        <v>104</v>
      </c>
      <c r="D12088" s="18" t="s">
        <v>316</v>
      </c>
      <c r="E12088" s="18" t="s">
        <v>899</v>
      </c>
      <c r="F12088" s="18" t="s">
        <v>900</v>
      </c>
      <c r="G12088" s="19">
        <v>44110</v>
      </c>
      <c r="H12088" s="20" t="s">
        <v>22502</v>
      </c>
      <c r="I12088" s="20" t="s">
        <v>22983</v>
      </c>
      <c r="J12088" s="21">
        <v>44.97</v>
      </c>
      <c r="K12088" s="18" t="str">
        <f>IFERROR(VLOOKUP(LEFT(I12088,7)+0,'[1]_Redacted Trans'!B$1:C$65536,2,0),P12088)</f>
        <v>2109684 - Frank Howard Tools &amp; Fixings Ltd</v>
      </c>
      <c r="L12088" s="18"/>
      <c r="M12088" s="18" t="str">
        <f>IFERROR(VLOOKUP(LEFT(I12088,7)+0,'[1]_Redacted Trans'!B$1:C$65536,2,0),Q12088)</f>
        <v>CROWBAR</v>
      </c>
      <c r="N12088" s="22" t="s">
        <v>110</v>
      </c>
      <c r="P12088" t="s">
        <v>447</v>
      </c>
      <c r="Q12088" t="s">
        <v>22984</v>
      </c>
    </row>
    <row r="12089" spans="1:17" x14ac:dyDescent="0.2">
      <c r="A12089" s="3" t="s">
        <v>103</v>
      </c>
      <c r="B12089" s="3"/>
      <c r="C12089" s="18" t="s">
        <v>104</v>
      </c>
      <c r="D12089" s="18" t="s">
        <v>316</v>
      </c>
      <c r="E12089" s="18" t="s">
        <v>254</v>
      </c>
      <c r="F12089" s="18" t="s">
        <v>408</v>
      </c>
      <c r="G12089" s="19">
        <v>44110</v>
      </c>
      <c r="H12089" s="20" t="s">
        <v>5921</v>
      </c>
      <c r="I12089" s="20" t="s">
        <v>22985</v>
      </c>
      <c r="J12089" s="21">
        <v>70.849999999999994</v>
      </c>
      <c r="K12089" s="18" t="str">
        <f>IFERROR(VLOOKUP(LEFT(I12089,7)+0,'[1]_Redacted Trans'!B$1:C$65536,2,0),P12089)</f>
        <v>2109684 - Frank Howard Tools &amp; Fixings Ltd</v>
      </c>
      <c r="L12089" s="18"/>
      <c r="M12089" s="18" t="str">
        <f>IFERROR(VLOOKUP(LEFT(I12089,7)+0,'[1]_Redacted Trans'!B$1:C$65536,2,0),Q12089)</f>
        <v>WOOD ADHESIVE</v>
      </c>
      <c r="N12089" s="22" t="s">
        <v>110</v>
      </c>
      <c r="P12089" t="s">
        <v>447</v>
      </c>
      <c r="Q12089" t="s">
        <v>22986</v>
      </c>
    </row>
    <row r="12090" spans="1:17" x14ac:dyDescent="0.2">
      <c r="A12090" s="3" t="s">
        <v>103</v>
      </c>
      <c r="B12090" s="3"/>
      <c r="C12090" s="18" t="s">
        <v>104</v>
      </c>
      <c r="D12090" s="18" t="s">
        <v>316</v>
      </c>
      <c r="E12090" s="18" t="s">
        <v>899</v>
      </c>
      <c r="F12090" s="18" t="s">
        <v>900</v>
      </c>
      <c r="G12090" s="19">
        <v>44110</v>
      </c>
      <c r="H12090" s="20" t="s">
        <v>22502</v>
      </c>
      <c r="I12090" s="20" t="s">
        <v>22987</v>
      </c>
      <c r="J12090" s="21">
        <v>46.66</v>
      </c>
      <c r="K12090" s="18" t="str">
        <f>IFERROR(VLOOKUP(LEFT(I12090,7)+0,'[1]_Redacted Trans'!B$1:C$65536,2,0),P12090)</f>
        <v>2109684 - Frank Howard Tools &amp; Fixings Ltd</v>
      </c>
      <c r="L12090" s="18"/>
      <c r="M12090" s="18" t="str">
        <f>IFERROR(VLOOKUP(LEFT(I12090,7)+0,'[1]_Redacted Trans'!B$1:C$65536,2,0),Q12090)</f>
        <v>LEVEL SET</v>
      </c>
      <c r="N12090" s="22" t="s">
        <v>110</v>
      </c>
      <c r="P12090" t="s">
        <v>447</v>
      </c>
      <c r="Q12090" t="s">
        <v>21594</v>
      </c>
    </row>
    <row r="12091" spans="1:17" x14ac:dyDescent="0.2">
      <c r="A12091" s="3" t="s">
        <v>103</v>
      </c>
      <c r="B12091" s="3"/>
      <c r="C12091" s="18" t="s">
        <v>104</v>
      </c>
      <c r="D12091" s="18" t="s">
        <v>316</v>
      </c>
      <c r="E12091" s="18" t="s">
        <v>254</v>
      </c>
      <c r="F12091" s="18" t="s">
        <v>435</v>
      </c>
      <c r="G12091" s="19">
        <v>44110</v>
      </c>
      <c r="H12091" s="20" t="s">
        <v>22988</v>
      </c>
      <c r="I12091" s="20" t="s">
        <v>22989</v>
      </c>
      <c r="J12091" s="21">
        <v>920</v>
      </c>
      <c r="K12091" s="18" t="str">
        <f>IFERROR(VLOOKUP(LEFT(I12091,7)+0,'[1]_Redacted Trans'!B$1:C$65536,2,0),P12091)</f>
        <v>2109684 - Frank Howard Tools &amp; Fixings Ltd</v>
      </c>
      <c r="L12091" s="18"/>
      <c r="M12091" s="18" t="str">
        <f>IFERROR(VLOOKUP(LEFT(I12091,7)+0,'[1]_Redacted Trans'!B$1:C$65536,2,0),Q12091)</f>
        <v>GENERATOR</v>
      </c>
      <c r="N12091" s="22" t="s">
        <v>110</v>
      </c>
      <c r="P12091" t="s">
        <v>447</v>
      </c>
      <c r="Q12091" t="s">
        <v>6127</v>
      </c>
    </row>
    <row r="12092" spans="1:17" x14ac:dyDescent="0.2">
      <c r="A12092" s="3" t="s">
        <v>103</v>
      </c>
      <c r="B12092" s="3"/>
      <c r="C12092" s="18" t="s">
        <v>104</v>
      </c>
      <c r="D12092" s="18" t="s">
        <v>316</v>
      </c>
      <c r="E12092" s="18" t="s">
        <v>254</v>
      </c>
      <c r="F12092" s="18" t="s">
        <v>408</v>
      </c>
      <c r="G12092" s="19">
        <v>44110</v>
      </c>
      <c r="H12092" s="20" t="s">
        <v>22990</v>
      </c>
      <c r="I12092" s="20" t="s">
        <v>22991</v>
      </c>
      <c r="J12092" s="21">
        <v>79.5</v>
      </c>
      <c r="K12092" s="18" t="str">
        <f>IFERROR(VLOOKUP(LEFT(I12092,7)+0,'[1]_Redacted Trans'!B$1:C$65536,2,0),P12092)</f>
        <v>2109684 - Frank Howard Tools &amp; Fixings Ltd</v>
      </c>
      <c r="L12092" s="18"/>
      <c r="M12092" s="18" t="str">
        <f>IFERROR(VLOOKUP(LEFT(I12092,7)+0,'[1]_Redacted Trans'!B$1:C$65536,2,0),Q12092)</f>
        <v>DISC</v>
      </c>
      <c r="N12092" s="22" t="s">
        <v>110</v>
      </c>
      <c r="P12092" t="s">
        <v>447</v>
      </c>
      <c r="Q12092" t="s">
        <v>22992</v>
      </c>
    </row>
    <row r="12093" spans="1:17" x14ac:dyDescent="0.2">
      <c r="A12093" s="3" t="s">
        <v>103</v>
      </c>
      <c r="B12093" s="3"/>
      <c r="C12093" s="18" t="s">
        <v>104</v>
      </c>
      <c r="D12093" s="18" t="s">
        <v>316</v>
      </c>
      <c r="E12093" s="18" t="s">
        <v>254</v>
      </c>
      <c r="F12093" s="18" t="s">
        <v>408</v>
      </c>
      <c r="G12093" s="19">
        <v>44110</v>
      </c>
      <c r="H12093" s="20" t="s">
        <v>22993</v>
      </c>
      <c r="I12093" s="20" t="s">
        <v>22994</v>
      </c>
      <c r="J12093" s="21">
        <v>358</v>
      </c>
      <c r="K12093" s="18" t="str">
        <f>IFERROR(VLOOKUP(LEFT(I12093,7)+0,'[1]_Redacted Trans'!B$1:C$65536,2,0),P12093)</f>
        <v>2109684 - Frank Howard Tools &amp; Fixings Ltd</v>
      </c>
      <c r="L12093" s="18"/>
      <c r="M12093" s="18" t="str">
        <f>IFERROR(VLOOKUP(LEFT(I12093,7)+0,'[1]_Redacted Trans'!B$1:C$65536,2,0),Q12093)</f>
        <v>2X DISC</v>
      </c>
      <c r="N12093" s="22" t="s">
        <v>110</v>
      </c>
      <c r="P12093" t="s">
        <v>447</v>
      </c>
      <c r="Q12093" t="s">
        <v>22995</v>
      </c>
    </row>
    <row r="12094" spans="1:17" x14ac:dyDescent="0.2">
      <c r="A12094" s="3" t="s">
        <v>103</v>
      </c>
      <c r="B12094" s="3"/>
      <c r="C12094" s="18" t="s">
        <v>104</v>
      </c>
      <c r="D12094" s="18" t="s">
        <v>316</v>
      </c>
      <c r="E12094" s="18" t="s">
        <v>467</v>
      </c>
      <c r="F12094" s="18" t="s">
        <v>170</v>
      </c>
      <c r="G12094" s="19">
        <v>44110</v>
      </c>
      <c r="H12094" s="20" t="s">
        <v>19633</v>
      </c>
      <c r="I12094" s="20" t="s">
        <v>22996</v>
      </c>
      <c r="J12094" s="21">
        <v>555.52</v>
      </c>
      <c r="K12094" s="18" t="str">
        <f>IFERROR(VLOOKUP(LEFT(I12094,7)+0,'[1]_Redacted Trans'!B$1:C$65536,2,0),P12094)</f>
        <v>2109684 - Frank Howard Tools &amp; Fixings Ltd</v>
      </c>
      <c r="L12094" s="18"/>
      <c r="M12094" s="18" t="str">
        <f>IFERROR(VLOOKUP(LEFT(I12094,7)+0,'[1]_Redacted Trans'!B$1:C$65536,2,0),Q12094)</f>
        <v>SAW</v>
      </c>
      <c r="N12094" s="22" t="s">
        <v>110</v>
      </c>
      <c r="P12094" t="s">
        <v>447</v>
      </c>
      <c r="Q12094" t="s">
        <v>11556</v>
      </c>
    </row>
    <row r="12095" spans="1:17" x14ac:dyDescent="0.2">
      <c r="A12095" s="3" t="s">
        <v>103</v>
      </c>
      <c r="B12095" s="3"/>
      <c r="C12095" s="18" t="s">
        <v>104</v>
      </c>
      <c r="D12095" s="18" t="s">
        <v>316</v>
      </c>
      <c r="E12095" s="18" t="s">
        <v>254</v>
      </c>
      <c r="F12095" s="18" t="s">
        <v>408</v>
      </c>
      <c r="G12095" s="19">
        <v>44110</v>
      </c>
      <c r="H12095" s="20" t="s">
        <v>22993</v>
      </c>
      <c r="I12095" s="20" t="s">
        <v>22997</v>
      </c>
      <c r="J12095" s="21">
        <v>179.8</v>
      </c>
      <c r="K12095" s="18" t="str">
        <f>IFERROR(VLOOKUP(LEFT(I12095,7)+0,'[1]_Redacted Trans'!B$1:C$65536,2,0),P12095)</f>
        <v>2109684 - Frank Howard Tools &amp; Fixings Ltd</v>
      </c>
      <c r="L12095" s="18"/>
      <c r="M12095" s="18" t="str">
        <f>IFERROR(VLOOKUP(LEFT(I12095,7)+0,'[1]_Redacted Trans'!B$1:C$65536,2,0),Q12095)</f>
        <v>MULTI WHEEL</v>
      </c>
      <c r="N12095" s="22" t="s">
        <v>110</v>
      </c>
      <c r="P12095" t="s">
        <v>447</v>
      </c>
      <c r="Q12095" t="s">
        <v>22998</v>
      </c>
    </row>
    <row r="12096" spans="1:17" x14ac:dyDescent="0.2">
      <c r="A12096" s="3" t="s">
        <v>103</v>
      </c>
      <c r="B12096" s="3"/>
      <c r="C12096" s="18" t="s">
        <v>104</v>
      </c>
      <c r="D12096" s="18" t="s">
        <v>316</v>
      </c>
      <c r="E12096" s="18" t="s">
        <v>899</v>
      </c>
      <c r="F12096" s="18" t="s">
        <v>900</v>
      </c>
      <c r="G12096" s="19">
        <v>44110</v>
      </c>
      <c r="H12096" s="20" t="s">
        <v>22502</v>
      </c>
      <c r="I12096" s="20" t="s">
        <v>22999</v>
      </c>
      <c r="J12096" s="21">
        <v>9.9</v>
      </c>
      <c r="K12096" s="18" t="str">
        <f>IFERROR(VLOOKUP(LEFT(I12096,7)+0,'[1]_Redacted Trans'!B$1:C$65536,2,0),P12096)</f>
        <v>2109684 - Frank Howard Tools &amp; Fixings Ltd</v>
      </c>
      <c r="L12096" s="18"/>
      <c r="M12096" s="18" t="str">
        <f>IFERROR(VLOOKUP(LEFT(I12096,7)+0,'[1]_Redacted Trans'!B$1:C$65536,2,0),Q12096)</f>
        <v>SAW BLADES</v>
      </c>
      <c r="N12096" s="22" t="s">
        <v>110</v>
      </c>
      <c r="P12096" t="s">
        <v>447</v>
      </c>
      <c r="Q12096" t="s">
        <v>23000</v>
      </c>
    </row>
    <row r="12097" spans="1:17" x14ac:dyDescent="0.2">
      <c r="A12097" s="3" t="s">
        <v>103</v>
      </c>
      <c r="B12097" s="3"/>
      <c r="C12097" s="18" t="s">
        <v>104</v>
      </c>
      <c r="D12097" s="18" t="s">
        <v>316</v>
      </c>
      <c r="E12097" s="18" t="s">
        <v>254</v>
      </c>
      <c r="F12097" s="18" t="s">
        <v>793</v>
      </c>
      <c r="G12097" s="19">
        <v>44110</v>
      </c>
      <c r="H12097" s="20" t="s">
        <v>21845</v>
      </c>
      <c r="I12097" s="20" t="s">
        <v>23001</v>
      </c>
      <c r="J12097" s="21">
        <v>44.1</v>
      </c>
      <c r="K12097" s="18" t="str">
        <f>IFERROR(VLOOKUP(LEFT(I12097,7)+0,'[1]_Redacted Trans'!B$1:C$65536,2,0),P12097)</f>
        <v>2101046 - Pat erns Network UK Ltd</v>
      </c>
      <c r="L12097" s="18"/>
      <c r="M12097" s="18" t="str">
        <f>IFERROR(VLOOKUP(LEFT(I12097,7)+0,'[1]_Redacted Trans'!B$1:C$65536,2,0),Q12097)</f>
        <v>PLYWOOD</v>
      </c>
      <c r="N12097" s="22" t="s">
        <v>110</v>
      </c>
      <c r="P12097" t="s">
        <v>438</v>
      </c>
      <c r="Q12097" t="s">
        <v>17761</v>
      </c>
    </row>
    <row r="12098" spans="1:17" x14ac:dyDescent="0.2">
      <c r="A12098" s="3" t="s">
        <v>103</v>
      </c>
      <c r="B12098" s="3"/>
      <c r="C12098" s="18" t="s">
        <v>104</v>
      </c>
      <c r="D12098" s="18" t="s">
        <v>316</v>
      </c>
      <c r="E12098" s="18" t="s">
        <v>254</v>
      </c>
      <c r="F12098" s="18" t="s">
        <v>793</v>
      </c>
      <c r="G12098" s="19">
        <v>44110</v>
      </c>
      <c r="H12098" s="20" t="s">
        <v>21845</v>
      </c>
      <c r="I12098" s="20" t="s">
        <v>23002</v>
      </c>
      <c r="J12098" s="21">
        <v>20.25</v>
      </c>
      <c r="K12098" s="18" t="str">
        <f>IFERROR(VLOOKUP(LEFT(I12098,7)+0,'[1]_Redacted Trans'!B$1:C$65536,2,0),P12098)</f>
        <v>2101046 - Pat erns Network UK Ltd</v>
      </c>
      <c r="L12098" s="18"/>
      <c r="M12098" s="18" t="str">
        <f>IFERROR(VLOOKUP(LEFT(I12098,7)+0,'[1]_Redacted Trans'!B$1:C$65536,2,0),Q12098)</f>
        <v>DOOR STOP</v>
      </c>
      <c r="N12098" s="22" t="s">
        <v>110</v>
      </c>
      <c r="P12098" t="s">
        <v>438</v>
      </c>
      <c r="Q12098" t="s">
        <v>23003</v>
      </c>
    </row>
    <row r="12099" spans="1:17" x14ac:dyDescent="0.2">
      <c r="A12099" s="3" t="s">
        <v>103</v>
      </c>
      <c r="B12099" s="3"/>
      <c r="C12099" s="18" t="s">
        <v>104</v>
      </c>
      <c r="D12099" s="18" t="s">
        <v>316</v>
      </c>
      <c r="E12099" s="18" t="s">
        <v>254</v>
      </c>
      <c r="F12099" s="18" t="s">
        <v>6013</v>
      </c>
      <c r="G12099" s="19">
        <v>44110</v>
      </c>
      <c r="H12099" s="20" t="s">
        <v>21845</v>
      </c>
      <c r="I12099" s="20" t="s">
        <v>23004</v>
      </c>
      <c r="J12099" s="21">
        <v>413.25</v>
      </c>
      <c r="K12099" s="18" t="str">
        <f>IFERROR(VLOOKUP(LEFT(I12099,7)+0,'[1]_Redacted Trans'!B$1:C$65536,2,0),P12099)</f>
        <v>2101046 - Pat erns Network UK Ltd</v>
      </c>
      <c r="L12099" s="18"/>
      <c r="M12099" s="18" t="str">
        <f>IFERROR(VLOOKUP(LEFT(I12099,7)+0,'[1]_Redacted Trans'!B$1:C$65536,2,0),Q12099)</f>
        <v>FENCING ITEMS</v>
      </c>
      <c r="N12099" s="22" t="s">
        <v>110</v>
      </c>
      <c r="P12099" t="s">
        <v>438</v>
      </c>
      <c r="Q12099" t="s">
        <v>11547</v>
      </c>
    </row>
    <row r="12100" spans="1:17" x14ac:dyDescent="0.2">
      <c r="A12100" s="3" t="s">
        <v>103</v>
      </c>
      <c r="B12100" s="3"/>
      <c r="C12100" s="18" t="s">
        <v>104</v>
      </c>
      <c r="D12100" s="18" t="s">
        <v>316</v>
      </c>
      <c r="E12100" s="18" t="s">
        <v>254</v>
      </c>
      <c r="F12100" s="18" t="s">
        <v>793</v>
      </c>
      <c r="G12100" s="19">
        <v>44110</v>
      </c>
      <c r="H12100" s="20" t="s">
        <v>21845</v>
      </c>
      <c r="I12100" s="20" t="s">
        <v>23005</v>
      </c>
      <c r="J12100" s="21">
        <v>50</v>
      </c>
      <c r="K12100" s="18" t="str">
        <f>IFERROR(VLOOKUP(LEFT(I12100,7)+0,'[1]_Redacted Trans'!B$1:C$65536,2,0),P12100)</f>
        <v>2101046 - Pat erns Network UK Ltd</v>
      </c>
      <c r="L12100" s="18"/>
      <c r="M12100" s="18" t="str">
        <f>IFERROR(VLOOKUP(LEFT(I12100,7)+0,'[1]_Redacted Trans'!B$1:C$65536,2,0),Q12100)</f>
        <v>SHED DOOR</v>
      </c>
      <c r="N12100" s="22" t="s">
        <v>110</v>
      </c>
      <c r="P12100" t="s">
        <v>438</v>
      </c>
      <c r="Q12100" t="s">
        <v>23006</v>
      </c>
    </row>
    <row r="12101" spans="1:17" x14ac:dyDescent="0.2">
      <c r="A12101" s="3" t="s">
        <v>103</v>
      </c>
      <c r="B12101" s="3"/>
      <c r="C12101" s="18" t="s">
        <v>104</v>
      </c>
      <c r="D12101" s="18" t="s">
        <v>316</v>
      </c>
      <c r="E12101" s="18" t="s">
        <v>254</v>
      </c>
      <c r="F12101" s="18" t="s">
        <v>793</v>
      </c>
      <c r="G12101" s="19">
        <v>44110</v>
      </c>
      <c r="H12101" s="20" t="s">
        <v>21845</v>
      </c>
      <c r="I12101" s="20" t="s">
        <v>23007</v>
      </c>
      <c r="J12101" s="21">
        <v>12.66</v>
      </c>
      <c r="K12101" s="18" t="str">
        <f>IFERROR(VLOOKUP(LEFT(I12101,7)+0,'[1]_Redacted Trans'!B$1:C$65536,2,0),P12101)</f>
        <v>2101046 - Pat erns Network UK Ltd</v>
      </c>
      <c r="L12101" s="18"/>
      <c r="M12101" s="18" t="str">
        <f>IFERROR(VLOOKUP(LEFT(I12101,7)+0,'[1]_Redacted Trans'!B$1:C$65536,2,0),Q12101)</f>
        <v>PLYWOOD</v>
      </c>
      <c r="N12101" s="22" t="s">
        <v>110</v>
      </c>
      <c r="P12101" t="s">
        <v>438</v>
      </c>
      <c r="Q12101" t="s">
        <v>17761</v>
      </c>
    </row>
    <row r="12102" spans="1:17" x14ac:dyDescent="0.2">
      <c r="A12102" s="3" t="s">
        <v>103</v>
      </c>
      <c r="B12102" s="3"/>
      <c r="C12102" s="18" t="s">
        <v>104</v>
      </c>
      <c r="D12102" s="18" t="s">
        <v>213</v>
      </c>
      <c r="E12102" s="18" t="s">
        <v>17365</v>
      </c>
      <c r="F12102" s="18" t="s">
        <v>17366</v>
      </c>
      <c r="G12102" s="19">
        <v>44110</v>
      </c>
      <c r="H12102" s="20"/>
      <c r="I12102" s="20" t="s">
        <v>23008</v>
      </c>
      <c r="J12102" s="21">
        <v>41079</v>
      </c>
      <c r="K12102" s="18" t="str">
        <f>IFERROR(VLOOKUP(LEFT(I12102,7)+0,'[1]_Redacted Trans'!B$1:C$65536,2,0),P12102)</f>
        <v>2100075 - Alresford Parish Council</v>
      </c>
      <c r="L12102" s="18"/>
      <c r="M12102" s="18" t="str">
        <f>IFERROR(VLOOKUP(LEFT(I12102,7)+0,'[1]_Redacted Trans'!B$1:C$65536,2,0),Q12102)</f>
        <v>Parish Precept - Second Instalment</v>
      </c>
      <c r="N12102" s="22" t="s">
        <v>110</v>
      </c>
      <c r="P12102" t="s">
        <v>17368</v>
      </c>
      <c r="Q12102" t="s">
        <v>23009</v>
      </c>
    </row>
    <row r="12103" spans="1:17" x14ac:dyDescent="0.2">
      <c r="A12103" s="3" t="s">
        <v>103</v>
      </c>
      <c r="B12103" s="3"/>
      <c r="C12103" s="18" t="s">
        <v>104</v>
      </c>
      <c r="D12103" s="18" t="s">
        <v>213</v>
      </c>
      <c r="E12103" s="18" t="s">
        <v>17370</v>
      </c>
      <c r="F12103" s="18" t="s">
        <v>17371</v>
      </c>
      <c r="G12103" s="19">
        <v>44110</v>
      </c>
      <c r="H12103" s="20"/>
      <c r="I12103" s="20" t="s">
        <v>23010</v>
      </c>
      <c r="J12103" s="21">
        <v>521</v>
      </c>
      <c r="K12103" s="18" t="str">
        <f>IFERROR(VLOOKUP(LEFT(I12103,7)+0,'[1]_Redacted Trans'!B$1:C$65536,2,0),P12103)</f>
        <v>2100075 - Alresford Parish Council</v>
      </c>
      <c r="L12103" s="18"/>
      <c r="M12103" s="18" t="str">
        <f>IFERROR(VLOOKUP(LEFT(I12103,7)+0,'[1]_Redacted Trans'!B$1:C$65536,2,0),Q12103)</f>
        <v>Parish Precept - Second Instalment</v>
      </c>
      <c r="N12103" s="22" t="s">
        <v>110</v>
      </c>
      <c r="P12103" t="s">
        <v>17368</v>
      </c>
      <c r="Q12103" t="s">
        <v>23009</v>
      </c>
    </row>
    <row r="12104" spans="1:17" x14ac:dyDescent="0.2">
      <c r="A12104" s="3" t="s">
        <v>103</v>
      </c>
      <c r="B12104" s="3"/>
      <c r="C12104" s="18" t="s">
        <v>104</v>
      </c>
      <c r="D12104" s="18" t="s">
        <v>213</v>
      </c>
      <c r="E12104" s="18" t="s">
        <v>17365</v>
      </c>
      <c r="F12104" s="18" t="s">
        <v>17366</v>
      </c>
      <c r="G12104" s="19">
        <v>44110</v>
      </c>
      <c r="H12104" s="20"/>
      <c r="I12104" s="20" t="s">
        <v>23011</v>
      </c>
      <c r="J12104" s="21">
        <v>19518</v>
      </c>
      <c r="K12104" s="18" t="str">
        <f>IFERROR(VLOOKUP(LEFT(I12104,7)+0,'[1]_Redacted Trans'!B$1:C$65536,2,0),P12104)</f>
        <v>2100018 - Ardleigh Parish Council</v>
      </c>
      <c r="L12104" s="18"/>
      <c r="M12104" s="18" t="str">
        <f>IFERROR(VLOOKUP(LEFT(I12104,7)+0,'[1]_Redacted Trans'!B$1:C$65536,2,0),Q12104)</f>
        <v>Parish Precept - Second Instalment</v>
      </c>
      <c r="N12104" s="22" t="s">
        <v>110</v>
      </c>
      <c r="P12104" t="s">
        <v>17374</v>
      </c>
      <c r="Q12104" t="s">
        <v>23009</v>
      </c>
    </row>
    <row r="12105" spans="1:17" x14ac:dyDescent="0.2">
      <c r="A12105" s="3" t="s">
        <v>103</v>
      </c>
      <c r="B12105" s="3"/>
      <c r="C12105" s="18" t="s">
        <v>104</v>
      </c>
      <c r="D12105" s="18" t="s">
        <v>213</v>
      </c>
      <c r="E12105" s="18" t="s">
        <v>17370</v>
      </c>
      <c r="F12105" s="18" t="s">
        <v>17371</v>
      </c>
      <c r="G12105" s="19">
        <v>44110</v>
      </c>
      <c r="H12105" s="20"/>
      <c r="I12105" s="20" t="s">
        <v>23012</v>
      </c>
      <c r="J12105" s="21">
        <v>182</v>
      </c>
      <c r="K12105" s="18" t="str">
        <f>IFERROR(VLOOKUP(LEFT(I12105,7)+0,'[1]_Redacted Trans'!B$1:C$65536,2,0),P12105)</f>
        <v>2100018 - Ardleigh Parish Council</v>
      </c>
      <c r="L12105" s="18"/>
      <c r="M12105" s="18" t="str">
        <f>IFERROR(VLOOKUP(LEFT(I12105,7)+0,'[1]_Redacted Trans'!B$1:C$65536,2,0),Q12105)</f>
        <v>Parish Precept - Second Instalment</v>
      </c>
      <c r="N12105" s="22" t="s">
        <v>110</v>
      </c>
      <c r="P12105" t="s">
        <v>17374</v>
      </c>
      <c r="Q12105" t="s">
        <v>23009</v>
      </c>
    </row>
    <row r="12106" spans="1:17" x14ac:dyDescent="0.2">
      <c r="A12106" s="3" t="s">
        <v>103</v>
      </c>
      <c r="B12106" s="3"/>
      <c r="C12106" s="18" t="s">
        <v>104</v>
      </c>
      <c r="D12106" s="18" t="s">
        <v>213</v>
      </c>
      <c r="E12106" s="18" t="s">
        <v>17365</v>
      </c>
      <c r="F12106" s="18" t="s">
        <v>17366</v>
      </c>
      <c r="G12106" s="19">
        <v>44110</v>
      </c>
      <c r="H12106" s="20"/>
      <c r="I12106" s="20" t="s">
        <v>23013</v>
      </c>
      <c r="J12106" s="21">
        <v>1985</v>
      </c>
      <c r="K12106" s="18" t="str">
        <f>IFERROR(VLOOKUP(LEFT(I12106,7)+0,'[1]_Redacted Trans'!B$1:C$65536,2,0),P12106)</f>
        <v>2100192 - Beaumont Parish Council</v>
      </c>
      <c r="L12106" s="18"/>
      <c r="M12106" s="18" t="str">
        <f>IFERROR(VLOOKUP(LEFT(I12106,7)+0,'[1]_Redacted Trans'!B$1:C$65536,2,0),Q12106)</f>
        <v>Parish Precept - Second Instalment</v>
      </c>
      <c r="N12106" s="22" t="s">
        <v>110</v>
      </c>
      <c r="P12106" t="s">
        <v>17377</v>
      </c>
      <c r="Q12106" t="s">
        <v>23009</v>
      </c>
    </row>
    <row r="12107" spans="1:17" x14ac:dyDescent="0.2">
      <c r="A12107" s="3" t="s">
        <v>103</v>
      </c>
      <c r="B12107" s="3"/>
      <c r="C12107" s="18" t="s">
        <v>104</v>
      </c>
      <c r="D12107" s="18" t="s">
        <v>213</v>
      </c>
      <c r="E12107" s="18" t="s">
        <v>17370</v>
      </c>
      <c r="F12107" s="18" t="s">
        <v>17371</v>
      </c>
      <c r="G12107" s="19">
        <v>44110</v>
      </c>
      <c r="H12107" s="20"/>
      <c r="I12107" s="20" t="s">
        <v>23014</v>
      </c>
      <c r="J12107" s="21">
        <v>15</v>
      </c>
      <c r="K12107" s="18" t="str">
        <f>IFERROR(VLOOKUP(LEFT(I12107,7)+0,'[1]_Redacted Trans'!B$1:C$65536,2,0),P12107)</f>
        <v>2100192 - Beaumont Parish Council</v>
      </c>
      <c r="L12107" s="18"/>
      <c r="M12107" s="18" t="str">
        <f>IFERROR(VLOOKUP(LEFT(I12107,7)+0,'[1]_Redacted Trans'!B$1:C$65536,2,0),Q12107)</f>
        <v>Parish Precept - Second Instalment</v>
      </c>
      <c r="N12107" s="22" t="s">
        <v>110</v>
      </c>
      <c r="P12107" t="s">
        <v>17377</v>
      </c>
      <c r="Q12107" t="s">
        <v>23009</v>
      </c>
    </row>
    <row r="12108" spans="1:17" x14ac:dyDescent="0.2">
      <c r="A12108" s="3" t="s">
        <v>103</v>
      </c>
      <c r="B12108" s="3"/>
      <c r="C12108" s="18" t="s">
        <v>104</v>
      </c>
      <c r="D12108" s="18" t="s">
        <v>213</v>
      </c>
      <c r="E12108" s="18" t="s">
        <v>17365</v>
      </c>
      <c r="F12108" s="18" t="s">
        <v>17366</v>
      </c>
      <c r="G12108" s="19">
        <v>44110</v>
      </c>
      <c r="H12108" s="20"/>
      <c r="I12108" s="20" t="s">
        <v>23015</v>
      </c>
      <c r="J12108" s="21">
        <v>46075</v>
      </c>
      <c r="K12108" s="18" t="str">
        <f>IFERROR(VLOOKUP(LEFT(I12108,7)+0,'[1]_Redacted Trans'!B$1:C$65536,2,0),P12108)</f>
        <v>2100559 - Great Bentley Parish Council</v>
      </c>
      <c r="L12108" s="18"/>
      <c r="M12108" s="18" t="str">
        <f>IFERROR(VLOOKUP(LEFT(I12108,7)+0,'[1]_Redacted Trans'!B$1:C$65536,2,0),Q12108)</f>
        <v>Parish Precept - Second Instalment</v>
      </c>
      <c r="N12108" s="22" t="s">
        <v>110</v>
      </c>
      <c r="P12108" t="s">
        <v>17380</v>
      </c>
      <c r="Q12108" t="s">
        <v>23009</v>
      </c>
    </row>
    <row r="12109" spans="1:17" x14ac:dyDescent="0.2">
      <c r="A12109" s="3" t="s">
        <v>103</v>
      </c>
      <c r="B12109" s="3"/>
      <c r="C12109" s="18" t="s">
        <v>104</v>
      </c>
      <c r="D12109" s="18" t="s">
        <v>213</v>
      </c>
      <c r="E12109" s="18" t="s">
        <v>17370</v>
      </c>
      <c r="F12109" s="18" t="s">
        <v>17371</v>
      </c>
      <c r="G12109" s="19">
        <v>44110</v>
      </c>
      <c r="H12109" s="20"/>
      <c r="I12109" s="20" t="s">
        <v>23016</v>
      </c>
      <c r="J12109" s="21">
        <v>543</v>
      </c>
      <c r="K12109" s="18" t="str">
        <f>IFERROR(VLOOKUP(LEFT(I12109,7)+0,'[1]_Redacted Trans'!B$1:C$65536,2,0),P12109)</f>
        <v>2100559 - Great Bentley Parish Council</v>
      </c>
      <c r="L12109" s="18"/>
      <c r="M12109" s="18" t="str">
        <f>IFERROR(VLOOKUP(LEFT(I12109,7)+0,'[1]_Redacted Trans'!B$1:C$65536,2,0),Q12109)</f>
        <v>Parish Precept - Second Instalment</v>
      </c>
      <c r="N12109" s="22" t="s">
        <v>110</v>
      </c>
      <c r="P12109" t="s">
        <v>17380</v>
      </c>
      <c r="Q12109" t="s">
        <v>23009</v>
      </c>
    </row>
    <row r="12110" spans="1:17" x14ac:dyDescent="0.2">
      <c r="A12110" s="3" t="s">
        <v>103</v>
      </c>
      <c r="B12110" s="3"/>
      <c r="C12110" s="18" t="s">
        <v>104</v>
      </c>
      <c r="D12110" s="18" t="s">
        <v>213</v>
      </c>
      <c r="E12110" s="18" t="s">
        <v>17365</v>
      </c>
      <c r="F12110" s="18" t="s">
        <v>17366</v>
      </c>
      <c r="G12110" s="19">
        <v>44110</v>
      </c>
      <c r="H12110" s="20"/>
      <c r="I12110" s="20" t="s">
        <v>23017</v>
      </c>
      <c r="J12110" s="21">
        <v>1645</v>
      </c>
      <c r="K12110" s="18" t="str">
        <f>IFERROR(VLOOKUP(LEFT(I12110,7)+0,'[1]_Redacted Trans'!B$1:C$65536,2,0),P12110)</f>
        <v>2100886 - Lt Bentley Parish Council</v>
      </c>
      <c r="L12110" s="18"/>
      <c r="M12110" s="18" t="str">
        <f>IFERROR(VLOOKUP(LEFT(I12110,7)+0,'[1]_Redacted Trans'!B$1:C$65536,2,0),Q12110)</f>
        <v>Parish Precept - Second Instalment</v>
      </c>
      <c r="N12110" s="22" t="s">
        <v>110</v>
      </c>
      <c r="P12110" t="s">
        <v>17383</v>
      </c>
      <c r="Q12110" t="s">
        <v>23009</v>
      </c>
    </row>
    <row r="12111" spans="1:17" x14ac:dyDescent="0.2">
      <c r="A12111" s="3" t="s">
        <v>103</v>
      </c>
      <c r="B12111" s="3"/>
      <c r="C12111" s="18" t="s">
        <v>104</v>
      </c>
      <c r="D12111" s="18" t="s">
        <v>213</v>
      </c>
      <c r="E12111" s="18" t="s">
        <v>17370</v>
      </c>
      <c r="F12111" s="18" t="s">
        <v>17371</v>
      </c>
      <c r="G12111" s="19">
        <v>44110</v>
      </c>
      <c r="H12111" s="20"/>
      <c r="I12111" s="20" t="s">
        <v>23018</v>
      </c>
      <c r="J12111" s="21">
        <v>5</v>
      </c>
      <c r="K12111" s="18" t="str">
        <f>IFERROR(VLOOKUP(LEFT(I12111,7)+0,'[1]_Redacted Trans'!B$1:C$65536,2,0),P12111)</f>
        <v>2100886 - Lt Bentley Parish Council</v>
      </c>
      <c r="L12111" s="18"/>
      <c r="M12111" s="18" t="str">
        <f>IFERROR(VLOOKUP(LEFT(I12111,7)+0,'[1]_Redacted Trans'!B$1:C$65536,2,0),Q12111)</f>
        <v>Parish Precept - Second Instalment</v>
      </c>
      <c r="N12111" s="22" t="s">
        <v>110</v>
      </c>
      <c r="P12111" t="s">
        <v>17383</v>
      </c>
      <c r="Q12111" t="s">
        <v>23009</v>
      </c>
    </row>
    <row r="12112" spans="1:17" x14ac:dyDescent="0.2">
      <c r="A12112" s="3" t="s">
        <v>103</v>
      </c>
      <c r="B12112" s="3"/>
      <c r="C12112" s="18" t="s">
        <v>104</v>
      </c>
      <c r="D12112" s="18" t="s">
        <v>213</v>
      </c>
      <c r="E12112" s="18" t="s">
        <v>17365</v>
      </c>
      <c r="F12112" s="18" t="s">
        <v>17366</v>
      </c>
      <c r="G12112" s="19">
        <v>44110</v>
      </c>
      <c r="H12112" s="20"/>
      <c r="I12112" s="20" t="s">
        <v>23019</v>
      </c>
      <c r="J12112" s="21">
        <v>29958</v>
      </c>
      <c r="K12112" s="18" t="str">
        <f>IFERROR(VLOOKUP(LEFT(I12112,7)+0,'[1]_Redacted Trans'!B$1:C$65536,2,0),P12112)</f>
        <v>2100166 - Bradfield Parish Council</v>
      </c>
      <c r="L12112" s="18"/>
      <c r="M12112" s="18" t="str">
        <f>IFERROR(VLOOKUP(LEFT(I12112,7)+0,'[1]_Redacted Trans'!B$1:C$65536,2,0),Q12112)</f>
        <v>Parish Precept - Second Instalment</v>
      </c>
      <c r="N12112" s="22" t="s">
        <v>110</v>
      </c>
      <c r="P12112" t="s">
        <v>9232</v>
      </c>
      <c r="Q12112" t="s">
        <v>23009</v>
      </c>
    </row>
    <row r="12113" spans="1:17" x14ac:dyDescent="0.2">
      <c r="A12113" s="3" t="s">
        <v>103</v>
      </c>
      <c r="B12113" s="3"/>
      <c r="C12113" s="18" t="s">
        <v>104</v>
      </c>
      <c r="D12113" s="18" t="s">
        <v>213</v>
      </c>
      <c r="E12113" s="18" t="s">
        <v>17370</v>
      </c>
      <c r="F12113" s="18" t="s">
        <v>17371</v>
      </c>
      <c r="G12113" s="19">
        <v>44110</v>
      </c>
      <c r="H12113" s="20"/>
      <c r="I12113" s="20" t="s">
        <v>23020</v>
      </c>
      <c r="J12113" s="21">
        <v>126</v>
      </c>
      <c r="K12113" s="18" t="str">
        <f>IFERROR(VLOOKUP(LEFT(I12113,7)+0,'[1]_Redacted Trans'!B$1:C$65536,2,0),P12113)</f>
        <v>2100166 - Bradfield Parish Council</v>
      </c>
      <c r="L12113" s="18"/>
      <c r="M12113" s="18" t="str">
        <f>IFERROR(VLOOKUP(LEFT(I12113,7)+0,'[1]_Redacted Trans'!B$1:C$65536,2,0),Q12113)</f>
        <v>Parish Precept - Second Instalment</v>
      </c>
      <c r="N12113" s="22" t="s">
        <v>110</v>
      </c>
      <c r="P12113" t="s">
        <v>9232</v>
      </c>
      <c r="Q12113" t="s">
        <v>23009</v>
      </c>
    </row>
    <row r="12114" spans="1:17" x14ac:dyDescent="0.2">
      <c r="A12114" s="3" t="s">
        <v>103</v>
      </c>
      <c r="B12114" s="3"/>
      <c r="C12114" s="18" t="s">
        <v>104</v>
      </c>
      <c r="D12114" s="18" t="s">
        <v>213</v>
      </c>
      <c r="E12114" s="18" t="s">
        <v>17365</v>
      </c>
      <c r="F12114" s="18" t="s">
        <v>17366</v>
      </c>
      <c r="G12114" s="19">
        <v>44110</v>
      </c>
      <c r="H12114" s="20"/>
      <c r="I12114" s="20" t="s">
        <v>23021</v>
      </c>
      <c r="J12114" s="21">
        <v>88787</v>
      </c>
      <c r="K12114" s="18" t="str">
        <f>IFERROR(VLOOKUP(LEFT(I12114,7)+0,'[1]_Redacted Trans'!B$1:C$65536,2,0),P12114)</f>
        <v>2100177 - Brightlingsea Town Council</v>
      </c>
      <c r="L12114" s="18"/>
      <c r="M12114" s="18" t="str">
        <f>IFERROR(VLOOKUP(LEFT(I12114,7)+0,'[1]_Redacted Trans'!B$1:C$65536,2,0),Q12114)</f>
        <v>Parish Precept - Second Instalment</v>
      </c>
      <c r="N12114" s="22" t="s">
        <v>110</v>
      </c>
      <c r="P12114" t="s">
        <v>2333</v>
      </c>
      <c r="Q12114" t="s">
        <v>23009</v>
      </c>
    </row>
    <row r="12115" spans="1:17" x14ac:dyDescent="0.2">
      <c r="A12115" s="3" t="s">
        <v>103</v>
      </c>
      <c r="B12115" s="3"/>
      <c r="C12115" s="18" t="s">
        <v>104</v>
      </c>
      <c r="D12115" s="18" t="s">
        <v>213</v>
      </c>
      <c r="E12115" s="18" t="s">
        <v>17370</v>
      </c>
      <c r="F12115" s="18" t="s">
        <v>17371</v>
      </c>
      <c r="G12115" s="19">
        <v>44110</v>
      </c>
      <c r="H12115" s="20"/>
      <c r="I12115" s="20" t="s">
        <v>23022</v>
      </c>
      <c r="J12115" s="21">
        <v>1896</v>
      </c>
      <c r="K12115" s="18" t="str">
        <f>IFERROR(VLOOKUP(LEFT(I12115,7)+0,'[1]_Redacted Trans'!B$1:C$65536,2,0),P12115)</f>
        <v>2100177 - Brightlingsea Town Council</v>
      </c>
      <c r="L12115" s="18"/>
      <c r="M12115" s="18" t="str">
        <f>IFERROR(VLOOKUP(LEFT(I12115,7)+0,'[1]_Redacted Trans'!B$1:C$65536,2,0),Q12115)</f>
        <v>Parish Precept - Second Instalment</v>
      </c>
      <c r="N12115" s="22" t="s">
        <v>110</v>
      </c>
      <c r="P12115" t="s">
        <v>2333</v>
      </c>
      <c r="Q12115" t="s">
        <v>23009</v>
      </c>
    </row>
    <row r="12116" spans="1:17" x14ac:dyDescent="0.2">
      <c r="A12116" s="3" t="s">
        <v>103</v>
      </c>
      <c r="B12116" s="3"/>
      <c r="C12116" s="18" t="s">
        <v>104</v>
      </c>
      <c r="D12116" s="18" t="s">
        <v>213</v>
      </c>
      <c r="E12116" s="18" t="s">
        <v>17365</v>
      </c>
      <c r="F12116" s="18" t="s">
        <v>17366</v>
      </c>
      <c r="G12116" s="19">
        <v>44110</v>
      </c>
      <c r="H12116" s="20"/>
      <c r="I12116" s="20" t="s">
        <v>23023</v>
      </c>
      <c r="J12116" s="21">
        <v>10827</v>
      </c>
      <c r="K12116" s="18" t="str">
        <f>IFERROR(VLOOKUP(LEFT(I12116,7)+0,'[1]_Redacted Trans'!B$1:C$65536,2,0),P12116)</f>
        <v>2100690 - Gt Bromley Parish Council</v>
      </c>
      <c r="L12116" s="18"/>
      <c r="M12116" s="18" t="str">
        <f>IFERROR(VLOOKUP(LEFT(I12116,7)+0,'[1]_Redacted Trans'!B$1:C$65536,2,0),Q12116)</f>
        <v>Parish Precept - Second Instalment</v>
      </c>
      <c r="N12116" s="22" t="s">
        <v>110</v>
      </c>
      <c r="P12116" t="s">
        <v>17390</v>
      </c>
      <c r="Q12116" t="s">
        <v>23009</v>
      </c>
    </row>
    <row r="12117" spans="1:17" x14ac:dyDescent="0.2">
      <c r="A12117" s="3" t="s">
        <v>103</v>
      </c>
      <c r="B12117" s="3"/>
      <c r="C12117" s="18" t="s">
        <v>104</v>
      </c>
      <c r="D12117" s="18" t="s">
        <v>213</v>
      </c>
      <c r="E12117" s="18" t="s">
        <v>17370</v>
      </c>
      <c r="F12117" s="18" t="s">
        <v>17371</v>
      </c>
      <c r="G12117" s="19">
        <v>44110</v>
      </c>
      <c r="H12117" s="20"/>
      <c r="I12117" s="20" t="s">
        <v>23024</v>
      </c>
      <c r="J12117" s="21">
        <v>87</v>
      </c>
      <c r="K12117" s="18" t="str">
        <f>IFERROR(VLOOKUP(LEFT(I12117,7)+0,'[1]_Redacted Trans'!B$1:C$65536,2,0),P12117)</f>
        <v>2100690 - Gt Bromley Parish Council</v>
      </c>
      <c r="L12117" s="18"/>
      <c r="M12117" s="18" t="str">
        <f>IFERROR(VLOOKUP(LEFT(I12117,7)+0,'[1]_Redacted Trans'!B$1:C$65536,2,0),Q12117)</f>
        <v>Parish Precept - Second Instalment</v>
      </c>
      <c r="N12117" s="22" t="s">
        <v>110</v>
      </c>
      <c r="P12117" t="s">
        <v>17390</v>
      </c>
      <c r="Q12117" t="s">
        <v>23009</v>
      </c>
    </row>
    <row r="12118" spans="1:17" x14ac:dyDescent="0.2">
      <c r="A12118" s="3" t="s">
        <v>103</v>
      </c>
      <c r="B12118" s="3"/>
      <c r="C12118" s="18" t="s">
        <v>104</v>
      </c>
      <c r="D12118" s="18" t="s">
        <v>213</v>
      </c>
      <c r="E12118" s="18" t="s">
        <v>17365</v>
      </c>
      <c r="F12118" s="18" t="s">
        <v>17366</v>
      </c>
      <c r="G12118" s="19">
        <v>44110</v>
      </c>
      <c r="H12118" s="20"/>
      <c r="I12118" s="20" t="s">
        <v>23025</v>
      </c>
      <c r="J12118" s="21">
        <v>842</v>
      </c>
      <c r="K12118" s="18" t="str">
        <f>IFERROR(VLOOKUP(LEFT(I12118,7)+0,'[1]_Redacted Trans'!B$1:C$65536,2,0),P12118)</f>
        <v>2100896 - Lt Bromley Parish Council</v>
      </c>
      <c r="L12118" s="18"/>
      <c r="M12118" s="18" t="str">
        <f>IFERROR(VLOOKUP(LEFT(I12118,7)+0,'[1]_Redacted Trans'!B$1:C$65536,2,0),Q12118)</f>
        <v>Parish Precept - Second Instalment</v>
      </c>
      <c r="N12118" s="22" t="s">
        <v>110</v>
      </c>
      <c r="P12118" t="s">
        <v>17393</v>
      </c>
      <c r="Q12118" t="s">
        <v>23009</v>
      </c>
    </row>
    <row r="12119" spans="1:17" x14ac:dyDescent="0.2">
      <c r="A12119" s="3" t="s">
        <v>103</v>
      </c>
      <c r="B12119" s="3"/>
      <c r="C12119" s="18" t="s">
        <v>104</v>
      </c>
      <c r="D12119" s="18" t="s">
        <v>213</v>
      </c>
      <c r="E12119" s="18" t="s">
        <v>17370</v>
      </c>
      <c r="F12119" s="18" t="s">
        <v>17371</v>
      </c>
      <c r="G12119" s="19">
        <v>44110</v>
      </c>
      <c r="H12119" s="20"/>
      <c r="I12119" s="20" t="s">
        <v>23026</v>
      </c>
      <c r="J12119" s="21">
        <v>8</v>
      </c>
      <c r="K12119" s="18" t="str">
        <f>IFERROR(VLOOKUP(LEFT(I12119,7)+0,'[1]_Redacted Trans'!B$1:C$65536,2,0),P12119)</f>
        <v>2100896 - Lt Bromley Parish Council</v>
      </c>
      <c r="L12119" s="18"/>
      <c r="M12119" s="18" t="str">
        <f>IFERROR(VLOOKUP(LEFT(I12119,7)+0,'[1]_Redacted Trans'!B$1:C$65536,2,0),Q12119)</f>
        <v>Parish Precept - Second Instalment</v>
      </c>
      <c r="N12119" s="22" t="s">
        <v>110</v>
      </c>
      <c r="P12119" t="s">
        <v>17393</v>
      </c>
      <c r="Q12119" t="s">
        <v>23009</v>
      </c>
    </row>
    <row r="12120" spans="1:17" x14ac:dyDescent="0.2">
      <c r="A12120" s="3" t="s">
        <v>103</v>
      </c>
      <c r="B12120" s="3"/>
      <c r="C12120" s="18" t="s">
        <v>104</v>
      </c>
      <c r="D12120" s="18" t="s">
        <v>213</v>
      </c>
      <c r="E12120" s="18" t="s">
        <v>17365</v>
      </c>
      <c r="F12120" s="18" t="s">
        <v>17366</v>
      </c>
      <c r="G12120" s="19">
        <v>44110</v>
      </c>
      <c r="H12120" s="20"/>
      <c r="I12120" s="20" t="s">
        <v>23027</v>
      </c>
      <c r="J12120" s="21">
        <v>38914</v>
      </c>
      <c r="K12120" s="18" t="str">
        <f>IFERROR(VLOOKUP(LEFT(I12120,7)+0,'[1]_Redacted Trans'!B$1:C$65536,2,0),P12120)</f>
        <v>2100835 - Little Clacton Parish Council</v>
      </c>
      <c r="L12120" s="18"/>
      <c r="M12120" s="18" t="str">
        <f>IFERROR(VLOOKUP(LEFT(I12120,7)+0,'[1]_Redacted Trans'!B$1:C$65536,2,0),Q12120)</f>
        <v>Parish Precept - Second Instalment</v>
      </c>
      <c r="N12120" s="22" t="s">
        <v>110</v>
      </c>
      <c r="P12120" t="s">
        <v>17396</v>
      </c>
      <c r="Q12120" t="s">
        <v>23009</v>
      </c>
    </row>
    <row r="12121" spans="1:17" x14ac:dyDescent="0.2">
      <c r="A12121" s="3" t="s">
        <v>103</v>
      </c>
      <c r="B12121" s="3"/>
      <c r="C12121" s="18" t="s">
        <v>104</v>
      </c>
      <c r="D12121" s="18" t="s">
        <v>213</v>
      </c>
      <c r="E12121" s="18" t="s">
        <v>17370</v>
      </c>
      <c r="F12121" s="18" t="s">
        <v>17371</v>
      </c>
      <c r="G12121" s="19">
        <v>44110</v>
      </c>
      <c r="H12121" s="20"/>
      <c r="I12121" s="20" t="s">
        <v>23028</v>
      </c>
      <c r="J12121" s="21">
        <v>1086</v>
      </c>
      <c r="K12121" s="18" t="str">
        <f>IFERROR(VLOOKUP(LEFT(I12121,7)+0,'[1]_Redacted Trans'!B$1:C$65536,2,0),P12121)</f>
        <v>2100835 - Little Clacton Parish Council</v>
      </c>
      <c r="L12121" s="18"/>
      <c r="M12121" s="18" t="str">
        <f>IFERROR(VLOOKUP(LEFT(I12121,7)+0,'[1]_Redacted Trans'!B$1:C$65536,2,0),Q12121)</f>
        <v>Parish Precept - Second Instalment</v>
      </c>
      <c r="N12121" s="22" t="s">
        <v>110</v>
      </c>
      <c r="P12121" t="s">
        <v>17396</v>
      </c>
      <c r="Q12121" t="s">
        <v>23009</v>
      </c>
    </row>
    <row r="12122" spans="1:17" x14ac:dyDescent="0.2">
      <c r="A12122" s="3" t="s">
        <v>103</v>
      </c>
      <c r="B12122" s="3"/>
      <c r="C12122" s="18" t="s">
        <v>104</v>
      </c>
      <c r="D12122" s="18" t="s">
        <v>213</v>
      </c>
      <c r="E12122" s="18" t="s">
        <v>17365</v>
      </c>
      <c r="F12122" s="18" t="s">
        <v>17366</v>
      </c>
      <c r="G12122" s="19">
        <v>44110</v>
      </c>
      <c r="H12122" s="20"/>
      <c r="I12122" s="20" t="s">
        <v>23029</v>
      </c>
      <c r="J12122" s="21">
        <v>18628</v>
      </c>
      <c r="K12122" s="18" t="str">
        <f>IFERROR(VLOOKUP(LEFT(I12122,7)+0,'[1]_Redacted Trans'!B$1:C$65536,2,0),P12122)</f>
        <v>2101558 - Elmstead Parish Council</v>
      </c>
      <c r="L12122" s="18"/>
      <c r="M12122" s="18" t="str">
        <f>IFERROR(VLOOKUP(LEFT(I12122,7)+0,'[1]_Redacted Trans'!B$1:C$65536,2,0),Q12122)</f>
        <v>Parish Precept - Second Instalment</v>
      </c>
      <c r="N12122" s="22" t="s">
        <v>110</v>
      </c>
      <c r="P12122" t="s">
        <v>16440</v>
      </c>
      <c r="Q12122" t="s">
        <v>23009</v>
      </c>
    </row>
    <row r="12123" spans="1:17" x14ac:dyDescent="0.2">
      <c r="A12123" s="3" t="s">
        <v>103</v>
      </c>
      <c r="B12123" s="3"/>
      <c r="C12123" s="18" t="s">
        <v>104</v>
      </c>
      <c r="D12123" s="18" t="s">
        <v>213</v>
      </c>
      <c r="E12123" s="18" t="s">
        <v>17370</v>
      </c>
      <c r="F12123" s="18" t="s">
        <v>17371</v>
      </c>
      <c r="G12123" s="19">
        <v>44110</v>
      </c>
      <c r="H12123" s="20"/>
      <c r="I12123" s="20" t="s">
        <v>23030</v>
      </c>
      <c r="J12123" s="21">
        <v>292</v>
      </c>
      <c r="K12123" s="18" t="str">
        <f>IFERROR(VLOOKUP(LEFT(I12123,7)+0,'[1]_Redacted Trans'!B$1:C$65536,2,0),P12123)</f>
        <v>2101558 - Elmstead Parish Council</v>
      </c>
      <c r="L12123" s="18"/>
      <c r="M12123" s="18" t="str">
        <f>IFERROR(VLOOKUP(LEFT(I12123,7)+0,'[1]_Redacted Trans'!B$1:C$65536,2,0),Q12123)</f>
        <v>Parish Precept - Second Instalment</v>
      </c>
      <c r="N12123" s="22" t="s">
        <v>110</v>
      </c>
      <c r="P12123" t="s">
        <v>16440</v>
      </c>
      <c r="Q12123" t="s">
        <v>23009</v>
      </c>
    </row>
    <row r="12124" spans="1:17" x14ac:dyDescent="0.2">
      <c r="A12124" s="3" t="s">
        <v>103</v>
      </c>
      <c r="B12124" s="3"/>
      <c r="C12124" s="18" t="s">
        <v>104</v>
      </c>
      <c r="D12124" s="18" t="s">
        <v>213</v>
      </c>
      <c r="E12124" s="18" t="s">
        <v>17365</v>
      </c>
      <c r="F12124" s="18" t="s">
        <v>17366</v>
      </c>
      <c r="G12124" s="19">
        <v>44110</v>
      </c>
      <c r="H12124" s="20"/>
      <c r="I12124" s="20" t="s">
        <v>23031</v>
      </c>
      <c r="J12124" s="21">
        <v>4456</v>
      </c>
      <c r="K12124" s="18" t="str">
        <f>IFERROR(VLOOKUP(LEFT(I12124,7)+0,'[1]_Redacted Trans'!B$1:C$65536,2,0),P12124)</f>
        <v>2100544 - Frating Parish Council</v>
      </c>
      <c r="L12124" s="18"/>
      <c r="M12124" s="18" t="str">
        <f>IFERROR(VLOOKUP(LEFT(I12124,7)+0,'[1]_Redacted Trans'!B$1:C$65536,2,0),Q12124)</f>
        <v>Parish Precept - Second Instalment</v>
      </c>
      <c r="N12124" s="22" t="s">
        <v>110</v>
      </c>
      <c r="P12124" t="s">
        <v>17401</v>
      </c>
      <c r="Q12124" t="s">
        <v>23009</v>
      </c>
    </row>
    <row r="12125" spans="1:17" x14ac:dyDescent="0.2">
      <c r="A12125" s="3" t="s">
        <v>103</v>
      </c>
      <c r="B12125" s="3"/>
      <c r="C12125" s="18" t="s">
        <v>104</v>
      </c>
      <c r="D12125" s="18" t="s">
        <v>213</v>
      </c>
      <c r="E12125" s="18" t="s">
        <v>17370</v>
      </c>
      <c r="F12125" s="18" t="s">
        <v>17371</v>
      </c>
      <c r="G12125" s="19">
        <v>44110</v>
      </c>
      <c r="H12125" s="20"/>
      <c r="I12125" s="20" t="s">
        <v>23032</v>
      </c>
      <c r="J12125" s="21">
        <v>44</v>
      </c>
      <c r="K12125" s="18" t="str">
        <f>IFERROR(VLOOKUP(LEFT(I12125,7)+0,'[1]_Redacted Trans'!B$1:C$65536,2,0),P12125)</f>
        <v>2100544 - Frating Parish Council</v>
      </c>
      <c r="L12125" s="18"/>
      <c r="M12125" s="18" t="str">
        <f>IFERROR(VLOOKUP(LEFT(I12125,7)+0,'[1]_Redacted Trans'!B$1:C$65536,2,0),Q12125)</f>
        <v>Parish Precept - Second Instalment</v>
      </c>
      <c r="N12125" s="22" t="s">
        <v>110</v>
      </c>
      <c r="P12125" t="s">
        <v>17401</v>
      </c>
      <c r="Q12125" t="s">
        <v>23009</v>
      </c>
    </row>
    <row r="12126" spans="1:17" x14ac:dyDescent="0.2">
      <c r="A12126" s="3" t="s">
        <v>103</v>
      </c>
      <c r="B12126" s="3"/>
      <c r="C12126" s="18" t="s">
        <v>104</v>
      </c>
      <c r="D12126" s="18" t="s">
        <v>213</v>
      </c>
      <c r="E12126" s="18" t="s">
        <v>17365</v>
      </c>
      <c r="F12126" s="18" t="s">
        <v>17366</v>
      </c>
      <c r="G12126" s="19">
        <v>44110</v>
      </c>
      <c r="H12126" s="20"/>
      <c r="I12126" s="20" t="s">
        <v>23033</v>
      </c>
      <c r="J12126" s="21">
        <v>292373</v>
      </c>
      <c r="K12126" s="18" t="str">
        <f>IFERROR(VLOOKUP(LEFT(I12126,7)+0,'[1]_Redacted Trans'!B$1:C$65536,2,0),P12126)</f>
        <v>2100584 - Frinton &amp; Walton Town Council</v>
      </c>
      <c r="L12126" s="18"/>
      <c r="M12126" s="18" t="str">
        <f>IFERROR(VLOOKUP(LEFT(I12126,7)+0,'[1]_Redacted Trans'!B$1:C$65536,2,0),Q12126)</f>
        <v>Parish Precept - Second Instalment</v>
      </c>
      <c r="N12126" s="22" t="s">
        <v>110</v>
      </c>
      <c r="P12126" t="s">
        <v>17404</v>
      </c>
      <c r="Q12126" t="s">
        <v>23009</v>
      </c>
    </row>
    <row r="12127" spans="1:17" x14ac:dyDescent="0.2">
      <c r="A12127" s="3" t="s">
        <v>103</v>
      </c>
      <c r="B12127" s="3"/>
      <c r="C12127" s="18" t="s">
        <v>104</v>
      </c>
      <c r="D12127" s="18" t="s">
        <v>213</v>
      </c>
      <c r="E12127" s="18" t="s">
        <v>17370</v>
      </c>
      <c r="F12127" s="18" t="s">
        <v>17371</v>
      </c>
      <c r="G12127" s="19">
        <v>44110</v>
      </c>
      <c r="H12127" s="20"/>
      <c r="I12127" s="20" t="s">
        <v>23034</v>
      </c>
      <c r="J12127" s="21">
        <v>5432</v>
      </c>
      <c r="K12127" s="18" t="str">
        <f>IFERROR(VLOOKUP(LEFT(I12127,7)+0,'[1]_Redacted Trans'!B$1:C$65536,2,0),P12127)</f>
        <v>2100584 - Frinton &amp; Walton Town Council</v>
      </c>
      <c r="L12127" s="18"/>
      <c r="M12127" s="18" t="str">
        <f>IFERROR(VLOOKUP(LEFT(I12127,7)+0,'[1]_Redacted Trans'!B$1:C$65536,2,0),Q12127)</f>
        <v>Parish Precept - Second Instalment</v>
      </c>
      <c r="N12127" s="22" t="s">
        <v>110</v>
      </c>
      <c r="P12127" t="s">
        <v>17404</v>
      </c>
      <c r="Q12127" t="s">
        <v>23009</v>
      </c>
    </row>
    <row r="12128" spans="1:17" x14ac:dyDescent="0.2">
      <c r="A12128" s="3" t="s">
        <v>103</v>
      </c>
      <c r="B12128" s="3"/>
      <c r="C12128" s="18" t="s">
        <v>104</v>
      </c>
      <c r="D12128" s="18" t="s">
        <v>213</v>
      </c>
      <c r="E12128" s="18" t="s">
        <v>17365</v>
      </c>
      <c r="F12128" s="18" t="s">
        <v>17366</v>
      </c>
      <c r="G12128" s="19">
        <v>44110</v>
      </c>
      <c r="H12128" s="20"/>
      <c r="I12128" s="20" t="s">
        <v>23035</v>
      </c>
      <c r="J12128" s="21">
        <v>100821</v>
      </c>
      <c r="K12128" s="18" t="str">
        <f>IFERROR(VLOOKUP(LEFT(I12128,7)+0,'[1]_Redacted Trans'!B$1:C$65536,2,0),P12128)</f>
        <v>2100624 - Harwich Town Council</v>
      </c>
      <c r="L12128" s="18"/>
      <c r="M12128" s="18" t="str">
        <f>IFERROR(VLOOKUP(LEFT(I12128,7)+0,'[1]_Redacted Trans'!B$1:C$65536,2,0),Q12128)</f>
        <v>Parish Precept - Second Instalment</v>
      </c>
      <c r="N12128" s="22" t="s">
        <v>110</v>
      </c>
      <c r="P12128" t="s">
        <v>17407</v>
      </c>
      <c r="Q12128" t="s">
        <v>23009</v>
      </c>
    </row>
    <row r="12129" spans="1:17" x14ac:dyDescent="0.2">
      <c r="A12129" s="3" t="s">
        <v>103</v>
      </c>
      <c r="B12129" s="3"/>
      <c r="C12129" s="18" t="s">
        <v>104</v>
      </c>
      <c r="D12129" s="18" t="s">
        <v>213</v>
      </c>
      <c r="E12129" s="18" t="s">
        <v>17370</v>
      </c>
      <c r="F12129" s="18" t="s">
        <v>17371</v>
      </c>
      <c r="G12129" s="19">
        <v>44110</v>
      </c>
      <c r="H12129" s="20"/>
      <c r="I12129" s="20" t="s">
        <v>23036</v>
      </c>
      <c r="J12129" s="21">
        <v>3133</v>
      </c>
      <c r="K12129" s="18" t="str">
        <f>IFERROR(VLOOKUP(LEFT(I12129,7)+0,'[1]_Redacted Trans'!B$1:C$65536,2,0),P12129)</f>
        <v>2100624 - Harwich Town Council</v>
      </c>
      <c r="L12129" s="18"/>
      <c r="M12129" s="18" t="str">
        <f>IFERROR(VLOOKUP(LEFT(I12129,7)+0,'[1]_Redacted Trans'!B$1:C$65536,2,0),Q12129)</f>
        <v>Parish Precept - Second Instalment</v>
      </c>
      <c r="N12129" s="22" t="s">
        <v>110</v>
      </c>
      <c r="P12129" t="s">
        <v>17407</v>
      </c>
      <c r="Q12129" t="s">
        <v>23009</v>
      </c>
    </row>
    <row r="12130" spans="1:17" x14ac:dyDescent="0.2">
      <c r="A12130" s="3" t="s">
        <v>103</v>
      </c>
      <c r="B12130" s="3"/>
      <c r="C12130" s="18" t="s">
        <v>104</v>
      </c>
      <c r="D12130" s="18" t="s">
        <v>213</v>
      </c>
      <c r="E12130" s="18" t="s">
        <v>17365</v>
      </c>
      <c r="F12130" s="18" t="s">
        <v>17366</v>
      </c>
      <c r="G12130" s="19">
        <v>44110</v>
      </c>
      <c r="H12130" s="20"/>
      <c r="I12130" s="20" t="s">
        <v>23037</v>
      </c>
      <c r="J12130" s="21">
        <v>61638</v>
      </c>
      <c r="K12130" s="18" t="str">
        <f>IFERROR(VLOOKUP(LEFT(I12130,7)+0,'[1]_Redacted Trans'!B$1:C$65536,2,0),P12130)</f>
        <v>2100813 - Lawford Parish Council</v>
      </c>
      <c r="L12130" s="18"/>
      <c r="M12130" s="18" t="str">
        <f>IFERROR(VLOOKUP(LEFT(I12130,7)+0,'[1]_Redacted Trans'!B$1:C$65536,2,0),Q12130)</f>
        <v>Parish Precept - Second Instalment</v>
      </c>
      <c r="N12130" s="22" t="s">
        <v>110</v>
      </c>
      <c r="P12130" t="s">
        <v>17410</v>
      </c>
      <c r="Q12130" t="s">
        <v>23009</v>
      </c>
    </row>
    <row r="12131" spans="1:17" x14ac:dyDescent="0.2">
      <c r="A12131" s="3" t="s">
        <v>103</v>
      </c>
      <c r="B12131" s="3"/>
      <c r="C12131" s="18" t="s">
        <v>104</v>
      </c>
      <c r="D12131" s="18" t="s">
        <v>213</v>
      </c>
      <c r="E12131" s="18" t="s">
        <v>17370</v>
      </c>
      <c r="F12131" s="18" t="s">
        <v>17371</v>
      </c>
      <c r="G12131" s="19">
        <v>44110</v>
      </c>
      <c r="H12131" s="20"/>
      <c r="I12131" s="20" t="s">
        <v>23038</v>
      </c>
      <c r="J12131" s="21">
        <v>737</v>
      </c>
      <c r="K12131" s="18" t="str">
        <f>IFERROR(VLOOKUP(LEFT(I12131,7)+0,'[1]_Redacted Trans'!B$1:C$65536,2,0),P12131)</f>
        <v>2100813 - Lawford Parish Council</v>
      </c>
      <c r="L12131" s="18"/>
      <c r="M12131" s="18" t="str">
        <f>IFERROR(VLOOKUP(LEFT(I12131,7)+0,'[1]_Redacted Trans'!B$1:C$65536,2,0),Q12131)</f>
        <v>Parish Precept - Second Instalment</v>
      </c>
      <c r="N12131" s="22" t="s">
        <v>110</v>
      </c>
      <c r="P12131" t="s">
        <v>17410</v>
      </c>
      <c r="Q12131" t="s">
        <v>23009</v>
      </c>
    </row>
    <row r="12132" spans="1:17" x14ac:dyDescent="0.2">
      <c r="A12132" s="3" t="s">
        <v>103</v>
      </c>
      <c r="B12132" s="3"/>
      <c r="C12132" s="18" t="s">
        <v>104</v>
      </c>
      <c r="D12132" s="18" t="s">
        <v>213</v>
      </c>
      <c r="E12132" s="18" t="s">
        <v>17365</v>
      </c>
      <c r="F12132" s="18" t="s">
        <v>17366</v>
      </c>
      <c r="G12132" s="19">
        <v>44110</v>
      </c>
      <c r="H12132" s="20"/>
      <c r="I12132" s="20" t="s">
        <v>23039</v>
      </c>
      <c r="J12132" s="21">
        <v>9999</v>
      </c>
      <c r="K12132" s="18" t="str">
        <f>IFERROR(VLOOKUP(LEFT(I12132,7)+0,'[1]_Redacted Trans'!B$1:C$65536,2,0),P12132)</f>
        <v>2100888 - Manningtree Town Council</v>
      </c>
      <c r="L12132" s="18"/>
      <c r="M12132" s="18" t="str">
        <f>IFERROR(VLOOKUP(LEFT(I12132,7)+0,'[1]_Redacted Trans'!B$1:C$65536,2,0),Q12132)</f>
        <v>Parish Precept - Second Instalment</v>
      </c>
      <c r="N12132" s="22" t="s">
        <v>110</v>
      </c>
      <c r="P12132" t="s">
        <v>17413</v>
      </c>
      <c r="Q12132" t="s">
        <v>23009</v>
      </c>
    </row>
    <row r="12133" spans="1:17" x14ac:dyDescent="0.2">
      <c r="A12133" s="3" t="s">
        <v>103</v>
      </c>
      <c r="B12133" s="3"/>
      <c r="C12133" s="18" t="s">
        <v>104</v>
      </c>
      <c r="D12133" s="18" t="s">
        <v>213</v>
      </c>
      <c r="E12133" s="18" t="s">
        <v>17370</v>
      </c>
      <c r="F12133" s="18" t="s">
        <v>17371</v>
      </c>
      <c r="G12133" s="19">
        <v>44110</v>
      </c>
      <c r="H12133" s="20"/>
      <c r="I12133" s="20" t="s">
        <v>23040</v>
      </c>
      <c r="J12133" s="21">
        <v>200</v>
      </c>
      <c r="K12133" s="18" t="str">
        <f>IFERROR(VLOOKUP(LEFT(I12133,7)+0,'[1]_Redacted Trans'!B$1:C$65536,2,0),P12133)</f>
        <v>2100888 - Manningtree Town Council</v>
      </c>
      <c r="L12133" s="18"/>
      <c r="M12133" s="18" t="str">
        <f>IFERROR(VLOOKUP(LEFT(I12133,7)+0,'[1]_Redacted Trans'!B$1:C$65536,2,0),Q12133)</f>
        <v>Parish Precept - Second Instalment</v>
      </c>
      <c r="N12133" s="22" t="s">
        <v>110</v>
      </c>
      <c r="P12133" t="s">
        <v>17413</v>
      </c>
      <c r="Q12133" t="s">
        <v>23009</v>
      </c>
    </row>
    <row r="12134" spans="1:17" x14ac:dyDescent="0.2">
      <c r="A12134" s="3" t="s">
        <v>103</v>
      </c>
      <c r="B12134" s="3"/>
      <c r="C12134" s="18" t="s">
        <v>104</v>
      </c>
      <c r="D12134" s="18" t="s">
        <v>213</v>
      </c>
      <c r="E12134" s="18" t="s">
        <v>17365</v>
      </c>
      <c r="F12134" s="18" t="s">
        <v>17366</v>
      </c>
      <c r="G12134" s="19">
        <v>44110</v>
      </c>
      <c r="H12134" s="20"/>
      <c r="I12134" s="20" t="s">
        <v>23041</v>
      </c>
      <c r="J12134" s="21">
        <v>37510</v>
      </c>
      <c r="K12134" s="18" t="str">
        <f>IFERROR(VLOOKUP(LEFT(I12134,7)+0,'[1]_Redacted Trans'!B$1:C$65536,2,0),P12134)</f>
        <v>2100943 - Mistley Parish Council</v>
      </c>
      <c r="L12134" s="18"/>
      <c r="M12134" s="18" t="str">
        <f>IFERROR(VLOOKUP(LEFT(I12134,7)+0,'[1]_Redacted Trans'!B$1:C$65536,2,0),Q12134)</f>
        <v>Parish Precept - Second Instalment</v>
      </c>
      <c r="N12134" s="22" t="s">
        <v>110</v>
      </c>
      <c r="P12134" t="s">
        <v>17416</v>
      </c>
      <c r="Q12134" t="s">
        <v>23009</v>
      </c>
    </row>
    <row r="12135" spans="1:17" x14ac:dyDescent="0.2">
      <c r="A12135" s="3" t="s">
        <v>103</v>
      </c>
      <c r="B12135" s="3"/>
      <c r="C12135" s="18" t="s">
        <v>104</v>
      </c>
      <c r="D12135" s="18" t="s">
        <v>213</v>
      </c>
      <c r="E12135" s="18" t="s">
        <v>17370</v>
      </c>
      <c r="F12135" s="18" t="s">
        <v>17371</v>
      </c>
      <c r="G12135" s="19">
        <v>44110</v>
      </c>
      <c r="H12135" s="20"/>
      <c r="I12135" s="20" t="s">
        <v>23042</v>
      </c>
      <c r="J12135" s="21">
        <v>490</v>
      </c>
      <c r="K12135" s="18" t="str">
        <f>IFERROR(VLOOKUP(LEFT(I12135,7)+0,'[1]_Redacted Trans'!B$1:C$65536,2,0),P12135)</f>
        <v>2100943 - Mistley Parish Council</v>
      </c>
      <c r="L12135" s="18"/>
      <c r="M12135" s="18" t="str">
        <f>IFERROR(VLOOKUP(LEFT(I12135,7)+0,'[1]_Redacted Trans'!B$1:C$65536,2,0),Q12135)</f>
        <v>Parish Precept - Second Instalment</v>
      </c>
      <c r="N12135" s="22" t="s">
        <v>110</v>
      </c>
      <c r="P12135" t="s">
        <v>17416</v>
      </c>
      <c r="Q12135" t="s">
        <v>23009</v>
      </c>
    </row>
    <row r="12136" spans="1:17" x14ac:dyDescent="0.2">
      <c r="A12136" s="3" t="s">
        <v>103</v>
      </c>
      <c r="B12136" s="3"/>
      <c r="C12136" s="18" t="s">
        <v>104</v>
      </c>
      <c r="D12136" s="18" t="s">
        <v>213</v>
      </c>
      <c r="E12136" s="18" t="s">
        <v>17365</v>
      </c>
      <c r="F12136" s="18" t="s">
        <v>17366</v>
      </c>
      <c r="G12136" s="19">
        <v>44110</v>
      </c>
      <c r="H12136" s="20"/>
      <c r="I12136" s="20" t="s">
        <v>23043</v>
      </c>
      <c r="J12136" s="21">
        <v>10950</v>
      </c>
      <c r="K12136" s="18" t="str">
        <f>IFERROR(VLOOKUP(LEFT(I12136,7)+0,'[1]_Redacted Trans'!B$1:C$65536,2,0),P12136)</f>
        <v>2100599 - Great Oakley Parish Council</v>
      </c>
      <c r="L12136" s="18"/>
      <c r="M12136" s="18" t="str">
        <f>IFERROR(VLOOKUP(LEFT(I12136,7)+0,'[1]_Redacted Trans'!B$1:C$65536,2,0),Q12136)</f>
        <v>Parish Precept - Second Instalment</v>
      </c>
      <c r="N12136" s="22" t="s">
        <v>110</v>
      </c>
      <c r="P12136" t="s">
        <v>17419</v>
      </c>
      <c r="Q12136" t="s">
        <v>23009</v>
      </c>
    </row>
    <row r="12137" spans="1:17" x14ac:dyDescent="0.2">
      <c r="A12137" s="3" t="s">
        <v>103</v>
      </c>
      <c r="B12137" s="3"/>
      <c r="C12137" s="18" t="s">
        <v>104</v>
      </c>
      <c r="D12137" s="18" t="s">
        <v>213</v>
      </c>
      <c r="E12137" s="18" t="s">
        <v>17370</v>
      </c>
      <c r="F12137" s="18" t="s">
        <v>17371</v>
      </c>
      <c r="G12137" s="19">
        <v>44110</v>
      </c>
      <c r="H12137" s="20"/>
      <c r="I12137" s="20" t="s">
        <v>23044</v>
      </c>
      <c r="J12137" s="21">
        <v>138</v>
      </c>
      <c r="K12137" s="18" t="str">
        <f>IFERROR(VLOOKUP(LEFT(I12137,7)+0,'[1]_Redacted Trans'!B$1:C$65536,2,0),P12137)</f>
        <v>2100599 - Great Oakley Parish Council</v>
      </c>
      <c r="L12137" s="18"/>
      <c r="M12137" s="18" t="str">
        <f>IFERROR(VLOOKUP(LEFT(I12137,7)+0,'[1]_Redacted Trans'!B$1:C$65536,2,0),Q12137)</f>
        <v>Parish Precept - Second Instalment</v>
      </c>
      <c r="N12137" s="22" t="s">
        <v>110</v>
      </c>
      <c r="P12137" t="s">
        <v>17419</v>
      </c>
      <c r="Q12137" t="s">
        <v>23009</v>
      </c>
    </row>
    <row r="12138" spans="1:17" x14ac:dyDescent="0.2">
      <c r="A12138" s="3" t="s">
        <v>103</v>
      </c>
      <c r="B12138" s="3"/>
      <c r="C12138" s="18" t="s">
        <v>104</v>
      </c>
      <c r="D12138" s="18" t="s">
        <v>213</v>
      </c>
      <c r="E12138" s="18" t="s">
        <v>17365</v>
      </c>
      <c r="F12138" s="18" t="s">
        <v>17366</v>
      </c>
      <c r="G12138" s="19">
        <v>44110</v>
      </c>
      <c r="H12138" s="20"/>
      <c r="I12138" s="20" t="s">
        <v>23045</v>
      </c>
      <c r="J12138" s="21">
        <v>8301</v>
      </c>
      <c r="K12138" s="18" t="str">
        <f>IFERROR(VLOOKUP(LEFT(I12138,7)+0,'[1]_Redacted Trans'!B$1:C$65536,2,0),P12138)</f>
        <v>2100865 - Little Oakley Parish Council</v>
      </c>
      <c r="L12138" s="18"/>
      <c r="M12138" s="18" t="str">
        <f>IFERROR(VLOOKUP(LEFT(I12138,7)+0,'[1]_Redacted Trans'!B$1:C$65536,2,0),Q12138)</f>
        <v>Parish Precept - Second Instalment</v>
      </c>
      <c r="N12138" s="22" t="s">
        <v>110</v>
      </c>
      <c r="P12138" t="s">
        <v>17422</v>
      </c>
      <c r="Q12138" t="s">
        <v>23009</v>
      </c>
    </row>
    <row r="12139" spans="1:17" x14ac:dyDescent="0.2">
      <c r="A12139" s="3" t="s">
        <v>103</v>
      </c>
      <c r="B12139" s="3"/>
      <c r="C12139" s="18" t="s">
        <v>104</v>
      </c>
      <c r="D12139" s="18" t="s">
        <v>213</v>
      </c>
      <c r="E12139" s="18" t="s">
        <v>17370</v>
      </c>
      <c r="F12139" s="18" t="s">
        <v>17371</v>
      </c>
      <c r="G12139" s="19">
        <v>44110</v>
      </c>
      <c r="H12139" s="20"/>
      <c r="I12139" s="20" t="s">
        <v>23046</v>
      </c>
      <c r="J12139" s="21">
        <v>112</v>
      </c>
      <c r="K12139" s="18" t="str">
        <f>IFERROR(VLOOKUP(LEFT(I12139,7)+0,'[1]_Redacted Trans'!B$1:C$65536,2,0),P12139)</f>
        <v>2100865 - Little Oakley Parish Council</v>
      </c>
      <c r="L12139" s="18"/>
      <c r="M12139" s="18" t="str">
        <f>IFERROR(VLOOKUP(LEFT(I12139,7)+0,'[1]_Redacted Trans'!B$1:C$65536,2,0),Q12139)</f>
        <v>Parish Precept - Second Instalment</v>
      </c>
      <c r="N12139" s="22" t="s">
        <v>110</v>
      </c>
      <c r="P12139" t="s">
        <v>17422</v>
      </c>
      <c r="Q12139" t="s">
        <v>23009</v>
      </c>
    </row>
    <row r="12140" spans="1:17" x14ac:dyDescent="0.2">
      <c r="A12140" s="3" t="s">
        <v>103</v>
      </c>
      <c r="B12140" s="3"/>
      <c r="C12140" s="18" t="s">
        <v>104</v>
      </c>
      <c r="D12140" s="18" t="s">
        <v>213</v>
      </c>
      <c r="E12140" s="18" t="s">
        <v>17365</v>
      </c>
      <c r="F12140" s="18" t="s">
        <v>17366</v>
      </c>
      <c r="G12140" s="19">
        <v>44110</v>
      </c>
      <c r="H12140" s="20"/>
      <c r="I12140" s="20" t="s">
        <v>23047</v>
      </c>
      <c r="J12140" s="21">
        <v>35021</v>
      </c>
      <c r="K12140" s="18" t="str">
        <f>IFERROR(VLOOKUP(LEFT(I12140,7)+0,'[1]_Redacted Trans'!B$1:C$65536,2,0),P12140)</f>
        <v>2101125 - Ramsey &amp; Parkeston Parish Council</v>
      </c>
      <c r="L12140" s="18"/>
      <c r="M12140" s="18" t="str">
        <f>IFERROR(VLOOKUP(LEFT(I12140,7)+0,'[1]_Redacted Trans'!B$1:C$65536,2,0),Q12140)</f>
        <v>Parish Precept - Second Instalment</v>
      </c>
      <c r="N12140" s="22" t="s">
        <v>110</v>
      </c>
      <c r="P12140" t="s">
        <v>17425</v>
      </c>
      <c r="Q12140" t="s">
        <v>23009</v>
      </c>
    </row>
    <row r="12141" spans="1:17" x14ac:dyDescent="0.2">
      <c r="A12141" s="3" t="s">
        <v>103</v>
      </c>
      <c r="B12141" s="3"/>
      <c r="C12141" s="18" t="s">
        <v>104</v>
      </c>
      <c r="D12141" s="18" t="s">
        <v>213</v>
      </c>
      <c r="E12141" s="18" t="s">
        <v>17370</v>
      </c>
      <c r="F12141" s="18" t="s">
        <v>17371</v>
      </c>
      <c r="G12141" s="19">
        <v>44110</v>
      </c>
      <c r="H12141" s="20"/>
      <c r="I12141" s="20" t="s">
        <v>23048</v>
      </c>
      <c r="J12141" s="21">
        <v>533</v>
      </c>
      <c r="K12141" s="18" t="str">
        <f>IFERROR(VLOOKUP(LEFT(I12141,7)+0,'[1]_Redacted Trans'!B$1:C$65536,2,0),P12141)</f>
        <v>2101125 - Ramsey &amp; Parkeston Parish Council</v>
      </c>
      <c r="L12141" s="18"/>
      <c r="M12141" s="18" t="str">
        <f>IFERROR(VLOOKUP(LEFT(I12141,7)+0,'[1]_Redacted Trans'!B$1:C$65536,2,0),Q12141)</f>
        <v>Parish Precept - Second Instalment</v>
      </c>
      <c r="N12141" s="22" t="s">
        <v>110</v>
      </c>
      <c r="P12141" t="s">
        <v>17425</v>
      </c>
      <c r="Q12141" t="s">
        <v>23009</v>
      </c>
    </row>
    <row r="12142" spans="1:17" x14ac:dyDescent="0.2">
      <c r="A12142" s="3" t="s">
        <v>103</v>
      </c>
      <c r="B12142" s="3"/>
      <c r="C12142" s="18" t="s">
        <v>104</v>
      </c>
      <c r="D12142" s="18" t="s">
        <v>213</v>
      </c>
      <c r="E12142" s="18" t="s">
        <v>17365</v>
      </c>
      <c r="F12142" s="18" t="s">
        <v>17366</v>
      </c>
      <c r="G12142" s="19">
        <v>44110</v>
      </c>
      <c r="H12142" s="20"/>
      <c r="I12142" s="20" t="s">
        <v>23049</v>
      </c>
      <c r="J12142" s="21">
        <v>66183</v>
      </c>
      <c r="K12142" s="18" t="str">
        <f>IFERROR(VLOOKUP(LEFT(I12142,7)+0,'[1]_Redacted Trans'!B$1:C$65536,2,0),P12142)</f>
        <v>2101269 - St Osyth Parish Council</v>
      </c>
      <c r="L12142" s="18"/>
      <c r="M12142" s="18" t="str">
        <f>IFERROR(VLOOKUP(LEFT(I12142,7)+0,'[1]_Redacted Trans'!B$1:C$65536,2,0),Q12142)</f>
        <v>Parish Precept - Second Instalment</v>
      </c>
      <c r="N12142" s="22" t="s">
        <v>110</v>
      </c>
      <c r="P12142" t="s">
        <v>15944</v>
      </c>
      <c r="Q12142" t="s">
        <v>23009</v>
      </c>
    </row>
    <row r="12143" spans="1:17" x14ac:dyDescent="0.2">
      <c r="A12143" s="3" t="s">
        <v>103</v>
      </c>
      <c r="B12143" s="3"/>
      <c r="C12143" s="18" t="s">
        <v>104</v>
      </c>
      <c r="D12143" s="18" t="s">
        <v>213</v>
      </c>
      <c r="E12143" s="18" t="s">
        <v>17370</v>
      </c>
      <c r="F12143" s="18" t="s">
        <v>17371</v>
      </c>
      <c r="G12143" s="19">
        <v>44110</v>
      </c>
      <c r="H12143" s="20"/>
      <c r="I12143" s="20" t="s">
        <v>23050</v>
      </c>
      <c r="J12143" s="21">
        <v>1944</v>
      </c>
      <c r="K12143" s="18" t="str">
        <f>IFERROR(VLOOKUP(LEFT(I12143,7)+0,'[1]_Redacted Trans'!B$1:C$65536,2,0),P12143)</f>
        <v>2101269 - St Osyth Parish Council</v>
      </c>
      <c r="L12143" s="18"/>
      <c r="M12143" s="18" t="str">
        <f>IFERROR(VLOOKUP(LEFT(I12143,7)+0,'[1]_Redacted Trans'!B$1:C$65536,2,0),Q12143)</f>
        <v>Parish Precept - Second Instalment</v>
      </c>
      <c r="N12143" s="22" t="s">
        <v>110</v>
      </c>
      <c r="P12143" t="s">
        <v>15944</v>
      </c>
      <c r="Q12143" t="s">
        <v>23009</v>
      </c>
    </row>
    <row r="12144" spans="1:17" x14ac:dyDescent="0.2">
      <c r="A12144" s="3" t="s">
        <v>103</v>
      </c>
      <c r="B12144" s="3"/>
      <c r="C12144" s="18" t="s">
        <v>104</v>
      </c>
      <c r="D12144" s="18" t="s">
        <v>213</v>
      </c>
      <c r="E12144" s="18" t="s">
        <v>17365</v>
      </c>
      <c r="F12144" s="18" t="s">
        <v>17366</v>
      </c>
      <c r="G12144" s="19">
        <v>44110</v>
      </c>
      <c r="H12144" s="20"/>
      <c r="I12144" s="20" t="s">
        <v>23051</v>
      </c>
      <c r="J12144" s="21">
        <v>6469</v>
      </c>
      <c r="K12144" s="18" t="str">
        <f>IFERROR(VLOOKUP(LEFT(I12144,7)+0,'[1]_Redacted Trans'!B$1:C$65536,2,0),P12144)</f>
        <v>2101338 - Tendring Parish Council</v>
      </c>
      <c r="L12144" s="18"/>
      <c r="M12144" s="18" t="str">
        <f>IFERROR(VLOOKUP(LEFT(I12144,7)+0,'[1]_Redacted Trans'!B$1:C$65536,2,0),Q12144)</f>
        <v>Parish Precept - Second Instalment</v>
      </c>
      <c r="N12144" s="22" t="s">
        <v>110</v>
      </c>
      <c r="P12144" t="s">
        <v>17430</v>
      </c>
      <c r="Q12144" t="s">
        <v>23009</v>
      </c>
    </row>
    <row r="12145" spans="1:17" x14ac:dyDescent="0.2">
      <c r="A12145" s="3" t="s">
        <v>103</v>
      </c>
      <c r="B12145" s="3"/>
      <c r="C12145" s="18" t="s">
        <v>104</v>
      </c>
      <c r="D12145" s="18" t="s">
        <v>213</v>
      </c>
      <c r="E12145" s="18" t="s">
        <v>17370</v>
      </c>
      <c r="F12145" s="18" t="s">
        <v>17371</v>
      </c>
      <c r="G12145" s="19">
        <v>44110</v>
      </c>
      <c r="H12145" s="20"/>
      <c r="I12145" s="20" t="s">
        <v>23052</v>
      </c>
      <c r="J12145" s="21">
        <v>31</v>
      </c>
      <c r="K12145" s="18" t="str">
        <f>IFERROR(VLOOKUP(LEFT(I12145,7)+0,'[1]_Redacted Trans'!B$1:C$65536,2,0),P12145)</f>
        <v>2101338 - Tendring Parish Council</v>
      </c>
      <c r="L12145" s="18"/>
      <c r="M12145" s="18" t="str">
        <f>IFERROR(VLOOKUP(LEFT(I12145,7)+0,'[1]_Redacted Trans'!B$1:C$65536,2,0),Q12145)</f>
        <v>Parish Precept - Second Instalment</v>
      </c>
      <c r="N12145" s="22" t="s">
        <v>110</v>
      </c>
      <c r="P12145" t="s">
        <v>17430</v>
      </c>
      <c r="Q12145" t="s">
        <v>23009</v>
      </c>
    </row>
    <row r="12146" spans="1:17" x14ac:dyDescent="0.2">
      <c r="A12146" s="3" t="s">
        <v>103</v>
      </c>
      <c r="B12146" s="3"/>
      <c r="C12146" s="18" t="s">
        <v>104</v>
      </c>
      <c r="D12146" s="18" t="s">
        <v>213</v>
      </c>
      <c r="E12146" s="18" t="s">
        <v>17365</v>
      </c>
      <c r="F12146" s="18" t="s">
        <v>17366</v>
      </c>
      <c r="G12146" s="19">
        <v>44110</v>
      </c>
      <c r="H12146" s="20"/>
      <c r="I12146" s="20" t="s">
        <v>23053</v>
      </c>
      <c r="J12146" s="21">
        <v>25696</v>
      </c>
      <c r="K12146" s="18" t="str">
        <f>IFERROR(VLOOKUP(LEFT(I12146,7)+0,'[1]_Redacted Trans'!B$1:C$65536,2,0),P12146)</f>
        <v>2101494 - Thorpe le Soken Parish Council</v>
      </c>
      <c r="L12146" s="18"/>
      <c r="M12146" s="18" t="str">
        <f>IFERROR(VLOOKUP(LEFT(I12146,7)+0,'[1]_Redacted Trans'!B$1:C$65536,2,0),Q12146)</f>
        <v>Parish Precept - Second Instalment</v>
      </c>
      <c r="N12146" s="22" t="s">
        <v>110</v>
      </c>
      <c r="P12146" t="s">
        <v>17433</v>
      </c>
      <c r="Q12146" t="s">
        <v>23009</v>
      </c>
    </row>
    <row r="12147" spans="1:17" x14ac:dyDescent="0.2">
      <c r="A12147" s="3" t="s">
        <v>103</v>
      </c>
      <c r="B12147" s="3"/>
      <c r="C12147" s="18" t="s">
        <v>104</v>
      </c>
      <c r="D12147" s="18" t="s">
        <v>213</v>
      </c>
      <c r="E12147" s="18" t="s">
        <v>17370</v>
      </c>
      <c r="F12147" s="18" t="s">
        <v>17371</v>
      </c>
      <c r="G12147" s="19">
        <v>44110</v>
      </c>
      <c r="H12147" s="20"/>
      <c r="I12147" s="20" t="s">
        <v>23054</v>
      </c>
      <c r="J12147" s="21">
        <v>250</v>
      </c>
      <c r="K12147" s="18" t="str">
        <f>IFERROR(VLOOKUP(LEFT(I12147,7)+0,'[1]_Redacted Trans'!B$1:C$65536,2,0),P12147)</f>
        <v>2101494 - Thorpe le Soken Parish Council</v>
      </c>
      <c r="L12147" s="18"/>
      <c r="M12147" s="18" t="str">
        <f>IFERROR(VLOOKUP(LEFT(I12147,7)+0,'[1]_Redacted Trans'!B$1:C$65536,2,0),Q12147)</f>
        <v>Parish Precept - Second Instalment</v>
      </c>
      <c r="N12147" s="22" t="s">
        <v>110</v>
      </c>
      <c r="P12147" t="s">
        <v>17433</v>
      </c>
      <c r="Q12147" t="s">
        <v>23009</v>
      </c>
    </row>
    <row r="12148" spans="1:17" x14ac:dyDescent="0.2">
      <c r="A12148" s="3" t="s">
        <v>103</v>
      </c>
      <c r="B12148" s="3"/>
      <c r="C12148" s="18" t="s">
        <v>104</v>
      </c>
      <c r="D12148" s="18" t="s">
        <v>213</v>
      </c>
      <c r="E12148" s="18" t="s">
        <v>17365</v>
      </c>
      <c r="F12148" s="18" t="s">
        <v>17366</v>
      </c>
      <c r="G12148" s="19">
        <v>44110</v>
      </c>
      <c r="H12148" s="20"/>
      <c r="I12148" s="20" t="s">
        <v>23055</v>
      </c>
      <c r="J12148" s="21">
        <v>10891</v>
      </c>
      <c r="K12148" s="18" t="str">
        <f>IFERROR(VLOOKUP(LEFT(I12148,7)+0,'[1]_Redacted Trans'!B$1:C$65536,2,0),P12148)</f>
        <v>2101435 - Thorrington Parish Council</v>
      </c>
      <c r="L12148" s="18"/>
      <c r="M12148" s="18" t="str">
        <f>IFERROR(VLOOKUP(LEFT(I12148,7)+0,'[1]_Redacted Trans'!B$1:C$65536,2,0),Q12148)</f>
        <v>Parish Precept - Second Instalment</v>
      </c>
      <c r="N12148" s="22" t="s">
        <v>110</v>
      </c>
      <c r="P12148" t="s">
        <v>17436</v>
      </c>
      <c r="Q12148" t="s">
        <v>23009</v>
      </c>
    </row>
    <row r="12149" spans="1:17" x14ac:dyDescent="0.2">
      <c r="A12149" s="3" t="s">
        <v>103</v>
      </c>
      <c r="B12149" s="3"/>
      <c r="C12149" s="18" t="s">
        <v>104</v>
      </c>
      <c r="D12149" s="18" t="s">
        <v>213</v>
      </c>
      <c r="E12149" s="18" t="s">
        <v>17370</v>
      </c>
      <c r="F12149" s="18" t="s">
        <v>17371</v>
      </c>
      <c r="G12149" s="19">
        <v>44110</v>
      </c>
      <c r="H12149" s="20"/>
      <c r="I12149" s="20" t="s">
        <v>23056</v>
      </c>
      <c r="J12149" s="21">
        <v>109</v>
      </c>
      <c r="K12149" s="18" t="str">
        <f>IFERROR(VLOOKUP(LEFT(I12149,7)+0,'[1]_Redacted Trans'!B$1:C$65536,2,0),P12149)</f>
        <v>2101435 - Thorrington Parish Council</v>
      </c>
      <c r="L12149" s="18"/>
      <c r="M12149" s="18" t="str">
        <f>IFERROR(VLOOKUP(LEFT(I12149,7)+0,'[1]_Redacted Trans'!B$1:C$65536,2,0),Q12149)</f>
        <v>Parish Precept - Second Instalment</v>
      </c>
      <c r="N12149" s="22" t="s">
        <v>110</v>
      </c>
      <c r="P12149" t="s">
        <v>17436</v>
      </c>
      <c r="Q12149" t="s">
        <v>23009</v>
      </c>
    </row>
    <row r="12150" spans="1:17" x14ac:dyDescent="0.2">
      <c r="A12150" s="3" t="s">
        <v>103</v>
      </c>
      <c r="B12150" s="3"/>
      <c r="C12150" s="18" t="s">
        <v>104</v>
      </c>
      <c r="D12150" s="18" t="s">
        <v>213</v>
      </c>
      <c r="E12150" s="18" t="s">
        <v>17365</v>
      </c>
      <c r="F12150" s="18" t="s">
        <v>17366</v>
      </c>
      <c r="G12150" s="19">
        <v>44110</v>
      </c>
      <c r="H12150" s="20"/>
      <c r="I12150" s="20" t="s">
        <v>23057</v>
      </c>
      <c r="J12150" s="21">
        <v>22717</v>
      </c>
      <c r="K12150" s="18" t="str">
        <f>IFERROR(VLOOKUP(LEFT(I12150,7)+0,'[1]_Redacted Trans'!B$1:C$65536,2,0),P12150)</f>
        <v>2101504 - Weeley Parish Council</v>
      </c>
      <c r="L12150" s="18"/>
      <c r="M12150" s="18" t="str">
        <f>IFERROR(VLOOKUP(LEFT(I12150,7)+0,'[1]_Redacted Trans'!B$1:C$65536,2,0),Q12150)</f>
        <v>Parish Precept - Second Instalment</v>
      </c>
      <c r="N12150" s="22" t="s">
        <v>110</v>
      </c>
      <c r="P12150" t="s">
        <v>17439</v>
      </c>
      <c r="Q12150" t="s">
        <v>23009</v>
      </c>
    </row>
    <row r="12151" spans="1:17" x14ac:dyDescent="0.2">
      <c r="A12151" s="3" t="s">
        <v>103</v>
      </c>
      <c r="B12151" s="3"/>
      <c r="C12151" s="18" t="s">
        <v>104</v>
      </c>
      <c r="D12151" s="18" t="s">
        <v>213</v>
      </c>
      <c r="E12151" s="18" t="s">
        <v>17370</v>
      </c>
      <c r="F12151" s="18" t="s">
        <v>17371</v>
      </c>
      <c r="G12151" s="19">
        <v>44110</v>
      </c>
      <c r="H12151" s="20"/>
      <c r="I12151" s="20" t="s">
        <v>23058</v>
      </c>
      <c r="J12151" s="21">
        <v>369</v>
      </c>
      <c r="K12151" s="18" t="str">
        <f>IFERROR(VLOOKUP(LEFT(I12151,7)+0,'[1]_Redacted Trans'!B$1:C$65536,2,0),P12151)</f>
        <v>2101504 - Weeley Parish Council</v>
      </c>
      <c r="L12151" s="18"/>
      <c r="M12151" s="18" t="str">
        <f>IFERROR(VLOOKUP(LEFT(I12151,7)+0,'[1]_Redacted Trans'!B$1:C$65536,2,0),Q12151)</f>
        <v>Parish Precept - Second Instalment</v>
      </c>
      <c r="N12151" s="22" t="s">
        <v>110</v>
      </c>
      <c r="P12151" t="s">
        <v>17439</v>
      </c>
      <c r="Q12151" t="s">
        <v>23009</v>
      </c>
    </row>
    <row r="12152" spans="1:17" x14ac:dyDescent="0.2">
      <c r="A12152" s="3" t="s">
        <v>103</v>
      </c>
      <c r="B12152" s="3"/>
      <c r="C12152" s="18" t="s">
        <v>104</v>
      </c>
      <c r="D12152" s="18" t="s">
        <v>213</v>
      </c>
      <c r="E12152" s="18" t="s">
        <v>17365</v>
      </c>
      <c r="F12152" s="18" t="s">
        <v>17366</v>
      </c>
      <c r="G12152" s="19">
        <v>44110</v>
      </c>
      <c r="H12152" s="20"/>
      <c r="I12152" s="20" t="s">
        <v>23059</v>
      </c>
      <c r="J12152" s="21">
        <v>10341</v>
      </c>
      <c r="K12152" s="18" t="str">
        <f>IFERROR(VLOOKUP(LEFT(I12152,7)+0,'[1]_Redacted Trans'!B$1:C$65536,2,0),P12152)</f>
        <v>2101595 - Wix Parish Council</v>
      </c>
      <c r="L12152" s="18"/>
      <c r="M12152" s="18" t="str">
        <f>IFERROR(VLOOKUP(LEFT(I12152,7)+0,'[1]_Redacted Trans'!B$1:C$65536,2,0),Q12152)</f>
        <v>Parish Precept - Second Instalment</v>
      </c>
      <c r="N12152" s="22" t="s">
        <v>110</v>
      </c>
      <c r="P12152" t="s">
        <v>17442</v>
      </c>
      <c r="Q12152" t="s">
        <v>23009</v>
      </c>
    </row>
    <row r="12153" spans="1:17" x14ac:dyDescent="0.2">
      <c r="A12153" s="3" t="s">
        <v>103</v>
      </c>
      <c r="B12153" s="3"/>
      <c r="C12153" s="18" t="s">
        <v>104</v>
      </c>
      <c r="D12153" s="18" t="s">
        <v>213</v>
      </c>
      <c r="E12153" s="18" t="s">
        <v>17370</v>
      </c>
      <c r="F12153" s="18" t="s">
        <v>17371</v>
      </c>
      <c r="G12153" s="19">
        <v>44110</v>
      </c>
      <c r="H12153" s="20"/>
      <c r="I12153" s="20" t="s">
        <v>23060</v>
      </c>
      <c r="J12153" s="21">
        <v>160</v>
      </c>
      <c r="K12153" s="18" t="str">
        <f>IFERROR(VLOOKUP(LEFT(I12153,7)+0,'[1]_Redacted Trans'!B$1:C$65536,2,0),P12153)</f>
        <v>2101595 - Wix Parish Council</v>
      </c>
      <c r="L12153" s="18"/>
      <c r="M12153" s="18" t="str">
        <f>IFERROR(VLOOKUP(LEFT(I12153,7)+0,'[1]_Redacted Trans'!B$1:C$65536,2,0),Q12153)</f>
        <v>Parish Precept - Second Instalment</v>
      </c>
      <c r="N12153" s="22" t="s">
        <v>110</v>
      </c>
      <c r="P12153" t="s">
        <v>17442</v>
      </c>
      <c r="Q12153" t="s">
        <v>23009</v>
      </c>
    </row>
    <row r="12154" spans="1:17" x14ac:dyDescent="0.2">
      <c r="A12154" s="3" t="s">
        <v>103</v>
      </c>
      <c r="B12154" s="3"/>
      <c r="C12154" s="18" t="s">
        <v>104</v>
      </c>
      <c r="D12154" s="18" t="s">
        <v>213</v>
      </c>
      <c r="E12154" s="18" t="s">
        <v>17365</v>
      </c>
      <c r="F12154" s="18" t="s">
        <v>17366</v>
      </c>
      <c r="G12154" s="19">
        <v>44110</v>
      </c>
      <c r="H12154" s="20"/>
      <c r="I12154" s="20" t="s">
        <v>23061</v>
      </c>
      <c r="J12154" s="21">
        <v>2752</v>
      </c>
      <c r="K12154" s="18" t="str">
        <f>IFERROR(VLOOKUP(LEFT(I12154,7)+0,'[1]_Redacted Trans'!B$1:C$65536,2,0),P12154)</f>
        <v>2101576 - Wrabness Parish Council</v>
      </c>
      <c r="L12154" s="18"/>
      <c r="M12154" s="18" t="str">
        <f>IFERROR(VLOOKUP(LEFT(I12154,7)+0,'[1]_Redacted Trans'!B$1:C$65536,2,0),Q12154)</f>
        <v>Parish Precept - Second Instalment</v>
      </c>
      <c r="N12154" s="22" t="s">
        <v>110</v>
      </c>
      <c r="P12154" t="s">
        <v>17445</v>
      </c>
      <c r="Q12154" t="s">
        <v>23009</v>
      </c>
    </row>
    <row r="12155" spans="1:17" x14ac:dyDescent="0.2">
      <c r="A12155" s="3" t="s">
        <v>103</v>
      </c>
      <c r="B12155" s="3"/>
      <c r="C12155" s="18" t="s">
        <v>104</v>
      </c>
      <c r="D12155" s="18" t="s">
        <v>213</v>
      </c>
      <c r="E12155" s="18" t="s">
        <v>17370</v>
      </c>
      <c r="F12155" s="18" t="s">
        <v>17371</v>
      </c>
      <c r="G12155" s="19">
        <v>44110</v>
      </c>
      <c r="H12155" s="20"/>
      <c r="I12155" s="20" t="s">
        <v>23062</v>
      </c>
      <c r="J12155" s="21">
        <v>21</v>
      </c>
      <c r="K12155" s="18" t="str">
        <f>IFERROR(VLOOKUP(LEFT(I12155,7)+0,'[1]_Redacted Trans'!B$1:C$65536,2,0),P12155)</f>
        <v>2101576 - Wrabness Parish Council</v>
      </c>
      <c r="L12155" s="18"/>
      <c r="M12155" s="18" t="str">
        <f>IFERROR(VLOOKUP(LEFT(I12155,7)+0,'[1]_Redacted Trans'!B$1:C$65536,2,0),Q12155)</f>
        <v>Parish Precept - Second Instalment</v>
      </c>
      <c r="N12155" s="22" t="s">
        <v>110</v>
      </c>
      <c r="P12155" t="s">
        <v>17445</v>
      </c>
      <c r="Q12155" t="s">
        <v>23009</v>
      </c>
    </row>
    <row r="12156" spans="1:17" x14ac:dyDescent="0.2">
      <c r="A12156" s="3" t="s">
        <v>103</v>
      </c>
      <c r="B12156" s="3"/>
      <c r="C12156" s="18" t="s">
        <v>104</v>
      </c>
      <c r="D12156" s="18" t="s">
        <v>182</v>
      </c>
      <c r="E12156" s="18" t="s">
        <v>2087</v>
      </c>
      <c r="F12156" s="18" t="s">
        <v>281</v>
      </c>
      <c r="G12156" s="19">
        <v>44110</v>
      </c>
      <c r="H12156" s="20" t="s">
        <v>5038</v>
      </c>
      <c r="I12156" s="20" t="s">
        <v>23063</v>
      </c>
      <c r="J12156" s="21">
        <v>1212</v>
      </c>
      <c r="K12156" s="18" t="str">
        <f>IFERROR(VLOOKUP(LEFT(I12156,7)+0,'[1]_Redacted Trans'!B$1:C$65536,2,0),P12156)</f>
        <v>2113536 - Newsquest Media Group</v>
      </c>
      <c r="L12156" s="18"/>
      <c r="M12156" s="18" t="str">
        <f>IFERROR(VLOOKUP(LEFT(I12156,7)+0,'[1]_Redacted Trans'!B$1:C$65536,2,0),Q12156)</f>
        <v>COL1777606 Covid campaign</v>
      </c>
      <c r="N12156" s="22" t="s">
        <v>110</v>
      </c>
      <c r="P12156" t="s">
        <v>506</v>
      </c>
      <c r="Q12156" t="s">
        <v>22415</v>
      </c>
    </row>
    <row r="12157" spans="1:17" x14ac:dyDescent="0.2">
      <c r="A12157" s="3" t="s">
        <v>103</v>
      </c>
      <c r="B12157" s="3"/>
      <c r="C12157" s="18" t="s">
        <v>104</v>
      </c>
      <c r="D12157" s="18" t="s">
        <v>182</v>
      </c>
      <c r="E12157" s="18" t="s">
        <v>2087</v>
      </c>
      <c r="F12157" s="18" t="s">
        <v>281</v>
      </c>
      <c r="G12157" s="19">
        <v>44110</v>
      </c>
      <c r="H12157" s="20" t="s">
        <v>5038</v>
      </c>
      <c r="I12157" s="20" t="s">
        <v>23064</v>
      </c>
      <c r="J12157" s="21">
        <v>1100</v>
      </c>
      <c r="K12157" s="18" t="str">
        <f>IFERROR(VLOOKUP(LEFT(I12157,7)+0,'[1]_Redacted Trans'!B$1:C$65536,2,0),P12157)</f>
        <v>2113536 - Newsquest Media Group</v>
      </c>
      <c r="L12157" s="18"/>
      <c r="M12157" s="18" t="str">
        <f>IFERROR(VLOOKUP(LEFT(I12157,7)+0,'[1]_Redacted Trans'!B$1:C$65536,2,0),Q12157)</f>
        <v>BAS1777371 Covid campaign</v>
      </c>
      <c r="N12157" s="22" t="s">
        <v>110</v>
      </c>
      <c r="P12157" t="s">
        <v>506</v>
      </c>
      <c r="Q12157" t="s">
        <v>23065</v>
      </c>
    </row>
    <row r="12158" spans="1:17" x14ac:dyDescent="0.2">
      <c r="A12158" s="3" t="s">
        <v>103</v>
      </c>
      <c r="B12158" s="3"/>
      <c r="C12158" s="18" t="s">
        <v>104</v>
      </c>
      <c r="D12158" s="18" t="s">
        <v>182</v>
      </c>
      <c r="E12158" s="18" t="s">
        <v>2087</v>
      </c>
      <c r="F12158" s="18" t="s">
        <v>281</v>
      </c>
      <c r="G12158" s="19">
        <v>44110</v>
      </c>
      <c r="H12158" s="20" t="s">
        <v>5038</v>
      </c>
      <c r="I12158" s="20" t="s">
        <v>23066</v>
      </c>
      <c r="J12158" s="21">
        <v>1462.5</v>
      </c>
      <c r="K12158" s="18" t="str">
        <f>IFERROR(VLOOKUP(LEFT(I12158,7)+0,'[1]_Redacted Trans'!B$1:C$65536,2,0),P12158)</f>
        <v>2113536 - Newsquest Media Group</v>
      </c>
      <c r="L12158" s="18"/>
      <c r="M12158" s="18" t="str">
        <f>IFERROR(VLOOKUP(LEFT(I12158,7)+0,'[1]_Redacted Trans'!B$1:C$65536,2,0),Q12158)</f>
        <v>COL1778581 Covid Campaign</v>
      </c>
      <c r="N12158" s="22" t="s">
        <v>110</v>
      </c>
      <c r="P12158" t="s">
        <v>506</v>
      </c>
      <c r="Q12158" t="s">
        <v>23067</v>
      </c>
    </row>
    <row r="12159" spans="1:17" x14ac:dyDescent="0.2">
      <c r="A12159" s="3" t="s">
        <v>103</v>
      </c>
      <c r="B12159" s="3"/>
      <c r="C12159" s="18" t="s">
        <v>104</v>
      </c>
      <c r="D12159" s="18" t="s">
        <v>182</v>
      </c>
      <c r="E12159" s="18" t="s">
        <v>2087</v>
      </c>
      <c r="F12159" s="18" t="s">
        <v>281</v>
      </c>
      <c r="G12159" s="19">
        <v>44110</v>
      </c>
      <c r="H12159" s="20" t="s">
        <v>5038</v>
      </c>
      <c r="I12159" s="20" t="s">
        <v>23068</v>
      </c>
      <c r="J12159" s="21">
        <v>90</v>
      </c>
      <c r="K12159" s="18" t="str">
        <f>IFERROR(VLOOKUP(LEFT(I12159,7)+0,'[1]_Redacted Trans'!B$1:C$65536,2,0),P12159)</f>
        <v>2113536 - Newsquest Media Group</v>
      </c>
      <c r="L12159" s="18"/>
      <c r="M12159" s="18" t="str">
        <f>IFERROR(VLOOKUP(LEFT(I12159,7)+0,'[1]_Redacted Trans'!B$1:C$65536,2,0),Q12159)</f>
        <v>COL1777847 Covid campaign</v>
      </c>
      <c r="N12159" s="22" t="s">
        <v>110</v>
      </c>
      <c r="P12159" t="s">
        <v>506</v>
      </c>
      <c r="Q12159" t="s">
        <v>21271</v>
      </c>
    </row>
    <row r="12160" spans="1:17" x14ac:dyDescent="0.2">
      <c r="A12160" s="3" t="s">
        <v>103</v>
      </c>
      <c r="B12160" s="3"/>
      <c r="C12160" s="18" t="s">
        <v>104</v>
      </c>
      <c r="D12160" s="18" t="s">
        <v>182</v>
      </c>
      <c r="E12160" s="18" t="s">
        <v>2087</v>
      </c>
      <c r="F12160" s="18" t="s">
        <v>281</v>
      </c>
      <c r="G12160" s="19">
        <v>44110</v>
      </c>
      <c r="H12160" s="20" t="s">
        <v>5038</v>
      </c>
      <c r="I12160" s="20" t="s">
        <v>23069</v>
      </c>
      <c r="J12160" s="21">
        <v>275</v>
      </c>
      <c r="K12160" s="18" t="str">
        <f>IFERROR(VLOOKUP(LEFT(I12160,7)+0,'[1]_Redacted Trans'!B$1:C$65536,2,0),P12160)</f>
        <v>2113536 - Newsquest Media Group</v>
      </c>
      <c r="L12160" s="18"/>
      <c r="M12160" s="18" t="str">
        <f>IFERROR(VLOOKUP(LEFT(I12160,7)+0,'[1]_Redacted Trans'!B$1:C$65536,2,0),Q12160)</f>
        <v>COL1777767 Covid campaign</v>
      </c>
      <c r="N12160" s="22" t="s">
        <v>110</v>
      </c>
      <c r="P12160" t="s">
        <v>506</v>
      </c>
      <c r="Q12160" t="s">
        <v>23070</v>
      </c>
    </row>
    <row r="12161" spans="1:17" x14ac:dyDescent="0.2">
      <c r="A12161" s="3" t="s">
        <v>103</v>
      </c>
      <c r="B12161" s="3"/>
      <c r="C12161" s="18" t="s">
        <v>104</v>
      </c>
      <c r="D12161" s="18" t="s">
        <v>741</v>
      </c>
      <c r="E12161" s="18" t="s">
        <v>570</v>
      </c>
      <c r="F12161" s="18" t="s">
        <v>571</v>
      </c>
      <c r="G12161" s="19">
        <v>44110</v>
      </c>
      <c r="H12161" s="20"/>
      <c r="I12161" s="20" t="s">
        <v>23071</v>
      </c>
      <c r="J12161" s="21">
        <v>25.5</v>
      </c>
      <c r="K12161" s="18" t="str">
        <f>IFERROR(VLOOKUP(LEFT(I12161,7)+0,'[1]_Redacted Trans'!B$1:C$65536,2,0),P12161)</f>
        <v>2100009 - ATS Euromaster Ltd</v>
      </c>
      <c r="L12161" s="18"/>
      <c r="M12161" s="18" t="str">
        <f>IFERROR(VLOOKUP(LEFT(I12161,7)+0,'[1]_Redacted Trans'!B$1:C$65536,2,0),Q12161)</f>
        <v>Mechanical Test</v>
      </c>
      <c r="N12161" s="22" t="s">
        <v>110</v>
      </c>
      <c r="P12161" t="s">
        <v>1311</v>
      </c>
      <c r="Q12161" t="s">
        <v>21783</v>
      </c>
    </row>
    <row r="12162" spans="1:17" x14ac:dyDescent="0.2">
      <c r="A12162" s="3" t="s">
        <v>103</v>
      </c>
      <c r="B12162" s="3"/>
      <c r="C12162" s="18" t="s">
        <v>104</v>
      </c>
      <c r="D12162" s="18" t="s">
        <v>741</v>
      </c>
      <c r="E12162" s="18" t="s">
        <v>570</v>
      </c>
      <c r="F12162" s="18" t="s">
        <v>571</v>
      </c>
      <c r="G12162" s="19">
        <v>44110</v>
      </c>
      <c r="H12162" s="20"/>
      <c r="I12162" s="20" t="s">
        <v>23072</v>
      </c>
      <c r="J12162" s="21">
        <v>25</v>
      </c>
      <c r="K12162" s="18" t="str">
        <f>IFERROR(VLOOKUP(LEFT(I12162,7)+0,'[1]_Redacted Trans'!B$1:C$65536,2,0),P12162)</f>
        <v>2100009 - ATS Euromaster Ltd</v>
      </c>
      <c r="L12162" s="18"/>
      <c r="M12162" s="18" t="str">
        <f>IFERROR(VLOOKUP(LEFT(I12162,7)+0,'[1]_Redacted Trans'!B$1:C$65536,2,0),Q12162)</f>
        <v>Mechanical Test</v>
      </c>
      <c r="N12162" s="22" t="s">
        <v>110</v>
      </c>
      <c r="P12162" t="s">
        <v>1311</v>
      </c>
      <c r="Q12162" t="s">
        <v>21783</v>
      </c>
    </row>
    <row r="12163" spans="1:17" x14ac:dyDescent="0.2">
      <c r="A12163" s="3" t="s">
        <v>103</v>
      </c>
      <c r="B12163" s="3"/>
      <c r="C12163" s="18" t="s">
        <v>104</v>
      </c>
      <c r="D12163" s="18" t="s">
        <v>741</v>
      </c>
      <c r="E12163" s="18" t="s">
        <v>570</v>
      </c>
      <c r="F12163" s="18" t="s">
        <v>571</v>
      </c>
      <c r="G12163" s="19">
        <v>44110</v>
      </c>
      <c r="H12163" s="20"/>
      <c r="I12163" s="20" t="s">
        <v>23073</v>
      </c>
      <c r="J12163" s="21">
        <v>25.5</v>
      </c>
      <c r="K12163" s="18" t="str">
        <f>IFERROR(VLOOKUP(LEFT(I12163,7)+0,'[1]_Redacted Trans'!B$1:C$65536,2,0),P12163)</f>
        <v>2100009 - ATS Euromaster Ltd</v>
      </c>
      <c r="L12163" s="18"/>
      <c r="M12163" s="18" t="str">
        <f>IFERROR(VLOOKUP(LEFT(I12163,7)+0,'[1]_Redacted Trans'!B$1:C$65536,2,0),Q12163)</f>
        <v>Mechanical Test</v>
      </c>
      <c r="N12163" s="22" t="s">
        <v>110</v>
      </c>
      <c r="P12163" t="s">
        <v>1311</v>
      </c>
      <c r="Q12163" t="s">
        <v>21783</v>
      </c>
    </row>
    <row r="12164" spans="1:17" x14ac:dyDescent="0.2">
      <c r="A12164" s="3" t="s">
        <v>103</v>
      </c>
      <c r="B12164" s="3"/>
      <c r="C12164" s="18" t="s">
        <v>104</v>
      </c>
      <c r="D12164" s="18" t="s">
        <v>741</v>
      </c>
      <c r="E12164" s="18" t="s">
        <v>570</v>
      </c>
      <c r="F12164" s="18" t="s">
        <v>571</v>
      </c>
      <c r="G12164" s="19">
        <v>44110</v>
      </c>
      <c r="H12164" s="20"/>
      <c r="I12164" s="20" t="s">
        <v>23074</v>
      </c>
      <c r="J12164" s="21">
        <v>25.5</v>
      </c>
      <c r="K12164" s="18" t="str">
        <f>IFERROR(VLOOKUP(LEFT(I12164,7)+0,'[1]_Redacted Trans'!B$1:C$65536,2,0),P12164)</f>
        <v>2100009 - ATS Euromaster Ltd</v>
      </c>
      <c r="L12164" s="18"/>
      <c r="M12164" s="18" t="str">
        <f>IFERROR(VLOOKUP(LEFT(I12164,7)+0,'[1]_Redacted Trans'!B$1:C$65536,2,0),Q12164)</f>
        <v>Mechanical Test</v>
      </c>
      <c r="N12164" s="22" t="s">
        <v>110</v>
      </c>
      <c r="P12164" t="s">
        <v>1311</v>
      </c>
      <c r="Q12164" t="s">
        <v>21783</v>
      </c>
    </row>
    <row r="12165" spans="1:17" x14ac:dyDescent="0.2">
      <c r="A12165" s="3" t="s">
        <v>103</v>
      </c>
      <c r="B12165" s="3"/>
      <c r="C12165" s="18" t="s">
        <v>104</v>
      </c>
      <c r="D12165" s="18" t="s">
        <v>741</v>
      </c>
      <c r="E12165" s="18" t="s">
        <v>570</v>
      </c>
      <c r="F12165" s="18" t="s">
        <v>571</v>
      </c>
      <c r="G12165" s="19">
        <v>44110</v>
      </c>
      <c r="H12165" s="20"/>
      <c r="I12165" s="20" t="s">
        <v>23075</v>
      </c>
      <c r="J12165" s="21">
        <v>25.5</v>
      </c>
      <c r="K12165" s="18" t="str">
        <f>IFERROR(VLOOKUP(LEFT(I12165,7)+0,'[1]_Redacted Trans'!B$1:C$65536,2,0),P12165)</f>
        <v>2100009 - ATS Euromaster Ltd</v>
      </c>
      <c r="L12165" s="18"/>
      <c r="M12165" s="18" t="str">
        <f>IFERROR(VLOOKUP(LEFT(I12165,7)+0,'[1]_Redacted Trans'!B$1:C$65536,2,0),Q12165)</f>
        <v>Mechanical Test</v>
      </c>
      <c r="N12165" s="22" t="s">
        <v>110</v>
      </c>
      <c r="P12165" t="s">
        <v>1311</v>
      </c>
      <c r="Q12165" t="s">
        <v>21783</v>
      </c>
    </row>
    <row r="12166" spans="1:17" x14ac:dyDescent="0.2">
      <c r="A12166" s="3" t="s">
        <v>103</v>
      </c>
      <c r="B12166" s="3"/>
      <c r="C12166" s="18" t="s">
        <v>104</v>
      </c>
      <c r="D12166" s="18" t="s">
        <v>239</v>
      </c>
      <c r="E12166" s="18" t="s">
        <v>302</v>
      </c>
      <c r="F12166" s="18" t="s">
        <v>1196</v>
      </c>
      <c r="G12166" s="19">
        <v>44110</v>
      </c>
      <c r="H12166" s="20"/>
      <c r="I12166" s="20" t="s">
        <v>23076</v>
      </c>
      <c r="J12166" s="21">
        <v>61.07</v>
      </c>
      <c r="K12166" s="18" t="str">
        <f>IFERROR(VLOOKUP(LEFT(I12166,7)+0,'[1]_Redacted Trans'!B$1:C$65536,2,0),P12166)</f>
        <v>2115250 - UK Fuels Limited</v>
      </c>
      <c r="L12166" s="18"/>
      <c r="M12166" s="18" t="str">
        <f>IFERROR(VLOOKUP(LEFT(I12166,7)+0,'[1]_Redacted Trans'!B$1:C$65536,2,0),Q12166)</f>
        <v>Fuel bill w/e 27/09/2020</v>
      </c>
      <c r="N12166" s="22" t="s">
        <v>110</v>
      </c>
      <c r="P12166" t="s">
        <v>1198</v>
      </c>
      <c r="Q12166" t="s">
        <v>23077</v>
      </c>
    </row>
    <row r="12167" spans="1:17" x14ac:dyDescent="0.2">
      <c r="A12167" s="3" t="s">
        <v>103</v>
      </c>
      <c r="B12167" s="3"/>
      <c r="C12167" s="18" t="s">
        <v>104</v>
      </c>
      <c r="D12167" s="18" t="s">
        <v>239</v>
      </c>
      <c r="E12167" s="18" t="s">
        <v>302</v>
      </c>
      <c r="F12167" s="18" t="s">
        <v>17458</v>
      </c>
      <c r="G12167" s="19">
        <v>44110</v>
      </c>
      <c r="H12167" s="20"/>
      <c r="I12167" s="20" t="s">
        <v>23078</v>
      </c>
      <c r="J12167" s="21">
        <v>19.07</v>
      </c>
      <c r="K12167" s="18" t="str">
        <f>IFERROR(VLOOKUP(LEFT(I12167,7)+0,'[1]_Redacted Trans'!B$1:C$65536,2,0),P12167)</f>
        <v>2115250 - UK Fuels Limited</v>
      </c>
      <c r="L12167" s="18"/>
      <c r="M12167" s="18" t="str">
        <f>IFERROR(VLOOKUP(LEFT(I12167,7)+0,'[1]_Redacted Trans'!B$1:C$65536,2,0),Q12167)</f>
        <v>Fuel bill w/e 27/09/2020</v>
      </c>
      <c r="N12167" s="22" t="s">
        <v>110</v>
      </c>
      <c r="P12167" t="s">
        <v>1198</v>
      </c>
      <c r="Q12167" t="s">
        <v>23077</v>
      </c>
    </row>
    <row r="12168" spans="1:17" x14ac:dyDescent="0.2">
      <c r="A12168" s="3" t="s">
        <v>103</v>
      </c>
      <c r="B12168" s="3"/>
      <c r="C12168" s="18" t="s">
        <v>104</v>
      </c>
      <c r="D12168" s="18" t="s">
        <v>239</v>
      </c>
      <c r="E12168" s="18" t="s">
        <v>302</v>
      </c>
      <c r="F12168" s="18" t="s">
        <v>1196</v>
      </c>
      <c r="G12168" s="19">
        <v>44110</v>
      </c>
      <c r="H12168" s="20"/>
      <c r="I12168" s="20" t="s">
        <v>23079</v>
      </c>
      <c r="J12168" s="21">
        <v>33.93</v>
      </c>
      <c r="K12168" s="18" t="str">
        <f>IFERROR(VLOOKUP(LEFT(I12168,7)+0,'[1]_Redacted Trans'!B$1:C$65536,2,0),P12168)</f>
        <v>2115250 - UK Fuels Limited</v>
      </c>
      <c r="L12168" s="18"/>
      <c r="M12168" s="18" t="str">
        <f>IFERROR(VLOOKUP(LEFT(I12168,7)+0,'[1]_Redacted Trans'!B$1:C$65536,2,0),Q12168)</f>
        <v>Fuel bill w/e 27/09/2020</v>
      </c>
      <c r="N12168" s="22" t="s">
        <v>110</v>
      </c>
      <c r="P12168" t="s">
        <v>1198</v>
      </c>
      <c r="Q12168" t="s">
        <v>23077</v>
      </c>
    </row>
    <row r="12169" spans="1:17" x14ac:dyDescent="0.2">
      <c r="A12169" s="3" t="s">
        <v>103</v>
      </c>
      <c r="B12169" s="3"/>
      <c r="C12169" s="18" t="s">
        <v>104</v>
      </c>
      <c r="D12169" s="18" t="s">
        <v>239</v>
      </c>
      <c r="E12169" s="18" t="s">
        <v>302</v>
      </c>
      <c r="F12169" s="18" t="s">
        <v>1196</v>
      </c>
      <c r="G12169" s="19">
        <v>44110</v>
      </c>
      <c r="H12169" s="20"/>
      <c r="I12169" s="20" t="s">
        <v>23080</v>
      </c>
      <c r="J12169" s="21">
        <v>59.84</v>
      </c>
      <c r="K12169" s="18" t="str">
        <f>IFERROR(VLOOKUP(LEFT(I12169,7)+0,'[1]_Redacted Trans'!B$1:C$65536,2,0),P12169)</f>
        <v>2115250 - UK Fuels Limited</v>
      </c>
      <c r="L12169" s="18"/>
      <c r="M12169" s="18" t="str">
        <f>IFERROR(VLOOKUP(LEFT(I12169,7)+0,'[1]_Redacted Trans'!B$1:C$65536,2,0),Q12169)</f>
        <v>Fuel bill w/e 27/09/2020</v>
      </c>
      <c r="N12169" s="22" t="s">
        <v>110</v>
      </c>
      <c r="P12169" t="s">
        <v>1198</v>
      </c>
      <c r="Q12169" t="s">
        <v>23077</v>
      </c>
    </row>
    <row r="12170" spans="1:17" x14ac:dyDescent="0.2">
      <c r="A12170" s="3" t="s">
        <v>103</v>
      </c>
      <c r="B12170" s="3"/>
      <c r="C12170" s="18" t="s">
        <v>104</v>
      </c>
      <c r="D12170" s="18" t="s">
        <v>239</v>
      </c>
      <c r="E12170" s="18" t="s">
        <v>270</v>
      </c>
      <c r="F12170" s="18" t="s">
        <v>512</v>
      </c>
      <c r="G12170" s="19">
        <v>44110</v>
      </c>
      <c r="H12170" s="20"/>
      <c r="I12170" s="20" t="s">
        <v>23081</v>
      </c>
      <c r="J12170" s="21">
        <v>70.209999999999994</v>
      </c>
      <c r="K12170" s="18" t="str">
        <f>IFERROR(VLOOKUP(LEFT(I12170,7)+0,'[1]_Redacted Trans'!B$1:C$65536,2,0),P12170)</f>
        <v>2115250 - UK Fuels Limited</v>
      </c>
      <c r="L12170" s="18"/>
      <c r="M12170" s="18" t="str">
        <f>IFERROR(VLOOKUP(LEFT(I12170,7)+0,'[1]_Redacted Trans'!B$1:C$65536,2,0),Q12170)</f>
        <v>Fuel bill w/e 27/09/2020</v>
      </c>
      <c r="N12170" s="22" t="s">
        <v>110</v>
      </c>
      <c r="P12170" t="s">
        <v>1198</v>
      </c>
      <c r="Q12170" t="s">
        <v>23077</v>
      </c>
    </row>
    <row r="12171" spans="1:17" x14ac:dyDescent="0.2">
      <c r="A12171" s="3" t="s">
        <v>103</v>
      </c>
      <c r="B12171" s="3"/>
      <c r="C12171" s="18" t="s">
        <v>104</v>
      </c>
      <c r="D12171" s="18" t="s">
        <v>239</v>
      </c>
      <c r="E12171" s="18" t="s">
        <v>302</v>
      </c>
      <c r="F12171" s="18" t="s">
        <v>1196</v>
      </c>
      <c r="G12171" s="19">
        <v>44110</v>
      </c>
      <c r="H12171" s="20"/>
      <c r="I12171" s="20" t="s">
        <v>23082</v>
      </c>
      <c r="J12171" s="21">
        <v>73.260000000000005</v>
      </c>
      <c r="K12171" s="18" t="str">
        <f>IFERROR(VLOOKUP(LEFT(I12171,7)+0,'[1]_Redacted Trans'!B$1:C$65536,2,0),P12171)</f>
        <v>2115250 - UK Fuels Limited</v>
      </c>
      <c r="L12171" s="18"/>
      <c r="M12171" s="18" t="str">
        <f>IFERROR(VLOOKUP(LEFT(I12171,7)+0,'[1]_Redacted Trans'!B$1:C$65536,2,0),Q12171)</f>
        <v>Fuel bill w/e 27/09/2020</v>
      </c>
      <c r="N12171" s="22" t="s">
        <v>110</v>
      </c>
      <c r="P12171" t="s">
        <v>1198</v>
      </c>
      <c r="Q12171" t="s">
        <v>23077</v>
      </c>
    </row>
    <row r="12172" spans="1:17" x14ac:dyDescent="0.2">
      <c r="A12172" s="3" t="s">
        <v>103</v>
      </c>
      <c r="B12172" s="3"/>
      <c r="C12172" s="18" t="s">
        <v>104</v>
      </c>
      <c r="D12172" s="18" t="s">
        <v>239</v>
      </c>
      <c r="E12172" s="18" t="s">
        <v>302</v>
      </c>
      <c r="F12172" s="18" t="s">
        <v>1196</v>
      </c>
      <c r="G12172" s="19">
        <v>44110</v>
      </c>
      <c r="H12172" s="20"/>
      <c r="I12172" s="20" t="s">
        <v>23083</v>
      </c>
      <c r="J12172" s="21">
        <v>62.45</v>
      </c>
      <c r="K12172" s="18" t="str">
        <f>IFERROR(VLOOKUP(LEFT(I12172,7)+0,'[1]_Redacted Trans'!B$1:C$65536,2,0),P12172)</f>
        <v>2115250 - UK Fuels Limited</v>
      </c>
      <c r="L12172" s="18"/>
      <c r="M12172" s="18" t="str">
        <f>IFERROR(VLOOKUP(LEFT(I12172,7)+0,'[1]_Redacted Trans'!B$1:C$65536,2,0),Q12172)</f>
        <v>Fuel bill w/e 27/09/2020</v>
      </c>
      <c r="N12172" s="22" t="s">
        <v>110</v>
      </c>
      <c r="P12172" t="s">
        <v>1198</v>
      </c>
      <c r="Q12172" t="s">
        <v>23077</v>
      </c>
    </row>
    <row r="12173" spans="1:17" x14ac:dyDescent="0.2">
      <c r="A12173" s="3" t="s">
        <v>103</v>
      </c>
      <c r="B12173" s="3"/>
      <c r="C12173" s="18" t="s">
        <v>104</v>
      </c>
      <c r="D12173" s="18" t="s">
        <v>239</v>
      </c>
      <c r="E12173" s="18" t="s">
        <v>266</v>
      </c>
      <c r="F12173" s="18" t="s">
        <v>144</v>
      </c>
      <c r="G12173" s="19">
        <v>44110</v>
      </c>
      <c r="H12173" s="20"/>
      <c r="I12173" s="20" t="s">
        <v>23084</v>
      </c>
      <c r="J12173" s="21">
        <v>53.4</v>
      </c>
      <c r="K12173" s="18" t="str">
        <f>IFERROR(VLOOKUP(LEFT(I12173,7)+0,'[1]_Redacted Trans'!B$1:C$65536,2,0),P12173)</f>
        <v>2115250 - UK Fuels Limited</v>
      </c>
      <c r="L12173" s="18"/>
      <c r="M12173" s="18" t="str">
        <f>IFERROR(VLOOKUP(LEFT(I12173,7)+0,'[1]_Redacted Trans'!B$1:C$65536,2,0),Q12173)</f>
        <v>Fuel bill w/e 27/09/2020</v>
      </c>
      <c r="N12173" s="22" t="s">
        <v>110</v>
      </c>
      <c r="P12173" t="s">
        <v>1198</v>
      </c>
      <c r="Q12173" t="s">
        <v>23077</v>
      </c>
    </row>
    <row r="12174" spans="1:17" x14ac:dyDescent="0.2">
      <c r="A12174" s="3" t="s">
        <v>103</v>
      </c>
      <c r="B12174" s="3"/>
      <c r="C12174" s="18" t="s">
        <v>104</v>
      </c>
      <c r="D12174" s="18" t="s">
        <v>239</v>
      </c>
      <c r="E12174" s="18" t="s">
        <v>302</v>
      </c>
      <c r="F12174" s="18" t="s">
        <v>1196</v>
      </c>
      <c r="G12174" s="19">
        <v>44110</v>
      </c>
      <c r="H12174" s="20"/>
      <c r="I12174" s="20" t="s">
        <v>23085</v>
      </c>
      <c r="J12174" s="21">
        <v>43.34</v>
      </c>
      <c r="K12174" s="18" t="str">
        <f>IFERROR(VLOOKUP(LEFT(I12174,7)+0,'[1]_Redacted Trans'!B$1:C$65536,2,0),P12174)</f>
        <v>2115250 - UK Fuels Limited</v>
      </c>
      <c r="L12174" s="18"/>
      <c r="M12174" s="18" t="str">
        <f>IFERROR(VLOOKUP(LEFT(I12174,7)+0,'[1]_Redacted Trans'!B$1:C$65536,2,0),Q12174)</f>
        <v>Fuel bill w/e 27/09/2020</v>
      </c>
      <c r="N12174" s="22" t="s">
        <v>110</v>
      </c>
      <c r="P12174" t="s">
        <v>1198</v>
      </c>
      <c r="Q12174" t="s">
        <v>23077</v>
      </c>
    </row>
    <row r="12175" spans="1:17" x14ac:dyDescent="0.2">
      <c r="A12175" s="3" t="s">
        <v>103</v>
      </c>
      <c r="B12175" s="3"/>
      <c r="C12175" s="18" t="s">
        <v>104</v>
      </c>
      <c r="D12175" s="18" t="s">
        <v>239</v>
      </c>
      <c r="E12175" s="18" t="s">
        <v>302</v>
      </c>
      <c r="F12175" s="18" t="s">
        <v>1196</v>
      </c>
      <c r="G12175" s="19">
        <v>44110</v>
      </c>
      <c r="H12175" s="20"/>
      <c r="I12175" s="20" t="s">
        <v>23086</v>
      </c>
      <c r="J12175" s="21">
        <v>36.06</v>
      </c>
      <c r="K12175" s="18" t="str">
        <f>IFERROR(VLOOKUP(LEFT(I12175,7)+0,'[1]_Redacted Trans'!B$1:C$65536,2,0),P12175)</f>
        <v>2115250 - UK Fuels Limited</v>
      </c>
      <c r="L12175" s="18"/>
      <c r="M12175" s="18" t="str">
        <f>IFERROR(VLOOKUP(LEFT(I12175,7)+0,'[1]_Redacted Trans'!B$1:C$65536,2,0),Q12175)</f>
        <v>Fuel bill w/e 27/09/2020</v>
      </c>
      <c r="N12175" s="22" t="s">
        <v>110</v>
      </c>
      <c r="P12175" t="s">
        <v>1198</v>
      </c>
      <c r="Q12175" t="s">
        <v>23077</v>
      </c>
    </row>
    <row r="12176" spans="1:17" x14ac:dyDescent="0.2">
      <c r="A12176" s="3" t="s">
        <v>103</v>
      </c>
      <c r="B12176" s="3"/>
      <c r="C12176" s="18" t="s">
        <v>104</v>
      </c>
      <c r="D12176" s="18" t="s">
        <v>239</v>
      </c>
      <c r="E12176" s="18" t="s">
        <v>302</v>
      </c>
      <c r="F12176" s="18" t="s">
        <v>1196</v>
      </c>
      <c r="G12176" s="19">
        <v>44110</v>
      </c>
      <c r="H12176" s="20"/>
      <c r="I12176" s="20" t="s">
        <v>23087</v>
      </c>
      <c r="J12176" s="21">
        <v>56.58</v>
      </c>
      <c r="K12176" s="18" t="str">
        <f>IFERROR(VLOOKUP(LEFT(I12176,7)+0,'[1]_Redacted Trans'!B$1:C$65536,2,0),P12176)</f>
        <v>2115250 - UK Fuels Limited</v>
      </c>
      <c r="L12176" s="18"/>
      <c r="M12176" s="18" t="str">
        <f>IFERROR(VLOOKUP(LEFT(I12176,7)+0,'[1]_Redacted Trans'!B$1:C$65536,2,0),Q12176)</f>
        <v>Fuel bill w/e 27/09/2020</v>
      </c>
      <c r="N12176" s="22" t="s">
        <v>110</v>
      </c>
      <c r="P12176" t="s">
        <v>1198</v>
      </c>
      <c r="Q12176" t="s">
        <v>23077</v>
      </c>
    </row>
    <row r="12177" spans="1:17" x14ac:dyDescent="0.2">
      <c r="A12177" s="3" t="s">
        <v>103</v>
      </c>
      <c r="B12177" s="3"/>
      <c r="C12177" s="18" t="s">
        <v>104</v>
      </c>
      <c r="D12177" s="18" t="s">
        <v>239</v>
      </c>
      <c r="E12177" s="18" t="s">
        <v>467</v>
      </c>
      <c r="F12177" s="18" t="s">
        <v>1196</v>
      </c>
      <c r="G12177" s="19">
        <v>44110</v>
      </c>
      <c r="H12177" s="20"/>
      <c r="I12177" s="20" t="s">
        <v>23088</v>
      </c>
      <c r="J12177" s="21">
        <v>621.54</v>
      </c>
      <c r="K12177" s="18" t="str">
        <f>IFERROR(VLOOKUP(LEFT(I12177,7)+0,'[1]_Redacted Trans'!B$1:C$65536,2,0),P12177)</f>
        <v>2115250 - UK Fuels Limited</v>
      </c>
      <c r="L12177" s="18"/>
      <c r="M12177" s="18" t="str">
        <f>IFERROR(VLOOKUP(LEFT(I12177,7)+0,'[1]_Redacted Trans'!B$1:C$65536,2,0),Q12177)</f>
        <v>Fuel bill w/e 27/09/2020</v>
      </c>
      <c r="N12177" s="22" t="s">
        <v>110</v>
      </c>
      <c r="P12177" t="s">
        <v>1198</v>
      </c>
      <c r="Q12177" t="s">
        <v>23077</v>
      </c>
    </row>
    <row r="12178" spans="1:17" x14ac:dyDescent="0.2">
      <c r="A12178" s="3" t="s">
        <v>103</v>
      </c>
      <c r="B12178" s="3"/>
      <c r="C12178" s="18" t="s">
        <v>104</v>
      </c>
      <c r="D12178" s="18" t="s">
        <v>239</v>
      </c>
      <c r="E12178" s="18" t="s">
        <v>302</v>
      </c>
      <c r="F12178" s="18" t="s">
        <v>1196</v>
      </c>
      <c r="G12178" s="19">
        <v>44110</v>
      </c>
      <c r="H12178" s="20"/>
      <c r="I12178" s="20" t="s">
        <v>23089</v>
      </c>
      <c r="J12178" s="21">
        <v>32.130000000000003</v>
      </c>
      <c r="K12178" s="18" t="str">
        <f>IFERROR(VLOOKUP(LEFT(I12178,7)+0,'[1]_Redacted Trans'!B$1:C$65536,2,0),P12178)</f>
        <v>2115250 - UK Fuels Limited</v>
      </c>
      <c r="L12178" s="18"/>
      <c r="M12178" s="18" t="str">
        <f>IFERROR(VLOOKUP(LEFT(I12178,7)+0,'[1]_Redacted Trans'!B$1:C$65536,2,0),Q12178)</f>
        <v>Fuel bill w/e 27/09/2020</v>
      </c>
      <c r="N12178" s="22" t="s">
        <v>110</v>
      </c>
      <c r="P12178" t="s">
        <v>1198</v>
      </c>
      <c r="Q12178" t="s">
        <v>23077</v>
      </c>
    </row>
    <row r="12179" spans="1:17" x14ac:dyDescent="0.2">
      <c r="A12179" s="3" t="s">
        <v>103</v>
      </c>
      <c r="B12179" s="3"/>
      <c r="C12179" s="18" t="s">
        <v>104</v>
      </c>
      <c r="D12179" s="18" t="s">
        <v>239</v>
      </c>
      <c r="E12179" s="18" t="s">
        <v>302</v>
      </c>
      <c r="F12179" s="18" t="s">
        <v>1196</v>
      </c>
      <c r="G12179" s="19">
        <v>44110</v>
      </c>
      <c r="H12179" s="20"/>
      <c r="I12179" s="20" t="s">
        <v>23090</v>
      </c>
      <c r="J12179" s="21">
        <v>27.54</v>
      </c>
      <c r="K12179" s="18" t="str">
        <f>IFERROR(VLOOKUP(LEFT(I12179,7)+0,'[1]_Redacted Trans'!B$1:C$65536,2,0),P12179)</f>
        <v>2115250 - UK Fuels Limited</v>
      </c>
      <c r="L12179" s="18"/>
      <c r="M12179" s="18" t="str">
        <f>IFERROR(VLOOKUP(LEFT(I12179,7)+0,'[1]_Redacted Trans'!B$1:C$65536,2,0),Q12179)</f>
        <v>Fuel bill w/e 27/09/2020</v>
      </c>
      <c r="N12179" s="22" t="s">
        <v>110</v>
      </c>
      <c r="P12179" t="s">
        <v>1198</v>
      </c>
      <c r="Q12179" t="s">
        <v>23077</v>
      </c>
    </row>
    <row r="12180" spans="1:17" x14ac:dyDescent="0.2">
      <c r="A12180" s="3" t="s">
        <v>103</v>
      </c>
      <c r="B12180" s="3"/>
      <c r="C12180" s="18" t="s">
        <v>104</v>
      </c>
      <c r="D12180" s="18" t="s">
        <v>239</v>
      </c>
      <c r="E12180" s="18" t="s">
        <v>302</v>
      </c>
      <c r="F12180" s="18" t="s">
        <v>1196</v>
      </c>
      <c r="G12180" s="19">
        <v>44110</v>
      </c>
      <c r="H12180" s="20"/>
      <c r="I12180" s="20" t="s">
        <v>23091</v>
      </c>
      <c r="J12180" s="21">
        <v>26.4</v>
      </c>
      <c r="K12180" s="18" t="str">
        <f>IFERROR(VLOOKUP(LEFT(I12180,7)+0,'[1]_Redacted Trans'!B$1:C$65536,2,0),P12180)</f>
        <v>2115250 - UK Fuels Limited</v>
      </c>
      <c r="L12180" s="18"/>
      <c r="M12180" s="18" t="str">
        <f>IFERROR(VLOOKUP(LEFT(I12180,7)+0,'[1]_Redacted Trans'!B$1:C$65536,2,0),Q12180)</f>
        <v>Fuel bill w/e 27/09/2020</v>
      </c>
      <c r="N12180" s="22" t="s">
        <v>110</v>
      </c>
      <c r="P12180" t="s">
        <v>1198</v>
      </c>
      <c r="Q12180" t="s">
        <v>23077</v>
      </c>
    </row>
    <row r="12181" spans="1:17" x14ac:dyDescent="0.2">
      <c r="A12181" s="3" t="s">
        <v>103</v>
      </c>
      <c r="B12181" s="3"/>
      <c r="C12181" s="18" t="s">
        <v>104</v>
      </c>
      <c r="D12181" s="18" t="s">
        <v>239</v>
      </c>
      <c r="E12181" s="18" t="s">
        <v>302</v>
      </c>
      <c r="F12181" s="18" t="s">
        <v>1196</v>
      </c>
      <c r="G12181" s="19">
        <v>44110</v>
      </c>
      <c r="H12181" s="20"/>
      <c r="I12181" s="20" t="s">
        <v>23092</v>
      </c>
      <c r="J12181" s="21">
        <v>26.69</v>
      </c>
      <c r="K12181" s="18" t="str">
        <f>IFERROR(VLOOKUP(LEFT(I12181,7)+0,'[1]_Redacted Trans'!B$1:C$65536,2,0),P12181)</f>
        <v>2115250 - UK Fuels Limited</v>
      </c>
      <c r="L12181" s="18"/>
      <c r="M12181" s="18" t="str">
        <f>IFERROR(VLOOKUP(LEFT(I12181,7)+0,'[1]_Redacted Trans'!B$1:C$65536,2,0),Q12181)</f>
        <v>Fuel bill w/e 27/09/2020</v>
      </c>
      <c r="N12181" s="22" t="s">
        <v>110</v>
      </c>
      <c r="P12181" t="s">
        <v>1198</v>
      </c>
      <c r="Q12181" t="s">
        <v>23077</v>
      </c>
    </row>
    <row r="12182" spans="1:17" x14ac:dyDescent="0.2">
      <c r="A12182" s="3" t="s">
        <v>103</v>
      </c>
      <c r="B12182" s="3"/>
      <c r="C12182" s="18" t="s">
        <v>104</v>
      </c>
      <c r="D12182" s="18" t="s">
        <v>316</v>
      </c>
      <c r="E12182" s="18" t="s">
        <v>317</v>
      </c>
      <c r="F12182" s="18" t="s">
        <v>318</v>
      </c>
      <c r="G12182" s="19">
        <v>44117</v>
      </c>
      <c r="H12182" s="20" t="s">
        <v>14079</v>
      </c>
      <c r="I12182" s="20" t="s">
        <v>23093</v>
      </c>
      <c r="J12182" s="21">
        <v>663.6</v>
      </c>
      <c r="K12182" s="18" t="str">
        <f>IFERROR(VLOOKUP(LEFT(I12182,7)+0,'[1]_Redacted Trans'!B$1:C$65536,2,0),P12182)</f>
        <v>2112793 - Howdens Joinery Ltd</v>
      </c>
      <c r="L12182" s="18">
        <v>526923</v>
      </c>
      <c r="M12182" s="18" t="str">
        <f>IFERROR(VLOOKUP(LEFT(I12182,7)+0,'[1]_Redacted Trans'!B$1:C$65536,2,0),Q12182)</f>
        <v>VARIOUS ITEMS</v>
      </c>
      <c r="N12182" s="22" t="s">
        <v>110</v>
      </c>
      <c r="P12182" t="s">
        <v>4470</v>
      </c>
      <c r="Q12182" t="s">
        <v>960</v>
      </c>
    </row>
    <row r="12183" spans="1:17" x14ac:dyDescent="0.2">
      <c r="A12183" s="3" t="s">
        <v>103</v>
      </c>
      <c r="B12183" s="3"/>
      <c r="C12183" s="18" t="s">
        <v>104</v>
      </c>
      <c r="D12183" s="18" t="s">
        <v>316</v>
      </c>
      <c r="E12183" s="18" t="s">
        <v>317</v>
      </c>
      <c r="F12183" s="18" t="s">
        <v>318</v>
      </c>
      <c r="G12183" s="19">
        <v>44117</v>
      </c>
      <c r="H12183" s="20" t="s">
        <v>14079</v>
      </c>
      <c r="I12183" s="20" t="s">
        <v>23094</v>
      </c>
      <c r="J12183" s="21">
        <v>71.47</v>
      </c>
      <c r="K12183" s="18" t="str">
        <f>IFERROR(VLOOKUP(LEFT(I12183,7)+0,'[1]_Redacted Trans'!B$1:C$65536,2,0),P12183)</f>
        <v>2112793 - Howdens Joinery Ltd</v>
      </c>
      <c r="L12183" s="18">
        <v>526923</v>
      </c>
      <c r="M12183" s="18" t="str">
        <f>IFERROR(VLOOKUP(LEFT(I12183,7)+0,'[1]_Redacted Trans'!B$1:C$65536,2,0),Q12183)</f>
        <v>VARIOUS ITEMS</v>
      </c>
      <c r="N12183" s="22" t="s">
        <v>110</v>
      </c>
      <c r="P12183" t="s">
        <v>4470</v>
      </c>
      <c r="Q12183" t="s">
        <v>960</v>
      </c>
    </row>
    <row r="12184" spans="1:17" x14ac:dyDescent="0.2">
      <c r="A12184" s="3" t="s">
        <v>103</v>
      </c>
      <c r="B12184" s="3"/>
      <c r="C12184" s="18" t="s">
        <v>104</v>
      </c>
      <c r="D12184" s="18" t="s">
        <v>316</v>
      </c>
      <c r="E12184" s="18" t="s">
        <v>317</v>
      </c>
      <c r="F12184" s="18" t="s">
        <v>318</v>
      </c>
      <c r="G12184" s="19">
        <v>44117</v>
      </c>
      <c r="H12184" s="20" t="s">
        <v>14079</v>
      </c>
      <c r="I12184" s="20" t="s">
        <v>23095</v>
      </c>
      <c r="J12184" s="21">
        <v>20.309999999999999</v>
      </c>
      <c r="K12184" s="18" t="str">
        <f>IFERROR(VLOOKUP(LEFT(I12184,7)+0,'[1]_Redacted Trans'!B$1:C$65536,2,0),P12184)</f>
        <v>2112793 - Howdens Joinery Ltd</v>
      </c>
      <c r="L12184" s="18">
        <v>526923</v>
      </c>
      <c r="M12184" s="18" t="str">
        <f>IFERROR(VLOOKUP(LEFT(I12184,7)+0,'[1]_Redacted Trans'!B$1:C$65536,2,0),Q12184)</f>
        <v>OAK BASE DÉCOR END</v>
      </c>
      <c r="N12184" s="22" t="s">
        <v>110</v>
      </c>
      <c r="P12184" t="s">
        <v>4470</v>
      </c>
      <c r="Q12184" t="s">
        <v>23096</v>
      </c>
    </row>
    <row r="12185" spans="1:17" x14ac:dyDescent="0.2">
      <c r="A12185" s="3" t="s">
        <v>103</v>
      </c>
      <c r="B12185" s="3"/>
      <c r="C12185" s="18" t="s">
        <v>104</v>
      </c>
      <c r="D12185" s="18" t="s">
        <v>316</v>
      </c>
      <c r="E12185" s="18" t="s">
        <v>317</v>
      </c>
      <c r="F12185" s="18" t="s">
        <v>318</v>
      </c>
      <c r="G12185" s="19">
        <v>44117</v>
      </c>
      <c r="H12185" s="20" t="s">
        <v>14079</v>
      </c>
      <c r="I12185" s="20" t="s">
        <v>23097</v>
      </c>
      <c r="J12185" s="21">
        <v>20.309999999999999</v>
      </c>
      <c r="K12185" s="18" t="str">
        <f>IFERROR(VLOOKUP(LEFT(I12185,7)+0,'[1]_Redacted Trans'!B$1:C$65536,2,0),P12185)</f>
        <v>2112793 - Howdens Joinery Ltd</v>
      </c>
      <c r="L12185" s="18">
        <v>526923</v>
      </c>
      <c r="M12185" s="18" t="str">
        <f>IFERROR(VLOOKUP(LEFT(I12185,7)+0,'[1]_Redacted Trans'!B$1:C$65536,2,0),Q12185)</f>
        <v>OAK BASE DÉCOR END</v>
      </c>
      <c r="N12185" s="22" t="s">
        <v>110</v>
      </c>
      <c r="P12185" t="s">
        <v>4470</v>
      </c>
      <c r="Q12185" t="s">
        <v>23096</v>
      </c>
    </row>
    <row r="12186" spans="1:17" x14ac:dyDescent="0.2">
      <c r="A12186" s="3" t="s">
        <v>103</v>
      </c>
      <c r="B12186" s="3"/>
      <c r="C12186" s="18" t="s">
        <v>104</v>
      </c>
      <c r="D12186" s="18" t="s">
        <v>316</v>
      </c>
      <c r="E12186" s="18" t="s">
        <v>266</v>
      </c>
      <c r="F12186" s="18" t="s">
        <v>198</v>
      </c>
      <c r="G12186" s="19">
        <v>44117</v>
      </c>
      <c r="H12186" s="20" t="s">
        <v>14079</v>
      </c>
      <c r="I12186" s="20" t="s">
        <v>23098</v>
      </c>
      <c r="J12186" s="21">
        <v>55</v>
      </c>
      <c r="K12186" s="18" t="str">
        <f>IFERROR(VLOOKUP(LEFT(I12186,7)+0,'[1]_Redacted Trans'!B$1:C$65536,2,0),P12186)</f>
        <v>2112793 - Howdens Joinery Ltd</v>
      </c>
      <c r="L12186" s="18">
        <v>526923</v>
      </c>
      <c r="M12186" s="18" t="str">
        <f>IFERROR(VLOOKUP(LEFT(I12186,7)+0,'[1]_Redacted Trans'!B$1:C$65536,2,0),Q12186)</f>
        <v>EXTERNAL FLUSH DOOR</v>
      </c>
      <c r="N12186" s="22" t="s">
        <v>110</v>
      </c>
      <c r="P12186" t="s">
        <v>4470</v>
      </c>
      <c r="Q12186" t="s">
        <v>23099</v>
      </c>
    </row>
    <row r="12187" spans="1:17" x14ac:dyDescent="0.2">
      <c r="A12187" s="3" t="s">
        <v>103</v>
      </c>
      <c r="B12187" s="3"/>
      <c r="C12187" s="18" t="s">
        <v>104</v>
      </c>
      <c r="D12187" s="18" t="s">
        <v>316</v>
      </c>
      <c r="E12187" s="18" t="s">
        <v>317</v>
      </c>
      <c r="F12187" s="18" t="s">
        <v>318</v>
      </c>
      <c r="G12187" s="19">
        <v>44117</v>
      </c>
      <c r="H12187" s="20" t="s">
        <v>14079</v>
      </c>
      <c r="I12187" s="20" t="s">
        <v>23100</v>
      </c>
      <c r="J12187" s="21">
        <v>21.55</v>
      </c>
      <c r="K12187" s="18" t="str">
        <f>IFERROR(VLOOKUP(LEFT(I12187,7)+0,'[1]_Redacted Trans'!B$1:C$65536,2,0),P12187)</f>
        <v>2112793 - Howdens Joinery Ltd</v>
      </c>
      <c r="L12187" s="18">
        <v>526923</v>
      </c>
      <c r="M12187" s="18" t="str">
        <f>IFERROR(VLOOKUP(LEFT(I12187,7)+0,'[1]_Redacted Trans'!B$1:C$65536,2,0),Q12187)</f>
        <v>FULL HEIGHT DOOR</v>
      </c>
      <c r="N12187" s="22" t="s">
        <v>110</v>
      </c>
      <c r="P12187" t="s">
        <v>4470</v>
      </c>
      <c r="Q12187" t="s">
        <v>23101</v>
      </c>
    </row>
    <row r="12188" spans="1:17" x14ac:dyDescent="0.2">
      <c r="A12188" s="3" t="s">
        <v>103</v>
      </c>
      <c r="B12188" s="3"/>
      <c r="C12188" s="18" t="s">
        <v>104</v>
      </c>
      <c r="D12188" s="18" t="s">
        <v>316</v>
      </c>
      <c r="E12188" s="18" t="s">
        <v>260</v>
      </c>
      <c r="F12188" s="18" t="s">
        <v>2976</v>
      </c>
      <c r="G12188" s="19">
        <v>44117</v>
      </c>
      <c r="H12188" s="20" t="s">
        <v>15386</v>
      </c>
      <c r="I12188" s="20" t="s">
        <v>23102</v>
      </c>
      <c r="J12188" s="21">
        <v>36</v>
      </c>
      <c r="K12188" s="18" t="str">
        <f>IFERROR(VLOOKUP(LEFT(I12188,7)+0,'[1]_Redacted Trans'!B$1:C$65536,2,0),P12188)</f>
        <v>2101046 - Pat erns Network UK Ltd</v>
      </c>
      <c r="L12188" s="18"/>
      <c r="M12188" s="18" t="str">
        <f>IFERROR(VLOOKUP(LEFT(I12188,7)+0,'[1]_Redacted Trans'!B$1:C$65536,2,0),Q12188)</f>
        <v>POST MIX</v>
      </c>
      <c r="N12188" s="22" t="s">
        <v>110</v>
      </c>
      <c r="P12188" t="s">
        <v>438</v>
      </c>
      <c r="Q12188" t="s">
        <v>439</v>
      </c>
    </row>
    <row r="12189" spans="1:17" x14ac:dyDescent="0.2">
      <c r="A12189" s="3" t="s">
        <v>103</v>
      </c>
      <c r="B12189" s="3"/>
      <c r="C12189" s="18" t="s">
        <v>104</v>
      </c>
      <c r="D12189" s="18" t="s">
        <v>316</v>
      </c>
      <c r="E12189" s="18" t="s">
        <v>317</v>
      </c>
      <c r="F12189" s="18" t="s">
        <v>318</v>
      </c>
      <c r="G12189" s="19">
        <v>44117</v>
      </c>
      <c r="H12189" s="20" t="s">
        <v>15386</v>
      </c>
      <c r="I12189" s="20" t="s">
        <v>23103</v>
      </c>
      <c r="J12189" s="21">
        <v>26.13</v>
      </c>
      <c r="K12189" s="18" t="str">
        <f>IFERROR(VLOOKUP(LEFT(I12189,7)+0,'[1]_Redacted Trans'!B$1:C$65536,2,0),P12189)</f>
        <v>2101046 - Pat erns Network UK Ltd</v>
      </c>
      <c r="L12189" s="18"/>
      <c r="M12189" s="18" t="str">
        <f>IFERROR(VLOOKUP(LEFT(I12189,7)+0,'[1]_Redacted Trans'!B$1:C$65536,2,0),Q12189)</f>
        <v>ARCHITRAVE AND WOOD CILL</v>
      </c>
      <c r="N12189" s="22" t="s">
        <v>110</v>
      </c>
      <c r="P12189" t="s">
        <v>438</v>
      </c>
      <c r="Q12189" t="s">
        <v>23104</v>
      </c>
    </row>
    <row r="12190" spans="1:17" x14ac:dyDescent="0.2">
      <c r="A12190" s="3" t="s">
        <v>103</v>
      </c>
      <c r="B12190" s="3"/>
      <c r="C12190" s="18" t="s">
        <v>104</v>
      </c>
      <c r="D12190" s="18" t="s">
        <v>316</v>
      </c>
      <c r="E12190" s="18" t="s">
        <v>317</v>
      </c>
      <c r="F12190" s="18" t="s">
        <v>318</v>
      </c>
      <c r="G12190" s="19">
        <v>44117</v>
      </c>
      <c r="H12190" s="20" t="s">
        <v>15386</v>
      </c>
      <c r="I12190" s="20" t="s">
        <v>23105</v>
      </c>
      <c r="J12190" s="21">
        <v>2.0499999999999998</v>
      </c>
      <c r="K12190" s="18" t="str">
        <f>IFERROR(VLOOKUP(LEFT(I12190,7)+0,'[1]_Redacted Trans'!B$1:C$65536,2,0),P12190)</f>
        <v>2101046 - Pat erns Network UK Ltd</v>
      </c>
      <c r="L12190" s="18"/>
      <c r="M12190" s="18" t="str">
        <f>IFERROR(VLOOKUP(LEFT(I12190,7)+0,'[1]_Redacted Trans'!B$1:C$65536,2,0),Q12190)</f>
        <v>PAR</v>
      </c>
      <c r="N12190" s="22" t="s">
        <v>110</v>
      </c>
      <c r="P12190" t="s">
        <v>438</v>
      </c>
      <c r="Q12190" t="s">
        <v>15418</v>
      </c>
    </row>
    <row r="12191" spans="1:17" x14ac:dyDescent="0.2">
      <c r="A12191" s="3" t="s">
        <v>103</v>
      </c>
      <c r="B12191" s="3"/>
      <c r="C12191" s="18" t="s">
        <v>104</v>
      </c>
      <c r="D12191" s="18" t="s">
        <v>316</v>
      </c>
      <c r="E12191" s="18" t="s">
        <v>353</v>
      </c>
      <c r="F12191" s="18" t="s">
        <v>1256</v>
      </c>
      <c r="G12191" s="19">
        <v>44117</v>
      </c>
      <c r="H12191" s="20" t="s">
        <v>15386</v>
      </c>
      <c r="I12191" s="20" t="s">
        <v>23106</v>
      </c>
      <c r="J12191" s="21">
        <v>44.25</v>
      </c>
      <c r="K12191" s="18" t="str">
        <f>IFERROR(VLOOKUP(LEFT(I12191,7)+0,'[1]_Redacted Trans'!B$1:C$65536,2,0),P12191)</f>
        <v>2101046 - Pat erns Network UK Ltd</v>
      </c>
      <c r="L12191" s="18"/>
      <c r="M12191" s="18" t="str">
        <f>IFERROR(VLOOKUP(LEFT(I12191,7)+0,'[1]_Redacted Trans'!B$1:C$65536,2,0),Q12191)</f>
        <v>TIMBER</v>
      </c>
      <c r="N12191" s="22" t="s">
        <v>110</v>
      </c>
      <c r="P12191" t="s">
        <v>438</v>
      </c>
      <c r="Q12191" t="s">
        <v>3229</v>
      </c>
    </row>
    <row r="12192" spans="1:17" x14ac:dyDescent="0.2">
      <c r="A12192" s="3" t="s">
        <v>103</v>
      </c>
      <c r="B12192" s="3"/>
      <c r="C12192" s="18" t="s">
        <v>104</v>
      </c>
      <c r="D12192" s="18" t="s">
        <v>316</v>
      </c>
      <c r="E12192" s="18" t="s">
        <v>357</v>
      </c>
      <c r="F12192" s="18" t="s">
        <v>856</v>
      </c>
      <c r="G12192" s="19">
        <v>44117</v>
      </c>
      <c r="H12192" s="20" t="s">
        <v>15386</v>
      </c>
      <c r="I12192" s="20" t="s">
        <v>23107</v>
      </c>
      <c r="J12192" s="21">
        <v>35.28</v>
      </c>
      <c r="K12192" s="18" t="str">
        <f>IFERROR(VLOOKUP(LEFT(I12192,7)+0,'[1]_Redacted Trans'!B$1:C$65536,2,0),P12192)</f>
        <v>2101046 - Pat erns Network UK Ltd</v>
      </c>
      <c r="L12192" s="18"/>
      <c r="M12192" s="18" t="str">
        <f>IFERROR(VLOOKUP(LEFT(I12192,7)+0,'[1]_Redacted Trans'!B$1:C$65536,2,0),Q12192)</f>
        <v>DECKING</v>
      </c>
      <c r="N12192" s="22" t="s">
        <v>110</v>
      </c>
      <c r="P12192" t="s">
        <v>438</v>
      </c>
      <c r="Q12192" t="s">
        <v>13103</v>
      </c>
    </row>
    <row r="12193" spans="1:17" x14ac:dyDescent="0.2">
      <c r="A12193" s="3" t="s">
        <v>103</v>
      </c>
      <c r="B12193" s="3"/>
      <c r="C12193" s="18" t="s">
        <v>104</v>
      </c>
      <c r="D12193" s="18" t="s">
        <v>316</v>
      </c>
      <c r="E12193" s="18" t="s">
        <v>357</v>
      </c>
      <c r="F12193" s="18" t="s">
        <v>856</v>
      </c>
      <c r="G12193" s="19">
        <v>44117</v>
      </c>
      <c r="H12193" s="20" t="s">
        <v>15386</v>
      </c>
      <c r="I12193" s="20" t="s">
        <v>23108</v>
      </c>
      <c r="J12193" s="21">
        <v>72</v>
      </c>
      <c r="K12193" s="18" t="str">
        <f>IFERROR(VLOOKUP(LEFT(I12193,7)+0,'[1]_Redacted Trans'!B$1:C$65536,2,0),P12193)</f>
        <v>2101046 - Pat erns Network UK Ltd</v>
      </c>
      <c r="L12193" s="18"/>
      <c r="M12193" s="18" t="str">
        <f>IFERROR(VLOOKUP(LEFT(I12193,7)+0,'[1]_Redacted Trans'!B$1:C$65536,2,0),Q12193)</f>
        <v>POST MIX</v>
      </c>
      <c r="N12193" s="22" t="s">
        <v>110</v>
      </c>
      <c r="P12193" t="s">
        <v>438</v>
      </c>
      <c r="Q12193" t="s">
        <v>439</v>
      </c>
    </row>
    <row r="12194" spans="1:17" x14ac:dyDescent="0.2">
      <c r="A12194" s="3" t="s">
        <v>103</v>
      </c>
      <c r="B12194" s="3"/>
      <c r="C12194" s="18" t="s">
        <v>104</v>
      </c>
      <c r="D12194" s="18" t="s">
        <v>316</v>
      </c>
      <c r="E12194" s="18" t="s">
        <v>762</v>
      </c>
      <c r="F12194" s="18" t="s">
        <v>403</v>
      </c>
      <c r="G12194" s="19">
        <v>44117</v>
      </c>
      <c r="H12194" s="20" t="s">
        <v>21002</v>
      </c>
      <c r="I12194" s="20" t="s">
        <v>23109</v>
      </c>
      <c r="J12194" s="21">
        <v>230.35</v>
      </c>
      <c r="K12194" s="18" t="str">
        <f>IFERROR(VLOOKUP(LEFT(I12194,7)+0,'[1]_Redacted Trans'!B$1:C$65536,2,0),P12194)</f>
        <v>2100705 - J D Robertson &amp; Co Ltd</v>
      </c>
      <c r="L12194" s="18"/>
      <c r="M12194" s="18" t="str">
        <f>IFERROR(VLOOKUP(LEFT(I12194,7)+0,'[1]_Redacted Trans'!B$1:C$65536,2,0),Q12194)</f>
        <v>Sep Hire BK62LVT</v>
      </c>
      <c r="N12194" s="22" t="s">
        <v>110</v>
      </c>
      <c r="P12194" t="s">
        <v>1656</v>
      </c>
      <c r="Q12194" t="s">
        <v>23110</v>
      </c>
    </row>
    <row r="12195" spans="1:17" x14ac:dyDescent="0.2">
      <c r="A12195" s="3" t="s">
        <v>103</v>
      </c>
      <c r="B12195" s="3"/>
      <c r="C12195" s="18" t="s">
        <v>104</v>
      </c>
      <c r="D12195" s="18" t="s">
        <v>316</v>
      </c>
      <c r="E12195" s="18" t="s">
        <v>762</v>
      </c>
      <c r="F12195" s="18" t="s">
        <v>403</v>
      </c>
      <c r="G12195" s="19">
        <v>44117</v>
      </c>
      <c r="H12195" s="20" t="s">
        <v>23111</v>
      </c>
      <c r="I12195" s="20" t="s">
        <v>23112</v>
      </c>
      <c r="J12195" s="21">
        <v>55.99</v>
      </c>
      <c r="K12195" s="18" t="str">
        <f>IFERROR(VLOOKUP(LEFT(I12195,7)+0,'[1]_Redacted Trans'!B$1:C$65536,2,0),P12195)</f>
        <v>2100705 - J D Robertson &amp; Co Ltd</v>
      </c>
      <c r="L12195" s="18"/>
      <c r="M12195" s="18" t="str">
        <f>IFERROR(VLOOKUP(LEFT(I12195,7)+0,'[1]_Redacted Trans'!B$1:C$65536,2,0),Q12195)</f>
        <v>Car Hire YD19DFK</v>
      </c>
      <c r="N12195" s="22" t="s">
        <v>110</v>
      </c>
      <c r="P12195" t="s">
        <v>1656</v>
      </c>
      <c r="Q12195" t="s">
        <v>23113</v>
      </c>
    </row>
    <row r="12196" spans="1:17" x14ac:dyDescent="0.2">
      <c r="A12196" s="3" t="s">
        <v>103</v>
      </c>
      <c r="B12196" s="3"/>
      <c r="C12196" s="18" t="s">
        <v>104</v>
      </c>
      <c r="D12196" s="18" t="s">
        <v>316</v>
      </c>
      <c r="E12196" s="18" t="s">
        <v>266</v>
      </c>
      <c r="F12196" s="18" t="s">
        <v>198</v>
      </c>
      <c r="G12196" s="19">
        <v>44104</v>
      </c>
      <c r="H12196" s="20" t="s">
        <v>13362</v>
      </c>
      <c r="I12196" s="20" t="s">
        <v>23114</v>
      </c>
      <c r="J12196" s="21">
        <v>567</v>
      </c>
      <c r="K12196" s="18" t="str">
        <f>IFERROR(VLOOKUP(LEFT(I12196,7)+0,'[1]_Redacted Trans'!B$1:C$65536,2,0),P12196)</f>
        <v>2100705 - J D Robertson &amp; Co Ltd</v>
      </c>
      <c r="L12196" s="18"/>
      <c r="M12196" s="18" t="str">
        <f>IFERROR(VLOOKUP(LEFT(I12196,7)+0,'[1]_Redacted Trans'!B$1:C$65536,2,0),Q12196)</f>
        <v>Sep Tipper hire YN16RSZ</v>
      </c>
      <c r="N12196" s="22" t="s">
        <v>110</v>
      </c>
      <c r="P12196" t="s">
        <v>1656</v>
      </c>
      <c r="Q12196" t="s">
        <v>23115</v>
      </c>
    </row>
    <row r="12197" spans="1:17" x14ac:dyDescent="0.2">
      <c r="A12197" s="3" t="s">
        <v>103</v>
      </c>
      <c r="B12197" s="3"/>
      <c r="C12197" s="18" t="s">
        <v>104</v>
      </c>
      <c r="D12197" s="18" t="s">
        <v>316</v>
      </c>
      <c r="E12197" s="18" t="s">
        <v>467</v>
      </c>
      <c r="F12197" s="18" t="s">
        <v>403</v>
      </c>
      <c r="G12197" s="19">
        <v>44117</v>
      </c>
      <c r="H12197" s="20" t="s">
        <v>22032</v>
      </c>
      <c r="I12197" s="20" t="s">
        <v>23116</v>
      </c>
      <c r="J12197" s="21">
        <v>735.6</v>
      </c>
      <c r="K12197" s="18" t="str">
        <f>IFERROR(VLOOKUP(LEFT(I12197,7)+0,'[1]_Redacted Trans'!B$1:C$65536,2,0),P12197)</f>
        <v>2100705 - J D Robertson &amp; Co Ltd</v>
      </c>
      <c r="L12197" s="18"/>
      <c r="M12197" s="18" t="str">
        <f>IFERROR(VLOOKUP(LEFT(I12197,7)+0,'[1]_Redacted Trans'!B$1:C$65536,2,0),Q12197)</f>
        <v>Sep Hire SC66FYU</v>
      </c>
      <c r="N12197" s="22" t="s">
        <v>110</v>
      </c>
      <c r="P12197" t="s">
        <v>1656</v>
      </c>
      <c r="Q12197" t="s">
        <v>23117</v>
      </c>
    </row>
    <row r="12198" spans="1:17" x14ac:dyDescent="0.2">
      <c r="A12198" s="3" t="s">
        <v>103</v>
      </c>
      <c r="B12198" s="3"/>
      <c r="C12198" s="18" t="s">
        <v>104</v>
      </c>
      <c r="D12198" s="18" t="s">
        <v>316</v>
      </c>
      <c r="E12198" s="18" t="s">
        <v>467</v>
      </c>
      <c r="F12198" s="18" t="s">
        <v>403</v>
      </c>
      <c r="G12198" s="19">
        <v>44117</v>
      </c>
      <c r="H12198" s="20" t="s">
        <v>22032</v>
      </c>
      <c r="I12198" s="20" t="s">
        <v>23118</v>
      </c>
      <c r="J12198" s="21">
        <v>207.68</v>
      </c>
      <c r="K12198" s="18" t="str">
        <f>IFERROR(VLOOKUP(LEFT(I12198,7)+0,'[1]_Redacted Trans'!B$1:C$65536,2,0),P12198)</f>
        <v>2100705 - J D Robertson &amp; Co Ltd</v>
      </c>
      <c r="L12198" s="18"/>
      <c r="M12198" s="18" t="str">
        <f>IFERROR(VLOOKUP(LEFT(I12198,7)+0,'[1]_Redacted Trans'!B$1:C$65536,2,0),Q12198)</f>
        <v>Lamp repairs SC66FYU</v>
      </c>
      <c r="N12198" s="22" t="s">
        <v>110</v>
      </c>
      <c r="P12198" t="s">
        <v>1656</v>
      </c>
      <c r="Q12198" t="s">
        <v>23119</v>
      </c>
    </row>
    <row r="12199" spans="1:17" x14ac:dyDescent="0.2">
      <c r="A12199" s="3" t="s">
        <v>103</v>
      </c>
      <c r="B12199" s="3"/>
      <c r="C12199" s="18" t="s">
        <v>104</v>
      </c>
      <c r="D12199" s="18" t="s">
        <v>316</v>
      </c>
      <c r="E12199" s="18" t="s">
        <v>467</v>
      </c>
      <c r="F12199" s="18" t="s">
        <v>403</v>
      </c>
      <c r="G12199" s="19">
        <v>44117</v>
      </c>
      <c r="H12199" s="20" t="s">
        <v>14313</v>
      </c>
      <c r="I12199" s="20" t="s">
        <v>23120</v>
      </c>
      <c r="J12199" s="21">
        <v>450</v>
      </c>
      <c r="K12199" s="18" t="str">
        <f>IFERROR(VLOOKUP(LEFT(I12199,7)+0,'[1]_Redacted Trans'!B$1:C$65536,2,0),P12199)</f>
        <v>2100705 - J D Robertson &amp; Co Ltd</v>
      </c>
      <c r="L12199" s="18"/>
      <c r="M12199" s="18" t="str">
        <f>IFERROR(VLOOKUP(LEFT(I12199,7)+0,'[1]_Redacted Trans'!B$1:C$65536,2,0),Q12199)</f>
        <v>Sep hire AY66TXC</v>
      </c>
      <c r="N12199" s="22" t="s">
        <v>110</v>
      </c>
      <c r="P12199" t="s">
        <v>1656</v>
      </c>
      <c r="Q12199" t="s">
        <v>23121</v>
      </c>
    </row>
    <row r="12200" spans="1:17" x14ac:dyDescent="0.2">
      <c r="A12200" s="3" t="s">
        <v>103</v>
      </c>
      <c r="B12200" s="3"/>
      <c r="C12200" s="18" t="s">
        <v>104</v>
      </c>
      <c r="D12200" s="18" t="s">
        <v>316</v>
      </c>
      <c r="E12200" s="18" t="s">
        <v>270</v>
      </c>
      <c r="F12200" s="18" t="s">
        <v>512</v>
      </c>
      <c r="G12200" s="19">
        <v>44117</v>
      </c>
      <c r="H12200" s="20" t="s">
        <v>22037</v>
      </c>
      <c r="I12200" s="20" t="s">
        <v>23122</v>
      </c>
      <c r="J12200" s="21">
        <v>443.32</v>
      </c>
      <c r="K12200" s="18" t="str">
        <f>IFERROR(VLOOKUP(LEFT(I12200,7)+0,'[1]_Redacted Trans'!B$1:C$65536,2,0),P12200)</f>
        <v>2100705 - J D Robertson &amp; Co Ltd</v>
      </c>
      <c r="L12200" s="18"/>
      <c r="M12200" s="18" t="str">
        <f>IFERROR(VLOOKUP(LEFT(I12200,7)+0,'[1]_Redacted Trans'!B$1:C$65536,2,0),Q12200)</f>
        <v>Sep Hire DG70NDL</v>
      </c>
      <c r="N12200" s="22" t="s">
        <v>110</v>
      </c>
      <c r="P12200" t="s">
        <v>1656</v>
      </c>
      <c r="Q12200" t="s">
        <v>23123</v>
      </c>
    </row>
    <row r="12201" spans="1:17" x14ac:dyDescent="0.2">
      <c r="A12201" s="3" t="s">
        <v>103</v>
      </c>
      <c r="B12201" s="3"/>
      <c r="C12201" s="18" t="s">
        <v>104</v>
      </c>
      <c r="D12201" s="18" t="s">
        <v>316</v>
      </c>
      <c r="E12201" s="18" t="s">
        <v>467</v>
      </c>
      <c r="F12201" s="18" t="s">
        <v>403</v>
      </c>
      <c r="G12201" s="19">
        <v>44117</v>
      </c>
      <c r="H12201" s="20" t="s">
        <v>23124</v>
      </c>
      <c r="I12201" s="20" t="s">
        <v>23125</v>
      </c>
      <c r="J12201" s="21">
        <v>406.5</v>
      </c>
      <c r="K12201" s="18" t="str">
        <f>IFERROR(VLOOKUP(LEFT(I12201,7)+0,'[1]_Redacted Trans'!B$1:C$65536,2,0),P12201)</f>
        <v>2100705 - J D Robertson &amp; Co Ltd</v>
      </c>
      <c r="L12201" s="18"/>
      <c r="M12201" s="18" t="str">
        <f>IFERROR(VLOOKUP(LEFT(I12201,7)+0,'[1]_Redacted Trans'!B$1:C$65536,2,0),Q12201)</f>
        <v>Sep Hire RO13SUV</v>
      </c>
      <c r="N12201" s="22" t="s">
        <v>110</v>
      </c>
      <c r="P12201" t="s">
        <v>1656</v>
      </c>
      <c r="Q12201" t="s">
        <v>23126</v>
      </c>
    </row>
    <row r="12202" spans="1:17" x14ac:dyDescent="0.2">
      <c r="A12202" s="3" t="s">
        <v>103</v>
      </c>
      <c r="B12202" s="3"/>
      <c r="C12202" s="18" t="s">
        <v>104</v>
      </c>
      <c r="D12202" s="18" t="s">
        <v>316</v>
      </c>
      <c r="E12202" s="18" t="s">
        <v>266</v>
      </c>
      <c r="F12202" s="18" t="s">
        <v>198</v>
      </c>
      <c r="G12202" s="19">
        <v>44117</v>
      </c>
      <c r="H12202" s="20" t="s">
        <v>22053</v>
      </c>
      <c r="I12202" s="20" t="s">
        <v>23127</v>
      </c>
      <c r="J12202" s="21">
        <v>406.5</v>
      </c>
      <c r="K12202" s="18" t="str">
        <f>IFERROR(VLOOKUP(LEFT(I12202,7)+0,'[1]_Redacted Trans'!B$1:C$65536,2,0),P12202)</f>
        <v>2100705 - J D Robertson &amp; Co Ltd</v>
      </c>
      <c r="L12202" s="18"/>
      <c r="M12202" s="18" t="str">
        <f>IFERROR(VLOOKUP(LEFT(I12202,7)+0,'[1]_Redacted Trans'!B$1:C$65536,2,0),Q12202)</f>
        <v>Sep Hire CE20WEK Kat</v>
      </c>
      <c r="N12202" s="22" t="s">
        <v>110</v>
      </c>
      <c r="P12202" t="s">
        <v>1656</v>
      </c>
      <c r="Q12202" t="s">
        <v>23128</v>
      </c>
    </row>
    <row r="12203" spans="1:17" x14ac:dyDescent="0.2">
      <c r="A12203" s="3" t="s">
        <v>103</v>
      </c>
      <c r="B12203" s="3"/>
      <c r="C12203" s="18" t="s">
        <v>104</v>
      </c>
      <c r="D12203" s="18" t="s">
        <v>316</v>
      </c>
      <c r="E12203" s="18" t="s">
        <v>266</v>
      </c>
      <c r="F12203" s="18" t="s">
        <v>198</v>
      </c>
      <c r="G12203" s="19">
        <v>44117</v>
      </c>
      <c r="H12203" s="20" t="s">
        <v>23129</v>
      </c>
      <c r="I12203" s="20" t="s">
        <v>23130</v>
      </c>
      <c r="J12203" s="21">
        <v>325.2</v>
      </c>
      <c r="K12203" s="18" t="str">
        <f>IFERROR(VLOOKUP(LEFT(I12203,7)+0,'[1]_Redacted Trans'!B$1:C$65536,2,0),P12203)</f>
        <v>2100705 - J D Robertson &amp; Co Ltd</v>
      </c>
      <c r="L12203" s="18"/>
      <c r="M12203" s="18" t="str">
        <f>IFERROR(VLOOKUP(LEFT(I12203,7)+0,'[1]_Redacted Trans'!B$1:C$65536,2,0),Q12203)</f>
        <v>Sep hire WR67VUT</v>
      </c>
      <c r="N12203" s="22" t="s">
        <v>110</v>
      </c>
      <c r="P12203" t="s">
        <v>1656</v>
      </c>
      <c r="Q12203" t="s">
        <v>23131</v>
      </c>
    </row>
    <row r="12204" spans="1:17" x14ac:dyDescent="0.2">
      <c r="A12204" s="3" t="s">
        <v>103</v>
      </c>
      <c r="B12204" s="3"/>
      <c r="C12204" s="18" t="s">
        <v>104</v>
      </c>
      <c r="D12204" s="18" t="s">
        <v>316</v>
      </c>
      <c r="E12204" s="18" t="s">
        <v>467</v>
      </c>
      <c r="F12204" s="18" t="s">
        <v>403</v>
      </c>
      <c r="G12204" s="19">
        <v>44117</v>
      </c>
      <c r="H12204" s="20" t="s">
        <v>23124</v>
      </c>
      <c r="I12204" s="20" t="s">
        <v>23132</v>
      </c>
      <c r="J12204" s="21">
        <v>777.6</v>
      </c>
      <c r="K12204" s="18" t="str">
        <f>IFERROR(VLOOKUP(LEFT(I12204,7)+0,'[1]_Redacted Trans'!B$1:C$65536,2,0),P12204)</f>
        <v>2100705 - J D Robertson &amp; Co Ltd</v>
      </c>
      <c r="L12204" s="18"/>
      <c r="M12204" s="18" t="str">
        <f>IFERROR(VLOOKUP(LEFT(I12204,7)+0,'[1]_Redacted Trans'!B$1:C$65536,2,0),Q12204)</f>
        <v>Sep Hire NA10SPZ</v>
      </c>
      <c r="N12204" s="22" t="s">
        <v>110</v>
      </c>
      <c r="P12204" t="s">
        <v>1656</v>
      </c>
      <c r="Q12204" t="s">
        <v>23133</v>
      </c>
    </row>
    <row r="12205" spans="1:17" x14ac:dyDescent="0.2">
      <c r="A12205" s="3" t="s">
        <v>103</v>
      </c>
      <c r="B12205" s="3"/>
      <c r="C12205" s="18" t="s">
        <v>104</v>
      </c>
      <c r="D12205" s="18" t="s">
        <v>316</v>
      </c>
      <c r="E12205" s="18" t="s">
        <v>2234</v>
      </c>
      <c r="F12205" s="18" t="s">
        <v>261</v>
      </c>
      <c r="G12205" s="19">
        <v>44117</v>
      </c>
      <c r="H12205" s="20" t="s">
        <v>23134</v>
      </c>
      <c r="I12205" s="20" t="s">
        <v>23135</v>
      </c>
      <c r="J12205" s="21">
        <v>65.34</v>
      </c>
      <c r="K12205" s="18" t="str">
        <f>IFERROR(VLOOKUP(LEFT(I12205,7)+0,'[1]_Redacted Trans'!B$1:C$65536,2,0),P12205)</f>
        <v>2100705 - J D Robertson &amp; Co Ltd</v>
      </c>
      <c r="L12205" s="18"/>
      <c r="M12205" s="18" t="str">
        <f>IFERROR(VLOOKUP(LEFT(I12205,7)+0,'[1]_Redacted Trans'!B$1:C$65536,2,0),Q12205)</f>
        <v>Sep Hire AY64NFF</v>
      </c>
      <c r="N12205" s="22" t="s">
        <v>110</v>
      </c>
      <c r="P12205" t="s">
        <v>1656</v>
      </c>
      <c r="Q12205" t="s">
        <v>23136</v>
      </c>
    </row>
    <row r="12206" spans="1:17" x14ac:dyDescent="0.2">
      <c r="A12206" s="3" t="s">
        <v>103</v>
      </c>
      <c r="B12206" s="3"/>
      <c r="C12206" s="18" t="s">
        <v>104</v>
      </c>
      <c r="D12206" s="18" t="s">
        <v>316</v>
      </c>
      <c r="E12206" s="18" t="s">
        <v>266</v>
      </c>
      <c r="F12206" s="18" t="s">
        <v>198</v>
      </c>
      <c r="G12206" s="19">
        <v>44117</v>
      </c>
      <c r="H12206" s="20" t="s">
        <v>22056</v>
      </c>
      <c r="I12206" s="20" t="s">
        <v>23137</v>
      </c>
      <c r="J12206" s="21">
        <v>642</v>
      </c>
      <c r="K12206" s="18" t="str">
        <f>IFERROR(VLOOKUP(LEFT(I12206,7)+0,'[1]_Redacted Trans'!B$1:C$65536,2,0),P12206)</f>
        <v>2100705 - J D Robertson &amp; Co Ltd</v>
      </c>
      <c r="L12206" s="18"/>
      <c r="M12206" s="18" t="str">
        <f>IFERROR(VLOOKUP(LEFT(I12206,7)+0,'[1]_Redacted Trans'!B$1:C$65536,2,0),Q12206)</f>
        <v>Sep Hire YP15CKU</v>
      </c>
      <c r="N12206" s="22" t="s">
        <v>110</v>
      </c>
      <c r="P12206" t="s">
        <v>1656</v>
      </c>
      <c r="Q12206" t="s">
        <v>23138</v>
      </c>
    </row>
    <row r="12207" spans="1:17" x14ac:dyDescent="0.2">
      <c r="A12207" s="3" t="s">
        <v>103</v>
      </c>
      <c r="B12207" s="3"/>
      <c r="C12207" s="18" t="s">
        <v>104</v>
      </c>
      <c r="D12207" s="18" t="s">
        <v>316</v>
      </c>
      <c r="E12207" s="18" t="s">
        <v>467</v>
      </c>
      <c r="F12207" s="18" t="s">
        <v>403</v>
      </c>
      <c r="G12207" s="19">
        <v>44117</v>
      </c>
      <c r="H12207" s="20" t="s">
        <v>23124</v>
      </c>
      <c r="I12207" s="20" t="s">
        <v>23139</v>
      </c>
      <c r="J12207" s="21">
        <v>777.6</v>
      </c>
      <c r="K12207" s="18" t="str">
        <f>IFERROR(VLOOKUP(LEFT(I12207,7)+0,'[1]_Redacted Trans'!B$1:C$65536,2,0),P12207)</f>
        <v>2100705 - J D Robertson &amp; Co Ltd</v>
      </c>
      <c r="L12207" s="18"/>
      <c r="M12207" s="18" t="str">
        <f>IFERROR(VLOOKUP(LEFT(I12207,7)+0,'[1]_Redacted Trans'!B$1:C$65536,2,0),Q12207)</f>
        <v>Sep hire NA11DGY</v>
      </c>
      <c r="N12207" s="22" t="s">
        <v>110</v>
      </c>
      <c r="P12207" t="s">
        <v>1656</v>
      </c>
      <c r="Q12207" t="s">
        <v>23140</v>
      </c>
    </row>
    <row r="12208" spans="1:17" x14ac:dyDescent="0.2">
      <c r="A12208" s="3" t="s">
        <v>103</v>
      </c>
      <c r="B12208" s="3"/>
      <c r="C12208" s="18" t="s">
        <v>104</v>
      </c>
      <c r="D12208" s="18" t="s">
        <v>316</v>
      </c>
      <c r="E12208" s="18" t="s">
        <v>467</v>
      </c>
      <c r="F12208" s="18" t="s">
        <v>403</v>
      </c>
      <c r="G12208" s="19">
        <v>44117</v>
      </c>
      <c r="H12208" s="20" t="s">
        <v>23141</v>
      </c>
      <c r="I12208" s="20" t="s">
        <v>23142</v>
      </c>
      <c r="J12208" s="21">
        <v>352.3</v>
      </c>
      <c r="K12208" s="18" t="str">
        <f>IFERROR(VLOOKUP(LEFT(I12208,7)+0,'[1]_Redacted Trans'!B$1:C$65536,2,0),P12208)</f>
        <v>2100705 - J D Robertson &amp; Co Ltd</v>
      </c>
      <c r="L12208" s="18"/>
      <c r="M12208" s="18" t="str">
        <f>IFERROR(VLOOKUP(LEFT(I12208,7)+0,'[1]_Redacted Trans'!B$1:C$65536,2,0),Q12208)</f>
        <v>Sep hire AV67UDM</v>
      </c>
      <c r="N12208" s="22" t="s">
        <v>110</v>
      </c>
      <c r="P12208" t="s">
        <v>1656</v>
      </c>
      <c r="Q12208" t="s">
        <v>23143</v>
      </c>
    </row>
    <row r="12209" spans="1:17" x14ac:dyDescent="0.2">
      <c r="A12209" s="3" t="s">
        <v>103</v>
      </c>
      <c r="B12209" s="3"/>
      <c r="C12209" s="18" t="s">
        <v>104</v>
      </c>
      <c r="D12209" s="18" t="s">
        <v>161</v>
      </c>
      <c r="E12209" s="18" t="s">
        <v>503</v>
      </c>
      <c r="F12209" s="18" t="s">
        <v>849</v>
      </c>
      <c r="G12209" s="19">
        <v>44117</v>
      </c>
      <c r="H12209" s="20"/>
      <c r="I12209" s="20" t="s">
        <v>23144</v>
      </c>
      <c r="J12209" s="21">
        <v>598.48</v>
      </c>
      <c r="K12209" s="18" t="str">
        <f>IFERROR(VLOOKUP(LEFT(I12209,7)+0,'[1]_Redacted Trans'!B$1:C$65536,2,0),P12209)</f>
        <v>2101139 - Royal Mail Group Ltd</v>
      </c>
      <c r="L12209" s="18">
        <v>4138203</v>
      </c>
      <c r="M12209" s="18" t="str">
        <f>IFERROR(VLOOKUP(LEFT(I12209,7)+0,'[1]_Redacted Trans'!B$1:C$65536,2,0),Q12209)</f>
        <v>Outgoing Post 14/09/20 to 18/09/20</v>
      </c>
      <c r="N12209" s="22" t="s">
        <v>110</v>
      </c>
      <c r="P12209" t="s">
        <v>630</v>
      </c>
      <c r="Q12209" t="s">
        <v>23145</v>
      </c>
    </row>
    <row r="12210" spans="1:17" x14ac:dyDescent="0.2">
      <c r="A12210" s="3" t="s">
        <v>103</v>
      </c>
      <c r="B12210" s="3"/>
      <c r="C12210" s="18" t="s">
        <v>104</v>
      </c>
      <c r="D12210" s="18" t="s">
        <v>161</v>
      </c>
      <c r="E12210" s="18" t="s">
        <v>1471</v>
      </c>
      <c r="F12210" s="18" t="s">
        <v>849</v>
      </c>
      <c r="G12210" s="19">
        <v>44117</v>
      </c>
      <c r="H12210" s="20"/>
      <c r="I12210" s="20" t="s">
        <v>23146</v>
      </c>
      <c r="J12210" s="21">
        <v>918.8</v>
      </c>
      <c r="K12210" s="18" t="str">
        <f>IFERROR(VLOOKUP(LEFT(I12210,7)+0,'[1]_Redacted Trans'!B$1:C$65536,2,0),P12210)</f>
        <v>2101139 - Royal Mail Group Ltd</v>
      </c>
      <c r="L12210" s="18">
        <v>4138203</v>
      </c>
      <c r="M12210" s="18" t="str">
        <f>IFERROR(VLOOKUP(LEFT(I12210,7)+0,'[1]_Redacted Trans'!B$1:C$65536,2,0),Q12210)</f>
        <v>Outgoing Post 14/09/20 to 18/09/20</v>
      </c>
      <c r="N12210" s="22" t="s">
        <v>110</v>
      </c>
      <c r="P12210" t="s">
        <v>630</v>
      </c>
      <c r="Q12210" t="s">
        <v>23145</v>
      </c>
    </row>
    <row r="12211" spans="1:17" x14ac:dyDescent="0.2">
      <c r="A12211" s="3" t="s">
        <v>103</v>
      </c>
      <c r="B12211" s="3"/>
      <c r="C12211" s="18" t="s">
        <v>104</v>
      </c>
      <c r="D12211" s="18" t="s">
        <v>161</v>
      </c>
      <c r="E12211" s="18" t="s">
        <v>633</v>
      </c>
      <c r="F12211" s="18" t="s">
        <v>849</v>
      </c>
      <c r="G12211" s="19">
        <v>44117</v>
      </c>
      <c r="H12211" s="20"/>
      <c r="I12211" s="20" t="s">
        <v>23147</v>
      </c>
      <c r="J12211" s="21">
        <v>191.1</v>
      </c>
      <c r="K12211" s="18" t="str">
        <f>IFERROR(VLOOKUP(LEFT(I12211,7)+0,'[1]_Redacted Trans'!B$1:C$65536,2,0),P12211)</f>
        <v>2101139 - Royal Mail Group Ltd</v>
      </c>
      <c r="L12211" s="18">
        <v>4138203</v>
      </c>
      <c r="M12211" s="18" t="str">
        <f>IFERROR(VLOOKUP(LEFT(I12211,7)+0,'[1]_Redacted Trans'!B$1:C$65536,2,0),Q12211)</f>
        <v>Outgoing Post 14/09/20 to 18/09/20</v>
      </c>
      <c r="N12211" s="22" t="s">
        <v>110</v>
      </c>
      <c r="P12211" t="s">
        <v>630</v>
      </c>
      <c r="Q12211" t="s">
        <v>23145</v>
      </c>
    </row>
    <row r="12212" spans="1:17" x14ac:dyDescent="0.2">
      <c r="A12212" s="3" t="s">
        <v>103</v>
      </c>
      <c r="B12212" s="3"/>
      <c r="C12212" s="18" t="s">
        <v>104</v>
      </c>
      <c r="D12212" s="18" t="s">
        <v>161</v>
      </c>
      <c r="E12212" s="18" t="s">
        <v>762</v>
      </c>
      <c r="F12212" s="18" t="s">
        <v>849</v>
      </c>
      <c r="G12212" s="19">
        <v>44117</v>
      </c>
      <c r="H12212" s="20"/>
      <c r="I12212" s="20" t="s">
        <v>23148</v>
      </c>
      <c r="J12212" s="21">
        <v>11.58</v>
      </c>
      <c r="K12212" s="18" t="str">
        <f>IFERROR(VLOOKUP(LEFT(I12212,7)+0,'[1]_Redacted Trans'!B$1:C$65536,2,0),P12212)</f>
        <v>2101139 - Royal Mail Group Ltd</v>
      </c>
      <c r="L12212" s="18">
        <v>4138203</v>
      </c>
      <c r="M12212" s="18" t="str">
        <f>IFERROR(VLOOKUP(LEFT(I12212,7)+0,'[1]_Redacted Trans'!B$1:C$65536,2,0),Q12212)</f>
        <v>Outgoing Post 14/09/20 to 18/09/20</v>
      </c>
      <c r="N12212" s="22" t="s">
        <v>110</v>
      </c>
      <c r="P12212" t="s">
        <v>630</v>
      </c>
      <c r="Q12212" t="s">
        <v>23145</v>
      </c>
    </row>
    <row r="12213" spans="1:17" x14ac:dyDescent="0.2">
      <c r="A12213" s="3" t="s">
        <v>103</v>
      </c>
      <c r="B12213" s="3"/>
      <c r="C12213" s="18" t="s">
        <v>104</v>
      </c>
      <c r="D12213" s="18" t="s">
        <v>161</v>
      </c>
      <c r="E12213" s="18" t="s">
        <v>1471</v>
      </c>
      <c r="F12213" s="18" t="s">
        <v>849</v>
      </c>
      <c r="G12213" s="19">
        <v>44117</v>
      </c>
      <c r="H12213" s="20"/>
      <c r="I12213" s="20" t="s">
        <v>23149</v>
      </c>
      <c r="J12213" s="21">
        <v>4.3899999999999997</v>
      </c>
      <c r="K12213" s="18" t="str">
        <f>IFERROR(VLOOKUP(LEFT(I12213,7)+0,'[1]_Redacted Trans'!B$1:C$65536,2,0),P12213)</f>
        <v>2101139 - Royal Mail Group Ltd</v>
      </c>
      <c r="L12213" s="18">
        <v>4138203</v>
      </c>
      <c r="M12213" s="18" t="str">
        <f>IFERROR(VLOOKUP(LEFT(I12213,7)+0,'[1]_Redacted Trans'!B$1:C$65536,2,0),Q12213)</f>
        <v>Outgoing Post 14/09/20 to 18/09/20</v>
      </c>
      <c r="N12213" s="22" t="s">
        <v>110</v>
      </c>
      <c r="P12213" t="s">
        <v>630</v>
      </c>
      <c r="Q12213" t="s">
        <v>23145</v>
      </c>
    </row>
    <row r="12214" spans="1:17" x14ac:dyDescent="0.2">
      <c r="A12214" s="3" t="s">
        <v>103</v>
      </c>
      <c r="B12214" s="3"/>
      <c r="C12214" s="18" t="s">
        <v>104</v>
      </c>
      <c r="D12214" s="18" t="s">
        <v>168</v>
      </c>
      <c r="E12214" s="18" t="s">
        <v>254</v>
      </c>
      <c r="F12214" s="18" t="s">
        <v>11203</v>
      </c>
      <c r="G12214" s="19">
        <v>44117</v>
      </c>
      <c r="H12214" s="20" t="s">
        <v>23150</v>
      </c>
      <c r="I12214" s="20" t="s">
        <v>23151</v>
      </c>
      <c r="J12214" s="21">
        <v>141.97</v>
      </c>
      <c r="K12214" s="18" t="str">
        <f>IFERROR(VLOOKUP(LEFT(I12214,7)+0,'[1]_Redacted Trans'!B$1:C$65536,2,0),P12214)</f>
        <v>2102096 - Nu-Life Cleaning</v>
      </c>
      <c r="L12214" s="18"/>
      <c r="M12214" s="18" t="str">
        <f>IFERROR(VLOOKUP(LEFT(I12214,7)+0,'[1]_Redacted Trans'!B$1:C$65536,2,0),Q12214)</f>
        <v>9-11 Cotswold Road,</v>
      </c>
      <c r="N12214" s="22" t="s">
        <v>110</v>
      </c>
      <c r="P12214" t="s">
        <v>2138</v>
      </c>
      <c r="Q12214" t="s">
        <v>23152</v>
      </c>
    </row>
    <row r="12215" spans="1:17" x14ac:dyDescent="0.2">
      <c r="A12215" s="3" t="s">
        <v>103</v>
      </c>
      <c r="B12215" s="3"/>
      <c r="C12215" s="18" t="s">
        <v>104</v>
      </c>
      <c r="D12215" s="18" t="s">
        <v>168</v>
      </c>
      <c r="E12215" s="18" t="s">
        <v>254</v>
      </c>
      <c r="F12215" s="18" t="s">
        <v>11203</v>
      </c>
      <c r="G12215" s="19">
        <v>44117</v>
      </c>
      <c r="H12215" s="20" t="s">
        <v>23153</v>
      </c>
      <c r="I12215" s="20" t="s">
        <v>23154</v>
      </c>
      <c r="J12215" s="21">
        <v>126.27</v>
      </c>
      <c r="K12215" s="18" t="str">
        <f>IFERROR(VLOOKUP(LEFT(I12215,7)+0,'[1]_Redacted Trans'!B$1:C$65536,2,0),P12215)</f>
        <v>REDACTED PERSONAL DATA</v>
      </c>
      <c r="L12215" s="18"/>
      <c r="M12215" s="18" t="str">
        <f>IFERROR(VLOOKUP(LEFT(I12215,7)+0,'[1]_Redacted Trans'!B$1:C$65536,2,0),Q12215)</f>
        <v>REDACTED PERSONAL DATA</v>
      </c>
      <c r="N12215" s="22" t="s">
        <v>110</v>
      </c>
      <c r="P12215" t="s">
        <v>143</v>
      </c>
      <c r="Q12215" t="s">
        <v>143</v>
      </c>
    </row>
    <row r="12216" spans="1:17" x14ac:dyDescent="0.2">
      <c r="A12216" s="3" t="s">
        <v>103</v>
      </c>
      <c r="B12216" s="3"/>
      <c r="C12216" s="18" t="s">
        <v>104</v>
      </c>
      <c r="D12216" s="18" t="s">
        <v>168</v>
      </c>
      <c r="E12216" s="18" t="s">
        <v>254</v>
      </c>
      <c r="F12216" s="18" t="s">
        <v>11203</v>
      </c>
      <c r="G12216" s="19">
        <v>44117</v>
      </c>
      <c r="H12216" s="20" t="s">
        <v>23155</v>
      </c>
      <c r="I12216" s="20" t="s">
        <v>23156</v>
      </c>
      <c r="J12216" s="21">
        <v>15.7</v>
      </c>
      <c r="K12216" s="18" t="str">
        <f>IFERROR(VLOOKUP(LEFT(I12216,7)+0,'[1]_Redacted Trans'!B$1:C$65536,2,0),P12216)</f>
        <v>REDACTED PERSONAL DATA</v>
      </c>
      <c r="L12216" s="18"/>
      <c r="M12216" s="18" t="str">
        <f>IFERROR(VLOOKUP(LEFT(I12216,7)+0,'[1]_Redacted Trans'!B$1:C$65536,2,0),Q12216)</f>
        <v>REDACTED PERSONAL DATA</v>
      </c>
      <c r="N12216" s="22" t="s">
        <v>110</v>
      </c>
      <c r="P12216" t="s">
        <v>143</v>
      </c>
      <c r="Q12216" t="s">
        <v>143</v>
      </c>
    </row>
    <row r="12217" spans="1:17" x14ac:dyDescent="0.2">
      <c r="A12217" s="3" t="s">
        <v>103</v>
      </c>
      <c r="B12217" s="3"/>
      <c r="C12217" s="18" t="s">
        <v>104</v>
      </c>
      <c r="D12217" s="18" t="s">
        <v>168</v>
      </c>
      <c r="E12217" s="18" t="s">
        <v>254</v>
      </c>
      <c r="F12217" s="18" t="s">
        <v>11203</v>
      </c>
      <c r="G12217" s="19">
        <v>44117</v>
      </c>
      <c r="H12217" s="20" t="s">
        <v>23157</v>
      </c>
      <c r="I12217" s="20" t="s">
        <v>23158</v>
      </c>
      <c r="J12217" s="21">
        <v>126.27</v>
      </c>
      <c r="K12217" s="18" t="str">
        <f>IFERROR(VLOOKUP(LEFT(I12217,7)+0,'[1]_Redacted Trans'!B$1:C$65536,2,0),P12217)</f>
        <v>2102096 - Nu-Life Cleaning</v>
      </c>
      <c r="L12217" s="18"/>
      <c r="M12217" s="18" t="str">
        <f>IFERROR(VLOOKUP(LEFT(I12217,7)+0,'[1]_Redacted Trans'!B$1:C$65536,2,0),Q12217)</f>
        <v>1-3 Cotswold Road</v>
      </c>
      <c r="N12217" s="22" t="s">
        <v>110</v>
      </c>
      <c r="P12217" t="s">
        <v>2138</v>
      </c>
      <c r="Q12217" t="s">
        <v>23159</v>
      </c>
    </row>
    <row r="12218" spans="1:17" x14ac:dyDescent="0.2">
      <c r="A12218" s="3" t="s">
        <v>103</v>
      </c>
      <c r="B12218" s="3"/>
      <c r="C12218" s="18" t="s">
        <v>104</v>
      </c>
      <c r="D12218" s="18" t="s">
        <v>168</v>
      </c>
      <c r="E12218" s="18" t="s">
        <v>254</v>
      </c>
      <c r="F12218" s="18" t="s">
        <v>11203</v>
      </c>
      <c r="G12218" s="19">
        <v>44117</v>
      </c>
      <c r="H12218" s="20" t="s">
        <v>23160</v>
      </c>
      <c r="I12218" s="20" t="s">
        <v>23161</v>
      </c>
      <c r="J12218" s="21">
        <v>141.97</v>
      </c>
      <c r="K12218" s="18" t="str">
        <f>IFERROR(VLOOKUP(LEFT(I12218,7)+0,'[1]_Redacted Trans'!B$1:C$65536,2,0),P12218)</f>
        <v>REDACTED PERSONAL DATA</v>
      </c>
      <c r="L12218" s="18"/>
      <c r="M12218" s="18" t="str">
        <f>IFERROR(VLOOKUP(LEFT(I12218,7)+0,'[1]_Redacted Trans'!B$1:C$65536,2,0),Q12218)</f>
        <v>REDACTED PERSONAL DATA</v>
      </c>
      <c r="N12218" s="22" t="s">
        <v>110</v>
      </c>
      <c r="P12218" t="s">
        <v>143</v>
      </c>
      <c r="Q12218" t="s">
        <v>143</v>
      </c>
    </row>
    <row r="12219" spans="1:17" x14ac:dyDescent="0.2">
      <c r="A12219" s="3" t="s">
        <v>103</v>
      </c>
      <c r="B12219" s="3"/>
      <c r="C12219" s="18" t="s">
        <v>104</v>
      </c>
      <c r="D12219" s="18" t="s">
        <v>168</v>
      </c>
      <c r="E12219" s="18" t="s">
        <v>254</v>
      </c>
      <c r="F12219" s="18" t="s">
        <v>11203</v>
      </c>
      <c r="G12219" s="19">
        <v>44117</v>
      </c>
      <c r="H12219" s="20" t="s">
        <v>23162</v>
      </c>
      <c r="I12219" s="20" t="s">
        <v>23163</v>
      </c>
      <c r="J12219" s="21">
        <v>126.27</v>
      </c>
      <c r="K12219" s="18" t="str">
        <f>IFERROR(VLOOKUP(LEFT(I12219,7)+0,'[1]_Redacted Trans'!B$1:C$65536,2,0),P12219)</f>
        <v>2102096 - Nu-Life Cleaning</v>
      </c>
      <c r="L12219" s="18"/>
      <c r="M12219" s="18" t="str">
        <f>IFERROR(VLOOKUP(LEFT(I12219,7)+0,'[1]_Redacted Trans'!B$1:C$65536,2,0),Q12219)</f>
        <v>5-7 Cotswold Road</v>
      </c>
      <c r="N12219" s="22" t="s">
        <v>110</v>
      </c>
      <c r="P12219" t="s">
        <v>2138</v>
      </c>
      <c r="Q12219" t="s">
        <v>23164</v>
      </c>
    </row>
    <row r="12220" spans="1:17" x14ac:dyDescent="0.2">
      <c r="A12220" s="3" t="s">
        <v>103</v>
      </c>
      <c r="B12220" s="3"/>
      <c r="C12220" s="18" t="s">
        <v>104</v>
      </c>
      <c r="D12220" s="18" t="s">
        <v>168</v>
      </c>
      <c r="E12220" s="18" t="s">
        <v>254</v>
      </c>
      <c r="F12220" s="18" t="s">
        <v>11203</v>
      </c>
      <c r="G12220" s="19">
        <v>44117</v>
      </c>
      <c r="H12220" s="20" t="s">
        <v>23165</v>
      </c>
      <c r="I12220" s="20" t="s">
        <v>23166</v>
      </c>
      <c r="J12220" s="21">
        <v>84.18</v>
      </c>
      <c r="K12220" s="18" t="str">
        <f>IFERROR(VLOOKUP(LEFT(I12220,7)+0,'[1]_Redacted Trans'!B$1:C$65536,2,0),P12220)</f>
        <v>REDACTED PERSONAL DATA</v>
      </c>
      <c r="L12220" s="18"/>
      <c r="M12220" s="18" t="str">
        <f>IFERROR(VLOOKUP(LEFT(I12220,7)+0,'[1]_Redacted Trans'!B$1:C$65536,2,0),Q12220)</f>
        <v>REDACTED PERSONAL DATA</v>
      </c>
      <c r="N12220" s="22" t="s">
        <v>110</v>
      </c>
      <c r="P12220" t="s">
        <v>143</v>
      </c>
      <c r="Q12220" t="s">
        <v>143</v>
      </c>
    </row>
    <row r="12221" spans="1:17" x14ac:dyDescent="0.2">
      <c r="A12221" s="3" t="s">
        <v>103</v>
      </c>
      <c r="B12221" s="3"/>
      <c r="C12221" s="18" t="s">
        <v>104</v>
      </c>
      <c r="D12221" s="18" t="s">
        <v>168</v>
      </c>
      <c r="E12221" s="18" t="s">
        <v>254</v>
      </c>
      <c r="F12221" s="18" t="s">
        <v>11203</v>
      </c>
      <c r="G12221" s="19">
        <v>44117</v>
      </c>
      <c r="H12221" s="20" t="s">
        <v>23167</v>
      </c>
      <c r="I12221" s="20" t="s">
        <v>23168</v>
      </c>
      <c r="J12221" s="21">
        <v>126.27</v>
      </c>
      <c r="K12221" s="18" t="str">
        <f>IFERROR(VLOOKUP(LEFT(I12221,7)+0,'[1]_Redacted Trans'!B$1:C$65536,2,0),P12221)</f>
        <v>REDACTED PERSONAL DATA</v>
      </c>
      <c r="L12221" s="18"/>
      <c r="M12221" s="18" t="str">
        <f>IFERROR(VLOOKUP(LEFT(I12221,7)+0,'[1]_Redacted Trans'!B$1:C$65536,2,0),Q12221)</f>
        <v>REDACTED PERSONAL DATA</v>
      </c>
      <c r="N12221" s="22" t="s">
        <v>110</v>
      </c>
      <c r="P12221" t="s">
        <v>143</v>
      </c>
      <c r="Q12221" t="s">
        <v>143</v>
      </c>
    </row>
    <row r="12222" spans="1:17" x14ac:dyDescent="0.2">
      <c r="A12222" s="3" t="s">
        <v>103</v>
      </c>
      <c r="B12222" s="3"/>
      <c r="C12222" s="18" t="s">
        <v>104</v>
      </c>
      <c r="D12222" s="18" t="s">
        <v>168</v>
      </c>
      <c r="E12222" s="18" t="s">
        <v>254</v>
      </c>
      <c r="F12222" s="18" t="s">
        <v>11203</v>
      </c>
      <c r="G12222" s="19">
        <v>44117</v>
      </c>
      <c r="H12222" s="20" t="s">
        <v>23169</v>
      </c>
      <c r="I12222" s="20" t="s">
        <v>23170</v>
      </c>
      <c r="J12222" s="21">
        <v>112.39</v>
      </c>
      <c r="K12222" s="18" t="str">
        <f>IFERROR(VLOOKUP(LEFT(I12222,7)+0,'[1]_Redacted Trans'!B$1:C$65536,2,0),P12222)</f>
        <v>2102096 - Nu-Life Cleaning</v>
      </c>
      <c r="L12222" s="18"/>
      <c r="M12222" s="18" t="str">
        <f>IFERROR(VLOOKUP(LEFT(I12222,7)+0,'[1]_Redacted Trans'!B$1:C$65536,2,0),Q12222)</f>
        <v>25-27 Bayview Crescent</v>
      </c>
      <c r="N12222" s="22" t="s">
        <v>110</v>
      </c>
      <c r="P12222" t="s">
        <v>2138</v>
      </c>
      <c r="Q12222" t="s">
        <v>23171</v>
      </c>
    </row>
    <row r="12223" spans="1:17" x14ac:dyDescent="0.2">
      <c r="A12223" s="3" t="s">
        <v>103</v>
      </c>
      <c r="B12223" s="3"/>
      <c r="C12223" s="18" t="s">
        <v>104</v>
      </c>
      <c r="D12223" s="18" t="s">
        <v>168</v>
      </c>
      <c r="E12223" s="18" t="s">
        <v>254</v>
      </c>
      <c r="F12223" s="18" t="s">
        <v>11203</v>
      </c>
      <c r="G12223" s="19">
        <v>44117</v>
      </c>
      <c r="H12223" s="20" t="s">
        <v>23172</v>
      </c>
      <c r="I12223" s="20" t="s">
        <v>23173</v>
      </c>
      <c r="J12223" s="21">
        <v>141.97</v>
      </c>
      <c r="K12223" s="18" t="str">
        <f>IFERROR(VLOOKUP(LEFT(I12223,7)+0,'[1]_Redacted Trans'!B$1:C$65536,2,0),P12223)</f>
        <v>2102096 - Nu-Life Cleaning</v>
      </c>
      <c r="L12223" s="18"/>
      <c r="M12223" s="18" t="str">
        <f>IFERROR(VLOOKUP(LEFT(I12223,7)+0,'[1]_Redacted Trans'!B$1:C$65536,2,0),Q12223)</f>
        <v>26-28 Bayview Crescent</v>
      </c>
      <c r="N12223" s="22" t="s">
        <v>110</v>
      </c>
      <c r="P12223" t="s">
        <v>2138</v>
      </c>
      <c r="Q12223" t="s">
        <v>23174</v>
      </c>
    </row>
    <row r="12224" spans="1:17" x14ac:dyDescent="0.2">
      <c r="A12224" s="3" t="s">
        <v>103</v>
      </c>
      <c r="B12224" s="3"/>
      <c r="C12224" s="18" t="s">
        <v>104</v>
      </c>
      <c r="D12224" s="18" t="s">
        <v>741</v>
      </c>
      <c r="E12224" s="18" t="s">
        <v>570</v>
      </c>
      <c r="F12224" s="18" t="s">
        <v>571</v>
      </c>
      <c r="G12224" s="19">
        <v>44117</v>
      </c>
      <c r="H12224" s="20"/>
      <c r="I12224" s="20" t="s">
        <v>23175</v>
      </c>
      <c r="J12224" s="21">
        <v>25.5</v>
      </c>
      <c r="K12224" s="18" t="str">
        <f>IFERROR(VLOOKUP(LEFT(I12224,7)+0,'[1]_Redacted Trans'!B$1:C$65536,2,0),P12224)</f>
        <v>2100009 - ATS Euromaster Ltd</v>
      </c>
      <c r="L12224" s="18"/>
      <c r="M12224" s="18" t="str">
        <f>IFERROR(VLOOKUP(LEFT(I12224,7)+0,'[1]_Redacted Trans'!B$1:C$65536,2,0),Q12224)</f>
        <v>Mechanical Test</v>
      </c>
      <c r="N12224" s="22" t="s">
        <v>110</v>
      </c>
      <c r="P12224" t="s">
        <v>1311</v>
      </c>
      <c r="Q12224" t="s">
        <v>21783</v>
      </c>
    </row>
    <row r="12225" spans="1:17" x14ac:dyDescent="0.2">
      <c r="A12225" s="3" t="s">
        <v>103</v>
      </c>
      <c r="B12225" s="3"/>
      <c r="C12225" s="18" t="s">
        <v>104</v>
      </c>
      <c r="D12225" s="18" t="s">
        <v>741</v>
      </c>
      <c r="E12225" s="18" t="s">
        <v>570</v>
      </c>
      <c r="F12225" s="18" t="s">
        <v>571</v>
      </c>
      <c r="G12225" s="19">
        <v>44117</v>
      </c>
      <c r="H12225" s="20"/>
      <c r="I12225" s="20" t="s">
        <v>23176</v>
      </c>
      <c r="J12225" s="21">
        <v>25.5</v>
      </c>
      <c r="K12225" s="18" t="str">
        <f>IFERROR(VLOOKUP(LEFT(I12225,7)+0,'[1]_Redacted Trans'!B$1:C$65536,2,0),P12225)</f>
        <v>2100009 - ATS Euromaster Ltd</v>
      </c>
      <c r="L12225" s="18"/>
      <c r="M12225" s="18" t="str">
        <f>IFERROR(VLOOKUP(LEFT(I12225,7)+0,'[1]_Redacted Trans'!B$1:C$65536,2,0),Q12225)</f>
        <v>Mechanical Test</v>
      </c>
      <c r="N12225" s="22" t="s">
        <v>110</v>
      </c>
      <c r="P12225" t="s">
        <v>1311</v>
      </c>
      <c r="Q12225" t="s">
        <v>21783</v>
      </c>
    </row>
    <row r="12226" spans="1:17" x14ac:dyDescent="0.2">
      <c r="A12226" s="3" t="s">
        <v>103</v>
      </c>
      <c r="B12226" s="3"/>
      <c r="C12226" s="18" t="s">
        <v>104</v>
      </c>
      <c r="D12226" s="18" t="s">
        <v>741</v>
      </c>
      <c r="E12226" s="18" t="s">
        <v>570</v>
      </c>
      <c r="F12226" s="18" t="s">
        <v>571</v>
      </c>
      <c r="G12226" s="19">
        <v>44117</v>
      </c>
      <c r="H12226" s="20"/>
      <c r="I12226" s="20" t="s">
        <v>23177</v>
      </c>
      <c r="J12226" s="21">
        <v>25.5</v>
      </c>
      <c r="K12226" s="18" t="str">
        <f>IFERROR(VLOOKUP(LEFT(I12226,7)+0,'[1]_Redacted Trans'!B$1:C$65536,2,0),P12226)</f>
        <v>2100009 - ATS Euromaster Ltd</v>
      </c>
      <c r="L12226" s="18"/>
      <c r="M12226" s="18" t="str">
        <f>IFERROR(VLOOKUP(LEFT(I12226,7)+0,'[1]_Redacted Trans'!B$1:C$65536,2,0),Q12226)</f>
        <v>Mechanical Test</v>
      </c>
      <c r="N12226" s="22" t="s">
        <v>110</v>
      </c>
      <c r="P12226" t="s">
        <v>1311</v>
      </c>
      <c r="Q12226" t="s">
        <v>21783</v>
      </c>
    </row>
    <row r="12227" spans="1:17" x14ac:dyDescent="0.2">
      <c r="A12227" s="3" t="s">
        <v>103</v>
      </c>
      <c r="B12227" s="3"/>
      <c r="C12227" s="18" t="s">
        <v>104</v>
      </c>
      <c r="D12227" s="18" t="s">
        <v>741</v>
      </c>
      <c r="E12227" s="18" t="s">
        <v>570</v>
      </c>
      <c r="F12227" s="18" t="s">
        <v>571</v>
      </c>
      <c r="G12227" s="19">
        <v>44117</v>
      </c>
      <c r="H12227" s="20"/>
      <c r="I12227" s="20" t="s">
        <v>23178</v>
      </c>
      <c r="J12227" s="21">
        <v>25.5</v>
      </c>
      <c r="K12227" s="18" t="str">
        <f>IFERROR(VLOOKUP(LEFT(I12227,7)+0,'[1]_Redacted Trans'!B$1:C$65536,2,0),P12227)</f>
        <v>2100009 - ATS Euromaster Ltd</v>
      </c>
      <c r="L12227" s="18"/>
      <c r="M12227" s="18" t="str">
        <f>IFERROR(VLOOKUP(LEFT(I12227,7)+0,'[1]_Redacted Trans'!B$1:C$65536,2,0),Q12227)</f>
        <v>Mechanical Test</v>
      </c>
      <c r="N12227" s="22" t="s">
        <v>110</v>
      </c>
      <c r="P12227" t="s">
        <v>1311</v>
      </c>
      <c r="Q12227" t="s">
        <v>21783</v>
      </c>
    </row>
    <row r="12228" spans="1:17" x14ac:dyDescent="0.2">
      <c r="A12228" s="3" t="s">
        <v>103</v>
      </c>
      <c r="B12228" s="3"/>
      <c r="C12228" s="18" t="s">
        <v>104</v>
      </c>
      <c r="D12228" s="18" t="s">
        <v>741</v>
      </c>
      <c r="E12228" s="18" t="s">
        <v>570</v>
      </c>
      <c r="F12228" s="18" t="s">
        <v>571</v>
      </c>
      <c r="G12228" s="19">
        <v>44117</v>
      </c>
      <c r="H12228" s="20"/>
      <c r="I12228" s="20" t="s">
        <v>23179</v>
      </c>
      <c r="J12228" s="21">
        <v>25.5</v>
      </c>
      <c r="K12228" s="18" t="str">
        <f>IFERROR(VLOOKUP(LEFT(I12228,7)+0,'[1]_Redacted Trans'!B$1:C$65536,2,0),P12228)</f>
        <v>2100009 - ATS Euromaster Ltd</v>
      </c>
      <c r="L12228" s="18"/>
      <c r="M12228" s="18" t="str">
        <f>IFERROR(VLOOKUP(LEFT(I12228,7)+0,'[1]_Redacted Trans'!B$1:C$65536,2,0),Q12228)</f>
        <v>Mechanical Test</v>
      </c>
      <c r="N12228" s="22" t="s">
        <v>110</v>
      </c>
      <c r="P12228" t="s">
        <v>1311</v>
      </c>
      <c r="Q12228" t="s">
        <v>21783</v>
      </c>
    </row>
    <row r="12229" spans="1:17" x14ac:dyDescent="0.2">
      <c r="A12229" s="3" t="s">
        <v>103</v>
      </c>
      <c r="B12229" s="3"/>
      <c r="C12229" s="18" t="s">
        <v>104</v>
      </c>
      <c r="D12229" s="18" t="s">
        <v>741</v>
      </c>
      <c r="E12229" s="18" t="s">
        <v>570</v>
      </c>
      <c r="F12229" s="18" t="s">
        <v>571</v>
      </c>
      <c r="G12229" s="19">
        <v>44117</v>
      </c>
      <c r="H12229" s="20"/>
      <c r="I12229" s="20" t="s">
        <v>23180</v>
      </c>
      <c r="J12229" s="21">
        <v>25.5</v>
      </c>
      <c r="K12229" s="18" t="str">
        <f>IFERROR(VLOOKUP(LEFT(I12229,7)+0,'[1]_Redacted Trans'!B$1:C$65536,2,0),P12229)</f>
        <v>2100009 - ATS Euromaster Ltd</v>
      </c>
      <c r="L12229" s="18"/>
      <c r="M12229" s="18" t="str">
        <f>IFERROR(VLOOKUP(LEFT(I12229,7)+0,'[1]_Redacted Trans'!B$1:C$65536,2,0),Q12229)</f>
        <v>Mechanical Test</v>
      </c>
      <c r="N12229" s="22" t="s">
        <v>110</v>
      </c>
      <c r="P12229" t="s">
        <v>1311</v>
      </c>
      <c r="Q12229" t="s">
        <v>21783</v>
      </c>
    </row>
    <row r="12230" spans="1:17" x14ac:dyDescent="0.2">
      <c r="A12230" s="3" t="s">
        <v>103</v>
      </c>
      <c r="B12230" s="3"/>
      <c r="C12230" s="18" t="s">
        <v>104</v>
      </c>
      <c r="D12230" s="18" t="s">
        <v>741</v>
      </c>
      <c r="E12230" s="18" t="s">
        <v>570</v>
      </c>
      <c r="F12230" s="18" t="s">
        <v>571</v>
      </c>
      <c r="G12230" s="19">
        <v>44117</v>
      </c>
      <c r="H12230" s="20"/>
      <c r="I12230" s="20" t="s">
        <v>23181</v>
      </c>
      <c r="J12230" s="21">
        <v>25.5</v>
      </c>
      <c r="K12230" s="18" t="str">
        <f>IFERROR(VLOOKUP(LEFT(I12230,7)+0,'[1]_Redacted Trans'!B$1:C$65536,2,0),P12230)</f>
        <v>2100009 - ATS Euromaster Ltd</v>
      </c>
      <c r="L12230" s="18"/>
      <c r="M12230" s="18" t="str">
        <f>IFERROR(VLOOKUP(LEFT(I12230,7)+0,'[1]_Redacted Trans'!B$1:C$65536,2,0),Q12230)</f>
        <v>Mechanical Test</v>
      </c>
      <c r="N12230" s="22" t="s">
        <v>110</v>
      </c>
      <c r="P12230" t="s">
        <v>1311</v>
      </c>
      <c r="Q12230" t="s">
        <v>21783</v>
      </c>
    </row>
    <row r="12231" spans="1:17" x14ac:dyDescent="0.2">
      <c r="A12231" s="3" t="s">
        <v>103</v>
      </c>
      <c r="B12231" s="3"/>
      <c r="C12231" s="18" t="s">
        <v>104</v>
      </c>
      <c r="D12231" s="18" t="s">
        <v>741</v>
      </c>
      <c r="E12231" s="18" t="s">
        <v>570</v>
      </c>
      <c r="F12231" s="18" t="s">
        <v>571</v>
      </c>
      <c r="G12231" s="19">
        <v>44117</v>
      </c>
      <c r="H12231" s="20"/>
      <c r="I12231" s="20" t="s">
        <v>23182</v>
      </c>
      <c r="J12231" s="21">
        <v>25.5</v>
      </c>
      <c r="K12231" s="18" t="str">
        <f>IFERROR(VLOOKUP(LEFT(I12231,7)+0,'[1]_Redacted Trans'!B$1:C$65536,2,0),P12231)</f>
        <v>2100009 - ATS Euromaster Ltd</v>
      </c>
      <c r="L12231" s="18"/>
      <c r="M12231" s="18" t="str">
        <f>IFERROR(VLOOKUP(LEFT(I12231,7)+0,'[1]_Redacted Trans'!B$1:C$65536,2,0),Q12231)</f>
        <v>Mechanical Test</v>
      </c>
      <c r="N12231" s="22" t="s">
        <v>110</v>
      </c>
      <c r="P12231" t="s">
        <v>1311</v>
      </c>
      <c r="Q12231" t="s">
        <v>21783</v>
      </c>
    </row>
    <row r="12232" spans="1:17" x14ac:dyDescent="0.2">
      <c r="A12232" s="3" t="s">
        <v>103</v>
      </c>
      <c r="B12232" s="3"/>
      <c r="C12232" s="18" t="s">
        <v>104</v>
      </c>
      <c r="D12232" s="18" t="s">
        <v>741</v>
      </c>
      <c r="E12232" s="18" t="s">
        <v>570</v>
      </c>
      <c r="F12232" s="18" t="s">
        <v>571</v>
      </c>
      <c r="G12232" s="19">
        <v>44117</v>
      </c>
      <c r="H12232" s="20"/>
      <c r="I12232" s="20" t="s">
        <v>23183</v>
      </c>
      <c r="J12232" s="21">
        <v>25.5</v>
      </c>
      <c r="K12232" s="18" t="str">
        <f>IFERROR(VLOOKUP(LEFT(I12232,7)+0,'[1]_Redacted Trans'!B$1:C$65536,2,0),P12232)</f>
        <v>2100009 - ATS Euromaster Ltd</v>
      </c>
      <c r="L12232" s="18"/>
      <c r="M12232" s="18" t="str">
        <f>IFERROR(VLOOKUP(LEFT(I12232,7)+0,'[1]_Redacted Trans'!B$1:C$65536,2,0),Q12232)</f>
        <v>Mechanical Test</v>
      </c>
      <c r="N12232" s="22" t="s">
        <v>110</v>
      </c>
      <c r="P12232" t="s">
        <v>1311</v>
      </c>
      <c r="Q12232" t="s">
        <v>21783</v>
      </c>
    </row>
    <row r="12233" spans="1:17" x14ac:dyDescent="0.2">
      <c r="A12233" s="3" t="s">
        <v>103</v>
      </c>
      <c r="B12233" s="3"/>
      <c r="C12233" s="18" t="s">
        <v>104</v>
      </c>
      <c r="D12233" s="18" t="s">
        <v>741</v>
      </c>
      <c r="E12233" s="18" t="s">
        <v>570</v>
      </c>
      <c r="F12233" s="18" t="s">
        <v>571</v>
      </c>
      <c r="G12233" s="19">
        <v>44117</v>
      </c>
      <c r="H12233" s="20"/>
      <c r="I12233" s="20" t="s">
        <v>23184</v>
      </c>
      <c r="J12233" s="21">
        <v>25.5</v>
      </c>
      <c r="K12233" s="18" t="str">
        <f>IFERROR(VLOOKUP(LEFT(I12233,7)+0,'[1]_Redacted Trans'!B$1:C$65536,2,0),P12233)</f>
        <v>2100009 - ATS Euromaster Ltd</v>
      </c>
      <c r="L12233" s="18"/>
      <c r="M12233" s="18" t="str">
        <f>IFERROR(VLOOKUP(LEFT(I12233,7)+0,'[1]_Redacted Trans'!B$1:C$65536,2,0),Q12233)</f>
        <v>Mechanical Test</v>
      </c>
      <c r="N12233" s="22" t="s">
        <v>110</v>
      </c>
      <c r="P12233" t="s">
        <v>1311</v>
      </c>
      <c r="Q12233" t="s">
        <v>21783</v>
      </c>
    </row>
    <row r="12234" spans="1:17" x14ac:dyDescent="0.2">
      <c r="A12234" s="3" t="s">
        <v>103</v>
      </c>
      <c r="B12234" s="3"/>
      <c r="C12234" s="18" t="s">
        <v>104</v>
      </c>
      <c r="D12234" s="18" t="s">
        <v>741</v>
      </c>
      <c r="E12234" s="18" t="s">
        <v>570</v>
      </c>
      <c r="F12234" s="18" t="s">
        <v>571</v>
      </c>
      <c r="G12234" s="19">
        <v>44117</v>
      </c>
      <c r="H12234" s="20"/>
      <c r="I12234" s="20" t="s">
        <v>23185</v>
      </c>
      <c r="J12234" s="21">
        <v>25.5</v>
      </c>
      <c r="K12234" s="18" t="str">
        <f>IFERROR(VLOOKUP(LEFT(I12234,7)+0,'[1]_Redacted Trans'!B$1:C$65536,2,0),P12234)</f>
        <v>2100009 - ATS Euromaster Ltd</v>
      </c>
      <c r="L12234" s="18"/>
      <c r="M12234" s="18" t="str">
        <f>IFERROR(VLOOKUP(LEFT(I12234,7)+0,'[1]_Redacted Trans'!B$1:C$65536,2,0),Q12234)</f>
        <v>Mechanical Test</v>
      </c>
      <c r="N12234" s="22" t="s">
        <v>110</v>
      </c>
      <c r="P12234" t="s">
        <v>1311</v>
      </c>
      <c r="Q12234" t="s">
        <v>21783</v>
      </c>
    </row>
    <row r="12235" spans="1:17" x14ac:dyDescent="0.2">
      <c r="A12235" s="3" t="s">
        <v>103</v>
      </c>
      <c r="B12235" s="3"/>
      <c r="C12235" s="18" t="s">
        <v>104</v>
      </c>
      <c r="D12235" s="18" t="s">
        <v>741</v>
      </c>
      <c r="E12235" s="18" t="s">
        <v>570</v>
      </c>
      <c r="F12235" s="18" t="s">
        <v>571</v>
      </c>
      <c r="G12235" s="19">
        <v>44117</v>
      </c>
      <c r="H12235" s="20"/>
      <c r="I12235" s="20" t="s">
        <v>23186</v>
      </c>
      <c r="J12235" s="21">
        <v>25.5</v>
      </c>
      <c r="K12235" s="18" t="str">
        <f>IFERROR(VLOOKUP(LEFT(I12235,7)+0,'[1]_Redacted Trans'!B$1:C$65536,2,0),P12235)</f>
        <v>2100009 - ATS Euromaster Ltd</v>
      </c>
      <c r="L12235" s="18"/>
      <c r="M12235" s="18" t="str">
        <f>IFERROR(VLOOKUP(LEFT(I12235,7)+0,'[1]_Redacted Trans'!B$1:C$65536,2,0),Q12235)</f>
        <v>Mechanical Test</v>
      </c>
      <c r="N12235" s="22" t="s">
        <v>110</v>
      </c>
      <c r="P12235" t="s">
        <v>1311</v>
      </c>
      <c r="Q12235" t="s">
        <v>21783</v>
      </c>
    </row>
    <row r="12236" spans="1:17" x14ac:dyDescent="0.2">
      <c r="A12236" s="3" t="s">
        <v>103</v>
      </c>
      <c r="B12236" s="3"/>
      <c r="C12236" s="18" t="s">
        <v>104</v>
      </c>
      <c r="D12236" s="18" t="s">
        <v>741</v>
      </c>
      <c r="E12236" s="18" t="s">
        <v>570</v>
      </c>
      <c r="F12236" s="18" t="s">
        <v>571</v>
      </c>
      <c r="G12236" s="19">
        <v>44117</v>
      </c>
      <c r="H12236" s="20"/>
      <c r="I12236" s="20" t="s">
        <v>23187</v>
      </c>
      <c r="J12236" s="21">
        <v>25.5</v>
      </c>
      <c r="K12236" s="18" t="str">
        <f>IFERROR(VLOOKUP(LEFT(I12236,7)+0,'[1]_Redacted Trans'!B$1:C$65536,2,0),P12236)</f>
        <v>2100009 - ATS Euromaster Ltd</v>
      </c>
      <c r="L12236" s="18"/>
      <c r="M12236" s="18" t="str">
        <f>IFERROR(VLOOKUP(LEFT(I12236,7)+0,'[1]_Redacted Trans'!B$1:C$65536,2,0),Q12236)</f>
        <v>Mechanical Test</v>
      </c>
      <c r="N12236" s="22" t="s">
        <v>110</v>
      </c>
      <c r="P12236" t="s">
        <v>1311</v>
      </c>
      <c r="Q12236" t="s">
        <v>21783</v>
      </c>
    </row>
    <row r="12237" spans="1:17" x14ac:dyDescent="0.2">
      <c r="A12237" s="3" t="s">
        <v>103</v>
      </c>
      <c r="B12237" s="3"/>
      <c r="C12237" s="18" t="s">
        <v>104</v>
      </c>
      <c r="D12237" s="18" t="s">
        <v>741</v>
      </c>
      <c r="E12237" s="18" t="s">
        <v>570</v>
      </c>
      <c r="F12237" s="18" t="s">
        <v>571</v>
      </c>
      <c r="G12237" s="19">
        <v>44117</v>
      </c>
      <c r="H12237" s="20"/>
      <c r="I12237" s="20" t="s">
        <v>23188</v>
      </c>
      <c r="J12237" s="21">
        <v>25.5</v>
      </c>
      <c r="K12237" s="18" t="str">
        <f>IFERROR(VLOOKUP(LEFT(I12237,7)+0,'[1]_Redacted Trans'!B$1:C$65536,2,0),P12237)</f>
        <v>2100009 - ATS Euromaster Ltd</v>
      </c>
      <c r="L12237" s="18"/>
      <c r="M12237" s="18" t="str">
        <f>IFERROR(VLOOKUP(LEFT(I12237,7)+0,'[1]_Redacted Trans'!B$1:C$65536,2,0),Q12237)</f>
        <v>Mechanical Test</v>
      </c>
      <c r="N12237" s="22" t="s">
        <v>110</v>
      </c>
      <c r="P12237" t="s">
        <v>1311</v>
      </c>
      <c r="Q12237" t="s">
        <v>21783</v>
      </c>
    </row>
    <row r="12238" spans="1:17" x14ac:dyDescent="0.2">
      <c r="A12238" s="3" t="s">
        <v>103</v>
      </c>
      <c r="B12238" s="3"/>
      <c r="C12238" s="18" t="s">
        <v>104</v>
      </c>
      <c r="D12238" s="18" t="s">
        <v>741</v>
      </c>
      <c r="E12238" s="18" t="s">
        <v>570</v>
      </c>
      <c r="F12238" s="18" t="s">
        <v>571</v>
      </c>
      <c r="G12238" s="19">
        <v>44117</v>
      </c>
      <c r="H12238" s="20"/>
      <c r="I12238" s="20" t="s">
        <v>23189</v>
      </c>
      <c r="J12238" s="21">
        <v>26.2</v>
      </c>
      <c r="K12238" s="18" t="str">
        <f>IFERROR(VLOOKUP(LEFT(I12238,7)+0,'[1]_Redacted Trans'!B$1:C$65536,2,0),P12238)</f>
        <v>2100009 - ATS Euromaster Ltd</v>
      </c>
      <c r="L12238" s="18"/>
      <c r="M12238" s="18" t="str">
        <f>IFERROR(VLOOKUP(LEFT(I12238,7)+0,'[1]_Redacted Trans'!B$1:C$65536,2,0),Q12238)</f>
        <v>Mechanical Test</v>
      </c>
      <c r="N12238" s="22" t="s">
        <v>110</v>
      </c>
      <c r="P12238" t="s">
        <v>1311</v>
      </c>
      <c r="Q12238" t="s">
        <v>21783</v>
      </c>
    </row>
    <row r="12239" spans="1:17" x14ac:dyDescent="0.2">
      <c r="A12239" s="3" t="s">
        <v>103</v>
      </c>
      <c r="B12239" s="3"/>
      <c r="C12239" s="18" t="s">
        <v>104</v>
      </c>
      <c r="D12239" s="18" t="s">
        <v>239</v>
      </c>
      <c r="E12239" s="18" t="s">
        <v>270</v>
      </c>
      <c r="F12239" s="18" t="s">
        <v>144</v>
      </c>
      <c r="G12239" s="19">
        <v>44117</v>
      </c>
      <c r="H12239" s="20" t="s">
        <v>6517</v>
      </c>
      <c r="I12239" s="20" t="s">
        <v>23190</v>
      </c>
      <c r="J12239" s="21">
        <v>27.75</v>
      </c>
      <c r="K12239" s="18" t="str">
        <f>IFERROR(VLOOKUP(LEFT(I12239,7)+0,'[1]_Redacted Trans'!B$1:C$65536,2,0),P12239)</f>
        <v>2101265 - Silverton Aggregates Ltd</v>
      </c>
      <c r="L12239" s="18"/>
      <c r="M12239" s="18" t="str">
        <f>IFERROR(VLOOKUP(LEFT(I12239,7)+0,'[1]_Redacted Trans'!B$1:C$65536,2,0),Q12239)</f>
        <v>Soil</v>
      </c>
      <c r="N12239" s="22" t="s">
        <v>110</v>
      </c>
      <c r="P12239" t="s">
        <v>1594</v>
      </c>
      <c r="Q12239" t="s">
        <v>23191</v>
      </c>
    </row>
    <row r="12240" spans="1:17" x14ac:dyDescent="0.2">
      <c r="A12240" s="3" t="s">
        <v>103</v>
      </c>
      <c r="B12240" s="3"/>
      <c r="C12240" s="18" t="s">
        <v>104</v>
      </c>
      <c r="D12240" s="18" t="s">
        <v>239</v>
      </c>
      <c r="E12240" s="18" t="s">
        <v>270</v>
      </c>
      <c r="F12240" s="18" t="s">
        <v>144</v>
      </c>
      <c r="G12240" s="19">
        <v>44117</v>
      </c>
      <c r="H12240" s="20" t="s">
        <v>6517</v>
      </c>
      <c r="I12240" s="20" t="s">
        <v>23192</v>
      </c>
      <c r="J12240" s="21">
        <v>24.96</v>
      </c>
      <c r="K12240" s="18" t="str">
        <f>IFERROR(VLOOKUP(LEFT(I12240,7)+0,'[1]_Redacted Trans'!B$1:C$65536,2,0),P12240)</f>
        <v>2101265 - Silverton Aggregates Ltd</v>
      </c>
      <c r="L12240" s="18"/>
      <c r="M12240" s="18" t="str">
        <f>IFERROR(VLOOKUP(LEFT(I12240,7)+0,'[1]_Redacted Trans'!B$1:C$65536,2,0),Q12240)</f>
        <v>Slate Chippings</v>
      </c>
      <c r="N12240" s="22" t="s">
        <v>110</v>
      </c>
      <c r="P12240" t="s">
        <v>1594</v>
      </c>
      <c r="Q12240" t="s">
        <v>23193</v>
      </c>
    </row>
    <row r="12241" spans="1:17" x14ac:dyDescent="0.2">
      <c r="A12241" s="3" t="s">
        <v>103</v>
      </c>
      <c r="B12241" s="3"/>
      <c r="C12241" s="18" t="s">
        <v>104</v>
      </c>
      <c r="D12241" s="18" t="s">
        <v>239</v>
      </c>
      <c r="E12241" s="18" t="s">
        <v>270</v>
      </c>
      <c r="F12241" s="18" t="s">
        <v>144</v>
      </c>
      <c r="G12241" s="19">
        <v>44117</v>
      </c>
      <c r="H12241" s="20" t="s">
        <v>6517</v>
      </c>
      <c r="I12241" s="20" t="s">
        <v>23194</v>
      </c>
      <c r="J12241" s="21">
        <v>74.63</v>
      </c>
      <c r="K12241" s="18" t="str">
        <f>IFERROR(VLOOKUP(LEFT(I12241,7)+0,'[1]_Redacted Trans'!B$1:C$65536,2,0),P12241)</f>
        <v>2101265 - Silverton Aggregates Ltd</v>
      </c>
      <c r="L12241" s="18"/>
      <c r="M12241" s="18" t="str">
        <f>IFERROR(VLOOKUP(LEFT(I12241,7)+0,'[1]_Redacted Trans'!B$1:C$65536,2,0),Q12241)</f>
        <v>Ballast and Cement</v>
      </c>
      <c r="N12241" s="22" t="s">
        <v>110</v>
      </c>
      <c r="P12241" t="s">
        <v>1594</v>
      </c>
      <c r="Q12241" t="s">
        <v>23195</v>
      </c>
    </row>
    <row r="12242" spans="1:17" x14ac:dyDescent="0.2">
      <c r="A12242" s="3" t="s">
        <v>103</v>
      </c>
      <c r="B12242" s="3"/>
      <c r="C12242" s="18" t="s">
        <v>104</v>
      </c>
      <c r="D12242" s="18" t="s">
        <v>239</v>
      </c>
      <c r="E12242" s="18" t="s">
        <v>270</v>
      </c>
      <c r="F12242" s="18" t="s">
        <v>144</v>
      </c>
      <c r="G12242" s="19">
        <v>44117</v>
      </c>
      <c r="H12242" s="20" t="s">
        <v>6517</v>
      </c>
      <c r="I12242" s="20" t="s">
        <v>23196</v>
      </c>
      <c r="J12242" s="21">
        <v>133.77000000000001</v>
      </c>
      <c r="K12242" s="18" t="str">
        <f>IFERROR(VLOOKUP(LEFT(I12242,7)+0,'[1]_Redacted Trans'!B$1:C$65536,2,0),P12242)</f>
        <v>2101265 - Silverton Aggregates Ltd</v>
      </c>
      <c r="L12242" s="18"/>
      <c r="M12242" s="18" t="str">
        <f>IFERROR(VLOOKUP(LEFT(I12242,7)+0,'[1]_Redacted Trans'!B$1:C$65536,2,0),Q12242)</f>
        <v>Cement and membrane</v>
      </c>
      <c r="N12242" s="22" t="s">
        <v>110</v>
      </c>
      <c r="P12242" t="s">
        <v>1594</v>
      </c>
      <c r="Q12242" t="s">
        <v>23197</v>
      </c>
    </row>
    <row r="12243" spans="1:17" x14ac:dyDescent="0.2">
      <c r="A12243" s="3" t="s">
        <v>103</v>
      </c>
      <c r="B12243" s="3"/>
      <c r="C12243" s="18" t="s">
        <v>104</v>
      </c>
      <c r="D12243" s="18" t="s">
        <v>239</v>
      </c>
      <c r="E12243" s="18" t="s">
        <v>270</v>
      </c>
      <c r="F12243" s="18" t="s">
        <v>144</v>
      </c>
      <c r="G12243" s="19">
        <v>44117</v>
      </c>
      <c r="H12243" s="20" t="s">
        <v>6517</v>
      </c>
      <c r="I12243" s="20" t="s">
        <v>23198</v>
      </c>
      <c r="J12243" s="21">
        <v>34.03</v>
      </c>
      <c r="K12243" s="18" t="str">
        <f>IFERROR(VLOOKUP(LEFT(I12243,7)+0,'[1]_Redacted Trans'!B$1:C$65536,2,0),P12243)</f>
        <v>2101265 - Silverton Aggregates Ltd</v>
      </c>
      <c r="L12243" s="18"/>
      <c r="M12243" s="18" t="str">
        <f>IFERROR(VLOOKUP(LEFT(I12243,7)+0,'[1]_Redacted Trans'!B$1:C$65536,2,0),Q12243)</f>
        <v>Groundtex</v>
      </c>
      <c r="N12243" s="22" t="s">
        <v>110</v>
      </c>
      <c r="P12243" t="s">
        <v>1594</v>
      </c>
      <c r="Q12243" t="s">
        <v>23199</v>
      </c>
    </row>
    <row r="12244" spans="1:17" x14ac:dyDescent="0.2">
      <c r="A12244" s="3" t="s">
        <v>103</v>
      </c>
      <c r="B12244" s="3"/>
      <c r="C12244" s="18" t="s">
        <v>104</v>
      </c>
      <c r="D12244" s="18" t="s">
        <v>239</v>
      </c>
      <c r="E12244" s="18" t="s">
        <v>270</v>
      </c>
      <c r="F12244" s="18" t="s">
        <v>144</v>
      </c>
      <c r="G12244" s="19">
        <v>44117</v>
      </c>
      <c r="H12244" s="20" t="s">
        <v>6517</v>
      </c>
      <c r="I12244" s="20" t="s">
        <v>23200</v>
      </c>
      <c r="J12244" s="21">
        <v>-11.53</v>
      </c>
      <c r="K12244" s="18" t="str">
        <f>IFERROR(VLOOKUP(LEFT(I12244,7)+0,'[1]_Redacted Trans'!B$1:C$65536,2,0),P12244)</f>
        <v>2101265 - Silverton Aggregates Ltd</v>
      </c>
      <c r="L12244" s="18"/>
      <c r="M12244" s="18" t="str">
        <f>IFERROR(VLOOKUP(LEFT(I12244,7)+0,'[1]_Redacted Trans'!B$1:C$65536,2,0),Q12244)</f>
        <v>Membrane</v>
      </c>
      <c r="N12244" s="22" t="s">
        <v>110</v>
      </c>
      <c r="P12244" t="s">
        <v>1594</v>
      </c>
      <c r="Q12244" t="s">
        <v>23201</v>
      </c>
    </row>
    <row r="12245" spans="1:17" x14ac:dyDescent="0.2">
      <c r="A12245" s="3" t="s">
        <v>103</v>
      </c>
      <c r="B12245" s="3"/>
      <c r="C12245" s="18" t="s">
        <v>104</v>
      </c>
      <c r="D12245" s="18" t="s">
        <v>239</v>
      </c>
      <c r="E12245" s="18" t="s">
        <v>270</v>
      </c>
      <c r="F12245" s="18" t="s">
        <v>144</v>
      </c>
      <c r="G12245" s="19">
        <v>44117</v>
      </c>
      <c r="H12245" s="20" t="s">
        <v>23202</v>
      </c>
      <c r="I12245" s="20" t="s">
        <v>23203</v>
      </c>
      <c r="J12245" s="21">
        <v>54.23</v>
      </c>
      <c r="K12245" s="18" t="str">
        <f>IFERROR(VLOOKUP(LEFT(I12245,7)+0,'[1]_Redacted Trans'!B$1:C$65536,2,0),P12245)</f>
        <v>2101265 - Silverton Aggregates Ltd</v>
      </c>
      <c r="L12245" s="18"/>
      <c r="M12245" s="18" t="str">
        <f>IFERROR(VLOOKUP(LEFT(I12245,7)+0,'[1]_Redacted Trans'!B$1:C$65536,2,0),Q12245)</f>
        <v>Soil and post fast</v>
      </c>
      <c r="N12245" s="22" t="s">
        <v>110</v>
      </c>
      <c r="P12245" t="s">
        <v>1594</v>
      </c>
      <c r="Q12245" t="s">
        <v>23204</v>
      </c>
    </row>
    <row r="12246" spans="1:17" x14ac:dyDescent="0.2">
      <c r="A12246" s="3" t="s">
        <v>103</v>
      </c>
      <c r="B12246" s="3"/>
      <c r="C12246" s="18" t="s">
        <v>104</v>
      </c>
      <c r="D12246" s="18" t="s">
        <v>239</v>
      </c>
      <c r="E12246" s="18" t="s">
        <v>270</v>
      </c>
      <c r="F12246" s="18" t="s">
        <v>144</v>
      </c>
      <c r="G12246" s="19">
        <v>44117</v>
      </c>
      <c r="H12246" s="20" t="s">
        <v>6517</v>
      </c>
      <c r="I12246" s="20" t="s">
        <v>23205</v>
      </c>
      <c r="J12246" s="21">
        <v>11.78</v>
      </c>
      <c r="K12246" s="18" t="str">
        <f>IFERROR(VLOOKUP(LEFT(I12246,7)+0,'[1]_Redacted Trans'!B$1:C$65536,2,0),P12246)</f>
        <v>2101265 - Silverton Aggregates Ltd</v>
      </c>
      <c r="L12246" s="18"/>
      <c r="M12246" s="18" t="str">
        <f>IFERROR(VLOOKUP(LEFT(I12246,7)+0,'[1]_Redacted Trans'!B$1:C$65536,2,0),Q12246)</f>
        <v>Shuttering</v>
      </c>
      <c r="N12246" s="22" t="s">
        <v>110</v>
      </c>
      <c r="P12246" t="s">
        <v>1594</v>
      </c>
      <c r="Q12246" t="s">
        <v>23206</v>
      </c>
    </row>
    <row r="12247" spans="1:17" x14ac:dyDescent="0.2">
      <c r="A12247" s="3" t="s">
        <v>103</v>
      </c>
      <c r="B12247" s="3"/>
      <c r="C12247" s="18" t="s">
        <v>104</v>
      </c>
      <c r="D12247" s="18" t="s">
        <v>316</v>
      </c>
      <c r="E12247" s="18" t="s">
        <v>467</v>
      </c>
      <c r="F12247" s="18" t="s">
        <v>13595</v>
      </c>
      <c r="G12247" s="19">
        <v>44117</v>
      </c>
      <c r="H12247" s="20" t="s">
        <v>23207</v>
      </c>
      <c r="I12247" s="20" t="s">
        <v>23208</v>
      </c>
      <c r="J12247" s="21">
        <v>17.829999999999998</v>
      </c>
      <c r="K12247" s="18" t="str">
        <f>IFERROR(VLOOKUP(LEFT(I12247,7)+0,'[1]_Redacted Trans'!B$1:C$65536,2,0),P12247)</f>
        <v>2101265 - Silverton Aggregates Ltd</v>
      </c>
      <c r="L12247" s="18"/>
      <c r="M12247" s="18" t="str">
        <f>IFERROR(VLOOKUP(LEFT(I12247,7)+0,'[1]_Redacted Trans'!B$1:C$65536,2,0),Q12247)</f>
        <v>BALLAST</v>
      </c>
      <c r="N12247" s="22" t="s">
        <v>110</v>
      </c>
      <c r="P12247" t="s">
        <v>1594</v>
      </c>
      <c r="Q12247" t="s">
        <v>4168</v>
      </c>
    </row>
    <row r="12248" spans="1:17" x14ac:dyDescent="0.2">
      <c r="A12248" s="3" t="s">
        <v>103</v>
      </c>
      <c r="B12248" s="3"/>
      <c r="C12248" s="18" t="s">
        <v>104</v>
      </c>
      <c r="D12248" s="18" t="s">
        <v>316</v>
      </c>
      <c r="E12248" s="18" t="s">
        <v>353</v>
      </c>
      <c r="F12248" s="18" t="s">
        <v>4309</v>
      </c>
      <c r="G12248" s="19">
        <v>44117</v>
      </c>
      <c r="H12248" s="20" t="s">
        <v>23207</v>
      </c>
      <c r="I12248" s="20" t="s">
        <v>23209</v>
      </c>
      <c r="J12248" s="21">
        <v>1.84</v>
      </c>
      <c r="K12248" s="18" t="str">
        <f>IFERROR(VLOOKUP(LEFT(I12248,7)+0,'[1]_Redacted Trans'!B$1:C$65536,2,0),P12248)</f>
        <v>2101265 - Silverton Aggregates Ltd</v>
      </c>
      <c r="L12248" s="18"/>
      <c r="M12248" s="18" t="str">
        <f>IFERROR(VLOOKUP(LEFT(I12248,7)+0,'[1]_Redacted Trans'!B$1:C$65536,2,0),Q12248)</f>
        <v>BALLAST</v>
      </c>
      <c r="N12248" s="22" t="s">
        <v>110</v>
      </c>
      <c r="P12248" t="s">
        <v>1594</v>
      </c>
      <c r="Q12248" t="s">
        <v>4168</v>
      </c>
    </row>
    <row r="12249" spans="1:17" x14ac:dyDescent="0.2">
      <c r="A12249" s="3" t="s">
        <v>103</v>
      </c>
      <c r="B12249" s="3"/>
      <c r="C12249" s="18" t="s">
        <v>104</v>
      </c>
      <c r="D12249" s="18" t="s">
        <v>316</v>
      </c>
      <c r="E12249" s="18" t="s">
        <v>1994</v>
      </c>
      <c r="F12249" s="18" t="s">
        <v>198</v>
      </c>
      <c r="G12249" s="19">
        <v>44117</v>
      </c>
      <c r="H12249" s="20" t="s">
        <v>23207</v>
      </c>
      <c r="I12249" s="20" t="s">
        <v>23210</v>
      </c>
      <c r="J12249" s="21">
        <v>58.4</v>
      </c>
      <c r="K12249" s="18" t="str">
        <f>IFERROR(VLOOKUP(LEFT(I12249,7)+0,'[1]_Redacted Trans'!B$1:C$65536,2,0),P12249)</f>
        <v>2101265 - Silverton Aggregates Ltd</v>
      </c>
      <c r="L12249" s="18"/>
      <c r="M12249" s="18" t="str">
        <f>IFERROR(VLOOKUP(LEFT(I12249,7)+0,'[1]_Redacted Trans'!B$1:C$65536,2,0),Q12249)</f>
        <v>TRUPACK MACADAM</v>
      </c>
      <c r="N12249" s="22" t="s">
        <v>110</v>
      </c>
      <c r="P12249" t="s">
        <v>1594</v>
      </c>
      <c r="Q12249" t="s">
        <v>23211</v>
      </c>
    </row>
    <row r="12250" spans="1:17" x14ac:dyDescent="0.2">
      <c r="A12250" s="3" t="s">
        <v>103</v>
      </c>
      <c r="B12250" s="3"/>
      <c r="C12250" s="18" t="s">
        <v>104</v>
      </c>
      <c r="D12250" s="18" t="s">
        <v>316</v>
      </c>
      <c r="E12250" s="18" t="s">
        <v>254</v>
      </c>
      <c r="F12250" s="18" t="s">
        <v>435</v>
      </c>
      <c r="G12250" s="19">
        <v>44117</v>
      </c>
      <c r="H12250" s="20" t="s">
        <v>23207</v>
      </c>
      <c r="I12250" s="20" t="s">
        <v>23212</v>
      </c>
      <c r="J12250" s="21">
        <v>11.51</v>
      </c>
      <c r="K12250" s="18" t="str">
        <f>IFERROR(VLOOKUP(LEFT(I12250,7)+0,'[1]_Redacted Trans'!B$1:C$65536,2,0),P12250)</f>
        <v>2101265 - Silverton Aggregates Ltd</v>
      </c>
      <c r="L12250" s="18"/>
      <c r="M12250" s="18" t="str">
        <f>IFERROR(VLOOKUP(LEFT(I12250,7)+0,'[1]_Redacted Trans'!B$1:C$65536,2,0),Q12250)</f>
        <v>TIMBER FENCE POST</v>
      </c>
      <c r="N12250" s="22" t="s">
        <v>110</v>
      </c>
      <c r="P12250" t="s">
        <v>1594</v>
      </c>
      <c r="Q12250" t="s">
        <v>23213</v>
      </c>
    </row>
    <row r="12251" spans="1:17" x14ac:dyDescent="0.2">
      <c r="A12251" s="3" t="s">
        <v>103</v>
      </c>
      <c r="B12251" s="3"/>
      <c r="C12251" s="18" t="s">
        <v>104</v>
      </c>
      <c r="D12251" s="18" t="s">
        <v>316</v>
      </c>
      <c r="E12251" s="18" t="s">
        <v>353</v>
      </c>
      <c r="F12251" s="18" t="s">
        <v>198</v>
      </c>
      <c r="G12251" s="19">
        <v>44117</v>
      </c>
      <c r="H12251" s="20" t="s">
        <v>23207</v>
      </c>
      <c r="I12251" s="20" t="s">
        <v>23214</v>
      </c>
      <c r="J12251" s="21">
        <v>50.29</v>
      </c>
      <c r="K12251" s="18" t="str">
        <f>IFERROR(VLOOKUP(LEFT(I12251,7)+0,'[1]_Redacted Trans'!B$1:C$65536,2,0),P12251)</f>
        <v>2101265 - Silverton Aggregates Ltd</v>
      </c>
      <c r="L12251" s="18"/>
      <c r="M12251" s="18" t="str">
        <f>IFERROR(VLOOKUP(LEFT(I12251,7)+0,'[1]_Redacted Trans'!B$1:C$65536,2,0),Q12251)</f>
        <v>WHITE FABRIC</v>
      </c>
      <c r="N12251" s="22" t="s">
        <v>110</v>
      </c>
      <c r="P12251" t="s">
        <v>1594</v>
      </c>
      <c r="Q12251" t="s">
        <v>23215</v>
      </c>
    </row>
    <row r="12252" spans="1:17" x14ac:dyDescent="0.2">
      <c r="A12252" s="3" t="s">
        <v>103</v>
      </c>
      <c r="B12252" s="3"/>
      <c r="C12252" s="18" t="s">
        <v>104</v>
      </c>
      <c r="D12252" s="18" t="s">
        <v>316</v>
      </c>
      <c r="E12252" s="18" t="s">
        <v>254</v>
      </c>
      <c r="F12252" s="18" t="s">
        <v>966</v>
      </c>
      <c r="G12252" s="19">
        <v>44117</v>
      </c>
      <c r="H12252" s="20" t="s">
        <v>23207</v>
      </c>
      <c r="I12252" s="20" t="s">
        <v>23216</v>
      </c>
      <c r="J12252" s="21">
        <v>27.28</v>
      </c>
      <c r="K12252" s="18" t="str">
        <f>IFERROR(VLOOKUP(LEFT(I12252,7)+0,'[1]_Redacted Trans'!B$1:C$65536,2,0),P12252)</f>
        <v>2101265 - Silverton Aggregates Ltd</v>
      </c>
      <c r="L12252" s="18"/>
      <c r="M12252" s="18" t="str">
        <f>IFERROR(VLOOKUP(LEFT(I12252,7)+0,'[1]_Redacted Trans'!B$1:C$65536,2,0),Q12252)</f>
        <v>BRICK</v>
      </c>
      <c r="N12252" s="22" t="s">
        <v>110</v>
      </c>
      <c r="P12252" t="s">
        <v>1594</v>
      </c>
      <c r="Q12252" t="s">
        <v>23217</v>
      </c>
    </row>
    <row r="12253" spans="1:17" x14ac:dyDescent="0.2">
      <c r="A12253" s="3" t="s">
        <v>103</v>
      </c>
      <c r="B12253" s="3"/>
      <c r="C12253" s="18" t="s">
        <v>104</v>
      </c>
      <c r="D12253" s="18" t="s">
        <v>316</v>
      </c>
      <c r="E12253" s="18" t="s">
        <v>842</v>
      </c>
      <c r="F12253" s="18" t="s">
        <v>2145</v>
      </c>
      <c r="G12253" s="19">
        <v>44117</v>
      </c>
      <c r="H12253" s="20" t="s">
        <v>23207</v>
      </c>
      <c r="I12253" s="20" t="s">
        <v>23218</v>
      </c>
      <c r="J12253" s="21">
        <v>9.1999999999999993</v>
      </c>
      <c r="K12253" s="18" t="str">
        <f>IFERROR(VLOOKUP(LEFT(I12253,7)+0,'[1]_Redacted Trans'!B$1:C$65536,2,0),P12253)</f>
        <v>2101265 - Silverton Aggregates Ltd</v>
      </c>
      <c r="L12253" s="18"/>
      <c r="M12253" s="18" t="str">
        <f>IFERROR(VLOOKUP(LEFT(I12253,7)+0,'[1]_Redacted Trans'!B$1:C$65536,2,0),Q12253)</f>
        <v>SHARP WASHED SAND</v>
      </c>
      <c r="N12253" s="22" t="s">
        <v>110</v>
      </c>
      <c r="P12253" t="s">
        <v>1594</v>
      </c>
      <c r="Q12253" t="s">
        <v>23219</v>
      </c>
    </row>
    <row r="12254" spans="1:17" x14ac:dyDescent="0.2">
      <c r="A12254" s="3" t="s">
        <v>103</v>
      </c>
      <c r="B12254" s="3"/>
      <c r="C12254" s="18" t="s">
        <v>104</v>
      </c>
      <c r="D12254" s="18" t="s">
        <v>316</v>
      </c>
      <c r="E12254" s="18" t="s">
        <v>254</v>
      </c>
      <c r="F12254" s="18" t="s">
        <v>435</v>
      </c>
      <c r="G12254" s="19">
        <v>44117</v>
      </c>
      <c r="H12254" s="20" t="s">
        <v>23207</v>
      </c>
      <c r="I12254" s="20" t="s">
        <v>23220</v>
      </c>
      <c r="J12254" s="21">
        <v>20</v>
      </c>
      <c r="K12254" s="18" t="str">
        <f>IFERROR(VLOOKUP(LEFT(I12254,7)+0,'[1]_Redacted Trans'!B$1:C$65536,2,0),P12254)</f>
        <v>2101265 - Silverton Aggregates Ltd</v>
      </c>
      <c r="L12254" s="18"/>
      <c r="M12254" s="18" t="str">
        <f>IFERROR(VLOOKUP(LEFT(I12254,7)+0,'[1]_Redacted Trans'!B$1:C$65536,2,0),Q12254)</f>
        <v>BATTEN</v>
      </c>
      <c r="N12254" s="22" t="s">
        <v>110</v>
      </c>
      <c r="P12254" t="s">
        <v>1594</v>
      </c>
      <c r="Q12254" t="s">
        <v>22382</v>
      </c>
    </row>
    <row r="12255" spans="1:17" x14ac:dyDescent="0.2">
      <c r="A12255" s="3" t="s">
        <v>103</v>
      </c>
      <c r="B12255" s="3"/>
      <c r="C12255" s="18" t="s">
        <v>104</v>
      </c>
      <c r="D12255" s="18" t="s">
        <v>316</v>
      </c>
      <c r="E12255" s="18" t="s">
        <v>353</v>
      </c>
      <c r="F12255" s="18" t="s">
        <v>198</v>
      </c>
      <c r="G12255" s="19">
        <v>44117</v>
      </c>
      <c r="H12255" s="20" t="s">
        <v>23221</v>
      </c>
      <c r="I12255" s="20" t="s">
        <v>23222</v>
      </c>
      <c r="J12255" s="21">
        <v>78</v>
      </c>
      <c r="K12255" s="18" t="str">
        <f>IFERROR(VLOOKUP(LEFT(I12255,7)+0,'[1]_Redacted Trans'!B$1:C$65536,2,0),P12255)</f>
        <v>2101265 - Silverton Aggregates Ltd</v>
      </c>
      <c r="L12255" s="18"/>
      <c r="M12255" s="18" t="str">
        <f>IFERROR(VLOOKUP(LEFT(I12255,7)+0,'[1]_Redacted Trans'!B$1:C$65536,2,0),Q12255)</f>
        <v>BULK BAG</v>
      </c>
      <c r="N12255" s="22" t="s">
        <v>110</v>
      </c>
      <c r="P12255" t="s">
        <v>1594</v>
      </c>
      <c r="Q12255" t="s">
        <v>23223</v>
      </c>
    </row>
    <row r="12256" spans="1:17" x14ac:dyDescent="0.2">
      <c r="A12256" s="3" t="s">
        <v>103</v>
      </c>
      <c r="B12256" s="3"/>
      <c r="C12256" s="18" t="s">
        <v>104</v>
      </c>
      <c r="D12256" s="18" t="s">
        <v>741</v>
      </c>
      <c r="E12256" s="18" t="s">
        <v>998</v>
      </c>
      <c r="F12256" s="18" t="s">
        <v>336</v>
      </c>
      <c r="G12256" s="19">
        <v>44117</v>
      </c>
      <c r="H12256" s="20"/>
      <c r="I12256" s="20" t="s">
        <v>23224</v>
      </c>
      <c r="J12256" s="21">
        <v>3.95</v>
      </c>
      <c r="K12256" s="18" t="str">
        <f>IFERROR(VLOOKUP(LEFT(I12256,7)+0,'[1]_Redacted Trans'!B$1:C$65536,2,0),P12256)</f>
        <v>2118748 - Castle Water Ltd</v>
      </c>
      <c r="L12256" s="18" t="s">
        <v>381</v>
      </c>
      <c r="M12256" s="18" t="str">
        <f>IFERROR(VLOOKUP(LEFT(I12256,7)+0,'[1]_Redacted Trans'!B$1:C$65536,2,0),Q12256)</f>
        <v>Marine Parade East</v>
      </c>
      <c r="N12256" s="22" t="s">
        <v>110</v>
      </c>
      <c r="P12256" t="s">
        <v>382</v>
      </c>
      <c r="Q12256" t="s">
        <v>18039</v>
      </c>
    </row>
    <row r="12257" spans="1:17" x14ac:dyDescent="0.2">
      <c r="A12257" s="3" t="s">
        <v>103</v>
      </c>
      <c r="B12257" s="3"/>
      <c r="C12257" s="18" t="s">
        <v>104</v>
      </c>
      <c r="D12257" s="18" t="s">
        <v>741</v>
      </c>
      <c r="E12257" s="18" t="s">
        <v>1994</v>
      </c>
      <c r="F12257" s="18" t="s">
        <v>336</v>
      </c>
      <c r="G12257" s="19">
        <v>44117</v>
      </c>
      <c r="H12257" s="20"/>
      <c r="I12257" s="20" t="s">
        <v>23225</v>
      </c>
      <c r="J12257" s="21">
        <v>9.68</v>
      </c>
      <c r="K12257" s="18" t="str">
        <f>IFERROR(VLOOKUP(LEFT(I12257,7)+0,'[1]_Redacted Trans'!B$1:C$65536,2,0),P12257)</f>
        <v>2118748 - Castle Water Ltd</v>
      </c>
      <c r="L12257" s="18" t="s">
        <v>381</v>
      </c>
      <c r="M12257" s="18" t="str">
        <f>IFERROR(VLOOKUP(LEFT(I12257,7)+0,'[1]_Redacted Trans'!B$1:C$65536,2,0),Q12257)</f>
        <v>Vista Rd, Clacton</v>
      </c>
      <c r="N12257" s="22" t="s">
        <v>110</v>
      </c>
      <c r="P12257" t="s">
        <v>382</v>
      </c>
      <c r="Q12257" t="s">
        <v>23226</v>
      </c>
    </row>
    <row r="12258" spans="1:17" x14ac:dyDescent="0.2">
      <c r="A12258" s="3" t="s">
        <v>103</v>
      </c>
      <c r="B12258" s="3"/>
      <c r="C12258" s="18" t="s">
        <v>104</v>
      </c>
      <c r="D12258" s="18" t="s">
        <v>741</v>
      </c>
      <c r="E12258" s="18" t="s">
        <v>998</v>
      </c>
      <c r="F12258" s="18" t="s">
        <v>336</v>
      </c>
      <c r="G12258" s="19">
        <v>44117</v>
      </c>
      <c r="H12258" s="20"/>
      <c r="I12258" s="20" t="s">
        <v>23227</v>
      </c>
      <c r="J12258" s="21">
        <v>213.99</v>
      </c>
      <c r="K12258" s="18" t="str">
        <f>IFERROR(VLOOKUP(LEFT(I12258,7)+0,'[1]_Redacted Trans'!B$1:C$65536,2,0),P12258)</f>
        <v>2118748 - Castle Water Ltd</v>
      </c>
      <c r="L12258" s="18" t="s">
        <v>381</v>
      </c>
      <c r="M12258" s="18" t="str">
        <f>IFERROR(VLOOKUP(LEFT(I12258,7)+0,'[1]_Redacted Trans'!B$1:C$65536,2,0),Q12258)</f>
        <v>Standpipe off Agate Rd</v>
      </c>
      <c r="N12258" s="22" t="s">
        <v>110</v>
      </c>
      <c r="P12258" t="s">
        <v>382</v>
      </c>
      <c r="Q12258" t="s">
        <v>18037</v>
      </c>
    </row>
    <row r="12259" spans="1:17" x14ac:dyDescent="0.2">
      <c r="A12259" s="3" t="s">
        <v>103</v>
      </c>
      <c r="B12259" s="3"/>
      <c r="C12259" s="18" t="s">
        <v>104</v>
      </c>
      <c r="D12259" s="18" t="s">
        <v>741</v>
      </c>
      <c r="E12259" s="18" t="s">
        <v>998</v>
      </c>
      <c r="F12259" s="18" t="s">
        <v>336</v>
      </c>
      <c r="G12259" s="19">
        <v>44117</v>
      </c>
      <c r="H12259" s="20"/>
      <c r="I12259" s="20" t="s">
        <v>23228</v>
      </c>
      <c r="J12259" s="21">
        <v>3.94</v>
      </c>
      <c r="K12259" s="18" t="str">
        <f>IFERROR(VLOOKUP(LEFT(I12259,7)+0,'[1]_Redacted Trans'!B$1:C$65536,2,0),P12259)</f>
        <v>2118748 - Castle Water Ltd</v>
      </c>
      <c r="L12259" s="18" t="s">
        <v>381</v>
      </c>
      <c r="M12259" s="18" t="str">
        <f>IFERROR(VLOOKUP(LEFT(I12259,7)+0,'[1]_Redacted Trans'!B$1:C$65536,2,0),Q12259)</f>
        <v>Junc Elm tree Ave, Frinton</v>
      </c>
      <c r="N12259" s="22" t="s">
        <v>110</v>
      </c>
      <c r="P12259" t="s">
        <v>382</v>
      </c>
      <c r="Q12259" t="s">
        <v>23229</v>
      </c>
    </row>
    <row r="12260" spans="1:17" x14ac:dyDescent="0.2">
      <c r="A12260" s="3" t="s">
        <v>103</v>
      </c>
      <c r="B12260" s="3"/>
      <c r="C12260" s="18" t="s">
        <v>104</v>
      </c>
      <c r="D12260" s="18" t="s">
        <v>741</v>
      </c>
      <c r="E12260" s="18" t="s">
        <v>998</v>
      </c>
      <c r="F12260" s="18" t="s">
        <v>336</v>
      </c>
      <c r="G12260" s="19">
        <v>44117</v>
      </c>
      <c r="H12260" s="20"/>
      <c r="I12260" s="20" t="s">
        <v>23230</v>
      </c>
      <c r="J12260" s="21">
        <v>3.94</v>
      </c>
      <c r="K12260" s="18" t="str">
        <f>IFERROR(VLOOKUP(LEFT(I12260,7)+0,'[1]_Redacted Trans'!B$1:C$65536,2,0),P12260)</f>
        <v>2118748 - Castle Water Ltd</v>
      </c>
      <c r="L12260" s="18" t="s">
        <v>381</v>
      </c>
      <c r="M12260" s="18" t="str">
        <f>IFERROR(VLOOKUP(LEFT(I12260,7)+0,'[1]_Redacted Trans'!B$1:C$65536,2,0),Q12260)</f>
        <v>Supply 5 standpipes, Harwich</v>
      </c>
      <c r="N12260" s="22" t="s">
        <v>110</v>
      </c>
      <c r="P12260" t="s">
        <v>382</v>
      </c>
      <c r="Q12260" t="s">
        <v>23231</v>
      </c>
    </row>
    <row r="12261" spans="1:17" x14ac:dyDescent="0.2">
      <c r="A12261" s="3" t="s">
        <v>103</v>
      </c>
      <c r="B12261" s="3"/>
      <c r="C12261" s="18" t="s">
        <v>104</v>
      </c>
      <c r="D12261" s="18" t="s">
        <v>741</v>
      </c>
      <c r="E12261" s="18" t="s">
        <v>998</v>
      </c>
      <c r="F12261" s="18" t="s">
        <v>336</v>
      </c>
      <c r="G12261" s="19">
        <v>44117</v>
      </c>
      <c r="H12261" s="20"/>
      <c r="I12261" s="20" t="s">
        <v>23232</v>
      </c>
      <c r="J12261" s="21">
        <v>3.95</v>
      </c>
      <c r="K12261" s="18" t="str">
        <f>IFERROR(VLOOKUP(LEFT(I12261,7)+0,'[1]_Redacted Trans'!B$1:C$65536,2,0),P12261)</f>
        <v>2118748 - Castle Water Ltd</v>
      </c>
      <c r="L12261" s="18" t="s">
        <v>381</v>
      </c>
      <c r="M12261" s="18" t="str">
        <f>IFERROR(VLOOKUP(LEFT(I12261,7)+0,'[1]_Redacted Trans'!B$1:C$65536,2,0),Q12261)</f>
        <v>Oulton Hall Gardens, Clacton</v>
      </c>
      <c r="N12261" s="22" t="s">
        <v>110</v>
      </c>
      <c r="P12261" t="s">
        <v>382</v>
      </c>
      <c r="Q12261" t="s">
        <v>23233</v>
      </c>
    </row>
    <row r="12262" spans="1:17" x14ac:dyDescent="0.2">
      <c r="A12262" s="3" t="s">
        <v>103</v>
      </c>
      <c r="B12262" s="3"/>
      <c r="C12262" s="18" t="s">
        <v>104</v>
      </c>
      <c r="D12262" s="18" t="s">
        <v>741</v>
      </c>
      <c r="E12262" s="18" t="s">
        <v>998</v>
      </c>
      <c r="F12262" s="18" t="s">
        <v>336</v>
      </c>
      <c r="G12262" s="19">
        <v>44117</v>
      </c>
      <c r="H12262" s="20"/>
      <c r="I12262" s="20" t="s">
        <v>23234</v>
      </c>
      <c r="J12262" s="21">
        <v>35.299999999999997</v>
      </c>
      <c r="K12262" s="18" t="str">
        <f>IFERROR(VLOOKUP(LEFT(I12262,7)+0,'[1]_Redacted Trans'!B$1:C$65536,2,0),P12262)</f>
        <v>2118748 - Castle Water Ltd</v>
      </c>
      <c r="L12262" s="18" t="s">
        <v>381</v>
      </c>
      <c r="M12262" s="18" t="str">
        <f>IFERROR(VLOOKUP(LEFT(I12262,7)+0,'[1]_Redacted Trans'!B$1:C$65536,2,0),Q12262)</f>
        <v>Gardens, Halstead Rd, Kirby</v>
      </c>
      <c r="N12262" s="22" t="s">
        <v>110</v>
      </c>
      <c r="P12262" t="s">
        <v>382</v>
      </c>
      <c r="Q12262" t="s">
        <v>23235</v>
      </c>
    </row>
    <row r="12263" spans="1:17" x14ac:dyDescent="0.2">
      <c r="A12263" s="3" t="s">
        <v>103</v>
      </c>
      <c r="B12263" s="3"/>
      <c r="C12263" s="18" t="s">
        <v>104</v>
      </c>
      <c r="D12263" s="18" t="s">
        <v>741</v>
      </c>
      <c r="E12263" s="18" t="s">
        <v>1994</v>
      </c>
      <c r="F12263" s="18" t="s">
        <v>336</v>
      </c>
      <c r="G12263" s="19">
        <v>44117</v>
      </c>
      <c r="H12263" s="20"/>
      <c r="I12263" s="20" t="s">
        <v>23236</v>
      </c>
      <c r="J12263" s="21">
        <v>3.96</v>
      </c>
      <c r="K12263" s="18" t="str">
        <f>IFERROR(VLOOKUP(LEFT(I12263,7)+0,'[1]_Redacted Trans'!B$1:C$65536,2,0),P12263)</f>
        <v>2118748 - Castle Water Ltd</v>
      </c>
      <c r="L12263" s="18" t="s">
        <v>381</v>
      </c>
      <c r="M12263" s="18" t="str">
        <f>IFERROR(VLOOKUP(LEFT(I12263,7)+0,'[1]_Redacted Trans'!B$1:C$65536,2,0),Q12263)</f>
        <v>Main Rd Harwich</v>
      </c>
      <c r="N12263" s="22" t="s">
        <v>110</v>
      </c>
      <c r="P12263" t="s">
        <v>382</v>
      </c>
      <c r="Q12263" t="s">
        <v>23237</v>
      </c>
    </row>
    <row r="12264" spans="1:17" x14ac:dyDescent="0.2">
      <c r="A12264" s="3" t="s">
        <v>103</v>
      </c>
      <c r="B12264" s="3"/>
      <c r="C12264" s="18" t="s">
        <v>104</v>
      </c>
      <c r="D12264" s="18" t="s">
        <v>168</v>
      </c>
      <c r="E12264" s="18" t="s">
        <v>556</v>
      </c>
      <c r="F12264" s="18" t="s">
        <v>557</v>
      </c>
      <c r="G12264" s="19">
        <v>44117</v>
      </c>
      <c r="H12264" s="20"/>
      <c r="I12264" s="20" t="s">
        <v>23238</v>
      </c>
      <c r="J12264" s="21">
        <v>1639.28</v>
      </c>
      <c r="K12264" s="18" t="str">
        <f>IFERROR(VLOOKUP(LEFT(I12264,7)+0,'[1]_Redacted Trans'!B$1:C$65536,2,0),P12264)</f>
        <v>REDACTED PERSONAL DATA</v>
      </c>
      <c r="L12264" s="18"/>
      <c r="M12264" s="18" t="str">
        <f>IFERROR(VLOOKUP(LEFT(I12264,7)+0,'[1]_Redacted Trans'!B$1:C$65536,2,0),Q12264)</f>
        <v>REDACTED PERSONAL DATA</v>
      </c>
      <c r="N12264" s="22" t="s">
        <v>110</v>
      </c>
      <c r="P12264" t="s">
        <v>143</v>
      </c>
      <c r="Q12264" t="s">
        <v>143</v>
      </c>
    </row>
    <row r="12265" spans="1:17" x14ac:dyDescent="0.2">
      <c r="A12265" s="3" t="s">
        <v>103</v>
      </c>
      <c r="B12265" s="3"/>
      <c r="C12265" s="18" t="s">
        <v>104</v>
      </c>
      <c r="D12265" s="18" t="s">
        <v>239</v>
      </c>
      <c r="E12265" s="18" t="s">
        <v>302</v>
      </c>
      <c r="F12265" s="18" t="s">
        <v>1196</v>
      </c>
      <c r="G12265" s="19">
        <v>44117</v>
      </c>
      <c r="H12265" s="20"/>
      <c r="I12265" s="20" t="s">
        <v>23239</v>
      </c>
      <c r="J12265" s="21">
        <v>60.18</v>
      </c>
      <c r="K12265" s="18" t="str">
        <f>IFERROR(VLOOKUP(LEFT(I12265,7)+0,'[1]_Redacted Trans'!B$1:C$65536,2,0),P12265)</f>
        <v>2115250 - UK Fuels Limited</v>
      </c>
      <c r="L12265" s="18"/>
      <c r="M12265" s="18" t="str">
        <f>IFERROR(VLOOKUP(LEFT(I12265,7)+0,'[1]_Redacted Trans'!B$1:C$65536,2,0),Q12265)</f>
        <v>Fuel bill w/e 04/10/2020</v>
      </c>
      <c r="N12265" s="22" t="s">
        <v>110</v>
      </c>
      <c r="P12265" t="s">
        <v>1198</v>
      </c>
      <c r="Q12265" t="s">
        <v>23240</v>
      </c>
    </row>
    <row r="12266" spans="1:17" x14ac:dyDescent="0.2">
      <c r="A12266" s="3" t="s">
        <v>103</v>
      </c>
      <c r="B12266" s="3"/>
      <c r="C12266" s="18" t="s">
        <v>104</v>
      </c>
      <c r="D12266" s="18" t="s">
        <v>239</v>
      </c>
      <c r="E12266" s="18" t="s">
        <v>302</v>
      </c>
      <c r="F12266" s="18" t="s">
        <v>1196</v>
      </c>
      <c r="G12266" s="19">
        <v>44117</v>
      </c>
      <c r="H12266" s="20"/>
      <c r="I12266" s="20" t="s">
        <v>23241</v>
      </c>
      <c r="J12266" s="21">
        <v>19.260000000000002</v>
      </c>
      <c r="K12266" s="18" t="str">
        <f>IFERROR(VLOOKUP(LEFT(I12266,7)+0,'[1]_Redacted Trans'!B$1:C$65536,2,0),P12266)</f>
        <v>2115250 - UK Fuels Limited</v>
      </c>
      <c r="L12266" s="18"/>
      <c r="M12266" s="18" t="str">
        <f>IFERROR(VLOOKUP(LEFT(I12266,7)+0,'[1]_Redacted Trans'!B$1:C$65536,2,0),Q12266)</f>
        <v>Fuel bill w/e 04/10/2020</v>
      </c>
      <c r="N12266" s="22" t="s">
        <v>110</v>
      </c>
      <c r="P12266" t="s">
        <v>1198</v>
      </c>
      <c r="Q12266" t="s">
        <v>23240</v>
      </c>
    </row>
    <row r="12267" spans="1:17" x14ac:dyDescent="0.2">
      <c r="A12267" s="3" t="s">
        <v>103</v>
      </c>
      <c r="B12267" s="3"/>
      <c r="C12267" s="18" t="s">
        <v>104</v>
      </c>
      <c r="D12267" s="18" t="s">
        <v>239</v>
      </c>
      <c r="E12267" s="18" t="s">
        <v>302</v>
      </c>
      <c r="F12267" s="18" t="s">
        <v>1196</v>
      </c>
      <c r="G12267" s="19">
        <v>44117</v>
      </c>
      <c r="H12267" s="20"/>
      <c r="I12267" s="20" t="s">
        <v>23242</v>
      </c>
      <c r="J12267" s="21">
        <v>66.05</v>
      </c>
      <c r="K12267" s="18" t="str">
        <f>IFERROR(VLOOKUP(LEFT(I12267,7)+0,'[1]_Redacted Trans'!B$1:C$65536,2,0),P12267)</f>
        <v>2115250 - UK Fuels Limited</v>
      </c>
      <c r="L12267" s="18"/>
      <c r="M12267" s="18" t="str">
        <f>IFERROR(VLOOKUP(LEFT(I12267,7)+0,'[1]_Redacted Trans'!B$1:C$65536,2,0),Q12267)</f>
        <v>Fuel bill w/e 04/10/2020</v>
      </c>
      <c r="N12267" s="22" t="s">
        <v>110</v>
      </c>
      <c r="P12267" t="s">
        <v>1198</v>
      </c>
      <c r="Q12267" t="s">
        <v>23240</v>
      </c>
    </row>
    <row r="12268" spans="1:17" x14ac:dyDescent="0.2">
      <c r="A12268" s="3" t="s">
        <v>103</v>
      </c>
      <c r="B12268" s="3"/>
      <c r="C12268" s="18" t="s">
        <v>104</v>
      </c>
      <c r="D12268" s="18" t="s">
        <v>239</v>
      </c>
      <c r="E12268" s="18" t="s">
        <v>302</v>
      </c>
      <c r="F12268" s="18" t="s">
        <v>1196</v>
      </c>
      <c r="G12268" s="19">
        <v>44117</v>
      </c>
      <c r="H12268" s="20"/>
      <c r="I12268" s="20" t="s">
        <v>23243</v>
      </c>
      <c r="J12268" s="21">
        <v>28.33</v>
      </c>
      <c r="K12268" s="18" t="str">
        <f>IFERROR(VLOOKUP(LEFT(I12268,7)+0,'[1]_Redacted Trans'!B$1:C$65536,2,0),P12268)</f>
        <v>2115250 - UK Fuels Limited</v>
      </c>
      <c r="L12268" s="18"/>
      <c r="M12268" s="18" t="str">
        <f>IFERROR(VLOOKUP(LEFT(I12268,7)+0,'[1]_Redacted Trans'!B$1:C$65536,2,0),Q12268)</f>
        <v>Fuel bill w/e 04/10/2020</v>
      </c>
      <c r="N12268" s="22" t="s">
        <v>110</v>
      </c>
      <c r="P12268" t="s">
        <v>1198</v>
      </c>
      <c r="Q12268" t="s">
        <v>23240</v>
      </c>
    </row>
    <row r="12269" spans="1:17" x14ac:dyDescent="0.2">
      <c r="A12269" s="3" t="s">
        <v>103</v>
      </c>
      <c r="B12269" s="3"/>
      <c r="C12269" s="18" t="s">
        <v>104</v>
      </c>
      <c r="D12269" s="18" t="s">
        <v>239</v>
      </c>
      <c r="E12269" s="18" t="s">
        <v>302</v>
      </c>
      <c r="F12269" s="18" t="s">
        <v>1196</v>
      </c>
      <c r="G12269" s="19">
        <v>44117</v>
      </c>
      <c r="H12269" s="20"/>
      <c r="I12269" s="20" t="s">
        <v>23244</v>
      </c>
      <c r="J12269" s="21">
        <v>63.13</v>
      </c>
      <c r="K12269" s="18" t="str">
        <f>IFERROR(VLOOKUP(LEFT(I12269,7)+0,'[1]_Redacted Trans'!B$1:C$65536,2,0),P12269)</f>
        <v>2115250 - UK Fuels Limited</v>
      </c>
      <c r="L12269" s="18"/>
      <c r="M12269" s="18" t="str">
        <f>IFERROR(VLOOKUP(LEFT(I12269,7)+0,'[1]_Redacted Trans'!B$1:C$65536,2,0),Q12269)</f>
        <v>Fuel bill w/e 04/10/2020</v>
      </c>
      <c r="N12269" s="22" t="s">
        <v>110</v>
      </c>
      <c r="P12269" t="s">
        <v>1198</v>
      </c>
      <c r="Q12269" t="s">
        <v>23240</v>
      </c>
    </row>
    <row r="12270" spans="1:17" x14ac:dyDescent="0.2">
      <c r="A12270" s="3" t="s">
        <v>103</v>
      </c>
      <c r="B12270" s="3"/>
      <c r="C12270" s="18" t="s">
        <v>104</v>
      </c>
      <c r="D12270" s="18" t="s">
        <v>239</v>
      </c>
      <c r="E12270" s="18" t="s">
        <v>270</v>
      </c>
      <c r="F12270" s="18" t="s">
        <v>512</v>
      </c>
      <c r="G12270" s="19">
        <v>44117</v>
      </c>
      <c r="H12270" s="20"/>
      <c r="I12270" s="20" t="s">
        <v>23245</v>
      </c>
      <c r="J12270" s="21">
        <v>34.770000000000003</v>
      </c>
      <c r="K12270" s="18" t="str">
        <f>IFERROR(VLOOKUP(LEFT(I12270,7)+0,'[1]_Redacted Trans'!B$1:C$65536,2,0),P12270)</f>
        <v>2115250 - UK Fuels Limited</v>
      </c>
      <c r="L12270" s="18"/>
      <c r="M12270" s="18" t="str">
        <f>IFERROR(VLOOKUP(LEFT(I12270,7)+0,'[1]_Redacted Trans'!B$1:C$65536,2,0),Q12270)</f>
        <v>Fuel bill w/e 04/10/2020</v>
      </c>
      <c r="N12270" s="22" t="s">
        <v>110</v>
      </c>
      <c r="P12270" t="s">
        <v>1198</v>
      </c>
      <c r="Q12270" t="s">
        <v>23240</v>
      </c>
    </row>
    <row r="12271" spans="1:17" x14ac:dyDescent="0.2">
      <c r="A12271" s="3" t="s">
        <v>103</v>
      </c>
      <c r="B12271" s="3"/>
      <c r="C12271" s="18" t="s">
        <v>104</v>
      </c>
      <c r="D12271" s="18" t="s">
        <v>239</v>
      </c>
      <c r="E12271" s="18" t="s">
        <v>302</v>
      </c>
      <c r="F12271" s="18" t="s">
        <v>1196</v>
      </c>
      <c r="G12271" s="19">
        <v>44117</v>
      </c>
      <c r="H12271" s="20"/>
      <c r="I12271" s="20" t="s">
        <v>23246</v>
      </c>
      <c r="J12271" s="21">
        <v>37.82</v>
      </c>
      <c r="K12271" s="18" t="str">
        <f>IFERROR(VLOOKUP(LEFT(I12271,7)+0,'[1]_Redacted Trans'!B$1:C$65536,2,0),P12271)</f>
        <v>2115250 - UK Fuels Limited</v>
      </c>
      <c r="L12271" s="18"/>
      <c r="M12271" s="18" t="str">
        <f>IFERROR(VLOOKUP(LEFT(I12271,7)+0,'[1]_Redacted Trans'!B$1:C$65536,2,0),Q12271)</f>
        <v>Fuel bill w/e 04/10/2020</v>
      </c>
      <c r="N12271" s="22" t="s">
        <v>110</v>
      </c>
      <c r="P12271" t="s">
        <v>1198</v>
      </c>
      <c r="Q12271" t="s">
        <v>23240</v>
      </c>
    </row>
    <row r="12272" spans="1:17" x14ac:dyDescent="0.2">
      <c r="A12272" s="3" t="s">
        <v>103</v>
      </c>
      <c r="B12272" s="3"/>
      <c r="C12272" s="18" t="s">
        <v>104</v>
      </c>
      <c r="D12272" s="18" t="s">
        <v>239</v>
      </c>
      <c r="E12272" s="18" t="s">
        <v>302</v>
      </c>
      <c r="F12272" s="18" t="s">
        <v>1196</v>
      </c>
      <c r="G12272" s="19">
        <v>44117</v>
      </c>
      <c r="H12272" s="20"/>
      <c r="I12272" s="20" t="s">
        <v>23247</v>
      </c>
      <c r="J12272" s="21">
        <v>27.85</v>
      </c>
      <c r="K12272" s="18" t="str">
        <f>IFERROR(VLOOKUP(LEFT(I12272,7)+0,'[1]_Redacted Trans'!B$1:C$65536,2,0),P12272)</f>
        <v>2115250 - UK Fuels Limited</v>
      </c>
      <c r="L12272" s="18"/>
      <c r="M12272" s="18" t="str">
        <f>IFERROR(VLOOKUP(LEFT(I12272,7)+0,'[1]_Redacted Trans'!B$1:C$65536,2,0),Q12272)</f>
        <v>Fuel bill w/e 04/10/2020</v>
      </c>
      <c r="N12272" s="22" t="s">
        <v>110</v>
      </c>
      <c r="P12272" t="s">
        <v>1198</v>
      </c>
      <c r="Q12272" t="s">
        <v>23240</v>
      </c>
    </row>
    <row r="12273" spans="1:17" x14ac:dyDescent="0.2">
      <c r="A12273" s="3" t="s">
        <v>103</v>
      </c>
      <c r="B12273" s="3"/>
      <c r="C12273" s="18" t="s">
        <v>104</v>
      </c>
      <c r="D12273" s="18" t="s">
        <v>239</v>
      </c>
      <c r="E12273" s="18" t="s">
        <v>302</v>
      </c>
      <c r="F12273" s="18" t="s">
        <v>1196</v>
      </c>
      <c r="G12273" s="19">
        <v>44117</v>
      </c>
      <c r="H12273" s="20"/>
      <c r="I12273" s="20" t="s">
        <v>23248</v>
      </c>
      <c r="J12273" s="21">
        <v>63.46</v>
      </c>
      <c r="K12273" s="18" t="str">
        <f>IFERROR(VLOOKUP(LEFT(I12273,7)+0,'[1]_Redacted Trans'!B$1:C$65536,2,0),P12273)</f>
        <v>2115250 - UK Fuels Limited</v>
      </c>
      <c r="L12273" s="18"/>
      <c r="M12273" s="18" t="str">
        <f>IFERROR(VLOOKUP(LEFT(I12273,7)+0,'[1]_Redacted Trans'!B$1:C$65536,2,0),Q12273)</f>
        <v>Fuel bill w/e 04/10/2020</v>
      </c>
      <c r="N12273" s="22" t="s">
        <v>110</v>
      </c>
      <c r="P12273" t="s">
        <v>1198</v>
      </c>
      <c r="Q12273" t="s">
        <v>23240</v>
      </c>
    </row>
    <row r="12274" spans="1:17" x14ac:dyDescent="0.2">
      <c r="A12274" s="3" t="s">
        <v>103</v>
      </c>
      <c r="B12274" s="3"/>
      <c r="C12274" s="18" t="s">
        <v>104</v>
      </c>
      <c r="D12274" s="18" t="s">
        <v>239</v>
      </c>
      <c r="E12274" s="18" t="s">
        <v>302</v>
      </c>
      <c r="F12274" s="18" t="s">
        <v>17458</v>
      </c>
      <c r="G12274" s="19">
        <v>44117</v>
      </c>
      <c r="H12274" s="20"/>
      <c r="I12274" s="20" t="s">
        <v>23249</v>
      </c>
      <c r="J12274" s="21">
        <v>70.03</v>
      </c>
      <c r="K12274" s="18" t="str">
        <f>IFERROR(VLOOKUP(LEFT(I12274,7)+0,'[1]_Redacted Trans'!B$1:C$65536,2,0),P12274)</f>
        <v>2115250 - UK Fuels Limited</v>
      </c>
      <c r="L12274" s="18"/>
      <c r="M12274" s="18" t="str">
        <f>IFERROR(VLOOKUP(LEFT(I12274,7)+0,'[1]_Redacted Trans'!B$1:C$65536,2,0),Q12274)</f>
        <v>Fuel bill w/e 04/10/2020</v>
      </c>
      <c r="N12274" s="22" t="s">
        <v>110</v>
      </c>
      <c r="P12274" t="s">
        <v>1198</v>
      </c>
      <c r="Q12274" t="s">
        <v>23240</v>
      </c>
    </row>
    <row r="12275" spans="1:17" x14ac:dyDescent="0.2">
      <c r="A12275" s="3" t="s">
        <v>103</v>
      </c>
      <c r="B12275" s="3"/>
      <c r="C12275" s="18" t="s">
        <v>104</v>
      </c>
      <c r="D12275" s="18" t="s">
        <v>239</v>
      </c>
      <c r="E12275" s="18" t="s">
        <v>302</v>
      </c>
      <c r="F12275" s="18" t="s">
        <v>1196</v>
      </c>
      <c r="G12275" s="19">
        <v>44117</v>
      </c>
      <c r="H12275" s="20"/>
      <c r="I12275" s="20" t="s">
        <v>23250</v>
      </c>
      <c r="J12275" s="21">
        <v>64.36</v>
      </c>
      <c r="K12275" s="18" t="str">
        <f>IFERROR(VLOOKUP(LEFT(I12275,7)+0,'[1]_Redacted Trans'!B$1:C$65536,2,0),P12275)</f>
        <v>2115250 - UK Fuels Limited</v>
      </c>
      <c r="L12275" s="18"/>
      <c r="M12275" s="18" t="str">
        <f>IFERROR(VLOOKUP(LEFT(I12275,7)+0,'[1]_Redacted Trans'!B$1:C$65536,2,0),Q12275)</f>
        <v>Fuel bill w/e 04/10/2020</v>
      </c>
      <c r="N12275" s="22" t="s">
        <v>110</v>
      </c>
      <c r="P12275" t="s">
        <v>1198</v>
      </c>
      <c r="Q12275" t="s">
        <v>23240</v>
      </c>
    </row>
    <row r="12276" spans="1:17" x14ac:dyDescent="0.2">
      <c r="A12276" s="3" t="s">
        <v>103</v>
      </c>
      <c r="B12276" s="3"/>
      <c r="C12276" s="18" t="s">
        <v>104</v>
      </c>
      <c r="D12276" s="18" t="s">
        <v>239</v>
      </c>
      <c r="E12276" s="18" t="s">
        <v>266</v>
      </c>
      <c r="F12276" s="18" t="s">
        <v>144</v>
      </c>
      <c r="G12276" s="19">
        <v>44117</v>
      </c>
      <c r="H12276" s="20"/>
      <c r="I12276" s="20" t="s">
        <v>23251</v>
      </c>
      <c r="J12276" s="21">
        <v>63.07</v>
      </c>
      <c r="K12276" s="18" t="str">
        <f>IFERROR(VLOOKUP(LEFT(I12276,7)+0,'[1]_Redacted Trans'!B$1:C$65536,2,0),P12276)</f>
        <v>2115250 - UK Fuels Limited</v>
      </c>
      <c r="L12276" s="18"/>
      <c r="M12276" s="18" t="str">
        <f>IFERROR(VLOOKUP(LEFT(I12276,7)+0,'[1]_Redacted Trans'!B$1:C$65536,2,0),Q12276)</f>
        <v>Fuel bill w/e 04/10/2020</v>
      </c>
      <c r="N12276" s="22" t="s">
        <v>110</v>
      </c>
      <c r="P12276" t="s">
        <v>1198</v>
      </c>
      <c r="Q12276" t="s">
        <v>23240</v>
      </c>
    </row>
    <row r="12277" spans="1:17" x14ac:dyDescent="0.2">
      <c r="A12277" s="3" t="s">
        <v>103</v>
      </c>
      <c r="B12277" s="3"/>
      <c r="C12277" s="18" t="s">
        <v>104</v>
      </c>
      <c r="D12277" s="18" t="s">
        <v>239</v>
      </c>
      <c r="E12277" s="18" t="s">
        <v>302</v>
      </c>
      <c r="F12277" s="18" t="s">
        <v>1196</v>
      </c>
      <c r="G12277" s="19">
        <v>44117</v>
      </c>
      <c r="H12277" s="20"/>
      <c r="I12277" s="20" t="s">
        <v>23252</v>
      </c>
      <c r="J12277" s="21">
        <v>38.549999999999997</v>
      </c>
      <c r="K12277" s="18" t="str">
        <f>IFERROR(VLOOKUP(LEFT(I12277,7)+0,'[1]_Redacted Trans'!B$1:C$65536,2,0),P12277)</f>
        <v>2115250 - UK Fuels Limited</v>
      </c>
      <c r="L12277" s="18"/>
      <c r="M12277" s="18" t="str">
        <f>IFERROR(VLOOKUP(LEFT(I12277,7)+0,'[1]_Redacted Trans'!B$1:C$65536,2,0),Q12277)</f>
        <v>Fuel bill w/e 04/10/2020</v>
      </c>
      <c r="N12277" s="22" t="s">
        <v>110</v>
      </c>
      <c r="P12277" t="s">
        <v>1198</v>
      </c>
      <c r="Q12277" t="s">
        <v>23240</v>
      </c>
    </row>
    <row r="12278" spans="1:17" x14ac:dyDescent="0.2">
      <c r="A12278" s="3" t="s">
        <v>103</v>
      </c>
      <c r="B12278" s="3"/>
      <c r="C12278" s="18" t="s">
        <v>104</v>
      </c>
      <c r="D12278" s="18" t="s">
        <v>239</v>
      </c>
      <c r="E12278" s="18" t="s">
        <v>302</v>
      </c>
      <c r="F12278" s="18" t="s">
        <v>1196</v>
      </c>
      <c r="G12278" s="19">
        <v>44117</v>
      </c>
      <c r="H12278" s="20"/>
      <c r="I12278" s="20" t="s">
        <v>23253</v>
      </c>
      <c r="J12278" s="21">
        <v>50.93</v>
      </c>
      <c r="K12278" s="18" t="str">
        <f>IFERROR(VLOOKUP(LEFT(I12278,7)+0,'[1]_Redacted Trans'!B$1:C$65536,2,0),P12278)</f>
        <v>2115250 - UK Fuels Limited</v>
      </c>
      <c r="L12278" s="18"/>
      <c r="M12278" s="18" t="str">
        <f>IFERROR(VLOOKUP(LEFT(I12278,7)+0,'[1]_Redacted Trans'!B$1:C$65536,2,0),Q12278)</f>
        <v>Fuel bill w/e 04/10/2020</v>
      </c>
      <c r="N12278" s="22" t="s">
        <v>110</v>
      </c>
      <c r="P12278" t="s">
        <v>1198</v>
      </c>
      <c r="Q12278" t="s">
        <v>23240</v>
      </c>
    </row>
    <row r="12279" spans="1:17" x14ac:dyDescent="0.2">
      <c r="A12279" s="3" t="s">
        <v>103</v>
      </c>
      <c r="B12279" s="3"/>
      <c r="C12279" s="18" t="s">
        <v>104</v>
      </c>
      <c r="D12279" s="18" t="s">
        <v>239</v>
      </c>
      <c r="E12279" s="18" t="s">
        <v>302</v>
      </c>
      <c r="F12279" s="18" t="s">
        <v>1196</v>
      </c>
      <c r="G12279" s="19">
        <v>44117</v>
      </c>
      <c r="H12279" s="20"/>
      <c r="I12279" s="20" t="s">
        <v>23254</v>
      </c>
      <c r="J12279" s="21">
        <v>55.23</v>
      </c>
      <c r="K12279" s="18" t="str">
        <f>IFERROR(VLOOKUP(LEFT(I12279,7)+0,'[1]_Redacted Trans'!B$1:C$65536,2,0),P12279)</f>
        <v>2115250 - UK Fuels Limited</v>
      </c>
      <c r="L12279" s="18"/>
      <c r="M12279" s="18" t="str">
        <f>IFERROR(VLOOKUP(LEFT(I12279,7)+0,'[1]_Redacted Trans'!B$1:C$65536,2,0),Q12279)</f>
        <v>Fuel bill w/e 04/10/2020</v>
      </c>
      <c r="N12279" s="22" t="s">
        <v>110</v>
      </c>
      <c r="P12279" t="s">
        <v>1198</v>
      </c>
      <c r="Q12279" t="s">
        <v>23240</v>
      </c>
    </row>
    <row r="12280" spans="1:17" x14ac:dyDescent="0.2">
      <c r="A12280" s="3" t="s">
        <v>103</v>
      </c>
      <c r="B12280" s="3"/>
      <c r="C12280" s="18" t="s">
        <v>104</v>
      </c>
      <c r="D12280" s="18" t="s">
        <v>239</v>
      </c>
      <c r="E12280" s="18" t="s">
        <v>302</v>
      </c>
      <c r="F12280" s="18" t="s">
        <v>1196</v>
      </c>
      <c r="G12280" s="19">
        <v>44117</v>
      </c>
      <c r="H12280" s="20"/>
      <c r="I12280" s="20" t="s">
        <v>23255</v>
      </c>
      <c r="J12280" s="21">
        <v>98.24</v>
      </c>
      <c r="K12280" s="18" t="str">
        <f>IFERROR(VLOOKUP(LEFT(I12280,7)+0,'[1]_Redacted Trans'!B$1:C$65536,2,0),P12280)</f>
        <v>2115250 - UK Fuels Limited</v>
      </c>
      <c r="L12280" s="18"/>
      <c r="M12280" s="18" t="str">
        <f>IFERROR(VLOOKUP(LEFT(I12280,7)+0,'[1]_Redacted Trans'!B$1:C$65536,2,0),Q12280)</f>
        <v>Fuel bill w/e 04/10/2020</v>
      </c>
      <c r="N12280" s="22" t="s">
        <v>110</v>
      </c>
      <c r="P12280" t="s">
        <v>1198</v>
      </c>
      <c r="Q12280" t="s">
        <v>23240</v>
      </c>
    </row>
    <row r="12281" spans="1:17" x14ac:dyDescent="0.2">
      <c r="A12281" s="3" t="s">
        <v>103</v>
      </c>
      <c r="B12281" s="3"/>
      <c r="C12281" s="18" t="s">
        <v>104</v>
      </c>
      <c r="D12281" s="18" t="s">
        <v>239</v>
      </c>
      <c r="E12281" s="18" t="s">
        <v>353</v>
      </c>
      <c r="F12281" s="18" t="s">
        <v>17458</v>
      </c>
      <c r="G12281" s="19">
        <v>44117</v>
      </c>
      <c r="H12281" s="20"/>
      <c r="I12281" s="20" t="s">
        <v>23256</v>
      </c>
      <c r="J12281" s="21">
        <v>34.409999999999997</v>
      </c>
      <c r="K12281" s="18" t="str">
        <f>IFERROR(VLOOKUP(LEFT(I12281,7)+0,'[1]_Redacted Trans'!B$1:C$65536,2,0),P12281)</f>
        <v>2115250 - UK Fuels Limited</v>
      </c>
      <c r="L12281" s="18"/>
      <c r="M12281" s="18" t="str">
        <f>IFERROR(VLOOKUP(LEFT(I12281,7)+0,'[1]_Redacted Trans'!B$1:C$65536,2,0),Q12281)</f>
        <v>Fuel bill w/e 04/10/2020</v>
      </c>
      <c r="N12281" s="22" t="s">
        <v>110</v>
      </c>
      <c r="P12281" t="s">
        <v>1198</v>
      </c>
      <c r="Q12281" t="s">
        <v>23240</v>
      </c>
    </row>
    <row r="12282" spans="1:17" x14ac:dyDescent="0.2">
      <c r="A12282" s="3" t="s">
        <v>103</v>
      </c>
      <c r="B12282" s="3"/>
      <c r="C12282" s="18" t="s">
        <v>104</v>
      </c>
      <c r="D12282" s="18" t="s">
        <v>239</v>
      </c>
      <c r="E12282" s="18" t="s">
        <v>302</v>
      </c>
      <c r="F12282" s="18" t="s">
        <v>1196</v>
      </c>
      <c r="G12282" s="19">
        <v>44117</v>
      </c>
      <c r="H12282" s="20"/>
      <c r="I12282" s="20" t="s">
        <v>23257</v>
      </c>
      <c r="J12282" s="21">
        <v>69.08</v>
      </c>
      <c r="K12282" s="18" t="str">
        <f>IFERROR(VLOOKUP(LEFT(I12282,7)+0,'[1]_Redacted Trans'!B$1:C$65536,2,0),P12282)</f>
        <v>2115250 - UK Fuels Limited</v>
      </c>
      <c r="L12282" s="18"/>
      <c r="M12282" s="18" t="str">
        <f>IFERROR(VLOOKUP(LEFT(I12282,7)+0,'[1]_Redacted Trans'!B$1:C$65536,2,0),Q12282)</f>
        <v>Fuel bill w/e 04/10/2020</v>
      </c>
      <c r="N12282" s="22" t="s">
        <v>110</v>
      </c>
      <c r="P12282" t="s">
        <v>1198</v>
      </c>
      <c r="Q12282" t="s">
        <v>23240</v>
      </c>
    </row>
    <row r="12283" spans="1:17" x14ac:dyDescent="0.2">
      <c r="A12283" s="3" t="s">
        <v>103</v>
      </c>
      <c r="B12283" s="3"/>
      <c r="C12283" s="18" t="s">
        <v>104</v>
      </c>
      <c r="D12283" s="18" t="s">
        <v>239</v>
      </c>
      <c r="E12283" s="18" t="s">
        <v>302</v>
      </c>
      <c r="F12283" s="18" t="s">
        <v>1196</v>
      </c>
      <c r="G12283" s="19">
        <v>44117</v>
      </c>
      <c r="H12283" s="20"/>
      <c r="I12283" s="20" t="s">
        <v>23258</v>
      </c>
      <c r="J12283" s="21">
        <v>64.569999999999993</v>
      </c>
      <c r="K12283" s="18" t="str">
        <f>IFERROR(VLOOKUP(LEFT(I12283,7)+0,'[1]_Redacted Trans'!B$1:C$65536,2,0),P12283)</f>
        <v>2115250 - UK Fuels Limited</v>
      </c>
      <c r="L12283" s="18"/>
      <c r="M12283" s="18" t="str">
        <f>IFERROR(VLOOKUP(LEFT(I12283,7)+0,'[1]_Redacted Trans'!B$1:C$65536,2,0),Q12283)</f>
        <v>Fuel bill w/e 04/10/2020</v>
      </c>
      <c r="N12283" s="22" t="s">
        <v>110</v>
      </c>
      <c r="P12283" t="s">
        <v>1198</v>
      </c>
      <c r="Q12283" t="s">
        <v>23240</v>
      </c>
    </row>
    <row r="12284" spans="1:17" x14ac:dyDescent="0.2">
      <c r="A12284" s="3" t="s">
        <v>103</v>
      </c>
      <c r="B12284" s="3"/>
      <c r="C12284" s="18" t="s">
        <v>104</v>
      </c>
      <c r="D12284" s="18" t="s">
        <v>239</v>
      </c>
      <c r="E12284" s="18" t="s">
        <v>467</v>
      </c>
      <c r="F12284" s="18" t="s">
        <v>1196</v>
      </c>
      <c r="G12284" s="19">
        <v>44117</v>
      </c>
      <c r="H12284" s="20"/>
      <c r="I12284" s="20" t="s">
        <v>23259</v>
      </c>
      <c r="J12284" s="21">
        <v>776.77</v>
      </c>
      <c r="K12284" s="18" t="str">
        <f>IFERROR(VLOOKUP(LEFT(I12284,7)+0,'[1]_Redacted Trans'!B$1:C$65536,2,0),P12284)</f>
        <v>2115250 - UK Fuels Limited</v>
      </c>
      <c r="L12284" s="18"/>
      <c r="M12284" s="18" t="str">
        <f>IFERROR(VLOOKUP(LEFT(I12284,7)+0,'[1]_Redacted Trans'!B$1:C$65536,2,0),Q12284)</f>
        <v>Fuel bill w/e 04/10/2020</v>
      </c>
      <c r="N12284" s="22" t="s">
        <v>110</v>
      </c>
      <c r="P12284" t="s">
        <v>1198</v>
      </c>
      <c r="Q12284" t="s">
        <v>23240</v>
      </c>
    </row>
    <row r="12285" spans="1:17" x14ac:dyDescent="0.2">
      <c r="A12285" s="3" t="s">
        <v>103</v>
      </c>
      <c r="B12285" s="3"/>
      <c r="C12285" s="18" t="s">
        <v>104</v>
      </c>
      <c r="D12285" s="18" t="s">
        <v>239</v>
      </c>
      <c r="E12285" s="18" t="s">
        <v>302</v>
      </c>
      <c r="F12285" s="18" t="s">
        <v>1196</v>
      </c>
      <c r="G12285" s="19">
        <v>44117</v>
      </c>
      <c r="H12285" s="20"/>
      <c r="I12285" s="20" t="s">
        <v>23260</v>
      </c>
      <c r="J12285" s="21">
        <v>24.31</v>
      </c>
      <c r="K12285" s="18" t="str">
        <f>IFERROR(VLOOKUP(LEFT(I12285,7)+0,'[1]_Redacted Trans'!B$1:C$65536,2,0),P12285)</f>
        <v>2115250 - UK Fuels Limited</v>
      </c>
      <c r="L12285" s="18"/>
      <c r="M12285" s="18" t="str">
        <f>IFERROR(VLOOKUP(LEFT(I12285,7)+0,'[1]_Redacted Trans'!B$1:C$65536,2,0),Q12285)</f>
        <v>Fuel bill w/e 04/10/2020</v>
      </c>
      <c r="N12285" s="22" t="s">
        <v>110</v>
      </c>
      <c r="P12285" t="s">
        <v>1198</v>
      </c>
      <c r="Q12285" t="s">
        <v>23240</v>
      </c>
    </row>
    <row r="12286" spans="1:17" x14ac:dyDescent="0.2">
      <c r="A12286" s="3" t="s">
        <v>103</v>
      </c>
      <c r="B12286" s="3"/>
      <c r="C12286" s="18" t="s">
        <v>104</v>
      </c>
      <c r="D12286" s="18" t="s">
        <v>239</v>
      </c>
      <c r="E12286" s="18" t="s">
        <v>302</v>
      </c>
      <c r="F12286" s="18" t="s">
        <v>1196</v>
      </c>
      <c r="G12286" s="19">
        <v>44117</v>
      </c>
      <c r="H12286" s="20"/>
      <c r="I12286" s="20" t="s">
        <v>23261</v>
      </c>
      <c r="J12286" s="21">
        <v>31.35</v>
      </c>
      <c r="K12286" s="18" t="str">
        <f>IFERROR(VLOOKUP(LEFT(I12286,7)+0,'[1]_Redacted Trans'!B$1:C$65536,2,0),P12286)</f>
        <v>2115250 - UK Fuels Limited</v>
      </c>
      <c r="L12286" s="18"/>
      <c r="M12286" s="18" t="str">
        <f>IFERROR(VLOOKUP(LEFT(I12286,7)+0,'[1]_Redacted Trans'!B$1:C$65536,2,0),Q12286)</f>
        <v>Fuel bill w/e 04/10/2020</v>
      </c>
      <c r="N12286" s="22" t="s">
        <v>110</v>
      </c>
      <c r="P12286" t="s">
        <v>1198</v>
      </c>
      <c r="Q12286" t="s">
        <v>23240</v>
      </c>
    </row>
    <row r="12287" spans="1:17" x14ac:dyDescent="0.2">
      <c r="A12287" s="3" t="s">
        <v>103</v>
      </c>
      <c r="B12287" s="3"/>
      <c r="C12287" s="18" t="s">
        <v>104</v>
      </c>
      <c r="D12287" s="18" t="s">
        <v>168</v>
      </c>
      <c r="E12287" s="18" t="s">
        <v>254</v>
      </c>
      <c r="F12287" s="18" t="s">
        <v>422</v>
      </c>
      <c r="G12287" s="19">
        <v>44117</v>
      </c>
      <c r="H12287" s="20" t="s">
        <v>23262</v>
      </c>
      <c r="I12287" s="20" t="s">
        <v>23263</v>
      </c>
      <c r="J12287" s="21">
        <v>68.400000000000006</v>
      </c>
      <c r="K12287" s="18" t="str">
        <f>IFERROR(VLOOKUP(LEFT(I12287,7)+0,'[1]_Redacted Trans'!B$1:C$65536,2,0),P12287)</f>
        <v>REDACTED PERSONAL DATA</v>
      </c>
      <c r="L12287" s="18"/>
      <c r="M12287" s="18" t="str">
        <f>IFERROR(VLOOKUP(LEFT(I12287,7)+0,'[1]_Redacted Trans'!B$1:C$65536,2,0),Q12287)</f>
        <v>REDACTED PERSONAL DATA</v>
      </c>
      <c r="N12287" s="22" t="s">
        <v>110</v>
      </c>
      <c r="P12287" t="s">
        <v>143</v>
      </c>
      <c r="Q12287" t="s">
        <v>143</v>
      </c>
    </row>
    <row r="12288" spans="1:17" x14ac:dyDescent="0.2">
      <c r="A12288" s="3" t="s">
        <v>103</v>
      </c>
      <c r="B12288" s="3"/>
      <c r="C12288" s="18" t="s">
        <v>104</v>
      </c>
      <c r="D12288" s="18" t="s">
        <v>168</v>
      </c>
      <c r="E12288" s="18" t="s">
        <v>254</v>
      </c>
      <c r="F12288" s="18" t="s">
        <v>422</v>
      </c>
      <c r="G12288" s="19">
        <v>44117</v>
      </c>
      <c r="H12288" s="20" t="s">
        <v>23264</v>
      </c>
      <c r="I12288" s="20" t="s">
        <v>23265</v>
      </c>
      <c r="J12288" s="21">
        <v>184.8</v>
      </c>
      <c r="K12288" s="18" t="str">
        <f>IFERROR(VLOOKUP(LEFT(I12288,7)+0,'[1]_Redacted Trans'!B$1:C$65536,2,0),P12288)</f>
        <v>REDACTED PERSONAL DATA</v>
      </c>
      <c r="L12288" s="18"/>
      <c r="M12288" s="18" t="str">
        <f>IFERROR(VLOOKUP(LEFT(I12288,7)+0,'[1]_Redacted Trans'!B$1:C$65536,2,0),Q12288)</f>
        <v>REDACTED PERSONAL DATA</v>
      </c>
      <c r="N12288" s="22" t="s">
        <v>110</v>
      </c>
      <c r="P12288" t="s">
        <v>143</v>
      </c>
      <c r="Q12288" t="s">
        <v>143</v>
      </c>
    </row>
    <row r="12289" spans="1:17" x14ac:dyDescent="0.2">
      <c r="A12289" s="3" t="s">
        <v>103</v>
      </c>
      <c r="B12289" s="3"/>
      <c r="C12289" s="18" t="s">
        <v>104</v>
      </c>
      <c r="D12289" s="18" t="s">
        <v>168</v>
      </c>
      <c r="E12289" s="18" t="s">
        <v>254</v>
      </c>
      <c r="F12289" s="18" t="s">
        <v>422</v>
      </c>
      <c r="G12289" s="19">
        <v>44117</v>
      </c>
      <c r="H12289" s="20" t="s">
        <v>23266</v>
      </c>
      <c r="I12289" s="20" t="s">
        <v>23267</v>
      </c>
      <c r="J12289" s="21">
        <v>158.80000000000001</v>
      </c>
      <c r="K12289" s="18" t="str">
        <f>IFERROR(VLOOKUP(LEFT(I12289,7)+0,'[1]_Redacted Trans'!B$1:C$65536,2,0),P12289)</f>
        <v>REDACTED PERSONAL DATA</v>
      </c>
      <c r="L12289" s="18"/>
      <c r="M12289" s="18" t="str">
        <f>IFERROR(VLOOKUP(LEFT(I12289,7)+0,'[1]_Redacted Trans'!B$1:C$65536,2,0),Q12289)</f>
        <v>REDACTED PERSONAL DATA</v>
      </c>
      <c r="N12289" s="22" t="s">
        <v>110</v>
      </c>
      <c r="P12289" t="s">
        <v>143</v>
      </c>
      <c r="Q12289" t="s">
        <v>143</v>
      </c>
    </row>
    <row r="12290" spans="1:17" x14ac:dyDescent="0.2">
      <c r="A12290" s="3" t="s">
        <v>103</v>
      </c>
      <c r="B12290" s="3"/>
      <c r="C12290" s="18" t="s">
        <v>104</v>
      </c>
      <c r="D12290" s="18" t="s">
        <v>168</v>
      </c>
      <c r="E12290" s="18" t="s">
        <v>254</v>
      </c>
      <c r="F12290" s="18" t="s">
        <v>422</v>
      </c>
      <c r="G12290" s="19">
        <v>44025</v>
      </c>
      <c r="H12290" s="20" t="s">
        <v>23262</v>
      </c>
      <c r="I12290" s="20" t="s">
        <v>23268</v>
      </c>
      <c r="J12290" s="21">
        <v>68.400000000000006</v>
      </c>
      <c r="K12290" s="18" t="str">
        <f>IFERROR(VLOOKUP(LEFT(I12290,7)+0,'[1]_Redacted Trans'!B$1:C$65536,2,0),P12290)</f>
        <v>REDACTED PERSONAL DATA</v>
      </c>
      <c r="L12290" s="18"/>
      <c r="M12290" s="18" t="str">
        <f>IFERROR(VLOOKUP(LEFT(I12290,7)+0,'[1]_Redacted Trans'!B$1:C$65536,2,0),Q12290)</f>
        <v>REDACTED PERSONAL DATA</v>
      </c>
      <c r="N12290" s="22" t="s">
        <v>110</v>
      </c>
      <c r="P12290" t="s">
        <v>143</v>
      </c>
      <c r="Q12290" t="s">
        <v>143</v>
      </c>
    </row>
    <row r="12291" spans="1:17" x14ac:dyDescent="0.2">
      <c r="A12291" s="3" t="s">
        <v>103</v>
      </c>
      <c r="B12291" s="3"/>
      <c r="C12291" s="18" t="s">
        <v>104</v>
      </c>
      <c r="D12291" s="18" t="s">
        <v>168</v>
      </c>
      <c r="E12291" s="18" t="s">
        <v>254</v>
      </c>
      <c r="F12291" s="18" t="s">
        <v>422</v>
      </c>
      <c r="G12291" s="19">
        <v>44025</v>
      </c>
      <c r="H12291" s="20" t="s">
        <v>23264</v>
      </c>
      <c r="I12291" s="20" t="s">
        <v>23269</v>
      </c>
      <c r="J12291" s="21">
        <v>184.8</v>
      </c>
      <c r="K12291" s="18" t="str">
        <f>IFERROR(VLOOKUP(LEFT(I12291,7)+0,'[1]_Redacted Trans'!B$1:C$65536,2,0),P12291)</f>
        <v>REDACTED PERSONAL DATA</v>
      </c>
      <c r="L12291" s="18"/>
      <c r="M12291" s="18" t="str">
        <f>IFERROR(VLOOKUP(LEFT(I12291,7)+0,'[1]_Redacted Trans'!B$1:C$65536,2,0),Q12291)</f>
        <v>REDACTED PERSONAL DATA</v>
      </c>
      <c r="N12291" s="22" t="s">
        <v>110</v>
      </c>
      <c r="P12291" t="s">
        <v>143</v>
      </c>
      <c r="Q12291" t="s">
        <v>143</v>
      </c>
    </row>
    <row r="12292" spans="1:17" x14ac:dyDescent="0.2">
      <c r="A12292" s="3" t="s">
        <v>103</v>
      </c>
      <c r="B12292" s="3"/>
      <c r="C12292" s="18" t="s">
        <v>104</v>
      </c>
      <c r="D12292" s="18" t="s">
        <v>168</v>
      </c>
      <c r="E12292" s="18" t="s">
        <v>254</v>
      </c>
      <c r="F12292" s="18" t="s">
        <v>422</v>
      </c>
      <c r="G12292" s="19">
        <v>44021</v>
      </c>
      <c r="H12292" s="20" t="s">
        <v>23266</v>
      </c>
      <c r="I12292" s="20" t="s">
        <v>23270</v>
      </c>
      <c r="J12292" s="21">
        <v>158.80000000000001</v>
      </c>
      <c r="K12292" s="18" t="str">
        <f>IFERROR(VLOOKUP(LEFT(I12292,7)+0,'[1]_Redacted Trans'!B$1:C$65536,2,0),P12292)</f>
        <v>REDACTED PERSONAL DATA</v>
      </c>
      <c r="L12292" s="18"/>
      <c r="M12292" s="18" t="str">
        <f>IFERROR(VLOOKUP(LEFT(I12292,7)+0,'[1]_Redacted Trans'!B$1:C$65536,2,0),Q12292)</f>
        <v>REDACTED PERSONAL DATA</v>
      </c>
      <c r="N12292" s="22" t="s">
        <v>110</v>
      </c>
      <c r="P12292" t="s">
        <v>143</v>
      </c>
      <c r="Q12292" t="s">
        <v>143</v>
      </c>
    </row>
    <row r="12293" spans="1:17" x14ac:dyDescent="0.2">
      <c r="A12293" s="3" t="s">
        <v>103</v>
      </c>
      <c r="B12293" s="3"/>
      <c r="C12293" s="18" t="s">
        <v>104</v>
      </c>
      <c r="D12293" s="18" t="s">
        <v>239</v>
      </c>
      <c r="E12293" s="18" t="s">
        <v>266</v>
      </c>
      <c r="F12293" s="18" t="s">
        <v>198</v>
      </c>
      <c r="G12293" s="19">
        <v>44117</v>
      </c>
      <c r="H12293" s="20" t="s">
        <v>23271</v>
      </c>
      <c r="I12293" s="20" t="s">
        <v>23272</v>
      </c>
      <c r="J12293" s="21">
        <v>106.78</v>
      </c>
      <c r="K12293" s="18" t="str">
        <f>IFERROR(VLOOKUP(LEFT(I12293,7)+0,'[1]_Redacted Trans'!B$1:C$65536,2,0),P12293)</f>
        <v>2117953 - Skelmersdale Centre</v>
      </c>
      <c r="L12293" s="18"/>
      <c r="M12293" s="18" t="str">
        <f>IFERROR(VLOOKUP(LEFT(I12293,7)+0,'[1]_Redacted Trans'!B$1:C$65536,2,0),Q12293)</f>
        <v>Various Plastic</v>
      </c>
      <c r="N12293" s="22" t="s">
        <v>110</v>
      </c>
      <c r="P12293" t="s">
        <v>5009</v>
      </c>
      <c r="Q12293" t="s">
        <v>23273</v>
      </c>
    </row>
    <row r="12294" spans="1:17" x14ac:dyDescent="0.2">
      <c r="A12294" s="3" t="s">
        <v>103</v>
      </c>
      <c r="B12294" s="3"/>
      <c r="C12294" s="18" t="s">
        <v>104</v>
      </c>
      <c r="D12294" s="18" t="s">
        <v>239</v>
      </c>
      <c r="E12294" s="18" t="s">
        <v>266</v>
      </c>
      <c r="F12294" s="18" t="s">
        <v>198</v>
      </c>
      <c r="G12294" s="19">
        <v>44117</v>
      </c>
      <c r="H12294" s="20" t="s">
        <v>23274</v>
      </c>
      <c r="I12294" s="20" t="s">
        <v>23275</v>
      </c>
      <c r="J12294" s="21">
        <v>44.68</v>
      </c>
      <c r="K12294" s="18" t="str">
        <f>IFERROR(VLOOKUP(LEFT(I12294,7)+0,'[1]_Redacted Trans'!B$1:C$65536,2,0),P12294)</f>
        <v>2117953 - Skelmersdale Centre</v>
      </c>
      <c r="L12294" s="18"/>
      <c r="M12294" s="18" t="str">
        <f>IFERROR(VLOOKUP(LEFT(I12294,7)+0,'[1]_Redacted Trans'!B$1:C$65536,2,0),Q12294)</f>
        <v>Various Plastic</v>
      </c>
      <c r="N12294" s="22" t="s">
        <v>110</v>
      </c>
      <c r="P12294" t="s">
        <v>5009</v>
      </c>
      <c r="Q12294" t="s">
        <v>23273</v>
      </c>
    </row>
    <row r="12295" spans="1:17" x14ac:dyDescent="0.2">
      <c r="A12295" s="3" t="s">
        <v>103</v>
      </c>
      <c r="B12295" s="3"/>
      <c r="C12295" s="18" t="s">
        <v>104</v>
      </c>
      <c r="D12295" s="18" t="s">
        <v>239</v>
      </c>
      <c r="E12295" s="18" t="s">
        <v>266</v>
      </c>
      <c r="F12295" s="18" t="s">
        <v>198</v>
      </c>
      <c r="G12295" s="19">
        <v>44117</v>
      </c>
      <c r="H12295" s="20" t="s">
        <v>23276</v>
      </c>
      <c r="I12295" s="20" t="s">
        <v>23277</v>
      </c>
      <c r="J12295" s="21">
        <v>84.98</v>
      </c>
      <c r="K12295" s="18" t="str">
        <f>IFERROR(VLOOKUP(LEFT(I12295,7)+0,'[1]_Redacted Trans'!B$1:C$65536,2,0),P12295)</f>
        <v>2117953 - Skelmersdale Centre</v>
      </c>
      <c r="L12295" s="18"/>
      <c r="M12295" s="18" t="str">
        <f>IFERROR(VLOOKUP(LEFT(I12295,7)+0,'[1]_Redacted Trans'!B$1:C$65536,2,0),Q12295)</f>
        <v>Guttering</v>
      </c>
      <c r="N12295" s="22" t="s">
        <v>110</v>
      </c>
      <c r="P12295" t="s">
        <v>5009</v>
      </c>
      <c r="Q12295" t="s">
        <v>23278</v>
      </c>
    </row>
    <row r="12296" spans="1:17" x14ac:dyDescent="0.2">
      <c r="A12296" s="3" t="s">
        <v>103</v>
      </c>
      <c r="B12296" s="3"/>
      <c r="C12296" s="18" t="s">
        <v>104</v>
      </c>
      <c r="D12296" s="18" t="s">
        <v>239</v>
      </c>
      <c r="E12296" s="18" t="s">
        <v>266</v>
      </c>
      <c r="F12296" s="18" t="s">
        <v>198</v>
      </c>
      <c r="G12296" s="19">
        <v>44117</v>
      </c>
      <c r="H12296" s="20" t="s">
        <v>23276</v>
      </c>
      <c r="I12296" s="20" t="s">
        <v>23279</v>
      </c>
      <c r="J12296" s="21">
        <v>102.52</v>
      </c>
      <c r="K12296" s="18" t="str">
        <f>IFERROR(VLOOKUP(LEFT(I12296,7)+0,'[1]_Redacted Trans'!B$1:C$65536,2,0),P12296)</f>
        <v>2117953 - Skelmersdale Centre</v>
      </c>
      <c r="L12296" s="18"/>
      <c r="M12296" s="18" t="str">
        <f>IFERROR(VLOOKUP(LEFT(I12296,7)+0,'[1]_Redacted Trans'!B$1:C$65536,2,0),Q12296)</f>
        <v>Guttering</v>
      </c>
      <c r="N12296" s="22" t="s">
        <v>110</v>
      </c>
      <c r="P12296" t="s">
        <v>5009</v>
      </c>
      <c r="Q12296" t="s">
        <v>23278</v>
      </c>
    </row>
    <row r="12297" spans="1:17" x14ac:dyDescent="0.2">
      <c r="A12297" s="3" t="s">
        <v>103</v>
      </c>
      <c r="B12297" s="3"/>
      <c r="C12297" s="18" t="s">
        <v>104</v>
      </c>
      <c r="D12297" s="18" t="s">
        <v>239</v>
      </c>
      <c r="E12297" s="18" t="s">
        <v>266</v>
      </c>
      <c r="F12297" s="18" t="s">
        <v>198</v>
      </c>
      <c r="G12297" s="19">
        <v>44117</v>
      </c>
      <c r="H12297" s="20" t="s">
        <v>23276</v>
      </c>
      <c r="I12297" s="20" t="s">
        <v>23280</v>
      </c>
      <c r="J12297" s="21">
        <v>12.31</v>
      </c>
      <c r="K12297" s="18" t="str">
        <f>IFERROR(VLOOKUP(LEFT(I12297,7)+0,'[1]_Redacted Trans'!B$1:C$65536,2,0),P12297)</f>
        <v>2117953 - Skelmersdale Centre</v>
      </c>
      <c r="L12297" s="18"/>
      <c r="M12297" s="18" t="str">
        <f>IFERROR(VLOOKUP(LEFT(I12297,7)+0,'[1]_Redacted Trans'!B$1:C$65536,2,0),Q12297)</f>
        <v>Various Trim</v>
      </c>
      <c r="N12297" s="22" t="s">
        <v>110</v>
      </c>
      <c r="P12297" t="s">
        <v>5009</v>
      </c>
      <c r="Q12297" t="s">
        <v>23281</v>
      </c>
    </row>
    <row r="12298" spans="1:17" x14ac:dyDescent="0.2">
      <c r="A12298" s="3" t="s">
        <v>103</v>
      </c>
      <c r="B12298" s="3"/>
      <c r="C12298" s="18" t="s">
        <v>104</v>
      </c>
      <c r="D12298" s="18" t="s">
        <v>168</v>
      </c>
      <c r="E12298" s="18" t="s">
        <v>128</v>
      </c>
      <c r="F12298" s="18" t="s">
        <v>129</v>
      </c>
      <c r="G12298" s="19">
        <v>44124</v>
      </c>
      <c r="H12298" s="20" t="s">
        <v>23282</v>
      </c>
      <c r="I12298" s="20" t="s">
        <v>23283</v>
      </c>
      <c r="J12298" s="21">
        <v>700</v>
      </c>
      <c r="K12298" s="18" t="str">
        <f>IFERROR(VLOOKUP(LEFT(I12298,7)+0,'[1]_Redacted Trans'!B$1:C$65536,2,0),P12298)</f>
        <v>2115096 - The Lemon Tree Hotel</v>
      </c>
      <c r="L12298" s="18"/>
      <c r="M12298" s="18" t="str">
        <f>IFERROR(VLOOKUP(LEFT(I12298,7)+0,'[1]_Redacted Trans'!B$1:C$65536,2,0),Q12298)</f>
        <v>Family Room 28/09/20 to 12/10/20</v>
      </c>
      <c r="N12298" s="22" t="s">
        <v>110</v>
      </c>
      <c r="P12298" t="s">
        <v>21890</v>
      </c>
      <c r="Q12298" t="s">
        <v>23284</v>
      </c>
    </row>
    <row r="12299" spans="1:17" x14ac:dyDescent="0.2">
      <c r="A12299" s="3" t="s">
        <v>103</v>
      </c>
      <c r="B12299" s="3"/>
      <c r="C12299" s="18" t="s">
        <v>104</v>
      </c>
      <c r="D12299" s="18" t="s">
        <v>168</v>
      </c>
      <c r="E12299" s="18" t="s">
        <v>128</v>
      </c>
      <c r="F12299" s="18" t="s">
        <v>129</v>
      </c>
      <c r="G12299" s="19">
        <v>44124</v>
      </c>
      <c r="H12299" s="20" t="s">
        <v>23282</v>
      </c>
      <c r="I12299" s="20" t="s">
        <v>23285</v>
      </c>
      <c r="J12299" s="21">
        <v>560</v>
      </c>
      <c r="K12299" s="18" t="str">
        <f>IFERROR(VLOOKUP(LEFT(I12299,7)+0,'[1]_Redacted Trans'!B$1:C$65536,2,0),P12299)</f>
        <v>2115096 - The Lemon Tree Hotel</v>
      </c>
      <c r="L12299" s="18"/>
      <c r="M12299" s="18" t="str">
        <f>IFERROR(VLOOKUP(LEFT(I12299,7)+0,'[1]_Redacted Trans'!B$1:C$65536,2,0),Q12299)</f>
        <v>Room 32 28/09/20 to 12/10/20</v>
      </c>
      <c r="N12299" s="22" t="s">
        <v>110</v>
      </c>
      <c r="P12299" t="s">
        <v>21890</v>
      </c>
      <c r="Q12299" t="s">
        <v>23286</v>
      </c>
    </row>
    <row r="12300" spans="1:17" x14ac:dyDescent="0.2">
      <c r="A12300" s="3" t="s">
        <v>103</v>
      </c>
      <c r="B12300" s="3"/>
      <c r="C12300" s="18" t="s">
        <v>104</v>
      </c>
      <c r="D12300" s="18" t="s">
        <v>168</v>
      </c>
      <c r="E12300" s="18" t="s">
        <v>128</v>
      </c>
      <c r="F12300" s="18" t="s">
        <v>129</v>
      </c>
      <c r="G12300" s="19">
        <v>44124</v>
      </c>
      <c r="H12300" s="20" t="s">
        <v>23282</v>
      </c>
      <c r="I12300" s="20" t="s">
        <v>23287</v>
      </c>
      <c r="J12300" s="21">
        <v>560</v>
      </c>
      <c r="K12300" s="18" t="str">
        <f>IFERROR(VLOOKUP(LEFT(I12300,7)+0,'[1]_Redacted Trans'!B$1:C$65536,2,0),P12300)</f>
        <v>2115096 - The Lemon Tree Hotel</v>
      </c>
      <c r="L12300" s="18"/>
      <c r="M12300" s="18" t="str">
        <f>IFERROR(VLOOKUP(LEFT(I12300,7)+0,'[1]_Redacted Trans'!B$1:C$65536,2,0),Q12300)</f>
        <v>Room 19 28/09/20 to 12/10/20</v>
      </c>
      <c r="N12300" s="22" t="s">
        <v>110</v>
      </c>
      <c r="P12300" t="s">
        <v>21890</v>
      </c>
      <c r="Q12300" t="s">
        <v>23288</v>
      </c>
    </row>
    <row r="12301" spans="1:17" x14ac:dyDescent="0.2">
      <c r="A12301" s="3" t="s">
        <v>103</v>
      </c>
      <c r="B12301" s="3"/>
      <c r="C12301" s="18" t="s">
        <v>104</v>
      </c>
      <c r="D12301" s="18" t="s">
        <v>168</v>
      </c>
      <c r="E12301" s="18" t="s">
        <v>128</v>
      </c>
      <c r="F12301" s="18" t="s">
        <v>129</v>
      </c>
      <c r="G12301" s="19">
        <v>44124</v>
      </c>
      <c r="H12301" s="20" t="s">
        <v>21553</v>
      </c>
      <c r="I12301" s="20" t="s">
        <v>23289</v>
      </c>
      <c r="J12301" s="21">
        <v>1960</v>
      </c>
      <c r="K12301" s="18" t="str">
        <f>IFERROR(VLOOKUP(LEFT(I12301,7)+0,'[1]_Redacted Trans'!B$1:C$65536,2,0),P12301)</f>
        <v>2115078 - Pink Palace Hotel LTD</v>
      </c>
      <c r="L12301" s="18"/>
      <c r="M12301" s="18" t="str">
        <f>IFERROR(VLOOKUP(LEFT(I12301,7)+0,'[1]_Redacted Trans'!B$1:C$65536,2,0),Q12301)</f>
        <v>6B 14/09/20 to 12/10/20</v>
      </c>
      <c r="N12301" s="22" t="s">
        <v>110</v>
      </c>
      <c r="P12301" t="s">
        <v>17579</v>
      </c>
      <c r="Q12301" t="s">
        <v>23290</v>
      </c>
    </row>
    <row r="12302" spans="1:17" x14ac:dyDescent="0.2">
      <c r="A12302" s="3" t="s">
        <v>103</v>
      </c>
      <c r="B12302" s="3"/>
      <c r="C12302" s="18" t="s">
        <v>104</v>
      </c>
      <c r="D12302" s="18" t="s">
        <v>168</v>
      </c>
      <c r="E12302" s="18" t="s">
        <v>128</v>
      </c>
      <c r="F12302" s="18" t="s">
        <v>129</v>
      </c>
      <c r="G12302" s="19">
        <v>44124</v>
      </c>
      <c r="H12302" s="20" t="s">
        <v>21553</v>
      </c>
      <c r="I12302" s="20" t="s">
        <v>23291</v>
      </c>
      <c r="J12302" s="21">
        <v>1960</v>
      </c>
      <c r="K12302" s="18" t="str">
        <f>IFERROR(VLOOKUP(LEFT(I12302,7)+0,'[1]_Redacted Trans'!B$1:C$65536,2,0),P12302)</f>
        <v>2115078 - Pink Palace Hotel LTD</v>
      </c>
      <c r="L12302" s="18"/>
      <c r="M12302" s="18" t="str">
        <f>IFERROR(VLOOKUP(LEFT(I12302,7)+0,'[1]_Redacted Trans'!B$1:C$65536,2,0),Q12302)</f>
        <v>7B 14/09/20 to 12/20/20</v>
      </c>
      <c r="N12302" s="22" t="s">
        <v>110</v>
      </c>
      <c r="P12302" t="s">
        <v>17579</v>
      </c>
      <c r="Q12302" t="s">
        <v>23292</v>
      </c>
    </row>
    <row r="12303" spans="1:17" x14ac:dyDescent="0.2">
      <c r="A12303" s="3" t="s">
        <v>103</v>
      </c>
      <c r="B12303" s="3"/>
      <c r="C12303" s="18" t="s">
        <v>104</v>
      </c>
      <c r="D12303" s="18" t="s">
        <v>168</v>
      </c>
      <c r="E12303" s="18" t="s">
        <v>128</v>
      </c>
      <c r="F12303" s="18" t="s">
        <v>129</v>
      </c>
      <c r="G12303" s="19">
        <v>44124</v>
      </c>
      <c r="H12303" s="20" t="s">
        <v>21553</v>
      </c>
      <c r="I12303" s="20" t="s">
        <v>23293</v>
      </c>
      <c r="J12303" s="21">
        <v>2399.88</v>
      </c>
      <c r="K12303" s="18" t="str">
        <f>IFERROR(VLOOKUP(LEFT(I12303,7)+0,'[1]_Redacted Trans'!B$1:C$65536,2,0),P12303)</f>
        <v>2115078 - Pink Palace Hotel LTD</v>
      </c>
      <c r="L12303" s="18"/>
      <c r="M12303" s="18" t="str">
        <f>IFERROR(VLOOKUP(LEFT(I12303,7)+0,'[1]_Redacted Trans'!B$1:C$65536,2,0),Q12303)</f>
        <v>7A 14/09/20 to 12/10/20</v>
      </c>
      <c r="N12303" s="22" t="s">
        <v>110</v>
      </c>
      <c r="P12303" t="s">
        <v>17579</v>
      </c>
      <c r="Q12303" t="s">
        <v>23294</v>
      </c>
    </row>
    <row r="12304" spans="1:17" x14ac:dyDescent="0.2">
      <c r="A12304" s="3" t="s">
        <v>103</v>
      </c>
      <c r="B12304" s="3"/>
      <c r="C12304" s="18" t="s">
        <v>104</v>
      </c>
      <c r="D12304" s="18" t="s">
        <v>168</v>
      </c>
      <c r="E12304" s="18" t="s">
        <v>128</v>
      </c>
      <c r="F12304" s="18" t="s">
        <v>129</v>
      </c>
      <c r="G12304" s="19">
        <v>44124</v>
      </c>
      <c r="H12304" s="20" t="s">
        <v>21553</v>
      </c>
      <c r="I12304" s="20" t="s">
        <v>23295</v>
      </c>
      <c r="J12304" s="21">
        <v>2399.88</v>
      </c>
      <c r="K12304" s="18" t="str">
        <f>IFERROR(VLOOKUP(LEFT(I12304,7)+0,'[1]_Redacted Trans'!B$1:C$65536,2,0),P12304)</f>
        <v>2115078 - Pink Palace Hotel LTD</v>
      </c>
      <c r="L12304" s="18"/>
      <c r="M12304" s="18" t="str">
        <f>IFERROR(VLOOKUP(LEFT(I12304,7)+0,'[1]_Redacted Trans'!B$1:C$65536,2,0),Q12304)</f>
        <v>5A 14/09/20 to 12/10/20</v>
      </c>
      <c r="N12304" s="22" t="s">
        <v>110</v>
      </c>
      <c r="P12304" t="s">
        <v>17579</v>
      </c>
      <c r="Q12304" t="s">
        <v>23296</v>
      </c>
    </row>
    <row r="12305" spans="1:17" x14ac:dyDescent="0.2">
      <c r="A12305" s="3" t="s">
        <v>103</v>
      </c>
      <c r="B12305" s="3"/>
      <c r="C12305" s="18" t="s">
        <v>104</v>
      </c>
      <c r="D12305" s="18" t="s">
        <v>168</v>
      </c>
      <c r="E12305" s="18" t="s">
        <v>128</v>
      </c>
      <c r="F12305" s="18" t="s">
        <v>129</v>
      </c>
      <c r="G12305" s="19">
        <v>44124</v>
      </c>
      <c r="H12305" s="20" t="s">
        <v>21553</v>
      </c>
      <c r="I12305" s="20" t="s">
        <v>23297</v>
      </c>
      <c r="J12305" s="21">
        <v>1960</v>
      </c>
      <c r="K12305" s="18" t="str">
        <f>IFERROR(VLOOKUP(LEFT(I12305,7)+0,'[1]_Redacted Trans'!B$1:C$65536,2,0),P12305)</f>
        <v>2115078 - Pink Palace Hotel LTD</v>
      </c>
      <c r="L12305" s="18"/>
      <c r="M12305" s="18" t="str">
        <f>IFERROR(VLOOKUP(LEFT(I12305,7)+0,'[1]_Redacted Trans'!B$1:C$65536,2,0),Q12305)</f>
        <v>5B 14/09/20 to 12/10/20</v>
      </c>
      <c r="N12305" s="22" t="s">
        <v>110</v>
      </c>
      <c r="P12305" t="s">
        <v>17579</v>
      </c>
      <c r="Q12305" t="s">
        <v>23298</v>
      </c>
    </row>
    <row r="12306" spans="1:17" x14ac:dyDescent="0.2">
      <c r="A12306" s="3" t="s">
        <v>103</v>
      </c>
      <c r="B12306" s="3"/>
      <c r="C12306" s="18" t="s">
        <v>104</v>
      </c>
      <c r="D12306" s="18" t="s">
        <v>168</v>
      </c>
      <c r="E12306" s="18" t="s">
        <v>254</v>
      </c>
      <c r="F12306" s="18" t="s">
        <v>11203</v>
      </c>
      <c r="G12306" s="19">
        <v>44124</v>
      </c>
      <c r="H12306" s="20" t="s">
        <v>23299</v>
      </c>
      <c r="I12306" s="20" t="s">
        <v>23300</v>
      </c>
      <c r="J12306" s="21">
        <v>15.7</v>
      </c>
      <c r="K12306" s="18" t="str">
        <f>IFERROR(VLOOKUP(LEFT(I12306,7)+0,'[1]_Redacted Trans'!B$1:C$65536,2,0),P12306)</f>
        <v>2102096 - Nu-Life Cleaning</v>
      </c>
      <c r="L12306" s="18"/>
      <c r="M12306" s="18" t="str">
        <f>IFERROR(VLOOKUP(LEFT(I12306,7)+0,'[1]_Redacted Trans'!B$1:C$65536,2,0),Q12306)</f>
        <v>30-36 Grange Road</v>
      </c>
      <c r="N12306" s="22" t="s">
        <v>110</v>
      </c>
      <c r="P12306" t="s">
        <v>2138</v>
      </c>
      <c r="Q12306" t="s">
        <v>23301</v>
      </c>
    </row>
    <row r="12307" spans="1:17" x14ac:dyDescent="0.2">
      <c r="A12307" s="3" t="s">
        <v>103</v>
      </c>
      <c r="B12307" s="3"/>
      <c r="C12307" s="18" t="s">
        <v>104</v>
      </c>
      <c r="D12307" s="18" t="s">
        <v>168</v>
      </c>
      <c r="E12307" s="18" t="s">
        <v>254</v>
      </c>
      <c r="F12307" s="18" t="s">
        <v>11203</v>
      </c>
      <c r="G12307" s="19">
        <v>44124</v>
      </c>
      <c r="H12307" s="20" t="s">
        <v>23302</v>
      </c>
      <c r="I12307" s="20" t="s">
        <v>23303</v>
      </c>
      <c r="J12307" s="21">
        <v>168.36</v>
      </c>
      <c r="K12307" s="18" t="str">
        <f>IFERROR(VLOOKUP(LEFT(I12307,7)+0,'[1]_Redacted Trans'!B$1:C$65536,2,0),P12307)</f>
        <v>2102096 - Nu-Life Cleaning</v>
      </c>
      <c r="L12307" s="18"/>
      <c r="M12307" s="18" t="str">
        <f>IFERROR(VLOOKUP(LEFT(I12307,7)+0,'[1]_Redacted Trans'!B$1:C$65536,2,0),Q12307)</f>
        <v>30-36 Grange Road</v>
      </c>
      <c r="N12307" s="22" t="s">
        <v>110</v>
      </c>
      <c r="P12307" t="s">
        <v>2138</v>
      </c>
      <c r="Q12307" t="s">
        <v>23301</v>
      </c>
    </row>
    <row r="12308" spans="1:17" x14ac:dyDescent="0.2">
      <c r="A12308" s="3" t="s">
        <v>103</v>
      </c>
      <c r="B12308" s="3"/>
      <c r="C12308" s="18" t="s">
        <v>104</v>
      </c>
      <c r="D12308" s="18" t="s">
        <v>168</v>
      </c>
      <c r="E12308" s="18" t="s">
        <v>254</v>
      </c>
      <c r="F12308" s="18" t="s">
        <v>11203</v>
      </c>
      <c r="G12308" s="19">
        <v>44124</v>
      </c>
      <c r="H12308" s="20" t="s">
        <v>23304</v>
      </c>
      <c r="I12308" s="20" t="s">
        <v>23305</v>
      </c>
      <c r="J12308" s="21">
        <v>184.06</v>
      </c>
      <c r="K12308" s="18" t="str">
        <f>IFERROR(VLOOKUP(LEFT(I12308,7)+0,'[1]_Redacted Trans'!B$1:C$65536,2,0),P12308)</f>
        <v>2102096 - Nu-Life Cleaning</v>
      </c>
      <c r="L12308" s="18"/>
      <c r="M12308" s="18" t="str">
        <f>IFERROR(VLOOKUP(LEFT(I12308,7)+0,'[1]_Redacted Trans'!B$1:C$65536,2,0),Q12308)</f>
        <v>67-73 Grange Road</v>
      </c>
      <c r="N12308" s="22" t="s">
        <v>110</v>
      </c>
      <c r="P12308" t="s">
        <v>2138</v>
      </c>
      <c r="Q12308" t="s">
        <v>20563</v>
      </c>
    </row>
    <row r="12309" spans="1:17" x14ac:dyDescent="0.2">
      <c r="A12309" s="3" t="s">
        <v>103</v>
      </c>
      <c r="B12309" s="3"/>
      <c r="C12309" s="18" t="s">
        <v>104</v>
      </c>
      <c r="D12309" s="18" t="s">
        <v>168</v>
      </c>
      <c r="E12309" s="18" t="s">
        <v>254</v>
      </c>
      <c r="F12309" s="18" t="s">
        <v>11203</v>
      </c>
      <c r="G12309" s="19">
        <v>44124</v>
      </c>
      <c r="H12309" s="20" t="s">
        <v>23306</v>
      </c>
      <c r="I12309" s="20" t="s">
        <v>23307</v>
      </c>
      <c r="J12309" s="21">
        <v>184.06</v>
      </c>
      <c r="K12309" s="18" t="str">
        <f>IFERROR(VLOOKUP(LEFT(I12309,7)+0,'[1]_Redacted Trans'!B$1:C$65536,2,0),P12309)</f>
        <v>2102096 - Nu-Life Cleaning</v>
      </c>
      <c r="L12309" s="18"/>
      <c r="M12309" s="18" t="str">
        <f>IFERROR(VLOOKUP(LEFT(I12309,7)+0,'[1]_Redacted Trans'!B$1:C$65536,2,0),Q12309)</f>
        <v>59-65 Grange Road</v>
      </c>
      <c r="N12309" s="22" t="s">
        <v>110</v>
      </c>
      <c r="P12309" t="s">
        <v>2138</v>
      </c>
      <c r="Q12309" t="s">
        <v>23308</v>
      </c>
    </row>
    <row r="12310" spans="1:17" x14ac:dyDescent="0.2">
      <c r="A12310" s="3" t="s">
        <v>103</v>
      </c>
      <c r="B12310" s="3"/>
      <c r="C12310" s="18" t="s">
        <v>104</v>
      </c>
      <c r="D12310" s="18" t="s">
        <v>168</v>
      </c>
      <c r="E12310" s="18" t="s">
        <v>254</v>
      </c>
      <c r="F12310" s="18" t="s">
        <v>11203</v>
      </c>
      <c r="G12310" s="19">
        <v>44124</v>
      </c>
      <c r="H12310" s="20" t="s">
        <v>23309</v>
      </c>
      <c r="I12310" s="20" t="s">
        <v>23310</v>
      </c>
      <c r="J12310" s="21">
        <v>184.06</v>
      </c>
      <c r="K12310" s="18" t="str">
        <f>IFERROR(VLOOKUP(LEFT(I12310,7)+0,'[1]_Redacted Trans'!B$1:C$65536,2,0),P12310)</f>
        <v>2102096 - Nu-Life Cleaning</v>
      </c>
      <c r="L12310" s="18"/>
      <c r="M12310" s="18" t="str">
        <f>IFERROR(VLOOKUP(LEFT(I12310,7)+0,'[1]_Redacted Trans'!B$1:C$65536,2,0),Q12310)</f>
        <v>43-49 Grange Road</v>
      </c>
      <c r="N12310" s="22" t="s">
        <v>110</v>
      </c>
      <c r="P12310" t="s">
        <v>2138</v>
      </c>
      <c r="Q12310" t="s">
        <v>23311</v>
      </c>
    </row>
    <row r="12311" spans="1:17" x14ac:dyDescent="0.2">
      <c r="A12311" s="3" t="s">
        <v>103</v>
      </c>
      <c r="B12311" s="3"/>
      <c r="C12311" s="18" t="s">
        <v>104</v>
      </c>
      <c r="D12311" s="18" t="s">
        <v>168</v>
      </c>
      <c r="E12311" s="18" t="s">
        <v>254</v>
      </c>
      <c r="F12311" s="18" t="s">
        <v>11203</v>
      </c>
      <c r="G12311" s="19">
        <v>44124</v>
      </c>
      <c r="H12311" s="20" t="s">
        <v>23312</v>
      </c>
      <c r="I12311" s="20" t="s">
        <v>23313</v>
      </c>
      <c r="J12311" s="21">
        <v>184.06</v>
      </c>
      <c r="K12311" s="18" t="str">
        <f>IFERROR(VLOOKUP(LEFT(I12311,7)+0,'[1]_Redacted Trans'!B$1:C$65536,2,0),P12311)</f>
        <v>2102096 - Nu-Life Cleaning</v>
      </c>
      <c r="L12311" s="18"/>
      <c r="M12311" s="18" t="str">
        <f>IFERROR(VLOOKUP(LEFT(I12311,7)+0,'[1]_Redacted Trans'!B$1:C$65536,2,0),Q12311)</f>
        <v>22-28 Grange Road</v>
      </c>
      <c r="N12311" s="22" t="s">
        <v>110</v>
      </c>
      <c r="P12311" t="s">
        <v>2138</v>
      </c>
      <c r="Q12311" t="s">
        <v>23314</v>
      </c>
    </row>
    <row r="12312" spans="1:17" x14ac:dyDescent="0.2">
      <c r="A12312" s="3" t="s">
        <v>103</v>
      </c>
      <c r="B12312" s="3"/>
      <c r="C12312" s="18" t="s">
        <v>104</v>
      </c>
      <c r="D12312" s="18" t="s">
        <v>168</v>
      </c>
      <c r="E12312" s="18" t="s">
        <v>254</v>
      </c>
      <c r="F12312" s="18" t="s">
        <v>11203</v>
      </c>
      <c r="G12312" s="19">
        <v>44124</v>
      </c>
      <c r="H12312" s="20" t="s">
        <v>23315</v>
      </c>
      <c r="I12312" s="20" t="s">
        <v>23316</v>
      </c>
      <c r="J12312" s="21">
        <v>252.54</v>
      </c>
      <c r="K12312" s="18" t="str">
        <f>IFERROR(VLOOKUP(LEFT(I12312,7)+0,'[1]_Redacted Trans'!B$1:C$65536,2,0),P12312)</f>
        <v>2102096 - Nu-Life Cleaning</v>
      </c>
      <c r="L12312" s="18"/>
      <c r="M12312" s="18" t="str">
        <f>IFERROR(VLOOKUP(LEFT(I12312,7)+0,'[1]_Redacted Trans'!B$1:C$65536,2,0),Q12312)</f>
        <v>69-75 Stourview Avenue</v>
      </c>
      <c r="N12312" s="22" t="s">
        <v>110</v>
      </c>
      <c r="P12312" t="s">
        <v>2138</v>
      </c>
      <c r="Q12312" t="s">
        <v>23317</v>
      </c>
    </row>
    <row r="12313" spans="1:17" x14ac:dyDescent="0.2">
      <c r="A12313" s="3" t="s">
        <v>103</v>
      </c>
      <c r="B12313" s="3"/>
      <c r="C12313" s="18" t="s">
        <v>104</v>
      </c>
      <c r="D12313" s="18" t="s">
        <v>168</v>
      </c>
      <c r="E12313" s="18" t="s">
        <v>254</v>
      </c>
      <c r="F12313" s="18" t="s">
        <v>11203</v>
      </c>
      <c r="G12313" s="19">
        <v>44124</v>
      </c>
      <c r="H12313" s="20" t="s">
        <v>23318</v>
      </c>
      <c r="I12313" s="20" t="s">
        <v>23319</v>
      </c>
      <c r="J12313" s="21">
        <v>141.97</v>
      </c>
      <c r="K12313" s="18" t="str">
        <f>IFERROR(VLOOKUP(LEFT(I12313,7)+0,'[1]_Redacted Trans'!B$1:C$65536,2,0),P12313)</f>
        <v>REDACTED PERSONAL DATA</v>
      </c>
      <c r="L12313" s="18"/>
      <c r="M12313" s="18" t="str">
        <f>IFERROR(VLOOKUP(LEFT(I12313,7)+0,'[1]_Redacted Trans'!B$1:C$65536,2,0),Q12313)</f>
        <v>REDACTED PERSONAL DATA</v>
      </c>
      <c r="N12313" s="22" t="s">
        <v>110</v>
      </c>
      <c r="P12313" t="s">
        <v>143</v>
      </c>
      <c r="Q12313" t="s">
        <v>143</v>
      </c>
    </row>
    <row r="12314" spans="1:17" x14ac:dyDescent="0.2">
      <c r="A12314" s="3" t="s">
        <v>103</v>
      </c>
      <c r="B12314" s="3"/>
      <c r="C12314" s="18" t="s">
        <v>104</v>
      </c>
      <c r="D12314" s="18" t="s">
        <v>168</v>
      </c>
      <c r="E12314" s="18" t="s">
        <v>254</v>
      </c>
      <c r="F12314" s="18" t="s">
        <v>11203</v>
      </c>
      <c r="G12314" s="19">
        <v>44124</v>
      </c>
      <c r="H12314" s="20" t="s">
        <v>23320</v>
      </c>
      <c r="I12314" s="20" t="s">
        <v>23321</v>
      </c>
      <c r="J12314" s="21">
        <v>57.79</v>
      </c>
      <c r="K12314" s="18" t="str">
        <f>IFERROR(VLOOKUP(LEFT(I12314,7)+0,'[1]_Redacted Trans'!B$1:C$65536,2,0),P12314)</f>
        <v>REDACTED PERSONAL DATA</v>
      </c>
      <c r="L12314" s="18"/>
      <c r="M12314" s="18" t="str">
        <f>IFERROR(VLOOKUP(LEFT(I12314,7)+0,'[1]_Redacted Trans'!B$1:C$65536,2,0),Q12314)</f>
        <v>REDACTED PERSONAL DATA</v>
      </c>
      <c r="N12314" s="22" t="s">
        <v>110</v>
      </c>
      <c r="P12314" t="s">
        <v>143</v>
      </c>
      <c r="Q12314" t="s">
        <v>143</v>
      </c>
    </row>
    <row r="12315" spans="1:17" x14ac:dyDescent="0.2">
      <c r="A12315" s="3" t="s">
        <v>103</v>
      </c>
      <c r="B12315" s="3"/>
      <c r="C12315" s="18" t="s">
        <v>104</v>
      </c>
      <c r="D12315" s="18" t="s">
        <v>168</v>
      </c>
      <c r="E12315" s="18" t="s">
        <v>556</v>
      </c>
      <c r="F12315" s="18" t="s">
        <v>557</v>
      </c>
      <c r="G12315" s="19">
        <v>44124</v>
      </c>
      <c r="H12315" s="20"/>
      <c r="I12315" s="20" t="s">
        <v>23322</v>
      </c>
      <c r="J12315" s="21">
        <v>619.20000000000005</v>
      </c>
      <c r="K12315" s="18" t="str">
        <f>IFERROR(VLOOKUP(LEFT(I12315,7)+0,'[1]_Redacted Trans'!B$1:C$65536,2,0),P12315)</f>
        <v>REDACTED PERSONAL DATA</v>
      </c>
      <c r="L12315" s="18"/>
      <c r="M12315" s="18" t="str">
        <f>IFERROR(VLOOKUP(LEFT(I12315,7)+0,'[1]_Redacted Trans'!B$1:C$65536,2,0),Q12315)</f>
        <v>REDACTED PERSONAL DATA</v>
      </c>
      <c r="N12315" s="22" t="s">
        <v>110</v>
      </c>
      <c r="P12315" t="s">
        <v>143</v>
      </c>
      <c r="Q12315" t="s">
        <v>143</v>
      </c>
    </row>
    <row r="12316" spans="1:17" x14ac:dyDescent="0.2">
      <c r="A12316" s="3" t="s">
        <v>103</v>
      </c>
      <c r="B12316" s="3"/>
      <c r="C12316" s="18" t="s">
        <v>104</v>
      </c>
      <c r="D12316" s="18" t="s">
        <v>168</v>
      </c>
      <c r="E12316" s="18" t="s">
        <v>556</v>
      </c>
      <c r="F12316" s="18" t="s">
        <v>557</v>
      </c>
      <c r="G12316" s="19">
        <v>44124</v>
      </c>
      <c r="H12316" s="20"/>
      <c r="I12316" s="20" t="s">
        <v>23323</v>
      </c>
      <c r="J12316" s="21">
        <v>1121.72</v>
      </c>
      <c r="K12316" s="18" t="str">
        <f>IFERROR(VLOOKUP(LEFT(I12316,7)+0,'[1]_Redacted Trans'!B$1:C$65536,2,0),P12316)</f>
        <v>REDACTED PERSONAL DATA</v>
      </c>
      <c r="L12316" s="18"/>
      <c r="M12316" s="18" t="str">
        <f>IFERROR(VLOOKUP(LEFT(I12316,7)+0,'[1]_Redacted Trans'!B$1:C$65536,2,0),Q12316)</f>
        <v>REDACTED PERSONAL DATA</v>
      </c>
      <c r="N12316" s="22" t="s">
        <v>110</v>
      </c>
      <c r="P12316" t="s">
        <v>143</v>
      </c>
      <c r="Q12316" t="s">
        <v>143</v>
      </c>
    </row>
    <row r="12317" spans="1:17" x14ac:dyDescent="0.2">
      <c r="A12317" s="3" t="s">
        <v>103</v>
      </c>
      <c r="B12317" s="3"/>
      <c r="C12317" s="18" t="s">
        <v>104</v>
      </c>
      <c r="D12317" s="18" t="s">
        <v>168</v>
      </c>
      <c r="E12317" s="18" t="s">
        <v>556</v>
      </c>
      <c r="F12317" s="18" t="s">
        <v>557</v>
      </c>
      <c r="G12317" s="19">
        <v>44124</v>
      </c>
      <c r="H12317" s="20"/>
      <c r="I12317" s="20" t="s">
        <v>23324</v>
      </c>
      <c r="J12317" s="21">
        <v>656.18</v>
      </c>
      <c r="K12317" s="18" t="str">
        <f>IFERROR(VLOOKUP(LEFT(I12317,7)+0,'[1]_Redacted Trans'!B$1:C$65536,2,0),P12317)</f>
        <v>REDACTED PERSONAL DATA</v>
      </c>
      <c r="L12317" s="18"/>
      <c r="M12317" s="18" t="str">
        <f>IFERROR(VLOOKUP(LEFT(I12317,7)+0,'[1]_Redacted Trans'!B$1:C$65536,2,0),Q12317)</f>
        <v>REDACTED PERSONAL DATA</v>
      </c>
      <c r="N12317" s="22" t="s">
        <v>110</v>
      </c>
      <c r="P12317" t="s">
        <v>143</v>
      </c>
      <c r="Q12317" t="s">
        <v>143</v>
      </c>
    </row>
    <row r="12318" spans="1:17" x14ac:dyDescent="0.2">
      <c r="A12318" s="3" t="s">
        <v>103</v>
      </c>
      <c r="B12318" s="3"/>
      <c r="C12318" s="18" t="s">
        <v>104</v>
      </c>
      <c r="D12318" s="18" t="s">
        <v>161</v>
      </c>
      <c r="E12318" s="18" t="s">
        <v>353</v>
      </c>
      <c r="F12318" s="18" t="s">
        <v>336</v>
      </c>
      <c r="G12318" s="19">
        <v>44124</v>
      </c>
      <c r="H12318" s="20"/>
      <c r="I12318" s="20" t="s">
        <v>23325</v>
      </c>
      <c r="J12318" s="21">
        <v>163.84</v>
      </c>
      <c r="K12318" s="18" t="str">
        <f>IFERROR(VLOOKUP(LEFT(I12318,7)+0,'[1]_Redacted Trans'!B$1:C$65536,2,0),P12318)</f>
        <v>2118748 - Castle Water Ltd</v>
      </c>
      <c r="L12318" s="18" t="s">
        <v>381</v>
      </c>
      <c r="M12318" s="18" t="str">
        <f>IFERROR(VLOOKUP(LEFT(I12318,7)+0,'[1]_Redacted Trans'!B$1:C$65536,2,0),Q12318)</f>
        <v>2530443 Water 01/07/20 to 30/09/20</v>
      </c>
      <c r="N12318" s="22" t="s">
        <v>110</v>
      </c>
      <c r="P12318" t="s">
        <v>382</v>
      </c>
      <c r="Q12318" t="s">
        <v>23326</v>
      </c>
    </row>
    <row r="12319" spans="1:17" x14ac:dyDescent="0.2">
      <c r="A12319" s="3" t="s">
        <v>103</v>
      </c>
      <c r="B12319" s="3"/>
      <c r="C12319" s="18" t="s">
        <v>104</v>
      </c>
      <c r="D12319" s="18" t="s">
        <v>161</v>
      </c>
      <c r="E12319" s="18" t="s">
        <v>353</v>
      </c>
      <c r="F12319" s="18" t="s">
        <v>336</v>
      </c>
      <c r="G12319" s="19">
        <v>44124</v>
      </c>
      <c r="H12319" s="20"/>
      <c r="I12319" s="20" t="s">
        <v>23327</v>
      </c>
      <c r="J12319" s="21">
        <v>293.26</v>
      </c>
      <c r="K12319" s="18" t="str">
        <f>IFERROR(VLOOKUP(LEFT(I12319,7)+0,'[1]_Redacted Trans'!B$1:C$65536,2,0),P12319)</f>
        <v>2118748 - Castle Water Ltd</v>
      </c>
      <c r="L12319" s="18" t="s">
        <v>381</v>
      </c>
      <c r="M12319" s="18" t="str">
        <f>IFERROR(VLOOKUP(LEFT(I12319,7)+0,'[1]_Redacted Trans'!B$1:C$65536,2,0),Q12319)</f>
        <v>2530445 Water 01/07/20 to 30/09/20</v>
      </c>
      <c r="N12319" s="22" t="s">
        <v>110</v>
      </c>
      <c r="P12319" t="s">
        <v>382</v>
      </c>
      <c r="Q12319" t="s">
        <v>23328</v>
      </c>
    </row>
    <row r="12320" spans="1:17" x14ac:dyDescent="0.2">
      <c r="A12320" s="3" t="s">
        <v>103</v>
      </c>
      <c r="B12320" s="3"/>
      <c r="C12320" s="18" t="s">
        <v>104</v>
      </c>
      <c r="D12320" s="18" t="s">
        <v>161</v>
      </c>
      <c r="E12320" s="18" t="s">
        <v>353</v>
      </c>
      <c r="F12320" s="18" t="s">
        <v>336</v>
      </c>
      <c r="G12320" s="19">
        <v>44124</v>
      </c>
      <c r="H12320" s="20"/>
      <c r="I12320" s="20" t="s">
        <v>23329</v>
      </c>
      <c r="J12320" s="21">
        <v>16.48</v>
      </c>
      <c r="K12320" s="18" t="str">
        <f>IFERROR(VLOOKUP(LEFT(I12320,7)+0,'[1]_Redacted Trans'!B$1:C$65536,2,0),P12320)</f>
        <v>2118748 - Castle Water Ltd</v>
      </c>
      <c r="L12320" s="18" t="s">
        <v>381</v>
      </c>
      <c r="M12320" s="18" t="str">
        <f>IFERROR(VLOOKUP(LEFT(I12320,7)+0,'[1]_Redacted Trans'!B$1:C$65536,2,0),Q12320)</f>
        <v>2530427 Water 01/07/20 to 30/09/20</v>
      </c>
      <c r="N12320" s="22" t="s">
        <v>110</v>
      </c>
      <c r="P12320" t="s">
        <v>382</v>
      </c>
      <c r="Q12320" t="s">
        <v>23330</v>
      </c>
    </row>
    <row r="12321" spans="1:17" x14ac:dyDescent="0.2">
      <c r="A12321" s="3" t="s">
        <v>103</v>
      </c>
      <c r="B12321" s="3"/>
      <c r="C12321" s="18" t="s">
        <v>104</v>
      </c>
      <c r="D12321" s="18" t="s">
        <v>161</v>
      </c>
      <c r="E12321" s="18" t="s">
        <v>353</v>
      </c>
      <c r="F12321" s="18" t="s">
        <v>336</v>
      </c>
      <c r="G12321" s="19">
        <v>44124</v>
      </c>
      <c r="H12321" s="20"/>
      <c r="I12321" s="20" t="s">
        <v>23331</v>
      </c>
      <c r="J12321" s="21">
        <v>16.48</v>
      </c>
      <c r="K12321" s="18" t="str">
        <f>IFERROR(VLOOKUP(LEFT(I12321,7)+0,'[1]_Redacted Trans'!B$1:C$65536,2,0),P12321)</f>
        <v>2118748 - Castle Water Ltd</v>
      </c>
      <c r="L12321" s="18" t="s">
        <v>381</v>
      </c>
      <c r="M12321" s="18" t="str">
        <f>IFERROR(VLOOKUP(LEFT(I12321,7)+0,'[1]_Redacted Trans'!B$1:C$65536,2,0),Q12321)</f>
        <v>2530426Water 01/07/20 to 30/09/20</v>
      </c>
      <c r="N12321" s="22" t="s">
        <v>110</v>
      </c>
      <c r="P12321" t="s">
        <v>382</v>
      </c>
      <c r="Q12321" t="s">
        <v>23332</v>
      </c>
    </row>
    <row r="12322" spans="1:17" x14ac:dyDescent="0.2">
      <c r="A12322" s="3" t="s">
        <v>103</v>
      </c>
      <c r="B12322" s="3"/>
      <c r="C12322" s="18" t="s">
        <v>104</v>
      </c>
      <c r="D12322" s="18" t="s">
        <v>316</v>
      </c>
      <c r="E12322" s="18" t="s">
        <v>378</v>
      </c>
      <c r="F12322" s="18" t="s">
        <v>230</v>
      </c>
      <c r="G12322" s="19">
        <v>44124</v>
      </c>
      <c r="H12322" s="20"/>
      <c r="I12322" s="20" t="s">
        <v>23333</v>
      </c>
      <c r="J12322" s="21">
        <v>1796.13</v>
      </c>
      <c r="K12322" s="18" t="str">
        <f>IFERROR(VLOOKUP(LEFT(I12322,7)+0,'[1]_Redacted Trans'!B$1:C$65536,2,0),P12322)</f>
        <v>2106318 - British Gas Business</v>
      </c>
      <c r="L12322" s="18"/>
      <c r="M12322" s="18" t="str">
        <f>IFERROR(VLOOKUP(LEFT(I12322,7)+0,'[1]_Redacted Trans'!B$1:C$65536,2,0),Q12322)</f>
        <v>Electric August 2020 to September 2020</v>
      </c>
      <c r="N12322" s="22" t="s">
        <v>110</v>
      </c>
      <c r="P12322" t="s">
        <v>232</v>
      </c>
      <c r="Q12322" t="s">
        <v>23334</v>
      </c>
    </row>
    <row r="12323" spans="1:17" x14ac:dyDescent="0.2">
      <c r="A12323" s="3" t="s">
        <v>103</v>
      </c>
      <c r="B12323" s="3"/>
      <c r="C12323" s="18" t="s">
        <v>104</v>
      </c>
      <c r="D12323" s="18" t="s">
        <v>316</v>
      </c>
      <c r="E12323" s="18" t="s">
        <v>348</v>
      </c>
      <c r="F12323" s="18" t="s">
        <v>230</v>
      </c>
      <c r="G12323" s="19">
        <v>44124</v>
      </c>
      <c r="H12323" s="20"/>
      <c r="I12323" s="20" t="s">
        <v>23335</v>
      </c>
      <c r="J12323" s="21">
        <v>8.1199999999999992</v>
      </c>
      <c r="K12323" s="18" t="str">
        <f>IFERROR(VLOOKUP(LEFT(I12323,7)+0,'[1]_Redacted Trans'!B$1:C$65536,2,0),P12323)</f>
        <v>2106318 - British Gas Business</v>
      </c>
      <c r="L12323" s="18"/>
      <c r="M12323" s="18" t="str">
        <f>IFERROR(VLOOKUP(LEFT(I12323,7)+0,'[1]_Redacted Trans'!B$1:C$65536,2,0),Q12323)</f>
        <v>Electric August 2020 to September 2020</v>
      </c>
      <c r="N12323" s="22" t="s">
        <v>110</v>
      </c>
      <c r="P12323" t="s">
        <v>232</v>
      </c>
      <c r="Q12323" t="s">
        <v>23334</v>
      </c>
    </row>
    <row r="12324" spans="1:17" x14ac:dyDescent="0.2">
      <c r="A12324" s="3" t="s">
        <v>103</v>
      </c>
      <c r="B12324" s="3"/>
      <c r="C12324" s="18" t="s">
        <v>104</v>
      </c>
      <c r="D12324" s="18" t="s">
        <v>316</v>
      </c>
      <c r="E12324" s="18" t="s">
        <v>378</v>
      </c>
      <c r="F12324" s="18" t="s">
        <v>230</v>
      </c>
      <c r="G12324" s="19">
        <v>44124</v>
      </c>
      <c r="H12324" s="20"/>
      <c r="I12324" s="20" t="s">
        <v>23336</v>
      </c>
      <c r="J12324" s="21">
        <v>155.46</v>
      </c>
      <c r="K12324" s="18" t="str">
        <f>IFERROR(VLOOKUP(LEFT(I12324,7)+0,'[1]_Redacted Trans'!B$1:C$65536,2,0),P12324)</f>
        <v>2106318 - British Gas Business</v>
      </c>
      <c r="L12324" s="18"/>
      <c r="M12324" s="18" t="str">
        <f>IFERROR(VLOOKUP(LEFT(I12324,7)+0,'[1]_Redacted Trans'!B$1:C$65536,2,0),Q12324)</f>
        <v>Electric August 2020 to September 2020</v>
      </c>
      <c r="N12324" s="22" t="s">
        <v>110</v>
      </c>
      <c r="P12324" t="s">
        <v>232</v>
      </c>
      <c r="Q12324" t="s">
        <v>23334</v>
      </c>
    </row>
    <row r="12325" spans="1:17" x14ac:dyDescent="0.2">
      <c r="A12325" s="3" t="s">
        <v>103</v>
      </c>
      <c r="B12325" s="3"/>
      <c r="C12325" s="18" t="s">
        <v>104</v>
      </c>
      <c r="D12325" s="18" t="s">
        <v>316</v>
      </c>
      <c r="E12325" s="18" t="s">
        <v>378</v>
      </c>
      <c r="F12325" s="18" t="s">
        <v>230</v>
      </c>
      <c r="G12325" s="19">
        <v>44124</v>
      </c>
      <c r="H12325" s="20"/>
      <c r="I12325" s="20" t="s">
        <v>23337</v>
      </c>
      <c r="J12325" s="21">
        <v>1668.33</v>
      </c>
      <c r="K12325" s="18" t="str">
        <f>IFERROR(VLOOKUP(LEFT(I12325,7)+0,'[1]_Redacted Trans'!B$1:C$65536,2,0),P12325)</f>
        <v>2106318 - British Gas Business</v>
      </c>
      <c r="L12325" s="18"/>
      <c r="M12325" s="18" t="str">
        <f>IFERROR(VLOOKUP(LEFT(I12325,7)+0,'[1]_Redacted Trans'!B$1:C$65536,2,0),Q12325)</f>
        <v>Electric August 2020 to September 2020</v>
      </c>
      <c r="N12325" s="22" t="s">
        <v>110</v>
      </c>
      <c r="P12325" t="s">
        <v>232</v>
      </c>
      <c r="Q12325" t="s">
        <v>23334</v>
      </c>
    </row>
    <row r="12326" spans="1:17" x14ac:dyDescent="0.2">
      <c r="A12326" s="3" t="s">
        <v>103</v>
      </c>
      <c r="B12326" s="3"/>
      <c r="C12326" s="18" t="s">
        <v>104</v>
      </c>
      <c r="D12326" s="18" t="s">
        <v>316</v>
      </c>
      <c r="E12326" s="18" t="s">
        <v>737</v>
      </c>
      <c r="F12326" s="18" t="s">
        <v>198</v>
      </c>
      <c r="G12326" s="19">
        <v>44104</v>
      </c>
      <c r="H12326" s="20" t="s">
        <v>21281</v>
      </c>
      <c r="I12326" s="20" t="s">
        <v>23338</v>
      </c>
      <c r="J12326" s="21">
        <v>208.56</v>
      </c>
      <c r="K12326" s="18" t="str">
        <f>IFERROR(VLOOKUP(LEFT(I12326,7)+0,'[1]_Redacted Trans'!B$1:C$65536,2,0),P12326)</f>
        <v>2101032 - Old Road Paint and Wallpaper Supplies</v>
      </c>
      <c r="L12326" s="18"/>
      <c r="M12326" s="18" t="str">
        <f>IFERROR(VLOOKUP(LEFT(I12326,7)+0,'[1]_Redacted Trans'!B$1:C$65536,2,0),Q12326)</f>
        <v>5ltr PAINT</v>
      </c>
      <c r="N12326" s="22" t="s">
        <v>110</v>
      </c>
      <c r="P12326" t="s">
        <v>928</v>
      </c>
      <c r="Q12326" t="s">
        <v>22160</v>
      </c>
    </row>
    <row r="12327" spans="1:17" x14ac:dyDescent="0.2">
      <c r="A12327" s="3" t="s">
        <v>103</v>
      </c>
      <c r="B12327" s="3"/>
      <c r="C12327" s="18" t="s">
        <v>104</v>
      </c>
      <c r="D12327" s="18" t="s">
        <v>316</v>
      </c>
      <c r="E12327" s="18" t="s">
        <v>254</v>
      </c>
      <c r="F12327" s="18" t="s">
        <v>795</v>
      </c>
      <c r="G12327" s="19">
        <v>44104</v>
      </c>
      <c r="H12327" s="20" t="s">
        <v>21281</v>
      </c>
      <c r="I12327" s="20" t="s">
        <v>23339</v>
      </c>
      <c r="J12327" s="21">
        <v>57.22</v>
      </c>
      <c r="K12327" s="18" t="str">
        <f>IFERROR(VLOOKUP(LEFT(I12327,7)+0,'[1]_Redacted Trans'!B$1:C$65536,2,0),P12327)</f>
        <v>2101032 - Old Road Paint and Wallpaper Supplies</v>
      </c>
      <c r="L12327" s="18"/>
      <c r="M12327" s="18" t="str">
        <f>IFERROR(VLOOKUP(LEFT(I12327,7)+0,'[1]_Redacted Trans'!B$1:C$65536,2,0),Q12327)</f>
        <v>2.5ltr PAINT</v>
      </c>
      <c r="N12327" s="22" t="s">
        <v>110</v>
      </c>
      <c r="P12327" t="s">
        <v>928</v>
      </c>
      <c r="Q12327" t="s">
        <v>23340</v>
      </c>
    </row>
    <row r="12328" spans="1:17" x14ac:dyDescent="0.2">
      <c r="A12328" s="3" t="s">
        <v>103</v>
      </c>
      <c r="B12328" s="3"/>
      <c r="C12328" s="18" t="s">
        <v>104</v>
      </c>
      <c r="D12328" s="18" t="s">
        <v>316</v>
      </c>
      <c r="E12328" s="18" t="s">
        <v>317</v>
      </c>
      <c r="F12328" s="18" t="s">
        <v>318</v>
      </c>
      <c r="G12328" s="19">
        <v>44104</v>
      </c>
      <c r="H12328" s="20" t="s">
        <v>21281</v>
      </c>
      <c r="I12328" s="20" t="s">
        <v>23341</v>
      </c>
      <c r="J12328" s="21">
        <v>14.25</v>
      </c>
      <c r="K12328" s="18" t="str">
        <f>IFERROR(VLOOKUP(LEFT(I12328,7)+0,'[1]_Redacted Trans'!B$1:C$65536,2,0),P12328)</f>
        <v>2101032 - Old Road Paint and Wallpaper Supplies</v>
      </c>
      <c r="L12328" s="18"/>
      <c r="M12328" s="18" t="str">
        <f>IFERROR(VLOOKUP(LEFT(I12328,7)+0,'[1]_Redacted Trans'!B$1:C$65536,2,0),Q12328)</f>
        <v>PEEL STOP</v>
      </c>
      <c r="N12328" s="22" t="s">
        <v>110</v>
      </c>
      <c r="P12328" t="s">
        <v>928</v>
      </c>
      <c r="Q12328" t="s">
        <v>23342</v>
      </c>
    </row>
    <row r="12329" spans="1:17" x14ac:dyDescent="0.2">
      <c r="A12329" s="3" t="s">
        <v>103</v>
      </c>
      <c r="B12329" s="3"/>
      <c r="C12329" s="18" t="s">
        <v>104</v>
      </c>
      <c r="D12329" s="18" t="s">
        <v>316</v>
      </c>
      <c r="E12329" s="18" t="s">
        <v>254</v>
      </c>
      <c r="F12329" s="18" t="s">
        <v>797</v>
      </c>
      <c r="G12329" s="19">
        <v>44104</v>
      </c>
      <c r="H12329" s="20" t="s">
        <v>21281</v>
      </c>
      <c r="I12329" s="20" t="s">
        <v>23343</v>
      </c>
      <c r="J12329" s="21">
        <v>93.54</v>
      </c>
      <c r="K12329" s="18" t="str">
        <f>IFERROR(VLOOKUP(LEFT(I12329,7)+0,'[1]_Redacted Trans'!B$1:C$65536,2,0),P12329)</f>
        <v>2101032 - Old Road Paint and Wallpaper Supplies</v>
      </c>
      <c r="L12329" s="18"/>
      <c r="M12329" s="18" t="str">
        <f>IFERROR(VLOOKUP(LEFT(I12329,7)+0,'[1]_Redacted Trans'!B$1:C$65536,2,0),Q12329)</f>
        <v>MATT PAINT</v>
      </c>
      <c r="N12329" s="22" t="s">
        <v>110</v>
      </c>
      <c r="P12329" t="s">
        <v>928</v>
      </c>
      <c r="Q12329" t="s">
        <v>23344</v>
      </c>
    </row>
    <row r="12330" spans="1:17" x14ac:dyDescent="0.2">
      <c r="A12330" s="3" t="s">
        <v>103</v>
      </c>
      <c r="B12330" s="3"/>
      <c r="C12330" s="18" t="s">
        <v>104</v>
      </c>
      <c r="D12330" s="18" t="s">
        <v>316</v>
      </c>
      <c r="E12330" s="18" t="s">
        <v>737</v>
      </c>
      <c r="F12330" s="18" t="s">
        <v>198</v>
      </c>
      <c r="G12330" s="19">
        <v>44102</v>
      </c>
      <c r="H12330" s="20" t="s">
        <v>21281</v>
      </c>
      <c r="I12330" s="20" t="s">
        <v>23345</v>
      </c>
      <c r="J12330" s="21">
        <v>107.64</v>
      </c>
      <c r="K12330" s="18" t="str">
        <f>IFERROR(VLOOKUP(LEFT(I12330,7)+0,'[1]_Redacted Trans'!B$1:C$65536,2,0),P12330)</f>
        <v>2101032 - Old Road Paint and Wallpaper Supplies</v>
      </c>
      <c r="L12330" s="18"/>
      <c r="M12330" s="18" t="str">
        <f>IFERROR(VLOOKUP(LEFT(I12330,7)+0,'[1]_Redacted Trans'!B$1:C$65536,2,0),Q12330)</f>
        <v>PAINT</v>
      </c>
      <c r="N12330" s="22" t="s">
        <v>110</v>
      </c>
      <c r="P12330" t="s">
        <v>928</v>
      </c>
      <c r="Q12330" t="s">
        <v>458</v>
      </c>
    </row>
    <row r="12331" spans="1:17" x14ac:dyDescent="0.2">
      <c r="A12331" s="3" t="s">
        <v>103</v>
      </c>
      <c r="B12331" s="3"/>
      <c r="C12331" s="18" t="s">
        <v>104</v>
      </c>
      <c r="D12331" s="18" t="s">
        <v>316</v>
      </c>
      <c r="E12331" s="18" t="s">
        <v>254</v>
      </c>
      <c r="F12331" s="18" t="s">
        <v>797</v>
      </c>
      <c r="G12331" s="19">
        <v>44104</v>
      </c>
      <c r="H12331" s="20" t="s">
        <v>21281</v>
      </c>
      <c r="I12331" s="20" t="s">
        <v>23346</v>
      </c>
      <c r="J12331" s="21">
        <v>389.03</v>
      </c>
      <c r="K12331" s="18" t="str">
        <f>IFERROR(VLOOKUP(LEFT(I12331,7)+0,'[1]_Redacted Trans'!B$1:C$65536,2,0),P12331)</f>
        <v>2101032 - Old Road Paint and Wallpaper Supplies</v>
      </c>
      <c r="L12331" s="18"/>
      <c r="M12331" s="18" t="str">
        <f>IFERROR(VLOOKUP(LEFT(I12331,7)+0,'[1]_Redacted Trans'!B$1:C$65536,2,0),Q12331)</f>
        <v>QUICK DRYING PAINT</v>
      </c>
      <c r="N12331" s="22" t="s">
        <v>110</v>
      </c>
      <c r="P12331" t="s">
        <v>928</v>
      </c>
      <c r="Q12331" t="s">
        <v>23347</v>
      </c>
    </row>
    <row r="12332" spans="1:17" x14ac:dyDescent="0.2">
      <c r="A12332" s="3" t="s">
        <v>103</v>
      </c>
      <c r="B12332" s="3"/>
      <c r="C12332" s="18" t="s">
        <v>104</v>
      </c>
      <c r="D12332" s="18" t="s">
        <v>316</v>
      </c>
      <c r="E12332" s="18" t="s">
        <v>3135</v>
      </c>
      <c r="F12332" s="18" t="s">
        <v>4801</v>
      </c>
      <c r="G12332" s="19">
        <v>44104</v>
      </c>
      <c r="H12332" s="20" t="s">
        <v>21281</v>
      </c>
      <c r="I12332" s="20" t="s">
        <v>23348</v>
      </c>
      <c r="J12332" s="21">
        <v>136.5</v>
      </c>
      <c r="K12332" s="18" t="str">
        <f>IFERROR(VLOOKUP(LEFT(I12332,7)+0,'[1]_Redacted Trans'!B$1:C$65536,2,0),P12332)</f>
        <v>2101032 - Old Road Paint and Wallpaper Supplies</v>
      </c>
      <c r="L12332" s="18"/>
      <c r="M12332" s="18" t="str">
        <f>IFERROR(VLOOKUP(LEFT(I12332,7)+0,'[1]_Redacted Trans'!B$1:C$65536,2,0),Q12332)</f>
        <v>RUBBER BRADITE</v>
      </c>
      <c r="N12332" s="22" t="s">
        <v>110</v>
      </c>
      <c r="P12332" t="s">
        <v>928</v>
      </c>
      <c r="Q12332" t="s">
        <v>23349</v>
      </c>
    </row>
    <row r="12333" spans="1:17" x14ac:dyDescent="0.2">
      <c r="A12333" s="3" t="s">
        <v>103</v>
      </c>
      <c r="B12333" s="3"/>
      <c r="C12333" s="18" t="s">
        <v>104</v>
      </c>
      <c r="D12333" s="18" t="s">
        <v>316</v>
      </c>
      <c r="E12333" s="18" t="s">
        <v>254</v>
      </c>
      <c r="F12333" s="18" t="s">
        <v>797</v>
      </c>
      <c r="G12333" s="19">
        <v>44104</v>
      </c>
      <c r="H12333" s="20" t="s">
        <v>21281</v>
      </c>
      <c r="I12333" s="20" t="s">
        <v>23350</v>
      </c>
      <c r="J12333" s="21">
        <v>24.98</v>
      </c>
      <c r="K12333" s="18" t="str">
        <f>IFERROR(VLOOKUP(LEFT(I12333,7)+0,'[1]_Redacted Trans'!B$1:C$65536,2,0),P12333)</f>
        <v>2101032 - Old Road Paint and Wallpaper Supplies</v>
      </c>
      <c r="L12333" s="18"/>
      <c r="M12333" s="18" t="str">
        <f>IFERROR(VLOOKUP(LEFT(I12333,7)+0,'[1]_Redacted Trans'!B$1:C$65536,2,0),Q12333)</f>
        <v>STABILIZER</v>
      </c>
      <c r="N12333" s="22" t="s">
        <v>110</v>
      </c>
      <c r="P12333" t="s">
        <v>928</v>
      </c>
      <c r="Q12333" t="s">
        <v>23351</v>
      </c>
    </row>
    <row r="12334" spans="1:17" x14ac:dyDescent="0.2">
      <c r="A12334" s="3" t="s">
        <v>103</v>
      </c>
      <c r="B12334" s="3"/>
      <c r="C12334" s="18" t="s">
        <v>104</v>
      </c>
      <c r="D12334" s="18" t="s">
        <v>316</v>
      </c>
      <c r="E12334" s="18" t="s">
        <v>737</v>
      </c>
      <c r="F12334" s="18" t="s">
        <v>198</v>
      </c>
      <c r="G12334" s="19">
        <v>44124</v>
      </c>
      <c r="H12334" s="20" t="s">
        <v>23352</v>
      </c>
      <c r="I12334" s="20" t="s">
        <v>23353</v>
      </c>
      <c r="J12334" s="21">
        <v>23.02</v>
      </c>
      <c r="K12334" s="18" t="str">
        <f>IFERROR(VLOOKUP(LEFT(I12334,7)+0,'[1]_Redacted Trans'!B$1:C$65536,2,0),P12334)</f>
        <v>2100258 - Clacton Tile Centre Ltd</v>
      </c>
      <c r="L12334" s="18"/>
      <c r="M12334" s="18" t="str">
        <f>IFERROR(VLOOKUP(LEFT(I12334,7)+0,'[1]_Redacted Trans'!B$1:C$65536,2,0),Q12334)</f>
        <v>FLUSH VALVE</v>
      </c>
      <c r="N12334" s="22" t="s">
        <v>110</v>
      </c>
      <c r="P12334" t="s">
        <v>8641</v>
      </c>
      <c r="Q12334" t="s">
        <v>23354</v>
      </c>
    </row>
    <row r="12335" spans="1:17" x14ac:dyDescent="0.2">
      <c r="A12335" s="3" t="s">
        <v>103</v>
      </c>
      <c r="B12335" s="3"/>
      <c r="C12335" s="18" t="s">
        <v>104</v>
      </c>
      <c r="D12335" s="18" t="s">
        <v>316</v>
      </c>
      <c r="E12335" s="18" t="s">
        <v>842</v>
      </c>
      <c r="F12335" s="18" t="s">
        <v>2145</v>
      </c>
      <c r="G12335" s="19">
        <v>44124</v>
      </c>
      <c r="H12335" s="20" t="s">
        <v>23352</v>
      </c>
      <c r="I12335" s="20" t="s">
        <v>23355</v>
      </c>
      <c r="J12335" s="21">
        <v>22.73</v>
      </c>
      <c r="K12335" s="18" t="str">
        <f>IFERROR(VLOOKUP(LEFT(I12335,7)+0,'[1]_Redacted Trans'!B$1:C$65536,2,0),P12335)</f>
        <v>2100258 - Clacton Tile Centre Ltd</v>
      </c>
      <c r="L12335" s="18"/>
      <c r="M12335" s="18" t="str">
        <f>IFERROR(VLOOKUP(LEFT(I12335,7)+0,'[1]_Redacted Trans'!B$1:C$65536,2,0),Q12335)</f>
        <v>SCREW COVER</v>
      </c>
      <c r="N12335" s="22" t="s">
        <v>110</v>
      </c>
      <c r="P12335" t="s">
        <v>8641</v>
      </c>
      <c r="Q12335" t="s">
        <v>23356</v>
      </c>
    </row>
    <row r="12336" spans="1:17" x14ac:dyDescent="0.2">
      <c r="A12336" s="3" t="s">
        <v>103</v>
      </c>
      <c r="B12336" s="3"/>
      <c r="C12336" s="18" t="s">
        <v>104</v>
      </c>
      <c r="D12336" s="18" t="s">
        <v>316</v>
      </c>
      <c r="E12336" s="18" t="s">
        <v>266</v>
      </c>
      <c r="F12336" s="18" t="s">
        <v>198</v>
      </c>
      <c r="G12336" s="19">
        <v>44124</v>
      </c>
      <c r="H12336" s="20" t="s">
        <v>23352</v>
      </c>
      <c r="I12336" s="20" t="s">
        <v>23357</v>
      </c>
      <c r="J12336" s="21">
        <v>7.27</v>
      </c>
      <c r="K12336" s="18" t="str">
        <f>IFERROR(VLOOKUP(LEFT(I12336,7)+0,'[1]_Redacted Trans'!B$1:C$65536,2,0),P12336)</f>
        <v>2100258 - Clacton Tile Centre Ltd</v>
      </c>
      <c r="L12336" s="18"/>
      <c r="M12336" s="18" t="str">
        <f>IFERROR(VLOOKUP(LEFT(I12336,7)+0,'[1]_Redacted Trans'!B$1:C$65536,2,0),Q12336)</f>
        <v>GAS</v>
      </c>
      <c r="N12336" s="22" t="s">
        <v>110</v>
      </c>
      <c r="P12336" t="s">
        <v>8641</v>
      </c>
      <c r="Q12336" t="s">
        <v>14310</v>
      </c>
    </row>
    <row r="12337" spans="1:17" x14ac:dyDescent="0.2">
      <c r="A12337" s="3" t="s">
        <v>103</v>
      </c>
      <c r="B12337" s="3"/>
      <c r="C12337" s="18" t="s">
        <v>104</v>
      </c>
      <c r="D12337" s="18" t="s">
        <v>316</v>
      </c>
      <c r="E12337" s="18" t="s">
        <v>254</v>
      </c>
      <c r="F12337" s="18" t="s">
        <v>795</v>
      </c>
      <c r="G12337" s="19">
        <v>44124</v>
      </c>
      <c r="H12337" s="20" t="s">
        <v>23352</v>
      </c>
      <c r="I12337" s="20" t="s">
        <v>23358</v>
      </c>
      <c r="J12337" s="21">
        <v>56.54</v>
      </c>
      <c r="K12337" s="18" t="str">
        <f>IFERROR(VLOOKUP(LEFT(I12337,7)+0,'[1]_Redacted Trans'!B$1:C$65536,2,0),P12337)</f>
        <v>2100258 - Clacton Tile Centre Ltd</v>
      </c>
      <c r="L12337" s="18"/>
      <c r="M12337" s="18" t="str">
        <f>IFERROR(VLOOKUP(LEFT(I12337,7)+0,'[1]_Redacted Trans'!B$1:C$65536,2,0),Q12337)</f>
        <v>PLUMBING ITEMS</v>
      </c>
      <c r="N12337" s="22" t="s">
        <v>110</v>
      </c>
      <c r="P12337" t="s">
        <v>8641</v>
      </c>
      <c r="Q12337" t="s">
        <v>1151</v>
      </c>
    </row>
    <row r="12338" spans="1:17" x14ac:dyDescent="0.2">
      <c r="A12338" s="3" t="s">
        <v>103</v>
      </c>
      <c r="B12338" s="3"/>
      <c r="C12338" s="18" t="s">
        <v>104</v>
      </c>
      <c r="D12338" s="18" t="s">
        <v>316</v>
      </c>
      <c r="E12338" s="18" t="s">
        <v>254</v>
      </c>
      <c r="F12338" s="18" t="s">
        <v>795</v>
      </c>
      <c r="G12338" s="19">
        <v>44124</v>
      </c>
      <c r="H12338" s="20" t="s">
        <v>23352</v>
      </c>
      <c r="I12338" s="20" t="s">
        <v>23359</v>
      </c>
      <c r="J12338" s="21">
        <v>182.87</v>
      </c>
      <c r="K12338" s="18" t="str">
        <f>IFERROR(VLOOKUP(LEFT(I12338,7)+0,'[1]_Redacted Trans'!B$1:C$65536,2,0),P12338)</f>
        <v>2100258 - Clacton Tile Centre Ltd</v>
      </c>
      <c r="L12338" s="18"/>
      <c r="M12338" s="18" t="str">
        <f>IFERROR(VLOOKUP(LEFT(I12338,7)+0,'[1]_Redacted Trans'!B$1:C$65536,2,0),Q12338)</f>
        <v>CISTERN N SEAT</v>
      </c>
      <c r="N12338" s="22" t="s">
        <v>110</v>
      </c>
      <c r="P12338" t="s">
        <v>8641</v>
      </c>
      <c r="Q12338" t="s">
        <v>23360</v>
      </c>
    </row>
    <row r="12339" spans="1:17" x14ac:dyDescent="0.2">
      <c r="A12339" s="3" t="s">
        <v>103</v>
      </c>
      <c r="B12339" s="3"/>
      <c r="C12339" s="18" t="s">
        <v>104</v>
      </c>
      <c r="D12339" s="18" t="s">
        <v>316</v>
      </c>
      <c r="E12339" s="18" t="s">
        <v>254</v>
      </c>
      <c r="F12339" s="18" t="s">
        <v>795</v>
      </c>
      <c r="G12339" s="19">
        <v>44124</v>
      </c>
      <c r="H12339" s="20" t="s">
        <v>23352</v>
      </c>
      <c r="I12339" s="20" t="s">
        <v>23361</v>
      </c>
      <c r="J12339" s="21">
        <v>360.95</v>
      </c>
      <c r="K12339" s="18" t="str">
        <f>IFERROR(VLOOKUP(LEFT(I12339,7)+0,'[1]_Redacted Trans'!B$1:C$65536,2,0),P12339)</f>
        <v>2100258 - Clacton Tile Centre Ltd</v>
      </c>
      <c r="L12339" s="18"/>
      <c r="M12339" s="18" t="str">
        <f>IFERROR(VLOOKUP(LEFT(I12339,7)+0,'[1]_Redacted Trans'!B$1:C$65536,2,0),Q12339)</f>
        <v>CISTERN</v>
      </c>
      <c r="N12339" s="22" t="s">
        <v>110</v>
      </c>
      <c r="P12339" t="s">
        <v>8641</v>
      </c>
      <c r="Q12339" t="s">
        <v>18347</v>
      </c>
    </row>
    <row r="12340" spans="1:17" x14ac:dyDescent="0.2">
      <c r="A12340" s="3" t="s">
        <v>103</v>
      </c>
      <c r="B12340" s="3"/>
      <c r="C12340" s="18" t="s">
        <v>104</v>
      </c>
      <c r="D12340" s="18" t="s">
        <v>316</v>
      </c>
      <c r="E12340" s="18" t="s">
        <v>254</v>
      </c>
      <c r="F12340" s="18" t="s">
        <v>795</v>
      </c>
      <c r="G12340" s="19">
        <v>44124</v>
      </c>
      <c r="H12340" s="20" t="s">
        <v>23352</v>
      </c>
      <c r="I12340" s="20" t="s">
        <v>23362</v>
      </c>
      <c r="J12340" s="21">
        <v>83.3</v>
      </c>
      <c r="K12340" s="18" t="str">
        <f>IFERROR(VLOOKUP(LEFT(I12340,7)+0,'[1]_Redacted Trans'!B$1:C$65536,2,0),P12340)</f>
        <v>2100258 - Clacton Tile Centre Ltd</v>
      </c>
      <c r="L12340" s="18"/>
      <c r="M12340" s="18" t="str">
        <f>IFERROR(VLOOKUP(LEFT(I12340,7)+0,'[1]_Redacted Trans'!B$1:C$65536,2,0),Q12340)</f>
        <v>SHOWER LEG</v>
      </c>
      <c r="N12340" s="22" t="s">
        <v>110</v>
      </c>
      <c r="P12340" t="s">
        <v>8641</v>
      </c>
      <c r="Q12340" t="s">
        <v>23363</v>
      </c>
    </row>
    <row r="12341" spans="1:17" x14ac:dyDescent="0.2">
      <c r="A12341" s="3" t="s">
        <v>103</v>
      </c>
      <c r="B12341" s="3"/>
      <c r="C12341" s="18" t="s">
        <v>104</v>
      </c>
      <c r="D12341" s="18" t="s">
        <v>316</v>
      </c>
      <c r="E12341" s="18" t="s">
        <v>254</v>
      </c>
      <c r="F12341" s="18" t="s">
        <v>795</v>
      </c>
      <c r="G12341" s="19">
        <v>44124</v>
      </c>
      <c r="H12341" s="20" t="s">
        <v>23352</v>
      </c>
      <c r="I12341" s="20" t="s">
        <v>23364</v>
      </c>
      <c r="J12341" s="21">
        <v>102.7</v>
      </c>
      <c r="K12341" s="18" t="str">
        <f>IFERROR(VLOOKUP(LEFT(I12341,7)+0,'[1]_Redacted Trans'!B$1:C$65536,2,0),P12341)</f>
        <v>2100258 - Clacton Tile Centre Ltd</v>
      </c>
      <c r="L12341" s="18"/>
      <c r="M12341" s="18" t="str">
        <f>IFERROR(VLOOKUP(LEFT(I12341,7)+0,'[1]_Redacted Trans'!B$1:C$65536,2,0),Q12341)</f>
        <v>SHOWER SEAT</v>
      </c>
      <c r="N12341" s="22" t="s">
        <v>110</v>
      </c>
      <c r="P12341" t="s">
        <v>8641</v>
      </c>
      <c r="Q12341" t="s">
        <v>23365</v>
      </c>
    </row>
    <row r="12342" spans="1:17" x14ac:dyDescent="0.2">
      <c r="A12342" s="3" t="s">
        <v>103</v>
      </c>
      <c r="B12342" s="3"/>
      <c r="C12342" s="18" t="s">
        <v>104</v>
      </c>
      <c r="D12342" s="18" t="s">
        <v>316</v>
      </c>
      <c r="E12342" s="18" t="s">
        <v>254</v>
      </c>
      <c r="F12342" s="18" t="s">
        <v>795</v>
      </c>
      <c r="G12342" s="19">
        <v>44124</v>
      </c>
      <c r="H12342" s="20" t="s">
        <v>23352</v>
      </c>
      <c r="I12342" s="20" t="s">
        <v>23366</v>
      </c>
      <c r="J12342" s="21">
        <v>102.7</v>
      </c>
      <c r="K12342" s="18" t="str">
        <f>IFERROR(VLOOKUP(LEFT(I12342,7)+0,'[1]_Redacted Trans'!B$1:C$65536,2,0),P12342)</f>
        <v>2100258 - Clacton Tile Centre Ltd</v>
      </c>
      <c r="L12342" s="18"/>
      <c r="M12342" s="18" t="str">
        <f>IFERROR(VLOOKUP(LEFT(I12342,7)+0,'[1]_Redacted Trans'!B$1:C$65536,2,0),Q12342)</f>
        <v>SHOWER SEAT PARTS</v>
      </c>
      <c r="N12342" s="22" t="s">
        <v>110</v>
      </c>
      <c r="P12342" t="s">
        <v>8641</v>
      </c>
      <c r="Q12342" t="s">
        <v>23367</v>
      </c>
    </row>
    <row r="12343" spans="1:17" x14ac:dyDescent="0.2">
      <c r="A12343" s="3" t="s">
        <v>103</v>
      </c>
      <c r="B12343" s="3"/>
      <c r="C12343" s="18" t="s">
        <v>104</v>
      </c>
      <c r="D12343" s="18" t="s">
        <v>316</v>
      </c>
      <c r="E12343" s="18" t="s">
        <v>266</v>
      </c>
      <c r="F12343" s="18" t="s">
        <v>198</v>
      </c>
      <c r="G12343" s="19">
        <v>44124</v>
      </c>
      <c r="H12343" s="20" t="s">
        <v>23352</v>
      </c>
      <c r="I12343" s="20" t="s">
        <v>23368</v>
      </c>
      <c r="J12343" s="21">
        <v>567.54</v>
      </c>
      <c r="K12343" s="18" t="str">
        <f>IFERROR(VLOOKUP(LEFT(I12343,7)+0,'[1]_Redacted Trans'!B$1:C$65536,2,0),P12343)</f>
        <v>2100258 - Clacton Tile Centre Ltd</v>
      </c>
      <c r="L12343" s="18"/>
      <c r="M12343" s="18" t="str">
        <f>IFERROR(VLOOKUP(LEFT(I12343,7)+0,'[1]_Redacted Trans'!B$1:C$65536,2,0),Q12343)</f>
        <v>BASIN</v>
      </c>
      <c r="N12343" s="22" t="s">
        <v>110</v>
      </c>
      <c r="P12343" t="s">
        <v>8641</v>
      </c>
      <c r="Q12343" t="s">
        <v>20700</v>
      </c>
    </row>
    <row r="12344" spans="1:17" x14ac:dyDescent="0.2">
      <c r="A12344" s="3" t="s">
        <v>103</v>
      </c>
      <c r="B12344" s="3"/>
      <c r="C12344" s="18" t="s">
        <v>104</v>
      </c>
      <c r="D12344" s="18" t="s">
        <v>316</v>
      </c>
      <c r="E12344" s="18" t="s">
        <v>737</v>
      </c>
      <c r="F12344" s="18" t="s">
        <v>198</v>
      </c>
      <c r="G12344" s="19">
        <v>44124</v>
      </c>
      <c r="H12344" s="20" t="s">
        <v>23352</v>
      </c>
      <c r="I12344" s="20" t="s">
        <v>23369</v>
      </c>
      <c r="J12344" s="21">
        <v>13.82</v>
      </c>
      <c r="K12344" s="18" t="str">
        <f>IFERROR(VLOOKUP(LEFT(I12344,7)+0,'[1]_Redacted Trans'!B$1:C$65536,2,0),P12344)</f>
        <v>2100258 - Clacton Tile Centre Ltd</v>
      </c>
      <c r="L12344" s="18"/>
      <c r="M12344" s="18" t="str">
        <f>IFERROR(VLOOKUP(LEFT(I12344,7)+0,'[1]_Redacted Trans'!B$1:C$65536,2,0),Q12344)</f>
        <v>BASIN N NIPPERS</v>
      </c>
      <c r="N12344" s="22" t="s">
        <v>110</v>
      </c>
      <c r="P12344" t="s">
        <v>8641</v>
      </c>
      <c r="Q12344" t="s">
        <v>23370</v>
      </c>
    </row>
    <row r="12345" spans="1:17" x14ac:dyDescent="0.2">
      <c r="A12345" s="3" t="s">
        <v>103</v>
      </c>
      <c r="B12345" s="3"/>
      <c r="C12345" s="18" t="s">
        <v>104</v>
      </c>
      <c r="D12345" s="18" t="s">
        <v>316</v>
      </c>
      <c r="E12345" s="18" t="s">
        <v>266</v>
      </c>
      <c r="F12345" s="18" t="s">
        <v>198</v>
      </c>
      <c r="G12345" s="19">
        <v>44124</v>
      </c>
      <c r="H12345" s="20" t="s">
        <v>23352</v>
      </c>
      <c r="I12345" s="20" t="s">
        <v>23371</v>
      </c>
      <c r="J12345" s="21">
        <v>132.91</v>
      </c>
      <c r="K12345" s="18" t="str">
        <f>IFERROR(VLOOKUP(LEFT(I12345,7)+0,'[1]_Redacted Trans'!B$1:C$65536,2,0),P12345)</f>
        <v>2100258 - Clacton Tile Centre Ltd</v>
      </c>
      <c r="L12345" s="18"/>
      <c r="M12345" s="18" t="str">
        <f>IFERROR(VLOOKUP(LEFT(I12345,7)+0,'[1]_Redacted Trans'!B$1:C$65536,2,0),Q12345)</f>
        <v>CISTMISER</v>
      </c>
      <c r="N12345" s="22" t="s">
        <v>110</v>
      </c>
      <c r="P12345" t="s">
        <v>8641</v>
      </c>
      <c r="Q12345" t="s">
        <v>23372</v>
      </c>
    </row>
    <row r="12346" spans="1:17" x14ac:dyDescent="0.2">
      <c r="A12346" s="3" t="s">
        <v>103</v>
      </c>
      <c r="B12346" s="3"/>
      <c r="C12346" s="18" t="s">
        <v>104</v>
      </c>
      <c r="D12346" s="18" t="s">
        <v>168</v>
      </c>
      <c r="E12346" s="18" t="s">
        <v>254</v>
      </c>
      <c r="F12346" s="18" t="s">
        <v>1130</v>
      </c>
      <c r="G12346" s="19">
        <v>44043</v>
      </c>
      <c r="H12346" s="20" t="s">
        <v>23373</v>
      </c>
      <c r="I12346" s="20" t="s">
        <v>23374</v>
      </c>
      <c r="J12346" s="21">
        <v>940</v>
      </c>
      <c r="K12346" s="18" t="str">
        <f>IFERROR(VLOOKUP(LEFT(I12346,7)+0,'[1]_Redacted Trans'!B$1:C$65536,2,0),P12346)</f>
        <v>2100572 - Envirovent Ltd</v>
      </c>
      <c r="L12346" s="18"/>
      <c r="M12346" s="18" t="str">
        <f>IFERROR(VLOOKUP(LEFT(I12346,7)+0,'[1]_Redacted Trans'!B$1:C$65536,2,0),Q12346)</f>
        <v>Bromley Road</v>
      </c>
      <c r="N12346" s="22" t="s">
        <v>110</v>
      </c>
      <c r="P12346" t="s">
        <v>23375</v>
      </c>
      <c r="Q12346" t="s">
        <v>23376</v>
      </c>
    </row>
    <row r="12347" spans="1:17" x14ac:dyDescent="0.2">
      <c r="A12347" s="3" t="s">
        <v>103</v>
      </c>
      <c r="B12347" s="3"/>
      <c r="C12347" s="18" t="s">
        <v>104</v>
      </c>
      <c r="D12347" s="18" t="s">
        <v>168</v>
      </c>
      <c r="E12347" s="18" t="s">
        <v>254</v>
      </c>
      <c r="F12347" s="18" t="s">
        <v>1130</v>
      </c>
      <c r="G12347" s="19">
        <v>44043</v>
      </c>
      <c r="H12347" s="20" t="s">
        <v>23377</v>
      </c>
      <c r="I12347" s="20" t="s">
        <v>23378</v>
      </c>
      <c r="J12347" s="21">
        <v>290</v>
      </c>
      <c r="K12347" s="18" t="str">
        <f>IFERROR(VLOOKUP(LEFT(I12347,7)+0,'[1]_Redacted Trans'!B$1:C$65536,2,0),P12347)</f>
        <v>REDACTED PERSONAL DATA</v>
      </c>
      <c r="L12347" s="18"/>
      <c r="M12347" s="18" t="str">
        <f>IFERROR(VLOOKUP(LEFT(I12347,7)+0,'[1]_Redacted Trans'!B$1:C$65536,2,0),Q12347)</f>
        <v>REDACTED PERSONAL DATA</v>
      </c>
      <c r="N12347" s="22" t="s">
        <v>110</v>
      </c>
      <c r="P12347" t="s">
        <v>143</v>
      </c>
      <c r="Q12347" t="s">
        <v>143</v>
      </c>
    </row>
    <row r="12348" spans="1:17" x14ac:dyDescent="0.2">
      <c r="A12348" s="3" t="s">
        <v>103</v>
      </c>
      <c r="B12348" s="3"/>
      <c r="C12348" s="18" t="s">
        <v>104</v>
      </c>
      <c r="D12348" s="18" t="s">
        <v>848</v>
      </c>
      <c r="E12348" s="18" t="s">
        <v>633</v>
      </c>
      <c r="F12348" s="18" t="s">
        <v>170</v>
      </c>
      <c r="G12348" s="19">
        <v>44124</v>
      </c>
      <c r="H12348" s="20" t="s">
        <v>23379</v>
      </c>
      <c r="I12348" s="20" t="s">
        <v>23380</v>
      </c>
      <c r="J12348" s="21">
        <v>47.5</v>
      </c>
      <c r="K12348" s="18" t="str">
        <f>IFERROR(VLOOKUP(LEFT(I12348,7)+0,'[1]_Redacted Trans'!B$1:C$65536,2,0),P12348)</f>
        <v>2104780 - The Association of Electoral Administrators</v>
      </c>
      <c r="L12348" s="18"/>
      <c r="M12348" s="18" t="str">
        <f>IFERROR(VLOOKUP(LEFT(I12348,7)+0,'[1]_Redacted Trans'!B$1:C$65536,2,0),Q12348)</f>
        <v>AEA Subscription HG</v>
      </c>
      <c r="N12348" s="22" t="s">
        <v>110</v>
      </c>
      <c r="P12348" t="s">
        <v>15588</v>
      </c>
      <c r="Q12348" t="s">
        <v>23381</v>
      </c>
    </row>
    <row r="12349" spans="1:17" x14ac:dyDescent="0.2">
      <c r="A12349" s="3" t="s">
        <v>103</v>
      </c>
      <c r="B12349" s="3"/>
      <c r="C12349" s="18" t="s">
        <v>104</v>
      </c>
      <c r="D12349" s="18" t="s">
        <v>848</v>
      </c>
      <c r="E12349" s="18" t="s">
        <v>633</v>
      </c>
      <c r="F12349" s="18" t="s">
        <v>170</v>
      </c>
      <c r="G12349" s="19">
        <v>44124</v>
      </c>
      <c r="H12349" s="20" t="s">
        <v>23379</v>
      </c>
      <c r="I12349" s="20" t="s">
        <v>23382</v>
      </c>
      <c r="J12349" s="21">
        <v>47.5</v>
      </c>
      <c r="K12349" s="18" t="str">
        <f>IFERROR(VLOOKUP(LEFT(I12349,7)+0,'[1]_Redacted Trans'!B$1:C$65536,2,0),P12349)</f>
        <v>2104780 - The Association of Electoral Administrators</v>
      </c>
      <c r="L12349" s="18"/>
      <c r="M12349" s="18" t="str">
        <f>IFERROR(VLOOKUP(LEFT(I12349,7)+0,'[1]_Redacted Trans'!B$1:C$65536,2,0),Q12349)</f>
        <v>AEA Subscription KH</v>
      </c>
      <c r="N12349" s="22" t="s">
        <v>110</v>
      </c>
      <c r="P12349" t="s">
        <v>15588</v>
      </c>
      <c r="Q12349" t="s">
        <v>23383</v>
      </c>
    </row>
    <row r="12350" spans="1:17" x14ac:dyDescent="0.2">
      <c r="A12350" s="3" t="s">
        <v>103</v>
      </c>
      <c r="B12350" s="3"/>
      <c r="C12350" s="18" t="s">
        <v>104</v>
      </c>
      <c r="D12350" s="18" t="s">
        <v>848</v>
      </c>
      <c r="E12350" s="18" t="s">
        <v>633</v>
      </c>
      <c r="F12350" s="18" t="s">
        <v>170</v>
      </c>
      <c r="G12350" s="19">
        <v>44124</v>
      </c>
      <c r="H12350" s="20" t="s">
        <v>23379</v>
      </c>
      <c r="I12350" s="20" t="s">
        <v>23384</v>
      </c>
      <c r="J12350" s="21">
        <v>47.5</v>
      </c>
      <c r="K12350" s="18" t="str">
        <f>IFERROR(VLOOKUP(LEFT(I12350,7)+0,'[1]_Redacted Trans'!B$1:C$65536,2,0),P12350)</f>
        <v>2104780 - The Association of Electoral Administrators</v>
      </c>
      <c r="L12350" s="18"/>
      <c r="M12350" s="18" t="str">
        <f>IFERROR(VLOOKUP(LEFT(I12350,7)+0,'[1]_Redacted Trans'!B$1:C$65536,2,0),Q12350)</f>
        <v>AEA Subscription NN</v>
      </c>
      <c r="N12350" s="22" t="s">
        <v>110</v>
      </c>
      <c r="P12350" t="s">
        <v>15588</v>
      </c>
      <c r="Q12350" t="s">
        <v>23385</v>
      </c>
    </row>
    <row r="12351" spans="1:17" x14ac:dyDescent="0.2">
      <c r="A12351" s="3" t="s">
        <v>103</v>
      </c>
      <c r="B12351" s="3"/>
      <c r="C12351" s="18" t="s">
        <v>104</v>
      </c>
      <c r="D12351" s="18" t="s">
        <v>848</v>
      </c>
      <c r="E12351" s="18" t="s">
        <v>633</v>
      </c>
      <c r="F12351" s="18" t="s">
        <v>170</v>
      </c>
      <c r="G12351" s="19">
        <v>44124</v>
      </c>
      <c r="H12351" s="20" t="s">
        <v>23379</v>
      </c>
      <c r="I12351" s="20" t="s">
        <v>23386</v>
      </c>
      <c r="J12351" s="21">
        <v>47.5</v>
      </c>
      <c r="K12351" s="18" t="str">
        <f>IFERROR(VLOOKUP(LEFT(I12351,7)+0,'[1]_Redacted Trans'!B$1:C$65536,2,0),P12351)</f>
        <v>2104780 - The Association of Electoral Administrators</v>
      </c>
      <c r="L12351" s="18"/>
      <c r="M12351" s="18" t="str">
        <f>IFERROR(VLOOKUP(LEFT(I12351,7)+0,'[1]_Redacted Trans'!B$1:C$65536,2,0),Q12351)</f>
        <v>AEA Subscription KS</v>
      </c>
      <c r="N12351" s="22" t="s">
        <v>110</v>
      </c>
      <c r="P12351" t="s">
        <v>15588</v>
      </c>
      <c r="Q12351" t="s">
        <v>23387</v>
      </c>
    </row>
    <row r="12352" spans="1:17" x14ac:dyDescent="0.2">
      <c r="A12352" s="3" t="s">
        <v>103</v>
      </c>
      <c r="B12352" s="3"/>
      <c r="C12352" s="18" t="s">
        <v>104</v>
      </c>
      <c r="D12352" s="18" t="s">
        <v>848</v>
      </c>
      <c r="E12352" s="18" t="s">
        <v>633</v>
      </c>
      <c r="F12352" s="18" t="s">
        <v>170</v>
      </c>
      <c r="G12352" s="19">
        <v>44124</v>
      </c>
      <c r="H12352" s="20" t="s">
        <v>23379</v>
      </c>
      <c r="I12352" s="20" t="s">
        <v>23388</v>
      </c>
      <c r="J12352" s="21">
        <v>47.5</v>
      </c>
      <c r="K12352" s="18" t="str">
        <f>IFERROR(VLOOKUP(LEFT(I12352,7)+0,'[1]_Redacted Trans'!B$1:C$65536,2,0),P12352)</f>
        <v>2104780 - The Association of Electoral Administrators</v>
      </c>
      <c r="L12352" s="18"/>
      <c r="M12352" s="18" t="str">
        <f>IFERROR(VLOOKUP(LEFT(I12352,7)+0,'[1]_Redacted Trans'!B$1:C$65536,2,0),Q12352)</f>
        <v>AEA Subscription CW</v>
      </c>
      <c r="N12352" s="22" t="s">
        <v>110</v>
      </c>
      <c r="P12352" t="s">
        <v>15588</v>
      </c>
      <c r="Q12352" t="s">
        <v>23389</v>
      </c>
    </row>
    <row r="12353" spans="1:17" x14ac:dyDescent="0.2">
      <c r="A12353" s="3" t="s">
        <v>103</v>
      </c>
      <c r="B12353" s="3"/>
      <c r="C12353" s="18" t="s">
        <v>104</v>
      </c>
      <c r="D12353" s="18" t="s">
        <v>848</v>
      </c>
      <c r="E12353" s="18" t="s">
        <v>633</v>
      </c>
      <c r="F12353" s="18" t="s">
        <v>170</v>
      </c>
      <c r="G12353" s="19">
        <v>44124</v>
      </c>
      <c r="H12353" s="20" t="s">
        <v>23379</v>
      </c>
      <c r="I12353" s="20" t="s">
        <v>23390</v>
      </c>
      <c r="J12353" s="21">
        <v>47.5</v>
      </c>
      <c r="K12353" s="18" t="str">
        <f>IFERROR(VLOOKUP(LEFT(I12353,7)+0,'[1]_Redacted Trans'!B$1:C$65536,2,0),P12353)</f>
        <v>2104780 - The Association of Electoral Administrators</v>
      </c>
      <c r="L12353" s="18"/>
      <c r="M12353" s="18" t="str">
        <f>IFERROR(VLOOKUP(LEFT(I12353,7)+0,'[1]_Redacted Trans'!B$1:C$65536,2,0),Q12353)</f>
        <v>AEA Subscription ID</v>
      </c>
      <c r="N12353" s="22" t="s">
        <v>110</v>
      </c>
      <c r="P12353" t="s">
        <v>15588</v>
      </c>
      <c r="Q12353" t="s">
        <v>23391</v>
      </c>
    </row>
    <row r="12354" spans="1:17" x14ac:dyDescent="0.2">
      <c r="A12354" s="3" t="s">
        <v>103</v>
      </c>
      <c r="B12354" s="3"/>
      <c r="C12354" s="18" t="s">
        <v>104</v>
      </c>
      <c r="D12354" s="18" t="s">
        <v>168</v>
      </c>
      <c r="E12354" s="18" t="s">
        <v>254</v>
      </c>
      <c r="F12354" s="18" t="s">
        <v>422</v>
      </c>
      <c r="G12354" s="19">
        <v>44124</v>
      </c>
      <c r="H12354" s="20" t="s">
        <v>23392</v>
      </c>
      <c r="I12354" s="20" t="s">
        <v>23393</v>
      </c>
      <c r="J12354" s="21">
        <v>60</v>
      </c>
      <c r="K12354" s="18" t="str">
        <f>IFERROR(VLOOKUP(LEFT(I12354,7)+0,'[1]_Redacted Trans'!B$1:C$65536,2,0),P12354)</f>
        <v>REDACTED PERSONAL DATA</v>
      </c>
      <c r="L12354" s="18"/>
      <c r="M12354" s="18" t="str">
        <f>IFERROR(VLOOKUP(LEFT(I12354,7)+0,'[1]_Redacted Trans'!B$1:C$65536,2,0),Q12354)</f>
        <v>REDACTED PERSONAL DATA</v>
      </c>
      <c r="N12354" s="22" t="s">
        <v>110</v>
      </c>
      <c r="P12354" t="s">
        <v>143</v>
      </c>
      <c r="Q12354" t="s">
        <v>143</v>
      </c>
    </row>
    <row r="12355" spans="1:17" x14ac:dyDescent="0.2">
      <c r="A12355" s="3" t="s">
        <v>103</v>
      </c>
      <c r="B12355" s="3"/>
      <c r="C12355" s="18" t="s">
        <v>104</v>
      </c>
      <c r="D12355" s="18" t="s">
        <v>168</v>
      </c>
      <c r="E12355" s="18" t="s">
        <v>254</v>
      </c>
      <c r="F12355" s="18" t="s">
        <v>422</v>
      </c>
      <c r="G12355" s="19">
        <v>44124</v>
      </c>
      <c r="H12355" s="20" t="s">
        <v>23394</v>
      </c>
      <c r="I12355" s="20" t="s">
        <v>23395</v>
      </c>
      <c r="J12355" s="21">
        <v>48.54</v>
      </c>
      <c r="K12355" s="18" t="str">
        <f>IFERROR(VLOOKUP(LEFT(I12355,7)+0,'[1]_Redacted Trans'!B$1:C$65536,2,0),P12355)</f>
        <v>REDACTED PERSONAL DATA</v>
      </c>
      <c r="L12355" s="18"/>
      <c r="M12355" s="18" t="str">
        <f>IFERROR(VLOOKUP(LEFT(I12355,7)+0,'[1]_Redacted Trans'!B$1:C$65536,2,0),Q12355)</f>
        <v>REDACTED PERSONAL DATA</v>
      </c>
      <c r="N12355" s="22" t="s">
        <v>110</v>
      </c>
      <c r="P12355" t="s">
        <v>143</v>
      </c>
      <c r="Q12355" t="s">
        <v>143</v>
      </c>
    </row>
    <row r="12356" spans="1:17" x14ac:dyDescent="0.2">
      <c r="A12356" s="3" t="s">
        <v>103</v>
      </c>
      <c r="B12356" s="3"/>
      <c r="C12356" s="18" t="s">
        <v>104</v>
      </c>
      <c r="D12356" s="18" t="s">
        <v>168</v>
      </c>
      <c r="E12356" s="18" t="s">
        <v>254</v>
      </c>
      <c r="F12356" s="18" t="s">
        <v>422</v>
      </c>
      <c r="G12356" s="19">
        <v>44124</v>
      </c>
      <c r="H12356" s="20" t="s">
        <v>23396</v>
      </c>
      <c r="I12356" s="20" t="s">
        <v>23397</v>
      </c>
      <c r="J12356" s="21">
        <v>60</v>
      </c>
      <c r="K12356" s="18" t="str">
        <f>IFERROR(VLOOKUP(LEFT(I12356,7)+0,'[1]_Redacted Trans'!B$1:C$65536,2,0),P12356)</f>
        <v>REDACTED PERSONAL DATA</v>
      </c>
      <c r="L12356" s="18"/>
      <c r="M12356" s="18" t="str">
        <f>IFERROR(VLOOKUP(LEFT(I12356,7)+0,'[1]_Redacted Trans'!B$1:C$65536,2,0),Q12356)</f>
        <v>REDACTED PERSONAL DATA</v>
      </c>
      <c r="N12356" s="22" t="s">
        <v>110</v>
      </c>
      <c r="P12356" t="s">
        <v>143</v>
      </c>
      <c r="Q12356" t="s">
        <v>143</v>
      </c>
    </row>
    <row r="12357" spans="1:17" x14ac:dyDescent="0.2">
      <c r="A12357" s="3" t="s">
        <v>103</v>
      </c>
      <c r="B12357" s="3"/>
      <c r="C12357" s="18" t="s">
        <v>104</v>
      </c>
      <c r="D12357" s="18" t="s">
        <v>168</v>
      </c>
      <c r="E12357" s="18" t="s">
        <v>254</v>
      </c>
      <c r="F12357" s="18" t="s">
        <v>422</v>
      </c>
      <c r="G12357" s="19">
        <v>44124</v>
      </c>
      <c r="H12357" s="20" t="s">
        <v>23398</v>
      </c>
      <c r="I12357" s="20" t="s">
        <v>23399</v>
      </c>
      <c r="J12357" s="21">
        <v>169.1</v>
      </c>
      <c r="K12357" s="18" t="str">
        <f>IFERROR(VLOOKUP(LEFT(I12357,7)+0,'[1]_Redacted Trans'!B$1:C$65536,2,0),P12357)</f>
        <v>REDACTED PERSONAL DATA</v>
      </c>
      <c r="L12357" s="18"/>
      <c r="M12357" s="18" t="str">
        <f>IFERROR(VLOOKUP(LEFT(I12357,7)+0,'[1]_Redacted Trans'!B$1:C$65536,2,0),Q12357)</f>
        <v>REDACTED PERSONAL DATA</v>
      </c>
      <c r="N12357" s="22" t="s">
        <v>110</v>
      </c>
      <c r="P12357" t="s">
        <v>143</v>
      </c>
      <c r="Q12357" t="s">
        <v>143</v>
      </c>
    </row>
    <row r="12358" spans="1:17" x14ac:dyDescent="0.2">
      <c r="A12358" s="3" t="s">
        <v>103</v>
      </c>
      <c r="B12358" s="3"/>
      <c r="C12358" s="18" t="s">
        <v>104</v>
      </c>
      <c r="D12358" s="18" t="s">
        <v>316</v>
      </c>
      <c r="E12358" s="18" t="s">
        <v>737</v>
      </c>
      <c r="F12358" s="18" t="s">
        <v>198</v>
      </c>
      <c r="G12358" s="19">
        <v>44124</v>
      </c>
      <c r="H12358" s="20" t="s">
        <v>21281</v>
      </c>
      <c r="I12358" s="20" t="s">
        <v>23400</v>
      </c>
      <c r="J12358" s="21">
        <v>208.56</v>
      </c>
      <c r="K12358" s="18" t="str">
        <f>IFERROR(VLOOKUP(LEFT(I12358,7)+0,'[1]_Redacted Trans'!B$1:C$65536,2,0),P12358)</f>
        <v>2101032 - Old Road Paint and Wallpaper Supplies</v>
      </c>
      <c r="L12358" s="18"/>
      <c r="M12358" s="18" t="str">
        <f>IFERROR(VLOOKUP(LEFT(I12358,7)+0,'[1]_Redacted Trans'!B$1:C$65536,2,0),Q12358)</f>
        <v>5ltr PAINT</v>
      </c>
      <c r="N12358" s="22" t="s">
        <v>110</v>
      </c>
      <c r="P12358" t="s">
        <v>928</v>
      </c>
      <c r="Q12358" t="s">
        <v>22160</v>
      </c>
    </row>
    <row r="12359" spans="1:17" x14ac:dyDescent="0.2">
      <c r="A12359" s="3" t="s">
        <v>103</v>
      </c>
      <c r="B12359" s="3"/>
      <c r="C12359" s="18" t="s">
        <v>104</v>
      </c>
      <c r="D12359" s="18" t="s">
        <v>316</v>
      </c>
      <c r="E12359" s="18" t="s">
        <v>254</v>
      </c>
      <c r="F12359" s="18" t="s">
        <v>795</v>
      </c>
      <c r="G12359" s="19">
        <v>44124</v>
      </c>
      <c r="H12359" s="20" t="s">
        <v>21281</v>
      </c>
      <c r="I12359" s="20" t="s">
        <v>23401</v>
      </c>
      <c r="J12359" s="21">
        <v>57.22</v>
      </c>
      <c r="K12359" s="18" t="str">
        <f>IFERROR(VLOOKUP(LEFT(I12359,7)+0,'[1]_Redacted Trans'!B$1:C$65536,2,0),P12359)</f>
        <v>2101032 - Old Road Paint and Wallpaper Supplies</v>
      </c>
      <c r="L12359" s="18"/>
      <c r="M12359" s="18" t="str">
        <f>IFERROR(VLOOKUP(LEFT(I12359,7)+0,'[1]_Redacted Trans'!B$1:C$65536,2,0),Q12359)</f>
        <v>2.5ltr PAINT</v>
      </c>
      <c r="N12359" s="22" t="s">
        <v>110</v>
      </c>
      <c r="P12359" t="s">
        <v>928</v>
      </c>
      <c r="Q12359" t="s">
        <v>23340</v>
      </c>
    </row>
    <row r="12360" spans="1:17" x14ac:dyDescent="0.2">
      <c r="A12360" s="3" t="s">
        <v>103</v>
      </c>
      <c r="B12360" s="3"/>
      <c r="C12360" s="18" t="s">
        <v>104</v>
      </c>
      <c r="D12360" s="18" t="s">
        <v>316</v>
      </c>
      <c r="E12360" s="18" t="s">
        <v>317</v>
      </c>
      <c r="F12360" s="18" t="s">
        <v>318</v>
      </c>
      <c r="G12360" s="19">
        <v>44124</v>
      </c>
      <c r="H12360" s="20" t="s">
        <v>21281</v>
      </c>
      <c r="I12360" s="20" t="s">
        <v>23402</v>
      </c>
      <c r="J12360" s="21">
        <v>14.25</v>
      </c>
      <c r="K12360" s="18" t="str">
        <f>IFERROR(VLOOKUP(LEFT(I12360,7)+0,'[1]_Redacted Trans'!B$1:C$65536,2,0),P12360)</f>
        <v>2101032 - Old Road Paint and Wallpaper Supplies</v>
      </c>
      <c r="L12360" s="18"/>
      <c r="M12360" s="18" t="str">
        <f>IFERROR(VLOOKUP(LEFT(I12360,7)+0,'[1]_Redacted Trans'!B$1:C$65536,2,0),Q12360)</f>
        <v>PEEL STOP</v>
      </c>
      <c r="N12360" s="22" t="s">
        <v>110</v>
      </c>
      <c r="P12360" t="s">
        <v>928</v>
      </c>
      <c r="Q12360" t="s">
        <v>23342</v>
      </c>
    </row>
    <row r="12361" spans="1:17" x14ac:dyDescent="0.2">
      <c r="A12361" s="3" t="s">
        <v>103</v>
      </c>
      <c r="B12361" s="3"/>
      <c r="C12361" s="18" t="s">
        <v>104</v>
      </c>
      <c r="D12361" s="18" t="s">
        <v>316</v>
      </c>
      <c r="E12361" s="18" t="s">
        <v>254</v>
      </c>
      <c r="F12361" s="18" t="s">
        <v>797</v>
      </c>
      <c r="G12361" s="19">
        <v>44124</v>
      </c>
      <c r="H12361" s="20" t="s">
        <v>21281</v>
      </c>
      <c r="I12361" s="20" t="s">
        <v>23403</v>
      </c>
      <c r="J12361" s="21">
        <v>93.54</v>
      </c>
      <c r="K12361" s="18" t="str">
        <f>IFERROR(VLOOKUP(LEFT(I12361,7)+0,'[1]_Redacted Trans'!B$1:C$65536,2,0),P12361)</f>
        <v>2101032 - Old Road Paint and Wallpaper Supplies</v>
      </c>
      <c r="L12361" s="18"/>
      <c r="M12361" s="18" t="str">
        <f>IFERROR(VLOOKUP(LEFT(I12361,7)+0,'[1]_Redacted Trans'!B$1:C$65536,2,0),Q12361)</f>
        <v>MATT PAINT</v>
      </c>
      <c r="N12361" s="22" t="s">
        <v>110</v>
      </c>
      <c r="P12361" t="s">
        <v>928</v>
      </c>
      <c r="Q12361" t="s">
        <v>23344</v>
      </c>
    </row>
    <row r="12362" spans="1:17" x14ac:dyDescent="0.2">
      <c r="A12362" s="3" t="s">
        <v>103</v>
      </c>
      <c r="B12362" s="3"/>
      <c r="C12362" s="18" t="s">
        <v>104</v>
      </c>
      <c r="D12362" s="18" t="s">
        <v>316</v>
      </c>
      <c r="E12362" s="18" t="s">
        <v>737</v>
      </c>
      <c r="F12362" s="18" t="s">
        <v>198</v>
      </c>
      <c r="G12362" s="19">
        <v>44124</v>
      </c>
      <c r="H12362" s="20" t="s">
        <v>21281</v>
      </c>
      <c r="I12362" s="20" t="s">
        <v>23404</v>
      </c>
      <c r="J12362" s="21">
        <v>107.64</v>
      </c>
      <c r="K12362" s="18" t="str">
        <f>IFERROR(VLOOKUP(LEFT(I12362,7)+0,'[1]_Redacted Trans'!B$1:C$65536,2,0),P12362)</f>
        <v>2101032 - Old Road Paint and Wallpaper Supplies</v>
      </c>
      <c r="L12362" s="18"/>
      <c r="M12362" s="18" t="str">
        <f>IFERROR(VLOOKUP(LEFT(I12362,7)+0,'[1]_Redacted Trans'!B$1:C$65536,2,0),Q12362)</f>
        <v>PAINT</v>
      </c>
      <c r="N12362" s="22" t="s">
        <v>110</v>
      </c>
      <c r="P12362" t="s">
        <v>928</v>
      </c>
      <c r="Q12362" t="s">
        <v>458</v>
      </c>
    </row>
    <row r="12363" spans="1:17" x14ac:dyDescent="0.2">
      <c r="A12363" s="3" t="s">
        <v>103</v>
      </c>
      <c r="B12363" s="3"/>
      <c r="C12363" s="18" t="s">
        <v>104</v>
      </c>
      <c r="D12363" s="18" t="s">
        <v>316</v>
      </c>
      <c r="E12363" s="18" t="s">
        <v>254</v>
      </c>
      <c r="F12363" s="18" t="s">
        <v>797</v>
      </c>
      <c r="G12363" s="19">
        <v>44124</v>
      </c>
      <c r="H12363" s="20" t="s">
        <v>21281</v>
      </c>
      <c r="I12363" s="20" t="s">
        <v>23405</v>
      </c>
      <c r="J12363" s="21">
        <v>387.36</v>
      </c>
      <c r="K12363" s="18" t="str">
        <f>IFERROR(VLOOKUP(LEFT(I12363,7)+0,'[1]_Redacted Trans'!B$1:C$65536,2,0),P12363)</f>
        <v>2101032 - Old Road Paint and Wallpaper Supplies</v>
      </c>
      <c r="L12363" s="18"/>
      <c r="M12363" s="18" t="str">
        <f>IFERROR(VLOOKUP(LEFT(I12363,7)+0,'[1]_Redacted Trans'!B$1:C$65536,2,0),Q12363)</f>
        <v>QUICK DRYING PAINT</v>
      </c>
      <c r="N12363" s="22" t="s">
        <v>110</v>
      </c>
      <c r="P12363" t="s">
        <v>928</v>
      </c>
      <c r="Q12363" t="s">
        <v>23347</v>
      </c>
    </row>
    <row r="12364" spans="1:17" x14ac:dyDescent="0.2">
      <c r="A12364" s="3" t="s">
        <v>103</v>
      </c>
      <c r="B12364" s="3"/>
      <c r="C12364" s="18" t="s">
        <v>104</v>
      </c>
      <c r="D12364" s="18" t="s">
        <v>316</v>
      </c>
      <c r="E12364" s="18" t="s">
        <v>3135</v>
      </c>
      <c r="F12364" s="18" t="s">
        <v>4801</v>
      </c>
      <c r="G12364" s="19">
        <v>44124</v>
      </c>
      <c r="H12364" s="20" t="s">
        <v>21281</v>
      </c>
      <c r="I12364" s="20" t="s">
        <v>23406</v>
      </c>
      <c r="J12364" s="21">
        <v>136.5</v>
      </c>
      <c r="K12364" s="18" t="str">
        <f>IFERROR(VLOOKUP(LEFT(I12364,7)+0,'[1]_Redacted Trans'!B$1:C$65536,2,0),P12364)</f>
        <v>2101032 - Old Road Paint and Wallpaper Supplies</v>
      </c>
      <c r="L12364" s="18"/>
      <c r="M12364" s="18" t="str">
        <f>IFERROR(VLOOKUP(LEFT(I12364,7)+0,'[1]_Redacted Trans'!B$1:C$65536,2,0),Q12364)</f>
        <v>RUBBER BRADITE</v>
      </c>
      <c r="N12364" s="22" t="s">
        <v>110</v>
      </c>
      <c r="P12364" t="s">
        <v>928</v>
      </c>
      <c r="Q12364" t="s">
        <v>23349</v>
      </c>
    </row>
    <row r="12365" spans="1:17" x14ac:dyDescent="0.2">
      <c r="A12365" s="3" t="s">
        <v>103</v>
      </c>
      <c r="B12365" s="3"/>
      <c r="C12365" s="18" t="s">
        <v>104</v>
      </c>
      <c r="D12365" s="18" t="s">
        <v>316</v>
      </c>
      <c r="E12365" s="18" t="s">
        <v>254</v>
      </c>
      <c r="F12365" s="18" t="s">
        <v>797</v>
      </c>
      <c r="G12365" s="19">
        <v>44124</v>
      </c>
      <c r="H12365" s="20" t="s">
        <v>21281</v>
      </c>
      <c r="I12365" s="20" t="s">
        <v>23407</v>
      </c>
      <c r="J12365" s="21">
        <v>24.98</v>
      </c>
      <c r="K12365" s="18" t="str">
        <f>IFERROR(VLOOKUP(LEFT(I12365,7)+0,'[1]_Redacted Trans'!B$1:C$65536,2,0),P12365)</f>
        <v>2101032 - Old Road Paint and Wallpaper Supplies</v>
      </c>
      <c r="L12365" s="18"/>
      <c r="M12365" s="18" t="str">
        <f>IFERROR(VLOOKUP(LEFT(I12365,7)+0,'[1]_Redacted Trans'!B$1:C$65536,2,0),Q12365)</f>
        <v>STABILIZER</v>
      </c>
      <c r="N12365" s="22" t="s">
        <v>110</v>
      </c>
      <c r="P12365" t="s">
        <v>928</v>
      </c>
      <c r="Q12365" t="s">
        <v>23351</v>
      </c>
    </row>
    <row r="12366" spans="1:17" x14ac:dyDescent="0.2">
      <c r="A12366" s="3" t="s">
        <v>103</v>
      </c>
      <c r="B12366" s="3"/>
      <c r="C12366" s="18" t="s">
        <v>104</v>
      </c>
      <c r="D12366" s="18" t="s">
        <v>316</v>
      </c>
      <c r="E12366" s="18" t="s">
        <v>467</v>
      </c>
      <c r="F12366" s="18" t="s">
        <v>403</v>
      </c>
      <c r="G12366" s="19">
        <v>44124</v>
      </c>
      <c r="H12366" s="20" t="s">
        <v>23408</v>
      </c>
      <c r="I12366" s="20" t="s">
        <v>23409</v>
      </c>
      <c r="J12366" s="21">
        <v>288.12</v>
      </c>
      <c r="K12366" s="18" t="str">
        <f>IFERROR(VLOOKUP(LEFT(I12366,7)+0,'[1]_Redacted Trans'!B$1:C$65536,2,0),P12366)</f>
        <v>2119293 - Enterprise Rent-A-Car UK Ltd</v>
      </c>
      <c r="L12366" s="18"/>
      <c r="M12366" s="18" t="str">
        <f>IFERROR(VLOOKUP(LEFT(I12366,7)+0,'[1]_Redacted Trans'!B$1:C$65536,2,0),Q12366)</f>
        <v>AR19BYN RENTAL AUGUST</v>
      </c>
      <c r="N12366" s="22" t="s">
        <v>110</v>
      </c>
      <c r="P12366" t="s">
        <v>1052</v>
      </c>
      <c r="Q12366" t="s">
        <v>23410</v>
      </c>
    </row>
    <row r="12367" spans="1:17" x14ac:dyDescent="0.2">
      <c r="A12367" s="3" t="s">
        <v>103</v>
      </c>
      <c r="B12367" s="3"/>
      <c r="C12367" s="18" t="s">
        <v>104</v>
      </c>
      <c r="D12367" s="18" t="s">
        <v>316</v>
      </c>
      <c r="E12367" s="18" t="s">
        <v>467</v>
      </c>
      <c r="F12367" s="18" t="s">
        <v>403</v>
      </c>
      <c r="G12367" s="19">
        <v>44124</v>
      </c>
      <c r="H12367" s="20" t="s">
        <v>23408</v>
      </c>
      <c r="I12367" s="20" t="s">
        <v>23411</v>
      </c>
      <c r="J12367" s="21">
        <v>288.12</v>
      </c>
      <c r="K12367" s="18" t="str">
        <f>IFERROR(VLOOKUP(LEFT(I12367,7)+0,'[1]_Redacted Trans'!B$1:C$65536,2,0),P12367)</f>
        <v>2119293 - Enterprise Rent-A-Car UK Ltd</v>
      </c>
      <c r="L12367" s="18"/>
      <c r="M12367" s="18" t="str">
        <f>IFERROR(VLOOKUP(LEFT(I12367,7)+0,'[1]_Redacted Trans'!B$1:C$65536,2,0),Q12367)</f>
        <v>AR19BYN RENTAL SEPTEMBER</v>
      </c>
      <c r="N12367" s="22" t="s">
        <v>110</v>
      </c>
      <c r="P12367" t="s">
        <v>1052</v>
      </c>
      <c r="Q12367" t="s">
        <v>23412</v>
      </c>
    </row>
    <row r="12368" spans="1:17" x14ac:dyDescent="0.2">
      <c r="A12368" s="3" t="s">
        <v>103</v>
      </c>
      <c r="B12368" s="3"/>
      <c r="C12368" s="18" t="s">
        <v>104</v>
      </c>
      <c r="D12368" s="18" t="s">
        <v>316</v>
      </c>
      <c r="E12368" s="18" t="s">
        <v>467</v>
      </c>
      <c r="F12368" s="18" t="s">
        <v>403</v>
      </c>
      <c r="G12368" s="19">
        <v>44124</v>
      </c>
      <c r="H12368" s="20" t="s">
        <v>23408</v>
      </c>
      <c r="I12368" s="20" t="s">
        <v>23413</v>
      </c>
      <c r="J12368" s="21">
        <v>236.04</v>
      </c>
      <c r="K12368" s="18" t="str">
        <f>IFERROR(VLOOKUP(LEFT(I12368,7)+0,'[1]_Redacted Trans'!B$1:C$65536,2,0),P12368)</f>
        <v>2119293 - Enterprise Rent-A-Car UK Ltd</v>
      </c>
      <c r="L12368" s="18"/>
      <c r="M12368" s="18" t="str">
        <f>IFERROR(VLOOKUP(LEFT(I12368,7)+0,'[1]_Redacted Trans'!B$1:C$65536,2,0),Q12368)</f>
        <v>GD19WVB RENTAL AUGUST</v>
      </c>
      <c r="N12368" s="22" t="s">
        <v>110</v>
      </c>
      <c r="P12368" t="s">
        <v>1052</v>
      </c>
      <c r="Q12368" t="s">
        <v>23414</v>
      </c>
    </row>
    <row r="12369" spans="1:17" x14ac:dyDescent="0.2">
      <c r="A12369" s="3" t="s">
        <v>103</v>
      </c>
      <c r="B12369" s="3"/>
      <c r="C12369" s="18" t="s">
        <v>104</v>
      </c>
      <c r="D12369" s="18" t="s">
        <v>316</v>
      </c>
      <c r="E12369" s="18" t="s">
        <v>467</v>
      </c>
      <c r="F12369" s="18" t="s">
        <v>403</v>
      </c>
      <c r="G12369" s="19">
        <v>44124</v>
      </c>
      <c r="H12369" s="20" t="s">
        <v>23408</v>
      </c>
      <c r="I12369" s="20" t="s">
        <v>23415</v>
      </c>
      <c r="J12369" s="21">
        <v>236.04</v>
      </c>
      <c r="K12369" s="18" t="str">
        <f>IFERROR(VLOOKUP(LEFT(I12369,7)+0,'[1]_Redacted Trans'!B$1:C$65536,2,0),P12369)</f>
        <v>2119293 - Enterprise Rent-A-Car UK Ltd</v>
      </c>
      <c r="L12369" s="18"/>
      <c r="M12369" s="18" t="str">
        <f>IFERROR(VLOOKUP(LEFT(I12369,7)+0,'[1]_Redacted Trans'!B$1:C$65536,2,0),Q12369)</f>
        <v>FG68JHO RENTAL</v>
      </c>
      <c r="N12369" s="22" t="s">
        <v>110</v>
      </c>
      <c r="P12369" t="s">
        <v>1052</v>
      </c>
      <c r="Q12369" t="s">
        <v>23416</v>
      </c>
    </row>
    <row r="12370" spans="1:17" x14ac:dyDescent="0.2">
      <c r="A12370" s="3" t="s">
        <v>103</v>
      </c>
      <c r="B12370" s="3"/>
      <c r="C12370" s="18" t="s">
        <v>104</v>
      </c>
      <c r="D12370" s="18" t="s">
        <v>316</v>
      </c>
      <c r="E12370" s="18" t="s">
        <v>467</v>
      </c>
      <c r="F12370" s="18" t="s">
        <v>403</v>
      </c>
      <c r="G12370" s="19">
        <v>44124</v>
      </c>
      <c r="H12370" s="20" t="s">
        <v>23408</v>
      </c>
      <c r="I12370" s="20" t="s">
        <v>23417</v>
      </c>
      <c r="J12370" s="21">
        <v>236.04</v>
      </c>
      <c r="K12370" s="18" t="str">
        <f>IFERROR(VLOOKUP(LEFT(I12370,7)+0,'[1]_Redacted Trans'!B$1:C$65536,2,0),P12370)</f>
        <v>2119293 - Enterprise Rent-A-Car UK Ltd</v>
      </c>
      <c r="L12370" s="18"/>
      <c r="M12370" s="18" t="str">
        <f>IFERROR(VLOOKUP(LEFT(I12370,7)+0,'[1]_Redacted Trans'!B$1:C$65536,2,0),Q12370)</f>
        <v>CE68EUZ RENTAL</v>
      </c>
      <c r="N12370" s="22" t="s">
        <v>110</v>
      </c>
      <c r="P12370" t="s">
        <v>1052</v>
      </c>
      <c r="Q12370" t="s">
        <v>23418</v>
      </c>
    </row>
    <row r="12371" spans="1:17" x14ac:dyDescent="0.2">
      <c r="A12371" s="3" t="s">
        <v>103</v>
      </c>
      <c r="B12371" s="3"/>
      <c r="C12371" s="18" t="s">
        <v>104</v>
      </c>
      <c r="D12371" s="18" t="s">
        <v>316</v>
      </c>
      <c r="E12371" s="18" t="s">
        <v>467</v>
      </c>
      <c r="F12371" s="18" t="s">
        <v>403</v>
      </c>
      <c r="G12371" s="19">
        <v>44124</v>
      </c>
      <c r="H12371" s="20" t="s">
        <v>23408</v>
      </c>
      <c r="I12371" s="20" t="s">
        <v>23419</v>
      </c>
      <c r="J12371" s="21">
        <v>325.64</v>
      </c>
      <c r="K12371" s="18" t="str">
        <f>IFERROR(VLOOKUP(LEFT(I12371,7)+0,'[1]_Redacted Trans'!B$1:C$65536,2,0),P12371)</f>
        <v>2119293 - Enterprise Rent-A-Car UK Ltd</v>
      </c>
      <c r="L12371" s="18"/>
      <c r="M12371" s="18" t="str">
        <f>IFERROR(VLOOKUP(LEFT(I12371,7)+0,'[1]_Redacted Trans'!B$1:C$65536,2,0),Q12371)</f>
        <v>MW67MTU RENTAL</v>
      </c>
      <c r="N12371" s="22" t="s">
        <v>110</v>
      </c>
      <c r="P12371" t="s">
        <v>1052</v>
      </c>
      <c r="Q12371" t="s">
        <v>23420</v>
      </c>
    </row>
    <row r="12372" spans="1:17" x14ac:dyDescent="0.2">
      <c r="A12372" s="3" t="s">
        <v>103</v>
      </c>
      <c r="B12372" s="3"/>
      <c r="C12372" s="18" t="s">
        <v>104</v>
      </c>
      <c r="D12372" s="18" t="s">
        <v>316</v>
      </c>
      <c r="E12372" s="18" t="s">
        <v>467</v>
      </c>
      <c r="F12372" s="18" t="s">
        <v>403</v>
      </c>
      <c r="G12372" s="19">
        <v>44124</v>
      </c>
      <c r="H12372" s="20" t="s">
        <v>23408</v>
      </c>
      <c r="I12372" s="20" t="s">
        <v>23421</v>
      </c>
      <c r="J12372" s="21">
        <v>236.04</v>
      </c>
      <c r="K12372" s="18" t="str">
        <f>IFERROR(VLOOKUP(LEFT(I12372,7)+0,'[1]_Redacted Trans'!B$1:C$65536,2,0),P12372)</f>
        <v>2119293 - Enterprise Rent-A-Car UK Ltd</v>
      </c>
      <c r="L12372" s="18"/>
      <c r="M12372" s="18" t="str">
        <f>IFERROR(VLOOKUP(LEFT(I12372,7)+0,'[1]_Redacted Trans'!B$1:C$65536,2,0),Q12372)</f>
        <v>VN69 CFO RENTAL</v>
      </c>
      <c r="N12372" s="22" t="s">
        <v>110</v>
      </c>
      <c r="P12372" t="s">
        <v>1052</v>
      </c>
      <c r="Q12372" t="s">
        <v>23422</v>
      </c>
    </row>
    <row r="12373" spans="1:17" x14ac:dyDescent="0.2">
      <c r="A12373" s="3" t="s">
        <v>103</v>
      </c>
      <c r="B12373" s="3"/>
      <c r="C12373" s="18" t="s">
        <v>104</v>
      </c>
      <c r="D12373" s="18" t="s">
        <v>316</v>
      </c>
      <c r="E12373" s="18" t="s">
        <v>467</v>
      </c>
      <c r="F12373" s="18" t="s">
        <v>403</v>
      </c>
      <c r="G12373" s="19">
        <v>44124</v>
      </c>
      <c r="H12373" s="20" t="s">
        <v>23408</v>
      </c>
      <c r="I12373" s="20" t="s">
        <v>23423</v>
      </c>
      <c r="J12373" s="21">
        <v>288.12</v>
      </c>
      <c r="K12373" s="18" t="str">
        <f>IFERROR(VLOOKUP(LEFT(I12373,7)+0,'[1]_Redacted Trans'!B$1:C$65536,2,0),P12373)</f>
        <v>2119293 - Enterprise Rent-A-Car UK Ltd</v>
      </c>
      <c r="L12373" s="18"/>
      <c r="M12373" s="18" t="str">
        <f>IFERROR(VLOOKUP(LEFT(I12373,7)+0,'[1]_Redacted Trans'!B$1:C$65536,2,0),Q12373)</f>
        <v>EN69 FXS RENTAL</v>
      </c>
      <c r="N12373" s="22" t="s">
        <v>110</v>
      </c>
      <c r="P12373" t="s">
        <v>1052</v>
      </c>
      <c r="Q12373" t="s">
        <v>23424</v>
      </c>
    </row>
    <row r="12374" spans="1:17" x14ac:dyDescent="0.2">
      <c r="A12374" s="3" t="s">
        <v>103</v>
      </c>
      <c r="B12374" s="3"/>
      <c r="C12374" s="18" t="s">
        <v>104</v>
      </c>
      <c r="D12374" s="18" t="s">
        <v>316</v>
      </c>
      <c r="E12374" s="18" t="s">
        <v>467</v>
      </c>
      <c r="F12374" s="18" t="s">
        <v>403</v>
      </c>
      <c r="G12374" s="19">
        <v>44124</v>
      </c>
      <c r="H12374" s="20" t="s">
        <v>23408</v>
      </c>
      <c r="I12374" s="20" t="s">
        <v>23425</v>
      </c>
      <c r="J12374" s="21">
        <v>236.04</v>
      </c>
      <c r="K12374" s="18" t="str">
        <f>IFERROR(VLOOKUP(LEFT(I12374,7)+0,'[1]_Redacted Trans'!B$1:C$65536,2,0),P12374)</f>
        <v>2119293 - Enterprise Rent-A-Car UK Ltd</v>
      </c>
      <c r="L12374" s="18"/>
      <c r="M12374" s="18" t="str">
        <f>IFERROR(VLOOKUP(LEFT(I12374,7)+0,'[1]_Redacted Trans'!B$1:C$65536,2,0),Q12374)</f>
        <v>CY19UBN RENTAL</v>
      </c>
      <c r="N12374" s="22" t="s">
        <v>110</v>
      </c>
      <c r="P12374" t="s">
        <v>1052</v>
      </c>
      <c r="Q12374" t="s">
        <v>23426</v>
      </c>
    </row>
    <row r="12375" spans="1:17" x14ac:dyDescent="0.2">
      <c r="A12375" s="3" t="s">
        <v>103</v>
      </c>
      <c r="B12375" s="3"/>
      <c r="C12375" s="18" t="s">
        <v>104</v>
      </c>
      <c r="D12375" s="18" t="s">
        <v>316</v>
      </c>
      <c r="E12375" s="18" t="s">
        <v>467</v>
      </c>
      <c r="F12375" s="18" t="s">
        <v>403</v>
      </c>
      <c r="G12375" s="19">
        <v>44124</v>
      </c>
      <c r="H12375" s="20" t="s">
        <v>23408</v>
      </c>
      <c r="I12375" s="20" t="s">
        <v>23427</v>
      </c>
      <c r="J12375" s="21">
        <v>288.12</v>
      </c>
      <c r="K12375" s="18" t="str">
        <f>IFERROR(VLOOKUP(LEFT(I12375,7)+0,'[1]_Redacted Trans'!B$1:C$65536,2,0),P12375)</f>
        <v>2119293 - Enterprise Rent-A-Car UK Ltd</v>
      </c>
      <c r="L12375" s="18"/>
      <c r="M12375" s="18" t="str">
        <f>IFERROR(VLOOKUP(LEFT(I12375,7)+0,'[1]_Redacted Trans'!B$1:C$65536,2,0),Q12375)</f>
        <v>BG19EMJ RENTAL</v>
      </c>
      <c r="N12375" s="22" t="s">
        <v>110</v>
      </c>
      <c r="P12375" t="s">
        <v>1052</v>
      </c>
      <c r="Q12375" t="s">
        <v>23428</v>
      </c>
    </row>
    <row r="12376" spans="1:17" x14ac:dyDescent="0.2">
      <c r="A12376" s="3" t="s">
        <v>103</v>
      </c>
      <c r="B12376" s="3"/>
      <c r="C12376" s="18" t="s">
        <v>104</v>
      </c>
      <c r="D12376" s="18" t="s">
        <v>316</v>
      </c>
      <c r="E12376" s="18" t="s">
        <v>467</v>
      </c>
      <c r="F12376" s="18" t="s">
        <v>403</v>
      </c>
      <c r="G12376" s="19">
        <v>44124</v>
      </c>
      <c r="H12376" s="20" t="s">
        <v>23408</v>
      </c>
      <c r="I12376" s="20" t="s">
        <v>23429</v>
      </c>
      <c r="J12376" s="21">
        <v>236.04</v>
      </c>
      <c r="K12376" s="18" t="str">
        <f>IFERROR(VLOOKUP(LEFT(I12376,7)+0,'[1]_Redacted Trans'!B$1:C$65536,2,0),P12376)</f>
        <v>2119293 - Enterprise Rent-A-Car UK Ltd</v>
      </c>
      <c r="L12376" s="18"/>
      <c r="M12376" s="18" t="str">
        <f>IFERROR(VLOOKUP(LEFT(I12376,7)+0,'[1]_Redacted Trans'!B$1:C$65536,2,0),Q12376)</f>
        <v>GD19WVB RENTAL SEPTEMBER</v>
      </c>
      <c r="N12376" s="22" t="s">
        <v>110</v>
      </c>
      <c r="P12376" t="s">
        <v>1052</v>
      </c>
      <c r="Q12376" t="s">
        <v>23430</v>
      </c>
    </row>
    <row r="12377" spans="1:17" x14ac:dyDescent="0.2">
      <c r="A12377" s="3" t="s">
        <v>103</v>
      </c>
      <c r="B12377" s="3"/>
      <c r="C12377" s="18" t="s">
        <v>104</v>
      </c>
      <c r="D12377" s="18" t="s">
        <v>316</v>
      </c>
      <c r="E12377" s="18" t="s">
        <v>467</v>
      </c>
      <c r="F12377" s="18" t="s">
        <v>403</v>
      </c>
      <c r="G12377" s="19">
        <v>44124</v>
      </c>
      <c r="H12377" s="20" t="s">
        <v>23408</v>
      </c>
      <c r="I12377" s="20" t="s">
        <v>23431</v>
      </c>
      <c r="J12377" s="21">
        <v>325.64</v>
      </c>
      <c r="K12377" s="18" t="str">
        <f>IFERROR(VLOOKUP(LEFT(I12377,7)+0,'[1]_Redacted Trans'!B$1:C$65536,2,0),P12377)</f>
        <v>2119293 - Enterprise Rent-A-Car UK Ltd</v>
      </c>
      <c r="L12377" s="18"/>
      <c r="M12377" s="18" t="str">
        <f>IFERROR(VLOOKUP(LEFT(I12377,7)+0,'[1]_Redacted Trans'!B$1:C$65536,2,0),Q12377)</f>
        <v>MW67MTU RENTAL SEPTEMBER</v>
      </c>
      <c r="N12377" s="22" t="s">
        <v>110</v>
      </c>
      <c r="P12377" t="s">
        <v>1052</v>
      </c>
      <c r="Q12377" t="s">
        <v>23432</v>
      </c>
    </row>
    <row r="12378" spans="1:17" x14ac:dyDescent="0.2">
      <c r="A12378" s="3" t="s">
        <v>103</v>
      </c>
      <c r="B12378" s="3"/>
      <c r="C12378" s="18" t="s">
        <v>104</v>
      </c>
      <c r="D12378" s="18" t="s">
        <v>316</v>
      </c>
      <c r="E12378" s="18" t="s">
        <v>467</v>
      </c>
      <c r="F12378" s="18" t="s">
        <v>403</v>
      </c>
      <c r="G12378" s="19">
        <v>44124</v>
      </c>
      <c r="H12378" s="20" t="s">
        <v>23408</v>
      </c>
      <c r="I12378" s="20" t="s">
        <v>23433</v>
      </c>
      <c r="J12378" s="21">
        <v>236.04</v>
      </c>
      <c r="K12378" s="18" t="str">
        <f>IFERROR(VLOOKUP(LEFT(I12378,7)+0,'[1]_Redacted Trans'!B$1:C$65536,2,0),P12378)</f>
        <v>2119293 - Enterprise Rent-A-Car UK Ltd</v>
      </c>
      <c r="L12378" s="18"/>
      <c r="M12378" s="18" t="str">
        <f>IFERROR(VLOOKUP(LEFT(I12378,7)+0,'[1]_Redacted Trans'!B$1:C$65536,2,0),Q12378)</f>
        <v>FG68JHO RENTAL SEPTEMBER</v>
      </c>
      <c r="N12378" s="22" t="s">
        <v>110</v>
      </c>
      <c r="P12378" t="s">
        <v>1052</v>
      </c>
      <c r="Q12378" t="s">
        <v>23434</v>
      </c>
    </row>
    <row r="12379" spans="1:17" x14ac:dyDescent="0.2">
      <c r="A12379" s="3" t="s">
        <v>103</v>
      </c>
      <c r="B12379" s="3"/>
      <c r="C12379" s="18" t="s">
        <v>104</v>
      </c>
      <c r="D12379" s="18" t="s">
        <v>316</v>
      </c>
      <c r="E12379" s="18" t="s">
        <v>467</v>
      </c>
      <c r="F12379" s="18" t="s">
        <v>403</v>
      </c>
      <c r="G12379" s="19">
        <v>44124</v>
      </c>
      <c r="H12379" s="20" t="s">
        <v>23408</v>
      </c>
      <c r="I12379" s="20" t="s">
        <v>23435</v>
      </c>
      <c r="J12379" s="21">
        <v>236.04</v>
      </c>
      <c r="K12379" s="18" t="str">
        <f>IFERROR(VLOOKUP(LEFT(I12379,7)+0,'[1]_Redacted Trans'!B$1:C$65536,2,0),P12379)</f>
        <v>2119293 - Enterprise Rent-A-Car UK Ltd</v>
      </c>
      <c r="L12379" s="18"/>
      <c r="M12379" s="18" t="str">
        <f>IFERROR(VLOOKUP(LEFT(I12379,7)+0,'[1]_Redacted Trans'!B$1:C$65536,2,0),Q12379)</f>
        <v>CE68EUZ RENTAL SEPTEMBER</v>
      </c>
      <c r="N12379" s="22" t="s">
        <v>110</v>
      </c>
      <c r="P12379" t="s">
        <v>1052</v>
      </c>
      <c r="Q12379" t="s">
        <v>23436</v>
      </c>
    </row>
    <row r="12380" spans="1:17" x14ac:dyDescent="0.2">
      <c r="A12380" s="3" t="s">
        <v>103</v>
      </c>
      <c r="B12380" s="3"/>
      <c r="C12380" s="18" t="s">
        <v>104</v>
      </c>
      <c r="D12380" s="18" t="s">
        <v>316</v>
      </c>
      <c r="E12380" s="18" t="s">
        <v>467</v>
      </c>
      <c r="F12380" s="18" t="s">
        <v>403</v>
      </c>
      <c r="G12380" s="19">
        <v>44124</v>
      </c>
      <c r="H12380" s="20" t="s">
        <v>23408</v>
      </c>
      <c r="I12380" s="20" t="s">
        <v>23437</v>
      </c>
      <c r="J12380" s="21">
        <v>288.12</v>
      </c>
      <c r="K12380" s="18" t="str">
        <f>IFERROR(VLOOKUP(LEFT(I12380,7)+0,'[1]_Redacted Trans'!B$1:C$65536,2,0),P12380)</f>
        <v>2119293 - Enterprise Rent-A-Car UK Ltd</v>
      </c>
      <c r="L12380" s="18"/>
      <c r="M12380" s="18" t="str">
        <f>IFERROR(VLOOKUP(LEFT(I12380,7)+0,'[1]_Redacted Trans'!B$1:C$65536,2,0),Q12380)</f>
        <v>CT19MMK RENTAL</v>
      </c>
      <c r="N12380" s="22" t="s">
        <v>110</v>
      </c>
      <c r="P12380" t="s">
        <v>1052</v>
      </c>
      <c r="Q12380" t="s">
        <v>23438</v>
      </c>
    </row>
    <row r="12381" spans="1:17" x14ac:dyDescent="0.2">
      <c r="A12381" s="3" t="s">
        <v>103</v>
      </c>
      <c r="B12381" s="3"/>
      <c r="C12381" s="18" t="s">
        <v>104</v>
      </c>
      <c r="D12381" s="18" t="s">
        <v>316</v>
      </c>
      <c r="E12381" s="18" t="s">
        <v>467</v>
      </c>
      <c r="F12381" s="18" t="s">
        <v>403</v>
      </c>
      <c r="G12381" s="19">
        <v>44124</v>
      </c>
      <c r="H12381" s="20" t="s">
        <v>23408</v>
      </c>
      <c r="I12381" s="20" t="s">
        <v>23439</v>
      </c>
      <c r="J12381" s="21">
        <v>207.71</v>
      </c>
      <c r="K12381" s="18" t="str">
        <f>IFERROR(VLOOKUP(LEFT(I12381,7)+0,'[1]_Redacted Trans'!B$1:C$65536,2,0),P12381)</f>
        <v>2119293 - Enterprise Rent-A-Car UK Ltd</v>
      </c>
      <c r="L12381" s="18"/>
      <c r="M12381" s="18" t="str">
        <f>IFERROR(VLOOKUP(LEFT(I12381,7)+0,'[1]_Redacted Trans'!B$1:C$65536,2,0),Q12381)</f>
        <v>DN69HKL RENTAL</v>
      </c>
      <c r="N12381" s="22" t="s">
        <v>110</v>
      </c>
      <c r="P12381" t="s">
        <v>1052</v>
      </c>
      <c r="Q12381" t="s">
        <v>23440</v>
      </c>
    </row>
    <row r="12382" spans="1:17" x14ac:dyDescent="0.2">
      <c r="A12382" s="3" t="s">
        <v>103</v>
      </c>
      <c r="B12382" s="3"/>
      <c r="C12382" s="18" t="s">
        <v>104</v>
      </c>
      <c r="D12382" s="18" t="s">
        <v>168</v>
      </c>
      <c r="E12382" s="18" t="s">
        <v>169</v>
      </c>
      <c r="F12382" s="18" t="s">
        <v>1232</v>
      </c>
      <c r="G12382" s="19">
        <v>44124</v>
      </c>
      <c r="H12382" s="20" t="s">
        <v>17861</v>
      </c>
      <c r="I12382" s="20" t="s">
        <v>23441</v>
      </c>
      <c r="J12382" s="21">
        <v>173.91</v>
      </c>
      <c r="K12382" s="18" t="str">
        <f>IFERROR(VLOOKUP(LEFT(I12382,7)+0,'[1]_Redacted Trans'!B$1:C$65536,2,0),P12382)</f>
        <v>2108907 - Southern Communications Ltd</v>
      </c>
      <c r="L12382" s="18"/>
      <c r="M12382" s="18" t="str">
        <f>IFERROR(VLOOKUP(LEFT(I12382,7)+0,'[1]_Redacted Trans'!B$1:C$65536,2,0),Q12382)</f>
        <v>SC October 20</v>
      </c>
      <c r="N12382" s="22" t="s">
        <v>110</v>
      </c>
      <c r="P12382" t="s">
        <v>17863</v>
      </c>
      <c r="Q12382" t="s">
        <v>23442</v>
      </c>
    </row>
    <row r="12383" spans="1:17" x14ac:dyDescent="0.2">
      <c r="A12383" s="3" t="s">
        <v>103</v>
      </c>
      <c r="B12383" s="3"/>
      <c r="C12383" s="18" t="s">
        <v>104</v>
      </c>
      <c r="D12383" s="18" t="s">
        <v>168</v>
      </c>
      <c r="E12383" s="18" t="s">
        <v>169</v>
      </c>
      <c r="F12383" s="18" t="s">
        <v>1232</v>
      </c>
      <c r="G12383" s="19">
        <v>44124</v>
      </c>
      <c r="H12383" s="20" t="s">
        <v>17861</v>
      </c>
      <c r="I12383" s="20" t="s">
        <v>23443</v>
      </c>
      <c r="J12383" s="21">
        <v>80.91</v>
      </c>
      <c r="K12383" s="18" t="str">
        <f>IFERROR(VLOOKUP(LEFT(I12383,7)+0,'[1]_Redacted Trans'!B$1:C$65536,2,0),P12383)</f>
        <v>2108907 - Southern Communications Ltd</v>
      </c>
      <c r="L12383" s="18"/>
      <c r="M12383" s="18" t="str">
        <f>IFERROR(VLOOKUP(LEFT(I12383,7)+0,'[1]_Redacted Trans'!B$1:C$65536,2,0),Q12383)</f>
        <v>SC October 20</v>
      </c>
      <c r="N12383" s="22" t="s">
        <v>110</v>
      </c>
      <c r="P12383" t="s">
        <v>17863</v>
      </c>
      <c r="Q12383" t="s">
        <v>23442</v>
      </c>
    </row>
    <row r="12384" spans="1:17" x14ac:dyDescent="0.2">
      <c r="A12384" s="3" t="s">
        <v>103</v>
      </c>
      <c r="B12384" s="3"/>
      <c r="C12384" s="18" t="s">
        <v>104</v>
      </c>
      <c r="D12384" s="18" t="s">
        <v>168</v>
      </c>
      <c r="E12384" s="18" t="s">
        <v>169</v>
      </c>
      <c r="F12384" s="18" t="s">
        <v>1232</v>
      </c>
      <c r="G12384" s="19">
        <v>44124</v>
      </c>
      <c r="H12384" s="20" t="s">
        <v>17861</v>
      </c>
      <c r="I12384" s="20" t="s">
        <v>23444</v>
      </c>
      <c r="J12384" s="21">
        <v>72.45</v>
      </c>
      <c r="K12384" s="18" t="str">
        <f>IFERROR(VLOOKUP(LEFT(I12384,7)+0,'[1]_Redacted Trans'!B$1:C$65536,2,0),P12384)</f>
        <v>2108907 - Southern Communications Ltd</v>
      </c>
      <c r="L12384" s="18"/>
      <c r="M12384" s="18" t="str">
        <f>IFERROR(VLOOKUP(LEFT(I12384,7)+0,'[1]_Redacted Trans'!B$1:C$65536,2,0),Q12384)</f>
        <v>SC October 20</v>
      </c>
      <c r="N12384" s="22" t="s">
        <v>110</v>
      </c>
      <c r="P12384" t="s">
        <v>17863</v>
      </c>
      <c r="Q12384" t="s">
        <v>23442</v>
      </c>
    </row>
    <row r="12385" spans="1:17" x14ac:dyDescent="0.2">
      <c r="A12385" s="3" t="s">
        <v>103</v>
      </c>
      <c r="B12385" s="3"/>
      <c r="C12385" s="18" t="s">
        <v>104</v>
      </c>
      <c r="D12385" s="18" t="s">
        <v>168</v>
      </c>
      <c r="E12385" s="18" t="s">
        <v>169</v>
      </c>
      <c r="F12385" s="18" t="s">
        <v>1232</v>
      </c>
      <c r="G12385" s="19">
        <v>44124</v>
      </c>
      <c r="H12385" s="20" t="s">
        <v>17861</v>
      </c>
      <c r="I12385" s="20" t="s">
        <v>23445</v>
      </c>
      <c r="J12385" s="21">
        <v>51.49</v>
      </c>
      <c r="K12385" s="18" t="str">
        <f>IFERROR(VLOOKUP(LEFT(I12385,7)+0,'[1]_Redacted Trans'!B$1:C$65536,2,0),P12385)</f>
        <v>2108907 - Southern Communications Ltd</v>
      </c>
      <c r="L12385" s="18"/>
      <c r="M12385" s="18" t="str">
        <f>IFERROR(VLOOKUP(LEFT(I12385,7)+0,'[1]_Redacted Trans'!B$1:C$65536,2,0),Q12385)</f>
        <v>SC October 20</v>
      </c>
      <c r="N12385" s="22" t="s">
        <v>110</v>
      </c>
      <c r="P12385" t="s">
        <v>17863</v>
      </c>
      <c r="Q12385" t="s">
        <v>23442</v>
      </c>
    </row>
    <row r="12386" spans="1:17" x14ac:dyDescent="0.2">
      <c r="A12386" s="3" t="s">
        <v>103</v>
      </c>
      <c r="B12386" s="3"/>
      <c r="C12386" s="18" t="s">
        <v>104</v>
      </c>
      <c r="D12386" s="18" t="s">
        <v>168</v>
      </c>
      <c r="E12386" s="18" t="s">
        <v>169</v>
      </c>
      <c r="F12386" s="18" t="s">
        <v>1232</v>
      </c>
      <c r="G12386" s="19">
        <v>44124</v>
      </c>
      <c r="H12386" s="20" t="s">
        <v>17861</v>
      </c>
      <c r="I12386" s="20" t="s">
        <v>23446</v>
      </c>
      <c r="J12386" s="21">
        <v>112.86</v>
      </c>
      <c r="K12386" s="18" t="str">
        <f>IFERROR(VLOOKUP(LEFT(I12386,7)+0,'[1]_Redacted Trans'!B$1:C$65536,2,0),P12386)</f>
        <v>2108907 - Southern Communications Ltd</v>
      </c>
      <c r="L12386" s="18"/>
      <c r="M12386" s="18" t="str">
        <f>IFERROR(VLOOKUP(LEFT(I12386,7)+0,'[1]_Redacted Trans'!B$1:C$65536,2,0),Q12386)</f>
        <v>SC October 20</v>
      </c>
      <c r="N12386" s="22" t="s">
        <v>110</v>
      </c>
      <c r="P12386" t="s">
        <v>17863</v>
      </c>
      <c r="Q12386" t="s">
        <v>23442</v>
      </c>
    </row>
    <row r="12387" spans="1:17" x14ac:dyDescent="0.2">
      <c r="A12387" s="3" t="s">
        <v>103</v>
      </c>
      <c r="B12387" s="3"/>
      <c r="C12387" s="18" t="s">
        <v>104</v>
      </c>
      <c r="D12387" s="18" t="s">
        <v>168</v>
      </c>
      <c r="E12387" s="18" t="s">
        <v>169</v>
      </c>
      <c r="F12387" s="18" t="s">
        <v>1232</v>
      </c>
      <c r="G12387" s="19">
        <v>44124</v>
      </c>
      <c r="H12387" s="20" t="s">
        <v>17861</v>
      </c>
      <c r="I12387" s="20" t="s">
        <v>23447</v>
      </c>
      <c r="J12387" s="21">
        <v>133.9</v>
      </c>
      <c r="K12387" s="18" t="str">
        <f>IFERROR(VLOOKUP(LEFT(I12387,7)+0,'[1]_Redacted Trans'!B$1:C$65536,2,0),P12387)</f>
        <v>2108907 - Southern Communications Ltd</v>
      </c>
      <c r="L12387" s="18"/>
      <c r="M12387" s="18" t="str">
        <f>IFERROR(VLOOKUP(LEFT(I12387,7)+0,'[1]_Redacted Trans'!B$1:C$65536,2,0),Q12387)</f>
        <v>SC October 20</v>
      </c>
      <c r="N12387" s="22" t="s">
        <v>110</v>
      </c>
      <c r="P12387" t="s">
        <v>17863</v>
      </c>
      <c r="Q12387" t="s">
        <v>23442</v>
      </c>
    </row>
    <row r="12388" spans="1:17" x14ac:dyDescent="0.2">
      <c r="A12388" s="3" t="s">
        <v>103</v>
      </c>
      <c r="B12388" s="3"/>
      <c r="C12388" s="18" t="s">
        <v>104</v>
      </c>
      <c r="D12388" s="18" t="s">
        <v>168</v>
      </c>
      <c r="E12388" s="18" t="s">
        <v>169</v>
      </c>
      <c r="F12388" s="18" t="s">
        <v>1232</v>
      </c>
      <c r="G12388" s="19">
        <v>44124</v>
      </c>
      <c r="H12388" s="20" t="s">
        <v>17861</v>
      </c>
      <c r="I12388" s="20" t="s">
        <v>23448</v>
      </c>
      <c r="J12388" s="21">
        <v>133.9</v>
      </c>
      <c r="K12388" s="18" t="str">
        <f>IFERROR(VLOOKUP(LEFT(I12388,7)+0,'[1]_Redacted Trans'!B$1:C$65536,2,0),P12388)</f>
        <v>2108907 - Southern Communications Ltd</v>
      </c>
      <c r="L12388" s="18"/>
      <c r="M12388" s="18" t="str">
        <f>IFERROR(VLOOKUP(LEFT(I12388,7)+0,'[1]_Redacted Trans'!B$1:C$65536,2,0),Q12388)</f>
        <v>SC October 20</v>
      </c>
      <c r="N12388" s="22" t="s">
        <v>110</v>
      </c>
      <c r="P12388" t="s">
        <v>17863</v>
      </c>
      <c r="Q12388" t="s">
        <v>23442</v>
      </c>
    </row>
    <row r="12389" spans="1:17" x14ac:dyDescent="0.2">
      <c r="A12389" s="3" t="s">
        <v>103</v>
      </c>
      <c r="B12389" s="3"/>
      <c r="C12389" s="18" t="s">
        <v>104</v>
      </c>
      <c r="D12389" s="18" t="s">
        <v>168</v>
      </c>
      <c r="E12389" s="18" t="s">
        <v>169</v>
      </c>
      <c r="F12389" s="18" t="s">
        <v>1232</v>
      </c>
      <c r="G12389" s="19">
        <v>44124</v>
      </c>
      <c r="H12389" s="20" t="s">
        <v>17861</v>
      </c>
      <c r="I12389" s="20" t="s">
        <v>23449</v>
      </c>
      <c r="J12389" s="21">
        <v>231.34</v>
      </c>
      <c r="K12389" s="18" t="str">
        <f>IFERROR(VLOOKUP(LEFT(I12389,7)+0,'[1]_Redacted Trans'!B$1:C$65536,2,0),P12389)</f>
        <v>2108907 - Southern Communications Ltd</v>
      </c>
      <c r="L12389" s="18"/>
      <c r="M12389" s="18" t="str">
        <f>IFERROR(VLOOKUP(LEFT(I12389,7)+0,'[1]_Redacted Trans'!B$1:C$65536,2,0),Q12389)</f>
        <v>SC October 20</v>
      </c>
      <c r="N12389" s="22" t="s">
        <v>110</v>
      </c>
      <c r="P12389" t="s">
        <v>17863</v>
      </c>
      <c r="Q12389" t="s">
        <v>23442</v>
      </c>
    </row>
    <row r="12390" spans="1:17" x14ac:dyDescent="0.2">
      <c r="A12390" s="3" t="s">
        <v>103</v>
      </c>
      <c r="B12390" s="3"/>
      <c r="C12390" s="18" t="s">
        <v>104</v>
      </c>
      <c r="D12390" s="18" t="s">
        <v>168</v>
      </c>
      <c r="E12390" s="18" t="s">
        <v>1274</v>
      </c>
      <c r="F12390" s="18" t="s">
        <v>3230</v>
      </c>
      <c r="G12390" s="19">
        <v>44124</v>
      </c>
      <c r="H12390" s="20" t="s">
        <v>17861</v>
      </c>
      <c r="I12390" s="20" t="s">
        <v>23450</v>
      </c>
      <c r="J12390" s="21">
        <v>66.45</v>
      </c>
      <c r="K12390" s="18" t="str">
        <f>IFERROR(VLOOKUP(LEFT(I12390,7)+0,'[1]_Redacted Trans'!B$1:C$65536,2,0),P12390)</f>
        <v>2108907 - Southern Communications Ltd</v>
      </c>
      <c r="L12390" s="18"/>
      <c r="M12390" s="18" t="str">
        <f>IFERROR(VLOOKUP(LEFT(I12390,7)+0,'[1]_Redacted Trans'!B$1:C$65536,2,0),Q12390)</f>
        <v>SC October 20</v>
      </c>
      <c r="N12390" s="22" t="s">
        <v>110</v>
      </c>
      <c r="P12390" t="s">
        <v>17863</v>
      </c>
      <c r="Q12390" t="s">
        <v>23442</v>
      </c>
    </row>
    <row r="12391" spans="1:17" x14ac:dyDescent="0.2">
      <c r="A12391" s="3" t="s">
        <v>103</v>
      </c>
      <c r="B12391" s="3"/>
      <c r="C12391" s="18" t="s">
        <v>104</v>
      </c>
      <c r="D12391" s="18" t="s">
        <v>168</v>
      </c>
      <c r="E12391" s="18" t="s">
        <v>1274</v>
      </c>
      <c r="F12391" s="18" t="s">
        <v>3230</v>
      </c>
      <c r="G12391" s="19">
        <v>44124</v>
      </c>
      <c r="H12391" s="20" t="s">
        <v>17861</v>
      </c>
      <c r="I12391" s="20" t="s">
        <v>23451</v>
      </c>
      <c r="J12391" s="21">
        <v>116.9</v>
      </c>
      <c r="K12391" s="18" t="str">
        <f>IFERROR(VLOOKUP(LEFT(I12391,7)+0,'[1]_Redacted Trans'!B$1:C$65536,2,0),P12391)</f>
        <v>2108907 - Southern Communications Ltd</v>
      </c>
      <c r="L12391" s="18"/>
      <c r="M12391" s="18" t="str">
        <f>IFERROR(VLOOKUP(LEFT(I12391,7)+0,'[1]_Redacted Trans'!B$1:C$65536,2,0),Q12391)</f>
        <v>SC October 20</v>
      </c>
      <c r="N12391" s="22" t="s">
        <v>110</v>
      </c>
      <c r="P12391" t="s">
        <v>17863</v>
      </c>
      <c r="Q12391" t="s">
        <v>23442</v>
      </c>
    </row>
    <row r="12392" spans="1:17" x14ac:dyDescent="0.2">
      <c r="A12392" s="3" t="s">
        <v>103</v>
      </c>
      <c r="B12392" s="3"/>
      <c r="C12392" s="18" t="s">
        <v>104</v>
      </c>
      <c r="D12392" s="18" t="s">
        <v>239</v>
      </c>
      <c r="E12392" s="18" t="s">
        <v>1292</v>
      </c>
      <c r="F12392" s="18" t="s">
        <v>144</v>
      </c>
      <c r="G12392" s="19">
        <v>44124</v>
      </c>
      <c r="H12392" s="20" t="s">
        <v>23452</v>
      </c>
      <c r="I12392" s="20" t="s">
        <v>23453</v>
      </c>
      <c r="J12392" s="21">
        <v>41.81</v>
      </c>
      <c r="K12392" s="18" t="str">
        <f>IFERROR(VLOOKUP(LEFT(I12392,7)+0,'[1]_Redacted Trans'!B$1:C$65536,2,0),P12392)</f>
        <v>2117155 - Angel Springs Ltd (T/A Waterlogic)</v>
      </c>
      <c r="L12392" s="18"/>
      <c r="M12392" s="18" t="str">
        <f>IFERROR(VLOOKUP(LEFT(I12392,7)+0,'[1]_Redacted Trans'!B$1:C$65536,2,0),Q12392)</f>
        <v>Rental &amp; sanitisation</v>
      </c>
      <c r="N12392" s="22" t="s">
        <v>110</v>
      </c>
      <c r="P12392" t="s">
        <v>2388</v>
      </c>
      <c r="Q12392" t="s">
        <v>23454</v>
      </c>
    </row>
    <row r="12393" spans="1:17" x14ac:dyDescent="0.2">
      <c r="A12393" s="3" t="s">
        <v>103</v>
      </c>
      <c r="B12393" s="3"/>
      <c r="C12393" s="18" t="s">
        <v>104</v>
      </c>
      <c r="D12393" s="18" t="s">
        <v>239</v>
      </c>
      <c r="E12393" s="18" t="s">
        <v>1292</v>
      </c>
      <c r="F12393" s="18" t="s">
        <v>144</v>
      </c>
      <c r="G12393" s="19">
        <v>44124</v>
      </c>
      <c r="H12393" s="20" t="s">
        <v>23455</v>
      </c>
      <c r="I12393" s="20" t="s">
        <v>23456</v>
      </c>
      <c r="J12393" s="21">
        <v>15.98</v>
      </c>
      <c r="K12393" s="18" t="str">
        <f>IFERROR(VLOOKUP(LEFT(I12393,7)+0,'[1]_Redacted Trans'!B$1:C$65536,2,0),P12393)</f>
        <v>2117155 - Angel Springs Ltd (T/A Waterlogic)</v>
      </c>
      <c r="L12393" s="18"/>
      <c r="M12393" s="18" t="str">
        <f>IFERROR(VLOOKUP(LEFT(I12393,7)+0,'[1]_Redacted Trans'!B$1:C$65536,2,0),Q12393)</f>
        <v>Rental &amp; sanitisation</v>
      </c>
      <c r="N12393" s="22" t="s">
        <v>110</v>
      </c>
      <c r="P12393" t="s">
        <v>2388</v>
      </c>
      <c r="Q12393" t="s">
        <v>23454</v>
      </c>
    </row>
    <row r="12394" spans="1:17" x14ac:dyDescent="0.2">
      <c r="A12394" s="3" t="s">
        <v>103</v>
      </c>
      <c r="B12394" s="3"/>
      <c r="C12394" s="18" t="s">
        <v>104</v>
      </c>
      <c r="D12394" s="18" t="s">
        <v>239</v>
      </c>
      <c r="E12394" s="18" t="s">
        <v>1292</v>
      </c>
      <c r="F12394" s="18" t="s">
        <v>144</v>
      </c>
      <c r="G12394" s="19">
        <v>44124</v>
      </c>
      <c r="H12394" s="20" t="s">
        <v>23457</v>
      </c>
      <c r="I12394" s="20" t="s">
        <v>23458</v>
      </c>
      <c r="J12394" s="21">
        <v>15.98</v>
      </c>
      <c r="K12394" s="18" t="str">
        <f>IFERROR(VLOOKUP(LEFT(I12394,7)+0,'[1]_Redacted Trans'!B$1:C$65536,2,0),P12394)</f>
        <v>2117155 - Angel Springs Ltd (T/A Waterlogic)</v>
      </c>
      <c r="L12394" s="18"/>
      <c r="M12394" s="18" t="str">
        <f>IFERROR(VLOOKUP(LEFT(I12394,7)+0,'[1]_Redacted Trans'!B$1:C$65536,2,0),Q12394)</f>
        <v>Rental &amp; sanitisation</v>
      </c>
      <c r="N12394" s="22" t="s">
        <v>110</v>
      </c>
      <c r="P12394" t="s">
        <v>2388</v>
      </c>
      <c r="Q12394" t="s">
        <v>23454</v>
      </c>
    </row>
    <row r="12395" spans="1:17" x14ac:dyDescent="0.2">
      <c r="A12395" s="3" t="s">
        <v>103</v>
      </c>
      <c r="B12395" s="3"/>
      <c r="C12395" s="18" t="s">
        <v>104</v>
      </c>
      <c r="D12395" s="18" t="s">
        <v>239</v>
      </c>
      <c r="E12395" s="18" t="s">
        <v>1292</v>
      </c>
      <c r="F12395" s="18" t="s">
        <v>144</v>
      </c>
      <c r="G12395" s="19">
        <v>44124</v>
      </c>
      <c r="H12395" s="20" t="s">
        <v>23459</v>
      </c>
      <c r="I12395" s="20" t="s">
        <v>23460</v>
      </c>
      <c r="J12395" s="21">
        <v>92.21</v>
      </c>
      <c r="K12395" s="18" t="str">
        <f>IFERROR(VLOOKUP(LEFT(I12395,7)+0,'[1]_Redacted Trans'!B$1:C$65536,2,0),P12395)</f>
        <v>2117155 - Angel Springs Ltd (T/A Waterlogic)</v>
      </c>
      <c r="L12395" s="18"/>
      <c r="M12395" s="18" t="str">
        <f>IFERROR(VLOOKUP(LEFT(I12395,7)+0,'[1]_Redacted Trans'!B$1:C$65536,2,0),Q12395)</f>
        <v>Rental &amp; sanitisation</v>
      </c>
      <c r="N12395" s="22" t="s">
        <v>110</v>
      </c>
      <c r="P12395" t="s">
        <v>2388</v>
      </c>
      <c r="Q12395" t="s">
        <v>23454</v>
      </c>
    </row>
    <row r="12396" spans="1:17" x14ac:dyDescent="0.2">
      <c r="A12396" s="3" t="s">
        <v>103</v>
      </c>
      <c r="B12396" s="3"/>
      <c r="C12396" s="18" t="s">
        <v>104</v>
      </c>
      <c r="D12396" s="18" t="s">
        <v>239</v>
      </c>
      <c r="E12396" s="18" t="s">
        <v>1292</v>
      </c>
      <c r="F12396" s="18" t="s">
        <v>144</v>
      </c>
      <c r="G12396" s="19">
        <v>44124</v>
      </c>
      <c r="H12396" s="20" t="s">
        <v>23461</v>
      </c>
      <c r="I12396" s="20" t="s">
        <v>23462</v>
      </c>
      <c r="J12396" s="21">
        <v>15.98</v>
      </c>
      <c r="K12396" s="18" t="str">
        <f>IFERROR(VLOOKUP(LEFT(I12396,7)+0,'[1]_Redacted Trans'!B$1:C$65536,2,0),P12396)</f>
        <v>2117155 - Angel Springs Ltd (T/A Waterlogic)</v>
      </c>
      <c r="L12396" s="18"/>
      <c r="M12396" s="18" t="str">
        <f>IFERROR(VLOOKUP(LEFT(I12396,7)+0,'[1]_Redacted Trans'!B$1:C$65536,2,0),Q12396)</f>
        <v>Rental &amp; sanitisation</v>
      </c>
      <c r="N12396" s="22" t="s">
        <v>110</v>
      </c>
      <c r="P12396" t="s">
        <v>2388</v>
      </c>
      <c r="Q12396" t="s">
        <v>23454</v>
      </c>
    </row>
    <row r="12397" spans="1:17" x14ac:dyDescent="0.2">
      <c r="A12397" s="3" t="s">
        <v>103</v>
      </c>
      <c r="B12397" s="3"/>
      <c r="C12397" s="18" t="s">
        <v>104</v>
      </c>
      <c r="D12397" s="18" t="s">
        <v>239</v>
      </c>
      <c r="E12397" s="18" t="s">
        <v>1292</v>
      </c>
      <c r="F12397" s="18" t="s">
        <v>144</v>
      </c>
      <c r="G12397" s="19">
        <v>44124</v>
      </c>
      <c r="H12397" s="20" t="s">
        <v>23463</v>
      </c>
      <c r="I12397" s="20" t="s">
        <v>23464</v>
      </c>
      <c r="J12397" s="21">
        <v>15.98</v>
      </c>
      <c r="K12397" s="18" t="str">
        <f>IFERROR(VLOOKUP(LEFT(I12397,7)+0,'[1]_Redacted Trans'!B$1:C$65536,2,0),P12397)</f>
        <v>2117155 - Angel Springs Ltd (T/A Waterlogic)</v>
      </c>
      <c r="L12397" s="18"/>
      <c r="M12397" s="18" t="str">
        <f>IFERROR(VLOOKUP(LEFT(I12397,7)+0,'[1]_Redacted Trans'!B$1:C$65536,2,0),Q12397)</f>
        <v>Rental &amp; sanitisation</v>
      </c>
      <c r="N12397" s="22" t="s">
        <v>110</v>
      </c>
      <c r="P12397" t="s">
        <v>2388</v>
      </c>
      <c r="Q12397" t="s">
        <v>23454</v>
      </c>
    </row>
    <row r="12398" spans="1:17" x14ac:dyDescent="0.2">
      <c r="A12398" s="3" t="s">
        <v>103</v>
      </c>
      <c r="B12398" s="3"/>
      <c r="C12398" s="18" t="s">
        <v>104</v>
      </c>
      <c r="D12398" s="18" t="s">
        <v>182</v>
      </c>
      <c r="E12398" s="18" t="s">
        <v>978</v>
      </c>
      <c r="F12398" s="18" t="s">
        <v>5946</v>
      </c>
      <c r="G12398" s="19">
        <v>44124</v>
      </c>
      <c r="H12398" s="20" t="s">
        <v>23465</v>
      </c>
      <c r="I12398" s="20" t="s">
        <v>23466</v>
      </c>
      <c r="J12398" s="21">
        <v>63</v>
      </c>
      <c r="K12398" s="18" t="str">
        <f>IFERROR(VLOOKUP(LEFT(I12398,7)+0,'[1]_Redacted Trans'!B$1:C$65536,2,0),P12398)</f>
        <v>2112714 - New Horizon Systems Ltd</v>
      </c>
      <c r="L12398" s="18"/>
      <c r="M12398" s="18" t="str">
        <f>IFERROR(VLOOKUP(LEFT(I12398,7)+0,'[1]_Redacted Trans'!B$1:C$65536,2,0),Q12398)</f>
        <v>Sage Pay x 3 March 20</v>
      </c>
      <c r="N12398" s="22" t="s">
        <v>110</v>
      </c>
      <c r="P12398" t="s">
        <v>23467</v>
      </c>
      <c r="Q12398" t="s">
        <v>23468</v>
      </c>
    </row>
    <row r="12399" spans="1:17" x14ac:dyDescent="0.2">
      <c r="A12399" s="3" t="s">
        <v>103</v>
      </c>
      <c r="B12399" s="3"/>
      <c r="C12399" s="18" t="s">
        <v>104</v>
      </c>
      <c r="D12399" s="18" t="s">
        <v>182</v>
      </c>
      <c r="E12399" s="18" t="s">
        <v>978</v>
      </c>
      <c r="F12399" s="18" t="s">
        <v>5946</v>
      </c>
      <c r="G12399" s="19">
        <v>44124</v>
      </c>
      <c r="H12399" s="20" t="s">
        <v>23465</v>
      </c>
      <c r="I12399" s="20" t="s">
        <v>23469</v>
      </c>
      <c r="J12399" s="21">
        <v>63</v>
      </c>
      <c r="K12399" s="18" t="str">
        <f>IFERROR(VLOOKUP(LEFT(I12399,7)+0,'[1]_Redacted Trans'!B$1:C$65536,2,0),P12399)</f>
        <v>2112714 - New Horizon Systems Ltd</v>
      </c>
      <c r="L12399" s="18"/>
      <c r="M12399" s="18" t="str">
        <f>IFERROR(VLOOKUP(LEFT(I12399,7)+0,'[1]_Redacted Trans'!B$1:C$65536,2,0),Q12399)</f>
        <v>Sage Pay x 3 April 20</v>
      </c>
      <c r="N12399" s="22" t="s">
        <v>110</v>
      </c>
      <c r="P12399" t="s">
        <v>23467</v>
      </c>
      <c r="Q12399" t="s">
        <v>23470</v>
      </c>
    </row>
    <row r="12400" spans="1:17" x14ac:dyDescent="0.2">
      <c r="A12400" s="3" t="s">
        <v>103</v>
      </c>
      <c r="B12400" s="3"/>
      <c r="C12400" s="18" t="s">
        <v>104</v>
      </c>
      <c r="D12400" s="18" t="s">
        <v>182</v>
      </c>
      <c r="E12400" s="18" t="s">
        <v>978</v>
      </c>
      <c r="F12400" s="18" t="s">
        <v>5946</v>
      </c>
      <c r="G12400" s="19">
        <v>44124</v>
      </c>
      <c r="H12400" s="20" t="s">
        <v>23465</v>
      </c>
      <c r="I12400" s="20" t="s">
        <v>23471</v>
      </c>
      <c r="J12400" s="21">
        <v>63</v>
      </c>
      <c r="K12400" s="18" t="str">
        <f>IFERROR(VLOOKUP(LEFT(I12400,7)+0,'[1]_Redacted Trans'!B$1:C$65536,2,0),P12400)</f>
        <v>2112714 - New Horizon Systems Ltd</v>
      </c>
      <c r="L12400" s="18"/>
      <c r="M12400" s="18" t="str">
        <f>IFERROR(VLOOKUP(LEFT(I12400,7)+0,'[1]_Redacted Trans'!B$1:C$65536,2,0),Q12400)</f>
        <v>Sage Pay x 3 May 20</v>
      </c>
      <c r="N12400" s="22" t="s">
        <v>110</v>
      </c>
      <c r="P12400" t="s">
        <v>23467</v>
      </c>
      <c r="Q12400" t="s">
        <v>23472</v>
      </c>
    </row>
    <row r="12401" spans="1:17" x14ac:dyDescent="0.2">
      <c r="A12401" s="3" t="s">
        <v>103</v>
      </c>
      <c r="B12401" s="3"/>
      <c r="C12401" s="18" t="s">
        <v>104</v>
      </c>
      <c r="D12401" s="18" t="s">
        <v>182</v>
      </c>
      <c r="E12401" s="18" t="s">
        <v>978</v>
      </c>
      <c r="F12401" s="18" t="s">
        <v>5946</v>
      </c>
      <c r="G12401" s="19">
        <v>44124</v>
      </c>
      <c r="H12401" s="20" t="s">
        <v>23465</v>
      </c>
      <c r="I12401" s="20" t="s">
        <v>23473</v>
      </c>
      <c r="J12401" s="21">
        <v>63</v>
      </c>
      <c r="K12401" s="18" t="str">
        <f>IFERROR(VLOOKUP(LEFT(I12401,7)+0,'[1]_Redacted Trans'!B$1:C$65536,2,0),P12401)</f>
        <v>2112714 - New Horizon Systems Ltd</v>
      </c>
      <c r="L12401" s="18"/>
      <c r="M12401" s="18" t="str">
        <f>IFERROR(VLOOKUP(LEFT(I12401,7)+0,'[1]_Redacted Trans'!B$1:C$65536,2,0),Q12401)</f>
        <v>Sage pay x 3 June 20</v>
      </c>
      <c r="N12401" s="22" t="s">
        <v>110</v>
      </c>
      <c r="P12401" t="s">
        <v>23467</v>
      </c>
      <c r="Q12401" t="s">
        <v>23474</v>
      </c>
    </row>
    <row r="12402" spans="1:17" x14ac:dyDescent="0.2">
      <c r="A12402" s="3" t="s">
        <v>103</v>
      </c>
      <c r="B12402" s="3"/>
      <c r="C12402" s="18" t="s">
        <v>104</v>
      </c>
      <c r="D12402" s="18" t="s">
        <v>182</v>
      </c>
      <c r="E12402" s="18" t="s">
        <v>978</v>
      </c>
      <c r="F12402" s="18" t="s">
        <v>5946</v>
      </c>
      <c r="G12402" s="19">
        <v>44124</v>
      </c>
      <c r="H12402" s="20" t="s">
        <v>23465</v>
      </c>
      <c r="I12402" s="20" t="s">
        <v>23475</v>
      </c>
      <c r="J12402" s="21">
        <v>63</v>
      </c>
      <c r="K12402" s="18" t="str">
        <f>IFERROR(VLOOKUP(LEFT(I12402,7)+0,'[1]_Redacted Trans'!B$1:C$65536,2,0),P12402)</f>
        <v>2112714 - New Horizon Systems Ltd</v>
      </c>
      <c r="L12402" s="18"/>
      <c r="M12402" s="18" t="str">
        <f>IFERROR(VLOOKUP(LEFT(I12402,7)+0,'[1]_Redacted Trans'!B$1:C$65536,2,0),Q12402)</f>
        <v>Sage pay x 3 July 20</v>
      </c>
      <c r="N12402" s="22" t="s">
        <v>110</v>
      </c>
      <c r="P12402" t="s">
        <v>23467</v>
      </c>
      <c r="Q12402" t="s">
        <v>23476</v>
      </c>
    </row>
    <row r="12403" spans="1:17" x14ac:dyDescent="0.2">
      <c r="A12403" s="3" t="s">
        <v>103</v>
      </c>
      <c r="B12403" s="3"/>
      <c r="C12403" s="18" t="s">
        <v>104</v>
      </c>
      <c r="D12403" s="18" t="s">
        <v>182</v>
      </c>
      <c r="E12403" s="18" t="s">
        <v>978</v>
      </c>
      <c r="F12403" s="18" t="s">
        <v>5946</v>
      </c>
      <c r="G12403" s="19">
        <v>44124</v>
      </c>
      <c r="H12403" s="20" t="s">
        <v>23465</v>
      </c>
      <c r="I12403" s="20" t="s">
        <v>23477</v>
      </c>
      <c r="J12403" s="21">
        <v>63</v>
      </c>
      <c r="K12403" s="18" t="str">
        <f>IFERROR(VLOOKUP(LEFT(I12403,7)+0,'[1]_Redacted Trans'!B$1:C$65536,2,0),P12403)</f>
        <v>2112714 - New Horizon Systems Ltd</v>
      </c>
      <c r="L12403" s="18"/>
      <c r="M12403" s="18" t="str">
        <f>IFERROR(VLOOKUP(LEFT(I12403,7)+0,'[1]_Redacted Trans'!B$1:C$65536,2,0),Q12403)</f>
        <v>Sage pay x 3 Aug 20</v>
      </c>
      <c r="N12403" s="22" t="s">
        <v>110</v>
      </c>
      <c r="P12403" t="s">
        <v>23467</v>
      </c>
      <c r="Q12403" t="s">
        <v>23478</v>
      </c>
    </row>
    <row r="12404" spans="1:17" x14ac:dyDescent="0.2">
      <c r="A12404" s="3" t="s">
        <v>103</v>
      </c>
      <c r="B12404" s="3"/>
      <c r="C12404" s="18" t="s">
        <v>104</v>
      </c>
      <c r="D12404" s="18" t="s">
        <v>182</v>
      </c>
      <c r="E12404" s="18" t="s">
        <v>978</v>
      </c>
      <c r="F12404" s="18" t="s">
        <v>5946</v>
      </c>
      <c r="G12404" s="19">
        <v>44124</v>
      </c>
      <c r="H12404" s="20" t="s">
        <v>23465</v>
      </c>
      <c r="I12404" s="20" t="s">
        <v>23479</v>
      </c>
      <c r="J12404" s="21">
        <v>63</v>
      </c>
      <c r="K12404" s="18" t="str">
        <f>IFERROR(VLOOKUP(LEFT(I12404,7)+0,'[1]_Redacted Trans'!B$1:C$65536,2,0),P12404)</f>
        <v>2112714 - New Horizon Systems Ltd</v>
      </c>
      <c r="L12404" s="18"/>
      <c r="M12404" s="18" t="str">
        <f>IFERROR(VLOOKUP(LEFT(I12404,7)+0,'[1]_Redacted Trans'!B$1:C$65536,2,0),Q12404)</f>
        <v>Sage pay x 3 Sept 20</v>
      </c>
      <c r="N12404" s="22" t="s">
        <v>110</v>
      </c>
      <c r="P12404" t="s">
        <v>23467</v>
      </c>
      <c r="Q12404" t="s">
        <v>23480</v>
      </c>
    </row>
    <row r="12405" spans="1:17" x14ac:dyDescent="0.2">
      <c r="A12405" s="3" t="s">
        <v>103</v>
      </c>
      <c r="B12405" s="3"/>
      <c r="C12405" s="18" t="s">
        <v>104</v>
      </c>
      <c r="D12405" s="18" t="s">
        <v>161</v>
      </c>
      <c r="E12405" s="18" t="s">
        <v>503</v>
      </c>
      <c r="F12405" s="18" t="s">
        <v>849</v>
      </c>
      <c r="G12405" s="19">
        <v>44124</v>
      </c>
      <c r="H12405" s="20"/>
      <c r="I12405" s="20" t="s">
        <v>23481</v>
      </c>
      <c r="J12405" s="21">
        <v>607.39</v>
      </c>
      <c r="K12405" s="18" t="str">
        <f>IFERROR(VLOOKUP(LEFT(I12405,7)+0,'[1]_Redacted Trans'!B$1:C$65536,2,0),P12405)</f>
        <v>2101139 - Royal Mail Group Ltd</v>
      </c>
      <c r="L12405" s="18">
        <v>4138203</v>
      </c>
      <c r="M12405" s="18" t="str">
        <f>IFERROR(VLOOKUP(LEFT(I12405,7)+0,'[1]_Redacted Trans'!B$1:C$65536,2,0),Q12405)</f>
        <v>Outgoing Post 28/09/20 to 02/10/20</v>
      </c>
      <c r="N12405" s="22" t="s">
        <v>110</v>
      </c>
      <c r="P12405" t="s">
        <v>630</v>
      </c>
      <c r="Q12405" t="s">
        <v>23482</v>
      </c>
    </row>
    <row r="12406" spans="1:17" x14ac:dyDescent="0.2">
      <c r="A12406" s="3" t="s">
        <v>103</v>
      </c>
      <c r="B12406" s="3"/>
      <c r="C12406" s="18" t="s">
        <v>104</v>
      </c>
      <c r="D12406" s="18" t="s">
        <v>161</v>
      </c>
      <c r="E12406" s="18" t="s">
        <v>1471</v>
      </c>
      <c r="F12406" s="18" t="s">
        <v>849</v>
      </c>
      <c r="G12406" s="19">
        <v>44124</v>
      </c>
      <c r="H12406" s="20"/>
      <c r="I12406" s="20" t="s">
        <v>23483</v>
      </c>
      <c r="J12406" s="21">
        <v>795.46</v>
      </c>
      <c r="K12406" s="18" t="str">
        <f>IFERROR(VLOOKUP(LEFT(I12406,7)+0,'[1]_Redacted Trans'!B$1:C$65536,2,0),P12406)</f>
        <v>2101139 - Royal Mail Group Ltd</v>
      </c>
      <c r="L12406" s="18">
        <v>4138203</v>
      </c>
      <c r="M12406" s="18" t="str">
        <f>IFERROR(VLOOKUP(LEFT(I12406,7)+0,'[1]_Redacted Trans'!B$1:C$65536,2,0),Q12406)</f>
        <v>Outgoing Post 28/09/20 to 02/10/20</v>
      </c>
      <c r="N12406" s="22" t="s">
        <v>110</v>
      </c>
      <c r="P12406" t="s">
        <v>630</v>
      </c>
      <c r="Q12406" t="s">
        <v>23482</v>
      </c>
    </row>
    <row r="12407" spans="1:17" x14ac:dyDescent="0.2">
      <c r="A12407" s="3" t="s">
        <v>103</v>
      </c>
      <c r="B12407" s="3"/>
      <c r="C12407" s="18" t="s">
        <v>104</v>
      </c>
      <c r="D12407" s="18" t="s">
        <v>161</v>
      </c>
      <c r="E12407" s="18" t="s">
        <v>633</v>
      </c>
      <c r="F12407" s="18" t="s">
        <v>849</v>
      </c>
      <c r="G12407" s="19">
        <v>44124</v>
      </c>
      <c r="H12407" s="20"/>
      <c r="I12407" s="20" t="s">
        <v>23484</v>
      </c>
      <c r="J12407" s="21">
        <v>125.47</v>
      </c>
      <c r="K12407" s="18" t="str">
        <f>IFERROR(VLOOKUP(LEFT(I12407,7)+0,'[1]_Redacted Trans'!B$1:C$65536,2,0),P12407)</f>
        <v>2101139 - Royal Mail Group Ltd</v>
      </c>
      <c r="L12407" s="18">
        <v>4138203</v>
      </c>
      <c r="M12407" s="18" t="str">
        <f>IFERROR(VLOOKUP(LEFT(I12407,7)+0,'[1]_Redacted Trans'!B$1:C$65536,2,0),Q12407)</f>
        <v>Outgoing Post 28/09/20 to 02/10/20</v>
      </c>
      <c r="N12407" s="22" t="s">
        <v>110</v>
      </c>
      <c r="P12407" t="s">
        <v>630</v>
      </c>
      <c r="Q12407" t="s">
        <v>23482</v>
      </c>
    </row>
    <row r="12408" spans="1:17" x14ac:dyDescent="0.2">
      <c r="A12408" s="3" t="s">
        <v>103</v>
      </c>
      <c r="B12408" s="3"/>
      <c r="C12408" s="18" t="s">
        <v>104</v>
      </c>
      <c r="D12408" s="18" t="s">
        <v>161</v>
      </c>
      <c r="E12408" s="18" t="s">
        <v>762</v>
      </c>
      <c r="F12408" s="18" t="s">
        <v>849</v>
      </c>
      <c r="G12408" s="19">
        <v>44124</v>
      </c>
      <c r="H12408" s="20"/>
      <c r="I12408" s="20" t="s">
        <v>23485</v>
      </c>
      <c r="J12408" s="21">
        <v>90.14</v>
      </c>
      <c r="K12408" s="18" t="str">
        <f>IFERROR(VLOOKUP(LEFT(I12408,7)+0,'[1]_Redacted Trans'!B$1:C$65536,2,0),P12408)</f>
        <v>2101139 - Royal Mail Group Ltd</v>
      </c>
      <c r="L12408" s="18">
        <v>4138203</v>
      </c>
      <c r="M12408" s="18" t="str">
        <f>IFERROR(VLOOKUP(LEFT(I12408,7)+0,'[1]_Redacted Trans'!B$1:C$65536,2,0),Q12408)</f>
        <v>Outgoing Post 28/09/20 to 02/10/20</v>
      </c>
      <c r="N12408" s="22" t="s">
        <v>110</v>
      </c>
      <c r="P12408" t="s">
        <v>630</v>
      </c>
      <c r="Q12408" t="s">
        <v>23482</v>
      </c>
    </row>
    <row r="12409" spans="1:17" x14ac:dyDescent="0.2">
      <c r="A12409" s="3" t="s">
        <v>103</v>
      </c>
      <c r="B12409" s="3"/>
      <c r="C12409" s="18" t="s">
        <v>104</v>
      </c>
      <c r="D12409" s="18" t="s">
        <v>161</v>
      </c>
      <c r="E12409" s="18" t="s">
        <v>978</v>
      </c>
      <c r="F12409" s="18" t="s">
        <v>849</v>
      </c>
      <c r="G12409" s="19">
        <v>44124</v>
      </c>
      <c r="H12409" s="20"/>
      <c r="I12409" s="20" t="s">
        <v>23486</v>
      </c>
      <c r="J12409" s="21">
        <v>1.37</v>
      </c>
      <c r="K12409" s="18" t="str">
        <f>IFERROR(VLOOKUP(LEFT(I12409,7)+0,'[1]_Redacted Trans'!B$1:C$65536,2,0),P12409)</f>
        <v>2101139 - Royal Mail Group Ltd</v>
      </c>
      <c r="L12409" s="18">
        <v>4138203</v>
      </c>
      <c r="M12409" s="18" t="str">
        <f>IFERROR(VLOOKUP(LEFT(I12409,7)+0,'[1]_Redacted Trans'!B$1:C$65536,2,0),Q12409)</f>
        <v>Outgoing Post 28/09/20 to 02/10/20</v>
      </c>
      <c r="N12409" s="22" t="s">
        <v>110</v>
      </c>
      <c r="P12409" t="s">
        <v>630</v>
      </c>
      <c r="Q12409" t="s">
        <v>23482</v>
      </c>
    </row>
    <row r="12410" spans="1:17" x14ac:dyDescent="0.2">
      <c r="A12410" s="3" t="s">
        <v>103</v>
      </c>
      <c r="B12410" s="3"/>
      <c r="C12410" s="18" t="s">
        <v>104</v>
      </c>
      <c r="D12410" s="18" t="s">
        <v>161</v>
      </c>
      <c r="E12410" s="18" t="s">
        <v>503</v>
      </c>
      <c r="F12410" s="18" t="s">
        <v>849</v>
      </c>
      <c r="G12410" s="19">
        <v>44124</v>
      </c>
      <c r="H12410" s="20"/>
      <c r="I12410" s="20" t="s">
        <v>23487</v>
      </c>
      <c r="J12410" s="21">
        <v>5.6</v>
      </c>
      <c r="K12410" s="18" t="str">
        <f>IFERROR(VLOOKUP(LEFT(I12410,7)+0,'[1]_Redacted Trans'!B$1:C$65536,2,0),P12410)</f>
        <v>2101139 - Royal Mail Group Ltd</v>
      </c>
      <c r="L12410" s="18">
        <v>4138203</v>
      </c>
      <c r="M12410" s="18" t="str">
        <f>IFERROR(VLOOKUP(LEFT(I12410,7)+0,'[1]_Redacted Trans'!B$1:C$65536,2,0),Q12410)</f>
        <v>Outgoing Post 28/09/20 to 02/10/20</v>
      </c>
      <c r="N12410" s="22" t="s">
        <v>110</v>
      </c>
      <c r="P12410" t="s">
        <v>630</v>
      </c>
      <c r="Q12410" t="s">
        <v>23482</v>
      </c>
    </row>
    <row r="12411" spans="1:17" x14ac:dyDescent="0.2">
      <c r="A12411" s="3" t="s">
        <v>103</v>
      </c>
      <c r="B12411" s="3"/>
      <c r="C12411" s="18" t="s">
        <v>104</v>
      </c>
      <c r="D12411" s="18" t="s">
        <v>168</v>
      </c>
      <c r="E12411" s="18" t="s">
        <v>254</v>
      </c>
      <c r="F12411" s="18" t="s">
        <v>829</v>
      </c>
      <c r="G12411" s="19">
        <v>44124</v>
      </c>
      <c r="H12411" s="20" t="s">
        <v>23488</v>
      </c>
      <c r="I12411" s="20" t="s">
        <v>23489</v>
      </c>
      <c r="J12411" s="21">
        <v>120</v>
      </c>
      <c r="K12411" s="18" t="str">
        <f>IFERROR(VLOOKUP(LEFT(I12411,7)+0,'[1]_Redacted Trans'!B$1:C$65536,2,0),P12411)</f>
        <v>2108583 - Firesite</v>
      </c>
      <c r="L12411" s="18"/>
      <c r="M12411" s="18" t="str">
        <f>IFERROR(VLOOKUP(LEFT(I12411,7)+0,'[1]_Redacted Trans'!B$1:C$65536,2,0),Q12411)</f>
        <v>Groom House</v>
      </c>
      <c r="N12411" s="22" t="s">
        <v>110</v>
      </c>
      <c r="P12411" t="s">
        <v>295</v>
      </c>
      <c r="Q12411" t="s">
        <v>23490</v>
      </c>
    </row>
    <row r="12412" spans="1:17" x14ac:dyDescent="0.2">
      <c r="A12412" s="3" t="s">
        <v>103</v>
      </c>
      <c r="B12412" s="3"/>
      <c r="C12412" s="18" t="s">
        <v>104</v>
      </c>
      <c r="D12412" s="18" t="s">
        <v>168</v>
      </c>
      <c r="E12412" s="18" t="s">
        <v>254</v>
      </c>
      <c r="F12412" s="18" t="s">
        <v>829</v>
      </c>
      <c r="G12412" s="19">
        <v>44124</v>
      </c>
      <c r="H12412" s="20" t="s">
        <v>23491</v>
      </c>
      <c r="I12412" s="20" t="s">
        <v>23492</v>
      </c>
      <c r="J12412" s="21">
        <v>220</v>
      </c>
      <c r="K12412" s="18" t="str">
        <f>IFERROR(VLOOKUP(LEFT(I12412,7)+0,'[1]_Redacted Trans'!B$1:C$65536,2,0),P12412)</f>
        <v>2108583 - Firesite</v>
      </c>
      <c r="L12412" s="18"/>
      <c r="M12412" s="18" t="str">
        <f>IFERROR(VLOOKUP(LEFT(I12412,7)+0,'[1]_Redacted Trans'!B$1:C$65536,2,0),Q12412)</f>
        <v>Crooked Elms</v>
      </c>
      <c r="N12412" s="22" t="s">
        <v>110</v>
      </c>
      <c r="P12412" t="s">
        <v>295</v>
      </c>
      <c r="Q12412" t="s">
        <v>23493</v>
      </c>
    </row>
    <row r="12413" spans="1:17" x14ac:dyDescent="0.2">
      <c r="A12413" s="3" t="s">
        <v>103</v>
      </c>
      <c r="B12413" s="3"/>
      <c r="C12413" s="18" t="s">
        <v>104</v>
      </c>
      <c r="D12413" s="18" t="s">
        <v>168</v>
      </c>
      <c r="E12413" s="18" t="s">
        <v>254</v>
      </c>
      <c r="F12413" s="18" t="s">
        <v>829</v>
      </c>
      <c r="G12413" s="19">
        <v>44124</v>
      </c>
      <c r="H12413" s="20" t="s">
        <v>23494</v>
      </c>
      <c r="I12413" s="20" t="s">
        <v>23495</v>
      </c>
      <c r="J12413" s="21">
        <v>50</v>
      </c>
      <c r="K12413" s="18" t="str">
        <f>IFERROR(VLOOKUP(LEFT(I12413,7)+0,'[1]_Redacted Trans'!B$1:C$65536,2,0),P12413)</f>
        <v>2108583 - Firesite</v>
      </c>
      <c r="L12413" s="18"/>
      <c r="M12413" s="18" t="str">
        <f>IFERROR(VLOOKUP(LEFT(I12413,7)+0,'[1]_Redacted Trans'!B$1:C$65536,2,0),Q12413)</f>
        <v>1-45 Belmans Court</v>
      </c>
      <c r="N12413" s="22" t="s">
        <v>110</v>
      </c>
      <c r="P12413" t="s">
        <v>295</v>
      </c>
      <c r="Q12413" t="s">
        <v>17742</v>
      </c>
    </row>
    <row r="12414" spans="1:17" x14ac:dyDescent="0.2">
      <c r="A12414" s="3" t="s">
        <v>103</v>
      </c>
      <c r="B12414" s="3"/>
      <c r="C12414" s="18" t="s">
        <v>104</v>
      </c>
      <c r="D12414" s="18" t="s">
        <v>168</v>
      </c>
      <c r="E12414" s="18" t="s">
        <v>254</v>
      </c>
      <c r="F12414" s="18" t="s">
        <v>829</v>
      </c>
      <c r="G12414" s="19">
        <v>44124</v>
      </c>
      <c r="H12414" s="20" t="s">
        <v>23496</v>
      </c>
      <c r="I12414" s="20" t="s">
        <v>23497</v>
      </c>
      <c r="J12414" s="21">
        <v>50</v>
      </c>
      <c r="K12414" s="18" t="str">
        <f>IFERROR(VLOOKUP(LEFT(I12414,7)+0,'[1]_Redacted Trans'!B$1:C$65536,2,0),P12414)</f>
        <v>2108583 - Firesite</v>
      </c>
      <c r="L12414" s="18"/>
      <c r="M12414" s="18" t="str">
        <f>IFERROR(VLOOKUP(LEFT(I12414,7)+0,'[1]_Redacted Trans'!B$1:C$65536,2,0),Q12414)</f>
        <v>Crooked Elms</v>
      </c>
      <c r="N12414" s="22" t="s">
        <v>110</v>
      </c>
      <c r="P12414" t="s">
        <v>295</v>
      </c>
      <c r="Q12414" t="s">
        <v>23493</v>
      </c>
    </row>
    <row r="12415" spans="1:17" x14ac:dyDescent="0.2">
      <c r="A12415" s="3" t="s">
        <v>103</v>
      </c>
      <c r="B12415" s="3"/>
      <c r="C12415" s="18" t="s">
        <v>104</v>
      </c>
      <c r="D12415" s="18" t="s">
        <v>161</v>
      </c>
      <c r="E12415" s="18" t="s">
        <v>503</v>
      </c>
      <c r="F12415" s="18" t="s">
        <v>849</v>
      </c>
      <c r="G12415" s="19">
        <v>44124</v>
      </c>
      <c r="H12415" s="20"/>
      <c r="I12415" s="20" t="s">
        <v>23498</v>
      </c>
      <c r="J12415" s="21">
        <v>542.97</v>
      </c>
      <c r="K12415" s="18" t="str">
        <f>IFERROR(VLOOKUP(LEFT(I12415,7)+0,'[1]_Redacted Trans'!B$1:C$65536,2,0),P12415)</f>
        <v>2101139 - Royal Mail Group Ltd</v>
      </c>
      <c r="L12415" s="18">
        <v>4138203</v>
      </c>
      <c r="M12415" s="18" t="str">
        <f>IFERROR(VLOOKUP(LEFT(I12415,7)+0,'[1]_Redacted Trans'!B$1:C$65536,2,0),Q12415)</f>
        <v>Outgoing Post 21/09/20 to 25/09/20</v>
      </c>
      <c r="N12415" s="22" t="s">
        <v>110</v>
      </c>
      <c r="P12415" t="s">
        <v>630</v>
      </c>
      <c r="Q12415" t="s">
        <v>23499</v>
      </c>
    </row>
    <row r="12416" spans="1:17" x14ac:dyDescent="0.2">
      <c r="A12416" s="3" t="s">
        <v>103</v>
      </c>
      <c r="B12416" s="3"/>
      <c r="C12416" s="18" t="s">
        <v>104</v>
      </c>
      <c r="D12416" s="18" t="s">
        <v>161</v>
      </c>
      <c r="E12416" s="18" t="s">
        <v>1471</v>
      </c>
      <c r="F12416" s="18" t="s">
        <v>849</v>
      </c>
      <c r="G12416" s="19">
        <v>44124</v>
      </c>
      <c r="H12416" s="20"/>
      <c r="I12416" s="20" t="s">
        <v>23500</v>
      </c>
      <c r="J12416" s="21">
        <v>1281.6600000000001</v>
      </c>
      <c r="K12416" s="18" t="str">
        <f>IFERROR(VLOOKUP(LEFT(I12416,7)+0,'[1]_Redacted Trans'!B$1:C$65536,2,0),P12416)</f>
        <v>2101139 - Royal Mail Group Ltd</v>
      </c>
      <c r="L12416" s="18">
        <v>4138203</v>
      </c>
      <c r="M12416" s="18" t="str">
        <f>IFERROR(VLOOKUP(LEFT(I12416,7)+0,'[1]_Redacted Trans'!B$1:C$65536,2,0),Q12416)</f>
        <v>Outgoing Post 21/09/20 to 25/09/20</v>
      </c>
      <c r="N12416" s="22" t="s">
        <v>110</v>
      </c>
      <c r="P12416" t="s">
        <v>630</v>
      </c>
      <c r="Q12416" t="s">
        <v>23499</v>
      </c>
    </row>
    <row r="12417" spans="1:17" x14ac:dyDescent="0.2">
      <c r="A12417" s="3" t="s">
        <v>103</v>
      </c>
      <c r="B12417" s="3"/>
      <c r="C12417" s="18" t="s">
        <v>104</v>
      </c>
      <c r="D12417" s="18" t="s">
        <v>161</v>
      </c>
      <c r="E12417" s="18" t="s">
        <v>633</v>
      </c>
      <c r="F12417" s="18" t="s">
        <v>849</v>
      </c>
      <c r="G12417" s="19">
        <v>44124</v>
      </c>
      <c r="H12417" s="20"/>
      <c r="I12417" s="20" t="s">
        <v>23501</v>
      </c>
      <c r="J12417" s="21">
        <v>744.39</v>
      </c>
      <c r="K12417" s="18" t="str">
        <f>IFERROR(VLOOKUP(LEFT(I12417,7)+0,'[1]_Redacted Trans'!B$1:C$65536,2,0),P12417)</f>
        <v>2101139 - Royal Mail Group Ltd</v>
      </c>
      <c r="L12417" s="18">
        <v>4138203</v>
      </c>
      <c r="M12417" s="18" t="str">
        <f>IFERROR(VLOOKUP(LEFT(I12417,7)+0,'[1]_Redacted Trans'!B$1:C$65536,2,0),Q12417)</f>
        <v>Outgoing Post 21/09/20 to 25/09/20</v>
      </c>
      <c r="N12417" s="22" t="s">
        <v>110</v>
      </c>
      <c r="P12417" t="s">
        <v>630</v>
      </c>
      <c r="Q12417" t="s">
        <v>23499</v>
      </c>
    </row>
    <row r="12418" spans="1:17" x14ac:dyDescent="0.2">
      <c r="A12418" s="3" t="s">
        <v>103</v>
      </c>
      <c r="B12418" s="3"/>
      <c r="C12418" s="18" t="s">
        <v>104</v>
      </c>
      <c r="D12418" s="18" t="s">
        <v>161</v>
      </c>
      <c r="E12418" s="18" t="s">
        <v>762</v>
      </c>
      <c r="F12418" s="18" t="s">
        <v>849</v>
      </c>
      <c r="G12418" s="19">
        <v>44124</v>
      </c>
      <c r="H12418" s="20"/>
      <c r="I12418" s="20" t="s">
        <v>23502</v>
      </c>
      <c r="J12418" s="21">
        <v>25.19</v>
      </c>
      <c r="K12418" s="18" t="str">
        <f>IFERROR(VLOOKUP(LEFT(I12418,7)+0,'[1]_Redacted Trans'!B$1:C$65536,2,0),P12418)</f>
        <v>2101139 - Royal Mail Group Ltd</v>
      </c>
      <c r="L12418" s="18">
        <v>4138203</v>
      </c>
      <c r="M12418" s="18" t="str">
        <f>IFERROR(VLOOKUP(LEFT(I12418,7)+0,'[1]_Redacted Trans'!B$1:C$65536,2,0),Q12418)</f>
        <v>Outgoing Post 21/09/20 to 25/09/20</v>
      </c>
      <c r="N12418" s="22" t="s">
        <v>110</v>
      </c>
      <c r="P12418" t="s">
        <v>630</v>
      </c>
      <c r="Q12418" t="s">
        <v>23499</v>
      </c>
    </row>
    <row r="12419" spans="1:17" x14ac:dyDescent="0.2">
      <c r="A12419" s="3" t="s">
        <v>103</v>
      </c>
      <c r="B12419" s="3"/>
      <c r="C12419" s="18" t="s">
        <v>104</v>
      </c>
      <c r="D12419" s="18" t="s">
        <v>161</v>
      </c>
      <c r="E12419" s="18" t="s">
        <v>978</v>
      </c>
      <c r="F12419" s="18" t="s">
        <v>849</v>
      </c>
      <c r="G12419" s="19">
        <v>44124</v>
      </c>
      <c r="H12419" s="20"/>
      <c r="I12419" s="20" t="s">
        <v>23503</v>
      </c>
      <c r="J12419" s="21">
        <v>0.34</v>
      </c>
      <c r="K12419" s="18" t="str">
        <f>IFERROR(VLOOKUP(LEFT(I12419,7)+0,'[1]_Redacted Trans'!B$1:C$65536,2,0),P12419)</f>
        <v>2101139 - Royal Mail Group Ltd</v>
      </c>
      <c r="L12419" s="18">
        <v>4138203</v>
      </c>
      <c r="M12419" s="18" t="str">
        <f>IFERROR(VLOOKUP(LEFT(I12419,7)+0,'[1]_Redacted Trans'!B$1:C$65536,2,0),Q12419)</f>
        <v>Outgoing Post 21/09/20 to 25/09/20</v>
      </c>
      <c r="N12419" s="22" t="s">
        <v>110</v>
      </c>
      <c r="P12419" t="s">
        <v>630</v>
      </c>
      <c r="Q12419" t="s">
        <v>23499</v>
      </c>
    </row>
    <row r="12420" spans="1:17" x14ac:dyDescent="0.2">
      <c r="A12420" s="3" t="s">
        <v>103</v>
      </c>
      <c r="B12420" s="3"/>
      <c r="C12420" s="18" t="s">
        <v>104</v>
      </c>
      <c r="D12420" s="18" t="s">
        <v>161</v>
      </c>
      <c r="E12420" s="18" t="s">
        <v>503</v>
      </c>
      <c r="F12420" s="18" t="s">
        <v>849</v>
      </c>
      <c r="G12420" s="19">
        <v>44124</v>
      </c>
      <c r="H12420" s="20"/>
      <c r="I12420" s="20" t="s">
        <v>23504</v>
      </c>
      <c r="J12420" s="21">
        <v>4</v>
      </c>
      <c r="K12420" s="18" t="str">
        <f>IFERROR(VLOOKUP(LEFT(I12420,7)+0,'[1]_Redacted Trans'!B$1:C$65536,2,0),P12420)</f>
        <v>2101139 - Royal Mail Group Ltd</v>
      </c>
      <c r="L12420" s="18">
        <v>4138203</v>
      </c>
      <c r="M12420" s="18" t="str">
        <f>IFERROR(VLOOKUP(LEFT(I12420,7)+0,'[1]_Redacted Trans'!B$1:C$65536,2,0),Q12420)</f>
        <v>Outgoing Post 21/09/20 to 25/09/20</v>
      </c>
      <c r="N12420" s="22" t="s">
        <v>110</v>
      </c>
      <c r="P12420" t="s">
        <v>630</v>
      </c>
      <c r="Q12420" t="s">
        <v>23499</v>
      </c>
    </row>
    <row r="12421" spans="1:17" x14ac:dyDescent="0.2">
      <c r="A12421" s="3" t="s">
        <v>103</v>
      </c>
      <c r="B12421" s="3"/>
      <c r="C12421" s="18" t="s">
        <v>104</v>
      </c>
      <c r="D12421" s="18" t="s">
        <v>316</v>
      </c>
      <c r="E12421" s="18" t="s">
        <v>378</v>
      </c>
      <c r="F12421" s="18" t="s">
        <v>198</v>
      </c>
      <c r="G12421" s="19">
        <v>44124</v>
      </c>
      <c r="H12421" s="20" t="s">
        <v>23505</v>
      </c>
      <c r="I12421" s="20" t="s">
        <v>23506</v>
      </c>
      <c r="J12421" s="21">
        <v>295.02</v>
      </c>
      <c r="K12421" s="18" t="str">
        <f>IFERROR(VLOOKUP(LEFT(I12421,7)+0,'[1]_Redacted Trans'!B$1:C$65536,2,0),P12421)</f>
        <v>2102025 - TTSS</v>
      </c>
      <c r="L12421" s="18"/>
      <c r="M12421" s="18" t="str">
        <f>IFERROR(VLOOKUP(LEFT(I12421,7)+0,'[1]_Redacted Trans'!B$1:C$65536,2,0),Q12421)</f>
        <v>Fire alarm monitor &amp; maintenance Oct 20 to March 21</v>
      </c>
      <c r="N12421" s="22" t="s">
        <v>110</v>
      </c>
      <c r="P12421" t="s">
        <v>351</v>
      </c>
      <c r="Q12421" t="s">
        <v>23507</v>
      </c>
    </row>
    <row r="12422" spans="1:17" x14ac:dyDescent="0.2">
      <c r="A12422" s="3" t="s">
        <v>103</v>
      </c>
      <c r="B12422" s="3"/>
      <c r="C12422" s="18" t="s">
        <v>104</v>
      </c>
      <c r="D12422" s="18" t="s">
        <v>316</v>
      </c>
      <c r="E12422" s="18" t="s">
        <v>378</v>
      </c>
      <c r="F12422" s="18" t="s">
        <v>198</v>
      </c>
      <c r="G12422" s="19">
        <v>44124</v>
      </c>
      <c r="H12422" s="20" t="s">
        <v>23505</v>
      </c>
      <c r="I12422" s="20" t="s">
        <v>23508</v>
      </c>
      <c r="J12422" s="21">
        <v>295.02</v>
      </c>
      <c r="K12422" s="18" t="str">
        <f>IFERROR(VLOOKUP(LEFT(I12422,7)+0,'[1]_Redacted Trans'!B$1:C$65536,2,0),P12422)</f>
        <v>2102025 - TTSS</v>
      </c>
      <c r="L12422" s="18"/>
      <c r="M12422" s="18" t="str">
        <f>IFERROR(VLOOKUP(LEFT(I12422,7)+0,'[1]_Redacted Trans'!B$1:C$65536,2,0),Q12422)</f>
        <v>Fire alarm monitor &amp; maintenance Oct 20 to March 21</v>
      </c>
      <c r="N12422" s="22" t="s">
        <v>110</v>
      </c>
      <c r="P12422" t="s">
        <v>351</v>
      </c>
      <c r="Q12422" t="s">
        <v>23507</v>
      </c>
    </row>
    <row r="12423" spans="1:17" x14ac:dyDescent="0.2">
      <c r="A12423" s="3" t="s">
        <v>103</v>
      </c>
      <c r="B12423" s="3"/>
      <c r="C12423" s="18" t="s">
        <v>104</v>
      </c>
      <c r="D12423" s="18" t="s">
        <v>316</v>
      </c>
      <c r="E12423" s="18" t="s">
        <v>378</v>
      </c>
      <c r="F12423" s="18" t="s">
        <v>198</v>
      </c>
      <c r="G12423" s="19">
        <v>44124</v>
      </c>
      <c r="H12423" s="20" t="s">
        <v>23505</v>
      </c>
      <c r="I12423" s="20" t="s">
        <v>23509</v>
      </c>
      <c r="J12423" s="21">
        <v>257.52</v>
      </c>
      <c r="K12423" s="18" t="str">
        <f>IFERROR(VLOOKUP(LEFT(I12423,7)+0,'[1]_Redacted Trans'!B$1:C$65536,2,0),P12423)</f>
        <v>2102025 - TTSS</v>
      </c>
      <c r="L12423" s="18"/>
      <c r="M12423" s="18" t="str">
        <f>IFERROR(VLOOKUP(LEFT(I12423,7)+0,'[1]_Redacted Trans'!B$1:C$65536,2,0),Q12423)</f>
        <v>Fire alarm monitor &amp; maintenance Oct 20 to March 21</v>
      </c>
      <c r="N12423" s="22" t="s">
        <v>110</v>
      </c>
      <c r="P12423" t="s">
        <v>351</v>
      </c>
      <c r="Q12423" t="s">
        <v>23507</v>
      </c>
    </row>
    <row r="12424" spans="1:17" x14ac:dyDescent="0.2">
      <c r="A12424" s="3" t="s">
        <v>103</v>
      </c>
      <c r="B12424" s="3"/>
      <c r="C12424" s="18" t="s">
        <v>104</v>
      </c>
      <c r="D12424" s="18" t="s">
        <v>316</v>
      </c>
      <c r="E12424" s="18" t="s">
        <v>348</v>
      </c>
      <c r="F12424" s="18" t="s">
        <v>198</v>
      </c>
      <c r="G12424" s="19">
        <v>44124</v>
      </c>
      <c r="H12424" s="20" t="s">
        <v>23505</v>
      </c>
      <c r="I12424" s="20" t="s">
        <v>23510</v>
      </c>
      <c r="J12424" s="21">
        <v>257.52</v>
      </c>
      <c r="K12424" s="18" t="str">
        <f>IFERROR(VLOOKUP(LEFT(I12424,7)+0,'[1]_Redacted Trans'!B$1:C$65536,2,0),P12424)</f>
        <v>2102025 - TTSS</v>
      </c>
      <c r="L12424" s="18"/>
      <c r="M12424" s="18" t="str">
        <f>IFERROR(VLOOKUP(LEFT(I12424,7)+0,'[1]_Redacted Trans'!B$1:C$65536,2,0),Q12424)</f>
        <v>Fire alarm monitor &amp; maintenance Oct 20 to March 21</v>
      </c>
      <c r="N12424" s="22" t="s">
        <v>110</v>
      </c>
      <c r="P12424" t="s">
        <v>351</v>
      </c>
      <c r="Q12424" t="s">
        <v>23507</v>
      </c>
    </row>
    <row r="12425" spans="1:17" x14ac:dyDescent="0.2">
      <c r="A12425" s="3" t="s">
        <v>103</v>
      </c>
      <c r="B12425" s="3"/>
      <c r="C12425" s="18" t="s">
        <v>104</v>
      </c>
      <c r="D12425" s="18" t="s">
        <v>316</v>
      </c>
      <c r="E12425" s="18" t="s">
        <v>378</v>
      </c>
      <c r="F12425" s="18" t="s">
        <v>198</v>
      </c>
      <c r="G12425" s="19">
        <v>44124</v>
      </c>
      <c r="H12425" s="20" t="s">
        <v>23505</v>
      </c>
      <c r="I12425" s="20" t="s">
        <v>23511</v>
      </c>
      <c r="J12425" s="21">
        <v>134.52000000000001</v>
      </c>
      <c r="K12425" s="18" t="str">
        <f>IFERROR(VLOOKUP(LEFT(I12425,7)+0,'[1]_Redacted Trans'!B$1:C$65536,2,0),P12425)</f>
        <v>2102025 - TTSS</v>
      </c>
      <c r="L12425" s="18"/>
      <c r="M12425" s="18" t="str">
        <f>IFERROR(VLOOKUP(LEFT(I12425,7)+0,'[1]_Redacted Trans'!B$1:C$65536,2,0),Q12425)</f>
        <v>Fire alarm monitor &amp; maintenance Oct 20 to March 21</v>
      </c>
      <c r="N12425" s="22" t="s">
        <v>110</v>
      </c>
      <c r="P12425" t="s">
        <v>351</v>
      </c>
      <c r="Q12425" t="s">
        <v>23507</v>
      </c>
    </row>
    <row r="12426" spans="1:17" x14ac:dyDescent="0.2">
      <c r="A12426" s="3" t="s">
        <v>103</v>
      </c>
      <c r="B12426" s="3"/>
      <c r="C12426" s="18" t="s">
        <v>104</v>
      </c>
      <c r="D12426" s="18" t="s">
        <v>316</v>
      </c>
      <c r="E12426" s="18" t="s">
        <v>1292</v>
      </c>
      <c r="F12426" s="18" t="s">
        <v>261</v>
      </c>
      <c r="G12426" s="19">
        <v>44124</v>
      </c>
      <c r="H12426" s="20" t="s">
        <v>23505</v>
      </c>
      <c r="I12426" s="20" t="s">
        <v>23512</v>
      </c>
      <c r="J12426" s="21">
        <v>192</v>
      </c>
      <c r="K12426" s="18" t="str">
        <f>IFERROR(VLOOKUP(LEFT(I12426,7)+0,'[1]_Redacted Trans'!B$1:C$65536,2,0),P12426)</f>
        <v>2102025 - TTSS</v>
      </c>
      <c r="L12426" s="18"/>
      <c r="M12426" s="18" t="str">
        <f>IFERROR(VLOOKUP(LEFT(I12426,7)+0,'[1]_Redacted Trans'!B$1:C$65536,2,0),Q12426)</f>
        <v>Fire alarm monitor &amp; maintenance Oct 20 to March 21</v>
      </c>
      <c r="N12426" s="22" t="s">
        <v>110</v>
      </c>
      <c r="P12426" t="s">
        <v>351</v>
      </c>
      <c r="Q12426" t="s">
        <v>23507</v>
      </c>
    </row>
    <row r="12427" spans="1:17" x14ac:dyDescent="0.2">
      <c r="A12427" s="3" t="s">
        <v>103</v>
      </c>
      <c r="B12427" s="3"/>
      <c r="C12427" s="18" t="s">
        <v>104</v>
      </c>
      <c r="D12427" s="18" t="s">
        <v>161</v>
      </c>
      <c r="E12427" s="18" t="s">
        <v>353</v>
      </c>
      <c r="F12427" s="18" t="s">
        <v>336</v>
      </c>
      <c r="G12427" s="19">
        <v>44124</v>
      </c>
      <c r="H12427" s="20"/>
      <c r="I12427" s="20" t="s">
        <v>23513</v>
      </c>
      <c r="J12427" s="21">
        <v>63.51</v>
      </c>
      <c r="K12427" s="18" t="str">
        <f>IFERROR(VLOOKUP(LEFT(I12427,7)+0,'[1]_Redacted Trans'!B$1:C$65536,2,0),P12427)</f>
        <v>2118748 - Castle Water Ltd</v>
      </c>
      <c r="L12427" s="18" t="s">
        <v>381</v>
      </c>
      <c r="M12427" s="18" t="str">
        <f>IFERROR(VLOOKUP(LEFT(I12427,7)+0,'[1]_Redacted Trans'!B$1:C$65536,2,0),Q12427)</f>
        <v>2530452 01/07/20 to 30/09/20</v>
      </c>
      <c r="N12427" s="22" t="s">
        <v>110</v>
      </c>
      <c r="P12427" t="s">
        <v>382</v>
      </c>
      <c r="Q12427" t="s">
        <v>23514</v>
      </c>
    </row>
    <row r="12428" spans="1:17" x14ac:dyDescent="0.2">
      <c r="A12428" s="3" t="s">
        <v>103</v>
      </c>
      <c r="B12428" s="3"/>
      <c r="C12428" s="18" t="s">
        <v>104</v>
      </c>
      <c r="D12428" s="18" t="s">
        <v>161</v>
      </c>
      <c r="E12428" s="18" t="s">
        <v>353</v>
      </c>
      <c r="F12428" s="18" t="s">
        <v>336</v>
      </c>
      <c r="G12428" s="19">
        <v>44124</v>
      </c>
      <c r="H12428" s="20"/>
      <c r="I12428" s="20" t="s">
        <v>23515</v>
      </c>
      <c r="J12428" s="21">
        <v>32.159999999999997</v>
      </c>
      <c r="K12428" s="18" t="str">
        <f>IFERROR(VLOOKUP(LEFT(I12428,7)+0,'[1]_Redacted Trans'!B$1:C$65536,2,0),P12428)</f>
        <v>2118748 - Castle Water Ltd</v>
      </c>
      <c r="L12428" s="18" t="s">
        <v>381</v>
      </c>
      <c r="M12428" s="18" t="str">
        <f>IFERROR(VLOOKUP(LEFT(I12428,7)+0,'[1]_Redacted Trans'!B$1:C$65536,2,0),Q12428)</f>
        <v>2529969 01/07/20 to 30/09/20</v>
      </c>
      <c r="N12428" s="22" t="s">
        <v>110</v>
      </c>
      <c r="P12428" t="s">
        <v>382</v>
      </c>
      <c r="Q12428" t="s">
        <v>23516</v>
      </c>
    </row>
    <row r="12429" spans="1:17" x14ac:dyDescent="0.2">
      <c r="A12429" s="3" t="s">
        <v>103</v>
      </c>
      <c r="B12429" s="3"/>
      <c r="C12429" s="18" t="s">
        <v>104</v>
      </c>
      <c r="D12429" s="18" t="s">
        <v>161</v>
      </c>
      <c r="E12429" s="18" t="s">
        <v>353</v>
      </c>
      <c r="F12429" s="18" t="s">
        <v>336</v>
      </c>
      <c r="G12429" s="19">
        <v>44124</v>
      </c>
      <c r="H12429" s="20"/>
      <c r="I12429" s="20" t="s">
        <v>23517</v>
      </c>
      <c r="J12429" s="21">
        <v>22.75</v>
      </c>
      <c r="K12429" s="18" t="str">
        <f>IFERROR(VLOOKUP(LEFT(I12429,7)+0,'[1]_Redacted Trans'!B$1:C$65536,2,0),P12429)</f>
        <v>2118748 - Castle Water Ltd</v>
      </c>
      <c r="L12429" s="18" t="s">
        <v>381</v>
      </c>
      <c r="M12429" s="18" t="str">
        <f>IFERROR(VLOOKUP(LEFT(I12429,7)+0,'[1]_Redacted Trans'!B$1:C$65536,2,0),Q12429)</f>
        <v>2529972 01/07/20 to 30/09/20</v>
      </c>
      <c r="N12429" s="22" t="s">
        <v>110</v>
      </c>
      <c r="P12429" t="s">
        <v>382</v>
      </c>
      <c r="Q12429" t="s">
        <v>23518</v>
      </c>
    </row>
    <row r="12430" spans="1:17" x14ac:dyDescent="0.2">
      <c r="A12430" s="3" t="s">
        <v>103</v>
      </c>
      <c r="B12430" s="3"/>
      <c r="C12430" s="18" t="s">
        <v>104</v>
      </c>
      <c r="D12430" s="18" t="s">
        <v>161</v>
      </c>
      <c r="E12430" s="18" t="s">
        <v>353</v>
      </c>
      <c r="F12430" s="18" t="s">
        <v>336</v>
      </c>
      <c r="G12430" s="19">
        <v>44124</v>
      </c>
      <c r="H12430" s="20"/>
      <c r="I12430" s="20" t="s">
        <v>23519</v>
      </c>
      <c r="J12430" s="21">
        <v>3.94</v>
      </c>
      <c r="K12430" s="18" t="str">
        <f>IFERROR(VLOOKUP(LEFT(I12430,7)+0,'[1]_Redacted Trans'!B$1:C$65536,2,0),P12430)</f>
        <v>2118748 - Castle Water Ltd</v>
      </c>
      <c r="L12430" s="18" t="s">
        <v>381</v>
      </c>
      <c r="M12430" s="18" t="str">
        <f>IFERROR(VLOOKUP(LEFT(I12430,7)+0,'[1]_Redacted Trans'!B$1:C$65536,2,0),Q12430)</f>
        <v>2530433 01/07/20 to 30/09/20</v>
      </c>
      <c r="N12430" s="22" t="s">
        <v>110</v>
      </c>
      <c r="P12430" t="s">
        <v>382</v>
      </c>
      <c r="Q12430" t="s">
        <v>23520</v>
      </c>
    </row>
    <row r="12431" spans="1:17" x14ac:dyDescent="0.2">
      <c r="A12431" s="3" t="s">
        <v>103</v>
      </c>
      <c r="B12431" s="3"/>
      <c r="C12431" s="18" t="s">
        <v>104</v>
      </c>
      <c r="D12431" s="18" t="s">
        <v>161</v>
      </c>
      <c r="E12431" s="18" t="s">
        <v>353</v>
      </c>
      <c r="F12431" s="18" t="s">
        <v>336</v>
      </c>
      <c r="G12431" s="19">
        <v>44124</v>
      </c>
      <c r="H12431" s="20"/>
      <c r="I12431" s="20" t="s">
        <v>23521</v>
      </c>
      <c r="J12431" s="21">
        <v>3.94</v>
      </c>
      <c r="K12431" s="18" t="str">
        <f>IFERROR(VLOOKUP(LEFT(I12431,7)+0,'[1]_Redacted Trans'!B$1:C$65536,2,0),P12431)</f>
        <v>2118748 - Castle Water Ltd</v>
      </c>
      <c r="L12431" s="18" t="s">
        <v>381</v>
      </c>
      <c r="M12431" s="18" t="str">
        <f>IFERROR(VLOOKUP(LEFT(I12431,7)+0,'[1]_Redacted Trans'!B$1:C$65536,2,0),Q12431)</f>
        <v>2530429 01/07/20 to 30/09/20</v>
      </c>
      <c r="N12431" s="22" t="s">
        <v>110</v>
      </c>
      <c r="P12431" t="s">
        <v>382</v>
      </c>
      <c r="Q12431" t="s">
        <v>23522</v>
      </c>
    </row>
    <row r="12432" spans="1:17" x14ac:dyDescent="0.2">
      <c r="A12432" s="3" t="s">
        <v>103</v>
      </c>
      <c r="B12432" s="3"/>
      <c r="C12432" s="18" t="s">
        <v>104</v>
      </c>
      <c r="D12432" s="18" t="s">
        <v>316</v>
      </c>
      <c r="E12432" s="18" t="s">
        <v>1994</v>
      </c>
      <c r="F12432" s="18" t="s">
        <v>336</v>
      </c>
      <c r="G12432" s="19">
        <v>44124</v>
      </c>
      <c r="H12432" s="20"/>
      <c r="I12432" s="20" t="s">
        <v>23523</v>
      </c>
      <c r="J12432" s="21">
        <v>540.04999999999995</v>
      </c>
      <c r="K12432" s="18" t="str">
        <f>IFERROR(VLOOKUP(LEFT(I12432,7)+0,'[1]_Redacted Trans'!B$1:C$65536,2,0),P12432)</f>
        <v>2118748 - Castle Water Ltd</v>
      </c>
      <c r="L12432" s="18" t="s">
        <v>381</v>
      </c>
      <c r="M12432" s="18" t="str">
        <f>IFERROR(VLOOKUP(LEFT(I12432,7)+0,'[1]_Redacted Trans'!B$1:C$65536,2,0),Q12432)</f>
        <v>Kirby Playing Fields</v>
      </c>
      <c r="N12432" s="22" t="s">
        <v>110</v>
      </c>
      <c r="P12432" t="s">
        <v>382</v>
      </c>
      <c r="Q12432" t="s">
        <v>18015</v>
      </c>
    </row>
    <row r="12433" spans="1:17" x14ac:dyDescent="0.2">
      <c r="A12433" s="3" t="s">
        <v>103</v>
      </c>
      <c r="B12433" s="3"/>
      <c r="C12433" s="18" t="s">
        <v>104</v>
      </c>
      <c r="D12433" s="18" t="s">
        <v>316</v>
      </c>
      <c r="E12433" s="18" t="s">
        <v>1994</v>
      </c>
      <c r="F12433" s="18" t="s">
        <v>336</v>
      </c>
      <c r="G12433" s="19">
        <v>44124</v>
      </c>
      <c r="H12433" s="20"/>
      <c r="I12433" s="20" t="s">
        <v>23524</v>
      </c>
      <c r="J12433" s="21">
        <v>90.64</v>
      </c>
      <c r="K12433" s="18" t="str">
        <f>IFERROR(VLOOKUP(LEFT(I12433,7)+0,'[1]_Redacted Trans'!B$1:C$65536,2,0),P12433)</f>
        <v>2118748 - Castle Water Ltd</v>
      </c>
      <c r="L12433" s="18" t="s">
        <v>381</v>
      </c>
      <c r="M12433" s="18" t="str">
        <f>IFERROR(VLOOKUP(LEFT(I12433,7)+0,'[1]_Redacted Trans'!B$1:C$65536,2,0),Q12433)</f>
        <v>Eastcliff Playing Fields</v>
      </c>
      <c r="N12433" s="22" t="s">
        <v>110</v>
      </c>
      <c r="P12433" t="s">
        <v>382</v>
      </c>
      <c r="Q12433" t="s">
        <v>17995</v>
      </c>
    </row>
    <row r="12434" spans="1:17" x14ac:dyDescent="0.2">
      <c r="A12434" s="3" t="s">
        <v>103</v>
      </c>
      <c r="B12434" s="3"/>
      <c r="C12434" s="18" t="s">
        <v>104</v>
      </c>
      <c r="D12434" s="18" t="s">
        <v>316</v>
      </c>
      <c r="E12434" s="18" t="s">
        <v>998</v>
      </c>
      <c r="F12434" s="18" t="s">
        <v>336</v>
      </c>
      <c r="G12434" s="19">
        <v>44124</v>
      </c>
      <c r="H12434" s="20"/>
      <c r="I12434" s="20" t="s">
        <v>23525</v>
      </c>
      <c r="J12434" s="21">
        <v>3.94</v>
      </c>
      <c r="K12434" s="18" t="str">
        <f>IFERROR(VLOOKUP(LEFT(I12434,7)+0,'[1]_Redacted Trans'!B$1:C$65536,2,0),P12434)</f>
        <v>2118748 - Castle Water Ltd</v>
      </c>
      <c r="L12434" s="18" t="s">
        <v>381</v>
      </c>
      <c r="M12434" s="18" t="str">
        <f>IFERROR(VLOOKUP(LEFT(I12434,7)+0,'[1]_Redacted Trans'!B$1:C$65536,2,0),Q12434)</f>
        <v>The Parade, Walton</v>
      </c>
      <c r="N12434" s="22" t="s">
        <v>110</v>
      </c>
      <c r="P12434" t="s">
        <v>382</v>
      </c>
      <c r="Q12434" t="s">
        <v>18005</v>
      </c>
    </row>
    <row r="12435" spans="1:17" x14ac:dyDescent="0.2">
      <c r="A12435" s="3" t="s">
        <v>103</v>
      </c>
      <c r="B12435" s="3"/>
      <c r="C12435" s="18" t="s">
        <v>104</v>
      </c>
      <c r="D12435" s="18" t="s">
        <v>316</v>
      </c>
      <c r="E12435" s="18" t="s">
        <v>1994</v>
      </c>
      <c r="F12435" s="18" t="s">
        <v>336</v>
      </c>
      <c r="G12435" s="19">
        <v>44124</v>
      </c>
      <c r="H12435" s="20"/>
      <c r="I12435" s="20" t="s">
        <v>23526</v>
      </c>
      <c r="J12435" s="21">
        <v>6.39</v>
      </c>
      <c r="K12435" s="18" t="str">
        <f>IFERROR(VLOOKUP(LEFT(I12435,7)+0,'[1]_Redacted Trans'!B$1:C$65536,2,0),P12435)</f>
        <v>2118748 - Castle Water Ltd</v>
      </c>
      <c r="L12435" s="18" t="s">
        <v>381</v>
      </c>
      <c r="M12435" s="18" t="str">
        <f>IFERROR(VLOOKUP(LEFT(I12435,7)+0,'[1]_Redacted Trans'!B$1:C$65536,2,0),Q12435)</f>
        <v>Gardens Nr Church, Walton</v>
      </c>
      <c r="N12435" s="22" t="s">
        <v>110</v>
      </c>
      <c r="P12435" t="s">
        <v>382</v>
      </c>
      <c r="Q12435" t="s">
        <v>23527</v>
      </c>
    </row>
    <row r="12436" spans="1:17" x14ac:dyDescent="0.2">
      <c r="A12436" s="3" t="s">
        <v>103</v>
      </c>
      <c r="B12436" s="3"/>
      <c r="C12436" s="18" t="s">
        <v>104</v>
      </c>
      <c r="D12436" s="18" t="s">
        <v>316</v>
      </c>
      <c r="E12436" s="18" t="s">
        <v>998</v>
      </c>
      <c r="F12436" s="18" t="s">
        <v>336</v>
      </c>
      <c r="G12436" s="19">
        <v>44124</v>
      </c>
      <c r="H12436" s="20"/>
      <c r="I12436" s="20" t="s">
        <v>23528</v>
      </c>
      <c r="J12436" s="21">
        <v>227.07</v>
      </c>
      <c r="K12436" s="18" t="str">
        <f>IFERROR(VLOOKUP(LEFT(I12436,7)+0,'[1]_Redacted Trans'!B$1:C$65536,2,0),P12436)</f>
        <v>2118748 - Castle Water Ltd</v>
      </c>
      <c r="L12436" s="18" t="s">
        <v>381</v>
      </c>
      <c r="M12436" s="18" t="str">
        <f>IFERROR(VLOOKUP(LEFT(I12436,7)+0,'[1]_Redacted Trans'!B$1:C$65536,2,0),Q12436)</f>
        <v>Marine Parade West</v>
      </c>
      <c r="N12436" s="22" t="s">
        <v>110</v>
      </c>
      <c r="P12436" t="s">
        <v>382</v>
      </c>
      <c r="Q12436" t="s">
        <v>23529</v>
      </c>
    </row>
    <row r="12437" spans="1:17" x14ac:dyDescent="0.2">
      <c r="A12437" s="3" t="s">
        <v>103</v>
      </c>
      <c r="B12437" s="3"/>
      <c r="C12437" s="18" t="s">
        <v>104</v>
      </c>
      <c r="D12437" s="18" t="s">
        <v>316</v>
      </c>
      <c r="E12437" s="18" t="s">
        <v>1994</v>
      </c>
      <c r="F12437" s="18" t="s">
        <v>336</v>
      </c>
      <c r="G12437" s="19">
        <v>44124</v>
      </c>
      <c r="H12437" s="20"/>
      <c r="I12437" s="20" t="s">
        <v>23530</v>
      </c>
      <c r="J12437" s="21">
        <v>383.07</v>
      </c>
      <c r="K12437" s="18" t="str">
        <f>IFERROR(VLOOKUP(LEFT(I12437,7)+0,'[1]_Redacted Trans'!B$1:C$65536,2,0),P12437)</f>
        <v>2118748 - Castle Water Ltd</v>
      </c>
      <c r="L12437" s="18" t="s">
        <v>381</v>
      </c>
      <c r="M12437" s="18" t="str">
        <f>IFERROR(VLOOKUP(LEFT(I12437,7)+0,'[1]_Redacted Trans'!B$1:C$65536,2,0),Q12437)</f>
        <v>Low Rd Playing Fields</v>
      </c>
      <c r="N12437" s="22" t="s">
        <v>110</v>
      </c>
      <c r="P12437" t="s">
        <v>382</v>
      </c>
      <c r="Q12437" t="s">
        <v>23531</v>
      </c>
    </row>
    <row r="12438" spans="1:17" x14ac:dyDescent="0.2">
      <c r="A12438" s="3" t="s">
        <v>103</v>
      </c>
      <c r="B12438" s="3"/>
      <c r="C12438" s="18" t="s">
        <v>104</v>
      </c>
      <c r="D12438" s="18" t="s">
        <v>741</v>
      </c>
      <c r="E12438" s="18" t="s">
        <v>570</v>
      </c>
      <c r="F12438" s="18" t="s">
        <v>23532</v>
      </c>
      <c r="G12438" s="19">
        <v>44124</v>
      </c>
      <c r="H12438" s="20"/>
      <c r="I12438" s="20" t="s">
        <v>23533</v>
      </c>
      <c r="J12438" s="21">
        <v>25.5</v>
      </c>
      <c r="K12438" s="18" t="str">
        <f>IFERROR(VLOOKUP(LEFT(I12438,7)+0,'[1]_Redacted Trans'!B$1:C$65536,2,0),P12438)</f>
        <v>2100009 - ATS Euromaster Ltd</v>
      </c>
      <c r="L12438" s="18"/>
      <c r="M12438" s="18" t="str">
        <f>IFERROR(VLOOKUP(LEFT(I12438,7)+0,'[1]_Redacted Trans'!B$1:C$65536,2,0),Q12438)</f>
        <v>Mechanical Test</v>
      </c>
      <c r="N12438" s="22" t="s">
        <v>110</v>
      </c>
      <c r="P12438" t="s">
        <v>1311</v>
      </c>
      <c r="Q12438" t="s">
        <v>21783</v>
      </c>
    </row>
    <row r="12439" spans="1:17" x14ac:dyDescent="0.2">
      <c r="A12439" s="3" t="s">
        <v>103</v>
      </c>
      <c r="B12439" s="3"/>
      <c r="C12439" s="18" t="s">
        <v>104</v>
      </c>
      <c r="D12439" s="18" t="s">
        <v>741</v>
      </c>
      <c r="E12439" s="18" t="s">
        <v>570</v>
      </c>
      <c r="F12439" s="18" t="s">
        <v>23532</v>
      </c>
      <c r="G12439" s="19">
        <v>44124</v>
      </c>
      <c r="H12439" s="20"/>
      <c r="I12439" s="20" t="s">
        <v>23534</v>
      </c>
      <c r="J12439" s="21">
        <v>25.5</v>
      </c>
      <c r="K12439" s="18" t="str">
        <f>IFERROR(VLOOKUP(LEFT(I12439,7)+0,'[1]_Redacted Trans'!B$1:C$65536,2,0),P12439)</f>
        <v>2100009 - ATS Euromaster Ltd</v>
      </c>
      <c r="L12439" s="18"/>
      <c r="M12439" s="18" t="str">
        <f>IFERROR(VLOOKUP(LEFT(I12439,7)+0,'[1]_Redacted Trans'!B$1:C$65536,2,0),Q12439)</f>
        <v>Mechanical Test</v>
      </c>
      <c r="N12439" s="22" t="s">
        <v>110</v>
      </c>
      <c r="P12439" t="s">
        <v>1311</v>
      </c>
      <c r="Q12439" t="s">
        <v>21783</v>
      </c>
    </row>
    <row r="12440" spans="1:17" x14ac:dyDescent="0.2">
      <c r="A12440" s="3" t="s">
        <v>103</v>
      </c>
      <c r="B12440" s="3"/>
      <c r="C12440" s="18" t="s">
        <v>104</v>
      </c>
      <c r="D12440" s="18" t="s">
        <v>741</v>
      </c>
      <c r="E12440" s="18" t="s">
        <v>570</v>
      </c>
      <c r="F12440" s="18" t="s">
        <v>23532</v>
      </c>
      <c r="G12440" s="19">
        <v>44124</v>
      </c>
      <c r="H12440" s="20"/>
      <c r="I12440" s="20" t="s">
        <v>23535</v>
      </c>
      <c r="J12440" s="21">
        <v>25.5</v>
      </c>
      <c r="K12440" s="18" t="str">
        <f>IFERROR(VLOOKUP(LEFT(I12440,7)+0,'[1]_Redacted Trans'!B$1:C$65536,2,0),P12440)</f>
        <v>2100009 - ATS Euromaster Ltd</v>
      </c>
      <c r="L12440" s="18"/>
      <c r="M12440" s="18" t="str">
        <f>IFERROR(VLOOKUP(LEFT(I12440,7)+0,'[1]_Redacted Trans'!B$1:C$65536,2,0),Q12440)</f>
        <v>Mechanical Test</v>
      </c>
      <c r="N12440" s="22" t="s">
        <v>110</v>
      </c>
      <c r="P12440" t="s">
        <v>1311</v>
      </c>
      <c r="Q12440" t="s">
        <v>21783</v>
      </c>
    </row>
    <row r="12441" spans="1:17" x14ac:dyDescent="0.2">
      <c r="A12441" s="3" t="s">
        <v>103</v>
      </c>
      <c r="B12441" s="3"/>
      <c r="C12441" s="18" t="s">
        <v>104</v>
      </c>
      <c r="D12441" s="18" t="s">
        <v>741</v>
      </c>
      <c r="E12441" s="18" t="s">
        <v>570</v>
      </c>
      <c r="F12441" s="18" t="s">
        <v>23532</v>
      </c>
      <c r="G12441" s="19">
        <v>44124</v>
      </c>
      <c r="H12441" s="20"/>
      <c r="I12441" s="20" t="s">
        <v>23536</v>
      </c>
      <c r="J12441" s="21">
        <v>25.5</v>
      </c>
      <c r="K12441" s="18" t="str">
        <f>IFERROR(VLOOKUP(LEFT(I12441,7)+0,'[1]_Redacted Trans'!B$1:C$65536,2,0),P12441)</f>
        <v>2100009 - ATS Euromaster Ltd</v>
      </c>
      <c r="L12441" s="18"/>
      <c r="M12441" s="18" t="str">
        <f>IFERROR(VLOOKUP(LEFT(I12441,7)+0,'[1]_Redacted Trans'!B$1:C$65536,2,0),Q12441)</f>
        <v>Mechanical Test</v>
      </c>
      <c r="N12441" s="22" t="s">
        <v>110</v>
      </c>
      <c r="P12441" t="s">
        <v>1311</v>
      </c>
      <c r="Q12441" t="s">
        <v>21783</v>
      </c>
    </row>
    <row r="12442" spans="1:17" x14ac:dyDescent="0.2">
      <c r="A12442" s="3" t="s">
        <v>103</v>
      </c>
      <c r="B12442" s="3"/>
      <c r="C12442" s="18" t="s">
        <v>104</v>
      </c>
      <c r="D12442" s="18" t="s">
        <v>741</v>
      </c>
      <c r="E12442" s="18" t="s">
        <v>570</v>
      </c>
      <c r="F12442" s="18" t="s">
        <v>23532</v>
      </c>
      <c r="G12442" s="19">
        <v>44124</v>
      </c>
      <c r="H12442" s="20"/>
      <c r="I12442" s="20" t="s">
        <v>23537</v>
      </c>
      <c r="J12442" s="21">
        <v>25.5</v>
      </c>
      <c r="K12442" s="18" t="str">
        <f>IFERROR(VLOOKUP(LEFT(I12442,7)+0,'[1]_Redacted Trans'!B$1:C$65536,2,0),P12442)</f>
        <v>2100009 - ATS Euromaster Ltd</v>
      </c>
      <c r="L12442" s="18"/>
      <c r="M12442" s="18" t="str">
        <f>IFERROR(VLOOKUP(LEFT(I12442,7)+0,'[1]_Redacted Trans'!B$1:C$65536,2,0),Q12442)</f>
        <v>Mechanical Test</v>
      </c>
      <c r="N12442" s="22" t="s">
        <v>110</v>
      </c>
      <c r="P12442" t="s">
        <v>1311</v>
      </c>
      <c r="Q12442" t="s">
        <v>21783</v>
      </c>
    </row>
    <row r="12443" spans="1:17" x14ac:dyDescent="0.2">
      <c r="A12443" s="3" t="s">
        <v>103</v>
      </c>
      <c r="B12443" s="3"/>
      <c r="C12443" s="18" t="s">
        <v>104</v>
      </c>
      <c r="D12443" s="18" t="s">
        <v>741</v>
      </c>
      <c r="E12443" s="18" t="s">
        <v>570</v>
      </c>
      <c r="F12443" s="18" t="s">
        <v>23532</v>
      </c>
      <c r="G12443" s="19">
        <v>44124</v>
      </c>
      <c r="H12443" s="20"/>
      <c r="I12443" s="20" t="s">
        <v>23538</v>
      </c>
      <c r="J12443" s="21">
        <v>25.5</v>
      </c>
      <c r="K12443" s="18" t="str">
        <f>IFERROR(VLOOKUP(LEFT(I12443,7)+0,'[1]_Redacted Trans'!B$1:C$65536,2,0),P12443)</f>
        <v>2100009 - ATS Euromaster Ltd</v>
      </c>
      <c r="L12443" s="18"/>
      <c r="M12443" s="18" t="str">
        <f>IFERROR(VLOOKUP(LEFT(I12443,7)+0,'[1]_Redacted Trans'!B$1:C$65536,2,0),Q12443)</f>
        <v>Mechanical Test</v>
      </c>
      <c r="N12443" s="22" t="s">
        <v>110</v>
      </c>
      <c r="P12443" t="s">
        <v>1311</v>
      </c>
      <c r="Q12443" t="s">
        <v>21783</v>
      </c>
    </row>
    <row r="12444" spans="1:17" x14ac:dyDescent="0.2">
      <c r="A12444" s="3" t="s">
        <v>103</v>
      </c>
      <c r="B12444" s="3"/>
      <c r="C12444" s="18" t="s">
        <v>104</v>
      </c>
      <c r="D12444" s="18" t="s">
        <v>741</v>
      </c>
      <c r="E12444" s="18" t="s">
        <v>570</v>
      </c>
      <c r="F12444" s="18" t="s">
        <v>23532</v>
      </c>
      <c r="G12444" s="19">
        <v>44124</v>
      </c>
      <c r="H12444" s="20"/>
      <c r="I12444" s="20" t="s">
        <v>23539</v>
      </c>
      <c r="J12444" s="21">
        <v>25.5</v>
      </c>
      <c r="K12444" s="18" t="str">
        <f>IFERROR(VLOOKUP(LEFT(I12444,7)+0,'[1]_Redacted Trans'!B$1:C$65536,2,0),P12444)</f>
        <v>2100009 - ATS Euromaster Ltd</v>
      </c>
      <c r="L12444" s="18"/>
      <c r="M12444" s="18" t="str">
        <f>IFERROR(VLOOKUP(LEFT(I12444,7)+0,'[1]_Redacted Trans'!B$1:C$65536,2,0),Q12444)</f>
        <v>Mechanical Test</v>
      </c>
      <c r="N12444" s="22" t="s">
        <v>110</v>
      </c>
      <c r="P12444" t="s">
        <v>1311</v>
      </c>
      <c r="Q12444" t="s">
        <v>21783</v>
      </c>
    </row>
    <row r="12445" spans="1:17" x14ac:dyDescent="0.2">
      <c r="A12445" s="3" t="s">
        <v>103</v>
      </c>
      <c r="B12445" s="3"/>
      <c r="C12445" s="18" t="s">
        <v>104</v>
      </c>
      <c r="D12445" s="18" t="s">
        <v>741</v>
      </c>
      <c r="E12445" s="18" t="s">
        <v>570</v>
      </c>
      <c r="F12445" s="18" t="s">
        <v>23532</v>
      </c>
      <c r="G12445" s="19">
        <v>44124</v>
      </c>
      <c r="H12445" s="20"/>
      <c r="I12445" s="20" t="s">
        <v>23540</v>
      </c>
      <c r="J12445" s="21">
        <v>25.5</v>
      </c>
      <c r="K12445" s="18" t="str">
        <f>IFERROR(VLOOKUP(LEFT(I12445,7)+0,'[1]_Redacted Trans'!B$1:C$65536,2,0),P12445)</f>
        <v>2100009 - ATS Euromaster Ltd</v>
      </c>
      <c r="L12445" s="18"/>
      <c r="M12445" s="18" t="str">
        <f>IFERROR(VLOOKUP(LEFT(I12445,7)+0,'[1]_Redacted Trans'!B$1:C$65536,2,0),Q12445)</f>
        <v>Mechanical Test</v>
      </c>
      <c r="N12445" s="22" t="s">
        <v>110</v>
      </c>
      <c r="P12445" t="s">
        <v>1311</v>
      </c>
      <c r="Q12445" t="s">
        <v>21783</v>
      </c>
    </row>
    <row r="12446" spans="1:17" x14ac:dyDescent="0.2">
      <c r="A12446" s="3" t="s">
        <v>103</v>
      </c>
      <c r="B12446" s="3"/>
      <c r="C12446" s="18" t="s">
        <v>104</v>
      </c>
      <c r="D12446" s="18" t="s">
        <v>741</v>
      </c>
      <c r="E12446" s="18" t="s">
        <v>570</v>
      </c>
      <c r="F12446" s="18" t="s">
        <v>23532</v>
      </c>
      <c r="G12446" s="19">
        <v>44124</v>
      </c>
      <c r="H12446" s="20"/>
      <c r="I12446" s="20" t="s">
        <v>23541</v>
      </c>
      <c r="J12446" s="21">
        <v>26.2</v>
      </c>
      <c r="K12446" s="18" t="str">
        <f>IFERROR(VLOOKUP(LEFT(I12446,7)+0,'[1]_Redacted Trans'!B$1:C$65536,2,0),P12446)</f>
        <v>2100009 - ATS Euromaster Ltd</v>
      </c>
      <c r="L12446" s="18"/>
      <c r="M12446" s="18" t="str">
        <f>IFERROR(VLOOKUP(LEFT(I12446,7)+0,'[1]_Redacted Trans'!B$1:C$65536,2,0),Q12446)</f>
        <v>Mechanical Test</v>
      </c>
      <c r="N12446" s="22" t="s">
        <v>110</v>
      </c>
      <c r="P12446" t="s">
        <v>1311</v>
      </c>
      <c r="Q12446" t="s">
        <v>21783</v>
      </c>
    </row>
    <row r="12447" spans="1:17" x14ac:dyDescent="0.2">
      <c r="A12447" s="3" t="s">
        <v>103</v>
      </c>
      <c r="B12447" s="3"/>
      <c r="C12447" s="18" t="s">
        <v>104</v>
      </c>
      <c r="D12447" s="18" t="s">
        <v>741</v>
      </c>
      <c r="E12447" s="18" t="s">
        <v>570</v>
      </c>
      <c r="F12447" s="18" t="s">
        <v>23532</v>
      </c>
      <c r="G12447" s="19">
        <v>44124</v>
      </c>
      <c r="H12447" s="20"/>
      <c r="I12447" s="20" t="s">
        <v>23542</v>
      </c>
      <c r="J12447" s="21">
        <v>25.5</v>
      </c>
      <c r="K12447" s="18" t="str">
        <f>IFERROR(VLOOKUP(LEFT(I12447,7)+0,'[1]_Redacted Trans'!B$1:C$65536,2,0),P12447)</f>
        <v>2100009 - ATS Euromaster Ltd</v>
      </c>
      <c r="L12447" s="18"/>
      <c r="M12447" s="18" t="str">
        <f>IFERROR(VLOOKUP(LEFT(I12447,7)+0,'[1]_Redacted Trans'!B$1:C$65536,2,0),Q12447)</f>
        <v>Mechanical Test</v>
      </c>
      <c r="N12447" s="22" t="s">
        <v>110</v>
      </c>
      <c r="P12447" t="s">
        <v>1311</v>
      </c>
      <c r="Q12447" t="s">
        <v>21783</v>
      </c>
    </row>
    <row r="12448" spans="1:17" x14ac:dyDescent="0.2">
      <c r="A12448" s="3" t="s">
        <v>103</v>
      </c>
      <c r="B12448" s="3"/>
      <c r="C12448" s="18" t="s">
        <v>104</v>
      </c>
      <c r="D12448" s="18" t="s">
        <v>741</v>
      </c>
      <c r="E12448" s="18" t="s">
        <v>570</v>
      </c>
      <c r="F12448" s="18" t="s">
        <v>23532</v>
      </c>
      <c r="G12448" s="19">
        <v>44124</v>
      </c>
      <c r="H12448" s="20"/>
      <c r="I12448" s="20" t="s">
        <v>23543</v>
      </c>
      <c r="J12448" s="21">
        <v>25.5</v>
      </c>
      <c r="K12448" s="18" t="str">
        <f>IFERROR(VLOOKUP(LEFT(I12448,7)+0,'[1]_Redacted Trans'!B$1:C$65536,2,0),P12448)</f>
        <v>2100009 - ATS Euromaster Ltd</v>
      </c>
      <c r="L12448" s="18"/>
      <c r="M12448" s="18" t="str">
        <f>IFERROR(VLOOKUP(LEFT(I12448,7)+0,'[1]_Redacted Trans'!B$1:C$65536,2,0),Q12448)</f>
        <v>Mechanical Test</v>
      </c>
      <c r="N12448" s="22" t="s">
        <v>110</v>
      </c>
      <c r="P12448" t="s">
        <v>1311</v>
      </c>
      <c r="Q12448" t="s">
        <v>21783</v>
      </c>
    </row>
    <row r="12449" spans="1:17" x14ac:dyDescent="0.2">
      <c r="A12449" s="3" t="s">
        <v>103</v>
      </c>
      <c r="B12449" s="3"/>
      <c r="C12449" s="18" t="s">
        <v>104</v>
      </c>
      <c r="D12449" s="18" t="s">
        <v>741</v>
      </c>
      <c r="E12449" s="18" t="s">
        <v>570</v>
      </c>
      <c r="F12449" s="18" t="s">
        <v>23532</v>
      </c>
      <c r="G12449" s="19">
        <v>44124</v>
      </c>
      <c r="H12449" s="20"/>
      <c r="I12449" s="20" t="s">
        <v>23544</v>
      </c>
      <c r="J12449" s="21">
        <v>25.5</v>
      </c>
      <c r="K12449" s="18" t="str">
        <f>IFERROR(VLOOKUP(LEFT(I12449,7)+0,'[1]_Redacted Trans'!B$1:C$65536,2,0),P12449)</f>
        <v>2100009 - ATS Euromaster Ltd</v>
      </c>
      <c r="L12449" s="18"/>
      <c r="M12449" s="18" t="str">
        <f>IFERROR(VLOOKUP(LEFT(I12449,7)+0,'[1]_Redacted Trans'!B$1:C$65536,2,0),Q12449)</f>
        <v>Mechanical Test</v>
      </c>
      <c r="N12449" s="22" t="s">
        <v>110</v>
      </c>
      <c r="P12449" t="s">
        <v>1311</v>
      </c>
      <c r="Q12449" t="s">
        <v>21783</v>
      </c>
    </row>
    <row r="12450" spans="1:17" x14ac:dyDescent="0.2">
      <c r="A12450" s="3" t="s">
        <v>103</v>
      </c>
      <c r="B12450" s="3"/>
      <c r="C12450" s="18" t="s">
        <v>104</v>
      </c>
      <c r="D12450" s="18" t="s">
        <v>741</v>
      </c>
      <c r="E12450" s="18" t="s">
        <v>570</v>
      </c>
      <c r="F12450" s="18" t="s">
        <v>23532</v>
      </c>
      <c r="G12450" s="19">
        <v>44124</v>
      </c>
      <c r="H12450" s="20"/>
      <c r="I12450" s="20" t="s">
        <v>23545</v>
      </c>
      <c r="J12450" s="21">
        <v>25.5</v>
      </c>
      <c r="K12450" s="18" t="str">
        <f>IFERROR(VLOOKUP(LEFT(I12450,7)+0,'[1]_Redacted Trans'!B$1:C$65536,2,0),P12450)</f>
        <v>2100009 - ATS Euromaster Ltd</v>
      </c>
      <c r="L12450" s="18"/>
      <c r="M12450" s="18" t="str">
        <f>IFERROR(VLOOKUP(LEFT(I12450,7)+0,'[1]_Redacted Trans'!B$1:C$65536,2,0),Q12450)</f>
        <v>Mechanical Test</v>
      </c>
      <c r="N12450" s="22" t="s">
        <v>110</v>
      </c>
      <c r="P12450" t="s">
        <v>1311</v>
      </c>
      <c r="Q12450" t="s">
        <v>21783</v>
      </c>
    </row>
    <row r="12451" spans="1:17" x14ac:dyDescent="0.2">
      <c r="A12451" s="3" t="s">
        <v>103</v>
      </c>
      <c r="B12451" s="3"/>
      <c r="C12451" s="18" t="s">
        <v>104</v>
      </c>
      <c r="D12451" s="18" t="s">
        <v>741</v>
      </c>
      <c r="E12451" s="18" t="s">
        <v>570</v>
      </c>
      <c r="F12451" s="18" t="s">
        <v>23532</v>
      </c>
      <c r="G12451" s="19">
        <v>44124</v>
      </c>
      <c r="H12451" s="20"/>
      <c r="I12451" s="20" t="s">
        <v>23546</v>
      </c>
      <c r="J12451" s="21">
        <v>25.5</v>
      </c>
      <c r="K12451" s="18" t="str">
        <f>IFERROR(VLOOKUP(LEFT(I12451,7)+0,'[1]_Redacted Trans'!B$1:C$65536,2,0),P12451)</f>
        <v>2100009 - ATS Euromaster Ltd</v>
      </c>
      <c r="L12451" s="18"/>
      <c r="M12451" s="18" t="str">
        <f>IFERROR(VLOOKUP(LEFT(I12451,7)+0,'[1]_Redacted Trans'!B$1:C$65536,2,0),Q12451)</f>
        <v>Mechanical Test</v>
      </c>
      <c r="N12451" s="22" t="s">
        <v>110</v>
      </c>
      <c r="P12451" t="s">
        <v>1311</v>
      </c>
      <c r="Q12451" t="s">
        <v>21783</v>
      </c>
    </row>
    <row r="12452" spans="1:17" x14ac:dyDescent="0.2">
      <c r="A12452" s="3" t="s">
        <v>103</v>
      </c>
      <c r="B12452" s="3"/>
      <c r="C12452" s="18" t="s">
        <v>104</v>
      </c>
      <c r="D12452" s="18" t="s">
        <v>741</v>
      </c>
      <c r="E12452" s="18" t="s">
        <v>570</v>
      </c>
      <c r="F12452" s="18" t="s">
        <v>23532</v>
      </c>
      <c r="G12452" s="19">
        <v>44124</v>
      </c>
      <c r="H12452" s="20"/>
      <c r="I12452" s="20" t="s">
        <v>23547</v>
      </c>
      <c r="J12452" s="21">
        <v>25.5</v>
      </c>
      <c r="K12452" s="18" t="str">
        <f>IFERROR(VLOOKUP(LEFT(I12452,7)+0,'[1]_Redacted Trans'!B$1:C$65536,2,0),P12452)</f>
        <v>2100009 - ATS Euromaster Ltd</v>
      </c>
      <c r="L12452" s="18"/>
      <c r="M12452" s="18" t="str">
        <f>IFERROR(VLOOKUP(LEFT(I12452,7)+0,'[1]_Redacted Trans'!B$1:C$65536,2,0),Q12452)</f>
        <v>Mechanical Test</v>
      </c>
      <c r="N12452" s="22" t="s">
        <v>110</v>
      </c>
      <c r="P12452" t="s">
        <v>1311</v>
      </c>
      <c r="Q12452" t="s">
        <v>21783</v>
      </c>
    </row>
    <row r="12453" spans="1:17" x14ac:dyDescent="0.2">
      <c r="A12453" s="3" t="s">
        <v>103</v>
      </c>
      <c r="B12453" s="3"/>
      <c r="C12453" s="18" t="s">
        <v>104</v>
      </c>
      <c r="D12453" s="18" t="s">
        <v>741</v>
      </c>
      <c r="E12453" s="18" t="s">
        <v>570</v>
      </c>
      <c r="F12453" s="18" t="s">
        <v>23532</v>
      </c>
      <c r="G12453" s="19">
        <v>44124</v>
      </c>
      <c r="H12453" s="20"/>
      <c r="I12453" s="20" t="s">
        <v>23548</v>
      </c>
      <c r="J12453" s="21">
        <v>25.5</v>
      </c>
      <c r="K12453" s="18" t="str">
        <f>IFERROR(VLOOKUP(LEFT(I12453,7)+0,'[1]_Redacted Trans'!B$1:C$65536,2,0),P12453)</f>
        <v>2100009 - ATS Euromaster Ltd</v>
      </c>
      <c r="L12453" s="18"/>
      <c r="M12453" s="18" t="str">
        <f>IFERROR(VLOOKUP(LEFT(I12453,7)+0,'[1]_Redacted Trans'!B$1:C$65536,2,0),Q12453)</f>
        <v>Mechanical Test</v>
      </c>
      <c r="N12453" s="22" t="s">
        <v>110</v>
      </c>
      <c r="P12453" t="s">
        <v>1311</v>
      </c>
      <c r="Q12453" t="s">
        <v>21783</v>
      </c>
    </row>
    <row r="12454" spans="1:17" x14ac:dyDescent="0.2">
      <c r="A12454" s="3" t="s">
        <v>103</v>
      </c>
      <c r="B12454" s="3"/>
      <c r="C12454" s="18" t="s">
        <v>104</v>
      </c>
      <c r="D12454" s="18" t="s">
        <v>741</v>
      </c>
      <c r="E12454" s="18" t="s">
        <v>570</v>
      </c>
      <c r="F12454" s="18" t="s">
        <v>23532</v>
      </c>
      <c r="G12454" s="19">
        <v>44124</v>
      </c>
      <c r="H12454" s="20"/>
      <c r="I12454" s="20" t="s">
        <v>23549</v>
      </c>
      <c r="J12454" s="21">
        <v>25.5</v>
      </c>
      <c r="K12454" s="18" t="str">
        <f>IFERROR(VLOOKUP(LEFT(I12454,7)+0,'[1]_Redacted Trans'!B$1:C$65536,2,0),P12454)</f>
        <v>2100009 - ATS Euromaster Ltd</v>
      </c>
      <c r="L12454" s="18"/>
      <c r="M12454" s="18" t="str">
        <f>IFERROR(VLOOKUP(LEFT(I12454,7)+0,'[1]_Redacted Trans'!B$1:C$65536,2,0),Q12454)</f>
        <v>Mechanical Test</v>
      </c>
      <c r="N12454" s="22" t="s">
        <v>110</v>
      </c>
      <c r="P12454" t="s">
        <v>1311</v>
      </c>
      <c r="Q12454" t="s">
        <v>21783</v>
      </c>
    </row>
    <row r="12455" spans="1:17" x14ac:dyDescent="0.2">
      <c r="A12455" s="3" t="s">
        <v>103</v>
      </c>
      <c r="B12455" s="3"/>
      <c r="C12455" s="18" t="s">
        <v>104</v>
      </c>
      <c r="D12455" s="18" t="s">
        <v>741</v>
      </c>
      <c r="E12455" s="18" t="s">
        <v>570</v>
      </c>
      <c r="F12455" s="18" t="s">
        <v>23532</v>
      </c>
      <c r="G12455" s="19">
        <v>44124</v>
      </c>
      <c r="H12455" s="20"/>
      <c r="I12455" s="20" t="s">
        <v>23550</v>
      </c>
      <c r="J12455" s="21">
        <v>25.5</v>
      </c>
      <c r="K12455" s="18" t="str">
        <f>IFERROR(VLOOKUP(LEFT(I12455,7)+0,'[1]_Redacted Trans'!B$1:C$65536,2,0),P12455)</f>
        <v>2100009 - ATS Euromaster Ltd</v>
      </c>
      <c r="L12455" s="18"/>
      <c r="M12455" s="18" t="str">
        <f>IFERROR(VLOOKUP(LEFT(I12455,7)+0,'[1]_Redacted Trans'!B$1:C$65536,2,0),Q12455)</f>
        <v>Mechanical Test</v>
      </c>
      <c r="N12455" s="22" t="s">
        <v>110</v>
      </c>
      <c r="P12455" t="s">
        <v>1311</v>
      </c>
      <c r="Q12455" t="s">
        <v>21783</v>
      </c>
    </row>
    <row r="12456" spans="1:17" x14ac:dyDescent="0.2">
      <c r="A12456" s="3" t="s">
        <v>103</v>
      </c>
      <c r="B12456" s="3"/>
      <c r="C12456" s="18" t="s">
        <v>104</v>
      </c>
      <c r="D12456" s="18" t="s">
        <v>741</v>
      </c>
      <c r="E12456" s="18" t="s">
        <v>570</v>
      </c>
      <c r="F12456" s="18" t="s">
        <v>23532</v>
      </c>
      <c r="G12456" s="19">
        <v>44124</v>
      </c>
      <c r="H12456" s="20"/>
      <c r="I12456" s="20" t="s">
        <v>23551</v>
      </c>
      <c r="J12456" s="21">
        <v>25.5</v>
      </c>
      <c r="K12456" s="18" t="str">
        <f>IFERROR(VLOOKUP(LEFT(I12456,7)+0,'[1]_Redacted Trans'!B$1:C$65536,2,0),P12456)</f>
        <v>2100009 - ATS Euromaster Ltd</v>
      </c>
      <c r="L12456" s="18"/>
      <c r="M12456" s="18" t="str">
        <f>IFERROR(VLOOKUP(LEFT(I12456,7)+0,'[1]_Redacted Trans'!B$1:C$65536,2,0),Q12456)</f>
        <v>Mechanical Test</v>
      </c>
      <c r="N12456" s="22" t="s">
        <v>110</v>
      </c>
      <c r="P12456" t="s">
        <v>1311</v>
      </c>
      <c r="Q12456" t="s">
        <v>21783</v>
      </c>
    </row>
    <row r="12457" spans="1:17" x14ac:dyDescent="0.2">
      <c r="A12457" s="3" t="s">
        <v>103</v>
      </c>
      <c r="B12457" s="3"/>
      <c r="C12457" s="18" t="s">
        <v>104</v>
      </c>
      <c r="D12457" s="18" t="s">
        <v>741</v>
      </c>
      <c r="E12457" s="18" t="s">
        <v>570</v>
      </c>
      <c r="F12457" s="18" t="s">
        <v>23532</v>
      </c>
      <c r="G12457" s="19">
        <v>44124</v>
      </c>
      <c r="H12457" s="20"/>
      <c r="I12457" s="20" t="s">
        <v>23552</v>
      </c>
      <c r="J12457" s="21">
        <v>25.5</v>
      </c>
      <c r="K12457" s="18" t="str">
        <f>IFERROR(VLOOKUP(LEFT(I12457,7)+0,'[1]_Redacted Trans'!B$1:C$65536,2,0),P12457)</f>
        <v>2100009 - ATS Euromaster Ltd</v>
      </c>
      <c r="L12457" s="18"/>
      <c r="M12457" s="18" t="str">
        <f>IFERROR(VLOOKUP(LEFT(I12457,7)+0,'[1]_Redacted Trans'!B$1:C$65536,2,0),Q12457)</f>
        <v>Mechanical Test</v>
      </c>
      <c r="N12457" s="22" t="s">
        <v>110</v>
      </c>
      <c r="P12457" t="s">
        <v>1311</v>
      </c>
      <c r="Q12457" t="s">
        <v>21783</v>
      </c>
    </row>
    <row r="12458" spans="1:17" x14ac:dyDescent="0.2">
      <c r="A12458" s="3" t="s">
        <v>103</v>
      </c>
      <c r="B12458" s="3"/>
      <c r="C12458" s="18" t="s">
        <v>104</v>
      </c>
      <c r="D12458" s="18" t="s">
        <v>741</v>
      </c>
      <c r="E12458" s="18" t="s">
        <v>570</v>
      </c>
      <c r="F12458" s="18" t="s">
        <v>23532</v>
      </c>
      <c r="G12458" s="19">
        <v>44124</v>
      </c>
      <c r="H12458" s="20"/>
      <c r="I12458" s="20" t="s">
        <v>23553</v>
      </c>
      <c r="J12458" s="21">
        <v>25.5</v>
      </c>
      <c r="K12458" s="18" t="str">
        <f>IFERROR(VLOOKUP(LEFT(I12458,7)+0,'[1]_Redacted Trans'!B$1:C$65536,2,0),P12458)</f>
        <v>2100009 - ATS Euromaster Ltd</v>
      </c>
      <c r="L12458" s="18"/>
      <c r="M12458" s="18" t="str">
        <f>IFERROR(VLOOKUP(LEFT(I12458,7)+0,'[1]_Redacted Trans'!B$1:C$65536,2,0),Q12458)</f>
        <v>Mechanical Test</v>
      </c>
      <c r="N12458" s="22" t="s">
        <v>110</v>
      </c>
      <c r="P12458" t="s">
        <v>1311</v>
      </c>
      <c r="Q12458" t="s">
        <v>21783</v>
      </c>
    </row>
    <row r="12459" spans="1:17" x14ac:dyDescent="0.2">
      <c r="A12459" s="3" t="s">
        <v>103</v>
      </c>
      <c r="B12459" s="3"/>
      <c r="C12459" s="18" t="s">
        <v>104</v>
      </c>
      <c r="D12459" s="18" t="s">
        <v>182</v>
      </c>
      <c r="E12459" s="18" t="s">
        <v>329</v>
      </c>
      <c r="F12459" s="18" t="s">
        <v>1293</v>
      </c>
      <c r="G12459" s="19">
        <v>44124</v>
      </c>
      <c r="H12459" s="20" t="s">
        <v>23554</v>
      </c>
      <c r="I12459" s="20" t="s">
        <v>23555</v>
      </c>
      <c r="J12459" s="21">
        <v>4.5599999999999996</v>
      </c>
      <c r="K12459" s="18" t="str">
        <f>IFERROR(VLOOKUP(LEFT(I12459,7)+0,'[1]_Redacted Trans'!B$1:C$65536,2,0),P12459)</f>
        <v>2101624 - Bunzl</v>
      </c>
      <c r="L12459" s="18"/>
      <c r="M12459" s="18" t="str">
        <f>IFERROR(VLOOKUP(LEFT(I12459,7)+0,'[1]_Redacted Trans'!B$1:C$65536,2,0),Q12459)</f>
        <v>Ice packs</v>
      </c>
      <c r="N12459" s="22" t="s">
        <v>110</v>
      </c>
      <c r="P12459" t="s">
        <v>452</v>
      </c>
      <c r="Q12459" t="s">
        <v>23556</v>
      </c>
    </row>
    <row r="12460" spans="1:17" x14ac:dyDescent="0.2">
      <c r="A12460" s="3" t="s">
        <v>103</v>
      </c>
      <c r="B12460" s="3"/>
      <c r="C12460" s="18" t="s">
        <v>104</v>
      </c>
      <c r="D12460" s="18" t="s">
        <v>182</v>
      </c>
      <c r="E12460" s="18" t="s">
        <v>329</v>
      </c>
      <c r="F12460" s="18" t="s">
        <v>1293</v>
      </c>
      <c r="G12460" s="19">
        <v>44124</v>
      </c>
      <c r="H12460" s="20" t="s">
        <v>23554</v>
      </c>
      <c r="I12460" s="20" t="s">
        <v>23557</v>
      </c>
      <c r="J12460" s="21">
        <v>37.799999999999997</v>
      </c>
      <c r="K12460" s="18" t="str">
        <f>IFERROR(VLOOKUP(LEFT(I12460,7)+0,'[1]_Redacted Trans'!B$1:C$65536,2,0),P12460)</f>
        <v>2101624 - Bunzl</v>
      </c>
      <c r="L12460" s="18"/>
      <c r="M12460" s="18" t="str">
        <f>IFERROR(VLOOKUP(LEFT(I12460,7)+0,'[1]_Redacted Trans'!B$1:C$65536,2,0),Q12460)</f>
        <v>Towel roll and batteries</v>
      </c>
      <c r="N12460" s="22" t="s">
        <v>110</v>
      </c>
      <c r="P12460" t="s">
        <v>452</v>
      </c>
      <c r="Q12460" t="s">
        <v>23558</v>
      </c>
    </row>
    <row r="12461" spans="1:17" x14ac:dyDescent="0.2">
      <c r="A12461" s="3" t="s">
        <v>103</v>
      </c>
      <c r="B12461" s="3"/>
      <c r="C12461" s="18" t="s">
        <v>104</v>
      </c>
      <c r="D12461" s="18" t="s">
        <v>182</v>
      </c>
      <c r="E12461" s="18" t="s">
        <v>329</v>
      </c>
      <c r="F12461" s="18" t="s">
        <v>1293</v>
      </c>
      <c r="G12461" s="19">
        <v>44124</v>
      </c>
      <c r="H12461" s="20" t="s">
        <v>23559</v>
      </c>
      <c r="I12461" s="20" t="s">
        <v>23560</v>
      </c>
      <c r="J12461" s="21">
        <v>4.42</v>
      </c>
      <c r="K12461" s="18" t="str">
        <f>IFERROR(VLOOKUP(LEFT(I12461,7)+0,'[1]_Redacted Trans'!B$1:C$65536,2,0),P12461)</f>
        <v>2101624 - Bunzl</v>
      </c>
      <c r="L12461" s="18"/>
      <c r="M12461" s="18" t="str">
        <f>IFERROR(VLOOKUP(LEFT(I12461,7)+0,'[1]_Redacted Trans'!B$1:C$65536,2,0),Q12461)</f>
        <v>Mop Heads</v>
      </c>
      <c r="N12461" s="22" t="s">
        <v>110</v>
      </c>
      <c r="P12461" t="s">
        <v>452</v>
      </c>
      <c r="Q12461" t="s">
        <v>23561</v>
      </c>
    </row>
    <row r="12462" spans="1:17" x14ac:dyDescent="0.2">
      <c r="A12462" s="3" t="s">
        <v>103</v>
      </c>
      <c r="B12462" s="3"/>
      <c r="C12462" s="18" t="s">
        <v>104</v>
      </c>
      <c r="D12462" s="18" t="s">
        <v>182</v>
      </c>
      <c r="E12462" s="18" t="s">
        <v>329</v>
      </c>
      <c r="F12462" s="18" t="s">
        <v>1293</v>
      </c>
      <c r="G12462" s="19">
        <v>44124</v>
      </c>
      <c r="H12462" s="20" t="s">
        <v>23559</v>
      </c>
      <c r="I12462" s="20" t="s">
        <v>23562</v>
      </c>
      <c r="J12462" s="21">
        <v>5.76</v>
      </c>
      <c r="K12462" s="18" t="str">
        <f>IFERROR(VLOOKUP(LEFT(I12462,7)+0,'[1]_Redacted Trans'!B$1:C$65536,2,0),P12462)</f>
        <v>2101624 - Bunzl</v>
      </c>
      <c r="L12462" s="18"/>
      <c r="M12462" s="18" t="str">
        <f>IFERROR(VLOOKUP(LEFT(I12462,7)+0,'[1]_Redacted Trans'!B$1:C$65536,2,0),Q12462)</f>
        <v>Spray bottles</v>
      </c>
      <c r="N12462" s="22" t="s">
        <v>110</v>
      </c>
      <c r="P12462" t="s">
        <v>452</v>
      </c>
      <c r="Q12462" t="s">
        <v>23563</v>
      </c>
    </row>
    <row r="12463" spans="1:17" x14ac:dyDescent="0.2">
      <c r="A12463" s="3" t="s">
        <v>103</v>
      </c>
      <c r="B12463" s="3"/>
      <c r="C12463" s="18" t="s">
        <v>104</v>
      </c>
      <c r="D12463" s="18" t="s">
        <v>182</v>
      </c>
      <c r="E12463" s="18" t="s">
        <v>329</v>
      </c>
      <c r="F12463" s="18" t="s">
        <v>1293</v>
      </c>
      <c r="G12463" s="19">
        <v>44124</v>
      </c>
      <c r="H12463" s="20" t="s">
        <v>23559</v>
      </c>
      <c r="I12463" s="20" t="s">
        <v>23564</v>
      </c>
      <c r="J12463" s="21">
        <v>20.02</v>
      </c>
      <c r="K12463" s="18" t="str">
        <f>IFERROR(VLOOKUP(LEFT(I12463,7)+0,'[1]_Redacted Trans'!B$1:C$65536,2,0),P12463)</f>
        <v>2101624 - Bunzl</v>
      </c>
      <c r="L12463" s="18"/>
      <c r="M12463" s="18" t="str">
        <f>IFERROR(VLOOKUP(LEFT(I12463,7)+0,'[1]_Redacted Trans'!B$1:C$65536,2,0),Q12463)</f>
        <v>Mop heads and toilet cleaner</v>
      </c>
      <c r="N12463" s="22" t="s">
        <v>110</v>
      </c>
      <c r="P12463" t="s">
        <v>452</v>
      </c>
      <c r="Q12463" t="s">
        <v>23565</v>
      </c>
    </row>
    <row r="12464" spans="1:17" x14ac:dyDescent="0.2">
      <c r="A12464" s="3" t="s">
        <v>103</v>
      </c>
      <c r="B12464" s="3"/>
      <c r="C12464" s="18" t="s">
        <v>104</v>
      </c>
      <c r="D12464" s="18" t="s">
        <v>316</v>
      </c>
      <c r="E12464" s="18" t="s">
        <v>254</v>
      </c>
      <c r="F12464" s="18" t="s">
        <v>435</v>
      </c>
      <c r="G12464" s="19">
        <v>44124</v>
      </c>
      <c r="H12464" s="20" t="s">
        <v>23566</v>
      </c>
      <c r="I12464" s="20" t="s">
        <v>23567</v>
      </c>
      <c r="J12464" s="21">
        <v>1606.25</v>
      </c>
      <c r="K12464" s="18" t="str">
        <f>IFERROR(VLOOKUP(LEFT(I12464,7)+0,'[1]_Redacted Trans'!B$1:C$65536,2,0),P12464)</f>
        <v>2119770 - Cox Landscapes Ltd</v>
      </c>
      <c r="L12464" s="18"/>
      <c r="M12464" s="18" t="str">
        <f>IFERROR(VLOOKUP(LEFT(I12464,7)+0,'[1]_Redacted Trans'!B$1:C$65536,2,0),Q12464)</f>
        <v>Various items</v>
      </c>
      <c r="N12464" s="22" t="s">
        <v>110</v>
      </c>
      <c r="P12464" t="s">
        <v>6209</v>
      </c>
      <c r="Q12464" t="s">
        <v>20038</v>
      </c>
    </row>
    <row r="12465" spans="1:17" x14ac:dyDescent="0.2">
      <c r="A12465" s="3" t="s">
        <v>103</v>
      </c>
      <c r="B12465" s="3"/>
      <c r="C12465" s="18" t="s">
        <v>104</v>
      </c>
      <c r="D12465" s="18" t="s">
        <v>316</v>
      </c>
      <c r="E12465" s="18" t="s">
        <v>254</v>
      </c>
      <c r="F12465" s="18" t="s">
        <v>435</v>
      </c>
      <c r="G12465" s="19">
        <v>44124</v>
      </c>
      <c r="H12465" s="20" t="s">
        <v>23568</v>
      </c>
      <c r="I12465" s="20" t="s">
        <v>23569</v>
      </c>
      <c r="J12465" s="21">
        <v>152.80000000000001</v>
      </c>
      <c r="K12465" s="18" t="str">
        <f>IFERROR(VLOOKUP(LEFT(I12465,7)+0,'[1]_Redacted Trans'!B$1:C$65536,2,0),P12465)</f>
        <v>2119770 - Cox Landscapes Ltd</v>
      </c>
      <c r="L12465" s="18"/>
      <c r="M12465" s="18" t="str">
        <f>IFERROR(VLOOKUP(LEFT(I12465,7)+0,'[1]_Redacted Trans'!B$1:C$65536,2,0),Q12465)</f>
        <v>Post mix</v>
      </c>
      <c r="N12465" s="22" t="s">
        <v>110</v>
      </c>
      <c r="P12465" t="s">
        <v>6209</v>
      </c>
      <c r="Q12465" t="s">
        <v>23570</v>
      </c>
    </row>
    <row r="12466" spans="1:17" x14ac:dyDescent="0.2">
      <c r="A12466" s="3" t="s">
        <v>103</v>
      </c>
      <c r="B12466" s="3"/>
      <c r="C12466" s="18" t="s">
        <v>104</v>
      </c>
      <c r="D12466" s="18" t="s">
        <v>316</v>
      </c>
      <c r="E12466" s="18" t="s">
        <v>254</v>
      </c>
      <c r="F12466" s="18" t="s">
        <v>435</v>
      </c>
      <c r="G12466" s="19">
        <v>44124</v>
      </c>
      <c r="H12466" s="20" t="s">
        <v>23571</v>
      </c>
      <c r="I12466" s="20" t="s">
        <v>23572</v>
      </c>
      <c r="J12466" s="21">
        <v>1976.94</v>
      </c>
      <c r="K12466" s="18" t="str">
        <f>IFERROR(VLOOKUP(LEFT(I12466,7)+0,'[1]_Redacted Trans'!B$1:C$65536,2,0),P12466)</f>
        <v>2119770 - Cox Landscapes Ltd</v>
      </c>
      <c r="L12466" s="18"/>
      <c r="M12466" s="18" t="str">
        <f>IFERROR(VLOOKUP(LEFT(I12466,7)+0,'[1]_Redacted Trans'!B$1:C$65536,2,0),Q12466)</f>
        <v>Various items</v>
      </c>
      <c r="N12466" s="22" t="s">
        <v>110</v>
      </c>
      <c r="P12466" t="s">
        <v>6209</v>
      </c>
      <c r="Q12466" t="s">
        <v>20038</v>
      </c>
    </row>
    <row r="12467" spans="1:17" x14ac:dyDescent="0.2">
      <c r="A12467" s="3" t="s">
        <v>103</v>
      </c>
      <c r="B12467" s="3"/>
      <c r="C12467" s="18" t="s">
        <v>104</v>
      </c>
      <c r="D12467" s="18" t="s">
        <v>316</v>
      </c>
      <c r="E12467" s="18" t="s">
        <v>254</v>
      </c>
      <c r="F12467" s="18" t="s">
        <v>435</v>
      </c>
      <c r="G12467" s="19">
        <v>44124</v>
      </c>
      <c r="H12467" s="20" t="s">
        <v>6207</v>
      </c>
      <c r="I12467" s="20" t="s">
        <v>23573</v>
      </c>
      <c r="J12467" s="21">
        <v>994.12</v>
      </c>
      <c r="K12467" s="18" t="str">
        <f>IFERROR(VLOOKUP(LEFT(I12467,7)+0,'[1]_Redacted Trans'!B$1:C$65536,2,0),P12467)</f>
        <v>2119770 - Cox Landscapes Ltd</v>
      </c>
      <c r="L12467" s="18"/>
      <c r="M12467" s="18" t="str">
        <f>IFERROR(VLOOKUP(LEFT(I12467,7)+0,'[1]_Redacted Trans'!B$1:C$65536,2,0),Q12467)</f>
        <v>Various items</v>
      </c>
      <c r="N12467" s="22" t="s">
        <v>110</v>
      </c>
      <c r="P12467" t="s">
        <v>6209</v>
      </c>
      <c r="Q12467" t="s">
        <v>20038</v>
      </c>
    </row>
    <row r="12468" spans="1:17" x14ac:dyDescent="0.2">
      <c r="A12468" s="3" t="s">
        <v>103</v>
      </c>
      <c r="B12468" s="3"/>
      <c r="C12468" s="18" t="s">
        <v>104</v>
      </c>
      <c r="D12468" s="18" t="s">
        <v>316</v>
      </c>
      <c r="E12468" s="18" t="s">
        <v>254</v>
      </c>
      <c r="F12468" s="18" t="s">
        <v>435</v>
      </c>
      <c r="G12468" s="19">
        <v>44124</v>
      </c>
      <c r="H12468" s="20" t="s">
        <v>23571</v>
      </c>
      <c r="I12468" s="20" t="s">
        <v>23574</v>
      </c>
      <c r="J12468" s="21">
        <v>81.239999999999995</v>
      </c>
      <c r="K12468" s="18" t="str">
        <f>IFERROR(VLOOKUP(LEFT(I12468,7)+0,'[1]_Redacted Trans'!B$1:C$65536,2,0),P12468)</f>
        <v>2119770 - Cox Landscapes Ltd</v>
      </c>
      <c r="L12468" s="18"/>
      <c r="M12468" s="18" t="str">
        <f>IFERROR(VLOOKUP(LEFT(I12468,7)+0,'[1]_Redacted Trans'!B$1:C$65536,2,0),Q12468)</f>
        <v>Various items</v>
      </c>
      <c r="N12468" s="22" t="s">
        <v>110</v>
      </c>
      <c r="P12468" t="s">
        <v>6209</v>
      </c>
      <c r="Q12468" t="s">
        <v>20038</v>
      </c>
    </row>
    <row r="12469" spans="1:17" x14ac:dyDescent="0.2">
      <c r="A12469" s="3" t="s">
        <v>103</v>
      </c>
      <c r="B12469" s="3"/>
      <c r="C12469" s="18" t="s">
        <v>104</v>
      </c>
      <c r="D12469" s="18" t="s">
        <v>316</v>
      </c>
      <c r="E12469" s="18" t="s">
        <v>254</v>
      </c>
      <c r="F12469" s="18" t="s">
        <v>435</v>
      </c>
      <c r="G12469" s="19">
        <v>44124</v>
      </c>
      <c r="H12469" s="20" t="s">
        <v>23571</v>
      </c>
      <c r="I12469" s="20" t="s">
        <v>23575</v>
      </c>
      <c r="J12469" s="21">
        <v>30</v>
      </c>
      <c r="K12469" s="18" t="str">
        <f>IFERROR(VLOOKUP(LEFT(I12469,7)+0,'[1]_Redacted Trans'!B$1:C$65536,2,0),P12469)</f>
        <v>2119770 - Cox Landscapes Ltd</v>
      </c>
      <c r="L12469" s="18"/>
      <c r="M12469" s="18" t="str">
        <f>IFERROR(VLOOKUP(LEFT(I12469,7)+0,'[1]_Redacted Trans'!B$1:C$65536,2,0),Q12469)</f>
        <v>Clips</v>
      </c>
      <c r="N12469" s="22" t="s">
        <v>110</v>
      </c>
      <c r="P12469" t="s">
        <v>6209</v>
      </c>
      <c r="Q12469" t="s">
        <v>23576</v>
      </c>
    </row>
    <row r="12470" spans="1:17" x14ac:dyDescent="0.2">
      <c r="A12470" s="3" t="s">
        <v>103</v>
      </c>
      <c r="B12470" s="3"/>
      <c r="C12470" s="18" t="s">
        <v>104</v>
      </c>
      <c r="D12470" s="18" t="s">
        <v>316</v>
      </c>
      <c r="E12470" s="18" t="s">
        <v>254</v>
      </c>
      <c r="F12470" s="18" t="s">
        <v>435</v>
      </c>
      <c r="G12470" s="19">
        <v>44124</v>
      </c>
      <c r="H12470" s="20" t="s">
        <v>6207</v>
      </c>
      <c r="I12470" s="20" t="s">
        <v>23577</v>
      </c>
      <c r="J12470" s="21">
        <v>77.94</v>
      </c>
      <c r="K12470" s="18" t="str">
        <f>IFERROR(VLOOKUP(LEFT(I12470,7)+0,'[1]_Redacted Trans'!B$1:C$65536,2,0),P12470)</f>
        <v>2119770 - Cox Landscapes Ltd</v>
      </c>
      <c r="L12470" s="18"/>
      <c r="M12470" s="18" t="str">
        <f>IFERROR(VLOOKUP(LEFT(I12470,7)+0,'[1]_Redacted Trans'!B$1:C$65536,2,0),Q12470)</f>
        <v>Fence</v>
      </c>
      <c r="N12470" s="22" t="s">
        <v>110</v>
      </c>
      <c r="P12470" t="s">
        <v>6209</v>
      </c>
      <c r="Q12470" t="s">
        <v>23578</v>
      </c>
    </row>
    <row r="12471" spans="1:17" x14ac:dyDescent="0.2">
      <c r="A12471" s="3" t="s">
        <v>103</v>
      </c>
      <c r="B12471" s="3"/>
      <c r="C12471" s="18" t="s">
        <v>104</v>
      </c>
      <c r="D12471" s="18" t="s">
        <v>316</v>
      </c>
      <c r="E12471" s="18" t="s">
        <v>254</v>
      </c>
      <c r="F12471" s="18" t="s">
        <v>435</v>
      </c>
      <c r="G12471" s="19">
        <v>44124</v>
      </c>
      <c r="H12471" s="20" t="s">
        <v>23579</v>
      </c>
      <c r="I12471" s="20" t="s">
        <v>23580</v>
      </c>
      <c r="J12471" s="21">
        <v>2471.6799999999998</v>
      </c>
      <c r="K12471" s="18" t="str">
        <f>IFERROR(VLOOKUP(LEFT(I12471,7)+0,'[1]_Redacted Trans'!B$1:C$65536,2,0),P12471)</f>
        <v>2119770 - Cox Landscapes Ltd</v>
      </c>
      <c r="L12471" s="18"/>
      <c r="M12471" s="18" t="str">
        <f>IFERROR(VLOOKUP(LEFT(I12471,7)+0,'[1]_Redacted Trans'!B$1:C$65536,2,0),Q12471)</f>
        <v>Various items</v>
      </c>
      <c r="N12471" s="22" t="s">
        <v>110</v>
      </c>
      <c r="P12471" t="s">
        <v>6209</v>
      </c>
      <c r="Q12471" t="s">
        <v>20038</v>
      </c>
    </row>
    <row r="12472" spans="1:17" x14ac:dyDescent="0.2">
      <c r="A12472" s="3" t="s">
        <v>103</v>
      </c>
      <c r="B12472" s="3"/>
      <c r="C12472" s="18" t="s">
        <v>104</v>
      </c>
      <c r="D12472" s="18" t="s">
        <v>182</v>
      </c>
      <c r="E12472" s="18" t="s">
        <v>2234</v>
      </c>
      <c r="F12472" s="18" t="s">
        <v>230</v>
      </c>
      <c r="G12472" s="19">
        <v>44124</v>
      </c>
      <c r="H12472" s="20"/>
      <c r="I12472" s="20" t="s">
        <v>23581</v>
      </c>
      <c r="J12472" s="21">
        <v>194.58</v>
      </c>
      <c r="K12472" s="18" t="str">
        <f>IFERROR(VLOOKUP(LEFT(I12472,7)+0,'[1]_Redacted Trans'!B$1:C$65536,2,0),P12472)</f>
        <v>2106318 - British Gas Business</v>
      </c>
      <c r="L12472" s="18"/>
      <c r="M12472" s="18" t="str">
        <f>IFERROR(VLOOKUP(LEFT(I12472,7)+0,'[1]_Redacted Trans'!B$1:C$65536,2,0),Q12472)</f>
        <v>Cemetery electricity</v>
      </c>
      <c r="N12472" s="22" t="s">
        <v>110</v>
      </c>
      <c r="P12472" t="s">
        <v>232</v>
      </c>
      <c r="Q12472" t="s">
        <v>23582</v>
      </c>
    </row>
    <row r="12473" spans="1:17" x14ac:dyDescent="0.2">
      <c r="A12473" s="3" t="s">
        <v>103</v>
      </c>
      <c r="B12473" s="3"/>
      <c r="C12473" s="18" t="s">
        <v>104</v>
      </c>
      <c r="D12473" s="18" t="s">
        <v>182</v>
      </c>
      <c r="E12473" s="18" t="s">
        <v>2234</v>
      </c>
      <c r="F12473" s="18" t="s">
        <v>230</v>
      </c>
      <c r="G12473" s="19">
        <v>44124</v>
      </c>
      <c r="H12473" s="20"/>
      <c r="I12473" s="20" t="s">
        <v>23583</v>
      </c>
      <c r="J12473" s="21">
        <v>80.44</v>
      </c>
      <c r="K12473" s="18" t="str">
        <f>IFERROR(VLOOKUP(LEFT(I12473,7)+0,'[1]_Redacted Trans'!B$1:C$65536,2,0),P12473)</f>
        <v>2106318 - British Gas Business</v>
      </c>
      <c r="L12473" s="18"/>
      <c r="M12473" s="18" t="str">
        <f>IFERROR(VLOOKUP(LEFT(I12473,7)+0,'[1]_Redacted Trans'!B$1:C$65536,2,0),Q12473)</f>
        <v>Cemetery electricity</v>
      </c>
      <c r="N12473" s="22" t="s">
        <v>110</v>
      </c>
      <c r="P12473" t="s">
        <v>232</v>
      </c>
      <c r="Q12473" t="s">
        <v>23582</v>
      </c>
    </row>
    <row r="12474" spans="1:17" x14ac:dyDescent="0.2">
      <c r="A12474" s="3" t="s">
        <v>103</v>
      </c>
      <c r="B12474" s="3"/>
      <c r="C12474" s="18" t="s">
        <v>104</v>
      </c>
      <c r="D12474" s="18" t="s">
        <v>182</v>
      </c>
      <c r="E12474" s="18" t="s">
        <v>2234</v>
      </c>
      <c r="F12474" s="18" t="s">
        <v>230</v>
      </c>
      <c r="G12474" s="19">
        <v>44124</v>
      </c>
      <c r="H12474" s="20"/>
      <c r="I12474" s="20" t="s">
        <v>23584</v>
      </c>
      <c r="J12474" s="21">
        <v>374.33</v>
      </c>
      <c r="K12474" s="18" t="str">
        <f>IFERROR(VLOOKUP(LEFT(I12474,7)+0,'[1]_Redacted Trans'!B$1:C$65536,2,0),P12474)</f>
        <v>2106318 - British Gas Business</v>
      </c>
      <c r="L12474" s="18"/>
      <c r="M12474" s="18" t="str">
        <f>IFERROR(VLOOKUP(LEFT(I12474,7)+0,'[1]_Redacted Trans'!B$1:C$65536,2,0),Q12474)</f>
        <v>Cemetery electricity</v>
      </c>
      <c r="N12474" s="22" t="s">
        <v>110</v>
      </c>
      <c r="P12474" t="s">
        <v>232</v>
      </c>
      <c r="Q12474" t="s">
        <v>23582</v>
      </c>
    </row>
    <row r="12475" spans="1:17" x14ac:dyDescent="0.2">
      <c r="A12475" s="3" t="s">
        <v>103</v>
      </c>
      <c r="B12475" s="3"/>
      <c r="C12475" s="18" t="s">
        <v>104</v>
      </c>
      <c r="D12475" s="18" t="s">
        <v>182</v>
      </c>
      <c r="E12475" s="18" t="s">
        <v>2234</v>
      </c>
      <c r="F12475" s="18" t="s">
        <v>230</v>
      </c>
      <c r="G12475" s="19">
        <v>44124</v>
      </c>
      <c r="H12475" s="20"/>
      <c r="I12475" s="20" t="s">
        <v>23585</v>
      </c>
      <c r="J12475" s="21">
        <v>15.4</v>
      </c>
      <c r="K12475" s="18" t="str">
        <f>IFERROR(VLOOKUP(LEFT(I12475,7)+0,'[1]_Redacted Trans'!B$1:C$65536,2,0),P12475)</f>
        <v>2106318 - British Gas Business</v>
      </c>
      <c r="L12475" s="18"/>
      <c r="M12475" s="18" t="str">
        <f>IFERROR(VLOOKUP(LEFT(I12475,7)+0,'[1]_Redacted Trans'!B$1:C$65536,2,0),Q12475)</f>
        <v>Cemetery electricity</v>
      </c>
      <c r="N12475" s="22" t="s">
        <v>110</v>
      </c>
      <c r="P12475" t="s">
        <v>232</v>
      </c>
      <c r="Q12475" t="s">
        <v>23582</v>
      </c>
    </row>
    <row r="12476" spans="1:17" x14ac:dyDescent="0.2">
      <c r="A12476" s="3" t="s">
        <v>103</v>
      </c>
      <c r="B12476" s="3"/>
      <c r="C12476" s="18" t="s">
        <v>104</v>
      </c>
      <c r="D12476" s="18" t="s">
        <v>182</v>
      </c>
      <c r="E12476" s="18" t="s">
        <v>2234</v>
      </c>
      <c r="F12476" s="18" t="s">
        <v>230</v>
      </c>
      <c r="G12476" s="19">
        <v>44124</v>
      </c>
      <c r="H12476" s="20"/>
      <c r="I12476" s="20" t="s">
        <v>23586</v>
      </c>
      <c r="J12476" s="21">
        <v>226.88</v>
      </c>
      <c r="K12476" s="18" t="str">
        <f>IFERROR(VLOOKUP(LEFT(I12476,7)+0,'[1]_Redacted Trans'!B$1:C$65536,2,0),P12476)</f>
        <v>2106318 - British Gas Business</v>
      </c>
      <c r="L12476" s="18"/>
      <c r="M12476" s="18" t="str">
        <f>IFERROR(VLOOKUP(LEFT(I12476,7)+0,'[1]_Redacted Trans'!B$1:C$65536,2,0),Q12476)</f>
        <v>Cemetery electricity</v>
      </c>
      <c r="N12476" s="22" t="s">
        <v>110</v>
      </c>
      <c r="P12476" t="s">
        <v>232</v>
      </c>
      <c r="Q12476" t="s">
        <v>23582</v>
      </c>
    </row>
    <row r="12477" spans="1:17" x14ac:dyDescent="0.2">
      <c r="A12477" s="3" t="s">
        <v>103</v>
      </c>
      <c r="B12477" s="3"/>
      <c r="C12477" s="18" t="s">
        <v>104</v>
      </c>
      <c r="D12477" s="18" t="s">
        <v>182</v>
      </c>
      <c r="E12477" s="18" t="s">
        <v>2234</v>
      </c>
      <c r="F12477" s="18" t="s">
        <v>230</v>
      </c>
      <c r="G12477" s="19">
        <v>44124</v>
      </c>
      <c r="H12477" s="20"/>
      <c r="I12477" s="20" t="s">
        <v>23587</v>
      </c>
      <c r="J12477" s="21">
        <v>129.84</v>
      </c>
      <c r="K12477" s="18" t="str">
        <f>IFERROR(VLOOKUP(LEFT(I12477,7)+0,'[1]_Redacted Trans'!B$1:C$65536,2,0),P12477)</f>
        <v>2106318 - British Gas Business</v>
      </c>
      <c r="L12477" s="18"/>
      <c r="M12477" s="18" t="str">
        <f>IFERROR(VLOOKUP(LEFT(I12477,7)+0,'[1]_Redacted Trans'!B$1:C$65536,2,0),Q12477)</f>
        <v>Cemetery electricity</v>
      </c>
      <c r="N12477" s="22" t="s">
        <v>110</v>
      </c>
      <c r="P12477" t="s">
        <v>232</v>
      </c>
      <c r="Q12477" t="s">
        <v>23582</v>
      </c>
    </row>
    <row r="12478" spans="1:17" x14ac:dyDescent="0.2">
      <c r="A12478" s="3" t="s">
        <v>103</v>
      </c>
      <c r="B12478" s="3"/>
      <c r="C12478" s="18" t="s">
        <v>104</v>
      </c>
      <c r="D12478" s="18" t="s">
        <v>182</v>
      </c>
      <c r="E12478" s="18" t="s">
        <v>2234</v>
      </c>
      <c r="F12478" s="18" t="s">
        <v>230</v>
      </c>
      <c r="G12478" s="19">
        <v>44124</v>
      </c>
      <c r="H12478" s="20"/>
      <c r="I12478" s="20" t="s">
        <v>23588</v>
      </c>
      <c r="J12478" s="21">
        <v>402.55</v>
      </c>
      <c r="K12478" s="18" t="str">
        <f>IFERROR(VLOOKUP(LEFT(I12478,7)+0,'[1]_Redacted Trans'!B$1:C$65536,2,0),P12478)</f>
        <v>2106318 - British Gas Business</v>
      </c>
      <c r="L12478" s="18"/>
      <c r="M12478" s="18" t="str">
        <f>IFERROR(VLOOKUP(LEFT(I12478,7)+0,'[1]_Redacted Trans'!B$1:C$65536,2,0),Q12478)</f>
        <v>Cemetery electricity</v>
      </c>
      <c r="N12478" s="22" t="s">
        <v>110</v>
      </c>
      <c r="P12478" t="s">
        <v>232</v>
      </c>
      <c r="Q12478" t="s">
        <v>23582</v>
      </c>
    </row>
    <row r="12479" spans="1:17" x14ac:dyDescent="0.2">
      <c r="A12479" s="3" t="s">
        <v>103</v>
      </c>
      <c r="B12479" s="3"/>
      <c r="C12479" s="18" t="s">
        <v>104</v>
      </c>
      <c r="D12479" s="18" t="s">
        <v>182</v>
      </c>
      <c r="E12479" s="18" t="s">
        <v>2234</v>
      </c>
      <c r="F12479" s="18" t="s">
        <v>230</v>
      </c>
      <c r="G12479" s="19">
        <v>44124</v>
      </c>
      <c r="H12479" s="20"/>
      <c r="I12479" s="20" t="s">
        <v>23589</v>
      </c>
      <c r="J12479" s="21">
        <v>15.95</v>
      </c>
      <c r="K12479" s="18" t="str">
        <f>IFERROR(VLOOKUP(LEFT(I12479,7)+0,'[1]_Redacted Trans'!B$1:C$65536,2,0),P12479)</f>
        <v>2106318 - British Gas Business</v>
      </c>
      <c r="L12479" s="18"/>
      <c r="M12479" s="18" t="str">
        <f>IFERROR(VLOOKUP(LEFT(I12479,7)+0,'[1]_Redacted Trans'!B$1:C$65536,2,0),Q12479)</f>
        <v>Cemetery electricity</v>
      </c>
      <c r="N12479" s="22" t="s">
        <v>110</v>
      </c>
      <c r="P12479" t="s">
        <v>232</v>
      </c>
      <c r="Q12479" t="s">
        <v>23582</v>
      </c>
    </row>
    <row r="12480" spans="1:17" x14ac:dyDescent="0.2">
      <c r="A12480" s="3" t="s">
        <v>103</v>
      </c>
      <c r="B12480" s="3"/>
      <c r="C12480" s="18" t="s">
        <v>104</v>
      </c>
      <c r="D12480" s="18" t="s">
        <v>182</v>
      </c>
      <c r="E12480" s="18" t="s">
        <v>2234</v>
      </c>
      <c r="F12480" s="18" t="s">
        <v>230</v>
      </c>
      <c r="G12480" s="19">
        <v>44124</v>
      </c>
      <c r="H12480" s="20"/>
      <c r="I12480" s="20" t="s">
        <v>23590</v>
      </c>
      <c r="J12480" s="21">
        <v>398.91</v>
      </c>
      <c r="K12480" s="18" t="str">
        <f>IFERROR(VLOOKUP(LEFT(I12480,7)+0,'[1]_Redacted Trans'!B$1:C$65536,2,0),P12480)</f>
        <v>2106318 - British Gas Business</v>
      </c>
      <c r="L12480" s="18"/>
      <c r="M12480" s="18" t="str">
        <f>IFERROR(VLOOKUP(LEFT(I12480,7)+0,'[1]_Redacted Trans'!B$1:C$65536,2,0),Q12480)</f>
        <v>Cemetery electricity</v>
      </c>
      <c r="N12480" s="22" t="s">
        <v>110</v>
      </c>
      <c r="P12480" t="s">
        <v>232</v>
      </c>
      <c r="Q12480" t="s">
        <v>23582</v>
      </c>
    </row>
    <row r="12481" spans="1:17" x14ac:dyDescent="0.2">
      <c r="A12481" s="3" t="s">
        <v>103</v>
      </c>
      <c r="B12481" s="3"/>
      <c r="C12481" s="18" t="s">
        <v>104</v>
      </c>
      <c r="D12481" s="18" t="s">
        <v>182</v>
      </c>
      <c r="E12481" s="18" t="s">
        <v>2234</v>
      </c>
      <c r="F12481" s="18" t="s">
        <v>230</v>
      </c>
      <c r="G12481" s="19">
        <v>44124</v>
      </c>
      <c r="H12481" s="20"/>
      <c r="I12481" s="20" t="s">
        <v>23591</v>
      </c>
      <c r="J12481" s="21">
        <v>14.54</v>
      </c>
      <c r="K12481" s="18" t="str">
        <f>IFERROR(VLOOKUP(LEFT(I12481,7)+0,'[1]_Redacted Trans'!B$1:C$65536,2,0),P12481)</f>
        <v>2106318 - British Gas Business</v>
      </c>
      <c r="L12481" s="18"/>
      <c r="M12481" s="18" t="str">
        <f>IFERROR(VLOOKUP(LEFT(I12481,7)+0,'[1]_Redacted Trans'!B$1:C$65536,2,0),Q12481)</f>
        <v>Cemetery electricity</v>
      </c>
      <c r="N12481" s="22" t="s">
        <v>110</v>
      </c>
      <c r="P12481" t="s">
        <v>232</v>
      </c>
      <c r="Q12481" t="s">
        <v>23582</v>
      </c>
    </row>
    <row r="12482" spans="1:17" x14ac:dyDescent="0.2">
      <c r="A12482" s="3" t="s">
        <v>103</v>
      </c>
      <c r="B12482" s="3"/>
      <c r="C12482" s="18" t="s">
        <v>104</v>
      </c>
      <c r="D12482" s="18" t="s">
        <v>316</v>
      </c>
      <c r="E12482" s="18" t="s">
        <v>357</v>
      </c>
      <c r="F12482" s="18" t="s">
        <v>856</v>
      </c>
      <c r="G12482" s="19">
        <v>44124</v>
      </c>
      <c r="H12482" s="20" t="s">
        <v>23592</v>
      </c>
      <c r="I12482" s="20" t="s">
        <v>23593</v>
      </c>
      <c r="J12482" s="21">
        <v>14.16</v>
      </c>
      <c r="K12482" s="18" t="str">
        <f>IFERROR(VLOOKUP(LEFT(I12482,7)+0,'[1]_Redacted Trans'!B$1:C$65536,2,0),P12482)</f>
        <v>2111202 - Trade UK</v>
      </c>
      <c r="L12482" s="18"/>
      <c r="M12482" s="18" t="str">
        <f>IFERROR(VLOOKUP(LEFT(I12482,7)+0,'[1]_Redacted Trans'!B$1:C$65536,2,0),Q12482)</f>
        <v>wire rope</v>
      </c>
      <c r="N12482" s="22" t="s">
        <v>110</v>
      </c>
      <c r="P12482" t="s">
        <v>360</v>
      </c>
      <c r="Q12482" t="s">
        <v>23594</v>
      </c>
    </row>
    <row r="12483" spans="1:17" x14ac:dyDescent="0.2">
      <c r="A12483" s="3" t="s">
        <v>103</v>
      </c>
      <c r="B12483" s="3"/>
      <c r="C12483" s="18" t="s">
        <v>104</v>
      </c>
      <c r="D12483" s="18" t="s">
        <v>316</v>
      </c>
      <c r="E12483" s="18" t="s">
        <v>254</v>
      </c>
      <c r="F12483" s="18" t="s">
        <v>793</v>
      </c>
      <c r="G12483" s="19">
        <v>44124</v>
      </c>
      <c r="H12483" s="20" t="s">
        <v>23592</v>
      </c>
      <c r="I12483" s="20" t="s">
        <v>23595</v>
      </c>
      <c r="J12483" s="21">
        <v>47.46</v>
      </c>
      <c r="K12483" s="18" t="str">
        <f>IFERROR(VLOOKUP(LEFT(I12483,7)+0,'[1]_Redacted Trans'!B$1:C$65536,2,0),P12483)</f>
        <v>2111202 - Trade UK</v>
      </c>
      <c r="L12483" s="18"/>
      <c r="M12483" s="18" t="str">
        <f>IFERROR(VLOOKUP(LEFT(I12483,7)+0,'[1]_Redacted Trans'!B$1:C$65536,2,0),Q12483)</f>
        <v>bolts &amp; hinges</v>
      </c>
      <c r="N12483" s="22" t="s">
        <v>110</v>
      </c>
      <c r="P12483" t="s">
        <v>360</v>
      </c>
      <c r="Q12483" t="s">
        <v>23596</v>
      </c>
    </row>
    <row r="12484" spans="1:17" x14ac:dyDescent="0.2">
      <c r="A12484" s="3" t="s">
        <v>103</v>
      </c>
      <c r="B12484" s="3"/>
      <c r="C12484" s="18" t="s">
        <v>104</v>
      </c>
      <c r="D12484" s="18" t="s">
        <v>316</v>
      </c>
      <c r="E12484" s="18" t="s">
        <v>357</v>
      </c>
      <c r="F12484" s="18" t="s">
        <v>856</v>
      </c>
      <c r="G12484" s="19">
        <v>44124</v>
      </c>
      <c r="H12484" s="20" t="s">
        <v>23592</v>
      </c>
      <c r="I12484" s="20" t="s">
        <v>23597</v>
      </c>
      <c r="J12484" s="21">
        <v>35.17</v>
      </c>
      <c r="K12484" s="18" t="str">
        <f>IFERROR(VLOOKUP(LEFT(I12484,7)+0,'[1]_Redacted Trans'!B$1:C$65536,2,0),P12484)</f>
        <v>2111202 - Trade UK</v>
      </c>
      <c r="L12484" s="18"/>
      <c r="M12484" s="18" t="str">
        <f>IFERROR(VLOOKUP(LEFT(I12484,7)+0,'[1]_Redacted Trans'!B$1:C$65536,2,0),Q12484)</f>
        <v>rope clip for beach huts</v>
      </c>
      <c r="N12484" s="22" t="s">
        <v>110</v>
      </c>
      <c r="P12484" t="s">
        <v>360</v>
      </c>
      <c r="Q12484" t="s">
        <v>23598</v>
      </c>
    </row>
    <row r="12485" spans="1:17" x14ac:dyDescent="0.2">
      <c r="A12485" s="3" t="s">
        <v>103</v>
      </c>
      <c r="B12485" s="3"/>
      <c r="C12485" s="18" t="s">
        <v>104</v>
      </c>
      <c r="D12485" s="18" t="s">
        <v>316</v>
      </c>
      <c r="E12485" s="18" t="s">
        <v>357</v>
      </c>
      <c r="F12485" s="18" t="s">
        <v>856</v>
      </c>
      <c r="G12485" s="19">
        <v>44124</v>
      </c>
      <c r="H12485" s="20" t="s">
        <v>23592</v>
      </c>
      <c r="I12485" s="20" t="s">
        <v>23599</v>
      </c>
      <c r="J12485" s="21">
        <v>7.82</v>
      </c>
      <c r="K12485" s="18" t="str">
        <f>IFERROR(VLOOKUP(LEFT(I12485,7)+0,'[1]_Redacted Trans'!B$1:C$65536,2,0),P12485)</f>
        <v>2111202 - Trade UK</v>
      </c>
      <c r="L12485" s="18"/>
      <c r="M12485" s="18" t="str">
        <f>IFERROR(VLOOKUP(LEFT(I12485,7)+0,'[1]_Redacted Trans'!B$1:C$65536,2,0),Q12485)</f>
        <v>clips for beach huts</v>
      </c>
      <c r="N12485" s="22" t="s">
        <v>110</v>
      </c>
      <c r="P12485" t="s">
        <v>360</v>
      </c>
      <c r="Q12485" t="s">
        <v>23600</v>
      </c>
    </row>
    <row r="12486" spans="1:17" x14ac:dyDescent="0.2">
      <c r="A12486" s="3" t="s">
        <v>103</v>
      </c>
      <c r="B12486" s="3"/>
      <c r="C12486" s="18" t="s">
        <v>104</v>
      </c>
      <c r="D12486" s="18" t="s">
        <v>316</v>
      </c>
      <c r="E12486" s="18" t="s">
        <v>254</v>
      </c>
      <c r="F12486" s="18" t="s">
        <v>793</v>
      </c>
      <c r="G12486" s="19">
        <v>44124</v>
      </c>
      <c r="H12486" s="20" t="s">
        <v>23592</v>
      </c>
      <c r="I12486" s="20" t="s">
        <v>23601</v>
      </c>
      <c r="J12486" s="21">
        <v>14.16</v>
      </c>
      <c r="K12486" s="18" t="str">
        <f>IFERROR(VLOOKUP(LEFT(I12486,7)+0,'[1]_Redacted Trans'!B$1:C$65536,2,0),P12486)</f>
        <v>2111202 - Trade UK</v>
      </c>
      <c r="L12486" s="18"/>
      <c r="M12486" s="18" t="str">
        <f>IFERROR(VLOOKUP(LEFT(I12486,7)+0,'[1]_Redacted Trans'!B$1:C$65536,2,0),Q12486)</f>
        <v>all weather padlock</v>
      </c>
      <c r="N12486" s="22" t="s">
        <v>110</v>
      </c>
      <c r="P12486" t="s">
        <v>360</v>
      </c>
      <c r="Q12486" t="s">
        <v>23602</v>
      </c>
    </row>
    <row r="12487" spans="1:17" x14ac:dyDescent="0.2">
      <c r="A12487" s="3" t="s">
        <v>103</v>
      </c>
      <c r="B12487" s="3"/>
      <c r="C12487" s="18" t="s">
        <v>104</v>
      </c>
      <c r="D12487" s="18" t="s">
        <v>316</v>
      </c>
      <c r="E12487" s="18" t="s">
        <v>254</v>
      </c>
      <c r="F12487" s="18" t="s">
        <v>793</v>
      </c>
      <c r="G12487" s="19">
        <v>44124</v>
      </c>
      <c r="H12487" s="20" t="s">
        <v>23592</v>
      </c>
      <c r="I12487" s="20" t="s">
        <v>23603</v>
      </c>
      <c r="J12487" s="21">
        <v>13.33</v>
      </c>
      <c r="K12487" s="18" t="str">
        <f>IFERROR(VLOOKUP(LEFT(I12487,7)+0,'[1]_Redacted Trans'!B$1:C$65536,2,0),P12487)</f>
        <v>2111202 - Trade UK</v>
      </c>
      <c r="L12487" s="18"/>
      <c r="M12487" s="18" t="str">
        <f>IFERROR(VLOOKUP(LEFT(I12487,7)+0,'[1]_Redacted Trans'!B$1:C$65536,2,0),Q12487)</f>
        <v>combi padlock</v>
      </c>
      <c r="N12487" s="22" t="s">
        <v>110</v>
      </c>
      <c r="P12487" t="s">
        <v>360</v>
      </c>
      <c r="Q12487" t="s">
        <v>23604</v>
      </c>
    </row>
    <row r="12488" spans="1:17" x14ac:dyDescent="0.2">
      <c r="A12488" s="3" t="s">
        <v>103</v>
      </c>
      <c r="B12488" s="3"/>
      <c r="C12488" s="18" t="s">
        <v>104</v>
      </c>
      <c r="D12488" s="18" t="s">
        <v>316</v>
      </c>
      <c r="E12488" s="18" t="s">
        <v>254</v>
      </c>
      <c r="F12488" s="18" t="s">
        <v>793</v>
      </c>
      <c r="G12488" s="19">
        <v>44124</v>
      </c>
      <c r="H12488" s="20" t="s">
        <v>23592</v>
      </c>
      <c r="I12488" s="20" t="s">
        <v>23605</v>
      </c>
      <c r="J12488" s="21">
        <v>61.3</v>
      </c>
      <c r="K12488" s="18" t="str">
        <f>IFERROR(VLOOKUP(LEFT(I12488,7)+0,'[1]_Redacted Trans'!B$1:C$65536,2,0),P12488)</f>
        <v>2111202 - Trade UK</v>
      </c>
      <c r="L12488" s="18"/>
      <c r="M12488" s="18" t="str">
        <f>IFERROR(VLOOKUP(LEFT(I12488,7)+0,'[1]_Redacted Trans'!B$1:C$65536,2,0),Q12488)</f>
        <v>hinges</v>
      </c>
      <c r="N12488" s="22" t="s">
        <v>110</v>
      </c>
      <c r="P12488" t="s">
        <v>360</v>
      </c>
      <c r="Q12488" t="s">
        <v>23606</v>
      </c>
    </row>
    <row r="12489" spans="1:17" x14ac:dyDescent="0.2">
      <c r="A12489" s="3" t="s">
        <v>103</v>
      </c>
      <c r="B12489" s="3"/>
      <c r="C12489" s="18" t="s">
        <v>104</v>
      </c>
      <c r="D12489" s="18" t="s">
        <v>316</v>
      </c>
      <c r="E12489" s="18" t="s">
        <v>254</v>
      </c>
      <c r="F12489" s="18" t="s">
        <v>795</v>
      </c>
      <c r="G12489" s="19">
        <v>44124</v>
      </c>
      <c r="H12489" s="20" t="s">
        <v>23592</v>
      </c>
      <c r="I12489" s="20" t="s">
        <v>23607</v>
      </c>
      <c r="J12489" s="21">
        <v>161.47999999999999</v>
      </c>
      <c r="K12489" s="18" t="str">
        <f>IFERROR(VLOOKUP(LEFT(I12489,7)+0,'[1]_Redacted Trans'!B$1:C$65536,2,0),P12489)</f>
        <v>2111202 - Trade UK</v>
      </c>
      <c r="L12489" s="18"/>
      <c r="M12489" s="18" t="str">
        <f>IFERROR(VLOOKUP(LEFT(I12489,7)+0,'[1]_Redacted Trans'!B$1:C$65536,2,0),Q12489)</f>
        <v>taps and sanding papers</v>
      </c>
      <c r="N12489" s="22" t="s">
        <v>110</v>
      </c>
      <c r="P12489" t="s">
        <v>360</v>
      </c>
      <c r="Q12489" t="s">
        <v>23608</v>
      </c>
    </row>
    <row r="12490" spans="1:17" x14ac:dyDescent="0.2">
      <c r="A12490" s="3" t="s">
        <v>103</v>
      </c>
      <c r="B12490" s="3"/>
      <c r="C12490" s="18" t="s">
        <v>104</v>
      </c>
      <c r="D12490" s="18" t="s">
        <v>316</v>
      </c>
      <c r="E12490" s="18" t="s">
        <v>357</v>
      </c>
      <c r="F12490" s="18" t="s">
        <v>856</v>
      </c>
      <c r="G12490" s="19">
        <v>44124</v>
      </c>
      <c r="H12490" s="20" t="s">
        <v>23592</v>
      </c>
      <c r="I12490" s="20" t="s">
        <v>23609</v>
      </c>
      <c r="J12490" s="21">
        <v>525.98</v>
      </c>
      <c r="K12490" s="18" t="str">
        <f>IFERROR(VLOOKUP(LEFT(I12490,7)+0,'[1]_Redacted Trans'!B$1:C$65536,2,0),P12490)</f>
        <v>2111202 - Trade UK</v>
      </c>
      <c r="L12490" s="18"/>
      <c r="M12490" s="18" t="str">
        <f>IFERROR(VLOOKUP(LEFT(I12490,7)+0,'[1]_Redacted Trans'!B$1:C$65536,2,0),Q12490)</f>
        <v>rope clip for beach huts</v>
      </c>
      <c r="N12490" s="22" t="s">
        <v>110</v>
      </c>
      <c r="P12490" t="s">
        <v>360</v>
      </c>
      <c r="Q12490" t="s">
        <v>23598</v>
      </c>
    </row>
    <row r="12491" spans="1:17" x14ac:dyDescent="0.2">
      <c r="A12491" s="3" t="s">
        <v>103</v>
      </c>
      <c r="B12491" s="3"/>
      <c r="C12491" s="18" t="s">
        <v>104</v>
      </c>
      <c r="D12491" s="18" t="s">
        <v>316</v>
      </c>
      <c r="E12491" s="18" t="s">
        <v>357</v>
      </c>
      <c r="F12491" s="18" t="s">
        <v>856</v>
      </c>
      <c r="G12491" s="19">
        <v>44124</v>
      </c>
      <c r="H12491" s="20" t="s">
        <v>23592</v>
      </c>
      <c r="I12491" s="20" t="s">
        <v>23610</v>
      </c>
      <c r="J12491" s="21">
        <v>14.16</v>
      </c>
      <c r="K12491" s="18" t="str">
        <f>IFERROR(VLOOKUP(LEFT(I12491,7)+0,'[1]_Redacted Trans'!B$1:C$65536,2,0),P12491)</f>
        <v>2111202 - Trade UK</v>
      </c>
      <c r="L12491" s="18"/>
      <c r="M12491" s="18" t="str">
        <f>IFERROR(VLOOKUP(LEFT(I12491,7)+0,'[1]_Redacted Trans'!B$1:C$65536,2,0),Q12491)</f>
        <v>hose</v>
      </c>
      <c r="N12491" s="22" t="s">
        <v>110</v>
      </c>
      <c r="P12491" t="s">
        <v>360</v>
      </c>
      <c r="Q12491" t="s">
        <v>23611</v>
      </c>
    </row>
    <row r="12492" spans="1:17" x14ac:dyDescent="0.2">
      <c r="A12492" s="3" t="s">
        <v>103</v>
      </c>
      <c r="B12492" s="3"/>
      <c r="C12492" s="18" t="s">
        <v>104</v>
      </c>
      <c r="D12492" s="18" t="s">
        <v>316</v>
      </c>
      <c r="E12492" s="18" t="s">
        <v>254</v>
      </c>
      <c r="F12492" s="18" t="s">
        <v>793</v>
      </c>
      <c r="G12492" s="19">
        <v>44124</v>
      </c>
      <c r="H12492" s="20" t="s">
        <v>23592</v>
      </c>
      <c r="I12492" s="20" t="s">
        <v>23612</v>
      </c>
      <c r="J12492" s="21">
        <v>82.3</v>
      </c>
      <c r="K12492" s="18" t="str">
        <f>IFERROR(VLOOKUP(LEFT(I12492,7)+0,'[1]_Redacted Trans'!B$1:C$65536,2,0),P12492)</f>
        <v>2111202 - Trade UK</v>
      </c>
      <c r="L12492" s="18"/>
      <c r="M12492" s="18" t="str">
        <f>IFERROR(VLOOKUP(LEFT(I12492,7)+0,'[1]_Redacted Trans'!B$1:C$65536,2,0),Q12492)</f>
        <v>night latch</v>
      </c>
      <c r="N12492" s="22" t="s">
        <v>110</v>
      </c>
      <c r="P12492" t="s">
        <v>360</v>
      </c>
      <c r="Q12492" t="s">
        <v>23613</v>
      </c>
    </row>
    <row r="12493" spans="1:17" x14ac:dyDescent="0.2">
      <c r="A12493" s="3" t="s">
        <v>103</v>
      </c>
      <c r="B12493" s="3"/>
      <c r="C12493" s="18" t="s">
        <v>104</v>
      </c>
      <c r="D12493" s="18" t="s">
        <v>316</v>
      </c>
      <c r="E12493" s="18" t="s">
        <v>254</v>
      </c>
      <c r="F12493" s="18" t="s">
        <v>2782</v>
      </c>
      <c r="G12493" s="19">
        <v>44117</v>
      </c>
      <c r="H12493" s="20" t="s">
        <v>23592</v>
      </c>
      <c r="I12493" s="20" t="s">
        <v>23614</v>
      </c>
      <c r="J12493" s="21">
        <v>51.57</v>
      </c>
      <c r="K12493" s="18" t="str">
        <f>IFERROR(VLOOKUP(LEFT(I12493,7)+0,'[1]_Redacted Trans'!B$1:C$65536,2,0),P12493)</f>
        <v>2111202 - Trade UK</v>
      </c>
      <c r="L12493" s="18"/>
      <c r="M12493" s="18" t="str">
        <f>IFERROR(VLOOKUP(LEFT(I12493,7)+0,'[1]_Redacted Trans'!B$1:C$65536,2,0),Q12493)</f>
        <v>window items</v>
      </c>
      <c r="N12493" s="22" t="s">
        <v>110</v>
      </c>
      <c r="P12493" t="s">
        <v>360</v>
      </c>
      <c r="Q12493" t="s">
        <v>23615</v>
      </c>
    </row>
    <row r="12494" spans="1:17" x14ac:dyDescent="0.2">
      <c r="A12494" s="3" t="s">
        <v>103</v>
      </c>
      <c r="B12494" s="3"/>
      <c r="C12494" s="18" t="s">
        <v>104</v>
      </c>
      <c r="D12494" s="18" t="s">
        <v>239</v>
      </c>
      <c r="E12494" s="18" t="s">
        <v>302</v>
      </c>
      <c r="F12494" s="18" t="s">
        <v>1196</v>
      </c>
      <c r="G12494" s="19">
        <v>44124</v>
      </c>
      <c r="H12494" s="20"/>
      <c r="I12494" s="20" t="s">
        <v>23616</v>
      </c>
      <c r="J12494" s="21">
        <v>67.3</v>
      </c>
      <c r="K12494" s="18" t="str">
        <f>IFERROR(VLOOKUP(LEFT(I12494,7)+0,'[1]_Redacted Trans'!B$1:C$65536,2,0),P12494)</f>
        <v>2115250 - UK Fuels Limited</v>
      </c>
      <c r="L12494" s="18"/>
      <c r="M12494" s="18" t="str">
        <f>IFERROR(VLOOKUP(LEFT(I12494,7)+0,'[1]_Redacted Trans'!B$1:C$65536,2,0),Q12494)</f>
        <v>Fuel bill w/e 11/10/2020</v>
      </c>
      <c r="N12494" s="22" t="s">
        <v>110</v>
      </c>
      <c r="P12494" t="s">
        <v>1198</v>
      </c>
      <c r="Q12494" t="s">
        <v>23617</v>
      </c>
    </row>
    <row r="12495" spans="1:17" x14ac:dyDescent="0.2">
      <c r="A12495" s="3" t="s">
        <v>103</v>
      </c>
      <c r="B12495" s="3"/>
      <c r="C12495" s="18" t="s">
        <v>104</v>
      </c>
      <c r="D12495" s="18" t="s">
        <v>239</v>
      </c>
      <c r="E12495" s="18" t="s">
        <v>302</v>
      </c>
      <c r="F12495" s="18" t="s">
        <v>17458</v>
      </c>
      <c r="G12495" s="19">
        <v>44124</v>
      </c>
      <c r="H12495" s="20"/>
      <c r="I12495" s="20" t="s">
        <v>23618</v>
      </c>
      <c r="J12495" s="21">
        <v>210.19</v>
      </c>
      <c r="K12495" s="18" t="str">
        <f>IFERROR(VLOOKUP(LEFT(I12495,7)+0,'[1]_Redacted Trans'!B$1:C$65536,2,0),P12495)</f>
        <v>2115250 - UK Fuels Limited</v>
      </c>
      <c r="L12495" s="18"/>
      <c r="M12495" s="18" t="str">
        <f>IFERROR(VLOOKUP(LEFT(I12495,7)+0,'[1]_Redacted Trans'!B$1:C$65536,2,0),Q12495)</f>
        <v>Fuel bill w/e 11/10/2020</v>
      </c>
      <c r="N12495" s="22" t="s">
        <v>110</v>
      </c>
      <c r="P12495" t="s">
        <v>1198</v>
      </c>
      <c r="Q12495" t="s">
        <v>23617</v>
      </c>
    </row>
    <row r="12496" spans="1:17" x14ac:dyDescent="0.2">
      <c r="A12496" s="3" t="s">
        <v>103</v>
      </c>
      <c r="B12496" s="3"/>
      <c r="C12496" s="18" t="s">
        <v>104</v>
      </c>
      <c r="D12496" s="18" t="s">
        <v>239</v>
      </c>
      <c r="E12496" s="18" t="s">
        <v>302</v>
      </c>
      <c r="F12496" s="18" t="s">
        <v>1196</v>
      </c>
      <c r="G12496" s="19">
        <v>44124</v>
      </c>
      <c r="H12496" s="20"/>
      <c r="I12496" s="20" t="s">
        <v>23619</v>
      </c>
      <c r="J12496" s="21">
        <v>74.41</v>
      </c>
      <c r="K12496" s="18" t="str">
        <f>IFERROR(VLOOKUP(LEFT(I12496,7)+0,'[1]_Redacted Trans'!B$1:C$65536,2,0),P12496)</f>
        <v>2115250 - UK Fuels Limited</v>
      </c>
      <c r="L12496" s="18"/>
      <c r="M12496" s="18" t="str">
        <f>IFERROR(VLOOKUP(LEFT(I12496,7)+0,'[1]_Redacted Trans'!B$1:C$65536,2,0),Q12496)</f>
        <v>Fuel bill w/e 11/10/2020</v>
      </c>
      <c r="N12496" s="22" t="s">
        <v>110</v>
      </c>
      <c r="P12496" t="s">
        <v>1198</v>
      </c>
      <c r="Q12496" t="s">
        <v>23617</v>
      </c>
    </row>
    <row r="12497" spans="1:17" x14ac:dyDescent="0.2">
      <c r="A12497" s="3" t="s">
        <v>103</v>
      </c>
      <c r="B12497" s="3"/>
      <c r="C12497" s="18" t="s">
        <v>104</v>
      </c>
      <c r="D12497" s="18" t="s">
        <v>239</v>
      </c>
      <c r="E12497" s="18" t="s">
        <v>302</v>
      </c>
      <c r="F12497" s="18" t="s">
        <v>1196</v>
      </c>
      <c r="G12497" s="19">
        <v>44124</v>
      </c>
      <c r="H12497" s="20"/>
      <c r="I12497" s="20" t="s">
        <v>23620</v>
      </c>
      <c r="J12497" s="21">
        <v>69.180000000000007</v>
      </c>
      <c r="K12497" s="18" t="str">
        <f>IFERROR(VLOOKUP(LEFT(I12497,7)+0,'[1]_Redacted Trans'!B$1:C$65536,2,0),P12497)</f>
        <v>2115250 - UK Fuels Limited</v>
      </c>
      <c r="L12497" s="18"/>
      <c r="M12497" s="18" t="str">
        <f>IFERROR(VLOOKUP(LEFT(I12497,7)+0,'[1]_Redacted Trans'!B$1:C$65536,2,0),Q12497)</f>
        <v>Fuel bill w/e 11/10/2020</v>
      </c>
      <c r="N12497" s="22" t="s">
        <v>110</v>
      </c>
      <c r="P12497" t="s">
        <v>1198</v>
      </c>
      <c r="Q12497" t="s">
        <v>23617</v>
      </c>
    </row>
    <row r="12498" spans="1:17" x14ac:dyDescent="0.2">
      <c r="A12498" s="3" t="s">
        <v>103</v>
      </c>
      <c r="B12498" s="3"/>
      <c r="C12498" s="18" t="s">
        <v>104</v>
      </c>
      <c r="D12498" s="18" t="s">
        <v>239</v>
      </c>
      <c r="E12498" s="18" t="s">
        <v>467</v>
      </c>
      <c r="F12498" s="18" t="s">
        <v>1196</v>
      </c>
      <c r="G12498" s="19">
        <v>44124</v>
      </c>
      <c r="H12498" s="20"/>
      <c r="I12498" s="20" t="s">
        <v>23621</v>
      </c>
      <c r="J12498" s="21">
        <v>771.34</v>
      </c>
      <c r="K12498" s="18" t="str">
        <f>IFERROR(VLOOKUP(LEFT(I12498,7)+0,'[1]_Redacted Trans'!B$1:C$65536,2,0),P12498)</f>
        <v>2115250 - UK Fuels Limited</v>
      </c>
      <c r="L12498" s="18"/>
      <c r="M12498" s="18" t="str">
        <f>IFERROR(VLOOKUP(LEFT(I12498,7)+0,'[1]_Redacted Trans'!B$1:C$65536,2,0),Q12498)</f>
        <v>Fuel bill w/e 11/10/2020</v>
      </c>
      <c r="N12498" s="22" t="s">
        <v>110</v>
      </c>
      <c r="P12498" t="s">
        <v>1198</v>
      </c>
      <c r="Q12498" t="s">
        <v>23617</v>
      </c>
    </row>
    <row r="12499" spans="1:17" x14ac:dyDescent="0.2">
      <c r="A12499" s="3" t="s">
        <v>103</v>
      </c>
      <c r="B12499" s="3"/>
      <c r="C12499" s="18" t="s">
        <v>104</v>
      </c>
      <c r="D12499" s="18" t="s">
        <v>239</v>
      </c>
      <c r="E12499" s="18" t="s">
        <v>302</v>
      </c>
      <c r="F12499" s="18" t="s">
        <v>1196</v>
      </c>
      <c r="G12499" s="19">
        <v>44124</v>
      </c>
      <c r="H12499" s="20"/>
      <c r="I12499" s="20" t="s">
        <v>23622</v>
      </c>
      <c r="J12499" s="21">
        <v>24.63</v>
      </c>
      <c r="K12499" s="18" t="str">
        <f>IFERROR(VLOOKUP(LEFT(I12499,7)+0,'[1]_Redacted Trans'!B$1:C$65536,2,0),P12499)</f>
        <v>2115250 - UK Fuels Limited</v>
      </c>
      <c r="L12499" s="18"/>
      <c r="M12499" s="18" t="str">
        <f>IFERROR(VLOOKUP(LEFT(I12499,7)+0,'[1]_Redacted Trans'!B$1:C$65536,2,0),Q12499)</f>
        <v>Fuel bill w/e 11/10/2020</v>
      </c>
      <c r="N12499" s="22" t="s">
        <v>110</v>
      </c>
      <c r="P12499" t="s">
        <v>1198</v>
      </c>
      <c r="Q12499" t="s">
        <v>23617</v>
      </c>
    </row>
    <row r="12500" spans="1:17" x14ac:dyDescent="0.2">
      <c r="A12500" s="3" t="s">
        <v>103</v>
      </c>
      <c r="B12500" s="3"/>
      <c r="C12500" s="18" t="s">
        <v>104</v>
      </c>
      <c r="D12500" s="18" t="s">
        <v>239</v>
      </c>
      <c r="E12500" s="18" t="s">
        <v>302</v>
      </c>
      <c r="F12500" s="18" t="s">
        <v>1196</v>
      </c>
      <c r="G12500" s="19">
        <v>44124</v>
      </c>
      <c r="H12500" s="20"/>
      <c r="I12500" s="20" t="s">
        <v>23623</v>
      </c>
      <c r="J12500" s="21">
        <v>56.99</v>
      </c>
      <c r="K12500" s="18" t="str">
        <f>IFERROR(VLOOKUP(LEFT(I12500,7)+0,'[1]_Redacted Trans'!B$1:C$65536,2,0),P12500)</f>
        <v>2115250 - UK Fuels Limited</v>
      </c>
      <c r="L12500" s="18"/>
      <c r="M12500" s="18" t="str">
        <f>IFERROR(VLOOKUP(LEFT(I12500,7)+0,'[1]_Redacted Trans'!B$1:C$65536,2,0),Q12500)</f>
        <v>Fuel bill w/e 11/10/2020</v>
      </c>
      <c r="N12500" s="22" t="s">
        <v>110</v>
      </c>
      <c r="P12500" t="s">
        <v>1198</v>
      </c>
      <c r="Q12500" t="s">
        <v>23617</v>
      </c>
    </row>
    <row r="12501" spans="1:17" x14ac:dyDescent="0.2">
      <c r="A12501" s="3" t="s">
        <v>103</v>
      </c>
      <c r="B12501" s="3"/>
      <c r="C12501" s="18" t="s">
        <v>104</v>
      </c>
      <c r="D12501" s="18" t="s">
        <v>239</v>
      </c>
      <c r="E12501" s="18" t="s">
        <v>302</v>
      </c>
      <c r="F12501" s="18" t="s">
        <v>1196</v>
      </c>
      <c r="G12501" s="19">
        <v>44124</v>
      </c>
      <c r="H12501" s="20"/>
      <c r="I12501" s="20" t="s">
        <v>23624</v>
      </c>
      <c r="J12501" s="21">
        <v>126.94</v>
      </c>
      <c r="K12501" s="18" t="str">
        <f>IFERROR(VLOOKUP(LEFT(I12501,7)+0,'[1]_Redacted Trans'!B$1:C$65536,2,0),P12501)</f>
        <v>2115250 - UK Fuels Limited</v>
      </c>
      <c r="L12501" s="18"/>
      <c r="M12501" s="18" t="str">
        <f>IFERROR(VLOOKUP(LEFT(I12501,7)+0,'[1]_Redacted Trans'!B$1:C$65536,2,0),Q12501)</f>
        <v>Fuel bill w/e 11/10/2020</v>
      </c>
      <c r="N12501" s="22" t="s">
        <v>110</v>
      </c>
      <c r="P12501" t="s">
        <v>1198</v>
      </c>
      <c r="Q12501" t="s">
        <v>23617</v>
      </c>
    </row>
    <row r="12502" spans="1:17" x14ac:dyDescent="0.2">
      <c r="A12502" s="3" t="s">
        <v>103</v>
      </c>
      <c r="B12502" s="3"/>
      <c r="C12502" s="18" t="s">
        <v>104</v>
      </c>
      <c r="D12502" s="18" t="s">
        <v>239</v>
      </c>
      <c r="E12502" s="18" t="s">
        <v>302</v>
      </c>
      <c r="F12502" s="18" t="s">
        <v>1196</v>
      </c>
      <c r="G12502" s="19">
        <v>44124</v>
      </c>
      <c r="H12502" s="20"/>
      <c r="I12502" s="20" t="s">
        <v>23625</v>
      </c>
      <c r="J12502" s="21">
        <v>28.98</v>
      </c>
      <c r="K12502" s="18" t="str">
        <f>IFERROR(VLOOKUP(LEFT(I12502,7)+0,'[1]_Redacted Trans'!B$1:C$65536,2,0),P12502)</f>
        <v>2115250 - UK Fuels Limited</v>
      </c>
      <c r="L12502" s="18"/>
      <c r="M12502" s="18" t="str">
        <f>IFERROR(VLOOKUP(LEFT(I12502,7)+0,'[1]_Redacted Trans'!B$1:C$65536,2,0),Q12502)</f>
        <v>Fuel bill w/e 11/10/2020</v>
      </c>
      <c r="N12502" s="22" t="s">
        <v>110</v>
      </c>
      <c r="P12502" t="s">
        <v>1198</v>
      </c>
      <c r="Q12502" t="s">
        <v>23617</v>
      </c>
    </row>
    <row r="12503" spans="1:17" x14ac:dyDescent="0.2">
      <c r="A12503" s="3" t="s">
        <v>103</v>
      </c>
      <c r="B12503" s="3"/>
      <c r="C12503" s="18" t="s">
        <v>104</v>
      </c>
      <c r="D12503" s="18" t="s">
        <v>239</v>
      </c>
      <c r="E12503" s="18" t="s">
        <v>302</v>
      </c>
      <c r="F12503" s="18" t="s">
        <v>1196</v>
      </c>
      <c r="G12503" s="19">
        <v>44124</v>
      </c>
      <c r="H12503" s="20"/>
      <c r="I12503" s="20" t="s">
        <v>23626</v>
      </c>
      <c r="J12503" s="21">
        <v>55.82</v>
      </c>
      <c r="K12503" s="18" t="str">
        <f>IFERROR(VLOOKUP(LEFT(I12503,7)+0,'[1]_Redacted Trans'!B$1:C$65536,2,0),P12503)</f>
        <v>2115250 - UK Fuels Limited</v>
      </c>
      <c r="L12503" s="18"/>
      <c r="M12503" s="18" t="str">
        <f>IFERROR(VLOOKUP(LEFT(I12503,7)+0,'[1]_Redacted Trans'!B$1:C$65536,2,0),Q12503)</f>
        <v>Fuel bill w/e 11/10/2020</v>
      </c>
      <c r="N12503" s="22" t="s">
        <v>110</v>
      </c>
      <c r="P12503" t="s">
        <v>1198</v>
      </c>
      <c r="Q12503" t="s">
        <v>23617</v>
      </c>
    </row>
    <row r="12504" spans="1:17" x14ac:dyDescent="0.2">
      <c r="A12504" s="3" t="s">
        <v>103</v>
      </c>
      <c r="B12504" s="3"/>
      <c r="C12504" s="18" t="s">
        <v>104</v>
      </c>
      <c r="D12504" s="18" t="s">
        <v>239</v>
      </c>
      <c r="E12504" s="18" t="s">
        <v>302</v>
      </c>
      <c r="F12504" s="18" t="s">
        <v>1196</v>
      </c>
      <c r="G12504" s="19">
        <v>44124</v>
      </c>
      <c r="H12504" s="20"/>
      <c r="I12504" s="20" t="s">
        <v>23627</v>
      </c>
      <c r="J12504" s="21">
        <v>63.1</v>
      </c>
      <c r="K12504" s="18" t="str">
        <f>IFERROR(VLOOKUP(LEFT(I12504,7)+0,'[1]_Redacted Trans'!B$1:C$65536,2,0),P12504)</f>
        <v>2115250 - UK Fuels Limited</v>
      </c>
      <c r="L12504" s="18"/>
      <c r="M12504" s="18" t="str">
        <f>IFERROR(VLOOKUP(LEFT(I12504,7)+0,'[1]_Redacted Trans'!B$1:C$65536,2,0),Q12504)</f>
        <v>Fuel bill w/e 11/10/2020</v>
      </c>
      <c r="N12504" s="22" t="s">
        <v>110</v>
      </c>
      <c r="P12504" t="s">
        <v>1198</v>
      </c>
      <c r="Q12504" t="s">
        <v>23617</v>
      </c>
    </row>
    <row r="12505" spans="1:17" x14ac:dyDescent="0.2">
      <c r="A12505" s="3" t="s">
        <v>103</v>
      </c>
      <c r="B12505" s="3"/>
      <c r="C12505" s="18" t="s">
        <v>104</v>
      </c>
      <c r="D12505" s="18" t="s">
        <v>239</v>
      </c>
      <c r="E12505" s="18" t="s">
        <v>302</v>
      </c>
      <c r="F12505" s="18" t="s">
        <v>1196</v>
      </c>
      <c r="G12505" s="19">
        <v>44124</v>
      </c>
      <c r="H12505" s="20"/>
      <c r="I12505" s="20" t="s">
        <v>23628</v>
      </c>
      <c r="J12505" s="21">
        <v>36.340000000000003</v>
      </c>
      <c r="K12505" s="18" t="str">
        <f>IFERROR(VLOOKUP(LEFT(I12505,7)+0,'[1]_Redacted Trans'!B$1:C$65536,2,0),P12505)</f>
        <v>2115250 - UK Fuels Limited</v>
      </c>
      <c r="L12505" s="18"/>
      <c r="M12505" s="18" t="str">
        <f>IFERROR(VLOOKUP(LEFT(I12505,7)+0,'[1]_Redacted Trans'!B$1:C$65536,2,0),Q12505)</f>
        <v>Fuel bill w/e 11/10/2020</v>
      </c>
      <c r="N12505" s="22" t="s">
        <v>110</v>
      </c>
      <c r="P12505" t="s">
        <v>1198</v>
      </c>
      <c r="Q12505" t="s">
        <v>23617</v>
      </c>
    </row>
    <row r="12506" spans="1:17" x14ac:dyDescent="0.2">
      <c r="A12506" s="3" t="s">
        <v>103</v>
      </c>
      <c r="B12506" s="3"/>
      <c r="C12506" s="18" t="s">
        <v>104</v>
      </c>
      <c r="D12506" s="18" t="s">
        <v>239</v>
      </c>
      <c r="E12506" s="18" t="s">
        <v>302</v>
      </c>
      <c r="F12506" s="18" t="s">
        <v>1196</v>
      </c>
      <c r="G12506" s="19">
        <v>44124</v>
      </c>
      <c r="H12506" s="20"/>
      <c r="I12506" s="20" t="s">
        <v>23629</v>
      </c>
      <c r="J12506" s="21">
        <v>39.090000000000003</v>
      </c>
      <c r="K12506" s="18" t="str">
        <f>IFERROR(VLOOKUP(LEFT(I12506,7)+0,'[1]_Redacted Trans'!B$1:C$65536,2,0),P12506)</f>
        <v>2115250 - UK Fuels Limited</v>
      </c>
      <c r="L12506" s="18"/>
      <c r="M12506" s="18" t="str">
        <f>IFERROR(VLOOKUP(LEFT(I12506,7)+0,'[1]_Redacted Trans'!B$1:C$65536,2,0),Q12506)</f>
        <v>Fuel bill w/e 11/10/2020</v>
      </c>
      <c r="N12506" s="22" t="s">
        <v>110</v>
      </c>
      <c r="P12506" t="s">
        <v>1198</v>
      </c>
      <c r="Q12506" t="s">
        <v>23617</v>
      </c>
    </row>
    <row r="12507" spans="1:17" x14ac:dyDescent="0.2">
      <c r="A12507" s="3" t="s">
        <v>103</v>
      </c>
      <c r="B12507" s="3"/>
      <c r="C12507" s="18" t="s">
        <v>104</v>
      </c>
      <c r="D12507" s="18" t="s">
        <v>239</v>
      </c>
      <c r="E12507" s="18" t="s">
        <v>302</v>
      </c>
      <c r="F12507" s="18" t="s">
        <v>1196</v>
      </c>
      <c r="G12507" s="19">
        <v>44124</v>
      </c>
      <c r="H12507" s="20"/>
      <c r="I12507" s="20" t="s">
        <v>23630</v>
      </c>
      <c r="J12507" s="21">
        <v>49.71</v>
      </c>
      <c r="K12507" s="18" t="str">
        <f>IFERROR(VLOOKUP(LEFT(I12507,7)+0,'[1]_Redacted Trans'!B$1:C$65536,2,0),P12507)</f>
        <v>2115250 - UK Fuels Limited</v>
      </c>
      <c r="L12507" s="18"/>
      <c r="M12507" s="18" t="str">
        <f>IFERROR(VLOOKUP(LEFT(I12507,7)+0,'[1]_Redacted Trans'!B$1:C$65536,2,0),Q12507)</f>
        <v>Fuel bill w/e 11/10/2020</v>
      </c>
      <c r="N12507" s="22" t="s">
        <v>110</v>
      </c>
      <c r="P12507" t="s">
        <v>1198</v>
      </c>
      <c r="Q12507" t="s">
        <v>23617</v>
      </c>
    </row>
    <row r="12508" spans="1:17" x14ac:dyDescent="0.2">
      <c r="A12508" s="3" t="s">
        <v>103</v>
      </c>
      <c r="B12508" s="3"/>
      <c r="C12508" s="18" t="s">
        <v>104</v>
      </c>
      <c r="D12508" s="18" t="s">
        <v>239</v>
      </c>
      <c r="E12508" s="18" t="s">
        <v>302</v>
      </c>
      <c r="F12508" s="18" t="s">
        <v>1196</v>
      </c>
      <c r="G12508" s="19">
        <v>44124</v>
      </c>
      <c r="H12508" s="20"/>
      <c r="I12508" s="20" t="s">
        <v>23631</v>
      </c>
      <c r="J12508" s="21">
        <v>56.15</v>
      </c>
      <c r="K12508" s="18" t="str">
        <f>IFERROR(VLOOKUP(LEFT(I12508,7)+0,'[1]_Redacted Trans'!B$1:C$65536,2,0),P12508)</f>
        <v>2115250 - UK Fuels Limited</v>
      </c>
      <c r="L12508" s="18"/>
      <c r="M12508" s="18" t="str">
        <f>IFERROR(VLOOKUP(LEFT(I12508,7)+0,'[1]_Redacted Trans'!B$1:C$65536,2,0),Q12508)</f>
        <v>Fuel bill w/e 11/10/2020</v>
      </c>
      <c r="N12508" s="22" t="s">
        <v>110</v>
      </c>
      <c r="P12508" t="s">
        <v>1198</v>
      </c>
      <c r="Q12508" t="s">
        <v>23617</v>
      </c>
    </row>
    <row r="12509" spans="1:17" x14ac:dyDescent="0.2">
      <c r="A12509" s="3" t="s">
        <v>103</v>
      </c>
      <c r="B12509" s="3"/>
      <c r="C12509" s="18" t="s">
        <v>104</v>
      </c>
      <c r="D12509" s="18" t="s">
        <v>239</v>
      </c>
      <c r="E12509" s="18" t="s">
        <v>266</v>
      </c>
      <c r="F12509" s="18" t="s">
        <v>144</v>
      </c>
      <c r="G12509" s="19">
        <v>44124</v>
      </c>
      <c r="H12509" s="20"/>
      <c r="I12509" s="20" t="s">
        <v>23632</v>
      </c>
      <c r="J12509" s="21">
        <v>127.22</v>
      </c>
      <c r="K12509" s="18" t="str">
        <f>IFERROR(VLOOKUP(LEFT(I12509,7)+0,'[1]_Redacted Trans'!B$1:C$65536,2,0),P12509)</f>
        <v>2115250 - UK Fuels Limited</v>
      </c>
      <c r="L12509" s="18"/>
      <c r="M12509" s="18" t="str">
        <f>IFERROR(VLOOKUP(LEFT(I12509,7)+0,'[1]_Redacted Trans'!B$1:C$65536,2,0),Q12509)</f>
        <v>Fuel bill w/e 11/10/2020</v>
      </c>
      <c r="N12509" s="22" t="s">
        <v>110</v>
      </c>
      <c r="P12509" t="s">
        <v>1198</v>
      </c>
      <c r="Q12509" t="s">
        <v>23617</v>
      </c>
    </row>
    <row r="12510" spans="1:17" x14ac:dyDescent="0.2">
      <c r="A12510" s="3" t="s">
        <v>103</v>
      </c>
      <c r="B12510" s="3"/>
      <c r="C12510" s="18" t="s">
        <v>104</v>
      </c>
      <c r="D12510" s="18" t="s">
        <v>239</v>
      </c>
      <c r="E12510" s="18" t="s">
        <v>302</v>
      </c>
      <c r="F12510" s="18" t="s">
        <v>1196</v>
      </c>
      <c r="G12510" s="19">
        <v>44124</v>
      </c>
      <c r="H12510" s="20"/>
      <c r="I12510" s="20" t="s">
        <v>23633</v>
      </c>
      <c r="J12510" s="21">
        <v>63.26</v>
      </c>
      <c r="K12510" s="18" t="str">
        <f>IFERROR(VLOOKUP(LEFT(I12510,7)+0,'[1]_Redacted Trans'!B$1:C$65536,2,0),P12510)</f>
        <v>2115250 - UK Fuels Limited</v>
      </c>
      <c r="L12510" s="18"/>
      <c r="M12510" s="18" t="str">
        <f>IFERROR(VLOOKUP(LEFT(I12510,7)+0,'[1]_Redacted Trans'!B$1:C$65536,2,0),Q12510)</f>
        <v>Fuel bill w/e 11/10/2020</v>
      </c>
      <c r="N12510" s="22" t="s">
        <v>110</v>
      </c>
      <c r="P12510" t="s">
        <v>1198</v>
      </c>
      <c r="Q12510" t="s">
        <v>23617</v>
      </c>
    </row>
    <row r="12511" spans="1:17" x14ac:dyDescent="0.2">
      <c r="A12511" s="3" t="s">
        <v>103</v>
      </c>
      <c r="B12511" s="3"/>
      <c r="C12511" s="18" t="s">
        <v>104</v>
      </c>
      <c r="D12511" s="18" t="s">
        <v>239</v>
      </c>
      <c r="E12511" s="18" t="s">
        <v>302</v>
      </c>
      <c r="F12511" s="18" t="s">
        <v>1196</v>
      </c>
      <c r="G12511" s="19">
        <v>44124</v>
      </c>
      <c r="H12511" s="20"/>
      <c r="I12511" s="20" t="s">
        <v>23634</v>
      </c>
      <c r="J12511" s="21">
        <v>37.01</v>
      </c>
      <c r="K12511" s="18" t="str">
        <f>IFERROR(VLOOKUP(LEFT(I12511,7)+0,'[1]_Redacted Trans'!B$1:C$65536,2,0),P12511)</f>
        <v>2115250 - UK Fuels Limited</v>
      </c>
      <c r="L12511" s="18"/>
      <c r="M12511" s="18" t="str">
        <f>IFERROR(VLOOKUP(LEFT(I12511,7)+0,'[1]_Redacted Trans'!B$1:C$65536,2,0),Q12511)</f>
        <v>Fuel bill w/e 11/10/2020</v>
      </c>
      <c r="N12511" s="22" t="s">
        <v>110</v>
      </c>
      <c r="P12511" t="s">
        <v>1198</v>
      </c>
      <c r="Q12511" t="s">
        <v>23617</v>
      </c>
    </row>
    <row r="12512" spans="1:17" x14ac:dyDescent="0.2">
      <c r="A12512" s="3" t="s">
        <v>103</v>
      </c>
      <c r="B12512" s="3"/>
      <c r="C12512" s="18" t="s">
        <v>104</v>
      </c>
      <c r="D12512" s="18" t="s">
        <v>239</v>
      </c>
      <c r="E12512" s="18" t="s">
        <v>302</v>
      </c>
      <c r="F12512" s="18" t="s">
        <v>1196</v>
      </c>
      <c r="G12512" s="19">
        <v>44124</v>
      </c>
      <c r="H12512" s="20"/>
      <c r="I12512" s="20" t="s">
        <v>23635</v>
      </c>
      <c r="J12512" s="21">
        <v>59.09</v>
      </c>
      <c r="K12512" s="18" t="str">
        <f>IFERROR(VLOOKUP(LEFT(I12512,7)+0,'[1]_Redacted Trans'!B$1:C$65536,2,0),P12512)</f>
        <v>2115250 - UK Fuels Limited</v>
      </c>
      <c r="L12512" s="18"/>
      <c r="M12512" s="18" t="str">
        <f>IFERROR(VLOOKUP(LEFT(I12512,7)+0,'[1]_Redacted Trans'!B$1:C$65536,2,0),Q12512)</f>
        <v>Fuel bill w/e 11/10/2020</v>
      </c>
      <c r="N12512" s="22" t="s">
        <v>110</v>
      </c>
      <c r="P12512" t="s">
        <v>1198</v>
      </c>
      <c r="Q12512" t="s">
        <v>23617</v>
      </c>
    </row>
    <row r="12513" spans="1:17" x14ac:dyDescent="0.2">
      <c r="A12513" s="3" t="s">
        <v>103</v>
      </c>
      <c r="B12513" s="3"/>
      <c r="C12513" s="18" t="s">
        <v>104</v>
      </c>
      <c r="D12513" s="18" t="s">
        <v>239</v>
      </c>
      <c r="E12513" s="18" t="s">
        <v>302</v>
      </c>
      <c r="F12513" s="18" t="s">
        <v>1196</v>
      </c>
      <c r="G12513" s="19">
        <v>44124</v>
      </c>
      <c r="H12513" s="20"/>
      <c r="I12513" s="20" t="s">
        <v>23636</v>
      </c>
      <c r="J12513" s="21">
        <v>18.97</v>
      </c>
      <c r="K12513" s="18" t="str">
        <f>IFERROR(VLOOKUP(LEFT(I12513,7)+0,'[1]_Redacted Trans'!B$1:C$65536,2,0),P12513)</f>
        <v>2115250 - UK Fuels Limited</v>
      </c>
      <c r="L12513" s="18"/>
      <c r="M12513" s="18" t="str">
        <f>IFERROR(VLOOKUP(LEFT(I12513,7)+0,'[1]_Redacted Trans'!B$1:C$65536,2,0),Q12513)</f>
        <v>Fuel bill w/e 11/10/2020</v>
      </c>
      <c r="N12513" s="22" t="s">
        <v>110</v>
      </c>
      <c r="P12513" t="s">
        <v>1198</v>
      </c>
      <c r="Q12513" t="s">
        <v>23617</v>
      </c>
    </row>
    <row r="12514" spans="1:17" x14ac:dyDescent="0.2">
      <c r="A12514" s="3" t="s">
        <v>103</v>
      </c>
      <c r="B12514" s="3"/>
      <c r="C12514" s="18" t="s">
        <v>104</v>
      </c>
      <c r="D12514" s="18" t="s">
        <v>239</v>
      </c>
      <c r="E12514" s="18" t="s">
        <v>302</v>
      </c>
      <c r="F12514" s="18" t="s">
        <v>1196</v>
      </c>
      <c r="G12514" s="19">
        <v>44124</v>
      </c>
      <c r="H12514" s="20"/>
      <c r="I12514" s="20" t="s">
        <v>23637</v>
      </c>
      <c r="J12514" s="21">
        <v>71.900000000000006</v>
      </c>
      <c r="K12514" s="18" t="str">
        <f>IFERROR(VLOOKUP(LEFT(I12514,7)+0,'[1]_Redacted Trans'!B$1:C$65536,2,0),P12514)</f>
        <v>2115250 - UK Fuels Limited</v>
      </c>
      <c r="L12514" s="18"/>
      <c r="M12514" s="18" t="str">
        <f>IFERROR(VLOOKUP(LEFT(I12514,7)+0,'[1]_Redacted Trans'!B$1:C$65536,2,0),Q12514)</f>
        <v>Fuel bill w/e 11/10/2020</v>
      </c>
      <c r="N12514" s="22" t="s">
        <v>110</v>
      </c>
      <c r="P12514" t="s">
        <v>1198</v>
      </c>
      <c r="Q12514" t="s">
        <v>23617</v>
      </c>
    </row>
    <row r="12515" spans="1:17" x14ac:dyDescent="0.2">
      <c r="A12515" s="3" t="s">
        <v>103</v>
      </c>
      <c r="B12515" s="3"/>
      <c r="C12515" s="18" t="s">
        <v>104</v>
      </c>
      <c r="D12515" s="18" t="s">
        <v>239</v>
      </c>
      <c r="E12515" s="18" t="s">
        <v>302</v>
      </c>
      <c r="F12515" s="18" t="s">
        <v>1196</v>
      </c>
      <c r="G12515" s="19">
        <v>44124</v>
      </c>
      <c r="H12515" s="20"/>
      <c r="I12515" s="20" t="s">
        <v>23638</v>
      </c>
      <c r="J12515" s="21">
        <v>38.64</v>
      </c>
      <c r="K12515" s="18" t="str">
        <f>IFERROR(VLOOKUP(LEFT(I12515,7)+0,'[1]_Redacted Trans'!B$1:C$65536,2,0),P12515)</f>
        <v>2115250 - UK Fuels Limited</v>
      </c>
      <c r="L12515" s="18"/>
      <c r="M12515" s="18" t="str">
        <f>IFERROR(VLOOKUP(LEFT(I12515,7)+0,'[1]_Redacted Trans'!B$1:C$65536,2,0),Q12515)</f>
        <v>Fuel bill w/e 11/10/2020</v>
      </c>
      <c r="N12515" s="22" t="s">
        <v>110</v>
      </c>
      <c r="P12515" t="s">
        <v>1198</v>
      </c>
      <c r="Q12515" t="s">
        <v>23617</v>
      </c>
    </row>
    <row r="12516" spans="1:17" x14ac:dyDescent="0.2">
      <c r="A12516" s="3" t="s">
        <v>103</v>
      </c>
      <c r="B12516" s="3"/>
      <c r="C12516" s="18" t="s">
        <v>104</v>
      </c>
      <c r="D12516" s="18" t="s">
        <v>239</v>
      </c>
      <c r="E12516" s="18" t="s">
        <v>302</v>
      </c>
      <c r="F12516" s="18" t="s">
        <v>1196</v>
      </c>
      <c r="G12516" s="19">
        <v>44124</v>
      </c>
      <c r="H12516" s="20"/>
      <c r="I12516" s="20" t="s">
        <v>23639</v>
      </c>
      <c r="J12516" s="21">
        <v>188.58</v>
      </c>
      <c r="K12516" s="18" t="str">
        <f>IFERROR(VLOOKUP(LEFT(I12516,7)+0,'[1]_Redacted Trans'!B$1:C$65536,2,0),P12516)</f>
        <v>2115250 - UK Fuels Limited</v>
      </c>
      <c r="L12516" s="18"/>
      <c r="M12516" s="18" t="str">
        <f>IFERROR(VLOOKUP(LEFT(I12516,7)+0,'[1]_Redacted Trans'!B$1:C$65536,2,0),Q12516)</f>
        <v>Fuel bill w/e 11/10/2020</v>
      </c>
      <c r="N12516" s="22" t="s">
        <v>110</v>
      </c>
      <c r="P12516" t="s">
        <v>1198</v>
      </c>
      <c r="Q12516" t="s">
        <v>23617</v>
      </c>
    </row>
    <row r="12517" spans="1:17" x14ac:dyDescent="0.2">
      <c r="A12517" s="3" t="s">
        <v>103</v>
      </c>
      <c r="B12517" s="3"/>
      <c r="C12517" s="18" t="s">
        <v>104</v>
      </c>
      <c r="D12517" s="18" t="s">
        <v>168</v>
      </c>
      <c r="E12517" s="18" t="s">
        <v>254</v>
      </c>
      <c r="F12517" s="18" t="s">
        <v>1130</v>
      </c>
      <c r="G12517" s="19">
        <v>44124</v>
      </c>
      <c r="H12517" s="20" t="s">
        <v>23373</v>
      </c>
      <c r="I12517" s="20" t="s">
        <v>23640</v>
      </c>
      <c r="J12517" s="21">
        <v>940</v>
      </c>
      <c r="K12517" s="18" t="str">
        <f>IFERROR(VLOOKUP(LEFT(I12517,7)+0,'[1]_Redacted Trans'!B$1:C$65536,2,0),P12517)</f>
        <v>2100572 - Envirovent Ltd</v>
      </c>
      <c r="L12517" s="18"/>
      <c r="M12517" s="18" t="str">
        <f>IFERROR(VLOOKUP(LEFT(I12517,7)+0,'[1]_Redacted Trans'!B$1:C$65536,2,0),Q12517)</f>
        <v>Bromley Road</v>
      </c>
      <c r="N12517" s="22" t="s">
        <v>110</v>
      </c>
      <c r="P12517" t="s">
        <v>23375</v>
      </c>
      <c r="Q12517" t="s">
        <v>23376</v>
      </c>
    </row>
    <row r="12518" spans="1:17" x14ac:dyDescent="0.2">
      <c r="A12518" s="3" t="s">
        <v>103</v>
      </c>
      <c r="B12518" s="3"/>
      <c r="C12518" s="18" t="s">
        <v>104</v>
      </c>
      <c r="D12518" s="18" t="s">
        <v>168</v>
      </c>
      <c r="E12518" s="18" t="s">
        <v>254</v>
      </c>
      <c r="F12518" s="18" t="s">
        <v>1130</v>
      </c>
      <c r="G12518" s="19">
        <v>44124</v>
      </c>
      <c r="H12518" s="20" t="s">
        <v>23377</v>
      </c>
      <c r="I12518" s="20" t="s">
        <v>23641</v>
      </c>
      <c r="J12518" s="21">
        <v>290</v>
      </c>
      <c r="K12518" s="18" t="str">
        <f>IFERROR(VLOOKUP(LEFT(I12518,7)+0,'[1]_Redacted Trans'!B$1:C$65536,2,0),P12518)</f>
        <v>REDACTED PERSONAL DATA</v>
      </c>
      <c r="L12518" s="18"/>
      <c r="M12518" s="18" t="str">
        <f>IFERROR(VLOOKUP(LEFT(I12518,7)+0,'[1]_Redacted Trans'!B$1:C$65536,2,0),Q12518)</f>
        <v>REDACTED PERSONAL DATA</v>
      </c>
      <c r="N12518" s="22" t="s">
        <v>110</v>
      </c>
      <c r="P12518" t="s">
        <v>143</v>
      </c>
      <c r="Q12518" t="s">
        <v>143</v>
      </c>
    </row>
    <row r="12519" spans="1:17" x14ac:dyDescent="0.2">
      <c r="A12519" s="3" t="s">
        <v>103</v>
      </c>
      <c r="B12519" s="3"/>
      <c r="C12519" s="18" t="s">
        <v>104</v>
      </c>
      <c r="D12519" s="18" t="s">
        <v>168</v>
      </c>
      <c r="E12519" s="18" t="s">
        <v>254</v>
      </c>
      <c r="F12519" s="18" t="s">
        <v>1130</v>
      </c>
      <c r="G12519" s="19">
        <v>44124</v>
      </c>
      <c r="H12519" s="20" t="s">
        <v>23642</v>
      </c>
      <c r="I12519" s="20" t="s">
        <v>23643</v>
      </c>
      <c r="J12519" s="21">
        <v>215.63</v>
      </c>
      <c r="K12519" s="18" t="str">
        <f>IFERROR(VLOOKUP(LEFT(I12519,7)+0,'[1]_Redacted Trans'!B$1:C$65536,2,0),P12519)</f>
        <v>2100572 - Envirovent Ltd</v>
      </c>
      <c r="L12519" s="18"/>
      <c r="M12519" s="18" t="str">
        <f>IFERROR(VLOOKUP(LEFT(I12519,7)+0,'[1]_Redacted Trans'!B$1:C$65536,2,0),Q12519)</f>
        <v>Offset Spigot</v>
      </c>
      <c r="N12519" s="22" t="s">
        <v>110</v>
      </c>
      <c r="P12519" t="s">
        <v>23375</v>
      </c>
      <c r="Q12519" t="s">
        <v>23644</v>
      </c>
    </row>
    <row r="12520" spans="1:17" x14ac:dyDescent="0.2">
      <c r="A12520" s="3" t="s">
        <v>103</v>
      </c>
      <c r="B12520" s="3"/>
      <c r="C12520" s="18" t="s">
        <v>104</v>
      </c>
      <c r="D12520" s="18" t="s">
        <v>168</v>
      </c>
      <c r="E12520" s="18" t="s">
        <v>556</v>
      </c>
      <c r="F12520" s="18" t="s">
        <v>557</v>
      </c>
      <c r="G12520" s="19">
        <v>44131</v>
      </c>
      <c r="H12520" s="20"/>
      <c r="I12520" s="20" t="s">
        <v>23645</v>
      </c>
      <c r="J12520" s="21">
        <v>764.99</v>
      </c>
      <c r="K12520" s="18" t="str">
        <f>IFERROR(VLOOKUP(LEFT(I12520,7)+0,'[1]_Redacted Trans'!B$1:C$65536,2,0),P12520)</f>
        <v>REDACTED PERSONAL DATA</v>
      </c>
      <c r="L12520" s="18"/>
      <c r="M12520" s="18" t="str">
        <f>IFERROR(VLOOKUP(LEFT(I12520,7)+0,'[1]_Redacted Trans'!B$1:C$65536,2,0),Q12520)</f>
        <v>REDACTED PERSONAL DATA</v>
      </c>
      <c r="N12520" s="22" t="s">
        <v>110</v>
      </c>
      <c r="P12520" t="s">
        <v>143</v>
      </c>
      <c r="Q12520" t="s">
        <v>143</v>
      </c>
    </row>
    <row r="12521" spans="1:17" x14ac:dyDescent="0.2">
      <c r="A12521" s="3" t="s">
        <v>103</v>
      </c>
      <c r="B12521" s="3"/>
      <c r="C12521" s="18" t="s">
        <v>104</v>
      </c>
      <c r="D12521" s="18" t="s">
        <v>168</v>
      </c>
      <c r="E12521" s="18" t="s">
        <v>556</v>
      </c>
      <c r="F12521" s="18" t="s">
        <v>557</v>
      </c>
      <c r="G12521" s="19">
        <v>44131</v>
      </c>
      <c r="H12521" s="20"/>
      <c r="I12521" s="20" t="s">
        <v>23646</v>
      </c>
      <c r="J12521" s="21">
        <v>2046.16</v>
      </c>
      <c r="K12521" s="18" t="str">
        <f>IFERROR(VLOOKUP(LEFT(I12521,7)+0,'[1]_Redacted Trans'!B$1:C$65536,2,0),P12521)</f>
        <v>REDACTED PERSONAL DATA</v>
      </c>
      <c r="L12521" s="18"/>
      <c r="M12521" s="18" t="str">
        <f>IFERROR(VLOOKUP(LEFT(I12521,7)+0,'[1]_Redacted Trans'!B$1:C$65536,2,0),Q12521)</f>
        <v>REDACTED PERSONAL DATA</v>
      </c>
      <c r="N12521" s="22" t="s">
        <v>110</v>
      </c>
      <c r="P12521" t="s">
        <v>143</v>
      </c>
      <c r="Q12521" t="s">
        <v>143</v>
      </c>
    </row>
    <row r="12522" spans="1:17" x14ac:dyDescent="0.2">
      <c r="A12522" s="3" t="s">
        <v>103</v>
      </c>
      <c r="B12522" s="3"/>
      <c r="C12522" s="18" t="s">
        <v>104</v>
      </c>
      <c r="D12522" s="18" t="s">
        <v>182</v>
      </c>
      <c r="E12522" s="18" t="s">
        <v>329</v>
      </c>
      <c r="F12522" s="18" t="s">
        <v>1293</v>
      </c>
      <c r="G12522" s="19">
        <v>44131</v>
      </c>
      <c r="H12522" s="20" t="s">
        <v>23554</v>
      </c>
      <c r="I12522" s="20" t="s">
        <v>23647</v>
      </c>
      <c r="J12522" s="21">
        <v>4.5599999999999996</v>
      </c>
      <c r="K12522" s="18" t="str">
        <f>IFERROR(VLOOKUP(LEFT(I12522,7)+0,'[1]_Redacted Trans'!B$1:C$65536,2,0),P12522)</f>
        <v>2101624 - Bunzl</v>
      </c>
      <c r="L12522" s="18"/>
      <c r="M12522" s="18" t="str">
        <f>IFERROR(VLOOKUP(LEFT(I12522,7)+0,'[1]_Redacted Trans'!B$1:C$65536,2,0),Q12522)</f>
        <v>Ice packs</v>
      </c>
      <c r="N12522" s="22" t="s">
        <v>110</v>
      </c>
      <c r="P12522" t="s">
        <v>452</v>
      </c>
      <c r="Q12522" t="s">
        <v>23556</v>
      </c>
    </row>
    <row r="12523" spans="1:17" x14ac:dyDescent="0.2">
      <c r="A12523" s="3" t="s">
        <v>103</v>
      </c>
      <c r="B12523" s="3"/>
      <c r="C12523" s="18" t="s">
        <v>104</v>
      </c>
      <c r="D12523" s="18" t="s">
        <v>182</v>
      </c>
      <c r="E12523" s="18" t="s">
        <v>329</v>
      </c>
      <c r="F12523" s="18" t="s">
        <v>1293</v>
      </c>
      <c r="G12523" s="19">
        <v>44131</v>
      </c>
      <c r="H12523" s="20" t="s">
        <v>23554</v>
      </c>
      <c r="I12523" s="20" t="s">
        <v>23648</v>
      </c>
      <c r="J12523" s="21">
        <v>37.799999999999997</v>
      </c>
      <c r="K12523" s="18" t="str">
        <f>IFERROR(VLOOKUP(LEFT(I12523,7)+0,'[1]_Redacted Trans'!B$1:C$65536,2,0),P12523)</f>
        <v>2101624 - Bunzl</v>
      </c>
      <c r="L12523" s="18"/>
      <c r="M12523" s="18" t="str">
        <f>IFERROR(VLOOKUP(LEFT(I12523,7)+0,'[1]_Redacted Trans'!B$1:C$65536,2,0),Q12523)</f>
        <v>Towel roll and batteries</v>
      </c>
      <c r="N12523" s="22" t="s">
        <v>110</v>
      </c>
      <c r="P12523" t="s">
        <v>452</v>
      </c>
      <c r="Q12523" t="s">
        <v>23558</v>
      </c>
    </row>
    <row r="12524" spans="1:17" x14ac:dyDescent="0.2">
      <c r="A12524" s="3" t="s">
        <v>103</v>
      </c>
      <c r="B12524" s="3"/>
      <c r="C12524" s="18" t="s">
        <v>104</v>
      </c>
      <c r="D12524" s="18" t="s">
        <v>182</v>
      </c>
      <c r="E12524" s="18" t="s">
        <v>329</v>
      </c>
      <c r="F12524" s="18" t="s">
        <v>1293</v>
      </c>
      <c r="G12524" s="19">
        <v>44131</v>
      </c>
      <c r="H12524" s="20" t="s">
        <v>23559</v>
      </c>
      <c r="I12524" s="20" t="s">
        <v>23649</v>
      </c>
      <c r="J12524" s="21">
        <v>4.42</v>
      </c>
      <c r="K12524" s="18" t="str">
        <f>IFERROR(VLOOKUP(LEFT(I12524,7)+0,'[1]_Redacted Trans'!B$1:C$65536,2,0),P12524)</f>
        <v>2101624 - Bunzl</v>
      </c>
      <c r="L12524" s="18"/>
      <c r="M12524" s="18" t="str">
        <f>IFERROR(VLOOKUP(LEFT(I12524,7)+0,'[1]_Redacted Trans'!B$1:C$65536,2,0),Q12524)</f>
        <v>Mop Heads</v>
      </c>
      <c r="N12524" s="22" t="s">
        <v>110</v>
      </c>
      <c r="P12524" t="s">
        <v>452</v>
      </c>
      <c r="Q12524" t="s">
        <v>23561</v>
      </c>
    </row>
    <row r="12525" spans="1:17" x14ac:dyDescent="0.2">
      <c r="A12525" s="3" t="s">
        <v>103</v>
      </c>
      <c r="B12525" s="3"/>
      <c r="C12525" s="18" t="s">
        <v>104</v>
      </c>
      <c r="D12525" s="18" t="s">
        <v>182</v>
      </c>
      <c r="E12525" s="18" t="s">
        <v>329</v>
      </c>
      <c r="F12525" s="18" t="s">
        <v>1293</v>
      </c>
      <c r="G12525" s="19">
        <v>44131</v>
      </c>
      <c r="H12525" s="20" t="s">
        <v>23559</v>
      </c>
      <c r="I12525" s="20" t="s">
        <v>23650</v>
      </c>
      <c r="J12525" s="21">
        <v>5.76</v>
      </c>
      <c r="K12525" s="18" t="str">
        <f>IFERROR(VLOOKUP(LEFT(I12525,7)+0,'[1]_Redacted Trans'!B$1:C$65536,2,0),P12525)</f>
        <v>2101624 - Bunzl</v>
      </c>
      <c r="L12525" s="18"/>
      <c r="M12525" s="18" t="str">
        <f>IFERROR(VLOOKUP(LEFT(I12525,7)+0,'[1]_Redacted Trans'!B$1:C$65536,2,0),Q12525)</f>
        <v>Spray bottles</v>
      </c>
      <c r="N12525" s="22" t="s">
        <v>110</v>
      </c>
      <c r="P12525" t="s">
        <v>452</v>
      </c>
      <c r="Q12525" t="s">
        <v>23563</v>
      </c>
    </row>
    <row r="12526" spans="1:17" x14ac:dyDescent="0.2">
      <c r="A12526" s="3" t="s">
        <v>103</v>
      </c>
      <c r="B12526" s="3"/>
      <c r="C12526" s="18" t="s">
        <v>104</v>
      </c>
      <c r="D12526" s="18" t="s">
        <v>182</v>
      </c>
      <c r="E12526" s="18" t="s">
        <v>329</v>
      </c>
      <c r="F12526" s="18" t="s">
        <v>1293</v>
      </c>
      <c r="G12526" s="19">
        <v>44131</v>
      </c>
      <c r="H12526" s="20" t="s">
        <v>23559</v>
      </c>
      <c r="I12526" s="20" t="s">
        <v>23651</v>
      </c>
      <c r="J12526" s="21">
        <v>20.02</v>
      </c>
      <c r="K12526" s="18" t="str">
        <f>IFERROR(VLOOKUP(LEFT(I12526,7)+0,'[1]_Redacted Trans'!B$1:C$65536,2,0),P12526)</f>
        <v>2101624 - Bunzl</v>
      </c>
      <c r="L12526" s="18"/>
      <c r="M12526" s="18" t="str">
        <f>IFERROR(VLOOKUP(LEFT(I12526,7)+0,'[1]_Redacted Trans'!B$1:C$65536,2,0),Q12526)</f>
        <v>Mop heads and toilet cleaner</v>
      </c>
      <c r="N12526" s="22" t="s">
        <v>110</v>
      </c>
      <c r="P12526" t="s">
        <v>452</v>
      </c>
      <c r="Q12526" t="s">
        <v>23565</v>
      </c>
    </row>
    <row r="12527" spans="1:17" x14ac:dyDescent="0.2">
      <c r="A12527" s="3" t="s">
        <v>103</v>
      </c>
      <c r="B12527" s="3"/>
      <c r="C12527" s="18" t="s">
        <v>104</v>
      </c>
      <c r="D12527" s="18" t="s">
        <v>316</v>
      </c>
      <c r="E12527" s="18" t="s">
        <v>254</v>
      </c>
      <c r="F12527" s="18" t="s">
        <v>435</v>
      </c>
      <c r="G12527" s="19">
        <v>44131</v>
      </c>
      <c r="H12527" s="20" t="s">
        <v>23652</v>
      </c>
      <c r="I12527" s="20" t="s">
        <v>23653</v>
      </c>
      <c r="J12527" s="21">
        <v>70.7</v>
      </c>
      <c r="K12527" s="18" t="str">
        <f>IFERROR(VLOOKUP(LEFT(I12527,7)+0,'[1]_Redacted Trans'!B$1:C$65536,2,0),P12527)</f>
        <v>2101448 - Travis Perkins Trading Co Ltd</v>
      </c>
      <c r="L12527" s="18"/>
      <c r="M12527" s="18" t="str">
        <f>IFERROR(VLOOKUP(LEFT(I12527,7)+0,'[1]_Redacted Trans'!B$1:C$65536,2,0),Q12527)</f>
        <v>POSTCRETE</v>
      </c>
      <c r="N12527" s="22" t="s">
        <v>110</v>
      </c>
      <c r="P12527" t="s">
        <v>2353</v>
      </c>
      <c r="Q12527" t="s">
        <v>18597</v>
      </c>
    </row>
    <row r="12528" spans="1:17" x14ac:dyDescent="0.2">
      <c r="A12528" s="3" t="s">
        <v>103</v>
      </c>
      <c r="B12528" s="3"/>
      <c r="C12528" s="18" t="s">
        <v>104</v>
      </c>
      <c r="D12528" s="18" t="s">
        <v>316</v>
      </c>
      <c r="E12528" s="18" t="s">
        <v>254</v>
      </c>
      <c r="F12528" s="18" t="s">
        <v>435</v>
      </c>
      <c r="G12528" s="19">
        <v>44131</v>
      </c>
      <c r="H12528" s="20" t="s">
        <v>23652</v>
      </c>
      <c r="I12528" s="20" t="s">
        <v>23654</v>
      </c>
      <c r="J12528" s="21">
        <v>20.2</v>
      </c>
      <c r="K12528" s="18" t="str">
        <f>IFERROR(VLOOKUP(LEFT(I12528,7)+0,'[1]_Redacted Trans'!B$1:C$65536,2,0),P12528)</f>
        <v>2101448 - Travis Perkins Trading Co Ltd</v>
      </c>
      <c r="L12528" s="18"/>
      <c r="M12528" s="18" t="str">
        <f>IFERROR(VLOOKUP(LEFT(I12528,7)+0,'[1]_Redacted Trans'!B$1:C$65536,2,0),Q12528)</f>
        <v>POSTCRETE</v>
      </c>
      <c r="N12528" s="22" t="s">
        <v>110</v>
      </c>
      <c r="P12528" t="s">
        <v>2353</v>
      </c>
      <c r="Q12528" t="s">
        <v>18597</v>
      </c>
    </row>
    <row r="12529" spans="1:17" x14ac:dyDescent="0.2">
      <c r="A12529" s="3" t="s">
        <v>103</v>
      </c>
      <c r="B12529" s="3"/>
      <c r="C12529" s="18" t="s">
        <v>104</v>
      </c>
      <c r="D12529" s="18" t="s">
        <v>316</v>
      </c>
      <c r="E12529" s="18" t="s">
        <v>737</v>
      </c>
      <c r="F12529" s="18" t="s">
        <v>198</v>
      </c>
      <c r="G12529" s="19">
        <v>44131</v>
      </c>
      <c r="H12529" s="20" t="s">
        <v>23652</v>
      </c>
      <c r="I12529" s="20" t="s">
        <v>23655</v>
      </c>
      <c r="J12529" s="21">
        <v>6.22</v>
      </c>
      <c r="K12529" s="18" t="str">
        <f>IFERROR(VLOOKUP(LEFT(I12529,7)+0,'[1]_Redacted Trans'!B$1:C$65536,2,0),P12529)</f>
        <v>2101448 - Travis Perkins Trading Co Ltd</v>
      </c>
      <c r="L12529" s="18"/>
      <c r="M12529" s="18" t="str">
        <f>IFERROR(VLOOKUP(LEFT(I12529,7)+0,'[1]_Redacted Trans'!B$1:C$65536,2,0),Q12529)</f>
        <v>PLASTERBOARD LC</v>
      </c>
      <c r="N12529" s="22" t="s">
        <v>110</v>
      </c>
      <c r="P12529" t="s">
        <v>2353</v>
      </c>
      <c r="Q12529" t="s">
        <v>23656</v>
      </c>
    </row>
    <row r="12530" spans="1:17" x14ac:dyDescent="0.2">
      <c r="A12530" s="3" t="s">
        <v>103</v>
      </c>
      <c r="B12530" s="3"/>
      <c r="C12530" s="18" t="s">
        <v>104</v>
      </c>
      <c r="D12530" s="18" t="s">
        <v>316</v>
      </c>
      <c r="E12530" s="18" t="s">
        <v>737</v>
      </c>
      <c r="F12530" s="18" t="s">
        <v>198</v>
      </c>
      <c r="G12530" s="19">
        <v>44131</v>
      </c>
      <c r="H12530" s="20" t="s">
        <v>23652</v>
      </c>
      <c r="I12530" s="20" t="s">
        <v>23657</v>
      </c>
      <c r="J12530" s="21">
        <v>13.62</v>
      </c>
      <c r="K12530" s="18" t="str">
        <f>IFERROR(VLOOKUP(LEFT(I12530,7)+0,'[1]_Redacted Trans'!B$1:C$65536,2,0),P12530)</f>
        <v>2101448 - Travis Perkins Trading Co Ltd</v>
      </c>
      <c r="L12530" s="18"/>
      <c r="M12530" s="18" t="str">
        <f>IFERROR(VLOOKUP(LEFT(I12530,7)+0,'[1]_Redacted Trans'!B$1:C$65536,2,0),Q12530)</f>
        <v>REST BOARD LC</v>
      </c>
      <c r="N12530" s="22" t="s">
        <v>110</v>
      </c>
      <c r="P12530" t="s">
        <v>2353</v>
      </c>
      <c r="Q12530" t="s">
        <v>23658</v>
      </c>
    </row>
    <row r="12531" spans="1:17" x14ac:dyDescent="0.2">
      <c r="A12531" s="3" t="s">
        <v>103</v>
      </c>
      <c r="B12531" s="3"/>
      <c r="C12531" s="18" t="s">
        <v>104</v>
      </c>
      <c r="D12531" s="18" t="s">
        <v>316</v>
      </c>
      <c r="E12531" s="18" t="s">
        <v>467</v>
      </c>
      <c r="F12531" s="18" t="s">
        <v>373</v>
      </c>
      <c r="G12531" s="19">
        <v>44131</v>
      </c>
      <c r="H12531" s="20" t="s">
        <v>23652</v>
      </c>
      <c r="I12531" s="20" t="s">
        <v>23659</v>
      </c>
      <c r="J12531" s="21">
        <v>41.66</v>
      </c>
      <c r="K12531" s="18" t="str">
        <f>IFERROR(VLOOKUP(LEFT(I12531,7)+0,'[1]_Redacted Trans'!B$1:C$65536,2,0),P12531)</f>
        <v>2101448 - Travis Perkins Trading Co Ltd</v>
      </c>
      <c r="L12531" s="18"/>
      <c r="M12531" s="18" t="str">
        <f>IFERROR(VLOOKUP(LEFT(I12531,7)+0,'[1]_Redacted Trans'!B$1:C$65536,2,0),Q12531)</f>
        <v>PPE</v>
      </c>
      <c r="N12531" s="22" t="s">
        <v>110</v>
      </c>
      <c r="P12531" t="s">
        <v>2353</v>
      </c>
      <c r="Q12531" t="s">
        <v>684</v>
      </c>
    </row>
    <row r="12532" spans="1:17" x14ac:dyDescent="0.2">
      <c r="A12532" s="3" t="s">
        <v>103</v>
      </c>
      <c r="B12532" s="3"/>
      <c r="C12532" s="18" t="s">
        <v>104</v>
      </c>
      <c r="D12532" s="18" t="s">
        <v>316</v>
      </c>
      <c r="E12532" s="18" t="s">
        <v>254</v>
      </c>
      <c r="F12532" s="18" t="s">
        <v>795</v>
      </c>
      <c r="G12532" s="19">
        <v>44131</v>
      </c>
      <c r="H12532" s="20" t="s">
        <v>23652</v>
      </c>
      <c r="I12532" s="20" t="s">
        <v>23660</v>
      </c>
      <c r="J12532" s="21">
        <v>15</v>
      </c>
      <c r="K12532" s="18" t="str">
        <f>IFERROR(VLOOKUP(LEFT(I12532,7)+0,'[1]_Redacted Trans'!B$1:C$65536,2,0),P12532)</f>
        <v>2101448 - Travis Perkins Trading Co Ltd</v>
      </c>
      <c r="L12532" s="18"/>
      <c r="M12532" s="18" t="str">
        <f>IFERROR(VLOOKUP(LEFT(I12532,7)+0,'[1]_Redacted Trans'!B$1:C$65536,2,0),Q12532)</f>
        <v>FLUTE</v>
      </c>
      <c r="N12532" s="22" t="s">
        <v>110</v>
      </c>
      <c r="P12532" t="s">
        <v>2353</v>
      </c>
      <c r="Q12532" t="s">
        <v>23661</v>
      </c>
    </row>
    <row r="12533" spans="1:17" x14ac:dyDescent="0.2">
      <c r="A12533" s="3" t="s">
        <v>103</v>
      </c>
      <c r="B12533" s="3"/>
      <c r="C12533" s="18" t="s">
        <v>104</v>
      </c>
      <c r="D12533" s="18" t="s">
        <v>316</v>
      </c>
      <c r="E12533" s="18" t="s">
        <v>254</v>
      </c>
      <c r="F12533" s="18" t="s">
        <v>795</v>
      </c>
      <c r="G12533" s="19">
        <v>44131</v>
      </c>
      <c r="H12533" s="20" t="s">
        <v>23652</v>
      </c>
      <c r="I12533" s="20" t="s">
        <v>23662</v>
      </c>
      <c r="J12533" s="21">
        <v>68.28</v>
      </c>
      <c r="K12533" s="18" t="str">
        <f>IFERROR(VLOOKUP(LEFT(I12533,7)+0,'[1]_Redacted Trans'!B$1:C$65536,2,0),P12533)</f>
        <v>2101448 - Travis Perkins Trading Co Ltd</v>
      </c>
      <c r="L12533" s="18"/>
      <c r="M12533" s="18" t="str">
        <f>IFERROR(VLOOKUP(LEFT(I12533,7)+0,'[1]_Redacted Trans'!B$1:C$65536,2,0),Q12533)</f>
        <v>CISTERN</v>
      </c>
      <c r="N12533" s="22" t="s">
        <v>110</v>
      </c>
      <c r="P12533" t="s">
        <v>2353</v>
      </c>
      <c r="Q12533" t="s">
        <v>18347</v>
      </c>
    </row>
    <row r="12534" spans="1:17" x14ac:dyDescent="0.2">
      <c r="A12534" s="3" t="s">
        <v>103</v>
      </c>
      <c r="B12534" s="3"/>
      <c r="C12534" s="18" t="s">
        <v>104</v>
      </c>
      <c r="D12534" s="18" t="s">
        <v>316</v>
      </c>
      <c r="E12534" s="18" t="s">
        <v>254</v>
      </c>
      <c r="F12534" s="18" t="s">
        <v>408</v>
      </c>
      <c r="G12534" s="19">
        <v>44131</v>
      </c>
      <c r="H12534" s="20" t="s">
        <v>22993</v>
      </c>
      <c r="I12534" s="20" t="s">
        <v>23663</v>
      </c>
      <c r="J12534" s="21">
        <v>45.84</v>
      </c>
      <c r="K12534" s="18" t="str">
        <f>IFERROR(VLOOKUP(LEFT(I12534,7)+0,'[1]_Redacted Trans'!B$1:C$65536,2,0),P12534)</f>
        <v>2109684 - Frank Howard Tools &amp; Fixings Ltd</v>
      </c>
      <c r="L12534" s="18"/>
      <c r="M12534" s="18" t="str">
        <f>IFERROR(VLOOKUP(LEFT(I12534,7)+0,'[1]_Redacted Trans'!B$1:C$65536,2,0),Q12534)</f>
        <v>ORGANISER</v>
      </c>
      <c r="N12534" s="22" t="s">
        <v>110</v>
      </c>
      <c r="P12534" t="s">
        <v>447</v>
      </c>
      <c r="Q12534" t="s">
        <v>23664</v>
      </c>
    </row>
    <row r="12535" spans="1:17" x14ac:dyDescent="0.2">
      <c r="A12535" s="3" t="s">
        <v>103</v>
      </c>
      <c r="B12535" s="3"/>
      <c r="C12535" s="18" t="s">
        <v>104</v>
      </c>
      <c r="D12535" s="18" t="s">
        <v>316</v>
      </c>
      <c r="E12535" s="18" t="s">
        <v>254</v>
      </c>
      <c r="F12535" s="18" t="s">
        <v>2782</v>
      </c>
      <c r="G12535" s="19">
        <v>44131</v>
      </c>
      <c r="H12535" s="20" t="s">
        <v>22993</v>
      </c>
      <c r="I12535" s="20" t="s">
        <v>23665</v>
      </c>
      <c r="J12535" s="21">
        <v>139</v>
      </c>
      <c r="K12535" s="18" t="str">
        <f>IFERROR(VLOOKUP(LEFT(I12535,7)+0,'[1]_Redacted Trans'!B$1:C$65536,2,0),P12535)</f>
        <v>2109684 - Frank Howard Tools &amp; Fixings Ltd</v>
      </c>
      <c r="L12535" s="18"/>
      <c r="M12535" s="18" t="str">
        <f>IFERROR(VLOOKUP(LEFT(I12535,7)+0,'[1]_Redacted Trans'!B$1:C$65536,2,0),Q12535)</f>
        <v>DISCS</v>
      </c>
      <c r="N12535" s="22" t="s">
        <v>110</v>
      </c>
      <c r="P12535" t="s">
        <v>447</v>
      </c>
      <c r="Q12535" t="s">
        <v>23666</v>
      </c>
    </row>
    <row r="12536" spans="1:17" x14ac:dyDescent="0.2">
      <c r="A12536" s="3" t="s">
        <v>103</v>
      </c>
      <c r="B12536" s="3"/>
      <c r="C12536" s="18" t="s">
        <v>104</v>
      </c>
      <c r="D12536" s="18" t="s">
        <v>316</v>
      </c>
      <c r="E12536" s="18" t="s">
        <v>254</v>
      </c>
      <c r="F12536" s="18" t="s">
        <v>795</v>
      </c>
      <c r="G12536" s="19">
        <v>44131</v>
      </c>
      <c r="H12536" s="20" t="s">
        <v>22993</v>
      </c>
      <c r="I12536" s="20" t="s">
        <v>23667</v>
      </c>
      <c r="J12536" s="21">
        <v>825</v>
      </c>
      <c r="K12536" s="18" t="str">
        <f>IFERROR(VLOOKUP(LEFT(I12536,7)+0,'[1]_Redacted Trans'!B$1:C$65536,2,0),P12536)</f>
        <v>2109684 - Frank Howard Tools &amp; Fixings Ltd</v>
      </c>
      <c r="L12536" s="18"/>
      <c r="M12536" s="18" t="str">
        <f>IFERROR(VLOOKUP(LEFT(I12536,7)+0,'[1]_Redacted Trans'!B$1:C$65536,2,0),Q12536)</f>
        <v>MULTI TOOL</v>
      </c>
      <c r="N12536" s="22" t="s">
        <v>110</v>
      </c>
      <c r="P12536" t="s">
        <v>447</v>
      </c>
      <c r="Q12536" t="s">
        <v>13126</v>
      </c>
    </row>
    <row r="12537" spans="1:17" x14ac:dyDescent="0.2">
      <c r="A12537" s="3" t="s">
        <v>103</v>
      </c>
      <c r="B12537" s="3"/>
      <c r="C12537" s="18" t="s">
        <v>104</v>
      </c>
      <c r="D12537" s="18" t="s">
        <v>316</v>
      </c>
      <c r="E12537" s="18" t="s">
        <v>254</v>
      </c>
      <c r="F12537" s="18" t="s">
        <v>2782</v>
      </c>
      <c r="G12537" s="19">
        <v>44131</v>
      </c>
      <c r="H12537" s="20" t="s">
        <v>22993</v>
      </c>
      <c r="I12537" s="20" t="s">
        <v>23668</v>
      </c>
      <c r="J12537" s="21">
        <v>98.9</v>
      </c>
      <c r="K12537" s="18" t="str">
        <f>IFERROR(VLOOKUP(LEFT(I12537,7)+0,'[1]_Redacted Trans'!B$1:C$65536,2,0),P12537)</f>
        <v>2109684 - Frank Howard Tools &amp; Fixings Ltd</v>
      </c>
      <c r="L12537" s="18"/>
      <c r="M12537" s="18" t="str">
        <f>IFERROR(VLOOKUP(LEFT(I12537,7)+0,'[1]_Redacted Trans'!B$1:C$65536,2,0),Q12537)</f>
        <v>DOUBLE GLAZING</v>
      </c>
      <c r="N12537" s="22" t="s">
        <v>110</v>
      </c>
      <c r="P12537" t="s">
        <v>447</v>
      </c>
      <c r="Q12537" t="s">
        <v>23669</v>
      </c>
    </row>
    <row r="12538" spans="1:17" x14ac:dyDescent="0.2">
      <c r="A12538" s="3" t="s">
        <v>103</v>
      </c>
      <c r="B12538" s="3"/>
      <c r="C12538" s="18" t="s">
        <v>104</v>
      </c>
      <c r="D12538" s="18" t="s">
        <v>316</v>
      </c>
      <c r="E12538" s="18" t="s">
        <v>899</v>
      </c>
      <c r="F12538" s="18" t="s">
        <v>900</v>
      </c>
      <c r="G12538" s="19">
        <v>44131</v>
      </c>
      <c r="H12538" s="20" t="s">
        <v>22993</v>
      </c>
      <c r="I12538" s="20" t="s">
        <v>23670</v>
      </c>
      <c r="J12538" s="21">
        <v>397</v>
      </c>
      <c r="K12538" s="18" t="str">
        <f>IFERROR(VLOOKUP(LEFT(I12538,7)+0,'[1]_Redacted Trans'!B$1:C$65536,2,0),P12538)</f>
        <v>2109684 - Frank Howard Tools &amp; Fixings Ltd</v>
      </c>
      <c r="L12538" s="18"/>
      <c r="M12538" s="18" t="str">
        <f>IFERROR(VLOOKUP(LEFT(I12538,7)+0,'[1]_Redacted Trans'!B$1:C$65536,2,0),Q12538)</f>
        <v>BATTERY</v>
      </c>
      <c r="N12538" s="22" t="s">
        <v>110</v>
      </c>
      <c r="P12538" t="s">
        <v>447</v>
      </c>
      <c r="Q12538" t="s">
        <v>1271</v>
      </c>
    </row>
    <row r="12539" spans="1:17" x14ac:dyDescent="0.2">
      <c r="A12539" s="3" t="s">
        <v>103</v>
      </c>
      <c r="B12539" s="3"/>
      <c r="C12539" s="18" t="s">
        <v>104</v>
      </c>
      <c r="D12539" s="18" t="s">
        <v>239</v>
      </c>
      <c r="E12539" s="18" t="s">
        <v>302</v>
      </c>
      <c r="F12539" s="18" t="s">
        <v>622</v>
      </c>
      <c r="G12539" s="19">
        <v>44131</v>
      </c>
      <c r="H12539" s="20" t="s">
        <v>5879</v>
      </c>
      <c r="I12539" s="20" t="s">
        <v>23671</v>
      </c>
      <c r="J12539" s="21">
        <v>2889.55</v>
      </c>
      <c r="K12539" s="18" t="str">
        <f>IFERROR(VLOOKUP(LEFT(I12539,7)+0,'[1]_Redacted Trans'!B$1:C$65536,2,0),P12539)</f>
        <v>2102503 - LeasePlan UK Ltd</v>
      </c>
      <c r="L12539" s="18"/>
      <c r="M12539" s="18" t="str">
        <f>IFERROR(VLOOKUP(LEFT(I12539,7)+0,'[1]_Redacted Trans'!B$1:C$65536,2,0),Q12539)</f>
        <v>Annual CH</v>
      </c>
      <c r="N12539" s="22" t="s">
        <v>110</v>
      </c>
      <c r="P12539" t="s">
        <v>1030</v>
      </c>
      <c r="Q12539" t="s">
        <v>18784</v>
      </c>
    </row>
    <row r="12540" spans="1:17" x14ac:dyDescent="0.2">
      <c r="A12540" s="3" t="s">
        <v>103</v>
      </c>
      <c r="B12540" s="3"/>
      <c r="C12540" s="18" t="s">
        <v>104</v>
      </c>
      <c r="D12540" s="18" t="s">
        <v>239</v>
      </c>
      <c r="E12540" s="18" t="s">
        <v>302</v>
      </c>
      <c r="F12540" s="18" t="s">
        <v>622</v>
      </c>
      <c r="G12540" s="19">
        <v>44131</v>
      </c>
      <c r="H12540" s="20" t="s">
        <v>5387</v>
      </c>
      <c r="I12540" s="20" t="s">
        <v>23672</v>
      </c>
      <c r="J12540" s="21">
        <v>4144.8599999999997</v>
      </c>
      <c r="K12540" s="18" t="str">
        <f>IFERROR(VLOOKUP(LEFT(I12540,7)+0,'[1]_Redacted Trans'!B$1:C$65536,2,0),P12540)</f>
        <v>2102503 - LeasePlan UK Ltd</v>
      </c>
      <c r="L12540" s="18"/>
      <c r="M12540" s="18" t="str">
        <f>IFERROR(VLOOKUP(LEFT(I12540,7)+0,'[1]_Redacted Trans'!B$1:C$65536,2,0),Q12540)</f>
        <v>Annual CH</v>
      </c>
      <c r="N12540" s="22" t="s">
        <v>110</v>
      </c>
      <c r="P12540" t="s">
        <v>1030</v>
      </c>
      <c r="Q12540" t="s">
        <v>18784</v>
      </c>
    </row>
    <row r="12541" spans="1:17" x14ac:dyDescent="0.2">
      <c r="A12541" s="3" t="s">
        <v>103</v>
      </c>
      <c r="B12541" s="3"/>
      <c r="C12541" s="18" t="s">
        <v>104</v>
      </c>
      <c r="D12541" s="18" t="s">
        <v>239</v>
      </c>
      <c r="E12541" s="18" t="s">
        <v>302</v>
      </c>
      <c r="F12541" s="18" t="s">
        <v>622</v>
      </c>
      <c r="G12541" s="19">
        <v>44131</v>
      </c>
      <c r="H12541" s="20" t="s">
        <v>5387</v>
      </c>
      <c r="I12541" s="20" t="s">
        <v>23673</v>
      </c>
      <c r="J12541" s="21">
        <v>4144.8599999999997</v>
      </c>
      <c r="K12541" s="18" t="str">
        <f>IFERROR(VLOOKUP(LEFT(I12541,7)+0,'[1]_Redacted Trans'!B$1:C$65536,2,0),P12541)</f>
        <v>2102503 - LeasePlan UK Ltd</v>
      </c>
      <c r="L12541" s="18"/>
      <c r="M12541" s="18" t="str">
        <f>IFERROR(VLOOKUP(LEFT(I12541,7)+0,'[1]_Redacted Trans'!B$1:C$65536,2,0),Q12541)</f>
        <v>Annual CH</v>
      </c>
      <c r="N12541" s="22" t="s">
        <v>110</v>
      </c>
      <c r="P12541" t="s">
        <v>1030</v>
      </c>
      <c r="Q12541" t="s">
        <v>18784</v>
      </c>
    </row>
    <row r="12542" spans="1:17" x14ac:dyDescent="0.2">
      <c r="A12542" s="3" t="s">
        <v>103</v>
      </c>
      <c r="B12542" s="3"/>
      <c r="C12542" s="18" t="s">
        <v>104</v>
      </c>
      <c r="D12542" s="18" t="s">
        <v>239</v>
      </c>
      <c r="E12542" s="18" t="s">
        <v>302</v>
      </c>
      <c r="F12542" s="18" t="s">
        <v>622</v>
      </c>
      <c r="G12542" s="19">
        <v>44131</v>
      </c>
      <c r="H12542" s="20" t="s">
        <v>3476</v>
      </c>
      <c r="I12542" s="20" t="s">
        <v>23674</v>
      </c>
      <c r="J12542" s="21">
        <v>309.27</v>
      </c>
      <c r="K12542" s="18" t="str">
        <f>IFERROR(VLOOKUP(LEFT(I12542,7)+0,'[1]_Redacted Trans'!B$1:C$65536,2,0),P12542)</f>
        <v>2102503 - LeasePlan UK Ltd</v>
      </c>
      <c r="L12542" s="18"/>
      <c r="M12542" s="18" t="str">
        <f>IFERROR(VLOOKUP(LEFT(I12542,7)+0,'[1]_Redacted Trans'!B$1:C$65536,2,0),Q12542)</f>
        <v>Extended CH</v>
      </c>
      <c r="N12542" s="22" t="s">
        <v>110</v>
      </c>
      <c r="P12542" t="s">
        <v>1030</v>
      </c>
      <c r="Q12542" t="s">
        <v>23675</v>
      </c>
    </row>
    <row r="12543" spans="1:17" x14ac:dyDescent="0.2">
      <c r="A12543" s="3" t="s">
        <v>103</v>
      </c>
      <c r="B12543" s="3"/>
      <c r="C12543" s="18" t="s">
        <v>104</v>
      </c>
      <c r="D12543" s="18" t="s">
        <v>239</v>
      </c>
      <c r="E12543" s="18" t="s">
        <v>302</v>
      </c>
      <c r="F12543" s="18" t="s">
        <v>622</v>
      </c>
      <c r="G12543" s="19">
        <v>44131</v>
      </c>
      <c r="H12543" s="20" t="s">
        <v>3476</v>
      </c>
      <c r="I12543" s="20" t="s">
        <v>23676</v>
      </c>
      <c r="J12543" s="21">
        <v>227.18</v>
      </c>
      <c r="K12543" s="18" t="str">
        <f>IFERROR(VLOOKUP(LEFT(I12543,7)+0,'[1]_Redacted Trans'!B$1:C$65536,2,0),P12543)</f>
        <v>2102503 - LeasePlan UK Ltd</v>
      </c>
      <c r="L12543" s="18"/>
      <c r="M12543" s="18" t="str">
        <f>IFERROR(VLOOKUP(LEFT(I12543,7)+0,'[1]_Redacted Trans'!B$1:C$65536,2,0),Q12543)</f>
        <v>Extended CH</v>
      </c>
      <c r="N12543" s="22" t="s">
        <v>110</v>
      </c>
      <c r="P12543" t="s">
        <v>1030</v>
      </c>
      <c r="Q12543" t="s">
        <v>23675</v>
      </c>
    </row>
    <row r="12544" spans="1:17" x14ac:dyDescent="0.2">
      <c r="A12544" s="3" t="s">
        <v>103</v>
      </c>
      <c r="B12544" s="3"/>
      <c r="C12544" s="18" t="s">
        <v>104</v>
      </c>
      <c r="D12544" s="18" t="s">
        <v>316</v>
      </c>
      <c r="E12544" s="18" t="s">
        <v>348</v>
      </c>
      <c r="F12544" s="18" t="s">
        <v>191</v>
      </c>
      <c r="G12544" s="19">
        <v>44131</v>
      </c>
      <c r="H12544" s="20"/>
      <c r="I12544" s="20" t="s">
        <v>23677</v>
      </c>
      <c r="J12544" s="21">
        <v>145.55000000000001</v>
      </c>
      <c r="K12544" s="18" t="str">
        <f>IFERROR(VLOOKUP(LEFT(I12544,7)+0,'[1]_Redacted Trans'!B$1:C$65536,2,0),P12544)</f>
        <v>2104620 - Corona Energy Retail 4 Limited</v>
      </c>
      <c r="L12544" s="18">
        <v>2798334</v>
      </c>
      <c r="M12544" s="18" t="str">
        <f>IFERROR(VLOOKUP(LEFT(I12544,7)+0,'[1]_Redacted Trans'!B$1:C$65536,2,0),Q12544)</f>
        <v>Corona 01/09/20 to 01/10/20</v>
      </c>
      <c r="N12544" s="22" t="s">
        <v>110</v>
      </c>
      <c r="P12544" t="s">
        <v>2761</v>
      </c>
      <c r="Q12544" t="s">
        <v>23678</v>
      </c>
    </row>
    <row r="12545" spans="1:17" x14ac:dyDescent="0.2">
      <c r="A12545" s="3" t="s">
        <v>103</v>
      </c>
      <c r="B12545" s="3"/>
      <c r="C12545" s="18" t="s">
        <v>104</v>
      </c>
      <c r="D12545" s="18" t="s">
        <v>316</v>
      </c>
      <c r="E12545" s="18" t="s">
        <v>378</v>
      </c>
      <c r="F12545" s="18" t="s">
        <v>191</v>
      </c>
      <c r="G12545" s="19">
        <v>44131</v>
      </c>
      <c r="H12545" s="20"/>
      <c r="I12545" s="20" t="s">
        <v>23679</v>
      </c>
      <c r="J12545" s="21">
        <v>24.98</v>
      </c>
      <c r="K12545" s="18" t="str">
        <f>IFERROR(VLOOKUP(LEFT(I12545,7)+0,'[1]_Redacted Trans'!B$1:C$65536,2,0),P12545)</f>
        <v>2104620 - Corona Energy Retail 4 Limited</v>
      </c>
      <c r="L12545" s="18">
        <v>2798334</v>
      </c>
      <c r="M12545" s="18" t="str">
        <f>IFERROR(VLOOKUP(LEFT(I12545,7)+0,'[1]_Redacted Trans'!B$1:C$65536,2,0),Q12545)</f>
        <v>Corona 01/09/20 to 01/10/20</v>
      </c>
      <c r="N12545" s="22" t="s">
        <v>110</v>
      </c>
      <c r="P12545" t="s">
        <v>2761</v>
      </c>
      <c r="Q12545" t="s">
        <v>23678</v>
      </c>
    </row>
    <row r="12546" spans="1:17" x14ac:dyDescent="0.2">
      <c r="A12546" s="3" t="s">
        <v>103</v>
      </c>
      <c r="B12546" s="3"/>
      <c r="C12546" s="18" t="s">
        <v>104</v>
      </c>
      <c r="D12546" s="18" t="s">
        <v>316</v>
      </c>
      <c r="E12546" s="18" t="s">
        <v>378</v>
      </c>
      <c r="F12546" s="18" t="s">
        <v>191</v>
      </c>
      <c r="G12546" s="19">
        <v>44131</v>
      </c>
      <c r="H12546" s="20"/>
      <c r="I12546" s="20" t="s">
        <v>23680</v>
      </c>
      <c r="J12546" s="21">
        <v>29.86</v>
      </c>
      <c r="K12546" s="18" t="str">
        <f>IFERROR(VLOOKUP(LEFT(I12546,7)+0,'[1]_Redacted Trans'!B$1:C$65536,2,0),P12546)</f>
        <v>2104620 - Corona Energy Retail 4 Limited</v>
      </c>
      <c r="L12546" s="18">
        <v>2798334</v>
      </c>
      <c r="M12546" s="18" t="str">
        <f>IFERROR(VLOOKUP(LEFT(I12546,7)+0,'[1]_Redacted Trans'!B$1:C$65536,2,0),Q12546)</f>
        <v>Corona 01/09/20 to 01/10/20</v>
      </c>
      <c r="N12546" s="22" t="s">
        <v>110</v>
      </c>
      <c r="P12546" t="s">
        <v>2761</v>
      </c>
      <c r="Q12546" t="s">
        <v>23678</v>
      </c>
    </row>
    <row r="12547" spans="1:17" x14ac:dyDescent="0.2">
      <c r="A12547" s="3" t="s">
        <v>103</v>
      </c>
      <c r="B12547" s="3"/>
      <c r="C12547" s="18" t="s">
        <v>104</v>
      </c>
      <c r="D12547" s="18" t="s">
        <v>316</v>
      </c>
      <c r="E12547" s="18" t="s">
        <v>378</v>
      </c>
      <c r="F12547" s="18" t="s">
        <v>191</v>
      </c>
      <c r="G12547" s="19">
        <v>44131</v>
      </c>
      <c r="H12547" s="20"/>
      <c r="I12547" s="20" t="s">
        <v>23681</v>
      </c>
      <c r="J12547" s="21">
        <v>213.98</v>
      </c>
      <c r="K12547" s="18" t="str">
        <f>IFERROR(VLOOKUP(LEFT(I12547,7)+0,'[1]_Redacted Trans'!B$1:C$65536,2,0),P12547)</f>
        <v>2104620 - Corona Energy Retail 4 Limited</v>
      </c>
      <c r="L12547" s="18">
        <v>2798334</v>
      </c>
      <c r="M12547" s="18" t="str">
        <f>IFERROR(VLOOKUP(LEFT(I12547,7)+0,'[1]_Redacted Trans'!B$1:C$65536,2,0),Q12547)</f>
        <v>Corona 01/09/20 to 01/10/20</v>
      </c>
      <c r="N12547" s="22" t="s">
        <v>110</v>
      </c>
      <c r="P12547" t="s">
        <v>2761</v>
      </c>
      <c r="Q12547" t="s">
        <v>23678</v>
      </c>
    </row>
    <row r="12548" spans="1:17" x14ac:dyDescent="0.2">
      <c r="A12548" s="3" t="s">
        <v>103</v>
      </c>
      <c r="B12548" s="3"/>
      <c r="C12548" s="18" t="s">
        <v>104</v>
      </c>
      <c r="D12548" s="18" t="s">
        <v>316</v>
      </c>
      <c r="E12548" s="18" t="s">
        <v>978</v>
      </c>
      <c r="F12548" s="18" t="s">
        <v>191</v>
      </c>
      <c r="G12548" s="19">
        <v>44131</v>
      </c>
      <c r="H12548" s="20"/>
      <c r="I12548" s="20" t="s">
        <v>23682</v>
      </c>
      <c r="J12548" s="21">
        <v>23.78</v>
      </c>
      <c r="K12548" s="18" t="str">
        <f>IFERROR(VLOOKUP(LEFT(I12548,7)+0,'[1]_Redacted Trans'!B$1:C$65536,2,0),P12548)</f>
        <v>2104620 - Corona Energy Retail 4 Limited</v>
      </c>
      <c r="L12548" s="18">
        <v>2798334</v>
      </c>
      <c r="M12548" s="18" t="str">
        <f>IFERROR(VLOOKUP(LEFT(I12548,7)+0,'[1]_Redacted Trans'!B$1:C$65536,2,0),Q12548)</f>
        <v>Corona 01/09/20 to 01/10/20</v>
      </c>
      <c r="N12548" s="22" t="s">
        <v>110</v>
      </c>
      <c r="P12548" t="s">
        <v>2761</v>
      </c>
      <c r="Q12548" t="s">
        <v>23678</v>
      </c>
    </row>
    <row r="12549" spans="1:17" x14ac:dyDescent="0.2">
      <c r="A12549" s="3" t="s">
        <v>103</v>
      </c>
      <c r="B12549" s="3"/>
      <c r="C12549" s="18" t="s">
        <v>104</v>
      </c>
      <c r="D12549" s="18" t="s">
        <v>168</v>
      </c>
      <c r="E12549" s="18" t="s">
        <v>254</v>
      </c>
      <c r="F12549" s="18" t="s">
        <v>1130</v>
      </c>
      <c r="G12549" s="19">
        <v>44131</v>
      </c>
      <c r="H12549" s="20" t="s">
        <v>23683</v>
      </c>
      <c r="I12549" s="20" t="s">
        <v>23684</v>
      </c>
      <c r="J12549" s="21">
        <v>100</v>
      </c>
      <c r="K12549" s="18" t="str">
        <f>IFERROR(VLOOKUP(LEFT(I12549,7)+0,'[1]_Redacted Trans'!B$1:C$65536,2,0),P12549)</f>
        <v>REDACTED PERSONAL DATA</v>
      </c>
      <c r="L12549" s="18">
        <v>8303453</v>
      </c>
      <c r="M12549" s="18" t="str">
        <f>IFERROR(VLOOKUP(LEFT(I12549,7)+0,'[1]_Redacted Trans'!B$1:C$65536,2,0),Q12549)</f>
        <v>REDACTED PERSONAL DATA</v>
      </c>
      <c r="N12549" s="22" t="s">
        <v>110</v>
      </c>
      <c r="P12549" t="s">
        <v>143</v>
      </c>
      <c r="Q12549" t="s">
        <v>143</v>
      </c>
    </row>
    <row r="12550" spans="1:17" x14ac:dyDescent="0.2">
      <c r="A12550" s="3" t="s">
        <v>103</v>
      </c>
      <c r="B12550" s="3"/>
      <c r="C12550" s="18" t="s">
        <v>104</v>
      </c>
      <c r="D12550" s="18" t="s">
        <v>168</v>
      </c>
      <c r="E12550" s="18" t="s">
        <v>254</v>
      </c>
      <c r="F12550" s="18" t="s">
        <v>1130</v>
      </c>
      <c r="G12550" s="19">
        <v>44131</v>
      </c>
      <c r="H12550" s="20" t="s">
        <v>23685</v>
      </c>
      <c r="I12550" s="20" t="s">
        <v>23686</v>
      </c>
      <c r="J12550" s="21">
        <v>80</v>
      </c>
      <c r="K12550" s="18" t="str">
        <f>IFERROR(VLOOKUP(LEFT(I12550,7)+0,'[1]_Redacted Trans'!B$1:C$65536,2,0),P12550)</f>
        <v>2106272 - Greenleaf Pest Control Services Ltd</v>
      </c>
      <c r="L12550" s="18">
        <v>8303453</v>
      </c>
      <c r="M12550" s="18" t="str">
        <f>IFERROR(VLOOKUP(LEFT(I12550,7)+0,'[1]_Redacted Trans'!B$1:C$65536,2,0),Q12550)</f>
        <v>2-4 Elizabeth Road</v>
      </c>
      <c r="N12550" s="22" t="s">
        <v>110</v>
      </c>
      <c r="P12550" t="s">
        <v>5739</v>
      </c>
      <c r="Q12550" t="s">
        <v>23687</v>
      </c>
    </row>
    <row r="12551" spans="1:17" x14ac:dyDescent="0.2">
      <c r="A12551" s="3" t="s">
        <v>103</v>
      </c>
      <c r="B12551" s="3"/>
      <c r="C12551" s="18" t="s">
        <v>104</v>
      </c>
      <c r="D12551" s="18" t="s">
        <v>168</v>
      </c>
      <c r="E12551" s="18" t="s">
        <v>254</v>
      </c>
      <c r="F12551" s="18" t="s">
        <v>1130</v>
      </c>
      <c r="G12551" s="19">
        <v>44131</v>
      </c>
      <c r="H12551" s="20" t="s">
        <v>23688</v>
      </c>
      <c r="I12551" s="20" t="s">
        <v>23689</v>
      </c>
      <c r="J12551" s="21">
        <v>60</v>
      </c>
      <c r="K12551" s="18" t="str">
        <f>IFERROR(VLOOKUP(LEFT(I12551,7)+0,'[1]_Redacted Trans'!B$1:C$65536,2,0),P12551)</f>
        <v>REDACTED PERSONAL DATA</v>
      </c>
      <c r="L12551" s="18">
        <v>8303453</v>
      </c>
      <c r="M12551" s="18" t="str">
        <f>IFERROR(VLOOKUP(LEFT(I12551,7)+0,'[1]_Redacted Trans'!B$1:C$65536,2,0),Q12551)</f>
        <v>REDACTED PERSONAL DATA</v>
      </c>
      <c r="N12551" s="22" t="s">
        <v>110</v>
      </c>
      <c r="P12551" t="s">
        <v>143</v>
      </c>
      <c r="Q12551" t="s">
        <v>143</v>
      </c>
    </row>
    <row r="12552" spans="1:17" x14ac:dyDescent="0.2">
      <c r="A12552" s="3" t="s">
        <v>103</v>
      </c>
      <c r="B12552" s="3"/>
      <c r="C12552" s="18" t="s">
        <v>104</v>
      </c>
      <c r="D12552" s="18" t="s">
        <v>168</v>
      </c>
      <c r="E12552" s="18" t="s">
        <v>254</v>
      </c>
      <c r="F12552" s="18" t="s">
        <v>1130</v>
      </c>
      <c r="G12552" s="19">
        <v>44131</v>
      </c>
      <c r="H12552" s="20" t="s">
        <v>23690</v>
      </c>
      <c r="I12552" s="20" t="s">
        <v>23691</v>
      </c>
      <c r="J12552" s="21">
        <v>80</v>
      </c>
      <c r="K12552" s="18" t="str">
        <f>IFERROR(VLOOKUP(LEFT(I12552,7)+0,'[1]_Redacted Trans'!B$1:C$65536,2,0),P12552)</f>
        <v>REDACTED PERSONAL DATA</v>
      </c>
      <c r="L12552" s="18">
        <v>8303453</v>
      </c>
      <c r="M12552" s="18" t="str">
        <f>IFERROR(VLOOKUP(LEFT(I12552,7)+0,'[1]_Redacted Trans'!B$1:C$65536,2,0),Q12552)</f>
        <v>REDACTED PERSONAL DATA</v>
      </c>
      <c r="N12552" s="22" t="s">
        <v>110</v>
      </c>
      <c r="P12552" t="s">
        <v>143</v>
      </c>
      <c r="Q12552" t="s">
        <v>143</v>
      </c>
    </row>
    <row r="12553" spans="1:17" x14ac:dyDescent="0.2">
      <c r="A12553" s="3" t="s">
        <v>103</v>
      </c>
      <c r="B12553" s="3"/>
      <c r="C12553" s="18" t="s">
        <v>104</v>
      </c>
      <c r="D12553" s="18" t="s">
        <v>213</v>
      </c>
      <c r="E12553" s="18" t="s">
        <v>1817</v>
      </c>
      <c r="F12553" s="18" t="s">
        <v>20570</v>
      </c>
      <c r="G12553" s="19">
        <v>44131</v>
      </c>
      <c r="H12553" s="20"/>
      <c r="I12553" s="20" t="s">
        <v>23692</v>
      </c>
      <c r="J12553" s="21">
        <v>22.5</v>
      </c>
      <c r="K12553" s="18" t="str">
        <f>IFERROR(VLOOKUP(LEFT(I12553,7)+0,'[1]_Redacted Trans'!B$1:C$65536,2,0),P12553)</f>
        <v>2114129 - Jade Security Services Ltd</v>
      </c>
      <c r="L12553" s="18"/>
      <c r="M12553" s="18" t="str">
        <f>IFERROR(VLOOKUP(LEFT(I12553,7)+0,'[1]_Redacted Trans'!B$1:C$65536,2,0),Q12553)</f>
        <v>Collections Jul 20</v>
      </c>
      <c r="N12553" s="22" t="s">
        <v>110</v>
      </c>
      <c r="P12553" t="s">
        <v>20572</v>
      </c>
      <c r="Q12553" t="s">
        <v>23693</v>
      </c>
    </row>
    <row r="12554" spans="1:17" x14ac:dyDescent="0.2">
      <c r="A12554" s="3" t="s">
        <v>103</v>
      </c>
      <c r="B12554" s="3"/>
      <c r="C12554" s="18" t="s">
        <v>104</v>
      </c>
      <c r="D12554" s="18" t="s">
        <v>213</v>
      </c>
      <c r="E12554" s="18" t="s">
        <v>162</v>
      </c>
      <c r="F12554" s="18" t="s">
        <v>20570</v>
      </c>
      <c r="G12554" s="19">
        <v>44131</v>
      </c>
      <c r="H12554" s="20"/>
      <c r="I12554" s="20" t="s">
        <v>23694</v>
      </c>
      <c r="J12554" s="21">
        <v>22.5</v>
      </c>
      <c r="K12554" s="18" t="str">
        <f>IFERROR(VLOOKUP(LEFT(I12554,7)+0,'[1]_Redacted Trans'!B$1:C$65536,2,0),P12554)</f>
        <v>2114129 - Jade Security Services Ltd</v>
      </c>
      <c r="L12554" s="18"/>
      <c r="M12554" s="18" t="str">
        <f>IFERROR(VLOOKUP(LEFT(I12554,7)+0,'[1]_Redacted Trans'!B$1:C$65536,2,0),Q12554)</f>
        <v>Collections Jul 20</v>
      </c>
      <c r="N12554" s="22" t="s">
        <v>110</v>
      </c>
      <c r="P12554" t="s">
        <v>20572</v>
      </c>
      <c r="Q12554" t="s">
        <v>23693</v>
      </c>
    </row>
    <row r="12555" spans="1:17" x14ac:dyDescent="0.2">
      <c r="A12555" s="3" t="s">
        <v>103</v>
      </c>
      <c r="B12555" s="3"/>
      <c r="C12555" s="18" t="s">
        <v>104</v>
      </c>
      <c r="D12555" s="18" t="s">
        <v>213</v>
      </c>
      <c r="E12555" s="18" t="s">
        <v>762</v>
      </c>
      <c r="F12555" s="18" t="s">
        <v>20570</v>
      </c>
      <c r="G12555" s="19">
        <v>44131</v>
      </c>
      <c r="H12555" s="20"/>
      <c r="I12555" s="20" t="s">
        <v>23695</v>
      </c>
      <c r="J12555" s="21">
        <v>22.5</v>
      </c>
      <c r="K12555" s="18" t="str">
        <f>IFERROR(VLOOKUP(LEFT(I12555,7)+0,'[1]_Redacted Trans'!B$1:C$65536,2,0),P12555)</f>
        <v>2114129 - Jade Security Services Ltd</v>
      </c>
      <c r="L12555" s="18"/>
      <c r="M12555" s="18" t="str">
        <f>IFERROR(VLOOKUP(LEFT(I12555,7)+0,'[1]_Redacted Trans'!B$1:C$65536,2,0),Q12555)</f>
        <v>Collections Jul 20</v>
      </c>
      <c r="N12555" s="22" t="s">
        <v>110</v>
      </c>
      <c r="P12555" t="s">
        <v>20572</v>
      </c>
      <c r="Q12555" t="s">
        <v>23693</v>
      </c>
    </row>
    <row r="12556" spans="1:17" x14ac:dyDescent="0.2">
      <c r="A12556" s="3" t="s">
        <v>103</v>
      </c>
      <c r="B12556" s="3"/>
      <c r="C12556" s="18" t="s">
        <v>104</v>
      </c>
      <c r="D12556" s="18" t="s">
        <v>213</v>
      </c>
      <c r="E12556" s="18" t="s">
        <v>978</v>
      </c>
      <c r="F12556" s="18" t="s">
        <v>20570</v>
      </c>
      <c r="G12556" s="19">
        <v>44131</v>
      </c>
      <c r="H12556" s="20"/>
      <c r="I12556" s="20" t="s">
        <v>23696</v>
      </c>
      <c r="J12556" s="21">
        <v>22.5</v>
      </c>
      <c r="K12556" s="18" t="str">
        <f>IFERROR(VLOOKUP(LEFT(I12556,7)+0,'[1]_Redacted Trans'!B$1:C$65536,2,0),P12556)</f>
        <v>2114129 - Jade Security Services Ltd</v>
      </c>
      <c r="L12556" s="18"/>
      <c r="M12556" s="18" t="str">
        <f>IFERROR(VLOOKUP(LEFT(I12556,7)+0,'[1]_Redacted Trans'!B$1:C$65536,2,0),Q12556)</f>
        <v>Collections Jul 20</v>
      </c>
      <c r="N12556" s="22" t="s">
        <v>110</v>
      </c>
      <c r="P12556" t="s">
        <v>20572</v>
      </c>
      <c r="Q12556" t="s">
        <v>23693</v>
      </c>
    </row>
    <row r="12557" spans="1:17" x14ac:dyDescent="0.2">
      <c r="A12557" s="3" t="s">
        <v>103</v>
      </c>
      <c r="B12557" s="3"/>
      <c r="C12557" s="18" t="s">
        <v>104</v>
      </c>
      <c r="D12557" s="18" t="s">
        <v>213</v>
      </c>
      <c r="E12557" s="18" t="s">
        <v>7309</v>
      </c>
      <c r="F12557" s="18" t="s">
        <v>20570</v>
      </c>
      <c r="G12557" s="19">
        <v>44131</v>
      </c>
      <c r="H12557" s="20"/>
      <c r="I12557" s="20" t="s">
        <v>23697</v>
      </c>
      <c r="J12557" s="21">
        <v>22.5</v>
      </c>
      <c r="K12557" s="18" t="str">
        <f>IFERROR(VLOOKUP(LEFT(I12557,7)+0,'[1]_Redacted Trans'!B$1:C$65536,2,0),P12557)</f>
        <v>2114129 - Jade Security Services Ltd</v>
      </c>
      <c r="L12557" s="18"/>
      <c r="M12557" s="18" t="str">
        <f>IFERROR(VLOOKUP(LEFT(I12557,7)+0,'[1]_Redacted Trans'!B$1:C$65536,2,0),Q12557)</f>
        <v>Collections Jul 20</v>
      </c>
      <c r="N12557" s="22" t="s">
        <v>110</v>
      </c>
      <c r="P12557" t="s">
        <v>20572</v>
      </c>
      <c r="Q12557" t="s">
        <v>23693</v>
      </c>
    </row>
    <row r="12558" spans="1:17" x14ac:dyDescent="0.2">
      <c r="A12558" s="3" t="s">
        <v>103</v>
      </c>
      <c r="B12558" s="3"/>
      <c r="C12558" s="18" t="s">
        <v>104</v>
      </c>
      <c r="D12558" s="18" t="s">
        <v>213</v>
      </c>
      <c r="E12558" s="18" t="s">
        <v>135</v>
      </c>
      <c r="F12558" s="18" t="s">
        <v>20570</v>
      </c>
      <c r="G12558" s="19">
        <v>44131</v>
      </c>
      <c r="H12558" s="20"/>
      <c r="I12558" s="20" t="s">
        <v>23698</v>
      </c>
      <c r="J12558" s="21">
        <v>22.5</v>
      </c>
      <c r="K12558" s="18" t="str">
        <f>IFERROR(VLOOKUP(LEFT(I12558,7)+0,'[1]_Redacted Trans'!B$1:C$65536,2,0),P12558)</f>
        <v>2114129 - Jade Security Services Ltd</v>
      </c>
      <c r="L12558" s="18"/>
      <c r="M12558" s="18" t="str">
        <f>IFERROR(VLOOKUP(LEFT(I12558,7)+0,'[1]_Redacted Trans'!B$1:C$65536,2,0),Q12558)</f>
        <v>Collections Jul 20</v>
      </c>
      <c r="N12558" s="22" t="s">
        <v>110</v>
      </c>
      <c r="P12558" t="s">
        <v>20572</v>
      </c>
      <c r="Q12558" t="s">
        <v>23693</v>
      </c>
    </row>
    <row r="12559" spans="1:17" x14ac:dyDescent="0.2">
      <c r="A12559" s="3" t="s">
        <v>103</v>
      </c>
      <c r="B12559" s="3"/>
      <c r="C12559" s="18" t="s">
        <v>104</v>
      </c>
      <c r="D12559" s="18" t="s">
        <v>213</v>
      </c>
      <c r="E12559" s="18" t="s">
        <v>260</v>
      </c>
      <c r="F12559" s="18" t="s">
        <v>20570</v>
      </c>
      <c r="G12559" s="19">
        <v>44131</v>
      </c>
      <c r="H12559" s="20"/>
      <c r="I12559" s="20" t="s">
        <v>23699</v>
      </c>
      <c r="J12559" s="21">
        <v>108</v>
      </c>
      <c r="K12559" s="18" t="str">
        <f>IFERROR(VLOOKUP(LEFT(I12559,7)+0,'[1]_Redacted Trans'!B$1:C$65536,2,0),P12559)</f>
        <v>2114129 - Jade Security Services Ltd</v>
      </c>
      <c r="L12559" s="18"/>
      <c r="M12559" s="18" t="str">
        <f>IFERROR(VLOOKUP(LEFT(I12559,7)+0,'[1]_Redacted Trans'!B$1:C$65536,2,0),Q12559)</f>
        <v>Collections Jul 20</v>
      </c>
      <c r="N12559" s="22" t="s">
        <v>110</v>
      </c>
      <c r="P12559" t="s">
        <v>20572</v>
      </c>
      <c r="Q12559" t="s">
        <v>23693</v>
      </c>
    </row>
    <row r="12560" spans="1:17" x14ac:dyDescent="0.2">
      <c r="A12560" s="3" t="s">
        <v>103</v>
      </c>
      <c r="B12560" s="3"/>
      <c r="C12560" s="18" t="s">
        <v>104</v>
      </c>
      <c r="D12560" s="18" t="s">
        <v>213</v>
      </c>
      <c r="E12560" s="18" t="s">
        <v>1817</v>
      </c>
      <c r="F12560" s="18" t="s">
        <v>20570</v>
      </c>
      <c r="G12560" s="19">
        <v>44131</v>
      </c>
      <c r="H12560" s="20"/>
      <c r="I12560" s="20" t="s">
        <v>23700</v>
      </c>
      <c r="J12560" s="21">
        <v>18</v>
      </c>
      <c r="K12560" s="18" t="str">
        <f>IFERROR(VLOOKUP(LEFT(I12560,7)+0,'[1]_Redacted Trans'!B$1:C$65536,2,0),P12560)</f>
        <v>2114129 - Jade Security Services Ltd</v>
      </c>
      <c r="L12560" s="18"/>
      <c r="M12560" s="18" t="str">
        <f>IFERROR(VLOOKUP(LEFT(I12560,7)+0,'[1]_Redacted Trans'!B$1:C$65536,2,0),Q12560)</f>
        <v>Collections Aug 20</v>
      </c>
      <c r="N12560" s="22" t="s">
        <v>110</v>
      </c>
      <c r="P12560" t="s">
        <v>20572</v>
      </c>
      <c r="Q12560" t="s">
        <v>23701</v>
      </c>
    </row>
    <row r="12561" spans="1:17" x14ac:dyDescent="0.2">
      <c r="A12561" s="3" t="s">
        <v>103</v>
      </c>
      <c r="B12561" s="3"/>
      <c r="C12561" s="18" t="s">
        <v>104</v>
      </c>
      <c r="D12561" s="18" t="s">
        <v>213</v>
      </c>
      <c r="E12561" s="18" t="s">
        <v>162</v>
      </c>
      <c r="F12561" s="18" t="s">
        <v>20570</v>
      </c>
      <c r="G12561" s="19">
        <v>44131</v>
      </c>
      <c r="H12561" s="20"/>
      <c r="I12561" s="20" t="s">
        <v>23702</v>
      </c>
      <c r="J12561" s="21">
        <v>18</v>
      </c>
      <c r="K12561" s="18" t="str">
        <f>IFERROR(VLOOKUP(LEFT(I12561,7)+0,'[1]_Redacted Trans'!B$1:C$65536,2,0),P12561)</f>
        <v>2114129 - Jade Security Services Ltd</v>
      </c>
      <c r="L12561" s="18"/>
      <c r="M12561" s="18" t="str">
        <f>IFERROR(VLOOKUP(LEFT(I12561,7)+0,'[1]_Redacted Trans'!B$1:C$65536,2,0),Q12561)</f>
        <v>Collections Aug 20</v>
      </c>
      <c r="N12561" s="22" t="s">
        <v>110</v>
      </c>
      <c r="P12561" t="s">
        <v>20572</v>
      </c>
      <c r="Q12561" t="s">
        <v>23701</v>
      </c>
    </row>
    <row r="12562" spans="1:17" x14ac:dyDescent="0.2">
      <c r="A12562" s="3" t="s">
        <v>103</v>
      </c>
      <c r="B12562" s="3"/>
      <c r="C12562" s="18" t="s">
        <v>104</v>
      </c>
      <c r="D12562" s="18" t="s">
        <v>213</v>
      </c>
      <c r="E12562" s="18" t="s">
        <v>183</v>
      </c>
      <c r="F12562" s="18" t="s">
        <v>20570</v>
      </c>
      <c r="G12562" s="19">
        <v>44131</v>
      </c>
      <c r="H12562" s="20"/>
      <c r="I12562" s="20" t="s">
        <v>23703</v>
      </c>
      <c r="J12562" s="21">
        <v>108</v>
      </c>
      <c r="K12562" s="18" t="str">
        <f>IFERROR(VLOOKUP(LEFT(I12562,7)+0,'[1]_Redacted Trans'!B$1:C$65536,2,0),P12562)</f>
        <v>2114129 - Jade Security Services Ltd</v>
      </c>
      <c r="L12562" s="18"/>
      <c r="M12562" s="18" t="str">
        <f>IFERROR(VLOOKUP(LEFT(I12562,7)+0,'[1]_Redacted Trans'!B$1:C$65536,2,0),Q12562)</f>
        <v>Collections Aug 20</v>
      </c>
      <c r="N12562" s="22" t="s">
        <v>110</v>
      </c>
      <c r="P12562" t="s">
        <v>20572</v>
      </c>
      <c r="Q12562" t="s">
        <v>23701</v>
      </c>
    </row>
    <row r="12563" spans="1:17" x14ac:dyDescent="0.2">
      <c r="A12563" s="3" t="s">
        <v>103</v>
      </c>
      <c r="B12563" s="3"/>
      <c r="C12563" s="18" t="s">
        <v>104</v>
      </c>
      <c r="D12563" s="18" t="s">
        <v>213</v>
      </c>
      <c r="E12563" s="18" t="s">
        <v>584</v>
      </c>
      <c r="F12563" s="18" t="s">
        <v>20570</v>
      </c>
      <c r="G12563" s="19">
        <v>44131</v>
      </c>
      <c r="H12563" s="20"/>
      <c r="I12563" s="20" t="s">
        <v>23704</v>
      </c>
      <c r="J12563" s="21">
        <v>108</v>
      </c>
      <c r="K12563" s="18" t="str">
        <f>IFERROR(VLOOKUP(LEFT(I12563,7)+0,'[1]_Redacted Trans'!B$1:C$65536,2,0),P12563)</f>
        <v>2114129 - Jade Security Services Ltd</v>
      </c>
      <c r="L12563" s="18"/>
      <c r="M12563" s="18" t="str">
        <f>IFERROR(VLOOKUP(LEFT(I12563,7)+0,'[1]_Redacted Trans'!B$1:C$65536,2,0),Q12563)</f>
        <v>Collections Aug 20</v>
      </c>
      <c r="N12563" s="22" t="s">
        <v>110</v>
      </c>
      <c r="P12563" t="s">
        <v>20572</v>
      </c>
      <c r="Q12563" t="s">
        <v>23701</v>
      </c>
    </row>
    <row r="12564" spans="1:17" x14ac:dyDescent="0.2">
      <c r="A12564" s="3" t="s">
        <v>103</v>
      </c>
      <c r="B12564" s="3"/>
      <c r="C12564" s="18" t="s">
        <v>104</v>
      </c>
      <c r="D12564" s="18" t="s">
        <v>213</v>
      </c>
      <c r="E12564" s="18" t="s">
        <v>260</v>
      </c>
      <c r="F12564" s="18" t="s">
        <v>20570</v>
      </c>
      <c r="G12564" s="19">
        <v>44131</v>
      </c>
      <c r="H12564" s="20"/>
      <c r="I12564" s="20" t="s">
        <v>23705</v>
      </c>
      <c r="J12564" s="21">
        <v>108</v>
      </c>
      <c r="K12564" s="18" t="str">
        <f>IFERROR(VLOOKUP(LEFT(I12564,7)+0,'[1]_Redacted Trans'!B$1:C$65536,2,0),P12564)</f>
        <v>2114129 - Jade Security Services Ltd</v>
      </c>
      <c r="L12564" s="18"/>
      <c r="M12564" s="18" t="str">
        <f>IFERROR(VLOOKUP(LEFT(I12564,7)+0,'[1]_Redacted Trans'!B$1:C$65536,2,0),Q12564)</f>
        <v>Collections Aug 20</v>
      </c>
      <c r="N12564" s="22" t="s">
        <v>110</v>
      </c>
      <c r="P12564" t="s">
        <v>20572</v>
      </c>
      <c r="Q12564" t="s">
        <v>23701</v>
      </c>
    </row>
    <row r="12565" spans="1:17" x14ac:dyDescent="0.2">
      <c r="A12565" s="3" t="s">
        <v>103</v>
      </c>
      <c r="B12565" s="3"/>
      <c r="C12565" s="18" t="s">
        <v>104</v>
      </c>
      <c r="D12565" s="18" t="s">
        <v>213</v>
      </c>
      <c r="E12565" s="18" t="s">
        <v>762</v>
      </c>
      <c r="F12565" s="18" t="s">
        <v>20570</v>
      </c>
      <c r="G12565" s="19">
        <v>44131</v>
      </c>
      <c r="H12565" s="20"/>
      <c r="I12565" s="20" t="s">
        <v>23706</v>
      </c>
      <c r="J12565" s="21">
        <v>18</v>
      </c>
      <c r="K12565" s="18" t="str">
        <f>IFERROR(VLOOKUP(LEFT(I12565,7)+0,'[1]_Redacted Trans'!B$1:C$65536,2,0),P12565)</f>
        <v>2114129 - Jade Security Services Ltd</v>
      </c>
      <c r="L12565" s="18"/>
      <c r="M12565" s="18" t="str">
        <f>IFERROR(VLOOKUP(LEFT(I12565,7)+0,'[1]_Redacted Trans'!B$1:C$65536,2,0),Q12565)</f>
        <v>Collections Aug 20</v>
      </c>
      <c r="N12565" s="22" t="s">
        <v>110</v>
      </c>
      <c r="P12565" t="s">
        <v>20572</v>
      </c>
      <c r="Q12565" t="s">
        <v>23701</v>
      </c>
    </row>
    <row r="12566" spans="1:17" x14ac:dyDescent="0.2">
      <c r="A12566" s="3" t="s">
        <v>103</v>
      </c>
      <c r="B12566" s="3"/>
      <c r="C12566" s="18" t="s">
        <v>104</v>
      </c>
      <c r="D12566" s="18" t="s">
        <v>213</v>
      </c>
      <c r="E12566" s="18" t="s">
        <v>978</v>
      </c>
      <c r="F12566" s="18" t="s">
        <v>20570</v>
      </c>
      <c r="G12566" s="19">
        <v>44131</v>
      </c>
      <c r="H12566" s="20"/>
      <c r="I12566" s="20" t="s">
        <v>23707</v>
      </c>
      <c r="J12566" s="21">
        <v>18</v>
      </c>
      <c r="K12566" s="18" t="str">
        <f>IFERROR(VLOOKUP(LEFT(I12566,7)+0,'[1]_Redacted Trans'!B$1:C$65536,2,0),P12566)</f>
        <v>2114129 - Jade Security Services Ltd</v>
      </c>
      <c r="L12566" s="18"/>
      <c r="M12566" s="18" t="str">
        <f>IFERROR(VLOOKUP(LEFT(I12566,7)+0,'[1]_Redacted Trans'!B$1:C$65536,2,0),Q12566)</f>
        <v>Collections Aug 20</v>
      </c>
      <c r="N12566" s="22" t="s">
        <v>110</v>
      </c>
      <c r="P12566" t="s">
        <v>20572</v>
      </c>
      <c r="Q12566" t="s">
        <v>23701</v>
      </c>
    </row>
    <row r="12567" spans="1:17" x14ac:dyDescent="0.2">
      <c r="A12567" s="3" t="s">
        <v>103</v>
      </c>
      <c r="B12567" s="3"/>
      <c r="C12567" s="18" t="s">
        <v>104</v>
      </c>
      <c r="D12567" s="18" t="s">
        <v>213</v>
      </c>
      <c r="E12567" s="18" t="s">
        <v>7309</v>
      </c>
      <c r="F12567" s="18" t="s">
        <v>20570</v>
      </c>
      <c r="G12567" s="19">
        <v>44131</v>
      </c>
      <c r="H12567" s="20"/>
      <c r="I12567" s="20" t="s">
        <v>23708</v>
      </c>
      <c r="J12567" s="21">
        <v>18</v>
      </c>
      <c r="K12567" s="18" t="str">
        <f>IFERROR(VLOOKUP(LEFT(I12567,7)+0,'[1]_Redacted Trans'!B$1:C$65536,2,0),P12567)</f>
        <v>2114129 - Jade Security Services Ltd</v>
      </c>
      <c r="L12567" s="18"/>
      <c r="M12567" s="18" t="str">
        <f>IFERROR(VLOOKUP(LEFT(I12567,7)+0,'[1]_Redacted Trans'!B$1:C$65536,2,0),Q12567)</f>
        <v>Collections Aug 20</v>
      </c>
      <c r="N12567" s="22" t="s">
        <v>110</v>
      </c>
      <c r="P12567" t="s">
        <v>20572</v>
      </c>
      <c r="Q12567" t="s">
        <v>23701</v>
      </c>
    </row>
    <row r="12568" spans="1:17" x14ac:dyDescent="0.2">
      <c r="A12568" s="3" t="s">
        <v>103</v>
      </c>
      <c r="B12568" s="3"/>
      <c r="C12568" s="18" t="s">
        <v>104</v>
      </c>
      <c r="D12568" s="18" t="s">
        <v>213</v>
      </c>
      <c r="E12568" s="18" t="s">
        <v>135</v>
      </c>
      <c r="F12568" s="18" t="s">
        <v>20570</v>
      </c>
      <c r="G12568" s="19">
        <v>44131</v>
      </c>
      <c r="H12568" s="20"/>
      <c r="I12568" s="20" t="s">
        <v>23709</v>
      </c>
      <c r="J12568" s="21">
        <v>18</v>
      </c>
      <c r="K12568" s="18" t="str">
        <f>IFERROR(VLOOKUP(LEFT(I12568,7)+0,'[1]_Redacted Trans'!B$1:C$65536,2,0),P12568)</f>
        <v>2114129 - Jade Security Services Ltd</v>
      </c>
      <c r="L12568" s="18"/>
      <c r="M12568" s="18" t="str">
        <f>IFERROR(VLOOKUP(LEFT(I12568,7)+0,'[1]_Redacted Trans'!B$1:C$65536,2,0),Q12568)</f>
        <v>Collections Aug 20</v>
      </c>
      <c r="N12568" s="22" t="s">
        <v>110</v>
      </c>
      <c r="P12568" t="s">
        <v>20572</v>
      </c>
      <c r="Q12568" t="s">
        <v>23701</v>
      </c>
    </row>
    <row r="12569" spans="1:17" x14ac:dyDescent="0.2">
      <c r="A12569" s="3" t="s">
        <v>103</v>
      </c>
      <c r="B12569" s="3"/>
      <c r="C12569" s="18" t="s">
        <v>104</v>
      </c>
      <c r="D12569" s="18" t="s">
        <v>213</v>
      </c>
      <c r="E12569" s="18" t="s">
        <v>329</v>
      </c>
      <c r="F12569" s="18" t="s">
        <v>20570</v>
      </c>
      <c r="G12569" s="19">
        <v>44131</v>
      </c>
      <c r="H12569" s="20"/>
      <c r="I12569" s="20" t="s">
        <v>23710</v>
      </c>
      <c r="J12569" s="21">
        <v>81</v>
      </c>
      <c r="K12569" s="18" t="str">
        <f>IFERROR(VLOOKUP(LEFT(I12569,7)+0,'[1]_Redacted Trans'!B$1:C$65536,2,0),P12569)</f>
        <v>2114129 - Jade Security Services Ltd</v>
      </c>
      <c r="L12569" s="18"/>
      <c r="M12569" s="18" t="str">
        <f>IFERROR(VLOOKUP(LEFT(I12569,7)+0,'[1]_Redacted Trans'!B$1:C$65536,2,0),Q12569)</f>
        <v>Collections Aug 20</v>
      </c>
      <c r="N12569" s="22" t="s">
        <v>110</v>
      </c>
      <c r="P12569" t="s">
        <v>20572</v>
      </c>
      <c r="Q12569" t="s">
        <v>23701</v>
      </c>
    </row>
    <row r="12570" spans="1:17" x14ac:dyDescent="0.2">
      <c r="A12570" s="3" t="s">
        <v>103</v>
      </c>
      <c r="B12570" s="3"/>
      <c r="C12570" s="18" t="s">
        <v>104</v>
      </c>
      <c r="D12570" s="18" t="s">
        <v>213</v>
      </c>
      <c r="E12570" s="18" t="s">
        <v>495</v>
      </c>
      <c r="F12570" s="18" t="s">
        <v>20570</v>
      </c>
      <c r="G12570" s="19">
        <v>44131</v>
      </c>
      <c r="H12570" s="20"/>
      <c r="I12570" s="20" t="s">
        <v>23711</v>
      </c>
      <c r="J12570" s="21">
        <v>108</v>
      </c>
      <c r="K12570" s="18" t="str">
        <f>IFERROR(VLOOKUP(LEFT(I12570,7)+0,'[1]_Redacted Trans'!B$1:C$65536,2,0),P12570)</f>
        <v>2114129 - Jade Security Services Ltd</v>
      </c>
      <c r="L12570" s="18"/>
      <c r="M12570" s="18" t="str">
        <f>IFERROR(VLOOKUP(LEFT(I12570,7)+0,'[1]_Redacted Trans'!B$1:C$65536,2,0),Q12570)</f>
        <v>Collections Aug 20</v>
      </c>
      <c r="N12570" s="22" t="s">
        <v>110</v>
      </c>
      <c r="P12570" t="s">
        <v>20572</v>
      </c>
      <c r="Q12570" t="s">
        <v>23701</v>
      </c>
    </row>
    <row r="12571" spans="1:17" x14ac:dyDescent="0.2">
      <c r="A12571" s="3" t="s">
        <v>103</v>
      </c>
      <c r="B12571" s="3"/>
      <c r="C12571" s="18" t="s">
        <v>104</v>
      </c>
      <c r="D12571" s="18" t="s">
        <v>213</v>
      </c>
      <c r="E12571" s="18" t="s">
        <v>737</v>
      </c>
      <c r="F12571" s="18" t="s">
        <v>20570</v>
      </c>
      <c r="G12571" s="19">
        <v>44131</v>
      </c>
      <c r="H12571" s="20"/>
      <c r="I12571" s="20" t="s">
        <v>23712</v>
      </c>
      <c r="J12571" s="21">
        <v>108</v>
      </c>
      <c r="K12571" s="18" t="str">
        <f>IFERROR(VLOOKUP(LEFT(I12571,7)+0,'[1]_Redacted Trans'!B$1:C$65536,2,0),P12571)</f>
        <v>2114129 - Jade Security Services Ltd</v>
      </c>
      <c r="L12571" s="18"/>
      <c r="M12571" s="18" t="str">
        <f>IFERROR(VLOOKUP(LEFT(I12571,7)+0,'[1]_Redacted Trans'!B$1:C$65536,2,0),Q12571)</f>
        <v>Collections Aug 20</v>
      </c>
      <c r="N12571" s="22" t="s">
        <v>110</v>
      </c>
      <c r="P12571" t="s">
        <v>20572</v>
      </c>
      <c r="Q12571" t="s">
        <v>23701</v>
      </c>
    </row>
    <row r="12572" spans="1:17" x14ac:dyDescent="0.2">
      <c r="A12572" s="3" t="s">
        <v>103</v>
      </c>
      <c r="B12572" s="3"/>
      <c r="C12572" s="18" t="s">
        <v>104</v>
      </c>
      <c r="D12572" s="18" t="s">
        <v>213</v>
      </c>
      <c r="E12572" s="18" t="s">
        <v>200</v>
      </c>
      <c r="F12572" s="18" t="s">
        <v>20570</v>
      </c>
      <c r="G12572" s="19">
        <v>44131</v>
      </c>
      <c r="H12572" s="20"/>
      <c r="I12572" s="20" t="s">
        <v>23713</v>
      </c>
      <c r="J12572" s="21">
        <v>108</v>
      </c>
      <c r="K12572" s="18" t="str">
        <f>IFERROR(VLOOKUP(LEFT(I12572,7)+0,'[1]_Redacted Trans'!B$1:C$65536,2,0),P12572)</f>
        <v>2114129 - Jade Security Services Ltd</v>
      </c>
      <c r="L12572" s="18"/>
      <c r="M12572" s="18" t="str">
        <f>IFERROR(VLOOKUP(LEFT(I12572,7)+0,'[1]_Redacted Trans'!B$1:C$65536,2,0),Q12572)</f>
        <v>Collections Aug 20</v>
      </c>
      <c r="N12572" s="22" t="s">
        <v>110</v>
      </c>
      <c r="P12572" t="s">
        <v>20572</v>
      </c>
      <c r="Q12572" t="s">
        <v>23701</v>
      </c>
    </row>
    <row r="12573" spans="1:17" x14ac:dyDescent="0.2">
      <c r="A12573" s="3" t="s">
        <v>103</v>
      </c>
      <c r="B12573" s="3"/>
      <c r="C12573" s="18" t="s">
        <v>104</v>
      </c>
      <c r="D12573" s="18" t="s">
        <v>213</v>
      </c>
      <c r="E12573" s="18" t="s">
        <v>1064</v>
      </c>
      <c r="F12573" s="18" t="s">
        <v>20570</v>
      </c>
      <c r="G12573" s="19">
        <v>44131</v>
      </c>
      <c r="H12573" s="20"/>
      <c r="I12573" s="20" t="s">
        <v>23714</v>
      </c>
      <c r="J12573" s="21">
        <v>67.5</v>
      </c>
      <c r="K12573" s="18" t="str">
        <f>IFERROR(VLOOKUP(LEFT(I12573,7)+0,'[1]_Redacted Trans'!B$1:C$65536,2,0),P12573)</f>
        <v>2114129 - Jade Security Services Ltd</v>
      </c>
      <c r="L12573" s="18"/>
      <c r="M12573" s="18" t="str">
        <f>IFERROR(VLOOKUP(LEFT(I12573,7)+0,'[1]_Redacted Trans'!B$1:C$65536,2,0),Q12573)</f>
        <v>Collections Aug 20</v>
      </c>
      <c r="N12573" s="22" t="s">
        <v>110</v>
      </c>
      <c r="P12573" t="s">
        <v>20572</v>
      </c>
      <c r="Q12573" t="s">
        <v>23701</v>
      </c>
    </row>
    <row r="12574" spans="1:17" x14ac:dyDescent="0.2">
      <c r="A12574" s="3" t="s">
        <v>103</v>
      </c>
      <c r="B12574" s="3"/>
      <c r="C12574" s="18" t="s">
        <v>104</v>
      </c>
      <c r="D12574" s="18" t="s">
        <v>213</v>
      </c>
      <c r="E12574" s="18" t="s">
        <v>139</v>
      </c>
      <c r="F12574" s="18" t="s">
        <v>20570</v>
      </c>
      <c r="G12574" s="19">
        <v>44131</v>
      </c>
      <c r="H12574" s="20"/>
      <c r="I12574" s="20" t="s">
        <v>23715</v>
      </c>
      <c r="J12574" s="21">
        <v>67.5</v>
      </c>
      <c r="K12574" s="18" t="str">
        <f>IFERROR(VLOOKUP(LEFT(I12574,7)+0,'[1]_Redacted Trans'!B$1:C$65536,2,0),P12574)</f>
        <v>2114129 - Jade Security Services Ltd</v>
      </c>
      <c r="L12574" s="18"/>
      <c r="M12574" s="18" t="str">
        <f>IFERROR(VLOOKUP(LEFT(I12574,7)+0,'[1]_Redacted Trans'!B$1:C$65536,2,0),Q12574)</f>
        <v>Collections Aug 20</v>
      </c>
      <c r="N12574" s="22" t="s">
        <v>110</v>
      </c>
      <c r="P12574" t="s">
        <v>20572</v>
      </c>
      <c r="Q12574" t="s">
        <v>23701</v>
      </c>
    </row>
    <row r="12575" spans="1:17" x14ac:dyDescent="0.2">
      <c r="A12575" s="3" t="s">
        <v>103</v>
      </c>
      <c r="B12575" s="3"/>
      <c r="C12575" s="18" t="s">
        <v>104</v>
      </c>
      <c r="D12575" s="18" t="s">
        <v>213</v>
      </c>
      <c r="E12575" s="18" t="s">
        <v>329</v>
      </c>
      <c r="F12575" s="18" t="s">
        <v>20570</v>
      </c>
      <c r="G12575" s="19">
        <v>44131</v>
      </c>
      <c r="H12575" s="20"/>
      <c r="I12575" s="20" t="s">
        <v>23716</v>
      </c>
      <c r="J12575" s="21">
        <v>135</v>
      </c>
      <c r="K12575" s="18" t="str">
        <f>IFERROR(VLOOKUP(LEFT(I12575,7)+0,'[1]_Redacted Trans'!B$1:C$65536,2,0),P12575)</f>
        <v>2114129 - Jade Security Services Ltd</v>
      </c>
      <c r="L12575" s="18"/>
      <c r="M12575" s="18" t="str">
        <f>IFERROR(VLOOKUP(LEFT(I12575,7)+0,'[1]_Redacted Trans'!B$1:C$65536,2,0),Q12575)</f>
        <v>Collections Aug 20</v>
      </c>
      <c r="N12575" s="22" t="s">
        <v>110</v>
      </c>
      <c r="P12575" t="s">
        <v>20572</v>
      </c>
      <c r="Q12575" t="s">
        <v>23701</v>
      </c>
    </row>
    <row r="12576" spans="1:17" x14ac:dyDescent="0.2">
      <c r="A12576" s="3" t="s">
        <v>103</v>
      </c>
      <c r="B12576" s="3"/>
      <c r="C12576" s="18" t="s">
        <v>104</v>
      </c>
      <c r="D12576" s="18" t="s">
        <v>213</v>
      </c>
      <c r="E12576" s="18" t="s">
        <v>495</v>
      </c>
      <c r="F12576" s="18" t="s">
        <v>20570</v>
      </c>
      <c r="G12576" s="19">
        <v>44131</v>
      </c>
      <c r="H12576" s="20"/>
      <c r="I12576" s="20" t="s">
        <v>23717</v>
      </c>
      <c r="J12576" s="21">
        <v>135</v>
      </c>
      <c r="K12576" s="18" t="str">
        <f>IFERROR(VLOOKUP(LEFT(I12576,7)+0,'[1]_Redacted Trans'!B$1:C$65536,2,0),P12576)</f>
        <v>2114129 - Jade Security Services Ltd</v>
      </c>
      <c r="L12576" s="18"/>
      <c r="M12576" s="18" t="str">
        <f>IFERROR(VLOOKUP(LEFT(I12576,7)+0,'[1]_Redacted Trans'!B$1:C$65536,2,0),Q12576)</f>
        <v>Collections Aug 20</v>
      </c>
      <c r="N12576" s="22" t="s">
        <v>110</v>
      </c>
      <c r="P12576" t="s">
        <v>20572</v>
      </c>
      <c r="Q12576" t="s">
        <v>23701</v>
      </c>
    </row>
    <row r="12577" spans="1:17" x14ac:dyDescent="0.2">
      <c r="A12577" s="3" t="s">
        <v>103</v>
      </c>
      <c r="B12577" s="3"/>
      <c r="C12577" s="18" t="s">
        <v>104</v>
      </c>
      <c r="D12577" s="18" t="s">
        <v>213</v>
      </c>
      <c r="E12577" s="18" t="s">
        <v>737</v>
      </c>
      <c r="F12577" s="18" t="s">
        <v>20570</v>
      </c>
      <c r="G12577" s="19">
        <v>44131</v>
      </c>
      <c r="H12577" s="20"/>
      <c r="I12577" s="20" t="s">
        <v>23718</v>
      </c>
      <c r="J12577" s="21">
        <v>135</v>
      </c>
      <c r="K12577" s="18" t="str">
        <f>IFERROR(VLOOKUP(LEFT(I12577,7)+0,'[1]_Redacted Trans'!B$1:C$65536,2,0),P12577)</f>
        <v>2114129 - Jade Security Services Ltd</v>
      </c>
      <c r="L12577" s="18"/>
      <c r="M12577" s="18" t="str">
        <f>IFERROR(VLOOKUP(LEFT(I12577,7)+0,'[1]_Redacted Trans'!B$1:C$65536,2,0),Q12577)</f>
        <v>Collections Aug 20</v>
      </c>
      <c r="N12577" s="22" t="s">
        <v>110</v>
      </c>
      <c r="P12577" t="s">
        <v>20572</v>
      </c>
      <c r="Q12577" t="s">
        <v>23701</v>
      </c>
    </row>
    <row r="12578" spans="1:17" x14ac:dyDescent="0.2">
      <c r="A12578" s="3" t="s">
        <v>103</v>
      </c>
      <c r="B12578" s="3"/>
      <c r="C12578" s="18" t="s">
        <v>104</v>
      </c>
      <c r="D12578" s="18" t="s">
        <v>213</v>
      </c>
      <c r="E12578" s="18" t="s">
        <v>200</v>
      </c>
      <c r="F12578" s="18" t="s">
        <v>20570</v>
      </c>
      <c r="G12578" s="19">
        <v>44131</v>
      </c>
      <c r="H12578" s="20"/>
      <c r="I12578" s="20" t="s">
        <v>23719</v>
      </c>
      <c r="J12578" s="21">
        <v>135</v>
      </c>
      <c r="K12578" s="18" t="str">
        <f>IFERROR(VLOOKUP(LEFT(I12578,7)+0,'[1]_Redacted Trans'!B$1:C$65536,2,0),P12578)</f>
        <v>2114129 - Jade Security Services Ltd</v>
      </c>
      <c r="L12578" s="18"/>
      <c r="M12578" s="18" t="str">
        <f>IFERROR(VLOOKUP(LEFT(I12578,7)+0,'[1]_Redacted Trans'!B$1:C$65536,2,0),Q12578)</f>
        <v>Collections Aug 20</v>
      </c>
      <c r="N12578" s="22" t="s">
        <v>110</v>
      </c>
      <c r="P12578" t="s">
        <v>20572</v>
      </c>
      <c r="Q12578" t="s">
        <v>23701</v>
      </c>
    </row>
    <row r="12579" spans="1:17" x14ac:dyDescent="0.2">
      <c r="A12579" s="3" t="s">
        <v>103</v>
      </c>
      <c r="B12579" s="3"/>
      <c r="C12579" s="18" t="s">
        <v>104</v>
      </c>
      <c r="D12579" s="18" t="s">
        <v>213</v>
      </c>
      <c r="E12579" s="18" t="s">
        <v>183</v>
      </c>
      <c r="F12579" s="18" t="s">
        <v>20570</v>
      </c>
      <c r="G12579" s="19">
        <v>44131</v>
      </c>
      <c r="H12579" s="20"/>
      <c r="I12579" s="20" t="s">
        <v>23720</v>
      </c>
      <c r="J12579" s="21">
        <v>135</v>
      </c>
      <c r="K12579" s="18" t="str">
        <f>IFERROR(VLOOKUP(LEFT(I12579,7)+0,'[1]_Redacted Trans'!B$1:C$65536,2,0),P12579)</f>
        <v>2114129 - Jade Security Services Ltd</v>
      </c>
      <c r="L12579" s="18"/>
      <c r="M12579" s="18" t="str">
        <f>IFERROR(VLOOKUP(LEFT(I12579,7)+0,'[1]_Redacted Trans'!B$1:C$65536,2,0),Q12579)</f>
        <v>Collections Aug 20</v>
      </c>
      <c r="N12579" s="22" t="s">
        <v>110</v>
      </c>
      <c r="P12579" t="s">
        <v>20572</v>
      </c>
      <c r="Q12579" t="s">
        <v>23701</v>
      </c>
    </row>
    <row r="12580" spans="1:17" x14ac:dyDescent="0.2">
      <c r="A12580" s="3" t="s">
        <v>103</v>
      </c>
      <c r="B12580" s="3"/>
      <c r="C12580" s="18" t="s">
        <v>104</v>
      </c>
      <c r="D12580" s="18" t="s">
        <v>213</v>
      </c>
      <c r="E12580" s="18" t="s">
        <v>584</v>
      </c>
      <c r="F12580" s="18" t="s">
        <v>20570</v>
      </c>
      <c r="G12580" s="19">
        <v>44131</v>
      </c>
      <c r="H12580" s="20"/>
      <c r="I12580" s="20" t="s">
        <v>23721</v>
      </c>
      <c r="J12580" s="21">
        <v>135</v>
      </c>
      <c r="K12580" s="18" t="str">
        <f>IFERROR(VLOOKUP(LEFT(I12580,7)+0,'[1]_Redacted Trans'!B$1:C$65536,2,0),P12580)</f>
        <v>2114129 - Jade Security Services Ltd</v>
      </c>
      <c r="L12580" s="18"/>
      <c r="M12580" s="18" t="str">
        <f>IFERROR(VLOOKUP(LEFT(I12580,7)+0,'[1]_Redacted Trans'!B$1:C$65536,2,0),Q12580)</f>
        <v>Collections Aug 20</v>
      </c>
      <c r="N12580" s="22" t="s">
        <v>110</v>
      </c>
      <c r="P12580" t="s">
        <v>20572</v>
      </c>
      <c r="Q12580" t="s">
        <v>23701</v>
      </c>
    </row>
    <row r="12581" spans="1:17" x14ac:dyDescent="0.2">
      <c r="A12581" s="3" t="s">
        <v>103</v>
      </c>
      <c r="B12581" s="3"/>
      <c r="C12581" s="18" t="s">
        <v>104</v>
      </c>
      <c r="D12581" s="18" t="s">
        <v>213</v>
      </c>
      <c r="E12581" s="18" t="s">
        <v>260</v>
      </c>
      <c r="F12581" s="18" t="s">
        <v>20570</v>
      </c>
      <c r="G12581" s="19">
        <v>44131</v>
      </c>
      <c r="H12581" s="20"/>
      <c r="I12581" s="20" t="s">
        <v>23722</v>
      </c>
      <c r="J12581" s="21">
        <v>135</v>
      </c>
      <c r="K12581" s="18" t="str">
        <f>IFERROR(VLOOKUP(LEFT(I12581,7)+0,'[1]_Redacted Trans'!B$1:C$65536,2,0),P12581)</f>
        <v>2114129 - Jade Security Services Ltd</v>
      </c>
      <c r="L12581" s="18"/>
      <c r="M12581" s="18" t="str">
        <f>IFERROR(VLOOKUP(LEFT(I12581,7)+0,'[1]_Redacted Trans'!B$1:C$65536,2,0),Q12581)</f>
        <v>Collections Aug 20</v>
      </c>
      <c r="N12581" s="22" t="s">
        <v>110</v>
      </c>
      <c r="P12581" t="s">
        <v>20572</v>
      </c>
      <c r="Q12581" t="s">
        <v>23701</v>
      </c>
    </row>
    <row r="12582" spans="1:17" x14ac:dyDescent="0.2">
      <c r="A12582" s="3" t="s">
        <v>103</v>
      </c>
      <c r="B12582" s="3"/>
      <c r="C12582" s="18" t="s">
        <v>104</v>
      </c>
      <c r="D12582" s="18" t="s">
        <v>213</v>
      </c>
      <c r="E12582" s="18" t="s">
        <v>1817</v>
      </c>
      <c r="F12582" s="18" t="s">
        <v>20570</v>
      </c>
      <c r="G12582" s="19">
        <v>44131</v>
      </c>
      <c r="H12582" s="20"/>
      <c r="I12582" s="20" t="s">
        <v>23723</v>
      </c>
      <c r="J12582" s="21">
        <v>13.5</v>
      </c>
      <c r="K12582" s="18" t="str">
        <f>IFERROR(VLOOKUP(LEFT(I12582,7)+0,'[1]_Redacted Trans'!B$1:C$65536,2,0),P12582)</f>
        <v>2114129 - Jade Security Services Ltd</v>
      </c>
      <c r="L12582" s="18"/>
      <c r="M12582" s="18" t="str">
        <f>IFERROR(VLOOKUP(LEFT(I12582,7)+0,'[1]_Redacted Trans'!B$1:C$65536,2,0),Q12582)</f>
        <v>Collections Jun 20</v>
      </c>
      <c r="N12582" s="22" t="s">
        <v>110</v>
      </c>
      <c r="P12582" t="s">
        <v>20572</v>
      </c>
      <c r="Q12582" t="s">
        <v>23724</v>
      </c>
    </row>
    <row r="12583" spans="1:17" x14ac:dyDescent="0.2">
      <c r="A12583" s="3" t="s">
        <v>103</v>
      </c>
      <c r="B12583" s="3"/>
      <c r="C12583" s="18" t="s">
        <v>104</v>
      </c>
      <c r="D12583" s="18" t="s">
        <v>213</v>
      </c>
      <c r="E12583" s="18" t="s">
        <v>162</v>
      </c>
      <c r="F12583" s="18" t="s">
        <v>20570</v>
      </c>
      <c r="G12583" s="19">
        <v>44131</v>
      </c>
      <c r="H12583" s="20"/>
      <c r="I12583" s="20" t="s">
        <v>23725</v>
      </c>
      <c r="J12583" s="21">
        <v>13.5</v>
      </c>
      <c r="K12583" s="18" t="str">
        <f>IFERROR(VLOOKUP(LEFT(I12583,7)+0,'[1]_Redacted Trans'!B$1:C$65536,2,0),P12583)</f>
        <v>2114129 - Jade Security Services Ltd</v>
      </c>
      <c r="L12583" s="18"/>
      <c r="M12583" s="18" t="str">
        <f>IFERROR(VLOOKUP(LEFT(I12583,7)+0,'[1]_Redacted Trans'!B$1:C$65536,2,0),Q12583)</f>
        <v>Collections Jun 20</v>
      </c>
      <c r="N12583" s="22" t="s">
        <v>110</v>
      </c>
      <c r="P12583" t="s">
        <v>20572</v>
      </c>
      <c r="Q12583" t="s">
        <v>23724</v>
      </c>
    </row>
    <row r="12584" spans="1:17" x14ac:dyDescent="0.2">
      <c r="A12584" s="3" t="s">
        <v>103</v>
      </c>
      <c r="B12584" s="3"/>
      <c r="C12584" s="18" t="s">
        <v>104</v>
      </c>
      <c r="D12584" s="18" t="s">
        <v>213</v>
      </c>
      <c r="E12584" s="18" t="s">
        <v>762</v>
      </c>
      <c r="F12584" s="18" t="s">
        <v>20570</v>
      </c>
      <c r="G12584" s="19">
        <v>44131</v>
      </c>
      <c r="H12584" s="20"/>
      <c r="I12584" s="20" t="s">
        <v>23726</v>
      </c>
      <c r="J12584" s="21">
        <v>13.5</v>
      </c>
      <c r="K12584" s="18" t="str">
        <f>IFERROR(VLOOKUP(LEFT(I12584,7)+0,'[1]_Redacted Trans'!B$1:C$65536,2,0),P12584)</f>
        <v>2114129 - Jade Security Services Ltd</v>
      </c>
      <c r="L12584" s="18"/>
      <c r="M12584" s="18" t="str">
        <f>IFERROR(VLOOKUP(LEFT(I12584,7)+0,'[1]_Redacted Trans'!B$1:C$65536,2,0),Q12584)</f>
        <v>Collections Jun 20</v>
      </c>
      <c r="N12584" s="22" t="s">
        <v>110</v>
      </c>
      <c r="P12584" t="s">
        <v>20572</v>
      </c>
      <c r="Q12584" t="s">
        <v>23724</v>
      </c>
    </row>
    <row r="12585" spans="1:17" x14ac:dyDescent="0.2">
      <c r="A12585" s="3" t="s">
        <v>103</v>
      </c>
      <c r="B12585" s="3"/>
      <c r="C12585" s="18" t="s">
        <v>104</v>
      </c>
      <c r="D12585" s="18" t="s">
        <v>213</v>
      </c>
      <c r="E12585" s="18" t="s">
        <v>978</v>
      </c>
      <c r="F12585" s="18" t="s">
        <v>20570</v>
      </c>
      <c r="G12585" s="19">
        <v>44131</v>
      </c>
      <c r="H12585" s="20"/>
      <c r="I12585" s="20" t="s">
        <v>23727</v>
      </c>
      <c r="J12585" s="21">
        <v>13.5</v>
      </c>
      <c r="K12585" s="18" t="str">
        <f>IFERROR(VLOOKUP(LEFT(I12585,7)+0,'[1]_Redacted Trans'!B$1:C$65536,2,0),P12585)</f>
        <v>2114129 - Jade Security Services Ltd</v>
      </c>
      <c r="L12585" s="18"/>
      <c r="M12585" s="18" t="str">
        <f>IFERROR(VLOOKUP(LEFT(I12585,7)+0,'[1]_Redacted Trans'!B$1:C$65536,2,0),Q12585)</f>
        <v>Collections Jun 20</v>
      </c>
      <c r="N12585" s="22" t="s">
        <v>110</v>
      </c>
      <c r="P12585" t="s">
        <v>20572</v>
      </c>
      <c r="Q12585" t="s">
        <v>23724</v>
      </c>
    </row>
    <row r="12586" spans="1:17" x14ac:dyDescent="0.2">
      <c r="A12586" s="3" t="s">
        <v>103</v>
      </c>
      <c r="B12586" s="3"/>
      <c r="C12586" s="18" t="s">
        <v>104</v>
      </c>
      <c r="D12586" s="18" t="s">
        <v>213</v>
      </c>
      <c r="E12586" s="18" t="s">
        <v>7309</v>
      </c>
      <c r="F12586" s="18" t="s">
        <v>20570</v>
      </c>
      <c r="G12586" s="19">
        <v>44131</v>
      </c>
      <c r="H12586" s="20"/>
      <c r="I12586" s="20" t="s">
        <v>23728</v>
      </c>
      <c r="J12586" s="21">
        <v>13.5</v>
      </c>
      <c r="K12586" s="18" t="str">
        <f>IFERROR(VLOOKUP(LEFT(I12586,7)+0,'[1]_Redacted Trans'!B$1:C$65536,2,0),P12586)</f>
        <v>2114129 - Jade Security Services Ltd</v>
      </c>
      <c r="L12586" s="18"/>
      <c r="M12586" s="18" t="str">
        <f>IFERROR(VLOOKUP(LEFT(I12586,7)+0,'[1]_Redacted Trans'!B$1:C$65536,2,0),Q12586)</f>
        <v>Collections Jun 20</v>
      </c>
      <c r="N12586" s="22" t="s">
        <v>110</v>
      </c>
      <c r="P12586" t="s">
        <v>20572</v>
      </c>
      <c r="Q12586" t="s">
        <v>23724</v>
      </c>
    </row>
    <row r="12587" spans="1:17" x14ac:dyDescent="0.2">
      <c r="A12587" s="3" t="s">
        <v>103</v>
      </c>
      <c r="B12587" s="3"/>
      <c r="C12587" s="18" t="s">
        <v>104</v>
      </c>
      <c r="D12587" s="18" t="s">
        <v>213</v>
      </c>
      <c r="E12587" s="18" t="s">
        <v>135</v>
      </c>
      <c r="F12587" s="18" t="s">
        <v>20570</v>
      </c>
      <c r="G12587" s="19">
        <v>44131</v>
      </c>
      <c r="H12587" s="20"/>
      <c r="I12587" s="20" t="s">
        <v>23729</v>
      </c>
      <c r="J12587" s="21">
        <v>13.5</v>
      </c>
      <c r="K12587" s="18" t="str">
        <f>IFERROR(VLOOKUP(LEFT(I12587,7)+0,'[1]_Redacted Trans'!B$1:C$65536,2,0),P12587)</f>
        <v>2114129 - Jade Security Services Ltd</v>
      </c>
      <c r="L12587" s="18"/>
      <c r="M12587" s="18" t="str">
        <f>IFERROR(VLOOKUP(LEFT(I12587,7)+0,'[1]_Redacted Trans'!B$1:C$65536,2,0),Q12587)</f>
        <v>Collections Jun 20</v>
      </c>
      <c r="N12587" s="22" t="s">
        <v>110</v>
      </c>
      <c r="P12587" t="s">
        <v>20572</v>
      </c>
      <c r="Q12587" t="s">
        <v>23724</v>
      </c>
    </row>
    <row r="12588" spans="1:17" x14ac:dyDescent="0.2">
      <c r="A12588" s="3" t="s">
        <v>103</v>
      </c>
      <c r="B12588" s="3"/>
      <c r="C12588" s="18" t="s">
        <v>104</v>
      </c>
      <c r="D12588" s="18" t="s">
        <v>213</v>
      </c>
      <c r="E12588" s="18" t="s">
        <v>260</v>
      </c>
      <c r="F12588" s="18" t="s">
        <v>20570</v>
      </c>
      <c r="G12588" s="19">
        <v>44131</v>
      </c>
      <c r="H12588" s="20"/>
      <c r="I12588" s="20" t="s">
        <v>23730</v>
      </c>
      <c r="J12588" s="21">
        <v>81</v>
      </c>
      <c r="K12588" s="18" t="str">
        <f>IFERROR(VLOOKUP(LEFT(I12588,7)+0,'[1]_Redacted Trans'!B$1:C$65536,2,0),P12588)</f>
        <v>2114129 - Jade Security Services Ltd</v>
      </c>
      <c r="L12588" s="18"/>
      <c r="M12588" s="18" t="str">
        <f>IFERROR(VLOOKUP(LEFT(I12588,7)+0,'[1]_Redacted Trans'!B$1:C$65536,2,0),Q12588)</f>
        <v>Collections Jun 20</v>
      </c>
      <c r="N12588" s="22" t="s">
        <v>110</v>
      </c>
      <c r="P12588" t="s">
        <v>20572</v>
      </c>
      <c r="Q12588" t="s">
        <v>23724</v>
      </c>
    </row>
    <row r="12589" spans="1:17" x14ac:dyDescent="0.2">
      <c r="A12589" s="3" t="s">
        <v>103</v>
      </c>
      <c r="B12589" s="3"/>
      <c r="C12589" s="18" t="s">
        <v>104</v>
      </c>
      <c r="D12589" s="18" t="s">
        <v>161</v>
      </c>
      <c r="E12589" s="18" t="s">
        <v>503</v>
      </c>
      <c r="F12589" s="18" t="s">
        <v>849</v>
      </c>
      <c r="G12589" s="19">
        <v>44131</v>
      </c>
      <c r="H12589" s="20"/>
      <c r="I12589" s="20" t="s">
        <v>23731</v>
      </c>
      <c r="J12589" s="21">
        <v>1269.75</v>
      </c>
      <c r="K12589" s="18" t="str">
        <f>IFERROR(VLOOKUP(LEFT(I12589,7)+0,'[1]_Redacted Trans'!B$1:C$65536,2,0),P12589)</f>
        <v>2101139 - Royal Mail Group Ltd</v>
      </c>
      <c r="L12589" s="18">
        <v>4138203</v>
      </c>
      <c r="M12589" s="18" t="str">
        <f>IFERROR(VLOOKUP(LEFT(I12589,7)+0,'[1]_Redacted Trans'!B$1:C$65536,2,0),Q12589)</f>
        <v>Outgoing Post 05/10/20/20 to 09/10/20</v>
      </c>
      <c r="N12589" s="22" t="s">
        <v>110</v>
      </c>
      <c r="P12589" t="s">
        <v>630</v>
      </c>
      <c r="Q12589" t="s">
        <v>23732</v>
      </c>
    </row>
    <row r="12590" spans="1:17" x14ac:dyDescent="0.2">
      <c r="A12590" s="3" t="s">
        <v>103</v>
      </c>
      <c r="B12590" s="3"/>
      <c r="C12590" s="18" t="s">
        <v>104</v>
      </c>
      <c r="D12590" s="18" t="s">
        <v>161</v>
      </c>
      <c r="E12590" s="18" t="s">
        <v>1471</v>
      </c>
      <c r="F12590" s="18" t="s">
        <v>849</v>
      </c>
      <c r="G12590" s="19">
        <v>44131</v>
      </c>
      <c r="H12590" s="20"/>
      <c r="I12590" s="20" t="s">
        <v>23733</v>
      </c>
      <c r="J12590" s="21">
        <v>643.13</v>
      </c>
      <c r="K12590" s="18" t="str">
        <f>IFERROR(VLOOKUP(LEFT(I12590,7)+0,'[1]_Redacted Trans'!B$1:C$65536,2,0),P12590)</f>
        <v>2101139 - Royal Mail Group Ltd</v>
      </c>
      <c r="L12590" s="18">
        <v>4138203</v>
      </c>
      <c r="M12590" s="18" t="str">
        <f>IFERROR(VLOOKUP(LEFT(I12590,7)+0,'[1]_Redacted Trans'!B$1:C$65536,2,0),Q12590)</f>
        <v>Outgoing Post 05/10/20/20 to 09/10/20</v>
      </c>
      <c r="N12590" s="22" t="s">
        <v>110</v>
      </c>
      <c r="P12590" t="s">
        <v>630</v>
      </c>
      <c r="Q12590" t="s">
        <v>23732</v>
      </c>
    </row>
    <row r="12591" spans="1:17" x14ac:dyDescent="0.2">
      <c r="A12591" s="3" t="s">
        <v>103</v>
      </c>
      <c r="B12591" s="3"/>
      <c r="C12591" s="18" t="s">
        <v>104</v>
      </c>
      <c r="D12591" s="18" t="s">
        <v>161</v>
      </c>
      <c r="E12591" s="18" t="s">
        <v>633</v>
      </c>
      <c r="F12591" s="18" t="s">
        <v>849</v>
      </c>
      <c r="G12591" s="19">
        <v>44131</v>
      </c>
      <c r="H12591" s="20"/>
      <c r="I12591" s="20" t="s">
        <v>23734</v>
      </c>
      <c r="J12591" s="21">
        <v>152.21</v>
      </c>
      <c r="K12591" s="18" t="str">
        <f>IFERROR(VLOOKUP(LEFT(I12591,7)+0,'[1]_Redacted Trans'!B$1:C$65536,2,0),P12591)</f>
        <v>2101139 - Royal Mail Group Ltd</v>
      </c>
      <c r="L12591" s="18">
        <v>4138203</v>
      </c>
      <c r="M12591" s="18" t="str">
        <f>IFERROR(VLOOKUP(LEFT(I12591,7)+0,'[1]_Redacted Trans'!B$1:C$65536,2,0),Q12591)</f>
        <v>Outgoing Post 05/10/20/20 to 09/10/20</v>
      </c>
      <c r="N12591" s="22" t="s">
        <v>110</v>
      </c>
      <c r="P12591" t="s">
        <v>630</v>
      </c>
      <c r="Q12591" t="s">
        <v>23732</v>
      </c>
    </row>
    <row r="12592" spans="1:17" x14ac:dyDescent="0.2">
      <c r="A12592" s="3" t="s">
        <v>103</v>
      </c>
      <c r="B12592" s="3"/>
      <c r="C12592" s="18" t="s">
        <v>104</v>
      </c>
      <c r="D12592" s="18" t="s">
        <v>161</v>
      </c>
      <c r="E12592" s="18" t="s">
        <v>762</v>
      </c>
      <c r="F12592" s="18" t="s">
        <v>849</v>
      </c>
      <c r="G12592" s="19">
        <v>44131</v>
      </c>
      <c r="H12592" s="20"/>
      <c r="I12592" s="20" t="s">
        <v>23735</v>
      </c>
      <c r="J12592" s="21">
        <v>28.98</v>
      </c>
      <c r="K12592" s="18" t="str">
        <f>IFERROR(VLOOKUP(LEFT(I12592,7)+0,'[1]_Redacted Trans'!B$1:C$65536,2,0),P12592)</f>
        <v>2101139 - Royal Mail Group Ltd</v>
      </c>
      <c r="L12592" s="18">
        <v>4138203</v>
      </c>
      <c r="M12592" s="18" t="str">
        <f>IFERROR(VLOOKUP(LEFT(I12592,7)+0,'[1]_Redacted Trans'!B$1:C$65536,2,0),Q12592)</f>
        <v>Outgoing Post 05/10/20/20 to 09/10/20</v>
      </c>
      <c r="N12592" s="22" t="s">
        <v>110</v>
      </c>
      <c r="P12592" t="s">
        <v>630</v>
      </c>
      <c r="Q12592" t="s">
        <v>23732</v>
      </c>
    </row>
    <row r="12593" spans="1:17" x14ac:dyDescent="0.2">
      <c r="A12593" s="3" t="s">
        <v>103</v>
      </c>
      <c r="B12593" s="3"/>
      <c r="C12593" s="18" t="s">
        <v>104</v>
      </c>
      <c r="D12593" s="18" t="s">
        <v>161</v>
      </c>
      <c r="E12593" s="18" t="s">
        <v>978</v>
      </c>
      <c r="F12593" s="18" t="s">
        <v>849</v>
      </c>
      <c r="G12593" s="19">
        <v>44131</v>
      </c>
      <c r="H12593" s="20"/>
      <c r="I12593" s="20" t="s">
        <v>23736</v>
      </c>
      <c r="J12593" s="21">
        <v>27.98</v>
      </c>
      <c r="K12593" s="18" t="str">
        <f>IFERROR(VLOOKUP(LEFT(I12593,7)+0,'[1]_Redacted Trans'!B$1:C$65536,2,0),P12593)</f>
        <v>2101139 - Royal Mail Group Ltd</v>
      </c>
      <c r="L12593" s="18">
        <v>4138203</v>
      </c>
      <c r="M12593" s="18" t="str">
        <f>IFERROR(VLOOKUP(LEFT(I12593,7)+0,'[1]_Redacted Trans'!B$1:C$65536,2,0),Q12593)</f>
        <v>Outgoing Post 05/10/20/20 to 09/10/20</v>
      </c>
      <c r="N12593" s="22" t="s">
        <v>110</v>
      </c>
      <c r="P12593" t="s">
        <v>630</v>
      </c>
      <c r="Q12593" t="s">
        <v>23732</v>
      </c>
    </row>
    <row r="12594" spans="1:17" x14ac:dyDescent="0.2">
      <c r="A12594" s="3" t="s">
        <v>103</v>
      </c>
      <c r="B12594" s="3"/>
      <c r="C12594" s="18" t="s">
        <v>104</v>
      </c>
      <c r="D12594" s="18" t="s">
        <v>161</v>
      </c>
      <c r="E12594" s="18" t="s">
        <v>633</v>
      </c>
      <c r="F12594" s="18" t="s">
        <v>849</v>
      </c>
      <c r="G12594" s="19">
        <v>44131</v>
      </c>
      <c r="H12594" s="20"/>
      <c r="I12594" s="20" t="s">
        <v>23737</v>
      </c>
      <c r="J12594" s="21">
        <v>4.8</v>
      </c>
      <c r="K12594" s="18" t="str">
        <f>IFERROR(VLOOKUP(LEFT(I12594,7)+0,'[1]_Redacted Trans'!B$1:C$65536,2,0),P12594)</f>
        <v>2101139 - Royal Mail Group Ltd</v>
      </c>
      <c r="L12594" s="18">
        <v>4138203</v>
      </c>
      <c r="M12594" s="18" t="str">
        <f>IFERROR(VLOOKUP(LEFT(I12594,7)+0,'[1]_Redacted Trans'!B$1:C$65536,2,0),Q12594)</f>
        <v>Outgoing Post 05/10/20/20 to 09/10/20</v>
      </c>
      <c r="N12594" s="22" t="s">
        <v>110</v>
      </c>
      <c r="P12594" t="s">
        <v>630</v>
      </c>
      <c r="Q12594" t="s">
        <v>23732</v>
      </c>
    </row>
    <row r="12595" spans="1:17" x14ac:dyDescent="0.2">
      <c r="A12595" s="3" t="s">
        <v>103</v>
      </c>
      <c r="B12595" s="3"/>
      <c r="C12595" s="18" t="s">
        <v>104</v>
      </c>
      <c r="D12595" s="18" t="s">
        <v>239</v>
      </c>
      <c r="E12595" s="18" t="s">
        <v>266</v>
      </c>
      <c r="F12595" s="18" t="s">
        <v>336</v>
      </c>
      <c r="G12595" s="19">
        <v>44131</v>
      </c>
      <c r="H12595" s="20"/>
      <c r="I12595" s="20" t="s">
        <v>23738</v>
      </c>
      <c r="J12595" s="21">
        <v>761.66</v>
      </c>
      <c r="K12595" s="18" t="str">
        <f>IFERROR(VLOOKUP(LEFT(I12595,7)+0,'[1]_Redacted Trans'!B$1:C$65536,2,0),P12595)</f>
        <v>2118748 - Castle Water Ltd</v>
      </c>
      <c r="L12595" s="18" t="s">
        <v>381</v>
      </c>
      <c r="M12595" s="18" t="str">
        <f>IFERROR(VLOOKUP(LEFT(I12595,7)+0,'[1]_Redacted Trans'!B$1:C$65536,2,0),Q12595)</f>
        <v>Meadow Way</v>
      </c>
      <c r="N12595" s="22" t="s">
        <v>110</v>
      </c>
      <c r="P12595" t="s">
        <v>382</v>
      </c>
      <c r="Q12595" t="s">
        <v>21983</v>
      </c>
    </row>
    <row r="12596" spans="1:17" x14ac:dyDescent="0.2">
      <c r="A12596" s="3" t="s">
        <v>103</v>
      </c>
      <c r="B12596" s="3"/>
      <c r="C12596" s="18" t="s">
        <v>104</v>
      </c>
      <c r="D12596" s="18" t="s">
        <v>239</v>
      </c>
      <c r="E12596" s="18" t="s">
        <v>266</v>
      </c>
      <c r="F12596" s="18" t="s">
        <v>336</v>
      </c>
      <c r="G12596" s="19">
        <v>44131</v>
      </c>
      <c r="H12596" s="20"/>
      <c r="I12596" s="20" t="s">
        <v>23739</v>
      </c>
      <c r="J12596" s="21">
        <v>74.22</v>
      </c>
      <c r="K12596" s="18" t="str">
        <f>IFERROR(VLOOKUP(LEFT(I12596,7)+0,'[1]_Redacted Trans'!B$1:C$65536,2,0),P12596)</f>
        <v>2118748 - Castle Water Ltd</v>
      </c>
      <c r="L12596" s="18" t="s">
        <v>381</v>
      </c>
      <c r="M12596" s="18" t="str">
        <f>IFERROR(VLOOKUP(LEFT(I12596,7)+0,'[1]_Redacted Trans'!B$1:C$65536,2,0),Q12596)</f>
        <v>New Toilets</v>
      </c>
      <c r="N12596" s="22" t="s">
        <v>110</v>
      </c>
      <c r="P12596" t="s">
        <v>382</v>
      </c>
      <c r="Q12596" t="s">
        <v>23740</v>
      </c>
    </row>
    <row r="12597" spans="1:17" x14ac:dyDescent="0.2">
      <c r="A12597" s="3" t="s">
        <v>103</v>
      </c>
      <c r="B12597" s="3"/>
      <c r="C12597" s="18" t="s">
        <v>104</v>
      </c>
      <c r="D12597" s="18" t="s">
        <v>239</v>
      </c>
      <c r="E12597" s="18" t="s">
        <v>266</v>
      </c>
      <c r="F12597" s="18" t="s">
        <v>336</v>
      </c>
      <c r="G12597" s="19">
        <v>44131</v>
      </c>
      <c r="H12597" s="20"/>
      <c r="I12597" s="20" t="s">
        <v>23741</v>
      </c>
      <c r="J12597" s="21">
        <v>12.27</v>
      </c>
      <c r="K12597" s="18" t="str">
        <f>IFERROR(VLOOKUP(LEFT(I12597,7)+0,'[1]_Redacted Trans'!B$1:C$65536,2,0),P12597)</f>
        <v>2118748 - Castle Water Ltd</v>
      </c>
      <c r="L12597" s="18" t="s">
        <v>381</v>
      </c>
      <c r="M12597" s="18" t="str">
        <f>IFERROR(VLOOKUP(LEFT(I12597,7)+0,'[1]_Redacted Trans'!B$1:C$65536,2,0),Q12597)</f>
        <v>Convenience The Green, Main Rd</v>
      </c>
      <c r="N12597" s="22" t="s">
        <v>110</v>
      </c>
      <c r="P12597" t="s">
        <v>382</v>
      </c>
      <c r="Q12597" t="s">
        <v>23742</v>
      </c>
    </row>
    <row r="12598" spans="1:17" x14ac:dyDescent="0.2">
      <c r="A12598" s="3" t="s">
        <v>103</v>
      </c>
      <c r="B12598" s="3"/>
      <c r="C12598" s="18" t="s">
        <v>104</v>
      </c>
      <c r="D12598" s="18" t="s">
        <v>239</v>
      </c>
      <c r="E12598" s="18" t="s">
        <v>266</v>
      </c>
      <c r="F12598" s="18" t="s">
        <v>336</v>
      </c>
      <c r="G12598" s="19">
        <v>44131</v>
      </c>
      <c r="H12598" s="20"/>
      <c r="I12598" s="20" t="s">
        <v>23743</v>
      </c>
      <c r="J12598" s="21">
        <v>3052.12</v>
      </c>
      <c r="K12598" s="18" t="str">
        <f>IFERROR(VLOOKUP(LEFT(I12598,7)+0,'[1]_Redacted Trans'!B$1:C$65536,2,0),P12598)</f>
        <v>2118748 - Castle Water Ltd</v>
      </c>
      <c r="L12598" s="18" t="s">
        <v>381</v>
      </c>
      <c r="M12598" s="18" t="str">
        <f>IFERROR(VLOOKUP(LEFT(I12598,7)+0,'[1]_Redacted Trans'!B$1:C$65536,2,0),Q12598)</f>
        <v>Kings Prom</v>
      </c>
      <c r="N12598" s="22" t="s">
        <v>110</v>
      </c>
      <c r="P12598" t="s">
        <v>382</v>
      </c>
      <c r="Q12598" t="s">
        <v>23744</v>
      </c>
    </row>
    <row r="12599" spans="1:17" x14ac:dyDescent="0.2">
      <c r="A12599" s="3" t="s">
        <v>103</v>
      </c>
      <c r="B12599" s="3"/>
      <c r="C12599" s="18" t="s">
        <v>104</v>
      </c>
      <c r="D12599" s="18" t="s">
        <v>239</v>
      </c>
      <c r="E12599" s="18" t="s">
        <v>266</v>
      </c>
      <c r="F12599" s="18" t="s">
        <v>336</v>
      </c>
      <c r="G12599" s="19">
        <v>44131</v>
      </c>
      <c r="H12599" s="20"/>
      <c r="I12599" s="20" t="s">
        <v>23745</v>
      </c>
      <c r="J12599" s="21">
        <v>2680.37</v>
      </c>
      <c r="K12599" s="18" t="str">
        <f>IFERROR(VLOOKUP(LEFT(I12599,7)+0,'[1]_Redacted Trans'!B$1:C$65536,2,0),P12599)</f>
        <v>2118748 - Castle Water Ltd</v>
      </c>
      <c r="L12599" s="18" t="s">
        <v>381</v>
      </c>
      <c r="M12599" s="18" t="str">
        <f>IFERROR(VLOOKUP(LEFT(I12599,7)+0,'[1]_Redacted Trans'!B$1:C$65536,2,0),Q12599)</f>
        <v>Kino Road</v>
      </c>
      <c r="N12599" s="22" t="s">
        <v>110</v>
      </c>
      <c r="P12599" t="s">
        <v>382</v>
      </c>
      <c r="Q12599" t="s">
        <v>21990</v>
      </c>
    </row>
    <row r="12600" spans="1:17" x14ac:dyDescent="0.2">
      <c r="A12600" s="3" t="s">
        <v>103</v>
      </c>
      <c r="B12600" s="3"/>
      <c r="C12600" s="18" t="s">
        <v>104</v>
      </c>
      <c r="D12600" s="18" t="s">
        <v>239</v>
      </c>
      <c r="E12600" s="18" t="s">
        <v>266</v>
      </c>
      <c r="F12600" s="18" t="s">
        <v>336</v>
      </c>
      <c r="G12600" s="19">
        <v>44131</v>
      </c>
      <c r="H12600" s="20"/>
      <c r="I12600" s="20" t="s">
        <v>23746</v>
      </c>
      <c r="J12600" s="21">
        <v>1093.05</v>
      </c>
      <c r="K12600" s="18" t="str">
        <f>IFERROR(VLOOKUP(LEFT(I12600,7)+0,'[1]_Redacted Trans'!B$1:C$65536,2,0),P12600)</f>
        <v>2118748 - Castle Water Ltd</v>
      </c>
      <c r="L12600" s="18" t="s">
        <v>381</v>
      </c>
      <c r="M12600" s="18" t="str">
        <f>IFERROR(VLOOKUP(LEFT(I12600,7)+0,'[1]_Redacted Trans'!B$1:C$65536,2,0),Q12600)</f>
        <v>The Esplanade</v>
      </c>
      <c r="N12600" s="22" t="s">
        <v>110</v>
      </c>
      <c r="P12600" t="s">
        <v>382</v>
      </c>
      <c r="Q12600" t="s">
        <v>17950</v>
      </c>
    </row>
    <row r="12601" spans="1:17" x14ac:dyDescent="0.2">
      <c r="A12601" s="3" t="s">
        <v>103</v>
      </c>
      <c r="B12601" s="3"/>
      <c r="C12601" s="18" t="s">
        <v>104</v>
      </c>
      <c r="D12601" s="18" t="s">
        <v>239</v>
      </c>
      <c r="E12601" s="18" t="s">
        <v>266</v>
      </c>
      <c r="F12601" s="18" t="s">
        <v>336</v>
      </c>
      <c r="G12601" s="19">
        <v>44131</v>
      </c>
      <c r="H12601" s="20"/>
      <c r="I12601" s="20" t="s">
        <v>23747</v>
      </c>
      <c r="J12601" s="21">
        <v>13.06</v>
      </c>
      <c r="K12601" s="18" t="str">
        <f>IFERROR(VLOOKUP(LEFT(I12601,7)+0,'[1]_Redacted Trans'!B$1:C$65536,2,0),P12601)</f>
        <v>2118748 - Castle Water Ltd</v>
      </c>
      <c r="L12601" s="18" t="s">
        <v>381</v>
      </c>
      <c r="M12601" s="18" t="str">
        <f>IFERROR(VLOOKUP(LEFT(I12601,7)+0,'[1]_Redacted Trans'!B$1:C$65536,2,0),Q12601)</f>
        <v>Manor Way</v>
      </c>
      <c r="N12601" s="22" t="s">
        <v>110</v>
      </c>
      <c r="P12601" t="s">
        <v>382</v>
      </c>
      <c r="Q12601" t="s">
        <v>22013</v>
      </c>
    </row>
    <row r="12602" spans="1:17" x14ac:dyDescent="0.2">
      <c r="A12602" s="3" t="s">
        <v>103</v>
      </c>
      <c r="B12602" s="3"/>
      <c r="C12602" s="18" t="s">
        <v>104</v>
      </c>
      <c r="D12602" s="18" t="s">
        <v>239</v>
      </c>
      <c r="E12602" s="18" t="s">
        <v>266</v>
      </c>
      <c r="F12602" s="18" t="s">
        <v>336</v>
      </c>
      <c r="G12602" s="19">
        <v>44131</v>
      </c>
      <c r="H12602" s="20"/>
      <c r="I12602" s="20" t="s">
        <v>23748</v>
      </c>
      <c r="J12602" s="21">
        <v>47.67</v>
      </c>
      <c r="K12602" s="18" t="str">
        <f>IFERROR(VLOOKUP(LEFT(I12602,7)+0,'[1]_Redacted Trans'!B$1:C$65536,2,0),P12602)</f>
        <v>2118748 - Castle Water Ltd</v>
      </c>
      <c r="L12602" s="18" t="s">
        <v>381</v>
      </c>
      <c r="M12602" s="18" t="str">
        <f>IFERROR(VLOOKUP(LEFT(I12602,7)+0,'[1]_Redacted Trans'!B$1:C$65536,2,0),Q12602)</f>
        <v>Brook Street</v>
      </c>
      <c r="N12602" s="22" t="s">
        <v>110</v>
      </c>
      <c r="P12602" t="s">
        <v>382</v>
      </c>
      <c r="Q12602" t="s">
        <v>21985</v>
      </c>
    </row>
    <row r="12603" spans="1:17" x14ac:dyDescent="0.2">
      <c r="A12603" s="3" t="s">
        <v>103</v>
      </c>
      <c r="B12603" s="3"/>
      <c r="C12603" s="18" t="s">
        <v>104</v>
      </c>
      <c r="D12603" s="18" t="s">
        <v>239</v>
      </c>
      <c r="E12603" s="18" t="s">
        <v>266</v>
      </c>
      <c r="F12603" s="18" t="s">
        <v>336</v>
      </c>
      <c r="G12603" s="19">
        <v>44090</v>
      </c>
      <c r="H12603" s="20"/>
      <c r="I12603" s="20" t="s">
        <v>23749</v>
      </c>
      <c r="J12603" s="21">
        <v>121.63</v>
      </c>
      <c r="K12603" s="18" t="str">
        <f>IFERROR(VLOOKUP(LEFT(I12603,7)+0,'[1]_Redacted Trans'!B$1:C$65536,2,0),P12603)</f>
        <v>2118748 - Castle Water Ltd</v>
      </c>
      <c r="L12603" s="18" t="s">
        <v>381</v>
      </c>
      <c r="M12603" s="18" t="str">
        <f>IFERROR(VLOOKUP(LEFT(I12603,7)+0,'[1]_Redacted Trans'!B$1:C$65536,2,0),Q12603)</f>
        <v>Marine Parade East</v>
      </c>
      <c r="N12603" s="22" t="s">
        <v>110</v>
      </c>
      <c r="P12603" t="s">
        <v>382</v>
      </c>
      <c r="Q12603" t="s">
        <v>18039</v>
      </c>
    </row>
    <row r="12604" spans="1:17" x14ac:dyDescent="0.2">
      <c r="A12604" s="3" t="s">
        <v>103</v>
      </c>
      <c r="B12604" s="3"/>
      <c r="C12604" s="18" t="s">
        <v>104</v>
      </c>
      <c r="D12604" s="18" t="s">
        <v>239</v>
      </c>
      <c r="E12604" s="18" t="s">
        <v>266</v>
      </c>
      <c r="F12604" s="18" t="s">
        <v>336</v>
      </c>
      <c r="G12604" s="19">
        <v>44090</v>
      </c>
      <c r="H12604" s="20"/>
      <c r="I12604" s="20" t="s">
        <v>23750</v>
      </c>
      <c r="J12604" s="21">
        <v>98.04</v>
      </c>
      <c r="K12604" s="18" t="str">
        <f>IFERROR(VLOOKUP(LEFT(I12604,7)+0,'[1]_Redacted Trans'!B$1:C$65536,2,0),P12604)</f>
        <v>2118748 - Castle Water Ltd</v>
      </c>
      <c r="L12604" s="18" t="s">
        <v>381</v>
      </c>
      <c r="M12604" s="18" t="str">
        <f>IFERROR(VLOOKUP(LEFT(I12604,7)+0,'[1]_Redacted Trans'!B$1:C$65536,2,0),Q12604)</f>
        <v>Brighton Road</v>
      </c>
      <c r="N12604" s="22" t="s">
        <v>110</v>
      </c>
      <c r="P12604" t="s">
        <v>382</v>
      </c>
      <c r="Q12604" t="s">
        <v>21996</v>
      </c>
    </row>
    <row r="12605" spans="1:17" x14ac:dyDescent="0.2">
      <c r="A12605" s="3" t="s">
        <v>103</v>
      </c>
      <c r="B12605" s="3"/>
      <c r="C12605" s="18" t="s">
        <v>104</v>
      </c>
      <c r="D12605" s="18" t="s">
        <v>239</v>
      </c>
      <c r="E12605" s="18" t="s">
        <v>266</v>
      </c>
      <c r="F12605" s="18" t="s">
        <v>336</v>
      </c>
      <c r="G12605" s="19">
        <v>44109</v>
      </c>
      <c r="H12605" s="20"/>
      <c r="I12605" s="20" t="s">
        <v>23751</v>
      </c>
      <c r="J12605" s="21">
        <v>2680.37</v>
      </c>
      <c r="K12605" s="18" t="str">
        <f>IFERROR(VLOOKUP(LEFT(I12605,7)+0,'[1]_Redacted Trans'!B$1:C$65536,2,0),P12605)</f>
        <v>2118748 - Castle Water Ltd</v>
      </c>
      <c r="L12605" s="18" t="s">
        <v>381</v>
      </c>
      <c r="M12605" s="18" t="str">
        <f>IFERROR(VLOOKUP(LEFT(I12605,7)+0,'[1]_Redacted Trans'!B$1:C$65536,2,0),Q12605)</f>
        <v>Kino Road</v>
      </c>
      <c r="N12605" s="22" t="s">
        <v>110</v>
      </c>
      <c r="P12605" t="s">
        <v>382</v>
      </c>
      <c r="Q12605" t="s">
        <v>21990</v>
      </c>
    </row>
    <row r="12606" spans="1:17" x14ac:dyDescent="0.2">
      <c r="A12606" s="3" t="s">
        <v>103</v>
      </c>
      <c r="B12606" s="3"/>
      <c r="C12606" s="18" t="s">
        <v>104</v>
      </c>
      <c r="D12606" s="18" t="s">
        <v>239</v>
      </c>
      <c r="E12606" s="18" t="s">
        <v>266</v>
      </c>
      <c r="F12606" s="18" t="s">
        <v>336</v>
      </c>
      <c r="G12606" s="19">
        <v>44131</v>
      </c>
      <c r="H12606" s="20"/>
      <c r="I12606" s="20" t="s">
        <v>23752</v>
      </c>
      <c r="J12606" s="21">
        <v>39.04</v>
      </c>
      <c r="K12606" s="18" t="str">
        <f>IFERROR(VLOOKUP(LEFT(I12606,7)+0,'[1]_Redacted Trans'!B$1:C$65536,2,0),P12606)</f>
        <v>2118748 - Castle Water Ltd</v>
      </c>
      <c r="L12606" s="18" t="s">
        <v>381</v>
      </c>
      <c r="M12606" s="18" t="str">
        <f>IFERROR(VLOOKUP(LEFT(I12606,7)+0,'[1]_Redacted Trans'!B$1:C$65536,2,0),Q12606)</f>
        <v>Pub Convs Cliff Park</v>
      </c>
      <c r="N12606" s="22" t="s">
        <v>110</v>
      </c>
      <c r="P12606" t="s">
        <v>382</v>
      </c>
      <c r="Q12606" t="s">
        <v>23753</v>
      </c>
    </row>
    <row r="12607" spans="1:17" x14ac:dyDescent="0.2">
      <c r="A12607" s="3" t="s">
        <v>103</v>
      </c>
      <c r="B12607" s="3"/>
      <c r="C12607" s="18" t="s">
        <v>104</v>
      </c>
      <c r="D12607" s="18" t="s">
        <v>239</v>
      </c>
      <c r="E12607" s="18" t="s">
        <v>266</v>
      </c>
      <c r="F12607" s="18" t="s">
        <v>336</v>
      </c>
      <c r="G12607" s="19">
        <v>44131</v>
      </c>
      <c r="H12607" s="20"/>
      <c r="I12607" s="20" t="s">
        <v>23754</v>
      </c>
      <c r="J12607" s="21">
        <v>36.08</v>
      </c>
      <c r="K12607" s="18" t="str">
        <f>IFERROR(VLOOKUP(LEFT(I12607,7)+0,'[1]_Redacted Trans'!B$1:C$65536,2,0),P12607)</f>
        <v>2118748 - Castle Water Ltd</v>
      </c>
      <c r="L12607" s="18" t="s">
        <v>381</v>
      </c>
      <c r="M12607" s="18" t="str">
        <f>IFERROR(VLOOKUP(LEFT(I12607,7)+0,'[1]_Redacted Trans'!B$1:C$65536,2,0),Q12607)</f>
        <v>The Esplanade</v>
      </c>
      <c r="N12607" s="22" t="s">
        <v>110</v>
      </c>
      <c r="P12607" t="s">
        <v>382</v>
      </c>
      <c r="Q12607" t="s">
        <v>17950</v>
      </c>
    </row>
    <row r="12608" spans="1:17" x14ac:dyDescent="0.2">
      <c r="A12608" s="3" t="s">
        <v>103</v>
      </c>
      <c r="B12608" s="3"/>
      <c r="C12608" s="18" t="s">
        <v>104</v>
      </c>
      <c r="D12608" s="18" t="s">
        <v>239</v>
      </c>
      <c r="E12608" s="18" t="s">
        <v>266</v>
      </c>
      <c r="F12608" s="18" t="s">
        <v>336</v>
      </c>
      <c r="G12608" s="19">
        <v>44090</v>
      </c>
      <c r="H12608" s="20"/>
      <c r="I12608" s="20" t="s">
        <v>23755</v>
      </c>
      <c r="J12608" s="21">
        <v>134.27000000000001</v>
      </c>
      <c r="K12608" s="18" t="str">
        <f>IFERROR(VLOOKUP(LEFT(I12608,7)+0,'[1]_Redacted Trans'!B$1:C$65536,2,0),P12608)</f>
        <v>2118748 - Castle Water Ltd</v>
      </c>
      <c r="L12608" s="18" t="s">
        <v>381</v>
      </c>
      <c r="M12608" s="18" t="str">
        <f>IFERROR(VLOOKUP(LEFT(I12608,7)+0,'[1]_Redacted Trans'!B$1:C$65536,2,0),Q12608)</f>
        <v>Lyndhurst Road</v>
      </c>
      <c r="N12608" s="22" t="s">
        <v>110</v>
      </c>
      <c r="P12608" t="s">
        <v>382</v>
      </c>
      <c r="Q12608" t="s">
        <v>21966</v>
      </c>
    </row>
    <row r="12609" spans="1:17" x14ac:dyDescent="0.2">
      <c r="A12609" s="3" t="s">
        <v>103</v>
      </c>
      <c r="B12609" s="3"/>
      <c r="C12609" s="18" t="s">
        <v>104</v>
      </c>
      <c r="D12609" s="18" t="s">
        <v>239</v>
      </c>
      <c r="E12609" s="18" t="s">
        <v>266</v>
      </c>
      <c r="F12609" s="18" t="s">
        <v>336</v>
      </c>
      <c r="G12609" s="19">
        <v>44131</v>
      </c>
      <c r="H12609" s="20"/>
      <c r="I12609" s="20" t="s">
        <v>23756</v>
      </c>
      <c r="J12609" s="21">
        <v>13.06</v>
      </c>
      <c r="K12609" s="18" t="str">
        <f>IFERROR(VLOOKUP(LEFT(I12609,7)+0,'[1]_Redacted Trans'!B$1:C$65536,2,0),P12609)</f>
        <v>2118748 - Castle Water Ltd</v>
      </c>
      <c r="L12609" s="18" t="s">
        <v>381</v>
      </c>
      <c r="M12609" s="18" t="str">
        <f>IFERROR(VLOOKUP(LEFT(I12609,7)+0,'[1]_Redacted Trans'!B$1:C$65536,2,0),Q12609)</f>
        <v>Manor Way</v>
      </c>
      <c r="N12609" s="22" t="s">
        <v>110</v>
      </c>
      <c r="P12609" t="s">
        <v>382</v>
      </c>
      <c r="Q12609" t="s">
        <v>22013</v>
      </c>
    </row>
    <row r="12610" spans="1:17" x14ac:dyDescent="0.2">
      <c r="A12610" s="3" t="s">
        <v>103</v>
      </c>
      <c r="B12610" s="3"/>
      <c r="C12610" s="18" t="s">
        <v>104</v>
      </c>
      <c r="D12610" s="18" t="s">
        <v>239</v>
      </c>
      <c r="E12610" s="18" t="s">
        <v>266</v>
      </c>
      <c r="F12610" s="18" t="s">
        <v>336</v>
      </c>
      <c r="G12610" s="19">
        <v>44131</v>
      </c>
      <c r="H12610" s="20"/>
      <c r="I12610" s="20" t="s">
        <v>23757</v>
      </c>
      <c r="J12610" s="21">
        <v>47.67</v>
      </c>
      <c r="K12610" s="18" t="str">
        <f>IFERROR(VLOOKUP(LEFT(I12610,7)+0,'[1]_Redacted Trans'!B$1:C$65536,2,0),P12610)</f>
        <v>2118748 - Castle Water Ltd</v>
      </c>
      <c r="L12610" s="18" t="s">
        <v>381</v>
      </c>
      <c r="M12610" s="18" t="str">
        <f>IFERROR(VLOOKUP(LEFT(I12610,7)+0,'[1]_Redacted Trans'!B$1:C$65536,2,0),Q12610)</f>
        <v>Brook Street</v>
      </c>
      <c r="N12610" s="22" t="s">
        <v>110</v>
      </c>
      <c r="P12610" t="s">
        <v>382</v>
      </c>
      <c r="Q12610" t="s">
        <v>21985</v>
      </c>
    </row>
    <row r="12611" spans="1:17" x14ac:dyDescent="0.2">
      <c r="A12611" s="3" t="s">
        <v>103</v>
      </c>
      <c r="B12611" s="3"/>
      <c r="C12611" s="18" t="s">
        <v>104</v>
      </c>
      <c r="D12611" s="18" t="s">
        <v>239</v>
      </c>
      <c r="E12611" s="18" t="s">
        <v>266</v>
      </c>
      <c r="F12611" s="18" t="s">
        <v>336</v>
      </c>
      <c r="G12611" s="19">
        <v>44090</v>
      </c>
      <c r="H12611" s="20"/>
      <c r="I12611" s="20" t="s">
        <v>23758</v>
      </c>
      <c r="J12611" s="21">
        <v>54.6</v>
      </c>
      <c r="K12611" s="18" t="str">
        <f>IFERROR(VLOOKUP(LEFT(I12611,7)+0,'[1]_Redacted Trans'!B$1:C$65536,2,0),P12611)</f>
        <v>2118748 - Castle Water Ltd</v>
      </c>
      <c r="L12611" s="18" t="s">
        <v>381</v>
      </c>
      <c r="M12611" s="18" t="str">
        <f>IFERROR(VLOOKUP(LEFT(I12611,7)+0,'[1]_Redacted Trans'!B$1:C$65536,2,0),Q12611)</f>
        <v>Old Way</v>
      </c>
      <c r="N12611" s="22" t="s">
        <v>110</v>
      </c>
      <c r="P12611" t="s">
        <v>382</v>
      </c>
      <c r="Q12611" t="s">
        <v>21960</v>
      </c>
    </row>
    <row r="12612" spans="1:17" x14ac:dyDescent="0.2">
      <c r="A12612" s="3" t="s">
        <v>103</v>
      </c>
      <c r="B12612" s="3"/>
      <c r="C12612" s="18" t="s">
        <v>104</v>
      </c>
      <c r="D12612" s="18" t="s">
        <v>239</v>
      </c>
      <c r="E12612" s="18" t="s">
        <v>266</v>
      </c>
      <c r="F12612" s="18" t="s">
        <v>336</v>
      </c>
      <c r="G12612" s="19">
        <v>44090</v>
      </c>
      <c r="H12612" s="20"/>
      <c r="I12612" s="20" t="s">
        <v>23759</v>
      </c>
      <c r="J12612" s="21">
        <v>107.71</v>
      </c>
      <c r="K12612" s="18" t="str">
        <f>IFERROR(VLOOKUP(LEFT(I12612,7)+0,'[1]_Redacted Trans'!B$1:C$65536,2,0),P12612)</f>
        <v>2118748 - Castle Water Ltd</v>
      </c>
      <c r="L12612" s="18" t="s">
        <v>381</v>
      </c>
      <c r="M12612" s="18" t="str">
        <f>IFERROR(VLOOKUP(LEFT(I12612,7)+0,'[1]_Redacted Trans'!B$1:C$65536,2,0),Q12612)</f>
        <v>Kings Parade</v>
      </c>
      <c r="N12612" s="22" t="s">
        <v>110</v>
      </c>
      <c r="P12612" t="s">
        <v>382</v>
      </c>
      <c r="Q12612" t="s">
        <v>21970</v>
      </c>
    </row>
    <row r="12613" spans="1:17" x14ac:dyDescent="0.2">
      <c r="A12613" s="3" t="s">
        <v>103</v>
      </c>
      <c r="B12613" s="3"/>
      <c r="C12613" s="18" t="s">
        <v>104</v>
      </c>
      <c r="D12613" s="18" t="s">
        <v>239</v>
      </c>
      <c r="E12613" s="18" t="s">
        <v>266</v>
      </c>
      <c r="F12613" s="18" t="s">
        <v>336</v>
      </c>
      <c r="G12613" s="19">
        <v>44131</v>
      </c>
      <c r="H12613" s="20"/>
      <c r="I12613" s="20" t="s">
        <v>23760</v>
      </c>
      <c r="J12613" s="21">
        <v>16.25</v>
      </c>
      <c r="K12613" s="18" t="str">
        <f>IFERROR(VLOOKUP(LEFT(I12613,7)+0,'[1]_Redacted Trans'!B$1:C$65536,2,0),P12613)</f>
        <v>2118748 - Castle Water Ltd</v>
      </c>
      <c r="L12613" s="18" t="s">
        <v>381</v>
      </c>
      <c r="M12613" s="18" t="str">
        <f>IFERROR(VLOOKUP(LEFT(I12613,7)+0,'[1]_Redacted Trans'!B$1:C$65536,2,0),Q12613)</f>
        <v>Southcliff Prom</v>
      </c>
      <c r="N12613" s="22" t="s">
        <v>110</v>
      </c>
      <c r="P12613" t="s">
        <v>382</v>
      </c>
      <c r="Q12613" t="s">
        <v>23761</v>
      </c>
    </row>
    <row r="12614" spans="1:17" x14ac:dyDescent="0.2">
      <c r="A12614" s="3" t="s">
        <v>103</v>
      </c>
      <c r="B12614" s="3"/>
      <c r="C12614" s="18" t="s">
        <v>104</v>
      </c>
      <c r="D12614" s="18" t="s">
        <v>239</v>
      </c>
      <c r="E12614" s="18" t="s">
        <v>266</v>
      </c>
      <c r="F12614" s="18" t="s">
        <v>336</v>
      </c>
      <c r="G12614" s="19">
        <v>44091</v>
      </c>
      <c r="H12614" s="20"/>
      <c r="I12614" s="20" t="s">
        <v>23762</v>
      </c>
      <c r="J12614" s="21">
        <v>101.55</v>
      </c>
      <c r="K12614" s="18" t="str">
        <f>IFERROR(VLOOKUP(LEFT(I12614,7)+0,'[1]_Redacted Trans'!B$1:C$65536,2,0),P12614)</f>
        <v>2118748 - Castle Water Ltd</v>
      </c>
      <c r="L12614" s="18" t="s">
        <v>381</v>
      </c>
      <c r="M12614" s="18" t="str">
        <f>IFERROR(VLOOKUP(LEFT(I12614,7)+0,'[1]_Redacted Trans'!B$1:C$65536,2,0),Q12614)</f>
        <v>Waterside Brightlingsea</v>
      </c>
      <c r="N12614" s="22" t="s">
        <v>110</v>
      </c>
      <c r="P12614" t="s">
        <v>382</v>
      </c>
      <c r="Q12614" t="s">
        <v>22659</v>
      </c>
    </row>
    <row r="12615" spans="1:17" x14ac:dyDescent="0.2">
      <c r="A12615" s="3" t="s">
        <v>103</v>
      </c>
      <c r="B12615" s="3"/>
      <c r="C12615" s="18" t="s">
        <v>104</v>
      </c>
      <c r="D12615" s="18" t="s">
        <v>239</v>
      </c>
      <c r="E12615" s="18" t="s">
        <v>266</v>
      </c>
      <c r="F12615" s="18" t="s">
        <v>336</v>
      </c>
      <c r="G12615" s="19">
        <v>44131</v>
      </c>
      <c r="H12615" s="20"/>
      <c r="I12615" s="20" t="s">
        <v>23763</v>
      </c>
      <c r="J12615" s="21">
        <v>13.47</v>
      </c>
      <c r="K12615" s="18" t="str">
        <f>IFERROR(VLOOKUP(LEFT(I12615,7)+0,'[1]_Redacted Trans'!B$1:C$65536,2,0),P12615)</f>
        <v>2118748 - Castle Water Ltd</v>
      </c>
      <c r="L12615" s="18" t="s">
        <v>381</v>
      </c>
      <c r="M12615" s="18" t="str">
        <f>IFERROR(VLOOKUP(LEFT(I12615,7)+0,'[1]_Redacted Trans'!B$1:C$65536,2,0),Q12615)</f>
        <v>Kings Prom</v>
      </c>
      <c r="N12615" s="22" t="s">
        <v>110</v>
      </c>
      <c r="P12615" t="s">
        <v>382</v>
      </c>
      <c r="Q12615" t="s">
        <v>23744</v>
      </c>
    </row>
    <row r="12616" spans="1:17" x14ac:dyDescent="0.2">
      <c r="A12616" s="3" t="s">
        <v>103</v>
      </c>
      <c r="B12616" s="3"/>
      <c r="C12616" s="18" t="s">
        <v>104</v>
      </c>
      <c r="D12616" s="18" t="s">
        <v>239</v>
      </c>
      <c r="E12616" s="18" t="s">
        <v>266</v>
      </c>
      <c r="F12616" s="18" t="s">
        <v>336</v>
      </c>
      <c r="G12616" s="19">
        <v>44131</v>
      </c>
      <c r="H12616" s="20"/>
      <c r="I12616" s="20" t="s">
        <v>23764</v>
      </c>
      <c r="J12616" s="21">
        <v>19.72</v>
      </c>
      <c r="K12616" s="18" t="str">
        <f>IFERROR(VLOOKUP(LEFT(I12616,7)+0,'[1]_Redacted Trans'!B$1:C$65536,2,0),P12616)</f>
        <v>2118748 - Castle Water Ltd</v>
      </c>
      <c r="L12616" s="18" t="s">
        <v>381</v>
      </c>
      <c r="M12616" s="18" t="str">
        <f>IFERROR(VLOOKUP(LEFT(I12616,7)+0,'[1]_Redacted Trans'!B$1:C$65536,2,0),Q12616)</f>
        <v>Halstead Road</v>
      </c>
      <c r="N12616" s="22" t="s">
        <v>110</v>
      </c>
      <c r="P12616" t="s">
        <v>382</v>
      </c>
      <c r="Q12616" t="s">
        <v>23765</v>
      </c>
    </row>
    <row r="12617" spans="1:17" x14ac:dyDescent="0.2">
      <c r="A12617" s="3" t="s">
        <v>103</v>
      </c>
      <c r="B12617" s="3"/>
      <c r="C12617" s="18" t="s">
        <v>104</v>
      </c>
      <c r="D12617" s="18" t="s">
        <v>239</v>
      </c>
      <c r="E12617" s="18" t="s">
        <v>266</v>
      </c>
      <c r="F12617" s="18" t="s">
        <v>336</v>
      </c>
      <c r="G12617" s="19">
        <v>44131</v>
      </c>
      <c r="H12617" s="20"/>
      <c r="I12617" s="20" t="s">
        <v>23766</v>
      </c>
      <c r="J12617" s="21">
        <v>3.91</v>
      </c>
      <c r="K12617" s="18" t="str">
        <f>IFERROR(VLOOKUP(LEFT(I12617,7)+0,'[1]_Redacted Trans'!B$1:C$65536,2,0),P12617)</f>
        <v>2118748 - Castle Water Ltd</v>
      </c>
      <c r="L12617" s="18" t="s">
        <v>381</v>
      </c>
      <c r="M12617" s="18" t="str">
        <f>IFERROR(VLOOKUP(LEFT(I12617,7)+0,'[1]_Redacted Trans'!B$1:C$65536,2,0),Q12617)</f>
        <v>Sewerage Pump Station</v>
      </c>
      <c r="N12617" s="22" t="s">
        <v>110</v>
      </c>
      <c r="P12617" t="s">
        <v>382</v>
      </c>
      <c r="Q12617" t="s">
        <v>23767</v>
      </c>
    </row>
    <row r="12618" spans="1:17" x14ac:dyDescent="0.2">
      <c r="A12618" s="3" t="s">
        <v>103</v>
      </c>
      <c r="B12618" s="3"/>
      <c r="C12618" s="18" t="s">
        <v>104</v>
      </c>
      <c r="D12618" s="18" t="s">
        <v>239</v>
      </c>
      <c r="E12618" s="18" t="s">
        <v>266</v>
      </c>
      <c r="F12618" s="18" t="s">
        <v>336</v>
      </c>
      <c r="G12618" s="19">
        <v>44131</v>
      </c>
      <c r="H12618" s="20"/>
      <c r="I12618" s="20" t="s">
        <v>23768</v>
      </c>
      <c r="J12618" s="21">
        <v>0.01</v>
      </c>
      <c r="K12618" s="18" t="str">
        <f>IFERROR(VLOOKUP(LEFT(I12618,7)+0,'[1]_Redacted Trans'!B$1:C$65536,2,0),P12618)</f>
        <v>2118748 - Castle Water Ltd</v>
      </c>
      <c r="L12618" s="18" t="s">
        <v>381</v>
      </c>
      <c r="M12618" s="18" t="str">
        <f>IFERROR(VLOOKUP(LEFT(I12618,7)+0,'[1]_Redacted Trans'!B$1:C$65536,2,0),Q12618)</f>
        <v>Sewerage Pump Station</v>
      </c>
      <c r="N12618" s="22" t="s">
        <v>110</v>
      </c>
      <c r="P12618" t="s">
        <v>382</v>
      </c>
      <c r="Q12618" t="s">
        <v>23767</v>
      </c>
    </row>
    <row r="12619" spans="1:17" x14ac:dyDescent="0.2">
      <c r="A12619" s="3" t="s">
        <v>103</v>
      </c>
      <c r="B12619" s="3"/>
      <c r="C12619" s="18" t="s">
        <v>104</v>
      </c>
      <c r="D12619" s="18" t="s">
        <v>239</v>
      </c>
      <c r="E12619" s="18" t="s">
        <v>266</v>
      </c>
      <c r="F12619" s="18" t="s">
        <v>336</v>
      </c>
      <c r="G12619" s="19">
        <v>44131</v>
      </c>
      <c r="H12619" s="20"/>
      <c r="I12619" s="20" t="s">
        <v>23769</v>
      </c>
      <c r="J12619" s="21">
        <v>0.08</v>
      </c>
      <c r="K12619" s="18" t="str">
        <f>IFERROR(VLOOKUP(LEFT(I12619,7)+0,'[1]_Redacted Trans'!B$1:C$65536,2,0),P12619)</f>
        <v>2118748 - Castle Water Ltd</v>
      </c>
      <c r="L12619" s="18" t="s">
        <v>381</v>
      </c>
      <c r="M12619" s="18" t="str">
        <f>IFERROR(VLOOKUP(LEFT(I12619,7)+0,'[1]_Redacted Trans'!B$1:C$65536,2,0),Q12619)</f>
        <v>Sewerage Pump Station</v>
      </c>
      <c r="N12619" s="22" t="s">
        <v>110</v>
      </c>
      <c r="P12619" t="s">
        <v>382</v>
      </c>
      <c r="Q12619" t="s">
        <v>23767</v>
      </c>
    </row>
    <row r="12620" spans="1:17" x14ac:dyDescent="0.2">
      <c r="A12620" s="3" t="s">
        <v>103</v>
      </c>
      <c r="B12620" s="3"/>
      <c r="C12620" s="18" t="s">
        <v>104</v>
      </c>
      <c r="D12620" s="18" t="s">
        <v>239</v>
      </c>
      <c r="E12620" s="18" t="s">
        <v>266</v>
      </c>
      <c r="F12620" s="18" t="s">
        <v>336</v>
      </c>
      <c r="G12620" s="19">
        <v>44131</v>
      </c>
      <c r="H12620" s="20"/>
      <c r="I12620" s="20" t="s">
        <v>23770</v>
      </c>
      <c r="J12620" s="21">
        <v>0.01</v>
      </c>
      <c r="K12620" s="18" t="str">
        <f>IFERROR(VLOOKUP(LEFT(I12620,7)+0,'[1]_Redacted Trans'!B$1:C$65536,2,0),P12620)</f>
        <v>2118748 - Castle Water Ltd</v>
      </c>
      <c r="L12620" s="18" t="s">
        <v>381</v>
      </c>
      <c r="M12620" s="18" t="str">
        <f>IFERROR(VLOOKUP(LEFT(I12620,7)+0,'[1]_Redacted Trans'!B$1:C$65536,2,0),Q12620)</f>
        <v>Sewerage Pump Station</v>
      </c>
      <c r="N12620" s="22" t="s">
        <v>110</v>
      </c>
      <c r="P12620" t="s">
        <v>382</v>
      </c>
      <c r="Q12620" t="s">
        <v>23767</v>
      </c>
    </row>
    <row r="12621" spans="1:17" x14ac:dyDescent="0.2">
      <c r="A12621" s="3" t="s">
        <v>103</v>
      </c>
      <c r="B12621" s="3"/>
      <c r="C12621" s="18" t="s">
        <v>104</v>
      </c>
      <c r="D12621" s="18" t="s">
        <v>239</v>
      </c>
      <c r="E12621" s="18" t="s">
        <v>266</v>
      </c>
      <c r="F12621" s="18" t="s">
        <v>336</v>
      </c>
      <c r="G12621" s="19">
        <v>44131</v>
      </c>
      <c r="H12621" s="20"/>
      <c r="I12621" s="20" t="s">
        <v>23771</v>
      </c>
      <c r="J12621" s="21">
        <v>0.02</v>
      </c>
      <c r="K12621" s="18" t="str">
        <f>IFERROR(VLOOKUP(LEFT(I12621,7)+0,'[1]_Redacted Trans'!B$1:C$65536,2,0),P12621)</f>
        <v>2118748 - Castle Water Ltd</v>
      </c>
      <c r="L12621" s="18" t="s">
        <v>381</v>
      </c>
      <c r="M12621" s="18" t="str">
        <f>IFERROR(VLOOKUP(LEFT(I12621,7)+0,'[1]_Redacted Trans'!B$1:C$65536,2,0),Q12621)</f>
        <v>Sewerage Pump Station</v>
      </c>
      <c r="N12621" s="22" t="s">
        <v>110</v>
      </c>
      <c r="P12621" t="s">
        <v>382</v>
      </c>
      <c r="Q12621" t="s">
        <v>23767</v>
      </c>
    </row>
    <row r="12622" spans="1:17" x14ac:dyDescent="0.2">
      <c r="A12622" s="3" t="s">
        <v>103</v>
      </c>
      <c r="B12622" s="3"/>
      <c r="C12622" s="18" t="s">
        <v>104</v>
      </c>
      <c r="D12622" s="18" t="s">
        <v>239</v>
      </c>
      <c r="E12622" s="18" t="s">
        <v>266</v>
      </c>
      <c r="F12622" s="18" t="s">
        <v>336</v>
      </c>
      <c r="G12622" s="19">
        <v>44131</v>
      </c>
      <c r="H12622" s="20"/>
      <c r="I12622" s="20" t="s">
        <v>23772</v>
      </c>
      <c r="J12622" s="21">
        <v>4.24</v>
      </c>
      <c r="K12622" s="18" t="str">
        <f>IFERROR(VLOOKUP(LEFT(I12622,7)+0,'[1]_Redacted Trans'!B$1:C$65536,2,0),P12622)</f>
        <v>2118748 - Castle Water Ltd</v>
      </c>
      <c r="L12622" s="18" t="s">
        <v>381</v>
      </c>
      <c r="M12622" s="18" t="str">
        <f>IFERROR(VLOOKUP(LEFT(I12622,7)+0,'[1]_Redacted Trans'!B$1:C$65536,2,0),Q12622)</f>
        <v>Sewerage Pump Station</v>
      </c>
      <c r="N12622" s="22" t="s">
        <v>110</v>
      </c>
      <c r="P12622" t="s">
        <v>382</v>
      </c>
      <c r="Q12622" t="s">
        <v>23767</v>
      </c>
    </row>
    <row r="12623" spans="1:17" x14ac:dyDescent="0.2">
      <c r="A12623" s="3" t="s">
        <v>103</v>
      </c>
      <c r="B12623" s="3"/>
      <c r="C12623" s="18" t="s">
        <v>104</v>
      </c>
      <c r="D12623" s="18" t="s">
        <v>239</v>
      </c>
      <c r="E12623" s="18" t="s">
        <v>266</v>
      </c>
      <c r="F12623" s="18" t="s">
        <v>336</v>
      </c>
      <c r="G12623" s="19">
        <v>44090</v>
      </c>
      <c r="H12623" s="20"/>
      <c r="I12623" s="20" t="s">
        <v>23773</v>
      </c>
      <c r="J12623" s="21">
        <v>225.73</v>
      </c>
      <c r="K12623" s="18" t="str">
        <f>IFERROR(VLOOKUP(LEFT(I12623,7)+0,'[1]_Redacted Trans'!B$1:C$65536,2,0),P12623)</f>
        <v>2118748 - Castle Water Ltd</v>
      </c>
      <c r="L12623" s="18" t="s">
        <v>381</v>
      </c>
      <c r="M12623" s="18" t="str">
        <f>IFERROR(VLOOKUP(LEFT(I12623,7)+0,'[1]_Redacted Trans'!B$1:C$65536,2,0),Q12623)</f>
        <v>Pier Gap</v>
      </c>
      <c r="N12623" s="22" t="s">
        <v>110</v>
      </c>
      <c r="P12623" t="s">
        <v>382</v>
      </c>
      <c r="Q12623" t="s">
        <v>21954</v>
      </c>
    </row>
    <row r="12624" spans="1:17" x14ac:dyDescent="0.2">
      <c r="A12624" s="3" t="s">
        <v>103</v>
      </c>
      <c r="B12624" s="3"/>
      <c r="C12624" s="18" t="s">
        <v>104</v>
      </c>
      <c r="D12624" s="18" t="s">
        <v>239</v>
      </c>
      <c r="E12624" s="18" t="s">
        <v>266</v>
      </c>
      <c r="F12624" s="18" t="s">
        <v>336</v>
      </c>
      <c r="G12624" s="19">
        <v>44090</v>
      </c>
      <c r="H12624" s="20"/>
      <c r="I12624" s="20" t="s">
        <v>23774</v>
      </c>
      <c r="J12624" s="21">
        <v>98.12</v>
      </c>
      <c r="K12624" s="18" t="str">
        <f>IFERROR(VLOOKUP(LEFT(I12624,7)+0,'[1]_Redacted Trans'!B$1:C$65536,2,0),P12624)</f>
        <v>2118748 - Castle Water Ltd</v>
      </c>
      <c r="L12624" s="18" t="s">
        <v>381</v>
      </c>
      <c r="M12624" s="18" t="str">
        <f>IFERROR(VLOOKUP(LEFT(I12624,7)+0,'[1]_Redacted Trans'!B$1:C$65536,2,0),Q12624)</f>
        <v>Car Park Toilets, Dovercourt</v>
      </c>
      <c r="N12624" s="22" t="s">
        <v>110</v>
      </c>
      <c r="P12624" t="s">
        <v>382</v>
      </c>
      <c r="Q12624" t="s">
        <v>23775</v>
      </c>
    </row>
    <row r="12625" spans="1:17" x14ac:dyDescent="0.2">
      <c r="A12625" s="3" t="s">
        <v>103</v>
      </c>
      <c r="B12625" s="3"/>
      <c r="C12625" s="18" t="s">
        <v>104</v>
      </c>
      <c r="D12625" s="18" t="s">
        <v>239</v>
      </c>
      <c r="E12625" s="18" t="s">
        <v>266</v>
      </c>
      <c r="F12625" s="18" t="s">
        <v>336</v>
      </c>
      <c r="G12625" s="19">
        <v>44090</v>
      </c>
      <c r="H12625" s="20"/>
      <c r="I12625" s="20" t="s">
        <v>23776</v>
      </c>
      <c r="J12625" s="21">
        <v>92.18</v>
      </c>
      <c r="K12625" s="18" t="str">
        <f>IFERROR(VLOOKUP(LEFT(I12625,7)+0,'[1]_Redacted Trans'!B$1:C$65536,2,0),P12625)</f>
        <v>2118748 - Castle Water Ltd</v>
      </c>
      <c r="L12625" s="18" t="s">
        <v>381</v>
      </c>
      <c r="M12625" s="18" t="str">
        <f>IFERROR(VLOOKUP(LEFT(I12625,7)+0,'[1]_Redacted Trans'!B$1:C$65536,2,0),Q12625)</f>
        <v>Main Road</v>
      </c>
      <c r="N12625" s="22" t="s">
        <v>110</v>
      </c>
      <c r="P12625" t="s">
        <v>382</v>
      </c>
      <c r="Q12625" t="s">
        <v>21964</v>
      </c>
    </row>
    <row r="12626" spans="1:17" x14ac:dyDescent="0.2">
      <c r="A12626" s="3" t="s">
        <v>103</v>
      </c>
      <c r="B12626" s="3"/>
      <c r="C12626" s="18" t="s">
        <v>104</v>
      </c>
      <c r="D12626" s="18" t="s">
        <v>239</v>
      </c>
      <c r="E12626" s="18" t="s">
        <v>266</v>
      </c>
      <c r="F12626" s="18" t="s">
        <v>336</v>
      </c>
      <c r="G12626" s="19">
        <v>44090</v>
      </c>
      <c r="H12626" s="20"/>
      <c r="I12626" s="20" t="s">
        <v>23777</v>
      </c>
      <c r="J12626" s="21">
        <v>171.87</v>
      </c>
      <c r="K12626" s="18" t="str">
        <f>IFERROR(VLOOKUP(LEFT(I12626,7)+0,'[1]_Redacted Trans'!B$1:C$65536,2,0),P12626)</f>
        <v>2118748 - Castle Water Ltd</v>
      </c>
      <c r="L12626" s="18" t="s">
        <v>381</v>
      </c>
      <c r="M12626" s="18" t="str">
        <f>IFERROR(VLOOKUP(LEFT(I12626,7)+0,'[1]_Redacted Trans'!B$1:C$65536,2,0),Q12626)</f>
        <v>Princes Esplanade</v>
      </c>
      <c r="N12626" s="22" t="s">
        <v>110</v>
      </c>
      <c r="P12626" t="s">
        <v>382</v>
      </c>
      <c r="Q12626" t="s">
        <v>21314</v>
      </c>
    </row>
    <row r="12627" spans="1:17" x14ac:dyDescent="0.2">
      <c r="A12627" s="3" t="s">
        <v>103</v>
      </c>
      <c r="B12627" s="3"/>
      <c r="C12627" s="18" t="s">
        <v>104</v>
      </c>
      <c r="D12627" s="18" t="s">
        <v>316</v>
      </c>
      <c r="E12627" s="18" t="s">
        <v>945</v>
      </c>
      <c r="F12627" s="18" t="s">
        <v>230</v>
      </c>
      <c r="G12627" s="19">
        <v>44131</v>
      </c>
      <c r="H12627" s="20"/>
      <c r="I12627" s="20" t="s">
        <v>23778</v>
      </c>
      <c r="J12627" s="21">
        <v>8.11</v>
      </c>
      <c r="K12627" s="18" t="str">
        <f>IFERROR(VLOOKUP(LEFT(I12627,7)+0,'[1]_Redacted Trans'!B$1:C$65536,2,0),P12627)</f>
        <v>2106318 - British Gas Business</v>
      </c>
      <c r="L12627" s="18"/>
      <c r="M12627" s="18" t="str">
        <f>IFERROR(VLOOKUP(LEFT(I12627,7)+0,'[1]_Redacted Trans'!B$1:C$65536,2,0),Q12627)</f>
        <v>Electricity</v>
      </c>
      <c r="N12627" s="22" t="s">
        <v>110</v>
      </c>
      <c r="P12627" t="s">
        <v>232</v>
      </c>
      <c r="Q12627" t="s">
        <v>17803</v>
      </c>
    </row>
    <row r="12628" spans="1:17" x14ac:dyDescent="0.2">
      <c r="A12628" s="3" t="s">
        <v>103</v>
      </c>
      <c r="B12628" s="3"/>
      <c r="C12628" s="18" t="s">
        <v>104</v>
      </c>
      <c r="D12628" s="18" t="s">
        <v>316</v>
      </c>
      <c r="E12628" s="18" t="s">
        <v>17805</v>
      </c>
      <c r="F12628" s="18" t="s">
        <v>230</v>
      </c>
      <c r="G12628" s="19">
        <v>44131</v>
      </c>
      <c r="H12628" s="20"/>
      <c r="I12628" s="20" t="s">
        <v>23779</v>
      </c>
      <c r="J12628" s="21">
        <v>16.239999999999998</v>
      </c>
      <c r="K12628" s="18" t="str">
        <f>IFERROR(VLOOKUP(LEFT(I12628,7)+0,'[1]_Redacted Trans'!B$1:C$65536,2,0),P12628)</f>
        <v>2106318 - British Gas Business</v>
      </c>
      <c r="L12628" s="18"/>
      <c r="M12628" s="18" t="str">
        <f>IFERROR(VLOOKUP(LEFT(I12628,7)+0,'[1]_Redacted Trans'!B$1:C$65536,2,0),Q12628)</f>
        <v>Electricity</v>
      </c>
      <c r="N12628" s="22" t="s">
        <v>110</v>
      </c>
      <c r="P12628" t="s">
        <v>232</v>
      </c>
      <c r="Q12628" t="s">
        <v>17803</v>
      </c>
    </row>
    <row r="12629" spans="1:17" x14ac:dyDescent="0.2">
      <c r="A12629" s="3" t="s">
        <v>103</v>
      </c>
      <c r="B12629" s="3"/>
      <c r="C12629" s="18" t="s">
        <v>104</v>
      </c>
      <c r="D12629" s="18" t="s">
        <v>316</v>
      </c>
      <c r="E12629" s="18" t="s">
        <v>945</v>
      </c>
      <c r="F12629" s="18" t="s">
        <v>230</v>
      </c>
      <c r="G12629" s="19">
        <v>44131</v>
      </c>
      <c r="H12629" s="20"/>
      <c r="I12629" s="20" t="s">
        <v>23780</v>
      </c>
      <c r="J12629" s="21">
        <v>8.1199999999999992</v>
      </c>
      <c r="K12629" s="18" t="str">
        <f>IFERROR(VLOOKUP(LEFT(I12629,7)+0,'[1]_Redacted Trans'!B$1:C$65536,2,0),P12629)</f>
        <v>2106318 - British Gas Business</v>
      </c>
      <c r="L12629" s="18"/>
      <c r="M12629" s="18" t="str">
        <f>IFERROR(VLOOKUP(LEFT(I12629,7)+0,'[1]_Redacted Trans'!B$1:C$65536,2,0),Q12629)</f>
        <v>Electricity</v>
      </c>
      <c r="N12629" s="22" t="s">
        <v>110</v>
      </c>
      <c r="P12629" t="s">
        <v>232</v>
      </c>
      <c r="Q12629" t="s">
        <v>17803</v>
      </c>
    </row>
    <row r="12630" spans="1:17" x14ac:dyDescent="0.2">
      <c r="A12630" s="3" t="s">
        <v>103</v>
      </c>
      <c r="B12630" s="3"/>
      <c r="C12630" s="18" t="s">
        <v>104</v>
      </c>
      <c r="D12630" s="18" t="s">
        <v>316</v>
      </c>
      <c r="E12630" s="18" t="s">
        <v>17805</v>
      </c>
      <c r="F12630" s="18" t="s">
        <v>230</v>
      </c>
      <c r="G12630" s="19">
        <v>44131</v>
      </c>
      <c r="H12630" s="20"/>
      <c r="I12630" s="20" t="s">
        <v>23781</v>
      </c>
      <c r="J12630" s="21">
        <v>9.5500000000000007</v>
      </c>
      <c r="K12630" s="18" t="str">
        <f>IFERROR(VLOOKUP(LEFT(I12630,7)+0,'[1]_Redacted Trans'!B$1:C$65536,2,0),P12630)</f>
        <v>2106318 - British Gas Business</v>
      </c>
      <c r="L12630" s="18"/>
      <c r="M12630" s="18" t="str">
        <f>IFERROR(VLOOKUP(LEFT(I12630,7)+0,'[1]_Redacted Trans'!B$1:C$65536,2,0),Q12630)</f>
        <v>Electricity</v>
      </c>
      <c r="N12630" s="22" t="s">
        <v>110</v>
      </c>
      <c r="P12630" t="s">
        <v>232</v>
      </c>
      <c r="Q12630" t="s">
        <v>17803</v>
      </c>
    </row>
    <row r="12631" spans="1:17" x14ac:dyDescent="0.2">
      <c r="A12631" s="3" t="s">
        <v>103</v>
      </c>
      <c r="B12631" s="3"/>
      <c r="C12631" s="18" t="s">
        <v>104</v>
      </c>
      <c r="D12631" s="18" t="s">
        <v>316</v>
      </c>
      <c r="E12631" s="18" t="s">
        <v>945</v>
      </c>
      <c r="F12631" s="18" t="s">
        <v>230</v>
      </c>
      <c r="G12631" s="19">
        <v>44131</v>
      </c>
      <c r="H12631" s="20"/>
      <c r="I12631" s="20" t="s">
        <v>23782</v>
      </c>
      <c r="J12631" s="21">
        <v>36.159999999999997</v>
      </c>
      <c r="K12631" s="18" t="str">
        <f>IFERROR(VLOOKUP(LEFT(I12631,7)+0,'[1]_Redacted Trans'!B$1:C$65536,2,0),P12631)</f>
        <v>2106318 - British Gas Business</v>
      </c>
      <c r="L12631" s="18"/>
      <c r="M12631" s="18" t="str">
        <f>IFERROR(VLOOKUP(LEFT(I12631,7)+0,'[1]_Redacted Trans'!B$1:C$65536,2,0),Q12631)</f>
        <v>Electricity</v>
      </c>
      <c r="N12631" s="22" t="s">
        <v>110</v>
      </c>
      <c r="P12631" t="s">
        <v>232</v>
      </c>
      <c r="Q12631" t="s">
        <v>17803</v>
      </c>
    </row>
    <row r="12632" spans="1:17" x14ac:dyDescent="0.2">
      <c r="A12632" s="3" t="s">
        <v>103</v>
      </c>
      <c r="B12632" s="3"/>
      <c r="C12632" s="18" t="s">
        <v>104</v>
      </c>
      <c r="D12632" s="18" t="s">
        <v>316</v>
      </c>
      <c r="E12632" s="18" t="s">
        <v>945</v>
      </c>
      <c r="F12632" s="18" t="s">
        <v>230</v>
      </c>
      <c r="G12632" s="19">
        <v>44131</v>
      </c>
      <c r="H12632" s="20"/>
      <c r="I12632" s="20" t="s">
        <v>23783</v>
      </c>
      <c r="J12632" s="21">
        <v>157.46</v>
      </c>
      <c r="K12632" s="18" t="str">
        <f>IFERROR(VLOOKUP(LEFT(I12632,7)+0,'[1]_Redacted Trans'!B$1:C$65536,2,0),P12632)</f>
        <v>2106318 - British Gas Business</v>
      </c>
      <c r="L12632" s="18"/>
      <c r="M12632" s="18" t="str">
        <f>IFERROR(VLOOKUP(LEFT(I12632,7)+0,'[1]_Redacted Trans'!B$1:C$65536,2,0),Q12632)</f>
        <v>Electricity</v>
      </c>
      <c r="N12632" s="22" t="s">
        <v>110</v>
      </c>
      <c r="P12632" t="s">
        <v>232</v>
      </c>
      <c r="Q12632" t="s">
        <v>17803</v>
      </c>
    </row>
    <row r="12633" spans="1:17" x14ac:dyDescent="0.2">
      <c r="A12633" s="3" t="s">
        <v>103</v>
      </c>
      <c r="B12633" s="3"/>
      <c r="C12633" s="18" t="s">
        <v>104</v>
      </c>
      <c r="D12633" s="18" t="s">
        <v>316</v>
      </c>
      <c r="E12633" s="18" t="s">
        <v>945</v>
      </c>
      <c r="F12633" s="18" t="s">
        <v>230</v>
      </c>
      <c r="G12633" s="19">
        <v>44131</v>
      </c>
      <c r="H12633" s="20"/>
      <c r="I12633" s="20" t="s">
        <v>23784</v>
      </c>
      <c r="J12633" s="21">
        <v>18.48</v>
      </c>
      <c r="K12633" s="18" t="str">
        <f>IFERROR(VLOOKUP(LEFT(I12633,7)+0,'[1]_Redacted Trans'!B$1:C$65536,2,0),P12633)</f>
        <v>2106318 - British Gas Business</v>
      </c>
      <c r="L12633" s="18"/>
      <c r="M12633" s="18" t="str">
        <f>IFERROR(VLOOKUP(LEFT(I12633,7)+0,'[1]_Redacted Trans'!B$1:C$65536,2,0),Q12633)</f>
        <v>Electricity</v>
      </c>
      <c r="N12633" s="22" t="s">
        <v>110</v>
      </c>
      <c r="P12633" t="s">
        <v>232</v>
      </c>
      <c r="Q12633" t="s">
        <v>17803</v>
      </c>
    </row>
    <row r="12634" spans="1:17" x14ac:dyDescent="0.2">
      <c r="A12634" s="3" t="s">
        <v>103</v>
      </c>
      <c r="B12634" s="3"/>
      <c r="C12634" s="18" t="s">
        <v>104</v>
      </c>
      <c r="D12634" s="18" t="s">
        <v>239</v>
      </c>
      <c r="E12634" s="18" t="s">
        <v>302</v>
      </c>
      <c r="F12634" s="18" t="s">
        <v>1196</v>
      </c>
      <c r="G12634" s="19">
        <v>44131</v>
      </c>
      <c r="H12634" s="20"/>
      <c r="I12634" s="20" t="s">
        <v>23785</v>
      </c>
      <c r="J12634" s="21">
        <v>17.38</v>
      </c>
      <c r="K12634" s="18" t="str">
        <f>IFERROR(VLOOKUP(LEFT(I12634,7)+0,'[1]_Redacted Trans'!B$1:C$65536,2,0),P12634)</f>
        <v>2115250 - UK Fuels Limited</v>
      </c>
      <c r="L12634" s="18"/>
      <c r="M12634" s="18" t="str">
        <f>IFERROR(VLOOKUP(LEFT(I12634,7)+0,'[1]_Redacted Trans'!B$1:C$65536,2,0),Q12634)</f>
        <v>Fuel bill w/e 18/10/2020</v>
      </c>
      <c r="N12634" s="22" t="s">
        <v>110</v>
      </c>
      <c r="P12634" t="s">
        <v>1198</v>
      </c>
      <c r="Q12634" t="s">
        <v>23786</v>
      </c>
    </row>
    <row r="12635" spans="1:17" x14ac:dyDescent="0.2">
      <c r="A12635" s="3" t="s">
        <v>103</v>
      </c>
      <c r="B12635" s="3"/>
      <c r="C12635" s="18" t="s">
        <v>104</v>
      </c>
      <c r="D12635" s="18" t="s">
        <v>239</v>
      </c>
      <c r="E12635" s="18" t="s">
        <v>302</v>
      </c>
      <c r="F12635" s="18" t="s">
        <v>1196</v>
      </c>
      <c r="G12635" s="19">
        <v>44131</v>
      </c>
      <c r="H12635" s="20"/>
      <c r="I12635" s="20" t="s">
        <v>23787</v>
      </c>
      <c r="J12635" s="21">
        <v>57.08</v>
      </c>
      <c r="K12635" s="18" t="str">
        <f>IFERROR(VLOOKUP(LEFT(I12635,7)+0,'[1]_Redacted Trans'!B$1:C$65536,2,0),P12635)</f>
        <v>2115250 - UK Fuels Limited</v>
      </c>
      <c r="L12635" s="18"/>
      <c r="M12635" s="18" t="str">
        <f>IFERROR(VLOOKUP(LEFT(I12635,7)+0,'[1]_Redacted Trans'!B$1:C$65536,2,0),Q12635)</f>
        <v>Fuel bill w/e 18/10/2020</v>
      </c>
      <c r="N12635" s="22" t="s">
        <v>110</v>
      </c>
      <c r="P12635" t="s">
        <v>1198</v>
      </c>
      <c r="Q12635" t="s">
        <v>23786</v>
      </c>
    </row>
    <row r="12636" spans="1:17" x14ac:dyDescent="0.2">
      <c r="A12636" s="3" t="s">
        <v>103</v>
      </c>
      <c r="B12636" s="3"/>
      <c r="C12636" s="18" t="s">
        <v>104</v>
      </c>
      <c r="D12636" s="18" t="s">
        <v>239</v>
      </c>
      <c r="E12636" s="18" t="s">
        <v>302</v>
      </c>
      <c r="F12636" s="18" t="s">
        <v>1196</v>
      </c>
      <c r="G12636" s="19">
        <v>44131</v>
      </c>
      <c r="H12636" s="20"/>
      <c r="I12636" s="20" t="s">
        <v>23788</v>
      </c>
      <c r="J12636" s="21">
        <v>32.67</v>
      </c>
      <c r="K12636" s="18" t="str">
        <f>IFERROR(VLOOKUP(LEFT(I12636,7)+0,'[1]_Redacted Trans'!B$1:C$65536,2,0),P12636)</f>
        <v>2115250 - UK Fuels Limited</v>
      </c>
      <c r="L12636" s="18"/>
      <c r="M12636" s="18" t="str">
        <f>IFERROR(VLOOKUP(LEFT(I12636,7)+0,'[1]_Redacted Trans'!B$1:C$65536,2,0),Q12636)</f>
        <v>Fuel bill w/e 18/10/2020</v>
      </c>
      <c r="N12636" s="22" t="s">
        <v>110</v>
      </c>
      <c r="P12636" t="s">
        <v>1198</v>
      </c>
      <c r="Q12636" t="s">
        <v>23786</v>
      </c>
    </row>
    <row r="12637" spans="1:17" x14ac:dyDescent="0.2">
      <c r="A12637" s="3" t="s">
        <v>103</v>
      </c>
      <c r="B12637" s="3"/>
      <c r="C12637" s="18" t="s">
        <v>104</v>
      </c>
      <c r="D12637" s="18" t="s">
        <v>239</v>
      </c>
      <c r="E12637" s="18" t="s">
        <v>302</v>
      </c>
      <c r="F12637" s="18" t="s">
        <v>1196</v>
      </c>
      <c r="G12637" s="19">
        <v>44131</v>
      </c>
      <c r="H12637" s="20"/>
      <c r="I12637" s="20" t="s">
        <v>23789</v>
      </c>
      <c r="J12637" s="21">
        <v>121.52</v>
      </c>
      <c r="K12637" s="18" t="str">
        <f>IFERROR(VLOOKUP(LEFT(I12637,7)+0,'[1]_Redacted Trans'!B$1:C$65536,2,0),P12637)</f>
        <v>2115250 - UK Fuels Limited</v>
      </c>
      <c r="L12637" s="18"/>
      <c r="M12637" s="18" t="str">
        <f>IFERROR(VLOOKUP(LEFT(I12637,7)+0,'[1]_Redacted Trans'!B$1:C$65536,2,0),Q12637)</f>
        <v>Fuel bill w/e 18/10/2020</v>
      </c>
      <c r="N12637" s="22" t="s">
        <v>110</v>
      </c>
      <c r="P12637" t="s">
        <v>1198</v>
      </c>
      <c r="Q12637" t="s">
        <v>23786</v>
      </c>
    </row>
    <row r="12638" spans="1:17" x14ac:dyDescent="0.2">
      <c r="A12638" s="3" t="s">
        <v>103</v>
      </c>
      <c r="B12638" s="3"/>
      <c r="C12638" s="18" t="s">
        <v>104</v>
      </c>
      <c r="D12638" s="18" t="s">
        <v>239</v>
      </c>
      <c r="E12638" s="18" t="s">
        <v>302</v>
      </c>
      <c r="F12638" s="18" t="s">
        <v>1196</v>
      </c>
      <c r="G12638" s="19">
        <v>44131</v>
      </c>
      <c r="H12638" s="20"/>
      <c r="I12638" s="20" t="s">
        <v>23790</v>
      </c>
      <c r="J12638" s="21">
        <v>26.02</v>
      </c>
      <c r="K12638" s="18" t="str">
        <f>IFERROR(VLOOKUP(LEFT(I12638,7)+0,'[1]_Redacted Trans'!B$1:C$65536,2,0),P12638)</f>
        <v>2115250 - UK Fuels Limited</v>
      </c>
      <c r="L12638" s="18"/>
      <c r="M12638" s="18" t="str">
        <f>IFERROR(VLOOKUP(LEFT(I12638,7)+0,'[1]_Redacted Trans'!B$1:C$65536,2,0),Q12638)</f>
        <v>Fuel bill w/e 18/10/2020</v>
      </c>
      <c r="N12638" s="22" t="s">
        <v>110</v>
      </c>
      <c r="P12638" t="s">
        <v>1198</v>
      </c>
      <c r="Q12638" t="s">
        <v>23786</v>
      </c>
    </row>
    <row r="12639" spans="1:17" x14ac:dyDescent="0.2">
      <c r="A12639" s="3" t="s">
        <v>103</v>
      </c>
      <c r="B12639" s="3"/>
      <c r="C12639" s="18" t="s">
        <v>104</v>
      </c>
      <c r="D12639" s="18" t="s">
        <v>239</v>
      </c>
      <c r="E12639" s="18" t="s">
        <v>302</v>
      </c>
      <c r="F12639" s="18" t="s">
        <v>1196</v>
      </c>
      <c r="G12639" s="19">
        <v>44131</v>
      </c>
      <c r="H12639" s="20"/>
      <c r="I12639" s="20" t="s">
        <v>23791</v>
      </c>
      <c r="J12639" s="21">
        <v>36.11</v>
      </c>
      <c r="K12639" s="18" t="str">
        <f>IFERROR(VLOOKUP(LEFT(I12639,7)+0,'[1]_Redacted Trans'!B$1:C$65536,2,0),P12639)</f>
        <v>2115250 - UK Fuels Limited</v>
      </c>
      <c r="L12639" s="18"/>
      <c r="M12639" s="18" t="str">
        <f>IFERROR(VLOOKUP(LEFT(I12639,7)+0,'[1]_Redacted Trans'!B$1:C$65536,2,0),Q12639)</f>
        <v>Fuel bill w/e 18/10/2020</v>
      </c>
      <c r="N12639" s="22" t="s">
        <v>110</v>
      </c>
      <c r="P12639" t="s">
        <v>1198</v>
      </c>
      <c r="Q12639" t="s">
        <v>23786</v>
      </c>
    </row>
    <row r="12640" spans="1:17" x14ac:dyDescent="0.2">
      <c r="A12640" s="3" t="s">
        <v>103</v>
      </c>
      <c r="B12640" s="3"/>
      <c r="C12640" s="18" t="s">
        <v>104</v>
      </c>
      <c r="D12640" s="18" t="s">
        <v>239</v>
      </c>
      <c r="E12640" s="18" t="s">
        <v>467</v>
      </c>
      <c r="F12640" s="18" t="s">
        <v>1196</v>
      </c>
      <c r="G12640" s="19">
        <v>44131</v>
      </c>
      <c r="H12640" s="20"/>
      <c r="I12640" s="20" t="s">
        <v>23792</v>
      </c>
      <c r="J12640" s="21">
        <v>769.74</v>
      </c>
      <c r="K12640" s="18" t="str">
        <f>IFERROR(VLOOKUP(LEFT(I12640,7)+0,'[1]_Redacted Trans'!B$1:C$65536,2,0),P12640)</f>
        <v>2115250 - UK Fuels Limited</v>
      </c>
      <c r="L12640" s="18"/>
      <c r="M12640" s="18" t="str">
        <f>IFERROR(VLOOKUP(LEFT(I12640,7)+0,'[1]_Redacted Trans'!B$1:C$65536,2,0),Q12640)</f>
        <v>Fuel bill w/e 18/10/2020</v>
      </c>
      <c r="N12640" s="22" t="s">
        <v>110</v>
      </c>
      <c r="P12640" t="s">
        <v>1198</v>
      </c>
      <c r="Q12640" t="s">
        <v>23786</v>
      </c>
    </row>
    <row r="12641" spans="1:17" x14ac:dyDescent="0.2">
      <c r="A12641" s="3" t="s">
        <v>103</v>
      </c>
      <c r="B12641" s="3"/>
      <c r="C12641" s="18" t="s">
        <v>104</v>
      </c>
      <c r="D12641" s="18" t="s">
        <v>239</v>
      </c>
      <c r="E12641" s="18" t="s">
        <v>302</v>
      </c>
      <c r="F12641" s="18" t="s">
        <v>1196</v>
      </c>
      <c r="G12641" s="19">
        <v>44131</v>
      </c>
      <c r="H12641" s="20"/>
      <c r="I12641" s="20" t="s">
        <v>23793</v>
      </c>
      <c r="J12641" s="21">
        <v>67.34</v>
      </c>
      <c r="K12641" s="18" t="str">
        <f>IFERROR(VLOOKUP(LEFT(I12641,7)+0,'[1]_Redacted Trans'!B$1:C$65536,2,0),P12641)</f>
        <v>2115250 - UK Fuels Limited</v>
      </c>
      <c r="L12641" s="18"/>
      <c r="M12641" s="18" t="str">
        <f>IFERROR(VLOOKUP(LEFT(I12641,7)+0,'[1]_Redacted Trans'!B$1:C$65536,2,0),Q12641)</f>
        <v>Fuel bill w/e 18/10/2020</v>
      </c>
      <c r="N12641" s="22" t="s">
        <v>110</v>
      </c>
      <c r="P12641" t="s">
        <v>1198</v>
      </c>
      <c r="Q12641" t="s">
        <v>23786</v>
      </c>
    </row>
    <row r="12642" spans="1:17" x14ac:dyDescent="0.2">
      <c r="A12642" s="3" t="s">
        <v>103</v>
      </c>
      <c r="B12642" s="3"/>
      <c r="C12642" s="18" t="s">
        <v>104</v>
      </c>
      <c r="D12642" s="18" t="s">
        <v>239</v>
      </c>
      <c r="E12642" s="18" t="s">
        <v>302</v>
      </c>
      <c r="F12642" s="18" t="s">
        <v>1196</v>
      </c>
      <c r="G12642" s="19">
        <v>44131</v>
      </c>
      <c r="H12642" s="20"/>
      <c r="I12642" s="20" t="s">
        <v>23794</v>
      </c>
      <c r="J12642" s="21">
        <v>130.02000000000001</v>
      </c>
      <c r="K12642" s="18" t="str">
        <f>IFERROR(VLOOKUP(LEFT(I12642,7)+0,'[1]_Redacted Trans'!B$1:C$65536,2,0),P12642)</f>
        <v>2115250 - UK Fuels Limited</v>
      </c>
      <c r="L12642" s="18"/>
      <c r="M12642" s="18" t="str">
        <f>IFERROR(VLOOKUP(LEFT(I12642,7)+0,'[1]_Redacted Trans'!B$1:C$65536,2,0),Q12642)</f>
        <v>Fuel bill w/e 18/10/2020</v>
      </c>
      <c r="N12642" s="22" t="s">
        <v>110</v>
      </c>
      <c r="P12642" t="s">
        <v>1198</v>
      </c>
      <c r="Q12642" t="s">
        <v>23786</v>
      </c>
    </row>
    <row r="12643" spans="1:17" x14ac:dyDescent="0.2">
      <c r="A12643" s="3" t="s">
        <v>103</v>
      </c>
      <c r="B12643" s="3"/>
      <c r="C12643" s="18" t="s">
        <v>104</v>
      </c>
      <c r="D12643" s="18" t="s">
        <v>239</v>
      </c>
      <c r="E12643" s="18" t="s">
        <v>266</v>
      </c>
      <c r="F12643" s="18" t="s">
        <v>144</v>
      </c>
      <c r="G12643" s="19">
        <v>44131</v>
      </c>
      <c r="H12643" s="20"/>
      <c r="I12643" s="20" t="s">
        <v>23795</v>
      </c>
      <c r="J12643" s="21">
        <v>65.17</v>
      </c>
      <c r="K12643" s="18" t="str">
        <f>IFERROR(VLOOKUP(LEFT(I12643,7)+0,'[1]_Redacted Trans'!B$1:C$65536,2,0),P12643)</f>
        <v>2115250 - UK Fuels Limited</v>
      </c>
      <c r="L12643" s="18"/>
      <c r="M12643" s="18" t="str">
        <f>IFERROR(VLOOKUP(LEFT(I12643,7)+0,'[1]_Redacted Trans'!B$1:C$65536,2,0),Q12643)</f>
        <v>Fuel bill w/e 18/10/2020</v>
      </c>
      <c r="N12643" s="22" t="s">
        <v>110</v>
      </c>
      <c r="P12643" t="s">
        <v>1198</v>
      </c>
      <c r="Q12643" t="s">
        <v>23786</v>
      </c>
    </row>
    <row r="12644" spans="1:17" x14ac:dyDescent="0.2">
      <c r="A12644" s="3" t="s">
        <v>103</v>
      </c>
      <c r="B12644" s="3"/>
      <c r="C12644" s="18" t="s">
        <v>104</v>
      </c>
      <c r="D12644" s="18" t="s">
        <v>239</v>
      </c>
      <c r="E12644" s="18" t="s">
        <v>302</v>
      </c>
      <c r="F12644" s="18" t="s">
        <v>1196</v>
      </c>
      <c r="G12644" s="19">
        <v>44131</v>
      </c>
      <c r="H12644" s="20"/>
      <c r="I12644" s="20" t="s">
        <v>23796</v>
      </c>
      <c r="J12644" s="21">
        <v>59.94</v>
      </c>
      <c r="K12644" s="18" t="str">
        <f>IFERROR(VLOOKUP(LEFT(I12644,7)+0,'[1]_Redacted Trans'!B$1:C$65536,2,0),P12644)</f>
        <v>2115250 - UK Fuels Limited</v>
      </c>
      <c r="L12644" s="18"/>
      <c r="M12644" s="18" t="str">
        <f>IFERROR(VLOOKUP(LEFT(I12644,7)+0,'[1]_Redacted Trans'!B$1:C$65536,2,0),Q12644)</f>
        <v>Fuel bill w/e 18/10/2020</v>
      </c>
      <c r="N12644" s="22" t="s">
        <v>110</v>
      </c>
      <c r="P12644" t="s">
        <v>1198</v>
      </c>
      <c r="Q12644" t="s">
        <v>23786</v>
      </c>
    </row>
    <row r="12645" spans="1:17" x14ac:dyDescent="0.2">
      <c r="A12645" s="3" t="s">
        <v>103</v>
      </c>
      <c r="B12645" s="3"/>
      <c r="C12645" s="18" t="s">
        <v>104</v>
      </c>
      <c r="D12645" s="18" t="s">
        <v>239</v>
      </c>
      <c r="E12645" s="18" t="s">
        <v>302</v>
      </c>
      <c r="F12645" s="18" t="s">
        <v>17458</v>
      </c>
      <c r="G12645" s="19">
        <v>44131</v>
      </c>
      <c r="H12645" s="20"/>
      <c r="I12645" s="20" t="s">
        <v>23797</v>
      </c>
      <c r="J12645" s="21">
        <v>52.22</v>
      </c>
      <c r="K12645" s="18" t="str">
        <f>IFERROR(VLOOKUP(LEFT(I12645,7)+0,'[1]_Redacted Trans'!B$1:C$65536,2,0),P12645)</f>
        <v>2115250 - UK Fuels Limited</v>
      </c>
      <c r="L12645" s="18"/>
      <c r="M12645" s="18" t="str">
        <f>IFERROR(VLOOKUP(LEFT(I12645,7)+0,'[1]_Redacted Trans'!B$1:C$65536,2,0),Q12645)</f>
        <v>Fuel bill w/e 18/10/2020</v>
      </c>
      <c r="N12645" s="22" t="s">
        <v>110</v>
      </c>
      <c r="P12645" t="s">
        <v>1198</v>
      </c>
      <c r="Q12645" t="s">
        <v>23786</v>
      </c>
    </row>
    <row r="12646" spans="1:17" x14ac:dyDescent="0.2">
      <c r="A12646" s="3" t="s">
        <v>103</v>
      </c>
      <c r="B12646" s="3"/>
      <c r="C12646" s="18" t="s">
        <v>104</v>
      </c>
      <c r="D12646" s="18" t="s">
        <v>239</v>
      </c>
      <c r="E12646" s="18" t="s">
        <v>302</v>
      </c>
      <c r="F12646" s="18" t="s">
        <v>1196</v>
      </c>
      <c r="G12646" s="19">
        <v>44131</v>
      </c>
      <c r="H12646" s="20"/>
      <c r="I12646" s="20" t="s">
        <v>23798</v>
      </c>
      <c r="J12646" s="21">
        <v>54.38</v>
      </c>
      <c r="K12646" s="18" t="str">
        <f>IFERROR(VLOOKUP(LEFT(I12646,7)+0,'[1]_Redacted Trans'!B$1:C$65536,2,0),P12646)</f>
        <v>2115250 - UK Fuels Limited</v>
      </c>
      <c r="L12646" s="18"/>
      <c r="M12646" s="18" t="str">
        <f>IFERROR(VLOOKUP(LEFT(I12646,7)+0,'[1]_Redacted Trans'!B$1:C$65536,2,0),Q12646)</f>
        <v>Fuel bill w/e 18/10/2020</v>
      </c>
      <c r="N12646" s="22" t="s">
        <v>110</v>
      </c>
      <c r="P12646" t="s">
        <v>1198</v>
      </c>
      <c r="Q12646" t="s">
        <v>23786</v>
      </c>
    </row>
    <row r="12647" spans="1:17" x14ac:dyDescent="0.2">
      <c r="A12647" s="3" t="s">
        <v>103</v>
      </c>
      <c r="B12647" s="3"/>
      <c r="C12647" s="18" t="s">
        <v>104</v>
      </c>
      <c r="D12647" s="18" t="s">
        <v>239</v>
      </c>
      <c r="E12647" s="18" t="s">
        <v>302</v>
      </c>
      <c r="F12647" s="18" t="s">
        <v>1196</v>
      </c>
      <c r="G12647" s="19">
        <v>44131</v>
      </c>
      <c r="H12647" s="20"/>
      <c r="I12647" s="20" t="s">
        <v>23799</v>
      </c>
      <c r="J12647" s="21">
        <v>36.39</v>
      </c>
      <c r="K12647" s="18" t="str">
        <f>IFERROR(VLOOKUP(LEFT(I12647,7)+0,'[1]_Redacted Trans'!B$1:C$65536,2,0),P12647)</f>
        <v>2115250 - UK Fuels Limited</v>
      </c>
      <c r="L12647" s="18"/>
      <c r="M12647" s="18" t="str">
        <f>IFERROR(VLOOKUP(LEFT(I12647,7)+0,'[1]_Redacted Trans'!B$1:C$65536,2,0),Q12647)</f>
        <v>Fuel bill w/e 18/10/2020</v>
      </c>
      <c r="N12647" s="22" t="s">
        <v>110</v>
      </c>
      <c r="P12647" t="s">
        <v>1198</v>
      </c>
      <c r="Q12647" t="s">
        <v>23786</v>
      </c>
    </row>
    <row r="12648" spans="1:17" x14ac:dyDescent="0.2">
      <c r="A12648" s="3" t="s">
        <v>103</v>
      </c>
      <c r="B12648" s="3"/>
      <c r="C12648" s="18" t="s">
        <v>104</v>
      </c>
      <c r="D12648" s="18" t="s">
        <v>239</v>
      </c>
      <c r="E12648" s="18" t="s">
        <v>270</v>
      </c>
      <c r="F12648" s="18" t="s">
        <v>512</v>
      </c>
      <c r="G12648" s="19">
        <v>44131</v>
      </c>
      <c r="H12648" s="20"/>
      <c r="I12648" s="20" t="s">
        <v>23800</v>
      </c>
      <c r="J12648" s="21">
        <v>255.66</v>
      </c>
      <c r="K12648" s="18" t="str">
        <f>IFERROR(VLOOKUP(LEFT(I12648,7)+0,'[1]_Redacted Trans'!B$1:C$65536,2,0),P12648)</f>
        <v>2115250 - UK Fuels Limited</v>
      </c>
      <c r="L12648" s="18"/>
      <c r="M12648" s="18" t="str">
        <f>IFERROR(VLOOKUP(LEFT(I12648,7)+0,'[1]_Redacted Trans'!B$1:C$65536,2,0),Q12648)</f>
        <v>Fuel bill w/e 18/10/2020</v>
      </c>
      <c r="N12648" s="22" t="s">
        <v>110</v>
      </c>
      <c r="P12648" t="s">
        <v>1198</v>
      </c>
      <c r="Q12648" t="s">
        <v>23786</v>
      </c>
    </row>
    <row r="12649" spans="1:17" x14ac:dyDescent="0.2">
      <c r="A12649" s="3" t="s">
        <v>103</v>
      </c>
      <c r="B12649" s="3"/>
      <c r="C12649" s="18" t="s">
        <v>104</v>
      </c>
      <c r="D12649" s="18" t="s">
        <v>239</v>
      </c>
      <c r="E12649" s="18" t="s">
        <v>302</v>
      </c>
      <c r="F12649" s="18" t="s">
        <v>1196</v>
      </c>
      <c r="G12649" s="19">
        <v>44131</v>
      </c>
      <c r="H12649" s="20"/>
      <c r="I12649" s="20" t="s">
        <v>23801</v>
      </c>
      <c r="J12649" s="21">
        <v>37.97</v>
      </c>
      <c r="K12649" s="18" t="str">
        <f>IFERROR(VLOOKUP(LEFT(I12649,7)+0,'[1]_Redacted Trans'!B$1:C$65536,2,0),P12649)</f>
        <v>2115250 - UK Fuels Limited</v>
      </c>
      <c r="L12649" s="18"/>
      <c r="M12649" s="18" t="str">
        <f>IFERROR(VLOOKUP(LEFT(I12649,7)+0,'[1]_Redacted Trans'!B$1:C$65536,2,0),Q12649)</f>
        <v>Fuel bill w/e 18/10/2020</v>
      </c>
      <c r="N12649" s="22" t="s">
        <v>110</v>
      </c>
      <c r="P12649" t="s">
        <v>1198</v>
      </c>
      <c r="Q12649" t="s">
        <v>23786</v>
      </c>
    </row>
    <row r="12650" spans="1:17" x14ac:dyDescent="0.2">
      <c r="A12650" s="3" t="s">
        <v>103</v>
      </c>
      <c r="B12650" s="3"/>
      <c r="C12650" s="18" t="s">
        <v>104</v>
      </c>
      <c r="D12650" s="18" t="s">
        <v>239</v>
      </c>
      <c r="E12650" s="18" t="s">
        <v>302</v>
      </c>
      <c r="F12650" s="18" t="s">
        <v>1196</v>
      </c>
      <c r="G12650" s="19">
        <v>44131</v>
      </c>
      <c r="H12650" s="20"/>
      <c r="I12650" s="20" t="s">
        <v>23802</v>
      </c>
      <c r="J12650" s="21">
        <v>188.58</v>
      </c>
      <c r="K12650" s="18" t="str">
        <f>IFERROR(VLOOKUP(LEFT(I12650,7)+0,'[1]_Redacted Trans'!B$1:C$65536,2,0),P12650)</f>
        <v>2115250 - UK Fuels Limited</v>
      </c>
      <c r="L12650" s="18"/>
      <c r="M12650" s="18" t="str">
        <f>IFERROR(VLOOKUP(LEFT(I12650,7)+0,'[1]_Redacted Trans'!B$1:C$65536,2,0),Q12650)</f>
        <v>Fuel bill w/e 18/10/2020</v>
      </c>
      <c r="N12650" s="22" t="s">
        <v>110</v>
      </c>
      <c r="P12650" t="s">
        <v>1198</v>
      </c>
      <c r="Q12650" t="s">
        <v>23786</v>
      </c>
    </row>
    <row r="12651" spans="1:17" x14ac:dyDescent="0.2">
      <c r="A12651" s="3" t="s">
        <v>103</v>
      </c>
      <c r="B12651" s="3"/>
      <c r="C12651" s="18" t="s">
        <v>104</v>
      </c>
      <c r="D12651" s="18" t="s">
        <v>239</v>
      </c>
      <c r="E12651" s="18" t="s">
        <v>302</v>
      </c>
      <c r="F12651" s="18" t="s">
        <v>1196</v>
      </c>
      <c r="G12651" s="19">
        <v>44131</v>
      </c>
      <c r="H12651" s="20"/>
      <c r="I12651" s="20" t="s">
        <v>23803</v>
      </c>
      <c r="J12651" s="21">
        <v>44.44</v>
      </c>
      <c r="K12651" s="18" t="str">
        <f>IFERROR(VLOOKUP(LEFT(I12651,7)+0,'[1]_Redacted Trans'!B$1:C$65536,2,0),P12651)</f>
        <v>2115250 - UK Fuels Limited</v>
      </c>
      <c r="L12651" s="18"/>
      <c r="M12651" s="18" t="str">
        <f>IFERROR(VLOOKUP(LEFT(I12651,7)+0,'[1]_Redacted Trans'!B$1:C$65536,2,0),Q12651)</f>
        <v>Fuel bill w/e 18/10/2020</v>
      </c>
      <c r="N12651" s="22" t="s">
        <v>110</v>
      </c>
      <c r="P12651" t="s">
        <v>1198</v>
      </c>
      <c r="Q12651" t="s">
        <v>23786</v>
      </c>
    </row>
    <row r="12652" spans="1:17" x14ac:dyDescent="0.2">
      <c r="A12652" s="3" t="s">
        <v>103</v>
      </c>
      <c r="B12652" s="3"/>
      <c r="C12652" s="18" t="s">
        <v>104</v>
      </c>
      <c r="D12652" s="18" t="s">
        <v>239</v>
      </c>
      <c r="E12652" s="18" t="s">
        <v>302</v>
      </c>
      <c r="F12652" s="18" t="s">
        <v>1196</v>
      </c>
      <c r="G12652" s="19">
        <v>44131</v>
      </c>
      <c r="H12652" s="20"/>
      <c r="I12652" s="20" t="s">
        <v>23804</v>
      </c>
      <c r="J12652" s="21">
        <v>39.5</v>
      </c>
      <c r="K12652" s="18" t="str">
        <f>IFERROR(VLOOKUP(LEFT(I12652,7)+0,'[1]_Redacted Trans'!B$1:C$65536,2,0),P12652)</f>
        <v>2115250 - UK Fuels Limited</v>
      </c>
      <c r="L12652" s="18"/>
      <c r="M12652" s="18" t="str">
        <f>IFERROR(VLOOKUP(LEFT(I12652,7)+0,'[1]_Redacted Trans'!B$1:C$65536,2,0),Q12652)</f>
        <v>Fuel bill w/e 18/10/2020</v>
      </c>
      <c r="N12652" s="22" t="s">
        <v>110</v>
      </c>
      <c r="P12652" t="s">
        <v>1198</v>
      </c>
      <c r="Q12652" t="s">
        <v>23786</v>
      </c>
    </row>
    <row r="12653" spans="1:17" x14ac:dyDescent="0.2">
      <c r="A12653" s="3" t="s">
        <v>103</v>
      </c>
      <c r="B12653" s="3"/>
      <c r="C12653" s="18" t="s">
        <v>104</v>
      </c>
      <c r="D12653" s="18" t="s">
        <v>239</v>
      </c>
      <c r="E12653" s="18" t="s">
        <v>266</v>
      </c>
      <c r="F12653" s="18" t="s">
        <v>230</v>
      </c>
      <c r="G12653" s="19">
        <v>44111</v>
      </c>
      <c r="H12653" s="20"/>
      <c r="I12653" s="20" t="s">
        <v>23805</v>
      </c>
      <c r="J12653" s="21">
        <v>130.46</v>
      </c>
      <c r="K12653" s="18" t="str">
        <f>IFERROR(VLOOKUP(LEFT(I12653,7)+0,'[1]_Redacted Trans'!B$1:C$65536,2,0),P12653)</f>
        <v>2105146 - EDF Energy Customers plc</v>
      </c>
      <c r="L12653" s="18"/>
      <c r="M12653" s="18" t="str">
        <f>IFERROR(VLOOKUP(LEFT(I12653,7)+0,'[1]_Redacted Trans'!B$1:C$65536,2,0),Q12653)</f>
        <v>cliff park pub cons</v>
      </c>
      <c r="N12653" s="22" t="s">
        <v>110</v>
      </c>
      <c r="P12653" t="s">
        <v>525</v>
      </c>
      <c r="Q12653" t="s">
        <v>23806</v>
      </c>
    </row>
    <row r="12654" spans="1:17" x14ac:dyDescent="0.2">
      <c r="A12654" s="3" t="s">
        <v>103</v>
      </c>
      <c r="B12654" s="3"/>
      <c r="C12654" s="18" t="s">
        <v>104</v>
      </c>
      <c r="D12654" s="18" t="s">
        <v>239</v>
      </c>
      <c r="E12654" s="18" t="s">
        <v>266</v>
      </c>
      <c r="F12654" s="18" t="s">
        <v>230</v>
      </c>
      <c r="G12654" s="19">
        <v>44111</v>
      </c>
      <c r="H12654" s="20"/>
      <c r="I12654" s="20" t="s">
        <v>23807</v>
      </c>
      <c r="J12654" s="21">
        <v>0.4</v>
      </c>
      <c r="K12654" s="18" t="str">
        <f>IFERROR(VLOOKUP(LEFT(I12654,7)+0,'[1]_Redacted Trans'!B$1:C$65536,2,0),P12654)</f>
        <v>2105146 - EDF Energy Customers plc</v>
      </c>
      <c r="L12654" s="18"/>
      <c r="M12654" s="18" t="str">
        <f>IFERROR(VLOOKUP(LEFT(I12654,7)+0,'[1]_Redacted Trans'!B$1:C$65536,2,0),Q12654)</f>
        <v>cliff park pub cons</v>
      </c>
      <c r="N12654" s="22" t="s">
        <v>110</v>
      </c>
      <c r="P12654" t="s">
        <v>525</v>
      </c>
      <c r="Q12654" t="s">
        <v>23806</v>
      </c>
    </row>
    <row r="12655" spans="1:17" x14ac:dyDescent="0.2">
      <c r="A12655" s="3" t="s">
        <v>103</v>
      </c>
      <c r="B12655" s="3"/>
      <c r="C12655" s="18" t="s">
        <v>104</v>
      </c>
      <c r="D12655" s="18" t="s">
        <v>239</v>
      </c>
      <c r="E12655" s="18" t="s">
        <v>266</v>
      </c>
      <c r="F12655" s="18" t="s">
        <v>230</v>
      </c>
      <c r="G12655" s="19">
        <v>44111</v>
      </c>
      <c r="H12655" s="20"/>
      <c r="I12655" s="20" t="s">
        <v>23808</v>
      </c>
      <c r="J12655" s="21">
        <v>72.930000000000007</v>
      </c>
      <c r="K12655" s="18" t="str">
        <f>IFERROR(VLOOKUP(LEFT(I12655,7)+0,'[1]_Redacted Trans'!B$1:C$65536,2,0),P12655)</f>
        <v>2105146 - EDF Energy Customers plc</v>
      </c>
      <c r="L12655" s="18"/>
      <c r="M12655" s="18" t="str">
        <f>IFERROR(VLOOKUP(LEFT(I12655,7)+0,'[1]_Redacted Trans'!B$1:C$65536,2,0),Q12655)</f>
        <v>west end lane pub cons</v>
      </c>
      <c r="N12655" s="22" t="s">
        <v>110</v>
      </c>
      <c r="P12655" t="s">
        <v>525</v>
      </c>
      <c r="Q12655" t="s">
        <v>23809</v>
      </c>
    </row>
    <row r="12656" spans="1:17" x14ac:dyDescent="0.2">
      <c r="A12656" s="3" t="s">
        <v>103</v>
      </c>
      <c r="B12656" s="3"/>
      <c r="C12656" s="18" t="s">
        <v>104</v>
      </c>
      <c r="D12656" s="18" t="s">
        <v>239</v>
      </c>
      <c r="E12656" s="18" t="s">
        <v>266</v>
      </c>
      <c r="F12656" s="18" t="s">
        <v>230</v>
      </c>
      <c r="G12656" s="19">
        <v>44111</v>
      </c>
      <c r="H12656" s="20"/>
      <c r="I12656" s="20" t="s">
        <v>23810</v>
      </c>
      <c r="J12656" s="21">
        <v>0.25</v>
      </c>
      <c r="K12656" s="18" t="str">
        <f>IFERROR(VLOOKUP(LEFT(I12656,7)+0,'[1]_Redacted Trans'!B$1:C$65536,2,0),P12656)</f>
        <v>2105146 - EDF Energy Customers plc</v>
      </c>
      <c r="L12656" s="18"/>
      <c r="M12656" s="18" t="str">
        <f>IFERROR(VLOOKUP(LEFT(I12656,7)+0,'[1]_Redacted Trans'!B$1:C$65536,2,0),Q12656)</f>
        <v>west end lane pub cons</v>
      </c>
      <c r="N12656" s="22" t="s">
        <v>110</v>
      </c>
      <c r="P12656" t="s">
        <v>525</v>
      </c>
      <c r="Q12656" t="s">
        <v>23809</v>
      </c>
    </row>
    <row r="12657" spans="1:17" x14ac:dyDescent="0.2">
      <c r="A12657" s="3" t="s">
        <v>103</v>
      </c>
      <c r="B12657" s="3"/>
      <c r="C12657" s="18" t="s">
        <v>104</v>
      </c>
      <c r="D12657" s="18" t="s">
        <v>239</v>
      </c>
      <c r="E12657" s="18" t="s">
        <v>266</v>
      </c>
      <c r="F12657" s="18" t="s">
        <v>230</v>
      </c>
      <c r="G12657" s="19">
        <v>44111</v>
      </c>
      <c r="H12657" s="20"/>
      <c r="I12657" s="20" t="s">
        <v>23811</v>
      </c>
      <c r="J12657" s="21">
        <v>87.4</v>
      </c>
      <c r="K12657" s="18" t="str">
        <f>IFERROR(VLOOKUP(LEFT(I12657,7)+0,'[1]_Redacted Trans'!B$1:C$65536,2,0),P12657)</f>
        <v>2105146 - EDF Energy Customers plc</v>
      </c>
      <c r="L12657" s="18"/>
      <c r="M12657" s="18" t="str">
        <f>IFERROR(VLOOKUP(LEFT(I12657,7)+0,'[1]_Redacted Trans'!B$1:C$65536,2,0),Q12657)</f>
        <v>lower marine pub cons</v>
      </c>
      <c r="N12657" s="22" t="s">
        <v>110</v>
      </c>
      <c r="P12657" t="s">
        <v>525</v>
      </c>
      <c r="Q12657" t="s">
        <v>23812</v>
      </c>
    </row>
    <row r="12658" spans="1:17" x14ac:dyDescent="0.2">
      <c r="A12658" s="3" t="s">
        <v>103</v>
      </c>
      <c r="B12658" s="3"/>
      <c r="C12658" s="18" t="s">
        <v>104</v>
      </c>
      <c r="D12658" s="18" t="s">
        <v>239</v>
      </c>
      <c r="E12658" s="18" t="s">
        <v>266</v>
      </c>
      <c r="F12658" s="18" t="s">
        <v>230</v>
      </c>
      <c r="G12658" s="19">
        <v>44111</v>
      </c>
      <c r="H12658" s="20"/>
      <c r="I12658" s="20" t="s">
        <v>23813</v>
      </c>
      <c r="J12658" s="21">
        <v>187.31</v>
      </c>
      <c r="K12658" s="18" t="str">
        <f>IFERROR(VLOOKUP(LEFT(I12658,7)+0,'[1]_Redacted Trans'!B$1:C$65536,2,0),P12658)</f>
        <v>2105146 - EDF Energy Customers plc</v>
      </c>
      <c r="L12658" s="18"/>
      <c r="M12658" s="18" t="str">
        <f>IFERROR(VLOOKUP(LEFT(I12658,7)+0,'[1]_Redacted Trans'!B$1:C$65536,2,0),Q12658)</f>
        <v>the esplanade pub cons</v>
      </c>
      <c r="N12658" s="22" t="s">
        <v>110</v>
      </c>
      <c r="P12658" t="s">
        <v>525</v>
      </c>
      <c r="Q12658" t="s">
        <v>23814</v>
      </c>
    </row>
    <row r="12659" spans="1:17" x14ac:dyDescent="0.2">
      <c r="A12659" s="3" t="s">
        <v>23815</v>
      </c>
      <c r="B12659" s="3"/>
      <c r="C12659" s="18" t="s">
        <v>104</v>
      </c>
      <c r="D12659" s="18" t="s">
        <v>239</v>
      </c>
      <c r="E12659" s="18" t="s">
        <v>266</v>
      </c>
      <c r="F12659" s="18" t="s">
        <v>230</v>
      </c>
      <c r="G12659" s="19">
        <v>44111</v>
      </c>
      <c r="H12659" s="20"/>
      <c r="I12659" s="20" t="s">
        <v>23816</v>
      </c>
      <c r="J12659" s="21">
        <v>0.81</v>
      </c>
      <c r="K12659" s="18" t="str">
        <f>IFERROR(VLOOKUP(LEFT(I12659,7)+0,'[1]_Redacted Trans'!B$1:C$65536,2,0),P12659)</f>
        <v>2105146 - EDF Energy Customers plc</v>
      </c>
      <c r="L12659" s="18"/>
      <c r="M12659" s="18" t="str">
        <f>IFERROR(VLOOKUP(LEFT(I12659,7)+0,'[1]_Redacted Trans'!B$1:C$65536,2,0),Q12659)</f>
        <v>the esplanade pub cons</v>
      </c>
      <c r="N12659" s="22" t="s">
        <v>110</v>
      </c>
      <c r="P12659" t="s">
        <v>525</v>
      </c>
      <c r="Q12659" t="s">
        <v>23814</v>
      </c>
    </row>
    <row r="12660" spans="1:17" hidden="1" x14ac:dyDescent="0.2">
      <c r="A12660" s="3" t="s">
        <v>23817</v>
      </c>
      <c r="B12660" s="3"/>
      <c r="C12660" s="18" t="s">
        <v>104</v>
      </c>
      <c r="D12660" s="18"/>
      <c r="E12660" s="18"/>
      <c r="F12660" s="18"/>
      <c r="G12660" s="19"/>
      <c r="H12660" s="20"/>
      <c r="I12660" s="20"/>
      <c r="J12660" s="21">
        <v>0</v>
      </c>
      <c r="K12660" s="18" t="s">
        <v>23818</v>
      </c>
      <c r="L12660" s="18"/>
      <c r="M12660" s="18" t="s">
        <v>23819</v>
      </c>
      <c r="N12660" s="22" t="s">
        <v>110</v>
      </c>
    </row>
  </sheetData>
  <autoFilter ref="C95:N12660">
    <sortState ref="C96:N8403">
      <sortCondition ref="G95:G8404"/>
    </sortState>
  </autoFilter>
  <pageMargins left="0.65" right="0.41" top="0.63" bottom="0.78" header="0.5" footer="0.5"/>
  <pageSetup paperSize="8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Payment Details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West</dc:creator>
  <cp:lastModifiedBy>Debbie West</cp:lastModifiedBy>
  <dcterms:created xsi:type="dcterms:W3CDTF">2020-11-03T15:47:37Z</dcterms:created>
  <dcterms:modified xsi:type="dcterms:W3CDTF">2020-11-11T10:41:46Z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ea4b63-05c9-4b69-b149-a7ea1af381a6_Enabled">
    <vt:lpwstr>True</vt:lpwstr>
  </property>
  <property fmtid="{D5CDD505-2E9C-101B-9397-08002B2CF9AE}" pid="3" name="MSIP_Label_30ea4b63-05c9-4b69-b149-a7ea1af381a6_SiteId">
    <vt:lpwstr>85a13c52-693e-4c39-bdfa-85c3a9047d15</vt:lpwstr>
  </property>
  <property fmtid="{D5CDD505-2E9C-101B-9397-08002B2CF9AE}" pid="4" name="MSIP_Label_30ea4b63-05c9-4b69-b149-a7ea1af381a6_Owner">
    <vt:lpwstr>dwest@tendringdc.gov.uk</vt:lpwstr>
  </property>
  <property fmtid="{D5CDD505-2E9C-101B-9397-08002B2CF9AE}" pid="5" name="MSIP_Label_30ea4b63-05c9-4b69-b149-a7ea1af381a6_SetDate">
    <vt:lpwstr>2020-11-03T15:48:21.9854197Z</vt:lpwstr>
  </property>
  <property fmtid="{D5CDD505-2E9C-101B-9397-08002B2CF9AE}" pid="6" name="MSIP_Label_30ea4b63-05c9-4b69-b149-a7ea1af381a6_Name">
    <vt:lpwstr>Official</vt:lpwstr>
  </property>
  <property fmtid="{D5CDD505-2E9C-101B-9397-08002B2CF9AE}" pid="7" name="MSIP_Label_30ea4b63-05c9-4b69-b149-a7ea1af381a6_Application">
    <vt:lpwstr>Microsoft Azure Information Protection</vt:lpwstr>
  </property>
  <property fmtid="{D5CDD505-2E9C-101B-9397-08002B2CF9AE}" pid="8" name="MSIP_Label_30ea4b63-05c9-4b69-b149-a7ea1af381a6_ActionId">
    <vt:lpwstr>6a572bf7-b362-4484-8bbb-6d5cf0db1e91</vt:lpwstr>
  </property>
  <property fmtid="{D5CDD505-2E9C-101B-9397-08002B2CF9AE}" pid="9" name="MSIP_Label_30ea4b63-05c9-4b69-b149-a7ea1af381a6_Extended_MSFT_Method">
    <vt:lpwstr>Automatic</vt:lpwstr>
  </property>
  <property fmtid="{D5CDD505-2E9C-101B-9397-08002B2CF9AE}" pid="10" name="Sensitivity">
    <vt:lpwstr>Official</vt:lpwstr>
  </property>
</Properties>
</file>